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R:\UFLS\2023\"/>
    </mc:Choice>
  </mc:AlternateContent>
  <xr:revisionPtr revIDLastSave="0" documentId="13_ncr:1_{C3748877-9942-4E5B-8FB1-B16457709DE5}" xr6:coauthVersionLast="47" xr6:coauthVersionMax="47" xr10:uidLastSave="{00000000-0000-0000-0000-000000000000}"/>
  <workbookProtection workbookAlgorithmName="SHA-512" workbookHashValue="zsbT8cNhMcb4J2KdV7orcRlSfmjRoKIyooN+EgGvuk9SJnMRzSWzXw0lJbE8kaueMLcRAto6caqAsX4enOqIzg==" workbookSaltValue="DH8ZFUKAd24cFWJZzIPsuA==" workbookSpinCount="100000" lockStructure="1"/>
  <bookViews>
    <workbookView xWindow="-120" yWindow="-16320" windowWidth="29040" windowHeight="15840" tabRatio="834" xr2:uid="{00000000-000D-0000-FFFF-FFFF00000000}"/>
  </bookViews>
  <sheets>
    <sheet name="Entity Contact Tab" sheetId="1" r:id="rId1"/>
    <sheet name="EntityList" sheetId="32" state="hidden" r:id="rId2"/>
    <sheet name="Tab 1a - Aggregate Load (WECC)" sheetId="10" r:id="rId3"/>
    <sheet name="Tab 1b - Aggregate Load (WPP)" sheetId="11" r:id="rId4"/>
    <sheet name="Tab 1c - Aggregate Load (SILTP)" sheetId="2" r:id="rId5"/>
    <sheet name="Tab 2 - Detail Load" sheetId="3" r:id="rId6"/>
    <sheet name="Tab 3a – Load PSLF (lsdt9)" sheetId="18" r:id="rId7"/>
    <sheet name="Tab 3b – Load PSLF (tlin1)" sheetId="14" r:id="rId8"/>
    <sheet name="Tab 4a - Generator" sheetId="5" r:id="rId9"/>
    <sheet name="Tab 4b - Gen PSLF dyd data" sheetId="15" r:id="rId10"/>
    <sheet name="Tab 5 - Tie Line" sheetId="7" r:id="rId11"/>
    <sheet name="Tab 6 - Shunts" sheetId="21" r:id="rId12"/>
    <sheet name="Reference Documentation" sheetId="16" r:id="rId13"/>
    <sheet name="Contents and Applicability" sheetId="13" r:id="rId14"/>
    <sheet name="Track History of Changes" sheetId="8" r:id="rId15"/>
    <sheet name="mdf_lsdt9" sheetId="31" state="hidden" r:id="rId16"/>
    <sheet name="mdf_tlin1" sheetId="23" state="hidden" r:id="rId17"/>
    <sheet name="mdf_lhfrt" sheetId="24" state="hidden" r:id="rId18"/>
  </sheets>
  <definedNames>
    <definedName name="_xlnm._FilterDatabase" localSheetId="15" hidden="1">mdf_lsdt9!$C$1:$BE$3678</definedName>
    <definedName name="EditDropDown">'Tab 3b – Load PSLF (tlin1)'!$B$2:$B$4</definedName>
    <definedName name="Entity_lsdt9">'Tab 3a – Load PSLF (lsdt9)'!$K$11:$AV$751</definedName>
    <definedName name="owssvr_8" localSheetId="1" hidden="1">EntityList!$A$1:$G$412</definedName>
    <definedName name="_xlnm.Print_Area" localSheetId="13">'Contents and Applicability'!$B$2:$F$30</definedName>
    <definedName name="_xlnm.Print_Area" localSheetId="0">'Entity Contact Tab'!$B$1:$M$39</definedName>
    <definedName name="_xlnm.Print_Titles" localSheetId="2">'Tab 1a - Aggregate Load (WECC)'!$6:$8</definedName>
    <definedName name="_xlnm.Print_Titles" localSheetId="3">'Tab 1b - Aggregate Load (WPP)'!$6:$8</definedName>
    <definedName name="_xlnm.Print_Titles" localSheetId="4">'Tab 1c - Aggregate Load (SILTP)'!$7:$8</definedName>
  </definedNames>
  <calcPr calcId="191029"/>
  <customWorkbookViews>
    <customWorkbookView name="MWillis - Personal View" guid="{7F7AF00C-B7DF-483C-AF69-A28F147641C5}" mergeInterval="0" personalView="1" maximized="1" xWindow="1" yWindow="1" windowWidth="1600" windowHeight="975" tabRatio="890" activeSheetId="1"/>
    <customWorkbookView name="Howard Shapiro - Personal View" guid="{283799AB-53DD-4854-8F68-C970255835FB}" mergeInterval="0" personalView="1" maximized="1" xWindow="1" yWindow="1" windowWidth="1232" windowHeight="813" tabRatio="70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54" i="31" l="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7" i="23"/>
  <c r="A276" i="23"/>
  <c r="A274" i="23"/>
  <c r="A273" i="23"/>
  <c r="A272" i="23"/>
  <c r="A271" i="23"/>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21" i="23"/>
  <c r="A220" i="23"/>
  <c r="A219" i="23"/>
  <c r="A218" i="23"/>
  <c r="A217" i="23"/>
  <c r="A216" i="23"/>
  <c r="A215" i="23"/>
  <c r="A214" i="23"/>
  <c r="A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2" i="23"/>
  <c r="A2539" i="24"/>
  <c r="A2538" i="24"/>
  <c r="A2537" i="24"/>
  <c r="A2536" i="24"/>
  <c r="A2535" i="24"/>
  <c r="A2534" i="24"/>
  <c r="A2533" i="24"/>
  <c r="A2532" i="24"/>
  <c r="A2531" i="24"/>
  <c r="A2530" i="24"/>
  <c r="A2529" i="24"/>
  <c r="A2528" i="24"/>
  <c r="A2527" i="24"/>
  <c r="A2526" i="24"/>
  <c r="A2525" i="24"/>
  <c r="A2524" i="24"/>
  <c r="A2523" i="24"/>
  <c r="A2522" i="24"/>
  <c r="A2521" i="24"/>
  <c r="A2520" i="24"/>
  <c r="A2519" i="24"/>
  <c r="A2518" i="24"/>
  <c r="A2517" i="24"/>
  <c r="A2516" i="24"/>
  <c r="A2515" i="24"/>
  <c r="A2514" i="24"/>
  <c r="A2513" i="24"/>
  <c r="A2512" i="24"/>
  <c r="A2511" i="24"/>
  <c r="A2510" i="24"/>
  <c r="A2509" i="24"/>
  <c r="A2508" i="24"/>
  <c r="A2507" i="24"/>
  <c r="A2506" i="24"/>
  <c r="A2505" i="24"/>
  <c r="A2504" i="24"/>
  <c r="A2503" i="24"/>
  <c r="A2502" i="24"/>
  <c r="A2501" i="24"/>
  <c r="A2500" i="24"/>
  <c r="A2499" i="24"/>
  <c r="A2498" i="24"/>
  <c r="A2497" i="24"/>
  <c r="A2496" i="24"/>
  <c r="A2495" i="24"/>
  <c r="A2494" i="24"/>
  <c r="A2493" i="24"/>
  <c r="A2492" i="24"/>
  <c r="A2491" i="24"/>
  <c r="A2490" i="24"/>
  <c r="A2489" i="24"/>
  <c r="A2488" i="24"/>
  <c r="A2487" i="24"/>
  <c r="A2486" i="24"/>
  <c r="A2485" i="24"/>
  <c r="A2484" i="24"/>
  <c r="A2483" i="24"/>
  <c r="A2482" i="24"/>
  <c r="A2481" i="24"/>
  <c r="A2480" i="24"/>
  <c r="A2479" i="24"/>
  <c r="A2478" i="24"/>
  <c r="A2477" i="24"/>
  <c r="A2476" i="24"/>
  <c r="A2475" i="24"/>
  <c r="A2474" i="24"/>
  <c r="A2473" i="24"/>
  <c r="A2472" i="24"/>
  <c r="A2471" i="24"/>
  <c r="A2470" i="24"/>
  <c r="A2469" i="24"/>
  <c r="A2468" i="24"/>
  <c r="A2467" i="24"/>
  <c r="A2466" i="24"/>
  <c r="A2465" i="24"/>
  <c r="A2464" i="24"/>
  <c r="A2463" i="24"/>
  <c r="A2462" i="24"/>
  <c r="A2461" i="24"/>
  <c r="A2460" i="24"/>
  <c r="A2459" i="24"/>
  <c r="A2458" i="24"/>
  <c r="A2457" i="24"/>
  <c r="A2456" i="24"/>
  <c r="A2455" i="24"/>
  <c r="A2454" i="24"/>
  <c r="A2453" i="24"/>
  <c r="A2452" i="24"/>
  <c r="A2451" i="24"/>
  <c r="A2450" i="24"/>
  <c r="A2449" i="24"/>
  <c r="A2448" i="24"/>
  <c r="A2447" i="24"/>
  <c r="A2446" i="24"/>
  <c r="A2445" i="24"/>
  <c r="A2444" i="24"/>
  <c r="A2443" i="24"/>
  <c r="A2442" i="24"/>
  <c r="A2441" i="24"/>
  <c r="A2440" i="24"/>
  <c r="A2439" i="24"/>
  <c r="A2438" i="24"/>
  <c r="A2437" i="24"/>
  <c r="A2436" i="24"/>
  <c r="A2435" i="24"/>
  <c r="A2434" i="24"/>
  <c r="A2433" i="24"/>
  <c r="A2432" i="24"/>
  <c r="A2431" i="24"/>
  <c r="A2430" i="24"/>
  <c r="A2429" i="24"/>
  <c r="A2428" i="24"/>
  <c r="A2427" i="24"/>
  <c r="A2426" i="24"/>
  <c r="A2425" i="24"/>
  <c r="A2424" i="24"/>
  <c r="A2423" i="24"/>
  <c r="A2422" i="24"/>
  <c r="A2421" i="24"/>
  <c r="A2420" i="24"/>
  <c r="A2419" i="24"/>
  <c r="A2418" i="24"/>
  <c r="A2417" i="24"/>
  <c r="A2416" i="24"/>
  <c r="A2415" i="24"/>
  <c r="A2414" i="24"/>
  <c r="A2413" i="24"/>
  <c r="A2412" i="24"/>
  <c r="A2411" i="24"/>
  <c r="A2410" i="24"/>
  <c r="A2409" i="24"/>
  <c r="A2408" i="24"/>
  <c r="A2407" i="24"/>
  <c r="A2406" i="24"/>
  <c r="A2405" i="24"/>
  <c r="A2404" i="24"/>
  <c r="A2403" i="24"/>
  <c r="A2402" i="24"/>
  <c r="A2401" i="24"/>
  <c r="A2400" i="24"/>
  <c r="A2399" i="24"/>
  <c r="A2398" i="24"/>
  <c r="A2397" i="24"/>
  <c r="A2396" i="24"/>
  <c r="A2395" i="24"/>
  <c r="A2394" i="24"/>
  <c r="A2393" i="24"/>
  <c r="A2392" i="24"/>
  <c r="A2391" i="24"/>
  <c r="A2390" i="24"/>
  <c r="A2389" i="24"/>
  <c r="A2388" i="24"/>
  <c r="A2387" i="24"/>
  <c r="A2386" i="24"/>
  <c r="A2385" i="24"/>
  <c r="A2384" i="24"/>
  <c r="A2383" i="24"/>
  <c r="A2382" i="24"/>
  <c r="A2381" i="24"/>
  <c r="A2380" i="24"/>
  <c r="A2379" i="24"/>
  <c r="A2378" i="24"/>
  <c r="A2377" i="24"/>
  <c r="A2376" i="24"/>
  <c r="A2375" i="24"/>
  <c r="A2374" i="24"/>
  <c r="A2373" i="24"/>
  <c r="A2372" i="24"/>
  <c r="A2371" i="24"/>
  <c r="A2370" i="24"/>
  <c r="A2369" i="24"/>
  <c r="A2368" i="24"/>
  <c r="A2367" i="24"/>
  <c r="A2366" i="24"/>
  <c r="A2365" i="24"/>
  <c r="A2364" i="24"/>
  <c r="A2363" i="24"/>
  <c r="A2362" i="24"/>
  <c r="A2361" i="24"/>
  <c r="A2360" i="24"/>
  <c r="A2359" i="24"/>
  <c r="A2358" i="24"/>
  <c r="A2357" i="24"/>
  <c r="A2356" i="24"/>
  <c r="A2355" i="24"/>
  <c r="A2354" i="24"/>
  <c r="A2353" i="24"/>
  <c r="A2352" i="24"/>
  <c r="A2351" i="24"/>
  <c r="A2350" i="24"/>
  <c r="A2349" i="24"/>
  <c r="A2348" i="24"/>
  <c r="A2347" i="24"/>
  <c r="A2346" i="24"/>
  <c r="A2345" i="24"/>
  <c r="A2344" i="24"/>
  <c r="A2343" i="24"/>
  <c r="A2342" i="24"/>
  <c r="A2341" i="24"/>
  <c r="A2340" i="24"/>
  <c r="A2339" i="24"/>
  <c r="A2338" i="24"/>
  <c r="A2337" i="24"/>
  <c r="A2336" i="24"/>
  <c r="A2335" i="24"/>
  <c r="A2334" i="24"/>
  <c r="A2333" i="24"/>
  <c r="A2332" i="24"/>
  <c r="A2331" i="24"/>
  <c r="A2330" i="24"/>
  <c r="A2329" i="24"/>
  <c r="A2328" i="24"/>
  <c r="A2327" i="24"/>
  <c r="A2326" i="24"/>
  <c r="A2325" i="24"/>
  <c r="A2324" i="24"/>
  <c r="A2323" i="24"/>
  <c r="A2322" i="24"/>
  <c r="A2321" i="24"/>
  <c r="A2320" i="24"/>
  <c r="A2319" i="24"/>
  <c r="A2318" i="24"/>
  <c r="A2317" i="24"/>
  <c r="A2316" i="24"/>
  <c r="A2315" i="24"/>
  <c r="A2314" i="24"/>
  <c r="A2313" i="24"/>
  <c r="A2312" i="24"/>
  <c r="A2311" i="24"/>
  <c r="A2310" i="24"/>
  <c r="A2309" i="24"/>
  <c r="A2308" i="24"/>
  <c r="A2307" i="24"/>
  <c r="A2306" i="24"/>
  <c r="A2305" i="24"/>
  <c r="A2304" i="24"/>
  <c r="A2303" i="24"/>
  <c r="A2302" i="24"/>
  <c r="A2301" i="24"/>
  <c r="A2300" i="24"/>
  <c r="A2299" i="24"/>
  <c r="A2298" i="24"/>
  <c r="A2297" i="24"/>
  <c r="A2296" i="24"/>
  <c r="A2295" i="24"/>
  <c r="A2294" i="24"/>
  <c r="A2293" i="24"/>
  <c r="A2292" i="24"/>
  <c r="A2291" i="24"/>
  <c r="A2290" i="24"/>
  <c r="A2289" i="24"/>
  <c r="A2288" i="24"/>
  <c r="A2287" i="24"/>
  <c r="A2286" i="24"/>
  <c r="A2285" i="24"/>
  <c r="A2284" i="24"/>
  <c r="A2283" i="24"/>
  <c r="A2282" i="24"/>
  <c r="A2281" i="24"/>
  <c r="A2280" i="24"/>
  <c r="A2279" i="24"/>
  <c r="A2278" i="24"/>
  <c r="A2277" i="24"/>
  <c r="A2276" i="24"/>
  <c r="A2275" i="24"/>
  <c r="A2274" i="24"/>
  <c r="A2273" i="24"/>
  <c r="A2272" i="24"/>
  <c r="A2271" i="24"/>
  <c r="A2270" i="24"/>
  <c r="A2269" i="24"/>
  <c r="A2268" i="24"/>
  <c r="A2267" i="24"/>
  <c r="A2266" i="24"/>
  <c r="A2265" i="24"/>
  <c r="A2264" i="24"/>
  <c r="A2263" i="24"/>
  <c r="A2262" i="24"/>
  <c r="A2261" i="24"/>
  <c r="A2260" i="24"/>
  <c r="A2259" i="24"/>
  <c r="A2258" i="24"/>
  <c r="A2257" i="24"/>
  <c r="A2256" i="24"/>
  <c r="A2255" i="24"/>
  <c r="A2254" i="24"/>
  <c r="A2253" i="24"/>
  <c r="A2252" i="24"/>
  <c r="A2251" i="24"/>
  <c r="A2250" i="24"/>
  <c r="A2249" i="24"/>
  <c r="A2248" i="24"/>
  <c r="A2247" i="24"/>
  <c r="A2246" i="24"/>
  <c r="A2245" i="24"/>
  <c r="A2244" i="24"/>
  <c r="A2243" i="24"/>
  <c r="A2242" i="24"/>
  <c r="A2241" i="24"/>
  <c r="A2240" i="24"/>
  <c r="A2239" i="24"/>
  <c r="A2238" i="24"/>
  <c r="A2237" i="24"/>
  <c r="A2236" i="24"/>
  <c r="A2235" i="24"/>
  <c r="A2234" i="24"/>
  <c r="A2233" i="24"/>
  <c r="A2232" i="24"/>
  <c r="A2231" i="24"/>
  <c r="A2230" i="24"/>
  <c r="A2229" i="24"/>
  <c r="A2228" i="24"/>
  <c r="A2227" i="24"/>
  <c r="A2226" i="24"/>
  <c r="A2225" i="24"/>
  <c r="A2224" i="24"/>
  <c r="A2223" i="24"/>
  <c r="A2222" i="24"/>
  <c r="A2221" i="24"/>
  <c r="A2220" i="24"/>
  <c r="A2219" i="24"/>
  <c r="A2218" i="24"/>
  <c r="A2217" i="24"/>
  <c r="A2216" i="24"/>
  <c r="A2215" i="24"/>
  <c r="A2214" i="24"/>
  <c r="A2213" i="24"/>
  <c r="A2212" i="24"/>
  <c r="A2211" i="24"/>
  <c r="A2210" i="24"/>
  <c r="A2209" i="24"/>
  <c r="A2208" i="24"/>
  <c r="A2207" i="24"/>
  <c r="A2206" i="24"/>
  <c r="A2205" i="24"/>
  <c r="A2204" i="24"/>
  <c r="A2203" i="24"/>
  <c r="A2202" i="24"/>
  <c r="A2201" i="24"/>
  <c r="A2200" i="24"/>
  <c r="A2199" i="24"/>
  <c r="A2198" i="24"/>
  <c r="A2197" i="24"/>
  <c r="A2196" i="24"/>
  <c r="A2195" i="24"/>
  <c r="A2194" i="24"/>
  <c r="A2193" i="24"/>
  <c r="A2192" i="24"/>
  <c r="A2191" i="24"/>
  <c r="A2190" i="24"/>
  <c r="A2189" i="24"/>
  <c r="A2188" i="24"/>
  <c r="A2187" i="24"/>
  <c r="A2186" i="24"/>
  <c r="A2185" i="24"/>
  <c r="A2184" i="24"/>
  <c r="A2183" i="24"/>
  <c r="A2182" i="24"/>
  <c r="A2181" i="24"/>
  <c r="A2180" i="24"/>
  <c r="A2179" i="24"/>
  <c r="A2178" i="24"/>
  <c r="A2177" i="24"/>
  <c r="A2176" i="24"/>
  <c r="A2175" i="24"/>
  <c r="A2174" i="24"/>
  <c r="A2173" i="24"/>
  <c r="A2172" i="24"/>
  <c r="A2171" i="24"/>
  <c r="A2170" i="24"/>
  <c r="A2169" i="24"/>
  <c r="A2168" i="24"/>
  <c r="A2167" i="24"/>
  <c r="A2166" i="24"/>
  <c r="A2165" i="24"/>
  <c r="A2164" i="24"/>
  <c r="A2163" i="24"/>
  <c r="A2162" i="24"/>
  <c r="A2161" i="24"/>
  <c r="A2160" i="24"/>
  <c r="A2159" i="24"/>
  <c r="A2158" i="24"/>
  <c r="A2157" i="24"/>
  <c r="A2156" i="24"/>
  <c r="A2155" i="24"/>
  <c r="A2154" i="24"/>
  <c r="A2153" i="24"/>
  <c r="A2152" i="24"/>
  <c r="A2151" i="24"/>
  <c r="A2150" i="24"/>
  <c r="A2149" i="24"/>
  <c r="A2148" i="24"/>
  <c r="A2147" i="24"/>
  <c r="A2146" i="24"/>
  <c r="A2145" i="24"/>
  <c r="A2144" i="24"/>
  <c r="A2143" i="24"/>
  <c r="A2142" i="24"/>
  <c r="A2141" i="24"/>
  <c r="A2140" i="24"/>
  <c r="A2139" i="24"/>
  <c r="A2138" i="24"/>
  <c r="A2137" i="24"/>
  <c r="A2136" i="24"/>
  <c r="A2135" i="24"/>
  <c r="A2134" i="24"/>
  <c r="A2133" i="24"/>
  <c r="A2132" i="24"/>
  <c r="A2131" i="24"/>
  <c r="A2130" i="24"/>
  <c r="A2129" i="24"/>
  <c r="A2128" i="24"/>
  <c r="A2127" i="24"/>
  <c r="A2126" i="24"/>
  <c r="A2125" i="24"/>
  <c r="A2124" i="24"/>
  <c r="A2123" i="24"/>
  <c r="A2122" i="24"/>
  <c r="A2121" i="24"/>
  <c r="A2120" i="24"/>
  <c r="A2119" i="24"/>
  <c r="A2118" i="24"/>
  <c r="A2117" i="24"/>
  <c r="A2116" i="24"/>
  <c r="A2115" i="24"/>
  <c r="A2114" i="24"/>
  <c r="A2113" i="24"/>
  <c r="A2112" i="24"/>
  <c r="A2111" i="24"/>
  <c r="A2110" i="24"/>
  <c r="A2109" i="24"/>
  <c r="A2108" i="24"/>
  <c r="A2107" i="24"/>
  <c r="A2106" i="24"/>
  <c r="A2105" i="24"/>
  <c r="A2104" i="24"/>
  <c r="A2103" i="24"/>
  <c r="A2102" i="24"/>
  <c r="A2101" i="24"/>
  <c r="A2100" i="24"/>
  <c r="A2099" i="24"/>
  <c r="A2098" i="24"/>
  <c r="A2097" i="24"/>
  <c r="A2096" i="24"/>
  <c r="A2095" i="24"/>
  <c r="A2094" i="24"/>
  <c r="A2093" i="24"/>
  <c r="A2092" i="24"/>
  <c r="A2091" i="24"/>
  <c r="A2090" i="24"/>
  <c r="A2089" i="24"/>
  <c r="A2088" i="24"/>
  <c r="A2087" i="24"/>
  <c r="A2086" i="24"/>
  <c r="A2085" i="24"/>
  <c r="A2084" i="24"/>
  <c r="A2083" i="24"/>
  <c r="A2082" i="24"/>
  <c r="A2081" i="24"/>
  <c r="A2080" i="24"/>
  <c r="A2079" i="24"/>
  <c r="A2078" i="24"/>
  <c r="A2077" i="24"/>
  <c r="A2076" i="24"/>
  <c r="A2075" i="24"/>
  <c r="A2074" i="24"/>
  <c r="A2073" i="24"/>
  <c r="A2072" i="24"/>
  <c r="A2071" i="24"/>
  <c r="A2070" i="24"/>
  <c r="A2069" i="24"/>
  <c r="A2068" i="24"/>
  <c r="A2067" i="24"/>
  <c r="A2066" i="24"/>
  <c r="A2065" i="24"/>
  <c r="A2064" i="24"/>
  <c r="A2063" i="24"/>
  <c r="A2062" i="24"/>
  <c r="A2061" i="24"/>
  <c r="A2060" i="24"/>
  <c r="A2059" i="24"/>
  <c r="A2058" i="24"/>
  <c r="A2057" i="24"/>
  <c r="A2056" i="24"/>
  <c r="A2055" i="24"/>
  <c r="A2054" i="24"/>
  <c r="A2053" i="24"/>
  <c r="A2052" i="24"/>
  <c r="A2051" i="24"/>
  <c r="A2050" i="24"/>
  <c r="A2049" i="24"/>
  <c r="A2048" i="24"/>
  <c r="A2047" i="24"/>
  <c r="A2046" i="24"/>
  <c r="A2045" i="24"/>
  <c r="A2044" i="24"/>
  <c r="A2043" i="24"/>
  <c r="A2042" i="24"/>
  <c r="A2041" i="24"/>
  <c r="A2040" i="24"/>
  <c r="A2039" i="24"/>
  <c r="A2038" i="24"/>
  <c r="A2037" i="24"/>
  <c r="A2036" i="24"/>
  <c r="A2035" i="24"/>
  <c r="A2034" i="24"/>
  <c r="A2033" i="24"/>
  <c r="A2032" i="24"/>
  <c r="A2031" i="24"/>
  <c r="A2030" i="24"/>
  <c r="A2029" i="24"/>
  <c r="A2028" i="24"/>
  <c r="A2027" i="24"/>
  <c r="A2026" i="24"/>
  <c r="A2025" i="24"/>
  <c r="A2024" i="24"/>
  <c r="A2023" i="24"/>
  <c r="A2022" i="24"/>
  <c r="A2021" i="24"/>
  <c r="A2020" i="24"/>
  <c r="A2019" i="24"/>
  <c r="A2018" i="24"/>
  <c r="A2017" i="24"/>
  <c r="A2016" i="24"/>
  <c r="A2015" i="24"/>
  <c r="A2014" i="24"/>
  <c r="A2013" i="24"/>
  <c r="A2012" i="24"/>
  <c r="A2011" i="24"/>
  <c r="A2010" i="24"/>
  <c r="A2009" i="24"/>
  <c r="A2008" i="24"/>
  <c r="A2007" i="24"/>
  <c r="A2006" i="24"/>
  <c r="A2005" i="24"/>
  <c r="A2004" i="24"/>
  <c r="A2003" i="24"/>
  <c r="A2002" i="24"/>
  <c r="A2001" i="24"/>
  <c r="A2000" i="24"/>
  <c r="A1999" i="24"/>
  <c r="A1998" i="24"/>
  <c r="A1997" i="24"/>
  <c r="A1996" i="24"/>
  <c r="A1995" i="24"/>
  <c r="A1994" i="24"/>
  <c r="A1993" i="24"/>
  <c r="A1992" i="24"/>
  <c r="A1991" i="24"/>
  <c r="A1990" i="24"/>
  <c r="A1989" i="24"/>
  <c r="A1988" i="24"/>
  <c r="A1987" i="24"/>
  <c r="A1986" i="24"/>
  <c r="A1985" i="24"/>
  <c r="A1984" i="24"/>
  <c r="A1983" i="24"/>
  <c r="A1982" i="24"/>
  <c r="A1981" i="24"/>
  <c r="A1980" i="24"/>
  <c r="A1979" i="24"/>
  <c r="A1978" i="24"/>
  <c r="A1977" i="24"/>
  <c r="A1976" i="24"/>
  <c r="A1975" i="24"/>
  <c r="A1974" i="24"/>
  <c r="A1973" i="24"/>
  <c r="A1972" i="24"/>
  <c r="A1971" i="24"/>
  <c r="A1970" i="24"/>
  <c r="A1969" i="24"/>
  <c r="A1968" i="24"/>
  <c r="A1967" i="24"/>
  <c r="A1966" i="24"/>
  <c r="A1965" i="24"/>
  <c r="A1964" i="24"/>
  <c r="A1963" i="24"/>
  <c r="A1962" i="24"/>
  <c r="A1961" i="24"/>
  <c r="A1960" i="24"/>
  <c r="A1959" i="24"/>
  <c r="A1958" i="24"/>
  <c r="A1957" i="24"/>
  <c r="A1956" i="24"/>
  <c r="A1955" i="24"/>
  <c r="A1954" i="24"/>
  <c r="A1953" i="24"/>
  <c r="A1952" i="24"/>
  <c r="A1951" i="24"/>
  <c r="A1950" i="24"/>
  <c r="A1949" i="24"/>
  <c r="A1948" i="24"/>
  <c r="A1947" i="24"/>
  <c r="A1946" i="24"/>
  <c r="A1945" i="24"/>
  <c r="A1944" i="24"/>
  <c r="A1943" i="24"/>
  <c r="A1942" i="24"/>
  <c r="A1941" i="24"/>
  <c r="A1940" i="24"/>
  <c r="A1939" i="24"/>
  <c r="A1938" i="24"/>
  <c r="A1937" i="24"/>
  <c r="A1936" i="24"/>
  <c r="A1935" i="24"/>
  <c r="A1934" i="24"/>
  <c r="A1933" i="24"/>
  <c r="A1932" i="24"/>
  <c r="A1931" i="24"/>
  <c r="A1930" i="24"/>
  <c r="A1929" i="24"/>
  <c r="A1928" i="24"/>
  <c r="A1927" i="24"/>
  <c r="A1926" i="24"/>
  <c r="A1925" i="24"/>
  <c r="A1924" i="24"/>
  <c r="A1923" i="24"/>
  <c r="A1922" i="24"/>
  <c r="A1921" i="24"/>
  <c r="A1920" i="24"/>
  <c r="A1919" i="24"/>
  <c r="A1918" i="24"/>
  <c r="A1917" i="24"/>
  <c r="A1916" i="24"/>
  <c r="A1915" i="24"/>
  <c r="A1914" i="24"/>
  <c r="A1913" i="24"/>
  <c r="A1912" i="24"/>
  <c r="A1911" i="24"/>
  <c r="A1910" i="24"/>
  <c r="A1909" i="24"/>
  <c r="A1908" i="24"/>
  <c r="A1907" i="24"/>
  <c r="A1906" i="24"/>
  <c r="A1905" i="24"/>
  <c r="A1904" i="24"/>
  <c r="A1903" i="24"/>
  <c r="A1902" i="24"/>
  <c r="A1901" i="24"/>
  <c r="A1900" i="24"/>
  <c r="A1899" i="24"/>
  <c r="A1898" i="24"/>
  <c r="A1897" i="24"/>
  <c r="A1896" i="24"/>
  <c r="A1895" i="24"/>
  <c r="A1894" i="24"/>
  <c r="A1893" i="24"/>
  <c r="A1892" i="24"/>
  <c r="A1891" i="24"/>
  <c r="A1890" i="24"/>
  <c r="A1889" i="24"/>
  <c r="A1888" i="24"/>
  <c r="A1887" i="24"/>
  <c r="A1886" i="24"/>
  <c r="A1885" i="24"/>
  <c r="A1884" i="24"/>
  <c r="A1883" i="24"/>
  <c r="A1882" i="24"/>
  <c r="A1881" i="24"/>
  <c r="A1880" i="24"/>
  <c r="A1879" i="24"/>
  <c r="A1878" i="24"/>
  <c r="A1877" i="24"/>
  <c r="A1876" i="24"/>
  <c r="A1875" i="24"/>
  <c r="A1874" i="24"/>
  <c r="A1873" i="24"/>
  <c r="A1872" i="24"/>
  <c r="A1871" i="24"/>
  <c r="A1870" i="24"/>
  <c r="A1869" i="24"/>
  <c r="A1868" i="24"/>
  <c r="A1867" i="24"/>
  <c r="A1866" i="24"/>
  <c r="A1865" i="24"/>
  <c r="A1864" i="24"/>
  <c r="A1863" i="24"/>
  <c r="A1862" i="24"/>
  <c r="A1861" i="24"/>
  <c r="A1860" i="24"/>
  <c r="A1859" i="24"/>
  <c r="A1858" i="24"/>
  <c r="A1857" i="24"/>
  <c r="A1856" i="24"/>
  <c r="A1855" i="24"/>
  <c r="A1854" i="24"/>
  <c r="A1853" i="24"/>
  <c r="A1852" i="24"/>
  <c r="A1851" i="24"/>
  <c r="A1850" i="24"/>
  <c r="A1849" i="24"/>
  <c r="A1848" i="24"/>
  <c r="A1847" i="24"/>
  <c r="A1846" i="24"/>
  <c r="A1845" i="24"/>
  <c r="A1844" i="24"/>
  <c r="A1843" i="24"/>
  <c r="A1842" i="24"/>
  <c r="A1841" i="24"/>
  <c r="A1840" i="24"/>
  <c r="A1839" i="24"/>
  <c r="A1838" i="24"/>
  <c r="A1837" i="24"/>
  <c r="A1836" i="24"/>
  <c r="A1835" i="24"/>
  <c r="A1834" i="24"/>
  <c r="A1833" i="24"/>
  <c r="A1832" i="24"/>
  <c r="A1831" i="24"/>
  <c r="A1830" i="24"/>
  <c r="A1829" i="24"/>
  <c r="A1828" i="24"/>
  <c r="A1827" i="24"/>
  <c r="A1826" i="24"/>
  <c r="A1825" i="24"/>
  <c r="A1824" i="24"/>
  <c r="A1823" i="24"/>
  <c r="A1822" i="24"/>
  <c r="A1821" i="24"/>
  <c r="A1820" i="24"/>
  <c r="A1819" i="24"/>
  <c r="A1818" i="24"/>
  <c r="A1817" i="24"/>
  <c r="A1816" i="24"/>
  <c r="A1815" i="24"/>
  <c r="A1814" i="24"/>
  <c r="A1813" i="24"/>
  <c r="A1812" i="24"/>
  <c r="A1811" i="24"/>
  <c r="A1810" i="24"/>
  <c r="A1809" i="24"/>
  <c r="A1808" i="24"/>
  <c r="A1807" i="24"/>
  <c r="A1806" i="24"/>
  <c r="A1805" i="24"/>
  <c r="A1804" i="24"/>
  <c r="A1803" i="24"/>
  <c r="A1802" i="24"/>
  <c r="A1801" i="24"/>
  <c r="A1800" i="24"/>
  <c r="A1799" i="24"/>
  <c r="A1798" i="24"/>
  <c r="A1797" i="24"/>
  <c r="A1796" i="24"/>
  <c r="A1795" i="24"/>
  <c r="A1794" i="24"/>
  <c r="A1793" i="24"/>
  <c r="A1792" i="24"/>
  <c r="A1791" i="24"/>
  <c r="A1790" i="24"/>
  <c r="A1789" i="24"/>
  <c r="A1788" i="24"/>
  <c r="A1787" i="24"/>
  <c r="A1786" i="24"/>
  <c r="A1785" i="24"/>
  <c r="A1784" i="24"/>
  <c r="A1783" i="24"/>
  <c r="A1782" i="24"/>
  <c r="A1781" i="24"/>
  <c r="A1780" i="24"/>
  <c r="A1779" i="24"/>
  <c r="A1778" i="24"/>
  <c r="A1777" i="24"/>
  <c r="A1776" i="24"/>
  <c r="A1775" i="24"/>
  <c r="A1774" i="24"/>
  <c r="A1773" i="24"/>
  <c r="A1772" i="24"/>
  <c r="A1771" i="24"/>
  <c r="A1770" i="24"/>
  <c r="A1769" i="24"/>
  <c r="A1768" i="24"/>
  <c r="A1767" i="24"/>
  <c r="A1766" i="24"/>
  <c r="A1765" i="24"/>
  <c r="A1764" i="24"/>
  <c r="A1763" i="24"/>
  <c r="A1762" i="24"/>
  <c r="A1761" i="24"/>
  <c r="A1760" i="24"/>
  <c r="A1759" i="24"/>
  <c r="A1758" i="24"/>
  <c r="A1757" i="24"/>
  <c r="A1756" i="24"/>
  <c r="A1755" i="24"/>
  <c r="A1754" i="24"/>
  <c r="A1753" i="24"/>
  <c r="A1752" i="24"/>
  <c r="A1751" i="24"/>
  <c r="A1750" i="24"/>
  <c r="A1749" i="24"/>
  <c r="A1748" i="24"/>
  <c r="A1747" i="24"/>
  <c r="A1746" i="24"/>
  <c r="A1745" i="24"/>
  <c r="A1744" i="24"/>
  <c r="A1743" i="24"/>
  <c r="A1742" i="24"/>
  <c r="A1741" i="24"/>
  <c r="A1740" i="24"/>
  <c r="A1739" i="24"/>
  <c r="A1738" i="24"/>
  <c r="A1737" i="24"/>
  <c r="A1736" i="24"/>
  <c r="A1735" i="24"/>
  <c r="A1734" i="24"/>
  <c r="A1733" i="24"/>
  <c r="A1732" i="24"/>
  <c r="A1731" i="24"/>
  <c r="A1730" i="24"/>
  <c r="A1729" i="24"/>
  <c r="A1728" i="24"/>
  <c r="A1727" i="24"/>
  <c r="A1726" i="24"/>
  <c r="A1725" i="24"/>
  <c r="A1724" i="24"/>
  <c r="A1723" i="24"/>
  <c r="A1722" i="24"/>
  <c r="A1721" i="24"/>
  <c r="A1720" i="24"/>
  <c r="A1719" i="24"/>
  <c r="A1718" i="24"/>
  <c r="A1717" i="24"/>
  <c r="A1716" i="24"/>
  <c r="A1715" i="24"/>
  <c r="A1714" i="24"/>
  <c r="A1713" i="24"/>
  <c r="A1712" i="24"/>
  <c r="A1711" i="24"/>
  <c r="A1710" i="24"/>
  <c r="A1709" i="24"/>
  <c r="A1708" i="24"/>
  <c r="A1707" i="24"/>
  <c r="A1706" i="24"/>
  <c r="A1705" i="24"/>
  <c r="A1704" i="24"/>
  <c r="A1703" i="24"/>
  <c r="A1702" i="24"/>
  <c r="A1701" i="24"/>
  <c r="A1700" i="24"/>
  <c r="A1699" i="24"/>
  <c r="A1698" i="24"/>
  <c r="A1697" i="24"/>
  <c r="A1696" i="24"/>
  <c r="A1695" i="24"/>
  <c r="A1694" i="24"/>
  <c r="A1693" i="24"/>
  <c r="A1692" i="24"/>
  <c r="A1691" i="24"/>
  <c r="A1690" i="24"/>
  <c r="A1689" i="24"/>
  <c r="A1688" i="24"/>
  <c r="A1687" i="24"/>
  <c r="A1686" i="24"/>
  <c r="A1685" i="24"/>
  <c r="A1684" i="24"/>
  <c r="A1683" i="24"/>
  <c r="A1682" i="24"/>
  <c r="A1681" i="24"/>
  <c r="A1680" i="24"/>
  <c r="A1679" i="24"/>
  <c r="A1678" i="24"/>
  <c r="A1677" i="24"/>
  <c r="A1676" i="24"/>
  <c r="A1675" i="24"/>
  <c r="A1674" i="24"/>
  <c r="A1673" i="24"/>
  <c r="A1672" i="24"/>
  <c r="A1671" i="24"/>
  <c r="A1670" i="24"/>
  <c r="A1669" i="24"/>
  <c r="A1668" i="24"/>
  <c r="A1667" i="24"/>
  <c r="A1666" i="24"/>
  <c r="A1665" i="24"/>
  <c r="A1664" i="24"/>
  <c r="A1663" i="24"/>
  <c r="A1662" i="24"/>
  <c r="A1661" i="24"/>
  <c r="A1660" i="24"/>
  <c r="A1659" i="24"/>
  <c r="A1658" i="24"/>
  <c r="A1657" i="24"/>
  <c r="A1656" i="24"/>
  <c r="A1655" i="24"/>
  <c r="A1654" i="24"/>
  <c r="A1653" i="24"/>
  <c r="A1652" i="24"/>
  <c r="A1651" i="24"/>
  <c r="A1650" i="24"/>
  <c r="A1649" i="24"/>
  <c r="A1648" i="24"/>
  <c r="A1647" i="24"/>
  <c r="A1646" i="24"/>
  <c r="A1645" i="24"/>
  <c r="A1644" i="24"/>
  <c r="A1643" i="24"/>
  <c r="A1642" i="24"/>
  <c r="A1641" i="24"/>
  <c r="A1640" i="24"/>
  <c r="A1639" i="24"/>
  <c r="A1638" i="24"/>
  <c r="A1637" i="24"/>
  <c r="A1636" i="24"/>
  <c r="A1635" i="24"/>
  <c r="A1634" i="24"/>
  <c r="A1633" i="24"/>
  <c r="A1632" i="24"/>
  <c r="A1631" i="24"/>
  <c r="A1630" i="24"/>
  <c r="A1629" i="24"/>
  <c r="A1628" i="24"/>
  <c r="A1627" i="24"/>
  <c r="A1626" i="24"/>
  <c r="A1625" i="24"/>
  <c r="A1624" i="24"/>
  <c r="A1623" i="24"/>
  <c r="A1622" i="24"/>
  <c r="A1621" i="24"/>
  <c r="A1620" i="24"/>
  <c r="A1619" i="24"/>
  <c r="A1618" i="24"/>
  <c r="A1617" i="24"/>
  <c r="A1616" i="24"/>
  <c r="A1615" i="24"/>
  <c r="A1614" i="24"/>
  <c r="A1613" i="24"/>
  <c r="A1612" i="24"/>
  <c r="A1611" i="24"/>
  <c r="A1610" i="24"/>
  <c r="A1609" i="24"/>
  <c r="A1608" i="24"/>
  <c r="A1607" i="24"/>
  <c r="A1606" i="24"/>
  <c r="A1605" i="24"/>
  <c r="A1604" i="24"/>
  <c r="A1603" i="24"/>
  <c r="A1602" i="24"/>
  <c r="A1601" i="24"/>
  <c r="A1600" i="24"/>
  <c r="A1599" i="24"/>
  <c r="A1598" i="24"/>
  <c r="A1597" i="24"/>
  <c r="A1596" i="24"/>
  <c r="A1595" i="24"/>
  <c r="A1594" i="24"/>
  <c r="A1593" i="24"/>
  <c r="A1592" i="24"/>
  <c r="A1591" i="24"/>
  <c r="A1590" i="24"/>
  <c r="A1589" i="24"/>
  <c r="A1588" i="24"/>
  <c r="A1587" i="24"/>
  <c r="A1586" i="24"/>
  <c r="A1585" i="24"/>
  <c r="A1584" i="24"/>
  <c r="A1583" i="24"/>
  <c r="A1582" i="24"/>
  <c r="A1581" i="24"/>
  <c r="A1580" i="24"/>
  <c r="A1579" i="24"/>
  <c r="A1578" i="24"/>
  <c r="A1577" i="24"/>
  <c r="A1576" i="24"/>
  <c r="A1575" i="24"/>
  <c r="A1574" i="24"/>
  <c r="A1573" i="24"/>
  <c r="A1572" i="24"/>
  <c r="A1571" i="24"/>
  <c r="A1570" i="24"/>
  <c r="A1569" i="24"/>
  <c r="A1568" i="24"/>
  <c r="A1567" i="24"/>
  <c r="A1566" i="24"/>
  <c r="A1565" i="24"/>
  <c r="A1564" i="24"/>
  <c r="A1563" i="24"/>
  <c r="A1562" i="24"/>
  <c r="A1561" i="24"/>
  <c r="A1560" i="24"/>
  <c r="A1559" i="24"/>
  <c r="A1558" i="24"/>
  <c r="A1557" i="24"/>
  <c r="A1556" i="24"/>
  <c r="A1555" i="24"/>
  <c r="A1554" i="24"/>
  <c r="A1553" i="24"/>
  <c r="A1552" i="24"/>
  <c r="A1551" i="24"/>
  <c r="A1550" i="24"/>
  <c r="A1549" i="24"/>
  <c r="A1548" i="24"/>
  <c r="A1547" i="24"/>
  <c r="A1546" i="24"/>
  <c r="A1545" i="24"/>
  <c r="A1544" i="24"/>
  <c r="A1543" i="24"/>
  <c r="A1542" i="24"/>
  <c r="A1541" i="24"/>
  <c r="A1540" i="24"/>
  <c r="A1539" i="24"/>
  <c r="A1538" i="24"/>
  <c r="A1537" i="24"/>
  <c r="A1536" i="24"/>
  <c r="A1535" i="24"/>
  <c r="A1534" i="24"/>
  <c r="A1533" i="24"/>
  <c r="A1532" i="24"/>
  <c r="A1531" i="24"/>
  <c r="A1530" i="24"/>
  <c r="A1529" i="24"/>
  <c r="A1528" i="24"/>
  <c r="A1527" i="24"/>
  <c r="A1526" i="24"/>
  <c r="A1525" i="24"/>
  <c r="A1524" i="24"/>
  <c r="A1523" i="24"/>
  <c r="A1522" i="24"/>
  <c r="A1521" i="24"/>
  <c r="A1520" i="24"/>
  <c r="A1519" i="24"/>
  <c r="A1518" i="24"/>
  <c r="A1517" i="24"/>
  <c r="A1516" i="24"/>
  <c r="A1515" i="24"/>
  <c r="A1514" i="24"/>
  <c r="A1513" i="24"/>
  <c r="A1512" i="24"/>
  <c r="A1511" i="24"/>
  <c r="A1510" i="24"/>
  <c r="A1509" i="24"/>
  <c r="A1508" i="24"/>
  <c r="A1507" i="24"/>
  <c r="A1506" i="24"/>
  <c r="A1505" i="24"/>
  <c r="A1504" i="24"/>
  <c r="A1503" i="24"/>
  <c r="A1502" i="24"/>
  <c r="A1501" i="24"/>
  <c r="A1500" i="24"/>
  <c r="A1499" i="24"/>
  <c r="A1498" i="24"/>
  <c r="A1497" i="24"/>
  <c r="A1496" i="24"/>
  <c r="A1495" i="24"/>
  <c r="A1494" i="24"/>
  <c r="A1493" i="24"/>
  <c r="A1492" i="24"/>
  <c r="A1491" i="24"/>
  <c r="A1490" i="24"/>
  <c r="A1489" i="24"/>
  <c r="A1488" i="24"/>
  <c r="A1487" i="24"/>
  <c r="A1486" i="24"/>
  <c r="A1485" i="24"/>
  <c r="A1484" i="24"/>
  <c r="A1483" i="24"/>
  <c r="A1482" i="24"/>
  <c r="A1481" i="24"/>
  <c r="A1480" i="24"/>
  <c r="A1479" i="24"/>
  <c r="A1478" i="24"/>
  <c r="A1477" i="24"/>
  <c r="A1476" i="24"/>
  <c r="A1475" i="24"/>
  <c r="A1474" i="24"/>
  <c r="A1473" i="24"/>
  <c r="A1472" i="24"/>
  <c r="A1471" i="24"/>
  <c r="A1470" i="24"/>
  <c r="A1469" i="24"/>
  <c r="A1468" i="24"/>
  <c r="A1467" i="24"/>
  <c r="A1466" i="24"/>
  <c r="A1465" i="24"/>
  <c r="A1464" i="24"/>
  <c r="A1463" i="24"/>
  <c r="A1462" i="24"/>
  <c r="A1461" i="24"/>
  <c r="A1460" i="24"/>
  <c r="A1459" i="24"/>
  <c r="A1458" i="24"/>
  <c r="A1457" i="24"/>
  <c r="A1456" i="24"/>
  <c r="A1455" i="24"/>
  <c r="A1454" i="24"/>
  <c r="A1453" i="24"/>
  <c r="A1452" i="24"/>
  <c r="A1451" i="24"/>
  <c r="A1450" i="24"/>
  <c r="A1449" i="24"/>
  <c r="A1448" i="24"/>
  <c r="A1447" i="24"/>
  <c r="A1446" i="24"/>
  <c r="A1445" i="24"/>
  <c r="A1444" i="24"/>
  <c r="A1443" i="24"/>
  <c r="A1442" i="24"/>
  <c r="A1441" i="24"/>
  <c r="A1440" i="24"/>
  <c r="A1439" i="24"/>
  <c r="A1438" i="24"/>
  <c r="A1437" i="24"/>
  <c r="A1436" i="24"/>
  <c r="A1435" i="24"/>
  <c r="A1434" i="24"/>
  <c r="A1433" i="24"/>
  <c r="A1432" i="24"/>
  <c r="A1431" i="24"/>
  <c r="A1430" i="24"/>
  <c r="A1429" i="24"/>
  <c r="A1428" i="24"/>
  <c r="A1427" i="24"/>
  <c r="A1426" i="24"/>
  <c r="A1425" i="24"/>
  <c r="A1424" i="24"/>
  <c r="A1423" i="24"/>
  <c r="A1422" i="24"/>
  <c r="A1421" i="24"/>
  <c r="A1420" i="24"/>
  <c r="A1419" i="24"/>
  <c r="A1418" i="24"/>
  <c r="A1417" i="24"/>
  <c r="A1416" i="24"/>
  <c r="A1415" i="24"/>
  <c r="A1414" i="24"/>
  <c r="A1413" i="24"/>
  <c r="A1412" i="24"/>
  <c r="A1411" i="24"/>
  <c r="A1410" i="24"/>
  <c r="A1409" i="24"/>
  <c r="A1408" i="24"/>
  <c r="A1407" i="24"/>
  <c r="A1406" i="24"/>
  <c r="A1405" i="24"/>
  <c r="A1404" i="24"/>
  <c r="A1403" i="24"/>
  <c r="A1402" i="24"/>
  <c r="A1401" i="24"/>
  <c r="A1400" i="24"/>
  <c r="A1399" i="24"/>
  <c r="A1398" i="24"/>
  <c r="A1397" i="24"/>
  <c r="A1396" i="24"/>
  <c r="A1395" i="24"/>
  <c r="A1394" i="24"/>
  <c r="A1393" i="24"/>
  <c r="A1392" i="24"/>
  <c r="A1391" i="24"/>
  <c r="A1390" i="24"/>
  <c r="A1389" i="24"/>
  <c r="A1388" i="24"/>
  <c r="A1387" i="24"/>
  <c r="A1386" i="24"/>
  <c r="A1385" i="24"/>
  <c r="A1384" i="24"/>
  <c r="A1383" i="24"/>
  <c r="A1382" i="24"/>
  <c r="A1381" i="24"/>
  <c r="A1380" i="24"/>
  <c r="A1379" i="24"/>
  <c r="A1378" i="24"/>
  <c r="A1377" i="24"/>
  <c r="A1376" i="24"/>
  <c r="A1375" i="24"/>
  <c r="A1374" i="24"/>
  <c r="A1373" i="24"/>
  <c r="A1372" i="24"/>
  <c r="A1371" i="24"/>
  <c r="A1370" i="24"/>
  <c r="A1369" i="24"/>
  <c r="A1368" i="24"/>
  <c r="A1367" i="24"/>
  <c r="A1366" i="24"/>
  <c r="A1365" i="24"/>
  <c r="A1364" i="24"/>
  <c r="A1363" i="24"/>
  <c r="A1362" i="24"/>
  <c r="A1361" i="24"/>
  <c r="A1360" i="24"/>
  <c r="A1359" i="24"/>
  <c r="A1358" i="24"/>
  <c r="A1357" i="24"/>
  <c r="A1356" i="24"/>
  <c r="A1355" i="24"/>
  <c r="A1354" i="24"/>
  <c r="A1353" i="24"/>
  <c r="A1352" i="24"/>
  <c r="A1351" i="24"/>
  <c r="A1350" i="24"/>
  <c r="A1349" i="24"/>
  <c r="A1348" i="24"/>
  <c r="A1347" i="24"/>
  <c r="A1346" i="24"/>
  <c r="A1345" i="24"/>
  <c r="A1344" i="24"/>
  <c r="A1343" i="24"/>
  <c r="A1342" i="24"/>
  <c r="A1341" i="24"/>
  <c r="A1340" i="24"/>
  <c r="A1339" i="24"/>
  <c r="A1338" i="24"/>
  <c r="A1337" i="24"/>
  <c r="A1336" i="24"/>
  <c r="A1335" i="24"/>
  <c r="A1334" i="24"/>
  <c r="A1333" i="24"/>
  <c r="A1332" i="24"/>
  <c r="A1331" i="24"/>
  <c r="A1330" i="24"/>
  <c r="A1329" i="24"/>
  <c r="A1328" i="24"/>
  <c r="A1327" i="24"/>
  <c r="A1326" i="24"/>
  <c r="A1325" i="24"/>
  <c r="A1324" i="24"/>
  <c r="A1323" i="24"/>
  <c r="A1322" i="24"/>
  <c r="A1321" i="24"/>
  <c r="A1320" i="24"/>
  <c r="A1319" i="24"/>
  <c r="A1318" i="24"/>
  <c r="A1317" i="24"/>
  <c r="A1316" i="24"/>
  <c r="A1315" i="24"/>
  <c r="A1314" i="24"/>
  <c r="A1313" i="24"/>
  <c r="A1312" i="24"/>
  <c r="A1311" i="24"/>
  <c r="A1310" i="24"/>
  <c r="A1309" i="24"/>
  <c r="A1308" i="24"/>
  <c r="A1307" i="24"/>
  <c r="A1306" i="24"/>
  <c r="A1305" i="24"/>
  <c r="A1304" i="24"/>
  <c r="A1303" i="24"/>
  <c r="A1302" i="24"/>
  <c r="A1301" i="24"/>
  <c r="A1300" i="24"/>
  <c r="A1299" i="24"/>
  <c r="A1298" i="24"/>
  <c r="A1297" i="24"/>
  <c r="A1296" i="24"/>
  <c r="A1295" i="24"/>
  <c r="A1294" i="24"/>
  <c r="A1293" i="24"/>
  <c r="A1292" i="24"/>
  <c r="A1291" i="24"/>
  <c r="A1290" i="24"/>
  <c r="A1289" i="24"/>
  <c r="A1288" i="24"/>
  <c r="A1287" i="24"/>
  <c r="A1286" i="24"/>
  <c r="A1285" i="24"/>
  <c r="A1284" i="24"/>
  <c r="A1283" i="24"/>
  <c r="A1282" i="24"/>
  <c r="A1281" i="24"/>
  <c r="A1280" i="24"/>
  <c r="A1279" i="24"/>
  <c r="A1278" i="24"/>
  <c r="A1277" i="24"/>
  <c r="A1276" i="24"/>
  <c r="A1275" i="24"/>
  <c r="A1274" i="24"/>
  <c r="A1273" i="24"/>
  <c r="A1272" i="24"/>
  <c r="A1271" i="24"/>
  <c r="A1270" i="24"/>
  <c r="A1269" i="24"/>
  <c r="A1268" i="24"/>
  <c r="A1267" i="24"/>
  <c r="A1266" i="24"/>
  <c r="A1265" i="24"/>
  <c r="A1264" i="24"/>
  <c r="A1263" i="24"/>
  <c r="A1262" i="24"/>
  <c r="A1261" i="24"/>
  <c r="A1260" i="24"/>
  <c r="A1259" i="24"/>
  <c r="A1258" i="24"/>
  <c r="A1257" i="24"/>
  <c r="A1256" i="24"/>
  <c r="A1255" i="24"/>
  <c r="A1254" i="24"/>
  <c r="A1253" i="24"/>
  <c r="A1252" i="24"/>
  <c r="A1251" i="24"/>
  <c r="A1250" i="24"/>
  <c r="A1249" i="24"/>
  <c r="A1248" i="24"/>
  <c r="A1247" i="24"/>
  <c r="A1246" i="24"/>
  <c r="A1245" i="24"/>
  <c r="A1244" i="24"/>
  <c r="A1243" i="24"/>
  <c r="A1242" i="24"/>
  <c r="A1241" i="24"/>
  <c r="A1240" i="24"/>
  <c r="A1239" i="24"/>
  <c r="A1238" i="24"/>
  <c r="A1237" i="24"/>
  <c r="A1236" i="24"/>
  <c r="A1235" i="24"/>
  <c r="A1234" i="24"/>
  <c r="A1233" i="24"/>
  <c r="A1232" i="24"/>
  <c r="A1231" i="24"/>
  <c r="A1230" i="24"/>
  <c r="A1229" i="24"/>
  <c r="A1228" i="24"/>
  <c r="A1227" i="24"/>
  <c r="A1226" i="24"/>
  <c r="A1225" i="24"/>
  <c r="A1224" i="24"/>
  <c r="A1223" i="24"/>
  <c r="A1222" i="24"/>
  <c r="A1221" i="24"/>
  <c r="A1220" i="24"/>
  <c r="A1219" i="24"/>
  <c r="A1218" i="24"/>
  <c r="A1217" i="24"/>
  <c r="A1216" i="24"/>
  <c r="A1215" i="24"/>
  <c r="A1214" i="24"/>
  <c r="A1213" i="24"/>
  <c r="A1212" i="24"/>
  <c r="A1211" i="24"/>
  <c r="A1210" i="24"/>
  <c r="A1209" i="24"/>
  <c r="A1208" i="24"/>
  <c r="A1207" i="24"/>
  <c r="A1206" i="24"/>
  <c r="A1205" i="24"/>
  <c r="A1204" i="24"/>
  <c r="A1203" i="24"/>
  <c r="A1202" i="24"/>
  <c r="A1201" i="24"/>
  <c r="A1200" i="24"/>
  <c r="A1199" i="24"/>
  <c r="A1198" i="24"/>
  <c r="A1197" i="24"/>
  <c r="A1196" i="24"/>
  <c r="A1195" i="24"/>
  <c r="A1194" i="24"/>
  <c r="A1193" i="24"/>
  <c r="A1192" i="24"/>
  <c r="A1191" i="24"/>
  <c r="A1190" i="24"/>
  <c r="A1189" i="24"/>
  <c r="A1188" i="24"/>
  <c r="A1187" i="24"/>
  <c r="A1186" i="24"/>
  <c r="A1185" i="24"/>
  <c r="A1184" i="24"/>
  <c r="A1183" i="24"/>
  <c r="A1182" i="24"/>
  <c r="A1181" i="24"/>
  <c r="A1180" i="24"/>
  <c r="A1179" i="24"/>
  <c r="A1178" i="24"/>
  <c r="A1177" i="24"/>
  <c r="A1176" i="24"/>
  <c r="A1175" i="24"/>
  <c r="A1174" i="24"/>
  <c r="A1173" i="24"/>
  <c r="A1172" i="24"/>
  <c r="A1171" i="24"/>
  <c r="A1170" i="24"/>
  <c r="A1169" i="24"/>
  <c r="A1168" i="24"/>
  <c r="A1167" i="24"/>
  <c r="A1166" i="24"/>
  <c r="A1165" i="24"/>
  <c r="A1164" i="24"/>
  <c r="A1163" i="24"/>
  <c r="A1162" i="24"/>
  <c r="A1161" i="24"/>
  <c r="A1160" i="24"/>
  <c r="A1159" i="24"/>
  <c r="A1158" i="24"/>
  <c r="A1157" i="24"/>
  <c r="A1156" i="24"/>
  <c r="A1155" i="24"/>
  <c r="A1154" i="24"/>
  <c r="A1153" i="24"/>
  <c r="A1152" i="24"/>
  <c r="A1151" i="24"/>
  <c r="A1150" i="24"/>
  <c r="A1149" i="24"/>
  <c r="A1148" i="24"/>
  <c r="A1147" i="24"/>
  <c r="A1146" i="24"/>
  <c r="A1145" i="24"/>
  <c r="A1144" i="24"/>
  <c r="A1143" i="24"/>
  <c r="A1142" i="24"/>
  <c r="A1141" i="24"/>
  <c r="A1140" i="24"/>
  <c r="A1139" i="24"/>
  <c r="A1138" i="24"/>
  <c r="A1137" i="24"/>
  <c r="A1136" i="24"/>
  <c r="A1135" i="24"/>
  <c r="A1134" i="24"/>
  <c r="A1133" i="24"/>
  <c r="A1132" i="24"/>
  <c r="A1131" i="24"/>
  <c r="A1130" i="24"/>
  <c r="A1129" i="24"/>
  <c r="A1128" i="24"/>
  <c r="A1127" i="24"/>
  <c r="A1126" i="24"/>
  <c r="A1125" i="24"/>
  <c r="A1124" i="24"/>
  <c r="A1123" i="24"/>
  <c r="A1122" i="24"/>
  <c r="A1121" i="24"/>
  <c r="A1120" i="24"/>
  <c r="A1119" i="24"/>
  <c r="A1118" i="24"/>
  <c r="A1117" i="24"/>
  <c r="A1116" i="24"/>
  <c r="A1115" i="24"/>
  <c r="A1114" i="24"/>
  <c r="A1113" i="24"/>
  <c r="A1112" i="24"/>
  <c r="A1111" i="24"/>
  <c r="A1110" i="24"/>
  <c r="A1109" i="24"/>
  <c r="A1108" i="24"/>
  <c r="A1107" i="24"/>
  <c r="A1106" i="24"/>
  <c r="A1105" i="24"/>
  <c r="A1104" i="24"/>
  <c r="A1103" i="24"/>
  <c r="A1102" i="24"/>
  <c r="A1101" i="24"/>
  <c r="A1100" i="24"/>
  <c r="A1099" i="24"/>
  <c r="A1098" i="24"/>
  <c r="A1097" i="24"/>
  <c r="A1096" i="24"/>
  <c r="A1095" i="24"/>
  <c r="A1094" i="24"/>
  <c r="A1093" i="24"/>
  <c r="A1092" i="24"/>
  <c r="A1091" i="24"/>
  <c r="A1090" i="24"/>
  <c r="A1089" i="24"/>
  <c r="A1088" i="24"/>
  <c r="A1087" i="24"/>
  <c r="A1086" i="24"/>
  <c r="A1085" i="24"/>
  <c r="A1084" i="24"/>
  <c r="A1083" i="24"/>
  <c r="A1082" i="24"/>
  <c r="A1081" i="24"/>
  <c r="A1080" i="24"/>
  <c r="A1079" i="24"/>
  <c r="A1078" i="24"/>
  <c r="A1077" i="24"/>
  <c r="A1076" i="24"/>
  <c r="A1075" i="24"/>
  <c r="A1074" i="24"/>
  <c r="A1073" i="24"/>
  <c r="A1072" i="24"/>
  <c r="A1071" i="24"/>
  <c r="A1070" i="24"/>
  <c r="A1069" i="24"/>
  <c r="A1068" i="24"/>
  <c r="A1067" i="24"/>
  <c r="A1066" i="24"/>
  <c r="A1065" i="24"/>
  <c r="A1064" i="24"/>
  <c r="A1063" i="24"/>
  <c r="A1062" i="24"/>
  <c r="A1061" i="24"/>
  <c r="A1060" i="24"/>
  <c r="A1059" i="24"/>
  <c r="A1058" i="24"/>
  <c r="A1057" i="24"/>
  <c r="A1056" i="24"/>
  <c r="A1055" i="24"/>
  <c r="A1054" i="24"/>
  <c r="A1053" i="24"/>
  <c r="A1052" i="24"/>
  <c r="A1051" i="24"/>
  <c r="A1050" i="24"/>
  <c r="A1049" i="24"/>
  <c r="A1048" i="24"/>
  <c r="A1047" i="24"/>
  <c r="A1046" i="24"/>
  <c r="A1045" i="24"/>
  <c r="A1044" i="24"/>
  <c r="A1043" i="24"/>
  <c r="A1042" i="24"/>
  <c r="A1041" i="24"/>
  <c r="A1040" i="24"/>
  <c r="A1039" i="24"/>
  <c r="A1038" i="24"/>
  <c r="A1037" i="24"/>
  <c r="A1036" i="24"/>
  <c r="A1035" i="24"/>
  <c r="A1034" i="24"/>
  <c r="A1033" i="24"/>
  <c r="A1032" i="24"/>
  <c r="A1031" i="24"/>
  <c r="A1030" i="24"/>
  <c r="A1029" i="24"/>
  <c r="A1028" i="24"/>
  <c r="A1027" i="24"/>
  <c r="A1026" i="24"/>
  <c r="A1025" i="24"/>
  <c r="A1024" i="24"/>
  <c r="A1023" i="24"/>
  <c r="A1022" i="24"/>
  <c r="A1021" i="24"/>
  <c r="A1020" i="24"/>
  <c r="A1019" i="24"/>
  <c r="A1018" i="24"/>
  <c r="A1017" i="24"/>
  <c r="A1016" i="24"/>
  <c r="A1015"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A714"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8" i="24"/>
  <c r="A677"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8" i="24"/>
  <c r="A557" i="24"/>
  <c r="A556" i="24"/>
  <c r="A555" i="24"/>
  <c r="A554" i="24"/>
  <c r="A553" i="24"/>
  <c r="A552" i="24"/>
  <c r="A551" i="24"/>
  <c r="A550" i="24"/>
  <c r="A549" i="24"/>
  <c r="A548" i="24"/>
  <c r="A547" i="24"/>
  <c r="A546" i="24"/>
  <c r="A545" i="24"/>
  <c r="A544" i="24"/>
  <c r="A543" i="24"/>
  <c r="A542" i="24"/>
  <c r="A541" i="24"/>
  <c r="A540" i="24"/>
  <c r="A539" i="24"/>
  <c r="A538" i="24"/>
  <c r="A537" i="24"/>
  <c r="A536" i="24"/>
  <c r="A535" i="24"/>
  <c r="A534" i="24"/>
  <c r="A533" i="24"/>
  <c r="A532" i="24"/>
  <c r="A531" i="24"/>
  <c r="A530" i="24"/>
  <c r="A529" i="24"/>
  <c r="A528" i="24"/>
  <c r="A527" i="24"/>
  <c r="A526" i="24"/>
  <c r="A525" i="24"/>
  <c r="A524" i="24"/>
  <c r="A523" i="24"/>
  <c r="A522" i="24"/>
  <c r="A521" i="24"/>
  <c r="A520" i="24"/>
  <c r="A519" i="24"/>
  <c r="A518" i="24"/>
  <c r="A517" i="24"/>
  <c r="A516" i="24"/>
  <c r="A515" i="24"/>
  <c r="A514" i="24"/>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2" i="24"/>
  <c r="A3593" i="31"/>
  <c r="A3592" i="31"/>
  <c r="A3591" i="31"/>
  <c r="A3590" i="31"/>
  <c r="A3589" i="31"/>
  <c r="A3588" i="31"/>
  <c r="A3587" i="31"/>
  <c r="A3586" i="31"/>
  <c r="A3585" i="31"/>
  <c r="A3584" i="31"/>
  <c r="A3583" i="31"/>
  <c r="A3582" i="31"/>
  <c r="A3581" i="31"/>
  <c r="A3580" i="31"/>
  <c r="A3579" i="31"/>
  <c r="A3578" i="31"/>
  <c r="A3577" i="31"/>
  <c r="A3576" i="31"/>
  <c r="A3575" i="31"/>
  <c r="A3574" i="31"/>
  <c r="A3573" i="31"/>
  <c r="A3572" i="31"/>
  <c r="A3571" i="31"/>
  <c r="A3570" i="31"/>
  <c r="A3569" i="31"/>
  <c r="A3568" i="31"/>
  <c r="A3567" i="31"/>
  <c r="A3566" i="31"/>
  <c r="A3565" i="31"/>
  <c r="A3564" i="31"/>
  <c r="A3563" i="31"/>
  <c r="A3562" i="31"/>
  <c r="A3561" i="31"/>
  <c r="A3560" i="31"/>
  <c r="A3559" i="31"/>
  <c r="A3558" i="31"/>
  <c r="A3557" i="31"/>
  <c r="A3556" i="31"/>
  <c r="A3555" i="31"/>
  <c r="A3554" i="31"/>
  <c r="A3553" i="31"/>
  <c r="A3552" i="31"/>
  <c r="A3551" i="31"/>
  <c r="A3550" i="31"/>
  <c r="A3549" i="31"/>
  <c r="A3548" i="31"/>
  <c r="A3547" i="31"/>
  <c r="A3546" i="31"/>
  <c r="A3545" i="31"/>
  <c r="A3544" i="31"/>
  <c r="A3543" i="31"/>
  <c r="A3542" i="31"/>
  <c r="A3541" i="31"/>
  <c r="A3540" i="31"/>
  <c r="A3539" i="31"/>
  <c r="A3538" i="31"/>
  <c r="A3537" i="31"/>
  <c r="A3536" i="31"/>
  <c r="A3535" i="31"/>
  <c r="A3534" i="31"/>
  <c r="A3533" i="31"/>
  <c r="A3532" i="31"/>
  <c r="A3531" i="31"/>
  <c r="A3530" i="31"/>
  <c r="A3529" i="31"/>
  <c r="A3528" i="31"/>
  <c r="A3527" i="31"/>
  <c r="A3526" i="31"/>
  <c r="A3525" i="31"/>
  <c r="A3524" i="31"/>
  <c r="A3523" i="31"/>
  <c r="A3522" i="31"/>
  <c r="A3521" i="31"/>
  <c r="A3520" i="31"/>
  <c r="A3519" i="31"/>
  <c r="A3518" i="31"/>
  <c r="A3517" i="31"/>
  <c r="A3516" i="31"/>
  <c r="A3515" i="31"/>
  <c r="A3514" i="31"/>
  <c r="A3513" i="31"/>
  <c r="A3512" i="31"/>
  <c r="A3511" i="31"/>
  <c r="A3510" i="31"/>
  <c r="A3509" i="31"/>
  <c r="A3508" i="31"/>
  <c r="A3507" i="31"/>
  <c r="A3506" i="31"/>
  <c r="A3505" i="31"/>
  <c r="A3504" i="31"/>
  <c r="A3503" i="31"/>
  <c r="A3502" i="31"/>
  <c r="A3501" i="31"/>
  <c r="A3500" i="31"/>
  <c r="A3499" i="31"/>
  <c r="A3498" i="31"/>
  <c r="A3497" i="31"/>
  <c r="A3496" i="31"/>
  <c r="A3495" i="31"/>
  <c r="A3494" i="31"/>
  <c r="A3493" i="31"/>
  <c r="A3492" i="31"/>
  <c r="A3491" i="31"/>
  <c r="A3490" i="31"/>
  <c r="A3489" i="31"/>
  <c r="A3488" i="31"/>
  <c r="A3487" i="31"/>
  <c r="A3486" i="31"/>
  <c r="A3485" i="31"/>
  <c r="A3484" i="31"/>
  <c r="A3483" i="31"/>
  <c r="A3482" i="31"/>
  <c r="A3481" i="31"/>
  <c r="A3480" i="31"/>
  <c r="A3479" i="31"/>
  <c r="A3478" i="31"/>
  <c r="A3477" i="31"/>
  <c r="A3476" i="31"/>
  <c r="A3475" i="31"/>
  <c r="A3474" i="31"/>
  <c r="A3473" i="31"/>
  <c r="A3472" i="31"/>
  <c r="A3471" i="31"/>
  <c r="A3470" i="31"/>
  <c r="A3469" i="31"/>
  <c r="A3468" i="31"/>
  <c r="A3467" i="31"/>
  <c r="A3466" i="31"/>
  <c r="A3465" i="31"/>
  <c r="A3464" i="31"/>
  <c r="A3463" i="31"/>
  <c r="A3462" i="31"/>
  <c r="A3461" i="31"/>
  <c r="A3460" i="31"/>
  <c r="A3459" i="31"/>
  <c r="A3458" i="31"/>
  <c r="A3457" i="31"/>
  <c r="A3456" i="31"/>
  <c r="A3455" i="31"/>
  <c r="A3454" i="31"/>
  <c r="A3453" i="31"/>
  <c r="A3452" i="31"/>
  <c r="A3451" i="31"/>
  <c r="A3450" i="31"/>
  <c r="A3449" i="31"/>
  <c r="A3448" i="31"/>
  <c r="A3447" i="31"/>
  <c r="A3446" i="31"/>
  <c r="A3445" i="31"/>
  <c r="A3444" i="31"/>
  <c r="A3443" i="31"/>
  <c r="A3442" i="31"/>
  <c r="A3441" i="31"/>
  <c r="A3440" i="31"/>
  <c r="A3439" i="31"/>
  <c r="A3438" i="31"/>
  <c r="A3437" i="31"/>
  <c r="A3436" i="31"/>
  <c r="A3435" i="31"/>
  <c r="A3434" i="31"/>
  <c r="A3433" i="31"/>
  <c r="A3432" i="31"/>
  <c r="A3431" i="31"/>
  <c r="A3430" i="31"/>
  <c r="A3429" i="31"/>
  <c r="A3428" i="31"/>
  <c r="A3427" i="31"/>
  <c r="A3426" i="31"/>
  <c r="A3425" i="31"/>
  <c r="A3424" i="31"/>
  <c r="A3423" i="31"/>
  <c r="A3422" i="31"/>
  <c r="A3421" i="31"/>
  <c r="A3420" i="31"/>
  <c r="A3419" i="31"/>
  <c r="A3418" i="31"/>
  <c r="A3417" i="31"/>
  <c r="A3416" i="31"/>
  <c r="A3415" i="31"/>
  <c r="A3414" i="31"/>
  <c r="A3413" i="31"/>
  <c r="A3412" i="31"/>
  <c r="A3411" i="31"/>
  <c r="A3410" i="31"/>
  <c r="A3409" i="31"/>
  <c r="A3408" i="31"/>
  <c r="A3407" i="31"/>
  <c r="A3406" i="31"/>
  <c r="A3405" i="31"/>
  <c r="A3404" i="31"/>
  <c r="A3403" i="31"/>
  <c r="A3402" i="31"/>
  <c r="A3401" i="31"/>
  <c r="A3400" i="31"/>
  <c r="A3399" i="31"/>
  <c r="A3398" i="31"/>
  <c r="A3397" i="31"/>
  <c r="A3396" i="31"/>
  <c r="A3395" i="31"/>
  <c r="A3394" i="31"/>
  <c r="A3393" i="31"/>
  <c r="A3392" i="31"/>
  <c r="A3391" i="31"/>
  <c r="A3390" i="31"/>
  <c r="A3389" i="31"/>
  <c r="A3388" i="31"/>
  <c r="A3387" i="31"/>
  <c r="A3386" i="31"/>
  <c r="A3385" i="31"/>
  <c r="A3384" i="31"/>
  <c r="A3383" i="31"/>
  <c r="A3382" i="31"/>
  <c r="A3381" i="31"/>
  <c r="A3380" i="31"/>
  <c r="A3379" i="31"/>
  <c r="A3378" i="31"/>
  <c r="A3377" i="31"/>
  <c r="A3376" i="31"/>
  <c r="A3375" i="31"/>
  <c r="A3374" i="31"/>
  <c r="A3373" i="31"/>
  <c r="A3372" i="31"/>
  <c r="A3371" i="31"/>
  <c r="A3370" i="31"/>
  <c r="A3369" i="31"/>
  <c r="A3368" i="31"/>
  <c r="A3367" i="31"/>
  <c r="A3366" i="31"/>
  <c r="A3365" i="31"/>
  <c r="A3364" i="31"/>
  <c r="A3363" i="31"/>
  <c r="A3362" i="31"/>
  <c r="A3361" i="31"/>
  <c r="A3360" i="31"/>
  <c r="A3359" i="31"/>
  <c r="A3358" i="31"/>
  <c r="A3357" i="31"/>
  <c r="A3356" i="31"/>
  <c r="A3355" i="31"/>
  <c r="A3354" i="31"/>
  <c r="A3353" i="31"/>
  <c r="A3352" i="31"/>
  <c r="A3351" i="31"/>
  <c r="A3350" i="31"/>
  <c r="A3349" i="31"/>
  <c r="A3348" i="31"/>
  <c r="A3347" i="31"/>
  <c r="A3346" i="31"/>
  <c r="A3345" i="31"/>
  <c r="A3344" i="31"/>
  <c r="A3343" i="31"/>
  <c r="A3342" i="31"/>
  <c r="A3341" i="31"/>
  <c r="A3340" i="31"/>
  <c r="A3339" i="31"/>
  <c r="A3338" i="31"/>
  <c r="A3337" i="31"/>
  <c r="A3336" i="31"/>
  <c r="A3335" i="31"/>
  <c r="A3334" i="31"/>
  <c r="A3333" i="31"/>
  <c r="A3332" i="31"/>
  <c r="A3331" i="31"/>
  <c r="A3330" i="31"/>
  <c r="A3329" i="31"/>
  <c r="A3328" i="31"/>
  <c r="A3327" i="31"/>
  <c r="A3326" i="31"/>
  <c r="A3325" i="31"/>
  <c r="A3324" i="31"/>
  <c r="A3323" i="31"/>
  <c r="A3322" i="31"/>
  <c r="A3321" i="31"/>
  <c r="A3320" i="31"/>
  <c r="A3319" i="31"/>
  <c r="A3318" i="31"/>
  <c r="A3317" i="31"/>
  <c r="A3316" i="31"/>
  <c r="A3315" i="31"/>
  <c r="A3314" i="31"/>
  <c r="A3313" i="31"/>
  <c r="A3312" i="31"/>
  <c r="A3311" i="31"/>
  <c r="A3310" i="31"/>
  <c r="A3309" i="31"/>
  <c r="A3308" i="31"/>
  <c r="A3307" i="31"/>
  <c r="A3306" i="31"/>
  <c r="A3305" i="31"/>
  <c r="A3304" i="31"/>
  <c r="A3303" i="31"/>
  <c r="A3302" i="31"/>
  <c r="A3301" i="31"/>
  <c r="A3300" i="31"/>
  <c r="A3299" i="31"/>
  <c r="A3298" i="31"/>
  <c r="A3297" i="31"/>
  <c r="A3296" i="31"/>
  <c r="A3295" i="31"/>
  <c r="A3294" i="31"/>
  <c r="A3293" i="31"/>
  <c r="A3292" i="31"/>
  <c r="A3291" i="31"/>
  <c r="A3290" i="31"/>
  <c r="A3289" i="31"/>
  <c r="A3288" i="31"/>
  <c r="A3287" i="31"/>
  <c r="A3286" i="31"/>
  <c r="A3285" i="31"/>
  <c r="A3284" i="31"/>
  <c r="A3283" i="31"/>
  <c r="A3282" i="31"/>
  <c r="A3281" i="31"/>
  <c r="A3280" i="31"/>
  <c r="A3279" i="31"/>
  <c r="A3278" i="31"/>
  <c r="A3277" i="31"/>
  <c r="A3276" i="31"/>
  <c r="A3275" i="31"/>
  <c r="A3274" i="31"/>
  <c r="A3273" i="31"/>
  <c r="A3272" i="31"/>
  <c r="A3271" i="31"/>
  <c r="A3270" i="31"/>
  <c r="A3269" i="31"/>
  <c r="A3268" i="31"/>
  <c r="A3267" i="31"/>
  <c r="A3266" i="31"/>
  <c r="A3265" i="31"/>
  <c r="A3264" i="31"/>
  <c r="A3263" i="31"/>
  <c r="A3262" i="31"/>
  <c r="A3261" i="31"/>
  <c r="A3260" i="31"/>
  <c r="A3259" i="31"/>
  <c r="A3258" i="31"/>
  <c r="A3257" i="31"/>
  <c r="A3256" i="31"/>
  <c r="A3255" i="31"/>
  <c r="A3254" i="31"/>
  <c r="A3253" i="31"/>
  <c r="A3252" i="31"/>
  <c r="A3251" i="31"/>
  <c r="A3250" i="31"/>
  <c r="A3249" i="31"/>
  <c r="A3248" i="31"/>
  <c r="A3247" i="31"/>
  <c r="A3246" i="31"/>
  <c r="A3245" i="31"/>
  <c r="A3244" i="31"/>
  <c r="A3243" i="31"/>
  <c r="A3242" i="31"/>
  <c r="A3241" i="31"/>
  <c r="A3240" i="31"/>
  <c r="A3239" i="31"/>
  <c r="A3238" i="31"/>
  <c r="A3237" i="31"/>
  <c r="A3236" i="31"/>
  <c r="A3235" i="31"/>
  <c r="A3234" i="31"/>
  <c r="A3233" i="31"/>
  <c r="A3232" i="31"/>
  <c r="A3231" i="31"/>
  <c r="A3230" i="31"/>
  <c r="A3229" i="31"/>
  <c r="A3228" i="31"/>
  <c r="A3227" i="31"/>
  <c r="A3226" i="31"/>
  <c r="A3225" i="31"/>
  <c r="A3224" i="31"/>
  <c r="A3223" i="31"/>
  <c r="A3222" i="31"/>
  <c r="A3221" i="31"/>
  <c r="A3220" i="31"/>
  <c r="A3219" i="31"/>
  <c r="A3218" i="31"/>
  <c r="A3217" i="31"/>
  <c r="A3216" i="31"/>
  <c r="A3215" i="31"/>
  <c r="A3214" i="31"/>
  <c r="A3213" i="31"/>
  <c r="A3212" i="31"/>
  <c r="A3211" i="31"/>
  <c r="A3210" i="31"/>
  <c r="A3209" i="31"/>
  <c r="A3208" i="31"/>
  <c r="A3207" i="31"/>
  <c r="A3206" i="31"/>
  <c r="A3205" i="31"/>
  <c r="A3204" i="31"/>
  <c r="A3203" i="31"/>
  <c r="A3202" i="31"/>
  <c r="A3201" i="31"/>
  <c r="A3200" i="31"/>
  <c r="A3199" i="31"/>
  <c r="A3198" i="31"/>
  <c r="A3197" i="31"/>
  <c r="A3196" i="31"/>
  <c r="A3195" i="31"/>
  <c r="A3194" i="31"/>
  <c r="A3193" i="31"/>
  <c r="A3192" i="31"/>
  <c r="A3191" i="31"/>
  <c r="A3190" i="31"/>
  <c r="A3189" i="31"/>
  <c r="A3188" i="31"/>
  <c r="A3187" i="31"/>
  <c r="A3186" i="31"/>
  <c r="A3185" i="31"/>
  <c r="A3184" i="31"/>
  <c r="A3183" i="31"/>
  <c r="A3182" i="31"/>
  <c r="A3181" i="31"/>
  <c r="A3180" i="31"/>
  <c r="A3179" i="31"/>
  <c r="A3178" i="31"/>
  <c r="A3177" i="31"/>
  <c r="A3176" i="31"/>
  <c r="A3175" i="31"/>
  <c r="A3174" i="31"/>
  <c r="A3173" i="31"/>
  <c r="A3172" i="31"/>
  <c r="A3171" i="31"/>
  <c r="A3170" i="31"/>
  <c r="A3169" i="31"/>
  <c r="A3168" i="31"/>
  <c r="A3167" i="31"/>
  <c r="A3166" i="31"/>
  <c r="A3165" i="31"/>
  <c r="A3164" i="31"/>
  <c r="A3163" i="31"/>
  <c r="A3162" i="31"/>
  <c r="A3161" i="31"/>
  <c r="A3160" i="31"/>
  <c r="A3159" i="31"/>
  <c r="A3158" i="31"/>
  <c r="A3157" i="31"/>
  <c r="A3156" i="31"/>
  <c r="A3155" i="31"/>
  <c r="A3154" i="31"/>
  <c r="A3153" i="31"/>
  <c r="A3152" i="31"/>
  <c r="A3151" i="31"/>
  <c r="A3150" i="31"/>
  <c r="A3149" i="31"/>
  <c r="A3148" i="31"/>
  <c r="A3147" i="31"/>
  <c r="A3146" i="31"/>
  <c r="A3145" i="31"/>
  <c r="A3144" i="31"/>
  <c r="A3143" i="31"/>
  <c r="A3142" i="31"/>
  <c r="A3141" i="31"/>
  <c r="A3140" i="31"/>
  <c r="A3139" i="31"/>
  <c r="A3138" i="31"/>
  <c r="A3137" i="31"/>
  <c r="A3136" i="31"/>
  <c r="A3135" i="31"/>
  <c r="A3134" i="31"/>
  <c r="A3133" i="31"/>
  <c r="A3132" i="31"/>
  <c r="A3131" i="31"/>
  <c r="A3130" i="31"/>
  <c r="A3129" i="31"/>
  <c r="A3128" i="31"/>
  <c r="A3127" i="31"/>
  <c r="A3126" i="31"/>
  <c r="A3125" i="31"/>
  <c r="A3124" i="31"/>
  <c r="A3123" i="31"/>
  <c r="A3122" i="31"/>
  <c r="A3121" i="31"/>
  <c r="A3120" i="31"/>
  <c r="A3119" i="31"/>
  <c r="A3118" i="31"/>
  <c r="A3117" i="31"/>
  <c r="A3116" i="31"/>
  <c r="A3115" i="31"/>
  <c r="A3114" i="31"/>
  <c r="A3113" i="31"/>
  <c r="A3112" i="31"/>
  <c r="A3111" i="31"/>
  <c r="A3110" i="31"/>
  <c r="A3109" i="31"/>
  <c r="A3108" i="31"/>
  <c r="A3107" i="31"/>
  <c r="A3106" i="31"/>
  <c r="A3105" i="31"/>
  <c r="A3104" i="31"/>
  <c r="A3103" i="31"/>
  <c r="A3102" i="31"/>
  <c r="A3101" i="31"/>
  <c r="A3100" i="31"/>
  <c r="A3099" i="31"/>
  <c r="A3098" i="31"/>
  <c r="A3097" i="31"/>
  <c r="A3096" i="31"/>
  <c r="A3095" i="31"/>
  <c r="A3094" i="31"/>
  <c r="A3093" i="31"/>
  <c r="A3092" i="31"/>
  <c r="A3091" i="31"/>
  <c r="A3090" i="31"/>
  <c r="A3089" i="31"/>
  <c r="A3088" i="31"/>
  <c r="A3087" i="31"/>
  <c r="A3086" i="31"/>
  <c r="A3085" i="31"/>
  <c r="A3084" i="31"/>
  <c r="A3083" i="31"/>
  <c r="A3082" i="31"/>
  <c r="A3081" i="31"/>
  <c r="A3080" i="31"/>
  <c r="A3079" i="31"/>
  <c r="A3078" i="31"/>
  <c r="A3077" i="31"/>
  <c r="A3076" i="31"/>
  <c r="A3075" i="31"/>
  <c r="A3074" i="31"/>
  <c r="A3073" i="31"/>
  <c r="A3072" i="31"/>
  <c r="A3071" i="31"/>
  <c r="A3070" i="31"/>
  <c r="A3069" i="31"/>
  <c r="A3068" i="31"/>
  <c r="A3067" i="31"/>
  <c r="A3066" i="31"/>
  <c r="A3065" i="31"/>
  <c r="A3064" i="31"/>
  <c r="A3063" i="31"/>
  <c r="A3062" i="31"/>
  <c r="A3061" i="31"/>
  <c r="A3060" i="31"/>
  <c r="A3059" i="31"/>
  <c r="A3058" i="31"/>
  <c r="A3057" i="31"/>
  <c r="A3056" i="31"/>
  <c r="A3055" i="31"/>
  <c r="A3054" i="31"/>
  <c r="A3053" i="31"/>
  <c r="A3052" i="31"/>
  <c r="A3051" i="31"/>
  <c r="A3050" i="31"/>
  <c r="A3049" i="31"/>
  <c r="A3048" i="31"/>
  <c r="A3047" i="31"/>
  <c r="A3046" i="31"/>
  <c r="A3045" i="31"/>
  <c r="A3044" i="31"/>
  <c r="A3043" i="31"/>
  <c r="A3042" i="31"/>
  <c r="A3041" i="31"/>
  <c r="A3040" i="31"/>
  <c r="A3039" i="31"/>
  <c r="A3038" i="31"/>
  <c r="A3037" i="31"/>
  <c r="A3036" i="31"/>
  <c r="A3035" i="31"/>
  <c r="A3034" i="31"/>
  <c r="A3033" i="31"/>
  <c r="A3032" i="31"/>
  <c r="A3031" i="31"/>
  <c r="A3030" i="31"/>
  <c r="A3029" i="31"/>
  <c r="A3028" i="31"/>
  <c r="A3027" i="31"/>
  <c r="A3026" i="31"/>
  <c r="A3025" i="31"/>
  <c r="A3024" i="31"/>
  <c r="A3023" i="31"/>
  <c r="A3022" i="31"/>
  <c r="A3021" i="31"/>
  <c r="A3020" i="31"/>
  <c r="A3019" i="31"/>
  <c r="A3018" i="31"/>
  <c r="A3017" i="31"/>
  <c r="A3016" i="31"/>
  <c r="A3015" i="31"/>
  <c r="A3014" i="31"/>
  <c r="A3013" i="31"/>
  <c r="A3012" i="31"/>
  <c r="A3011" i="31"/>
  <c r="A3010" i="31"/>
  <c r="A3009" i="31"/>
  <c r="A3008" i="31"/>
  <c r="A3007" i="31"/>
  <c r="A3006" i="31"/>
  <c r="A3005" i="31"/>
  <c r="A3004" i="31"/>
  <c r="A3003" i="31"/>
  <c r="A3002" i="31"/>
  <c r="A3001" i="31"/>
  <c r="A3000" i="31"/>
  <c r="A2999" i="31"/>
  <c r="A2998" i="31"/>
  <c r="A2997" i="31"/>
  <c r="A2996" i="31"/>
  <c r="A2995" i="31"/>
  <c r="A2994" i="31"/>
  <c r="A2993" i="31"/>
  <c r="A2992" i="31"/>
  <c r="A2991" i="31"/>
  <c r="A2990" i="31"/>
  <c r="A2989" i="31"/>
  <c r="A2988" i="31"/>
  <c r="A2987" i="31"/>
  <c r="A2986" i="31"/>
  <c r="A2985" i="31"/>
  <c r="A2984" i="31"/>
  <c r="A2983" i="31"/>
  <c r="A2982" i="31"/>
  <c r="A2981" i="31"/>
  <c r="A2980" i="31"/>
  <c r="A2979" i="31"/>
  <c r="A2978" i="31"/>
  <c r="A2977" i="31"/>
  <c r="A2976" i="31"/>
  <c r="A2975" i="31"/>
  <c r="A2974" i="31"/>
  <c r="A2973" i="31"/>
  <c r="A2972" i="31"/>
  <c r="A2971" i="31"/>
  <c r="A2970" i="31"/>
  <c r="A2969" i="31"/>
  <c r="A2968" i="31"/>
  <c r="A2967" i="31"/>
  <c r="A2966" i="31"/>
  <c r="A2965" i="31"/>
  <c r="A2964" i="31"/>
  <c r="A2963" i="31"/>
  <c r="A2962" i="31"/>
  <c r="A2961" i="31"/>
  <c r="A2960" i="31"/>
  <c r="A2959" i="31"/>
  <c r="A2958" i="31"/>
  <c r="A2957" i="31"/>
  <c r="A2956" i="31"/>
  <c r="A2955" i="31"/>
  <c r="A2954" i="31"/>
  <c r="A2953" i="31"/>
  <c r="A2952" i="31"/>
  <c r="A2951" i="31"/>
  <c r="A2950" i="31"/>
  <c r="A2949" i="31"/>
  <c r="A2948" i="31"/>
  <c r="A2947" i="31"/>
  <c r="A2946" i="31"/>
  <c r="A2945" i="31"/>
  <c r="A2944" i="31"/>
  <c r="A2943" i="31"/>
  <c r="A2942" i="31"/>
  <c r="A2941" i="31"/>
  <c r="A2940" i="31"/>
  <c r="A2939" i="31"/>
  <c r="A2938" i="31"/>
  <c r="A2937" i="31"/>
  <c r="A2936" i="31"/>
  <c r="A2935" i="31"/>
  <c r="A2934" i="31"/>
  <c r="A2933" i="31"/>
  <c r="A2932" i="31"/>
  <c r="A2931" i="31"/>
  <c r="A2930" i="31"/>
  <c r="A2929" i="31"/>
  <c r="A2928" i="31"/>
  <c r="A2927" i="31"/>
  <c r="A2926" i="31"/>
  <c r="A2925" i="31"/>
  <c r="A2924" i="31"/>
  <c r="A2923" i="31"/>
  <c r="A2922" i="31"/>
  <c r="A2921" i="31"/>
  <c r="A2920" i="31"/>
  <c r="A2919" i="31"/>
  <c r="A2918" i="31"/>
  <c r="A2917" i="31"/>
  <c r="A2916" i="31"/>
  <c r="A2915" i="31"/>
  <c r="A2914" i="31"/>
  <c r="A2913" i="31"/>
  <c r="A2912" i="31"/>
  <c r="A2911" i="31"/>
  <c r="A2910" i="31"/>
  <c r="A2909" i="31"/>
  <c r="A2908" i="31"/>
  <c r="A2907" i="31"/>
  <c r="A2906" i="31"/>
  <c r="A2905" i="31"/>
  <c r="A2904" i="31"/>
  <c r="A2903" i="31"/>
  <c r="A2902" i="31"/>
  <c r="A2901" i="31"/>
  <c r="A2900" i="31"/>
  <c r="A2899" i="31"/>
  <c r="A2898" i="31"/>
  <c r="A2897" i="31"/>
  <c r="A2896" i="31"/>
  <c r="A2895" i="31"/>
  <c r="A2894" i="31"/>
  <c r="A2893" i="31"/>
  <c r="A2892" i="31"/>
  <c r="A2891" i="31"/>
  <c r="A2890" i="31"/>
  <c r="A2889" i="31"/>
  <c r="A2888" i="31"/>
  <c r="A2887" i="31"/>
  <c r="A2886" i="31"/>
  <c r="A2885" i="31"/>
  <c r="A2884" i="31"/>
  <c r="A2883" i="31"/>
  <c r="A2882" i="31"/>
  <c r="A2881" i="31"/>
  <c r="A2880" i="31"/>
  <c r="A2879" i="31"/>
  <c r="A2878" i="31"/>
  <c r="A2877" i="31"/>
  <c r="A2876" i="31"/>
  <c r="A2875" i="31"/>
  <c r="A2874" i="31"/>
  <c r="A2873" i="31"/>
  <c r="A2872" i="31"/>
  <c r="A2871" i="31"/>
  <c r="A2870" i="31"/>
  <c r="A2869" i="31"/>
  <c r="A2868" i="31"/>
  <c r="A2867" i="31"/>
  <c r="A2866" i="31"/>
  <c r="A2865" i="31"/>
  <c r="A2864" i="31"/>
  <c r="A2863" i="31"/>
  <c r="A2862" i="31"/>
  <c r="A2861" i="31"/>
  <c r="A2860" i="31"/>
  <c r="A2859" i="31"/>
  <c r="A2858" i="31"/>
  <c r="A2857" i="31"/>
  <c r="A2856" i="31"/>
  <c r="A2855" i="31"/>
  <c r="A2854" i="31"/>
  <c r="A2853" i="31"/>
  <c r="A2852" i="31"/>
  <c r="A2851" i="31"/>
  <c r="A2850" i="31"/>
  <c r="A2849" i="31"/>
  <c r="A2848" i="31"/>
  <c r="A2847" i="31"/>
  <c r="A2846" i="31"/>
  <c r="A2845" i="31"/>
  <c r="A2844" i="31"/>
  <c r="A2843" i="31"/>
  <c r="A2842" i="31"/>
  <c r="A2841" i="31"/>
  <c r="A2840" i="31"/>
  <c r="A2839" i="31"/>
  <c r="A2838" i="31"/>
  <c r="A2837" i="31"/>
  <c r="A2836" i="31"/>
  <c r="A2835" i="31"/>
  <c r="A2834" i="31"/>
  <c r="A2833" i="31"/>
  <c r="A2832" i="31"/>
  <c r="A2831" i="31"/>
  <c r="A2830" i="31"/>
  <c r="A2829" i="31"/>
  <c r="A2828" i="31"/>
  <c r="A2827" i="31"/>
  <c r="A2826" i="31"/>
  <c r="A2825" i="31"/>
  <c r="A2824" i="31"/>
  <c r="A2823" i="31"/>
  <c r="A2822" i="31"/>
  <c r="A2821" i="31"/>
  <c r="A2820" i="31"/>
  <c r="A2819" i="31"/>
  <c r="A2818" i="31"/>
  <c r="A2817" i="31"/>
  <c r="A2816" i="31"/>
  <c r="A2815" i="31"/>
  <c r="A2814" i="31"/>
  <c r="A2813" i="31"/>
  <c r="A2812" i="31"/>
  <c r="A2811" i="31"/>
  <c r="A2810" i="31"/>
  <c r="A2809" i="31"/>
  <c r="A2808" i="31"/>
  <c r="A2807" i="31"/>
  <c r="A2806" i="31"/>
  <c r="A2805" i="31"/>
  <c r="A2804" i="31"/>
  <c r="A2803" i="31"/>
  <c r="A2802" i="31"/>
  <c r="A2801" i="31"/>
  <c r="A2800" i="31"/>
  <c r="A2799" i="31"/>
  <c r="A2798" i="31"/>
  <c r="A2797" i="31"/>
  <c r="A2796" i="31"/>
  <c r="A2795" i="31"/>
  <c r="A2794" i="31"/>
  <c r="A2793" i="31"/>
  <c r="A2792" i="31"/>
  <c r="A2791" i="31"/>
  <c r="A2790" i="31"/>
  <c r="A2789" i="31"/>
  <c r="A2788" i="31"/>
  <c r="A2787" i="31"/>
  <c r="A2786" i="31"/>
  <c r="A2785" i="31"/>
  <c r="A2784" i="31"/>
  <c r="A2783" i="31"/>
  <c r="A2782" i="31"/>
  <c r="A2781" i="31"/>
  <c r="A2780" i="31"/>
  <c r="A2779" i="31"/>
  <c r="A2778" i="31"/>
  <c r="A2777" i="31"/>
  <c r="A2776" i="31"/>
  <c r="A2775" i="31"/>
  <c r="A2774" i="31"/>
  <c r="A2773" i="31"/>
  <c r="A2772" i="31"/>
  <c r="A2771" i="31"/>
  <c r="A2770" i="31"/>
  <c r="A2769" i="31"/>
  <c r="A2768" i="31"/>
  <c r="A2767" i="31"/>
  <c r="A2766" i="31"/>
  <c r="A2765" i="31"/>
  <c r="A2764" i="31"/>
  <c r="A2763" i="31"/>
  <c r="A2762" i="31"/>
  <c r="A2761" i="31"/>
  <c r="A2760" i="31"/>
  <c r="A2759" i="31"/>
  <c r="A2758" i="31"/>
  <c r="A2757" i="31"/>
  <c r="A2756" i="31"/>
  <c r="A2755" i="31"/>
  <c r="A2754" i="31"/>
  <c r="A2753" i="31"/>
  <c r="A2752" i="31"/>
  <c r="A2751" i="31"/>
  <c r="A2750" i="31"/>
  <c r="A2749" i="31"/>
  <c r="A2748" i="31"/>
  <c r="A2747" i="31"/>
  <c r="A2746" i="31"/>
  <c r="A2745" i="31"/>
  <c r="A2744" i="31"/>
  <c r="A2743" i="31"/>
  <c r="A2742" i="31"/>
  <c r="A2741" i="31"/>
  <c r="A2740" i="31"/>
  <c r="A2739" i="31"/>
  <c r="A2738" i="31"/>
  <c r="A2737" i="31"/>
  <c r="A2736" i="31"/>
  <c r="A2735" i="31"/>
  <c r="A2734" i="31"/>
  <c r="A2733" i="31"/>
  <c r="A2732" i="31"/>
  <c r="A2731" i="31"/>
  <c r="A2730"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J23" i="1" l="1"/>
  <c r="I23" i="1"/>
  <c r="H23" i="1"/>
  <c r="G23" i="1"/>
  <c r="G18" i="1"/>
  <c r="G17" i="1"/>
  <c r="Q23" i="1"/>
  <c r="L1" i="18"/>
  <c r="M1" i="18" s="1"/>
  <c r="N1" i="18" s="1"/>
  <c r="AJ8" i="15"/>
  <c r="AK8" i="15" s="1"/>
  <c r="AL8" i="15" s="1"/>
  <c r="AM8" i="15" s="1"/>
  <c r="AN8" i="15" s="1"/>
  <c r="AO8" i="15" s="1"/>
  <c r="AP8" i="15" s="1"/>
  <c r="AQ8" i="15" s="1"/>
  <c r="AR8" i="15" s="1"/>
  <c r="AS8" i="15" s="1"/>
  <c r="AT8" i="15" s="1"/>
  <c r="AU8" i="15" s="1"/>
  <c r="AV8" i="15" s="1"/>
  <c r="AW8" i="15" s="1"/>
  <c r="AX8" i="15" s="1"/>
  <c r="AY8" i="15" s="1"/>
  <c r="AZ8" i="15" s="1"/>
  <c r="BA8" i="15" s="1"/>
  <c r="BB8" i="15" s="1"/>
  <c r="BC8" i="15" s="1"/>
  <c r="BD8" i="15" s="1"/>
  <c r="A9" i="15"/>
  <c r="O1" i="18" l="1"/>
  <c r="AI9" i="15"/>
  <c r="AV9" i="15"/>
  <c r="BA9" i="15"/>
  <c r="AL9" i="15"/>
  <c r="BB9" i="15"/>
  <c r="AK9" i="15"/>
  <c r="AN9" i="15"/>
  <c r="BD9" i="15"/>
  <c r="AQ9" i="15"/>
  <c r="AY9" i="15"/>
  <c r="AS9" i="15"/>
  <c r="AX9" i="15"/>
  <c r="AP9" i="15"/>
  <c r="AW9" i="15"/>
  <c r="AO9" i="15"/>
  <c r="BC9" i="15"/>
  <c r="AU9" i="15"/>
  <c r="AM9" i="15"/>
  <c r="AZ9" i="15"/>
  <c r="AR9" i="15"/>
  <c r="AJ9" i="15"/>
  <c r="AT9" i="15"/>
  <c r="P1" i="18" l="1"/>
  <c r="A11" i="18"/>
  <c r="BA11" i="18" s="1"/>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Z707" i="18" l="1"/>
  <c r="BJ707" i="18"/>
  <c r="BH707" i="18"/>
  <c r="BR707" i="18"/>
  <c r="BP707" i="18"/>
  <c r="BZ707" i="18"/>
  <c r="BX707" i="18"/>
  <c r="BA707" i="18"/>
  <c r="CH707" i="18"/>
  <c r="CF707" i="18"/>
  <c r="BI707" i="18"/>
  <c r="BQ707" i="18"/>
  <c r="BY707" i="18"/>
  <c r="CG707" i="18"/>
  <c r="BC707" i="18"/>
  <c r="BU707" i="18"/>
  <c r="AY707" i="18"/>
  <c r="BK707" i="18"/>
  <c r="CC707" i="18"/>
  <c r="BG707" i="18"/>
  <c r="BS707" i="18"/>
  <c r="AX707" i="18"/>
  <c r="BO707" i="18"/>
  <c r="CA707" i="18"/>
  <c r="BF707" i="18"/>
  <c r="BW707" i="18"/>
  <c r="BD707" i="18"/>
  <c r="BN707" i="18"/>
  <c r="CE707" i="18"/>
  <c r="BL707" i="18"/>
  <c r="AW707" i="18"/>
  <c r="BV707" i="18"/>
  <c r="BT707" i="18"/>
  <c r="BE707" i="18"/>
  <c r="CD707" i="18"/>
  <c r="BB707" i="18"/>
  <c r="CB707" i="18"/>
  <c r="BM707" i="18"/>
  <c r="BZ659" i="18"/>
  <c r="BE659" i="18"/>
  <c r="BV659" i="18"/>
  <c r="AY659" i="18"/>
  <c r="AZ659" i="18"/>
  <c r="CH659" i="18"/>
  <c r="BC659" i="18"/>
  <c r="BM659" i="18"/>
  <c r="CD659" i="18"/>
  <c r="BI659" i="18"/>
  <c r="BG659" i="18"/>
  <c r="BH659" i="18"/>
  <c r="BK659" i="18"/>
  <c r="BU659" i="18"/>
  <c r="BO659" i="18"/>
  <c r="BP659" i="18"/>
  <c r="BS659" i="18"/>
  <c r="CC659" i="18"/>
  <c r="BW659" i="18"/>
  <c r="BX659" i="18"/>
  <c r="CA659" i="18"/>
  <c r="BD659" i="18"/>
  <c r="CF659" i="18"/>
  <c r="BB659" i="18"/>
  <c r="BL659" i="18"/>
  <c r="AX659" i="18"/>
  <c r="BA659" i="18"/>
  <c r="BJ659" i="18"/>
  <c r="BT659" i="18"/>
  <c r="BF659" i="18"/>
  <c r="BR659" i="18"/>
  <c r="CB659" i="18"/>
  <c r="AW659" i="18"/>
  <c r="BN659" i="18"/>
  <c r="CE659" i="18"/>
  <c r="BQ659" i="18"/>
  <c r="CG659" i="18"/>
  <c r="BY659" i="18"/>
  <c r="BE603" i="18"/>
  <c r="BF603" i="18"/>
  <c r="BY603" i="18"/>
  <c r="BJ603" i="18"/>
  <c r="BU603" i="18"/>
  <c r="BO603" i="18"/>
  <c r="BP603" i="18"/>
  <c r="CG603" i="18"/>
  <c r="BS603" i="18"/>
  <c r="CC603" i="18"/>
  <c r="BW603" i="18"/>
  <c r="BX603" i="18"/>
  <c r="CA603" i="18"/>
  <c r="BA603" i="18"/>
  <c r="BD603" i="18"/>
  <c r="CE603" i="18"/>
  <c r="CF603" i="18"/>
  <c r="AX603" i="18"/>
  <c r="BK603" i="18"/>
  <c r="BL603" i="18"/>
  <c r="BI603" i="18"/>
  <c r="BT603" i="18"/>
  <c r="BC603" i="18"/>
  <c r="AY603" i="18"/>
  <c r="AW603" i="18"/>
  <c r="BR603" i="18"/>
  <c r="CB603" i="18"/>
  <c r="BN603" i="18"/>
  <c r="BG603" i="18"/>
  <c r="BH603" i="18"/>
  <c r="BZ603" i="18"/>
  <c r="BB603" i="18"/>
  <c r="BV603" i="18"/>
  <c r="BQ603" i="18"/>
  <c r="CH603" i="18"/>
  <c r="AZ603" i="18"/>
  <c r="BM603" i="18"/>
  <c r="CD603" i="18"/>
  <c r="BC547" i="18"/>
  <c r="BL547" i="18"/>
  <c r="BK547" i="18"/>
  <c r="BT547" i="18"/>
  <c r="BS547" i="18"/>
  <c r="CB547" i="18"/>
  <c r="CA547" i="18"/>
  <c r="BD547" i="18"/>
  <c r="BM547" i="18"/>
  <c r="BF547" i="18"/>
  <c r="AZ547" i="18"/>
  <c r="BU547" i="18"/>
  <c r="BN547" i="18"/>
  <c r="BH547" i="18"/>
  <c r="BB547" i="18"/>
  <c r="CC547" i="18"/>
  <c r="BV547" i="18"/>
  <c r="BP547" i="18"/>
  <c r="BA547" i="18"/>
  <c r="BJ547" i="18"/>
  <c r="CD547" i="18"/>
  <c r="AY547" i="18"/>
  <c r="BX547" i="18"/>
  <c r="BI547" i="18"/>
  <c r="BR547" i="18"/>
  <c r="BG547" i="18"/>
  <c r="CF547" i="18"/>
  <c r="BQ547" i="18"/>
  <c r="BZ547" i="18"/>
  <c r="BO547" i="18"/>
  <c r="BY547" i="18"/>
  <c r="CH547" i="18"/>
  <c r="AW547" i="18"/>
  <c r="BW547" i="18"/>
  <c r="CG547" i="18"/>
  <c r="BE547" i="18"/>
  <c r="AX547" i="18"/>
  <c r="CE547" i="18"/>
  <c r="BL491" i="18"/>
  <c r="AX491" i="18"/>
  <c r="BW491" i="18"/>
  <c r="AZ491" i="18"/>
  <c r="BR491" i="18"/>
  <c r="BT491" i="18"/>
  <c r="BF491" i="18"/>
  <c r="CE491" i="18"/>
  <c r="BH491" i="18"/>
  <c r="BZ491" i="18"/>
  <c r="CB491" i="18"/>
  <c r="BN491" i="18"/>
  <c r="BP491" i="18"/>
  <c r="CH491" i="18"/>
  <c r="AW491" i="18"/>
  <c r="BV491" i="18"/>
  <c r="BX491" i="18"/>
  <c r="BA491" i="18"/>
  <c r="BE491" i="18"/>
  <c r="CD491" i="18"/>
  <c r="CF491" i="18"/>
  <c r="BI491" i="18"/>
  <c r="BC491" i="18"/>
  <c r="BM491" i="18"/>
  <c r="AY491" i="18"/>
  <c r="BQ491" i="18"/>
  <c r="BK491" i="18"/>
  <c r="BU491" i="18"/>
  <c r="BG491" i="18"/>
  <c r="BY491" i="18"/>
  <c r="BB491" i="18"/>
  <c r="BS491" i="18"/>
  <c r="BD491" i="18"/>
  <c r="CC491" i="18"/>
  <c r="BO491" i="18"/>
  <c r="CG491" i="18"/>
  <c r="BJ491" i="18"/>
  <c r="CA491" i="18"/>
  <c r="BG435" i="18"/>
  <c r="BO435" i="18"/>
  <c r="AY435" i="18"/>
  <c r="BQ435" i="18"/>
  <c r="CH435" i="18"/>
  <c r="BC435" i="18"/>
  <c r="CB435" i="18"/>
  <c r="BE435" i="18"/>
  <c r="AX435" i="18"/>
  <c r="BW435" i="18"/>
  <c r="BY435" i="18"/>
  <c r="BK435" i="18"/>
  <c r="BM435" i="18"/>
  <c r="BF435" i="18"/>
  <c r="CE435" i="18"/>
  <c r="AZ435" i="18"/>
  <c r="CG435" i="18"/>
  <c r="BS435" i="18"/>
  <c r="BU435" i="18"/>
  <c r="BN435" i="18"/>
  <c r="BH435" i="18"/>
  <c r="CA435" i="18"/>
  <c r="CC435" i="18"/>
  <c r="BV435" i="18"/>
  <c r="BP435" i="18"/>
  <c r="BB435" i="18"/>
  <c r="CD435" i="18"/>
  <c r="BX435" i="18"/>
  <c r="BJ435" i="18"/>
  <c r="BD435" i="18"/>
  <c r="CF435" i="18"/>
  <c r="BA435" i="18"/>
  <c r="BR435" i="18"/>
  <c r="BL435" i="18"/>
  <c r="BI435" i="18"/>
  <c r="BZ435" i="18"/>
  <c r="BT435" i="18"/>
  <c r="AW435" i="18"/>
  <c r="CH387" i="18"/>
  <c r="BC387" i="18"/>
  <c r="AY387" i="18"/>
  <c r="BA387" i="18"/>
  <c r="BK387" i="18"/>
  <c r="AX387" i="18"/>
  <c r="BG387" i="18"/>
  <c r="BI387" i="18"/>
  <c r="BS387" i="18"/>
  <c r="BD387" i="18"/>
  <c r="BF387" i="18"/>
  <c r="BO387" i="18"/>
  <c r="AZ387" i="18"/>
  <c r="BQ387" i="18"/>
  <c r="CA387" i="18"/>
  <c r="BL387" i="18"/>
  <c r="BN387" i="18"/>
  <c r="BW387" i="18"/>
  <c r="BH387" i="18"/>
  <c r="BY387" i="18"/>
  <c r="BB387" i="18"/>
  <c r="BE387" i="18"/>
  <c r="BT387" i="18"/>
  <c r="BV387" i="18"/>
  <c r="CE387" i="18"/>
  <c r="BP387" i="18"/>
  <c r="CG387" i="18"/>
  <c r="BJ387" i="18"/>
  <c r="CB387" i="18"/>
  <c r="CD387" i="18"/>
  <c r="BX387" i="18"/>
  <c r="BR387" i="18"/>
  <c r="CF387" i="18"/>
  <c r="BZ387" i="18"/>
  <c r="CC387" i="18"/>
  <c r="BU387" i="18"/>
  <c r="AW387" i="18"/>
  <c r="BM387" i="18"/>
  <c r="CH331" i="18"/>
  <c r="BB331" i="18"/>
  <c r="BJ331" i="18"/>
  <c r="BR331" i="18"/>
  <c r="BZ331" i="18"/>
  <c r="BC331" i="18"/>
  <c r="BN331" i="18"/>
  <c r="BA331" i="18"/>
  <c r="BK331" i="18"/>
  <c r="BV331" i="18"/>
  <c r="AY331" i="18"/>
  <c r="BI331" i="18"/>
  <c r="BS331" i="18"/>
  <c r="CD331" i="18"/>
  <c r="BG331" i="18"/>
  <c r="BQ331" i="18"/>
  <c r="CA331" i="18"/>
  <c r="BD331" i="18"/>
  <c r="AW331" i="18"/>
  <c r="BO331" i="18"/>
  <c r="AZ331" i="18"/>
  <c r="BY331" i="18"/>
  <c r="BL331" i="18"/>
  <c r="BE331" i="18"/>
  <c r="BW331" i="18"/>
  <c r="BH331" i="18"/>
  <c r="CG331" i="18"/>
  <c r="BT331" i="18"/>
  <c r="BM331" i="18"/>
  <c r="CE331" i="18"/>
  <c r="BP331" i="18"/>
  <c r="CB331" i="18"/>
  <c r="BU331" i="18"/>
  <c r="AX331" i="18"/>
  <c r="BX331" i="18"/>
  <c r="CC331" i="18"/>
  <c r="BF331" i="18"/>
  <c r="CF331" i="18"/>
  <c r="BR283" i="18"/>
  <c r="BD283" i="18"/>
  <c r="CD283" i="18"/>
  <c r="AY283" i="18"/>
  <c r="BY283" i="18"/>
  <c r="BZ283" i="18"/>
  <c r="BL283" i="18"/>
  <c r="BG283" i="18"/>
  <c r="CG283" i="18"/>
  <c r="AZ283" i="18"/>
  <c r="CH283" i="18"/>
  <c r="BT283" i="18"/>
  <c r="AW283" i="18"/>
  <c r="BO283" i="18"/>
  <c r="BP283" i="18"/>
  <c r="CB283" i="18"/>
  <c r="BE283" i="18"/>
  <c r="BW283" i="18"/>
  <c r="BH283" i="18"/>
  <c r="BX283" i="18"/>
  <c r="BC283" i="18"/>
  <c r="BM283" i="18"/>
  <c r="AX283" i="18"/>
  <c r="CE283" i="18"/>
  <c r="BK283" i="18"/>
  <c r="BU283" i="18"/>
  <c r="BF283" i="18"/>
  <c r="BA283" i="18"/>
  <c r="CF283" i="18"/>
  <c r="BB283" i="18"/>
  <c r="BS283" i="18"/>
  <c r="CC283" i="18"/>
  <c r="BN283" i="18"/>
  <c r="BI283" i="18"/>
  <c r="BJ283" i="18"/>
  <c r="CA283" i="18"/>
  <c r="BV283" i="18"/>
  <c r="BQ283" i="18"/>
  <c r="BU243" i="18"/>
  <c r="CD243" i="18"/>
  <c r="BW243" i="18"/>
  <c r="BX243" i="18"/>
  <c r="BI243" i="18"/>
  <c r="CC243" i="18"/>
  <c r="CE243" i="18"/>
  <c r="CF243" i="18"/>
  <c r="BQ243" i="18"/>
  <c r="BY243" i="18"/>
  <c r="BB243" i="18"/>
  <c r="CG243" i="18"/>
  <c r="BJ243" i="18"/>
  <c r="AX243" i="18"/>
  <c r="BR243" i="18"/>
  <c r="BC243" i="18"/>
  <c r="AW243" i="18"/>
  <c r="BF243" i="18"/>
  <c r="AY243" i="18"/>
  <c r="AZ243" i="18"/>
  <c r="BZ243" i="18"/>
  <c r="BK243" i="18"/>
  <c r="BT243" i="18"/>
  <c r="BE243" i="18"/>
  <c r="BN243" i="18"/>
  <c r="BG243" i="18"/>
  <c r="BH243" i="18"/>
  <c r="CH243" i="18"/>
  <c r="BS243" i="18"/>
  <c r="BM243" i="18"/>
  <c r="BV243" i="18"/>
  <c r="BO243" i="18"/>
  <c r="BP243" i="18"/>
  <c r="BA243" i="18"/>
  <c r="CA243" i="18"/>
  <c r="BD243" i="18"/>
  <c r="BL243" i="18"/>
  <c r="CB243" i="18"/>
  <c r="CC187" i="18"/>
  <c r="BG187" i="18"/>
  <c r="BQ187" i="18"/>
  <c r="BO187" i="18"/>
  <c r="AZ187" i="18"/>
  <c r="BY187" i="18"/>
  <c r="BW187" i="18"/>
  <c r="BH187" i="18"/>
  <c r="CG187" i="18"/>
  <c r="AX187" i="18"/>
  <c r="CE187" i="18"/>
  <c r="BP187" i="18"/>
  <c r="AW187" i="18"/>
  <c r="BF187" i="18"/>
  <c r="BX187" i="18"/>
  <c r="BE187" i="18"/>
  <c r="BN187" i="18"/>
  <c r="CF187" i="18"/>
  <c r="BM187" i="18"/>
  <c r="BV187" i="18"/>
  <c r="BA187" i="18"/>
  <c r="BU187" i="18"/>
  <c r="CD187" i="18"/>
  <c r="AY187" i="18"/>
  <c r="CH187" i="18"/>
  <c r="BI187" i="18"/>
  <c r="BS187" i="18"/>
  <c r="BD187" i="18"/>
  <c r="CA187" i="18"/>
  <c r="BB187" i="18"/>
  <c r="BL187" i="18"/>
  <c r="BJ187" i="18"/>
  <c r="BT187" i="18"/>
  <c r="BC187" i="18"/>
  <c r="BR187" i="18"/>
  <c r="CB187" i="18"/>
  <c r="BZ187" i="18"/>
  <c r="BK187" i="18"/>
  <c r="CD147" i="18"/>
  <c r="BG147" i="18"/>
  <c r="BH147" i="18"/>
  <c r="BO147" i="18"/>
  <c r="AW147" i="18"/>
  <c r="BW147" i="18"/>
  <c r="BE147" i="18"/>
  <c r="CE147" i="18"/>
  <c r="CF147" i="18"/>
  <c r="BM147" i="18"/>
  <c r="AX147" i="18"/>
  <c r="BU147" i="18"/>
  <c r="BF147" i="18"/>
  <c r="CC147" i="18"/>
  <c r="BN147" i="18"/>
  <c r="BV147" i="18"/>
  <c r="AY147" i="18"/>
  <c r="BI147" i="18"/>
  <c r="BS147" i="18"/>
  <c r="BT147" i="18"/>
  <c r="BQ147" i="18"/>
  <c r="CA147" i="18"/>
  <c r="CB147" i="18"/>
  <c r="BY147" i="18"/>
  <c r="BB147" i="18"/>
  <c r="AZ147" i="18"/>
  <c r="CG147" i="18"/>
  <c r="BJ147" i="18"/>
  <c r="BP147" i="18"/>
  <c r="BR147" i="18"/>
  <c r="BX147" i="18"/>
  <c r="BZ147" i="18"/>
  <c r="CH147" i="18"/>
  <c r="BC147" i="18"/>
  <c r="BD147" i="18"/>
  <c r="BA147" i="18"/>
  <c r="BK147" i="18"/>
  <c r="BL147" i="18"/>
  <c r="BE99" i="18"/>
  <c r="CD99" i="18"/>
  <c r="BW99" i="18"/>
  <c r="BQ99" i="18"/>
  <c r="BJ99" i="18"/>
  <c r="BK99" i="18"/>
  <c r="BM99" i="18"/>
  <c r="CE99" i="18"/>
  <c r="BY99" i="18"/>
  <c r="BR99" i="18"/>
  <c r="BS99" i="18"/>
  <c r="BU99" i="18"/>
  <c r="AZ99" i="18"/>
  <c r="CG99" i="18"/>
  <c r="BZ99" i="18"/>
  <c r="CA99" i="18"/>
  <c r="BD99" i="18"/>
  <c r="CC99" i="18"/>
  <c r="BH99" i="18"/>
  <c r="CH99" i="18"/>
  <c r="BL99" i="18"/>
  <c r="AX99" i="18"/>
  <c r="BP99" i="18"/>
  <c r="BT99" i="18"/>
  <c r="BF99" i="18"/>
  <c r="AY99" i="18"/>
  <c r="BX99" i="18"/>
  <c r="AW99" i="18"/>
  <c r="BV99" i="18"/>
  <c r="BO99" i="18"/>
  <c r="BI99" i="18"/>
  <c r="BB99" i="18"/>
  <c r="BC99" i="18"/>
  <c r="BA99" i="18"/>
  <c r="BN99" i="18"/>
  <c r="BG99" i="18"/>
  <c r="CB99" i="18"/>
  <c r="CF99" i="18"/>
  <c r="BY737" i="18"/>
  <c r="BH737" i="18"/>
  <c r="CH737" i="18"/>
  <c r="BQ737" i="18"/>
  <c r="AZ737" i="18"/>
  <c r="CC737" i="18"/>
  <c r="BZ737" i="18"/>
  <c r="BI737" i="18"/>
  <c r="CD737" i="18"/>
  <c r="BU737" i="18"/>
  <c r="BR737" i="18"/>
  <c r="BA737" i="18"/>
  <c r="CE737" i="18"/>
  <c r="BV737" i="18"/>
  <c r="BM737" i="18"/>
  <c r="CA737" i="18"/>
  <c r="BJ737" i="18"/>
  <c r="BW737" i="18"/>
  <c r="BS737" i="18"/>
  <c r="BB737" i="18"/>
  <c r="CF737" i="18"/>
  <c r="BO737" i="18"/>
  <c r="BF737" i="18"/>
  <c r="AW737" i="18"/>
  <c r="BK737" i="18"/>
  <c r="BX737" i="18"/>
  <c r="BG737" i="18"/>
  <c r="AX737" i="18"/>
  <c r="BC737" i="18"/>
  <c r="BP737" i="18"/>
  <c r="AY737" i="18"/>
  <c r="BE737" i="18"/>
  <c r="CG737" i="18"/>
  <c r="BN737" i="18"/>
  <c r="CB737" i="18"/>
  <c r="BT737" i="18"/>
  <c r="BL737" i="18"/>
  <c r="BD737" i="18"/>
  <c r="BU721" i="18"/>
  <c r="CC721" i="18"/>
  <c r="AX721" i="18"/>
  <c r="BF721" i="18"/>
  <c r="BD721" i="18"/>
  <c r="BN721" i="18"/>
  <c r="BL721" i="18"/>
  <c r="BT721" i="18"/>
  <c r="AW721" i="18"/>
  <c r="CD721" i="18"/>
  <c r="CB721" i="18"/>
  <c r="BE721" i="18"/>
  <c r="BM721" i="18"/>
  <c r="BP721" i="18"/>
  <c r="BA721" i="18"/>
  <c r="BZ721" i="18"/>
  <c r="BX721" i="18"/>
  <c r="BI721" i="18"/>
  <c r="CH721" i="18"/>
  <c r="BV721" i="18"/>
  <c r="AY721" i="18"/>
  <c r="CF721" i="18"/>
  <c r="BQ721" i="18"/>
  <c r="BG721" i="18"/>
  <c r="BY721" i="18"/>
  <c r="BC721" i="18"/>
  <c r="BO721" i="18"/>
  <c r="CG721" i="18"/>
  <c r="BK721" i="18"/>
  <c r="BW721" i="18"/>
  <c r="BB721" i="18"/>
  <c r="BS721" i="18"/>
  <c r="CE721" i="18"/>
  <c r="AZ721" i="18"/>
  <c r="BJ721" i="18"/>
  <c r="CA721" i="18"/>
  <c r="BH721" i="18"/>
  <c r="BR721" i="18"/>
  <c r="CB713" i="18"/>
  <c r="BE713" i="18"/>
  <c r="BM713" i="18"/>
  <c r="BU713" i="18"/>
  <c r="CC713" i="18"/>
  <c r="AX713" i="18"/>
  <c r="BF713" i="18"/>
  <c r="BD713" i="18"/>
  <c r="BN713" i="18"/>
  <c r="BL713" i="18"/>
  <c r="BV713" i="18"/>
  <c r="BT713" i="18"/>
  <c r="AW713" i="18"/>
  <c r="CE713" i="18"/>
  <c r="AZ713" i="18"/>
  <c r="BJ713" i="18"/>
  <c r="CA713" i="18"/>
  <c r="BH713" i="18"/>
  <c r="BR713" i="18"/>
  <c r="BP713" i="18"/>
  <c r="BA713" i="18"/>
  <c r="BZ713" i="18"/>
  <c r="CD713" i="18"/>
  <c r="BX713" i="18"/>
  <c r="BI713" i="18"/>
  <c r="CH713" i="18"/>
  <c r="AY713" i="18"/>
  <c r="CF713" i="18"/>
  <c r="BQ713" i="18"/>
  <c r="BG713" i="18"/>
  <c r="BY713" i="18"/>
  <c r="BC713" i="18"/>
  <c r="BO713" i="18"/>
  <c r="CG713" i="18"/>
  <c r="BK713" i="18"/>
  <c r="BW713" i="18"/>
  <c r="BB713" i="18"/>
  <c r="BS713" i="18"/>
  <c r="BL705" i="18"/>
  <c r="BV705" i="18"/>
  <c r="BT705" i="18"/>
  <c r="AW705" i="18"/>
  <c r="CD705" i="18"/>
  <c r="CB705" i="18"/>
  <c r="BE705" i="18"/>
  <c r="BM705" i="18"/>
  <c r="BU705" i="18"/>
  <c r="CC705" i="18"/>
  <c r="AX705" i="18"/>
  <c r="BF705" i="18"/>
  <c r="BD705" i="18"/>
  <c r="BO705" i="18"/>
  <c r="CG705" i="18"/>
  <c r="BK705" i="18"/>
  <c r="BW705" i="18"/>
  <c r="BB705" i="18"/>
  <c r="BS705" i="18"/>
  <c r="CE705" i="18"/>
  <c r="AZ705" i="18"/>
  <c r="BJ705" i="18"/>
  <c r="CA705" i="18"/>
  <c r="BH705" i="18"/>
  <c r="BR705" i="18"/>
  <c r="BP705" i="18"/>
  <c r="BA705" i="18"/>
  <c r="BZ705" i="18"/>
  <c r="BX705" i="18"/>
  <c r="BI705" i="18"/>
  <c r="CH705" i="18"/>
  <c r="BN705" i="18"/>
  <c r="AY705" i="18"/>
  <c r="CF705" i="18"/>
  <c r="BQ705" i="18"/>
  <c r="BG705" i="18"/>
  <c r="BY705" i="18"/>
  <c r="BC705" i="18"/>
  <c r="BF697" i="18"/>
  <c r="BD697" i="18"/>
  <c r="BN697" i="18"/>
  <c r="BL697" i="18"/>
  <c r="BV697" i="18"/>
  <c r="BT697" i="18"/>
  <c r="AW697" i="18"/>
  <c r="CD697" i="18"/>
  <c r="CB697" i="18"/>
  <c r="BE697" i="18"/>
  <c r="BM697" i="18"/>
  <c r="BU697" i="18"/>
  <c r="CC697" i="18"/>
  <c r="AY697" i="18"/>
  <c r="CF697" i="18"/>
  <c r="BQ697" i="18"/>
  <c r="AX697" i="18"/>
  <c r="BG697" i="18"/>
  <c r="BY697" i="18"/>
  <c r="BC697" i="18"/>
  <c r="BO697" i="18"/>
  <c r="CG697" i="18"/>
  <c r="BK697" i="18"/>
  <c r="BW697" i="18"/>
  <c r="BB697" i="18"/>
  <c r="BS697" i="18"/>
  <c r="CE697" i="18"/>
  <c r="AZ697" i="18"/>
  <c r="BJ697" i="18"/>
  <c r="CA697" i="18"/>
  <c r="BH697" i="18"/>
  <c r="BR697" i="18"/>
  <c r="BP697" i="18"/>
  <c r="BA697" i="18"/>
  <c r="BZ697" i="18"/>
  <c r="BX697" i="18"/>
  <c r="BI697" i="18"/>
  <c r="CH697" i="18"/>
  <c r="BU689" i="18"/>
  <c r="CC689" i="18"/>
  <c r="AX689" i="18"/>
  <c r="BF689" i="18"/>
  <c r="BD689" i="18"/>
  <c r="BN689" i="18"/>
  <c r="BL689" i="18"/>
  <c r="BV689" i="18"/>
  <c r="BT689" i="18"/>
  <c r="AW689" i="18"/>
  <c r="CD689" i="18"/>
  <c r="CB689" i="18"/>
  <c r="BE689" i="18"/>
  <c r="BM689" i="18"/>
  <c r="BP689" i="18"/>
  <c r="BA689" i="18"/>
  <c r="BZ689" i="18"/>
  <c r="BX689" i="18"/>
  <c r="BI689" i="18"/>
  <c r="CH689" i="18"/>
  <c r="AY689" i="18"/>
  <c r="CF689" i="18"/>
  <c r="BQ689" i="18"/>
  <c r="BG689" i="18"/>
  <c r="BY689" i="18"/>
  <c r="BC689" i="18"/>
  <c r="BO689" i="18"/>
  <c r="CG689" i="18"/>
  <c r="BK689" i="18"/>
  <c r="BW689" i="18"/>
  <c r="BB689" i="18"/>
  <c r="BS689" i="18"/>
  <c r="CE689" i="18"/>
  <c r="AZ689" i="18"/>
  <c r="BJ689" i="18"/>
  <c r="CA689" i="18"/>
  <c r="BH689" i="18"/>
  <c r="BR689" i="18"/>
  <c r="CB681" i="18"/>
  <c r="BE681" i="18"/>
  <c r="BM681" i="18"/>
  <c r="BU681" i="18"/>
  <c r="CC681" i="18"/>
  <c r="AX681" i="18"/>
  <c r="BF681" i="18"/>
  <c r="BD681" i="18"/>
  <c r="BN681" i="18"/>
  <c r="BL681" i="18"/>
  <c r="BV681" i="18"/>
  <c r="BT681" i="18"/>
  <c r="AW681" i="18"/>
  <c r="CD681" i="18"/>
  <c r="CE681" i="18"/>
  <c r="AZ681" i="18"/>
  <c r="BJ681" i="18"/>
  <c r="CA681" i="18"/>
  <c r="BH681" i="18"/>
  <c r="BR681" i="18"/>
  <c r="BP681" i="18"/>
  <c r="BA681" i="18"/>
  <c r="BZ681" i="18"/>
  <c r="BX681" i="18"/>
  <c r="BI681" i="18"/>
  <c r="CH681" i="18"/>
  <c r="AY681" i="18"/>
  <c r="CF681" i="18"/>
  <c r="BQ681" i="18"/>
  <c r="BG681" i="18"/>
  <c r="BY681" i="18"/>
  <c r="BC681" i="18"/>
  <c r="BO681" i="18"/>
  <c r="CG681" i="18"/>
  <c r="BK681" i="18"/>
  <c r="BW681" i="18"/>
  <c r="BB681" i="18"/>
  <c r="BS681" i="18"/>
  <c r="BC673" i="18"/>
  <c r="BQ673" i="18"/>
  <c r="BN673" i="18"/>
  <c r="CA673" i="18"/>
  <c r="BY673" i="18"/>
  <c r="AY673" i="18"/>
  <c r="CH673" i="18"/>
  <c r="BE673" i="18"/>
  <c r="BD673" i="18"/>
  <c r="BG673" i="18"/>
  <c r="BP673" i="18"/>
  <c r="BL673" i="18"/>
  <c r="BO673" i="18"/>
  <c r="BZ673" i="18"/>
  <c r="BT673" i="18"/>
  <c r="BW673" i="18"/>
  <c r="CB673" i="18"/>
  <c r="BF673" i="18"/>
  <c r="BH673" i="18"/>
  <c r="CE673" i="18"/>
  <c r="BB673" i="18"/>
  <c r="BR673" i="18"/>
  <c r="BM673" i="18"/>
  <c r="CC673" i="18"/>
  <c r="BA673" i="18"/>
  <c r="BX673" i="18"/>
  <c r="AX673" i="18"/>
  <c r="BK673" i="18"/>
  <c r="CG673" i="18"/>
  <c r="BI673" i="18"/>
  <c r="BV673" i="18"/>
  <c r="BS673" i="18"/>
  <c r="AZ673" i="18"/>
  <c r="CF673" i="18"/>
  <c r="CD673" i="18"/>
  <c r="BJ673" i="18"/>
  <c r="AW673" i="18"/>
  <c r="BU673" i="18"/>
  <c r="BT665" i="18"/>
  <c r="BW665" i="18"/>
  <c r="AZ665" i="18"/>
  <c r="CG665" i="18"/>
  <c r="CB665" i="18"/>
  <c r="CE665" i="18"/>
  <c r="BH665" i="18"/>
  <c r="BP665" i="18"/>
  <c r="BB665" i="18"/>
  <c r="BN665" i="18"/>
  <c r="BX665" i="18"/>
  <c r="BJ665" i="18"/>
  <c r="BK665" i="18"/>
  <c r="CF665" i="18"/>
  <c r="BA665" i="18"/>
  <c r="BR665" i="18"/>
  <c r="CD665" i="18"/>
  <c r="AY665" i="18"/>
  <c r="BI665" i="18"/>
  <c r="BZ665" i="18"/>
  <c r="BD665" i="18"/>
  <c r="BG665" i="18"/>
  <c r="BQ665" i="18"/>
  <c r="CH665" i="18"/>
  <c r="BM665" i="18"/>
  <c r="BL665" i="18"/>
  <c r="BO665" i="18"/>
  <c r="BY665" i="18"/>
  <c r="BC665" i="18"/>
  <c r="BV665" i="18"/>
  <c r="AW665" i="18"/>
  <c r="BS665" i="18"/>
  <c r="BF665" i="18"/>
  <c r="CC665" i="18"/>
  <c r="BE665" i="18"/>
  <c r="AX665" i="18"/>
  <c r="CA665" i="18"/>
  <c r="BU665" i="18"/>
  <c r="BC657" i="18"/>
  <c r="BD657" i="18"/>
  <c r="BG657" i="18"/>
  <c r="BQ657" i="18"/>
  <c r="CH657" i="18"/>
  <c r="BU657" i="18"/>
  <c r="BK657" i="18"/>
  <c r="BL657" i="18"/>
  <c r="BO657" i="18"/>
  <c r="BY657" i="18"/>
  <c r="BE657" i="18"/>
  <c r="BS657" i="18"/>
  <c r="BT657" i="18"/>
  <c r="BW657" i="18"/>
  <c r="AZ657" i="18"/>
  <c r="CG657" i="18"/>
  <c r="CA657" i="18"/>
  <c r="CB657" i="18"/>
  <c r="AX657" i="18"/>
  <c r="CE657" i="18"/>
  <c r="BH657" i="18"/>
  <c r="BF657" i="18"/>
  <c r="BP657" i="18"/>
  <c r="BB657" i="18"/>
  <c r="BM657" i="18"/>
  <c r="BN657" i="18"/>
  <c r="BX657" i="18"/>
  <c r="BJ657" i="18"/>
  <c r="BV657" i="18"/>
  <c r="CF657" i="18"/>
  <c r="BA657" i="18"/>
  <c r="BR657" i="18"/>
  <c r="CD657" i="18"/>
  <c r="AY657" i="18"/>
  <c r="BI657" i="18"/>
  <c r="BZ657" i="18"/>
  <c r="CC657" i="18"/>
  <c r="AW657" i="18"/>
  <c r="BV649" i="18"/>
  <c r="CF649" i="18"/>
  <c r="BA649" i="18"/>
  <c r="BR649" i="18"/>
  <c r="CD649" i="18"/>
  <c r="AY649" i="18"/>
  <c r="BI649" i="18"/>
  <c r="BZ649" i="18"/>
  <c r="BC649" i="18"/>
  <c r="BD649" i="18"/>
  <c r="BG649" i="18"/>
  <c r="BQ649" i="18"/>
  <c r="CH649" i="18"/>
  <c r="BK649" i="18"/>
  <c r="BL649" i="18"/>
  <c r="BO649" i="18"/>
  <c r="BY649" i="18"/>
  <c r="BE649" i="18"/>
  <c r="BS649" i="18"/>
  <c r="BT649" i="18"/>
  <c r="BW649" i="18"/>
  <c r="AZ649" i="18"/>
  <c r="CG649" i="18"/>
  <c r="CA649" i="18"/>
  <c r="CB649" i="18"/>
  <c r="AX649" i="18"/>
  <c r="CE649" i="18"/>
  <c r="BH649" i="18"/>
  <c r="BF649" i="18"/>
  <c r="BP649" i="18"/>
  <c r="BB649" i="18"/>
  <c r="BN649" i="18"/>
  <c r="BX649" i="18"/>
  <c r="BJ649" i="18"/>
  <c r="AW649" i="18"/>
  <c r="BU649" i="18"/>
  <c r="CC649" i="18"/>
  <c r="BM649" i="18"/>
  <c r="BF641" i="18"/>
  <c r="BP641" i="18"/>
  <c r="BB641" i="18"/>
  <c r="BN641" i="18"/>
  <c r="BX641" i="18"/>
  <c r="BJ641" i="18"/>
  <c r="BV641" i="18"/>
  <c r="CF641" i="18"/>
  <c r="BA641" i="18"/>
  <c r="BR641" i="18"/>
  <c r="CD641" i="18"/>
  <c r="AY641" i="18"/>
  <c r="BI641" i="18"/>
  <c r="BZ641" i="18"/>
  <c r="BC641" i="18"/>
  <c r="BD641" i="18"/>
  <c r="BG641" i="18"/>
  <c r="BQ641" i="18"/>
  <c r="CH641" i="18"/>
  <c r="BK641" i="18"/>
  <c r="BL641" i="18"/>
  <c r="BO641" i="18"/>
  <c r="BY641" i="18"/>
  <c r="BS641" i="18"/>
  <c r="BT641" i="18"/>
  <c r="BW641" i="18"/>
  <c r="AZ641" i="18"/>
  <c r="CG641" i="18"/>
  <c r="CA641" i="18"/>
  <c r="CB641" i="18"/>
  <c r="AX641" i="18"/>
  <c r="CE641" i="18"/>
  <c r="BH641" i="18"/>
  <c r="CC641" i="18"/>
  <c r="BU641" i="18"/>
  <c r="BE641" i="18"/>
  <c r="BM641" i="18"/>
  <c r="AW641" i="18"/>
  <c r="BS633" i="18"/>
  <c r="BT633" i="18"/>
  <c r="BW633" i="18"/>
  <c r="AZ633" i="18"/>
  <c r="CG633" i="18"/>
  <c r="CA633" i="18"/>
  <c r="CB633" i="18"/>
  <c r="AX633" i="18"/>
  <c r="CE633" i="18"/>
  <c r="BH633" i="18"/>
  <c r="BF633" i="18"/>
  <c r="BP633" i="18"/>
  <c r="BB633" i="18"/>
  <c r="AW633" i="18"/>
  <c r="BN633" i="18"/>
  <c r="BX633" i="18"/>
  <c r="BJ633" i="18"/>
  <c r="BE633" i="18"/>
  <c r="BV633" i="18"/>
  <c r="CF633" i="18"/>
  <c r="BA633" i="18"/>
  <c r="BR633" i="18"/>
  <c r="BM633" i="18"/>
  <c r="CD633" i="18"/>
  <c r="AY633" i="18"/>
  <c r="BI633" i="18"/>
  <c r="BZ633" i="18"/>
  <c r="BC633" i="18"/>
  <c r="BD633" i="18"/>
  <c r="BU633" i="18"/>
  <c r="BG633" i="18"/>
  <c r="BQ633" i="18"/>
  <c r="CH633" i="18"/>
  <c r="BK633" i="18"/>
  <c r="BL633" i="18"/>
  <c r="CC633" i="18"/>
  <c r="BO633" i="18"/>
  <c r="BY633" i="18"/>
  <c r="BC625" i="18"/>
  <c r="BD625" i="18"/>
  <c r="BU625" i="18"/>
  <c r="BG625" i="18"/>
  <c r="BQ625" i="18"/>
  <c r="CH625" i="18"/>
  <c r="BK625" i="18"/>
  <c r="BL625" i="18"/>
  <c r="CC625" i="18"/>
  <c r="BO625" i="18"/>
  <c r="BY625" i="18"/>
  <c r="BS625" i="18"/>
  <c r="BT625" i="18"/>
  <c r="BW625" i="18"/>
  <c r="AZ625" i="18"/>
  <c r="CG625" i="18"/>
  <c r="CA625" i="18"/>
  <c r="CB625" i="18"/>
  <c r="AX625" i="18"/>
  <c r="CE625" i="18"/>
  <c r="BH625" i="18"/>
  <c r="BF625" i="18"/>
  <c r="BP625" i="18"/>
  <c r="BB625" i="18"/>
  <c r="AW625" i="18"/>
  <c r="BN625" i="18"/>
  <c r="BX625" i="18"/>
  <c r="BJ625" i="18"/>
  <c r="BE625" i="18"/>
  <c r="BV625" i="18"/>
  <c r="CF625" i="18"/>
  <c r="BA625" i="18"/>
  <c r="BR625" i="18"/>
  <c r="BM625" i="18"/>
  <c r="CD625" i="18"/>
  <c r="AY625" i="18"/>
  <c r="BI625" i="18"/>
  <c r="BZ625" i="18"/>
  <c r="BE617" i="18"/>
  <c r="BV617" i="18"/>
  <c r="CF617" i="18"/>
  <c r="BA617" i="18"/>
  <c r="BR617" i="18"/>
  <c r="BM617" i="18"/>
  <c r="CD617" i="18"/>
  <c r="AY617" i="18"/>
  <c r="BI617" i="18"/>
  <c r="BZ617" i="18"/>
  <c r="BC617" i="18"/>
  <c r="BD617" i="18"/>
  <c r="BU617" i="18"/>
  <c r="BG617" i="18"/>
  <c r="BQ617" i="18"/>
  <c r="CH617" i="18"/>
  <c r="BK617" i="18"/>
  <c r="BL617" i="18"/>
  <c r="CC617" i="18"/>
  <c r="BO617" i="18"/>
  <c r="BY617" i="18"/>
  <c r="BS617" i="18"/>
  <c r="BT617" i="18"/>
  <c r="BW617" i="18"/>
  <c r="AZ617" i="18"/>
  <c r="CG617" i="18"/>
  <c r="CA617" i="18"/>
  <c r="CB617" i="18"/>
  <c r="AX617" i="18"/>
  <c r="CE617" i="18"/>
  <c r="BH617" i="18"/>
  <c r="BF617" i="18"/>
  <c r="BP617" i="18"/>
  <c r="BB617" i="18"/>
  <c r="AW617" i="18"/>
  <c r="BN617" i="18"/>
  <c r="BX617" i="18"/>
  <c r="BJ617" i="18"/>
  <c r="BF609" i="18"/>
  <c r="BP609" i="18"/>
  <c r="BB609" i="18"/>
  <c r="AW609" i="18"/>
  <c r="BN609" i="18"/>
  <c r="BX609" i="18"/>
  <c r="BJ609" i="18"/>
  <c r="BE609" i="18"/>
  <c r="BV609" i="18"/>
  <c r="CF609" i="18"/>
  <c r="BA609" i="18"/>
  <c r="BR609" i="18"/>
  <c r="BM609" i="18"/>
  <c r="CD609" i="18"/>
  <c r="AY609" i="18"/>
  <c r="BI609" i="18"/>
  <c r="BZ609" i="18"/>
  <c r="BC609" i="18"/>
  <c r="BD609" i="18"/>
  <c r="BU609" i="18"/>
  <c r="BG609" i="18"/>
  <c r="BQ609" i="18"/>
  <c r="CH609" i="18"/>
  <c r="BK609" i="18"/>
  <c r="BL609" i="18"/>
  <c r="CC609" i="18"/>
  <c r="BO609" i="18"/>
  <c r="BY609" i="18"/>
  <c r="BS609" i="18"/>
  <c r="BT609" i="18"/>
  <c r="BW609" i="18"/>
  <c r="AZ609" i="18"/>
  <c r="CG609" i="18"/>
  <c r="CA609" i="18"/>
  <c r="CB609" i="18"/>
  <c r="AX609" i="18"/>
  <c r="CE609" i="18"/>
  <c r="BH609" i="18"/>
  <c r="AY601" i="18"/>
  <c r="BG601" i="18"/>
  <c r="BO601" i="18"/>
  <c r="BW601" i="18"/>
  <c r="CE601" i="18"/>
  <c r="BI601" i="18"/>
  <c r="BB601" i="18"/>
  <c r="CB601" i="18"/>
  <c r="AZ601" i="18"/>
  <c r="BQ601" i="18"/>
  <c r="BJ601" i="18"/>
  <c r="BN601" i="18"/>
  <c r="AX601" i="18"/>
  <c r="BH601" i="18"/>
  <c r="BY601" i="18"/>
  <c r="AW601" i="18"/>
  <c r="BZ601" i="18"/>
  <c r="BP601" i="18"/>
  <c r="CG601" i="18"/>
  <c r="BE601" i="18"/>
  <c r="BF601" i="18"/>
  <c r="BL601" i="18"/>
  <c r="BT601" i="18"/>
  <c r="BX601" i="18"/>
  <c r="BC601" i="18"/>
  <c r="BM601" i="18"/>
  <c r="CD601" i="18"/>
  <c r="CH601" i="18"/>
  <c r="CF601" i="18"/>
  <c r="BK601" i="18"/>
  <c r="BU601" i="18"/>
  <c r="BS601" i="18"/>
  <c r="CC601" i="18"/>
  <c r="BV601" i="18"/>
  <c r="BA601" i="18"/>
  <c r="CA601" i="18"/>
  <c r="BR601" i="18"/>
  <c r="BD601" i="18"/>
  <c r="AY593" i="18"/>
  <c r="BG593" i="18"/>
  <c r="BO593" i="18"/>
  <c r="BW593" i="18"/>
  <c r="CE593" i="18"/>
  <c r="BS593" i="18"/>
  <c r="CC593" i="18"/>
  <c r="BA593" i="18"/>
  <c r="CA593" i="18"/>
  <c r="BT593" i="18"/>
  <c r="BI593" i="18"/>
  <c r="BB593" i="18"/>
  <c r="BD593" i="18"/>
  <c r="AZ593" i="18"/>
  <c r="BQ593" i="18"/>
  <c r="BJ593" i="18"/>
  <c r="AX593" i="18"/>
  <c r="BH593" i="18"/>
  <c r="BY593" i="18"/>
  <c r="BR593" i="18"/>
  <c r="AW593" i="18"/>
  <c r="BF593" i="18"/>
  <c r="BP593" i="18"/>
  <c r="CG593" i="18"/>
  <c r="BZ593" i="18"/>
  <c r="BE593" i="18"/>
  <c r="BN593" i="18"/>
  <c r="BL593" i="18"/>
  <c r="BX593" i="18"/>
  <c r="CH593" i="18"/>
  <c r="BC593" i="18"/>
  <c r="BM593" i="18"/>
  <c r="BV593" i="18"/>
  <c r="CF593" i="18"/>
  <c r="BK593" i="18"/>
  <c r="BU593" i="18"/>
  <c r="CD593" i="18"/>
  <c r="CB593" i="18"/>
  <c r="CE585" i="18"/>
  <c r="AY585" i="18"/>
  <c r="BG585" i="18"/>
  <c r="BO585" i="18"/>
  <c r="BW585" i="18"/>
  <c r="BX585" i="18"/>
  <c r="CH585" i="18"/>
  <c r="BC585" i="18"/>
  <c r="BM585" i="18"/>
  <c r="BV585" i="18"/>
  <c r="CF585" i="18"/>
  <c r="BK585" i="18"/>
  <c r="BU585" i="18"/>
  <c r="CD585" i="18"/>
  <c r="BS585" i="18"/>
  <c r="CC585" i="18"/>
  <c r="BL585" i="18"/>
  <c r="BA585" i="18"/>
  <c r="CA585" i="18"/>
  <c r="BI585" i="18"/>
  <c r="BB585" i="18"/>
  <c r="BD585" i="18"/>
  <c r="AZ585" i="18"/>
  <c r="BQ585" i="18"/>
  <c r="BJ585" i="18"/>
  <c r="AX585" i="18"/>
  <c r="BH585" i="18"/>
  <c r="BY585" i="18"/>
  <c r="BR585" i="18"/>
  <c r="AW585" i="18"/>
  <c r="BF585" i="18"/>
  <c r="BT585" i="18"/>
  <c r="CB585" i="18"/>
  <c r="BP585" i="18"/>
  <c r="CG585" i="18"/>
  <c r="BZ585" i="18"/>
  <c r="BE585" i="18"/>
  <c r="BN585" i="18"/>
  <c r="BO577" i="18"/>
  <c r="BW577" i="18"/>
  <c r="CE577" i="18"/>
  <c r="AY577" i="18"/>
  <c r="BG577" i="18"/>
  <c r="BH577" i="18"/>
  <c r="BY577" i="18"/>
  <c r="BR577" i="18"/>
  <c r="BL577" i="18"/>
  <c r="AW577" i="18"/>
  <c r="BF577" i="18"/>
  <c r="BP577" i="18"/>
  <c r="CG577" i="18"/>
  <c r="BZ577" i="18"/>
  <c r="BT577" i="18"/>
  <c r="BE577" i="18"/>
  <c r="BN577" i="18"/>
  <c r="BX577" i="18"/>
  <c r="CH577" i="18"/>
  <c r="BC577" i="18"/>
  <c r="CB577" i="18"/>
  <c r="BM577" i="18"/>
  <c r="BV577" i="18"/>
  <c r="CF577" i="18"/>
  <c r="BK577" i="18"/>
  <c r="BU577" i="18"/>
  <c r="CD577" i="18"/>
  <c r="BS577" i="18"/>
  <c r="CC577" i="18"/>
  <c r="BA577" i="18"/>
  <c r="CA577" i="18"/>
  <c r="BI577" i="18"/>
  <c r="BB577" i="18"/>
  <c r="AZ577" i="18"/>
  <c r="BQ577" i="18"/>
  <c r="BJ577" i="18"/>
  <c r="BD577" i="18"/>
  <c r="AX577" i="18"/>
  <c r="AY569" i="18"/>
  <c r="BG569" i="18"/>
  <c r="BO569" i="18"/>
  <c r="BW569" i="18"/>
  <c r="CE569" i="18"/>
  <c r="BI569" i="18"/>
  <c r="BB569" i="18"/>
  <c r="AZ569" i="18"/>
  <c r="BQ569" i="18"/>
  <c r="BJ569" i="18"/>
  <c r="BD569" i="18"/>
  <c r="AX569" i="18"/>
  <c r="BH569" i="18"/>
  <c r="BY569" i="18"/>
  <c r="BR569" i="18"/>
  <c r="BL569" i="18"/>
  <c r="AW569" i="18"/>
  <c r="BF569" i="18"/>
  <c r="BP569" i="18"/>
  <c r="CG569" i="18"/>
  <c r="BZ569" i="18"/>
  <c r="BT569" i="18"/>
  <c r="BE569" i="18"/>
  <c r="BN569" i="18"/>
  <c r="BX569" i="18"/>
  <c r="CH569" i="18"/>
  <c r="BC569" i="18"/>
  <c r="CB569" i="18"/>
  <c r="BM569" i="18"/>
  <c r="BV569" i="18"/>
  <c r="CF569" i="18"/>
  <c r="BK569" i="18"/>
  <c r="BU569" i="18"/>
  <c r="CD569" i="18"/>
  <c r="BS569" i="18"/>
  <c r="CC569" i="18"/>
  <c r="BA569" i="18"/>
  <c r="CA569" i="18"/>
  <c r="AY561" i="18"/>
  <c r="BG561" i="18"/>
  <c r="BO561" i="18"/>
  <c r="BW561" i="18"/>
  <c r="CE561" i="18"/>
  <c r="BS561" i="18"/>
  <c r="CC561" i="18"/>
  <c r="BA561" i="18"/>
  <c r="CA561" i="18"/>
  <c r="BI561" i="18"/>
  <c r="BB561" i="18"/>
  <c r="AZ561" i="18"/>
  <c r="BQ561" i="18"/>
  <c r="BJ561" i="18"/>
  <c r="BD561" i="18"/>
  <c r="AX561" i="18"/>
  <c r="BH561" i="18"/>
  <c r="BY561" i="18"/>
  <c r="BR561" i="18"/>
  <c r="BL561" i="18"/>
  <c r="AW561" i="18"/>
  <c r="BF561" i="18"/>
  <c r="BP561" i="18"/>
  <c r="CG561" i="18"/>
  <c r="BZ561" i="18"/>
  <c r="BT561" i="18"/>
  <c r="BE561" i="18"/>
  <c r="BN561" i="18"/>
  <c r="BX561" i="18"/>
  <c r="CH561" i="18"/>
  <c r="BC561" i="18"/>
  <c r="CB561" i="18"/>
  <c r="BM561" i="18"/>
  <c r="BV561" i="18"/>
  <c r="CF561" i="18"/>
  <c r="BK561" i="18"/>
  <c r="BU561" i="18"/>
  <c r="CD561" i="18"/>
  <c r="CE553" i="18"/>
  <c r="AZ553" i="18"/>
  <c r="AY553" i="18"/>
  <c r="BH553" i="18"/>
  <c r="BG553" i="18"/>
  <c r="BP553" i="18"/>
  <c r="BO553" i="18"/>
  <c r="BX553" i="18"/>
  <c r="BW553" i="18"/>
  <c r="CF553" i="18"/>
  <c r="CH553" i="18"/>
  <c r="BC553" i="18"/>
  <c r="CB553" i="18"/>
  <c r="BM553" i="18"/>
  <c r="BV553" i="18"/>
  <c r="BK553" i="18"/>
  <c r="BU553" i="18"/>
  <c r="CD553" i="18"/>
  <c r="BS553" i="18"/>
  <c r="CC553" i="18"/>
  <c r="BA553" i="18"/>
  <c r="CA553" i="18"/>
  <c r="BI553" i="18"/>
  <c r="BB553" i="18"/>
  <c r="BQ553" i="18"/>
  <c r="BJ553" i="18"/>
  <c r="BD553" i="18"/>
  <c r="AX553" i="18"/>
  <c r="BY553" i="18"/>
  <c r="BR553" i="18"/>
  <c r="BL553" i="18"/>
  <c r="AW553" i="18"/>
  <c r="BF553" i="18"/>
  <c r="CG553" i="18"/>
  <c r="BZ553" i="18"/>
  <c r="BT553" i="18"/>
  <c r="BE553" i="18"/>
  <c r="BN553" i="18"/>
  <c r="BO545" i="18"/>
  <c r="BX545" i="18"/>
  <c r="BW545" i="18"/>
  <c r="CF545" i="18"/>
  <c r="CE545" i="18"/>
  <c r="AZ545" i="18"/>
  <c r="AY545" i="18"/>
  <c r="BH545" i="18"/>
  <c r="BG545" i="18"/>
  <c r="BP545" i="18"/>
  <c r="BY545" i="18"/>
  <c r="BR545" i="18"/>
  <c r="BL545" i="18"/>
  <c r="AW545" i="18"/>
  <c r="BF545" i="18"/>
  <c r="CG545" i="18"/>
  <c r="BZ545" i="18"/>
  <c r="BT545" i="18"/>
  <c r="BE545" i="18"/>
  <c r="BN545" i="18"/>
  <c r="CH545" i="18"/>
  <c r="BC545" i="18"/>
  <c r="CB545" i="18"/>
  <c r="BM545" i="18"/>
  <c r="BV545" i="18"/>
  <c r="BK545" i="18"/>
  <c r="BU545" i="18"/>
  <c r="CD545" i="18"/>
  <c r="BS545" i="18"/>
  <c r="CC545" i="18"/>
  <c r="BA545" i="18"/>
  <c r="CA545" i="18"/>
  <c r="BI545" i="18"/>
  <c r="BB545" i="18"/>
  <c r="BQ545" i="18"/>
  <c r="BJ545" i="18"/>
  <c r="BD545" i="18"/>
  <c r="AX545" i="18"/>
  <c r="AY537" i="18"/>
  <c r="BH537" i="18"/>
  <c r="BG537" i="18"/>
  <c r="BP537" i="18"/>
  <c r="BO537" i="18"/>
  <c r="BX537" i="18"/>
  <c r="BW537" i="18"/>
  <c r="CF537" i="18"/>
  <c r="CE537" i="18"/>
  <c r="AZ537" i="18"/>
  <c r="BI537" i="18"/>
  <c r="BB537" i="18"/>
  <c r="BQ537" i="18"/>
  <c r="BJ537" i="18"/>
  <c r="BD537" i="18"/>
  <c r="AX537" i="18"/>
  <c r="BY537" i="18"/>
  <c r="BR537" i="18"/>
  <c r="BL537" i="18"/>
  <c r="AW537" i="18"/>
  <c r="BF537" i="18"/>
  <c r="CG537" i="18"/>
  <c r="BZ537" i="18"/>
  <c r="BT537" i="18"/>
  <c r="BE537" i="18"/>
  <c r="BN537" i="18"/>
  <c r="CH537" i="18"/>
  <c r="BC537" i="18"/>
  <c r="CB537" i="18"/>
  <c r="BM537" i="18"/>
  <c r="BV537" i="18"/>
  <c r="BK537" i="18"/>
  <c r="BU537" i="18"/>
  <c r="CD537" i="18"/>
  <c r="BS537" i="18"/>
  <c r="CC537" i="18"/>
  <c r="BA537" i="18"/>
  <c r="CA537" i="18"/>
  <c r="BZ529" i="18"/>
  <c r="CB529" i="18"/>
  <c r="BE529" i="18"/>
  <c r="AY529" i="18"/>
  <c r="BH529" i="18"/>
  <c r="CH529" i="18"/>
  <c r="BM529" i="18"/>
  <c r="BG529" i="18"/>
  <c r="BA529" i="18"/>
  <c r="BC529" i="18"/>
  <c r="BU529" i="18"/>
  <c r="AX529" i="18"/>
  <c r="BO529" i="18"/>
  <c r="CG529" i="18"/>
  <c r="BK529" i="18"/>
  <c r="CC529" i="18"/>
  <c r="BF529" i="18"/>
  <c r="BW529" i="18"/>
  <c r="BS529" i="18"/>
  <c r="BN529" i="18"/>
  <c r="CE529" i="18"/>
  <c r="BB529" i="18"/>
  <c r="CA529" i="18"/>
  <c r="BD529" i="18"/>
  <c r="BV529" i="18"/>
  <c r="BJ529" i="18"/>
  <c r="BL529" i="18"/>
  <c r="CD529" i="18"/>
  <c r="BR529" i="18"/>
  <c r="BT529" i="18"/>
  <c r="AW529" i="18"/>
  <c r="BI529" i="18"/>
  <c r="BP529" i="18"/>
  <c r="BX529" i="18"/>
  <c r="AZ529" i="18"/>
  <c r="CF529" i="18"/>
  <c r="BY529" i="18"/>
  <c r="BQ529" i="18"/>
  <c r="BX521" i="18"/>
  <c r="BJ521" i="18"/>
  <c r="BL521" i="18"/>
  <c r="CD521" i="18"/>
  <c r="CF521" i="18"/>
  <c r="BR521" i="18"/>
  <c r="BT521" i="18"/>
  <c r="AW521" i="18"/>
  <c r="BZ521" i="18"/>
  <c r="CB521" i="18"/>
  <c r="BE521" i="18"/>
  <c r="AY521" i="18"/>
  <c r="CH521" i="18"/>
  <c r="BM521" i="18"/>
  <c r="BG521" i="18"/>
  <c r="BC521" i="18"/>
  <c r="BU521" i="18"/>
  <c r="AX521" i="18"/>
  <c r="BO521" i="18"/>
  <c r="AZ521" i="18"/>
  <c r="BK521" i="18"/>
  <c r="CC521" i="18"/>
  <c r="BF521" i="18"/>
  <c r="BW521" i="18"/>
  <c r="BH521" i="18"/>
  <c r="BS521" i="18"/>
  <c r="BN521" i="18"/>
  <c r="CE521" i="18"/>
  <c r="BP521" i="18"/>
  <c r="BB521" i="18"/>
  <c r="CA521" i="18"/>
  <c r="BD521" i="18"/>
  <c r="BV521" i="18"/>
  <c r="BA521" i="18"/>
  <c r="BQ521" i="18"/>
  <c r="CG521" i="18"/>
  <c r="BY521" i="18"/>
  <c r="BI521" i="18"/>
  <c r="BH513" i="18"/>
  <c r="CG513" i="18"/>
  <c r="BS513" i="18"/>
  <c r="BN513" i="18"/>
  <c r="CE513" i="18"/>
  <c r="BP513" i="18"/>
  <c r="BB513" i="18"/>
  <c r="CA513" i="18"/>
  <c r="BD513" i="18"/>
  <c r="BV513" i="18"/>
  <c r="BX513" i="18"/>
  <c r="BJ513" i="18"/>
  <c r="BL513" i="18"/>
  <c r="CD513" i="18"/>
  <c r="CF513" i="18"/>
  <c r="BR513" i="18"/>
  <c r="BT513" i="18"/>
  <c r="AW513" i="18"/>
  <c r="BA513" i="18"/>
  <c r="BZ513" i="18"/>
  <c r="CB513" i="18"/>
  <c r="BE513" i="18"/>
  <c r="AY513" i="18"/>
  <c r="BI513" i="18"/>
  <c r="CH513" i="18"/>
  <c r="BM513" i="18"/>
  <c r="BG513" i="18"/>
  <c r="BQ513" i="18"/>
  <c r="BC513" i="18"/>
  <c r="BU513" i="18"/>
  <c r="AX513" i="18"/>
  <c r="BO513" i="18"/>
  <c r="AZ513" i="18"/>
  <c r="BY513" i="18"/>
  <c r="BK513" i="18"/>
  <c r="CC513" i="18"/>
  <c r="BF513" i="18"/>
  <c r="BW513" i="18"/>
  <c r="BQ505" i="18"/>
  <c r="BC505" i="18"/>
  <c r="BU505" i="18"/>
  <c r="AX505" i="18"/>
  <c r="BO505" i="18"/>
  <c r="AZ505" i="18"/>
  <c r="BY505" i="18"/>
  <c r="BK505" i="18"/>
  <c r="CC505" i="18"/>
  <c r="BF505" i="18"/>
  <c r="BW505" i="18"/>
  <c r="BH505" i="18"/>
  <c r="CG505" i="18"/>
  <c r="BS505" i="18"/>
  <c r="BN505" i="18"/>
  <c r="CE505" i="18"/>
  <c r="BP505" i="18"/>
  <c r="BB505" i="18"/>
  <c r="CA505" i="18"/>
  <c r="BD505" i="18"/>
  <c r="BV505" i="18"/>
  <c r="BX505" i="18"/>
  <c r="BJ505" i="18"/>
  <c r="BL505" i="18"/>
  <c r="CD505" i="18"/>
  <c r="CF505" i="18"/>
  <c r="BR505" i="18"/>
  <c r="BT505" i="18"/>
  <c r="AW505" i="18"/>
  <c r="BA505" i="18"/>
  <c r="BZ505" i="18"/>
  <c r="CB505" i="18"/>
  <c r="BE505" i="18"/>
  <c r="AY505" i="18"/>
  <c r="BI505" i="18"/>
  <c r="CH505" i="18"/>
  <c r="BM505" i="18"/>
  <c r="BG505" i="18"/>
  <c r="BA497" i="18"/>
  <c r="BZ497" i="18"/>
  <c r="CB497" i="18"/>
  <c r="BE497" i="18"/>
  <c r="AY497" i="18"/>
  <c r="BI497" i="18"/>
  <c r="CH497" i="18"/>
  <c r="BM497" i="18"/>
  <c r="BG497" i="18"/>
  <c r="BQ497" i="18"/>
  <c r="BC497" i="18"/>
  <c r="BU497" i="18"/>
  <c r="AX497" i="18"/>
  <c r="BO497" i="18"/>
  <c r="AZ497" i="18"/>
  <c r="BY497" i="18"/>
  <c r="BK497" i="18"/>
  <c r="CC497" i="18"/>
  <c r="BF497" i="18"/>
  <c r="BW497" i="18"/>
  <c r="BH497" i="18"/>
  <c r="CG497" i="18"/>
  <c r="BS497" i="18"/>
  <c r="BN497" i="18"/>
  <c r="CE497" i="18"/>
  <c r="BP497" i="18"/>
  <c r="BB497" i="18"/>
  <c r="CA497" i="18"/>
  <c r="BD497" i="18"/>
  <c r="BV497" i="18"/>
  <c r="BX497" i="18"/>
  <c r="BJ497" i="18"/>
  <c r="BL497" i="18"/>
  <c r="CD497" i="18"/>
  <c r="CF497" i="18"/>
  <c r="BR497" i="18"/>
  <c r="BT497" i="18"/>
  <c r="AW497" i="18"/>
  <c r="BX489" i="18"/>
  <c r="BJ489" i="18"/>
  <c r="BL489" i="18"/>
  <c r="CD489" i="18"/>
  <c r="CF489" i="18"/>
  <c r="BR489" i="18"/>
  <c r="BT489" i="18"/>
  <c r="AW489" i="18"/>
  <c r="BA489" i="18"/>
  <c r="BZ489" i="18"/>
  <c r="CB489" i="18"/>
  <c r="BE489" i="18"/>
  <c r="AY489" i="18"/>
  <c r="BI489" i="18"/>
  <c r="CH489" i="18"/>
  <c r="BM489" i="18"/>
  <c r="BG489" i="18"/>
  <c r="BQ489" i="18"/>
  <c r="BC489" i="18"/>
  <c r="BU489" i="18"/>
  <c r="AX489" i="18"/>
  <c r="BO489" i="18"/>
  <c r="AZ489" i="18"/>
  <c r="BY489" i="18"/>
  <c r="BK489" i="18"/>
  <c r="CC489" i="18"/>
  <c r="BF489" i="18"/>
  <c r="BW489" i="18"/>
  <c r="BH489" i="18"/>
  <c r="CG489" i="18"/>
  <c r="BS489" i="18"/>
  <c r="BN489" i="18"/>
  <c r="CE489" i="18"/>
  <c r="BP489" i="18"/>
  <c r="BB489" i="18"/>
  <c r="CA489" i="18"/>
  <c r="BD489" i="18"/>
  <c r="BV489" i="18"/>
  <c r="BH481" i="18"/>
  <c r="CG481" i="18"/>
  <c r="BS481" i="18"/>
  <c r="BN481" i="18"/>
  <c r="CE481" i="18"/>
  <c r="BP481" i="18"/>
  <c r="BB481" i="18"/>
  <c r="CA481" i="18"/>
  <c r="BD481" i="18"/>
  <c r="BV481" i="18"/>
  <c r="BX481" i="18"/>
  <c r="BJ481" i="18"/>
  <c r="BL481" i="18"/>
  <c r="CD481" i="18"/>
  <c r="CF481" i="18"/>
  <c r="BR481" i="18"/>
  <c r="BT481" i="18"/>
  <c r="AW481" i="18"/>
  <c r="BA481" i="18"/>
  <c r="BZ481" i="18"/>
  <c r="CB481" i="18"/>
  <c r="BE481" i="18"/>
  <c r="AY481" i="18"/>
  <c r="BI481" i="18"/>
  <c r="CH481" i="18"/>
  <c r="BM481" i="18"/>
  <c r="BG481" i="18"/>
  <c r="BQ481" i="18"/>
  <c r="BC481" i="18"/>
  <c r="BU481" i="18"/>
  <c r="AX481" i="18"/>
  <c r="BO481" i="18"/>
  <c r="AZ481" i="18"/>
  <c r="BY481" i="18"/>
  <c r="BK481" i="18"/>
  <c r="CC481" i="18"/>
  <c r="BF481" i="18"/>
  <c r="BW481" i="18"/>
  <c r="BQ473" i="18"/>
  <c r="BC473" i="18"/>
  <c r="BU473" i="18"/>
  <c r="AX473" i="18"/>
  <c r="BO473" i="18"/>
  <c r="AZ473" i="18"/>
  <c r="BY473" i="18"/>
  <c r="BK473" i="18"/>
  <c r="CC473" i="18"/>
  <c r="BF473" i="18"/>
  <c r="BW473" i="18"/>
  <c r="BH473" i="18"/>
  <c r="CG473" i="18"/>
  <c r="BS473" i="18"/>
  <c r="BN473" i="18"/>
  <c r="CE473" i="18"/>
  <c r="BP473" i="18"/>
  <c r="BB473" i="18"/>
  <c r="CA473" i="18"/>
  <c r="BD473" i="18"/>
  <c r="BV473" i="18"/>
  <c r="BX473" i="18"/>
  <c r="BJ473" i="18"/>
  <c r="BL473" i="18"/>
  <c r="CD473" i="18"/>
  <c r="CF473" i="18"/>
  <c r="BR473" i="18"/>
  <c r="BT473" i="18"/>
  <c r="AW473" i="18"/>
  <c r="BA473" i="18"/>
  <c r="BZ473" i="18"/>
  <c r="CB473" i="18"/>
  <c r="BE473" i="18"/>
  <c r="AY473" i="18"/>
  <c r="BI473" i="18"/>
  <c r="CH473" i="18"/>
  <c r="BM473" i="18"/>
  <c r="BG473" i="18"/>
  <c r="CA465" i="18"/>
  <c r="BO465" i="18"/>
  <c r="BJ465" i="18"/>
  <c r="AW465" i="18"/>
  <c r="BD465" i="18"/>
  <c r="BW465" i="18"/>
  <c r="BB465" i="18"/>
  <c r="CG465" i="18"/>
  <c r="BR465" i="18"/>
  <c r="BL465" i="18"/>
  <c r="AX465" i="18"/>
  <c r="CE465" i="18"/>
  <c r="BY465" i="18"/>
  <c r="BT465" i="18"/>
  <c r="BF465" i="18"/>
  <c r="AZ465" i="18"/>
  <c r="BI465" i="18"/>
  <c r="BM465" i="18"/>
  <c r="CB465" i="18"/>
  <c r="BN465" i="18"/>
  <c r="BH465" i="18"/>
  <c r="CC465" i="18"/>
  <c r="CH465" i="18"/>
  <c r="BC465" i="18"/>
  <c r="BV465" i="18"/>
  <c r="BP465" i="18"/>
  <c r="BK465" i="18"/>
  <c r="CD465" i="18"/>
  <c r="AY465" i="18"/>
  <c r="BX465" i="18"/>
  <c r="BE465" i="18"/>
  <c r="BQ465" i="18"/>
  <c r="BA465" i="18"/>
  <c r="BS465" i="18"/>
  <c r="BG465" i="18"/>
  <c r="CF465" i="18"/>
  <c r="BZ465" i="18"/>
  <c r="BU465" i="18"/>
  <c r="BK457" i="18"/>
  <c r="CD457" i="18"/>
  <c r="AY457" i="18"/>
  <c r="BX457" i="18"/>
  <c r="BA457" i="18"/>
  <c r="BS457" i="18"/>
  <c r="BG457" i="18"/>
  <c r="CF457" i="18"/>
  <c r="BI457" i="18"/>
  <c r="BB457" i="18"/>
  <c r="BU457" i="18"/>
  <c r="CA457" i="18"/>
  <c r="BO457" i="18"/>
  <c r="BQ457" i="18"/>
  <c r="BJ457" i="18"/>
  <c r="AW457" i="18"/>
  <c r="BD457" i="18"/>
  <c r="BW457" i="18"/>
  <c r="BY457" i="18"/>
  <c r="BR457" i="18"/>
  <c r="BL457" i="18"/>
  <c r="AX457" i="18"/>
  <c r="CE457" i="18"/>
  <c r="CG457" i="18"/>
  <c r="BZ457" i="18"/>
  <c r="BM457" i="18"/>
  <c r="CC457" i="18"/>
  <c r="BT457" i="18"/>
  <c r="BF457" i="18"/>
  <c r="AZ457" i="18"/>
  <c r="CH457" i="18"/>
  <c r="CB457" i="18"/>
  <c r="BN457" i="18"/>
  <c r="BH457" i="18"/>
  <c r="BC457" i="18"/>
  <c r="BV457" i="18"/>
  <c r="BP457" i="18"/>
  <c r="BE457" i="18"/>
  <c r="CB449" i="18"/>
  <c r="AW449" i="18"/>
  <c r="BN449" i="18"/>
  <c r="BH449" i="18"/>
  <c r="BC449" i="18"/>
  <c r="BE449" i="18"/>
  <c r="BV449" i="18"/>
  <c r="BP449" i="18"/>
  <c r="BK449" i="18"/>
  <c r="BM449" i="18"/>
  <c r="CD449" i="18"/>
  <c r="AY449" i="18"/>
  <c r="BX449" i="18"/>
  <c r="BA449" i="18"/>
  <c r="BS449" i="18"/>
  <c r="BU449" i="18"/>
  <c r="BG449" i="18"/>
  <c r="CF449" i="18"/>
  <c r="BI449" i="18"/>
  <c r="BB449" i="18"/>
  <c r="CA449" i="18"/>
  <c r="CC449" i="18"/>
  <c r="BO449" i="18"/>
  <c r="BQ449" i="18"/>
  <c r="BJ449" i="18"/>
  <c r="BD449" i="18"/>
  <c r="BW449" i="18"/>
  <c r="BY449" i="18"/>
  <c r="BR449" i="18"/>
  <c r="BL449" i="18"/>
  <c r="AX449" i="18"/>
  <c r="CE449" i="18"/>
  <c r="CG449" i="18"/>
  <c r="BZ449" i="18"/>
  <c r="BT449" i="18"/>
  <c r="BF449" i="18"/>
  <c r="AZ449" i="18"/>
  <c r="CH449" i="18"/>
  <c r="BL441" i="18"/>
  <c r="AX441" i="18"/>
  <c r="CE441" i="18"/>
  <c r="CG441" i="18"/>
  <c r="BZ441" i="18"/>
  <c r="BT441" i="18"/>
  <c r="BF441" i="18"/>
  <c r="AZ441" i="18"/>
  <c r="CH441" i="18"/>
  <c r="CB441" i="18"/>
  <c r="AW441" i="18"/>
  <c r="BN441" i="18"/>
  <c r="BH441" i="18"/>
  <c r="BC441" i="18"/>
  <c r="BE441" i="18"/>
  <c r="BV441" i="18"/>
  <c r="BP441" i="18"/>
  <c r="BK441" i="18"/>
  <c r="BM441" i="18"/>
  <c r="CD441" i="18"/>
  <c r="AY441" i="18"/>
  <c r="BX441" i="18"/>
  <c r="BA441" i="18"/>
  <c r="BS441" i="18"/>
  <c r="BU441" i="18"/>
  <c r="BG441" i="18"/>
  <c r="CF441" i="18"/>
  <c r="BI441" i="18"/>
  <c r="BB441" i="18"/>
  <c r="CA441" i="18"/>
  <c r="CC441" i="18"/>
  <c r="BO441" i="18"/>
  <c r="BQ441" i="18"/>
  <c r="BJ441" i="18"/>
  <c r="BD441" i="18"/>
  <c r="BW441" i="18"/>
  <c r="BY441" i="18"/>
  <c r="BR441" i="18"/>
  <c r="BS433" i="18"/>
  <c r="CA433" i="18"/>
  <c r="BC433" i="18"/>
  <c r="BK433" i="18"/>
  <c r="CC433" i="18"/>
  <c r="BO433" i="18"/>
  <c r="BQ433" i="18"/>
  <c r="BJ433" i="18"/>
  <c r="BD433" i="18"/>
  <c r="BW433" i="18"/>
  <c r="BY433" i="18"/>
  <c r="BR433" i="18"/>
  <c r="BL433" i="18"/>
  <c r="AX433" i="18"/>
  <c r="CE433" i="18"/>
  <c r="CG433" i="18"/>
  <c r="BZ433" i="18"/>
  <c r="BT433" i="18"/>
  <c r="BF433" i="18"/>
  <c r="AZ433" i="18"/>
  <c r="CH433" i="18"/>
  <c r="CB433" i="18"/>
  <c r="AW433" i="18"/>
  <c r="BN433" i="18"/>
  <c r="BH433" i="18"/>
  <c r="BE433" i="18"/>
  <c r="BV433" i="18"/>
  <c r="BP433" i="18"/>
  <c r="BM433" i="18"/>
  <c r="CD433" i="18"/>
  <c r="AY433" i="18"/>
  <c r="BX433" i="18"/>
  <c r="BA433" i="18"/>
  <c r="BU433" i="18"/>
  <c r="BG433" i="18"/>
  <c r="CF433" i="18"/>
  <c r="BI433" i="18"/>
  <c r="BB433" i="18"/>
  <c r="BC425" i="18"/>
  <c r="BK425" i="18"/>
  <c r="BS425" i="18"/>
  <c r="CA425" i="18"/>
  <c r="BM425" i="18"/>
  <c r="CD425" i="18"/>
  <c r="AY425" i="18"/>
  <c r="BX425" i="18"/>
  <c r="BA425" i="18"/>
  <c r="BU425" i="18"/>
  <c r="BG425" i="18"/>
  <c r="CF425" i="18"/>
  <c r="BI425" i="18"/>
  <c r="BB425" i="18"/>
  <c r="CC425" i="18"/>
  <c r="BO425" i="18"/>
  <c r="BQ425" i="18"/>
  <c r="BJ425" i="18"/>
  <c r="BD425" i="18"/>
  <c r="BW425" i="18"/>
  <c r="BY425" i="18"/>
  <c r="BR425" i="18"/>
  <c r="BL425" i="18"/>
  <c r="AX425" i="18"/>
  <c r="CE425" i="18"/>
  <c r="CG425" i="18"/>
  <c r="BZ425" i="18"/>
  <c r="BT425" i="18"/>
  <c r="BF425" i="18"/>
  <c r="AZ425" i="18"/>
  <c r="CH425" i="18"/>
  <c r="CB425" i="18"/>
  <c r="AW425" i="18"/>
  <c r="BN425" i="18"/>
  <c r="BH425" i="18"/>
  <c r="BE425" i="18"/>
  <c r="BV425" i="18"/>
  <c r="BP425" i="18"/>
  <c r="BC417" i="18"/>
  <c r="BK417" i="18"/>
  <c r="BS417" i="18"/>
  <c r="CA417" i="18"/>
  <c r="CB417" i="18"/>
  <c r="AW417" i="18"/>
  <c r="BN417" i="18"/>
  <c r="BH417" i="18"/>
  <c r="BE417" i="18"/>
  <c r="BV417" i="18"/>
  <c r="BP417" i="18"/>
  <c r="BM417" i="18"/>
  <c r="CD417" i="18"/>
  <c r="AY417" i="18"/>
  <c r="BX417" i="18"/>
  <c r="BA417" i="18"/>
  <c r="BU417" i="18"/>
  <c r="BG417" i="18"/>
  <c r="CF417" i="18"/>
  <c r="BI417" i="18"/>
  <c r="BB417" i="18"/>
  <c r="CC417" i="18"/>
  <c r="BO417" i="18"/>
  <c r="BQ417" i="18"/>
  <c r="BJ417" i="18"/>
  <c r="BD417" i="18"/>
  <c r="BW417" i="18"/>
  <c r="BY417" i="18"/>
  <c r="BR417" i="18"/>
  <c r="BL417" i="18"/>
  <c r="AX417" i="18"/>
  <c r="CE417" i="18"/>
  <c r="CG417" i="18"/>
  <c r="BZ417" i="18"/>
  <c r="BT417" i="18"/>
  <c r="BF417" i="18"/>
  <c r="AZ417" i="18"/>
  <c r="CH417" i="18"/>
  <c r="BC409" i="18"/>
  <c r="BK409" i="18"/>
  <c r="BS409" i="18"/>
  <c r="CA409" i="18"/>
  <c r="BL409" i="18"/>
  <c r="AX409" i="18"/>
  <c r="CE409" i="18"/>
  <c r="CG409" i="18"/>
  <c r="BZ409" i="18"/>
  <c r="BT409" i="18"/>
  <c r="BF409" i="18"/>
  <c r="AZ409" i="18"/>
  <c r="CH409" i="18"/>
  <c r="CB409" i="18"/>
  <c r="AW409" i="18"/>
  <c r="BN409" i="18"/>
  <c r="BH409" i="18"/>
  <c r="BE409" i="18"/>
  <c r="BV409" i="18"/>
  <c r="BP409" i="18"/>
  <c r="BM409" i="18"/>
  <c r="CD409" i="18"/>
  <c r="AY409" i="18"/>
  <c r="BX409" i="18"/>
  <c r="BA409" i="18"/>
  <c r="BU409" i="18"/>
  <c r="BG409" i="18"/>
  <c r="CF409" i="18"/>
  <c r="BI409" i="18"/>
  <c r="BB409" i="18"/>
  <c r="CC409" i="18"/>
  <c r="BO409" i="18"/>
  <c r="BQ409" i="18"/>
  <c r="BJ409" i="18"/>
  <c r="BD409" i="18"/>
  <c r="BW409" i="18"/>
  <c r="BY409" i="18"/>
  <c r="BR409" i="18"/>
  <c r="BS401" i="18"/>
  <c r="CA401" i="18"/>
  <c r="BC401" i="18"/>
  <c r="BK401" i="18"/>
  <c r="CC401" i="18"/>
  <c r="BO401" i="18"/>
  <c r="BQ401" i="18"/>
  <c r="BJ401" i="18"/>
  <c r="BD401" i="18"/>
  <c r="BW401" i="18"/>
  <c r="BY401" i="18"/>
  <c r="BR401" i="18"/>
  <c r="BL401" i="18"/>
  <c r="AX401" i="18"/>
  <c r="CE401" i="18"/>
  <c r="CG401" i="18"/>
  <c r="BZ401" i="18"/>
  <c r="BT401" i="18"/>
  <c r="BF401" i="18"/>
  <c r="AZ401" i="18"/>
  <c r="CH401" i="18"/>
  <c r="CB401" i="18"/>
  <c r="AW401" i="18"/>
  <c r="BN401" i="18"/>
  <c r="BH401" i="18"/>
  <c r="BE401" i="18"/>
  <c r="BV401" i="18"/>
  <c r="BP401" i="18"/>
  <c r="BM401" i="18"/>
  <c r="CD401" i="18"/>
  <c r="AY401" i="18"/>
  <c r="BX401" i="18"/>
  <c r="BA401" i="18"/>
  <c r="BU401" i="18"/>
  <c r="BG401" i="18"/>
  <c r="CF401" i="18"/>
  <c r="BI401" i="18"/>
  <c r="BB401" i="18"/>
  <c r="BH393" i="18"/>
  <c r="BJ393" i="18"/>
  <c r="BS393" i="18"/>
  <c r="BD393" i="18"/>
  <c r="AX393" i="18"/>
  <c r="BP393" i="18"/>
  <c r="BR393" i="18"/>
  <c r="CA393" i="18"/>
  <c r="BL393" i="18"/>
  <c r="BF393" i="18"/>
  <c r="BX393" i="18"/>
  <c r="BZ393" i="18"/>
  <c r="BT393" i="18"/>
  <c r="BN393" i="18"/>
  <c r="BO393" i="18"/>
  <c r="CF393" i="18"/>
  <c r="CH393" i="18"/>
  <c r="CB393" i="18"/>
  <c r="BV393" i="18"/>
  <c r="CD393" i="18"/>
  <c r="BC393" i="18"/>
  <c r="AZ393" i="18"/>
  <c r="BB393" i="18"/>
  <c r="BK393" i="18"/>
  <c r="AY393" i="18"/>
  <c r="CC393" i="18"/>
  <c r="BU393" i="18"/>
  <c r="BE393" i="18"/>
  <c r="BI393" i="18"/>
  <c r="BY393" i="18"/>
  <c r="CE393" i="18"/>
  <c r="BM393" i="18"/>
  <c r="AW393" i="18"/>
  <c r="CG393" i="18"/>
  <c r="BQ393" i="18"/>
  <c r="BA393" i="18"/>
  <c r="BW393" i="18"/>
  <c r="BG393" i="18"/>
  <c r="BG385" i="18"/>
  <c r="BY385" i="18"/>
  <c r="BC385" i="18"/>
  <c r="BE385" i="18"/>
  <c r="BO385" i="18"/>
  <c r="AZ385" i="18"/>
  <c r="BB385" i="18"/>
  <c r="BK385" i="18"/>
  <c r="BM385" i="18"/>
  <c r="BW385" i="18"/>
  <c r="BH385" i="18"/>
  <c r="BJ385" i="18"/>
  <c r="BS385" i="18"/>
  <c r="BD385" i="18"/>
  <c r="BU385" i="18"/>
  <c r="AX385" i="18"/>
  <c r="CE385" i="18"/>
  <c r="BP385" i="18"/>
  <c r="BR385" i="18"/>
  <c r="CA385" i="18"/>
  <c r="BL385" i="18"/>
  <c r="CC385" i="18"/>
  <c r="BF385" i="18"/>
  <c r="BX385" i="18"/>
  <c r="BZ385" i="18"/>
  <c r="BT385" i="18"/>
  <c r="BN385" i="18"/>
  <c r="CF385" i="18"/>
  <c r="BA385" i="18"/>
  <c r="CH385" i="18"/>
  <c r="CB385" i="18"/>
  <c r="BV385" i="18"/>
  <c r="BI385" i="18"/>
  <c r="CD385" i="18"/>
  <c r="AY385" i="18"/>
  <c r="BQ385" i="18"/>
  <c r="AW385" i="18"/>
  <c r="CG385" i="18"/>
  <c r="BI377" i="18"/>
  <c r="CD377" i="18"/>
  <c r="AY377" i="18"/>
  <c r="BQ377" i="18"/>
  <c r="AW377" i="18"/>
  <c r="BG377" i="18"/>
  <c r="BY377" i="18"/>
  <c r="BC377" i="18"/>
  <c r="BE377" i="18"/>
  <c r="BO377" i="18"/>
  <c r="AZ377" i="18"/>
  <c r="CG377" i="18"/>
  <c r="BB377" i="18"/>
  <c r="BK377" i="18"/>
  <c r="BM377" i="18"/>
  <c r="BW377" i="18"/>
  <c r="BH377" i="18"/>
  <c r="BJ377" i="18"/>
  <c r="BS377" i="18"/>
  <c r="BD377" i="18"/>
  <c r="BU377" i="18"/>
  <c r="AX377" i="18"/>
  <c r="CE377" i="18"/>
  <c r="BP377" i="18"/>
  <c r="BR377" i="18"/>
  <c r="CA377" i="18"/>
  <c r="BL377" i="18"/>
  <c r="CC377" i="18"/>
  <c r="BF377" i="18"/>
  <c r="BX377" i="18"/>
  <c r="BZ377" i="18"/>
  <c r="BT377" i="18"/>
  <c r="BN377" i="18"/>
  <c r="CF377" i="18"/>
  <c r="BA377" i="18"/>
  <c r="CH377" i="18"/>
  <c r="CB377" i="18"/>
  <c r="BV377" i="18"/>
  <c r="BX369" i="18"/>
  <c r="BZ369" i="18"/>
  <c r="BT369" i="18"/>
  <c r="BN369" i="18"/>
  <c r="CF369" i="18"/>
  <c r="BA369" i="18"/>
  <c r="CH369" i="18"/>
  <c r="CB369" i="18"/>
  <c r="BV369" i="18"/>
  <c r="BI369" i="18"/>
  <c r="CD369" i="18"/>
  <c r="AY369" i="18"/>
  <c r="BQ369" i="18"/>
  <c r="AW369" i="18"/>
  <c r="BG369" i="18"/>
  <c r="BY369" i="18"/>
  <c r="BC369" i="18"/>
  <c r="BE369" i="18"/>
  <c r="BO369" i="18"/>
  <c r="AZ369" i="18"/>
  <c r="CG369" i="18"/>
  <c r="BB369" i="18"/>
  <c r="BK369" i="18"/>
  <c r="BM369" i="18"/>
  <c r="BW369" i="18"/>
  <c r="BH369" i="18"/>
  <c r="BJ369" i="18"/>
  <c r="BS369" i="18"/>
  <c r="BD369" i="18"/>
  <c r="BU369" i="18"/>
  <c r="AX369" i="18"/>
  <c r="CE369" i="18"/>
  <c r="BP369" i="18"/>
  <c r="BR369" i="18"/>
  <c r="CA369" i="18"/>
  <c r="BL369" i="18"/>
  <c r="CC369" i="18"/>
  <c r="BF369" i="18"/>
  <c r="BO361" i="18"/>
  <c r="BZ361" i="18"/>
  <c r="BU361" i="18"/>
  <c r="BW361" i="18"/>
  <c r="CH361" i="18"/>
  <c r="BD361" i="18"/>
  <c r="AZ361" i="18"/>
  <c r="CE361" i="18"/>
  <c r="BA361" i="18"/>
  <c r="BS361" i="18"/>
  <c r="BL361" i="18"/>
  <c r="BN361" i="18"/>
  <c r="BI361" i="18"/>
  <c r="CD361" i="18"/>
  <c r="BF361" i="18"/>
  <c r="BK361" i="18"/>
  <c r="BX361" i="18"/>
  <c r="AX361" i="18"/>
  <c r="CB361" i="18"/>
  <c r="BQ361" i="18"/>
  <c r="BT361" i="18"/>
  <c r="BV361" i="18"/>
  <c r="BM361" i="18"/>
  <c r="BC361" i="18"/>
  <c r="BY361" i="18"/>
  <c r="BB361" i="18"/>
  <c r="CF361" i="18"/>
  <c r="CA361" i="18"/>
  <c r="BP361" i="18"/>
  <c r="AY361" i="18"/>
  <c r="CG361" i="18"/>
  <c r="BJ361" i="18"/>
  <c r="AW361" i="18"/>
  <c r="CC361" i="18"/>
  <c r="BG361" i="18"/>
  <c r="BR361" i="18"/>
  <c r="BE361" i="18"/>
  <c r="BH361" i="18"/>
  <c r="AY353" i="18"/>
  <c r="CG353" i="18"/>
  <c r="BJ353" i="18"/>
  <c r="AW353" i="18"/>
  <c r="AZ353" i="18"/>
  <c r="BG353" i="18"/>
  <c r="BR353" i="18"/>
  <c r="BE353" i="18"/>
  <c r="BV353" i="18"/>
  <c r="BO353" i="18"/>
  <c r="BZ353" i="18"/>
  <c r="BC353" i="18"/>
  <c r="BM353" i="18"/>
  <c r="BW353" i="18"/>
  <c r="CH353" i="18"/>
  <c r="BK353" i="18"/>
  <c r="BU353" i="18"/>
  <c r="BP353" i="18"/>
  <c r="BF353" i="18"/>
  <c r="BL353" i="18"/>
  <c r="CE353" i="18"/>
  <c r="BA353" i="18"/>
  <c r="BS353" i="18"/>
  <c r="CC353" i="18"/>
  <c r="AX353" i="18"/>
  <c r="BD353" i="18"/>
  <c r="CB353" i="18"/>
  <c r="CF353" i="18"/>
  <c r="BI353" i="18"/>
  <c r="CA353" i="18"/>
  <c r="BT353" i="18"/>
  <c r="BX353" i="18"/>
  <c r="BH353" i="18"/>
  <c r="BQ353" i="18"/>
  <c r="CD353" i="18"/>
  <c r="BN353" i="18"/>
  <c r="BY353" i="18"/>
  <c r="BB353" i="18"/>
  <c r="BN345" i="18"/>
  <c r="BV345" i="18"/>
  <c r="CD345" i="18"/>
  <c r="AX345" i="18"/>
  <c r="BF345" i="18"/>
  <c r="BQ345" i="18"/>
  <c r="BT345" i="18"/>
  <c r="BY345" i="18"/>
  <c r="BB345" i="18"/>
  <c r="CB345" i="18"/>
  <c r="BH345" i="18"/>
  <c r="AY345" i="18"/>
  <c r="CG345" i="18"/>
  <c r="BJ345" i="18"/>
  <c r="AW345" i="18"/>
  <c r="BG345" i="18"/>
  <c r="BR345" i="18"/>
  <c r="BE345" i="18"/>
  <c r="BO345" i="18"/>
  <c r="BZ345" i="18"/>
  <c r="BC345" i="18"/>
  <c r="BM345" i="18"/>
  <c r="BX345" i="18"/>
  <c r="BW345" i="18"/>
  <c r="CH345" i="18"/>
  <c r="BK345" i="18"/>
  <c r="BU345" i="18"/>
  <c r="AZ345" i="18"/>
  <c r="BP345" i="18"/>
  <c r="CE345" i="18"/>
  <c r="BA345" i="18"/>
  <c r="BS345" i="18"/>
  <c r="BD345" i="18"/>
  <c r="CC345" i="18"/>
  <c r="CF345" i="18"/>
  <c r="BI345" i="18"/>
  <c r="CA345" i="18"/>
  <c r="BL345" i="18"/>
  <c r="AX337" i="18"/>
  <c r="BF337" i="18"/>
  <c r="BN337" i="18"/>
  <c r="BV337" i="18"/>
  <c r="CD337" i="18"/>
  <c r="CE337" i="18"/>
  <c r="BH337" i="18"/>
  <c r="BA337" i="18"/>
  <c r="BS337" i="18"/>
  <c r="BD337" i="18"/>
  <c r="CC337" i="18"/>
  <c r="BP337" i="18"/>
  <c r="BI337" i="18"/>
  <c r="CA337" i="18"/>
  <c r="BL337" i="18"/>
  <c r="BX337" i="18"/>
  <c r="BQ337" i="18"/>
  <c r="BT337" i="18"/>
  <c r="CF337" i="18"/>
  <c r="BY337" i="18"/>
  <c r="BB337" i="18"/>
  <c r="CB337" i="18"/>
  <c r="AY337" i="18"/>
  <c r="CG337" i="18"/>
  <c r="BJ337" i="18"/>
  <c r="AW337" i="18"/>
  <c r="BG337" i="18"/>
  <c r="BR337" i="18"/>
  <c r="BE337" i="18"/>
  <c r="BO337" i="18"/>
  <c r="BZ337" i="18"/>
  <c r="BC337" i="18"/>
  <c r="BM337" i="18"/>
  <c r="BW337" i="18"/>
  <c r="AZ337" i="18"/>
  <c r="CH337" i="18"/>
  <c r="BK337" i="18"/>
  <c r="BU337" i="18"/>
  <c r="AX329" i="18"/>
  <c r="BF329" i="18"/>
  <c r="BN329" i="18"/>
  <c r="BV329" i="18"/>
  <c r="CD329" i="18"/>
  <c r="BO329" i="18"/>
  <c r="BZ329" i="18"/>
  <c r="BC329" i="18"/>
  <c r="BM329" i="18"/>
  <c r="BW329" i="18"/>
  <c r="AZ329" i="18"/>
  <c r="CH329" i="18"/>
  <c r="BK329" i="18"/>
  <c r="BU329" i="18"/>
  <c r="CE329" i="18"/>
  <c r="BH329" i="18"/>
  <c r="BA329" i="18"/>
  <c r="BS329" i="18"/>
  <c r="BD329" i="18"/>
  <c r="CC329" i="18"/>
  <c r="BP329" i="18"/>
  <c r="BI329" i="18"/>
  <c r="CA329" i="18"/>
  <c r="BL329" i="18"/>
  <c r="BX329" i="18"/>
  <c r="BQ329" i="18"/>
  <c r="BT329" i="18"/>
  <c r="CF329" i="18"/>
  <c r="BY329" i="18"/>
  <c r="BB329" i="18"/>
  <c r="CB329" i="18"/>
  <c r="AY329" i="18"/>
  <c r="CG329" i="18"/>
  <c r="BJ329" i="18"/>
  <c r="AW329" i="18"/>
  <c r="BG329" i="18"/>
  <c r="BR329" i="18"/>
  <c r="BE329" i="18"/>
  <c r="BD321" i="18"/>
  <c r="AW321" i="18"/>
  <c r="AZ321" i="18"/>
  <c r="BA321" i="18"/>
  <c r="BC321" i="18"/>
  <c r="BL321" i="18"/>
  <c r="BE321" i="18"/>
  <c r="BO321" i="18"/>
  <c r="BH321" i="18"/>
  <c r="BI321" i="18"/>
  <c r="BK321" i="18"/>
  <c r="BT321" i="18"/>
  <c r="BM321" i="18"/>
  <c r="AX321" i="18"/>
  <c r="BP321" i="18"/>
  <c r="BQ321" i="18"/>
  <c r="BS321" i="18"/>
  <c r="CB321" i="18"/>
  <c r="BU321" i="18"/>
  <c r="BF321" i="18"/>
  <c r="BX321" i="18"/>
  <c r="BY321" i="18"/>
  <c r="CA321" i="18"/>
  <c r="CC321" i="18"/>
  <c r="BN321" i="18"/>
  <c r="CF321" i="18"/>
  <c r="CG321" i="18"/>
  <c r="BV321" i="18"/>
  <c r="BR321" i="18"/>
  <c r="CD321" i="18"/>
  <c r="CH321" i="18"/>
  <c r="BW321" i="18"/>
  <c r="BG321" i="18"/>
  <c r="BZ321" i="18"/>
  <c r="AY321" i="18"/>
  <c r="CE321" i="18"/>
  <c r="BJ321" i="18"/>
  <c r="BB321" i="18"/>
  <c r="CF313" i="18"/>
  <c r="CG313" i="18"/>
  <c r="BV313" i="18"/>
  <c r="AY313" i="18"/>
  <c r="CD313" i="18"/>
  <c r="BG313" i="18"/>
  <c r="BB313" i="18"/>
  <c r="BO313" i="18"/>
  <c r="BJ313" i="18"/>
  <c r="BD313" i="18"/>
  <c r="AW313" i="18"/>
  <c r="BW313" i="18"/>
  <c r="AZ313" i="18"/>
  <c r="BA313" i="18"/>
  <c r="BR313" i="18"/>
  <c r="BC313" i="18"/>
  <c r="BL313" i="18"/>
  <c r="BE313" i="18"/>
  <c r="CE313" i="18"/>
  <c r="BH313" i="18"/>
  <c r="BI313" i="18"/>
  <c r="BZ313" i="18"/>
  <c r="BK313" i="18"/>
  <c r="BT313" i="18"/>
  <c r="BM313" i="18"/>
  <c r="AX313" i="18"/>
  <c r="BP313" i="18"/>
  <c r="BQ313" i="18"/>
  <c r="CH313" i="18"/>
  <c r="BS313" i="18"/>
  <c r="CB313" i="18"/>
  <c r="BU313" i="18"/>
  <c r="BF313" i="18"/>
  <c r="BX313" i="18"/>
  <c r="BY313" i="18"/>
  <c r="CA313" i="18"/>
  <c r="CC313" i="18"/>
  <c r="BN313" i="18"/>
  <c r="BP305" i="18"/>
  <c r="BQ305" i="18"/>
  <c r="CH305" i="18"/>
  <c r="BS305" i="18"/>
  <c r="CB305" i="18"/>
  <c r="BU305" i="18"/>
  <c r="BF305" i="18"/>
  <c r="BX305" i="18"/>
  <c r="BY305" i="18"/>
  <c r="CA305" i="18"/>
  <c r="CC305" i="18"/>
  <c r="BN305" i="18"/>
  <c r="CF305" i="18"/>
  <c r="CG305" i="18"/>
  <c r="BV305" i="18"/>
  <c r="AY305" i="18"/>
  <c r="CD305" i="18"/>
  <c r="BG305" i="18"/>
  <c r="BB305" i="18"/>
  <c r="BO305" i="18"/>
  <c r="BJ305" i="18"/>
  <c r="BD305" i="18"/>
  <c r="AW305" i="18"/>
  <c r="BW305" i="18"/>
  <c r="AZ305" i="18"/>
  <c r="BA305" i="18"/>
  <c r="BR305" i="18"/>
  <c r="BC305" i="18"/>
  <c r="BL305" i="18"/>
  <c r="BE305" i="18"/>
  <c r="CE305" i="18"/>
  <c r="BH305" i="18"/>
  <c r="BI305" i="18"/>
  <c r="BZ305" i="18"/>
  <c r="BK305" i="18"/>
  <c r="BT305" i="18"/>
  <c r="BM305" i="18"/>
  <c r="AX305" i="18"/>
  <c r="BW297" i="18"/>
  <c r="AZ297" i="18"/>
  <c r="BA297" i="18"/>
  <c r="BR297" i="18"/>
  <c r="BC297" i="18"/>
  <c r="BL297" i="18"/>
  <c r="BE297" i="18"/>
  <c r="CE297" i="18"/>
  <c r="BH297" i="18"/>
  <c r="BI297" i="18"/>
  <c r="BZ297" i="18"/>
  <c r="BK297" i="18"/>
  <c r="BT297" i="18"/>
  <c r="BM297" i="18"/>
  <c r="AX297" i="18"/>
  <c r="BP297" i="18"/>
  <c r="BQ297" i="18"/>
  <c r="CH297" i="18"/>
  <c r="BS297" i="18"/>
  <c r="CB297" i="18"/>
  <c r="BU297" i="18"/>
  <c r="BF297" i="18"/>
  <c r="BX297" i="18"/>
  <c r="BY297" i="18"/>
  <c r="CA297" i="18"/>
  <c r="CC297" i="18"/>
  <c r="BN297" i="18"/>
  <c r="CF297" i="18"/>
  <c r="CG297" i="18"/>
  <c r="BV297" i="18"/>
  <c r="AY297" i="18"/>
  <c r="CD297" i="18"/>
  <c r="BG297" i="18"/>
  <c r="BB297" i="18"/>
  <c r="BO297" i="18"/>
  <c r="BJ297" i="18"/>
  <c r="BD297" i="18"/>
  <c r="AW297" i="18"/>
  <c r="AY289" i="18"/>
  <c r="CF289" i="18"/>
  <c r="BV289" i="18"/>
  <c r="BL289" i="18"/>
  <c r="BA289" i="18"/>
  <c r="BG289" i="18"/>
  <c r="BB289" i="18"/>
  <c r="AW289" i="18"/>
  <c r="CB289" i="18"/>
  <c r="AX289" i="18"/>
  <c r="BQ289" i="18"/>
  <c r="BC289" i="18"/>
  <c r="BO289" i="18"/>
  <c r="BJ289" i="18"/>
  <c r="BE289" i="18"/>
  <c r="BI289" i="18"/>
  <c r="BK289" i="18"/>
  <c r="BN289" i="18"/>
  <c r="CG289" i="18"/>
  <c r="BS289" i="18"/>
  <c r="BW289" i="18"/>
  <c r="BR289" i="18"/>
  <c r="BM289" i="18"/>
  <c r="BY289" i="18"/>
  <c r="CA289" i="18"/>
  <c r="CD289" i="18"/>
  <c r="BD289" i="18"/>
  <c r="CE289" i="18"/>
  <c r="AZ289" i="18"/>
  <c r="BZ289" i="18"/>
  <c r="BU289" i="18"/>
  <c r="BT289" i="18"/>
  <c r="BH289" i="18"/>
  <c r="CH289" i="18"/>
  <c r="CC289" i="18"/>
  <c r="BP289" i="18"/>
  <c r="BX289" i="18"/>
  <c r="BF289" i="18"/>
  <c r="CD281" i="18"/>
  <c r="BP281" i="18"/>
  <c r="BK281" i="18"/>
  <c r="BL281" i="18"/>
  <c r="BX281" i="18"/>
  <c r="BA281" i="18"/>
  <c r="BS281" i="18"/>
  <c r="CB281" i="18"/>
  <c r="AY281" i="18"/>
  <c r="CF281" i="18"/>
  <c r="BI281" i="18"/>
  <c r="CA281" i="18"/>
  <c r="BD281" i="18"/>
  <c r="BT281" i="18"/>
  <c r="BG281" i="18"/>
  <c r="BQ281" i="18"/>
  <c r="BB281" i="18"/>
  <c r="AW281" i="18"/>
  <c r="AX281" i="18"/>
  <c r="BO281" i="18"/>
  <c r="BY281" i="18"/>
  <c r="BJ281" i="18"/>
  <c r="BE281" i="18"/>
  <c r="BF281" i="18"/>
  <c r="BW281" i="18"/>
  <c r="CG281" i="18"/>
  <c r="BR281" i="18"/>
  <c r="BM281" i="18"/>
  <c r="BN281" i="18"/>
  <c r="CE281" i="18"/>
  <c r="AZ281" i="18"/>
  <c r="BZ281" i="18"/>
  <c r="BU281" i="18"/>
  <c r="BV281" i="18"/>
  <c r="BH281" i="18"/>
  <c r="CH281" i="18"/>
  <c r="BC281" i="18"/>
  <c r="CC281" i="18"/>
  <c r="BN273" i="18"/>
  <c r="CE273" i="18"/>
  <c r="AZ273" i="18"/>
  <c r="BZ273" i="18"/>
  <c r="BD273" i="18"/>
  <c r="BU273" i="18"/>
  <c r="BV273" i="18"/>
  <c r="BH273" i="18"/>
  <c r="CH273" i="18"/>
  <c r="BC273" i="18"/>
  <c r="BL273" i="18"/>
  <c r="CC273" i="18"/>
  <c r="CD273" i="18"/>
  <c r="BP273" i="18"/>
  <c r="BK273" i="18"/>
  <c r="BT273" i="18"/>
  <c r="BX273" i="18"/>
  <c r="BA273" i="18"/>
  <c r="BS273" i="18"/>
  <c r="CB273" i="18"/>
  <c r="AY273" i="18"/>
  <c r="CF273" i="18"/>
  <c r="BI273" i="18"/>
  <c r="CA273" i="18"/>
  <c r="BG273" i="18"/>
  <c r="BQ273" i="18"/>
  <c r="BB273" i="18"/>
  <c r="AW273" i="18"/>
  <c r="AX273" i="18"/>
  <c r="BO273" i="18"/>
  <c r="BY273" i="18"/>
  <c r="BJ273" i="18"/>
  <c r="BE273" i="18"/>
  <c r="BF273" i="18"/>
  <c r="BW273" i="18"/>
  <c r="CG273" i="18"/>
  <c r="BR273" i="18"/>
  <c r="BM273" i="18"/>
  <c r="AX265" i="18"/>
  <c r="BO265" i="18"/>
  <c r="BY265" i="18"/>
  <c r="BJ265" i="18"/>
  <c r="BE265" i="18"/>
  <c r="BF265" i="18"/>
  <c r="BW265" i="18"/>
  <c r="CG265" i="18"/>
  <c r="BR265" i="18"/>
  <c r="BM265" i="18"/>
  <c r="BN265" i="18"/>
  <c r="CE265" i="18"/>
  <c r="AZ265" i="18"/>
  <c r="BZ265" i="18"/>
  <c r="BD265" i="18"/>
  <c r="BU265" i="18"/>
  <c r="BV265" i="18"/>
  <c r="BH265" i="18"/>
  <c r="CH265" i="18"/>
  <c r="BC265" i="18"/>
  <c r="BL265" i="18"/>
  <c r="CC265" i="18"/>
  <c r="CD265" i="18"/>
  <c r="BP265" i="18"/>
  <c r="BK265" i="18"/>
  <c r="BT265" i="18"/>
  <c r="BX265" i="18"/>
  <c r="BA265" i="18"/>
  <c r="BS265" i="18"/>
  <c r="CB265" i="18"/>
  <c r="AY265" i="18"/>
  <c r="CF265" i="18"/>
  <c r="BI265" i="18"/>
  <c r="CA265" i="18"/>
  <c r="BG265" i="18"/>
  <c r="BQ265" i="18"/>
  <c r="BB265" i="18"/>
  <c r="AW265" i="18"/>
  <c r="BA257" i="18"/>
  <c r="BJ257" i="18"/>
  <c r="BD257" i="18"/>
  <c r="BO257" i="18"/>
  <c r="BI257" i="18"/>
  <c r="BR257" i="18"/>
  <c r="BL257" i="18"/>
  <c r="AW257" i="18"/>
  <c r="BW257" i="18"/>
  <c r="BQ257" i="18"/>
  <c r="BZ257" i="18"/>
  <c r="BT257" i="18"/>
  <c r="BE257" i="18"/>
  <c r="CE257" i="18"/>
  <c r="BY257" i="18"/>
  <c r="CH257" i="18"/>
  <c r="CB257" i="18"/>
  <c r="BM257" i="18"/>
  <c r="BU257" i="18"/>
  <c r="CC257" i="18"/>
  <c r="AY257" i="18"/>
  <c r="BB257" i="18"/>
  <c r="BG257" i="18"/>
  <c r="BV257" i="18"/>
  <c r="AZ257" i="18"/>
  <c r="BN257" i="18"/>
  <c r="BH257" i="18"/>
  <c r="BF257" i="18"/>
  <c r="BP257" i="18"/>
  <c r="BS257" i="18"/>
  <c r="AX257" i="18"/>
  <c r="BX257" i="18"/>
  <c r="BC257" i="18"/>
  <c r="CD257" i="18"/>
  <c r="CF257" i="18"/>
  <c r="CG257" i="18"/>
  <c r="BK257" i="18"/>
  <c r="CA257" i="18"/>
  <c r="BN249" i="18"/>
  <c r="AY249" i="18"/>
  <c r="BB249" i="18"/>
  <c r="BV249" i="18"/>
  <c r="BG249" i="18"/>
  <c r="BA249" i="18"/>
  <c r="BJ249" i="18"/>
  <c r="BD249" i="18"/>
  <c r="CD249" i="18"/>
  <c r="BO249" i="18"/>
  <c r="BI249" i="18"/>
  <c r="BR249" i="18"/>
  <c r="BL249" i="18"/>
  <c r="AW249" i="18"/>
  <c r="BW249" i="18"/>
  <c r="BQ249" i="18"/>
  <c r="BZ249" i="18"/>
  <c r="BT249" i="18"/>
  <c r="BE249" i="18"/>
  <c r="CE249" i="18"/>
  <c r="BY249" i="18"/>
  <c r="CH249" i="18"/>
  <c r="CB249" i="18"/>
  <c r="BM249" i="18"/>
  <c r="CG249" i="18"/>
  <c r="BU249" i="18"/>
  <c r="AX249" i="18"/>
  <c r="CC249" i="18"/>
  <c r="BF249" i="18"/>
  <c r="CF249" i="18"/>
  <c r="BC249" i="18"/>
  <c r="BS249" i="18"/>
  <c r="AZ249" i="18"/>
  <c r="BH249" i="18"/>
  <c r="CA249" i="18"/>
  <c r="BP249" i="18"/>
  <c r="BK249" i="18"/>
  <c r="BX249" i="18"/>
  <c r="CG241" i="18"/>
  <c r="BU241" i="18"/>
  <c r="AX241" i="18"/>
  <c r="CC241" i="18"/>
  <c r="BF241" i="18"/>
  <c r="AZ241" i="18"/>
  <c r="BN241" i="18"/>
  <c r="AY241" i="18"/>
  <c r="BB241" i="18"/>
  <c r="BV241" i="18"/>
  <c r="BG241" i="18"/>
  <c r="BA241" i="18"/>
  <c r="BJ241" i="18"/>
  <c r="BC241" i="18"/>
  <c r="BD241" i="18"/>
  <c r="CD241" i="18"/>
  <c r="BO241" i="18"/>
  <c r="BI241" i="18"/>
  <c r="BR241" i="18"/>
  <c r="BK241" i="18"/>
  <c r="BL241" i="18"/>
  <c r="AW241" i="18"/>
  <c r="BW241" i="18"/>
  <c r="CF241" i="18"/>
  <c r="BQ241" i="18"/>
  <c r="BZ241" i="18"/>
  <c r="BS241" i="18"/>
  <c r="BT241" i="18"/>
  <c r="BE241" i="18"/>
  <c r="CE241" i="18"/>
  <c r="BY241" i="18"/>
  <c r="CH241" i="18"/>
  <c r="CA241" i="18"/>
  <c r="CB241" i="18"/>
  <c r="BM241" i="18"/>
  <c r="BX241" i="18"/>
  <c r="BH241" i="18"/>
  <c r="BP241" i="18"/>
  <c r="BP233" i="18"/>
  <c r="BZ233" i="18"/>
  <c r="BS233" i="18"/>
  <c r="BT233" i="18"/>
  <c r="BC233" i="18"/>
  <c r="CE233" i="18"/>
  <c r="BY233" i="18"/>
  <c r="CH233" i="18"/>
  <c r="CA233" i="18"/>
  <c r="CB233" i="18"/>
  <c r="BL233" i="18"/>
  <c r="CG233" i="18"/>
  <c r="BU233" i="18"/>
  <c r="BB233" i="18"/>
  <c r="CC233" i="18"/>
  <c r="BD233" i="18"/>
  <c r="AW233" i="18"/>
  <c r="BJ233" i="18"/>
  <c r="BM233" i="18"/>
  <c r="BF233" i="18"/>
  <c r="BR233" i="18"/>
  <c r="AY233" i="18"/>
  <c r="BV233" i="18"/>
  <c r="BE233" i="18"/>
  <c r="BO233" i="18"/>
  <c r="AX233" i="18"/>
  <c r="BH233" i="18"/>
  <c r="AZ233" i="18"/>
  <c r="BA233" i="18"/>
  <c r="CD233" i="18"/>
  <c r="BN233" i="18"/>
  <c r="BX233" i="18"/>
  <c r="BG233" i="18"/>
  <c r="BQ233" i="18"/>
  <c r="BI233" i="18"/>
  <c r="BK233" i="18"/>
  <c r="BW233" i="18"/>
  <c r="CF233" i="18"/>
  <c r="BZ225" i="18"/>
  <c r="BW225" i="18"/>
  <c r="BX225" i="18"/>
  <c r="CH225" i="18"/>
  <c r="CE225" i="18"/>
  <c r="CF225" i="18"/>
  <c r="BN225" i="18"/>
  <c r="BD225" i="18"/>
  <c r="AW225" i="18"/>
  <c r="BS225" i="18"/>
  <c r="BL225" i="18"/>
  <c r="BE225" i="18"/>
  <c r="BC225" i="18"/>
  <c r="BQ225" i="18"/>
  <c r="BT225" i="18"/>
  <c r="BM225" i="18"/>
  <c r="AX225" i="18"/>
  <c r="BA225" i="18"/>
  <c r="BY225" i="18"/>
  <c r="BF225" i="18"/>
  <c r="BI225" i="18"/>
  <c r="BB225" i="18"/>
  <c r="CB225" i="18"/>
  <c r="BU225" i="18"/>
  <c r="AY225" i="18"/>
  <c r="AZ225" i="18"/>
  <c r="BV225" i="18"/>
  <c r="CA225" i="18"/>
  <c r="CD225" i="18"/>
  <c r="BJ225" i="18"/>
  <c r="CC225" i="18"/>
  <c r="BG225" i="18"/>
  <c r="BH225" i="18"/>
  <c r="BK225" i="18"/>
  <c r="BR225" i="18"/>
  <c r="BO225" i="18"/>
  <c r="BP225" i="18"/>
  <c r="CG225" i="18"/>
  <c r="BI217" i="18"/>
  <c r="BJ217" i="18"/>
  <c r="CC217" i="18"/>
  <c r="BN217" i="18"/>
  <c r="BG217" i="18"/>
  <c r="BH217" i="18"/>
  <c r="BQ217" i="18"/>
  <c r="BR217" i="18"/>
  <c r="BC217" i="18"/>
  <c r="BV217" i="18"/>
  <c r="BO217" i="18"/>
  <c r="BP217" i="18"/>
  <c r="BY217" i="18"/>
  <c r="BZ217" i="18"/>
  <c r="BK217" i="18"/>
  <c r="CD217" i="18"/>
  <c r="BW217" i="18"/>
  <c r="BX217" i="18"/>
  <c r="CG217" i="18"/>
  <c r="CH217" i="18"/>
  <c r="BS217" i="18"/>
  <c r="CE217" i="18"/>
  <c r="CF217" i="18"/>
  <c r="CA217" i="18"/>
  <c r="BD217" i="18"/>
  <c r="AW217" i="18"/>
  <c r="BL217" i="18"/>
  <c r="BE217" i="18"/>
  <c r="BT217" i="18"/>
  <c r="BM217" i="18"/>
  <c r="AX217" i="18"/>
  <c r="BA217" i="18"/>
  <c r="BB217" i="18"/>
  <c r="CB217" i="18"/>
  <c r="BU217" i="18"/>
  <c r="BF217" i="18"/>
  <c r="AY217" i="18"/>
  <c r="AZ217" i="18"/>
  <c r="BT209" i="18"/>
  <c r="BM209" i="18"/>
  <c r="AX209" i="18"/>
  <c r="BA209" i="18"/>
  <c r="BB209" i="18"/>
  <c r="CB209" i="18"/>
  <c r="BU209" i="18"/>
  <c r="BF209" i="18"/>
  <c r="AY209" i="18"/>
  <c r="AZ209" i="18"/>
  <c r="BI209" i="18"/>
  <c r="BJ209" i="18"/>
  <c r="CC209" i="18"/>
  <c r="BN209" i="18"/>
  <c r="BG209" i="18"/>
  <c r="BH209" i="18"/>
  <c r="BQ209" i="18"/>
  <c r="BR209" i="18"/>
  <c r="BC209" i="18"/>
  <c r="BV209" i="18"/>
  <c r="BO209" i="18"/>
  <c r="BP209" i="18"/>
  <c r="BY209" i="18"/>
  <c r="BZ209" i="18"/>
  <c r="BK209" i="18"/>
  <c r="CD209" i="18"/>
  <c r="BW209" i="18"/>
  <c r="BX209" i="18"/>
  <c r="CG209" i="18"/>
  <c r="CH209" i="18"/>
  <c r="BS209" i="18"/>
  <c r="CE209" i="18"/>
  <c r="CF209" i="18"/>
  <c r="CA209" i="18"/>
  <c r="BD209" i="18"/>
  <c r="AW209" i="18"/>
  <c r="BL209" i="18"/>
  <c r="BE209" i="18"/>
  <c r="BB201" i="18"/>
  <c r="CA201" i="18"/>
  <c r="BD201" i="18"/>
  <c r="BL201" i="18"/>
  <c r="BE201" i="18"/>
  <c r="BT201" i="18"/>
  <c r="BM201" i="18"/>
  <c r="AW201" i="18"/>
  <c r="AZ201" i="18"/>
  <c r="BA201" i="18"/>
  <c r="CB201" i="18"/>
  <c r="BU201" i="18"/>
  <c r="BF201" i="18"/>
  <c r="AX201" i="18"/>
  <c r="AY201" i="18"/>
  <c r="BI201" i="18"/>
  <c r="BJ201" i="18"/>
  <c r="CC201" i="18"/>
  <c r="BN201" i="18"/>
  <c r="BG201" i="18"/>
  <c r="BH201" i="18"/>
  <c r="BQ201" i="18"/>
  <c r="BR201" i="18"/>
  <c r="BC201" i="18"/>
  <c r="BV201" i="18"/>
  <c r="BO201" i="18"/>
  <c r="BP201" i="18"/>
  <c r="BY201" i="18"/>
  <c r="BZ201" i="18"/>
  <c r="BK201" i="18"/>
  <c r="CD201" i="18"/>
  <c r="BW201" i="18"/>
  <c r="BX201" i="18"/>
  <c r="CG201" i="18"/>
  <c r="CH201" i="18"/>
  <c r="BS201" i="18"/>
  <c r="CE201" i="18"/>
  <c r="CF201" i="18"/>
  <c r="BB193" i="18"/>
  <c r="BT193" i="18"/>
  <c r="BA193" i="18"/>
  <c r="BJ193" i="18"/>
  <c r="CB193" i="18"/>
  <c r="BI193" i="18"/>
  <c r="BR193" i="18"/>
  <c r="AW193" i="18"/>
  <c r="BQ193" i="18"/>
  <c r="BZ193" i="18"/>
  <c r="BE193" i="18"/>
  <c r="CH193" i="18"/>
  <c r="BC193" i="18"/>
  <c r="BM193" i="18"/>
  <c r="BK193" i="18"/>
  <c r="BU193" i="18"/>
  <c r="BS193" i="18"/>
  <c r="BD193" i="18"/>
  <c r="CC193" i="18"/>
  <c r="CA193" i="18"/>
  <c r="BL193" i="18"/>
  <c r="BH193" i="18"/>
  <c r="BY193" i="18"/>
  <c r="AY193" i="18"/>
  <c r="BP193" i="18"/>
  <c r="CD193" i="18"/>
  <c r="BX193" i="18"/>
  <c r="BF193" i="18"/>
  <c r="CF193" i="18"/>
  <c r="BO193" i="18"/>
  <c r="BV193" i="18"/>
  <c r="CE193" i="18"/>
  <c r="BG193" i="18"/>
  <c r="BN193" i="18"/>
  <c r="CG193" i="18"/>
  <c r="BW193" i="18"/>
  <c r="AZ193" i="18"/>
  <c r="AX193" i="18"/>
  <c r="BS185" i="18"/>
  <c r="BD185" i="18"/>
  <c r="CC185" i="18"/>
  <c r="CA185" i="18"/>
  <c r="BL185" i="18"/>
  <c r="BB185" i="18"/>
  <c r="BT185" i="18"/>
  <c r="BA185" i="18"/>
  <c r="BJ185" i="18"/>
  <c r="CB185" i="18"/>
  <c r="BI185" i="18"/>
  <c r="BR185" i="18"/>
  <c r="AW185" i="18"/>
  <c r="BQ185" i="18"/>
  <c r="BZ185" i="18"/>
  <c r="BE185" i="18"/>
  <c r="BY185" i="18"/>
  <c r="CH185" i="18"/>
  <c r="BC185" i="18"/>
  <c r="BM185" i="18"/>
  <c r="CG185" i="18"/>
  <c r="BK185" i="18"/>
  <c r="BU185" i="18"/>
  <c r="AY185" i="18"/>
  <c r="BG185" i="18"/>
  <c r="AZ185" i="18"/>
  <c r="CE185" i="18"/>
  <c r="AX185" i="18"/>
  <c r="BO185" i="18"/>
  <c r="BH185" i="18"/>
  <c r="BF185" i="18"/>
  <c r="BP185" i="18"/>
  <c r="BN185" i="18"/>
  <c r="BX185" i="18"/>
  <c r="BV185" i="18"/>
  <c r="CF185" i="18"/>
  <c r="CD185" i="18"/>
  <c r="BW185" i="18"/>
  <c r="BY177" i="18"/>
  <c r="CH177" i="18"/>
  <c r="BC177" i="18"/>
  <c r="BM177" i="18"/>
  <c r="CG177" i="18"/>
  <c r="BK177" i="18"/>
  <c r="BU177" i="18"/>
  <c r="BS177" i="18"/>
  <c r="BD177" i="18"/>
  <c r="CC177" i="18"/>
  <c r="CA177" i="18"/>
  <c r="BL177" i="18"/>
  <c r="BB177" i="18"/>
  <c r="BT177" i="18"/>
  <c r="BA177" i="18"/>
  <c r="BJ177" i="18"/>
  <c r="CB177" i="18"/>
  <c r="BI177" i="18"/>
  <c r="BR177" i="18"/>
  <c r="AW177" i="18"/>
  <c r="BQ177" i="18"/>
  <c r="BZ177" i="18"/>
  <c r="CD177" i="18"/>
  <c r="AY177" i="18"/>
  <c r="BE177" i="18"/>
  <c r="BG177" i="18"/>
  <c r="AZ177" i="18"/>
  <c r="AX177" i="18"/>
  <c r="BO177" i="18"/>
  <c r="BH177" i="18"/>
  <c r="BF177" i="18"/>
  <c r="BW177" i="18"/>
  <c r="BP177" i="18"/>
  <c r="BN177" i="18"/>
  <c r="CE177" i="18"/>
  <c r="BX177" i="18"/>
  <c r="BV177" i="18"/>
  <c r="CF177" i="18"/>
  <c r="BZ169" i="18"/>
  <c r="CH169" i="18"/>
  <c r="BB169" i="18"/>
  <c r="BJ169" i="18"/>
  <c r="BR169" i="18"/>
  <c r="BD169" i="18"/>
  <c r="BN169" i="18"/>
  <c r="BM169" i="18"/>
  <c r="BW169" i="18"/>
  <c r="AY169" i="18"/>
  <c r="BV169" i="18"/>
  <c r="CF169" i="18"/>
  <c r="AW169" i="18"/>
  <c r="BH169" i="18"/>
  <c r="CE169" i="18"/>
  <c r="BF169" i="18"/>
  <c r="BQ169" i="18"/>
  <c r="BO169" i="18"/>
  <c r="AX169" i="18"/>
  <c r="CA169" i="18"/>
  <c r="BX169" i="18"/>
  <c r="BG169" i="18"/>
  <c r="CG169" i="18"/>
  <c r="BP169" i="18"/>
  <c r="BE169" i="18"/>
  <c r="BY169" i="18"/>
  <c r="CC169" i="18"/>
  <c r="BU169" i="18"/>
  <c r="CD169" i="18"/>
  <c r="AZ169" i="18"/>
  <c r="BI169" i="18"/>
  <c r="BS169" i="18"/>
  <c r="CB169" i="18"/>
  <c r="BA169" i="18"/>
  <c r="BK169" i="18"/>
  <c r="BC169" i="18"/>
  <c r="BT169" i="18"/>
  <c r="BL169" i="18"/>
  <c r="BY161" i="18"/>
  <c r="BJ161" i="18"/>
  <c r="BR161" i="18"/>
  <c r="BZ161" i="18"/>
  <c r="CH161" i="18"/>
  <c r="BA161" i="18"/>
  <c r="BI161" i="18"/>
  <c r="BQ161" i="18"/>
  <c r="BB161" i="18"/>
  <c r="BD161" i="18"/>
  <c r="CD161" i="18"/>
  <c r="AZ161" i="18"/>
  <c r="CG161" i="18"/>
  <c r="BL161" i="18"/>
  <c r="AW161" i="18"/>
  <c r="BH161" i="18"/>
  <c r="BS161" i="18"/>
  <c r="BT161" i="18"/>
  <c r="BE161" i="18"/>
  <c r="BP161" i="18"/>
  <c r="BK161" i="18"/>
  <c r="CB161" i="18"/>
  <c r="BM161" i="18"/>
  <c r="BX161" i="18"/>
  <c r="BU161" i="18"/>
  <c r="AX161" i="18"/>
  <c r="CF161" i="18"/>
  <c r="BO161" i="18"/>
  <c r="CC161" i="18"/>
  <c r="BF161" i="18"/>
  <c r="BN161" i="18"/>
  <c r="BG161" i="18"/>
  <c r="BV161" i="18"/>
  <c r="BC161" i="18"/>
  <c r="CA161" i="18"/>
  <c r="AY161" i="18"/>
  <c r="BW161" i="18"/>
  <c r="CE161" i="18"/>
  <c r="BI153" i="18"/>
  <c r="BQ153" i="18"/>
  <c r="BB153" i="18"/>
  <c r="BY153" i="18"/>
  <c r="BJ153" i="18"/>
  <c r="CG153" i="18"/>
  <c r="BR153" i="18"/>
  <c r="BZ153" i="18"/>
  <c r="BC153" i="18"/>
  <c r="CH153" i="18"/>
  <c r="BK153" i="18"/>
  <c r="BS153" i="18"/>
  <c r="BA153" i="18"/>
  <c r="CA153" i="18"/>
  <c r="BN153" i="18"/>
  <c r="BV153" i="18"/>
  <c r="BD153" i="18"/>
  <c r="CD153" i="18"/>
  <c r="AY153" i="18"/>
  <c r="AZ153" i="18"/>
  <c r="BL153" i="18"/>
  <c r="AW153" i="18"/>
  <c r="BG153" i="18"/>
  <c r="BH153" i="18"/>
  <c r="BT153" i="18"/>
  <c r="BE153" i="18"/>
  <c r="BO153" i="18"/>
  <c r="BP153" i="18"/>
  <c r="CB153" i="18"/>
  <c r="BM153" i="18"/>
  <c r="BW153" i="18"/>
  <c r="BX153" i="18"/>
  <c r="BU153" i="18"/>
  <c r="AX153" i="18"/>
  <c r="CE153" i="18"/>
  <c r="CF153" i="18"/>
  <c r="CC153" i="18"/>
  <c r="BF153" i="18"/>
  <c r="BS145" i="18"/>
  <c r="BT145" i="18"/>
  <c r="BA145" i="18"/>
  <c r="CA145" i="18"/>
  <c r="CB145" i="18"/>
  <c r="BI145" i="18"/>
  <c r="BQ145" i="18"/>
  <c r="BB145" i="18"/>
  <c r="BY145" i="18"/>
  <c r="BJ145" i="18"/>
  <c r="CG145" i="18"/>
  <c r="BR145" i="18"/>
  <c r="BZ145" i="18"/>
  <c r="BC145" i="18"/>
  <c r="BD145" i="18"/>
  <c r="CH145" i="18"/>
  <c r="BK145" i="18"/>
  <c r="BL145" i="18"/>
  <c r="BU145" i="18"/>
  <c r="AX145" i="18"/>
  <c r="CE145" i="18"/>
  <c r="CF145" i="18"/>
  <c r="CC145" i="18"/>
  <c r="BF145" i="18"/>
  <c r="BN145" i="18"/>
  <c r="BV145" i="18"/>
  <c r="CD145" i="18"/>
  <c r="AY145" i="18"/>
  <c r="AZ145" i="18"/>
  <c r="AW145" i="18"/>
  <c r="BG145" i="18"/>
  <c r="BH145" i="18"/>
  <c r="BE145" i="18"/>
  <c r="BO145" i="18"/>
  <c r="BP145" i="18"/>
  <c r="BM145" i="18"/>
  <c r="BW145" i="18"/>
  <c r="BX145" i="18"/>
  <c r="BZ137" i="18"/>
  <c r="BC137" i="18"/>
  <c r="BD137" i="18"/>
  <c r="CH137" i="18"/>
  <c r="BK137" i="18"/>
  <c r="BL137" i="18"/>
  <c r="BS137" i="18"/>
  <c r="BT137" i="18"/>
  <c r="BA137" i="18"/>
  <c r="CA137" i="18"/>
  <c r="CB137" i="18"/>
  <c r="BI137" i="18"/>
  <c r="BQ137" i="18"/>
  <c r="BB137" i="18"/>
  <c r="BY137" i="18"/>
  <c r="BJ137" i="18"/>
  <c r="CG137" i="18"/>
  <c r="BR137" i="18"/>
  <c r="BE137" i="18"/>
  <c r="BO137" i="18"/>
  <c r="BP137" i="18"/>
  <c r="BM137" i="18"/>
  <c r="BW137" i="18"/>
  <c r="BX137" i="18"/>
  <c r="BU137" i="18"/>
  <c r="AX137" i="18"/>
  <c r="CE137" i="18"/>
  <c r="CF137" i="18"/>
  <c r="CC137" i="18"/>
  <c r="BF137" i="18"/>
  <c r="BN137" i="18"/>
  <c r="BV137" i="18"/>
  <c r="CD137" i="18"/>
  <c r="AY137" i="18"/>
  <c r="AZ137" i="18"/>
  <c r="AW137" i="18"/>
  <c r="BG137" i="18"/>
  <c r="BH137" i="18"/>
  <c r="BL129" i="18"/>
  <c r="BF129" i="18"/>
  <c r="BW129" i="18"/>
  <c r="BH129" i="18"/>
  <c r="CG129" i="18"/>
  <c r="BT129" i="18"/>
  <c r="BN129" i="18"/>
  <c r="CE129" i="18"/>
  <c r="BP129" i="18"/>
  <c r="BB129" i="18"/>
  <c r="CB129" i="18"/>
  <c r="AW129" i="18"/>
  <c r="BV129" i="18"/>
  <c r="BX129" i="18"/>
  <c r="BJ129" i="18"/>
  <c r="BC129" i="18"/>
  <c r="BE129" i="18"/>
  <c r="CD129" i="18"/>
  <c r="CF129" i="18"/>
  <c r="BR129" i="18"/>
  <c r="BK129" i="18"/>
  <c r="BM129" i="18"/>
  <c r="BA129" i="18"/>
  <c r="BZ129" i="18"/>
  <c r="BS129" i="18"/>
  <c r="BU129" i="18"/>
  <c r="AY129" i="18"/>
  <c r="BI129" i="18"/>
  <c r="CH129" i="18"/>
  <c r="CA129" i="18"/>
  <c r="CC129" i="18"/>
  <c r="BG129" i="18"/>
  <c r="BQ129" i="18"/>
  <c r="BD129" i="18"/>
  <c r="AX129" i="18"/>
  <c r="BO129" i="18"/>
  <c r="AZ129" i="18"/>
  <c r="BY129" i="18"/>
  <c r="CC121" i="18"/>
  <c r="BG121" i="18"/>
  <c r="BQ121" i="18"/>
  <c r="BD121" i="18"/>
  <c r="AX121" i="18"/>
  <c r="BO121" i="18"/>
  <c r="AZ121" i="18"/>
  <c r="BY121" i="18"/>
  <c r="BL121" i="18"/>
  <c r="BF121" i="18"/>
  <c r="BW121" i="18"/>
  <c r="BH121" i="18"/>
  <c r="CG121" i="18"/>
  <c r="BT121" i="18"/>
  <c r="BN121" i="18"/>
  <c r="CE121" i="18"/>
  <c r="BP121" i="18"/>
  <c r="BB121" i="18"/>
  <c r="CB121" i="18"/>
  <c r="AW121" i="18"/>
  <c r="BV121" i="18"/>
  <c r="BX121" i="18"/>
  <c r="BJ121" i="18"/>
  <c r="BC121" i="18"/>
  <c r="BE121" i="18"/>
  <c r="CD121" i="18"/>
  <c r="CF121" i="18"/>
  <c r="BR121" i="18"/>
  <c r="BK121" i="18"/>
  <c r="BM121" i="18"/>
  <c r="BA121" i="18"/>
  <c r="BZ121" i="18"/>
  <c r="BS121" i="18"/>
  <c r="BU121" i="18"/>
  <c r="AY121" i="18"/>
  <c r="BI121" i="18"/>
  <c r="CH121" i="18"/>
  <c r="CA121" i="18"/>
  <c r="BA113" i="18"/>
  <c r="AX113" i="18"/>
  <c r="BI113" i="18"/>
  <c r="BC113" i="18"/>
  <c r="BF113" i="18"/>
  <c r="BQ113" i="18"/>
  <c r="BK113" i="18"/>
  <c r="BD113" i="18"/>
  <c r="BN113" i="18"/>
  <c r="AZ113" i="18"/>
  <c r="BY113" i="18"/>
  <c r="BS113" i="18"/>
  <c r="BL113" i="18"/>
  <c r="BV113" i="18"/>
  <c r="BH113" i="18"/>
  <c r="CG113" i="18"/>
  <c r="CA113" i="18"/>
  <c r="BT113" i="18"/>
  <c r="CD113" i="18"/>
  <c r="BP113" i="18"/>
  <c r="CF113" i="18"/>
  <c r="BR113" i="18"/>
  <c r="AY113" i="18"/>
  <c r="BE113" i="18"/>
  <c r="BU113" i="18"/>
  <c r="BZ113" i="18"/>
  <c r="BX113" i="18"/>
  <c r="CB113" i="18"/>
  <c r="BO113" i="18"/>
  <c r="BJ113" i="18"/>
  <c r="BB113" i="18"/>
  <c r="CE113" i="18"/>
  <c r="BW113" i="18"/>
  <c r="BG113" i="18"/>
  <c r="BM113" i="18"/>
  <c r="CC113" i="18"/>
  <c r="CH113" i="18"/>
  <c r="AW113" i="18"/>
  <c r="BO105" i="18"/>
  <c r="BX105" i="18"/>
  <c r="AW105" i="18"/>
  <c r="BW105" i="18"/>
  <c r="CF105" i="18"/>
  <c r="BB105" i="18"/>
  <c r="BE105" i="18"/>
  <c r="CE105" i="18"/>
  <c r="BA105" i="18"/>
  <c r="BJ105" i="18"/>
  <c r="BM105" i="18"/>
  <c r="AX105" i="18"/>
  <c r="BI105" i="18"/>
  <c r="BR105" i="18"/>
  <c r="BC105" i="18"/>
  <c r="BU105" i="18"/>
  <c r="BF105" i="18"/>
  <c r="BQ105" i="18"/>
  <c r="BZ105" i="18"/>
  <c r="BK105" i="18"/>
  <c r="BD105" i="18"/>
  <c r="CC105" i="18"/>
  <c r="BN105" i="18"/>
  <c r="AZ105" i="18"/>
  <c r="BY105" i="18"/>
  <c r="CH105" i="18"/>
  <c r="BS105" i="18"/>
  <c r="BL105" i="18"/>
  <c r="CD105" i="18"/>
  <c r="BG105" i="18"/>
  <c r="BP105" i="18"/>
  <c r="CB105" i="18"/>
  <c r="AY105" i="18"/>
  <c r="CG105" i="18"/>
  <c r="CA105" i="18"/>
  <c r="BT105" i="18"/>
  <c r="BV105" i="18"/>
  <c r="BH105" i="18"/>
  <c r="BQ97" i="18"/>
  <c r="CC97" i="18"/>
  <c r="BV97" i="18"/>
  <c r="BW97" i="18"/>
  <c r="AZ97" i="18"/>
  <c r="BY97" i="18"/>
  <c r="BD97" i="18"/>
  <c r="CD97" i="18"/>
  <c r="CE97" i="18"/>
  <c r="BH97" i="18"/>
  <c r="CG97" i="18"/>
  <c r="BL97" i="18"/>
  <c r="BP97" i="18"/>
  <c r="BB97" i="18"/>
  <c r="BT97" i="18"/>
  <c r="BX97" i="18"/>
  <c r="BJ97" i="18"/>
  <c r="BC97" i="18"/>
  <c r="CB97" i="18"/>
  <c r="AW97" i="18"/>
  <c r="CF97" i="18"/>
  <c r="BR97" i="18"/>
  <c r="BK97" i="18"/>
  <c r="BE97" i="18"/>
  <c r="AX97" i="18"/>
  <c r="AY97" i="18"/>
  <c r="BI97" i="18"/>
  <c r="CH97" i="18"/>
  <c r="CA97" i="18"/>
  <c r="BU97" i="18"/>
  <c r="BN97" i="18"/>
  <c r="BO97" i="18"/>
  <c r="BZ97" i="18"/>
  <c r="BF97" i="18"/>
  <c r="BS97" i="18"/>
  <c r="BG97" i="18"/>
  <c r="BA97" i="18"/>
  <c r="BM97" i="18"/>
  <c r="BA89" i="18"/>
  <c r="BZ89" i="18"/>
  <c r="BS89" i="18"/>
  <c r="BM89" i="18"/>
  <c r="BF89" i="18"/>
  <c r="BG89" i="18"/>
  <c r="BI89" i="18"/>
  <c r="CH89" i="18"/>
  <c r="CA89" i="18"/>
  <c r="BU89" i="18"/>
  <c r="BN89" i="18"/>
  <c r="BO89" i="18"/>
  <c r="BQ89" i="18"/>
  <c r="CC89" i="18"/>
  <c r="BV89" i="18"/>
  <c r="BW89" i="18"/>
  <c r="AZ89" i="18"/>
  <c r="BY89" i="18"/>
  <c r="BD89" i="18"/>
  <c r="CD89" i="18"/>
  <c r="CE89" i="18"/>
  <c r="BH89" i="18"/>
  <c r="CG89" i="18"/>
  <c r="BL89" i="18"/>
  <c r="BP89" i="18"/>
  <c r="BB89" i="18"/>
  <c r="BT89" i="18"/>
  <c r="CF89" i="18"/>
  <c r="BR89" i="18"/>
  <c r="BK89" i="18"/>
  <c r="BE89" i="18"/>
  <c r="AX89" i="18"/>
  <c r="AY89" i="18"/>
  <c r="CB89" i="18"/>
  <c r="AW89" i="18"/>
  <c r="BJ89" i="18"/>
  <c r="BC89" i="18"/>
  <c r="BX89" i="18"/>
  <c r="BA81" i="18"/>
  <c r="BI81" i="18"/>
  <c r="AY81" i="18"/>
  <c r="BQ81" i="18"/>
  <c r="BG81" i="18"/>
  <c r="BZ81" i="18"/>
  <c r="BT81" i="18"/>
  <c r="BU81" i="18"/>
  <c r="BY81" i="18"/>
  <c r="CH81" i="18"/>
  <c r="CB81" i="18"/>
  <c r="CC81" i="18"/>
  <c r="BO81" i="18"/>
  <c r="CG81" i="18"/>
  <c r="BW81" i="18"/>
  <c r="CE81" i="18"/>
  <c r="BB81" i="18"/>
  <c r="BR81" i="18"/>
  <c r="BL81" i="18"/>
  <c r="BM81" i="18"/>
  <c r="CF81" i="18"/>
  <c r="BF81" i="18"/>
  <c r="CA81" i="18"/>
  <c r="BH81" i="18"/>
  <c r="AZ81" i="18"/>
  <c r="CD81" i="18"/>
  <c r="BN81" i="18"/>
  <c r="AX81" i="18"/>
  <c r="BV81" i="18"/>
  <c r="BC81" i="18"/>
  <c r="BP81" i="18"/>
  <c r="BS81" i="18"/>
  <c r="BJ81" i="18"/>
  <c r="BX81" i="18"/>
  <c r="BD81" i="18"/>
  <c r="BE81" i="18"/>
  <c r="BK81" i="18"/>
  <c r="AW81" i="18"/>
  <c r="BF73" i="18"/>
  <c r="BV73" i="18"/>
  <c r="CE73" i="18"/>
  <c r="BR73" i="18"/>
  <c r="CD73" i="18"/>
  <c r="BZ73" i="18"/>
  <c r="AZ73" i="18"/>
  <c r="BA73" i="18"/>
  <c r="CH73" i="18"/>
  <c r="BO73" i="18"/>
  <c r="BI73" i="18"/>
  <c r="BD73" i="18"/>
  <c r="BE73" i="18"/>
  <c r="AX73" i="18"/>
  <c r="BW73" i="18"/>
  <c r="BQ73" i="18"/>
  <c r="BL73" i="18"/>
  <c r="BM73" i="18"/>
  <c r="BN73" i="18"/>
  <c r="BY73" i="18"/>
  <c r="BT73" i="18"/>
  <c r="BU73" i="18"/>
  <c r="CG73" i="18"/>
  <c r="BC73" i="18"/>
  <c r="CB73" i="18"/>
  <c r="CC73" i="18"/>
  <c r="BH73" i="18"/>
  <c r="BK73" i="18"/>
  <c r="BP73" i="18"/>
  <c r="BB73" i="18"/>
  <c r="BS73" i="18"/>
  <c r="BG73" i="18"/>
  <c r="CF73" i="18"/>
  <c r="BX73" i="18"/>
  <c r="BJ73" i="18"/>
  <c r="AY73" i="18"/>
  <c r="CA73" i="18"/>
  <c r="AW73" i="18"/>
  <c r="BI65" i="18"/>
  <c r="BC65" i="18"/>
  <c r="CB65" i="18"/>
  <c r="BF65" i="18"/>
  <c r="BY65" i="18"/>
  <c r="BJ65" i="18"/>
  <c r="BS65" i="18"/>
  <c r="BE65" i="18"/>
  <c r="BV65" i="18"/>
  <c r="BG65" i="18"/>
  <c r="AZ65" i="18"/>
  <c r="CG65" i="18"/>
  <c r="BR65" i="18"/>
  <c r="CA65" i="18"/>
  <c r="BM65" i="18"/>
  <c r="CD65" i="18"/>
  <c r="BO65" i="18"/>
  <c r="BH65" i="18"/>
  <c r="BZ65" i="18"/>
  <c r="BU65" i="18"/>
  <c r="BW65" i="18"/>
  <c r="BP65" i="18"/>
  <c r="CH65" i="18"/>
  <c r="BD65" i="18"/>
  <c r="CC65" i="18"/>
  <c r="CE65" i="18"/>
  <c r="BX65" i="18"/>
  <c r="BB65" i="18"/>
  <c r="BA65" i="18"/>
  <c r="BQ65" i="18"/>
  <c r="CF65" i="18"/>
  <c r="AY65" i="18"/>
  <c r="BK65" i="18"/>
  <c r="BT65" i="18"/>
  <c r="BN65" i="18"/>
  <c r="AW65" i="18"/>
  <c r="BL65" i="18"/>
  <c r="AX65" i="18"/>
  <c r="BL57" i="18"/>
  <c r="CF57" i="18"/>
  <c r="BI57" i="18"/>
  <c r="BC57" i="18"/>
  <c r="CB57" i="18"/>
  <c r="BF57" i="18"/>
  <c r="BQ57" i="18"/>
  <c r="BB57" i="18"/>
  <c r="BK57" i="18"/>
  <c r="AW57" i="18"/>
  <c r="BN57" i="18"/>
  <c r="AY57" i="18"/>
  <c r="BY57" i="18"/>
  <c r="BJ57" i="18"/>
  <c r="BS57" i="18"/>
  <c r="BE57" i="18"/>
  <c r="BV57" i="18"/>
  <c r="BG57" i="18"/>
  <c r="AZ57" i="18"/>
  <c r="CG57" i="18"/>
  <c r="BR57" i="18"/>
  <c r="CA57" i="18"/>
  <c r="BM57" i="18"/>
  <c r="CD57" i="18"/>
  <c r="BO57" i="18"/>
  <c r="BH57" i="18"/>
  <c r="BD57" i="18"/>
  <c r="BU57" i="18"/>
  <c r="AX57" i="18"/>
  <c r="CE57" i="18"/>
  <c r="BT57" i="18"/>
  <c r="CC57" i="18"/>
  <c r="BZ57" i="18"/>
  <c r="BA57" i="18"/>
  <c r="CH57" i="18"/>
  <c r="BP57" i="18"/>
  <c r="BW57" i="18"/>
  <c r="BX57" i="18"/>
  <c r="BF49" i="18"/>
  <c r="BD49" i="18"/>
  <c r="BN49" i="18"/>
  <c r="BL49" i="18"/>
  <c r="BV49" i="18"/>
  <c r="BT49" i="18"/>
  <c r="CD49" i="18"/>
  <c r="BC49" i="18"/>
  <c r="CB49" i="18"/>
  <c r="BK49" i="18"/>
  <c r="BS49" i="18"/>
  <c r="AZ49" i="18"/>
  <c r="CG49" i="18"/>
  <c r="AX49" i="18"/>
  <c r="BP49" i="18"/>
  <c r="BJ49" i="18"/>
  <c r="BM49" i="18"/>
  <c r="AY49" i="18"/>
  <c r="BX49" i="18"/>
  <c r="BR49" i="18"/>
  <c r="BG49" i="18"/>
  <c r="CF49" i="18"/>
  <c r="BA49" i="18"/>
  <c r="BZ49" i="18"/>
  <c r="BO49" i="18"/>
  <c r="BI49" i="18"/>
  <c r="CH49" i="18"/>
  <c r="BE49" i="18"/>
  <c r="CA49" i="18"/>
  <c r="AW49" i="18"/>
  <c r="BW49" i="18"/>
  <c r="CE49" i="18"/>
  <c r="CC49" i="18"/>
  <c r="BB49" i="18"/>
  <c r="BU49" i="18"/>
  <c r="BH49" i="18"/>
  <c r="BY49" i="18"/>
  <c r="BQ49" i="18"/>
  <c r="AW41" i="18"/>
  <c r="AZ41" i="18"/>
  <c r="BY41" i="18"/>
  <c r="CH41" i="18"/>
  <c r="BE41" i="18"/>
  <c r="BH41" i="18"/>
  <c r="CG41" i="18"/>
  <c r="BF41" i="18"/>
  <c r="BM41" i="18"/>
  <c r="BP41" i="18"/>
  <c r="BS41" i="18"/>
  <c r="BU41" i="18"/>
  <c r="AY41" i="18"/>
  <c r="BX41" i="18"/>
  <c r="CE41" i="18"/>
  <c r="CC41" i="18"/>
  <c r="CF41" i="18"/>
  <c r="BA41" i="18"/>
  <c r="BI41" i="18"/>
  <c r="BG41" i="18"/>
  <c r="BW41" i="18"/>
  <c r="AX41" i="18"/>
  <c r="CD41" i="18"/>
  <c r="BJ41" i="18"/>
  <c r="BL41" i="18"/>
  <c r="BZ41" i="18"/>
  <c r="BO41" i="18"/>
  <c r="CB41" i="18"/>
  <c r="BT41" i="18"/>
  <c r="BK41" i="18"/>
  <c r="BB41" i="18"/>
  <c r="BV41" i="18"/>
  <c r="BR41" i="18"/>
  <c r="BN41" i="18"/>
  <c r="BC41" i="18"/>
  <c r="CA41" i="18"/>
  <c r="BQ41" i="18"/>
  <c r="BD41" i="18"/>
  <c r="BC33" i="18"/>
  <c r="BK33" i="18"/>
  <c r="BS33" i="18"/>
  <c r="BV33" i="18"/>
  <c r="BW33" i="18"/>
  <c r="BI33" i="18"/>
  <c r="CA33" i="18"/>
  <c r="CD33" i="18"/>
  <c r="CE33" i="18"/>
  <c r="BQ33" i="18"/>
  <c r="AW33" i="18"/>
  <c r="AZ33" i="18"/>
  <c r="BY33" i="18"/>
  <c r="BJ33" i="18"/>
  <c r="BE33" i="18"/>
  <c r="BH33" i="18"/>
  <c r="CG33" i="18"/>
  <c r="BB33" i="18"/>
  <c r="BM33" i="18"/>
  <c r="BP33" i="18"/>
  <c r="CH33" i="18"/>
  <c r="BU33" i="18"/>
  <c r="AX33" i="18"/>
  <c r="AY33" i="18"/>
  <c r="BX33" i="18"/>
  <c r="CC33" i="18"/>
  <c r="BF33" i="18"/>
  <c r="BG33" i="18"/>
  <c r="CF33" i="18"/>
  <c r="CB33" i="18"/>
  <c r="BA33" i="18"/>
  <c r="BR33" i="18"/>
  <c r="BD33" i="18"/>
  <c r="BZ33" i="18"/>
  <c r="BN33" i="18"/>
  <c r="BO33" i="18"/>
  <c r="BT33" i="18"/>
  <c r="BL33" i="18"/>
  <c r="BC25" i="18"/>
  <c r="BS25" i="18"/>
  <c r="BL25" i="18"/>
  <c r="CA25" i="18"/>
  <c r="BT25" i="18"/>
  <c r="CC25" i="18"/>
  <c r="BF25" i="18"/>
  <c r="BG25" i="18"/>
  <c r="CF25" i="18"/>
  <c r="BD25" i="18"/>
  <c r="BN25" i="18"/>
  <c r="BO25" i="18"/>
  <c r="BA25" i="18"/>
  <c r="BJ25" i="18"/>
  <c r="CB25" i="18"/>
  <c r="BV25" i="18"/>
  <c r="BW25" i="18"/>
  <c r="BI25" i="18"/>
  <c r="CD25" i="18"/>
  <c r="CE25" i="18"/>
  <c r="BQ25" i="18"/>
  <c r="AW25" i="18"/>
  <c r="AZ25" i="18"/>
  <c r="BY25" i="18"/>
  <c r="BE25" i="18"/>
  <c r="BH25" i="18"/>
  <c r="CG25" i="18"/>
  <c r="BM25" i="18"/>
  <c r="BP25" i="18"/>
  <c r="BB25" i="18"/>
  <c r="AX25" i="18"/>
  <c r="AY25" i="18"/>
  <c r="BZ25" i="18"/>
  <c r="BK25" i="18"/>
  <c r="BX25" i="18"/>
  <c r="CH25" i="18"/>
  <c r="BU25" i="18"/>
  <c r="BR25" i="18"/>
  <c r="BP715" i="18"/>
  <c r="BZ715" i="18"/>
  <c r="BX715" i="18"/>
  <c r="BA715" i="18"/>
  <c r="CH715" i="18"/>
  <c r="CF715" i="18"/>
  <c r="BI715" i="18"/>
  <c r="BQ715" i="18"/>
  <c r="BY715" i="18"/>
  <c r="CG715" i="18"/>
  <c r="BB715" i="18"/>
  <c r="AZ715" i="18"/>
  <c r="BJ715" i="18"/>
  <c r="BH715" i="18"/>
  <c r="BS715" i="18"/>
  <c r="AX715" i="18"/>
  <c r="BO715" i="18"/>
  <c r="CA715" i="18"/>
  <c r="BF715" i="18"/>
  <c r="BW715" i="18"/>
  <c r="BD715" i="18"/>
  <c r="BN715" i="18"/>
  <c r="CE715" i="18"/>
  <c r="BL715" i="18"/>
  <c r="AW715" i="18"/>
  <c r="BV715" i="18"/>
  <c r="BR715" i="18"/>
  <c r="BT715" i="18"/>
  <c r="BE715" i="18"/>
  <c r="CD715" i="18"/>
  <c r="CB715" i="18"/>
  <c r="BM715" i="18"/>
  <c r="BC715" i="18"/>
  <c r="BU715" i="18"/>
  <c r="AY715" i="18"/>
  <c r="BK715" i="18"/>
  <c r="CC715" i="18"/>
  <c r="BG715" i="18"/>
  <c r="BW643" i="18"/>
  <c r="BX643" i="18"/>
  <c r="CA643" i="18"/>
  <c r="BD643" i="18"/>
  <c r="CE643" i="18"/>
  <c r="CF643" i="18"/>
  <c r="BB643" i="18"/>
  <c r="BL643" i="18"/>
  <c r="AX643" i="18"/>
  <c r="BY643" i="18"/>
  <c r="BJ643" i="18"/>
  <c r="BT643" i="18"/>
  <c r="BF643" i="18"/>
  <c r="BR643" i="18"/>
  <c r="CB643" i="18"/>
  <c r="AW643" i="18"/>
  <c r="BN643" i="18"/>
  <c r="BZ643" i="18"/>
  <c r="BE643" i="18"/>
  <c r="BV643" i="18"/>
  <c r="CG643" i="18"/>
  <c r="AY643" i="18"/>
  <c r="AZ643" i="18"/>
  <c r="CH643" i="18"/>
  <c r="BC643" i="18"/>
  <c r="BM643" i="18"/>
  <c r="CD643" i="18"/>
  <c r="BG643" i="18"/>
  <c r="BH643" i="18"/>
  <c r="BK643" i="18"/>
  <c r="BU643" i="18"/>
  <c r="BO643" i="18"/>
  <c r="BP643" i="18"/>
  <c r="BS643" i="18"/>
  <c r="CC643" i="18"/>
  <c r="BQ643" i="18"/>
  <c r="BI643" i="18"/>
  <c r="BA643" i="18"/>
  <c r="BC579" i="18"/>
  <c r="BK579" i="18"/>
  <c r="BS579" i="18"/>
  <c r="CA579" i="18"/>
  <c r="BM579" i="18"/>
  <c r="BF579" i="18"/>
  <c r="AZ579" i="18"/>
  <c r="BD579" i="18"/>
  <c r="BU579" i="18"/>
  <c r="BN579" i="18"/>
  <c r="BH579" i="18"/>
  <c r="BB579" i="18"/>
  <c r="BL579" i="18"/>
  <c r="CC579" i="18"/>
  <c r="BV579" i="18"/>
  <c r="BP579" i="18"/>
  <c r="BA579" i="18"/>
  <c r="BJ579" i="18"/>
  <c r="BT579" i="18"/>
  <c r="CD579" i="18"/>
  <c r="AY579" i="18"/>
  <c r="BX579" i="18"/>
  <c r="BI579" i="18"/>
  <c r="BR579" i="18"/>
  <c r="CB579" i="18"/>
  <c r="BG579" i="18"/>
  <c r="CF579" i="18"/>
  <c r="BQ579" i="18"/>
  <c r="BZ579" i="18"/>
  <c r="BO579" i="18"/>
  <c r="BY579" i="18"/>
  <c r="CH579" i="18"/>
  <c r="AW579" i="18"/>
  <c r="BW579" i="18"/>
  <c r="CG579" i="18"/>
  <c r="BE579" i="18"/>
  <c r="AX579" i="18"/>
  <c r="CE579" i="18"/>
  <c r="BL523" i="18"/>
  <c r="AX523" i="18"/>
  <c r="BW523" i="18"/>
  <c r="AZ523" i="18"/>
  <c r="BR523" i="18"/>
  <c r="BT523" i="18"/>
  <c r="BF523" i="18"/>
  <c r="CE523" i="18"/>
  <c r="BH523" i="18"/>
  <c r="BZ523" i="18"/>
  <c r="CB523" i="18"/>
  <c r="BN523" i="18"/>
  <c r="BP523" i="18"/>
  <c r="CH523" i="18"/>
  <c r="BV523" i="18"/>
  <c r="BX523" i="18"/>
  <c r="BA523" i="18"/>
  <c r="CD523" i="18"/>
  <c r="CF523" i="18"/>
  <c r="BI523" i="18"/>
  <c r="BC523" i="18"/>
  <c r="CC523" i="18"/>
  <c r="AY523" i="18"/>
  <c r="BQ523" i="18"/>
  <c r="BK523" i="18"/>
  <c r="BG523" i="18"/>
  <c r="BY523" i="18"/>
  <c r="BB523" i="18"/>
  <c r="BS523" i="18"/>
  <c r="BD523" i="18"/>
  <c r="BO523" i="18"/>
  <c r="CG523" i="18"/>
  <c r="BJ523" i="18"/>
  <c r="CA523" i="18"/>
  <c r="BE523" i="18"/>
  <c r="BU523" i="18"/>
  <c r="BM523" i="18"/>
  <c r="AW523" i="18"/>
  <c r="BC467" i="18"/>
  <c r="CB467" i="18"/>
  <c r="BN467" i="18"/>
  <c r="BP467" i="18"/>
  <c r="CH467" i="18"/>
  <c r="BV467" i="18"/>
  <c r="BX467" i="18"/>
  <c r="AZ467" i="18"/>
  <c r="BE467" i="18"/>
  <c r="CD467" i="18"/>
  <c r="CF467" i="18"/>
  <c r="BI467" i="18"/>
  <c r="BB467" i="18"/>
  <c r="BM467" i="18"/>
  <c r="AW467" i="18"/>
  <c r="BQ467" i="18"/>
  <c r="BK467" i="18"/>
  <c r="BU467" i="18"/>
  <c r="BG467" i="18"/>
  <c r="BY467" i="18"/>
  <c r="BA467" i="18"/>
  <c r="BS467" i="18"/>
  <c r="BD467" i="18"/>
  <c r="CC467" i="18"/>
  <c r="BO467" i="18"/>
  <c r="CG467" i="18"/>
  <c r="BJ467" i="18"/>
  <c r="CA467" i="18"/>
  <c r="AY467" i="18"/>
  <c r="BL467" i="18"/>
  <c r="BW467" i="18"/>
  <c r="AX467" i="18"/>
  <c r="BR467" i="18"/>
  <c r="BT467" i="18"/>
  <c r="BF467" i="18"/>
  <c r="CE467" i="18"/>
  <c r="BH467" i="18"/>
  <c r="BZ467" i="18"/>
  <c r="BW411" i="18"/>
  <c r="CE411" i="18"/>
  <c r="AY411" i="18"/>
  <c r="BG411" i="18"/>
  <c r="BO411" i="18"/>
  <c r="AZ411" i="18"/>
  <c r="CG411" i="18"/>
  <c r="BS411" i="18"/>
  <c r="BU411" i="18"/>
  <c r="BN411" i="18"/>
  <c r="BH411" i="18"/>
  <c r="CA411" i="18"/>
  <c r="CC411" i="18"/>
  <c r="BV411" i="18"/>
  <c r="BP411" i="18"/>
  <c r="BB411" i="18"/>
  <c r="CD411" i="18"/>
  <c r="BX411" i="18"/>
  <c r="BJ411" i="18"/>
  <c r="BD411" i="18"/>
  <c r="CF411" i="18"/>
  <c r="BA411" i="18"/>
  <c r="BR411" i="18"/>
  <c r="BL411" i="18"/>
  <c r="BI411" i="18"/>
  <c r="BZ411" i="18"/>
  <c r="BT411" i="18"/>
  <c r="AW411" i="18"/>
  <c r="BQ411" i="18"/>
  <c r="CH411" i="18"/>
  <c r="BC411" i="18"/>
  <c r="CB411" i="18"/>
  <c r="BE411" i="18"/>
  <c r="AX411" i="18"/>
  <c r="BY411" i="18"/>
  <c r="BK411" i="18"/>
  <c r="BM411" i="18"/>
  <c r="BF411" i="18"/>
  <c r="BU355" i="18"/>
  <c r="AX355" i="18"/>
  <c r="BH355" i="18"/>
  <c r="BL355" i="18"/>
  <c r="CC355" i="18"/>
  <c r="BF355" i="18"/>
  <c r="CB355" i="18"/>
  <c r="CH355" i="18"/>
  <c r="BR355" i="18"/>
  <c r="BB355" i="18"/>
  <c r="BC355" i="18"/>
  <c r="BN355" i="18"/>
  <c r="BA355" i="18"/>
  <c r="BX355" i="18"/>
  <c r="BK355" i="18"/>
  <c r="BV355" i="18"/>
  <c r="AY355" i="18"/>
  <c r="BI355" i="18"/>
  <c r="BS355" i="18"/>
  <c r="CD355" i="18"/>
  <c r="BG355" i="18"/>
  <c r="BQ355" i="18"/>
  <c r="BJ355" i="18"/>
  <c r="CA355" i="18"/>
  <c r="AW355" i="18"/>
  <c r="BO355" i="18"/>
  <c r="BY355" i="18"/>
  <c r="CF355" i="18"/>
  <c r="BE355" i="18"/>
  <c r="BW355" i="18"/>
  <c r="CG355" i="18"/>
  <c r="BD355" i="18"/>
  <c r="AZ355" i="18"/>
  <c r="BM355" i="18"/>
  <c r="CE355" i="18"/>
  <c r="BZ355" i="18"/>
  <c r="BP355" i="18"/>
  <c r="BT355" i="18"/>
  <c r="CA307" i="18"/>
  <c r="BD307" i="18"/>
  <c r="BE307" i="18"/>
  <c r="BV307" i="18"/>
  <c r="BG307" i="18"/>
  <c r="BP307" i="18"/>
  <c r="BI307" i="18"/>
  <c r="BL307" i="18"/>
  <c r="BM307" i="18"/>
  <c r="CD307" i="18"/>
  <c r="BO307" i="18"/>
  <c r="BX307" i="18"/>
  <c r="BQ307" i="18"/>
  <c r="BB307" i="18"/>
  <c r="BT307" i="18"/>
  <c r="BU307" i="18"/>
  <c r="BW307" i="18"/>
  <c r="CF307" i="18"/>
  <c r="BY307" i="18"/>
  <c r="BJ307" i="18"/>
  <c r="CB307" i="18"/>
  <c r="CC307" i="18"/>
  <c r="CE307" i="18"/>
  <c r="CG307" i="18"/>
  <c r="BR307" i="18"/>
  <c r="BZ307" i="18"/>
  <c r="BC307" i="18"/>
  <c r="AX307" i="18"/>
  <c r="CH307" i="18"/>
  <c r="BK307" i="18"/>
  <c r="BF307" i="18"/>
  <c r="AZ307" i="18"/>
  <c r="BS307" i="18"/>
  <c r="AW307" i="18"/>
  <c r="BN307" i="18"/>
  <c r="AY307" i="18"/>
  <c r="BH307" i="18"/>
  <c r="BA307" i="18"/>
  <c r="AX259" i="18"/>
  <c r="BC259" i="18"/>
  <c r="BF259" i="18"/>
  <c r="AZ259" i="18"/>
  <c r="BK259" i="18"/>
  <c r="BN259" i="18"/>
  <c r="BH259" i="18"/>
  <c r="BS259" i="18"/>
  <c r="BV259" i="18"/>
  <c r="BP259" i="18"/>
  <c r="BA259" i="18"/>
  <c r="CA259" i="18"/>
  <c r="CD259" i="18"/>
  <c r="BX259" i="18"/>
  <c r="BI259" i="18"/>
  <c r="CF259" i="18"/>
  <c r="BQ259" i="18"/>
  <c r="BY259" i="18"/>
  <c r="CG259" i="18"/>
  <c r="AY259" i="18"/>
  <c r="CE259" i="18"/>
  <c r="BR259" i="18"/>
  <c r="BU259" i="18"/>
  <c r="BE259" i="18"/>
  <c r="BO259" i="18"/>
  <c r="BZ259" i="18"/>
  <c r="BM259" i="18"/>
  <c r="BD259" i="18"/>
  <c r="CH259" i="18"/>
  <c r="BL259" i="18"/>
  <c r="BG259" i="18"/>
  <c r="BT259" i="18"/>
  <c r="BB259" i="18"/>
  <c r="CC259" i="18"/>
  <c r="CB259" i="18"/>
  <c r="BW259" i="18"/>
  <c r="BJ259" i="18"/>
  <c r="AW259" i="18"/>
  <c r="CE211" i="18"/>
  <c r="BH211" i="18"/>
  <c r="BA211" i="18"/>
  <c r="BP211" i="18"/>
  <c r="BI211" i="18"/>
  <c r="AW211" i="18"/>
  <c r="AX211" i="18"/>
  <c r="BX211" i="18"/>
  <c r="BQ211" i="18"/>
  <c r="BB211" i="18"/>
  <c r="BE211" i="18"/>
  <c r="BF211" i="18"/>
  <c r="CF211" i="18"/>
  <c r="BY211" i="18"/>
  <c r="BJ211" i="18"/>
  <c r="BC211" i="18"/>
  <c r="BD211" i="18"/>
  <c r="BM211" i="18"/>
  <c r="BN211" i="18"/>
  <c r="AY211" i="18"/>
  <c r="CG211" i="18"/>
  <c r="BR211" i="18"/>
  <c r="BK211" i="18"/>
  <c r="BL211" i="18"/>
  <c r="BU211" i="18"/>
  <c r="BV211" i="18"/>
  <c r="BG211" i="18"/>
  <c r="BZ211" i="18"/>
  <c r="BS211" i="18"/>
  <c r="BT211" i="18"/>
  <c r="CC211" i="18"/>
  <c r="CD211" i="18"/>
  <c r="BO211" i="18"/>
  <c r="CH211" i="18"/>
  <c r="CA211" i="18"/>
  <c r="CB211" i="18"/>
  <c r="BW211" i="18"/>
  <c r="AZ211" i="18"/>
  <c r="AW155" i="18"/>
  <c r="BW155" i="18"/>
  <c r="BE155" i="18"/>
  <c r="CE155" i="18"/>
  <c r="BM155" i="18"/>
  <c r="AX155" i="18"/>
  <c r="BU155" i="18"/>
  <c r="BF155" i="18"/>
  <c r="CC155" i="18"/>
  <c r="BN155" i="18"/>
  <c r="BV155" i="18"/>
  <c r="AY155" i="18"/>
  <c r="CD155" i="18"/>
  <c r="BG155" i="18"/>
  <c r="BO155" i="18"/>
  <c r="BY155" i="18"/>
  <c r="BB155" i="18"/>
  <c r="CG155" i="18"/>
  <c r="BJ155" i="18"/>
  <c r="BR155" i="18"/>
  <c r="AZ155" i="18"/>
  <c r="BZ155" i="18"/>
  <c r="BH155" i="18"/>
  <c r="CH155" i="18"/>
  <c r="BC155" i="18"/>
  <c r="BD155" i="18"/>
  <c r="BP155" i="18"/>
  <c r="BA155" i="18"/>
  <c r="BK155" i="18"/>
  <c r="BL155" i="18"/>
  <c r="BX155" i="18"/>
  <c r="BI155" i="18"/>
  <c r="BS155" i="18"/>
  <c r="BT155" i="18"/>
  <c r="CF155" i="18"/>
  <c r="BQ155" i="18"/>
  <c r="CA155" i="18"/>
  <c r="CB155" i="18"/>
  <c r="CB91" i="18"/>
  <c r="BN91" i="18"/>
  <c r="BG91" i="18"/>
  <c r="CF91" i="18"/>
  <c r="BA91" i="18"/>
  <c r="AW91" i="18"/>
  <c r="BV91" i="18"/>
  <c r="BO91" i="18"/>
  <c r="BI91" i="18"/>
  <c r="BB91" i="18"/>
  <c r="BC91" i="18"/>
  <c r="BE91" i="18"/>
  <c r="CD91" i="18"/>
  <c r="BW91" i="18"/>
  <c r="BQ91" i="18"/>
  <c r="BJ91" i="18"/>
  <c r="BK91" i="18"/>
  <c r="BM91" i="18"/>
  <c r="CE91" i="18"/>
  <c r="BY91" i="18"/>
  <c r="BR91" i="18"/>
  <c r="BS91" i="18"/>
  <c r="BU91" i="18"/>
  <c r="AZ91" i="18"/>
  <c r="CG91" i="18"/>
  <c r="BZ91" i="18"/>
  <c r="CA91" i="18"/>
  <c r="BD91" i="18"/>
  <c r="CC91" i="18"/>
  <c r="BH91" i="18"/>
  <c r="CH91" i="18"/>
  <c r="BT91" i="18"/>
  <c r="BF91" i="18"/>
  <c r="AY91" i="18"/>
  <c r="BX91" i="18"/>
  <c r="BP91" i="18"/>
  <c r="AX91" i="18"/>
  <c r="BL91" i="18"/>
  <c r="CE27" i="18"/>
  <c r="BG27" i="18"/>
  <c r="BO27" i="18"/>
  <c r="BQ27" i="18"/>
  <c r="BT27" i="18"/>
  <c r="CF27" i="18"/>
  <c r="BH27" i="18"/>
  <c r="BP27" i="18"/>
  <c r="AY27" i="18"/>
  <c r="BY27" i="18"/>
  <c r="BB27" i="18"/>
  <c r="BC27" i="18"/>
  <c r="CB27" i="18"/>
  <c r="BW27" i="18"/>
  <c r="CG27" i="18"/>
  <c r="BJ27" i="18"/>
  <c r="BK27" i="18"/>
  <c r="AW27" i="18"/>
  <c r="BR27" i="18"/>
  <c r="BS27" i="18"/>
  <c r="BE27" i="18"/>
  <c r="BN27" i="18"/>
  <c r="BZ27" i="18"/>
  <c r="CA27" i="18"/>
  <c r="BM27" i="18"/>
  <c r="BF27" i="18"/>
  <c r="CH27" i="18"/>
  <c r="BU27" i="18"/>
  <c r="BA27" i="18"/>
  <c r="BD27" i="18"/>
  <c r="CC27" i="18"/>
  <c r="AZ27" i="18"/>
  <c r="BX27" i="18"/>
  <c r="BL27" i="18"/>
  <c r="BV27" i="18"/>
  <c r="AX27" i="18"/>
  <c r="CD27" i="18"/>
  <c r="BI27" i="18"/>
  <c r="BK745" i="18"/>
  <c r="BX745" i="18"/>
  <c r="BG745" i="18"/>
  <c r="AX745" i="18"/>
  <c r="BC745" i="18"/>
  <c r="CG745" i="18"/>
  <c r="BP745" i="18"/>
  <c r="AY745" i="18"/>
  <c r="BY745" i="18"/>
  <c r="BH745" i="18"/>
  <c r="CH745" i="18"/>
  <c r="BQ745" i="18"/>
  <c r="AZ745" i="18"/>
  <c r="CC745" i="18"/>
  <c r="BZ745" i="18"/>
  <c r="BI745" i="18"/>
  <c r="BR745" i="18"/>
  <c r="BA745" i="18"/>
  <c r="CE745" i="18"/>
  <c r="BV745" i="18"/>
  <c r="BM745" i="18"/>
  <c r="CA745" i="18"/>
  <c r="BJ745" i="18"/>
  <c r="BW745" i="18"/>
  <c r="BN745" i="18"/>
  <c r="BE745" i="18"/>
  <c r="BU745" i="18"/>
  <c r="AW745" i="18"/>
  <c r="BS745" i="18"/>
  <c r="CF745" i="18"/>
  <c r="CD745" i="18"/>
  <c r="BF745" i="18"/>
  <c r="BB745" i="18"/>
  <c r="BO745" i="18"/>
  <c r="BD745" i="18"/>
  <c r="CB745" i="18"/>
  <c r="BT745" i="18"/>
  <c r="BL745" i="18"/>
  <c r="CG736" i="18"/>
  <c r="BP736" i="18"/>
  <c r="CC736" i="18"/>
  <c r="BT736" i="18"/>
  <c r="BJ736" i="18"/>
  <c r="BY736" i="18"/>
  <c r="BG736" i="18"/>
  <c r="BU736" i="18"/>
  <c r="BK736" i="18"/>
  <c r="BA736" i="18"/>
  <c r="BQ736" i="18"/>
  <c r="AW736" i="18"/>
  <c r="CD736" i="18"/>
  <c r="BM736" i="18"/>
  <c r="BB736" i="18"/>
  <c r="BH736" i="18"/>
  <c r="BV736" i="18"/>
  <c r="BC736" i="18"/>
  <c r="AX736" i="18"/>
  <c r="CE736" i="18"/>
  <c r="BN736" i="18"/>
  <c r="BW736" i="18"/>
  <c r="BE736" i="18"/>
  <c r="CF736" i="18"/>
  <c r="BO736" i="18"/>
  <c r="CA736" i="18"/>
  <c r="BX736" i="18"/>
  <c r="BS736" i="18"/>
  <c r="BF736" i="18"/>
  <c r="CB736" i="18"/>
  <c r="BZ736" i="18"/>
  <c r="BR736" i="18"/>
  <c r="BI736" i="18"/>
  <c r="BD736" i="18"/>
  <c r="AZ736" i="18"/>
  <c r="BL736" i="18"/>
  <c r="AY736" i="18"/>
  <c r="CH736" i="18"/>
  <c r="BR720" i="18"/>
  <c r="CB720" i="18"/>
  <c r="BZ720" i="18"/>
  <c r="BC720" i="18"/>
  <c r="CH720" i="18"/>
  <c r="BK720" i="18"/>
  <c r="BS720" i="18"/>
  <c r="CA720" i="18"/>
  <c r="BD720" i="18"/>
  <c r="BB720" i="18"/>
  <c r="BJ720" i="18"/>
  <c r="BL720" i="18"/>
  <c r="BU720" i="18"/>
  <c r="AZ720" i="18"/>
  <c r="BQ720" i="18"/>
  <c r="BT720" i="18"/>
  <c r="CC720" i="18"/>
  <c r="AX720" i="18"/>
  <c r="BH720" i="18"/>
  <c r="BY720" i="18"/>
  <c r="BF720" i="18"/>
  <c r="BP720" i="18"/>
  <c r="CG720" i="18"/>
  <c r="BN720" i="18"/>
  <c r="AY720" i="18"/>
  <c r="BX720" i="18"/>
  <c r="BV720" i="18"/>
  <c r="BG720" i="18"/>
  <c r="CF720" i="18"/>
  <c r="AW720" i="18"/>
  <c r="CD720" i="18"/>
  <c r="BO720" i="18"/>
  <c r="BE720" i="18"/>
  <c r="BW720" i="18"/>
  <c r="BA720" i="18"/>
  <c r="BM720" i="18"/>
  <c r="CE720" i="18"/>
  <c r="BI720" i="18"/>
  <c r="CA704" i="18"/>
  <c r="BD704" i="18"/>
  <c r="BB704" i="18"/>
  <c r="BL704" i="18"/>
  <c r="BJ704" i="18"/>
  <c r="BT704" i="18"/>
  <c r="BR704" i="18"/>
  <c r="CB704" i="18"/>
  <c r="BZ704" i="18"/>
  <c r="BC704" i="18"/>
  <c r="CH704" i="18"/>
  <c r="BK704" i="18"/>
  <c r="BS704" i="18"/>
  <c r="BV704" i="18"/>
  <c r="BG704" i="18"/>
  <c r="CF704" i="18"/>
  <c r="AW704" i="18"/>
  <c r="CD704" i="18"/>
  <c r="BO704" i="18"/>
  <c r="BE704" i="18"/>
  <c r="BW704" i="18"/>
  <c r="BA704" i="18"/>
  <c r="BM704" i="18"/>
  <c r="CE704" i="18"/>
  <c r="BI704" i="18"/>
  <c r="BU704" i="18"/>
  <c r="AZ704" i="18"/>
  <c r="BQ704" i="18"/>
  <c r="CC704" i="18"/>
  <c r="AX704" i="18"/>
  <c r="BH704" i="18"/>
  <c r="BY704" i="18"/>
  <c r="BF704" i="18"/>
  <c r="BP704" i="18"/>
  <c r="CG704" i="18"/>
  <c r="BN704" i="18"/>
  <c r="AY704" i="18"/>
  <c r="BX704" i="18"/>
  <c r="CH696" i="18"/>
  <c r="BK696" i="18"/>
  <c r="BS696" i="18"/>
  <c r="CA696" i="18"/>
  <c r="BD696" i="18"/>
  <c r="BB696" i="18"/>
  <c r="BL696" i="18"/>
  <c r="BJ696" i="18"/>
  <c r="BT696" i="18"/>
  <c r="BR696" i="18"/>
  <c r="CB696" i="18"/>
  <c r="BZ696" i="18"/>
  <c r="BC696" i="18"/>
  <c r="BF696" i="18"/>
  <c r="BP696" i="18"/>
  <c r="CG696" i="18"/>
  <c r="BN696" i="18"/>
  <c r="AY696" i="18"/>
  <c r="BX696" i="18"/>
  <c r="BV696" i="18"/>
  <c r="BG696" i="18"/>
  <c r="CF696" i="18"/>
  <c r="AW696" i="18"/>
  <c r="CD696" i="18"/>
  <c r="BO696" i="18"/>
  <c r="BE696" i="18"/>
  <c r="BW696" i="18"/>
  <c r="BA696" i="18"/>
  <c r="BM696" i="18"/>
  <c r="CE696" i="18"/>
  <c r="BI696" i="18"/>
  <c r="BU696" i="18"/>
  <c r="AZ696" i="18"/>
  <c r="BQ696" i="18"/>
  <c r="CC696" i="18"/>
  <c r="AX696" i="18"/>
  <c r="BH696" i="18"/>
  <c r="BY696" i="18"/>
  <c r="BR688" i="18"/>
  <c r="CB688" i="18"/>
  <c r="BZ688" i="18"/>
  <c r="BC688" i="18"/>
  <c r="CH688" i="18"/>
  <c r="BK688" i="18"/>
  <c r="BS688" i="18"/>
  <c r="CA688" i="18"/>
  <c r="BD688" i="18"/>
  <c r="BB688" i="18"/>
  <c r="BL688" i="18"/>
  <c r="BJ688" i="18"/>
  <c r="BU688" i="18"/>
  <c r="AZ688" i="18"/>
  <c r="BQ688" i="18"/>
  <c r="CC688" i="18"/>
  <c r="AX688" i="18"/>
  <c r="BH688" i="18"/>
  <c r="BY688" i="18"/>
  <c r="BF688" i="18"/>
  <c r="BP688" i="18"/>
  <c r="CG688" i="18"/>
  <c r="BN688" i="18"/>
  <c r="AY688" i="18"/>
  <c r="BX688" i="18"/>
  <c r="BT688" i="18"/>
  <c r="BV688" i="18"/>
  <c r="BG688" i="18"/>
  <c r="CF688" i="18"/>
  <c r="AW688" i="18"/>
  <c r="CD688" i="18"/>
  <c r="BO688" i="18"/>
  <c r="BE688" i="18"/>
  <c r="BW688" i="18"/>
  <c r="BA688" i="18"/>
  <c r="BM688" i="18"/>
  <c r="CE688" i="18"/>
  <c r="BI688" i="18"/>
  <c r="BB680" i="18"/>
  <c r="BL680" i="18"/>
  <c r="BJ680" i="18"/>
  <c r="BT680" i="18"/>
  <c r="BR680" i="18"/>
  <c r="CB680" i="18"/>
  <c r="BZ680" i="18"/>
  <c r="BC680" i="18"/>
  <c r="CH680" i="18"/>
  <c r="BK680" i="18"/>
  <c r="BS680" i="18"/>
  <c r="CA680" i="18"/>
  <c r="BD680" i="18"/>
  <c r="BE680" i="18"/>
  <c r="BW680" i="18"/>
  <c r="BA680" i="18"/>
  <c r="BM680" i="18"/>
  <c r="CE680" i="18"/>
  <c r="BI680" i="18"/>
  <c r="BU680" i="18"/>
  <c r="AZ680" i="18"/>
  <c r="BQ680" i="18"/>
  <c r="CC680" i="18"/>
  <c r="AX680" i="18"/>
  <c r="BH680" i="18"/>
  <c r="BY680" i="18"/>
  <c r="BF680" i="18"/>
  <c r="BP680" i="18"/>
  <c r="CG680" i="18"/>
  <c r="BN680" i="18"/>
  <c r="AY680" i="18"/>
  <c r="BX680" i="18"/>
  <c r="BV680" i="18"/>
  <c r="BG680" i="18"/>
  <c r="CF680" i="18"/>
  <c r="AW680" i="18"/>
  <c r="CD680" i="18"/>
  <c r="BO680" i="18"/>
  <c r="BJ672" i="18"/>
  <c r="BM672" i="18"/>
  <c r="BK672" i="18"/>
  <c r="BR672" i="18"/>
  <c r="BU672" i="18"/>
  <c r="BV672" i="18"/>
  <c r="BZ672" i="18"/>
  <c r="CC672" i="18"/>
  <c r="CF672" i="18"/>
  <c r="CH672" i="18"/>
  <c r="BA672" i="18"/>
  <c r="AY672" i="18"/>
  <c r="BL672" i="18"/>
  <c r="BI672" i="18"/>
  <c r="BW672" i="18"/>
  <c r="AW672" i="18"/>
  <c r="BT672" i="18"/>
  <c r="CG672" i="18"/>
  <c r="BB672" i="18"/>
  <c r="BE672" i="18"/>
  <c r="CE672" i="18"/>
  <c r="AZ672" i="18"/>
  <c r="BD672" i="18"/>
  <c r="BQ672" i="18"/>
  <c r="BO672" i="18"/>
  <c r="CB672" i="18"/>
  <c r="BY672" i="18"/>
  <c r="BF672" i="18"/>
  <c r="BP672" i="18"/>
  <c r="BC672" i="18"/>
  <c r="CA672" i="18"/>
  <c r="AX672" i="18"/>
  <c r="BN672" i="18"/>
  <c r="BH672" i="18"/>
  <c r="BX672" i="18"/>
  <c r="BS672" i="18"/>
  <c r="BG672" i="18"/>
  <c r="CD672" i="18"/>
  <c r="AW664" i="18"/>
  <c r="BG664" i="18"/>
  <c r="BX664" i="18"/>
  <c r="BK664" i="18"/>
  <c r="BB664" i="18"/>
  <c r="BE664" i="18"/>
  <c r="BO664" i="18"/>
  <c r="CF664" i="18"/>
  <c r="BD664" i="18"/>
  <c r="CG664" i="18"/>
  <c r="BJ664" i="18"/>
  <c r="BM664" i="18"/>
  <c r="BW664" i="18"/>
  <c r="CA664" i="18"/>
  <c r="BR664" i="18"/>
  <c r="BU664" i="18"/>
  <c r="AX664" i="18"/>
  <c r="CE664" i="18"/>
  <c r="BZ664" i="18"/>
  <c r="CC664" i="18"/>
  <c r="BF664" i="18"/>
  <c r="BI664" i="18"/>
  <c r="CH664" i="18"/>
  <c r="BN664" i="18"/>
  <c r="AZ664" i="18"/>
  <c r="CB664" i="18"/>
  <c r="BV664" i="18"/>
  <c r="BH664" i="18"/>
  <c r="CD664" i="18"/>
  <c r="AY664" i="18"/>
  <c r="BP664" i="18"/>
  <c r="BL664" i="18"/>
  <c r="BC664" i="18"/>
  <c r="BY664" i="18"/>
  <c r="BA664" i="18"/>
  <c r="BT664" i="18"/>
  <c r="BQ664" i="18"/>
  <c r="BS664" i="18"/>
  <c r="BL656" i="18"/>
  <c r="BV656" i="18"/>
  <c r="BH656" i="18"/>
  <c r="BT656" i="18"/>
  <c r="CD656" i="18"/>
  <c r="AY656" i="18"/>
  <c r="BP656" i="18"/>
  <c r="CB656" i="18"/>
  <c r="AW656" i="18"/>
  <c r="BG656" i="18"/>
  <c r="BX656" i="18"/>
  <c r="BA656" i="18"/>
  <c r="BB656" i="18"/>
  <c r="BE656" i="18"/>
  <c r="BO656" i="18"/>
  <c r="CF656" i="18"/>
  <c r="BI656" i="18"/>
  <c r="BJ656" i="18"/>
  <c r="BM656" i="18"/>
  <c r="BW656" i="18"/>
  <c r="BQ656" i="18"/>
  <c r="BR656" i="18"/>
  <c r="BU656" i="18"/>
  <c r="AX656" i="18"/>
  <c r="CE656" i="18"/>
  <c r="BY656" i="18"/>
  <c r="BZ656" i="18"/>
  <c r="CC656" i="18"/>
  <c r="BF656" i="18"/>
  <c r="CG656" i="18"/>
  <c r="CH656" i="18"/>
  <c r="BD656" i="18"/>
  <c r="BN656" i="18"/>
  <c r="AZ656" i="18"/>
  <c r="BC656" i="18"/>
  <c r="CA656" i="18"/>
  <c r="BK656" i="18"/>
  <c r="BS656" i="18"/>
  <c r="BY648" i="18"/>
  <c r="BZ648" i="18"/>
  <c r="CC648" i="18"/>
  <c r="BF648" i="18"/>
  <c r="CG648" i="18"/>
  <c r="CH648" i="18"/>
  <c r="BD648" i="18"/>
  <c r="BN648" i="18"/>
  <c r="AZ648" i="18"/>
  <c r="BL648" i="18"/>
  <c r="BV648" i="18"/>
  <c r="BH648" i="18"/>
  <c r="BT648" i="18"/>
  <c r="CD648" i="18"/>
  <c r="AY648" i="18"/>
  <c r="BP648" i="18"/>
  <c r="CB648" i="18"/>
  <c r="AW648" i="18"/>
  <c r="BG648" i="18"/>
  <c r="BX648" i="18"/>
  <c r="CA648" i="18"/>
  <c r="BA648" i="18"/>
  <c r="BB648" i="18"/>
  <c r="BE648" i="18"/>
  <c r="BO648" i="18"/>
  <c r="CF648" i="18"/>
  <c r="BI648" i="18"/>
  <c r="BJ648" i="18"/>
  <c r="BM648" i="18"/>
  <c r="BW648" i="18"/>
  <c r="BQ648" i="18"/>
  <c r="BR648" i="18"/>
  <c r="BU648" i="18"/>
  <c r="AX648" i="18"/>
  <c r="CE648" i="18"/>
  <c r="BC648" i="18"/>
  <c r="BS648" i="18"/>
  <c r="BK648" i="18"/>
  <c r="BI640" i="18"/>
  <c r="BJ640" i="18"/>
  <c r="BM640" i="18"/>
  <c r="BW640" i="18"/>
  <c r="BQ640" i="18"/>
  <c r="BR640" i="18"/>
  <c r="BU640" i="18"/>
  <c r="AX640" i="18"/>
  <c r="CE640" i="18"/>
  <c r="BY640" i="18"/>
  <c r="BZ640" i="18"/>
  <c r="CC640" i="18"/>
  <c r="BF640" i="18"/>
  <c r="BS640" i="18"/>
  <c r="CG640" i="18"/>
  <c r="CH640" i="18"/>
  <c r="BD640" i="18"/>
  <c r="BN640" i="18"/>
  <c r="AZ640" i="18"/>
  <c r="BL640" i="18"/>
  <c r="BV640" i="18"/>
  <c r="BH640" i="18"/>
  <c r="BT640" i="18"/>
  <c r="CD640" i="18"/>
  <c r="AY640" i="18"/>
  <c r="BP640" i="18"/>
  <c r="CB640" i="18"/>
  <c r="AW640" i="18"/>
  <c r="BG640" i="18"/>
  <c r="BX640" i="18"/>
  <c r="CA640" i="18"/>
  <c r="BA640" i="18"/>
  <c r="BB640" i="18"/>
  <c r="BE640" i="18"/>
  <c r="BO640" i="18"/>
  <c r="CF640" i="18"/>
  <c r="BK640" i="18"/>
  <c r="BC640" i="18"/>
  <c r="BK632" i="18"/>
  <c r="CB632" i="18"/>
  <c r="AW632" i="18"/>
  <c r="BG632" i="18"/>
  <c r="BX632" i="18"/>
  <c r="BA632" i="18"/>
  <c r="BB632" i="18"/>
  <c r="BS632" i="18"/>
  <c r="BE632" i="18"/>
  <c r="BO632" i="18"/>
  <c r="CF632" i="18"/>
  <c r="BI632" i="18"/>
  <c r="BJ632" i="18"/>
  <c r="CA632" i="18"/>
  <c r="BM632" i="18"/>
  <c r="BW632" i="18"/>
  <c r="BQ632" i="18"/>
  <c r="BR632" i="18"/>
  <c r="BU632" i="18"/>
  <c r="AX632" i="18"/>
  <c r="CE632" i="18"/>
  <c r="BY632" i="18"/>
  <c r="BZ632" i="18"/>
  <c r="CC632" i="18"/>
  <c r="BF632" i="18"/>
  <c r="CG632" i="18"/>
  <c r="CH632" i="18"/>
  <c r="BD632" i="18"/>
  <c r="BN632" i="18"/>
  <c r="AZ632" i="18"/>
  <c r="BL632" i="18"/>
  <c r="BV632" i="18"/>
  <c r="BH632" i="18"/>
  <c r="BC632" i="18"/>
  <c r="BT632" i="18"/>
  <c r="CD632" i="18"/>
  <c r="AY632" i="18"/>
  <c r="BP632" i="18"/>
  <c r="BL624" i="18"/>
  <c r="BV624" i="18"/>
  <c r="BH624" i="18"/>
  <c r="BC624" i="18"/>
  <c r="BT624" i="18"/>
  <c r="CD624" i="18"/>
  <c r="AY624" i="18"/>
  <c r="BP624" i="18"/>
  <c r="BK624" i="18"/>
  <c r="CB624" i="18"/>
  <c r="AW624" i="18"/>
  <c r="BG624" i="18"/>
  <c r="BX624" i="18"/>
  <c r="BA624" i="18"/>
  <c r="BB624" i="18"/>
  <c r="BS624" i="18"/>
  <c r="BE624" i="18"/>
  <c r="BO624" i="18"/>
  <c r="CF624" i="18"/>
  <c r="BI624" i="18"/>
  <c r="BJ624" i="18"/>
  <c r="CA624" i="18"/>
  <c r="BM624" i="18"/>
  <c r="BW624" i="18"/>
  <c r="BQ624" i="18"/>
  <c r="BR624" i="18"/>
  <c r="BU624" i="18"/>
  <c r="AX624" i="18"/>
  <c r="CE624" i="18"/>
  <c r="BY624" i="18"/>
  <c r="BZ624" i="18"/>
  <c r="CC624" i="18"/>
  <c r="BF624" i="18"/>
  <c r="CG624" i="18"/>
  <c r="CH624" i="18"/>
  <c r="BD624" i="18"/>
  <c r="BN624" i="18"/>
  <c r="AZ624" i="18"/>
  <c r="BY616" i="18"/>
  <c r="BZ616" i="18"/>
  <c r="CC616" i="18"/>
  <c r="BF616" i="18"/>
  <c r="CG616" i="18"/>
  <c r="CH616" i="18"/>
  <c r="BD616" i="18"/>
  <c r="BN616" i="18"/>
  <c r="AZ616" i="18"/>
  <c r="BL616" i="18"/>
  <c r="BV616" i="18"/>
  <c r="BH616" i="18"/>
  <c r="BC616" i="18"/>
  <c r="BT616" i="18"/>
  <c r="CD616" i="18"/>
  <c r="AY616" i="18"/>
  <c r="BP616" i="18"/>
  <c r="BK616" i="18"/>
  <c r="CB616" i="18"/>
  <c r="AW616" i="18"/>
  <c r="BG616" i="18"/>
  <c r="BX616" i="18"/>
  <c r="BA616" i="18"/>
  <c r="BB616" i="18"/>
  <c r="BS616" i="18"/>
  <c r="BE616" i="18"/>
  <c r="BO616" i="18"/>
  <c r="CF616" i="18"/>
  <c r="BI616" i="18"/>
  <c r="BJ616" i="18"/>
  <c r="CA616" i="18"/>
  <c r="BM616" i="18"/>
  <c r="BW616" i="18"/>
  <c r="BQ616" i="18"/>
  <c r="BR616" i="18"/>
  <c r="BU616" i="18"/>
  <c r="AX616" i="18"/>
  <c r="CE616" i="18"/>
  <c r="BI608" i="18"/>
  <c r="BJ608" i="18"/>
  <c r="CA608" i="18"/>
  <c r="BM608" i="18"/>
  <c r="BW608" i="18"/>
  <c r="BQ608" i="18"/>
  <c r="BR608" i="18"/>
  <c r="BU608" i="18"/>
  <c r="AX608" i="18"/>
  <c r="CE608" i="18"/>
  <c r="BY608" i="18"/>
  <c r="BZ608" i="18"/>
  <c r="CC608" i="18"/>
  <c r="BF608" i="18"/>
  <c r="CG608" i="18"/>
  <c r="CH608" i="18"/>
  <c r="BD608" i="18"/>
  <c r="BN608" i="18"/>
  <c r="AZ608" i="18"/>
  <c r="BL608" i="18"/>
  <c r="BV608" i="18"/>
  <c r="BH608" i="18"/>
  <c r="BC608" i="18"/>
  <c r="BT608" i="18"/>
  <c r="CD608" i="18"/>
  <c r="AY608" i="18"/>
  <c r="BP608" i="18"/>
  <c r="BK608" i="18"/>
  <c r="CB608" i="18"/>
  <c r="AW608" i="18"/>
  <c r="BG608" i="18"/>
  <c r="BX608" i="18"/>
  <c r="BA608" i="18"/>
  <c r="BB608" i="18"/>
  <c r="BS608" i="18"/>
  <c r="BE608" i="18"/>
  <c r="BO608" i="18"/>
  <c r="CF608" i="18"/>
  <c r="AW600" i="18"/>
  <c r="BE600" i="18"/>
  <c r="BM600" i="18"/>
  <c r="BU600" i="18"/>
  <c r="CC600" i="18"/>
  <c r="CD600" i="18"/>
  <c r="BI600" i="18"/>
  <c r="BS600" i="18"/>
  <c r="BT600" i="18"/>
  <c r="BD600" i="18"/>
  <c r="BQ600" i="18"/>
  <c r="CA600" i="18"/>
  <c r="AY600" i="18"/>
  <c r="BY600" i="18"/>
  <c r="BL600" i="18"/>
  <c r="BR600" i="18"/>
  <c r="CB600" i="18"/>
  <c r="BG600" i="18"/>
  <c r="AZ600" i="18"/>
  <c r="CG600" i="18"/>
  <c r="AX600" i="18"/>
  <c r="BO600" i="18"/>
  <c r="BH600" i="18"/>
  <c r="BB600" i="18"/>
  <c r="BF600" i="18"/>
  <c r="BW600" i="18"/>
  <c r="BP600" i="18"/>
  <c r="CH600" i="18"/>
  <c r="BN600" i="18"/>
  <c r="CE600" i="18"/>
  <c r="BX600" i="18"/>
  <c r="BC600" i="18"/>
  <c r="BZ600" i="18"/>
  <c r="BJ600" i="18"/>
  <c r="BV600" i="18"/>
  <c r="CF600" i="18"/>
  <c r="BA600" i="18"/>
  <c r="BK600" i="18"/>
  <c r="BU592" i="18"/>
  <c r="CC592" i="18"/>
  <c r="AW592" i="18"/>
  <c r="BE592" i="18"/>
  <c r="BM592" i="18"/>
  <c r="BN592" i="18"/>
  <c r="CE592" i="18"/>
  <c r="BX592" i="18"/>
  <c r="BC592" i="18"/>
  <c r="BL592" i="18"/>
  <c r="BZ592" i="18"/>
  <c r="BV592" i="18"/>
  <c r="CF592" i="18"/>
  <c r="BA592" i="18"/>
  <c r="BK592" i="18"/>
  <c r="BT592" i="18"/>
  <c r="CD592" i="18"/>
  <c r="BI592" i="18"/>
  <c r="BS592" i="18"/>
  <c r="CB592" i="18"/>
  <c r="BJ592" i="18"/>
  <c r="BR592" i="18"/>
  <c r="BQ592" i="18"/>
  <c r="CA592" i="18"/>
  <c r="AY592" i="18"/>
  <c r="BY592" i="18"/>
  <c r="BG592" i="18"/>
  <c r="AZ592" i="18"/>
  <c r="CG592" i="18"/>
  <c r="AX592" i="18"/>
  <c r="BO592" i="18"/>
  <c r="BH592" i="18"/>
  <c r="CH592" i="18"/>
  <c r="BB592" i="18"/>
  <c r="BF592" i="18"/>
  <c r="BW592" i="18"/>
  <c r="BP592" i="18"/>
  <c r="BD592" i="18"/>
  <c r="BE584" i="18"/>
  <c r="BM584" i="18"/>
  <c r="BU584" i="18"/>
  <c r="CC584" i="18"/>
  <c r="AW584" i="18"/>
  <c r="AX584" i="18"/>
  <c r="BO584" i="18"/>
  <c r="BH584" i="18"/>
  <c r="CH584" i="18"/>
  <c r="BF584" i="18"/>
  <c r="BW584" i="18"/>
  <c r="BP584" i="18"/>
  <c r="BD584" i="18"/>
  <c r="BR584" i="18"/>
  <c r="BN584" i="18"/>
  <c r="CE584" i="18"/>
  <c r="BX584" i="18"/>
  <c r="BC584" i="18"/>
  <c r="BL584" i="18"/>
  <c r="BV584" i="18"/>
  <c r="CF584" i="18"/>
  <c r="BA584" i="18"/>
  <c r="BK584" i="18"/>
  <c r="BT584" i="18"/>
  <c r="BJ584" i="18"/>
  <c r="CD584" i="18"/>
  <c r="BI584" i="18"/>
  <c r="BS584" i="18"/>
  <c r="CB584" i="18"/>
  <c r="BQ584" i="18"/>
  <c r="CA584" i="18"/>
  <c r="BB584" i="18"/>
  <c r="BZ584" i="18"/>
  <c r="AY584" i="18"/>
  <c r="BY584" i="18"/>
  <c r="BG584" i="18"/>
  <c r="AZ584" i="18"/>
  <c r="CG584" i="18"/>
  <c r="AW576" i="18"/>
  <c r="BE576" i="18"/>
  <c r="BM576" i="18"/>
  <c r="BU576" i="18"/>
  <c r="CC576" i="18"/>
  <c r="AY576" i="18"/>
  <c r="BY576" i="18"/>
  <c r="BG576" i="18"/>
  <c r="AZ576" i="18"/>
  <c r="CG576" i="18"/>
  <c r="AX576" i="18"/>
  <c r="BO576" i="18"/>
  <c r="BH576" i="18"/>
  <c r="BB576" i="18"/>
  <c r="BF576" i="18"/>
  <c r="BW576" i="18"/>
  <c r="BP576" i="18"/>
  <c r="BJ576" i="18"/>
  <c r="BD576" i="18"/>
  <c r="BN576" i="18"/>
  <c r="CE576" i="18"/>
  <c r="BX576" i="18"/>
  <c r="BR576" i="18"/>
  <c r="BC576" i="18"/>
  <c r="BL576" i="18"/>
  <c r="BV576" i="18"/>
  <c r="CF576" i="18"/>
  <c r="BA576" i="18"/>
  <c r="BZ576" i="18"/>
  <c r="BK576" i="18"/>
  <c r="BT576" i="18"/>
  <c r="CD576" i="18"/>
  <c r="BI576" i="18"/>
  <c r="CH576" i="18"/>
  <c r="BS576" i="18"/>
  <c r="CB576" i="18"/>
  <c r="BQ576" i="18"/>
  <c r="CA576" i="18"/>
  <c r="AW568" i="18"/>
  <c r="BE568" i="18"/>
  <c r="BM568" i="18"/>
  <c r="BU568" i="18"/>
  <c r="CC568" i="18"/>
  <c r="CD568" i="18"/>
  <c r="BI568" i="18"/>
  <c r="CH568" i="18"/>
  <c r="BS568" i="18"/>
  <c r="CB568" i="18"/>
  <c r="BQ568" i="18"/>
  <c r="CA568" i="18"/>
  <c r="AY568" i="18"/>
  <c r="BY568" i="18"/>
  <c r="BG568" i="18"/>
  <c r="AZ568" i="18"/>
  <c r="CG568" i="18"/>
  <c r="AX568" i="18"/>
  <c r="BO568" i="18"/>
  <c r="BH568" i="18"/>
  <c r="BB568" i="18"/>
  <c r="BF568" i="18"/>
  <c r="BW568" i="18"/>
  <c r="BP568" i="18"/>
  <c r="BJ568" i="18"/>
  <c r="BD568" i="18"/>
  <c r="BN568" i="18"/>
  <c r="CE568" i="18"/>
  <c r="BX568" i="18"/>
  <c r="BR568" i="18"/>
  <c r="BC568" i="18"/>
  <c r="BL568" i="18"/>
  <c r="BV568" i="18"/>
  <c r="CF568" i="18"/>
  <c r="BA568" i="18"/>
  <c r="BZ568" i="18"/>
  <c r="BK568" i="18"/>
  <c r="BT568" i="18"/>
  <c r="BU560" i="18"/>
  <c r="CC560" i="18"/>
  <c r="AW560" i="18"/>
  <c r="BF560" i="18"/>
  <c r="BE560" i="18"/>
  <c r="BN560" i="18"/>
  <c r="BM560" i="18"/>
  <c r="AX560" i="18"/>
  <c r="CE560" i="18"/>
  <c r="BX560" i="18"/>
  <c r="BR560" i="18"/>
  <c r="BC560" i="18"/>
  <c r="BL560" i="18"/>
  <c r="BV560" i="18"/>
  <c r="CF560" i="18"/>
  <c r="BA560" i="18"/>
  <c r="BZ560" i="18"/>
  <c r="BK560" i="18"/>
  <c r="BT560" i="18"/>
  <c r="CD560" i="18"/>
  <c r="BI560" i="18"/>
  <c r="CH560" i="18"/>
  <c r="BS560" i="18"/>
  <c r="CB560" i="18"/>
  <c r="BQ560" i="18"/>
  <c r="CA560" i="18"/>
  <c r="AY560" i="18"/>
  <c r="BY560" i="18"/>
  <c r="BG560" i="18"/>
  <c r="AZ560" i="18"/>
  <c r="CG560" i="18"/>
  <c r="BO560" i="18"/>
  <c r="BH560" i="18"/>
  <c r="BB560" i="18"/>
  <c r="BW560" i="18"/>
  <c r="BP560" i="18"/>
  <c r="BJ560" i="18"/>
  <c r="BD560" i="18"/>
  <c r="BE552" i="18"/>
  <c r="BN552" i="18"/>
  <c r="BM552" i="18"/>
  <c r="BV552" i="18"/>
  <c r="BU552" i="18"/>
  <c r="CD552" i="18"/>
  <c r="CC552" i="18"/>
  <c r="AX552" i="18"/>
  <c r="AW552" i="18"/>
  <c r="BF552" i="18"/>
  <c r="BO552" i="18"/>
  <c r="BH552" i="18"/>
  <c r="BB552" i="18"/>
  <c r="BW552" i="18"/>
  <c r="BP552" i="18"/>
  <c r="BJ552" i="18"/>
  <c r="BD552" i="18"/>
  <c r="CE552" i="18"/>
  <c r="BX552" i="18"/>
  <c r="BR552" i="18"/>
  <c r="BC552" i="18"/>
  <c r="BL552" i="18"/>
  <c r="CF552" i="18"/>
  <c r="BA552" i="18"/>
  <c r="BZ552" i="18"/>
  <c r="BK552" i="18"/>
  <c r="BT552" i="18"/>
  <c r="BI552" i="18"/>
  <c r="CH552" i="18"/>
  <c r="BS552" i="18"/>
  <c r="CB552" i="18"/>
  <c r="BQ552" i="18"/>
  <c r="CA552" i="18"/>
  <c r="AY552" i="18"/>
  <c r="BY552" i="18"/>
  <c r="BG552" i="18"/>
  <c r="AZ552" i="18"/>
  <c r="CG552" i="18"/>
  <c r="AX544" i="18"/>
  <c r="AW544" i="18"/>
  <c r="BF544" i="18"/>
  <c r="BE544" i="18"/>
  <c r="BN544" i="18"/>
  <c r="BM544" i="18"/>
  <c r="BV544" i="18"/>
  <c r="BU544" i="18"/>
  <c r="CD544" i="18"/>
  <c r="CC544" i="18"/>
  <c r="AY544" i="18"/>
  <c r="BY544" i="18"/>
  <c r="BG544" i="18"/>
  <c r="AZ544" i="18"/>
  <c r="CG544" i="18"/>
  <c r="BO544" i="18"/>
  <c r="BH544" i="18"/>
  <c r="BB544" i="18"/>
  <c r="BW544" i="18"/>
  <c r="BP544" i="18"/>
  <c r="BJ544" i="18"/>
  <c r="BD544" i="18"/>
  <c r="CE544" i="18"/>
  <c r="BX544" i="18"/>
  <c r="BR544" i="18"/>
  <c r="BC544" i="18"/>
  <c r="BL544" i="18"/>
  <c r="CF544" i="18"/>
  <c r="BA544" i="18"/>
  <c r="BZ544" i="18"/>
  <c r="BK544" i="18"/>
  <c r="BT544" i="18"/>
  <c r="BI544" i="18"/>
  <c r="CH544" i="18"/>
  <c r="BS544" i="18"/>
  <c r="CB544" i="18"/>
  <c r="BQ544" i="18"/>
  <c r="CA544" i="18"/>
  <c r="AX536" i="18"/>
  <c r="AW536" i="18"/>
  <c r="BF536" i="18"/>
  <c r="BE536" i="18"/>
  <c r="BN536" i="18"/>
  <c r="BM536" i="18"/>
  <c r="BV536" i="18"/>
  <c r="BU536" i="18"/>
  <c r="CD536" i="18"/>
  <c r="CC536" i="18"/>
  <c r="BI536" i="18"/>
  <c r="CH536" i="18"/>
  <c r="BS536" i="18"/>
  <c r="CB536" i="18"/>
  <c r="BQ536" i="18"/>
  <c r="CA536" i="18"/>
  <c r="AY536" i="18"/>
  <c r="BY536" i="18"/>
  <c r="BG536" i="18"/>
  <c r="AZ536" i="18"/>
  <c r="CG536" i="18"/>
  <c r="BO536" i="18"/>
  <c r="BH536" i="18"/>
  <c r="BB536" i="18"/>
  <c r="BW536" i="18"/>
  <c r="BP536" i="18"/>
  <c r="BJ536" i="18"/>
  <c r="BD536" i="18"/>
  <c r="CE536" i="18"/>
  <c r="BX536" i="18"/>
  <c r="BR536" i="18"/>
  <c r="BC536" i="18"/>
  <c r="BL536" i="18"/>
  <c r="CF536" i="18"/>
  <c r="BA536" i="18"/>
  <c r="BZ536" i="18"/>
  <c r="BK536" i="18"/>
  <c r="BT536" i="18"/>
  <c r="AZ528" i="18"/>
  <c r="BY528" i="18"/>
  <c r="BB528" i="18"/>
  <c r="BT528" i="18"/>
  <c r="BG528" i="18"/>
  <c r="BH528" i="18"/>
  <c r="CG528" i="18"/>
  <c r="BJ528" i="18"/>
  <c r="CB528" i="18"/>
  <c r="BP528" i="18"/>
  <c r="BR528" i="18"/>
  <c r="BX528" i="18"/>
  <c r="BZ528" i="18"/>
  <c r="BC528" i="18"/>
  <c r="AW528" i="18"/>
  <c r="CF528" i="18"/>
  <c r="CH528" i="18"/>
  <c r="BK528" i="18"/>
  <c r="BE528" i="18"/>
  <c r="BA528" i="18"/>
  <c r="BS528" i="18"/>
  <c r="BM528" i="18"/>
  <c r="BI528" i="18"/>
  <c r="CA528" i="18"/>
  <c r="BD528" i="18"/>
  <c r="BU528" i="18"/>
  <c r="BQ528" i="18"/>
  <c r="BL528" i="18"/>
  <c r="CC528" i="18"/>
  <c r="BN528" i="18"/>
  <c r="BV528" i="18"/>
  <c r="AX528" i="18"/>
  <c r="CD528" i="18"/>
  <c r="BF528" i="18"/>
  <c r="AY528" i="18"/>
  <c r="CE528" i="18"/>
  <c r="BW528" i="18"/>
  <c r="BO528" i="18"/>
  <c r="AX520" i="18"/>
  <c r="BI520" i="18"/>
  <c r="CA520" i="18"/>
  <c r="BD520" i="18"/>
  <c r="BU520" i="18"/>
  <c r="BF520" i="18"/>
  <c r="BQ520" i="18"/>
  <c r="BL520" i="18"/>
  <c r="CC520" i="18"/>
  <c r="BW520" i="18"/>
  <c r="BN520" i="18"/>
  <c r="AZ520" i="18"/>
  <c r="BY520" i="18"/>
  <c r="BB520" i="18"/>
  <c r="BT520" i="18"/>
  <c r="BO520" i="18"/>
  <c r="BV520" i="18"/>
  <c r="BH520" i="18"/>
  <c r="CG520" i="18"/>
  <c r="BJ520" i="18"/>
  <c r="CB520" i="18"/>
  <c r="CD520" i="18"/>
  <c r="BP520" i="18"/>
  <c r="BR520" i="18"/>
  <c r="BX520" i="18"/>
  <c r="BZ520" i="18"/>
  <c r="BC520" i="18"/>
  <c r="AW520" i="18"/>
  <c r="CF520" i="18"/>
  <c r="CH520" i="18"/>
  <c r="BK520" i="18"/>
  <c r="BE520" i="18"/>
  <c r="BA520" i="18"/>
  <c r="BS520" i="18"/>
  <c r="BM520" i="18"/>
  <c r="CE520" i="18"/>
  <c r="BG520" i="18"/>
  <c r="AY520" i="18"/>
  <c r="BG512" i="18"/>
  <c r="CF512" i="18"/>
  <c r="CH512" i="18"/>
  <c r="BK512" i="18"/>
  <c r="BE512" i="18"/>
  <c r="BO512" i="18"/>
  <c r="BA512" i="18"/>
  <c r="BS512" i="18"/>
  <c r="BM512" i="18"/>
  <c r="AX512" i="18"/>
  <c r="BW512" i="18"/>
  <c r="BI512" i="18"/>
  <c r="CA512" i="18"/>
  <c r="BD512" i="18"/>
  <c r="BU512" i="18"/>
  <c r="BF512" i="18"/>
  <c r="CE512" i="18"/>
  <c r="BQ512" i="18"/>
  <c r="BL512" i="18"/>
  <c r="CC512" i="18"/>
  <c r="BN512" i="18"/>
  <c r="AZ512" i="18"/>
  <c r="BY512" i="18"/>
  <c r="BB512" i="18"/>
  <c r="BT512" i="18"/>
  <c r="BV512" i="18"/>
  <c r="BH512" i="18"/>
  <c r="CG512" i="18"/>
  <c r="BJ512" i="18"/>
  <c r="CB512" i="18"/>
  <c r="CD512" i="18"/>
  <c r="BP512" i="18"/>
  <c r="BR512" i="18"/>
  <c r="AY512" i="18"/>
  <c r="BX512" i="18"/>
  <c r="BZ512" i="18"/>
  <c r="BC512" i="18"/>
  <c r="AW512" i="18"/>
  <c r="CD504" i="18"/>
  <c r="BP504" i="18"/>
  <c r="BR504" i="18"/>
  <c r="AY504" i="18"/>
  <c r="BX504" i="18"/>
  <c r="BZ504" i="18"/>
  <c r="BC504" i="18"/>
  <c r="AW504" i="18"/>
  <c r="BG504" i="18"/>
  <c r="CF504" i="18"/>
  <c r="CH504" i="18"/>
  <c r="BK504" i="18"/>
  <c r="BE504" i="18"/>
  <c r="BO504" i="18"/>
  <c r="BA504" i="18"/>
  <c r="BS504" i="18"/>
  <c r="BM504" i="18"/>
  <c r="AX504" i="18"/>
  <c r="BW504" i="18"/>
  <c r="BI504" i="18"/>
  <c r="CA504" i="18"/>
  <c r="BD504" i="18"/>
  <c r="BU504" i="18"/>
  <c r="BF504" i="18"/>
  <c r="CE504" i="18"/>
  <c r="BQ504" i="18"/>
  <c r="BL504" i="18"/>
  <c r="CC504" i="18"/>
  <c r="BN504" i="18"/>
  <c r="AZ504" i="18"/>
  <c r="BY504" i="18"/>
  <c r="BB504" i="18"/>
  <c r="BT504" i="18"/>
  <c r="BV504" i="18"/>
  <c r="BH504" i="18"/>
  <c r="CG504" i="18"/>
  <c r="BJ504" i="18"/>
  <c r="CB504" i="18"/>
  <c r="BN496" i="18"/>
  <c r="AZ496" i="18"/>
  <c r="BY496" i="18"/>
  <c r="BB496" i="18"/>
  <c r="BT496" i="18"/>
  <c r="BV496" i="18"/>
  <c r="BH496" i="18"/>
  <c r="CG496" i="18"/>
  <c r="BJ496" i="18"/>
  <c r="CB496" i="18"/>
  <c r="CD496" i="18"/>
  <c r="BP496" i="18"/>
  <c r="BR496" i="18"/>
  <c r="AY496" i="18"/>
  <c r="BX496" i="18"/>
  <c r="BZ496" i="18"/>
  <c r="BC496" i="18"/>
  <c r="AW496" i="18"/>
  <c r="BG496" i="18"/>
  <c r="CF496" i="18"/>
  <c r="CH496" i="18"/>
  <c r="BK496" i="18"/>
  <c r="BE496" i="18"/>
  <c r="BO496" i="18"/>
  <c r="BA496" i="18"/>
  <c r="BS496" i="18"/>
  <c r="BM496" i="18"/>
  <c r="AX496" i="18"/>
  <c r="BW496" i="18"/>
  <c r="BI496" i="18"/>
  <c r="CA496" i="18"/>
  <c r="BD496" i="18"/>
  <c r="BU496" i="18"/>
  <c r="BF496" i="18"/>
  <c r="CE496" i="18"/>
  <c r="BQ496" i="18"/>
  <c r="BL496" i="18"/>
  <c r="CC496" i="18"/>
  <c r="AX488" i="18"/>
  <c r="BW488" i="18"/>
  <c r="BI488" i="18"/>
  <c r="CA488" i="18"/>
  <c r="BD488" i="18"/>
  <c r="BU488" i="18"/>
  <c r="BF488" i="18"/>
  <c r="CE488" i="18"/>
  <c r="BQ488" i="18"/>
  <c r="BL488" i="18"/>
  <c r="CC488" i="18"/>
  <c r="BN488" i="18"/>
  <c r="AZ488" i="18"/>
  <c r="BY488" i="18"/>
  <c r="BB488" i="18"/>
  <c r="BT488" i="18"/>
  <c r="BV488" i="18"/>
  <c r="BH488" i="18"/>
  <c r="CG488" i="18"/>
  <c r="BJ488" i="18"/>
  <c r="CB488" i="18"/>
  <c r="CD488" i="18"/>
  <c r="BP488" i="18"/>
  <c r="BR488" i="18"/>
  <c r="AY488" i="18"/>
  <c r="BX488" i="18"/>
  <c r="BZ488" i="18"/>
  <c r="BC488" i="18"/>
  <c r="AW488" i="18"/>
  <c r="BG488" i="18"/>
  <c r="CF488" i="18"/>
  <c r="CH488" i="18"/>
  <c r="BK488" i="18"/>
  <c r="BE488" i="18"/>
  <c r="BO488" i="18"/>
  <c r="BA488" i="18"/>
  <c r="BS488" i="18"/>
  <c r="BM488" i="18"/>
  <c r="BG480" i="18"/>
  <c r="CF480" i="18"/>
  <c r="CH480" i="18"/>
  <c r="BK480" i="18"/>
  <c r="BE480" i="18"/>
  <c r="BO480" i="18"/>
  <c r="BA480" i="18"/>
  <c r="BS480" i="18"/>
  <c r="BM480" i="18"/>
  <c r="AX480" i="18"/>
  <c r="BW480" i="18"/>
  <c r="BI480" i="18"/>
  <c r="CA480" i="18"/>
  <c r="BD480" i="18"/>
  <c r="BU480" i="18"/>
  <c r="BF480" i="18"/>
  <c r="CE480" i="18"/>
  <c r="BQ480" i="18"/>
  <c r="BL480" i="18"/>
  <c r="CC480" i="18"/>
  <c r="BN480" i="18"/>
  <c r="AZ480" i="18"/>
  <c r="BY480" i="18"/>
  <c r="BB480" i="18"/>
  <c r="BT480" i="18"/>
  <c r="BV480" i="18"/>
  <c r="BH480" i="18"/>
  <c r="CG480" i="18"/>
  <c r="BJ480" i="18"/>
  <c r="CB480" i="18"/>
  <c r="CD480" i="18"/>
  <c r="BP480" i="18"/>
  <c r="BR480" i="18"/>
  <c r="AY480" i="18"/>
  <c r="BX480" i="18"/>
  <c r="BZ480" i="18"/>
  <c r="BC480" i="18"/>
  <c r="AW480" i="18"/>
  <c r="CD472" i="18"/>
  <c r="BP472" i="18"/>
  <c r="BR472" i="18"/>
  <c r="AY472" i="18"/>
  <c r="BX472" i="18"/>
  <c r="BZ472" i="18"/>
  <c r="BC472" i="18"/>
  <c r="AW472" i="18"/>
  <c r="BG472" i="18"/>
  <c r="CF472" i="18"/>
  <c r="CH472" i="18"/>
  <c r="BK472" i="18"/>
  <c r="BE472" i="18"/>
  <c r="BO472" i="18"/>
  <c r="BA472" i="18"/>
  <c r="BS472" i="18"/>
  <c r="BM472" i="18"/>
  <c r="AX472" i="18"/>
  <c r="BW472" i="18"/>
  <c r="BI472" i="18"/>
  <c r="CA472" i="18"/>
  <c r="BD472" i="18"/>
  <c r="BU472" i="18"/>
  <c r="BF472" i="18"/>
  <c r="CE472" i="18"/>
  <c r="BQ472" i="18"/>
  <c r="BL472" i="18"/>
  <c r="CC472" i="18"/>
  <c r="BN472" i="18"/>
  <c r="AZ472" i="18"/>
  <c r="BY472" i="18"/>
  <c r="BB472" i="18"/>
  <c r="BT472" i="18"/>
  <c r="BV472" i="18"/>
  <c r="BH472" i="18"/>
  <c r="CG472" i="18"/>
  <c r="BJ472" i="18"/>
  <c r="CB472" i="18"/>
  <c r="BA464" i="18"/>
  <c r="CH464" i="18"/>
  <c r="BT464" i="18"/>
  <c r="BN464" i="18"/>
  <c r="BP464" i="18"/>
  <c r="BI464" i="18"/>
  <c r="CB464" i="18"/>
  <c r="AW464" i="18"/>
  <c r="BV464" i="18"/>
  <c r="AY464" i="18"/>
  <c r="AZ464" i="18"/>
  <c r="BQ464" i="18"/>
  <c r="BE464" i="18"/>
  <c r="CD464" i="18"/>
  <c r="BG464" i="18"/>
  <c r="BX464" i="18"/>
  <c r="CE464" i="18"/>
  <c r="BY464" i="18"/>
  <c r="BM464" i="18"/>
  <c r="BO464" i="18"/>
  <c r="CG464" i="18"/>
  <c r="BB464" i="18"/>
  <c r="BU464" i="18"/>
  <c r="BW464" i="18"/>
  <c r="BC464" i="18"/>
  <c r="BJ464" i="18"/>
  <c r="CC464" i="18"/>
  <c r="BS464" i="18"/>
  <c r="CF464" i="18"/>
  <c r="BK464" i="18"/>
  <c r="BR464" i="18"/>
  <c r="BD464" i="18"/>
  <c r="AX464" i="18"/>
  <c r="BZ464" i="18"/>
  <c r="BL464" i="18"/>
  <c r="BF464" i="18"/>
  <c r="CA464" i="18"/>
  <c r="BH464" i="18"/>
  <c r="BR456" i="18"/>
  <c r="BD456" i="18"/>
  <c r="AX456" i="18"/>
  <c r="CF456" i="18"/>
  <c r="BZ456" i="18"/>
  <c r="BL456" i="18"/>
  <c r="BF456" i="18"/>
  <c r="BS456" i="18"/>
  <c r="BA456" i="18"/>
  <c r="CH456" i="18"/>
  <c r="BT456" i="18"/>
  <c r="BN456" i="18"/>
  <c r="BI456" i="18"/>
  <c r="CB456" i="18"/>
  <c r="AW456" i="18"/>
  <c r="BV456" i="18"/>
  <c r="AY456" i="18"/>
  <c r="BC456" i="18"/>
  <c r="BQ456" i="18"/>
  <c r="BE456" i="18"/>
  <c r="CD456" i="18"/>
  <c r="BG456" i="18"/>
  <c r="AZ456" i="18"/>
  <c r="BY456" i="18"/>
  <c r="BM456" i="18"/>
  <c r="BO456" i="18"/>
  <c r="BH456" i="18"/>
  <c r="CG456" i="18"/>
  <c r="BB456" i="18"/>
  <c r="BU456" i="18"/>
  <c r="BW456" i="18"/>
  <c r="BP456" i="18"/>
  <c r="BK456" i="18"/>
  <c r="BJ456" i="18"/>
  <c r="CC456" i="18"/>
  <c r="CE456" i="18"/>
  <c r="BX456" i="18"/>
  <c r="CA456" i="18"/>
  <c r="CG448" i="18"/>
  <c r="BB448" i="18"/>
  <c r="BU448" i="18"/>
  <c r="BW448" i="18"/>
  <c r="BP448" i="18"/>
  <c r="BJ448" i="18"/>
  <c r="CC448" i="18"/>
  <c r="CE448" i="18"/>
  <c r="BX448" i="18"/>
  <c r="BR448" i="18"/>
  <c r="BD448" i="18"/>
  <c r="AX448" i="18"/>
  <c r="CF448" i="18"/>
  <c r="BZ448" i="18"/>
  <c r="BL448" i="18"/>
  <c r="BF448" i="18"/>
  <c r="BA448" i="18"/>
  <c r="CH448" i="18"/>
  <c r="BC448" i="18"/>
  <c r="BT448" i="18"/>
  <c r="BN448" i="18"/>
  <c r="BI448" i="18"/>
  <c r="BK448" i="18"/>
  <c r="CB448" i="18"/>
  <c r="AW448" i="18"/>
  <c r="BV448" i="18"/>
  <c r="AY448" i="18"/>
  <c r="BQ448" i="18"/>
  <c r="BS448" i="18"/>
  <c r="BE448" i="18"/>
  <c r="CD448" i="18"/>
  <c r="BG448" i="18"/>
  <c r="AZ448" i="18"/>
  <c r="BY448" i="18"/>
  <c r="CA448" i="18"/>
  <c r="BM448" i="18"/>
  <c r="BO448" i="18"/>
  <c r="BH448" i="18"/>
  <c r="BQ440" i="18"/>
  <c r="BS440" i="18"/>
  <c r="BE440" i="18"/>
  <c r="CD440" i="18"/>
  <c r="BG440" i="18"/>
  <c r="AZ440" i="18"/>
  <c r="BY440" i="18"/>
  <c r="CA440" i="18"/>
  <c r="BM440" i="18"/>
  <c r="BO440" i="18"/>
  <c r="BH440" i="18"/>
  <c r="CG440" i="18"/>
  <c r="BB440" i="18"/>
  <c r="BU440" i="18"/>
  <c r="BW440" i="18"/>
  <c r="BP440" i="18"/>
  <c r="BJ440" i="18"/>
  <c r="CC440" i="18"/>
  <c r="CE440" i="18"/>
  <c r="BX440" i="18"/>
  <c r="BR440" i="18"/>
  <c r="BD440" i="18"/>
  <c r="AX440" i="18"/>
  <c r="CF440" i="18"/>
  <c r="BZ440" i="18"/>
  <c r="BL440" i="18"/>
  <c r="BF440" i="18"/>
  <c r="BA440" i="18"/>
  <c r="CH440" i="18"/>
  <c r="BC440" i="18"/>
  <c r="BT440" i="18"/>
  <c r="BN440" i="18"/>
  <c r="BI440" i="18"/>
  <c r="BK440" i="18"/>
  <c r="CB440" i="18"/>
  <c r="AW440" i="18"/>
  <c r="BV440" i="18"/>
  <c r="AY440" i="18"/>
  <c r="BA432" i="18"/>
  <c r="BI432" i="18"/>
  <c r="BQ432" i="18"/>
  <c r="BY432" i="18"/>
  <c r="CG432" i="18"/>
  <c r="CH432" i="18"/>
  <c r="BC432" i="18"/>
  <c r="BT432" i="18"/>
  <c r="BN432" i="18"/>
  <c r="BK432" i="18"/>
  <c r="CB432" i="18"/>
  <c r="AW432" i="18"/>
  <c r="BV432" i="18"/>
  <c r="AY432" i="18"/>
  <c r="BS432" i="18"/>
  <c r="BE432" i="18"/>
  <c r="CD432" i="18"/>
  <c r="BG432" i="18"/>
  <c r="AZ432" i="18"/>
  <c r="CA432" i="18"/>
  <c r="BM432" i="18"/>
  <c r="BO432" i="18"/>
  <c r="BH432" i="18"/>
  <c r="BB432" i="18"/>
  <c r="BU432" i="18"/>
  <c r="BW432" i="18"/>
  <c r="BP432" i="18"/>
  <c r="BJ432" i="18"/>
  <c r="CC432" i="18"/>
  <c r="CE432" i="18"/>
  <c r="BX432" i="18"/>
  <c r="BR432" i="18"/>
  <c r="BD432" i="18"/>
  <c r="AX432" i="18"/>
  <c r="CF432" i="18"/>
  <c r="BZ432" i="18"/>
  <c r="BL432" i="18"/>
  <c r="BF432" i="18"/>
  <c r="BA424" i="18"/>
  <c r="BI424" i="18"/>
  <c r="BQ424" i="18"/>
  <c r="BY424" i="18"/>
  <c r="CG424" i="18"/>
  <c r="BR424" i="18"/>
  <c r="BD424" i="18"/>
  <c r="AX424" i="18"/>
  <c r="CF424" i="18"/>
  <c r="BZ424" i="18"/>
  <c r="BL424" i="18"/>
  <c r="BF424" i="18"/>
  <c r="CH424" i="18"/>
  <c r="BC424" i="18"/>
  <c r="BT424" i="18"/>
  <c r="BN424" i="18"/>
  <c r="BK424" i="18"/>
  <c r="CB424" i="18"/>
  <c r="AW424" i="18"/>
  <c r="BV424" i="18"/>
  <c r="AY424" i="18"/>
  <c r="BS424" i="18"/>
  <c r="BE424" i="18"/>
  <c r="CD424" i="18"/>
  <c r="BG424" i="18"/>
  <c r="AZ424" i="18"/>
  <c r="CA424" i="18"/>
  <c r="BM424" i="18"/>
  <c r="BO424" i="18"/>
  <c r="BH424" i="18"/>
  <c r="BB424" i="18"/>
  <c r="BU424" i="18"/>
  <c r="BW424" i="18"/>
  <c r="BP424" i="18"/>
  <c r="BJ424" i="18"/>
  <c r="CC424" i="18"/>
  <c r="CE424" i="18"/>
  <c r="BX424" i="18"/>
  <c r="BY416" i="18"/>
  <c r="CG416" i="18"/>
  <c r="BA416" i="18"/>
  <c r="BI416" i="18"/>
  <c r="BQ416" i="18"/>
  <c r="BB416" i="18"/>
  <c r="BU416" i="18"/>
  <c r="BW416" i="18"/>
  <c r="BP416" i="18"/>
  <c r="BJ416" i="18"/>
  <c r="CC416" i="18"/>
  <c r="CE416" i="18"/>
  <c r="BX416" i="18"/>
  <c r="BR416" i="18"/>
  <c r="BD416" i="18"/>
  <c r="AX416" i="18"/>
  <c r="CF416" i="18"/>
  <c r="BZ416" i="18"/>
  <c r="BL416" i="18"/>
  <c r="BF416" i="18"/>
  <c r="CH416" i="18"/>
  <c r="BC416" i="18"/>
  <c r="BT416" i="18"/>
  <c r="BN416" i="18"/>
  <c r="BK416" i="18"/>
  <c r="CB416" i="18"/>
  <c r="AW416" i="18"/>
  <c r="BV416" i="18"/>
  <c r="AY416" i="18"/>
  <c r="BS416" i="18"/>
  <c r="BE416" i="18"/>
  <c r="CD416" i="18"/>
  <c r="BG416" i="18"/>
  <c r="AZ416" i="18"/>
  <c r="CA416" i="18"/>
  <c r="BM416" i="18"/>
  <c r="BO416" i="18"/>
  <c r="BH416" i="18"/>
  <c r="BI408" i="18"/>
  <c r="BQ408" i="18"/>
  <c r="BY408" i="18"/>
  <c r="CG408" i="18"/>
  <c r="BA408" i="18"/>
  <c r="BS408" i="18"/>
  <c r="BE408" i="18"/>
  <c r="CD408" i="18"/>
  <c r="BG408" i="18"/>
  <c r="AZ408" i="18"/>
  <c r="CA408" i="18"/>
  <c r="BM408" i="18"/>
  <c r="BO408" i="18"/>
  <c r="BH408" i="18"/>
  <c r="BB408" i="18"/>
  <c r="BU408" i="18"/>
  <c r="BW408" i="18"/>
  <c r="BP408" i="18"/>
  <c r="BJ408" i="18"/>
  <c r="CC408" i="18"/>
  <c r="CE408" i="18"/>
  <c r="BX408" i="18"/>
  <c r="BR408" i="18"/>
  <c r="BD408" i="18"/>
  <c r="AX408" i="18"/>
  <c r="CF408" i="18"/>
  <c r="BZ408" i="18"/>
  <c r="BL408" i="18"/>
  <c r="BF408" i="18"/>
  <c r="CH408" i="18"/>
  <c r="BC408" i="18"/>
  <c r="BT408" i="18"/>
  <c r="BN408" i="18"/>
  <c r="BK408" i="18"/>
  <c r="CB408" i="18"/>
  <c r="AW408" i="18"/>
  <c r="BV408" i="18"/>
  <c r="AY408" i="18"/>
  <c r="AX400" i="18"/>
  <c r="BF400" i="18"/>
  <c r="BN400" i="18"/>
  <c r="BE400" i="18"/>
  <c r="BV400" i="18"/>
  <c r="BO400" i="18"/>
  <c r="CD400" i="18"/>
  <c r="BX400" i="18"/>
  <c r="CG400" i="18"/>
  <c r="CH400" i="18"/>
  <c r="AY400" i="18"/>
  <c r="BR400" i="18"/>
  <c r="BK400" i="18"/>
  <c r="BH400" i="18"/>
  <c r="CA400" i="18"/>
  <c r="BT400" i="18"/>
  <c r="BQ400" i="18"/>
  <c r="BA400" i="18"/>
  <c r="CC400" i="18"/>
  <c r="BC400" i="18"/>
  <c r="BZ400" i="18"/>
  <c r="BJ400" i="18"/>
  <c r="BL400" i="18"/>
  <c r="BD400" i="18"/>
  <c r="AW400" i="18"/>
  <c r="BS400" i="18"/>
  <c r="BU400" i="18"/>
  <c r="BM400" i="18"/>
  <c r="BG400" i="18"/>
  <c r="CB400" i="18"/>
  <c r="CE400" i="18"/>
  <c r="BW400" i="18"/>
  <c r="BP400" i="18"/>
  <c r="AZ400" i="18"/>
  <c r="CF400" i="18"/>
  <c r="BY400" i="18"/>
  <c r="BI400" i="18"/>
  <c r="BB400" i="18"/>
  <c r="AW392" i="18"/>
  <c r="BK392" i="18"/>
  <c r="BE392" i="18"/>
  <c r="BA392" i="18"/>
  <c r="CE392" i="18"/>
  <c r="AX392" i="18"/>
  <c r="AZ392" i="18"/>
  <c r="BI392" i="18"/>
  <c r="BF392" i="18"/>
  <c r="BH392" i="18"/>
  <c r="BQ392" i="18"/>
  <c r="BB392" i="18"/>
  <c r="BN392" i="18"/>
  <c r="BP392" i="18"/>
  <c r="BY392" i="18"/>
  <c r="BJ392" i="18"/>
  <c r="BD392" i="18"/>
  <c r="BV392" i="18"/>
  <c r="BX392" i="18"/>
  <c r="CG392" i="18"/>
  <c r="BR392" i="18"/>
  <c r="BL392" i="18"/>
  <c r="CD392" i="18"/>
  <c r="CF392" i="18"/>
  <c r="BZ392" i="18"/>
  <c r="BT392" i="18"/>
  <c r="CH392" i="18"/>
  <c r="CB392" i="18"/>
  <c r="BC392" i="18"/>
  <c r="BU392" i="18"/>
  <c r="CA392" i="18"/>
  <c r="BG392" i="18"/>
  <c r="CC392" i="18"/>
  <c r="BM392" i="18"/>
  <c r="BS392" i="18"/>
  <c r="AY392" i="18"/>
  <c r="BW392" i="18"/>
  <c r="BO392" i="18"/>
  <c r="CD384" i="18"/>
  <c r="AY384" i="18"/>
  <c r="CF384" i="18"/>
  <c r="BZ384" i="18"/>
  <c r="BT384" i="18"/>
  <c r="BG384" i="18"/>
  <c r="CH384" i="18"/>
  <c r="CB384" i="18"/>
  <c r="AW384" i="18"/>
  <c r="BO384" i="18"/>
  <c r="BE384" i="18"/>
  <c r="BW384" i="18"/>
  <c r="BA384" i="18"/>
  <c r="BC384" i="18"/>
  <c r="BM384" i="18"/>
  <c r="AX384" i="18"/>
  <c r="CE384" i="18"/>
  <c r="AZ384" i="18"/>
  <c r="BI384" i="18"/>
  <c r="BK384" i="18"/>
  <c r="BU384" i="18"/>
  <c r="BF384" i="18"/>
  <c r="BH384" i="18"/>
  <c r="BQ384" i="18"/>
  <c r="BB384" i="18"/>
  <c r="BS384" i="18"/>
  <c r="CC384" i="18"/>
  <c r="BN384" i="18"/>
  <c r="BP384" i="18"/>
  <c r="BY384" i="18"/>
  <c r="BJ384" i="18"/>
  <c r="CA384" i="18"/>
  <c r="BD384" i="18"/>
  <c r="BV384" i="18"/>
  <c r="BX384" i="18"/>
  <c r="CG384" i="18"/>
  <c r="BR384" i="18"/>
  <c r="BL384" i="18"/>
  <c r="CC376" i="18"/>
  <c r="BN376" i="18"/>
  <c r="BP376" i="18"/>
  <c r="BY376" i="18"/>
  <c r="BJ376" i="18"/>
  <c r="CA376" i="18"/>
  <c r="BD376" i="18"/>
  <c r="BV376" i="18"/>
  <c r="BX376" i="18"/>
  <c r="CG376" i="18"/>
  <c r="BR376" i="18"/>
  <c r="BL376" i="18"/>
  <c r="CD376" i="18"/>
  <c r="AY376" i="18"/>
  <c r="CF376" i="18"/>
  <c r="BZ376" i="18"/>
  <c r="BT376" i="18"/>
  <c r="BG376" i="18"/>
  <c r="CH376" i="18"/>
  <c r="CB376" i="18"/>
  <c r="AW376" i="18"/>
  <c r="BO376" i="18"/>
  <c r="BE376" i="18"/>
  <c r="BW376" i="18"/>
  <c r="BA376" i="18"/>
  <c r="BC376" i="18"/>
  <c r="BM376" i="18"/>
  <c r="AX376" i="18"/>
  <c r="CE376" i="18"/>
  <c r="AZ376" i="18"/>
  <c r="BI376" i="18"/>
  <c r="BK376" i="18"/>
  <c r="BU376" i="18"/>
  <c r="BF376" i="18"/>
  <c r="BH376" i="18"/>
  <c r="BQ376" i="18"/>
  <c r="BB376" i="18"/>
  <c r="BS376" i="18"/>
  <c r="BM368" i="18"/>
  <c r="AX368" i="18"/>
  <c r="CE368" i="18"/>
  <c r="AZ368" i="18"/>
  <c r="BI368" i="18"/>
  <c r="BK368" i="18"/>
  <c r="BU368" i="18"/>
  <c r="BF368" i="18"/>
  <c r="BH368" i="18"/>
  <c r="BQ368" i="18"/>
  <c r="BB368" i="18"/>
  <c r="BS368" i="18"/>
  <c r="CC368" i="18"/>
  <c r="BN368" i="18"/>
  <c r="BP368" i="18"/>
  <c r="BY368" i="18"/>
  <c r="BJ368" i="18"/>
  <c r="CA368" i="18"/>
  <c r="BD368" i="18"/>
  <c r="BV368" i="18"/>
  <c r="BX368" i="18"/>
  <c r="CG368" i="18"/>
  <c r="BR368" i="18"/>
  <c r="BL368" i="18"/>
  <c r="CD368" i="18"/>
  <c r="AY368" i="18"/>
  <c r="CF368" i="18"/>
  <c r="BZ368" i="18"/>
  <c r="BT368" i="18"/>
  <c r="BG368" i="18"/>
  <c r="CH368" i="18"/>
  <c r="CB368" i="18"/>
  <c r="AW368" i="18"/>
  <c r="BO368" i="18"/>
  <c r="BE368" i="18"/>
  <c r="BW368" i="18"/>
  <c r="BA368" i="18"/>
  <c r="BC368" i="18"/>
  <c r="BW360" i="18"/>
  <c r="AZ360" i="18"/>
  <c r="BZ360" i="18"/>
  <c r="BR360" i="18"/>
  <c r="BV360" i="18"/>
  <c r="AW360" i="18"/>
  <c r="CE360" i="18"/>
  <c r="BH360" i="18"/>
  <c r="BJ360" i="18"/>
  <c r="BN360" i="18"/>
  <c r="CH360" i="18"/>
  <c r="AX360" i="18"/>
  <c r="BE360" i="18"/>
  <c r="BP360" i="18"/>
  <c r="BC360" i="18"/>
  <c r="CB360" i="18"/>
  <c r="CG360" i="18"/>
  <c r="BT360" i="18"/>
  <c r="BD360" i="18"/>
  <c r="BM360" i="18"/>
  <c r="BX360" i="18"/>
  <c r="BA360" i="18"/>
  <c r="BK360" i="18"/>
  <c r="BY360" i="18"/>
  <c r="BU360" i="18"/>
  <c r="CF360" i="18"/>
  <c r="BI360" i="18"/>
  <c r="BS360" i="18"/>
  <c r="CC360" i="18"/>
  <c r="AY360" i="18"/>
  <c r="BQ360" i="18"/>
  <c r="CA360" i="18"/>
  <c r="BL360" i="18"/>
  <c r="BG360" i="18"/>
  <c r="CD360" i="18"/>
  <c r="BO360" i="18"/>
  <c r="BF360" i="18"/>
  <c r="BB360" i="18"/>
  <c r="BD352" i="18"/>
  <c r="BL352" i="18"/>
  <c r="BT352" i="18"/>
  <c r="BG352" i="18"/>
  <c r="BY352" i="18"/>
  <c r="BO352" i="18"/>
  <c r="CG352" i="18"/>
  <c r="BF352" i="18"/>
  <c r="AX352" i="18"/>
  <c r="BW352" i="18"/>
  <c r="AZ352" i="18"/>
  <c r="CH352" i="18"/>
  <c r="BV352" i="18"/>
  <c r="CB352" i="18"/>
  <c r="AW352" i="18"/>
  <c r="CE352" i="18"/>
  <c r="BH352" i="18"/>
  <c r="BJ352" i="18"/>
  <c r="BR352" i="18"/>
  <c r="BE352" i="18"/>
  <c r="BP352" i="18"/>
  <c r="BC352" i="18"/>
  <c r="BZ352" i="18"/>
  <c r="BB352" i="18"/>
  <c r="BM352" i="18"/>
  <c r="BX352" i="18"/>
  <c r="BA352" i="18"/>
  <c r="BK352" i="18"/>
  <c r="CD352" i="18"/>
  <c r="BU352" i="18"/>
  <c r="CF352" i="18"/>
  <c r="BI352" i="18"/>
  <c r="BS352" i="18"/>
  <c r="CC352" i="18"/>
  <c r="AY352" i="18"/>
  <c r="BQ352" i="18"/>
  <c r="CA352" i="18"/>
  <c r="BN352" i="18"/>
  <c r="BD344" i="18"/>
  <c r="BL344" i="18"/>
  <c r="BT344" i="18"/>
  <c r="CB344" i="18"/>
  <c r="BU344" i="18"/>
  <c r="CF344" i="18"/>
  <c r="BI344" i="18"/>
  <c r="BS344" i="18"/>
  <c r="CC344" i="18"/>
  <c r="AY344" i="18"/>
  <c r="BQ344" i="18"/>
  <c r="BB344" i="18"/>
  <c r="CA344" i="18"/>
  <c r="BG344" i="18"/>
  <c r="BY344" i="18"/>
  <c r="BJ344" i="18"/>
  <c r="BO344" i="18"/>
  <c r="CG344" i="18"/>
  <c r="BR344" i="18"/>
  <c r="CD344" i="18"/>
  <c r="AX344" i="18"/>
  <c r="BN344" i="18"/>
  <c r="BW344" i="18"/>
  <c r="AZ344" i="18"/>
  <c r="BZ344" i="18"/>
  <c r="AW344" i="18"/>
  <c r="CE344" i="18"/>
  <c r="BH344" i="18"/>
  <c r="CH344" i="18"/>
  <c r="BF344" i="18"/>
  <c r="BE344" i="18"/>
  <c r="BP344" i="18"/>
  <c r="BC344" i="18"/>
  <c r="BV344" i="18"/>
  <c r="BM344" i="18"/>
  <c r="BX344" i="18"/>
  <c r="BA344" i="18"/>
  <c r="BK344" i="18"/>
  <c r="BD336" i="18"/>
  <c r="BL336" i="18"/>
  <c r="BT336" i="18"/>
  <c r="CB336" i="18"/>
  <c r="BE336" i="18"/>
  <c r="BP336" i="18"/>
  <c r="BC336" i="18"/>
  <c r="BM336" i="18"/>
  <c r="BX336" i="18"/>
  <c r="BA336" i="18"/>
  <c r="BK336" i="18"/>
  <c r="BU336" i="18"/>
  <c r="AX336" i="18"/>
  <c r="CF336" i="18"/>
  <c r="BI336" i="18"/>
  <c r="BS336" i="18"/>
  <c r="CC336" i="18"/>
  <c r="BF336" i="18"/>
  <c r="AY336" i="18"/>
  <c r="BQ336" i="18"/>
  <c r="BB336" i="18"/>
  <c r="CA336" i="18"/>
  <c r="BN336" i="18"/>
  <c r="BG336" i="18"/>
  <c r="BY336" i="18"/>
  <c r="BJ336" i="18"/>
  <c r="BV336" i="18"/>
  <c r="BO336" i="18"/>
  <c r="CG336" i="18"/>
  <c r="BR336" i="18"/>
  <c r="CD336" i="18"/>
  <c r="BW336" i="18"/>
  <c r="AZ336" i="18"/>
  <c r="BZ336" i="18"/>
  <c r="AW336" i="18"/>
  <c r="CE336" i="18"/>
  <c r="BH336" i="18"/>
  <c r="CH336" i="18"/>
  <c r="BT328" i="18"/>
  <c r="CB328" i="18"/>
  <c r="BD328" i="18"/>
  <c r="BL328" i="18"/>
  <c r="CD328" i="18"/>
  <c r="BW328" i="18"/>
  <c r="AZ328" i="18"/>
  <c r="BZ328" i="18"/>
  <c r="AW328" i="18"/>
  <c r="CE328" i="18"/>
  <c r="BH328" i="18"/>
  <c r="CH328" i="18"/>
  <c r="BE328" i="18"/>
  <c r="BP328" i="18"/>
  <c r="BC328" i="18"/>
  <c r="BM328" i="18"/>
  <c r="BX328" i="18"/>
  <c r="BA328" i="18"/>
  <c r="BK328" i="18"/>
  <c r="BU328" i="18"/>
  <c r="AX328" i="18"/>
  <c r="CF328" i="18"/>
  <c r="BI328" i="18"/>
  <c r="BS328" i="18"/>
  <c r="CC328" i="18"/>
  <c r="BF328" i="18"/>
  <c r="AY328" i="18"/>
  <c r="BQ328" i="18"/>
  <c r="BB328" i="18"/>
  <c r="CA328" i="18"/>
  <c r="BN328" i="18"/>
  <c r="BG328" i="18"/>
  <c r="BY328" i="18"/>
  <c r="BJ328" i="18"/>
  <c r="BV328" i="18"/>
  <c r="BO328" i="18"/>
  <c r="CG328" i="18"/>
  <c r="BR328" i="18"/>
  <c r="BV320" i="18"/>
  <c r="BW320" i="18"/>
  <c r="BY320" i="18"/>
  <c r="CH320" i="18"/>
  <c r="CA320" i="18"/>
  <c r="BL320" i="18"/>
  <c r="CD320" i="18"/>
  <c r="CE320" i="18"/>
  <c r="CG320" i="18"/>
  <c r="BT320" i="18"/>
  <c r="BU320" i="18"/>
  <c r="CB320" i="18"/>
  <c r="BB320" i="18"/>
  <c r="AX320" i="18"/>
  <c r="AY320" i="18"/>
  <c r="BA320" i="18"/>
  <c r="BJ320" i="18"/>
  <c r="BC320" i="18"/>
  <c r="BX320" i="18"/>
  <c r="BF320" i="18"/>
  <c r="BG320" i="18"/>
  <c r="BI320" i="18"/>
  <c r="BR320" i="18"/>
  <c r="BK320" i="18"/>
  <c r="BN320" i="18"/>
  <c r="BO320" i="18"/>
  <c r="BQ320" i="18"/>
  <c r="BZ320" i="18"/>
  <c r="BS320" i="18"/>
  <c r="BD320" i="18"/>
  <c r="CC320" i="18"/>
  <c r="AZ320" i="18"/>
  <c r="BM320" i="18"/>
  <c r="CF320" i="18"/>
  <c r="BE320" i="18"/>
  <c r="BP320" i="18"/>
  <c r="BH320" i="18"/>
  <c r="AW320" i="18"/>
  <c r="CC312" i="18"/>
  <c r="BF312" i="18"/>
  <c r="BG312" i="18"/>
  <c r="BX312" i="18"/>
  <c r="BI312" i="18"/>
  <c r="BR312" i="18"/>
  <c r="BK312" i="18"/>
  <c r="BN312" i="18"/>
  <c r="BO312" i="18"/>
  <c r="CF312" i="18"/>
  <c r="BQ312" i="18"/>
  <c r="BZ312" i="18"/>
  <c r="BS312" i="18"/>
  <c r="BD312" i="18"/>
  <c r="BV312" i="18"/>
  <c r="BW312" i="18"/>
  <c r="BY312" i="18"/>
  <c r="CH312" i="18"/>
  <c r="CA312" i="18"/>
  <c r="BL312" i="18"/>
  <c r="CD312" i="18"/>
  <c r="CE312" i="18"/>
  <c r="CG312" i="18"/>
  <c r="BT312" i="18"/>
  <c r="AW312" i="18"/>
  <c r="CB312" i="18"/>
  <c r="BE312" i="18"/>
  <c r="AZ312" i="18"/>
  <c r="BM312" i="18"/>
  <c r="BH312" i="18"/>
  <c r="BB312" i="18"/>
  <c r="BU312" i="18"/>
  <c r="AX312" i="18"/>
  <c r="AY312" i="18"/>
  <c r="BP312" i="18"/>
  <c r="BA312" i="18"/>
  <c r="BJ312" i="18"/>
  <c r="BC312" i="18"/>
  <c r="BM304" i="18"/>
  <c r="BH304" i="18"/>
  <c r="BB304" i="18"/>
  <c r="BU304" i="18"/>
  <c r="AX304" i="18"/>
  <c r="AY304" i="18"/>
  <c r="BP304" i="18"/>
  <c r="BA304" i="18"/>
  <c r="BJ304" i="18"/>
  <c r="BC304" i="18"/>
  <c r="CC304" i="18"/>
  <c r="BF304" i="18"/>
  <c r="BG304" i="18"/>
  <c r="BX304" i="18"/>
  <c r="BI304" i="18"/>
  <c r="BR304" i="18"/>
  <c r="BK304" i="18"/>
  <c r="BN304" i="18"/>
  <c r="BO304" i="18"/>
  <c r="CF304" i="18"/>
  <c r="BQ304" i="18"/>
  <c r="BZ304" i="18"/>
  <c r="BS304" i="18"/>
  <c r="BD304" i="18"/>
  <c r="BV304" i="18"/>
  <c r="BW304" i="18"/>
  <c r="BY304" i="18"/>
  <c r="CH304" i="18"/>
  <c r="CA304" i="18"/>
  <c r="BL304" i="18"/>
  <c r="CD304" i="18"/>
  <c r="CE304" i="18"/>
  <c r="CG304" i="18"/>
  <c r="BT304" i="18"/>
  <c r="AW304" i="18"/>
  <c r="CB304" i="18"/>
  <c r="BE304" i="18"/>
  <c r="AZ304" i="18"/>
  <c r="AW296" i="18"/>
  <c r="CB296" i="18"/>
  <c r="BE296" i="18"/>
  <c r="AZ296" i="18"/>
  <c r="BM296" i="18"/>
  <c r="BH296" i="18"/>
  <c r="BB296" i="18"/>
  <c r="BU296" i="18"/>
  <c r="AX296" i="18"/>
  <c r="AY296" i="18"/>
  <c r="BP296" i="18"/>
  <c r="BA296" i="18"/>
  <c r="BJ296" i="18"/>
  <c r="BC296" i="18"/>
  <c r="CC296" i="18"/>
  <c r="BF296" i="18"/>
  <c r="BG296" i="18"/>
  <c r="BX296" i="18"/>
  <c r="BI296" i="18"/>
  <c r="BR296" i="18"/>
  <c r="BK296" i="18"/>
  <c r="BN296" i="18"/>
  <c r="BO296" i="18"/>
  <c r="CF296" i="18"/>
  <c r="BQ296" i="18"/>
  <c r="BZ296" i="18"/>
  <c r="BS296" i="18"/>
  <c r="BD296" i="18"/>
  <c r="BV296" i="18"/>
  <c r="BW296" i="18"/>
  <c r="BY296" i="18"/>
  <c r="CH296" i="18"/>
  <c r="CA296" i="18"/>
  <c r="BL296" i="18"/>
  <c r="CD296" i="18"/>
  <c r="CE296" i="18"/>
  <c r="CG296" i="18"/>
  <c r="BT296" i="18"/>
  <c r="BF288" i="18"/>
  <c r="CF288" i="18"/>
  <c r="CA288" i="18"/>
  <c r="BL288" i="18"/>
  <c r="BQ288" i="18"/>
  <c r="BT288" i="18"/>
  <c r="BY288" i="18"/>
  <c r="BN288" i="18"/>
  <c r="CE288" i="18"/>
  <c r="CG288" i="18"/>
  <c r="BI288" i="18"/>
  <c r="BV288" i="18"/>
  <c r="AY288" i="18"/>
  <c r="BZ288" i="18"/>
  <c r="AW288" i="18"/>
  <c r="CD288" i="18"/>
  <c r="BG288" i="18"/>
  <c r="BE288" i="18"/>
  <c r="BO288" i="18"/>
  <c r="AZ288" i="18"/>
  <c r="BM288" i="18"/>
  <c r="BH288" i="18"/>
  <c r="BC288" i="18"/>
  <c r="BJ288" i="18"/>
  <c r="BU288" i="18"/>
  <c r="BP288" i="18"/>
  <c r="BK288" i="18"/>
  <c r="CB288" i="18"/>
  <c r="BR288" i="18"/>
  <c r="BB288" i="18"/>
  <c r="CC288" i="18"/>
  <c r="AX288" i="18"/>
  <c r="BX288" i="18"/>
  <c r="BS288" i="18"/>
  <c r="CH288" i="18"/>
  <c r="BA288" i="18"/>
  <c r="BW288" i="18"/>
  <c r="BD288" i="18"/>
  <c r="BD280" i="18"/>
  <c r="BU280" i="18"/>
  <c r="CE280" i="18"/>
  <c r="BP280" i="18"/>
  <c r="BK280" i="18"/>
  <c r="BL280" i="18"/>
  <c r="CC280" i="18"/>
  <c r="AX280" i="18"/>
  <c r="BX280" i="18"/>
  <c r="BB280" i="18"/>
  <c r="BS280" i="18"/>
  <c r="BT280" i="18"/>
  <c r="BF280" i="18"/>
  <c r="CF280" i="18"/>
  <c r="BA280" i="18"/>
  <c r="BJ280" i="18"/>
  <c r="CA280" i="18"/>
  <c r="CB280" i="18"/>
  <c r="BN280" i="18"/>
  <c r="BI280" i="18"/>
  <c r="BR280" i="18"/>
  <c r="BV280" i="18"/>
  <c r="AY280" i="18"/>
  <c r="BQ280" i="18"/>
  <c r="BZ280" i="18"/>
  <c r="AW280" i="18"/>
  <c r="CD280" i="18"/>
  <c r="BG280" i="18"/>
  <c r="BY280" i="18"/>
  <c r="CH280" i="18"/>
  <c r="BE280" i="18"/>
  <c r="BO280" i="18"/>
  <c r="AZ280" i="18"/>
  <c r="CG280" i="18"/>
  <c r="BM280" i="18"/>
  <c r="BW280" i="18"/>
  <c r="BH280" i="18"/>
  <c r="BC280" i="18"/>
  <c r="BE272" i="18"/>
  <c r="BO272" i="18"/>
  <c r="AZ272" i="18"/>
  <c r="CG272" i="18"/>
  <c r="BM272" i="18"/>
  <c r="BW272" i="18"/>
  <c r="BH272" i="18"/>
  <c r="BC272" i="18"/>
  <c r="BD272" i="18"/>
  <c r="BU272" i="18"/>
  <c r="CE272" i="18"/>
  <c r="BP272" i="18"/>
  <c r="BK272" i="18"/>
  <c r="BL272" i="18"/>
  <c r="CC272" i="18"/>
  <c r="AX272" i="18"/>
  <c r="BX272" i="18"/>
  <c r="BB272" i="18"/>
  <c r="BS272" i="18"/>
  <c r="BT272" i="18"/>
  <c r="BF272" i="18"/>
  <c r="CF272" i="18"/>
  <c r="BA272" i="18"/>
  <c r="BJ272" i="18"/>
  <c r="CA272" i="18"/>
  <c r="CB272" i="18"/>
  <c r="BN272" i="18"/>
  <c r="BI272" i="18"/>
  <c r="BR272" i="18"/>
  <c r="BV272" i="18"/>
  <c r="AY272" i="18"/>
  <c r="BQ272" i="18"/>
  <c r="BZ272" i="18"/>
  <c r="AW272" i="18"/>
  <c r="CD272" i="18"/>
  <c r="BG272" i="18"/>
  <c r="BY272" i="18"/>
  <c r="CH272" i="18"/>
  <c r="AZ264" i="18"/>
  <c r="BH264" i="18"/>
  <c r="BP264" i="18"/>
  <c r="BX264" i="18"/>
  <c r="BU264" i="18"/>
  <c r="BO264" i="18"/>
  <c r="BZ264" i="18"/>
  <c r="CD264" i="18"/>
  <c r="BD264" i="18"/>
  <c r="BY264" i="18"/>
  <c r="CH264" i="18"/>
  <c r="BB264" i="18"/>
  <c r="BM264" i="18"/>
  <c r="CG264" i="18"/>
  <c r="BK264" i="18"/>
  <c r="BV264" i="18"/>
  <c r="BE264" i="18"/>
  <c r="AY264" i="18"/>
  <c r="BA264" i="18"/>
  <c r="BT264" i="18"/>
  <c r="CE264" i="18"/>
  <c r="BN264" i="18"/>
  <c r="BI264" i="18"/>
  <c r="BJ264" i="18"/>
  <c r="CC264" i="18"/>
  <c r="BW264" i="18"/>
  <c r="AX264" i="18"/>
  <c r="BR264" i="18"/>
  <c r="BS264" i="18"/>
  <c r="BC264" i="18"/>
  <c r="CF264" i="18"/>
  <c r="AW264" i="18"/>
  <c r="BG264" i="18"/>
  <c r="CA264" i="18"/>
  <c r="CB264" i="18"/>
  <c r="BL264" i="18"/>
  <c r="BF264" i="18"/>
  <c r="BQ264" i="18"/>
  <c r="CA256" i="18"/>
  <c r="BD256" i="18"/>
  <c r="BL256" i="18"/>
  <c r="AW256" i="18"/>
  <c r="AZ256" i="18"/>
  <c r="BT256" i="18"/>
  <c r="BE256" i="18"/>
  <c r="AY256" i="18"/>
  <c r="BH256" i="18"/>
  <c r="BB256" i="18"/>
  <c r="BM256" i="18"/>
  <c r="BG256" i="18"/>
  <c r="BP256" i="18"/>
  <c r="BJ256" i="18"/>
  <c r="BU256" i="18"/>
  <c r="BO256" i="18"/>
  <c r="BX256" i="18"/>
  <c r="BR256" i="18"/>
  <c r="BC256" i="18"/>
  <c r="CC256" i="18"/>
  <c r="BW256" i="18"/>
  <c r="CF256" i="18"/>
  <c r="BZ256" i="18"/>
  <c r="BK256" i="18"/>
  <c r="CE256" i="18"/>
  <c r="CH256" i="18"/>
  <c r="BS256" i="18"/>
  <c r="BV256" i="18"/>
  <c r="CD256" i="18"/>
  <c r="BQ256" i="18"/>
  <c r="BA256" i="18"/>
  <c r="BY256" i="18"/>
  <c r="AX256" i="18"/>
  <c r="BF256" i="18"/>
  <c r="BI256" i="18"/>
  <c r="CG256" i="18"/>
  <c r="BN256" i="18"/>
  <c r="CB256" i="18"/>
  <c r="BW248" i="18"/>
  <c r="CF248" i="18"/>
  <c r="BZ248" i="18"/>
  <c r="BK248" i="18"/>
  <c r="CE248" i="18"/>
  <c r="CH248" i="18"/>
  <c r="BS248" i="18"/>
  <c r="CA248" i="18"/>
  <c r="BD248" i="18"/>
  <c r="BL248" i="18"/>
  <c r="AW248" i="18"/>
  <c r="AZ248" i="18"/>
  <c r="BT248" i="18"/>
  <c r="BE248" i="18"/>
  <c r="AY248" i="18"/>
  <c r="BH248" i="18"/>
  <c r="BB248" i="18"/>
  <c r="CB248" i="18"/>
  <c r="BM248" i="18"/>
  <c r="BG248" i="18"/>
  <c r="BP248" i="18"/>
  <c r="BJ248" i="18"/>
  <c r="BU248" i="18"/>
  <c r="BO248" i="18"/>
  <c r="BX248" i="18"/>
  <c r="BR248" i="18"/>
  <c r="BC248" i="18"/>
  <c r="CC248" i="18"/>
  <c r="BF248" i="18"/>
  <c r="BN248" i="18"/>
  <c r="BY248" i="18"/>
  <c r="BV248" i="18"/>
  <c r="BQ248" i="18"/>
  <c r="CD248" i="18"/>
  <c r="BA248" i="18"/>
  <c r="BI248" i="18"/>
  <c r="AX248" i="18"/>
  <c r="CG248" i="18"/>
  <c r="BG240" i="18"/>
  <c r="BP240" i="18"/>
  <c r="BI240" i="18"/>
  <c r="BJ240" i="18"/>
  <c r="BU240" i="18"/>
  <c r="CD240" i="18"/>
  <c r="BO240" i="18"/>
  <c r="BX240" i="18"/>
  <c r="BQ240" i="18"/>
  <c r="BR240" i="18"/>
  <c r="BC240" i="18"/>
  <c r="CC240" i="18"/>
  <c r="BW240" i="18"/>
  <c r="CF240" i="18"/>
  <c r="BY240" i="18"/>
  <c r="BZ240" i="18"/>
  <c r="BK240" i="18"/>
  <c r="CE240" i="18"/>
  <c r="CG240" i="18"/>
  <c r="CH240" i="18"/>
  <c r="BS240" i="18"/>
  <c r="CA240" i="18"/>
  <c r="BD240" i="18"/>
  <c r="AX240" i="18"/>
  <c r="BL240" i="18"/>
  <c r="AW240" i="18"/>
  <c r="BF240" i="18"/>
  <c r="AZ240" i="18"/>
  <c r="BT240" i="18"/>
  <c r="BE240" i="18"/>
  <c r="AY240" i="18"/>
  <c r="BH240" i="18"/>
  <c r="BA240" i="18"/>
  <c r="BB240" i="18"/>
  <c r="CB240" i="18"/>
  <c r="BM240" i="18"/>
  <c r="BN240" i="18"/>
  <c r="BV240" i="18"/>
  <c r="BP232" i="18"/>
  <c r="BN232" i="18"/>
  <c r="AW232" i="18"/>
  <c r="BG232" i="18"/>
  <c r="BX232" i="18"/>
  <c r="BA232" i="18"/>
  <c r="BW232" i="18"/>
  <c r="BF232" i="18"/>
  <c r="BQ232" i="18"/>
  <c r="CF232" i="18"/>
  <c r="AY232" i="18"/>
  <c r="BJ232" i="18"/>
  <c r="BB232" i="18"/>
  <c r="BC232" i="18"/>
  <c r="CG232" i="18"/>
  <c r="BO232" i="18"/>
  <c r="BZ232" i="18"/>
  <c r="BI232" i="18"/>
  <c r="BS232" i="18"/>
  <c r="BK232" i="18"/>
  <c r="BL232" i="18"/>
  <c r="BY232" i="18"/>
  <c r="BR232" i="18"/>
  <c r="CB232" i="18"/>
  <c r="BT232" i="18"/>
  <c r="BU232" i="18"/>
  <c r="BD232" i="18"/>
  <c r="CH232" i="18"/>
  <c r="CA232" i="18"/>
  <c r="CC232" i="18"/>
  <c r="CD232" i="18"/>
  <c r="BM232" i="18"/>
  <c r="AZ232" i="18"/>
  <c r="BV232" i="18"/>
  <c r="BH232" i="18"/>
  <c r="CE232" i="18"/>
  <c r="BE232" i="18"/>
  <c r="AX232" i="18"/>
  <c r="AZ224" i="18"/>
  <c r="BZ224" i="18"/>
  <c r="BS224" i="18"/>
  <c r="BD224" i="18"/>
  <c r="AW224" i="18"/>
  <c r="AX224" i="18"/>
  <c r="BY224" i="18"/>
  <c r="BA224" i="18"/>
  <c r="BH224" i="18"/>
  <c r="CH224" i="18"/>
  <c r="CA224" i="18"/>
  <c r="BL224" i="18"/>
  <c r="BE224" i="18"/>
  <c r="BF224" i="18"/>
  <c r="AY224" i="18"/>
  <c r="CG224" i="18"/>
  <c r="BP224" i="18"/>
  <c r="BT224" i="18"/>
  <c r="BM224" i="18"/>
  <c r="BN224" i="18"/>
  <c r="BI224" i="18"/>
  <c r="CE224" i="18"/>
  <c r="BX224" i="18"/>
  <c r="CB224" i="18"/>
  <c r="BU224" i="18"/>
  <c r="BV224" i="18"/>
  <c r="BG224" i="18"/>
  <c r="BO224" i="18"/>
  <c r="BQ224" i="18"/>
  <c r="CF224" i="18"/>
  <c r="CC224" i="18"/>
  <c r="CD224" i="18"/>
  <c r="BB224" i="18"/>
  <c r="BW224" i="18"/>
  <c r="BJ224" i="18"/>
  <c r="BC224" i="18"/>
  <c r="BR224" i="18"/>
  <c r="BK224" i="18"/>
  <c r="CG216" i="18"/>
  <c r="BJ216" i="18"/>
  <c r="BC216" i="18"/>
  <c r="BR216" i="18"/>
  <c r="BK216" i="18"/>
  <c r="AY216" i="18"/>
  <c r="AZ216" i="18"/>
  <c r="BZ216" i="18"/>
  <c r="BS216" i="18"/>
  <c r="BD216" i="18"/>
  <c r="AW216" i="18"/>
  <c r="AX216" i="18"/>
  <c r="BG216" i="18"/>
  <c r="BH216" i="18"/>
  <c r="CH216" i="18"/>
  <c r="CA216" i="18"/>
  <c r="BL216" i="18"/>
  <c r="BE216" i="18"/>
  <c r="BF216" i="18"/>
  <c r="BO216" i="18"/>
  <c r="BP216" i="18"/>
  <c r="BA216" i="18"/>
  <c r="BT216" i="18"/>
  <c r="BM216" i="18"/>
  <c r="BN216" i="18"/>
  <c r="BW216" i="18"/>
  <c r="BX216" i="18"/>
  <c r="BI216" i="18"/>
  <c r="CB216" i="18"/>
  <c r="BU216" i="18"/>
  <c r="BV216" i="18"/>
  <c r="CE216" i="18"/>
  <c r="CF216" i="18"/>
  <c r="BQ216" i="18"/>
  <c r="CC216" i="18"/>
  <c r="CD216" i="18"/>
  <c r="BY216" i="18"/>
  <c r="BB216" i="18"/>
  <c r="CE208" i="18"/>
  <c r="CF208" i="18"/>
  <c r="BQ208" i="18"/>
  <c r="CC208" i="18"/>
  <c r="CD208" i="18"/>
  <c r="BY208" i="18"/>
  <c r="BB208" i="18"/>
  <c r="CG208" i="18"/>
  <c r="BJ208" i="18"/>
  <c r="BC208" i="18"/>
  <c r="BR208" i="18"/>
  <c r="BK208" i="18"/>
  <c r="AY208" i="18"/>
  <c r="AZ208" i="18"/>
  <c r="BZ208" i="18"/>
  <c r="BS208" i="18"/>
  <c r="BD208" i="18"/>
  <c r="AW208" i="18"/>
  <c r="AX208" i="18"/>
  <c r="BG208" i="18"/>
  <c r="BH208" i="18"/>
  <c r="CH208" i="18"/>
  <c r="CA208" i="18"/>
  <c r="BL208" i="18"/>
  <c r="BE208" i="18"/>
  <c r="BF208" i="18"/>
  <c r="BO208" i="18"/>
  <c r="BP208" i="18"/>
  <c r="BA208" i="18"/>
  <c r="BT208" i="18"/>
  <c r="BM208" i="18"/>
  <c r="BN208" i="18"/>
  <c r="BW208" i="18"/>
  <c r="BX208" i="18"/>
  <c r="BI208" i="18"/>
  <c r="CB208" i="18"/>
  <c r="BU208" i="18"/>
  <c r="BV208" i="18"/>
  <c r="BY200" i="18"/>
  <c r="AZ200" i="18"/>
  <c r="BH200" i="18"/>
  <c r="BP200" i="18"/>
  <c r="BX200" i="18"/>
  <c r="CF200" i="18"/>
  <c r="BA200" i="18"/>
  <c r="BI200" i="18"/>
  <c r="BQ200" i="18"/>
  <c r="BG200" i="18"/>
  <c r="BJ200" i="18"/>
  <c r="CH200" i="18"/>
  <c r="BN200" i="18"/>
  <c r="BE200" i="18"/>
  <c r="BF200" i="18"/>
  <c r="BS200" i="18"/>
  <c r="BT200" i="18"/>
  <c r="AY200" i="18"/>
  <c r="BZ200" i="18"/>
  <c r="BO200" i="18"/>
  <c r="BR200" i="18"/>
  <c r="CC200" i="18"/>
  <c r="CD200" i="18"/>
  <c r="BK200" i="18"/>
  <c r="CA200" i="18"/>
  <c r="CB200" i="18"/>
  <c r="BU200" i="18"/>
  <c r="CE200" i="18"/>
  <c r="BB200" i="18"/>
  <c r="BL200" i="18"/>
  <c r="BC200" i="18"/>
  <c r="BV200" i="18"/>
  <c r="BM200" i="18"/>
  <c r="AW200" i="18"/>
  <c r="AX200" i="18"/>
  <c r="CG200" i="18"/>
  <c r="BW200" i="18"/>
  <c r="BD200" i="18"/>
  <c r="CE192" i="18"/>
  <c r="BI192" i="18"/>
  <c r="BS192" i="18"/>
  <c r="BQ192" i="18"/>
  <c r="BB192" i="18"/>
  <c r="CA192" i="18"/>
  <c r="BY192" i="18"/>
  <c r="BJ192" i="18"/>
  <c r="AZ192" i="18"/>
  <c r="CG192" i="18"/>
  <c r="BR192" i="18"/>
  <c r="AY192" i="18"/>
  <c r="BH192" i="18"/>
  <c r="BZ192" i="18"/>
  <c r="BG192" i="18"/>
  <c r="BP192" i="18"/>
  <c r="CH192" i="18"/>
  <c r="BO192" i="18"/>
  <c r="BX192" i="18"/>
  <c r="BC192" i="18"/>
  <c r="BW192" i="18"/>
  <c r="CF192" i="18"/>
  <c r="BA192" i="18"/>
  <c r="BL192" i="18"/>
  <c r="AX192" i="18"/>
  <c r="BU192" i="18"/>
  <c r="CB192" i="18"/>
  <c r="BM192" i="18"/>
  <c r="BT192" i="18"/>
  <c r="BF192" i="18"/>
  <c r="AW192" i="18"/>
  <c r="BK192" i="18"/>
  <c r="BN192" i="18"/>
  <c r="CC192" i="18"/>
  <c r="BV192" i="18"/>
  <c r="CD192" i="18"/>
  <c r="BD192" i="18"/>
  <c r="BE192" i="18"/>
  <c r="BO184" i="18"/>
  <c r="BX184" i="18"/>
  <c r="BC184" i="18"/>
  <c r="BW184" i="18"/>
  <c r="CF184" i="18"/>
  <c r="BA184" i="18"/>
  <c r="BK184" i="18"/>
  <c r="CE184" i="18"/>
  <c r="BI184" i="18"/>
  <c r="BS184" i="18"/>
  <c r="BQ184" i="18"/>
  <c r="BB184" i="18"/>
  <c r="CA184" i="18"/>
  <c r="BY184" i="18"/>
  <c r="BJ184" i="18"/>
  <c r="AZ184" i="18"/>
  <c r="CG184" i="18"/>
  <c r="BR184" i="18"/>
  <c r="AY184" i="18"/>
  <c r="BH184" i="18"/>
  <c r="BZ184" i="18"/>
  <c r="BG184" i="18"/>
  <c r="BP184" i="18"/>
  <c r="CH184" i="18"/>
  <c r="BT184" i="18"/>
  <c r="CD184" i="18"/>
  <c r="CB184" i="18"/>
  <c r="AW184" i="18"/>
  <c r="BE184" i="18"/>
  <c r="AX184" i="18"/>
  <c r="BM184" i="18"/>
  <c r="BF184" i="18"/>
  <c r="BD184" i="18"/>
  <c r="BU184" i="18"/>
  <c r="BN184" i="18"/>
  <c r="BL184" i="18"/>
  <c r="CC184" i="18"/>
  <c r="BV184" i="18"/>
  <c r="AY176" i="18"/>
  <c r="BH176" i="18"/>
  <c r="BZ176" i="18"/>
  <c r="BG176" i="18"/>
  <c r="BP176" i="18"/>
  <c r="CH176" i="18"/>
  <c r="BO176" i="18"/>
  <c r="BX176" i="18"/>
  <c r="BC176" i="18"/>
  <c r="BW176" i="18"/>
  <c r="CF176" i="18"/>
  <c r="BA176" i="18"/>
  <c r="BK176" i="18"/>
  <c r="CE176" i="18"/>
  <c r="BI176" i="18"/>
  <c r="BS176" i="18"/>
  <c r="BQ176" i="18"/>
  <c r="BB176" i="18"/>
  <c r="CA176" i="18"/>
  <c r="BY176" i="18"/>
  <c r="BJ176" i="18"/>
  <c r="AZ176" i="18"/>
  <c r="CG176" i="18"/>
  <c r="BR176" i="18"/>
  <c r="BD176" i="18"/>
  <c r="BU176" i="18"/>
  <c r="BN176" i="18"/>
  <c r="BL176" i="18"/>
  <c r="CC176" i="18"/>
  <c r="BV176" i="18"/>
  <c r="BT176" i="18"/>
  <c r="CD176" i="18"/>
  <c r="CB176" i="18"/>
  <c r="AW176" i="18"/>
  <c r="BE176" i="18"/>
  <c r="AX176" i="18"/>
  <c r="BM176" i="18"/>
  <c r="BF176" i="18"/>
  <c r="AZ168" i="18"/>
  <c r="BH168" i="18"/>
  <c r="BP168" i="18"/>
  <c r="BX168" i="18"/>
  <c r="CF168" i="18"/>
  <c r="BO168" i="18"/>
  <c r="CB168" i="18"/>
  <c r="BB168" i="18"/>
  <c r="BZ168" i="18"/>
  <c r="BE168" i="18"/>
  <c r="BJ168" i="18"/>
  <c r="BQ168" i="18"/>
  <c r="BC168" i="18"/>
  <c r="BA168" i="18"/>
  <c r="CA168" i="18"/>
  <c r="BK168" i="18"/>
  <c r="AY168" i="18"/>
  <c r="BN168" i="18"/>
  <c r="BS168" i="18"/>
  <c r="BM168" i="18"/>
  <c r="BY168" i="18"/>
  <c r="BT168" i="18"/>
  <c r="BW168" i="18"/>
  <c r="CH168" i="18"/>
  <c r="BF168" i="18"/>
  <c r="CG168" i="18"/>
  <c r="BD168" i="18"/>
  <c r="BR168" i="18"/>
  <c r="BG168" i="18"/>
  <c r="CC168" i="18"/>
  <c r="AW168" i="18"/>
  <c r="BI168" i="18"/>
  <c r="AX168" i="18"/>
  <c r="BU168" i="18"/>
  <c r="BL168" i="18"/>
  <c r="CD168" i="18"/>
  <c r="BV168" i="18"/>
  <c r="CE168" i="18"/>
  <c r="AY160" i="18"/>
  <c r="BG160" i="18"/>
  <c r="BO160" i="18"/>
  <c r="AZ160" i="18"/>
  <c r="BW160" i="18"/>
  <c r="BH160" i="18"/>
  <c r="CE160" i="18"/>
  <c r="BP160" i="18"/>
  <c r="BX160" i="18"/>
  <c r="CF160" i="18"/>
  <c r="CA160" i="18"/>
  <c r="BD160" i="18"/>
  <c r="BY160" i="18"/>
  <c r="BL160" i="18"/>
  <c r="BQ160" i="18"/>
  <c r="BT160" i="18"/>
  <c r="BB160" i="18"/>
  <c r="CB160" i="18"/>
  <c r="AX160" i="18"/>
  <c r="BU160" i="18"/>
  <c r="BJ160" i="18"/>
  <c r="BF160" i="18"/>
  <c r="BR160" i="18"/>
  <c r="BC160" i="18"/>
  <c r="BN160" i="18"/>
  <c r="BM160" i="18"/>
  <c r="AW160" i="18"/>
  <c r="BZ160" i="18"/>
  <c r="BK160" i="18"/>
  <c r="BV160" i="18"/>
  <c r="BI160" i="18"/>
  <c r="CH160" i="18"/>
  <c r="BS160" i="18"/>
  <c r="CD160" i="18"/>
  <c r="BA160" i="18"/>
  <c r="CG160" i="18"/>
  <c r="BE160" i="18"/>
  <c r="CC160" i="18"/>
  <c r="CF152" i="18"/>
  <c r="BI152" i="18"/>
  <c r="BQ152" i="18"/>
  <c r="AY152" i="18"/>
  <c r="BY152" i="18"/>
  <c r="BG152" i="18"/>
  <c r="CG152" i="18"/>
  <c r="CH152" i="18"/>
  <c r="BO152" i="18"/>
  <c r="AZ152" i="18"/>
  <c r="BW152" i="18"/>
  <c r="BH152" i="18"/>
  <c r="CE152" i="18"/>
  <c r="BP152" i="18"/>
  <c r="BX152" i="18"/>
  <c r="BA152" i="18"/>
  <c r="BR152" i="18"/>
  <c r="BK152" i="18"/>
  <c r="BU152" i="18"/>
  <c r="BV152" i="18"/>
  <c r="BZ152" i="18"/>
  <c r="BS152" i="18"/>
  <c r="CC152" i="18"/>
  <c r="CD152" i="18"/>
  <c r="CA152" i="18"/>
  <c r="BD152" i="18"/>
  <c r="BL152" i="18"/>
  <c r="BT152" i="18"/>
  <c r="CB152" i="18"/>
  <c r="AW152" i="18"/>
  <c r="AX152" i="18"/>
  <c r="BB152" i="18"/>
  <c r="BE152" i="18"/>
  <c r="BF152" i="18"/>
  <c r="BJ152" i="18"/>
  <c r="BC152" i="18"/>
  <c r="BM152" i="18"/>
  <c r="BN152" i="18"/>
  <c r="CE144" i="18"/>
  <c r="BP144" i="18"/>
  <c r="BX144" i="18"/>
  <c r="BA144" i="18"/>
  <c r="BB144" i="18"/>
  <c r="CF144" i="18"/>
  <c r="BI144" i="18"/>
  <c r="BJ144" i="18"/>
  <c r="BQ144" i="18"/>
  <c r="BR144" i="18"/>
  <c r="AY144" i="18"/>
  <c r="BY144" i="18"/>
  <c r="BZ144" i="18"/>
  <c r="BG144" i="18"/>
  <c r="CG144" i="18"/>
  <c r="CH144" i="18"/>
  <c r="BO144" i="18"/>
  <c r="AZ144" i="18"/>
  <c r="BW144" i="18"/>
  <c r="BH144" i="18"/>
  <c r="BE144" i="18"/>
  <c r="BF144" i="18"/>
  <c r="BC144" i="18"/>
  <c r="BM144" i="18"/>
  <c r="BN144" i="18"/>
  <c r="BK144" i="18"/>
  <c r="BU144" i="18"/>
  <c r="BV144" i="18"/>
  <c r="BS144" i="18"/>
  <c r="CC144" i="18"/>
  <c r="CD144" i="18"/>
  <c r="CA144" i="18"/>
  <c r="BD144" i="18"/>
  <c r="BL144" i="18"/>
  <c r="BT144" i="18"/>
  <c r="CB144" i="18"/>
  <c r="AW144" i="18"/>
  <c r="AX144" i="18"/>
  <c r="BO136" i="18"/>
  <c r="AZ136" i="18"/>
  <c r="BW136" i="18"/>
  <c r="BH136" i="18"/>
  <c r="CE136" i="18"/>
  <c r="BP136" i="18"/>
  <c r="BX136" i="18"/>
  <c r="BA136" i="18"/>
  <c r="BB136" i="18"/>
  <c r="CF136" i="18"/>
  <c r="BI136" i="18"/>
  <c r="BJ136" i="18"/>
  <c r="BQ136" i="18"/>
  <c r="BR136" i="18"/>
  <c r="AY136" i="18"/>
  <c r="BY136" i="18"/>
  <c r="BZ136" i="18"/>
  <c r="BG136" i="18"/>
  <c r="CG136" i="18"/>
  <c r="CH136" i="18"/>
  <c r="BT136" i="18"/>
  <c r="CB136" i="18"/>
  <c r="AW136" i="18"/>
  <c r="AX136" i="18"/>
  <c r="BE136" i="18"/>
  <c r="BF136" i="18"/>
  <c r="BC136" i="18"/>
  <c r="BM136" i="18"/>
  <c r="BN136" i="18"/>
  <c r="BK136" i="18"/>
  <c r="BU136" i="18"/>
  <c r="BV136" i="18"/>
  <c r="BS136" i="18"/>
  <c r="CC136" i="18"/>
  <c r="CD136" i="18"/>
  <c r="CA136" i="18"/>
  <c r="BD136" i="18"/>
  <c r="BL136" i="18"/>
  <c r="BS128" i="18"/>
  <c r="AW128" i="18"/>
  <c r="BG128" i="18"/>
  <c r="CF128" i="18"/>
  <c r="BY128" i="18"/>
  <c r="CA128" i="18"/>
  <c r="BE128" i="18"/>
  <c r="BO128" i="18"/>
  <c r="CG128" i="18"/>
  <c r="BB128" i="18"/>
  <c r="BM128" i="18"/>
  <c r="AX128" i="18"/>
  <c r="BW128" i="18"/>
  <c r="BJ128" i="18"/>
  <c r="BD128" i="18"/>
  <c r="BU128" i="18"/>
  <c r="BF128" i="18"/>
  <c r="CE128" i="18"/>
  <c r="BR128" i="18"/>
  <c r="BL128" i="18"/>
  <c r="CC128" i="18"/>
  <c r="BN128" i="18"/>
  <c r="AZ128" i="18"/>
  <c r="BZ128" i="18"/>
  <c r="BT128" i="18"/>
  <c r="BV128" i="18"/>
  <c r="BH128" i="18"/>
  <c r="BA128" i="18"/>
  <c r="CH128" i="18"/>
  <c r="BC128" i="18"/>
  <c r="CB128" i="18"/>
  <c r="CD128" i="18"/>
  <c r="BP128" i="18"/>
  <c r="BI128" i="18"/>
  <c r="BK128" i="18"/>
  <c r="AY128" i="18"/>
  <c r="BX128" i="18"/>
  <c r="BQ128" i="18"/>
  <c r="BD120" i="18"/>
  <c r="CH120" i="18"/>
  <c r="BB120" i="18"/>
  <c r="CB120" i="18"/>
  <c r="CD120" i="18"/>
  <c r="BP120" i="18"/>
  <c r="BI120" i="18"/>
  <c r="BK120" i="18"/>
  <c r="AX120" i="18"/>
  <c r="BX120" i="18"/>
  <c r="BQ120" i="18"/>
  <c r="BS120" i="18"/>
  <c r="BG120" i="18"/>
  <c r="CF120" i="18"/>
  <c r="BY120" i="18"/>
  <c r="CA120" i="18"/>
  <c r="BE120" i="18"/>
  <c r="BO120" i="18"/>
  <c r="CG120" i="18"/>
  <c r="BA120" i="18"/>
  <c r="BM120" i="18"/>
  <c r="AW120" i="18"/>
  <c r="BW120" i="18"/>
  <c r="BJ120" i="18"/>
  <c r="BC120" i="18"/>
  <c r="BU120" i="18"/>
  <c r="BF120" i="18"/>
  <c r="CE120" i="18"/>
  <c r="BR120" i="18"/>
  <c r="BL120" i="18"/>
  <c r="CC120" i="18"/>
  <c r="BN120" i="18"/>
  <c r="AY120" i="18"/>
  <c r="BZ120" i="18"/>
  <c r="BT120" i="18"/>
  <c r="BV120" i="18"/>
  <c r="BH120" i="18"/>
  <c r="AZ120" i="18"/>
  <c r="CB112" i="18"/>
  <c r="BN112" i="18"/>
  <c r="CG112" i="18"/>
  <c r="BZ112" i="18"/>
  <c r="BV112" i="18"/>
  <c r="CH112" i="18"/>
  <c r="CD112" i="18"/>
  <c r="AY112" i="18"/>
  <c r="BG112" i="18"/>
  <c r="BA112" i="18"/>
  <c r="BD112" i="18"/>
  <c r="BO112" i="18"/>
  <c r="BI112" i="18"/>
  <c r="BT112" i="18"/>
  <c r="BF112" i="18"/>
  <c r="CE112" i="18"/>
  <c r="BY112" i="18"/>
  <c r="BR112" i="18"/>
  <c r="BU112" i="18"/>
  <c r="BB112" i="18"/>
  <c r="BK112" i="18"/>
  <c r="BL112" i="18"/>
  <c r="AX112" i="18"/>
  <c r="BJ112" i="18"/>
  <c r="BE112" i="18"/>
  <c r="CF112" i="18"/>
  <c r="AW112" i="18"/>
  <c r="CA112" i="18"/>
  <c r="BS112" i="18"/>
  <c r="BC112" i="18"/>
  <c r="BH112" i="18"/>
  <c r="BW112" i="18"/>
  <c r="BX112" i="18"/>
  <c r="CC112" i="18"/>
  <c r="BQ112" i="18"/>
  <c r="BM112" i="18"/>
  <c r="AZ112" i="18"/>
  <c r="BP112" i="18"/>
  <c r="CA104" i="18"/>
  <c r="BL104" i="18"/>
  <c r="AX104" i="18"/>
  <c r="BW104" i="18"/>
  <c r="CF104" i="18"/>
  <c r="BQ104" i="18"/>
  <c r="BJ104" i="18"/>
  <c r="BT104" i="18"/>
  <c r="AW104" i="18"/>
  <c r="BF104" i="18"/>
  <c r="CE104" i="18"/>
  <c r="BY104" i="18"/>
  <c r="BR104" i="18"/>
  <c r="CB104" i="18"/>
  <c r="BE104" i="18"/>
  <c r="BN104" i="18"/>
  <c r="CG104" i="18"/>
  <c r="BZ104" i="18"/>
  <c r="BM104" i="18"/>
  <c r="BV104" i="18"/>
  <c r="CH104" i="18"/>
  <c r="BU104" i="18"/>
  <c r="CD104" i="18"/>
  <c r="AZ104" i="18"/>
  <c r="BC104" i="18"/>
  <c r="CC104" i="18"/>
  <c r="AY104" i="18"/>
  <c r="BH104" i="18"/>
  <c r="BS104" i="18"/>
  <c r="BD104" i="18"/>
  <c r="BO104" i="18"/>
  <c r="BX104" i="18"/>
  <c r="BI104" i="18"/>
  <c r="BB104" i="18"/>
  <c r="BG104" i="18"/>
  <c r="BA104" i="18"/>
  <c r="BP104" i="18"/>
  <c r="BK104" i="18"/>
  <c r="CD96" i="18"/>
  <c r="BP96" i="18"/>
  <c r="BI96" i="18"/>
  <c r="CH96" i="18"/>
  <c r="BC96" i="18"/>
  <c r="AW96" i="18"/>
  <c r="AY96" i="18"/>
  <c r="BX96" i="18"/>
  <c r="BQ96" i="18"/>
  <c r="BK96" i="18"/>
  <c r="BD96" i="18"/>
  <c r="BE96" i="18"/>
  <c r="BG96" i="18"/>
  <c r="CF96" i="18"/>
  <c r="BY96" i="18"/>
  <c r="BS96" i="18"/>
  <c r="BL96" i="18"/>
  <c r="BM96" i="18"/>
  <c r="BO96" i="18"/>
  <c r="CG96" i="18"/>
  <c r="CA96" i="18"/>
  <c r="BT96" i="18"/>
  <c r="BU96" i="18"/>
  <c r="AX96" i="18"/>
  <c r="BW96" i="18"/>
  <c r="BB96" i="18"/>
  <c r="CB96" i="18"/>
  <c r="CC96" i="18"/>
  <c r="BF96" i="18"/>
  <c r="CE96" i="18"/>
  <c r="BJ96" i="18"/>
  <c r="BV96" i="18"/>
  <c r="BH96" i="18"/>
  <c r="BA96" i="18"/>
  <c r="BZ96" i="18"/>
  <c r="BN96" i="18"/>
  <c r="BR96" i="18"/>
  <c r="AZ96" i="18"/>
  <c r="BN88" i="18"/>
  <c r="AZ88" i="18"/>
  <c r="BR88" i="18"/>
  <c r="BV88" i="18"/>
  <c r="BH88" i="18"/>
  <c r="BA88" i="18"/>
  <c r="BZ88" i="18"/>
  <c r="CD88" i="18"/>
  <c r="BP88" i="18"/>
  <c r="BI88" i="18"/>
  <c r="CH88" i="18"/>
  <c r="BC88" i="18"/>
  <c r="AW88" i="18"/>
  <c r="AY88" i="18"/>
  <c r="BX88" i="18"/>
  <c r="BQ88" i="18"/>
  <c r="BK88" i="18"/>
  <c r="BD88" i="18"/>
  <c r="BE88" i="18"/>
  <c r="BG88" i="18"/>
  <c r="CF88" i="18"/>
  <c r="BY88" i="18"/>
  <c r="BS88" i="18"/>
  <c r="BL88" i="18"/>
  <c r="BM88" i="18"/>
  <c r="BO88" i="18"/>
  <c r="CG88" i="18"/>
  <c r="CA88" i="18"/>
  <c r="BT88" i="18"/>
  <c r="BU88" i="18"/>
  <c r="BF88" i="18"/>
  <c r="CE88" i="18"/>
  <c r="BJ88" i="18"/>
  <c r="BW88" i="18"/>
  <c r="CB88" i="18"/>
  <c r="AX88" i="18"/>
  <c r="CC88" i="18"/>
  <c r="BB88" i="18"/>
  <c r="BU80" i="18"/>
  <c r="CC80" i="18"/>
  <c r="BE80" i="18"/>
  <c r="CE80" i="18"/>
  <c r="AZ80" i="18"/>
  <c r="BM80" i="18"/>
  <c r="BH80" i="18"/>
  <c r="BB80" i="18"/>
  <c r="BC80" i="18"/>
  <c r="BP80" i="18"/>
  <c r="BJ80" i="18"/>
  <c r="BK80" i="18"/>
  <c r="BX80" i="18"/>
  <c r="BR80" i="18"/>
  <c r="BS80" i="18"/>
  <c r="AY80" i="18"/>
  <c r="CF80" i="18"/>
  <c r="BG80" i="18"/>
  <c r="AW80" i="18"/>
  <c r="BW80" i="18"/>
  <c r="BV80" i="18"/>
  <c r="BD80" i="18"/>
  <c r="BY80" i="18"/>
  <c r="BI80" i="18"/>
  <c r="BQ80" i="18"/>
  <c r="AX80" i="18"/>
  <c r="CD80" i="18"/>
  <c r="BL80" i="18"/>
  <c r="BN80" i="18"/>
  <c r="BT80" i="18"/>
  <c r="CG80" i="18"/>
  <c r="BO80" i="18"/>
  <c r="BZ80" i="18"/>
  <c r="CA80" i="18"/>
  <c r="BF80" i="18"/>
  <c r="BA80" i="18"/>
  <c r="CH80" i="18"/>
  <c r="CB80" i="18"/>
  <c r="BE72" i="18"/>
  <c r="BV72" i="18"/>
  <c r="BW72" i="18"/>
  <c r="BD72" i="18"/>
  <c r="BM72" i="18"/>
  <c r="CD72" i="18"/>
  <c r="CE72" i="18"/>
  <c r="AZ72" i="18"/>
  <c r="BL72" i="18"/>
  <c r="BU72" i="18"/>
  <c r="BH72" i="18"/>
  <c r="BT72" i="18"/>
  <c r="CC72" i="18"/>
  <c r="CB72" i="18"/>
  <c r="BQ72" i="18"/>
  <c r="AX72" i="18"/>
  <c r="BY72" i="18"/>
  <c r="BF72" i="18"/>
  <c r="BP72" i="18"/>
  <c r="CG72" i="18"/>
  <c r="BN72" i="18"/>
  <c r="BX72" i="18"/>
  <c r="BB72" i="18"/>
  <c r="BC72" i="18"/>
  <c r="CF72" i="18"/>
  <c r="AW72" i="18"/>
  <c r="AY72" i="18"/>
  <c r="BO72" i="18"/>
  <c r="BI72" i="18"/>
  <c r="CH72" i="18"/>
  <c r="BZ72" i="18"/>
  <c r="BK72" i="18"/>
  <c r="BG72" i="18"/>
  <c r="BA72" i="18"/>
  <c r="BS72" i="18"/>
  <c r="CA72" i="18"/>
  <c r="BR72" i="18"/>
  <c r="BJ72" i="18"/>
  <c r="CF64" i="18"/>
  <c r="BB64" i="18"/>
  <c r="CA64" i="18"/>
  <c r="CC64" i="18"/>
  <c r="BV64" i="18"/>
  <c r="AY64" i="18"/>
  <c r="BR64" i="18"/>
  <c r="BG64" i="18"/>
  <c r="BA64" i="18"/>
  <c r="BZ64" i="18"/>
  <c r="BD64" i="18"/>
  <c r="BO64" i="18"/>
  <c r="AZ64" i="18"/>
  <c r="BI64" i="18"/>
  <c r="CH64" i="18"/>
  <c r="BL64" i="18"/>
  <c r="AW64" i="18"/>
  <c r="BW64" i="18"/>
  <c r="BH64" i="18"/>
  <c r="BQ64" i="18"/>
  <c r="BC64" i="18"/>
  <c r="BT64" i="18"/>
  <c r="BE64" i="18"/>
  <c r="AX64" i="18"/>
  <c r="BX64" i="18"/>
  <c r="CE64" i="18"/>
  <c r="BF64" i="18"/>
  <c r="BN64" i="18"/>
  <c r="BM64" i="18"/>
  <c r="CD64" i="18"/>
  <c r="BK64" i="18"/>
  <c r="BU64" i="18"/>
  <c r="BY64" i="18"/>
  <c r="BJ64" i="18"/>
  <c r="BS64" i="18"/>
  <c r="CB64" i="18"/>
  <c r="BP64" i="18"/>
  <c r="CG64" i="18"/>
  <c r="CE56" i="18"/>
  <c r="BP56" i="18"/>
  <c r="BY56" i="18"/>
  <c r="BK56" i="18"/>
  <c r="CB56" i="18"/>
  <c r="BM56" i="18"/>
  <c r="BF56" i="18"/>
  <c r="CF56" i="18"/>
  <c r="BB56" i="18"/>
  <c r="CA56" i="18"/>
  <c r="CC56" i="18"/>
  <c r="BV56" i="18"/>
  <c r="BJ56" i="18"/>
  <c r="CD56" i="18"/>
  <c r="AY56" i="18"/>
  <c r="BR56" i="18"/>
  <c r="BG56" i="18"/>
  <c r="BA56" i="18"/>
  <c r="BZ56" i="18"/>
  <c r="BD56" i="18"/>
  <c r="AZ56" i="18"/>
  <c r="CG56" i="18"/>
  <c r="BH56" i="18"/>
  <c r="BO56" i="18"/>
  <c r="BX56" i="18"/>
  <c r="BW56" i="18"/>
  <c r="AX56" i="18"/>
  <c r="AW56" i="18"/>
  <c r="BN56" i="18"/>
  <c r="BE56" i="18"/>
  <c r="BQ56" i="18"/>
  <c r="CH56" i="18"/>
  <c r="BS56" i="18"/>
  <c r="BT56" i="18"/>
  <c r="BI56" i="18"/>
  <c r="BC56" i="18"/>
  <c r="BU56" i="18"/>
  <c r="BL56" i="18"/>
  <c r="BI48" i="18"/>
  <c r="CH48" i="18"/>
  <c r="BQ48" i="18"/>
  <c r="BY48" i="18"/>
  <c r="CG48" i="18"/>
  <c r="BD48" i="18"/>
  <c r="BB48" i="18"/>
  <c r="BJ48" i="18"/>
  <c r="BR48" i="18"/>
  <c r="CB48" i="18"/>
  <c r="BL48" i="18"/>
  <c r="BM48" i="18"/>
  <c r="BG48" i="18"/>
  <c r="CF48" i="18"/>
  <c r="BC48" i="18"/>
  <c r="BZ48" i="18"/>
  <c r="BT48" i="18"/>
  <c r="BU48" i="18"/>
  <c r="CC48" i="18"/>
  <c r="BW48" i="18"/>
  <c r="AX48" i="18"/>
  <c r="CE48" i="18"/>
  <c r="BF48" i="18"/>
  <c r="AZ48" i="18"/>
  <c r="BS48" i="18"/>
  <c r="BN48" i="18"/>
  <c r="BH48" i="18"/>
  <c r="BA48" i="18"/>
  <c r="AW48" i="18"/>
  <c r="BE48" i="18"/>
  <c r="BK48" i="18"/>
  <c r="CA48" i="18"/>
  <c r="BP48" i="18"/>
  <c r="AY48" i="18"/>
  <c r="BX48" i="18"/>
  <c r="BV48" i="18"/>
  <c r="BO48" i="18"/>
  <c r="CD48" i="18"/>
  <c r="BA40" i="18"/>
  <c r="BI40" i="18"/>
  <c r="BM40" i="18"/>
  <c r="AY40" i="18"/>
  <c r="CB40" i="18"/>
  <c r="BQ40" i="18"/>
  <c r="BU40" i="18"/>
  <c r="BG40" i="18"/>
  <c r="CC40" i="18"/>
  <c r="BO40" i="18"/>
  <c r="AZ40" i="18"/>
  <c r="AX40" i="18"/>
  <c r="BW40" i="18"/>
  <c r="BR40" i="18"/>
  <c r="BC40" i="18"/>
  <c r="BF40" i="18"/>
  <c r="CE40" i="18"/>
  <c r="BP40" i="18"/>
  <c r="BK40" i="18"/>
  <c r="BN40" i="18"/>
  <c r="CF40" i="18"/>
  <c r="BS40" i="18"/>
  <c r="AW40" i="18"/>
  <c r="BV40" i="18"/>
  <c r="BY40" i="18"/>
  <c r="BE40" i="18"/>
  <c r="BL40" i="18"/>
  <c r="BD40" i="18"/>
  <c r="CG40" i="18"/>
  <c r="CD40" i="18"/>
  <c r="CH40" i="18"/>
  <c r="BX40" i="18"/>
  <c r="BJ40" i="18"/>
  <c r="BZ40" i="18"/>
  <c r="BB40" i="18"/>
  <c r="BH40" i="18"/>
  <c r="BT40" i="18"/>
  <c r="CA40" i="18"/>
  <c r="CG32" i="18"/>
  <c r="BI32" i="18"/>
  <c r="BQ32" i="18"/>
  <c r="BY32" i="18"/>
  <c r="BS32" i="18"/>
  <c r="AW32" i="18"/>
  <c r="BV32" i="18"/>
  <c r="CA32" i="18"/>
  <c r="BD32" i="18"/>
  <c r="BE32" i="18"/>
  <c r="CD32" i="18"/>
  <c r="BP32" i="18"/>
  <c r="BL32" i="18"/>
  <c r="BM32" i="18"/>
  <c r="AY32" i="18"/>
  <c r="BH32" i="18"/>
  <c r="BT32" i="18"/>
  <c r="BU32" i="18"/>
  <c r="BG32" i="18"/>
  <c r="CB32" i="18"/>
  <c r="CC32" i="18"/>
  <c r="BO32" i="18"/>
  <c r="AX32" i="18"/>
  <c r="BW32" i="18"/>
  <c r="BB32" i="18"/>
  <c r="BC32" i="18"/>
  <c r="BF32" i="18"/>
  <c r="CE32" i="18"/>
  <c r="CH32" i="18"/>
  <c r="BJ32" i="18"/>
  <c r="BK32" i="18"/>
  <c r="BX32" i="18"/>
  <c r="AZ32" i="18"/>
  <c r="CF32" i="18"/>
  <c r="BA32" i="18"/>
  <c r="BR32" i="18"/>
  <c r="BN32" i="18"/>
  <c r="BZ32" i="18"/>
  <c r="CD739" i="18"/>
  <c r="BM739" i="18"/>
  <c r="CH739" i="18"/>
  <c r="BY739" i="18"/>
  <c r="BV739" i="18"/>
  <c r="BE739" i="18"/>
  <c r="BZ739" i="18"/>
  <c r="BQ739" i="18"/>
  <c r="CE739" i="18"/>
  <c r="BN739" i="18"/>
  <c r="AW739" i="18"/>
  <c r="CA739" i="18"/>
  <c r="BR739" i="18"/>
  <c r="BI739" i="18"/>
  <c r="BW739" i="18"/>
  <c r="BF739" i="18"/>
  <c r="BS739" i="18"/>
  <c r="BJ739" i="18"/>
  <c r="BA739" i="18"/>
  <c r="BO739" i="18"/>
  <c r="AX739" i="18"/>
  <c r="CB739" i="18"/>
  <c r="BK739" i="18"/>
  <c r="BG739" i="18"/>
  <c r="BT739" i="18"/>
  <c r="BC739" i="18"/>
  <c r="AY739" i="18"/>
  <c r="CC739" i="18"/>
  <c r="BL739" i="18"/>
  <c r="CG739" i="18"/>
  <c r="BB739" i="18"/>
  <c r="BU739" i="18"/>
  <c r="BD739" i="18"/>
  <c r="CF739" i="18"/>
  <c r="BX739" i="18"/>
  <c r="BP739" i="18"/>
  <c r="BH739" i="18"/>
  <c r="AZ739" i="18"/>
  <c r="BP683" i="18"/>
  <c r="BZ683" i="18"/>
  <c r="BX683" i="18"/>
  <c r="BA683" i="18"/>
  <c r="CH683" i="18"/>
  <c r="CF683" i="18"/>
  <c r="BI683" i="18"/>
  <c r="BQ683" i="18"/>
  <c r="BY683" i="18"/>
  <c r="CG683" i="18"/>
  <c r="BB683" i="18"/>
  <c r="AZ683" i="18"/>
  <c r="BJ683" i="18"/>
  <c r="BH683" i="18"/>
  <c r="BS683" i="18"/>
  <c r="AX683" i="18"/>
  <c r="BO683" i="18"/>
  <c r="BR683" i="18"/>
  <c r="CA683" i="18"/>
  <c r="BF683" i="18"/>
  <c r="BW683" i="18"/>
  <c r="BD683" i="18"/>
  <c r="BN683" i="18"/>
  <c r="CE683" i="18"/>
  <c r="BL683" i="18"/>
  <c r="AW683" i="18"/>
  <c r="BV683" i="18"/>
  <c r="BT683" i="18"/>
  <c r="BE683" i="18"/>
  <c r="CD683" i="18"/>
  <c r="CB683" i="18"/>
  <c r="BM683" i="18"/>
  <c r="BC683" i="18"/>
  <c r="BU683" i="18"/>
  <c r="AY683" i="18"/>
  <c r="BK683" i="18"/>
  <c r="CC683" i="18"/>
  <c r="BG683" i="18"/>
  <c r="BI627" i="18"/>
  <c r="BZ627" i="18"/>
  <c r="BE627" i="18"/>
  <c r="BV627" i="18"/>
  <c r="AY627" i="18"/>
  <c r="AZ627" i="18"/>
  <c r="BQ627" i="18"/>
  <c r="CH627" i="18"/>
  <c r="BC627" i="18"/>
  <c r="BM627" i="18"/>
  <c r="CD627" i="18"/>
  <c r="BG627" i="18"/>
  <c r="BH627" i="18"/>
  <c r="BY627" i="18"/>
  <c r="BK627" i="18"/>
  <c r="BU627" i="18"/>
  <c r="BO627" i="18"/>
  <c r="BP627" i="18"/>
  <c r="CG627" i="18"/>
  <c r="BS627" i="18"/>
  <c r="CC627" i="18"/>
  <c r="BW627" i="18"/>
  <c r="BX627" i="18"/>
  <c r="CA627" i="18"/>
  <c r="BD627" i="18"/>
  <c r="CE627" i="18"/>
  <c r="CF627" i="18"/>
  <c r="BB627" i="18"/>
  <c r="BL627" i="18"/>
  <c r="AX627" i="18"/>
  <c r="BJ627" i="18"/>
  <c r="BT627" i="18"/>
  <c r="BF627" i="18"/>
  <c r="BA627" i="18"/>
  <c r="BR627" i="18"/>
  <c r="CB627" i="18"/>
  <c r="AW627" i="18"/>
  <c r="BN627" i="18"/>
  <c r="BC571" i="18"/>
  <c r="BK571" i="18"/>
  <c r="BS571" i="18"/>
  <c r="CA571" i="18"/>
  <c r="AW571" i="18"/>
  <c r="BW571" i="18"/>
  <c r="CG571" i="18"/>
  <c r="BE571" i="18"/>
  <c r="AX571" i="18"/>
  <c r="CE571" i="18"/>
  <c r="BM571" i="18"/>
  <c r="BF571" i="18"/>
  <c r="AZ571" i="18"/>
  <c r="BD571" i="18"/>
  <c r="BU571" i="18"/>
  <c r="BN571" i="18"/>
  <c r="BH571" i="18"/>
  <c r="BB571" i="18"/>
  <c r="BL571" i="18"/>
  <c r="CC571" i="18"/>
  <c r="BV571" i="18"/>
  <c r="BP571" i="18"/>
  <c r="BA571" i="18"/>
  <c r="BJ571" i="18"/>
  <c r="BT571" i="18"/>
  <c r="CD571" i="18"/>
  <c r="AY571" i="18"/>
  <c r="BX571" i="18"/>
  <c r="BI571" i="18"/>
  <c r="BR571" i="18"/>
  <c r="CB571" i="18"/>
  <c r="BG571" i="18"/>
  <c r="CF571" i="18"/>
  <c r="BQ571" i="18"/>
  <c r="BZ571" i="18"/>
  <c r="BO571" i="18"/>
  <c r="BY571" i="18"/>
  <c r="CH571" i="18"/>
  <c r="BG515" i="18"/>
  <c r="BY515" i="18"/>
  <c r="BB515" i="18"/>
  <c r="BS515" i="18"/>
  <c r="BD515" i="18"/>
  <c r="BO515" i="18"/>
  <c r="CG515" i="18"/>
  <c r="BJ515" i="18"/>
  <c r="CA515" i="18"/>
  <c r="BL515" i="18"/>
  <c r="AX515" i="18"/>
  <c r="BW515" i="18"/>
  <c r="AZ515" i="18"/>
  <c r="BR515" i="18"/>
  <c r="BT515" i="18"/>
  <c r="BF515" i="18"/>
  <c r="CE515" i="18"/>
  <c r="BH515" i="18"/>
  <c r="BZ515" i="18"/>
  <c r="CB515" i="18"/>
  <c r="BN515" i="18"/>
  <c r="BP515" i="18"/>
  <c r="CH515" i="18"/>
  <c r="BV515" i="18"/>
  <c r="BX515" i="18"/>
  <c r="BA515" i="18"/>
  <c r="CD515" i="18"/>
  <c r="CF515" i="18"/>
  <c r="BI515" i="18"/>
  <c r="BC515" i="18"/>
  <c r="BU515" i="18"/>
  <c r="AY515" i="18"/>
  <c r="BQ515" i="18"/>
  <c r="BK515" i="18"/>
  <c r="BM515" i="18"/>
  <c r="BE515" i="18"/>
  <c r="AW515" i="18"/>
  <c r="CC515" i="18"/>
  <c r="AY459" i="18"/>
  <c r="CF459" i="18"/>
  <c r="BR459" i="18"/>
  <c r="BL459" i="18"/>
  <c r="BY459" i="18"/>
  <c r="BG459" i="18"/>
  <c r="BZ459" i="18"/>
  <c r="BT459" i="18"/>
  <c r="AW459" i="18"/>
  <c r="BO459" i="18"/>
  <c r="CH459" i="18"/>
  <c r="BC459" i="18"/>
  <c r="CB459" i="18"/>
  <c r="BE459" i="18"/>
  <c r="AX459" i="18"/>
  <c r="BI459" i="18"/>
  <c r="BW459" i="18"/>
  <c r="BK459" i="18"/>
  <c r="BM459" i="18"/>
  <c r="BF459" i="18"/>
  <c r="CG459" i="18"/>
  <c r="CE459" i="18"/>
  <c r="AZ459" i="18"/>
  <c r="BS459" i="18"/>
  <c r="BU459" i="18"/>
  <c r="BN459" i="18"/>
  <c r="BH459" i="18"/>
  <c r="CA459" i="18"/>
  <c r="CC459" i="18"/>
  <c r="BV459" i="18"/>
  <c r="BA459" i="18"/>
  <c r="BQ459" i="18"/>
  <c r="BP459" i="18"/>
  <c r="BB459" i="18"/>
  <c r="CD459" i="18"/>
  <c r="BX459" i="18"/>
  <c r="BJ459" i="18"/>
  <c r="BD459" i="18"/>
  <c r="BG403" i="18"/>
  <c r="BO403" i="18"/>
  <c r="BW403" i="18"/>
  <c r="CE403" i="18"/>
  <c r="AY403" i="18"/>
  <c r="BQ403" i="18"/>
  <c r="CH403" i="18"/>
  <c r="BC403" i="18"/>
  <c r="CB403" i="18"/>
  <c r="BE403" i="18"/>
  <c r="AX403" i="18"/>
  <c r="BY403" i="18"/>
  <c r="BK403" i="18"/>
  <c r="BM403" i="18"/>
  <c r="BF403" i="18"/>
  <c r="AZ403" i="18"/>
  <c r="CG403" i="18"/>
  <c r="BS403" i="18"/>
  <c r="BU403" i="18"/>
  <c r="BN403" i="18"/>
  <c r="BH403" i="18"/>
  <c r="CA403" i="18"/>
  <c r="CC403" i="18"/>
  <c r="BV403" i="18"/>
  <c r="BP403" i="18"/>
  <c r="BB403" i="18"/>
  <c r="CD403" i="18"/>
  <c r="BX403" i="18"/>
  <c r="BJ403" i="18"/>
  <c r="BD403" i="18"/>
  <c r="CF403" i="18"/>
  <c r="BA403" i="18"/>
  <c r="BR403" i="18"/>
  <c r="BL403" i="18"/>
  <c r="BI403" i="18"/>
  <c r="BZ403" i="18"/>
  <c r="BT403" i="18"/>
  <c r="AW403" i="18"/>
  <c r="BB347" i="18"/>
  <c r="BJ347" i="18"/>
  <c r="BR347" i="18"/>
  <c r="BZ347" i="18"/>
  <c r="CH347" i="18"/>
  <c r="BE347" i="18"/>
  <c r="BW347" i="18"/>
  <c r="BH347" i="18"/>
  <c r="CG347" i="18"/>
  <c r="BM347" i="18"/>
  <c r="CE347" i="18"/>
  <c r="BP347" i="18"/>
  <c r="BU347" i="18"/>
  <c r="AX347" i="18"/>
  <c r="BX347" i="18"/>
  <c r="CC347" i="18"/>
  <c r="BF347" i="18"/>
  <c r="CF347" i="18"/>
  <c r="BC347" i="18"/>
  <c r="BN347" i="18"/>
  <c r="BA347" i="18"/>
  <c r="BK347" i="18"/>
  <c r="BV347" i="18"/>
  <c r="AY347" i="18"/>
  <c r="BI347" i="18"/>
  <c r="BL347" i="18"/>
  <c r="CB347" i="18"/>
  <c r="BS347" i="18"/>
  <c r="CD347" i="18"/>
  <c r="BG347" i="18"/>
  <c r="BQ347" i="18"/>
  <c r="BD347" i="18"/>
  <c r="CA347" i="18"/>
  <c r="AW347" i="18"/>
  <c r="BO347" i="18"/>
  <c r="AZ347" i="18"/>
  <c r="BY347" i="18"/>
  <c r="BT347" i="18"/>
  <c r="BT291" i="18"/>
  <c r="CC291" i="18"/>
  <c r="CE291" i="18"/>
  <c r="CH291" i="18"/>
  <c r="BH291" i="18"/>
  <c r="CB291" i="18"/>
  <c r="BX291" i="18"/>
  <c r="BC291" i="18"/>
  <c r="AX291" i="18"/>
  <c r="BK291" i="18"/>
  <c r="BF291" i="18"/>
  <c r="BA291" i="18"/>
  <c r="BS291" i="18"/>
  <c r="BN291" i="18"/>
  <c r="BI291" i="18"/>
  <c r="BJ291" i="18"/>
  <c r="AZ291" i="18"/>
  <c r="CA291" i="18"/>
  <c r="BV291" i="18"/>
  <c r="BQ291" i="18"/>
  <c r="BZ291" i="18"/>
  <c r="BP291" i="18"/>
  <c r="BE291" i="18"/>
  <c r="BD291" i="18"/>
  <c r="CD291" i="18"/>
  <c r="BY291" i="18"/>
  <c r="AW291" i="18"/>
  <c r="AY291" i="18"/>
  <c r="CF291" i="18"/>
  <c r="BB291" i="18"/>
  <c r="BU291" i="18"/>
  <c r="BG291" i="18"/>
  <c r="BL291" i="18"/>
  <c r="CG291" i="18"/>
  <c r="BM291" i="18"/>
  <c r="BO291" i="18"/>
  <c r="BR291" i="18"/>
  <c r="BW291" i="18"/>
  <c r="BE235" i="18"/>
  <c r="BN235" i="18"/>
  <c r="BG235" i="18"/>
  <c r="BH235" i="18"/>
  <c r="CH235" i="18"/>
  <c r="BS235" i="18"/>
  <c r="CB235" i="18"/>
  <c r="BM235" i="18"/>
  <c r="BV235" i="18"/>
  <c r="BO235" i="18"/>
  <c r="BP235" i="18"/>
  <c r="BA235" i="18"/>
  <c r="CA235" i="18"/>
  <c r="BU235" i="18"/>
  <c r="CD235" i="18"/>
  <c r="BW235" i="18"/>
  <c r="BX235" i="18"/>
  <c r="BI235" i="18"/>
  <c r="CC235" i="18"/>
  <c r="CE235" i="18"/>
  <c r="CF235" i="18"/>
  <c r="BQ235" i="18"/>
  <c r="BY235" i="18"/>
  <c r="BB235" i="18"/>
  <c r="CG235" i="18"/>
  <c r="BJ235" i="18"/>
  <c r="BD235" i="18"/>
  <c r="AX235" i="18"/>
  <c r="BR235" i="18"/>
  <c r="BC235" i="18"/>
  <c r="BL235" i="18"/>
  <c r="AW235" i="18"/>
  <c r="BF235" i="18"/>
  <c r="AY235" i="18"/>
  <c r="AZ235" i="18"/>
  <c r="BZ235" i="18"/>
  <c r="BK235" i="18"/>
  <c r="BT235" i="18"/>
  <c r="BM179" i="18"/>
  <c r="BV179" i="18"/>
  <c r="BA179" i="18"/>
  <c r="BU179" i="18"/>
  <c r="CD179" i="18"/>
  <c r="AY179" i="18"/>
  <c r="BI179" i="18"/>
  <c r="CC179" i="18"/>
  <c r="BG179" i="18"/>
  <c r="BQ179" i="18"/>
  <c r="BO179" i="18"/>
  <c r="AZ179" i="18"/>
  <c r="BY179" i="18"/>
  <c r="BW179" i="18"/>
  <c r="BH179" i="18"/>
  <c r="CG179" i="18"/>
  <c r="AX179" i="18"/>
  <c r="CE179" i="18"/>
  <c r="BP179" i="18"/>
  <c r="AW179" i="18"/>
  <c r="BF179" i="18"/>
  <c r="BX179" i="18"/>
  <c r="BE179" i="18"/>
  <c r="BN179" i="18"/>
  <c r="CF179" i="18"/>
  <c r="BR179" i="18"/>
  <c r="CB179" i="18"/>
  <c r="BZ179" i="18"/>
  <c r="CH179" i="18"/>
  <c r="BC179" i="18"/>
  <c r="BK179" i="18"/>
  <c r="BD179" i="18"/>
  <c r="BB179" i="18"/>
  <c r="BS179" i="18"/>
  <c r="BL179" i="18"/>
  <c r="BJ179" i="18"/>
  <c r="CA179" i="18"/>
  <c r="BT179" i="18"/>
  <c r="BQ123" i="18"/>
  <c r="BE123" i="18"/>
  <c r="CD123" i="18"/>
  <c r="BW123" i="18"/>
  <c r="BY123" i="18"/>
  <c r="BC123" i="18"/>
  <c r="BM123" i="18"/>
  <c r="CE123" i="18"/>
  <c r="AZ123" i="18"/>
  <c r="CG123" i="18"/>
  <c r="BK123" i="18"/>
  <c r="BU123" i="18"/>
  <c r="BH123" i="18"/>
  <c r="BB123" i="18"/>
  <c r="BS123" i="18"/>
  <c r="BD123" i="18"/>
  <c r="CC123" i="18"/>
  <c r="BP123" i="18"/>
  <c r="BJ123" i="18"/>
  <c r="CA123" i="18"/>
  <c r="BL123" i="18"/>
  <c r="AX123" i="18"/>
  <c r="BX123" i="18"/>
  <c r="BR123" i="18"/>
  <c r="BT123" i="18"/>
  <c r="BF123" i="18"/>
  <c r="AY123" i="18"/>
  <c r="CF123" i="18"/>
  <c r="BA123" i="18"/>
  <c r="BZ123" i="18"/>
  <c r="CB123" i="18"/>
  <c r="BN123" i="18"/>
  <c r="BG123" i="18"/>
  <c r="BI123" i="18"/>
  <c r="CH123" i="18"/>
  <c r="AW123" i="18"/>
  <c r="BV123" i="18"/>
  <c r="BO123" i="18"/>
  <c r="AY35" i="18"/>
  <c r="BG35" i="18"/>
  <c r="BW35" i="18"/>
  <c r="CE35" i="18"/>
  <c r="CG35" i="18"/>
  <c r="BJ35" i="18"/>
  <c r="BK35" i="18"/>
  <c r="AW35" i="18"/>
  <c r="BR35" i="18"/>
  <c r="BS35" i="18"/>
  <c r="BE35" i="18"/>
  <c r="BP35" i="18"/>
  <c r="BZ35" i="18"/>
  <c r="CA35" i="18"/>
  <c r="BM35" i="18"/>
  <c r="BX35" i="18"/>
  <c r="BO35" i="18"/>
  <c r="CH35" i="18"/>
  <c r="BU35" i="18"/>
  <c r="BA35" i="18"/>
  <c r="BD35" i="18"/>
  <c r="CC35" i="18"/>
  <c r="BI35" i="18"/>
  <c r="BL35" i="18"/>
  <c r="BQ35" i="18"/>
  <c r="BT35" i="18"/>
  <c r="BV35" i="18"/>
  <c r="AZ35" i="18"/>
  <c r="CB35" i="18"/>
  <c r="AX35" i="18"/>
  <c r="CF35" i="18"/>
  <c r="CD35" i="18"/>
  <c r="BY35" i="18"/>
  <c r="BF35" i="18"/>
  <c r="BC35" i="18"/>
  <c r="BN35" i="18"/>
  <c r="BB35" i="18"/>
  <c r="BH35" i="18"/>
  <c r="BU738" i="18"/>
  <c r="BD738" i="18"/>
  <c r="CH738" i="18"/>
  <c r="BQ738" i="18"/>
  <c r="BH738" i="18"/>
  <c r="AY738" i="18"/>
  <c r="BM738" i="18"/>
  <c r="BZ738" i="18"/>
  <c r="BI738" i="18"/>
  <c r="AZ738" i="18"/>
  <c r="BE738" i="18"/>
  <c r="BR738" i="18"/>
  <c r="BA738" i="18"/>
  <c r="AW738" i="18"/>
  <c r="CA738" i="18"/>
  <c r="BJ738" i="18"/>
  <c r="BS738" i="18"/>
  <c r="BB738" i="18"/>
  <c r="CB738" i="18"/>
  <c r="BK738" i="18"/>
  <c r="CF738" i="18"/>
  <c r="BW738" i="18"/>
  <c r="BT738" i="18"/>
  <c r="BC738" i="18"/>
  <c r="CG738" i="18"/>
  <c r="BX738" i="18"/>
  <c r="BO738" i="18"/>
  <c r="CE738" i="18"/>
  <c r="BL738" i="18"/>
  <c r="BY738" i="18"/>
  <c r="BG738" i="18"/>
  <c r="BP738" i="18"/>
  <c r="CC738" i="18"/>
  <c r="BN738" i="18"/>
  <c r="BF738" i="18"/>
  <c r="AX738" i="18"/>
  <c r="CD738" i="18"/>
  <c r="BV738" i="18"/>
  <c r="BU729" i="18"/>
  <c r="CC729" i="18"/>
  <c r="BE729" i="18"/>
  <c r="BM729" i="18"/>
  <c r="BD729" i="18"/>
  <c r="BL729" i="18"/>
  <c r="BT729" i="18"/>
  <c r="AW729" i="18"/>
  <c r="CD729" i="18"/>
  <c r="CB729" i="18"/>
  <c r="AY729" i="18"/>
  <c r="CF729" i="18"/>
  <c r="BQ729" i="18"/>
  <c r="BG729" i="18"/>
  <c r="BY729" i="18"/>
  <c r="BC729" i="18"/>
  <c r="BO729" i="18"/>
  <c r="CG729" i="18"/>
  <c r="BK729" i="18"/>
  <c r="AX729" i="18"/>
  <c r="BW729" i="18"/>
  <c r="BB729" i="18"/>
  <c r="BS729" i="18"/>
  <c r="BF729" i="18"/>
  <c r="CE729" i="18"/>
  <c r="AZ729" i="18"/>
  <c r="BJ729" i="18"/>
  <c r="CA729" i="18"/>
  <c r="BN729" i="18"/>
  <c r="BH729" i="18"/>
  <c r="BR729" i="18"/>
  <c r="BV729" i="18"/>
  <c r="BP729" i="18"/>
  <c r="BA729" i="18"/>
  <c r="BZ729" i="18"/>
  <c r="BX729" i="18"/>
  <c r="BI729" i="18"/>
  <c r="CH729" i="18"/>
  <c r="CF744" i="18"/>
  <c r="BO744" i="18"/>
  <c r="AX744" i="18"/>
  <c r="CA744" i="18"/>
  <c r="BX744" i="18"/>
  <c r="BG744" i="18"/>
  <c r="CB744" i="18"/>
  <c r="BS744" i="18"/>
  <c r="CG744" i="18"/>
  <c r="BP744" i="18"/>
  <c r="AY744" i="18"/>
  <c r="CC744" i="18"/>
  <c r="BT744" i="18"/>
  <c r="BK744" i="18"/>
  <c r="BY744" i="18"/>
  <c r="BH744" i="18"/>
  <c r="BU744" i="18"/>
  <c r="BL744" i="18"/>
  <c r="BC744" i="18"/>
  <c r="BQ744" i="18"/>
  <c r="AZ744" i="18"/>
  <c r="CD744" i="18"/>
  <c r="BM744" i="18"/>
  <c r="BI744" i="18"/>
  <c r="BV744" i="18"/>
  <c r="BE744" i="18"/>
  <c r="BA744" i="18"/>
  <c r="CE744" i="18"/>
  <c r="BN744" i="18"/>
  <c r="AW744" i="18"/>
  <c r="BW744" i="18"/>
  <c r="BF744" i="18"/>
  <c r="BD744" i="18"/>
  <c r="CH744" i="18"/>
  <c r="BZ744" i="18"/>
  <c r="BR744" i="18"/>
  <c r="BJ744" i="18"/>
  <c r="BB744" i="18"/>
  <c r="CH728" i="18"/>
  <c r="BK728" i="18"/>
  <c r="BS728" i="18"/>
  <c r="CA728" i="18"/>
  <c r="BD728" i="18"/>
  <c r="BB728" i="18"/>
  <c r="BJ728" i="18"/>
  <c r="BR728" i="18"/>
  <c r="BZ728" i="18"/>
  <c r="BC728" i="18"/>
  <c r="BL728" i="18"/>
  <c r="BF728" i="18"/>
  <c r="BP728" i="18"/>
  <c r="CG728" i="18"/>
  <c r="BT728" i="18"/>
  <c r="BN728" i="18"/>
  <c r="AY728" i="18"/>
  <c r="BX728" i="18"/>
  <c r="CB728" i="18"/>
  <c r="BV728" i="18"/>
  <c r="BG728" i="18"/>
  <c r="CF728" i="18"/>
  <c r="AW728" i="18"/>
  <c r="CD728" i="18"/>
  <c r="BO728" i="18"/>
  <c r="BE728" i="18"/>
  <c r="BW728" i="18"/>
  <c r="BA728" i="18"/>
  <c r="BM728" i="18"/>
  <c r="CE728" i="18"/>
  <c r="BI728" i="18"/>
  <c r="BU728" i="18"/>
  <c r="AZ728" i="18"/>
  <c r="BQ728" i="18"/>
  <c r="CC728" i="18"/>
  <c r="AX728" i="18"/>
  <c r="BH728" i="18"/>
  <c r="BY728" i="18"/>
  <c r="BB712" i="18"/>
  <c r="BL712" i="18"/>
  <c r="BJ712" i="18"/>
  <c r="BT712" i="18"/>
  <c r="BR712" i="18"/>
  <c r="CB712" i="18"/>
  <c r="BZ712" i="18"/>
  <c r="BC712" i="18"/>
  <c r="CH712" i="18"/>
  <c r="BK712" i="18"/>
  <c r="BS712" i="18"/>
  <c r="CA712" i="18"/>
  <c r="BE712" i="18"/>
  <c r="BW712" i="18"/>
  <c r="BA712" i="18"/>
  <c r="BM712" i="18"/>
  <c r="CE712" i="18"/>
  <c r="BI712" i="18"/>
  <c r="BD712" i="18"/>
  <c r="BU712" i="18"/>
  <c r="AZ712" i="18"/>
  <c r="BQ712" i="18"/>
  <c r="CC712" i="18"/>
  <c r="AX712" i="18"/>
  <c r="BH712" i="18"/>
  <c r="BY712" i="18"/>
  <c r="BF712" i="18"/>
  <c r="BP712" i="18"/>
  <c r="CG712" i="18"/>
  <c r="BN712" i="18"/>
  <c r="AY712" i="18"/>
  <c r="BX712" i="18"/>
  <c r="BV712" i="18"/>
  <c r="BG712" i="18"/>
  <c r="CF712" i="18"/>
  <c r="AW712" i="18"/>
  <c r="CD712" i="18"/>
  <c r="BO712" i="18"/>
  <c r="BV751" i="18"/>
  <c r="BE751" i="18"/>
  <c r="BZ751" i="18"/>
  <c r="BQ751" i="18"/>
  <c r="CE751" i="18"/>
  <c r="BN751" i="18"/>
  <c r="AW751" i="18"/>
  <c r="CA751" i="18"/>
  <c r="BR751" i="18"/>
  <c r="BI751" i="18"/>
  <c r="BW751" i="18"/>
  <c r="BF751" i="18"/>
  <c r="BS751" i="18"/>
  <c r="BJ751" i="18"/>
  <c r="BA751" i="18"/>
  <c r="BO751" i="18"/>
  <c r="AX751" i="18"/>
  <c r="CB751" i="18"/>
  <c r="BK751" i="18"/>
  <c r="BB751" i="18"/>
  <c r="BG751" i="18"/>
  <c r="BT751" i="18"/>
  <c r="BC751" i="18"/>
  <c r="AY751" i="18"/>
  <c r="CC751" i="18"/>
  <c r="BL751" i="18"/>
  <c r="BU751" i="18"/>
  <c r="BD751" i="18"/>
  <c r="CG751" i="18"/>
  <c r="CD751" i="18"/>
  <c r="BY751" i="18"/>
  <c r="BM751" i="18"/>
  <c r="CH751" i="18"/>
  <c r="CF751" i="18"/>
  <c r="BX751" i="18"/>
  <c r="BP751" i="18"/>
  <c r="BH751" i="18"/>
  <c r="AZ751" i="18"/>
  <c r="BW743" i="18"/>
  <c r="BF743" i="18"/>
  <c r="BS743" i="18"/>
  <c r="BJ743" i="18"/>
  <c r="BA743" i="18"/>
  <c r="BO743" i="18"/>
  <c r="AX743" i="18"/>
  <c r="CB743" i="18"/>
  <c r="BK743" i="18"/>
  <c r="BB743" i="18"/>
  <c r="BG743" i="18"/>
  <c r="BT743" i="18"/>
  <c r="BC743" i="18"/>
  <c r="AY743" i="18"/>
  <c r="CC743" i="18"/>
  <c r="BL743" i="18"/>
  <c r="BU743" i="18"/>
  <c r="BD743" i="18"/>
  <c r="CD743" i="18"/>
  <c r="BM743" i="18"/>
  <c r="CH743" i="18"/>
  <c r="BY743" i="18"/>
  <c r="BV743" i="18"/>
  <c r="BE743" i="18"/>
  <c r="BZ743" i="18"/>
  <c r="BQ743" i="18"/>
  <c r="AW743" i="18"/>
  <c r="CG743" i="18"/>
  <c r="CE743" i="18"/>
  <c r="BI743" i="18"/>
  <c r="BR743" i="18"/>
  <c r="BN743" i="18"/>
  <c r="CA743" i="18"/>
  <c r="BP743" i="18"/>
  <c r="BH743" i="18"/>
  <c r="AZ743" i="18"/>
  <c r="CF743" i="18"/>
  <c r="BX743" i="18"/>
  <c r="CG735" i="18"/>
  <c r="BD735" i="18"/>
  <c r="BV735" i="18"/>
  <c r="BF735" i="18"/>
  <c r="CB735" i="18"/>
  <c r="BW735" i="18"/>
  <c r="CD735" i="18"/>
  <c r="BN735" i="18"/>
  <c r="BH735" i="18"/>
  <c r="CE735" i="18"/>
  <c r="BX735" i="18"/>
  <c r="BQ735" i="18"/>
  <c r="AZ735" i="18"/>
  <c r="BI735" i="18"/>
  <c r="CF735" i="18"/>
  <c r="BA735" i="18"/>
  <c r="BT735" i="18"/>
  <c r="AX735" i="18"/>
  <c r="BP735" i="18"/>
  <c r="BR735" i="18"/>
  <c r="CA735" i="18"/>
  <c r="BZ735" i="18"/>
  <c r="CH735" i="18"/>
  <c r="AW735" i="18"/>
  <c r="BE735" i="18"/>
  <c r="BM735" i="18"/>
  <c r="BY735" i="18"/>
  <c r="BC735" i="18"/>
  <c r="BU735" i="18"/>
  <c r="AY735" i="18"/>
  <c r="BL735" i="18"/>
  <c r="BB735" i="18"/>
  <c r="BK735" i="18"/>
  <c r="CC735" i="18"/>
  <c r="BG735" i="18"/>
  <c r="BJ735" i="18"/>
  <c r="BS735" i="18"/>
  <c r="BO735" i="18"/>
  <c r="BH727" i="18"/>
  <c r="BP727" i="18"/>
  <c r="BX727" i="18"/>
  <c r="BA727" i="18"/>
  <c r="CF727" i="18"/>
  <c r="BI727" i="18"/>
  <c r="BQ727" i="18"/>
  <c r="BY727" i="18"/>
  <c r="CG727" i="18"/>
  <c r="AZ727" i="18"/>
  <c r="BK727" i="18"/>
  <c r="CC727" i="18"/>
  <c r="BG727" i="18"/>
  <c r="BS727" i="18"/>
  <c r="AX727" i="18"/>
  <c r="BO727" i="18"/>
  <c r="CA727" i="18"/>
  <c r="BF727" i="18"/>
  <c r="BW727" i="18"/>
  <c r="BB727" i="18"/>
  <c r="BD727" i="18"/>
  <c r="BN727" i="18"/>
  <c r="CE727" i="18"/>
  <c r="BJ727" i="18"/>
  <c r="BL727" i="18"/>
  <c r="AW727" i="18"/>
  <c r="BV727" i="18"/>
  <c r="BR727" i="18"/>
  <c r="BT727" i="18"/>
  <c r="BE727" i="18"/>
  <c r="CD727" i="18"/>
  <c r="BZ727" i="18"/>
  <c r="CB727" i="18"/>
  <c r="BM727" i="18"/>
  <c r="CH727" i="18"/>
  <c r="BC727" i="18"/>
  <c r="BU727" i="18"/>
  <c r="AY727" i="18"/>
  <c r="CG719" i="18"/>
  <c r="BB719" i="18"/>
  <c r="AZ719" i="18"/>
  <c r="BJ719" i="18"/>
  <c r="BH719" i="18"/>
  <c r="BR719" i="18"/>
  <c r="BP719" i="18"/>
  <c r="BZ719" i="18"/>
  <c r="BX719" i="18"/>
  <c r="BA719" i="18"/>
  <c r="CF719" i="18"/>
  <c r="BI719" i="18"/>
  <c r="BQ719" i="18"/>
  <c r="BY719" i="18"/>
  <c r="CB719" i="18"/>
  <c r="BM719" i="18"/>
  <c r="BC719" i="18"/>
  <c r="BU719" i="18"/>
  <c r="AY719" i="18"/>
  <c r="BK719" i="18"/>
  <c r="CC719" i="18"/>
  <c r="BG719" i="18"/>
  <c r="BS719" i="18"/>
  <c r="AX719" i="18"/>
  <c r="BO719" i="18"/>
  <c r="CA719" i="18"/>
  <c r="BF719" i="18"/>
  <c r="BW719" i="18"/>
  <c r="BD719" i="18"/>
  <c r="BN719" i="18"/>
  <c r="CE719" i="18"/>
  <c r="BL719" i="18"/>
  <c r="AW719" i="18"/>
  <c r="BV719" i="18"/>
  <c r="CH719" i="18"/>
  <c r="BT719" i="18"/>
  <c r="BE719" i="18"/>
  <c r="CD719" i="18"/>
  <c r="BQ711" i="18"/>
  <c r="BY711" i="18"/>
  <c r="CG711" i="18"/>
  <c r="BB711" i="18"/>
  <c r="AZ711" i="18"/>
  <c r="BJ711" i="18"/>
  <c r="BH711" i="18"/>
  <c r="BR711" i="18"/>
  <c r="BP711" i="18"/>
  <c r="BZ711" i="18"/>
  <c r="BX711" i="18"/>
  <c r="BA711" i="18"/>
  <c r="CH711" i="18"/>
  <c r="CF711" i="18"/>
  <c r="BI711" i="18"/>
  <c r="BL711" i="18"/>
  <c r="AW711" i="18"/>
  <c r="BV711" i="18"/>
  <c r="BT711" i="18"/>
  <c r="BE711" i="18"/>
  <c r="CD711" i="18"/>
  <c r="CB711" i="18"/>
  <c r="BM711" i="18"/>
  <c r="BC711" i="18"/>
  <c r="BU711" i="18"/>
  <c r="AY711" i="18"/>
  <c r="BK711" i="18"/>
  <c r="CC711" i="18"/>
  <c r="BG711" i="18"/>
  <c r="BS711" i="18"/>
  <c r="AX711" i="18"/>
  <c r="BO711" i="18"/>
  <c r="CA711" i="18"/>
  <c r="BF711" i="18"/>
  <c r="BW711" i="18"/>
  <c r="BD711" i="18"/>
  <c r="BN711" i="18"/>
  <c r="CE711" i="18"/>
  <c r="BX703" i="18"/>
  <c r="BA703" i="18"/>
  <c r="CH703" i="18"/>
  <c r="CF703" i="18"/>
  <c r="BI703" i="18"/>
  <c r="BQ703" i="18"/>
  <c r="BY703" i="18"/>
  <c r="CG703" i="18"/>
  <c r="BB703" i="18"/>
  <c r="AZ703" i="18"/>
  <c r="BJ703" i="18"/>
  <c r="BH703" i="18"/>
  <c r="BR703" i="18"/>
  <c r="BP703" i="18"/>
  <c r="CA703" i="18"/>
  <c r="BF703" i="18"/>
  <c r="BW703" i="18"/>
  <c r="BD703" i="18"/>
  <c r="BN703" i="18"/>
  <c r="CE703" i="18"/>
  <c r="BL703" i="18"/>
  <c r="AW703" i="18"/>
  <c r="BV703" i="18"/>
  <c r="BT703" i="18"/>
  <c r="BE703" i="18"/>
  <c r="CD703" i="18"/>
  <c r="CB703" i="18"/>
  <c r="BM703" i="18"/>
  <c r="BZ703" i="18"/>
  <c r="BC703" i="18"/>
  <c r="BU703" i="18"/>
  <c r="AY703" i="18"/>
  <c r="BK703" i="18"/>
  <c r="CC703" i="18"/>
  <c r="BG703" i="18"/>
  <c r="BS703" i="18"/>
  <c r="AX703" i="18"/>
  <c r="BO703" i="18"/>
  <c r="BH695" i="18"/>
  <c r="BR695" i="18"/>
  <c r="BP695" i="18"/>
  <c r="BZ695" i="18"/>
  <c r="BX695" i="18"/>
  <c r="BA695" i="18"/>
  <c r="CH695" i="18"/>
  <c r="CF695" i="18"/>
  <c r="BI695" i="18"/>
  <c r="BQ695" i="18"/>
  <c r="BY695" i="18"/>
  <c r="CG695" i="18"/>
  <c r="BB695" i="18"/>
  <c r="AZ695" i="18"/>
  <c r="BJ695" i="18"/>
  <c r="BK695" i="18"/>
  <c r="CC695" i="18"/>
  <c r="BG695" i="18"/>
  <c r="BS695" i="18"/>
  <c r="AX695" i="18"/>
  <c r="BO695" i="18"/>
  <c r="CA695" i="18"/>
  <c r="BF695" i="18"/>
  <c r="BW695" i="18"/>
  <c r="BD695" i="18"/>
  <c r="BN695" i="18"/>
  <c r="CE695" i="18"/>
  <c r="BL695" i="18"/>
  <c r="AW695" i="18"/>
  <c r="BV695" i="18"/>
  <c r="BT695" i="18"/>
  <c r="BE695" i="18"/>
  <c r="CD695" i="18"/>
  <c r="CB695" i="18"/>
  <c r="BM695" i="18"/>
  <c r="BC695" i="18"/>
  <c r="BU695" i="18"/>
  <c r="AY695" i="18"/>
  <c r="CG687" i="18"/>
  <c r="BB687" i="18"/>
  <c r="AZ687" i="18"/>
  <c r="BJ687" i="18"/>
  <c r="BH687" i="18"/>
  <c r="BR687" i="18"/>
  <c r="BP687" i="18"/>
  <c r="BZ687" i="18"/>
  <c r="BX687" i="18"/>
  <c r="BA687" i="18"/>
  <c r="CH687" i="18"/>
  <c r="CF687" i="18"/>
  <c r="BI687" i="18"/>
  <c r="BQ687" i="18"/>
  <c r="BY687" i="18"/>
  <c r="CB687" i="18"/>
  <c r="BM687" i="18"/>
  <c r="BC687" i="18"/>
  <c r="BU687" i="18"/>
  <c r="AY687" i="18"/>
  <c r="BK687" i="18"/>
  <c r="CC687" i="18"/>
  <c r="BG687" i="18"/>
  <c r="BS687" i="18"/>
  <c r="AX687" i="18"/>
  <c r="BO687" i="18"/>
  <c r="CA687" i="18"/>
  <c r="BF687" i="18"/>
  <c r="BW687" i="18"/>
  <c r="BD687" i="18"/>
  <c r="BN687" i="18"/>
  <c r="CE687" i="18"/>
  <c r="BL687" i="18"/>
  <c r="AW687" i="18"/>
  <c r="BV687" i="18"/>
  <c r="BT687" i="18"/>
  <c r="BE687" i="18"/>
  <c r="CD687" i="18"/>
  <c r="BQ679" i="18"/>
  <c r="BY679" i="18"/>
  <c r="CG679" i="18"/>
  <c r="BB679" i="18"/>
  <c r="AZ679" i="18"/>
  <c r="BJ679" i="18"/>
  <c r="BH679" i="18"/>
  <c r="BR679" i="18"/>
  <c r="BP679" i="18"/>
  <c r="BZ679" i="18"/>
  <c r="BX679" i="18"/>
  <c r="BA679" i="18"/>
  <c r="CH679" i="18"/>
  <c r="CF679" i="18"/>
  <c r="BI679" i="18"/>
  <c r="BL679" i="18"/>
  <c r="AW679" i="18"/>
  <c r="BV679" i="18"/>
  <c r="BT679" i="18"/>
  <c r="BE679" i="18"/>
  <c r="CD679" i="18"/>
  <c r="CB679" i="18"/>
  <c r="BM679" i="18"/>
  <c r="BC679" i="18"/>
  <c r="BU679" i="18"/>
  <c r="AY679" i="18"/>
  <c r="BK679" i="18"/>
  <c r="CC679" i="18"/>
  <c r="BG679" i="18"/>
  <c r="BS679" i="18"/>
  <c r="AX679" i="18"/>
  <c r="BO679" i="18"/>
  <c r="CA679" i="18"/>
  <c r="BF679" i="18"/>
  <c r="BW679" i="18"/>
  <c r="BD679" i="18"/>
  <c r="BN679" i="18"/>
  <c r="CE679" i="18"/>
  <c r="BG671" i="18"/>
  <c r="BE671" i="18"/>
  <c r="BR671" i="18"/>
  <c r="AZ671" i="18"/>
  <c r="BC671" i="18"/>
  <c r="BO671" i="18"/>
  <c r="CC671" i="18"/>
  <c r="BH671" i="18"/>
  <c r="BK671" i="18"/>
  <c r="BZ671" i="18"/>
  <c r="BP671" i="18"/>
  <c r="BS671" i="18"/>
  <c r="BF671" i="18"/>
  <c r="BX671" i="18"/>
  <c r="CA671" i="18"/>
  <c r="BQ671" i="18"/>
  <c r="CF671" i="18"/>
  <c r="CB671" i="18"/>
  <c r="AW671" i="18"/>
  <c r="AX671" i="18"/>
  <c r="BV671" i="18"/>
  <c r="BI671" i="18"/>
  <c r="CG671" i="18"/>
  <c r="BD671" i="18"/>
  <c r="BT671" i="18"/>
  <c r="BN671" i="18"/>
  <c r="CD671" i="18"/>
  <c r="BB671" i="18"/>
  <c r="BY671" i="18"/>
  <c r="AY671" i="18"/>
  <c r="BM671" i="18"/>
  <c r="BJ671" i="18"/>
  <c r="BW671" i="18"/>
  <c r="BU671" i="18"/>
  <c r="BA671" i="18"/>
  <c r="CH671" i="18"/>
  <c r="CE671" i="18"/>
  <c r="BL671" i="18"/>
  <c r="CF663" i="18"/>
  <c r="BL663" i="18"/>
  <c r="AX663" i="18"/>
  <c r="BW663" i="18"/>
  <c r="BT663" i="18"/>
  <c r="BF663" i="18"/>
  <c r="CB663" i="18"/>
  <c r="AW663" i="18"/>
  <c r="BN663" i="18"/>
  <c r="BB663" i="18"/>
  <c r="BE663" i="18"/>
  <c r="BV663" i="18"/>
  <c r="BY663" i="18"/>
  <c r="AZ663" i="18"/>
  <c r="BC663" i="18"/>
  <c r="BM663" i="18"/>
  <c r="CD663" i="18"/>
  <c r="BH663" i="18"/>
  <c r="BK663" i="18"/>
  <c r="BU663" i="18"/>
  <c r="BP663" i="18"/>
  <c r="BS663" i="18"/>
  <c r="CC663" i="18"/>
  <c r="BG663" i="18"/>
  <c r="BX663" i="18"/>
  <c r="CA663" i="18"/>
  <c r="BD663" i="18"/>
  <c r="BA663" i="18"/>
  <c r="BZ663" i="18"/>
  <c r="CE663" i="18"/>
  <c r="BR663" i="18"/>
  <c r="BQ663" i="18"/>
  <c r="BJ663" i="18"/>
  <c r="CG663" i="18"/>
  <c r="BO663" i="18"/>
  <c r="CH663" i="18"/>
  <c r="BI663" i="18"/>
  <c r="AY663" i="18"/>
  <c r="BO655" i="18"/>
  <c r="BP655" i="18"/>
  <c r="BS655" i="18"/>
  <c r="CC655" i="18"/>
  <c r="BQ655" i="18"/>
  <c r="BW655" i="18"/>
  <c r="BX655" i="18"/>
  <c r="CA655" i="18"/>
  <c r="BD655" i="18"/>
  <c r="CE655" i="18"/>
  <c r="CF655" i="18"/>
  <c r="BB655" i="18"/>
  <c r="BL655" i="18"/>
  <c r="AX655" i="18"/>
  <c r="BJ655" i="18"/>
  <c r="BT655" i="18"/>
  <c r="BF655" i="18"/>
  <c r="BY655" i="18"/>
  <c r="BR655" i="18"/>
  <c r="CB655" i="18"/>
  <c r="AW655" i="18"/>
  <c r="BN655" i="18"/>
  <c r="BZ655" i="18"/>
  <c r="BE655" i="18"/>
  <c r="BV655" i="18"/>
  <c r="AY655" i="18"/>
  <c r="AZ655" i="18"/>
  <c r="CH655" i="18"/>
  <c r="BC655" i="18"/>
  <c r="BM655" i="18"/>
  <c r="CD655" i="18"/>
  <c r="BG655" i="18"/>
  <c r="BH655" i="18"/>
  <c r="BK655" i="18"/>
  <c r="BU655" i="18"/>
  <c r="CG655" i="18"/>
  <c r="BI655" i="18"/>
  <c r="BA655" i="18"/>
  <c r="AY647" i="18"/>
  <c r="AZ647" i="18"/>
  <c r="CH647" i="18"/>
  <c r="BC647" i="18"/>
  <c r="BM647" i="18"/>
  <c r="CD647" i="18"/>
  <c r="BG647" i="18"/>
  <c r="BH647" i="18"/>
  <c r="BK647" i="18"/>
  <c r="BU647" i="18"/>
  <c r="BO647" i="18"/>
  <c r="BP647" i="18"/>
  <c r="BS647" i="18"/>
  <c r="CC647" i="18"/>
  <c r="BQ647" i="18"/>
  <c r="BW647" i="18"/>
  <c r="BX647" i="18"/>
  <c r="CA647" i="18"/>
  <c r="BD647" i="18"/>
  <c r="BA647" i="18"/>
  <c r="CE647" i="18"/>
  <c r="CF647" i="18"/>
  <c r="BB647" i="18"/>
  <c r="BL647" i="18"/>
  <c r="AX647" i="18"/>
  <c r="BJ647" i="18"/>
  <c r="BT647" i="18"/>
  <c r="BF647" i="18"/>
  <c r="BR647" i="18"/>
  <c r="CB647" i="18"/>
  <c r="AW647" i="18"/>
  <c r="BN647" i="18"/>
  <c r="BI647" i="18"/>
  <c r="BZ647" i="18"/>
  <c r="BE647" i="18"/>
  <c r="BV647" i="18"/>
  <c r="BY647" i="18"/>
  <c r="CG647" i="18"/>
  <c r="BR639" i="18"/>
  <c r="CB639" i="18"/>
  <c r="AW639" i="18"/>
  <c r="BN639" i="18"/>
  <c r="BZ639" i="18"/>
  <c r="BE639" i="18"/>
  <c r="BV639" i="18"/>
  <c r="AY639" i="18"/>
  <c r="AZ639" i="18"/>
  <c r="CH639" i="18"/>
  <c r="BC639" i="18"/>
  <c r="BM639" i="18"/>
  <c r="CD639" i="18"/>
  <c r="BG639" i="18"/>
  <c r="BH639" i="18"/>
  <c r="BK639" i="18"/>
  <c r="BU639" i="18"/>
  <c r="BO639" i="18"/>
  <c r="BP639" i="18"/>
  <c r="BS639" i="18"/>
  <c r="CC639" i="18"/>
  <c r="BW639" i="18"/>
  <c r="BX639" i="18"/>
  <c r="CA639" i="18"/>
  <c r="BD639" i="18"/>
  <c r="BA639" i="18"/>
  <c r="CE639" i="18"/>
  <c r="CF639" i="18"/>
  <c r="BB639" i="18"/>
  <c r="BL639" i="18"/>
  <c r="AX639" i="18"/>
  <c r="BJ639" i="18"/>
  <c r="BT639" i="18"/>
  <c r="BF639" i="18"/>
  <c r="CG639" i="18"/>
  <c r="BQ639" i="18"/>
  <c r="BY639" i="18"/>
  <c r="BI639" i="18"/>
  <c r="CE631" i="18"/>
  <c r="CF631" i="18"/>
  <c r="BB631" i="18"/>
  <c r="BL631" i="18"/>
  <c r="AX631" i="18"/>
  <c r="BJ631" i="18"/>
  <c r="BT631" i="18"/>
  <c r="BF631" i="18"/>
  <c r="BA631" i="18"/>
  <c r="BR631" i="18"/>
  <c r="CB631" i="18"/>
  <c r="AW631" i="18"/>
  <c r="BN631" i="18"/>
  <c r="BI631" i="18"/>
  <c r="BZ631" i="18"/>
  <c r="BE631" i="18"/>
  <c r="BV631" i="18"/>
  <c r="AY631" i="18"/>
  <c r="AZ631" i="18"/>
  <c r="BQ631" i="18"/>
  <c r="CH631" i="18"/>
  <c r="BC631" i="18"/>
  <c r="BM631" i="18"/>
  <c r="CD631" i="18"/>
  <c r="BG631" i="18"/>
  <c r="BH631" i="18"/>
  <c r="BY631" i="18"/>
  <c r="BK631" i="18"/>
  <c r="BU631" i="18"/>
  <c r="BO631" i="18"/>
  <c r="BP631" i="18"/>
  <c r="CG631" i="18"/>
  <c r="BS631" i="18"/>
  <c r="CC631" i="18"/>
  <c r="BW631" i="18"/>
  <c r="BX631" i="18"/>
  <c r="CA631" i="18"/>
  <c r="BD631" i="18"/>
  <c r="BO623" i="18"/>
  <c r="BP623" i="18"/>
  <c r="CG623" i="18"/>
  <c r="BS623" i="18"/>
  <c r="CC623" i="18"/>
  <c r="BW623" i="18"/>
  <c r="BX623" i="18"/>
  <c r="CA623" i="18"/>
  <c r="BD623" i="18"/>
  <c r="CE623" i="18"/>
  <c r="CF623" i="18"/>
  <c r="BB623" i="18"/>
  <c r="BL623" i="18"/>
  <c r="AX623" i="18"/>
  <c r="BJ623" i="18"/>
  <c r="BT623" i="18"/>
  <c r="BF623" i="18"/>
  <c r="BA623" i="18"/>
  <c r="BR623" i="18"/>
  <c r="CB623" i="18"/>
  <c r="AW623" i="18"/>
  <c r="BN623" i="18"/>
  <c r="BI623" i="18"/>
  <c r="BZ623" i="18"/>
  <c r="BE623" i="18"/>
  <c r="BV623" i="18"/>
  <c r="AY623" i="18"/>
  <c r="AZ623" i="18"/>
  <c r="BQ623" i="18"/>
  <c r="CH623" i="18"/>
  <c r="BC623" i="18"/>
  <c r="BM623" i="18"/>
  <c r="CD623" i="18"/>
  <c r="BG623" i="18"/>
  <c r="BH623" i="18"/>
  <c r="BY623" i="18"/>
  <c r="BK623" i="18"/>
  <c r="BU623" i="18"/>
  <c r="AY615" i="18"/>
  <c r="AZ615" i="18"/>
  <c r="BQ615" i="18"/>
  <c r="CH615" i="18"/>
  <c r="BC615" i="18"/>
  <c r="BM615" i="18"/>
  <c r="CD615" i="18"/>
  <c r="BG615" i="18"/>
  <c r="BH615" i="18"/>
  <c r="BY615" i="18"/>
  <c r="BK615" i="18"/>
  <c r="BU615" i="18"/>
  <c r="BO615" i="18"/>
  <c r="BP615" i="18"/>
  <c r="CG615" i="18"/>
  <c r="BS615" i="18"/>
  <c r="CC615" i="18"/>
  <c r="BW615" i="18"/>
  <c r="BX615" i="18"/>
  <c r="CA615" i="18"/>
  <c r="BD615" i="18"/>
  <c r="CE615" i="18"/>
  <c r="CF615" i="18"/>
  <c r="BB615" i="18"/>
  <c r="BL615" i="18"/>
  <c r="AX615" i="18"/>
  <c r="BJ615" i="18"/>
  <c r="BT615" i="18"/>
  <c r="BF615" i="18"/>
  <c r="BA615" i="18"/>
  <c r="BR615" i="18"/>
  <c r="CB615" i="18"/>
  <c r="AW615" i="18"/>
  <c r="BN615" i="18"/>
  <c r="BI615" i="18"/>
  <c r="BZ615" i="18"/>
  <c r="BE615" i="18"/>
  <c r="BV615" i="18"/>
  <c r="BA607" i="18"/>
  <c r="BR607" i="18"/>
  <c r="CB607" i="18"/>
  <c r="AW607" i="18"/>
  <c r="BN607" i="18"/>
  <c r="BI607" i="18"/>
  <c r="BZ607" i="18"/>
  <c r="BE607" i="18"/>
  <c r="BV607" i="18"/>
  <c r="AY607" i="18"/>
  <c r="AZ607" i="18"/>
  <c r="BQ607" i="18"/>
  <c r="CH607" i="18"/>
  <c r="BC607" i="18"/>
  <c r="BM607" i="18"/>
  <c r="CD607" i="18"/>
  <c r="BG607" i="18"/>
  <c r="BH607" i="18"/>
  <c r="BY607" i="18"/>
  <c r="BK607" i="18"/>
  <c r="BU607" i="18"/>
  <c r="BO607" i="18"/>
  <c r="BP607" i="18"/>
  <c r="CG607" i="18"/>
  <c r="BS607" i="18"/>
  <c r="CC607" i="18"/>
  <c r="BW607" i="18"/>
  <c r="BX607" i="18"/>
  <c r="CA607" i="18"/>
  <c r="BD607" i="18"/>
  <c r="CE607" i="18"/>
  <c r="CF607" i="18"/>
  <c r="BB607" i="18"/>
  <c r="BL607" i="18"/>
  <c r="AX607" i="18"/>
  <c r="BJ607" i="18"/>
  <c r="BT607" i="18"/>
  <c r="BF607" i="18"/>
  <c r="BK599" i="18"/>
  <c r="BS599" i="18"/>
  <c r="CA599" i="18"/>
  <c r="BC599" i="18"/>
  <c r="BD599" i="18"/>
  <c r="BU599" i="18"/>
  <c r="BN599" i="18"/>
  <c r="BB599" i="18"/>
  <c r="BL599" i="18"/>
  <c r="CC599" i="18"/>
  <c r="BV599" i="18"/>
  <c r="BA599" i="18"/>
  <c r="BR599" i="18"/>
  <c r="BX599" i="18"/>
  <c r="CH599" i="18"/>
  <c r="BT599" i="18"/>
  <c r="CD599" i="18"/>
  <c r="AY599" i="18"/>
  <c r="BI599" i="18"/>
  <c r="CB599" i="18"/>
  <c r="BG599" i="18"/>
  <c r="BQ599" i="18"/>
  <c r="BH599" i="18"/>
  <c r="BO599" i="18"/>
  <c r="BY599" i="18"/>
  <c r="AZ599" i="18"/>
  <c r="AW599" i="18"/>
  <c r="BW599" i="18"/>
  <c r="CG599" i="18"/>
  <c r="CF599" i="18"/>
  <c r="BP599" i="18"/>
  <c r="BE599" i="18"/>
  <c r="AX599" i="18"/>
  <c r="CE599" i="18"/>
  <c r="BM599" i="18"/>
  <c r="BF599" i="18"/>
  <c r="BZ599" i="18"/>
  <c r="BJ599" i="18"/>
  <c r="BC591" i="18"/>
  <c r="BK591" i="18"/>
  <c r="BS591" i="18"/>
  <c r="CA591" i="18"/>
  <c r="BE591" i="18"/>
  <c r="AX591" i="18"/>
  <c r="CE591" i="18"/>
  <c r="CF591" i="18"/>
  <c r="BM591" i="18"/>
  <c r="BF591" i="18"/>
  <c r="BP591" i="18"/>
  <c r="BD591" i="18"/>
  <c r="BU591" i="18"/>
  <c r="BN591" i="18"/>
  <c r="BB591" i="18"/>
  <c r="BL591" i="18"/>
  <c r="CC591" i="18"/>
  <c r="BV591" i="18"/>
  <c r="BA591" i="18"/>
  <c r="BJ591" i="18"/>
  <c r="BT591" i="18"/>
  <c r="CD591" i="18"/>
  <c r="AY591" i="18"/>
  <c r="BI591" i="18"/>
  <c r="BR591" i="18"/>
  <c r="BX591" i="18"/>
  <c r="CB591" i="18"/>
  <c r="BG591" i="18"/>
  <c r="BQ591" i="18"/>
  <c r="BZ591" i="18"/>
  <c r="BH591" i="18"/>
  <c r="BO591" i="18"/>
  <c r="BY591" i="18"/>
  <c r="CH591" i="18"/>
  <c r="AW591" i="18"/>
  <c r="BW591" i="18"/>
  <c r="CG591" i="18"/>
  <c r="AZ591" i="18"/>
  <c r="BC583" i="18"/>
  <c r="BK583" i="18"/>
  <c r="BS583" i="18"/>
  <c r="CA583" i="18"/>
  <c r="BO583" i="18"/>
  <c r="BY583" i="18"/>
  <c r="CH583" i="18"/>
  <c r="AW583" i="18"/>
  <c r="BW583" i="18"/>
  <c r="CG583" i="18"/>
  <c r="BX583" i="18"/>
  <c r="BE583" i="18"/>
  <c r="AX583" i="18"/>
  <c r="CE583" i="18"/>
  <c r="BM583" i="18"/>
  <c r="BF583" i="18"/>
  <c r="BP583" i="18"/>
  <c r="BD583" i="18"/>
  <c r="BU583" i="18"/>
  <c r="BN583" i="18"/>
  <c r="BB583" i="18"/>
  <c r="AZ583" i="18"/>
  <c r="BL583" i="18"/>
  <c r="CC583" i="18"/>
  <c r="BV583" i="18"/>
  <c r="BA583" i="18"/>
  <c r="BJ583" i="18"/>
  <c r="CF583" i="18"/>
  <c r="BT583" i="18"/>
  <c r="CD583" i="18"/>
  <c r="AY583" i="18"/>
  <c r="BI583" i="18"/>
  <c r="BR583" i="18"/>
  <c r="CB583" i="18"/>
  <c r="BG583" i="18"/>
  <c r="BQ583" i="18"/>
  <c r="BZ583" i="18"/>
  <c r="BH583" i="18"/>
  <c r="CA575" i="18"/>
  <c r="BC575" i="18"/>
  <c r="BK575" i="18"/>
  <c r="BS575" i="18"/>
  <c r="BT575" i="18"/>
  <c r="CD575" i="18"/>
  <c r="AY575" i="18"/>
  <c r="BX575" i="18"/>
  <c r="BI575" i="18"/>
  <c r="BR575" i="18"/>
  <c r="CB575" i="18"/>
  <c r="BG575" i="18"/>
  <c r="CF575" i="18"/>
  <c r="BQ575" i="18"/>
  <c r="BZ575" i="18"/>
  <c r="BO575" i="18"/>
  <c r="BY575" i="18"/>
  <c r="CH575" i="18"/>
  <c r="AW575" i="18"/>
  <c r="BW575" i="18"/>
  <c r="CG575" i="18"/>
  <c r="BE575" i="18"/>
  <c r="AX575" i="18"/>
  <c r="CE575" i="18"/>
  <c r="BM575" i="18"/>
  <c r="BF575" i="18"/>
  <c r="AZ575" i="18"/>
  <c r="BD575" i="18"/>
  <c r="BU575" i="18"/>
  <c r="BN575" i="18"/>
  <c r="BH575" i="18"/>
  <c r="BB575" i="18"/>
  <c r="BL575" i="18"/>
  <c r="CC575" i="18"/>
  <c r="BV575" i="18"/>
  <c r="BP575" i="18"/>
  <c r="BA575" i="18"/>
  <c r="BJ575" i="18"/>
  <c r="BK567" i="18"/>
  <c r="BS567" i="18"/>
  <c r="CA567" i="18"/>
  <c r="BC567" i="18"/>
  <c r="BD567" i="18"/>
  <c r="BU567" i="18"/>
  <c r="BN567" i="18"/>
  <c r="BH567" i="18"/>
  <c r="BB567" i="18"/>
  <c r="BL567" i="18"/>
  <c r="CC567" i="18"/>
  <c r="BV567" i="18"/>
  <c r="BP567" i="18"/>
  <c r="BA567" i="18"/>
  <c r="BJ567" i="18"/>
  <c r="BT567" i="18"/>
  <c r="CD567" i="18"/>
  <c r="AY567" i="18"/>
  <c r="BX567" i="18"/>
  <c r="BI567" i="18"/>
  <c r="BR567" i="18"/>
  <c r="CB567" i="18"/>
  <c r="BG567" i="18"/>
  <c r="CF567" i="18"/>
  <c r="BQ567" i="18"/>
  <c r="BZ567" i="18"/>
  <c r="BO567" i="18"/>
  <c r="BY567" i="18"/>
  <c r="CH567" i="18"/>
  <c r="AW567" i="18"/>
  <c r="BW567" i="18"/>
  <c r="CG567" i="18"/>
  <c r="BE567" i="18"/>
  <c r="AX567" i="18"/>
  <c r="CE567" i="18"/>
  <c r="BM567" i="18"/>
  <c r="BF567" i="18"/>
  <c r="AZ567" i="18"/>
  <c r="BD559" i="18"/>
  <c r="BC559" i="18"/>
  <c r="BL559" i="18"/>
  <c r="BK559" i="18"/>
  <c r="BT559" i="18"/>
  <c r="BS559" i="18"/>
  <c r="CB559" i="18"/>
  <c r="CA559" i="18"/>
  <c r="BE559" i="18"/>
  <c r="AX559" i="18"/>
  <c r="CE559" i="18"/>
  <c r="BM559" i="18"/>
  <c r="BF559" i="18"/>
  <c r="AZ559" i="18"/>
  <c r="BU559" i="18"/>
  <c r="BN559" i="18"/>
  <c r="BH559" i="18"/>
  <c r="BB559" i="18"/>
  <c r="CC559" i="18"/>
  <c r="BV559" i="18"/>
  <c r="BP559" i="18"/>
  <c r="BA559" i="18"/>
  <c r="BJ559" i="18"/>
  <c r="CD559" i="18"/>
  <c r="AY559" i="18"/>
  <c r="BX559" i="18"/>
  <c r="BI559" i="18"/>
  <c r="BR559" i="18"/>
  <c r="BG559" i="18"/>
  <c r="CF559" i="18"/>
  <c r="BQ559" i="18"/>
  <c r="BZ559" i="18"/>
  <c r="BO559" i="18"/>
  <c r="BY559" i="18"/>
  <c r="CH559" i="18"/>
  <c r="AW559" i="18"/>
  <c r="BW559" i="18"/>
  <c r="CG559" i="18"/>
  <c r="BD551" i="18"/>
  <c r="BC551" i="18"/>
  <c r="BL551" i="18"/>
  <c r="BK551" i="18"/>
  <c r="BT551" i="18"/>
  <c r="BS551" i="18"/>
  <c r="CB551" i="18"/>
  <c r="CA551" i="18"/>
  <c r="BO551" i="18"/>
  <c r="BY551" i="18"/>
  <c r="CH551" i="18"/>
  <c r="AW551" i="18"/>
  <c r="BW551" i="18"/>
  <c r="CG551" i="18"/>
  <c r="BE551" i="18"/>
  <c r="AX551" i="18"/>
  <c r="CE551" i="18"/>
  <c r="BM551" i="18"/>
  <c r="BF551" i="18"/>
  <c r="AZ551" i="18"/>
  <c r="BU551" i="18"/>
  <c r="BN551" i="18"/>
  <c r="BH551" i="18"/>
  <c r="BB551" i="18"/>
  <c r="CC551" i="18"/>
  <c r="BV551" i="18"/>
  <c r="BP551" i="18"/>
  <c r="BA551" i="18"/>
  <c r="BJ551" i="18"/>
  <c r="CD551" i="18"/>
  <c r="AY551" i="18"/>
  <c r="BX551" i="18"/>
  <c r="BI551" i="18"/>
  <c r="BR551" i="18"/>
  <c r="BG551" i="18"/>
  <c r="CF551" i="18"/>
  <c r="BQ551" i="18"/>
  <c r="BZ551" i="18"/>
  <c r="CA543" i="18"/>
  <c r="BD543" i="18"/>
  <c r="BC543" i="18"/>
  <c r="BL543" i="18"/>
  <c r="BK543" i="18"/>
  <c r="BT543" i="18"/>
  <c r="BS543" i="18"/>
  <c r="CB543" i="18"/>
  <c r="CD543" i="18"/>
  <c r="AY543" i="18"/>
  <c r="BX543" i="18"/>
  <c r="BI543" i="18"/>
  <c r="BR543" i="18"/>
  <c r="BG543" i="18"/>
  <c r="CF543" i="18"/>
  <c r="BQ543" i="18"/>
  <c r="BZ543" i="18"/>
  <c r="BO543" i="18"/>
  <c r="BY543" i="18"/>
  <c r="CH543" i="18"/>
  <c r="AW543" i="18"/>
  <c r="BW543" i="18"/>
  <c r="CG543" i="18"/>
  <c r="BE543" i="18"/>
  <c r="AX543" i="18"/>
  <c r="CE543" i="18"/>
  <c r="BM543" i="18"/>
  <c r="BF543" i="18"/>
  <c r="AZ543" i="18"/>
  <c r="BU543" i="18"/>
  <c r="BN543" i="18"/>
  <c r="BH543" i="18"/>
  <c r="BB543" i="18"/>
  <c r="CC543" i="18"/>
  <c r="BV543" i="18"/>
  <c r="BP543" i="18"/>
  <c r="BA543" i="18"/>
  <c r="BJ543" i="18"/>
  <c r="BO535" i="18"/>
  <c r="BR535" i="18"/>
  <c r="AX535" i="18"/>
  <c r="AZ535" i="18"/>
  <c r="BM535" i="18"/>
  <c r="CA535" i="18"/>
  <c r="BF535" i="18"/>
  <c r="BH535" i="18"/>
  <c r="BZ535" i="18"/>
  <c r="BN535" i="18"/>
  <c r="BP535" i="18"/>
  <c r="BV535" i="18"/>
  <c r="BA535" i="18"/>
  <c r="CD535" i="18"/>
  <c r="BI535" i="18"/>
  <c r="BC535" i="18"/>
  <c r="AY535" i="18"/>
  <c r="BQ535" i="18"/>
  <c r="BK535" i="18"/>
  <c r="BG535" i="18"/>
  <c r="BS535" i="18"/>
  <c r="BB535" i="18"/>
  <c r="CB535" i="18"/>
  <c r="BT535" i="18"/>
  <c r="BE535" i="18"/>
  <c r="CC535" i="18"/>
  <c r="BW535" i="18"/>
  <c r="BL535" i="18"/>
  <c r="CF535" i="18"/>
  <c r="BJ535" i="18"/>
  <c r="BY535" i="18"/>
  <c r="BD535" i="18"/>
  <c r="BX535" i="18"/>
  <c r="CH535" i="18"/>
  <c r="BU535" i="18"/>
  <c r="CG535" i="18"/>
  <c r="CE535" i="18"/>
  <c r="AW535" i="18"/>
  <c r="AY527" i="18"/>
  <c r="BQ527" i="18"/>
  <c r="BK527" i="18"/>
  <c r="BG527" i="18"/>
  <c r="BY527" i="18"/>
  <c r="BB527" i="18"/>
  <c r="BS527" i="18"/>
  <c r="BO527" i="18"/>
  <c r="CG527" i="18"/>
  <c r="BJ527" i="18"/>
  <c r="CA527" i="18"/>
  <c r="AX527" i="18"/>
  <c r="BW527" i="18"/>
  <c r="AZ527" i="18"/>
  <c r="BR527" i="18"/>
  <c r="BF527" i="18"/>
  <c r="CE527" i="18"/>
  <c r="BH527" i="18"/>
  <c r="BZ527" i="18"/>
  <c r="BN527" i="18"/>
  <c r="BP527" i="18"/>
  <c r="CH527" i="18"/>
  <c r="BV527" i="18"/>
  <c r="BX527" i="18"/>
  <c r="BA527" i="18"/>
  <c r="BT527" i="18"/>
  <c r="CD527" i="18"/>
  <c r="CF527" i="18"/>
  <c r="BI527" i="18"/>
  <c r="BC527" i="18"/>
  <c r="BM527" i="18"/>
  <c r="BL527" i="18"/>
  <c r="BE527" i="18"/>
  <c r="AW527" i="18"/>
  <c r="CC527" i="18"/>
  <c r="BU527" i="18"/>
  <c r="CB527" i="18"/>
  <c r="BD527" i="18"/>
  <c r="BV519" i="18"/>
  <c r="BX519" i="18"/>
  <c r="BA519" i="18"/>
  <c r="AW519" i="18"/>
  <c r="CD519" i="18"/>
  <c r="CF519" i="18"/>
  <c r="BI519" i="18"/>
  <c r="BC519" i="18"/>
  <c r="AY519" i="18"/>
  <c r="BQ519" i="18"/>
  <c r="BK519" i="18"/>
  <c r="BG519" i="18"/>
  <c r="BY519" i="18"/>
  <c r="BB519" i="18"/>
  <c r="BS519" i="18"/>
  <c r="BD519" i="18"/>
  <c r="BO519" i="18"/>
  <c r="CG519" i="18"/>
  <c r="BJ519" i="18"/>
  <c r="CA519" i="18"/>
  <c r="BL519" i="18"/>
  <c r="AX519" i="18"/>
  <c r="BW519" i="18"/>
  <c r="AZ519" i="18"/>
  <c r="BR519" i="18"/>
  <c r="BT519" i="18"/>
  <c r="BF519" i="18"/>
  <c r="CE519" i="18"/>
  <c r="BH519" i="18"/>
  <c r="BZ519" i="18"/>
  <c r="CB519" i="18"/>
  <c r="BN519" i="18"/>
  <c r="BP519" i="18"/>
  <c r="CH519" i="18"/>
  <c r="BE519" i="18"/>
  <c r="BM519" i="18"/>
  <c r="CC519" i="18"/>
  <c r="BU519" i="18"/>
  <c r="BT511" i="18"/>
  <c r="BF511" i="18"/>
  <c r="CE511" i="18"/>
  <c r="BH511" i="18"/>
  <c r="BZ511" i="18"/>
  <c r="CB511" i="18"/>
  <c r="BN511" i="18"/>
  <c r="BP511" i="18"/>
  <c r="CH511" i="18"/>
  <c r="AW511" i="18"/>
  <c r="BV511" i="18"/>
  <c r="BX511" i="18"/>
  <c r="BA511" i="18"/>
  <c r="BE511" i="18"/>
  <c r="CD511" i="18"/>
  <c r="CF511" i="18"/>
  <c r="BI511" i="18"/>
  <c r="BC511" i="18"/>
  <c r="BM511" i="18"/>
  <c r="AY511" i="18"/>
  <c r="BQ511" i="18"/>
  <c r="BK511" i="18"/>
  <c r="BU511" i="18"/>
  <c r="BG511" i="18"/>
  <c r="BY511" i="18"/>
  <c r="BB511" i="18"/>
  <c r="BS511" i="18"/>
  <c r="BD511" i="18"/>
  <c r="CC511" i="18"/>
  <c r="BO511" i="18"/>
  <c r="CG511" i="18"/>
  <c r="BJ511" i="18"/>
  <c r="CA511" i="18"/>
  <c r="BL511" i="18"/>
  <c r="AX511" i="18"/>
  <c r="BW511" i="18"/>
  <c r="AZ511" i="18"/>
  <c r="BR511" i="18"/>
  <c r="BD503" i="18"/>
  <c r="CC503" i="18"/>
  <c r="BO503" i="18"/>
  <c r="CG503" i="18"/>
  <c r="BJ503" i="18"/>
  <c r="CA503" i="18"/>
  <c r="BL503" i="18"/>
  <c r="AX503" i="18"/>
  <c r="BW503" i="18"/>
  <c r="AZ503" i="18"/>
  <c r="BR503" i="18"/>
  <c r="BT503" i="18"/>
  <c r="BF503" i="18"/>
  <c r="CE503" i="18"/>
  <c r="BH503" i="18"/>
  <c r="BZ503" i="18"/>
  <c r="CB503" i="18"/>
  <c r="BN503" i="18"/>
  <c r="BP503" i="18"/>
  <c r="CH503" i="18"/>
  <c r="AW503" i="18"/>
  <c r="BV503" i="18"/>
  <c r="BX503" i="18"/>
  <c r="BA503" i="18"/>
  <c r="BE503" i="18"/>
  <c r="CD503" i="18"/>
  <c r="CF503" i="18"/>
  <c r="BI503" i="18"/>
  <c r="BC503" i="18"/>
  <c r="BM503" i="18"/>
  <c r="AY503" i="18"/>
  <c r="BQ503" i="18"/>
  <c r="BK503" i="18"/>
  <c r="BU503" i="18"/>
  <c r="BG503" i="18"/>
  <c r="BY503" i="18"/>
  <c r="BB503" i="18"/>
  <c r="BS503" i="18"/>
  <c r="BM495" i="18"/>
  <c r="AY495" i="18"/>
  <c r="BQ495" i="18"/>
  <c r="BK495" i="18"/>
  <c r="BU495" i="18"/>
  <c r="BG495" i="18"/>
  <c r="BY495" i="18"/>
  <c r="BB495" i="18"/>
  <c r="BS495" i="18"/>
  <c r="BD495" i="18"/>
  <c r="CC495" i="18"/>
  <c r="BO495" i="18"/>
  <c r="CG495" i="18"/>
  <c r="BJ495" i="18"/>
  <c r="CA495" i="18"/>
  <c r="BL495" i="18"/>
  <c r="AX495" i="18"/>
  <c r="BW495" i="18"/>
  <c r="AZ495" i="18"/>
  <c r="BR495" i="18"/>
  <c r="BT495" i="18"/>
  <c r="BF495" i="18"/>
  <c r="CE495" i="18"/>
  <c r="BH495" i="18"/>
  <c r="BZ495" i="18"/>
  <c r="CB495" i="18"/>
  <c r="BN495" i="18"/>
  <c r="BP495" i="18"/>
  <c r="CH495" i="18"/>
  <c r="AW495" i="18"/>
  <c r="BV495" i="18"/>
  <c r="BX495" i="18"/>
  <c r="BA495" i="18"/>
  <c r="BE495" i="18"/>
  <c r="CD495" i="18"/>
  <c r="CF495" i="18"/>
  <c r="BI495" i="18"/>
  <c r="BC495" i="18"/>
  <c r="AW487" i="18"/>
  <c r="BV487" i="18"/>
  <c r="BX487" i="18"/>
  <c r="BA487" i="18"/>
  <c r="BE487" i="18"/>
  <c r="CD487" i="18"/>
  <c r="CF487" i="18"/>
  <c r="BI487" i="18"/>
  <c r="BC487" i="18"/>
  <c r="BM487" i="18"/>
  <c r="AY487" i="18"/>
  <c r="BQ487" i="18"/>
  <c r="BK487" i="18"/>
  <c r="BU487" i="18"/>
  <c r="BG487" i="18"/>
  <c r="BY487" i="18"/>
  <c r="BB487" i="18"/>
  <c r="BS487" i="18"/>
  <c r="BD487" i="18"/>
  <c r="CC487" i="18"/>
  <c r="BO487" i="18"/>
  <c r="CG487" i="18"/>
  <c r="BJ487" i="18"/>
  <c r="CA487" i="18"/>
  <c r="BL487" i="18"/>
  <c r="AX487" i="18"/>
  <c r="BW487" i="18"/>
  <c r="AZ487" i="18"/>
  <c r="BR487" i="18"/>
  <c r="BT487" i="18"/>
  <c r="BF487" i="18"/>
  <c r="CE487" i="18"/>
  <c r="BH487" i="18"/>
  <c r="BZ487" i="18"/>
  <c r="CB487" i="18"/>
  <c r="BN487" i="18"/>
  <c r="BP487" i="18"/>
  <c r="CH487" i="18"/>
  <c r="BT479" i="18"/>
  <c r="BF479" i="18"/>
  <c r="CE479" i="18"/>
  <c r="BH479" i="18"/>
  <c r="BZ479" i="18"/>
  <c r="CB479" i="18"/>
  <c r="BN479" i="18"/>
  <c r="BP479" i="18"/>
  <c r="CH479" i="18"/>
  <c r="AW479" i="18"/>
  <c r="BV479" i="18"/>
  <c r="BX479" i="18"/>
  <c r="BA479" i="18"/>
  <c r="BE479" i="18"/>
  <c r="CD479" i="18"/>
  <c r="CF479" i="18"/>
  <c r="BI479" i="18"/>
  <c r="BC479" i="18"/>
  <c r="BM479" i="18"/>
  <c r="AY479" i="18"/>
  <c r="BQ479" i="18"/>
  <c r="BK479" i="18"/>
  <c r="BU479" i="18"/>
  <c r="BG479" i="18"/>
  <c r="BY479" i="18"/>
  <c r="BB479" i="18"/>
  <c r="BS479" i="18"/>
  <c r="BD479" i="18"/>
  <c r="CC479" i="18"/>
  <c r="BO479" i="18"/>
  <c r="CG479" i="18"/>
  <c r="BJ479" i="18"/>
  <c r="CA479" i="18"/>
  <c r="BL479" i="18"/>
  <c r="AX479" i="18"/>
  <c r="BW479" i="18"/>
  <c r="AZ479" i="18"/>
  <c r="BR479" i="18"/>
  <c r="BD471" i="18"/>
  <c r="CC471" i="18"/>
  <c r="BO471" i="18"/>
  <c r="CG471" i="18"/>
  <c r="BJ471" i="18"/>
  <c r="CA471" i="18"/>
  <c r="BL471" i="18"/>
  <c r="AX471" i="18"/>
  <c r="BW471" i="18"/>
  <c r="AZ471" i="18"/>
  <c r="BR471" i="18"/>
  <c r="BT471" i="18"/>
  <c r="BF471" i="18"/>
  <c r="CE471" i="18"/>
  <c r="BH471" i="18"/>
  <c r="BZ471" i="18"/>
  <c r="CB471" i="18"/>
  <c r="BN471" i="18"/>
  <c r="BP471" i="18"/>
  <c r="CH471" i="18"/>
  <c r="AW471" i="18"/>
  <c r="BV471" i="18"/>
  <c r="BX471" i="18"/>
  <c r="BA471" i="18"/>
  <c r="BE471" i="18"/>
  <c r="CD471" i="18"/>
  <c r="CF471" i="18"/>
  <c r="BI471" i="18"/>
  <c r="BC471" i="18"/>
  <c r="BM471" i="18"/>
  <c r="AY471" i="18"/>
  <c r="BQ471" i="18"/>
  <c r="BK471" i="18"/>
  <c r="BU471" i="18"/>
  <c r="BG471" i="18"/>
  <c r="BY471" i="18"/>
  <c r="BB471" i="18"/>
  <c r="BS471" i="18"/>
  <c r="BH463" i="18"/>
  <c r="CA463" i="18"/>
  <c r="CC463" i="18"/>
  <c r="AX463" i="18"/>
  <c r="BF463" i="18"/>
  <c r="BP463" i="18"/>
  <c r="BB463" i="18"/>
  <c r="CD463" i="18"/>
  <c r="BX463" i="18"/>
  <c r="BJ463" i="18"/>
  <c r="BD463" i="18"/>
  <c r="AY463" i="18"/>
  <c r="CF463" i="18"/>
  <c r="BR463" i="18"/>
  <c r="BL463" i="18"/>
  <c r="BI463" i="18"/>
  <c r="BG463" i="18"/>
  <c r="BZ463" i="18"/>
  <c r="BT463" i="18"/>
  <c r="AW463" i="18"/>
  <c r="BY463" i="18"/>
  <c r="BQ463" i="18"/>
  <c r="BO463" i="18"/>
  <c r="CH463" i="18"/>
  <c r="BC463" i="18"/>
  <c r="CB463" i="18"/>
  <c r="BE463" i="18"/>
  <c r="BA463" i="18"/>
  <c r="BW463" i="18"/>
  <c r="BK463" i="18"/>
  <c r="BM463" i="18"/>
  <c r="CG463" i="18"/>
  <c r="BN463" i="18"/>
  <c r="CE463" i="18"/>
  <c r="AZ463" i="18"/>
  <c r="BS463" i="18"/>
  <c r="BU463" i="18"/>
  <c r="BV463" i="18"/>
  <c r="BW455" i="18"/>
  <c r="BK455" i="18"/>
  <c r="BM455" i="18"/>
  <c r="BF455" i="18"/>
  <c r="CG455" i="18"/>
  <c r="CE455" i="18"/>
  <c r="AZ455" i="18"/>
  <c r="BS455" i="18"/>
  <c r="BU455" i="18"/>
  <c r="BN455" i="18"/>
  <c r="BI455" i="18"/>
  <c r="BH455" i="18"/>
  <c r="CA455" i="18"/>
  <c r="CC455" i="18"/>
  <c r="BV455" i="18"/>
  <c r="BP455" i="18"/>
  <c r="BB455" i="18"/>
  <c r="CD455" i="18"/>
  <c r="BY455" i="18"/>
  <c r="BX455" i="18"/>
  <c r="BJ455" i="18"/>
  <c r="BD455" i="18"/>
  <c r="AY455" i="18"/>
  <c r="CF455" i="18"/>
  <c r="BR455" i="18"/>
  <c r="BL455" i="18"/>
  <c r="BG455" i="18"/>
  <c r="BZ455" i="18"/>
  <c r="BT455" i="18"/>
  <c r="AW455" i="18"/>
  <c r="BQ455" i="18"/>
  <c r="BA455" i="18"/>
  <c r="BO455" i="18"/>
  <c r="CH455" i="18"/>
  <c r="BC455" i="18"/>
  <c r="CB455" i="18"/>
  <c r="BE455" i="18"/>
  <c r="AX455" i="18"/>
  <c r="BG447" i="18"/>
  <c r="BI447" i="18"/>
  <c r="BZ447" i="18"/>
  <c r="BT447" i="18"/>
  <c r="AW447" i="18"/>
  <c r="BO447" i="18"/>
  <c r="BQ447" i="18"/>
  <c r="CH447" i="18"/>
  <c r="BC447" i="18"/>
  <c r="CB447" i="18"/>
  <c r="BE447" i="18"/>
  <c r="AX447" i="18"/>
  <c r="BW447" i="18"/>
  <c r="BY447" i="18"/>
  <c r="BK447" i="18"/>
  <c r="BM447" i="18"/>
  <c r="BF447" i="18"/>
  <c r="CE447" i="18"/>
  <c r="AZ447" i="18"/>
  <c r="CG447" i="18"/>
  <c r="BS447" i="18"/>
  <c r="BU447" i="18"/>
  <c r="BN447" i="18"/>
  <c r="BH447" i="18"/>
  <c r="CA447" i="18"/>
  <c r="CC447" i="18"/>
  <c r="BV447" i="18"/>
  <c r="BP447" i="18"/>
  <c r="BB447" i="18"/>
  <c r="CD447" i="18"/>
  <c r="BX447" i="18"/>
  <c r="BJ447" i="18"/>
  <c r="BD447" i="18"/>
  <c r="AY447" i="18"/>
  <c r="CF447" i="18"/>
  <c r="BA447" i="18"/>
  <c r="BR447" i="18"/>
  <c r="BL447" i="18"/>
  <c r="BX439" i="18"/>
  <c r="BJ439" i="18"/>
  <c r="BD439" i="18"/>
  <c r="AY439" i="18"/>
  <c r="CF439" i="18"/>
  <c r="BA439" i="18"/>
  <c r="BR439" i="18"/>
  <c r="BL439" i="18"/>
  <c r="BG439" i="18"/>
  <c r="BI439" i="18"/>
  <c r="BZ439" i="18"/>
  <c r="BT439" i="18"/>
  <c r="AW439" i="18"/>
  <c r="BO439" i="18"/>
  <c r="BQ439" i="18"/>
  <c r="CH439" i="18"/>
  <c r="BC439" i="18"/>
  <c r="CB439" i="18"/>
  <c r="BE439" i="18"/>
  <c r="AX439" i="18"/>
  <c r="BW439" i="18"/>
  <c r="BY439" i="18"/>
  <c r="BK439" i="18"/>
  <c r="BM439" i="18"/>
  <c r="BF439" i="18"/>
  <c r="CE439" i="18"/>
  <c r="AZ439" i="18"/>
  <c r="CG439" i="18"/>
  <c r="BS439" i="18"/>
  <c r="BU439" i="18"/>
  <c r="BN439" i="18"/>
  <c r="BH439" i="18"/>
  <c r="CA439" i="18"/>
  <c r="CC439" i="18"/>
  <c r="BV439" i="18"/>
  <c r="BP439" i="18"/>
  <c r="BB439" i="18"/>
  <c r="CD439" i="18"/>
  <c r="CE431" i="18"/>
  <c r="AY431" i="18"/>
  <c r="BG431" i="18"/>
  <c r="BO431" i="18"/>
  <c r="BW431" i="18"/>
  <c r="BH431" i="18"/>
  <c r="CA431" i="18"/>
  <c r="CC431" i="18"/>
  <c r="BV431" i="18"/>
  <c r="BP431" i="18"/>
  <c r="BB431" i="18"/>
  <c r="CD431" i="18"/>
  <c r="BX431" i="18"/>
  <c r="BJ431" i="18"/>
  <c r="BD431" i="18"/>
  <c r="CF431" i="18"/>
  <c r="BA431" i="18"/>
  <c r="BR431" i="18"/>
  <c r="BL431" i="18"/>
  <c r="BI431" i="18"/>
  <c r="BZ431" i="18"/>
  <c r="BT431" i="18"/>
  <c r="AW431" i="18"/>
  <c r="BQ431" i="18"/>
  <c r="CH431" i="18"/>
  <c r="BC431" i="18"/>
  <c r="CB431" i="18"/>
  <c r="BE431" i="18"/>
  <c r="AX431" i="18"/>
  <c r="BY431" i="18"/>
  <c r="BK431" i="18"/>
  <c r="BM431" i="18"/>
  <c r="BF431" i="18"/>
  <c r="AZ431" i="18"/>
  <c r="CG431" i="18"/>
  <c r="BS431" i="18"/>
  <c r="BU431" i="18"/>
  <c r="BN431" i="18"/>
  <c r="BO423" i="18"/>
  <c r="BW423" i="18"/>
  <c r="CE423" i="18"/>
  <c r="AY423" i="18"/>
  <c r="BG423" i="18"/>
  <c r="BY423" i="18"/>
  <c r="BK423" i="18"/>
  <c r="BM423" i="18"/>
  <c r="BF423" i="18"/>
  <c r="AZ423" i="18"/>
  <c r="CG423" i="18"/>
  <c r="BS423" i="18"/>
  <c r="BU423" i="18"/>
  <c r="BN423" i="18"/>
  <c r="BH423" i="18"/>
  <c r="CA423" i="18"/>
  <c r="CC423" i="18"/>
  <c r="BV423" i="18"/>
  <c r="BP423" i="18"/>
  <c r="BB423" i="18"/>
  <c r="CD423" i="18"/>
  <c r="BX423" i="18"/>
  <c r="BJ423" i="18"/>
  <c r="BD423" i="18"/>
  <c r="CF423" i="18"/>
  <c r="BA423" i="18"/>
  <c r="BR423" i="18"/>
  <c r="BL423" i="18"/>
  <c r="BI423" i="18"/>
  <c r="BZ423" i="18"/>
  <c r="BT423" i="18"/>
  <c r="AW423" i="18"/>
  <c r="BQ423" i="18"/>
  <c r="CH423" i="18"/>
  <c r="BC423" i="18"/>
  <c r="CB423" i="18"/>
  <c r="BE423" i="18"/>
  <c r="AX423" i="18"/>
  <c r="AY415" i="18"/>
  <c r="BG415" i="18"/>
  <c r="BO415" i="18"/>
  <c r="BW415" i="18"/>
  <c r="CE415" i="18"/>
  <c r="BI415" i="18"/>
  <c r="BZ415" i="18"/>
  <c r="BT415" i="18"/>
  <c r="AW415" i="18"/>
  <c r="BQ415" i="18"/>
  <c r="CH415" i="18"/>
  <c r="BC415" i="18"/>
  <c r="CB415" i="18"/>
  <c r="BE415" i="18"/>
  <c r="AX415" i="18"/>
  <c r="BY415" i="18"/>
  <c r="BK415" i="18"/>
  <c r="BM415" i="18"/>
  <c r="BF415" i="18"/>
  <c r="AZ415" i="18"/>
  <c r="CG415" i="18"/>
  <c r="BS415" i="18"/>
  <c r="BU415" i="18"/>
  <c r="BN415" i="18"/>
  <c r="BH415" i="18"/>
  <c r="CA415" i="18"/>
  <c r="CC415" i="18"/>
  <c r="BV415" i="18"/>
  <c r="BP415" i="18"/>
  <c r="BB415" i="18"/>
  <c r="CD415" i="18"/>
  <c r="BX415" i="18"/>
  <c r="BJ415" i="18"/>
  <c r="BD415" i="18"/>
  <c r="CF415" i="18"/>
  <c r="BA415" i="18"/>
  <c r="BR415" i="18"/>
  <c r="BL415" i="18"/>
  <c r="AY407" i="18"/>
  <c r="BG407" i="18"/>
  <c r="BO407" i="18"/>
  <c r="BW407" i="18"/>
  <c r="CE407" i="18"/>
  <c r="BX407" i="18"/>
  <c r="BJ407" i="18"/>
  <c r="BD407" i="18"/>
  <c r="CF407" i="18"/>
  <c r="BA407" i="18"/>
  <c r="BR407" i="18"/>
  <c r="BL407" i="18"/>
  <c r="BI407" i="18"/>
  <c r="BZ407" i="18"/>
  <c r="BT407" i="18"/>
  <c r="AW407" i="18"/>
  <c r="BQ407" i="18"/>
  <c r="CH407" i="18"/>
  <c r="BC407" i="18"/>
  <c r="CB407" i="18"/>
  <c r="BE407" i="18"/>
  <c r="AX407" i="18"/>
  <c r="BY407" i="18"/>
  <c r="BK407" i="18"/>
  <c r="BM407" i="18"/>
  <c r="BF407" i="18"/>
  <c r="AZ407" i="18"/>
  <c r="CG407" i="18"/>
  <c r="BS407" i="18"/>
  <c r="BU407" i="18"/>
  <c r="BN407" i="18"/>
  <c r="BH407" i="18"/>
  <c r="CA407" i="18"/>
  <c r="CC407" i="18"/>
  <c r="BV407" i="18"/>
  <c r="BP407" i="18"/>
  <c r="BB407" i="18"/>
  <c r="CD407" i="18"/>
  <c r="BY399" i="18"/>
  <c r="CH399" i="18"/>
  <c r="BD399" i="18"/>
  <c r="BL399" i="18"/>
  <c r="AX399" i="18"/>
  <c r="BT399" i="18"/>
  <c r="BG399" i="18"/>
  <c r="CB399" i="18"/>
  <c r="BP399" i="18"/>
  <c r="AY399" i="18"/>
  <c r="BU399" i="18"/>
  <c r="BW399" i="18"/>
  <c r="BO399" i="18"/>
  <c r="BH399" i="18"/>
  <c r="CD399" i="18"/>
  <c r="CF399" i="18"/>
  <c r="BX399" i="18"/>
  <c r="BQ399" i="18"/>
  <c r="BA399" i="18"/>
  <c r="CG399" i="18"/>
  <c r="BZ399" i="18"/>
  <c r="BJ399" i="18"/>
  <c r="BC399" i="18"/>
  <c r="AZ399" i="18"/>
  <c r="BS399" i="18"/>
  <c r="BM399" i="18"/>
  <c r="BI399" i="18"/>
  <c r="CC399" i="18"/>
  <c r="BV399" i="18"/>
  <c r="BR399" i="18"/>
  <c r="BB399" i="18"/>
  <c r="CE399" i="18"/>
  <c r="BE399" i="18"/>
  <c r="AW399" i="18"/>
  <c r="CA399" i="18"/>
  <c r="BK399" i="18"/>
  <c r="BN399" i="18"/>
  <c r="BF399" i="18"/>
  <c r="BT391" i="18"/>
  <c r="BV391" i="18"/>
  <c r="CE391" i="18"/>
  <c r="BP391" i="18"/>
  <c r="BJ391" i="18"/>
  <c r="CB391" i="18"/>
  <c r="CD391" i="18"/>
  <c r="BX391" i="18"/>
  <c r="BR391" i="18"/>
  <c r="CF391" i="18"/>
  <c r="BZ391" i="18"/>
  <c r="CH391" i="18"/>
  <c r="BC391" i="18"/>
  <c r="AY391" i="18"/>
  <c r="BK391" i="18"/>
  <c r="AX391" i="18"/>
  <c r="BG391" i="18"/>
  <c r="BS391" i="18"/>
  <c r="BD391" i="18"/>
  <c r="BF391" i="18"/>
  <c r="BO391" i="18"/>
  <c r="AZ391" i="18"/>
  <c r="CA391" i="18"/>
  <c r="BL391" i="18"/>
  <c r="BN391" i="18"/>
  <c r="BW391" i="18"/>
  <c r="BH391" i="18"/>
  <c r="BB391" i="18"/>
  <c r="BQ391" i="18"/>
  <c r="CG391" i="18"/>
  <c r="BM391" i="18"/>
  <c r="BU391" i="18"/>
  <c r="AW391" i="18"/>
  <c r="CC391" i="18"/>
  <c r="BE391" i="18"/>
  <c r="BY391" i="18"/>
  <c r="BA391" i="18"/>
  <c r="BI391" i="18"/>
  <c r="BS383" i="18"/>
  <c r="BD383" i="18"/>
  <c r="BF383" i="18"/>
  <c r="BO383" i="18"/>
  <c r="AZ383" i="18"/>
  <c r="BQ383" i="18"/>
  <c r="CA383" i="18"/>
  <c r="BL383" i="18"/>
  <c r="BN383" i="18"/>
  <c r="BW383" i="18"/>
  <c r="BH383" i="18"/>
  <c r="BY383" i="18"/>
  <c r="BB383" i="18"/>
  <c r="BT383" i="18"/>
  <c r="BV383" i="18"/>
  <c r="CE383" i="18"/>
  <c r="BP383" i="18"/>
  <c r="CG383" i="18"/>
  <c r="BJ383" i="18"/>
  <c r="CB383" i="18"/>
  <c r="AW383" i="18"/>
  <c r="CD383" i="18"/>
  <c r="BX383" i="18"/>
  <c r="BR383" i="18"/>
  <c r="BE383" i="18"/>
  <c r="CF383" i="18"/>
  <c r="BZ383" i="18"/>
  <c r="BM383" i="18"/>
  <c r="CH383" i="18"/>
  <c r="BC383" i="18"/>
  <c r="BU383" i="18"/>
  <c r="AY383" i="18"/>
  <c r="BA383" i="18"/>
  <c r="BK383" i="18"/>
  <c r="CC383" i="18"/>
  <c r="AX383" i="18"/>
  <c r="BG383" i="18"/>
  <c r="BI383" i="18"/>
  <c r="BC375" i="18"/>
  <c r="BU375" i="18"/>
  <c r="AY375" i="18"/>
  <c r="BA375" i="18"/>
  <c r="BK375" i="18"/>
  <c r="CC375" i="18"/>
  <c r="AX375" i="18"/>
  <c r="BG375" i="18"/>
  <c r="BI375" i="18"/>
  <c r="BS375" i="18"/>
  <c r="BD375" i="18"/>
  <c r="BF375" i="18"/>
  <c r="BO375" i="18"/>
  <c r="AZ375" i="18"/>
  <c r="BQ375" i="18"/>
  <c r="CA375" i="18"/>
  <c r="BL375" i="18"/>
  <c r="BN375" i="18"/>
  <c r="BW375" i="18"/>
  <c r="BH375" i="18"/>
  <c r="BY375" i="18"/>
  <c r="BB375" i="18"/>
  <c r="BT375" i="18"/>
  <c r="BV375" i="18"/>
  <c r="CE375" i="18"/>
  <c r="BP375" i="18"/>
  <c r="CG375" i="18"/>
  <c r="BJ375" i="18"/>
  <c r="CB375" i="18"/>
  <c r="AW375" i="18"/>
  <c r="CD375" i="18"/>
  <c r="BX375" i="18"/>
  <c r="BR375" i="18"/>
  <c r="BE375" i="18"/>
  <c r="CF375" i="18"/>
  <c r="BZ375" i="18"/>
  <c r="BM375" i="18"/>
  <c r="CH375" i="18"/>
  <c r="BE367" i="18"/>
  <c r="CF367" i="18"/>
  <c r="BZ367" i="18"/>
  <c r="BM367" i="18"/>
  <c r="CH367" i="18"/>
  <c r="BC367" i="18"/>
  <c r="BU367" i="18"/>
  <c r="AY367" i="18"/>
  <c r="BA367" i="18"/>
  <c r="BK367" i="18"/>
  <c r="CC367" i="18"/>
  <c r="AX367" i="18"/>
  <c r="BG367" i="18"/>
  <c r="BI367" i="18"/>
  <c r="BS367" i="18"/>
  <c r="BD367" i="18"/>
  <c r="BF367" i="18"/>
  <c r="BO367" i="18"/>
  <c r="AZ367" i="18"/>
  <c r="BQ367" i="18"/>
  <c r="CA367" i="18"/>
  <c r="BL367" i="18"/>
  <c r="BN367" i="18"/>
  <c r="BW367" i="18"/>
  <c r="BH367" i="18"/>
  <c r="BY367" i="18"/>
  <c r="BB367" i="18"/>
  <c r="BT367" i="18"/>
  <c r="BV367" i="18"/>
  <c r="CE367" i="18"/>
  <c r="BP367" i="18"/>
  <c r="CG367" i="18"/>
  <c r="BJ367" i="18"/>
  <c r="CB367" i="18"/>
  <c r="AW367" i="18"/>
  <c r="CD367" i="18"/>
  <c r="BX367" i="18"/>
  <c r="BR367" i="18"/>
  <c r="CA359" i="18"/>
  <c r="AW359" i="18"/>
  <c r="BO359" i="18"/>
  <c r="BY359" i="18"/>
  <c r="BZ359" i="18"/>
  <c r="CF359" i="18"/>
  <c r="BP359" i="18"/>
  <c r="AZ359" i="18"/>
  <c r="BE359" i="18"/>
  <c r="BW359" i="18"/>
  <c r="CG359" i="18"/>
  <c r="BT359" i="18"/>
  <c r="BM359" i="18"/>
  <c r="CE359" i="18"/>
  <c r="BU359" i="18"/>
  <c r="AX359" i="18"/>
  <c r="BH359" i="18"/>
  <c r="CC359" i="18"/>
  <c r="BF359" i="18"/>
  <c r="CB359" i="18"/>
  <c r="BC359" i="18"/>
  <c r="BN359" i="18"/>
  <c r="BA359" i="18"/>
  <c r="BB359" i="18"/>
  <c r="BK359" i="18"/>
  <c r="BV359" i="18"/>
  <c r="AY359" i="18"/>
  <c r="BI359" i="18"/>
  <c r="BX359" i="18"/>
  <c r="BL359" i="18"/>
  <c r="BR359" i="18"/>
  <c r="BS359" i="18"/>
  <c r="CD359" i="18"/>
  <c r="BG359" i="18"/>
  <c r="BQ359" i="18"/>
  <c r="BD359" i="18"/>
  <c r="BJ359" i="18"/>
  <c r="CH359" i="18"/>
  <c r="BB351" i="18"/>
  <c r="BJ351" i="18"/>
  <c r="BR351" i="18"/>
  <c r="BZ351" i="18"/>
  <c r="CH351" i="18"/>
  <c r="BK351" i="18"/>
  <c r="BV351" i="18"/>
  <c r="AY351" i="18"/>
  <c r="BI351" i="18"/>
  <c r="BL351" i="18"/>
  <c r="BD351" i="18"/>
  <c r="BS351" i="18"/>
  <c r="CD351" i="18"/>
  <c r="BG351" i="18"/>
  <c r="BQ351" i="18"/>
  <c r="CB351" i="18"/>
  <c r="CA351" i="18"/>
  <c r="AW351" i="18"/>
  <c r="BO351" i="18"/>
  <c r="BY351" i="18"/>
  <c r="BP351" i="18"/>
  <c r="BX351" i="18"/>
  <c r="AZ351" i="18"/>
  <c r="BE351" i="18"/>
  <c r="BW351" i="18"/>
  <c r="CG351" i="18"/>
  <c r="CF351" i="18"/>
  <c r="BH351" i="18"/>
  <c r="BM351" i="18"/>
  <c r="CE351" i="18"/>
  <c r="BU351" i="18"/>
  <c r="AX351" i="18"/>
  <c r="CC351" i="18"/>
  <c r="BF351" i="18"/>
  <c r="BT351" i="18"/>
  <c r="BC351" i="18"/>
  <c r="BN351" i="18"/>
  <c r="BA351" i="18"/>
  <c r="BZ343" i="18"/>
  <c r="CH343" i="18"/>
  <c r="BB343" i="18"/>
  <c r="BJ343" i="18"/>
  <c r="BR343" i="18"/>
  <c r="CC343" i="18"/>
  <c r="BF343" i="18"/>
  <c r="CF343" i="18"/>
  <c r="BT343" i="18"/>
  <c r="BC343" i="18"/>
  <c r="BN343" i="18"/>
  <c r="BA343" i="18"/>
  <c r="BK343" i="18"/>
  <c r="BV343" i="18"/>
  <c r="AY343" i="18"/>
  <c r="BI343" i="18"/>
  <c r="BD343" i="18"/>
  <c r="BS343" i="18"/>
  <c r="CD343" i="18"/>
  <c r="BG343" i="18"/>
  <c r="BQ343" i="18"/>
  <c r="CA343" i="18"/>
  <c r="AW343" i="18"/>
  <c r="BO343" i="18"/>
  <c r="AZ343" i="18"/>
  <c r="BY343" i="18"/>
  <c r="BL343" i="18"/>
  <c r="CB343" i="18"/>
  <c r="BE343" i="18"/>
  <c r="BW343" i="18"/>
  <c r="BH343" i="18"/>
  <c r="CG343" i="18"/>
  <c r="BM343" i="18"/>
  <c r="CE343" i="18"/>
  <c r="BP343" i="18"/>
  <c r="BU343" i="18"/>
  <c r="AX343" i="18"/>
  <c r="BX343" i="18"/>
  <c r="BJ335" i="18"/>
  <c r="BR335" i="18"/>
  <c r="BZ335" i="18"/>
  <c r="CH335" i="18"/>
  <c r="BB335" i="18"/>
  <c r="BT335" i="18"/>
  <c r="BM335" i="18"/>
  <c r="CE335" i="18"/>
  <c r="BP335" i="18"/>
  <c r="CB335" i="18"/>
  <c r="BU335" i="18"/>
  <c r="AX335" i="18"/>
  <c r="BX335" i="18"/>
  <c r="CC335" i="18"/>
  <c r="BF335" i="18"/>
  <c r="CF335" i="18"/>
  <c r="BC335" i="18"/>
  <c r="BN335" i="18"/>
  <c r="BA335" i="18"/>
  <c r="BK335" i="18"/>
  <c r="BV335" i="18"/>
  <c r="AY335" i="18"/>
  <c r="BI335" i="18"/>
  <c r="BS335" i="18"/>
  <c r="CD335" i="18"/>
  <c r="BG335" i="18"/>
  <c r="BQ335" i="18"/>
  <c r="CA335" i="18"/>
  <c r="BD335" i="18"/>
  <c r="AW335" i="18"/>
  <c r="BO335" i="18"/>
  <c r="AZ335" i="18"/>
  <c r="BY335" i="18"/>
  <c r="BL335" i="18"/>
  <c r="BE335" i="18"/>
  <c r="BW335" i="18"/>
  <c r="BH335" i="18"/>
  <c r="CG335" i="18"/>
  <c r="BL327" i="18"/>
  <c r="BO327" i="18"/>
  <c r="BT327" i="18"/>
  <c r="BF327" i="18"/>
  <c r="BQ327" i="18"/>
  <c r="BZ327" i="18"/>
  <c r="CH327" i="18"/>
  <c r="AW327" i="18"/>
  <c r="AY327" i="18"/>
  <c r="BD327" i="18"/>
  <c r="BE327" i="18"/>
  <c r="BG327" i="18"/>
  <c r="CA327" i="18"/>
  <c r="BM327" i="18"/>
  <c r="BY327" i="18"/>
  <c r="BI327" i="18"/>
  <c r="AX327" i="18"/>
  <c r="BW327" i="18"/>
  <c r="BB327" i="18"/>
  <c r="CG327" i="18"/>
  <c r="BS327" i="18"/>
  <c r="BJ327" i="18"/>
  <c r="CE327" i="18"/>
  <c r="BN327" i="18"/>
  <c r="CB327" i="18"/>
  <c r="BU327" i="18"/>
  <c r="BX327" i="18"/>
  <c r="CC327" i="18"/>
  <c r="AZ327" i="18"/>
  <c r="CF327" i="18"/>
  <c r="BK327" i="18"/>
  <c r="BH327" i="18"/>
  <c r="BV327" i="18"/>
  <c r="BC327" i="18"/>
  <c r="BR327" i="18"/>
  <c r="CD327" i="18"/>
  <c r="BA327" i="18"/>
  <c r="BP327" i="18"/>
  <c r="AW319" i="18"/>
  <c r="AY319" i="18"/>
  <c r="BH319" i="18"/>
  <c r="BA319" i="18"/>
  <c r="CA319" i="18"/>
  <c r="BD319" i="18"/>
  <c r="BE319" i="18"/>
  <c r="BG319" i="18"/>
  <c r="BP319" i="18"/>
  <c r="BI319" i="18"/>
  <c r="BL319" i="18"/>
  <c r="BM319" i="18"/>
  <c r="BO319" i="18"/>
  <c r="BX319" i="18"/>
  <c r="BQ319" i="18"/>
  <c r="BB319" i="18"/>
  <c r="BT319" i="18"/>
  <c r="BU319" i="18"/>
  <c r="BW319" i="18"/>
  <c r="CF319" i="18"/>
  <c r="BY319" i="18"/>
  <c r="BJ319" i="18"/>
  <c r="AX319" i="18"/>
  <c r="CB319" i="18"/>
  <c r="CC319" i="18"/>
  <c r="CE319" i="18"/>
  <c r="CG319" i="18"/>
  <c r="BR319" i="18"/>
  <c r="CD319" i="18"/>
  <c r="BZ319" i="18"/>
  <c r="CH319" i="18"/>
  <c r="AZ319" i="18"/>
  <c r="BK319" i="18"/>
  <c r="BV319" i="18"/>
  <c r="BN319" i="18"/>
  <c r="BC319" i="18"/>
  <c r="BF319" i="18"/>
  <c r="BS319" i="18"/>
  <c r="BC311" i="18"/>
  <c r="AX311" i="18"/>
  <c r="CH311" i="18"/>
  <c r="BK311" i="18"/>
  <c r="BF311" i="18"/>
  <c r="AZ311" i="18"/>
  <c r="BS311" i="18"/>
  <c r="AW311" i="18"/>
  <c r="BN311" i="18"/>
  <c r="AY311" i="18"/>
  <c r="BH311" i="18"/>
  <c r="BA311" i="18"/>
  <c r="CA311" i="18"/>
  <c r="BD311" i="18"/>
  <c r="BE311" i="18"/>
  <c r="BV311" i="18"/>
  <c r="BG311" i="18"/>
  <c r="BP311" i="18"/>
  <c r="BI311" i="18"/>
  <c r="BL311" i="18"/>
  <c r="BM311" i="18"/>
  <c r="CD311" i="18"/>
  <c r="BO311" i="18"/>
  <c r="BX311" i="18"/>
  <c r="BQ311" i="18"/>
  <c r="BB311" i="18"/>
  <c r="BT311" i="18"/>
  <c r="BU311" i="18"/>
  <c r="BW311" i="18"/>
  <c r="CF311" i="18"/>
  <c r="BY311" i="18"/>
  <c r="BJ311" i="18"/>
  <c r="CB311" i="18"/>
  <c r="CC311" i="18"/>
  <c r="CE311" i="18"/>
  <c r="CG311" i="18"/>
  <c r="BR311" i="18"/>
  <c r="BZ311" i="18"/>
  <c r="CB303" i="18"/>
  <c r="CC303" i="18"/>
  <c r="CE303" i="18"/>
  <c r="CG303" i="18"/>
  <c r="BR303" i="18"/>
  <c r="BZ303" i="18"/>
  <c r="BC303" i="18"/>
  <c r="AX303" i="18"/>
  <c r="CH303" i="18"/>
  <c r="BK303" i="18"/>
  <c r="BF303" i="18"/>
  <c r="AZ303" i="18"/>
  <c r="BS303" i="18"/>
  <c r="AW303" i="18"/>
  <c r="BN303" i="18"/>
  <c r="AY303" i="18"/>
  <c r="BH303" i="18"/>
  <c r="BA303" i="18"/>
  <c r="CA303" i="18"/>
  <c r="BD303" i="18"/>
  <c r="BE303" i="18"/>
  <c r="BV303" i="18"/>
  <c r="BG303" i="18"/>
  <c r="BP303" i="18"/>
  <c r="BI303" i="18"/>
  <c r="BL303" i="18"/>
  <c r="BM303" i="18"/>
  <c r="CD303" i="18"/>
  <c r="BO303" i="18"/>
  <c r="BX303" i="18"/>
  <c r="BQ303" i="18"/>
  <c r="BB303" i="18"/>
  <c r="BT303" i="18"/>
  <c r="BU303" i="18"/>
  <c r="BW303" i="18"/>
  <c r="CF303" i="18"/>
  <c r="BY303" i="18"/>
  <c r="BJ303" i="18"/>
  <c r="BV295" i="18"/>
  <c r="BE295" i="18"/>
  <c r="BG295" i="18"/>
  <c r="CD295" i="18"/>
  <c r="BJ295" i="18"/>
  <c r="BX295" i="18"/>
  <c r="BO295" i="18"/>
  <c r="BD295" i="18"/>
  <c r="BR295" i="18"/>
  <c r="BT295" i="18"/>
  <c r="BW295" i="18"/>
  <c r="CF295" i="18"/>
  <c r="BY295" i="18"/>
  <c r="AZ295" i="18"/>
  <c r="BL295" i="18"/>
  <c r="CB295" i="18"/>
  <c r="CC295" i="18"/>
  <c r="CE295" i="18"/>
  <c r="CG295" i="18"/>
  <c r="BP295" i="18"/>
  <c r="BZ295" i="18"/>
  <c r="CH295" i="18"/>
  <c r="BC295" i="18"/>
  <c r="AX295" i="18"/>
  <c r="BB295" i="18"/>
  <c r="BK295" i="18"/>
  <c r="BF295" i="18"/>
  <c r="BA295" i="18"/>
  <c r="BQ295" i="18"/>
  <c r="BH295" i="18"/>
  <c r="AW295" i="18"/>
  <c r="BS295" i="18"/>
  <c r="BN295" i="18"/>
  <c r="BI295" i="18"/>
  <c r="CA295" i="18"/>
  <c r="BU295" i="18"/>
  <c r="BM295" i="18"/>
  <c r="AY295" i="18"/>
  <c r="BK287" i="18"/>
  <c r="BU287" i="18"/>
  <c r="BF287" i="18"/>
  <c r="BA287" i="18"/>
  <c r="BW287" i="18"/>
  <c r="BB287" i="18"/>
  <c r="BS287" i="18"/>
  <c r="CC287" i="18"/>
  <c r="BN287" i="18"/>
  <c r="BI287" i="18"/>
  <c r="BJ287" i="18"/>
  <c r="CA287" i="18"/>
  <c r="BV287" i="18"/>
  <c r="BQ287" i="18"/>
  <c r="BR287" i="18"/>
  <c r="BD287" i="18"/>
  <c r="CD287" i="18"/>
  <c r="BY287" i="18"/>
  <c r="BZ287" i="18"/>
  <c r="BL287" i="18"/>
  <c r="CG287" i="18"/>
  <c r="BX287" i="18"/>
  <c r="BG287" i="18"/>
  <c r="BT287" i="18"/>
  <c r="AW287" i="18"/>
  <c r="CH287" i="18"/>
  <c r="BO287" i="18"/>
  <c r="CB287" i="18"/>
  <c r="BE287" i="18"/>
  <c r="AY287" i="18"/>
  <c r="AZ287" i="18"/>
  <c r="BH287" i="18"/>
  <c r="BP287" i="18"/>
  <c r="BC287" i="18"/>
  <c r="BM287" i="18"/>
  <c r="AX287" i="18"/>
  <c r="CE287" i="18"/>
  <c r="CF287" i="18"/>
  <c r="CB279" i="18"/>
  <c r="BE279" i="18"/>
  <c r="BW279" i="18"/>
  <c r="CF279" i="18"/>
  <c r="BC279" i="18"/>
  <c r="BM279" i="18"/>
  <c r="AX279" i="18"/>
  <c r="CE279" i="18"/>
  <c r="BK279" i="18"/>
  <c r="BU279" i="18"/>
  <c r="BF279" i="18"/>
  <c r="BA279" i="18"/>
  <c r="BB279" i="18"/>
  <c r="BS279" i="18"/>
  <c r="CC279" i="18"/>
  <c r="BN279" i="18"/>
  <c r="BI279" i="18"/>
  <c r="BJ279" i="18"/>
  <c r="CA279" i="18"/>
  <c r="BV279" i="18"/>
  <c r="AZ279" i="18"/>
  <c r="BQ279" i="18"/>
  <c r="BR279" i="18"/>
  <c r="BD279" i="18"/>
  <c r="CD279" i="18"/>
  <c r="AY279" i="18"/>
  <c r="BH279" i="18"/>
  <c r="BY279" i="18"/>
  <c r="BZ279" i="18"/>
  <c r="BL279" i="18"/>
  <c r="BG279" i="18"/>
  <c r="BP279" i="18"/>
  <c r="CG279" i="18"/>
  <c r="CH279" i="18"/>
  <c r="BT279" i="18"/>
  <c r="AW279" i="18"/>
  <c r="BO279" i="18"/>
  <c r="BX279" i="18"/>
  <c r="BZ271" i="18"/>
  <c r="BL271" i="18"/>
  <c r="BG271" i="18"/>
  <c r="BP271" i="18"/>
  <c r="CG271" i="18"/>
  <c r="CH271" i="18"/>
  <c r="BT271" i="18"/>
  <c r="AW271" i="18"/>
  <c r="BO271" i="18"/>
  <c r="BX271" i="18"/>
  <c r="CB271" i="18"/>
  <c r="BE271" i="18"/>
  <c r="BW271" i="18"/>
  <c r="CF271" i="18"/>
  <c r="BC271" i="18"/>
  <c r="BM271" i="18"/>
  <c r="AX271" i="18"/>
  <c r="CE271" i="18"/>
  <c r="BK271" i="18"/>
  <c r="BU271" i="18"/>
  <c r="BF271" i="18"/>
  <c r="BA271" i="18"/>
  <c r="BB271" i="18"/>
  <c r="BS271" i="18"/>
  <c r="CC271" i="18"/>
  <c r="BN271" i="18"/>
  <c r="BI271" i="18"/>
  <c r="BJ271" i="18"/>
  <c r="CA271" i="18"/>
  <c r="BV271" i="18"/>
  <c r="AZ271" i="18"/>
  <c r="BQ271" i="18"/>
  <c r="BR271" i="18"/>
  <c r="BD271" i="18"/>
  <c r="CD271" i="18"/>
  <c r="AY271" i="18"/>
  <c r="BH271" i="18"/>
  <c r="BY271" i="18"/>
  <c r="BQ263" i="18"/>
  <c r="AX263" i="18"/>
  <c r="BF263" i="18"/>
  <c r="AZ263" i="18"/>
  <c r="BN263" i="18"/>
  <c r="BH263" i="18"/>
  <c r="BV263" i="18"/>
  <c r="BA263" i="18"/>
  <c r="CD263" i="18"/>
  <c r="BI263" i="18"/>
  <c r="BU263" i="18"/>
  <c r="CG263" i="18"/>
  <c r="BO263" i="18"/>
  <c r="BG263" i="18"/>
  <c r="BJ263" i="18"/>
  <c r="CE263" i="18"/>
  <c r="BY263" i="18"/>
  <c r="BS263" i="18"/>
  <c r="BT263" i="18"/>
  <c r="AY263" i="18"/>
  <c r="CH263" i="18"/>
  <c r="BE263" i="18"/>
  <c r="CB263" i="18"/>
  <c r="CC263" i="18"/>
  <c r="BL263" i="18"/>
  <c r="BD263" i="18"/>
  <c r="BR263" i="18"/>
  <c r="BW263" i="18"/>
  <c r="BP263" i="18"/>
  <c r="CA263" i="18"/>
  <c r="CF263" i="18"/>
  <c r="BB263" i="18"/>
  <c r="BZ263" i="18"/>
  <c r="AW263" i="18"/>
  <c r="BM263" i="18"/>
  <c r="BK263" i="18"/>
  <c r="BX263" i="18"/>
  <c r="BC263" i="18"/>
  <c r="BM255" i="18"/>
  <c r="BV255" i="18"/>
  <c r="BP255" i="18"/>
  <c r="BA255" i="18"/>
  <c r="CA255" i="18"/>
  <c r="BU255" i="18"/>
  <c r="CD255" i="18"/>
  <c r="BX255" i="18"/>
  <c r="BI255" i="18"/>
  <c r="CC255" i="18"/>
  <c r="CF255" i="18"/>
  <c r="BQ255" i="18"/>
  <c r="BY255" i="18"/>
  <c r="BB255" i="18"/>
  <c r="CG255" i="18"/>
  <c r="BJ255" i="18"/>
  <c r="AX255" i="18"/>
  <c r="BR255" i="18"/>
  <c r="BC255" i="18"/>
  <c r="AW255" i="18"/>
  <c r="BF255" i="18"/>
  <c r="AZ255" i="18"/>
  <c r="BZ255" i="18"/>
  <c r="BK255" i="18"/>
  <c r="BE255" i="18"/>
  <c r="BN255" i="18"/>
  <c r="BH255" i="18"/>
  <c r="CH255" i="18"/>
  <c r="BS255" i="18"/>
  <c r="BD255" i="18"/>
  <c r="BL255" i="18"/>
  <c r="AY255" i="18"/>
  <c r="BT255" i="18"/>
  <c r="BW255" i="18"/>
  <c r="CB255" i="18"/>
  <c r="CE255" i="18"/>
  <c r="BO255" i="18"/>
  <c r="BG255" i="18"/>
  <c r="AW247" i="18"/>
  <c r="BF247" i="18"/>
  <c r="AZ247" i="18"/>
  <c r="BZ247" i="18"/>
  <c r="BK247" i="18"/>
  <c r="BE247" i="18"/>
  <c r="BN247" i="18"/>
  <c r="BH247" i="18"/>
  <c r="CH247" i="18"/>
  <c r="BS247" i="18"/>
  <c r="BM247" i="18"/>
  <c r="BV247" i="18"/>
  <c r="BP247" i="18"/>
  <c r="BA247" i="18"/>
  <c r="CA247" i="18"/>
  <c r="BU247" i="18"/>
  <c r="CD247" i="18"/>
  <c r="BX247" i="18"/>
  <c r="BI247" i="18"/>
  <c r="CC247" i="18"/>
  <c r="CF247" i="18"/>
  <c r="BQ247" i="18"/>
  <c r="BY247" i="18"/>
  <c r="BB247" i="18"/>
  <c r="CG247" i="18"/>
  <c r="BJ247" i="18"/>
  <c r="AX247" i="18"/>
  <c r="BR247" i="18"/>
  <c r="BC247" i="18"/>
  <c r="AY247" i="18"/>
  <c r="CE247" i="18"/>
  <c r="BD247" i="18"/>
  <c r="BL247" i="18"/>
  <c r="BT247" i="18"/>
  <c r="BW247" i="18"/>
  <c r="CB247" i="18"/>
  <c r="BG247" i="18"/>
  <c r="BO247" i="18"/>
  <c r="CG239" i="18"/>
  <c r="BJ239" i="18"/>
  <c r="BD239" i="18"/>
  <c r="AX239" i="18"/>
  <c r="BR239" i="18"/>
  <c r="BC239" i="18"/>
  <c r="BL239" i="18"/>
  <c r="AW239" i="18"/>
  <c r="BF239" i="18"/>
  <c r="AY239" i="18"/>
  <c r="AZ239" i="18"/>
  <c r="BZ239" i="18"/>
  <c r="BK239" i="18"/>
  <c r="BE239" i="18"/>
  <c r="BN239" i="18"/>
  <c r="BG239" i="18"/>
  <c r="BH239" i="18"/>
  <c r="CH239" i="18"/>
  <c r="BS239" i="18"/>
  <c r="BM239" i="18"/>
  <c r="BV239" i="18"/>
  <c r="BO239" i="18"/>
  <c r="BP239" i="18"/>
  <c r="BA239" i="18"/>
  <c r="CA239" i="18"/>
  <c r="BU239" i="18"/>
  <c r="CD239" i="18"/>
  <c r="BW239" i="18"/>
  <c r="BX239" i="18"/>
  <c r="BI239" i="18"/>
  <c r="CC239" i="18"/>
  <c r="CE239" i="18"/>
  <c r="CF239" i="18"/>
  <c r="BQ239" i="18"/>
  <c r="BY239" i="18"/>
  <c r="BB239" i="18"/>
  <c r="BT239" i="18"/>
  <c r="CB239" i="18"/>
  <c r="BP231" i="18"/>
  <c r="BI231" i="18"/>
  <c r="BK231" i="18"/>
  <c r="CB231" i="18"/>
  <c r="BO231" i="18"/>
  <c r="BR231" i="18"/>
  <c r="AX231" i="18"/>
  <c r="BX231" i="18"/>
  <c r="BQ231" i="18"/>
  <c r="CA231" i="18"/>
  <c r="CC231" i="18"/>
  <c r="CE231" i="18"/>
  <c r="BC231" i="18"/>
  <c r="BF231" i="18"/>
  <c r="BY231" i="18"/>
  <c r="BD231" i="18"/>
  <c r="BS231" i="18"/>
  <c r="BN231" i="18"/>
  <c r="CG231" i="18"/>
  <c r="BL231" i="18"/>
  <c r="CF231" i="18"/>
  <c r="BV231" i="18"/>
  <c r="BT231" i="18"/>
  <c r="BE231" i="18"/>
  <c r="CD231" i="18"/>
  <c r="BU231" i="18"/>
  <c r="BJ231" i="18"/>
  <c r="AZ231" i="18"/>
  <c r="AW231" i="18"/>
  <c r="CH231" i="18"/>
  <c r="BG231" i="18"/>
  <c r="BZ231" i="18"/>
  <c r="BH231" i="18"/>
  <c r="BA231" i="18"/>
  <c r="BM231" i="18"/>
  <c r="AY231" i="18"/>
  <c r="BB231" i="18"/>
  <c r="BW231" i="18"/>
  <c r="AZ223" i="18"/>
  <c r="BE223" i="18"/>
  <c r="BH223" i="18"/>
  <c r="BA223" i="18"/>
  <c r="BO223" i="18"/>
  <c r="BP223" i="18"/>
  <c r="BI223" i="18"/>
  <c r="BM223" i="18"/>
  <c r="BU223" i="18"/>
  <c r="BW223" i="18"/>
  <c r="AX223" i="18"/>
  <c r="BX223" i="18"/>
  <c r="BQ223" i="18"/>
  <c r="BB223" i="18"/>
  <c r="AW223" i="18"/>
  <c r="BF223" i="18"/>
  <c r="CF223" i="18"/>
  <c r="BY223" i="18"/>
  <c r="BJ223" i="18"/>
  <c r="BC223" i="18"/>
  <c r="BD223" i="18"/>
  <c r="CC223" i="18"/>
  <c r="BN223" i="18"/>
  <c r="CG223" i="18"/>
  <c r="BR223" i="18"/>
  <c r="BK223" i="18"/>
  <c r="BL223" i="18"/>
  <c r="BV223" i="18"/>
  <c r="BZ223" i="18"/>
  <c r="BS223" i="18"/>
  <c r="BT223" i="18"/>
  <c r="AY223" i="18"/>
  <c r="CD223" i="18"/>
  <c r="CH223" i="18"/>
  <c r="CA223" i="18"/>
  <c r="CB223" i="18"/>
  <c r="CE223" i="18"/>
  <c r="BG223" i="18"/>
  <c r="BU215" i="18"/>
  <c r="BV215" i="18"/>
  <c r="BG215" i="18"/>
  <c r="BZ215" i="18"/>
  <c r="BS215" i="18"/>
  <c r="BT215" i="18"/>
  <c r="CC215" i="18"/>
  <c r="CD215" i="18"/>
  <c r="BO215" i="18"/>
  <c r="CH215" i="18"/>
  <c r="CA215" i="18"/>
  <c r="CB215" i="18"/>
  <c r="BW215" i="18"/>
  <c r="AZ215" i="18"/>
  <c r="CE215" i="18"/>
  <c r="BH215" i="18"/>
  <c r="BA215" i="18"/>
  <c r="BP215" i="18"/>
  <c r="BI215" i="18"/>
  <c r="AW215" i="18"/>
  <c r="AX215" i="18"/>
  <c r="BX215" i="18"/>
  <c r="BQ215" i="18"/>
  <c r="BB215" i="18"/>
  <c r="BE215" i="18"/>
  <c r="BF215" i="18"/>
  <c r="CF215" i="18"/>
  <c r="BY215" i="18"/>
  <c r="BJ215" i="18"/>
  <c r="BC215" i="18"/>
  <c r="BD215" i="18"/>
  <c r="BM215" i="18"/>
  <c r="BN215" i="18"/>
  <c r="AY215" i="18"/>
  <c r="CG215" i="18"/>
  <c r="BR215" i="18"/>
  <c r="BK215" i="18"/>
  <c r="BL215" i="18"/>
  <c r="BE207" i="18"/>
  <c r="BF207" i="18"/>
  <c r="CF207" i="18"/>
  <c r="BY207" i="18"/>
  <c r="BJ207" i="18"/>
  <c r="BC207" i="18"/>
  <c r="BD207" i="18"/>
  <c r="BM207" i="18"/>
  <c r="BN207" i="18"/>
  <c r="AY207" i="18"/>
  <c r="CG207" i="18"/>
  <c r="BR207" i="18"/>
  <c r="BK207" i="18"/>
  <c r="BL207" i="18"/>
  <c r="BU207" i="18"/>
  <c r="BV207" i="18"/>
  <c r="BG207" i="18"/>
  <c r="BZ207" i="18"/>
  <c r="BS207" i="18"/>
  <c r="BT207" i="18"/>
  <c r="CC207" i="18"/>
  <c r="CD207" i="18"/>
  <c r="BO207" i="18"/>
  <c r="CH207" i="18"/>
  <c r="CA207" i="18"/>
  <c r="CB207" i="18"/>
  <c r="BW207" i="18"/>
  <c r="AZ207" i="18"/>
  <c r="CE207" i="18"/>
  <c r="BH207" i="18"/>
  <c r="BA207" i="18"/>
  <c r="BP207" i="18"/>
  <c r="BI207" i="18"/>
  <c r="AW207" i="18"/>
  <c r="AX207" i="18"/>
  <c r="BX207" i="18"/>
  <c r="BQ207" i="18"/>
  <c r="BB207" i="18"/>
  <c r="CD199" i="18"/>
  <c r="AY199" i="18"/>
  <c r="BG199" i="18"/>
  <c r="BQ199" i="18"/>
  <c r="BO199" i="18"/>
  <c r="AZ199" i="18"/>
  <c r="BW199" i="18"/>
  <c r="BH199" i="18"/>
  <c r="AX199" i="18"/>
  <c r="CE199" i="18"/>
  <c r="BP199" i="18"/>
  <c r="BF199" i="18"/>
  <c r="BX199" i="18"/>
  <c r="BN199" i="18"/>
  <c r="BV199" i="18"/>
  <c r="BA199" i="18"/>
  <c r="BZ199" i="18"/>
  <c r="BI199" i="18"/>
  <c r="BY199" i="18"/>
  <c r="BK199" i="18"/>
  <c r="CG199" i="18"/>
  <c r="CA199" i="18"/>
  <c r="BL199" i="18"/>
  <c r="BD199" i="18"/>
  <c r="CB199" i="18"/>
  <c r="BC199" i="18"/>
  <c r="BE199" i="18"/>
  <c r="BM199" i="18"/>
  <c r="AW199" i="18"/>
  <c r="BB199" i="18"/>
  <c r="BT199" i="18"/>
  <c r="BU199" i="18"/>
  <c r="CC199" i="18"/>
  <c r="BR199" i="18"/>
  <c r="BS199" i="18"/>
  <c r="BJ199" i="18"/>
  <c r="CF199" i="18"/>
  <c r="CH199" i="18"/>
  <c r="BE191" i="18"/>
  <c r="BN191" i="18"/>
  <c r="CF191" i="18"/>
  <c r="BM191" i="18"/>
  <c r="BV191" i="18"/>
  <c r="BA191" i="18"/>
  <c r="BU191" i="18"/>
  <c r="CD191" i="18"/>
  <c r="AY191" i="18"/>
  <c r="BI191" i="18"/>
  <c r="CC191" i="18"/>
  <c r="BG191" i="18"/>
  <c r="BQ191" i="18"/>
  <c r="BO191" i="18"/>
  <c r="AZ191" i="18"/>
  <c r="BY191" i="18"/>
  <c r="BW191" i="18"/>
  <c r="BH191" i="18"/>
  <c r="CG191" i="18"/>
  <c r="AX191" i="18"/>
  <c r="CE191" i="18"/>
  <c r="BP191" i="18"/>
  <c r="AW191" i="18"/>
  <c r="BF191" i="18"/>
  <c r="BX191" i="18"/>
  <c r="BT191" i="18"/>
  <c r="BB191" i="18"/>
  <c r="BR191" i="18"/>
  <c r="CB191" i="18"/>
  <c r="CA191" i="18"/>
  <c r="CH191" i="18"/>
  <c r="BS191" i="18"/>
  <c r="BZ191" i="18"/>
  <c r="BC191" i="18"/>
  <c r="BJ191" i="18"/>
  <c r="BD191" i="18"/>
  <c r="BK191" i="18"/>
  <c r="BL191" i="18"/>
  <c r="AX183" i="18"/>
  <c r="CE183" i="18"/>
  <c r="BP183" i="18"/>
  <c r="AW183" i="18"/>
  <c r="BF183" i="18"/>
  <c r="BX183" i="18"/>
  <c r="BE183" i="18"/>
  <c r="BN183" i="18"/>
  <c r="CF183" i="18"/>
  <c r="BM183" i="18"/>
  <c r="BV183" i="18"/>
  <c r="BA183" i="18"/>
  <c r="BU183" i="18"/>
  <c r="CD183" i="18"/>
  <c r="AY183" i="18"/>
  <c r="BI183" i="18"/>
  <c r="CC183" i="18"/>
  <c r="BG183" i="18"/>
  <c r="BQ183" i="18"/>
  <c r="BO183" i="18"/>
  <c r="AZ183" i="18"/>
  <c r="BY183" i="18"/>
  <c r="BW183" i="18"/>
  <c r="BH183" i="18"/>
  <c r="BK183" i="18"/>
  <c r="BD183" i="18"/>
  <c r="BB183" i="18"/>
  <c r="BS183" i="18"/>
  <c r="BL183" i="18"/>
  <c r="BJ183" i="18"/>
  <c r="CA183" i="18"/>
  <c r="BT183" i="18"/>
  <c r="BR183" i="18"/>
  <c r="CB183" i="18"/>
  <c r="BZ183" i="18"/>
  <c r="CH183" i="18"/>
  <c r="CG183" i="18"/>
  <c r="BC183" i="18"/>
  <c r="BO175" i="18"/>
  <c r="AZ175" i="18"/>
  <c r="BY175" i="18"/>
  <c r="BW175" i="18"/>
  <c r="BH175" i="18"/>
  <c r="CG175" i="18"/>
  <c r="AX175" i="18"/>
  <c r="CE175" i="18"/>
  <c r="BP175" i="18"/>
  <c r="AW175" i="18"/>
  <c r="BF175" i="18"/>
  <c r="BX175" i="18"/>
  <c r="BE175" i="18"/>
  <c r="BN175" i="18"/>
  <c r="CF175" i="18"/>
  <c r="BM175" i="18"/>
  <c r="BV175" i="18"/>
  <c r="BA175" i="18"/>
  <c r="BU175" i="18"/>
  <c r="CD175" i="18"/>
  <c r="AY175" i="18"/>
  <c r="BI175" i="18"/>
  <c r="CC175" i="18"/>
  <c r="BG175" i="18"/>
  <c r="BC175" i="18"/>
  <c r="BQ175" i="18"/>
  <c r="BK175" i="18"/>
  <c r="BD175" i="18"/>
  <c r="BB175" i="18"/>
  <c r="BS175" i="18"/>
  <c r="BL175" i="18"/>
  <c r="BJ175" i="18"/>
  <c r="CA175" i="18"/>
  <c r="BT175" i="18"/>
  <c r="BR175" i="18"/>
  <c r="CB175" i="18"/>
  <c r="BZ175" i="18"/>
  <c r="CH175" i="18"/>
  <c r="AX167" i="18"/>
  <c r="BF167" i="18"/>
  <c r="BN167" i="18"/>
  <c r="BV167" i="18"/>
  <c r="CD167" i="18"/>
  <c r="CF167" i="18"/>
  <c r="BQ167" i="18"/>
  <c r="AY167" i="18"/>
  <c r="CC167" i="18"/>
  <c r="BY167" i="18"/>
  <c r="BB167" i="18"/>
  <c r="AW167" i="18"/>
  <c r="BM167" i="18"/>
  <c r="BG167" i="18"/>
  <c r="CG167" i="18"/>
  <c r="BL167" i="18"/>
  <c r="CA167" i="18"/>
  <c r="BZ167" i="18"/>
  <c r="BE167" i="18"/>
  <c r="AZ167" i="18"/>
  <c r="BC167" i="18"/>
  <c r="BS167" i="18"/>
  <c r="BH167" i="18"/>
  <c r="BO167" i="18"/>
  <c r="CE167" i="18"/>
  <c r="BP167" i="18"/>
  <c r="BA167" i="18"/>
  <c r="CB167" i="18"/>
  <c r="BD167" i="18"/>
  <c r="BX167" i="18"/>
  <c r="BI167" i="18"/>
  <c r="BR167" i="18"/>
  <c r="BU167" i="18"/>
  <c r="BK167" i="18"/>
  <c r="BW167" i="18"/>
  <c r="BT167" i="18"/>
  <c r="CH167" i="18"/>
  <c r="BJ167" i="18"/>
  <c r="BV159" i="18"/>
  <c r="CD159" i="18"/>
  <c r="AW159" i="18"/>
  <c r="BE159" i="18"/>
  <c r="BM159" i="18"/>
  <c r="AX159" i="18"/>
  <c r="BU159" i="18"/>
  <c r="BF159" i="18"/>
  <c r="CC159" i="18"/>
  <c r="BN159" i="18"/>
  <c r="BP159" i="18"/>
  <c r="BA159" i="18"/>
  <c r="BK159" i="18"/>
  <c r="BL159" i="18"/>
  <c r="BW159" i="18"/>
  <c r="BX159" i="18"/>
  <c r="BI159" i="18"/>
  <c r="BS159" i="18"/>
  <c r="BT159" i="18"/>
  <c r="CF159" i="18"/>
  <c r="BQ159" i="18"/>
  <c r="CB159" i="18"/>
  <c r="CA159" i="18"/>
  <c r="BY159" i="18"/>
  <c r="BB159" i="18"/>
  <c r="CG159" i="18"/>
  <c r="BJ159" i="18"/>
  <c r="BO159" i="18"/>
  <c r="BR159" i="18"/>
  <c r="BG159" i="18"/>
  <c r="AZ159" i="18"/>
  <c r="BZ159" i="18"/>
  <c r="BH159" i="18"/>
  <c r="CH159" i="18"/>
  <c r="BC159" i="18"/>
  <c r="BD159" i="18"/>
  <c r="CE159" i="18"/>
  <c r="AY159" i="18"/>
  <c r="BU151" i="18"/>
  <c r="BF151" i="18"/>
  <c r="CC151" i="18"/>
  <c r="BN151" i="18"/>
  <c r="BV151" i="18"/>
  <c r="AY151" i="18"/>
  <c r="CD151" i="18"/>
  <c r="BG151" i="18"/>
  <c r="BH151" i="18"/>
  <c r="BO151" i="18"/>
  <c r="AW151" i="18"/>
  <c r="BW151" i="18"/>
  <c r="BE151" i="18"/>
  <c r="CE151" i="18"/>
  <c r="BM151" i="18"/>
  <c r="AX151" i="18"/>
  <c r="BZ151" i="18"/>
  <c r="CH151" i="18"/>
  <c r="BC151" i="18"/>
  <c r="BD151" i="18"/>
  <c r="AZ151" i="18"/>
  <c r="BA151" i="18"/>
  <c r="BK151" i="18"/>
  <c r="BL151" i="18"/>
  <c r="BP151" i="18"/>
  <c r="BI151" i="18"/>
  <c r="BS151" i="18"/>
  <c r="BT151" i="18"/>
  <c r="BX151" i="18"/>
  <c r="BQ151" i="18"/>
  <c r="CA151" i="18"/>
  <c r="CB151" i="18"/>
  <c r="CF151" i="18"/>
  <c r="BY151" i="18"/>
  <c r="BB151" i="18"/>
  <c r="CG151" i="18"/>
  <c r="BJ151" i="18"/>
  <c r="BR151" i="18"/>
  <c r="BE143" i="18"/>
  <c r="CE143" i="18"/>
  <c r="CF143" i="18"/>
  <c r="BM143" i="18"/>
  <c r="AX143" i="18"/>
  <c r="BU143" i="18"/>
  <c r="BF143" i="18"/>
  <c r="CC143" i="18"/>
  <c r="BN143" i="18"/>
  <c r="BV143" i="18"/>
  <c r="AY143" i="18"/>
  <c r="AZ143" i="18"/>
  <c r="CD143" i="18"/>
  <c r="BG143" i="18"/>
  <c r="BH143" i="18"/>
  <c r="BO143" i="18"/>
  <c r="BP143" i="18"/>
  <c r="AW143" i="18"/>
  <c r="BW143" i="18"/>
  <c r="BX143" i="18"/>
  <c r="CG143" i="18"/>
  <c r="BJ143" i="18"/>
  <c r="BR143" i="18"/>
  <c r="BZ143" i="18"/>
  <c r="CH143" i="18"/>
  <c r="BC143" i="18"/>
  <c r="BD143" i="18"/>
  <c r="BA143" i="18"/>
  <c r="BK143" i="18"/>
  <c r="BL143" i="18"/>
  <c r="BI143" i="18"/>
  <c r="BS143" i="18"/>
  <c r="BT143" i="18"/>
  <c r="BQ143" i="18"/>
  <c r="CA143" i="18"/>
  <c r="CB143" i="18"/>
  <c r="BY143" i="18"/>
  <c r="BB143" i="18"/>
  <c r="BI135" i="18"/>
  <c r="BM135" i="18"/>
  <c r="BN135" i="18"/>
  <c r="BQ135" i="18"/>
  <c r="BW135" i="18"/>
  <c r="BX135" i="18"/>
  <c r="AY135" i="18"/>
  <c r="CE135" i="18"/>
  <c r="CF135" i="18"/>
  <c r="AZ135" i="18"/>
  <c r="BK135" i="18"/>
  <c r="BH135" i="18"/>
  <c r="BU135" i="18"/>
  <c r="BB135" i="18"/>
  <c r="BP135" i="18"/>
  <c r="CC135" i="18"/>
  <c r="BL135" i="18"/>
  <c r="BV135" i="18"/>
  <c r="BA135" i="18"/>
  <c r="CD135" i="18"/>
  <c r="BC135" i="18"/>
  <c r="BD135" i="18"/>
  <c r="BO135" i="18"/>
  <c r="CA135" i="18"/>
  <c r="CB135" i="18"/>
  <c r="BY135" i="18"/>
  <c r="CG135" i="18"/>
  <c r="BF135" i="18"/>
  <c r="BR135" i="18"/>
  <c r="BZ135" i="18"/>
  <c r="CH135" i="18"/>
  <c r="AW135" i="18"/>
  <c r="AX135" i="18"/>
  <c r="BG135" i="18"/>
  <c r="BJ135" i="18"/>
  <c r="BE135" i="18"/>
  <c r="BS135" i="18"/>
  <c r="BT135" i="18"/>
  <c r="BX127" i="18"/>
  <c r="BR127" i="18"/>
  <c r="BT127" i="18"/>
  <c r="BF127" i="18"/>
  <c r="AY127" i="18"/>
  <c r="CF127" i="18"/>
  <c r="BA127" i="18"/>
  <c r="BZ127" i="18"/>
  <c r="CB127" i="18"/>
  <c r="BN127" i="18"/>
  <c r="BG127" i="18"/>
  <c r="BI127" i="18"/>
  <c r="CH127" i="18"/>
  <c r="AW127" i="18"/>
  <c r="BV127" i="18"/>
  <c r="BO127" i="18"/>
  <c r="BQ127" i="18"/>
  <c r="BE127" i="18"/>
  <c r="CD127" i="18"/>
  <c r="BW127" i="18"/>
  <c r="BY127" i="18"/>
  <c r="BC127" i="18"/>
  <c r="BM127" i="18"/>
  <c r="CE127" i="18"/>
  <c r="AZ127" i="18"/>
  <c r="CG127" i="18"/>
  <c r="BK127" i="18"/>
  <c r="BU127" i="18"/>
  <c r="BH127" i="18"/>
  <c r="BB127" i="18"/>
  <c r="BS127" i="18"/>
  <c r="BD127" i="18"/>
  <c r="CC127" i="18"/>
  <c r="BP127" i="18"/>
  <c r="BJ127" i="18"/>
  <c r="CA127" i="18"/>
  <c r="BL127" i="18"/>
  <c r="AX127" i="18"/>
  <c r="BR119" i="18"/>
  <c r="BZ119" i="18"/>
  <c r="CH119" i="18"/>
  <c r="AW119" i="18"/>
  <c r="BE119" i="18"/>
  <c r="BJ119" i="18"/>
  <c r="AY119" i="18"/>
  <c r="BO119" i="18"/>
  <c r="CA119" i="18"/>
  <c r="BM119" i="18"/>
  <c r="AZ119" i="18"/>
  <c r="BK119" i="18"/>
  <c r="BC119" i="18"/>
  <c r="BX119" i="18"/>
  <c r="BF119" i="18"/>
  <c r="BU119" i="18"/>
  <c r="BN119" i="18"/>
  <c r="CG119" i="18"/>
  <c r="BP119" i="18"/>
  <c r="CD119" i="18"/>
  <c r="BW119" i="18"/>
  <c r="BY119" i="18"/>
  <c r="BH119" i="18"/>
  <c r="AX119" i="18"/>
  <c r="BA119" i="18"/>
  <c r="CF119" i="18"/>
  <c r="BS119" i="18"/>
  <c r="BI119" i="18"/>
  <c r="BL119" i="18"/>
  <c r="CB119" i="18"/>
  <c r="BT119" i="18"/>
  <c r="BB119" i="18"/>
  <c r="BV119" i="18"/>
  <c r="BG119" i="18"/>
  <c r="CC119" i="18"/>
  <c r="CE119" i="18"/>
  <c r="BD119" i="18"/>
  <c r="BQ119" i="18"/>
  <c r="BQ111" i="18"/>
  <c r="BB111" i="18"/>
  <c r="BM111" i="18"/>
  <c r="BV111" i="18"/>
  <c r="BG111" i="18"/>
  <c r="AZ111" i="18"/>
  <c r="BY111" i="18"/>
  <c r="BJ111" i="18"/>
  <c r="BU111" i="18"/>
  <c r="BO111" i="18"/>
  <c r="BH111" i="18"/>
  <c r="BR111" i="18"/>
  <c r="BD111" i="18"/>
  <c r="CC111" i="18"/>
  <c r="BW111" i="18"/>
  <c r="BP111" i="18"/>
  <c r="BZ111" i="18"/>
  <c r="BL111" i="18"/>
  <c r="CE111" i="18"/>
  <c r="BX111" i="18"/>
  <c r="CH111" i="18"/>
  <c r="BT111" i="18"/>
  <c r="CF111" i="18"/>
  <c r="CB111" i="18"/>
  <c r="AX111" i="18"/>
  <c r="BI111" i="18"/>
  <c r="BE111" i="18"/>
  <c r="BN111" i="18"/>
  <c r="AY111" i="18"/>
  <c r="CA111" i="18"/>
  <c r="BK111" i="18"/>
  <c r="BA111" i="18"/>
  <c r="BC111" i="18"/>
  <c r="BS111" i="18"/>
  <c r="AW111" i="18"/>
  <c r="CD111" i="18"/>
  <c r="CG111" i="18"/>
  <c r="BF111" i="18"/>
  <c r="BA103" i="18"/>
  <c r="CA103" i="18"/>
  <c r="AW103" i="18"/>
  <c r="BF103" i="18"/>
  <c r="BI103" i="18"/>
  <c r="BE103" i="18"/>
  <c r="BN103" i="18"/>
  <c r="AY103" i="18"/>
  <c r="BQ103" i="18"/>
  <c r="BB103" i="18"/>
  <c r="BM103" i="18"/>
  <c r="BV103" i="18"/>
  <c r="BG103" i="18"/>
  <c r="AZ103" i="18"/>
  <c r="BY103" i="18"/>
  <c r="BJ103" i="18"/>
  <c r="BU103" i="18"/>
  <c r="CD103" i="18"/>
  <c r="BO103" i="18"/>
  <c r="BH103" i="18"/>
  <c r="CG103" i="18"/>
  <c r="BR103" i="18"/>
  <c r="BD103" i="18"/>
  <c r="CC103" i="18"/>
  <c r="BW103" i="18"/>
  <c r="BP103" i="18"/>
  <c r="BZ103" i="18"/>
  <c r="BC103" i="18"/>
  <c r="BL103" i="18"/>
  <c r="CE103" i="18"/>
  <c r="BX103" i="18"/>
  <c r="BS103" i="18"/>
  <c r="CB103" i="18"/>
  <c r="AX103" i="18"/>
  <c r="BK103" i="18"/>
  <c r="CF103" i="18"/>
  <c r="CH103" i="18"/>
  <c r="BT103" i="18"/>
  <c r="BD95" i="18"/>
  <c r="CC95" i="18"/>
  <c r="BH95" i="18"/>
  <c r="CH95" i="18"/>
  <c r="BL95" i="18"/>
  <c r="AX95" i="18"/>
  <c r="BP95" i="18"/>
  <c r="BT95" i="18"/>
  <c r="BF95" i="18"/>
  <c r="AY95" i="18"/>
  <c r="BX95" i="18"/>
  <c r="CB95" i="18"/>
  <c r="BN95" i="18"/>
  <c r="BG95" i="18"/>
  <c r="CF95" i="18"/>
  <c r="BA95" i="18"/>
  <c r="AW95" i="18"/>
  <c r="BV95" i="18"/>
  <c r="BO95" i="18"/>
  <c r="BI95" i="18"/>
  <c r="BB95" i="18"/>
  <c r="BC95" i="18"/>
  <c r="BE95" i="18"/>
  <c r="CD95" i="18"/>
  <c r="BW95" i="18"/>
  <c r="BQ95" i="18"/>
  <c r="BJ95" i="18"/>
  <c r="BK95" i="18"/>
  <c r="BU95" i="18"/>
  <c r="AZ95" i="18"/>
  <c r="CG95" i="18"/>
  <c r="BZ95" i="18"/>
  <c r="CA95" i="18"/>
  <c r="BR95" i="18"/>
  <c r="CE95" i="18"/>
  <c r="BS95" i="18"/>
  <c r="BM95" i="18"/>
  <c r="BY95" i="18"/>
  <c r="BK87" i="18"/>
  <c r="BS87" i="18"/>
  <c r="AY87" i="18"/>
  <c r="BC87" i="18"/>
  <c r="AW87" i="18"/>
  <c r="AX87" i="18"/>
  <c r="BJ87" i="18"/>
  <c r="BE87" i="18"/>
  <c r="BF87" i="18"/>
  <c r="BL87" i="18"/>
  <c r="CE87" i="18"/>
  <c r="BY87" i="18"/>
  <c r="BQ87" i="18"/>
  <c r="BR87" i="18"/>
  <c r="BU87" i="18"/>
  <c r="CG87" i="18"/>
  <c r="BZ87" i="18"/>
  <c r="CA87" i="18"/>
  <c r="CC87" i="18"/>
  <c r="BD87" i="18"/>
  <c r="CH87" i="18"/>
  <c r="BO87" i="18"/>
  <c r="BT87" i="18"/>
  <c r="BA87" i="18"/>
  <c r="BX87" i="18"/>
  <c r="CB87" i="18"/>
  <c r="BM87" i="18"/>
  <c r="BB87" i="18"/>
  <c r="CF87" i="18"/>
  <c r="AZ87" i="18"/>
  <c r="CD87" i="18"/>
  <c r="BW87" i="18"/>
  <c r="BP87" i="18"/>
  <c r="BH87" i="18"/>
  <c r="BI87" i="18"/>
  <c r="BG87" i="18"/>
  <c r="BV87" i="18"/>
  <c r="BN87" i="18"/>
  <c r="BM79" i="18"/>
  <c r="BC79" i="18"/>
  <c r="BU79" i="18"/>
  <c r="BB79" i="18"/>
  <c r="BK79" i="18"/>
  <c r="CC79" i="18"/>
  <c r="BJ79" i="18"/>
  <c r="BS79" i="18"/>
  <c r="CF79" i="18"/>
  <c r="CG79" i="18"/>
  <c r="AW79" i="18"/>
  <c r="BE79" i="18"/>
  <c r="AX79" i="18"/>
  <c r="BF79" i="18"/>
  <c r="BN79" i="18"/>
  <c r="CD79" i="18"/>
  <c r="AY79" i="18"/>
  <c r="BX79" i="18"/>
  <c r="BG79" i="18"/>
  <c r="BZ79" i="18"/>
  <c r="BD79" i="18"/>
  <c r="BR79" i="18"/>
  <c r="BA79" i="18"/>
  <c r="CH79" i="18"/>
  <c r="BL79" i="18"/>
  <c r="CB79" i="18"/>
  <c r="CE79" i="18"/>
  <c r="AZ79" i="18"/>
  <c r="BI79" i="18"/>
  <c r="BH79" i="18"/>
  <c r="BQ79" i="18"/>
  <c r="CA79" i="18"/>
  <c r="BV79" i="18"/>
  <c r="BP79" i="18"/>
  <c r="BY79" i="18"/>
  <c r="BW79" i="18"/>
  <c r="BT79" i="18"/>
  <c r="BO79" i="18"/>
  <c r="BR71" i="18"/>
  <c r="CH71" i="18"/>
  <c r="AW71" i="18"/>
  <c r="CD71" i="18"/>
  <c r="BD71" i="18"/>
  <c r="BE71" i="18"/>
  <c r="BL71" i="18"/>
  <c r="BM71" i="18"/>
  <c r="BC71" i="18"/>
  <c r="CB71" i="18"/>
  <c r="BN71" i="18"/>
  <c r="BP71" i="18"/>
  <c r="BQ71" i="18"/>
  <c r="BV71" i="18"/>
  <c r="AY71" i="18"/>
  <c r="BX71" i="18"/>
  <c r="BY71" i="18"/>
  <c r="BK71" i="18"/>
  <c r="BG71" i="18"/>
  <c r="CF71" i="18"/>
  <c r="CG71" i="18"/>
  <c r="BS71" i="18"/>
  <c r="BU71" i="18"/>
  <c r="BO71" i="18"/>
  <c r="CA71" i="18"/>
  <c r="CC71" i="18"/>
  <c r="BW71" i="18"/>
  <c r="BB71" i="18"/>
  <c r="CE71" i="18"/>
  <c r="BZ71" i="18"/>
  <c r="BT71" i="18"/>
  <c r="BF71" i="18"/>
  <c r="BH71" i="18"/>
  <c r="AX71" i="18"/>
  <c r="BI71" i="18"/>
  <c r="AZ71" i="18"/>
  <c r="BJ71" i="18"/>
  <c r="BA71" i="18"/>
  <c r="BU63" i="18"/>
  <c r="BF63" i="18"/>
  <c r="BO63" i="18"/>
  <c r="BA63" i="18"/>
  <c r="BR63" i="18"/>
  <c r="BC63" i="18"/>
  <c r="BV63" i="18"/>
  <c r="CE63" i="18"/>
  <c r="BQ63" i="18"/>
  <c r="CH63" i="18"/>
  <c r="BS63" i="18"/>
  <c r="BL63" i="18"/>
  <c r="CD63" i="18"/>
  <c r="AZ63" i="18"/>
  <c r="BY63" i="18"/>
  <c r="CA63" i="18"/>
  <c r="BT63" i="18"/>
  <c r="BH63" i="18"/>
  <c r="CG63" i="18"/>
  <c r="CB63" i="18"/>
  <c r="AW63" i="18"/>
  <c r="BP63" i="18"/>
  <c r="CC63" i="18"/>
  <c r="BD63" i="18"/>
  <c r="AY63" i="18"/>
  <c r="BB63" i="18"/>
  <c r="BK63" i="18"/>
  <c r="BG63" i="18"/>
  <c r="BX63" i="18"/>
  <c r="BI63" i="18"/>
  <c r="BJ63" i="18"/>
  <c r="BW63" i="18"/>
  <c r="CF63" i="18"/>
  <c r="BZ63" i="18"/>
  <c r="AX63" i="18"/>
  <c r="BM63" i="18"/>
  <c r="BE63" i="18"/>
  <c r="BN63" i="18"/>
  <c r="AY55" i="18"/>
  <c r="BG55" i="18"/>
  <c r="BO55" i="18"/>
  <c r="BC55" i="18"/>
  <c r="AW55" i="18"/>
  <c r="BX55" i="18"/>
  <c r="BU55" i="18"/>
  <c r="AX55" i="18"/>
  <c r="BN55" i="18"/>
  <c r="BR55" i="18"/>
  <c r="CC55" i="18"/>
  <c r="BM55" i="18"/>
  <c r="BW55" i="18"/>
  <c r="BE55" i="18"/>
  <c r="BZ55" i="18"/>
  <c r="BH55" i="18"/>
  <c r="BB55" i="18"/>
  <c r="BV55" i="18"/>
  <c r="CE55" i="18"/>
  <c r="BQ55" i="18"/>
  <c r="CH55" i="18"/>
  <c r="BS55" i="18"/>
  <c r="BI55" i="18"/>
  <c r="BJ55" i="18"/>
  <c r="BD55" i="18"/>
  <c r="CD55" i="18"/>
  <c r="BY55" i="18"/>
  <c r="CA55" i="18"/>
  <c r="BT55" i="18"/>
  <c r="BL55" i="18"/>
  <c r="BK55" i="18"/>
  <c r="CB55" i="18"/>
  <c r="BA55" i="18"/>
  <c r="AZ55" i="18"/>
  <c r="BP55" i="18"/>
  <c r="CG55" i="18"/>
  <c r="BF55" i="18"/>
  <c r="CF55" i="18"/>
  <c r="BH47" i="18"/>
  <c r="BR47" i="18"/>
  <c r="BP47" i="18"/>
  <c r="BZ47" i="18"/>
  <c r="AY47" i="18"/>
  <c r="BX47" i="18"/>
  <c r="CH47" i="18"/>
  <c r="BG47" i="18"/>
  <c r="CF47" i="18"/>
  <c r="BO47" i="18"/>
  <c r="BW47" i="18"/>
  <c r="CE47" i="18"/>
  <c r="BB47" i="18"/>
  <c r="AZ47" i="18"/>
  <c r="BL47" i="18"/>
  <c r="BF47" i="18"/>
  <c r="BA47" i="18"/>
  <c r="BQ47" i="18"/>
  <c r="BC47" i="18"/>
  <c r="CB47" i="18"/>
  <c r="AW47" i="18"/>
  <c r="BV47" i="18"/>
  <c r="BK47" i="18"/>
  <c r="BE47" i="18"/>
  <c r="CD47" i="18"/>
  <c r="BS47" i="18"/>
  <c r="BM47" i="18"/>
  <c r="CA47" i="18"/>
  <c r="BU47" i="18"/>
  <c r="BI47" i="18"/>
  <c r="BJ47" i="18"/>
  <c r="AX47" i="18"/>
  <c r="BN47" i="18"/>
  <c r="BD47" i="18"/>
  <c r="CC47" i="18"/>
  <c r="BT47" i="18"/>
  <c r="CG47" i="18"/>
  <c r="BY47" i="18"/>
  <c r="BW39" i="18"/>
  <c r="CE39" i="18"/>
  <c r="AY39" i="18"/>
  <c r="BG39" i="18"/>
  <c r="BO39" i="18"/>
  <c r="BI39" i="18"/>
  <c r="BL39" i="18"/>
  <c r="BQ39" i="18"/>
  <c r="BT39" i="18"/>
  <c r="BF39" i="18"/>
  <c r="BY39" i="18"/>
  <c r="BB39" i="18"/>
  <c r="BC39" i="18"/>
  <c r="CB39" i="18"/>
  <c r="AX39" i="18"/>
  <c r="CG39" i="18"/>
  <c r="BJ39" i="18"/>
  <c r="BK39" i="18"/>
  <c r="AW39" i="18"/>
  <c r="CD39" i="18"/>
  <c r="BR39" i="18"/>
  <c r="BS39" i="18"/>
  <c r="BE39" i="18"/>
  <c r="BZ39" i="18"/>
  <c r="CA39" i="18"/>
  <c r="BM39" i="18"/>
  <c r="CH39" i="18"/>
  <c r="BU39" i="18"/>
  <c r="BX39" i="18"/>
  <c r="AZ39" i="18"/>
  <c r="BN39" i="18"/>
  <c r="BD39" i="18"/>
  <c r="BV39" i="18"/>
  <c r="BH39" i="18"/>
  <c r="BA39" i="18"/>
  <c r="CF39" i="18"/>
  <c r="BP39" i="18"/>
  <c r="CC39" i="18"/>
  <c r="BG31" i="18"/>
  <c r="BO31" i="18"/>
  <c r="BW31" i="18"/>
  <c r="CE31" i="18"/>
  <c r="CH31" i="18"/>
  <c r="BU31" i="18"/>
  <c r="BV31" i="18"/>
  <c r="BA31" i="18"/>
  <c r="BD31" i="18"/>
  <c r="CC31" i="18"/>
  <c r="BN31" i="18"/>
  <c r="BI31" i="18"/>
  <c r="BL31" i="18"/>
  <c r="BQ31" i="18"/>
  <c r="BT31" i="18"/>
  <c r="BY31" i="18"/>
  <c r="BB31" i="18"/>
  <c r="BC31" i="18"/>
  <c r="CB31" i="18"/>
  <c r="BH31" i="18"/>
  <c r="CG31" i="18"/>
  <c r="BJ31" i="18"/>
  <c r="BK31" i="18"/>
  <c r="AW31" i="18"/>
  <c r="BP31" i="18"/>
  <c r="AY31" i="18"/>
  <c r="BR31" i="18"/>
  <c r="BS31" i="18"/>
  <c r="BE31" i="18"/>
  <c r="AX31" i="18"/>
  <c r="BM31" i="18"/>
  <c r="BZ31" i="18"/>
  <c r="BX31" i="18"/>
  <c r="AZ31" i="18"/>
  <c r="CA31" i="18"/>
  <c r="CF31" i="18"/>
  <c r="BF31" i="18"/>
  <c r="CD31" i="18"/>
  <c r="CF723" i="18"/>
  <c r="BI723" i="18"/>
  <c r="BQ723" i="18"/>
  <c r="BY723" i="18"/>
  <c r="CG723" i="18"/>
  <c r="BB723" i="18"/>
  <c r="AZ723" i="18"/>
  <c r="BH723" i="18"/>
  <c r="BR723" i="18"/>
  <c r="BP723" i="18"/>
  <c r="BX723" i="18"/>
  <c r="BA723" i="18"/>
  <c r="BZ723" i="18"/>
  <c r="BD723" i="18"/>
  <c r="BN723" i="18"/>
  <c r="CE723" i="18"/>
  <c r="CH723" i="18"/>
  <c r="BL723" i="18"/>
  <c r="AW723" i="18"/>
  <c r="BV723" i="18"/>
  <c r="BT723" i="18"/>
  <c r="BE723" i="18"/>
  <c r="CD723" i="18"/>
  <c r="CB723" i="18"/>
  <c r="BM723" i="18"/>
  <c r="BC723" i="18"/>
  <c r="BU723" i="18"/>
  <c r="AY723" i="18"/>
  <c r="BK723" i="18"/>
  <c r="CC723" i="18"/>
  <c r="BG723" i="18"/>
  <c r="BS723" i="18"/>
  <c r="AX723" i="18"/>
  <c r="BO723" i="18"/>
  <c r="BJ723" i="18"/>
  <c r="CA723" i="18"/>
  <c r="BF723" i="18"/>
  <c r="BW723" i="18"/>
  <c r="AZ675" i="18"/>
  <c r="BJ675" i="18"/>
  <c r="BH675" i="18"/>
  <c r="BR675" i="18"/>
  <c r="BP675" i="18"/>
  <c r="BZ675" i="18"/>
  <c r="BX675" i="18"/>
  <c r="BA675" i="18"/>
  <c r="CH675" i="18"/>
  <c r="CF675" i="18"/>
  <c r="BI675" i="18"/>
  <c r="BQ675" i="18"/>
  <c r="BY675" i="18"/>
  <c r="CG675" i="18"/>
  <c r="BB675" i="18"/>
  <c r="BC675" i="18"/>
  <c r="BU675" i="18"/>
  <c r="AY675" i="18"/>
  <c r="BK675" i="18"/>
  <c r="CC675" i="18"/>
  <c r="BG675" i="18"/>
  <c r="BS675" i="18"/>
  <c r="AX675" i="18"/>
  <c r="BO675" i="18"/>
  <c r="CA675" i="18"/>
  <c r="BF675" i="18"/>
  <c r="BW675" i="18"/>
  <c r="BD675" i="18"/>
  <c r="BN675" i="18"/>
  <c r="CE675" i="18"/>
  <c r="BL675" i="18"/>
  <c r="AW675" i="18"/>
  <c r="BV675" i="18"/>
  <c r="BT675" i="18"/>
  <c r="BE675" i="18"/>
  <c r="CD675" i="18"/>
  <c r="CB675" i="18"/>
  <c r="BM675" i="18"/>
  <c r="BJ619" i="18"/>
  <c r="BT619" i="18"/>
  <c r="BF619" i="18"/>
  <c r="BA619" i="18"/>
  <c r="BR619" i="18"/>
  <c r="CB619" i="18"/>
  <c r="AW619" i="18"/>
  <c r="BN619" i="18"/>
  <c r="BI619" i="18"/>
  <c r="BZ619" i="18"/>
  <c r="BE619" i="18"/>
  <c r="BV619" i="18"/>
  <c r="AY619" i="18"/>
  <c r="AZ619" i="18"/>
  <c r="BQ619" i="18"/>
  <c r="CH619" i="18"/>
  <c r="BC619" i="18"/>
  <c r="BM619" i="18"/>
  <c r="CD619" i="18"/>
  <c r="BG619" i="18"/>
  <c r="BH619" i="18"/>
  <c r="BY619" i="18"/>
  <c r="BK619" i="18"/>
  <c r="BU619" i="18"/>
  <c r="BO619" i="18"/>
  <c r="BP619" i="18"/>
  <c r="CG619" i="18"/>
  <c r="BS619" i="18"/>
  <c r="CC619" i="18"/>
  <c r="BW619" i="18"/>
  <c r="BX619" i="18"/>
  <c r="CA619" i="18"/>
  <c r="BD619" i="18"/>
  <c r="CE619" i="18"/>
  <c r="CF619" i="18"/>
  <c r="BB619" i="18"/>
  <c r="BL619" i="18"/>
  <c r="AX619" i="18"/>
  <c r="BC563" i="18"/>
  <c r="BK563" i="18"/>
  <c r="BS563" i="18"/>
  <c r="CA563" i="18"/>
  <c r="CB563" i="18"/>
  <c r="BG563" i="18"/>
  <c r="CF563" i="18"/>
  <c r="BQ563" i="18"/>
  <c r="BZ563" i="18"/>
  <c r="BO563" i="18"/>
  <c r="BY563" i="18"/>
  <c r="CH563" i="18"/>
  <c r="AW563" i="18"/>
  <c r="BW563" i="18"/>
  <c r="CG563" i="18"/>
  <c r="BE563" i="18"/>
  <c r="AX563" i="18"/>
  <c r="CE563" i="18"/>
  <c r="BM563" i="18"/>
  <c r="BF563" i="18"/>
  <c r="AZ563" i="18"/>
  <c r="BD563" i="18"/>
  <c r="BU563" i="18"/>
  <c r="BN563" i="18"/>
  <c r="BH563" i="18"/>
  <c r="BB563" i="18"/>
  <c r="BL563" i="18"/>
  <c r="CC563" i="18"/>
  <c r="BV563" i="18"/>
  <c r="BP563" i="18"/>
  <c r="BA563" i="18"/>
  <c r="BJ563" i="18"/>
  <c r="BT563" i="18"/>
  <c r="CD563" i="18"/>
  <c r="AY563" i="18"/>
  <c r="BX563" i="18"/>
  <c r="BI563" i="18"/>
  <c r="BR563" i="18"/>
  <c r="BE507" i="18"/>
  <c r="CD507" i="18"/>
  <c r="CF507" i="18"/>
  <c r="BI507" i="18"/>
  <c r="BC507" i="18"/>
  <c r="BM507" i="18"/>
  <c r="AY507" i="18"/>
  <c r="BQ507" i="18"/>
  <c r="BK507" i="18"/>
  <c r="BU507" i="18"/>
  <c r="BG507" i="18"/>
  <c r="BY507" i="18"/>
  <c r="BB507" i="18"/>
  <c r="BS507" i="18"/>
  <c r="BD507" i="18"/>
  <c r="CC507" i="18"/>
  <c r="BO507" i="18"/>
  <c r="CG507" i="18"/>
  <c r="BJ507" i="18"/>
  <c r="CA507" i="18"/>
  <c r="BL507" i="18"/>
  <c r="AX507" i="18"/>
  <c r="BW507" i="18"/>
  <c r="AZ507" i="18"/>
  <c r="BR507" i="18"/>
  <c r="BT507" i="18"/>
  <c r="BF507" i="18"/>
  <c r="CE507" i="18"/>
  <c r="BH507" i="18"/>
  <c r="BZ507" i="18"/>
  <c r="CB507" i="18"/>
  <c r="BN507" i="18"/>
  <c r="BP507" i="18"/>
  <c r="CH507" i="18"/>
  <c r="AW507" i="18"/>
  <c r="BV507" i="18"/>
  <c r="BX507" i="18"/>
  <c r="BA507" i="18"/>
  <c r="CE443" i="18"/>
  <c r="AZ443" i="18"/>
  <c r="CG443" i="18"/>
  <c r="BS443" i="18"/>
  <c r="BU443" i="18"/>
  <c r="BN443" i="18"/>
  <c r="BH443" i="18"/>
  <c r="CA443" i="18"/>
  <c r="CC443" i="18"/>
  <c r="BV443" i="18"/>
  <c r="BP443" i="18"/>
  <c r="BB443" i="18"/>
  <c r="CD443" i="18"/>
  <c r="BX443" i="18"/>
  <c r="BJ443" i="18"/>
  <c r="BD443" i="18"/>
  <c r="AY443" i="18"/>
  <c r="CF443" i="18"/>
  <c r="BA443" i="18"/>
  <c r="BR443" i="18"/>
  <c r="BL443" i="18"/>
  <c r="BG443" i="18"/>
  <c r="BI443" i="18"/>
  <c r="BZ443" i="18"/>
  <c r="BT443" i="18"/>
  <c r="AW443" i="18"/>
  <c r="BO443" i="18"/>
  <c r="BQ443" i="18"/>
  <c r="CH443" i="18"/>
  <c r="BC443" i="18"/>
  <c r="CB443" i="18"/>
  <c r="BE443" i="18"/>
  <c r="AX443" i="18"/>
  <c r="BW443" i="18"/>
  <c r="BY443" i="18"/>
  <c r="BK443" i="18"/>
  <c r="BM443" i="18"/>
  <c r="BF443" i="18"/>
  <c r="BC363" i="18"/>
  <c r="BG363" i="18"/>
  <c r="CB363" i="18"/>
  <c r="BB363" i="18"/>
  <c r="BE363" i="18"/>
  <c r="BK363" i="18"/>
  <c r="BP363" i="18"/>
  <c r="AY363" i="18"/>
  <c r="BA363" i="18"/>
  <c r="BL363" i="18"/>
  <c r="BN363" i="18"/>
  <c r="BS363" i="18"/>
  <c r="BY363" i="18"/>
  <c r="BH363" i="18"/>
  <c r="BJ363" i="18"/>
  <c r="BU363" i="18"/>
  <c r="BD363" i="18"/>
  <c r="BW363" i="18"/>
  <c r="AW363" i="18"/>
  <c r="CA363" i="18"/>
  <c r="CH363" i="18"/>
  <c r="BQ363" i="18"/>
  <c r="BT363" i="18"/>
  <c r="CD363" i="18"/>
  <c r="BM363" i="18"/>
  <c r="CF363" i="18"/>
  <c r="BF363" i="18"/>
  <c r="BZ363" i="18"/>
  <c r="CC363" i="18"/>
  <c r="BV363" i="18"/>
  <c r="BO363" i="18"/>
  <c r="AZ363" i="18"/>
  <c r="CE363" i="18"/>
  <c r="BX363" i="18"/>
  <c r="BI363" i="18"/>
  <c r="CG363" i="18"/>
  <c r="AX363" i="18"/>
  <c r="BR363" i="18"/>
  <c r="BK299" i="18"/>
  <c r="BF299" i="18"/>
  <c r="AZ299" i="18"/>
  <c r="BS299" i="18"/>
  <c r="AW299" i="18"/>
  <c r="BN299" i="18"/>
  <c r="AY299" i="18"/>
  <c r="BH299" i="18"/>
  <c r="BA299" i="18"/>
  <c r="CA299" i="18"/>
  <c r="BD299" i="18"/>
  <c r="BE299" i="18"/>
  <c r="BV299" i="18"/>
  <c r="BG299" i="18"/>
  <c r="BP299" i="18"/>
  <c r="BI299" i="18"/>
  <c r="BL299" i="18"/>
  <c r="BM299" i="18"/>
  <c r="CD299" i="18"/>
  <c r="BO299" i="18"/>
  <c r="BX299" i="18"/>
  <c r="BQ299" i="18"/>
  <c r="BB299" i="18"/>
  <c r="BT299" i="18"/>
  <c r="BU299" i="18"/>
  <c r="BW299" i="18"/>
  <c r="CF299" i="18"/>
  <c r="BY299" i="18"/>
  <c r="BJ299" i="18"/>
  <c r="CB299" i="18"/>
  <c r="CC299" i="18"/>
  <c r="CE299" i="18"/>
  <c r="CG299" i="18"/>
  <c r="BR299" i="18"/>
  <c r="BZ299" i="18"/>
  <c r="BC299" i="18"/>
  <c r="AX299" i="18"/>
  <c r="CH299" i="18"/>
  <c r="AX219" i="18"/>
  <c r="BX219" i="18"/>
  <c r="BQ219" i="18"/>
  <c r="BB219" i="18"/>
  <c r="BF219" i="18"/>
  <c r="CF219" i="18"/>
  <c r="BY219" i="18"/>
  <c r="BJ219" i="18"/>
  <c r="BC219" i="18"/>
  <c r="BD219" i="18"/>
  <c r="BN219" i="18"/>
  <c r="CG219" i="18"/>
  <c r="BR219" i="18"/>
  <c r="BK219" i="18"/>
  <c r="BL219" i="18"/>
  <c r="BW219" i="18"/>
  <c r="AY219" i="18"/>
  <c r="BV219" i="18"/>
  <c r="BZ219" i="18"/>
  <c r="BS219" i="18"/>
  <c r="BT219" i="18"/>
  <c r="AW219" i="18"/>
  <c r="CE219" i="18"/>
  <c r="CD219" i="18"/>
  <c r="CH219" i="18"/>
  <c r="CA219" i="18"/>
  <c r="CB219" i="18"/>
  <c r="BG219" i="18"/>
  <c r="CC219" i="18"/>
  <c r="AZ219" i="18"/>
  <c r="BE219" i="18"/>
  <c r="BM219" i="18"/>
  <c r="BO219" i="18"/>
  <c r="BH219" i="18"/>
  <c r="BA219" i="18"/>
  <c r="BP219" i="18"/>
  <c r="BI219" i="18"/>
  <c r="BU219" i="18"/>
  <c r="AX163" i="18"/>
  <c r="BF163" i="18"/>
  <c r="BN163" i="18"/>
  <c r="BV163" i="18"/>
  <c r="CD163" i="18"/>
  <c r="BR163" i="18"/>
  <c r="CC163" i="18"/>
  <c r="AZ163" i="18"/>
  <c r="BZ163" i="18"/>
  <c r="BC163" i="18"/>
  <c r="BH163" i="18"/>
  <c r="CH163" i="18"/>
  <c r="BD163" i="18"/>
  <c r="AY163" i="18"/>
  <c r="BW163" i="18"/>
  <c r="BP163" i="18"/>
  <c r="BA163" i="18"/>
  <c r="BL163" i="18"/>
  <c r="BU163" i="18"/>
  <c r="BX163" i="18"/>
  <c r="BI163" i="18"/>
  <c r="BT163" i="18"/>
  <c r="BK163" i="18"/>
  <c r="CF163" i="18"/>
  <c r="BQ163" i="18"/>
  <c r="CB163" i="18"/>
  <c r="BE163" i="18"/>
  <c r="CE163" i="18"/>
  <c r="BY163" i="18"/>
  <c r="BB163" i="18"/>
  <c r="CA163" i="18"/>
  <c r="CG163" i="18"/>
  <c r="BJ163" i="18"/>
  <c r="BG163" i="18"/>
  <c r="BM163" i="18"/>
  <c r="BO163" i="18"/>
  <c r="AW163" i="18"/>
  <c r="BS163" i="18"/>
  <c r="BZ107" i="18"/>
  <c r="BC107" i="18"/>
  <c r="BL107" i="18"/>
  <c r="CE107" i="18"/>
  <c r="BX107" i="18"/>
  <c r="CH107" i="18"/>
  <c r="BK107" i="18"/>
  <c r="BT107" i="18"/>
  <c r="CF107" i="18"/>
  <c r="BS107" i="18"/>
  <c r="CB107" i="18"/>
  <c r="AX107" i="18"/>
  <c r="BA107" i="18"/>
  <c r="CA107" i="18"/>
  <c r="AW107" i="18"/>
  <c r="BF107" i="18"/>
  <c r="BI107" i="18"/>
  <c r="BE107" i="18"/>
  <c r="BN107" i="18"/>
  <c r="AY107" i="18"/>
  <c r="BQ107" i="18"/>
  <c r="BB107" i="18"/>
  <c r="BM107" i="18"/>
  <c r="BV107" i="18"/>
  <c r="BG107" i="18"/>
  <c r="AZ107" i="18"/>
  <c r="CG107" i="18"/>
  <c r="BR107" i="18"/>
  <c r="BD107" i="18"/>
  <c r="CC107" i="18"/>
  <c r="BW107" i="18"/>
  <c r="BP107" i="18"/>
  <c r="BY107" i="18"/>
  <c r="BU107" i="18"/>
  <c r="BO107" i="18"/>
  <c r="CD107" i="18"/>
  <c r="BH107" i="18"/>
  <c r="BJ107" i="18"/>
  <c r="BJ75" i="18"/>
  <c r="BS75" i="18"/>
  <c r="BF75" i="18"/>
  <c r="BR75" i="18"/>
  <c r="CA75" i="18"/>
  <c r="BN75" i="18"/>
  <c r="BZ75" i="18"/>
  <c r="BV75" i="18"/>
  <c r="CH75" i="18"/>
  <c r="BU75" i="18"/>
  <c r="CE75" i="18"/>
  <c r="CC75" i="18"/>
  <c r="AZ75" i="18"/>
  <c r="BA75" i="18"/>
  <c r="BD75" i="18"/>
  <c r="BH75" i="18"/>
  <c r="BI75" i="18"/>
  <c r="BL75" i="18"/>
  <c r="AX75" i="18"/>
  <c r="BP75" i="18"/>
  <c r="BQ75" i="18"/>
  <c r="BC75" i="18"/>
  <c r="BT75" i="18"/>
  <c r="CD75" i="18"/>
  <c r="AY75" i="18"/>
  <c r="BB75" i="18"/>
  <c r="BK75" i="18"/>
  <c r="CB75" i="18"/>
  <c r="AW75" i="18"/>
  <c r="BG75" i="18"/>
  <c r="BM75" i="18"/>
  <c r="BW75" i="18"/>
  <c r="BY75" i="18"/>
  <c r="CG75" i="18"/>
  <c r="BE75" i="18"/>
  <c r="BO75" i="18"/>
  <c r="BX75" i="18"/>
  <c r="CF75" i="18"/>
  <c r="BW51" i="18"/>
  <c r="CE51" i="18"/>
  <c r="BB51" i="18"/>
  <c r="AZ51" i="18"/>
  <c r="BJ51" i="18"/>
  <c r="BH51" i="18"/>
  <c r="BR51" i="18"/>
  <c r="BP51" i="18"/>
  <c r="AY51" i="18"/>
  <c r="BX51" i="18"/>
  <c r="BG51" i="18"/>
  <c r="BO51" i="18"/>
  <c r="CA51" i="18"/>
  <c r="BD51" i="18"/>
  <c r="AX51" i="18"/>
  <c r="AW51" i="18"/>
  <c r="CF51" i="18"/>
  <c r="BL51" i="18"/>
  <c r="BF51" i="18"/>
  <c r="CC51" i="18"/>
  <c r="BI51" i="18"/>
  <c r="BQ51" i="18"/>
  <c r="BT51" i="18"/>
  <c r="BN51" i="18"/>
  <c r="BU51" i="18"/>
  <c r="BC51" i="18"/>
  <c r="CB51" i="18"/>
  <c r="BV51" i="18"/>
  <c r="CD51" i="18"/>
  <c r="BE51" i="18"/>
  <c r="BZ51" i="18"/>
  <c r="BA51" i="18"/>
  <c r="CG51" i="18"/>
  <c r="BM51" i="18"/>
  <c r="CH51" i="18"/>
  <c r="BK51" i="18"/>
  <c r="BS51" i="18"/>
  <c r="BY51" i="18"/>
  <c r="BM750" i="18"/>
  <c r="BZ750" i="18"/>
  <c r="BI750" i="18"/>
  <c r="AZ750" i="18"/>
  <c r="BE750" i="18"/>
  <c r="BR750" i="18"/>
  <c r="BA750" i="18"/>
  <c r="AW750" i="18"/>
  <c r="CA750" i="18"/>
  <c r="BJ750" i="18"/>
  <c r="BS750" i="18"/>
  <c r="BB750" i="18"/>
  <c r="CE750" i="18"/>
  <c r="CB750" i="18"/>
  <c r="BK750" i="18"/>
  <c r="CF750" i="18"/>
  <c r="BT750" i="18"/>
  <c r="BC750" i="18"/>
  <c r="CG750" i="18"/>
  <c r="BX750" i="18"/>
  <c r="BO750" i="18"/>
  <c r="CC750" i="18"/>
  <c r="BL750" i="18"/>
  <c r="BY750" i="18"/>
  <c r="BP750" i="18"/>
  <c r="BG750" i="18"/>
  <c r="BU750" i="18"/>
  <c r="CH750" i="18"/>
  <c r="BD750" i="18"/>
  <c r="BQ750" i="18"/>
  <c r="BW750" i="18"/>
  <c r="AY750" i="18"/>
  <c r="BH750" i="18"/>
  <c r="BF750" i="18"/>
  <c r="AX750" i="18"/>
  <c r="CD750" i="18"/>
  <c r="BV750" i="18"/>
  <c r="BN750" i="18"/>
  <c r="AW742" i="18"/>
  <c r="CA742" i="18"/>
  <c r="BJ742" i="18"/>
  <c r="BS742" i="18"/>
  <c r="BB742" i="18"/>
  <c r="CE742" i="18"/>
  <c r="CB742" i="18"/>
  <c r="BK742" i="18"/>
  <c r="CF742" i="18"/>
  <c r="BW742" i="18"/>
  <c r="BT742" i="18"/>
  <c r="BC742" i="18"/>
  <c r="CG742" i="18"/>
  <c r="BX742" i="18"/>
  <c r="BO742" i="18"/>
  <c r="CC742" i="18"/>
  <c r="BL742" i="18"/>
  <c r="BY742" i="18"/>
  <c r="BU742" i="18"/>
  <c r="BD742" i="18"/>
  <c r="CH742" i="18"/>
  <c r="BQ742" i="18"/>
  <c r="BH742" i="18"/>
  <c r="AY742" i="18"/>
  <c r="BM742" i="18"/>
  <c r="BZ742" i="18"/>
  <c r="BI742" i="18"/>
  <c r="AZ742" i="18"/>
  <c r="BA742" i="18"/>
  <c r="BE742" i="18"/>
  <c r="BR742" i="18"/>
  <c r="BG742" i="18"/>
  <c r="BP742" i="18"/>
  <c r="CD742" i="18"/>
  <c r="BV742" i="18"/>
  <c r="BN742" i="18"/>
  <c r="BF742" i="18"/>
  <c r="AX742" i="18"/>
  <c r="BN734" i="18"/>
  <c r="BB734" i="18"/>
  <c r="BZ734" i="18"/>
  <c r="BF734" i="18"/>
  <c r="CB734" i="18"/>
  <c r="BG734" i="18"/>
  <c r="CD734" i="18"/>
  <c r="BR734" i="18"/>
  <c r="BJ734" i="18"/>
  <c r="BV734" i="18"/>
  <c r="AX734" i="18"/>
  <c r="AY734" i="18"/>
  <c r="CE734" i="18"/>
  <c r="BW734" i="18"/>
  <c r="BA734" i="18"/>
  <c r="BS734" i="18"/>
  <c r="AW734" i="18"/>
  <c r="AZ734" i="18"/>
  <c r="BI734" i="18"/>
  <c r="CA734" i="18"/>
  <c r="BE734" i="18"/>
  <c r="BH734" i="18"/>
  <c r="BQ734" i="18"/>
  <c r="BM734" i="18"/>
  <c r="BP734" i="18"/>
  <c r="BY734" i="18"/>
  <c r="BD734" i="18"/>
  <c r="BU734" i="18"/>
  <c r="BX734" i="18"/>
  <c r="CG734" i="18"/>
  <c r="BL734" i="18"/>
  <c r="CC734" i="18"/>
  <c r="CF734" i="18"/>
  <c r="BT734" i="18"/>
  <c r="BC734" i="18"/>
  <c r="CH734" i="18"/>
  <c r="BK734" i="18"/>
  <c r="BO734" i="18"/>
  <c r="BW726" i="18"/>
  <c r="CE726" i="18"/>
  <c r="AZ726" i="18"/>
  <c r="AX726" i="18"/>
  <c r="BF726" i="18"/>
  <c r="BP726" i="18"/>
  <c r="BN726" i="18"/>
  <c r="BV726" i="18"/>
  <c r="AY726" i="18"/>
  <c r="CD726" i="18"/>
  <c r="BG726" i="18"/>
  <c r="BO726" i="18"/>
  <c r="BH726" i="18"/>
  <c r="BR726" i="18"/>
  <c r="BC726" i="18"/>
  <c r="CB726" i="18"/>
  <c r="BX726" i="18"/>
  <c r="BZ726" i="18"/>
  <c r="BK726" i="18"/>
  <c r="CF726" i="18"/>
  <c r="BA726" i="18"/>
  <c r="CH726" i="18"/>
  <c r="BS726" i="18"/>
  <c r="AW726" i="18"/>
  <c r="BI726" i="18"/>
  <c r="CA726" i="18"/>
  <c r="BE726" i="18"/>
  <c r="BQ726" i="18"/>
  <c r="BM726" i="18"/>
  <c r="BY726" i="18"/>
  <c r="BD726" i="18"/>
  <c r="BU726" i="18"/>
  <c r="CG726" i="18"/>
  <c r="BB726" i="18"/>
  <c r="BL726" i="18"/>
  <c r="CC726" i="18"/>
  <c r="BJ726" i="18"/>
  <c r="BT726" i="18"/>
  <c r="CD718" i="18"/>
  <c r="BG718" i="18"/>
  <c r="BO718" i="18"/>
  <c r="BW718" i="18"/>
  <c r="CE718" i="18"/>
  <c r="AZ718" i="18"/>
  <c r="AX718" i="18"/>
  <c r="BH718" i="18"/>
  <c r="BF718" i="18"/>
  <c r="BP718" i="18"/>
  <c r="BN718" i="18"/>
  <c r="BX718" i="18"/>
  <c r="BV718" i="18"/>
  <c r="AY718" i="18"/>
  <c r="CG718" i="18"/>
  <c r="BB718" i="18"/>
  <c r="BL718" i="18"/>
  <c r="CC718" i="18"/>
  <c r="BJ718" i="18"/>
  <c r="BT718" i="18"/>
  <c r="BR718" i="18"/>
  <c r="BC718" i="18"/>
  <c r="CB718" i="18"/>
  <c r="BZ718" i="18"/>
  <c r="BK718" i="18"/>
  <c r="BA718" i="18"/>
  <c r="CH718" i="18"/>
  <c r="BS718" i="18"/>
  <c r="AW718" i="18"/>
  <c r="BI718" i="18"/>
  <c r="CA718" i="18"/>
  <c r="BE718" i="18"/>
  <c r="CF718" i="18"/>
  <c r="BQ718" i="18"/>
  <c r="BM718" i="18"/>
  <c r="BY718" i="18"/>
  <c r="BD718" i="18"/>
  <c r="BU718" i="18"/>
  <c r="BN710" i="18"/>
  <c r="BX710" i="18"/>
  <c r="BV710" i="18"/>
  <c r="AY710" i="18"/>
  <c r="CF710" i="18"/>
  <c r="CD710" i="18"/>
  <c r="BG710" i="18"/>
  <c r="BO710" i="18"/>
  <c r="BW710" i="18"/>
  <c r="CE710" i="18"/>
  <c r="AZ710" i="18"/>
  <c r="AX710" i="18"/>
  <c r="BH710" i="18"/>
  <c r="BF710" i="18"/>
  <c r="BQ710" i="18"/>
  <c r="BM710" i="18"/>
  <c r="BP710" i="18"/>
  <c r="BY710" i="18"/>
  <c r="BD710" i="18"/>
  <c r="BU710" i="18"/>
  <c r="CG710" i="18"/>
  <c r="BB710" i="18"/>
  <c r="BL710" i="18"/>
  <c r="CC710" i="18"/>
  <c r="BJ710" i="18"/>
  <c r="BT710" i="18"/>
  <c r="BR710" i="18"/>
  <c r="BC710" i="18"/>
  <c r="CB710" i="18"/>
  <c r="BZ710" i="18"/>
  <c r="BK710" i="18"/>
  <c r="BA710" i="18"/>
  <c r="CH710" i="18"/>
  <c r="BS710" i="18"/>
  <c r="AW710" i="18"/>
  <c r="BI710" i="18"/>
  <c r="CA710" i="18"/>
  <c r="BE710" i="18"/>
  <c r="AX702" i="18"/>
  <c r="BH702" i="18"/>
  <c r="BF702" i="18"/>
  <c r="BP702" i="18"/>
  <c r="BN702" i="18"/>
  <c r="BX702" i="18"/>
  <c r="BV702" i="18"/>
  <c r="AY702" i="18"/>
  <c r="CF702" i="18"/>
  <c r="CD702" i="18"/>
  <c r="BG702" i="18"/>
  <c r="BO702" i="18"/>
  <c r="BW702" i="18"/>
  <c r="CE702" i="18"/>
  <c r="BA702" i="18"/>
  <c r="CH702" i="18"/>
  <c r="BS702" i="18"/>
  <c r="AW702" i="18"/>
  <c r="BI702" i="18"/>
  <c r="CA702" i="18"/>
  <c r="BE702" i="18"/>
  <c r="BQ702" i="18"/>
  <c r="BM702" i="18"/>
  <c r="BY702" i="18"/>
  <c r="BD702" i="18"/>
  <c r="BU702" i="18"/>
  <c r="AZ702" i="18"/>
  <c r="CG702" i="18"/>
  <c r="BB702" i="18"/>
  <c r="BL702" i="18"/>
  <c r="CC702" i="18"/>
  <c r="BJ702" i="18"/>
  <c r="BT702" i="18"/>
  <c r="BR702" i="18"/>
  <c r="BC702" i="18"/>
  <c r="CB702" i="18"/>
  <c r="BZ702" i="18"/>
  <c r="BK702" i="18"/>
  <c r="BW694" i="18"/>
  <c r="CE694" i="18"/>
  <c r="AZ694" i="18"/>
  <c r="AX694" i="18"/>
  <c r="BH694" i="18"/>
  <c r="BF694" i="18"/>
  <c r="BP694" i="18"/>
  <c r="BN694" i="18"/>
  <c r="BX694" i="18"/>
  <c r="BV694" i="18"/>
  <c r="AY694" i="18"/>
  <c r="CF694" i="18"/>
  <c r="CD694" i="18"/>
  <c r="BG694" i="18"/>
  <c r="BO694" i="18"/>
  <c r="BR694" i="18"/>
  <c r="BC694" i="18"/>
  <c r="CB694" i="18"/>
  <c r="BZ694" i="18"/>
  <c r="BK694" i="18"/>
  <c r="BA694" i="18"/>
  <c r="CH694" i="18"/>
  <c r="BS694" i="18"/>
  <c r="AW694" i="18"/>
  <c r="BI694" i="18"/>
  <c r="CA694" i="18"/>
  <c r="BE694" i="18"/>
  <c r="BQ694" i="18"/>
  <c r="BM694" i="18"/>
  <c r="BY694" i="18"/>
  <c r="BD694" i="18"/>
  <c r="BU694" i="18"/>
  <c r="CG694" i="18"/>
  <c r="BB694" i="18"/>
  <c r="BL694" i="18"/>
  <c r="CC694" i="18"/>
  <c r="BJ694" i="18"/>
  <c r="BT694" i="18"/>
  <c r="CD686" i="18"/>
  <c r="BG686" i="18"/>
  <c r="BO686" i="18"/>
  <c r="BW686" i="18"/>
  <c r="CE686" i="18"/>
  <c r="AZ686" i="18"/>
  <c r="AX686" i="18"/>
  <c r="BH686" i="18"/>
  <c r="BF686" i="18"/>
  <c r="BP686" i="18"/>
  <c r="BN686" i="18"/>
  <c r="BX686" i="18"/>
  <c r="BV686" i="18"/>
  <c r="AY686" i="18"/>
  <c r="CG686" i="18"/>
  <c r="BB686" i="18"/>
  <c r="BL686" i="18"/>
  <c r="CC686" i="18"/>
  <c r="BJ686" i="18"/>
  <c r="BT686" i="18"/>
  <c r="BR686" i="18"/>
  <c r="BC686" i="18"/>
  <c r="CB686" i="18"/>
  <c r="CF686" i="18"/>
  <c r="BZ686" i="18"/>
  <c r="BK686" i="18"/>
  <c r="BA686" i="18"/>
  <c r="CH686" i="18"/>
  <c r="BS686" i="18"/>
  <c r="AW686" i="18"/>
  <c r="BI686" i="18"/>
  <c r="CA686" i="18"/>
  <c r="BE686" i="18"/>
  <c r="BQ686" i="18"/>
  <c r="BM686" i="18"/>
  <c r="BY686" i="18"/>
  <c r="BD686" i="18"/>
  <c r="BU686" i="18"/>
  <c r="BN678" i="18"/>
  <c r="BX678" i="18"/>
  <c r="BV678" i="18"/>
  <c r="AY678" i="18"/>
  <c r="CF678" i="18"/>
  <c r="CD678" i="18"/>
  <c r="BG678" i="18"/>
  <c r="BO678" i="18"/>
  <c r="BW678" i="18"/>
  <c r="CE678" i="18"/>
  <c r="AZ678" i="18"/>
  <c r="AX678" i="18"/>
  <c r="BH678" i="18"/>
  <c r="BF678" i="18"/>
  <c r="BP678" i="18"/>
  <c r="BQ678" i="18"/>
  <c r="BM678" i="18"/>
  <c r="BY678" i="18"/>
  <c r="BD678" i="18"/>
  <c r="BU678" i="18"/>
  <c r="CG678" i="18"/>
  <c r="BB678" i="18"/>
  <c r="BL678" i="18"/>
  <c r="CC678" i="18"/>
  <c r="BJ678" i="18"/>
  <c r="BT678" i="18"/>
  <c r="BR678" i="18"/>
  <c r="BC678" i="18"/>
  <c r="CB678" i="18"/>
  <c r="BZ678" i="18"/>
  <c r="BK678" i="18"/>
  <c r="BA678" i="18"/>
  <c r="CH678" i="18"/>
  <c r="BS678" i="18"/>
  <c r="AW678" i="18"/>
  <c r="BI678" i="18"/>
  <c r="CA678" i="18"/>
  <c r="BE678" i="18"/>
  <c r="BV670" i="18"/>
  <c r="BY670" i="18"/>
  <c r="BB670" i="18"/>
  <c r="CF670" i="18"/>
  <c r="CD670" i="18"/>
  <c r="CG670" i="18"/>
  <c r="BJ670" i="18"/>
  <c r="BE670" i="18"/>
  <c r="BR670" i="18"/>
  <c r="BD670" i="18"/>
  <c r="BU670" i="18"/>
  <c r="BL670" i="18"/>
  <c r="CH670" i="18"/>
  <c r="BT670" i="18"/>
  <c r="AX670" i="18"/>
  <c r="BA670" i="18"/>
  <c r="CB670" i="18"/>
  <c r="BG670" i="18"/>
  <c r="BF670" i="18"/>
  <c r="BI670" i="18"/>
  <c r="BC670" i="18"/>
  <c r="BW670" i="18"/>
  <c r="BN670" i="18"/>
  <c r="BQ670" i="18"/>
  <c r="BS670" i="18"/>
  <c r="AY670" i="18"/>
  <c r="CE670" i="18"/>
  <c r="BO670" i="18"/>
  <c r="BK670" i="18"/>
  <c r="CC670" i="18"/>
  <c r="BZ670" i="18"/>
  <c r="AW670" i="18"/>
  <c r="BM670" i="18"/>
  <c r="CA670" i="18"/>
  <c r="BH670" i="18"/>
  <c r="AZ670" i="18"/>
  <c r="BX670" i="18"/>
  <c r="BP670" i="18"/>
  <c r="BF662" i="18"/>
  <c r="BI662" i="18"/>
  <c r="BS662" i="18"/>
  <c r="AW662" i="18"/>
  <c r="BN662" i="18"/>
  <c r="BQ662" i="18"/>
  <c r="CA662" i="18"/>
  <c r="BU662" i="18"/>
  <c r="BV662" i="18"/>
  <c r="BY662" i="18"/>
  <c r="BB662" i="18"/>
  <c r="CD662" i="18"/>
  <c r="AZ662" i="18"/>
  <c r="CG662" i="18"/>
  <c r="BJ662" i="18"/>
  <c r="BR662" i="18"/>
  <c r="BD662" i="18"/>
  <c r="AY662" i="18"/>
  <c r="BZ662" i="18"/>
  <c r="BL662" i="18"/>
  <c r="BW662" i="18"/>
  <c r="CH662" i="18"/>
  <c r="BC662" i="18"/>
  <c r="BT662" i="18"/>
  <c r="BP662" i="18"/>
  <c r="AX662" i="18"/>
  <c r="BA662" i="18"/>
  <c r="BK662" i="18"/>
  <c r="CB662" i="18"/>
  <c r="BM662" i="18"/>
  <c r="BG662" i="18"/>
  <c r="CF662" i="18"/>
  <c r="CC662" i="18"/>
  <c r="BH662" i="18"/>
  <c r="CE662" i="18"/>
  <c r="BE662" i="18"/>
  <c r="BX662" i="18"/>
  <c r="BO662" i="18"/>
  <c r="BX654" i="18"/>
  <c r="CH654" i="18"/>
  <c r="BC654" i="18"/>
  <c r="BT654" i="18"/>
  <c r="AW654" i="18"/>
  <c r="AX654" i="18"/>
  <c r="CF654" i="18"/>
  <c r="BA654" i="18"/>
  <c r="BK654" i="18"/>
  <c r="CB654" i="18"/>
  <c r="BE654" i="18"/>
  <c r="BF654" i="18"/>
  <c r="BI654" i="18"/>
  <c r="BS654" i="18"/>
  <c r="AY654" i="18"/>
  <c r="BM654" i="18"/>
  <c r="BN654" i="18"/>
  <c r="BQ654" i="18"/>
  <c r="CA654" i="18"/>
  <c r="BU654" i="18"/>
  <c r="BV654" i="18"/>
  <c r="BY654" i="18"/>
  <c r="BB654" i="18"/>
  <c r="CC654" i="18"/>
  <c r="CD654" i="18"/>
  <c r="AZ654" i="18"/>
  <c r="CG654" i="18"/>
  <c r="BJ654" i="18"/>
  <c r="BH654" i="18"/>
  <c r="BR654" i="18"/>
  <c r="BD654" i="18"/>
  <c r="BG654" i="18"/>
  <c r="BP654" i="18"/>
  <c r="BZ654" i="18"/>
  <c r="BL654" i="18"/>
  <c r="BW654" i="18"/>
  <c r="CE654" i="18"/>
  <c r="BO654" i="18"/>
  <c r="BH646" i="18"/>
  <c r="BR646" i="18"/>
  <c r="BD646" i="18"/>
  <c r="BP646" i="18"/>
  <c r="BZ646" i="18"/>
  <c r="BL646" i="18"/>
  <c r="BX646" i="18"/>
  <c r="CH646" i="18"/>
  <c r="BC646" i="18"/>
  <c r="BT646" i="18"/>
  <c r="AW646" i="18"/>
  <c r="AX646" i="18"/>
  <c r="CF646" i="18"/>
  <c r="BA646" i="18"/>
  <c r="BK646" i="18"/>
  <c r="CB646" i="18"/>
  <c r="BE646" i="18"/>
  <c r="BF646" i="18"/>
  <c r="BI646" i="18"/>
  <c r="BS646" i="18"/>
  <c r="BM646" i="18"/>
  <c r="BN646" i="18"/>
  <c r="BQ646" i="18"/>
  <c r="CA646" i="18"/>
  <c r="BU646" i="18"/>
  <c r="BV646" i="18"/>
  <c r="BY646" i="18"/>
  <c r="BB646" i="18"/>
  <c r="CC646" i="18"/>
  <c r="CD646" i="18"/>
  <c r="AZ646" i="18"/>
  <c r="CG646" i="18"/>
  <c r="BJ646" i="18"/>
  <c r="BO646" i="18"/>
  <c r="AY646" i="18"/>
  <c r="CE646" i="18"/>
  <c r="BW646" i="18"/>
  <c r="BG646" i="18"/>
  <c r="BU638" i="18"/>
  <c r="BV638" i="18"/>
  <c r="BY638" i="18"/>
  <c r="BB638" i="18"/>
  <c r="CC638" i="18"/>
  <c r="CD638" i="18"/>
  <c r="AZ638" i="18"/>
  <c r="CG638" i="18"/>
  <c r="BJ638" i="18"/>
  <c r="CE638" i="18"/>
  <c r="BH638" i="18"/>
  <c r="BR638" i="18"/>
  <c r="BD638" i="18"/>
  <c r="BP638" i="18"/>
  <c r="BZ638" i="18"/>
  <c r="BL638" i="18"/>
  <c r="BX638" i="18"/>
  <c r="CH638" i="18"/>
  <c r="BC638" i="18"/>
  <c r="BT638" i="18"/>
  <c r="AW638" i="18"/>
  <c r="AX638" i="18"/>
  <c r="CF638" i="18"/>
  <c r="BA638" i="18"/>
  <c r="BK638" i="18"/>
  <c r="CB638" i="18"/>
  <c r="BE638" i="18"/>
  <c r="BF638" i="18"/>
  <c r="BI638" i="18"/>
  <c r="BS638" i="18"/>
  <c r="BW638" i="18"/>
  <c r="BM638" i="18"/>
  <c r="BN638" i="18"/>
  <c r="BQ638" i="18"/>
  <c r="CA638" i="18"/>
  <c r="BG638" i="18"/>
  <c r="AY638" i="18"/>
  <c r="BO638" i="18"/>
  <c r="BE630" i="18"/>
  <c r="BF630" i="18"/>
  <c r="BW630" i="18"/>
  <c r="BI630" i="18"/>
  <c r="BS630" i="18"/>
  <c r="BM630" i="18"/>
  <c r="BN630" i="18"/>
  <c r="CE630" i="18"/>
  <c r="BQ630" i="18"/>
  <c r="CA630" i="18"/>
  <c r="BU630" i="18"/>
  <c r="BV630" i="18"/>
  <c r="BY630" i="18"/>
  <c r="BB630" i="18"/>
  <c r="CC630" i="18"/>
  <c r="CD630" i="18"/>
  <c r="AZ630" i="18"/>
  <c r="CG630" i="18"/>
  <c r="BJ630" i="18"/>
  <c r="BH630" i="18"/>
  <c r="BR630" i="18"/>
  <c r="BD630" i="18"/>
  <c r="AY630" i="18"/>
  <c r="BP630" i="18"/>
  <c r="BZ630" i="18"/>
  <c r="BL630" i="18"/>
  <c r="BG630" i="18"/>
  <c r="BX630" i="18"/>
  <c r="CH630" i="18"/>
  <c r="BC630" i="18"/>
  <c r="BT630" i="18"/>
  <c r="AW630" i="18"/>
  <c r="AX630" i="18"/>
  <c r="BO630" i="18"/>
  <c r="CF630" i="18"/>
  <c r="BA630" i="18"/>
  <c r="BK630" i="18"/>
  <c r="CB630" i="18"/>
  <c r="BG622" i="18"/>
  <c r="BX622" i="18"/>
  <c r="CH622" i="18"/>
  <c r="BC622" i="18"/>
  <c r="BT622" i="18"/>
  <c r="AW622" i="18"/>
  <c r="AX622" i="18"/>
  <c r="BO622" i="18"/>
  <c r="CF622" i="18"/>
  <c r="BA622" i="18"/>
  <c r="BK622" i="18"/>
  <c r="CB622" i="18"/>
  <c r="BE622" i="18"/>
  <c r="BF622" i="18"/>
  <c r="BW622" i="18"/>
  <c r="BI622" i="18"/>
  <c r="BS622" i="18"/>
  <c r="BM622" i="18"/>
  <c r="BN622" i="18"/>
  <c r="CE622" i="18"/>
  <c r="BQ622" i="18"/>
  <c r="CA622" i="18"/>
  <c r="BU622" i="18"/>
  <c r="BV622" i="18"/>
  <c r="BY622" i="18"/>
  <c r="BB622" i="18"/>
  <c r="CC622" i="18"/>
  <c r="CD622" i="18"/>
  <c r="AZ622" i="18"/>
  <c r="CG622" i="18"/>
  <c r="BJ622" i="18"/>
  <c r="BH622" i="18"/>
  <c r="BR622" i="18"/>
  <c r="BD622" i="18"/>
  <c r="AY622" i="18"/>
  <c r="BP622" i="18"/>
  <c r="BZ622" i="18"/>
  <c r="BL622" i="18"/>
  <c r="BH614" i="18"/>
  <c r="BR614" i="18"/>
  <c r="BD614" i="18"/>
  <c r="AY614" i="18"/>
  <c r="BP614" i="18"/>
  <c r="BZ614" i="18"/>
  <c r="BL614" i="18"/>
  <c r="BG614" i="18"/>
  <c r="BX614" i="18"/>
  <c r="CH614" i="18"/>
  <c r="BC614" i="18"/>
  <c r="BT614" i="18"/>
  <c r="AW614" i="18"/>
  <c r="AX614" i="18"/>
  <c r="BO614" i="18"/>
  <c r="CF614" i="18"/>
  <c r="BA614" i="18"/>
  <c r="BK614" i="18"/>
  <c r="CB614" i="18"/>
  <c r="BE614" i="18"/>
  <c r="BF614" i="18"/>
  <c r="BW614" i="18"/>
  <c r="BI614" i="18"/>
  <c r="BS614" i="18"/>
  <c r="BM614" i="18"/>
  <c r="BN614" i="18"/>
  <c r="CE614" i="18"/>
  <c r="BQ614" i="18"/>
  <c r="CA614" i="18"/>
  <c r="BU614" i="18"/>
  <c r="BV614" i="18"/>
  <c r="BY614" i="18"/>
  <c r="BB614" i="18"/>
  <c r="CC614" i="18"/>
  <c r="CD614" i="18"/>
  <c r="AZ614" i="18"/>
  <c r="CG614" i="18"/>
  <c r="BJ614" i="18"/>
  <c r="BU606" i="18"/>
  <c r="BV606" i="18"/>
  <c r="BY606" i="18"/>
  <c r="BB606" i="18"/>
  <c r="CC606" i="18"/>
  <c r="CD606" i="18"/>
  <c r="AZ606" i="18"/>
  <c r="CG606" i="18"/>
  <c r="BJ606" i="18"/>
  <c r="BH606" i="18"/>
  <c r="BR606" i="18"/>
  <c r="BD606" i="18"/>
  <c r="AY606" i="18"/>
  <c r="BP606" i="18"/>
  <c r="BZ606" i="18"/>
  <c r="BL606" i="18"/>
  <c r="BG606" i="18"/>
  <c r="BX606" i="18"/>
  <c r="CH606" i="18"/>
  <c r="BC606" i="18"/>
  <c r="BT606" i="18"/>
  <c r="AW606" i="18"/>
  <c r="AX606" i="18"/>
  <c r="BO606" i="18"/>
  <c r="CF606" i="18"/>
  <c r="BA606" i="18"/>
  <c r="BK606" i="18"/>
  <c r="CB606" i="18"/>
  <c r="BE606" i="18"/>
  <c r="BF606" i="18"/>
  <c r="BW606" i="18"/>
  <c r="BI606" i="18"/>
  <c r="BS606" i="18"/>
  <c r="BM606" i="18"/>
  <c r="BN606" i="18"/>
  <c r="CE606" i="18"/>
  <c r="BQ606" i="18"/>
  <c r="CA606" i="18"/>
  <c r="BA598" i="18"/>
  <c r="BI598" i="18"/>
  <c r="BQ598" i="18"/>
  <c r="BY598" i="18"/>
  <c r="CG598" i="18"/>
  <c r="BU598" i="18"/>
  <c r="CE598" i="18"/>
  <c r="BX598" i="18"/>
  <c r="CD598" i="18"/>
  <c r="BC598" i="18"/>
  <c r="CC598" i="18"/>
  <c r="BK598" i="18"/>
  <c r="BD598" i="18"/>
  <c r="BN598" i="18"/>
  <c r="BB598" i="18"/>
  <c r="BS598" i="18"/>
  <c r="BL598" i="18"/>
  <c r="BF598" i="18"/>
  <c r="BJ598" i="18"/>
  <c r="CA598" i="18"/>
  <c r="BT598" i="18"/>
  <c r="AY598" i="18"/>
  <c r="BV598" i="18"/>
  <c r="BR598" i="18"/>
  <c r="CB598" i="18"/>
  <c r="AW598" i="18"/>
  <c r="BG598" i="18"/>
  <c r="AZ598" i="18"/>
  <c r="BZ598" i="18"/>
  <c r="BE598" i="18"/>
  <c r="BO598" i="18"/>
  <c r="CF598" i="18"/>
  <c r="BP598" i="18"/>
  <c r="CH598" i="18"/>
  <c r="BM598" i="18"/>
  <c r="BW598" i="18"/>
  <c r="AX598" i="18"/>
  <c r="BH598" i="18"/>
  <c r="CG590" i="18"/>
  <c r="BA590" i="18"/>
  <c r="BI590" i="18"/>
  <c r="BQ590" i="18"/>
  <c r="BY590" i="18"/>
  <c r="BZ590" i="18"/>
  <c r="BE590" i="18"/>
  <c r="BO590" i="18"/>
  <c r="BX590" i="18"/>
  <c r="CH590" i="18"/>
  <c r="BM590" i="18"/>
  <c r="BW590" i="18"/>
  <c r="CF590" i="18"/>
  <c r="BV590" i="18"/>
  <c r="CD590" i="18"/>
  <c r="BU590" i="18"/>
  <c r="CE590" i="18"/>
  <c r="BC590" i="18"/>
  <c r="CC590" i="18"/>
  <c r="AX590" i="18"/>
  <c r="BK590" i="18"/>
  <c r="BD590" i="18"/>
  <c r="BB590" i="18"/>
  <c r="BS590" i="18"/>
  <c r="BL590" i="18"/>
  <c r="AZ590" i="18"/>
  <c r="BN590" i="18"/>
  <c r="BJ590" i="18"/>
  <c r="CA590" i="18"/>
  <c r="BT590" i="18"/>
  <c r="AY590" i="18"/>
  <c r="BH590" i="18"/>
  <c r="BR590" i="18"/>
  <c r="CB590" i="18"/>
  <c r="AW590" i="18"/>
  <c r="BG590" i="18"/>
  <c r="BP590" i="18"/>
  <c r="BF590" i="18"/>
  <c r="BQ582" i="18"/>
  <c r="BY582" i="18"/>
  <c r="CG582" i="18"/>
  <c r="BA582" i="18"/>
  <c r="BI582" i="18"/>
  <c r="BJ582" i="18"/>
  <c r="CA582" i="18"/>
  <c r="BT582" i="18"/>
  <c r="BN582" i="18"/>
  <c r="AY582" i="18"/>
  <c r="BH582" i="18"/>
  <c r="CD582" i="18"/>
  <c r="BR582" i="18"/>
  <c r="CB582" i="18"/>
  <c r="AW582" i="18"/>
  <c r="BG582" i="18"/>
  <c r="BP582" i="18"/>
  <c r="BZ582" i="18"/>
  <c r="BE582" i="18"/>
  <c r="BO582" i="18"/>
  <c r="BX582" i="18"/>
  <c r="BV582" i="18"/>
  <c r="CH582" i="18"/>
  <c r="BM582" i="18"/>
  <c r="BW582" i="18"/>
  <c r="CF582" i="18"/>
  <c r="BU582" i="18"/>
  <c r="CE582" i="18"/>
  <c r="BC582" i="18"/>
  <c r="CC582" i="18"/>
  <c r="BK582" i="18"/>
  <c r="BD582" i="18"/>
  <c r="AX582" i="18"/>
  <c r="BB582" i="18"/>
  <c r="BS582" i="18"/>
  <c r="BL582" i="18"/>
  <c r="BF582" i="18"/>
  <c r="AZ582" i="18"/>
  <c r="BA574" i="18"/>
  <c r="BI574" i="18"/>
  <c r="BQ574" i="18"/>
  <c r="BY574" i="18"/>
  <c r="CG574" i="18"/>
  <c r="BK574" i="18"/>
  <c r="BD574" i="18"/>
  <c r="AX574" i="18"/>
  <c r="BB574" i="18"/>
  <c r="BS574" i="18"/>
  <c r="BL574" i="18"/>
  <c r="BF574" i="18"/>
  <c r="AZ574" i="18"/>
  <c r="BJ574" i="18"/>
  <c r="CA574" i="18"/>
  <c r="BT574" i="18"/>
  <c r="BN574" i="18"/>
  <c r="AY574" i="18"/>
  <c r="BH574" i="18"/>
  <c r="BR574" i="18"/>
  <c r="CB574" i="18"/>
  <c r="AW574" i="18"/>
  <c r="BV574" i="18"/>
  <c r="BG574" i="18"/>
  <c r="BP574" i="18"/>
  <c r="BZ574" i="18"/>
  <c r="BE574" i="18"/>
  <c r="CD574" i="18"/>
  <c r="BO574" i="18"/>
  <c r="BX574" i="18"/>
  <c r="CH574" i="18"/>
  <c r="BM574" i="18"/>
  <c r="BW574" i="18"/>
  <c r="CF574" i="18"/>
  <c r="BU574" i="18"/>
  <c r="CE574" i="18"/>
  <c r="BC574" i="18"/>
  <c r="CC574" i="18"/>
  <c r="BA566" i="18"/>
  <c r="BI566" i="18"/>
  <c r="BQ566" i="18"/>
  <c r="BY566" i="18"/>
  <c r="CG566" i="18"/>
  <c r="BU566" i="18"/>
  <c r="CE566" i="18"/>
  <c r="BC566" i="18"/>
  <c r="CC566" i="18"/>
  <c r="BK566" i="18"/>
  <c r="BD566" i="18"/>
  <c r="AX566" i="18"/>
  <c r="BB566" i="18"/>
  <c r="BS566" i="18"/>
  <c r="BL566" i="18"/>
  <c r="BF566" i="18"/>
  <c r="AZ566" i="18"/>
  <c r="BJ566" i="18"/>
  <c r="CA566" i="18"/>
  <c r="BT566" i="18"/>
  <c r="BN566" i="18"/>
  <c r="AY566" i="18"/>
  <c r="BH566" i="18"/>
  <c r="BR566" i="18"/>
  <c r="CB566" i="18"/>
  <c r="AW566" i="18"/>
  <c r="BV566" i="18"/>
  <c r="BG566" i="18"/>
  <c r="BP566" i="18"/>
  <c r="BZ566" i="18"/>
  <c r="BE566" i="18"/>
  <c r="CD566" i="18"/>
  <c r="BO566" i="18"/>
  <c r="BX566" i="18"/>
  <c r="CH566" i="18"/>
  <c r="BM566" i="18"/>
  <c r="BW566" i="18"/>
  <c r="CF566" i="18"/>
  <c r="CG558" i="18"/>
  <c r="BB558" i="18"/>
  <c r="BA558" i="18"/>
  <c r="BJ558" i="18"/>
  <c r="BI558" i="18"/>
  <c r="BR558" i="18"/>
  <c r="BQ558" i="18"/>
  <c r="BZ558" i="18"/>
  <c r="BY558" i="18"/>
  <c r="CH558" i="18"/>
  <c r="BE558" i="18"/>
  <c r="CD558" i="18"/>
  <c r="BO558" i="18"/>
  <c r="BX558" i="18"/>
  <c r="BM558" i="18"/>
  <c r="BW558" i="18"/>
  <c r="CF558" i="18"/>
  <c r="BU558" i="18"/>
  <c r="CE558" i="18"/>
  <c r="BC558" i="18"/>
  <c r="CC558" i="18"/>
  <c r="BK558" i="18"/>
  <c r="BD558" i="18"/>
  <c r="AX558" i="18"/>
  <c r="BS558" i="18"/>
  <c r="BL558" i="18"/>
  <c r="BF558" i="18"/>
  <c r="AZ558" i="18"/>
  <c r="CA558" i="18"/>
  <c r="BT558" i="18"/>
  <c r="BN558" i="18"/>
  <c r="AY558" i="18"/>
  <c r="BH558" i="18"/>
  <c r="CB558" i="18"/>
  <c r="AW558" i="18"/>
  <c r="BV558" i="18"/>
  <c r="BG558" i="18"/>
  <c r="BP558" i="18"/>
  <c r="BQ550" i="18"/>
  <c r="BZ550" i="18"/>
  <c r="BY550" i="18"/>
  <c r="CH550" i="18"/>
  <c r="CG550" i="18"/>
  <c r="BB550" i="18"/>
  <c r="BA550" i="18"/>
  <c r="BJ550" i="18"/>
  <c r="BI550" i="18"/>
  <c r="BR550" i="18"/>
  <c r="CA550" i="18"/>
  <c r="BT550" i="18"/>
  <c r="BN550" i="18"/>
  <c r="AY550" i="18"/>
  <c r="BH550" i="18"/>
  <c r="CB550" i="18"/>
  <c r="AW550" i="18"/>
  <c r="BV550" i="18"/>
  <c r="BG550" i="18"/>
  <c r="BP550" i="18"/>
  <c r="BE550" i="18"/>
  <c r="CD550" i="18"/>
  <c r="BO550" i="18"/>
  <c r="BX550" i="18"/>
  <c r="BM550" i="18"/>
  <c r="BW550" i="18"/>
  <c r="CF550" i="18"/>
  <c r="BU550" i="18"/>
  <c r="CE550" i="18"/>
  <c r="BC550" i="18"/>
  <c r="CC550" i="18"/>
  <c r="BK550" i="18"/>
  <c r="BD550" i="18"/>
  <c r="AX550" i="18"/>
  <c r="BS550" i="18"/>
  <c r="BL550" i="18"/>
  <c r="BF550" i="18"/>
  <c r="AZ550" i="18"/>
  <c r="BA542" i="18"/>
  <c r="BJ542" i="18"/>
  <c r="BI542" i="18"/>
  <c r="BR542" i="18"/>
  <c r="BQ542" i="18"/>
  <c r="BZ542" i="18"/>
  <c r="BY542" i="18"/>
  <c r="CH542" i="18"/>
  <c r="CG542" i="18"/>
  <c r="BB542" i="18"/>
  <c r="BK542" i="18"/>
  <c r="BD542" i="18"/>
  <c r="AX542" i="18"/>
  <c r="BS542" i="18"/>
  <c r="BL542" i="18"/>
  <c r="BF542" i="18"/>
  <c r="AZ542" i="18"/>
  <c r="CA542" i="18"/>
  <c r="BT542" i="18"/>
  <c r="BN542" i="18"/>
  <c r="AY542" i="18"/>
  <c r="BH542" i="18"/>
  <c r="CB542" i="18"/>
  <c r="AW542" i="18"/>
  <c r="BV542" i="18"/>
  <c r="BG542" i="18"/>
  <c r="BP542" i="18"/>
  <c r="BE542" i="18"/>
  <c r="CD542" i="18"/>
  <c r="BO542" i="18"/>
  <c r="BX542" i="18"/>
  <c r="BM542" i="18"/>
  <c r="BW542" i="18"/>
  <c r="CF542" i="18"/>
  <c r="BU542" i="18"/>
  <c r="CE542" i="18"/>
  <c r="BC542" i="18"/>
  <c r="CC542" i="18"/>
  <c r="CB534" i="18"/>
  <c r="CD534" i="18"/>
  <c r="BG534" i="18"/>
  <c r="BA534" i="18"/>
  <c r="CF534" i="18"/>
  <c r="AW534" i="18"/>
  <c r="BO534" i="18"/>
  <c r="BI534" i="18"/>
  <c r="BE534" i="18"/>
  <c r="BW534" i="18"/>
  <c r="AZ534" i="18"/>
  <c r="BQ534" i="18"/>
  <c r="BM534" i="18"/>
  <c r="CE534" i="18"/>
  <c r="BH534" i="18"/>
  <c r="BY534" i="18"/>
  <c r="BU534" i="18"/>
  <c r="AX534" i="18"/>
  <c r="BP534" i="18"/>
  <c r="CG534" i="18"/>
  <c r="BD534" i="18"/>
  <c r="CC534" i="18"/>
  <c r="BF534" i="18"/>
  <c r="BL534" i="18"/>
  <c r="BN534" i="18"/>
  <c r="BJ534" i="18"/>
  <c r="BT534" i="18"/>
  <c r="BV534" i="18"/>
  <c r="AY534" i="18"/>
  <c r="BC534" i="18"/>
  <c r="CH534" i="18"/>
  <c r="BX534" i="18"/>
  <c r="BB534" i="18"/>
  <c r="CA534" i="18"/>
  <c r="BZ534" i="18"/>
  <c r="BS534" i="18"/>
  <c r="BK534" i="18"/>
  <c r="BR534" i="18"/>
  <c r="BL526" i="18"/>
  <c r="BN526" i="18"/>
  <c r="CF526" i="18"/>
  <c r="BT526" i="18"/>
  <c r="BV526" i="18"/>
  <c r="AY526" i="18"/>
  <c r="CB526" i="18"/>
  <c r="CD526" i="18"/>
  <c r="BG526" i="18"/>
  <c r="BA526" i="18"/>
  <c r="AW526" i="18"/>
  <c r="BO526" i="18"/>
  <c r="BI526" i="18"/>
  <c r="BE526" i="18"/>
  <c r="BW526" i="18"/>
  <c r="AZ526" i="18"/>
  <c r="BQ526" i="18"/>
  <c r="BM526" i="18"/>
  <c r="CE526" i="18"/>
  <c r="BH526" i="18"/>
  <c r="BY526" i="18"/>
  <c r="BZ526" i="18"/>
  <c r="BU526" i="18"/>
  <c r="AX526" i="18"/>
  <c r="BP526" i="18"/>
  <c r="CG526" i="18"/>
  <c r="BS526" i="18"/>
  <c r="BD526" i="18"/>
  <c r="CC526" i="18"/>
  <c r="BF526" i="18"/>
  <c r="BX526" i="18"/>
  <c r="BK526" i="18"/>
  <c r="BC526" i="18"/>
  <c r="CA526" i="18"/>
  <c r="BB526" i="18"/>
  <c r="CH526" i="18"/>
  <c r="BJ526" i="18"/>
  <c r="BR526" i="18"/>
  <c r="BJ518" i="18"/>
  <c r="BU518" i="18"/>
  <c r="AX518" i="18"/>
  <c r="BP518" i="18"/>
  <c r="CG518" i="18"/>
  <c r="BR518" i="18"/>
  <c r="BD518" i="18"/>
  <c r="CC518" i="18"/>
  <c r="BF518" i="18"/>
  <c r="BX518" i="18"/>
  <c r="CA518" i="18"/>
  <c r="BZ518" i="18"/>
  <c r="BL518" i="18"/>
  <c r="BN518" i="18"/>
  <c r="CF518" i="18"/>
  <c r="CH518" i="18"/>
  <c r="BT518" i="18"/>
  <c r="BV518" i="18"/>
  <c r="AY518" i="18"/>
  <c r="CB518" i="18"/>
  <c r="CD518" i="18"/>
  <c r="BG518" i="18"/>
  <c r="BA518" i="18"/>
  <c r="AW518" i="18"/>
  <c r="BO518" i="18"/>
  <c r="BI518" i="18"/>
  <c r="BE518" i="18"/>
  <c r="BW518" i="18"/>
  <c r="AZ518" i="18"/>
  <c r="BQ518" i="18"/>
  <c r="BB518" i="18"/>
  <c r="BM518" i="18"/>
  <c r="CE518" i="18"/>
  <c r="BH518" i="18"/>
  <c r="BY518" i="18"/>
  <c r="BC518" i="18"/>
  <c r="BS518" i="18"/>
  <c r="BK518" i="18"/>
  <c r="BS510" i="18"/>
  <c r="BE510" i="18"/>
  <c r="BW510" i="18"/>
  <c r="AZ510" i="18"/>
  <c r="BQ510" i="18"/>
  <c r="BB510" i="18"/>
  <c r="CA510" i="18"/>
  <c r="BM510" i="18"/>
  <c r="CE510" i="18"/>
  <c r="BH510" i="18"/>
  <c r="BY510" i="18"/>
  <c r="BJ510" i="18"/>
  <c r="BU510" i="18"/>
  <c r="AX510" i="18"/>
  <c r="BP510" i="18"/>
  <c r="CG510" i="18"/>
  <c r="BR510" i="18"/>
  <c r="BD510" i="18"/>
  <c r="CC510" i="18"/>
  <c r="BF510" i="18"/>
  <c r="BX510" i="18"/>
  <c r="BZ510" i="18"/>
  <c r="BL510" i="18"/>
  <c r="BN510" i="18"/>
  <c r="CF510" i="18"/>
  <c r="CH510" i="18"/>
  <c r="BT510" i="18"/>
  <c r="BV510" i="18"/>
  <c r="AY510" i="18"/>
  <c r="BC510" i="18"/>
  <c r="CB510" i="18"/>
  <c r="CD510" i="18"/>
  <c r="BG510" i="18"/>
  <c r="BA510" i="18"/>
  <c r="BK510" i="18"/>
  <c r="AW510" i="18"/>
  <c r="BO510" i="18"/>
  <c r="BI510" i="18"/>
  <c r="BC502" i="18"/>
  <c r="CB502" i="18"/>
  <c r="CD502" i="18"/>
  <c r="BG502" i="18"/>
  <c r="BA502" i="18"/>
  <c r="BK502" i="18"/>
  <c r="AW502" i="18"/>
  <c r="BO502" i="18"/>
  <c r="BI502" i="18"/>
  <c r="BS502" i="18"/>
  <c r="BE502" i="18"/>
  <c r="BW502" i="18"/>
  <c r="AZ502" i="18"/>
  <c r="BQ502" i="18"/>
  <c r="BB502" i="18"/>
  <c r="CA502" i="18"/>
  <c r="BM502" i="18"/>
  <c r="CE502" i="18"/>
  <c r="BH502" i="18"/>
  <c r="BY502" i="18"/>
  <c r="BJ502" i="18"/>
  <c r="BU502" i="18"/>
  <c r="AX502" i="18"/>
  <c r="BP502" i="18"/>
  <c r="CG502" i="18"/>
  <c r="BR502" i="18"/>
  <c r="BD502" i="18"/>
  <c r="CC502" i="18"/>
  <c r="BF502" i="18"/>
  <c r="BX502" i="18"/>
  <c r="BZ502" i="18"/>
  <c r="BL502" i="18"/>
  <c r="BN502" i="18"/>
  <c r="CF502" i="18"/>
  <c r="CH502" i="18"/>
  <c r="BT502" i="18"/>
  <c r="BV502" i="18"/>
  <c r="AY502" i="18"/>
  <c r="BZ494" i="18"/>
  <c r="BL494" i="18"/>
  <c r="BN494" i="18"/>
  <c r="CF494" i="18"/>
  <c r="CH494" i="18"/>
  <c r="BT494" i="18"/>
  <c r="BV494" i="18"/>
  <c r="AY494" i="18"/>
  <c r="BC494" i="18"/>
  <c r="CB494" i="18"/>
  <c r="CD494" i="18"/>
  <c r="BG494" i="18"/>
  <c r="BA494" i="18"/>
  <c r="BK494" i="18"/>
  <c r="AW494" i="18"/>
  <c r="BO494" i="18"/>
  <c r="BI494" i="18"/>
  <c r="BS494" i="18"/>
  <c r="BE494" i="18"/>
  <c r="BW494" i="18"/>
  <c r="AZ494" i="18"/>
  <c r="BQ494" i="18"/>
  <c r="BB494" i="18"/>
  <c r="CA494" i="18"/>
  <c r="BM494" i="18"/>
  <c r="CE494" i="18"/>
  <c r="BH494" i="18"/>
  <c r="BY494" i="18"/>
  <c r="BJ494" i="18"/>
  <c r="BU494" i="18"/>
  <c r="AX494" i="18"/>
  <c r="BP494" i="18"/>
  <c r="CG494" i="18"/>
  <c r="BR494" i="18"/>
  <c r="BD494" i="18"/>
  <c r="CC494" i="18"/>
  <c r="BF494" i="18"/>
  <c r="BX494" i="18"/>
  <c r="BJ486" i="18"/>
  <c r="BU486" i="18"/>
  <c r="AX486" i="18"/>
  <c r="BP486" i="18"/>
  <c r="CG486" i="18"/>
  <c r="BR486" i="18"/>
  <c r="BD486" i="18"/>
  <c r="CC486" i="18"/>
  <c r="BF486" i="18"/>
  <c r="BX486" i="18"/>
  <c r="BZ486" i="18"/>
  <c r="BL486" i="18"/>
  <c r="BN486" i="18"/>
  <c r="CF486" i="18"/>
  <c r="CH486" i="18"/>
  <c r="BT486" i="18"/>
  <c r="BV486" i="18"/>
  <c r="AY486" i="18"/>
  <c r="BC486" i="18"/>
  <c r="CB486" i="18"/>
  <c r="CD486" i="18"/>
  <c r="BG486" i="18"/>
  <c r="BA486" i="18"/>
  <c r="BK486" i="18"/>
  <c r="AW486" i="18"/>
  <c r="BO486" i="18"/>
  <c r="BI486" i="18"/>
  <c r="BS486" i="18"/>
  <c r="BE486" i="18"/>
  <c r="BW486" i="18"/>
  <c r="AZ486" i="18"/>
  <c r="BQ486" i="18"/>
  <c r="BB486" i="18"/>
  <c r="CA486" i="18"/>
  <c r="BM486" i="18"/>
  <c r="CE486" i="18"/>
  <c r="BH486" i="18"/>
  <c r="BY486" i="18"/>
  <c r="BS478" i="18"/>
  <c r="BE478" i="18"/>
  <c r="BW478" i="18"/>
  <c r="AZ478" i="18"/>
  <c r="BQ478" i="18"/>
  <c r="BB478" i="18"/>
  <c r="CA478" i="18"/>
  <c r="BM478" i="18"/>
  <c r="CE478" i="18"/>
  <c r="BH478" i="18"/>
  <c r="BY478" i="18"/>
  <c r="BJ478" i="18"/>
  <c r="BU478" i="18"/>
  <c r="AX478" i="18"/>
  <c r="BP478" i="18"/>
  <c r="CG478" i="18"/>
  <c r="BR478" i="18"/>
  <c r="BD478" i="18"/>
  <c r="CC478" i="18"/>
  <c r="BF478" i="18"/>
  <c r="BX478" i="18"/>
  <c r="BZ478" i="18"/>
  <c r="BL478" i="18"/>
  <c r="BN478" i="18"/>
  <c r="CF478" i="18"/>
  <c r="CH478" i="18"/>
  <c r="BT478" i="18"/>
  <c r="BV478" i="18"/>
  <c r="AY478" i="18"/>
  <c r="BC478" i="18"/>
  <c r="CB478" i="18"/>
  <c r="CD478" i="18"/>
  <c r="BG478" i="18"/>
  <c r="BA478" i="18"/>
  <c r="BK478" i="18"/>
  <c r="AW478" i="18"/>
  <c r="BO478" i="18"/>
  <c r="BI478" i="18"/>
  <c r="BC470" i="18"/>
  <c r="CB470" i="18"/>
  <c r="CD470" i="18"/>
  <c r="BG470" i="18"/>
  <c r="BA470" i="18"/>
  <c r="BK470" i="18"/>
  <c r="AW470" i="18"/>
  <c r="BO470" i="18"/>
  <c r="BI470" i="18"/>
  <c r="BS470" i="18"/>
  <c r="BE470" i="18"/>
  <c r="BW470" i="18"/>
  <c r="AZ470" i="18"/>
  <c r="BQ470" i="18"/>
  <c r="BB470" i="18"/>
  <c r="CA470" i="18"/>
  <c r="BM470" i="18"/>
  <c r="CE470" i="18"/>
  <c r="BH470" i="18"/>
  <c r="BY470" i="18"/>
  <c r="BJ470" i="18"/>
  <c r="BU470" i="18"/>
  <c r="AX470" i="18"/>
  <c r="BP470" i="18"/>
  <c r="CG470" i="18"/>
  <c r="BR470" i="18"/>
  <c r="BD470" i="18"/>
  <c r="CC470" i="18"/>
  <c r="BF470" i="18"/>
  <c r="BX470" i="18"/>
  <c r="BZ470" i="18"/>
  <c r="BL470" i="18"/>
  <c r="BN470" i="18"/>
  <c r="CF470" i="18"/>
  <c r="CH470" i="18"/>
  <c r="BT470" i="18"/>
  <c r="BV470" i="18"/>
  <c r="AY470" i="18"/>
  <c r="BM462" i="18"/>
  <c r="CF462" i="18"/>
  <c r="BA462" i="18"/>
  <c r="BZ462" i="18"/>
  <c r="BC462" i="18"/>
  <c r="BU462" i="18"/>
  <c r="BI462" i="18"/>
  <c r="CH462" i="18"/>
  <c r="BK462" i="18"/>
  <c r="CC462" i="18"/>
  <c r="AX462" i="18"/>
  <c r="BQ462" i="18"/>
  <c r="BS462" i="18"/>
  <c r="AY462" i="18"/>
  <c r="BO462" i="18"/>
  <c r="BF462" i="18"/>
  <c r="BY462" i="18"/>
  <c r="CA462" i="18"/>
  <c r="CE462" i="18"/>
  <c r="BW462" i="18"/>
  <c r="BN462" i="18"/>
  <c r="AZ462" i="18"/>
  <c r="CG462" i="18"/>
  <c r="BG462" i="18"/>
  <c r="BV462" i="18"/>
  <c r="BH462" i="18"/>
  <c r="BB462" i="18"/>
  <c r="BT462" i="18"/>
  <c r="AW462" i="18"/>
  <c r="CD462" i="18"/>
  <c r="BP462" i="18"/>
  <c r="BJ462" i="18"/>
  <c r="CB462" i="18"/>
  <c r="BE462" i="18"/>
  <c r="BX462" i="18"/>
  <c r="BR462" i="18"/>
  <c r="BD462" i="18"/>
  <c r="BL462" i="18"/>
  <c r="AW454" i="18"/>
  <c r="CD454" i="18"/>
  <c r="BP454" i="18"/>
  <c r="BJ454" i="18"/>
  <c r="CE454" i="18"/>
  <c r="BE454" i="18"/>
  <c r="BX454" i="18"/>
  <c r="BR454" i="18"/>
  <c r="BM454" i="18"/>
  <c r="CF454" i="18"/>
  <c r="BA454" i="18"/>
  <c r="BZ454" i="18"/>
  <c r="BC454" i="18"/>
  <c r="AY454" i="18"/>
  <c r="BO454" i="18"/>
  <c r="BU454" i="18"/>
  <c r="BI454" i="18"/>
  <c r="CH454" i="18"/>
  <c r="BK454" i="18"/>
  <c r="BD454" i="18"/>
  <c r="CC454" i="18"/>
  <c r="AX454" i="18"/>
  <c r="BQ454" i="18"/>
  <c r="BS454" i="18"/>
  <c r="BL454" i="18"/>
  <c r="BF454" i="18"/>
  <c r="BY454" i="18"/>
  <c r="CA454" i="18"/>
  <c r="BT454" i="18"/>
  <c r="BW454" i="18"/>
  <c r="BN454" i="18"/>
  <c r="AZ454" i="18"/>
  <c r="CG454" i="18"/>
  <c r="CB454" i="18"/>
  <c r="BV454" i="18"/>
  <c r="BH454" i="18"/>
  <c r="BB454" i="18"/>
  <c r="BG454" i="18"/>
  <c r="BN446" i="18"/>
  <c r="AZ446" i="18"/>
  <c r="CG446" i="18"/>
  <c r="CB446" i="18"/>
  <c r="BV446" i="18"/>
  <c r="BH446" i="18"/>
  <c r="BB446" i="18"/>
  <c r="AW446" i="18"/>
  <c r="CD446" i="18"/>
  <c r="AY446" i="18"/>
  <c r="BP446" i="18"/>
  <c r="BJ446" i="18"/>
  <c r="BE446" i="18"/>
  <c r="BG446" i="18"/>
  <c r="BX446" i="18"/>
  <c r="BR446" i="18"/>
  <c r="BM446" i="18"/>
  <c r="BO446" i="18"/>
  <c r="CF446" i="18"/>
  <c r="BA446" i="18"/>
  <c r="BZ446" i="18"/>
  <c r="BC446" i="18"/>
  <c r="BU446" i="18"/>
  <c r="BW446" i="18"/>
  <c r="BI446" i="18"/>
  <c r="CH446" i="18"/>
  <c r="BK446" i="18"/>
  <c r="BD446" i="18"/>
  <c r="CC446" i="18"/>
  <c r="AX446" i="18"/>
  <c r="CE446" i="18"/>
  <c r="BQ446" i="18"/>
  <c r="BS446" i="18"/>
  <c r="BL446" i="18"/>
  <c r="BF446" i="18"/>
  <c r="BY446" i="18"/>
  <c r="CA446" i="18"/>
  <c r="BT446" i="18"/>
  <c r="CC438" i="18"/>
  <c r="AX438" i="18"/>
  <c r="CE438" i="18"/>
  <c r="BQ438" i="18"/>
  <c r="BS438" i="18"/>
  <c r="BL438" i="18"/>
  <c r="BF438" i="18"/>
  <c r="BY438" i="18"/>
  <c r="CA438" i="18"/>
  <c r="BT438" i="18"/>
  <c r="BN438" i="18"/>
  <c r="AZ438" i="18"/>
  <c r="CG438" i="18"/>
  <c r="CB438" i="18"/>
  <c r="BV438" i="18"/>
  <c r="BH438" i="18"/>
  <c r="BB438" i="18"/>
  <c r="AW438" i="18"/>
  <c r="CD438" i="18"/>
  <c r="AY438" i="18"/>
  <c r="BP438" i="18"/>
  <c r="BJ438" i="18"/>
  <c r="BE438" i="18"/>
  <c r="BG438" i="18"/>
  <c r="BX438" i="18"/>
  <c r="BR438" i="18"/>
  <c r="BM438" i="18"/>
  <c r="BO438" i="18"/>
  <c r="CF438" i="18"/>
  <c r="BA438" i="18"/>
  <c r="BZ438" i="18"/>
  <c r="BC438" i="18"/>
  <c r="BU438" i="18"/>
  <c r="BW438" i="18"/>
  <c r="BI438" i="18"/>
  <c r="CH438" i="18"/>
  <c r="BK438" i="18"/>
  <c r="BD438" i="18"/>
  <c r="BE430" i="18"/>
  <c r="BM430" i="18"/>
  <c r="BU430" i="18"/>
  <c r="CC430" i="18"/>
  <c r="AW430" i="18"/>
  <c r="BO430" i="18"/>
  <c r="CF430" i="18"/>
  <c r="BA430" i="18"/>
  <c r="BZ430" i="18"/>
  <c r="BC430" i="18"/>
  <c r="BW430" i="18"/>
  <c r="BI430" i="18"/>
  <c r="CH430" i="18"/>
  <c r="BK430" i="18"/>
  <c r="BD430" i="18"/>
  <c r="AX430" i="18"/>
  <c r="CE430" i="18"/>
  <c r="BQ430" i="18"/>
  <c r="BS430" i="18"/>
  <c r="BL430" i="18"/>
  <c r="BF430" i="18"/>
  <c r="BY430" i="18"/>
  <c r="CA430" i="18"/>
  <c r="BT430" i="18"/>
  <c r="BN430" i="18"/>
  <c r="AZ430" i="18"/>
  <c r="CG430" i="18"/>
  <c r="CB430" i="18"/>
  <c r="BV430" i="18"/>
  <c r="BH430" i="18"/>
  <c r="BB430" i="18"/>
  <c r="CD430" i="18"/>
  <c r="AY430" i="18"/>
  <c r="BP430" i="18"/>
  <c r="BJ430" i="18"/>
  <c r="BG430" i="18"/>
  <c r="BX430" i="18"/>
  <c r="BR430" i="18"/>
  <c r="AW422" i="18"/>
  <c r="BE422" i="18"/>
  <c r="BM422" i="18"/>
  <c r="BU422" i="18"/>
  <c r="CC422" i="18"/>
  <c r="CD422" i="18"/>
  <c r="AY422" i="18"/>
  <c r="BP422" i="18"/>
  <c r="BJ422" i="18"/>
  <c r="BG422" i="18"/>
  <c r="BX422" i="18"/>
  <c r="BR422" i="18"/>
  <c r="BO422" i="18"/>
  <c r="CF422" i="18"/>
  <c r="BA422" i="18"/>
  <c r="BZ422" i="18"/>
  <c r="BC422" i="18"/>
  <c r="BW422" i="18"/>
  <c r="BI422" i="18"/>
  <c r="CH422" i="18"/>
  <c r="BK422" i="18"/>
  <c r="BD422" i="18"/>
  <c r="AX422" i="18"/>
  <c r="CE422" i="18"/>
  <c r="BQ422" i="18"/>
  <c r="BS422" i="18"/>
  <c r="BL422" i="18"/>
  <c r="BF422" i="18"/>
  <c r="BY422" i="18"/>
  <c r="CA422" i="18"/>
  <c r="BT422" i="18"/>
  <c r="BN422" i="18"/>
  <c r="AZ422" i="18"/>
  <c r="CG422" i="18"/>
  <c r="CB422" i="18"/>
  <c r="BV422" i="18"/>
  <c r="BH422" i="18"/>
  <c r="BB422" i="18"/>
  <c r="AW414" i="18"/>
  <c r="BE414" i="18"/>
  <c r="BM414" i="18"/>
  <c r="BU414" i="18"/>
  <c r="CC414" i="18"/>
  <c r="BN414" i="18"/>
  <c r="AZ414" i="18"/>
  <c r="CG414" i="18"/>
  <c r="CB414" i="18"/>
  <c r="BV414" i="18"/>
  <c r="BH414" i="18"/>
  <c r="BB414" i="18"/>
  <c r="CD414" i="18"/>
  <c r="AY414" i="18"/>
  <c r="BP414" i="18"/>
  <c r="BJ414" i="18"/>
  <c r="BG414" i="18"/>
  <c r="BX414" i="18"/>
  <c r="BR414" i="18"/>
  <c r="BO414" i="18"/>
  <c r="CF414" i="18"/>
  <c r="BA414" i="18"/>
  <c r="BZ414" i="18"/>
  <c r="BC414" i="18"/>
  <c r="BW414" i="18"/>
  <c r="BI414" i="18"/>
  <c r="CH414" i="18"/>
  <c r="BK414" i="18"/>
  <c r="BD414" i="18"/>
  <c r="AX414" i="18"/>
  <c r="CE414" i="18"/>
  <c r="BQ414" i="18"/>
  <c r="BS414" i="18"/>
  <c r="BL414" i="18"/>
  <c r="BF414" i="18"/>
  <c r="BY414" i="18"/>
  <c r="CA414" i="18"/>
  <c r="BT414" i="18"/>
  <c r="BU406" i="18"/>
  <c r="CC406" i="18"/>
  <c r="AW406" i="18"/>
  <c r="BE406" i="18"/>
  <c r="BM406" i="18"/>
  <c r="AX406" i="18"/>
  <c r="CE406" i="18"/>
  <c r="BQ406" i="18"/>
  <c r="BS406" i="18"/>
  <c r="BL406" i="18"/>
  <c r="BF406" i="18"/>
  <c r="BY406" i="18"/>
  <c r="CA406" i="18"/>
  <c r="BT406" i="18"/>
  <c r="BN406" i="18"/>
  <c r="AZ406" i="18"/>
  <c r="CG406" i="18"/>
  <c r="CB406" i="18"/>
  <c r="BV406" i="18"/>
  <c r="BH406" i="18"/>
  <c r="BB406" i="18"/>
  <c r="CD406" i="18"/>
  <c r="AY406" i="18"/>
  <c r="BP406" i="18"/>
  <c r="BJ406" i="18"/>
  <c r="BG406" i="18"/>
  <c r="BX406" i="18"/>
  <c r="BR406" i="18"/>
  <c r="BO406" i="18"/>
  <c r="CF406" i="18"/>
  <c r="BA406" i="18"/>
  <c r="BZ406" i="18"/>
  <c r="BC406" i="18"/>
  <c r="BW406" i="18"/>
  <c r="BI406" i="18"/>
  <c r="CH406" i="18"/>
  <c r="BK406" i="18"/>
  <c r="BD406" i="18"/>
  <c r="BJ398" i="18"/>
  <c r="BU398" i="18"/>
  <c r="AZ398" i="18"/>
  <c r="BR398" i="18"/>
  <c r="CC398" i="18"/>
  <c r="BH398" i="18"/>
  <c r="BZ398" i="18"/>
  <c r="BP398" i="18"/>
  <c r="CH398" i="18"/>
  <c r="BX398" i="18"/>
  <c r="BL398" i="18"/>
  <c r="BY398" i="18"/>
  <c r="AW398" i="18"/>
  <c r="BE398" i="18"/>
  <c r="BB398" i="18"/>
  <c r="BD398" i="18"/>
  <c r="BM398" i="18"/>
  <c r="AX398" i="18"/>
  <c r="BQ398" i="18"/>
  <c r="BG398" i="18"/>
  <c r="BA398" i="18"/>
  <c r="CD398" i="18"/>
  <c r="BT398" i="18"/>
  <c r="BO398" i="18"/>
  <c r="CF398" i="18"/>
  <c r="CB398" i="18"/>
  <c r="BF398" i="18"/>
  <c r="BI398" i="18"/>
  <c r="BS398" i="18"/>
  <c r="BV398" i="18"/>
  <c r="BK398" i="18"/>
  <c r="AY398" i="18"/>
  <c r="CE398" i="18"/>
  <c r="CG398" i="18"/>
  <c r="BW398" i="18"/>
  <c r="BN398" i="18"/>
  <c r="CA398" i="18"/>
  <c r="BC398" i="18"/>
  <c r="BI390" i="18"/>
  <c r="BE390" i="18"/>
  <c r="BG390" i="18"/>
  <c r="BQ390" i="18"/>
  <c r="BB390" i="18"/>
  <c r="BD390" i="18"/>
  <c r="BM390" i="18"/>
  <c r="AX390" i="18"/>
  <c r="BO390" i="18"/>
  <c r="BY390" i="18"/>
  <c r="BJ390" i="18"/>
  <c r="BL390" i="18"/>
  <c r="BU390" i="18"/>
  <c r="BF390" i="18"/>
  <c r="BW390" i="18"/>
  <c r="AZ390" i="18"/>
  <c r="CG390" i="18"/>
  <c r="BR390" i="18"/>
  <c r="BT390" i="18"/>
  <c r="CC390" i="18"/>
  <c r="BN390" i="18"/>
  <c r="BH390" i="18"/>
  <c r="BZ390" i="18"/>
  <c r="CB390" i="18"/>
  <c r="BV390" i="18"/>
  <c r="BP390" i="18"/>
  <c r="CH390" i="18"/>
  <c r="CD390" i="18"/>
  <c r="BX390" i="18"/>
  <c r="CF390" i="18"/>
  <c r="BS390" i="18"/>
  <c r="BA390" i="18"/>
  <c r="AW390" i="18"/>
  <c r="AY390" i="18"/>
  <c r="CA390" i="18"/>
  <c r="CE390" i="18"/>
  <c r="BC390" i="18"/>
  <c r="BK390" i="18"/>
  <c r="BK382" i="18"/>
  <c r="CF382" i="18"/>
  <c r="BA382" i="18"/>
  <c r="BS382" i="18"/>
  <c r="AW382" i="18"/>
  <c r="AY382" i="18"/>
  <c r="BI382" i="18"/>
  <c r="CA382" i="18"/>
  <c r="BE382" i="18"/>
  <c r="BG382" i="18"/>
  <c r="BQ382" i="18"/>
  <c r="BB382" i="18"/>
  <c r="BD382" i="18"/>
  <c r="BM382" i="18"/>
  <c r="AX382" i="18"/>
  <c r="BO382" i="18"/>
  <c r="BY382" i="18"/>
  <c r="BJ382" i="18"/>
  <c r="BL382" i="18"/>
  <c r="BU382" i="18"/>
  <c r="BF382" i="18"/>
  <c r="BW382" i="18"/>
  <c r="AZ382" i="18"/>
  <c r="CG382" i="18"/>
  <c r="BR382" i="18"/>
  <c r="BT382" i="18"/>
  <c r="CC382" i="18"/>
  <c r="BN382" i="18"/>
  <c r="CE382" i="18"/>
  <c r="BH382" i="18"/>
  <c r="BZ382" i="18"/>
  <c r="CB382" i="18"/>
  <c r="BV382" i="18"/>
  <c r="BP382" i="18"/>
  <c r="CH382" i="18"/>
  <c r="BC382" i="18"/>
  <c r="CD382" i="18"/>
  <c r="BX382" i="18"/>
  <c r="BZ374" i="18"/>
  <c r="CB374" i="18"/>
  <c r="BV374" i="18"/>
  <c r="BP374" i="18"/>
  <c r="CH374" i="18"/>
  <c r="BC374" i="18"/>
  <c r="CD374" i="18"/>
  <c r="BX374" i="18"/>
  <c r="BK374" i="18"/>
  <c r="CF374" i="18"/>
  <c r="BA374" i="18"/>
  <c r="BS374" i="18"/>
  <c r="AW374" i="18"/>
  <c r="AY374" i="18"/>
  <c r="BI374" i="18"/>
  <c r="CA374" i="18"/>
  <c r="BE374" i="18"/>
  <c r="BG374" i="18"/>
  <c r="BQ374" i="18"/>
  <c r="BB374" i="18"/>
  <c r="BD374" i="18"/>
  <c r="BM374" i="18"/>
  <c r="AX374" i="18"/>
  <c r="BO374" i="18"/>
  <c r="BY374" i="18"/>
  <c r="BJ374" i="18"/>
  <c r="BL374" i="18"/>
  <c r="BU374" i="18"/>
  <c r="BF374" i="18"/>
  <c r="BW374" i="18"/>
  <c r="AZ374" i="18"/>
  <c r="CG374" i="18"/>
  <c r="BR374" i="18"/>
  <c r="BT374" i="18"/>
  <c r="CC374" i="18"/>
  <c r="BN374" i="18"/>
  <c r="CE374" i="18"/>
  <c r="BH374" i="18"/>
  <c r="BY366" i="18"/>
  <c r="BJ366" i="18"/>
  <c r="BL366" i="18"/>
  <c r="BU366" i="18"/>
  <c r="BF366" i="18"/>
  <c r="BW366" i="18"/>
  <c r="AZ366" i="18"/>
  <c r="CG366" i="18"/>
  <c r="BR366" i="18"/>
  <c r="BT366" i="18"/>
  <c r="CC366" i="18"/>
  <c r="BN366" i="18"/>
  <c r="CE366" i="18"/>
  <c r="BH366" i="18"/>
  <c r="BZ366" i="18"/>
  <c r="CB366" i="18"/>
  <c r="BV366" i="18"/>
  <c r="BP366" i="18"/>
  <c r="CH366" i="18"/>
  <c r="BC366" i="18"/>
  <c r="CD366" i="18"/>
  <c r="BX366" i="18"/>
  <c r="BK366" i="18"/>
  <c r="CF366" i="18"/>
  <c r="BA366" i="18"/>
  <c r="BS366" i="18"/>
  <c r="AW366" i="18"/>
  <c r="AY366" i="18"/>
  <c r="BI366" i="18"/>
  <c r="CA366" i="18"/>
  <c r="BE366" i="18"/>
  <c r="BG366" i="18"/>
  <c r="BQ366" i="18"/>
  <c r="BB366" i="18"/>
  <c r="BD366" i="18"/>
  <c r="BM366" i="18"/>
  <c r="AX366" i="18"/>
  <c r="BO366" i="18"/>
  <c r="BA358" i="18"/>
  <c r="BL358" i="18"/>
  <c r="AY358" i="18"/>
  <c r="BI358" i="18"/>
  <c r="BT358" i="18"/>
  <c r="AW358" i="18"/>
  <c r="BG358" i="18"/>
  <c r="BB358" i="18"/>
  <c r="BQ358" i="18"/>
  <c r="CB358" i="18"/>
  <c r="BE358" i="18"/>
  <c r="BO358" i="18"/>
  <c r="BX358" i="18"/>
  <c r="BY358" i="18"/>
  <c r="BM358" i="18"/>
  <c r="BW358" i="18"/>
  <c r="AX358" i="18"/>
  <c r="CG358" i="18"/>
  <c r="BC358" i="18"/>
  <c r="BU358" i="18"/>
  <c r="CE358" i="18"/>
  <c r="BR358" i="18"/>
  <c r="BH358" i="18"/>
  <c r="BN358" i="18"/>
  <c r="BK358" i="18"/>
  <c r="CC358" i="18"/>
  <c r="AZ358" i="18"/>
  <c r="BF358" i="18"/>
  <c r="CD358" i="18"/>
  <c r="CH358" i="18"/>
  <c r="BS358" i="18"/>
  <c r="BV358" i="18"/>
  <c r="BZ358" i="18"/>
  <c r="BJ358" i="18"/>
  <c r="CA358" i="18"/>
  <c r="BD358" i="18"/>
  <c r="CF358" i="18"/>
  <c r="BP358" i="18"/>
  <c r="BP350" i="18"/>
  <c r="BX350" i="18"/>
  <c r="CF350" i="18"/>
  <c r="AZ350" i="18"/>
  <c r="BH350" i="18"/>
  <c r="BS350" i="18"/>
  <c r="AX350" i="18"/>
  <c r="CH350" i="18"/>
  <c r="CA350" i="18"/>
  <c r="BD350" i="18"/>
  <c r="BV350" i="18"/>
  <c r="CD350" i="18"/>
  <c r="BF350" i="18"/>
  <c r="BA350" i="18"/>
  <c r="BL350" i="18"/>
  <c r="AY350" i="18"/>
  <c r="BN350" i="18"/>
  <c r="BI350" i="18"/>
  <c r="BT350" i="18"/>
  <c r="AW350" i="18"/>
  <c r="BG350" i="18"/>
  <c r="BQ350" i="18"/>
  <c r="CB350" i="18"/>
  <c r="BE350" i="18"/>
  <c r="BO350" i="18"/>
  <c r="BY350" i="18"/>
  <c r="BM350" i="18"/>
  <c r="BW350" i="18"/>
  <c r="BZ350" i="18"/>
  <c r="CG350" i="18"/>
  <c r="BC350" i="18"/>
  <c r="BU350" i="18"/>
  <c r="CE350" i="18"/>
  <c r="BK350" i="18"/>
  <c r="CC350" i="18"/>
  <c r="BR350" i="18"/>
  <c r="BB350" i="18"/>
  <c r="BJ350" i="18"/>
  <c r="AZ342" i="18"/>
  <c r="BH342" i="18"/>
  <c r="BP342" i="18"/>
  <c r="BX342" i="18"/>
  <c r="CF342" i="18"/>
  <c r="CG342" i="18"/>
  <c r="BC342" i="18"/>
  <c r="BU342" i="18"/>
  <c r="BF342" i="18"/>
  <c r="CE342" i="18"/>
  <c r="BK342" i="18"/>
  <c r="CC342" i="18"/>
  <c r="BN342" i="18"/>
  <c r="BS342" i="18"/>
  <c r="BV342" i="18"/>
  <c r="BJ342" i="18"/>
  <c r="BZ342" i="18"/>
  <c r="CA342" i="18"/>
  <c r="BD342" i="18"/>
  <c r="CD342" i="18"/>
  <c r="BB342" i="18"/>
  <c r="BA342" i="18"/>
  <c r="BL342" i="18"/>
  <c r="AY342" i="18"/>
  <c r="BR342" i="18"/>
  <c r="BI342" i="18"/>
  <c r="BT342" i="18"/>
  <c r="AW342" i="18"/>
  <c r="BG342" i="18"/>
  <c r="CH342" i="18"/>
  <c r="BQ342" i="18"/>
  <c r="CB342" i="18"/>
  <c r="BE342" i="18"/>
  <c r="BO342" i="18"/>
  <c r="BY342" i="18"/>
  <c r="BM342" i="18"/>
  <c r="AX342" i="18"/>
  <c r="BW342" i="18"/>
  <c r="AZ334" i="18"/>
  <c r="BH334" i="18"/>
  <c r="BP334" i="18"/>
  <c r="BX334" i="18"/>
  <c r="CF334" i="18"/>
  <c r="BQ334" i="18"/>
  <c r="CB334" i="18"/>
  <c r="BE334" i="18"/>
  <c r="BO334" i="18"/>
  <c r="BY334" i="18"/>
  <c r="BB334" i="18"/>
  <c r="BM334" i="18"/>
  <c r="AX334" i="18"/>
  <c r="BW334" i="18"/>
  <c r="CG334" i="18"/>
  <c r="BJ334" i="18"/>
  <c r="BC334" i="18"/>
  <c r="BU334" i="18"/>
  <c r="BF334" i="18"/>
  <c r="CE334" i="18"/>
  <c r="BR334" i="18"/>
  <c r="BK334" i="18"/>
  <c r="CC334" i="18"/>
  <c r="BN334" i="18"/>
  <c r="BZ334" i="18"/>
  <c r="BS334" i="18"/>
  <c r="BV334" i="18"/>
  <c r="CH334" i="18"/>
  <c r="CA334" i="18"/>
  <c r="BD334" i="18"/>
  <c r="CD334" i="18"/>
  <c r="BA334" i="18"/>
  <c r="BL334" i="18"/>
  <c r="AY334" i="18"/>
  <c r="BI334" i="18"/>
  <c r="BT334" i="18"/>
  <c r="AW334" i="18"/>
  <c r="BG334" i="18"/>
  <c r="AX326" i="18"/>
  <c r="BN326" i="18"/>
  <c r="AW326" i="18"/>
  <c r="BF326" i="18"/>
  <c r="AY326" i="18"/>
  <c r="CE326" i="18"/>
  <c r="BB326" i="18"/>
  <c r="BC326" i="18"/>
  <c r="BE326" i="18"/>
  <c r="BG326" i="18"/>
  <c r="BJ326" i="18"/>
  <c r="BK326" i="18"/>
  <c r="BM326" i="18"/>
  <c r="BO326" i="18"/>
  <c r="AZ326" i="18"/>
  <c r="BR326" i="18"/>
  <c r="BS326" i="18"/>
  <c r="BU326" i="18"/>
  <c r="BH326" i="18"/>
  <c r="BZ326" i="18"/>
  <c r="CA326" i="18"/>
  <c r="CC326" i="18"/>
  <c r="BP326" i="18"/>
  <c r="CH326" i="18"/>
  <c r="BX326" i="18"/>
  <c r="CG326" i="18"/>
  <c r="BV326" i="18"/>
  <c r="CB326" i="18"/>
  <c r="BA326" i="18"/>
  <c r="BW326" i="18"/>
  <c r="BQ326" i="18"/>
  <c r="BL326" i="18"/>
  <c r="CF326" i="18"/>
  <c r="BD326" i="18"/>
  <c r="CD326" i="18"/>
  <c r="BY326" i="18"/>
  <c r="BT326" i="18"/>
  <c r="BI326" i="18"/>
  <c r="CH318" i="18"/>
  <c r="BX318" i="18"/>
  <c r="BA318" i="18"/>
  <c r="CF318" i="18"/>
  <c r="BI318" i="18"/>
  <c r="AX318" i="18"/>
  <c r="AW318" i="18"/>
  <c r="BF318" i="18"/>
  <c r="AY318" i="18"/>
  <c r="BB318" i="18"/>
  <c r="BC318" i="18"/>
  <c r="BE318" i="18"/>
  <c r="BN318" i="18"/>
  <c r="BG318" i="18"/>
  <c r="BJ318" i="18"/>
  <c r="BK318" i="18"/>
  <c r="BM318" i="18"/>
  <c r="BV318" i="18"/>
  <c r="BO318" i="18"/>
  <c r="AZ318" i="18"/>
  <c r="BR318" i="18"/>
  <c r="BS318" i="18"/>
  <c r="BU318" i="18"/>
  <c r="CD318" i="18"/>
  <c r="BW318" i="18"/>
  <c r="BH318" i="18"/>
  <c r="BZ318" i="18"/>
  <c r="CA318" i="18"/>
  <c r="CC318" i="18"/>
  <c r="CE318" i="18"/>
  <c r="BP318" i="18"/>
  <c r="CG318" i="18"/>
  <c r="BQ318" i="18"/>
  <c r="CB318" i="18"/>
  <c r="BT318" i="18"/>
  <c r="BD318" i="18"/>
  <c r="BL318" i="18"/>
  <c r="BY318" i="18"/>
  <c r="BR310" i="18"/>
  <c r="BS310" i="18"/>
  <c r="BU310" i="18"/>
  <c r="CD310" i="18"/>
  <c r="BW310" i="18"/>
  <c r="BH310" i="18"/>
  <c r="BZ310" i="18"/>
  <c r="CA310" i="18"/>
  <c r="CC310" i="18"/>
  <c r="CE310" i="18"/>
  <c r="BP310" i="18"/>
  <c r="CH310" i="18"/>
  <c r="BX310" i="18"/>
  <c r="BA310" i="18"/>
  <c r="CF310" i="18"/>
  <c r="BI310" i="18"/>
  <c r="BD310" i="18"/>
  <c r="AX310" i="18"/>
  <c r="BQ310" i="18"/>
  <c r="BL310" i="18"/>
  <c r="AW310" i="18"/>
  <c r="BF310" i="18"/>
  <c r="AY310" i="18"/>
  <c r="BY310" i="18"/>
  <c r="BB310" i="18"/>
  <c r="BC310" i="18"/>
  <c r="BT310" i="18"/>
  <c r="BE310" i="18"/>
  <c r="BN310" i="18"/>
  <c r="BG310" i="18"/>
  <c r="CG310" i="18"/>
  <c r="BJ310" i="18"/>
  <c r="BK310" i="18"/>
  <c r="CB310" i="18"/>
  <c r="BM310" i="18"/>
  <c r="BV310" i="18"/>
  <c r="BO310" i="18"/>
  <c r="AZ310" i="18"/>
  <c r="BY302" i="18"/>
  <c r="BB302" i="18"/>
  <c r="BC302" i="18"/>
  <c r="BT302" i="18"/>
  <c r="BE302" i="18"/>
  <c r="BN302" i="18"/>
  <c r="BG302" i="18"/>
  <c r="CG302" i="18"/>
  <c r="BJ302" i="18"/>
  <c r="BK302" i="18"/>
  <c r="CB302" i="18"/>
  <c r="BM302" i="18"/>
  <c r="BV302" i="18"/>
  <c r="BO302" i="18"/>
  <c r="AZ302" i="18"/>
  <c r="BR302" i="18"/>
  <c r="BS302" i="18"/>
  <c r="BU302" i="18"/>
  <c r="CD302" i="18"/>
  <c r="BW302" i="18"/>
  <c r="BH302" i="18"/>
  <c r="BZ302" i="18"/>
  <c r="CA302" i="18"/>
  <c r="CC302" i="18"/>
  <c r="CE302" i="18"/>
  <c r="BP302" i="18"/>
  <c r="CH302" i="18"/>
  <c r="BX302" i="18"/>
  <c r="BA302" i="18"/>
  <c r="CF302" i="18"/>
  <c r="BI302" i="18"/>
  <c r="BD302" i="18"/>
  <c r="AX302" i="18"/>
  <c r="BQ302" i="18"/>
  <c r="BL302" i="18"/>
  <c r="AW302" i="18"/>
  <c r="BF302" i="18"/>
  <c r="AY302" i="18"/>
  <c r="BA294" i="18"/>
  <c r="CH294" i="18"/>
  <c r="BV294" i="18"/>
  <c r="BI294" i="18"/>
  <c r="BD294" i="18"/>
  <c r="AY294" i="18"/>
  <c r="BQ294" i="18"/>
  <c r="BL294" i="18"/>
  <c r="BG294" i="18"/>
  <c r="BY294" i="18"/>
  <c r="BT294" i="18"/>
  <c r="BO294" i="18"/>
  <c r="BH294" i="18"/>
  <c r="AX294" i="18"/>
  <c r="CG294" i="18"/>
  <c r="BB294" i="18"/>
  <c r="CB294" i="18"/>
  <c r="BW294" i="18"/>
  <c r="BX294" i="18"/>
  <c r="BN294" i="18"/>
  <c r="BC294" i="18"/>
  <c r="BJ294" i="18"/>
  <c r="CE294" i="18"/>
  <c r="AW294" i="18"/>
  <c r="CD294" i="18"/>
  <c r="AZ294" i="18"/>
  <c r="BS294" i="18"/>
  <c r="BE294" i="18"/>
  <c r="BR294" i="18"/>
  <c r="BK294" i="18"/>
  <c r="BM294" i="18"/>
  <c r="BP294" i="18"/>
  <c r="BU294" i="18"/>
  <c r="BZ294" i="18"/>
  <c r="CA294" i="18"/>
  <c r="CC294" i="18"/>
  <c r="CF294" i="18"/>
  <c r="BF294" i="18"/>
  <c r="CF286" i="18"/>
  <c r="BR286" i="18"/>
  <c r="BZ286" i="18"/>
  <c r="BC286" i="18"/>
  <c r="BA286" i="18"/>
  <c r="CH286" i="18"/>
  <c r="BK286" i="18"/>
  <c r="BI286" i="18"/>
  <c r="BS286" i="18"/>
  <c r="BD286" i="18"/>
  <c r="AY286" i="18"/>
  <c r="CD286" i="18"/>
  <c r="BM286" i="18"/>
  <c r="AZ286" i="18"/>
  <c r="BQ286" i="18"/>
  <c r="CA286" i="18"/>
  <c r="BL286" i="18"/>
  <c r="BG286" i="18"/>
  <c r="BU286" i="18"/>
  <c r="BH286" i="18"/>
  <c r="BY286" i="18"/>
  <c r="BT286" i="18"/>
  <c r="BO286" i="18"/>
  <c r="AX286" i="18"/>
  <c r="BF286" i="18"/>
  <c r="BN286" i="18"/>
  <c r="BV286" i="18"/>
  <c r="BP286" i="18"/>
  <c r="CG286" i="18"/>
  <c r="BB286" i="18"/>
  <c r="CB286" i="18"/>
  <c r="AW286" i="18"/>
  <c r="BW286" i="18"/>
  <c r="BX286" i="18"/>
  <c r="BJ286" i="18"/>
  <c r="BE286" i="18"/>
  <c r="CE286" i="18"/>
  <c r="CC286" i="18"/>
  <c r="BP278" i="18"/>
  <c r="CG278" i="18"/>
  <c r="BB278" i="18"/>
  <c r="CB278" i="18"/>
  <c r="AW278" i="18"/>
  <c r="BF278" i="18"/>
  <c r="BW278" i="18"/>
  <c r="BX278" i="18"/>
  <c r="BJ278" i="18"/>
  <c r="BE278" i="18"/>
  <c r="BN278" i="18"/>
  <c r="CE278" i="18"/>
  <c r="CF278" i="18"/>
  <c r="BR278" i="18"/>
  <c r="BM278" i="18"/>
  <c r="BV278" i="18"/>
  <c r="BZ278" i="18"/>
  <c r="BC278" i="18"/>
  <c r="BU278" i="18"/>
  <c r="CD278" i="18"/>
  <c r="BA278" i="18"/>
  <c r="CH278" i="18"/>
  <c r="BK278" i="18"/>
  <c r="CC278" i="18"/>
  <c r="BI278" i="18"/>
  <c r="BS278" i="18"/>
  <c r="BD278" i="18"/>
  <c r="AY278" i="18"/>
  <c r="AZ278" i="18"/>
  <c r="BQ278" i="18"/>
  <c r="CA278" i="18"/>
  <c r="BL278" i="18"/>
  <c r="BG278" i="18"/>
  <c r="BH278" i="18"/>
  <c r="BY278" i="18"/>
  <c r="BT278" i="18"/>
  <c r="AX278" i="18"/>
  <c r="BO278" i="18"/>
  <c r="AZ270" i="18"/>
  <c r="BQ270" i="18"/>
  <c r="CA270" i="18"/>
  <c r="BL270" i="18"/>
  <c r="BG270" i="18"/>
  <c r="BH270" i="18"/>
  <c r="BY270" i="18"/>
  <c r="BT270" i="18"/>
  <c r="AX270" i="18"/>
  <c r="BO270" i="18"/>
  <c r="BP270" i="18"/>
  <c r="CG270" i="18"/>
  <c r="BB270" i="18"/>
  <c r="CB270" i="18"/>
  <c r="AW270" i="18"/>
  <c r="BF270" i="18"/>
  <c r="BW270" i="18"/>
  <c r="BX270" i="18"/>
  <c r="BJ270" i="18"/>
  <c r="BE270" i="18"/>
  <c r="BN270" i="18"/>
  <c r="CE270" i="18"/>
  <c r="CF270" i="18"/>
  <c r="BR270" i="18"/>
  <c r="BM270" i="18"/>
  <c r="BV270" i="18"/>
  <c r="BZ270" i="18"/>
  <c r="BC270" i="18"/>
  <c r="BU270" i="18"/>
  <c r="CD270" i="18"/>
  <c r="BA270" i="18"/>
  <c r="CH270" i="18"/>
  <c r="BK270" i="18"/>
  <c r="CC270" i="18"/>
  <c r="BI270" i="18"/>
  <c r="BS270" i="18"/>
  <c r="BD270" i="18"/>
  <c r="AY270" i="18"/>
  <c r="BL262" i="18"/>
  <c r="BF262" i="18"/>
  <c r="BT262" i="18"/>
  <c r="BN262" i="18"/>
  <c r="AY262" i="18"/>
  <c r="CB262" i="18"/>
  <c r="BV262" i="18"/>
  <c r="BG262" i="18"/>
  <c r="CD262" i="18"/>
  <c r="BO262" i="18"/>
  <c r="BW262" i="18"/>
  <c r="CE262" i="18"/>
  <c r="BD262" i="18"/>
  <c r="AX262" i="18"/>
  <c r="CG262" i="18"/>
  <c r="BE262" i="18"/>
  <c r="BM262" i="18"/>
  <c r="BU262" i="18"/>
  <c r="BK262" i="18"/>
  <c r="CC262" i="18"/>
  <c r="BB262" i="18"/>
  <c r="CA262" i="18"/>
  <c r="BJ262" i="18"/>
  <c r="BH262" i="18"/>
  <c r="BR262" i="18"/>
  <c r="BC262" i="18"/>
  <c r="BX262" i="18"/>
  <c r="BZ262" i="18"/>
  <c r="BS262" i="18"/>
  <c r="BI262" i="18"/>
  <c r="AZ262" i="18"/>
  <c r="CH262" i="18"/>
  <c r="BA262" i="18"/>
  <c r="BY262" i="18"/>
  <c r="BP262" i="18"/>
  <c r="BQ262" i="18"/>
  <c r="AW262" i="18"/>
  <c r="CF262" i="18"/>
  <c r="BP254" i="18"/>
  <c r="BA254" i="18"/>
  <c r="BD254" i="18"/>
  <c r="AX254" i="18"/>
  <c r="BX254" i="18"/>
  <c r="BI254" i="18"/>
  <c r="BC254" i="18"/>
  <c r="BL254" i="18"/>
  <c r="BF254" i="18"/>
  <c r="CF254" i="18"/>
  <c r="BQ254" i="18"/>
  <c r="BK254" i="18"/>
  <c r="BT254" i="18"/>
  <c r="BN254" i="18"/>
  <c r="AY254" i="18"/>
  <c r="BY254" i="18"/>
  <c r="BS254" i="18"/>
  <c r="CB254" i="18"/>
  <c r="BV254" i="18"/>
  <c r="BG254" i="18"/>
  <c r="CG254" i="18"/>
  <c r="CA254" i="18"/>
  <c r="CD254" i="18"/>
  <c r="BO254" i="18"/>
  <c r="BW254" i="18"/>
  <c r="AZ254" i="18"/>
  <c r="CE254" i="18"/>
  <c r="BH254" i="18"/>
  <c r="CH254" i="18"/>
  <c r="CC254" i="18"/>
  <c r="BM254" i="18"/>
  <c r="AW254" i="18"/>
  <c r="BE254" i="18"/>
  <c r="BB254" i="18"/>
  <c r="BJ254" i="18"/>
  <c r="BU254" i="18"/>
  <c r="BR254" i="18"/>
  <c r="BZ254" i="18"/>
  <c r="BW246" i="18"/>
  <c r="AZ246" i="18"/>
  <c r="CE246" i="18"/>
  <c r="BH246" i="18"/>
  <c r="BB246" i="18"/>
  <c r="BP246" i="18"/>
  <c r="BA246" i="18"/>
  <c r="BD246" i="18"/>
  <c r="AW246" i="18"/>
  <c r="AX246" i="18"/>
  <c r="BX246" i="18"/>
  <c r="BI246" i="18"/>
  <c r="BC246" i="18"/>
  <c r="BL246" i="18"/>
  <c r="BF246" i="18"/>
  <c r="CF246" i="18"/>
  <c r="BQ246" i="18"/>
  <c r="BK246" i="18"/>
  <c r="BT246" i="18"/>
  <c r="BN246" i="18"/>
  <c r="AY246" i="18"/>
  <c r="BY246" i="18"/>
  <c r="CH246" i="18"/>
  <c r="BS246" i="18"/>
  <c r="CB246" i="18"/>
  <c r="BV246" i="18"/>
  <c r="BG246" i="18"/>
  <c r="CG246" i="18"/>
  <c r="CA246" i="18"/>
  <c r="CD246" i="18"/>
  <c r="BO246" i="18"/>
  <c r="BJ246" i="18"/>
  <c r="BE246" i="18"/>
  <c r="BR246" i="18"/>
  <c r="CC246" i="18"/>
  <c r="BZ246" i="18"/>
  <c r="BM246" i="18"/>
  <c r="BU246" i="18"/>
  <c r="BS238" i="18"/>
  <c r="CB238" i="18"/>
  <c r="BU238" i="18"/>
  <c r="BV238" i="18"/>
  <c r="BG238" i="18"/>
  <c r="CG238" i="18"/>
  <c r="CA238" i="18"/>
  <c r="CC238" i="18"/>
  <c r="CD238" i="18"/>
  <c r="BO238" i="18"/>
  <c r="BW238" i="18"/>
  <c r="AZ238" i="18"/>
  <c r="CE238" i="18"/>
  <c r="BH238" i="18"/>
  <c r="BP238" i="18"/>
  <c r="BA238" i="18"/>
  <c r="BJ238" i="18"/>
  <c r="BD238" i="18"/>
  <c r="AW238" i="18"/>
  <c r="AX238" i="18"/>
  <c r="BX238" i="18"/>
  <c r="BI238" i="18"/>
  <c r="BR238" i="18"/>
  <c r="BC238" i="18"/>
  <c r="BL238" i="18"/>
  <c r="BE238" i="18"/>
  <c r="BF238" i="18"/>
  <c r="CF238" i="18"/>
  <c r="BQ238" i="18"/>
  <c r="BZ238" i="18"/>
  <c r="BK238" i="18"/>
  <c r="BT238" i="18"/>
  <c r="BM238" i="18"/>
  <c r="BN238" i="18"/>
  <c r="AY238" i="18"/>
  <c r="BY238" i="18"/>
  <c r="BB238" i="18"/>
  <c r="CH238" i="18"/>
  <c r="CB230" i="18"/>
  <c r="BZ230" i="18"/>
  <c r="BY230" i="18"/>
  <c r="AX230" i="18"/>
  <c r="CH230" i="18"/>
  <c r="BF230" i="18"/>
  <c r="AY230" i="18"/>
  <c r="BK230" i="18"/>
  <c r="AZ230" i="18"/>
  <c r="BN230" i="18"/>
  <c r="BG230" i="18"/>
  <c r="CA230" i="18"/>
  <c r="AW230" i="18"/>
  <c r="BP230" i="18"/>
  <c r="BV230" i="18"/>
  <c r="BO230" i="18"/>
  <c r="BC230" i="18"/>
  <c r="BM230" i="18"/>
  <c r="CF230" i="18"/>
  <c r="BD230" i="18"/>
  <c r="CD230" i="18"/>
  <c r="BW230" i="18"/>
  <c r="BB230" i="18"/>
  <c r="BA230" i="18"/>
  <c r="BS230" i="18"/>
  <c r="BE230" i="18"/>
  <c r="BH230" i="18"/>
  <c r="CC230" i="18"/>
  <c r="BL230" i="18"/>
  <c r="CE230" i="18"/>
  <c r="BJ230" i="18"/>
  <c r="BQ230" i="18"/>
  <c r="BU230" i="18"/>
  <c r="BX230" i="18"/>
  <c r="BT230" i="18"/>
  <c r="BR230" i="18"/>
  <c r="CG230" i="18"/>
  <c r="BI230" i="18"/>
  <c r="BL222" i="18"/>
  <c r="CE222" i="18"/>
  <c r="BP222" i="18"/>
  <c r="BI222" i="18"/>
  <c r="BJ222" i="18"/>
  <c r="BU222" i="18"/>
  <c r="AW222" i="18"/>
  <c r="BT222" i="18"/>
  <c r="BX222" i="18"/>
  <c r="BQ222" i="18"/>
  <c r="BR222" i="18"/>
  <c r="BS222" i="18"/>
  <c r="CA222" i="18"/>
  <c r="CC222" i="18"/>
  <c r="CB222" i="18"/>
  <c r="CF222" i="18"/>
  <c r="BY222" i="18"/>
  <c r="BZ222" i="18"/>
  <c r="BC222" i="18"/>
  <c r="AX222" i="18"/>
  <c r="CG222" i="18"/>
  <c r="CH222" i="18"/>
  <c r="BF222" i="18"/>
  <c r="AY222" i="18"/>
  <c r="BN222" i="18"/>
  <c r="BG222" i="18"/>
  <c r="BE222" i="18"/>
  <c r="BV222" i="18"/>
  <c r="BO222" i="18"/>
  <c r="AZ222" i="18"/>
  <c r="BM222" i="18"/>
  <c r="BD222" i="18"/>
  <c r="CD222" i="18"/>
  <c r="BW222" i="18"/>
  <c r="BH222" i="18"/>
  <c r="BA222" i="18"/>
  <c r="BB222" i="18"/>
  <c r="BK222" i="18"/>
  <c r="BV214" i="18"/>
  <c r="BO214" i="18"/>
  <c r="AZ214" i="18"/>
  <c r="BC214" i="18"/>
  <c r="BD214" i="18"/>
  <c r="CD214" i="18"/>
  <c r="BW214" i="18"/>
  <c r="BH214" i="18"/>
  <c r="BA214" i="18"/>
  <c r="BB214" i="18"/>
  <c r="BK214" i="18"/>
  <c r="BL214" i="18"/>
  <c r="AW214" i="18"/>
  <c r="CE214" i="18"/>
  <c r="BP214" i="18"/>
  <c r="BI214" i="18"/>
  <c r="BJ214" i="18"/>
  <c r="BS214" i="18"/>
  <c r="BT214" i="18"/>
  <c r="BE214" i="18"/>
  <c r="BX214" i="18"/>
  <c r="BQ214" i="18"/>
  <c r="BR214" i="18"/>
  <c r="CA214" i="18"/>
  <c r="CB214" i="18"/>
  <c r="BM214" i="18"/>
  <c r="CF214" i="18"/>
  <c r="BY214" i="18"/>
  <c r="BZ214" i="18"/>
  <c r="BU214" i="18"/>
  <c r="AX214" i="18"/>
  <c r="CG214" i="18"/>
  <c r="CH214" i="18"/>
  <c r="CC214" i="18"/>
  <c r="BF214" i="18"/>
  <c r="AY214" i="18"/>
  <c r="BN214" i="18"/>
  <c r="BG214" i="18"/>
  <c r="CC206" i="18"/>
  <c r="BF206" i="18"/>
  <c r="AY206" i="18"/>
  <c r="BN206" i="18"/>
  <c r="BG206" i="18"/>
  <c r="BV206" i="18"/>
  <c r="BO206" i="18"/>
  <c r="AZ206" i="18"/>
  <c r="BC206" i="18"/>
  <c r="BD206" i="18"/>
  <c r="CD206" i="18"/>
  <c r="BW206" i="18"/>
  <c r="BH206" i="18"/>
  <c r="BA206" i="18"/>
  <c r="BB206" i="18"/>
  <c r="BK206" i="18"/>
  <c r="BL206" i="18"/>
  <c r="AW206" i="18"/>
  <c r="CE206" i="18"/>
  <c r="BP206" i="18"/>
  <c r="BI206" i="18"/>
  <c r="BJ206" i="18"/>
  <c r="BS206" i="18"/>
  <c r="BT206" i="18"/>
  <c r="BE206" i="18"/>
  <c r="BX206" i="18"/>
  <c r="BQ206" i="18"/>
  <c r="BR206" i="18"/>
  <c r="CA206" i="18"/>
  <c r="CB206" i="18"/>
  <c r="BM206" i="18"/>
  <c r="CF206" i="18"/>
  <c r="BY206" i="18"/>
  <c r="BZ206" i="18"/>
  <c r="BU206" i="18"/>
  <c r="AX206" i="18"/>
  <c r="CG206" i="18"/>
  <c r="CH206" i="18"/>
  <c r="BD198" i="18"/>
  <c r="BV198" i="18"/>
  <c r="BL198" i="18"/>
  <c r="CD198" i="18"/>
  <c r="BT198" i="18"/>
  <c r="CB198" i="18"/>
  <c r="AW198" i="18"/>
  <c r="BE198" i="18"/>
  <c r="BM198" i="18"/>
  <c r="AX198" i="18"/>
  <c r="BW198" i="18"/>
  <c r="BU198" i="18"/>
  <c r="BF198" i="18"/>
  <c r="CC198" i="18"/>
  <c r="BN198" i="18"/>
  <c r="BJ198" i="18"/>
  <c r="BH198" i="18"/>
  <c r="BR198" i="18"/>
  <c r="CA198" i="18"/>
  <c r="BI198" i="18"/>
  <c r="BZ198" i="18"/>
  <c r="CF198" i="18"/>
  <c r="CH198" i="18"/>
  <c r="AZ198" i="18"/>
  <c r="BA198" i="18"/>
  <c r="BK198" i="18"/>
  <c r="AY198" i="18"/>
  <c r="BS198" i="18"/>
  <c r="BX198" i="18"/>
  <c r="CG198" i="18"/>
  <c r="BP198" i="18"/>
  <c r="BQ198" i="18"/>
  <c r="BG198" i="18"/>
  <c r="BC198" i="18"/>
  <c r="BO198" i="18"/>
  <c r="BY198" i="18"/>
  <c r="CE198" i="18"/>
  <c r="BB198" i="18"/>
  <c r="BU190" i="18"/>
  <c r="BF190" i="18"/>
  <c r="CE190" i="18"/>
  <c r="CC190" i="18"/>
  <c r="BN190" i="18"/>
  <c r="BD190" i="18"/>
  <c r="BV190" i="18"/>
  <c r="BC190" i="18"/>
  <c r="BL190" i="18"/>
  <c r="CD190" i="18"/>
  <c r="BK190" i="18"/>
  <c r="BT190" i="18"/>
  <c r="AY190" i="18"/>
  <c r="BS190" i="18"/>
  <c r="CB190" i="18"/>
  <c r="AW190" i="18"/>
  <c r="BG190" i="18"/>
  <c r="CA190" i="18"/>
  <c r="BE190" i="18"/>
  <c r="BO190" i="18"/>
  <c r="BM190" i="18"/>
  <c r="AX190" i="18"/>
  <c r="CG190" i="18"/>
  <c r="BY190" i="18"/>
  <c r="CF190" i="18"/>
  <c r="BB190" i="18"/>
  <c r="BI190" i="18"/>
  <c r="BJ190" i="18"/>
  <c r="BW190" i="18"/>
  <c r="BR190" i="18"/>
  <c r="BZ190" i="18"/>
  <c r="BP190" i="18"/>
  <c r="CH190" i="18"/>
  <c r="BQ190" i="18"/>
  <c r="BA190" i="18"/>
  <c r="BH190" i="18"/>
  <c r="BX190" i="18"/>
  <c r="AZ190" i="18"/>
  <c r="CA182" i="18"/>
  <c r="BE182" i="18"/>
  <c r="BO182" i="18"/>
  <c r="BM182" i="18"/>
  <c r="AX182" i="18"/>
  <c r="BW182" i="18"/>
  <c r="BU182" i="18"/>
  <c r="BF182" i="18"/>
  <c r="CE182" i="18"/>
  <c r="CC182" i="18"/>
  <c r="BN182" i="18"/>
  <c r="BD182" i="18"/>
  <c r="BV182" i="18"/>
  <c r="BC182" i="18"/>
  <c r="BL182" i="18"/>
  <c r="CD182" i="18"/>
  <c r="BK182" i="18"/>
  <c r="BT182" i="18"/>
  <c r="AY182" i="18"/>
  <c r="BS182" i="18"/>
  <c r="CB182" i="18"/>
  <c r="AW182" i="18"/>
  <c r="CF182" i="18"/>
  <c r="BA182" i="18"/>
  <c r="BI182" i="18"/>
  <c r="BB182" i="18"/>
  <c r="AZ182" i="18"/>
  <c r="BQ182" i="18"/>
  <c r="BJ182" i="18"/>
  <c r="BH182" i="18"/>
  <c r="BY182" i="18"/>
  <c r="BR182" i="18"/>
  <c r="BG182" i="18"/>
  <c r="BP182" i="18"/>
  <c r="CG182" i="18"/>
  <c r="BZ182" i="18"/>
  <c r="BX182" i="18"/>
  <c r="CH182" i="18"/>
  <c r="BK174" i="18"/>
  <c r="BT174" i="18"/>
  <c r="AY174" i="18"/>
  <c r="BS174" i="18"/>
  <c r="CB174" i="18"/>
  <c r="AW174" i="18"/>
  <c r="BG174" i="18"/>
  <c r="CA174" i="18"/>
  <c r="BE174" i="18"/>
  <c r="BO174" i="18"/>
  <c r="BM174" i="18"/>
  <c r="AX174" i="18"/>
  <c r="BW174" i="18"/>
  <c r="BU174" i="18"/>
  <c r="BF174" i="18"/>
  <c r="CE174" i="18"/>
  <c r="CC174" i="18"/>
  <c r="BN174" i="18"/>
  <c r="BD174" i="18"/>
  <c r="BV174" i="18"/>
  <c r="BC174" i="18"/>
  <c r="BL174" i="18"/>
  <c r="CD174" i="18"/>
  <c r="BP174" i="18"/>
  <c r="CG174" i="18"/>
  <c r="BZ174" i="18"/>
  <c r="BX174" i="18"/>
  <c r="CH174" i="18"/>
  <c r="CF174" i="18"/>
  <c r="BA174" i="18"/>
  <c r="BI174" i="18"/>
  <c r="BB174" i="18"/>
  <c r="AZ174" i="18"/>
  <c r="BQ174" i="18"/>
  <c r="BJ174" i="18"/>
  <c r="BH174" i="18"/>
  <c r="BY174" i="18"/>
  <c r="BR174" i="18"/>
  <c r="BL166" i="18"/>
  <c r="BT166" i="18"/>
  <c r="CB166" i="18"/>
  <c r="BD166" i="18"/>
  <c r="BF166" i="18"/>
  <c r="CF166" i="18"/>
  <c r="BB166" i="18"/>
  <c r="BM166" i="18"/>
  <c r="BN166" i="18"/>
  <c r="AY166" i="18"/>
  <c r="BJ166" i="18"/>
  <c r="BC166" i="18"/>
  <c r="BV166" i="18"/>
  <c r="BG166" i="18"/>
  <c r="BR166" i="18"/>
  <c r="AW166" i="18"/>
  <c r="BY166" i="18"/>
  <c r="CD166" i="18"/>
  <c r="BO166" i="18"/>
  <c r="BZ166" i="18"/>
  <c r="BS166" i="18"/>
  <c r="BW166" i="18"/>
  <c r="AZ166" i="18"/>
  <c r="CH166" i="18"/>
  <c r="BA166" i="18"/>
  <c r="CE166" i="18"/>
  <c r="BH166" i="18"/>
  <c r="BU166" i="18"/>
  <c r="BP166" i="18"/>
  <c r="AX166" i="18"/>
  <c r="BX166" i="18"/>
  <c r="BQ166" i="18"/>
  <c r="BE166" i="18"/>
  <c r="CA166" i="18"/>
  <c r="BI166" i="18"/>
  <c r="CC166" i="18"/>
  <c r="BK166" i="18"/>
  <c r="CG166" i="18"/>
  <c r="BK158" i="18"/>
  <c r="BS158" i="18"/>
  <c r="BD158" i="18"/>
  <c r="CA158" i="18"/>
  <c r="BL158" i="18"/>
  <c r="BT158" i="18"/>
  <c r="CB158" i="18"/>
  <c r="BC158" i="18"/>
  <c r="BP158" i="18"/>
  <c r="AX158" i="18"/>
  <c r="BX158" i="18"/>
  <c r="BE158" i="18"/>
  <c r="BF158" i="18"/>
  <c r="CF158" i="18"/>
  <c r="BA158" i="18"/>
  <c r="BB158" i="18"/>
  <c r="BN158" i="18"/>
  <c r="AY158" i="18"/>
  <c r="BI158" i="18"/>
  <c r="BJ158" i="18"/>
  <c r="BV158" i="18"/>
  <c r="BG158" i="18"/>
  <c r="BQ158" i="18"/>
  <c r="BR158" i="18"/>
  <c r="CD158" i="18"/>
  <c r="BO158" i="18"/>
  <c r="BY158" i="18"/>
  <c r="BZ158" i="18"/>
  <c r="BW158" i="18"/>
  <c r="AZ158" i="18"/>
  <c r="CG158" i="18"/>
  <c r="CH158" i="18"/>
  <c r="BM158" i="18"/>
  <c r="CE158" i="18"/>
  <c r="BH158" i="18"/>
  <c r="AW158" i="18"/>
  <c r="CC158" i="18"/>
  <c r="BU158" i="18"/>
  <c r="BU150" i="18"/>
  <c r="BC150" i="18"/>
  <c r="CC150" i="18"/>
  <c r="BK150" i="18"/>
  <c r="BS150" i="18"/>
  <c r="BD150" i="18"/>
  <c r="CA150" i="18"/>
  <c r="BL150" i="18"/>
  <c r="BT150" i="18"/>
  <c r="AW150" i="18"/>
  <c r="CB150" i="18"/>
  <c r="BE150" i="18"/>
  <c r="BM150" i="18"/>
  <c r="BV150" i="18"/>
  <c r="BW150" i="18"/>
  <c r="AZ150" i="18"/>
  <c r="CG150" i="18"/>
  <c r="CH150" i="18"/>
  <c r="CD150" i="18"/>
  <c r="CE150" i="18"/>
  <c r="BH150" i="18"/>
  <c r="BP150" i="18"/>
  <c r="BX150" i="18"/>
  <c r="CF150" i="18"/>
  <c r="BA150" i="18"/>
  <c r="BB150" i="18"/>
  <c r="AX150" i="18"/>
  <c r="AY150" i="18"/>
  <c r="BI150" i="18"/>
  <c r="BJ150" i="18"/>
  <c r="BF150" i="18"/>
  <c r="BG150" i="18"/>
  <c r="BQ150" i="18"/>
  <c r="BR150" i="18"/>
  <c r="BN150" i="18"/>
  <c r="BO150" i="18"/>
  <c r="BY150" i="18"/>
  <c r="BZ150" i="18"/>
  <c r="CB142" i="18"/>
  <c r="BE142" i="18"/>
  <c r="BF142" i="18"/>
  <c r="BM142" i="18"/>
  <c r="BN142" i="18"/>
  <c r="BU142" i="18"/>
  <c r="BV142" i="18"/>
  <c r="BC142" i="18"/>
  <c r="CC142" i="18"/>
  <c r="CD142" i="18"/>
  <c r="BK142" i="18"/>
  <c r="BS142" i="18"/>
  <c r="BD142" i="18"/>
  <c r="CA142" i="18"/>
  <c r="BL142" i="18"/>
  <c r="BT142" i="18"/>
  <c r="AW142" i="18"/>
  <c r="AX142" i="18"/>
  <c r="BG142" i="18"/>
  <c r="BQ142" i="18"/>
  <c r="BR142" i="18"/>
  <c r="BO142" i="18"/>
  <c r="BY142" i="18"/>
  <c r="BZ142" i="18"/>
  <c r="BW142" i="18"/>
  <c r="AZ142" i="18"/>
  <c r="CG142" i="18"/>
  <c r="CH142" i="18"/>
  <c r="CE142" i="18"/>
  <c r="BH142" i="18"/>
  <c r="BP142" i="18"/>
  <c r="BX142" i="18"/>
  <c r="CF142" i="18"/>
  <c r="BA142" i="18"/>
  <c r="BB142" i="18"/>
  <c r="AY142" i="18"/>
  <c r="BI142" i="18"/>
  <c r="BJ142" i="18"/>
  <c r="BN134" i="18"/>
  <c r="BY134" i="18"/>
  <c r="BL134" i="18"/>
  <c r="BV134" i="18"/>
  <c r="CG134" i="18"/>
  <c r="BZ134" i="18"/>
  <c r="BB134" i="18"/>
  <c r="CD134" i="18"/>
  <c r="AY134" i="18"/>
  <c r="BM134" i="18"/>
  <c r="BG134" i="18"/>
  <c r="CA134" i="18"/>
  <c r="BO134" i="18"/>
  <c r="BC134" i="18"/>
  <c r="BD134" i="18"/>
  <c r="BW134" i="18"/>
  <c r="BA134" i="18"/>
  <c r="BP134" i="18"/>
  <c r="BR134" i="18"/>
  <c r="AX134" i="18"/>
  <c r="CE134" i="18"/>
  <c r="BI134" i="18"/>
  <c r="CB134" i="18"/>
  <c r="CC134" i="18"/>
  <c r="BF134" i="18"/>
  <c r="AZ134" i="18"/>
  <c r="BQ134" i="18"/>
  <c r="AW134" i="18"/>
  <c r="BT134" i="18"/>
  <c r="CH134" i="18"/>
  <c r="BJ134" i="18"/>
  <c r="BK134" i="18"/>
  <c r="BE134" i="18"/>
  <c r="BU134" i="18"/>
  <c r="BX134" i="18"/>
  <c r="BS134" i="18"/>
  <c r="CF134" i="18"/>
  <c r="BH134" i="18"/>
  <c r="AX126" i="18"/>
  <c r="CE126" i="18"/>
  <c r="BI126" i="18"/>
  <c r="BS126" i="18"/>
  <c r="BF126" i="18"/>
  <c r="AZ126" i="18"/>
  <c r="BQ126" i="18"/>
  <c r="BB126" i="18"/>
  <c r="CA126" i="18"/>
  <c r="BN126" i="18"/>
  <c r="BH126" i="18"/>
  <c r="BY126" i="18"/>
  <c r="BJ126" i="18"/>
  <c r="BV126" i="18"/>
  <c r="BP126" i="18"/>
  <c r="CG126" i="18"/>
  <c r="BR126" i="18"/>
  <c r="BD126" i="18"/>
  <c r="AW126" i="18"/>
  <c r="CD126" i="18"/>
  <c r="AY126" i="18"/>
  <c r="BX126" i="18"/>
  <c r="BZ126" i="18"/>
  <c r="BL126" i="18"/>
  <c r="BE126" i="18"/>
  <c r="BG126" i="18"/>
  <c r="CF126" i="18"/>
  <c r="CH126" i="18"/>
  <c r="BT126" i="18"/>
  <c r="BM126" i="18"/>
  <c r="BO126" i="18"/>
  <c r="BC126" i="18"/>
  <c r="CB126" i="18"/>
  <c r="BU126" i="18"/>
  <c r="BW126" i="18"/>
  <c r="BA126" i="18"/>
  <c r="BK126" i="18"/>
  <c r="CC126" i="18"/>
  <c r="BC118" i="18"/>
  <c r="AW118" i="18"/>
  <c r="AZ118" i="18"/>
  <c r="BK118" i="18"/>
  <c r="BE118" i="18"/>
  <c r="BH118" i="18"/>
  <c r="BS118" i="18"/>
  <c r="BP118" i="18"/>
  <c r="BB118" i="18"/>
  <c r="CA118" i="18"/>
  <c r="BX118" i="18"/>
  <c r="BJ118" i="18"/>
  <c r="CF118" i="18"/>
  <c r="BR118" i="18"/>
  <c r="CH118" i="18"/>
  <c r="CD118" i="18"/>
  <c r="BY118" i="18"/>
  <c r="CC118" i="18"/>
  <c r="AY118" i="18"/>
  <c r="BQ118" i="18"/>
  <c r="BA118" i="18"/>
  <c r="BG118" i="18"/>
  <c r="CG118" i="18"/>
  <c r="BT118" i="18"/>
  <c r="BW118" i="18"/>
  <c r="AX118" i="18"/>
  <c r="BO118" i="18"/>
  <c r="BF118" i="18"/>
  <c r="BL118" i="18"/>
  <c r="CE118" i="18"/>
  <c r="BZ118" i="18"/>
  <c r="BN118" i="18"/>
  <c r="BD118" i="18"/>
  <c r="CB118" i="18"/>
  <c r="BV118" i="18"/>
  <c r="BU118" i="18"/>
  <c r="BI118" i="18"/>
  <c r="BM118" i="18"/>
  <c r="BZ110" i="18"/>
  <c r="AY110" i="18"/>
  <c r="CH110" i="18"/>
  <c r="BD110" i="18"/>
  <c r="BG110" i="18"/>
  <c r="BC110" i="18"/>
  <c r="BL110" i="18"/>
  <c r="AW110" i="18"/>
  <c r="BO110" i="18"/>
  <c r="AZ110" i="18"/>
  <c r="BK110" i="18"/>
  <c r="BT110" i="18"/>
  <c r="BE110" i="18"/>
  <c r="AX110" i="18"/>
  <c r="BW110" i="18"/>
  <c r="BH110" i="18"/>
  <c r="BS110" i="18"/>
  <c r="CB110" i="18"/>
  <c r="BM110" i="18"/>
  <c r="BF110" i="18"/>
  <c r="CE110" i="18"/>
  <c r="BP110" i="18"/>
  <c r="BB110" i="18"/>
  <c r="CA110" i="18"/>
  <c r="BU110" i="18"/>
  <c r="CF110" i="18"/>
  <c r="BR110" i="18"/>
  <c r="CD110" i="18"/>
  <c r="BV110" i="18"/>
  <c r="BX110" i="18"/>
  <c r="BJ110" i="18"/>
  <c r="BY110" i="18"/>
  <c r="BI110" i="18"/>
  <c r="CC110" i="18"/>
  <c r="BQ110" i="18"/>
  <c r="CG110" i="18"/>
  <c r="BN110" i="18"/>
  <c r="BA110" i="18"/>
  <c r="BX102" i="18"/>
  <c r="BA102" i="18"/>
  <c r="BJ102" i="18"/>
  <c r="CC102" i="18"/>
  <c r="BV102" i="18"/>
  <c r="CF102" i="18"/>
  <c r="BI102" i="18"/>
  <c r="BR102" i="18"/>
  <c r="CD102" i="18"/>
  <c r="BQ102" i="18"/>
  <c r="BZ102" i="18"/>
  <c r="AY102" i="18"/>
  <c r="BY102" i="18"/>
  <c r="CH102" i="18"/>
  <c r="BD102" i="18"/>
  <c r="BG102" i="18"/>
  <c r="CG102" i="18"/>
  <c r="BC102" i="18"/>
  <c r="BL102" i="18"/>
  <c r="AW102" i="18"/>
  <c r="BO102" i="18"/>
  <c r="AZ102" i="18"/>
  <c r="BK102" i="18"/>
  <c r="BT102" i="18"/>
  <c r="BE102" i="18"/>
  <c r="AX102" i="18"/>
  <c r="CE102" i="18"/>
  <c r="BP102" i="18"/>
  <c r="BB102" i="18"/>
  <c r="CA102" i="18"/>
  <c r="BU102" i="18"/>
  <c r="BN102" i="18"/>
  <c r="BM102" i="18"/>
  <c r="CB102" i="18"/>
  <c r="BF102" i="18"/>
  <c r="BH102" i="18"/>
  <c r="BW102" i="18"/>
  <c r="BS102" i="18"/>
  <c r="BC94" i="18"/>
  <c r="CB94" i="18"/>
  <c r="BU94" i="18"/>
  <c r="BO94" i="18"/>
  <c r="BH94" i="18"/>
  <c r="BI94" i="18"/>
  <c r="BK94" i="18"/>
  <c r="CC94" i="18"/>
  <c r="BW94" i="18"/>
  <c r="BP94" i="18"/>
  <c r="BQ94" i="18"/>
  <c r="BS94" i="18"/>
  <c r="AX94" i="18"/>
  <c r="CE94" i="18"/>
  <c r="BX94" i="18"/>
  <c r="BY94" i="18"/>
  <c r="BB94" i="18"/>
  <c r="CA94" i="18"/>
  <c r="BF94" i="18"/>
  <c r="CF94" i="18"/>
  <c r="CG94" i="18"/>
  <c r="BJ94" i="18"/>
  <c r="BN94" i="18"/>
  <c r="BR94" i="18"/>
  <c r="BD94" i="18"/>
  <c r="AW94" i="18"/>
  <c r="BV94" i="18"/>
  <c r="CH94" i="18"/>
  <c r="BT94" i="18"/>
  <c r="BM94" i="18"/>
  <c r="BG94" i="18"/>
  <c r="AZ94" i="18"/>
  <c r="BA94" i="18"/>
  <c r="BE94" i="18"/>
  <c r="BZ94" i="18"/>
  <c r="CD94" i="18"/>
  <c r="AY94" i="18"/>
  <c r="BL94" i="18"/>
  <c r="BC86" i="18"/>
  <c r="BK86" i="18"/>
  <c r="BA86" i="18"/>
  <c r="BS86" i="18"/>
  <c r="BI86" i="18"/>
  <c r="CG86" i="18"/>
  <c r="CA86" i="18"/>
  <c r="CB86" i="18"/>
  <c r="BW86" i="18"/>
  <c r="BD86" i="18"/>
  <c r="BY86" i="18"/>
  <c r="BT86" i="18"/>
  <c r="BL86" i="18"/>
  <c r="BM86" i="18"/>
  <c r="CD86" i="18"/>
  <c r="AX86" i="18"/>
  <c r="BB86" i="18"/>
  <c r="BH86" i="18"/>
  <c r="BF86" i="18"/>
  <c r="BV86" i="18"/>
  <c r="BZ86" i="18"/>
  <c r="BJ86" i="18"/>
  <c r="BN86" i="18"/>
  <c r="CC86" i="18"/>
  <c r="BP86" i="18"/>
  <c r="AW86" i="18"/>
  <c r="AZ86" i="18"/>
  <c r="AY86" i="18"/>
  <c r="BE86" i="18"/>
  <c r="CE86" i="18"/>
  <c r="BR86" i="18"/>
  <c r="BU86" i="18"/>
  <c r="BO86" i="18"/>
  <c r="BG86" i="18"/>
  <c r="CF86" i="18"/>
  <c r="CH86" i="18"/>
  <c r="BQ86" i="18"/>
  <c r="BX86" i="18"/>
  <c r="BX78" i="18"/>
  <c r="CG78" i="18"/>
  <c r="CF78" i="18"/>
  <c r="BC78" i="18"/>
  <c r="BS78" i="18"/>
  <c r="BL78" i="18"/>
  <c r="BF78" i="18"/>
  <c r="BG78" i="18"/>
  <c r="CA78" i="18"/>
  <c r="BT78" i="18"/>
  <c r="BN78" i="18"/>
  <c r="BO78" i="18"/>
  <c r="BA78" i="18"/>
  <c r="CB78" i="18"/>
  <c r="AW78" i="18"/>
  <c r="BV78" i="18"/>
  <c r="BW78" i="18"/>
  <c r="AZ78" i="18"/>
  <c r="BI78" i="18"/>
  <c r="BE78" i="18"/>
  <c r="CD78" i="18"/>
  <c r="CE78" i="18"/>
  <c r="BH78" i="18"/>
  <c r="BQ78" i="18"/>
  <c r="BP78" i="18"/>
  <c r="BY78" i="18"/>
  <c r="BK78" i="18"/>
  <c r="BD78" i="18"/>
  <c r="AX78" i="18"/>
  <c r="BM78" i="18"/>
  <c r="AY78" i="18"/>
  <c r="CH78" i="18"/>
  <c r="BU78" i="18"/>
  <c r="CC78" i="18"/>
  <c r="BR78" i="18"/>
  <c r="BB78" i="18"/>
  <c r="BZ78" i="18"/>
  <c r="BJ78" i="18"/>
  <c r="BG70" i="18"/>
  <c r="BH70" i="18"/>
  <c r="BQ70" i="18"/>
  <c r="CH70" i="18"/>
  <c r="BC70" i="18"/>
  <c r="BP70" i="18"/>
  <c r="BY70" i="18"/>
  <c r="BL70" i="18"/>
  <c r="AX70" i="18"/>
  <c r="BX70" i="18"/>
  <c r="CG70" i="18"/>
  <c r="BT70" i="18"/>
  <c r="CF70" i="18"/>
  <c r="AZ70" i="18"/>
  <c r="BK70" i="18"/>
  <c r="CC70" i="18"/>
  <c r="BI70" i="18"/>
  <c r="BS70" i="18"/>
  <c r="CA70" i="18"/>
  <c r="BE70" i="18"/>
  <c r="BF70" i="18"/>
  <c r="BA70" i="18"/>
  <c r="BN70" i="18"/>
  <c r="BO70" i="18"/>
  <c r="BJ70" i="18"/>
  <c r="BR70" i="18"/>
  <c r="CB70" i="18"/>
  <c r="BD70" i="18"/>
  <c r="AW70" i="18"/>
  <c r="AY70" i="18"/>
  <c r="BB70" i="18"/>
  <c r="BU70" i="18"/>
  <c r="BM70" i="18"/>
  <c r="BV70" i="18"/>
  <c r="CD70" i="18"/>
  <c r="BW70" i="18"/>
  <c r="BZ70" i="18"/>
  <c r="CE70" i="18"/>
  <c r="BN62" i="18"/>
  <c r="CH62" i="18"/>
  <c r="BK62" i="18"/>
  <c r="BE62" i="18"/>
  <c r="CD62" i="18"/>
  <c r="BH62" i="18"/>
  <c r="BS62" i="18"/>
  <c r="BD62" i="18"/>
  <c r="BM62" i="18"/>
  <c r="AY62" i="18"/>
  <c r="BP62" i="18"/>
  <c r="BA62" i="18"/>
  <c r="CA62" i="18"/>
  <c r="BL62" i="18"/>
  <c r="BU62" i="18"/>
  <c r="BG62" i="18"/>
  <c r="BX62" i="18"/>
  <c r="BI62" i="18"/>
  <c r="BB62" i="18"/>
  <c r="BT62" i="18"/>
  <c r="CC62" i="18"/>
  <c r="BO62" i="18"/>
  <c r="CF62" i="18"/>
  <c r="BQ62" i="18"/>
  <c r="BJ62" i="18"/>
  <c r="AX62" i="18"/>
  <c r="BY62" i="18"/>
  <c r="AW62" i="18"/>
  <c r="BF62" i="18"/>
  <c r="BW62" i="18"/>
  <c r="AZ62" i="18"/>
  <c r="CG62" i="18"/>
  <c r="BV62" i="18"/>
  <c r="CE62" i="18"/>
  <c r="CB62" i="18"/>
  <c r="BC62" i="18"/>
  <c r="BZ62" i="18"/>
  <c r="BR62" i="18"/>
  <c r="BH54" i="18"/>
  <c r="BP54" i="18"/>
  <c r="BX54" i="18"/>
  <c r="AW54" i="18"/>
  <c r="CF54" i="18"/>
  <c r="BE54" i="18"/>
  <c r="BM54" i="18"/>
  <c r="BU54" i="18"/>
  <c r="BB54" i="18"/>
  <c r="BD54" i="18"/>
  <c r="BV54" i="18"/>
  <c r="CB54" i="18"/>
  <c r="AX54" i="18"/>
  <c r="CC54" i="18"/>
  <c r="BR54" i="18"/>
  <c r="CA54" i="18"/>
  <c r="CD54" i="18"/>
  <c r="BO54" i="18"/>
  <c r="AZ54" i="18"/>
  <c r="BA54" i="18"/>
  <c r="BZ54" i="18"/>
  <c r="CE54" i="18"/>
  <c r="BI54" i="18"/>
  <c r="CH54" i="18"/>
  <c r="BG54" i="18"/>
  <c r="BQ54" i="18"/>
  <c r="BW54" i="18"/>
  <c r="BY54" i="18"/>
  <c r="BJ54" i="18"/>
  <c r="BS54" i="18"/>
  <c r="CG54" i="18"/>
  <c r="AY54" i="18"/>
  <c r="BN54" i="18"/>
  <c r="BF54" i="18"/>
  <c r="BK54" i="18"/>
  <c r="BL54" i="18"/>
  <c r="BC54" i="18"/>
  <c r="BT54" i="18"/>
  <c r="BU46" i="18"/>
  <c r="CC46" i="18"/>
  <c r="AZ46" i="18"/>
  <c r="AX46" i="18"/>
  <c r="BH46" i="18"/>
  <c r="BF46" i="18"/>
  <c r="BP46" i="18"/>
  <c r="BN46" i="18"/>
  <c r="AW46" i="18"/>
  <c r="BV46" i="18"/>
  <c r="BE46" i="18"/>
  <c r="CD46" i="18"/>
  <c r="BY46" i="18"/>
  <c r="BS46" i="18"/>
  <c r="AY46" i="18"/>
  <c r="CG46" i="18"/>
  <c r="BB46" i="18"/>
  <c r="BJ46" i="18"/>
  <c r="BD46" i="18"/>
  <c r="CE46" i="18"/>
  <c r="BR46" i="18"/>
  <c r="BL46" i="18"/>
  <c r="BM46" i="18"/>
  <c r="BX46" i="18"/>
  <c r="BA46" i="18"/>
  <c r="BZ46" i="18"/>
  <c r="BT46" i="18"/>
  <c r="BG46" i="18"/>
  <c r="CF46" i="18"/>
  <c r="BC46" i="18"/>
  <c r="CB46" i="18"/>
  <c r="BW46" i="18"/>
  <c r="BK46" i="18"/>
  <c r="CH46" i="18"/>
  <c r="CA46" i="18"/>
  <c r="BO46" i="18"/>
  <c r="BQ46" i="18"/>
  <c r="BI46" i="18"/>
  <c r="AW38" i="18"/>
  <c r="BE38" i="18"/>
  <c r="BM38" i="18"/>
  <c r="BU38" i="18"/>
  <c r="BX38" i="18"/>
  <c r="BY38" i="18"/>
  <c r="BK38" i="18"/>
  <c r="BL38" i="18"/>
  <c r="CF38" i="18"/>
  <c r="CG38" i="18"/>
  <c r="BS38" i="18"/>
  <c r="BD38" i="18"/>
  <c r="AY38" i="18"/>
  <c r="BB38" i="18"/>
  <c r="CA38" i="18"/>
  <c r="BG38" i="18"/>
  <c r="BJ38" i="18"/>
  <c r="BO38" i="18"/>
  <c r="BR38" i="18"/>
  <c r="AX38" i="18"/>
  <c r="BW38" i="18"/>
  <c r="AZ38" i="18"/>
  <c r="BA38" i="18"/>
  <c r="BZ38" i="18"/>
  <c r="CD38" i="18"/>
  <c r="BF38" i="18"/>
  <c r="CE38" i="18"/>
  <c r="BH38" i="18"/>
  <c r="BI38" i="18"/>
  <c r="CH38" i="18"/>
  <c r="BP38" i="18"/>
  <c r="BQ38" i="18"/>
  <c r="CB38" i="18"/>
  <c r="BN38" i="18"/>
  <c r="CC38" i="18"/>
  <c r="BC38" i="18"/>
  <c r="BV38" i="18"/>
  <c r="BT38" i="18"/>
  <c r="AW30" i="18"/>
  <c r="BE30" i="18"/>
  <c r="BU30" i="18"/>
  <c r="CC30" i="18"/>
  <c r="CE30" i="18"/>
  <c r="BH30" i="18"/>
  <c r="BI30" i="18"/>
  <c r="CH30" i="18"/>
  <c r="BT30" i="18"/>
  <c r="BP30" i="18"/>
  <c r="BQ30" i="18"/>
  <c r="BC30" i="18"/>
  <c r="BX30" i="18"/>
  <c r="BY30" i="18"/>
  <c r="BK30" i="18"/>
  <c r="CF30" i="18"/>
  <c r="CG30" i="18"/>
  <c r="BS30" i="18"/>
  <c r="BN30" i="18"/>
  <c r="AY30" i="18"/>
  <c r="BB30" i="18"/>
  <c r="CA30" i="18"/>
  <c r="BV30" i="18"/>
  <c r="BM30" i="18"/>
  <c r="BG30" i="18"/>
  <c r="BJ30" i="18"/>
  <c r="BO30" i="18"/>
  <c r="BR30" i="18"/>
  <c r="CB30" i="18"/>
  <c r="BL30" i="18"/>
  <c r="BW30" i="18"/>
  <c r="AX30" i="18"/>
  <c r="AZ30" i="18"/>
  <c r="CD30" i="18"/>
  <c r="BF30" i="18"/>
  <c r="BA30" i="18"/>
  <c r="BZ30" i="18"/>
  <c r="BD30" i="18"/>
  <c r="AY747" i="18"/>
  <c r="CC747" i="18"/>
  <c r="BL747" i="18"/>
  <c r="BU747" i="18"/>
  <c r="BD747" i="18"/>
  <c r="CG747" i="18"/>
  <c r="CD747" i="18"/>
  <c r="BM747" i="18"/>
  <c r="CH747" i="18"/>
  <c r="BY747" i="18"/>
  <c r="BV747" i="18"/>
  <c r="BE747" i="18"/>
  <c r="BZ747" i="18"/>
  <c r="BQ747" i="18"/>
  <c r="CE747" i="18"/>
  <c r="BN747" i="18"/>
  <c r="AW747" i="18"/>
  <c r="CA747" i="18"/>
  <c r="BW747" i="18"/>
  <c r="BF747" i="18"/>
  <c r="BS747" i="18"/>
  <c r="BJ747" i="18"/>
  <c r="BA747" i="18"/>
  <c r="BO747" i="18"/>
  <c r="AX747" i="18"/>
  <c r="CB747" i="18"/>
  <c r="BK747" i="18"/>
  <c r="BB747" i="18"/>
  <c r="BR747" i="18"/>
  <c r="BG747" i="18"/>
  <c r="BT747" i="18"/>
  <c r="BC747" i="18"/>
  <c r="BI747" i="18"/>
  <c r="CF747" i="18"/>
  <c r="BX747" i="18"/>
  <c r="BP747" i="18"/>
  <c r="BH747" i="18"/>
  <c r="AZ747" i="18"/>
  <c r="CF691" i="18"/>
  <c r="BI691" i="18"/>
  <c r="BQ691" i="18"/>
  <c r="BY691" i="18"/>
  <c r="CG691" i="18"/>
  <c r="BB691" i="18"/>
  <c r="AZ691" i="18"/>
  <c r="BJ691" i="18"/>
  <c r="BH691" i="18"/>
  <c r="BR691" i="18"/>
  <c r="BP691" i="18"/>
  <c r="BZ691" i="18"/>
  <c r="BX691" i="18"/>
  <c r="BA691" i="18"/>
  <c r="BD691" i="18"/>
  <c r="BN691" i="18"/>
  <c r="CE691" i="18"/>
  <c r="BL691" i="18"/>
  <c r="AW691" i="18"/>
  <c r="BV691" i="18"/>
  <c r="BT691" i="18"/>
  <c r="BE691" i="18"/>
  <c r="CD691" i="18"/>
  <c r="CB691" i="18"/>
  <c r="BM691" i="18"/>
  <c r="BC691" i="18"/>
  <c r="BU691" i="18"/>
  <c r="AY691" i="18"/>
  <c r="BK691" i="18"/>
  <c r="CC691" i="18"/>
  <c r="BG691" i="18"/>
  <c r="CH691" i="18"/>
  <c r="BS691" i="18"/>
  <c r="AX691" i="18"/>
  <c r="BO691" i="18"/>
  <c r="CA691" i="18"/>
  <c r="BF691" i="18"/>
  <c r="BW691" i="18"/>
  <c r="BG635" i="18"/>
  <c r="BH635" i="18"/>
  <c r="BY635" i="18"/>
  <c r="BK635" i="18"/>
  <c r="BU635" i="18"/>
  <c r="BO635" i="18"/>
  <c r="BP635" i="18"/>
  <c r="CG635" i="18"/>
  <c r="BS635" i="18"/>
  <c r="CC635" i="18"/>
  <c r="BW635" i="18"/>
  <c r="BX635" i="18"/>
  <c r="CA635" i="18"/>
  <c r="BD635" i="18"/>
  <c r="CE635" i="18"/>
  <c r="CF635" i="18"/>
  <c r="BB635" i="18"/>
  <c r="BL635" i="18"/>
  <c r="AX635" i="18"/>
  <c r="BJ635" i="18"/>
  <c r="BT635" i="18"/>
  <c r="BF635" i="18"/>
  <c r="BA635" i="18"/>
  <c r="BR635" i="18"/>
  <c r="CB635" i="18"/>
  <c r="AW635" i="18"/>
  <c r="BN635" i="18"/>
  <c r="BI635" i="18"/>
  <c r="BZ635" i="18"/>
  <c r="BE635" i="18"/>
  <c r="BV635" i="18"/>
  <c r="AY635" i="18"/>
  <c r="AZ635" i="18"/>
  <c r="BQ635" i="18"/>
  <c r="CH635" i="18"/>
  <c r="BC635" i="18"/>
  <c r="BM635" i="18"/>
  <c r="CD635" i="18"/>
  <c r="BC595" i="18"/>
  <c r="BK595" i="18"/>
  <c r="BS595" i="18"/>
  <c r="CA595" i="18"/>
  <c r="CB595" i="18"/>
  <c r="BG595" i="18"/>
  <c r="BQ595" i="18"/>
  <c r="BX595" i="18"/>
  <c r="BH595" i="18"/>
  <c r="BO595" i="18"/>
  <c r="BY595" i="18"/>
  <c r="AW595" i="18"/>
  <c r="BW595" i="18"/>
  <c r="CG595" i="18"/>
  <c r="BR595" i="18"/>
  <c r="BB595" i="18"/>
  <c r="BE595" i="18"/>
  <c r="AX595" i="18"/>
  <c r="CE595" i="18"/>
  <c r="CH595" i="18"/>
  <c r="BM595" i="18"/>
  <c r="BF595" i="18"/>
  <c r="BJ595" i="18"/>
  <c r="BP595" i="18"/>
  <c r="BZ595" i="18"/>
  <c r="BD595" i="18"/>
  <c r="BU595" i="18"/>
  <c r="BN595" i="18"/>
  <c r="BL595" i="18"/>
  <c r="CC595" i="18"/>
  <c r="BV595" i="18"/>
  <c r="BA595" i="18"/>
  <c r="AZ595" i="18"/>
  <c r="BT595" i="18"/>
  <c r="CD595" i="18"/>
  <c r="AY595" i="18"/>
  <c r="BI595" i="18"/>
  <c r="CF595" i="18"/>
  <c r="BN531" i="18"/>
  <c r="BP531" i="18"/>
  <c r="CH531" i="18"/>
  <c r="BV531" i="18"/>
  <c r="BX531" i="18"/>
  <c r="BA531" i="18"/>
  <c r="CD531" i="18"/>
  <c r="CF531" i="18"/>
  <c r="BI531" i="18"/>
  <c r="BC531" i="18"/>
  <c r="AY531" i="18"/>
  <c r="BQ531" i="18"/>
  <c r="BK531" i="18"/>
  <c r="CB531" i="18"/>
  <c r="BG531" i="18"/>
  <c r="BY531" i="18"/>
  <c r="BB531" i="18"/>
  <c r="BS531" i="18"/>
  <c r="BU531" i="18"/>
  <c r="BO531" i="18"/>
  <c r="CG531" i="18"/>
  <c r="BJ531" i="18"/>
  <c r="CA531" i="18"/>
  <c r="AX531" i="18"/>
  <c r="BW531" i="18"/>
  <c r="AZ531" i="18"/>
  <c r="BR531" i="18"/>
  <c r="BF531" i="18"/>
  <c r="CE531" i="18"/>
  <c r="BH531" i="18"/>
  <c r="BZ531" i="18"/>
  <c r="AW531" i="18"/>
  <c r="CC531" i="18"/>
  <c r="BD531" i="18"/>
  <c r="BL531" i="18"/>
  <c r="BT531" i="18"/>
  <c r="BM531" i="18"/>
  <c r="BE531" i="18"/>
  <c r="BE475" i="18"/>
  <c r="CD475" i="18"/>
  <c r="CF475" i="18"/>
  <c r="BI475" i="18"/>
  <c r="BC475" i="18"/>
  <c r="BM475" i="18"/>
  <c r="AY475" i="18"/>
  <c r="BQ475" i="18"/>
  <c r="BK475" i="18"/>
  <c r="BU475" i="18"/>
  <c r="BG475" i="18"/>
  <c r="BY475" i="18"/>
  <c r="BB475" i="18"/>
  <c r="BS475" i="18"/>
  <c r="BD475" i="18"/>
  <c r="CC475" i="18"/>
  <c r="BO475" i="18"/>
  <c r="CG475" i="18"/>
  <c r="BJ475" i="18"/>
  <c r="CA475" i="18"/>
  <c r="BL475" i="18"/>
  <c r="AX475" i="18"/>
  <c r="BW475" i="18"/>
  <c r="AZ475" i="18"/>
  <c r="BR475" i="18"/>
  <c r="BT475" i="18"/>
  <c r="BF475" i="18"/>
  <c r="CE475" i="18"/>
  <c r="BH475" i="18"/>
  <c r="BZ475" i="18"/>
  <c r="CB475" i="18"/>
  <c r="BN475" i="18"/>
  <c r="BP475" i="18"/>
  <c r="CH475" i="18"/>
  <c r="AW475" i="18"/>
  <c r="BV475" i="18"/>
  <c r="BX475" i="18"/>
  <c r="BA475" i="18"/>
  <c r="AY419" i="18"/>
  <c r="BG419" i="18"/>
  <c r="BO419" i="18"/>
  <c r="BW419" i="18"/>
  <c r="CE419" i="18"/>
  <c r="BP419" i="18"/>
  <c r="BB419" i="18"/>
  <c r="CD419" i="18"/>
  <c r="BX419" i="18"/>
  <c r="BJ419" i="18"/>
  <c r="BD419" i="18"/>
  <c r="CF419" i="18"/>
  <c r="BA419" i="18"/>
  <c r="BR419" i="18"/>
  <c r="BL419" i="18"/>
  <c r="BI419" i="18"/>
  <c r="BZ419" i="18"/>
  <c r="BT419" i="18"/>
  <c r="AW419" i="18"/>
  <c r="BQ419" i="18"/>
  <c r="CH419" i="18"/>
  <c r="BC419" i="18"/>
  <c r="CB419" i="18"/>
  <c r="BE419" i="18"/>
  <c r="AX419" i="18"/>
  <c r="BY419" i="18"/>
  <c r="BK419" i="18"/>
  <c r="BM419" i="18"/>
  <c r="BF419" i="18"/>
  <c r="AZ419" i="18"/>
  <c r="CG419" i="18"/>
  <c r="BS419" i="18"/>
  <c r="BU419" i="18"/>
  <c r="BN419" i="18"/>
  <c r="BH419" i="18"/>
  <c r="CA419" i="18"/>
  <c r="CC419" i="18"/>
  <c r="BV419" i="18"/>
  <c r="CA371" i="18"/>
  <c r="BL371" i="18"/>
  <c r="BN371" i="18"/>
  <c r="BW371" i="18"/>
  <c r="BH371" i="18"/>
  <c r="BY371" i="18"/>
  <c r="BB371" i="18"/>
  <c r="BT371" i="18"/>
  <c r="BV371" i="18"/>
  <c r="CE371" i="18"/>
  <c r="BP371" i="18"/>
  <c r="CG371" i="18"/>
  <c r="BJ371" i="18"/>
  <c r="CB371" i="18"/>
  <c r="AW371" i="18"/>
  <c r="CD371" i="18"/>
  <c r="BX371" i="18"/>
  <c r="BR371" i="18"/>
  <c r="BE371" i="18"/>
  <c r="CF371" i="18"/>
  <c r="BZ371" i="18"/>
  <c r="BM371" i="18"/>
  <c r="CH371" i="18"/>
  <c r="BC371" i="18"/>
  <c r="BU371" i="18"/>
  <c r="AY371" i="18"/>
  <c r="BA371" i="18"/>
  <c r="BK371" i="18"/>
  <c r="CC371" i="18"/>
  <c r="AX371" i="18"/>
  <c r="BG371" i="18"/>
  <c r="BI371" i="18"/>
  <c r="BS371" i="18"/>
  <c r="BD371" i="18"/>
  <c r="BF371" i="18"/>
  <c r="BO371" i="18"/>
  <c r="AZ371" i="18"/>
  <c r="BQ371" i="18"/>
  <c r="BZ323" i="18"/>
  <c r="CH323" i="18"/>
  <c r="AZ323" i="18"/>
  <c r="AW323" i="18"/>
  <c r="AY323" i="18"/>
  <c r="BH323" i="18"/>
  <c r="BA323" i="18"/>
  <c r="BD323" i="18"/>
  <c r="BE323" i="18"/>
  <c r="BG323" i="18"/>
  <c r="BP323" i="18"/>
  <c r="BI323" i="18"/>
  <c r="BC323" i="18"/>
  <c r="BL323" i="18"/>
  <c r="BM323" i="18"/>
  <c r="BO323" i="18"/>
  <c r="BX323" i="18"/>
  <c r="BQ323" i="18"/>
  <c r="BB323" i="18"/>
  <c r="BT323" i="18"/>
  <c r="BU323" i="18"/>
  <c r="BW323" i="18"/>
  <c r="CF323" i="18"/>
  <c r="BY323" i="18"/>
  <c r="BJ323" i="18"/>
  <c r="CB323" i="18"/>
  <c r="CC323" i="18"/>
  <c r="CE323" i="18"/>
  <c r="CG323" i="18"/>
  <c r="BR323" i="18"/>
  <c r="AX323" i="18"/>
  <c r="BF323" i="18"/>
  <c r="CD323" i="18"/>
  <c r="BV323" i="18"/>
  <c r="BK323" i="18"/>
  <c r="BN323" i="18"/>
  <c r="CA323" i="18"/>
  <c r="BS323" i="18"/>
  <c r="BC267" i="18"/>
  <c r="BM267" i="18"/>
  <c r="AX267" i="18"/>
  <c r="CE267" i="18"/>
  <c r="BK267" i="18"/>
  <c r="BU267" i="18"/>
  <c r="BF267" i="18"/>
  <c r="BA267" i="18"/>
  <c r="BB267" i="18"/>
  <c r="BS267" i="18"/>
  <c r="CC267" i="18"/>
  <c r="BN267" i="18"/>
  <c r="BI267" i="18"/>
  <c r="BJ267" i="18"/>
  <c r="CA267" i="18"/>
  <c r="BV267" i="18"/>
  <c r="AZ267" i="18"/>
  <c r="BQ267" i="18"/>
  <c r="BR267" i="18"/>
  <c r="BD267" i="18"/>
  <c r="CD267" i="18"/>
  <c r="AY267" i="18"/>
  <c r="BH267" i="18"/>
  <c r="BY267" i="18"/>
  <c r="BZ267" i="18"/>
  <c r="BL267" i="18"/>
  <c r="BG267" i="18"/>
  <c r="BP267" i="18"/>
  <c r="CG267" i="18"/>
  <c r="CH267" i="18"/>
  <c r="BT267" i="18"/>
  <c r="AW267" i="18"/>
  <c r="BO267" i="18"/>
  <c r="BX267" i="18"/>
  <c r="CB267" i="18"/>
  <c r="BE267" i="18"/>
  <c r="BW267" i="18"/>
  <c r="CF267" i="18"/>
  <c r="BW195" i="18"/>
  <c r="BH195" i="18"/>
  <c r="CG195" i="18"/>
  <c r="AX195" i="18"/>
  <c r="CE195" i="18"/>
  <c r="BP195" i="18"/>
  <c r="BF195" i="18"/>
  <c r="BX195" i="18"/>
  <c r="BN195" i="18"/>
  <c r="CF195" i="18"/>
  <c r="BV195" i="18"/>
  <c r="BA195" i="18"/>
  <c r="CD195" i="18"/>
  <c r="AY195" i="18"/>
  <c r="BI195" i="18"/>
  <c r="BG195" i="18"/>
  <c r="BQ195" i="18"/>
  <c r="BO195" i="18"/>
  <c r="AZ195" i="18"/>
  <c r="BK195" i="18"/>
  <c r="BD195" i="18"/>
  <c r="CH195" i="18"/>
  <c r="BL195" i="18"/>
  <c r="BT195" i="18"/>
  <c r="BM195" i="18"/>
  <c r="CB195" i="18"/>
  <c r="BR195" i="18"/>
  <c r="AW195" i="18"/>
  <c r="BY195" i="18"/>
  <c r="BE195" i="18"/>
  <c r="BJ195" i="18"/>
  <c r="BS195" i="18"/>
  <c r="BB195" i="18"/>
  <c r="BC195" i="18"/>
  <c r="CA195" i="18"/>
  <c r="CC195" i="18"/>
  <c r="BU195" i="18"/>
  <c r="BZ195" i="18"/>
  <c r="AZ131" i="18"/>
  <c r="CG131" i="18"/>
  <c r="BK131" i="18"/>
  <c r="BU131" i="18"/>
  <c r="BH131" i="18"/>
  <c r="BB131" i="18"/>
  <c r="BS131" i="18"/>
  <c r="BD131" i="18"/>
  <c r="CC131" i="18"/>
  <c r="BP131" i="18"/>
  <c r="BJ131" i="18"/>
  <c r="CA131" i="18"/>
  <c r="BL131" i="18"/>
  <c r="AX131" i="18"/>
  <c r="BX131" i="18"/>
  <c r="BR131" i="18"/>
  <c r="BT131" i="18"/>
  <c r="BF131" i="18"/>
  <c r="AY131" i="18"/>
  <c r="CF131" i="18"/>
  <c r="BA131" i="18"/>
  <c r="BZ131" i="18"/>
  <c r="CB131" i="18"/>
  <c r="BN131" i="18"/>
  <c r="BG131" i="18"/>
  <c r="BI131" i="18"/>
  <c r="CH131" i="18"/>
  <c r="AW131" i="18"/>
  <c r="BV131" i="18"/>
  <c r="BO131" i="18"/>
  <c r="BQ131" i="18"/>
  <c r="BE131" i="18"/>
  <c r="CD131" i="18"/>
  <c r="BW131" i="18"/>
  <c r="BY131" i="18"/>
  <c r="BC131" i="18"/>
  <c r="BM131" i="18"/>
  <c r="CE131" i="18"/>
  <c r="AW67" i="18"/>
  <c r="BP67" i="18"/>
  <c r="BM67" i="18"/>
  <c r="AX67" i="18"/>
  <c r="BG67" i="18"/>
  <c r="CF67" i="18"/>
  <c r="BJ67" i="18"/>
  <c r="BU67" i="18"/>
  <c r="BF67" i="18"/>
  <c r="BO67" i="18"/>
  <c r="BA67" i="18"/>
  <c r="BR67" i="18"/>
  <c r="BC67" i="18"/>
  <c r="CC67" i="18"/>
  <c r="BN67" i="18"/>
  <c r="BW67" i="18"/>
  <c r="BI67" i="18"/>
  <c r="BZ67" i="18"/>
  <c r="BK67" i="18"/>
  <c r="BD67" i="18"/>
  <c r="BV67" i="18"/>
  <c r="CE67" i="18"/>
  <c r="BQ67" i="18"/>
  <c r="CH67" i="18"/>
  <c r="BS67" i="18"/>
  <c r="BL67" i="18"/>
  <c r="CB67" i="18"/>
  <c r="AZ67" i="18"/>
  <c r="CA67" i="18"/>
  <c r="AY67" i="18"/>
  <c r="BH67" i="18"/>
  <c r="BY67" i="18"/>
  <c r="BB67" i="18"/>
  <c r="BX67" i="18"/>
  <c r="CG67" i="18"/>
  <c r="CD67" i="18"/>
  <c r="BT67" i="18"/>
  <c r="BE67" i="18"/>
  <c r="CH749" i="18"/>
  <c r="BQ749" i="18"/>
  <c r="AZ749" i="18"/>
  <c r="CC749" i="18"/>
  <c r="BZ749" i="18"/>
  <c r="BI749" i="18"/>
  <c r="CD749" i="18"/>
  <c r="BU749" i="18"/>
  <c r="BR749" i="18"/>
  <c r="BA749" i="18"/>
  <c r="CE749" i="18"/>
  <c r="BV749" i="18"/>
  <c r="BM749" i="18"/>
  <c r="CA749" i="18"/>
  <c r="BJ749" i="18"/>
  <c r="BW749" i="18"/>
  <c r="BN749" i="18"/>
  <c r="BE749" i="18"/>
  <c r="BS749" i="18"/>
  <c r="BB749" i="18"/>
  <c r="CF749" i="18"/>
  <c r="BO749" i="18"/>
  <c r="BK749" i="18"/>
  <c r="BX749" i="18"/>
  <c r="BG749" i="18"/>
  <c r="AX749" i="18"/>
  <c r="BC749" i="18"/>
  <c r="CG749" i="18"/>
  <c r="BP749" i="18"/>
  <c r="AY749" i="18"/>
  <c r="BH749" i="18"/>
  <c r="AW749" i="18"/>
  <c r="BY749" i="18"/>
  <c r="BF749" i="18"/>
  <c r="CB749" i="18"/>
  <c r="BT749" i="18"/>
  <c r="BL749" i="18"/>
  <c r="BD749" i="18"/>
  <c r="BR741" i="18"/>
  <c r="BA741" i="18"/>
  <c r="CE741" i="18"/>
  <c r="BV741" i="18"/>
  <c r="BM741" i="18"/>
  <c r="CA741" i="18"/>
  <c r="BJ741" i="18"/>
  <c r="BW741" i="18"/>
  <c r="BN741" i="18"/>
  <c r="BE741" i="18"/>
  <c r="BS741" i="18"/>
  <c r="BB741" i="18"/>
  <c r="CF741" i="18"/>
  <c r="BO741" i="18"/>
  <c r="BF741" i="18"/>
  <c r="AW741" i="18"/>
  <c r="BK741" i="18"/>
  <c r="BX741" i="18"/>
  <c r="BG741" i="18"/>
  <c r="AX741" i="18"/>
  <c r="BC741" i="18"/>
  <c r="CG741" i="18"/>
  <c r="BP741" i="18"/>
  <c r="AY741" i="18"/>
  <c r="BY741" i="18"/>
  <c r="BH741" i="18"/>
  <c r="CH741" i="18"/>
  <c r="BQ741" i="18"/>
  <c r="AZ741" i="18"/>
  <c r="CC741" i="18"/>
  <c r="BZ741" i="18"/>
  <c r="CD741" i="18"/>
  <c r="BI741" i="18"/>
  <c r="BU741" i="18"/>
  <c r="CB741" i="18"/>
  <c r="BT741" i="18"/>
  <c r="BL741" i="18"/>
  <c r="BD741" i="18"/>
  <c r="BE733" i="18"/>
  <c r="BP733" i="18"/>
  <c r="CC733" i="18"/>
  <c r="BT733" i="18"/>
  <c r="BH733" i="18"/>
  <c r="AW733" i="18"/>
  <c r="BU733" i="18"/>
  <c r="AZ733" i="18"/>
  <c r="BX733" i="18"/>
  <c r="BD733" i="18"/>
  <c r="CB733" i="18"/>
  <c r="BM733" i="18"/>
  <c r="CD733" i="18"/>
  <c r="BR733" i="18"/>
  <c r="CF733" i="18"/>
  <c r="BA733" i="18"/>
  <c r="BZ733" i="18"/>
  <c r="BL733" i="18"/>
  <c r="BI733" i="18"/>
  <c r="CH733" i="18"/>
  <c r="AY733" i="18"/>
  <c r="BQ733" i="18"/>
  <c r="AX733" i="18"/>
  <c r="BG733" i="18"/>
  <c r="BY733" i="18"/>
  <c r="BC733" i="18"/>
  <c r="BF733" i="18"/>
  <c r="BO733" i="18"/>
  <c r="CG733" i="18"/>
  <c r="BK733" i="18"/>
  <c r="BN733" i="18"/>
  <c r="BW733" i="18"/>
  <c r="BB733" i="18"/>
  <c r="BS733" i="18"/>
  <c r="BV733" i="18"/>
  <c r="CE733" i="18"/>
  <c r="BJ733" i="18"/>
  <c r="CA733" i="18"/>
  <c r="BT725" i="18"/>
  <c r="AW725" i="18"/>
  <c r="CB725" i="18"/>
  <c r="BE725" i="18"/>
  <c r="BM725" i="18"/>
  <c r="BU725" i="18"/>
  <c r="CC725" i="18"/>
  <c r="BF725" i="18"/>
  <c r="BD725" i="18"/>
  <c r="BL725" i="18"/>
  <c r="BW725" i="18"/>
  <c r="BB725" i="18"/>
  <c r="BS725" i="18"/>
  <c r="CE725" i="18"/>
  <c r="AZ725" i="18"/>
  <c r="BJ725" i="18"/>
  <c r="CA725" i="18"/>
  <c r="BH725" i="18"/>
  <c r="BR725" i="18"/>
  <c r="BP725" i="18"/>
  <c r="BA725" i="18"/>
  <c r="BZ725" i="18"/>
  <c r="AX725" i="18"/>
  <c r="BX725" i="18"/>
  <c r="BI725" i="18"/>
  <c r="CH725" i="18"/>
  <c r="BN725" i="18"/>
  <c r="AY725" i="18"/>
  <c r="CF725" i="18"/>
  <c r="BQ725" i="18"/>
  <c r="BV725" i="18"/>
  <c r="BG725" i="18"/>
  <c r="BY725" i="18"/>
  <c r="BC725" i="18"/>
  <c r="CD725" i="18"/>
  <c r="BO725" i="18"/>
  <c r="CG725" i="18"/>
  <c r="BK725" i="18"/>
  <c r="BD717" i="18"/>
  <c r="BN717" i="18"/>
  <c r="BL717" i="18"/>
  <c r="BV717" i="18"/>
  <c r="BT717" i="18"/>
  <c r="AW717" i="18"/>
  <c r="CD717" i="18"/>
  <c r="CB717" i="18"/>
  <c r="BE717" i="18"/>
  <c r="BM717" i="18"/>
  <c r="BU717" i="18"/>
  <c r="CC717" i="18"/>
  <c r="AX717" i="18"/>
  <c r="BG717" i="18"/>
  <c r="BY717" i="18"/>
  <c r="BC717" i="18"/>
  <c r="BO717" i="18"/>
  <c r="CG717" i="18"/>
  <c r="BK717" i="18"/>
  <c r="BW717" i="18"/>
  <c r="BB717" i="18"/>
  <c r="BS717" i="18"/>
  <c r="CE717" i="18"/>
  <c r="AZ717" i="18"/>
  <c r="BJ717" i="18"/>
  <c r="CA717" i="18"/>
  <c r="BH717" i="18"/>
  <c r="BR717" i="18"/>
  <c r="BF717" i="18"/>
  <c r="BP717" i="18"/>
  <c r="BA717" i="18"/>
  <c r="BZ717" i="18"/>
  <c r="BX717" i="18"/>
  <c r="BI717" i="18"/>
  <c r="CH717" i="18"/>
  <c r="AY717" i="18"/>
  <c r="CF717" i="18"/>
  <c r="BQ717" i="18"/>
  <c r="CC709" i="18"/>
  <c r="AX709" i="18"/>
  <c r="BF709" i="18"/>
  <c r="BD709" i="18"/>
  <c r="BN709" i="18"/>
  <c r="BL709" i="18"/>
  <c r="BV709" i="18"/>
  <c r="BT709" i="18"/>
  <c r="AW709" i="18"/>
  <c r="CD709" i="18"/>
  <c r="CB709" i="18"/>
  <c r="BE709" i="18"/>
  <c r="BM709" i="18"/>
  <c r="BU709" i="18"/>
  <c r="BX709" i="18"/>
  <c r="BI709" i="18"/>
  <c r="CH709" i="18"/>
  <c r="AY709" i="18"/>
  <c r="CF709" i="18"/>
  <c r="BQ709" i="18"/>
  <c r="BG709" i="18"/>
  <c r="BY709" i="18"/>
  <c r="BC709" i="18"/>
  <c r="BO709" i="18"/>
  <c r="CG709" i="18"/>
  <c r="BK709" i="18"/>
  <c r="BW709" i="18"/>
  <c r="BB709" i="18"/>
  <c r="BS709" i="18"/>
  <c r="CE709" i="18"/>
  <c r="AZ709" i="18"/>
  <c r="BJ709" i="18"/>
  <c r="CA709" i="18"/>
  <c r="BH709" i="18"/>
  <c r="BR709" i="18"/>
  <c r="BP709" i="18"/>
  <c r="BA709" i="18"/>
  <c r="BZ709" i="18"/>
  <c r="BM701" i="18"/>
  <c r="BU701" i="18"/>
  <c r="CC701" i="18"/>
  <c r="AX701" i="18"/>
  <c r="BF701" i="18"/>
  <c r="BD701" i="18"/>
  <c r="BN701" i="18"/>
  <c r="BL701" i="18"/>
  <c r="BV701" i="18"/>
  <c r="BT701" i="18"/>
  <c r="AW701" i="18"/>
  <c r="CD701" i="18"/>
  <c r="CB701" i="18"/>
  <c r="BE701" i="18"/>
  <c r="BH701" i="18"/>
  <c r="BR701" i="18"/>
  <c r="BP701" i="18"/>
  <c r="BA701" i="18"/>
  <c r="BZ701" i="18"/>
  <c r="BX701" i="18"/>
  <c r="BI701" i="18"/>
  <c r="CH701" i="18"/>
  <c r="AY701" i="18"/>
  <c r="CF701" i="18"/>
  <c r="BQ701" i="18"/>
  <c r="BG701" i="18"/>
  <c r="BY701" i="18"/>
  <c r="BC701" i="18"/>
  <c r="BO701" i="18"/>
  <c r="CG701" i="18"/>
  <c r="BK701" i="18"/>
  <c r="BW701" i="18"/>
  <c r="BB701" i="18"/>
  <c r="BS701" i="18"/>
  <c r="CE701" i="18"/>
  <c r="AZ701" i="18"/>
  <c r="BJ701" i="18"/>
  <c r="CA701" i="18"/>
  <c r="BT693" i="18"/>
  <c r="AW693" i="18"/>
  <c r="CD693" i="18"/>
  <c r="CB693" i="18"/>
  <c r="BE693" i="18"/>
  <c r="BM693" i="18"/>
  <c r="BU693" i="18"/>
  <c r="CC693" i="18"/>
  <c r="AX693" i="18"/>
  <c r="BF693" i="18"/>
  <c r="BD693" i="18"/>
  <c r="BN693" i="18"/>
  <c r="BL693" i="18"/>
  <c r="BW693" i="18"/>
  <c r="BB693" i="18"/>
  <c r="BS693" i="18"/>
  <c r="CE693" i="18"/>
  <c r="AZ693" i="18"/>
  <c r="BJ693" i="18"/>
  <c r="CA693" i="18"/>
  <c r="BH693" i="18"/>
  <c r="BR693" i="18"/>
  <c r="BP693" i="18"/>
  <c r="BA693" i="18"/>
  <c r="BZ693" i="18"/>
  <c r="BX693" i="18"/>
  <c r="BI693" i="18"/>
  <c r="CH693" i="18"/>
  <c r="AY693" i="18"/>
  <c r="CF693" i="18"/>
  <c r="BQ693" i="18"/>
  <c r="BG693" i="18"/>
  <c r="BY693" i="18"/>
  <c r="BC693" i="18"/>
  <c r="BV693" i="18"/>
  <c r="BO693" i="18"/>
  <c r="CG693" i="18"/>
  <c r="BK693" i="18"/>
  <c r="BD685" i="18"/>
  <c r="BN685" i="18"/>
  <c r="BL685" i="18"/>
  <c r="BV685" i="18"/>
  <c r="BT685" i="18"/>
  <c r="AW685" i="18"/>
  <c r="CD685" i="18"/>
  <c r="CB685" i="18"/>
  <c r="BE685" i="18"/>
  <c r="BM685" i="18"/>
  <c r="BU685" i="18"/>
  <c r="CC685" i="18"/>
  <c r="AX685" i="18"/>
  <c r="BG685" i="18"/>
  <c r="BY685" i="18"/>
  <c r="BC685" i="18"/>
  <c r="BO685" i="18"/>
  <c r="CG685" i="18"/>
  <c r="BK685" i="18"/>
  <c r="BF685" i="18"/>
  <c r="BW685" i="18"/>
  <c r="BB685" i="18"/>
  <c r="BS685" i="18"/>
  <c r="CE685" i="18"/>
  <c r="AZ685" i="18"/>
  <c r="BJ685" i="18"/>
  <c r="CA685" i="18"/>
  <c r="BH685" i="18"/>
  <c r="BR685" i="18"/>
  <c r="BP685" i="18"/>
  <c r="BA685" i="18"/>
  <c r="BZ685" i="18"/>
  <c r="BX685" i="18"/>
  <c r="BI685" i="18"/>
  <c r="CH685" i="18"/>
  <c r="AY685" i="18"/>
  <c r="CF685" i="18"/>
  <c r="BQ685" i="18"/>
  <c r="CC677" i="18"/>
  <c r="AX677" i="18"/>
  <c r="BF677" i="18"/>
  <c r="BD677" i="18"/>
  <c r="BN677" i="18"/>
  <c r="BL677" i="18"/>
  <c r="BV677" i="18"/>
  <c r="BT677" i="18"/>
  <c r="AW677" i="18"/>
  <c r="CD677" i="18"/>
  <c r="CB677" i="18"/>
  <c r="BE677" i="18"/>
  <c r="BM677" i="18"/>
  <c r="BU677" i="18"/>
  <c r="BX677" i="18"/>
  <c r="BI677" i="18"/>
  <c r="CH677" i="18"/>
  <c r="AY677" i="18"/>
  <c r="CF677" i="18"/>
  <c r="BQ677" i="18"/>
  <c r="BG677" i="18"/>
  <c r="BY677" i="18"/>
  <c r="BC677" i="18"/>
  <c r="BO677" i="18"/>
  <c r="CG677" i="18"/>
  <c r="BK677" i="18"/>
  <c r="BW677" i="18"/>
  <c r="BB677" i="18"/>
  <c r="BS677" i="18"/>
  <c r="CE677" i="18"/>
  <c r="AZ677" i="18"/>
  <c r="BJ677" i="18"/>
  <c r="CA677" i="18"/>
  <c r="BH677" i="18"/>
  <c r="BR677" i="18"/>
  <c r="BP677" i="18"/>
  <c r="BA677" i="18"/>
  <c r="BZ677" i="18"/>
  <c r="AY669" i="18"/>
  <c r="BZ669" i="18"/>
  <c r="CA669" i="18"/>
  <c r="BD669" i="18"/>
  <c r="BG669" i="18"/>
  <c r="CH669" i="18"/>
  <c r="BL669" i="18"/>
  <c r="BO669" i="18"/>
  <c r="AW669" i="18"/>
  <c r="BT669" i="18"/>
  <c r="BW669" i="18"/>
  <c r="AZ669" i="18"/>
  <c r="BM669" i="18"/>
  <c r="CB669" i="18"/>
  <c r="CE669" i="18"/>
  <c r="BH669" i="18"/>
  <c r="BI669" i="18"/>
  <c r="CC669" i="18"/>
  <c r="BP669" i="18"/>
  <c r="BB669" i="18"/>
  <c r="BY669" i="18"/>
  <c r="BX669" i="18"/>
  <c r="BJ669" i="18"/>
  <c r="CF669" i="18"/>
  <c r="BR669" i="18"/>
  <c r="BK669" i="18"/>
  <c r="BQ669" i="18"/>
  <c r="CG669" i="18"/>
  <c r="BC669" i="18"/>
  <c r="BS669" i="18"/>
  <c r="AX669" i="18"/>
  <c r="BN669" i="18"/>
  <c r="BF669" i="18"/>
  <c r="CD669" i="18"/>
  <c r="BV669" i="18"/>
  <c r="BE669" i="18"/>
  <c r="BA669" i="18"/>
  <c r="BU669" i="18"/>
  <c r="BN661" i="18"/>
  <c r="BX661" i="18"/>
  <c r="BJ661" i="18"/>
  <c r="BV661" i="18"/>
  <c r="CF661" i="18"/>
  <c r="BA661" i="18"/>
  <c r="BR661" i="18"/>
  <c r="CD661" i="18"/>
  <c r="AY661" i="18"/>
  <c r="BI661" i="18"/>
  <c r="BZ661" i="18"/>
  <c r="BD661" i="18"/>
  <c r="BG661" i="18"/>
  <c r="BQ661" i="18"/>
  <c r="CH661" i="18"/>
  <c r="BE661" i="18"/>
  <c r="BL661" i="18"/>
  <c r="BO661" i="18"/>
  <c r="BY661" i="18"/>
  <c r="AW661" i="18"/>
  <c r="BT661" i="18"/>
  <c r="BW661" i="18"/>
  <c r="AZ661" i="18"/>
  <c r="CG661" i="18"/>
  <c r="CC661" i="18"/>
  <c r="CB661" i="18"/>
  <c r="AX661" i="18"/>
  <c r="CE661" i="18"/>
  <c r="BH661" i="18"/>
  <c r="BF661" i="18"/>
  <c r="BP661" i="18"/>
  <c r="BB661" i="18"/>
  <c r="BC661" i="18"/>
  <c r="BM661" i="18"/>
  <c r="BS661" i="18"/>
  <c r="BK661" i="18"/>
  <c r="CA661" i="18"/>
  <c r="BU661" i="18"/>
  <c r="CA653" i="18"/>
  <c r="CB653" i="18"/>
  <c r="AX653" i="18"/>
  <c r="CE653" i="18"/>
  <c r="BH653" i="18"/>
  <c r="BF653" i="18"/>
  <c r="BP653" i="18"/>
  <c r="BB653" i="18"/>
  <c r="BN653" i="18"/>
  <c r="BX653" i="18"/>
  <c r="BJ653" i="18"/>
  <c r="BV653" i="18"/>
  <c r="CF653" i="18"/>
  <c r="BA653" i="18"/>
  <c r="BR653" i="18"/>
  <c r="CD653" i="18"/>
  <c r="AY653" i="18"/>
  <c r="BI653" i="18"/>
  <c r="BZ653" i="18"/>
  <c r="BC653" i="18"/>
  <c r="BD653" i="18"/>
  <c r="BG653" i="18"/>
  <c r="BQ653" i="18"/>
  <c r="CH653" i="18"/>
  <c r="BK653" i="18"/>
  <c r="BL653" i="18"/>
  <c r="BO653" i="18"/>
  <c r="BY653" i="18"/>
  <c r="BS653" i="18"/>
  <c r="BT653" i="18"/>
  <c r="BW653" i="18"/>
  <c r="AZ653" i="18"/>
  <c r="CG653" i="18"/>
  <c r="CC653" i="18"/>
  <c r="BM653" i="18"/>
  <c r="AW653" i="18"/>
  <c r="BE653" i="18"/>
  <c r="BU653" i="18"/>
  <c r="BK645" i="18"/>
  <c r="BL645" i="18"/>
  <c r="BO645" i="18"/>
  <c r="BY645" i="18"/>
  <c r="BS645" i="18"/>
  <c r="BT645" i="18"/>
  <c r="BW645" i="18"/>
  <c r="AZ645" i="18"/>
  <c r="CG645" i="18"/>
  <c r="CC645" i="18"/>
  <c r="CA645" i="18"/>
  <c r="CB645" i="18"/>
  <c r="AX645" i="18"/>
  <c r="CE645" i="18"/>
  <c r="BH645" i="18"/>
  <c r="BM645" i="18"/>
  <c r="BF645" i="18"/>
  <c r="BP645" i="18"/>
  <c r="BB645" i="18"/>
  <c r="BN645" i="18"/>
  <c r="BX645" i="18"/>
  <c r="BJ645" i="18"/>
  <c r="BV645" i="18"/>
  <c r="CF645" i="18"/>
  <c r="BA645" i="18"/>
  <c r="BR645" i="18"/>
  <c r="BU645" i="18"/>
  <c r="CD645" i="18"/>
  <c r="AY645" i="18"/>
  <c r="BI645" i="18"/>
  <c r="BZ645" i="18"/>
  <c r="BC645" i="18"/>
  <c r="BD645" i="18"/>
  <c r="BG645" i="18"/>
  <c r="BQ645" i="18"/>
  <c r="CH645" i="18"/>
  <c r="BE645" i="18"/>
  <c r="AW645" i="18"/>
  <c r="CD637" i="18"/>
  <c r="AY637" i="18"/>
  <c r="BI637" i="18"/>
  <c r="BZ637" i="18"/>
  <c r="BC637" i="18"/>
  <c r="BD637" i="18"/>
  <c r="BG637" i="18"/>
  <c r="BQ637" i="18"/>
  <c r="CH637" i="18"/>
  <c r="BK637" i="18"/>
  <c r="BL637" i="18"/>
  <c r="BO637" i="18"/>
  <c r="BY637" i="18"/>
  <c r="BS637" i="18"/>
  <c r="BT637" i="18"/>
  <c r="BW637" i="18"/>
  <c r="AZ637" i="18"/>
  <c r="CG637" i="18"/>
  <c r="CA637" i="18"/>
  <c r="CB637" i="18"/>
  <c r="AX637" i="18"/>
  <c r="CE637" i="18"/>
  <c r="BH637" i="18"/>
  <c r="BM637" i="18"/>
  <c r="BF637" i="18"/>
  <c r="BP637" i="18"/>
  <c r="BB637" i="18"/>
  <c r="AW637" i="18"/>
  <c r="BN637" i="18"/>
  <c r="BX637" i="18"/>
  <c r="BJ637" i="18"/>
  <c r="BE637" i="18"/>
  <c r="BV637" i="18"/>
  <c r="CF637" i="18"/>
  <c r="BA637" i="18"/>
  <c r="BR637" i="18"/>
  <c r="CC637" i="18"/>
  <c r="BU637" i="18"/>
  <c r="AW629" i="18"/>
  <c r="BN629" i="18"/>
  <c r="BX629" i="18"/>
  <c r="BJ629" i="18"/>
  <c r="BE629" i="18"/>
  <c r="BV629" i="18"/>
  <c r="CF629" i="18"/>
  <c r="BA629" i="18"/>
  <c r="BR629" i="18"/>
  <c r="BM629" i="18"/>
  <c r="CD629" i="18"/>
  <c r="AY629" i="18"/>
  <c r="BI629" i="18"/>
  <c r="BZ629" i="18"/>
  <c r="BC629" i="18"/>
  <c r="BD629" i="18"/>
  <c r="BU629" i="18"/>
  <c r="BG629" i="18"/>
  <c r="BQ629" i="18"/>
  <c r="CH629" i="18"/>
  <c r="BK629" i="18"/>
  <c r="BL629" i="18"/>
  <c r="CC629" i="18"/>
  <c r="BO629" i="18"/>
  <c r="BY629" i="18"/>
  <c r="BS629" i="18"/>
  <c r="BT629" i="18"/>
  <c r="BW629" i="18"/>
  <c r="AZ629" i="18"/>
  <c r="CG629" i="18"/>
  <c r="CA629" i="18"/>
  <c r="CB629" i="18"/>
  <c r="AX629" i="18"/>
  <c r="CE629" i="18"/>
  <c r="BH629" i="18"/>
  <c r="BF629" i="18"/>
  <c r="BP629" i="18"/>
  <c r="BB629" i="18"/>
  <c r="CA621" i="18"/>
  <c r="CB621" i="18"/>
  <c r="AX621" i="18"/>
  <c r="CE621" i="18"/>
  <c r="BH621" i="18"/>
  <c r="BF621" i="18"/>
  <c r="BP621" i="18"/>
  <c r="BB621" i="18"/>
  <c r="AW621" i="18"/>
  <c r="BN621" i="18"/>
  <c r="BX621" i="18"/>
  <c r="BJ621" i="18"/>
  <c r="BE621" i="18"/>
  <c r="BV621" i="18"/>
  <c r="CF621" i="18"/>
  <c r="BA621" i="18"/>
  <c r="BR621" i="18"/>
  <c r="BM621" i="18"/>
  <c r="CD621" i="18"/>
  <c r="AY621" i="18"/>
  <c r="BI621" i="18"/>
  <c r="BZ621" i="18"/>
  <c r="BC621" i="18"/>
  <c r="BD621" i="18"/>
  <c r="BU621" i="18"/>
  <c r="BG621" i="18"/>
  <c r="BQ621" i="18"/>
  <c r="CH621" i="18"/>
  <c r="BK621" i="18"/>
  <c r="BL621" i="18"/>
  <c r="CC621" i="18"/>
  <c r="BO621" i="18"/>
  <c r="BY621" i="18"/>
  <c r="BS621" i="18"/>
  <c r="BT621" i="18"/>
  <c r="BW621" i="18"/>
  <c r="AZ621" i="18"/>
  <c r="CG621" i="18"/>
  <c r="BK613" i="18"/>
  <c r="BL613" i="18"/>
  <c r="CC613" i="18"/>
  <c r="BO613" i="18"/>
  <c r="BY613" i="18"/>
  <c r="BS613" i="18"/>
  <c r="BT613" i="18"/>
  <c r="BW613" i="18"/>
  <c r="AZ613" i="18"/>
  <c r="CG613" i="18"/>
  <c r="CA613" i="18"/>
  <c r="CB613" i="18"/>
  <c r="AX613" i="18"/>
  <c r="CE613" i="18"/>
  <c r="BH613" i="18"/>
  <c r="BF613" i="18"/>
  <c r="BP613" i="18"/>
  <c r="BB613" i="18"/>
  <c r="AW613" i="18"/>
  <c r="BN613" i="18"/>
  <c r="BX613" i="18"/>
  <c r="BJ613" i="18"/>
  <c r="BE613" i="18"/>
  <c r="BV613" i="18"/>
  <c r="CF613" i="18"/>
  <c r="BA613" i="18"/>
  <c r="BR613" i="18"/>
  <c r="BM613" i="18"/>
  <c r="CD613" i="18"/>
  <c r="AY613" i="18"/>
  <c r="BI613" i="18"/>
  <c r="BZ613" i="18"/>
  <c r="BC613" i="18"/>
  <c r="BD613" i="18"/>
  <c r="BU613" i="18"/>
  <c r="BG613" i="18"/>
  <c r="BQ613" i="18"/>
  <c r="CH613" i="18"/>
  <c r="BM605" i="18"/>
  <c r="CD605" i="18"/>
  <c r="AY605" i="18"/>
  <c r="BI605" i="18"/>
  <c r="BZ605" i="18"/>
  <c r="BC605" i="18"/>
  <c r="BD605" i="18"/>
  <c r="BU605" i="18"/>
  <c r="BG605" i="18"/>
  <c r="BQ605" i="18"/>
  <c r="CH605" i="18"/>
  <c r="BK605" i="18"/>
  <c r="BL605" i="18"/>
  <c r="CC605" i="18"/>
  <c r="BO605" i="18"/>
  <c r="BY605" i="18"/>
  <c r="BS605" i="18"/>
  <c r="BT605" i="18"/>
  <c r="BW605" i="18"/>
  <c r="AZ605" i="18"/>
  <c r="CG605" i="18"/>
  <c r="CA605" i="18"/>
  <c r="CB605" i="18"/>
  <c r="AX605" i="18"/>
  <c r="CE605" i="18"/>
  <c r="BH605" i="18"/>
  <c r="BF605" i="18"/>
  <c r="BP605" i="18"/>
  <c r="BB605" i="18"/>
  <c r="AW605" i="18"/>
  <c r="BN605" i="18"/>
  <c r="BX605" i="18"/>
  <c r="BJ605" i="18"/>
  <c r="BE605" i="18"/>
  <c r="BV605" i="18"/>
  <c r="CF605" i="18"/>
  <c r="BA605" i="18"/>
  <c r="BR605" i="18"/>
  <c r="BW597" i="18"/>
  <c r="CE597" i="18"/>
  <c r="AY597" i="18"/>
  <c r="BG597" i="18"/>
  <c r="BO597" i="18"/>
  <c r="BP597" i="18"/>
  <c r="CG597" i="18"/>
  <c r="BZ597" i="18"/>
  <c r="BE597" i="18"/>
  <c r="BX597" i="18"/>
  <c r="CH597" i="18"/>
  <c r="BC597" i="18"/>
  <c r="BM597" i="18"/>
  <c r="BT597" i="18"/>
  <c r="CF597" i="18"/>
  <c r="BK597" i="18"/>
  <c r="BU597" i="18"/>
  <c r="BL597" i="18"/>
  <c r="BS597" i="18"/>
  <c r="CC597" i="18"/>
  <c r="CB597" i="18"/>
  <c r="BA597" i="18"/>
  <c r="CA597" i="18"/>
  <c r="BF597" i="18"/>
  <c r="BI597" i="18"/>
  <c r="BB597" i="18"/>
  <c r="BV597" i="18"/>
  <c r="AZ597" i="18"/>
  <c r="BQ597" i="18"/>
  <c r="BJ597" i="18"/>
  <c r="AX597" i="18"/>
  <c r="BD597" i="18"/>
  <c r="BN597" i="18"/>
  <c r="BH597" i="18"/>
  <c r="BY597" i="18"/>
  <c r="BR597" i="18"/>
  <c r="AW597" i="18"/>
  <c r="CD597" i="18"/>
  <c r="BG589" i="18"/>
  <c r="BO589" i="18"/>
  <c r="BW589" i="18"/>
  <c r="CE589" i="18"/>
  <c r="AY589" i="18"/>
  <c r="AZ589" i="18"/>
  <c r="BQ589" i="18"/>
  <c r="BJ589" i="18"/>
  <c r="AX589" i="18"/>
  <c r="BD589" i="18"/>
  <c r="CB589" i="18"/>
  <c r="BH589" i="18"/>
  <c r="BY589" i="18"/>
  <c r="BR589" i="18"/>
  <c r="AW589" i="18"/>
  <c r="BF589" i="18"/>
  <c r="BP589" i="18"/>
  <c r="CG589" i="18"/>
  <c r="BZ589" i="18"/>
  <c r="BE589" i="18"/>
  <c r="BN589" i="18"/>
  <c r="BX589" i="18"/>
  <c r="CH589" i="18"/>
  <c r="BC589" i="18"/>
  <c r="BM589" i="18"/>
  <c r="BV589" i="18"/>
  <c r="CF589" i="18"/>
  <c r="BK589" i="18"/>
  <c r="BU589" i="18"/>
  <c r="CD589" i="18"/>
  <c r="BT589" i="18"/>
  <c r="BS589" i="18"/>
  <c r="CC589" i="18"/>
  <c r="BA589" i="18"/>
  <c r="CA589" i="18"/>
  <c r="BL589" i="18"/>
  <c r="BI589" i="18"/>
  <c r="BB589" i="18"/>
  <c r="AY581" i="18"/>
  <c r="BG581" i="18"/>
  <c r="BO581" i="18"/>
  <c r="BW581" i="18"/>
  <c r="CE581" i="18"/>
  <c r="BA581" i="18"/>
  <c r="CA581" i="18"/>
  <c r="BI581" i="18"/>
  <c r="BB581" i="18"/>
  <c r="AZ581" i="18"/>
  <c r="BQ581" i="18"/>
  <c r="BJ581" i="18"/>
  <c r="BD581" i="18"/>
  <c r="AX581" i="18"/>
  <c r="BH581" i="18"/>
  <c r="BY581" i="18"/>
  <c r="BR581" i="18"/>
  <c r="BL581" i="18"/>
  <c r="AW581" i="18"/>
  <c r="BF581" i="18"/>
  <c r="BP581" i="18"/>
  <c r="CG581" i="18"/>
  <c r="BZ581" i="18"/>
  <c r="BT581" i="18"/>
  <c r="BE581" i="18"/>
  <c r="BN581" i="18"/>
  <c r="BX581" i="18"/>
  <c r="CH581" i="18"/>
  <c r="BC581" i="18"/>
  <c r="CB581" i="18"/>
  <c r="BM581" i="18"/>
  <c r="BV581" i="18"/>
  <c r="CF581" i="18"/>
  <c r="BK581" i="18"/>
  <c r="BU581" i="18"/>
  <c r="CD581" i="18"/>
  <c r="BS581" i="18"/>
  <c r="CC581" i="18"/>
  <c r="AY573" i="18"/>
  <c r="BG573" i="18"/>
  <c r="BO573" i="18"/>
  <c r="BW573" i="18"/>
  <c r="CE573" i="18"/>
  <c r="CF573" i="18"/>
  <c r="BK573" i="18"/>
  <c r="BU573" i="18"/>
  <c r="CD573" i="18"/>
  <c r="BS573" i="18"/>
  <c r="CC573" i="18"/>
  <c r="BA573" i="18"/>
  <c r="CA573" i="18"/>
  <c r="BI573" i="18"/>
  <c r="BB573" i="18"/>
  <c r="AZ573" i="18"/>
  <c r="BQ573" i="18"/>
  <c r="BJ573" i="18"/>
  <c r="BD573" i="18"/>
  <c r="AX573" i="18"/>
  <c r="BH573" i="18"/>
  <c r="BY573" i="18"/>
  <c r="BR573" i="18"/>
  <c r="BL573" i="18"/>
  <c r="AW573" i="18"/>
  <c r="BF573" i="18"/>
  <c r="BP573" i="18"/>
  <c r="CG573" i="18"/>
  <c r="BZ573" i="18"/>
  <c r="BT573" i="18"/>
  <c r="BE573" i="18"/>
  <c r="BN573" i="18"/>
  <c r="BX573" i="18"/>
  <c r="CH573" i="18"/>
  <c r="BC573" i="18"/>
  <c r="CB573" i="18"/>
  <c r="BM573" i="18"/>
  <c r="BV573" i="18"/>
  <c r="BW565" i="18"/>
  <c r="CE565" i="18"/>
  <c r="AY565" i="18"/>
  <c r="BG565" i="18"/>
  <c r="BO565" i="18"/>
  <c r="BP565" i="18"/>
  <c r="CG565" i="18"/>
  <c r="BZ565" i="18"/>
  <c r="BT565" i="18"/>
  <c r="BE565" i="18"/>
  <c r="BN565" i="18"/>
  <c r="BX565" i="18"/>
  <c r="CH565" i="18"/>
  <c r="BC565" i="18"/>
  <c r="CB565" i="18"/>
  <c r="BM565" i="18"/>
  <c r="BV565" i="18"/>
  <c r="CF565" i="18"/>
  <c r="BK565" i="18"/>
  <c r="BU565" i="18"/>
  <c r="CD565" i="18"/>
  <c r="BS565" i="18"/>
  <c r="CC565" i="18"/>
  <c r="BA565" i="18"/>
  <c r="CA565" i="18"/>
  <c r="BI565" i="18"/>
  <c r="BB565" i="18"/>
  <c r="AZ565" i="18"/>
  <c r="BQ565" i="18"/>
  <c r="BJ565" i="18"/>
  <c r="BD565" i="18"/>
  <c r="AX565" i="18"/>
  <c r="BH565" i="18"/>
  <c r="BY565" i="18"/>
  <c r="BR565" i="18"/>
  <c r="BL565" i="18"/>
  <c r="AW565" i="18"/>
  <c r="BF565" i="18"/>
  <c r="BG557" i="18"/>
  <c r="BP557" i="18"/>
  <c r="BO557" i="18"/>
  <c r="BX557" i="18"/>
  <c r="BW557" i="18"/>
  <c r="CF557" i="18"/>
  <c r="CE557" i="18"/>
  <c r="AZ557" i="18"/>
  <c r="AY557" i="18"/>
  <c r="BH557" i="18"/>
  <c r="BQ557" i="18"/>
  <c r="BJ557" i="18"/>
  <c r="BD557" i="18"/>
  <c r="AX557" i="18"/>
  <c r="BY557" i="18"/>
  <c r="BR557" i="18"/>
  <c r="BL557" i="18"/>
  <c r="AW557" i="18"/>
  <c r="BF557" i="18"/>
  <c r="CG557" i="18"/>
  <c r="BZ557" i="18"/>
  <c r="BT557" i="18"/>
  <c r="BE557" i="18"/>
  <c r="BN557" i="18"/>
  <c r="CH557" i="18"/>
  <c r="BC557" i="18"/>
  <c r="CB557" i="18"/>
  <c r="BM557" i="18"/>
  <c r="BV557" i="18"/>
  <c r="BK557" i="18"/>
  <c r="BU557" i="18"/>
  <c r="CD557" i="18"/>
  <c r="BS557" i="18"/>
  <c r="CC557" i="18"/>
  <c r="BA557" i="18"/>
  <c r="CA557" i="18"/>
  <c r="BI557" i="18"/>
  <c r="BB557" i="18"/>
  <c r="AZ549" i="18"/>
  <c r="AY549" i="18"/>
  <c r="BH549" i="18"/>
  <c r="BG549" i="18"/>
  <c r="BP549" i="18"/>
  <c r="BO549" i="18"/>
  <c r="BX549" i="18"/>
  <c r="BW549" i="18"/>
  <c r="CF549" i="18"/>
  <c r="CE549" i="18"/>
  <c r="BA549" i="18"/>
  <c r="CA549" i="18"/>
  <c r="BI549" i="18"/>
  <c r="BB549" i="18"/>
  <c r="BQ549" i="18"/>
  <c r="BJ549" i="18"/>
  <c r="BD549" i="18"/>
  <c r="AX549" i="18"/>
  <c r="BY549" i="18"/>
  <c r="BR549" i="18"/>
  <c r="BL549" i="18"/>
  <c r="AW549" i="18"/>
  <c r="BF549" i="18"/>
  <c r="CG549" i="18"/>
  <c r="BZ549" i="18"/>
  <c r="BT549" i="18"/>
  <c r="BE549" i="18"/>
  <c r="BN549" i="18"/>
  <c r="CH549" i="18"/>
  <c r="BC549" i="18"/>
  <c r="CB549" i="18"/>
  <c r="BM549" i="18"/>
  <c r="BV549" i="18"/>
  <c r="BK549" i="18"/>
  <c r="BU549" i="18"/>
  <c r="CD549" i="18"/>
  <c r="BS549" i="18"/>
  <c r="CC549" i="18"/>
  <c r="AZ541" i="18"/>
  <c r="AY541" i="18"/>
  <c r="BH541" i="18"/>
  <c r="BG541" i="18"/>
  <c r="BP541" i="18"/>
  <c r="BO541" i="18"/>
  <c r="BX541" i="18"/>
  <c r="BW541" i="18"/>
  <c r="CF541" i="18"/>
  <c r="CE541" i="18"/>
  <c r="BK541" i="18"/>
  <c r="BU541" i="18"/>
  <c r="CD541" i="18"/>
  <c r="BS541" i="18"/>
  <c r="CC541" i="18"/>
  <c r="BA541" i="18"/>
  <c r="CA541" i="18"/>
  <c r="BI541" i="18"/>
  <c r="BB541" i="18"/>
  <c r="BQ541" i="18"/>
  <c r="BJ541" i="18"/>
  <c r="BD541" i="18"/>
  <c r="AX541" i="18"/>
  <c r="BY541" i="18"/>
  <c r="BR541" i="18"/>
  <c r="BL541" i="18"/>
  <c r="AW541" i="18"/>
  <c r="BF541" i="18"/>
  <c r="CG541" i="18"/>
  <c r="BZ541" i="18"/>
  <c r="BT541" i="18"/>
  <c r="BE541" i="18"/>
  <c r="BN541" i="18"/>
  <c r="CH541" i="18"/>
  <c r="BC541" i="18"/>
  <c r="CB541" i="18"/>
  <c r="BM541" i="18"/>
  <c r="BV541" i="18"/>
  <c r="BB533" i="18"/>
  <c r="CA533" i="18"/>
  <c r="BD533" i="18"/>
  <c r="BV533" i="18"/>
  <c r="BJ533" i="18"/>
  <c r="BL533" i="18"/>
  <c r="CD533" i="18"/>
  <c r="BR533" i="18"/>
  <c r="BT533" i="18"/>
  <c r="AW533" i="18"/>
  <c r="BZ533" i="18"/>
  <c r="CB533" i="18"/>
  <c r="BE533" i="18"/>
  <c r="AY533" i="18"/>
  <c r="CH533" i="18"/>
  <c r="BM533" i="18"/>
  <c r="BG533" i="18"/>
  <c r="BC533" i="18"/>
  <c r="BU533" i="18"/>
  <c r="AX533" i="18"/>
  <c r="BO533" i="18"/>
  <c r="BP533" i="18"/>
  <c r="BK533" i="18"/>
  <c r="CC533" i="18"/>
  <c r="BF533" i="18"/>
  <c r="BW533" i="18"/>
  <c r="BI533" i="18"/>
  <c r="BS533" i="18"/>
  <c r="BN533" i="18"/>
  <c r="CE533" i="18"/>
  <c r="BA533" i="18"/>
  <c r="CG533" i="18"/>
  <c r="BY533" i="18"/>
  <c r="BQ533" i="18"/>
  <c r="BX533" i="18"/>
  <c r="AZ533" i="18"/>
  <c r="CF533" i="18"/>
  <c r="BH533" i="18"/>
  <c r="AZ525" i="18"/>
  <c r="BK525" i="18"/>
  <c r="CC525" i="18"/>
  <c r="BF525" i="18"/>
  <c r="BW525" i="18"/>
  <c r="BH525" i="18"/>
  <c r="BS525" i="18"/>
  <c r="BN525" i="18"/>
  <c r="CE525" i="18"/>
  <c r="BP525" i="18"/>
  <c r="BB525" i="18"/>
  <c r="CA525" i="18"/>
  <c r="BD525" i="18"/>
  <c r="BV525" i="18"/>
  <c r="BX525" i="18"/>
  <c r="BJ525" i="18"/>
  <c r="BL525" i="18"/>
  <c r="CD525" i="18"/>
  <c r="CF525" i="18"/>
  <c r="BR525" i="18"/>
  <c r="BT525" i="18"/>
  <c r="AW525" i="18"/>
  <c r="BY525" i="18"/>
  <c r="BZ525" i="18"/>
  <c r="CB525" i="18"/>
  <c r="BE525" i="18"/>
  <c r="AY525" i="18"/>
  <c r="BQ525" i="18"/>
  <c r="CH525" i="18"/>
  <c r="BM525" i="18"/>
  <c r="BG525" i="18"/>
  <c r="BC525" i="18"/>
  <c r="BU525" i="18"/>
  <c r="AX525" i="18"/>
  <c r="BO525" i="18"/>
  <c r="CG525" i="18"/>
  <c r="BI525" i="18"/>
  <c r="BA525" i="18"/>
  <c r="CH517" i="18"/>
  <c r="BM517" i="18"/>
  <c r="BG517" i="18"/>
  <c r="BA517" i="18"/>
  <c r="BC517" i="18"/>
  <c r="BU517" i="18"/>
  <c r="AX517" i="18"/>
  <c r="BO517" i="18"/>
  <c r="AZ517" i="18"/>
  <c r="BK517" i="18"/>
  <c r="CC517" i="18"/>
  <c r="BF517" i="18"/>
  <c r="BW517" i="18"/>
  <c r="BH517" i="18"/>
  <c r="BS517" i="18"/>
  <c r="BN517" i="18"/>
  <c r="CE517" i="18"/>
  <c r="BP517" i="18"/>
  <c r="BB517" i="18"/>
  <c r="CA517" i="18"/>
  <c r="BD517" i="18"/>
  <c r="BV517" i="18"/>
  <c r="BX517" i="18"/>
  <c r="BJ517" i="18"/>
  <c r="BL517" i="18"/>
  <c r="CD517" i="18"/>
  <c r="CF517" i="18"/>
  <c r="BR517" i="18"/>
  <c r="BT517" i="18"/>
  <c r="AW517" i="18"/>
  <c r="BZ517" i="18"/>
  <c r="CB517" i="18"/>
  <c r="BE517" i="18"/>
  <c r="AY517" i="18"/>
  <c r="BI517" i="18"/>
  <c r="BY517" i="18"/>
  <c r="CG517" i="18"/>
  <c r="BQ517" i="18"/>
  <c r="CF509" i="18"/>
  <c r="BR509" i="18"/>
  <c r="BT509" i="18"/>
  <c r="AW509" i="18"/>
  <c r="BA509" i="18"/>
  <c r="BZ509" i="18"/>
  <c r="CB509" i="18"/>
  <c r="BE509" i="18"/>
  <c r="AY509" i="18"/>
  <c r="BI509" i="18"/>
  <c r="CH509" i="18"/>
  <c r="BM509" i="18"/>
  <c r="BG509" i="18"/>
  <c r="BQ509" i="18"/>
  <c r="BC509" i="18"/>
  <c r="BU509" i="18"/>
  <c r="AX509" i="18"/>
  <c r="BO509" i="18"/>
  <c r="AZ509" i="18"/>
  <c r="BY509" i="18"/>
  <c r="BK509" i="18"/>
  <c r="CC509" i="18"/>
  <c r="BF509" i="18"/>
  <c r="BW509" i="18"/>
  <c r="BH509" i="18"/>
  <c r="CG509" i="18"/>
  <c r="BS509" i="18"/>
  <c r="BN509" i="18"/>
  <c r="CE509" i="18"/>
  <c r="BP509" i="18"/>
  <c r="BB509" i="18"/>
  <c r="CA509" i="18"/>
  <c r="BD509" i="18"/>
  <c r="BV509" i="18"/>
  <c r="BX509" i="18"/>
  <c r="BJ509" i="18"/>
  <c r="BL509" i="18"/>
  <c r="CD509" i="18"/>
  <c r="BP501" i="18"/>
  <c r="BB501" i="18"/>
  <c r="CA501" i="18"/>
  <c r="BD501" i="18"/>
  <c r="BV501" i="18"/>
  <c r="BX501" i="18"/>
  <c r="BJ501" i="18"/>
  <c r="BL501" i="18"/>
  <c r="CD501" i="18"/>
  <c r="CF501" i="18"/>
  <c r="BR501" i="18"/>
  <c r="BT501" i="18"/>
  <c r="AW501" i="18"/>
  <c r="BA501" i="18"/>
  <c r="BZ501" i="18"/>
  <c r="CB501" i="18"/>
  <c r="BE501" i="18"/>
  <c r="AY501" i="18"/>
  <c r="BI501" i="18"/>
  <c r="CH501" i="18"/>
  <c r="BM501" i="18"/>
  <c r="BG501" i="18"/>
  <c r="BQ501" i="18"/>
  <c r="BC501" i="18"/>
  <c r="BU501" i="18"/>
  <c r="AX501" i="18"/>
  <c r="BO501" i="18"/>
  <c r="AZ501" i="18"/>
  <c r="BY501" i="18"/>
  <c r="BK501" i="18"/>
  <c r="CC501" i="18"/>
  <c r="BF501" i="18"/>
  <c r="BW501" i="18"/>
  <c r="BH501" i="18"/>
  <c r="CG501" i="18"/>
  <c r="BS501" i="18"/>
  <c r="BN501" i="18"/>
  <c r="CE501" i="18"/>
  <c r="AZ493" i="18"/>
  <c r="BY493" i="18"/>
  <c r="BK493" i="18"/>
  <c r="CC493" i="18"/>
  <c r="BF493" i="18"/>
  <c r="BW493" i="18"/>
  <c r="BH493" i="18"/>
  <c r="CG493" i="18"/>
  <c r="BS493" i="18"/>
  <c r="BN493" i="18"/>
  <c r="CE493" i="18"/>
  <c r="BP493" i="18"/>
  <c r="BB493" i="18"/>
  <c r="CA493" i="18"/>
  <c r="BD493" i="18"/>
  <c r="BV493" i="18"/>
  <c r="BX493" i="18"/>
  <c r="BJ493" i="18"/>
  <c r="BL493" i="18"/>
  <c r="CD493" i="18"/>
  <c r="CF493" i="18"/>
  <c r="BR493" i="18"/>
  <c r="BT493" i="18"/>
  <c r="AW493" i="18"/>
  <c r="BA493" i="18"/>
  <c r="BZ493" i="18"/>
  <c r="CB493" i="18"/>
  <c r="BE493" i="18"/>
  <c r="AY493" i="18"/>
  <c r="BI493" i="18"/>
  <c r="CH493" i="18"/>
  <c r="BM493" i="18"/>
  <c r="BG493" i="18"/>
  <c r="BQ493" i="18"/>
  <c r="BC493" i="18"/>
  <c r="BU493" i="18"/>
  <c r="AX493" i="18"/>
  <c r="BO493" i="18"/>
  <c r="BI485" i="18"/>
  <c r="CH485" i="18"/>
  <c r="BM485" i="18"/>
  <c r="BG485" i="18"/>
  <c r="BQ485" i="18"/>
  <c r="BC485" i="18"/>
  <c r="BU485" i="18"/>
  <c r="AX485" i="18"/>
  <c r="BO485" i="18"/>
  <c r="AZ485" i="18"/>
  <c r="BY485" i="18"/>
  <c r="BK485" i="18"/>
  <c r="CC485" i="18"/>
  <c r="BF485" i="18"/>
  <c r="BW485" i="18"/>
  <c r="BH485" i="18"/>
  <c r="CG485" i="18"/>
  <c r="BS485" i="18"/>
  <c r="BN485" i="18"/>
  <c r="CE485" i="18"/>
  <c r="BP485" i="18"/>
  <c r="BB485" i="18"/>
  <c r="CA485" i="18"/>
  <c r="BD485" i="18"/>
  <c r="BV485" i="18"/>
  <c r="BX485" i="18"/>
  <c r="BJ485" i="18"/>
  <c r="BL485" i="18"/>
  <c r="CD485" i="18"/>
  <c r="CF485" i="18"/>
  <c r="BR485" i="18"/>
  <c r="BT485" i="18"/>
  <c r="AW485" i="18"/>
  <c r="BA485" i="18"/>
  <c r="BZ485" i="18"/>
  <c r="CB485" i="18"/>
  <c r="BE485" i="18"/>
  <c r="AY485" i="18"/>
  <c r="CF477" i="18"/>
  <c r="BR477" i="18"/>
  <c r="BT477" i="18"/>
  <c r="AW477" i="18"/>
  <c r="BA477" i="18"/>
  <c r="BZ477" i="18"/>
  <c r="CB477" i="18"/>
  <c r="BE477" i="18"/>
  <c r="AY477" i="18"/>
  <c r="BI477" i="18"/>
  <c r="CH477" i="18"/>
  <c r="BM477" i="18"/>
  <c r="BG477" i="18"/>
  <c r="BQ477" i="18"/>
  <c r="BC477" i="18"/>
  <c r="BU477" i="18"/>
  <c r="AX477" i="18"/>
  <c r="BO477" i="18"/>
  <c r="AZ477" i="18"/>
  <c r="BY477" i="18"/>
  <c r="BK477" i="18"/>
  <c r="CC477" i="18"/>
  <c r="BF477" i="18"/>
  <c r="BW477" i="18"/>
  <c r="BH477" i="18"/>
  <c r="CG477" i="18"/>
  <c r="BS477" i="18"/>
  <c r="BN477" i="18"/>
  <c r="CE477" i="18"/>
  <c r="BP477" i="18"/>
  <c r="BB477" i="18"/>
  <c r="CA477" i="18"/>
  <c r="BD477" i="18"/>
  <c r="BV477" i="18"/>
  <c r="BX477" i="18"/>
  <c r="BJ477" i="18"/>
  <c r="BL477" i="18"/>
  <c r="CD477" i="18"/>
  <c r="BP469" i="18"/>
  <c r="BB469" i="18"/>
  <c r="CA469" i="18"/>
  <c r="BD469" i="18"/>
  <c r="BV469" i="18"/>
  <c r="BX469" i="18"/>
  <c r="BJ469" i="18"/>
  <c r="BL469" i="18"/>
  <c r="CD469" i="18"/>
  <c r="CF469" i="18"/>
  <c r="BR469" i="18"/>
  <c r="BT469" i="18"/>
  <c r="AW469" i="18"/>
  <c r="BA469" i="18"/>
  <c r="BZ469" i="18"/>
  <c r="CB469" i="18"/>
  <c r="BE469" i="18"/>
  <c r="AY469" i="18"/>
  <c r="BI469" i="18"/>
  <c r="CH469" i="18"/>
  <c r="BM469" i="18"/>
  <c r="BG469" i="18"/>
  <c r="BQ469" i="18"/>
  <c r="BC469" i="18"/>
  <c r="BU469" i="18"/>
  <c r="AX469" i="18"/>
  <c r="BO469" i="18"/>
  <c r="AZ469" i="18"/>
  <c r="BY469" i="18"/>
  <c r="BK469" i="18"/>
  <c r="CC469" i="18"/>
  <c r="BF469" i="18"/>
  <c r="BW469" i="18"/>
  <c r="BH469" i="18"/>
  <c r="CG469" i="18"/>
  <c r="BS469" i="18"/>
  <c r="BN469" i="18"/>
  <c r="CE469" i="18"/>
  <c r="BT461" i="18"/>
  <c r="BF461" i="18"/>
  <c r="AZ461" i="18"/>
  <c r="CB461" i="18"/>
  <c r="BN461" i="18"/>
  <c r="BH461" i="18"/>
  <c r="BM461" i="18"/>
  <c r="BC461" i="18"/>
  <c r="BV461" i="18"/>
  <c r="BP461" i="18"/>
  <c r="CC461" i="18"/>
  <c r="BK461" i="18"/>
  <c r="CD461" i="18"/>
  <c r="AY461" i="18"/>
  <c r="BX461" i="18"/>
  <c r="BA461" i="18"/>
  <c r="AW461" i="18"/>
  <c r="BS461" i="18"/>
  <c r="BG461" i="18"/>
  <c r="CF461" i="18"/>
  <c r="BI461" i="18"/>
  <c r="BB461" i="18"/>
  <c r="BU461" i="18"/>
  <c r="CA461" i="18"/>
  <c r="BO461" i="18"/>
  <c r="BQ461" i="18"/>
  <c r="BJ461" i="18"/>
  <c r="CH461" i="18"/>
  <c r="BD461" i="18"/>
  <c r="BW461" i="18"/>
  <c r="BY461" i="18"/>
  <c r="BR461" i="18"/>
  <c r="BE461" i="18"/>
  <c r="BL461" i="18"/>
  <c r="AX461" i="18"/>
  <c r="CE461" i="18"/>
  <c r="CG461" i="18"/>
  <c r="BZ461" i="18"/>
  <c r="BD453" i="18"/>
  <c r="BW453" i="18"/>
  <c r="BY453" i="18"/>
  <c r="BR453" i="18"/>
  <c r="BU453" i="18"/>
  <c r="BL453" i="18"/>
  <c r="AX453" i="18"/>
  <c r="CE453" i="18"/>
  <c r="CG453" i="18"/>
  <c r="BZ453" i="18"/>
  <c r="BT453" i="18"/>
  <c r="BF453" i="18"/>
  <c r="AZ453" i="18"/>
  <c r="CH453" i="18"/>
  <c r="CB453" i="18"/>
  <c r="BN453" i="18"/>
  <c r="BH453" i="18"/>
  <c r="BC453" i="18"/>
  <c r="BV453" i="18"/>
  <c r="BP453" i="18"/>
  <c r="AW453" i="18"/>
  <c r="BK453" i="18"/>
  <c r="CD453" i="18"/>
  <c r="AY453" i="18"/>
  <c r="BX453" i="18"/>
  <c r="BA453" i="18"/>
  <c r="CC453" i="18"/>
  <c r="BM453" i="18"/>
  <c r="BS453" i="18"/>
  <c r="BG453" i="18"/>
  <c r="CF453" i="18"/>
  <c r="BI453" i="18"/>
  <c r="BB453" i="18"/>
  <c r="CA453" i="18"/>
  <c r="BO453" i="18"/>
  <c r="BQ453" i="18"/>
  <c r="BJ453" i="18"/>
  <c r="BE453" i="18"/>
  <c r="BS445" i="18"/>
  <c r="BU445" i="18"/>
  <c r="BG445" i="18"/>
  <c r="CF445" i="18"/>
  <c r="BI445" i="18"/>
  <c r="BB445" i="18"/>
  <c r="CA445" i="18"/>
  <c r="CC445" i="18"/>
  <c r="BO445" i="18"/>
  <c r="BQ445" i="18"/>
  <c r="BJ445" i="18"/>
  <c r="BD445" i="18"/>
  <c r="BW445" i="18"/>
  <c r="BY445" i="18"/>
  <c r="BR445" i="18"/>
  <c r="BL445" i="18"/>
  <c r="AX445" i="18"/>
  <c r="CE445" i="18"/>
  <c r="CG445" i="18"/>
  <c r="BZ445" i="18"/>
  <c r="BT445" i="18"/>
  <c r="BF445" i="18"/>
  <c r="AZ445" i="18"/>
  <c r="CH445" i="18"/>
  <c r="CB445" i="18"/>
  <c r="AW445" i="18"/>
  <c r="BN445" i="18"/>
  <c r="BH445" i="18"/>
  <c r="BC445" i="18"/>
  <c r="BE445" i="18"/>
  <c r="BV445" i="18"/>
  <c r="BP445" i="18"/>
  <c r="BK445" i="18"/>
  <c r="BM445" i="18"/>
  <c r="CD445" i="18"/>
  <c r="AY445" i="18"/>
  <c r="BX445" i="18"/>
  <c r="BA445" i="18"/>
  <c r="BC437" i="18"/>
  <c r="BE437" i="18"/>
  <c r="BV437" i="18"/>
  <c r="BP437" i="18"/>
  <c r="BK437" i="18"/>
  <c r="BM437" i="18"/>
  <c r="CD437" i="18"/>
  <c r="AY437" i="18"/>
  <c r="BX437" i="18"/>
  <c r="BA437" i="18"/>
  <c r="BS437" i="18"/>
  <c r="BU437" i="18"/>
  <c r="BG437" i="18"/>
  <c r="CF437" i="18"/>
  <c r="BI437" i="18"/>
  <c r="BB437" i="18"/>
  <c r="CA437" i="18"/>
  <c r="CC437" i="18"/>
  <c r="BO437" i="18"/>
  <c r="BQ437" i="18"/>
  <c r="BJ437" i="18"/>
  <c r="BD437" i="18"/>
  <c r="BW437" i="18"/>
  <c r="BY437" i="18"/>
  <c r="BR437" i="18"/>
  <c r="BL437" i="18"/>
  <c r="AX437" i="18"/>
  <c r="CE437" i="18"/>
  <c r="CG437" i="18"/>
  <c r="BZ437" i="18"/>
  <c r="BT437" i="18"/>
  <c r="BF437" i="18"/>
  <c r="AZ437" i="18"/>
  <c r="CH437" i="18"/>
  <c r="CB437" i="18"/>
  <c r="AW437" i="18"/>
  <c r="BN437" i="18"/>
  <c r="BH437" i="18"/>
  <c r="BC429" i="18"/>
  <c r="BK429" i="18"/>
  <c r="BS429" i="18"/>
  <c r="CA429" i="18"/>
  <c r="BT429" i="18"/>
  <c r="BF429" i="18"/>
  <c r="AZ429" i="18"/>
  <c r="CH429" i="18"/>
  <c r="CB429" i="18"/>
  <c r="AW429" i="18"/>
  <c r="BN429" i="18"/>
  <c r="BH429" i="18"/>
  <c r="BE429" i="18"/>
  <c r="BV429" i="18"/>
  <c r="BP429" i="18"/>
  <c r="BM429" i="18"/>
  <c r="CD429" i="18"/>
  <c r="AY429" i="18"/>
  <c r="BX429" i="18"/>
  <c r="BA429" i="18"/>
  <c r="BU429" i="18"/>
  <c r="BG429" i="18"/>
  <c r="CF429" i="18"/>
  <c r="BI429" i="18"/>
  <c r="BB429" i="18"/>
  <c r="CC429" i="18"/>
  <c r="BO429" i="18"/>
  <c r="BQ429" i="18"/>
  <c r="BJ429" i="18"/>
  <c r="BD429" i="18"/>
  <c r="BW429" i="18"/>
  <c r="BY429" i="18"/>
  <c r="BR429" i="18"/>
  <c r="BL429" i="18"/>
  <c r="AX429" i="18"/>
  <c r="CE429" i="18"/>
  <c r="CG429" i="18"/>
  <c r="BZ429" i="18"/>
  <c r="CA421" i="18"/>
  <c r="BC421" i="18"/>
  <c r="BK421" i="18"/>
  <c r="BS421" i="18"/>
  <c r="BD421" i="18"/>
  <c r="BW421" i="18"/>
  <c r="BY421" i="18"/>
  <c r="BR421" i="18"/>
  <c r="BL421" i="18"/>
  <c r="AX421" i="18"/>
  <c r="CE421" i="18"/>
  <c r="CG421" i="18"/>
  <c r="BZ421" i="18"/>
  <c r="BT421" i="18"/>
  <c r="BF421" i="18"/>
  <c r="AZ421" i="18"/>
  <c r="CH421" i="18"/>
  <c r="CB421" i="18"/>
  <c r="AW421" i="18"/>
  <c r="BN421" i="18"/>
  <c r="BH421" i="18"/>
  <c r="BE421" i="18"/>
  <c r="BV421" i="18"/>
  <c r="BP421" i="18"/>
  <c r="BM421" i="18"/>
  <c r="CD421" i="18"/>
  <c r="AY421" i="18"/>
  <c r="BX421" i="18"/>
  <c r="BA421" i="18"/>
  <c r="BU421" i="18"/>
  <c r="BG421" i="18"/>
  <c r="CF421" i="18"/>
  <c r="BI421" i="18"/>
  <c r="BB421" i="18"/>
  <c r="CC421" i="18"/>
  <c r="BO421" i="18"/>
  <c r="BQ421" i="18"/>
  <c r="BJ421" i="18"/>
  <c r="BK413" i="18"/>
  <c r="BS413" i="18"/>
  <c r="CA413" i="18"/>
  <c r="BC413" i="18"/>
  <c r="BU413" i="18"/>
  <c r="BG413" i="18"/>
  <c r="CF413" i="18"/>
  <c r="BI413" i="18"/>
  <c r="BB413" i="18"/>
  <c r="CC413" i="18"/>
  <c r="BO413" i="18"/>
  <c r="BQ413" i="18"/>
  <c r="BJ413" i="18"/>
  <c r="BD413" i="18"/>
  <c r="BW413" i="18"/>
  <c r="BY413" i="18"/>
  <c r="BR413" i="18"/>
  <c r="BL413" i="18"/>
  <c r="AX413" i="18"/>
  <c r="CE413" i="18"/>
  <c r="CG413" i="18"/>
  <c r="BZ413" i="18"/>
  <c r="BT413" i="18"/>
  <c r="BF413" i="18"/>
  <c r="AZ413" i="18"/>
  <c r="CH413" i="18"/>
  <c r="CB413" i="18"/>
  <c r="AW413" i="18"/>
  <c r="BN413" i="18"/>
  <c r="BH413" i="18"/>
  <c r="BE413" i="18"/>
  <c r="BV413" i="18"/>
  <c r="BP413" i="18"/>
  <c r="BM413" i="18"/>
  <c r="CD413" i="18"/>
  <c r="AY413" i="18"/>
  <c r="BX413" i="18"/>
  <c r="BA413" i="18"/>
  <c r="BC405" i="18"/>
  <c r="BK405" i="18"/>
  <c r="BS405" i="18"/>
  <c r="CA405" i="18"/>
  <c r="BE405" i="18"/>
  <c r="BV405" i="18"/>
  <c r="BP405" i="18"/>
  <c r="BM405" i="18"/>
  <c r="CD405" i="18"/>
  <c r="AY405" i="18"/>
  <c r="BX405" i="18"/>
  <c r="BA405" i="18"/>
  <c r="BU405" i="18"/>
  <c r="BG405" i="18"/>
  <c r="CF405" i="18"/>
  <c r="BI405" i="18"/>
  <c r="BB405" i="18"/>
  <c r="CC405" i="18"/>
  <c r="BO405" i="18"/>
  <c r="BQ405" i="18"/>
  <c r="BJ405" i="18"/>
  <c r="BD405" i="18"/>
  <c r="BW405" i="18"/>
  <c r="BY405" i="18"/>
  <c r="BR405" i="18"/>
  <c r="BL405" i="18"/>
  <c r="AX405" i="18"/>
  <c r="CE405" i="18"/>
  <c r="CG405" i="18"/>
  <c r="BZ405" i="18"/>
  <c r="BT405" i="18"/>
  <c r="BF405" i="18"/>
  <c r="AZ405" i="18"/>
  <c r="CH405" i="18"/>
  <c r="CB405" i="18"/>
  <c r="AW405" i="18"/>
  <c r="BN405" i="18"/>
  <c r="BH405" i="18"/>
  <c r="BC397" i="18"/>
  <c r="BM397" i="18"/>
  <c r="AZ397" i="18"/>
  <c r="BB397" i="18"/>
  <c r="BK397" i="18"/>
  <c r="CG397" i="18"/>
  <c r="BH397" i="18"/>
  <c r="BJ397" i="18"/>
  <c r="BS397" i="18"/>
  <c r="BD397" i="18"/>
  <c r="AX397" i="18"/>
  <c r="BP397" i="18"/>
  <c r="BR397" i="18"/>
  <c r="CA397" i="18"/>
  <c r="BL397" i="18"/>
  <c r="BF397" i="18"/>
  <c r="BX397" i="18"/>
  <c r="BZ397" i="18"/>
  <c r="BT397" i="18"/>
  <c r="BN397" i="18"/>
  <c r="CF397" i="18"/>
  <c r="CH397" i="18"/>
  <c r="CB397" i="18"/>
  <c r="BV397" i="18"/>
  <c r="CD397" i="18"/>
  <c r="BQ397" i="18"/>
  <c r="BA397" i="18"/>
  <c r="BG397" i="18"/>
  <c r="BW397" i="18"/>
  <c r="CC397" i="18"/>
  <c r="BI397" i="18"/>
  <c r="CE397" i="18"/>
  <c r="BO397" i="18"/>
  <c r="AY397" i="18"/>
  <c r="BU397" i="18"/>
  <c r="BE397" i="18"/>
  <c r="AW397" i="18"/>
  <c r="BY397" i="18"/>
  <c r="CF389" i="18"/>
  <c r="CH389" i="18"/>
  <c r="CB389" i="18"/>
  <c r="BV389" i="18"/>
  <c r="CD389" i="18"/>
  <c r="AY389" i="18"/>
  <c r="AW389" i="18"/>
  <c r="BG389" i="18"/>
  <c r="BC389" i="18"/>
  <c r="BE389" i="18"/>
  <c r="BO389" i="18"/>
  <c r="AZ389" i="18"/>
  <c r="BB389" i="18"/>
  <c r="BK389" i="18"/>
  <c r="BM389" i="18"/>
  <c r="BW389" i="18"/>
  <c r="BH389" i="18"/>
  <c r="BJ389" i="18"/>
  <c r="BS389" i="18"/>
  <c r="BD389" i="18"/>
  <c r="BU389" i="18"/>
  <c r="AX389" i="18"/>
  <c r="CE389" i="18"/>
  <c r="BP389" i="18"/>
  <c r="BR389" i="18"/>
  <c r="CA389" i="18"/>
  <c r="BL389" i="18"/>
  <c r="CC389" i="18"/>
  <c r="BF389" i="18"/>
  <c r="BX389" i="18"/>
  <c r="BZ389" i="18"/>
  <c r="BT389" i="18"/>
  <c r="BN389" i="18"/>
  <c r="BA389" i="18"/>
  <c r="BQ389" i="18"/>
  <c r="CG389" i="18"/>
  <c r="BI389" i="18"/>
  <c r="BY389" i="18"/>
  <c r="CE381" i="18"/>
  <c r="BP381" i="18"/>
  <c r="BR381" i="18"/>
  <c r="CA381" i="18"/>
  <c r="BL381" i="18"/>
  <c r="CC381" i="18"/>
  <c r="BF381" i="18"/>
  <c r="BX381" i="18"/>
  <c r="BZ381" i="18"/>
  <c r="BT381" i="18"/>
  <c r="BN381" i="18"/>
  <c r="CF381" i="18"/>
  <c r="BA381" i="18"/>
  <c r="CH381" i="18"/>
  <c r="CB381" i="18"/>
  <c r="BV381" i="18"/>
  <c r="BI381" i="18"/>
  <c r="CD381" i="18"/>
  <c r="AY381" i="18"/>
  <c r="BQ381" i="18"/>
  <c r="AW381" i="18"/>
  <c r="BG381" i="18"/>
  <c r="BY381" i="18"/>
  <c r="BC381" i="18"/>
  <c r="BE381" i="18"/>
  <c r="BO381" i="18"/>
  <c r="AZ381" i="18"/>
  <c r="CG381" i="18"/>
  <c r="BB381" i="18"/>
  <c r="BK381" i="18"/>
  <c r="BM381" i="18"/>
  <c r="BW381" i="18"/>
  <c r="BH381" i="18"/>
  <c r="BJ381" i="18"/>
  <c r="BS381" i="18"/>
  <c r="BD381" i="18"/>
  <c r="BU381" i="18"/>
  <c r="AX381" i="18"/>
  <c r="BO373" i="18"/>
  <c r="AZ373" i="18"/>
  <c r="CG373" i="18"/>
  <c r="BB373" i="18"/>
  <c r="BK373" i="18"/>
  <c r="BM373" i="18"/>
  <c r="BW373" i="18"/>
  <c r="BH373" i="18"/>
  <c r="BJ373" i="18"/>
  <c r="BS373" i="18"/>
  <c r="BD373" i="18"/>
  <c r="BU373" i="18"/>
  <c r="AX373" i="18"/>
  <c r="CE373" i="18"/>
  <c r="BP373" i="18"/>
  <c r="BR373" i="18"/>
  <c r="CA373" i="18"/>
  <c r="BL373" i="18"/>
  <c r="CC373" i="18"/>
  <c r="BF373" i="18"/>
  <c r="BX373" i="18"/>
  <c r="BZ373" i="18"/>
  <c r="BT373" i="18"/>
  <c r="BN373" i="18"/>
  <c r="CF373" i="18"/>
  <c r="BA373" i="18"/>
  <c r="CH373" i="18"/>
  <c r="CB373" i="18"/>
  <c r="BV373" i="18"/>
  <c r="BI373" i="18"/>
  <c r="CD373" i="18"/>
  <c r="AY373" i="18"/>
  <c r="BQ373" i="18"/>
  <c r="AW373" i="18"/>
  <c r="BG373" i="18"/>
  <c r="BY373" i="18"/>
  <c r="BC373" i="18"/>
  <c r="BE373" i="18"/>
  <c r="AY365" i="18"/>
  <c r="BQ365" i="18"/>
  <c r="AW365" i="18"/>
  <c r="BG365" i="18"/>
  <c r="BY365" i="18"/>
  <c r="BC365" i="18"/>
  <c r="BE365" i="18"/>
  <c r="BO365" i="18"/>
  <c r="AZ365" i="18"/>
  <c r="CG365" i="18"/>
  <c r="BB365" i="18"/>
  <c r="BK365" i="18"/>
  <c r="BM365" i="18"/>
  <c r="BW365" i="18"/>
  <c r="BH365" i="18"/>
  <c r="BJ365" i="18"/>
  <c r="BS365" i="18"/>
  <c r="BD365" i="18"/>
  <c r="BU365" i="18"/>
  <c r="AX365" i="18"/>
  <c r="CE365" i="18"/>
  <c r="BP365" i="18"/>
  <c r="BR365" i="18"/>
  <c r="CA365" i="18"/>
  <c r="BL365" i="18"/>
  <c r="CC365" i="18"/>
  <c r="BF365" i="18"/>
  <c r="BX365" i="18"/>
  <c r="BZ365" i="18"/>
  <c r="BT365" i="18"/>
  <c r="BN365" i="18"/>
  <c r="CF365" i="18"/>
  <c r="BA365" i="18"/>
  <c r="CH365" i="18"/>
  <c r="CB365" i="18"/>
  <c r="BV365" i="18"/>
  <c r="BI365" i="18"/>
  <c r="CD365" i="18"/>
  <c r="BI357" i="18"/>
  <c r="CA357" i="18"/>
  <c r="BT357" i="18"/>
  <c r="BQ357" i="18"/>
  <c r="BY357" i="18"/>
  <c r="BB357" i="18"/>
  <c r="BN357" i="18"/>
  <c r="BD357" i="18"/>
  <c r="BH357" i="18"/>
  <c r="AY357" i="18"/>
  <c r="CG357" i="18"/>
  <c r="BJ357" i="18"/>
  <c r="AW357" i="18"/>
  <c r="AZ357" i="18"/>
  <c r="BX357" i="18"/>
  <c r="CD357" i="18"/>
  <c r="BG357" i="18"/>
  <c r="BR357" i="18"/>
  <c r="BE357" i="18"/>
  <c r="BP357" i="18"/>
  <c r="BV357" i="18"/>
  <c r="BF357" i="18"/>
  <c r="BO357" i="18"/>
  <c r="BZ357" i="18"/>
  <c r="BC357" i="18"/>
  <c r="BM357" i="18"/>
  <c r="CB357" i="18"/>
  <c r="BL357" i="18"/>
  <c r="BW357" i="18"/>
  <c r="CH357" i="18"/>
  <c r="BK357" i="18"/>
  <c r="BU357" i="18"/>
  <c r="CF357" i="18"/>
  <c r="CE357" i="18"/>
  <c r="BA357" i="18"/>
  <c r="BS357" i="18"/>
  <c r="CC357" i="18"/>
  <c r="AX357" i="18"/>
  <c r="AX349" i="18"/>
  <c r="BF349" i="18"/>
  <c r="BN349" i="18"/>
  <c r="BV349" i="18"/>
  <c r="CD349" i="18"/>
  <c r="BW349" i="18"/>
  <c r="CH349" i="18"/>
  <c r="BK349" i="18"/>
  <c r="BU349" i="18"/>
  <c r="CB349" i="18"/>
  <c r="BH349" i="18"/>
  <c r="CE349" i="18"/>
  <c r="BA349" i="18"/>
  <c r="BS349" i="18"/>
  <c r="BD349" i="18"/>
  <c r="CC349" i="18"/>
  <c r="BT349" i="18"/>
  <c r="BI349" i="18"/>
  <c r="CA349" i="18"/>
  <c r="BL349" i="18"/>
  <c r="BQ349" i="18"/>
  <c r="BY349" i="18"/>
  <c r="BB349" i="18"/>
  <c r="CF349" i="18"/>
  <c r="AY349" i="18"/>
  <c r="CG349" i="18"/>
  <c r="BJ349" i="18"/>
  <c r="AW349" i="18"/>
  <c r="BG349" i="18"/>
  <c r="BR349" i="18"/>
  <c r="BE349" i="18"/>
  <c r="BX349" i="18"/>
  <c r="AZ349" i="18"/>
  <c r="BP349" i="18"/>
  <c r="BO349" i="18"/>
  <c r="BZ349" i="18"/>
  <c r="BC349" i="18"/>
  <c r="BM349" i="18"/>
  <c r="AX341" i="18"/>
  <c r="BF341" i="18"/>
  <c r="BN341" i="18"/>
  <c r="BV341" i="18"/>
  <c r="CD341" i="18"/>
  <c r="BG341" i="18"/>
  <c r="BR341" i="18"/>
  <c r="BE341" i="18"/>
  <c r="BO341" i="18"/>
  <c r="BZ341" i="18"/>
  <c r="BC341" i="18"/>
  <c r="BM341" i="18"/>
  <c r="BP341" i="18"/>
  <c r="AZ341" i="18"/>
  <c r="BW341" i="18"/>
  <c r="CH341" i="18"/>
  <c r="BK341" i="18"/>
  <c r="BU341" i="18"/>
  <c r="CE341" i="18"/>
  <c r="BA341" i="18"/>
  <c r="BS341" i="18"/>
  <c r="BD341" i="18"/>
  <c r="CC341" i="18"/>
  <c r="BX341" i="18"/>
  <c r="BI341" i="18"/>
  <c r="CA341" i="18"/>
  <c r="BL341" i="18"/>
  <c r="BH341" i="18"/>
  <c r="BQ341" i="18"/>
  <c r="BT341" i="18"/>
  <c r="BY341" i="18"/>
  <c r="BB341" i="18"/>
  <c r="CB341" i="18"/>
  <c r="AY341" i="18"/>
  <c r="CG341" i="18"/>
  <c r="BJ341" i="18"/>
  <c r="AW341" i="18"/>
  <c r="CF341" i="18"/>
  <c r="BV333" i="18"/>
  <c r="CD333" i="18"/>
  <c r="AX333" i="18"/>
  <c r="BF333" i="18"/>
  <c r="BN333" i="18"/>
  <c r="CF333" i="18"/>
  <c r="BY333" i="18"/>
  <c r="BB333" i="18"/>
  <c r="CB333" i="18"/>
  <c r="AY333" i="18"/>
  <c r="CG333" i="18"/>
  <c r="BJ333" i="18"/>
  <c r="AW333" i="18"/>
  <c r="BG333" i="18"/>
  <c r="BR333" i="18"/>
  <c r="BE333" i="18"/>
  <c r="BO333" i="18"/>
  <c r="BZ333" i="18"/>
  <c r="BC333" i="18"/>
  <c r="BM333" i="18"/>
  <c r="BW333" i="18"/>
  <c r="AZ333" i="18"/>
  <c r="CH333" i="18"/>
  <c r="BK333" i="18"/>
  <c r="BU333" i="18"/>
  <c r="CE333" i="18"/>
  <c r="BH333" i="18"/>
  <c r="BA333" i="18"/>
  <c r="BS333" i="18"/>
  <c r="BD333" i="18"/>
  <c r="CC333" i="18"/>
  <c r="BP333" i="18"/>
  <c r="BI333" i="18"/>
  <c r="CA333" i="18"/>
  <c r="BL333" i="18"/>
  <c r="BX333" i="18"/>
  <c r="BQ333" i="18"/>
  <c r="BT333" i="18"/>
  <c r="BX325" i="18"/>
  <c r="BY325" i="18"/>
  <c r="CA325" i="18"/>
  <c r="CC325" i="18"/>
  <c r="BN325" i="18"/>
  <c r="CF325" i="18"/>
  <c r="CG325" i="18"/>
  <c r="BV325" i="18"/>
  <c r="CD325" i="18"/>
  <c r="BD325" i="18"/>
  <c r="AW325" i="18"/>
  <c r="AZ325" i="18"/>
  <c r="BA325" i="18"/>
  <c r="BC325" i="18"/>
  <c r="BL325" i="18"/>
  <c r="BE325" i="18"/>
  <c r="BH325" i="18"/>
  <c r="BI325" i="18"/>
  <c r="BK325" i="18"/>
  <c r="BT325" i="18"/>
  <c r="BM325" i="18"/>
  <c r="AX325" i="18"/>
  <c r="BP325" i="18"/>
  <c r="BQ325" i="18"/>
  <c r="BS325" i="18"/>
  <c r="CB325" i="18"/>
  <c r="BU325" i="18"/>
  <c r="BF325" i="18"/>
  <c r="BW325" i="18"/>
  <c r="BG325" i="18"/>
  <c r="BZ325" i="18"/>
  <c r="BR325" i="18"/>
  <c r="BJ325" i="18"/>
  <c r="AY325" i="18"/>
  <c r="CE325" i="18"/>
  <c r="BB325" i="18"/>
  <c r="BO325" i="18"/>
  <c r="CH325" i="18"/>
  <c r="CE317" i="18"/>
  <c r="BH317" i="18"/>
  <c r="BI317" i="18"/>
  <c r="BZ317" i="18"/>
  <c r="BK317" i="18"/>
  <c r="BT317" i="18"/>
  <c r="BM317" i="18"/>
  <c r="AX317" i="18"/>
  <c r="BP317" i="18"/>
  <c r="BQ317" i="18"/>
  <c r="CH317" i="18"/>
  <c r="BS317" i="18"/>
  <c r="CB317" i="18"/>
  <c r="BU317" i="18"/>
  <c r="BF317" i="18"/>
  <c r="BX317" i="18"/>
  <c r="BY317" i="18"/>
  <c r="CA317" i="18"/>
  <c r="CC317" i="18"/>
  <c r="BN317" i="18"/>
  <c r="CF317" i="18"/>
  <c r="CG317" i="18"/>
  <c r="BV317" i="18"/>
  <c r="AY317" i="18"/>
  <c r="CD317" i="18"/>
  <c r="BG317" i="18"/>
  <c r="BB317" i="18"/>
  <c r="BO317" i="18"/>
  <c r="BJ317" i="18"/>
  <c r="BD317" i="18"/>
  <c r="AW317" i="18"/>
  <c r="BW317" i="18"/>
  <c r="AZ317" i="18"/>
  <c r="BA317" i="18"/>
  <c r="BR317" i="18"/>
  <c r="BC317" i="18"/>
  <c r="BL317" i="18"/>
  <c r="BE317" i="18"/>
  <c r="BO309" i="18"/>
  <c r="BJ309" i="18"/>
  <c r="BD309" i="18"/>
  <c r="AW309" i="18"/>
  <c r="BW309" i="18"/>
  <c r="AZ309" i="18"/>
  <c r="BA309" i="18"/>
  <c r="BR309" i="18"/>
  <c r="BC309" i="18"/>
  <c r="BL309" i="18"/>
  <c r="BE309" i="18"/>
  <c r="CE309" i="18"/>
  <c r="BH309" i="18"/>
  <c r="BI309" i="18"/>
  <c r="BZ309" i="18"/>
  <c r="BK309" i="18"/>
  <c r="BT309" i="18"/>
  <c r="BM309" i="18"/>
  <c r="AX309" i="18"/>
  <c r="BP309" i="18"/>
  <c r="BQ309" i="18"/>
  <c r="CH309" i="18"/>
  <c r="BS309" i="18"/>
  <c r="CB309" i="18"/>
  <c r="BU309" i="18"/>
  <c r="BF309" i="18"/>
  <c r="BX309" i="18"/>
  <c r="BY309" i="18"/>
  <c r="CA309" i="18"/>
  <c r="CC309" i="18"/>
  <c r="BN309" i="18"/>
  <c r="CF309" i="18"/>
  <c r="CG309" i="18"/>
  <c r="BV309" i="18"/>
  <c r="AY309" i="18"/>
  <c r="CD309" i="18"/>
  <c r="BG309" i="18"/>
  <c r="BB309" i="18"/>
  <c r="AY301" i="18"/>
  <c r="CD301" i="18"/>
  <c r="BG301" i="18"/>
  <c r="BB301" i="18"/>
  <c r="BO301" i="18"/>
  <c r="BJ301" i="18"/>
  <c r="BD301" i="18"/>
  <c r="AW301" i="18"/>
  <c r="BW301" i="18"/>
  <c r="AZ301" i="18"/>
  <c r="BA301" i="18"/>
  <c r="BR301" i="18"/>
  <c r="BC301" i="18"/>
  <c r="BL301" i="18"/>
  <c r="BE301" i="18"/>
  <c r="CE301" i="18"/>
  <c r="BH301" i="18"/>
  <c r="BI301" i="18"/>
  <c r="BZ301" i="18"/>
  <c r="BK301" i="18"/>
  <c r="BT301" i="18"/>
  <c r="BM301" i="18"/>
  <c r="AX301" i="18"/>
  <c r="BP301" i="18"/>
  <c r="BQ301" i="18"/>
  <c r="CH301" i="18"/>
  <c r="BS301" i="18"/>
  <c r="CB301" i="18"/>
  <c r="BU301" i="18"/>
  <c r="BF301" i="18"/>
  <c r="BX301" i="18"/>
  <c r="BY301" i="18"/>
  <c r="CA301" i="18"/>
  <c r="CC301" i="18"/>
  <c r="BN301" i="18"/>
  <c r="CF301" i="18"/>
  <c r="CG301" i="18"/>
  <c r="BV301" i="18"/>
  <c r="BH293" i="18"/>
  <c r="CH293" i="18"/>
  <c r="CC293" i="18"/>
  <c r="AX293" i="18"/>
  <c r="BP293" i="18"/>
  <c r="BN293" i="18"/>
  <c r="BD293" i="18"/>
  <c r="BX293" i="18"/>
  <c r="CD293" i="18"/>
  <c r="BT293" i="18"/>
  <c r="BI293" i="18"/>
  <c r="AY293" i="18"/>
  <c r="CF293" i="18"/>
  <c r="BA293" i="18"/>
  <c r="BC293" i="18"/>
  <c r="BF293" i="18"/>
  <c r="BY293" i="18"/>
  <c r="BK293" i="18"/>
  <c r="BG293" i="18"/>
  <c r="BB293" i="18"/>
  <c r="AW293" i="18"/>
  <c r="BQ293" i="18"/>
  <c r="BS293" i="18"/>
  <c r="BV293" i="18"/>
  <c r="CA293" i="18"/>
  <c r="BO293" i="18"/>
  <c r="BJ293" i="18"/>
  <c r="BE293" i="18"/>
  <c r="CG293" i="18"/>
  <c r="BL293" i="18"/>
  <c r="BW293" i="18"/>
  <c r="BR293" i="18"/>
  <c r="BM293" i="18"/>
  <c r="CB293" i="18"/>
  <c r="CE293" i="18"/>
  <c r="AZ293" i="18"/>
  <c r="BZ293" i="18"/>
  <c r="BU293" i="18"/>
  <c r="BF285" i="18"/>
  <c r="BW285" i="18"/>
  <c r="CG285" i="18"/>
  <c r="BR285" i="18"/>
  <c r="BM285" i="18"/>
  <c r="BN285" i="18"/>
  <c r="CE285" i="18"/>
  <c r="AZ285" i="18"/>
  <c r="BZ285" i="18"/>
  <c r="BU285" i="18"/>
  <c r="BV285" i="18"/>
  <c r="BH285" i="18"/>
  <c r="CH285" i="18"/>
  <c r="BC285" i="18"/>
  <c r="CC285" i="18"/>
  <c r="CB285" i="18"/>
  <c r="CD285" i="18"/>
  <c r="BP285" i="18"/>
  <c r="BK285" i="18"/>
  <c r="BD285" i="18"/>
  <c r="BX285" i="18"/>
  <c r="BA285" i="18"/>
  <c r="BS285" i="18"/>
  <c r="BL285" i="18"/>
  <c r="AY285" i="18"/>
  <c r="CF285" i="18"/>
  <c r="BI285" i="18"/>
  <c r="CA285" i="18"/>
  <c r="BG285" i="18"/>
  <c r="BQ285" i="18"/>
  <c r="BB285" i="18"/>
  <c r="AW285" i="18"/>
  <c r="BT285" i="18"/>
  <c r="AX285" i="18"/>
  <c r="BO285" i="18"/>
  <c r="BY285" i="18"/>
  <c r="BJ285" i="18"/>
  <c r="BE285" i="18"/>
  <c r="BG277" i="18"/>
  <c r="BQ277" i="18"/>
  <c r="BB277" i="18"/>
  <c r="AW277" i="18"/>
  <c r="AX277" i="18"/>
  <c r="BO277" i="18"/>
  <c r="BY277" i="18"/>
  <c r="BJ277" i="18"/>
  <c r="BE277" i="18"/>
  <c r="BF277" i="18"/>
  <c r="BW277" i="18"/>
  <c r="CG277" i="18"/>
  <c r="BR277" i="18"/>
  <c r="BM277" i="18"/>
  <c r="BN277" i="18"/>
  <c r="CE277" i="18"/>
  <c r="AZ277" i="18"/>
  <c r="BZ277" i="18"/>
  <c r="BD277" i="18"/>
  <c r="BU277" i="18"/>
  <c r="BV277" i="18"/>
  <c r="BH277" i="18"/>
  <c r="CH277" i="18"/>
  <c r="BC277" i="18"/>
  <c r="BL277" i="18"/>
  <c r="CC277" i="18"/>
  <c r="CD277" i="18"/>
  <c r="BP277" i="18"/>
  <c r="BK277" i="18"/>
  <c r="BT277" i="18"/>
  <c r="BX277" i="18"/>
  <c r="BA277" i="18"/>
  <c r="BS277" i="18"/>
  <c r="CB277" i="18"/>
  <c r="AY277" i="18"/>
  <c r="CF277" i="18"/>
  <c r="BI277" i="18"/>
  <c r="CA277" i="18"/>
  <c r="BX269" i="18"/>
  <c r="BA269" i="18"/>
  <c r="BS269" i="18"/>
  <c r="CB269" i="18"/>
  <c r="AY269" i="18"/>
  <c r="CF269" i="18"/>
  <c r="BI269" i="18"/>
  <c r="CA269" i="18"/>
  <c r="BG269" i="18"/>
  <c r="BQ269" i="18"/>
  <c r="BB269" i="18"/>
  <c r="AW269" i="18"/>
  <c r="AX269" i="18"/>
  <c r="BO269" i="18"/>
  <c r="BY269" i="18"/>
  <c r="BJ269" i="18"/>
  <c r="BE269" i="18"/>
  <c r="BF269" i="18"/>
  <c r="BW269" i="18"/>
  <c r="CG269" i="18"/>
  <c r="BR269" i="18"/>
  <c r="BM269" i="18"/>
  <c r="BN269" i="18"/>
  <c r="CE269" i="18"/>
  <c r="AZ269" i="18"/>
  <c r="BZ269" i="18"/>
  <c r="BD269" i="18"/>
  <c r="BU269" i="18"/>
  <c r="BV269" i="18"/>
  <c r="BH269" i="18"/>
  <c r="CH269" i="18"/>
  <c r="BC269" i="18"/>
  <c r="BL269" i="18"/>
  <c r="CC269" i="18"/>
  <c r="CD269" i="18"/>
  <c r="BP269" i="18"/>
  <c r="BK269" i="18"/>
  <c r="BT269" i="18"/>
  <c r="CC261" i="18"/>
  <c r="AY261" i="18"/>
  <c r="BB261" i="18"/>
  <c r="BJ261" i="18"/>
  <c r="BD261" i="18"/>
  <c r="BR261" i="18"/>
  <c r="BL261" i="18"/>
  <c r="AW261" i="18"/>
  <c r="BZ261" i="18"/>
  <c r="BT261" i="18"/>
  <c r="BE261" i="18"/>
  <c r="CH261" i="18"/>
  <c r="CB261" i="18"/>
  <c r="BM261" i="18"/>
  <c r="BU261" i="18"/>
  <c r="BX261" i="18"/>
  <c r="CG261" i="18"/>
  <c r="CF261" i="18"/>
  <c r="BN261" i="18"/>
  <c r="BI261" i="18"/>
  <c r="CD261" i="18"/>
  <c r="AX261" i="18"/>
  <c r="BY261" i="18"/>
  <c r="BO261" i="18"/>
  <c r="BF261" i="18"/>
  <c r="BG261" i="18"/>
  <c r="CE261" i="18"/>
  <c r="BV261" i="18"/>
  <c r="AZ261" i="18"/>
  <c r="BW261" i="18"/>
  <c r="BC261" i="18"/>
  <c r="BH261" i="18"/>
  <c r="BK261" i="18"/>
  <c r="BA261" i="18"/>
  <c r="BS261" i="18"/>
  <c r="BP261" i="18"/>
  <c r="CA261" i="18"/>
  <c r="BQ261" i="18"/>
  <c r="BY253" i="18"/>
  <c r="CH253" i="18"/>
  <c r="CB253" i="18"/>
  <c r="BM253" i="18"/>
  <c r="CG253" i="18"/>
  <c r="BU253" i="18"/>
  <c r="AX253" i="18"/>
  <c r="CC253" i="18"/>
  <c r="BF253" i="18"/>
  <c r="BN253" i="18"/>
  <c r="AY253" i="18"/>
  <c r="BB253" i="18"/>
  <c r="BV253" i="18"/>
  <c r="BG253" i="18"/>
  <c r="BA253" i="18"/>
  <c r="BJ253" i="18"/>
  <c r="BD253" i="18"/>
  <c r="CD253" i="18"/>
  <c r="BO253" i="18"/>
  <c r="BI253" i="18"/>
  <c r="BR253" i="18"/>
  <c r="BL253" i="18"/>
  <c r="AW253" i="18"/>
  <c r="BW253" i="18"/>
  <c r="BQ253" i="18"/>
  <c r="BZ253" i="18"/>
  <c r="BT253" i="18"/>
  <c r="BE253" i="18"/>
  <c r="CE253" i="18"/>
  <c r="BH253" i="18"/>
  <c r="BP253" i="18"/>
  <c r="BK253" i="18"/>
  <c r="BX253" i="18"/>
  <c r="CF253" i="18"/>
  <c r="CA253" i="18"/>
  <c r="BS253" i="18"/>
  <c r="AZ253" i="18"/>
  <c r="BC253" i="18"/>
  <c r="BI245" i="18"/>
  <c r="BR245" i="18"/>
  <c r="BK245" i="18"/>
  <c r="BL245" i="18"/>
  <c r="AW245" i="18"/>
  <c r="BW245" i="18"/>
  <c r="BQ245" i="18"/>
  <c r="BZ245" i="18"/>
  <c r="BS245" i="18"/>
  <c r="BT245" i="18"/>
  <c r="BE245" i="18"/>
  <c r="CE245" i="18"/>
  <c r="BY245" i="18"/>
  <c r="CH245" i="18"/>
  <c r="CA245" i="18"/>
  <c r="CB245" i="18"/>
  <c r="BM245" i="18"/>
  <c r="CG245" i="18"/>
  <c r="BU245" i="18"/>
  <c r="AX245" i="18"/>
  <c r="CC245" i="18"/>
  <c r="BF245" i="18"/>
  <c r="BN245" i="18"/>
  <c r="AY245" i="18"/>
  <c r="BH245" i="18"/>
  <c r="BB245" i="18"/>
  <c r="BV245" i="18"/>
  <c r="BG245" i="18"/>
  <c r="BA245" i="18"/>
  <c r="BJ245" i="18"/>
  <c r="BC245" i="18"/>
  <c r="BD245" i="18"/>
  <c r="CD245" i="18"/>
  <c r="BO245" i="18"/>
  <c r="AZ245" i="18"/>
  <c r="BP245" i="18"/>
  <c r="BX245" i="18"/>
  <c r="CF245" i="18"/>
  <c r="BB237" i="18"/>
  <c r="BV237" i="18"/>
  <c r="BG237" i="18"/>
  <c r="BP237" i="18"/>
  <c r="BA237" i="18"/>
  <c r="BJ237" i="18"/>
  <c r="BC237" i="18"/>
  <c r="BD237" i="18"/>
  <c r="CD237" i="18"/>
  <c r="BO237" i="18"/>
  <c r="BX237" i="18"/>
  <c r="BI237" i="18"/>
  <c r="BR237" i="18"/>
  <c r="BK237" i="18"/>
  <c r="BL237" i="18"/>
  <c r="AW237" i="18"/>
  <c r="BW237" i="18"/>
  <c r="BQ237" i="18"/>
  <c r="BZ237" i="18"/>
  <c r="BS237" i="18"/>
  <c r="BT237" i="18"/>
  <c r="BE237" i="18"/>
  <c r="CE237" i="18"/>
  <c r="BY237" i="18"/>
  <c r="CH237" i="18"/>
  <c r="CA237" i="18"/>
  <c r="CB237" i="18"/>
  <c r="BM237" i="18"/>
  <c r="CG237" i="18"/>
  <c r="BU237" i="18"/>
  <c r="AX237" i="18"/>
  <c r="CC237" i="18"/>
  <c r="BF237" i="18"/>
  <c r="AZ237" i="18"/>
  <c r="BN237" i="18"/>
  <c r="AY237" i="18"/>
  <c r="BH237" i="18"/>
  <c r="CF237" i="18"/>
  <c r="BB229" i="18"/>
  <c r="CB229" i="18"/>
  <c r="BU229" i="18"/>
  <c r="AY229" i="18"/>
  <c r="AZ229" i="18"/>
  <c r="BK229" i="18"/>
  <c r="BJ229" i="18"/>
  <c r="CC229" i="18"/>
  <c r="BG229" i="18"/>
  <c r="BH229" i="18"/>
  <c r="CG229" i="18"/>
  <c r="BQ229" i="18"/>
  <c r="BR229" i="18"/>
  <c r="BO229" i="18"/>
  <c r="BP229" i="18"/>
  <c r="BA229" i="18"/>
  <c r="BN229" i="18"/>
  <c r="BZ229" i="18"/>
  <c r="BW229" i="18"/>
  <c r="BX229" i="18"/>
  <c r="AX229" i="18"/>
  <c r="BV229" i="18"/>
  <c r="BC229" i="18"/>
  <c r="BF229" i="18"/>
  <c r="CH229" i="18"/>
  <c r="CE229" i="18"/>
  <c r="CF229" i="18"/>
  <c r="BS229" i="18"/>
  <c r="BY229" i="18"/>
  <c r="CA229" i="18"/>
  <c r="BD229" i="18"/>
  <c r="AW229" i="18"/>
  <c r="BI229" i="18"/>
  <c r="BL229" i="18"/>
  <c r="BE229" i="18"/>
  <c r="CD229" i="18"/>
  <c r="BT229" i="18"/>
  <c r="BM229" i="18"/>
  <c r="BL221" i="18"/>
  <c r="BE221" i="18"/>
  <c r="BY221" i="18"/>
  <c r="CG221" i="18"/>
  <c r="BT221" i="18"/>
  <c r="BM221" i="18"/>
  <c r="AX221" i="18"/>
  <c r="BI221" i="18"/>
  <c r="BB221" i="18"/>
  <c r="CB221" i="18"/>
  <c r="BU221" i="18"/>
  <c r="BF221" i="18"/>
  <c r="AY221" i="18"/>
  <c r="AZ221" i="18"/>
  <c r="BJ221" i="18"/>
  <c r="CC221" i="18"/>
  <c r="BN221" i="18"/>
  <c r="BG221" i="18"/>
  <c r="BH221" i="18"/>
  <c r="BR221" i="18"/>
  <c r="BV221" i="18"/>
  <c r="BO221" i="18"/>
  <c r="BP221" i="18"/>
  <c r="BK221" i="18"/>
  <c r="BZ221" i="18"/>
  <c r="CD221" i="18"/>
  <c r="BW221" i="18"/>
  <c r="BX221" i="18"/>
  <c r="BS221" i="18"/>
  <c r="CH221" i="18"/>
  <c r="CE221" i="18"/>
  <c r="CF221" i="18"/>
  <c r="BQ221" i="18"/>
  <c r="BD221" i="18"/>
  <c r="AW221" i="18"/>
  <c r="CA221" i="18"/>
  <c r="BA221" i="18"/>
  <c r="BC221" i="18"/>
  <c r="CG213" i="18"/>
  <c r="CH213" i="18"/>
  <c r="BS213" i="18"/>
  <c r="CE213" i="18"/>
  <c r="CF213" i="18"/>
  <c r="CA213" i="18"/>
  <c r="BD213" i="18"/>
  <c r="AW213" i="18"/>
  <c r="BL213" i="18"/>
  <c r="BE213" i="18"/>
  <c r="BT213" i="18"/>
  <c r="BM213" i="18"/>
  <c r="AX213" i="18"/>
  <c r="BA213" i="18"/>
  <c r="BB213" i="18"/>
  <c r="CB213" i="18"/>
  <c r="BU213" i="18"/>
  <c r="BF213" i="18"/>
  <c r="AY213" i="18"/>
  <c r="AZ213" i="18"/>
  <c r="BI213" i="18"/>
  <c r="BJ213" i="18"/>
  <c r="CC213" i="18"/>
  <c r="BN213" i="18"/>
  <c r="BG213" i="18"/>
  <c r="BH213" i="18"/>
  <c r="BQ213" i="18"/>
  <c r="BR213" i="18"/>
  <c r="BC213" i="18"/>
  <c r="BV213" i="18"/>
  <c r="BO213" i="18"/>
  <c r="BP213" i="18"/>
  <c r="BY213" i="18"/>
  <c r="BZ213" i="18"/>
  <c r="BK213" i="18"/>
  <c r="CD213" i="18"/>
  <c r="BW213" i="18"/>
  <c r="BX213" i="18"/>
  <c r="BQ205" i="18"/>
  <c r="BR205" i="18"/>
  <c r="BC205" i="18"/>
  <c r="BV205" i="18"/>
  <c r="BO205" i="18"/>
  <c r="BP205" i="18"/>
  <c r="BY205" i="18"/>
  <c r="BZ205" i="18"/>
  <c r="BK205" i="18"/>
  <c r="CD205" i="18"/>
  <c r="BW205" i="18"/>
  <c r="BX205" i="18"/>
  <c r="CG205" i="18"/>
  <c r="CH205" i="18"/>
  <c r="BS205" i="18"/>
  <c r="CE205" i="18"/>
  <c r="CF205" i="18"/>
  <c r="CA205" i="18"/>
  <c r="BD205" i="18"/>
  <c r="AW205" i="18"/>
  <c r="BL205" i="18"/>
  <c r="BE205" i="18"/>
  <c r="BT205" i="18"/>
  <c r="BM205" i="18"/>
  <c r="AX205" i="18"/>
  <c r="BA205" i="18"/>
  <c r="BB205" i="18"/>
  <c r="CB205" i="18"/>
  <c r="BU205" i="18"/>
  <c r="BF205" i="18"/>
  <c r="AY205" i="18"/>
  <c r="AZ205" i="18"/>
  <c r="BI205" i="18"/>
  <c r="BJ205" i="18"/>
  <c r="CC205" i="18"/>
  <c r="BN205" i="18"/>
  <c r="BG205" i="18"/>
  <c r="BH205" i="18"/>
  <c r="BK197" i="18"/>
  <c r="BS197" i="18"/>
  <c r="BD197" i="18"/>
  <c r="CC197" i="18"/>
  <c r="CA197" i="18"/>
  <c r="BL197" i="18"/>
  <c r="BB197" i="18"/>
  <c r="BT197" i="18"/>
  <c r="BJ197" i="18"/>
  <c r="CB197" i="18"/>
  <c r="BR197" i="18"/>
  <c r="AW197" i="18"/>
  <c r="BZ197" i="18"/>
  <c r="CH197" i="18"/>
  <c r="BC197" i="18"/>
  <c r="BY197" i="18"/>
  <c r="BE197" i="18"/>
  <c r="AX197" i="18"/>
  <c r="BG197" i="18"/>
  <c r="BM197" i="18"/>
  <c r="AZ197" i="18"/>
  <c r="BO197" i="18"/>
  <c r="BQ197" i="18"/>
  <c r="CD197" i="18"/>
  <c r="BI197" i="18"/>
  <c r="BN197" i="18"/>
  <c r="BU197" i="18"/>
  <c r="BH197" i="18"/>
  <c r="AY197" i="18"/>
  <c r="CE197" i="18"/>
  <c r="CG197" i="18"/>
  <c r="BP197" i="18"/>
  <c r="BV197" i="18"/>
  <c r="BX197" i="18"/>
  <c r="CF197" i="18"/>
  <c r="BA197" i="18"/>
  <c r="BW197" i="18"/>
  <c r="BF197" i="18"/>
  <c r="BQ189" i="18"/>
  <c r="BZ189" i="18"/>
  <c r="BE189" i="18"/>
  <c r="BY189" i="18"/>
  <c r="CH189" i="18"/>
  <c r="BC189" i="18"/>
  <c r="BM189" i="18"/>
  <c r="CG189" i="18"/>
  <c r="BK189" i="18"/>
  <c r="BU189" i="18"/>
  <c r="BS189" i="18"/>
  <c r="BD189" i="18"/>
  <c r="CC189" i="18"/>
  <c r="CA189" i="18"/>
  <c r="BL189" i="18"/>
  <c r="BB189" i="18"/>
  <c r="BT189" i="18"/>
  <c r="BA189" i="18"/>
  <c r="BJ189" i="18"/>
  <c r="CB189" i="18"/>
  <c r="BI189" i="18"/>
  <c r="BR189" i="18"/>
  <c r="BV189" i="18"/>
  <c r="CF189" i="18"/>
  <c r="AY189" i="18"/>
  <c r="CD189" i="18"/>
  <c r="AW189" i="18"/>
  <c r="BG189" i="18"/>
  <c r="AZ189" i="18"/>
  <c r="BO189" i="18"/>
  <c r="AX189" i="18"/>
  <c r="BH189" i="18"/>
  <c r="BF189" i="18"/>
  <c r="BP189" i="18"/>
  <c r="BW189" i="18"/>
  <c r="BN189" i="18"/>
  <c r="BX189" i="18"/>
  <c r="CE189" i="18"/>
  <c r="BA181" i="18"/>
  <c r="BJ181" i="18"/>
  <c r="CB181" i="18"/>
  <c r="BI181" i="18"/>
  <c r="BR181" i="18"/>
  <c r="AW181" i="18"/>
  <c r="BQ181" i="18"/>
  <c r="BZ181" i="18"/>
  <c r="BE181" i="18"/>
  <c r="BY181" i="18"/>
  <c r="CH181" i="18"/>
  <c r="BC181" i="18"/>
  <c r="BM181" i="18"/>
  <c r="CG181" i="18"/>
  <c r="BK181" i="18"/>
  <c r="BU181" i="18"/>
  <c r="BS181" i="18"/>
  <c r="BD181" i="18"/>
  <c r="CC181" i="18"/>
  <c r="CA181" i="18"/>
  <c r="BL181" i="18"/>
  <c r="BB181" i="18"/>
  <c r="BT181" i="18"/>
  <c r="BF181" i="18"/>
  <c r="BW181" i="18"/>
  <c r="BP181" i="18"/>
  <c r="BN181" i="18"/>
  <c r="CE181" i="18"/>
  <c r="BX181" i="18"/>
  <c r="BV181" i="18"/>
  <c r="CF181" i="18"/>
  <c r="CD181" i="18"/>
  <c r="AY181" i="18"/>
  <c r="BG181" i="18"/>
  <c r="AZ181" i="18"/>
  <c r="AX181" i="18"/>
  <c r="BO181" i="18"/>
  <c r="BH181" i="18"/>
  <c r="CA173" i="18"/>
  <c r="BL173" i="18"/>
  <c r="BB173" i="18"/>
  <c r="BT173" i="18"/>
  <c r="BA173" i="18"/>
  <c r="BJ173" i="18"/>
  <c r="CB173" i="18"/>
  <c r="BI173" i="18"/>
  <c r="BR173" i="18"/>
  <c r="AW173" i="18"/>
  <c r="BQ173" i="18"/>
  <c r="BZ173" i="18"/>
  <c r="BE173" i="18"/>
  <c r="BY173" i="18"/>
  <c r="CH173" i="18"/>
  <c r="BC173" i="18"/>
  <c r="BM173" i="18"/>
  <c r="CD173" i="18"/>
  <c r="CG173" i="18"/>
  <c r="BK173" i="18"/>
  <c r="BU173" i="18"/>
  <c r="BS173" i="18"/>
  <c r="BD173" i="18"/>
  <c r="BG173" i="18"/>
  <c r="AZ173" i="18"/>
  <c r="CC173" i="18"/>
  <c r="BO173" i="18"/>
  <c r="BH173" i="18"/>
  <c r="AX173" i="18"/>
  <c r="BW173" i="18"/>
  <c r="BP173" i="18"/>
  <c r="BF173" i="18"/>
  <c r="CE173" i="18"/>
  <c r="BX173" i="18"/>
  <c r="BN173" i="18"/>
  <c r="CF173" i="18"/>
  <c r="BV173" i="18"/>
  <c r="AY173" i="18"/>
  <c r="BB165" i="18"/>
  <c r="BJ165" i="18"/>
  <c r="BR165" i="18"/>
  <c r="BZ165" i="18"/>
  <c r="CH165" i="18"/>
  <c r="CC165" i="18"/>
  <c r="BF165" i="18"/>
  <c r="BS165" i="18"/>
  <c r="BN165" i="18"/>
  <c r="BO165" i="18"/>
  <c r="BV165" i="18"/>
  <c r="BD165" i="18"/>
  <c r="CD165" i="18"/>
  <c r="AZ165" i="18"/>
  <c r="BQ165" i="18"/>
  <c r="BL165" i="18"/>
  <c r="AW165" i="18"/>
  <c r="BH165" i="18"/>
  <c r="BT165" i="18"/>
  <c r="BE165" i="18"/>
  <c r="BP165" i="18"/>
  <c r="BK165" i="18"/>
  <c r="BA165" i="18"/>
  <c r="CB165" i="18"/>
  <c r="BM165" i="18"/>
  <c r="BX165" i="18"/>
  <c r="BI165" i="18"/>
  <c r="CG165" i="18"/>
  <c r="BU165" i="18"/>
  <c r="AX165" i="18"/>
  <c r="CF165" i="18"/>
  <c r="CE165" i="18"/>
  <c r="AY165" i="18"/>
  <c r="BW165" i="18"/>
  <c r="BC165" i="18"/>
  <c r="BY165" i="18"/>
  <c r="BG165" i="18"/>
  <c r="CA165" i="18"/>
  <c r="CH157" i="18"/>
  <c r="BK157" i="18"/>
  <c r="BS157" i="18"/>
  <c r="BA157" i="18"/>
  <c r="CA157" i="18"/>
  <c r="BI157" i="18"/>
  <c r="BQ157" i="18"/>
  <c r="BB157" i="18"/>
  <c r="BY157" i="18"/>
  <c r="BJ157" i="18"/>
  <c r="CG157" i="18"/>
  <c r="BR157" i="18"/>
  <c r="BZ157" i="18"/>
  <c r="BC157" i="18"/>
  <c r="CB157" i="18"/>
  <c r="BM157" i="18"/>
  <c r="BW157" i="18"/>
  <c r="BX157" i="18"/>
  <c r="BU157" i="18"/>
  <c r="AX157" i="18"/>
  <c r="CE157" i="18"/>
  <c r="CF157" i="18"/>
  <c r="CC157" i="18"/>
  <c r="BF157" i="18"/>
  <c r="BN157" i="18"/>
  <c r="BV157" i="18"/>
  <c r="BD157" i="18"/>
  <c r="CD157" i="18"/>
  <c r="AY157" i="18"/>
  <c r="AZ157" i="18"/>
  <c r="BL157" i="18"/>
  <c r="AW157" i="18"/>
  <c r="BG157" i="18"/>
  <c r="BH157" i="18"/>
  <c r="BT157" i="18"/>
  <c r="BE157" i="18"/>
  <c r="BO157" i="18"/>
  <c r="BP157" i="18"/>
  <c r="CG149" i="18"/>
  <c r="BR149" i="18"/>
  <c r="BZ149" i="18"/>
  <c r="BC149" i="18"/>
  <c r="CH149" i="18"/>
  <c r="BK149" i="18"/>
  <c r="BS149" i="18"/>
  <c r="BT149" i="18"/>
  <c r="BA149" i="18"/>
  <c r="CA149" i="18"/>
  <c r="BI149" i="18"/>
  <c r="BQ149" i="18"/>
  <c r="BB149" i="18"/>
  <c r="BY149" i="18"/>
  <c r="BJ149" i="18"/>
  <c r="AW149" i="18"/>
  <c r="BG149" i="18"/>
  <c r="BH149" i="18"/>
  <c r="BE149" i="18"/>
  <c r="BO149" i="18"/>
  <c r="BP149" i="18"/>
  <c r="BD149" i="18"/>
  <c r="BM149" i="18"/>
  <c r="BW149" i="18"/>
  <c r="BX149" i="18"/>
  <c r="BL149" i="18"/>
  <c r="BU149" i="18"/>
  <c r="AX149" i="18"/>
  <c r="CE149" i="18"/>
  <c r="CF149" i="18"/>
  <c r="CB149" i="18"/>
  <c r="CC149" i="18"/>
  <c r="BF149" i="18"/>
  <c r="BN149" i="18"/>
  <c r="BV149" i="18"/>
  <c r="CD149" i="18"/>
  <c r="AY149" i="18"/>
  <c r="AZ149" i="18"/>
  <c r="BQ141" i="18"/>
  <c r="BB141" i="18"/>
  <c r="BY141" i="18"/>
  <c r="BJ141" i="18"/>
  <c r="CG141" i="18"/>
  <c r="BR141" i="18"/>
  <c r="BZ141" i="18"/>
  <c r="BC141" i="18"/>
  <c r="BD141" i="18"/>
  <c r="CH141" i="18"/>
  <c r="BK141" i="18"/>
  <c r="BL141" i="18"/>
  <c r="BS141" i="18"/>
  <c r="BT141" i="18"/>
  <c r="BA141" i="18"/>
  <c r="CA141" i="18"/>
  <c r="CB141" i="18"/>
  <c r="BI141" i="18"/>
  <c r="BV141" i="18"/>
  <c r="CD141" i="18"/>
  <c r="AY141" i="18"/>
  <c r="AZ141" i="18"/>
  <c r="AW141" i="18"/>
  <c r="BG141" i="18"/>
  <c r="BH141" i="18"/>
  <c r="BE141" i="18"/>
  <c r="BO141" i="18"/>
  <c r="BP141" i="18"/>
  <c r="BM141" i="18"/>
  <c r="BW141" i="18"/>
  <c r="BX141" i="18"/>
  <c r="BU141" i="18"/>
  <c r="AX141" i="18"/>
  <c r="CE141" i="18"/>
  <c r="CF141" i="18"/>
  <c r="CC141" i="18"/>
  <c r="BF141" i="18"/>
  <c r="BN141" i="18"/>
  <c r="BU133" i="18"/>
  <c r="AY133" i="18"/>
  <c r="BI133" i="18"/>
  <c r="CC133" i="18"/>
  <c r="BG133" i="18"/>
  <c r="BQ133" i="18"/>
  <c r="BD133" i="18"/>
  <c r="AX133" i="18"/>
  <c r="BO133" i="18"/>
  <c r="AZ133" i="18"/>
  <c r="BY133" i="18"/>
  <c r="BL133" i="18"/>
  <c r="BF133" i="18"/>
  <c r="BW133" i="18"/>
  <c r="BH133" i="18"/>
  <c r="CG133" i="18"/>
  <c r="BJ133" i="18"/>
  <c r="BR133" i="18"/>
  <c r="BT133" i="18"/>
  <c r="BN133" i="18"/>
  <c r="CE133" i="18"/>
  <c r="BP133" i="18"/>
  <c r="BB133" i="18"/>
  <c r="CB133" i="18"/>
  <c r="AW133" i="18"/>
  <c r="BV133" i="18"/>
  <c r="BX133" i="18"/>
  <c r="BC133" i="18"/>
  <c r="BE133" i="18"/>
  <c r="CD133" i="18"/>
  <c r="CF133" i="18"/>
  <c r="BK133" i="18"/>
  <c r="BM133" i="18"/>
  <c r="BA133" i="18"/>
  <c r="CA133" i="18"/>
  <c r="CH133" i="18"/>
  <c r="BS133" i="18"/>
  <c r="BZ133" i="18"/>
  <c r="BE125" i="18"/>
  <c r="CD125" i="18"/>
  <c r="CF125" i="18"/>
  <c r="BR125" i="18"/>
  <c r="BK125" i="18"/>
  <c r="BM125" i="18"/>
  <c r="BA125" i="18"/>
  <c r="BZ125" i="18"/>
  <c r="BS125" i="18"/>
  <c r="BU125" i="18"/>
  <c r="AY125" i="18"/>
  <c r="BI125" i="18"/>
  <c r="CH125" i="18"/>
  <c r="CA125" i="18"/>
  <c r="CC125" i="18"/>
  <c r="BG125" i="18"/>
  <c r="BQ125" i="18"/>
  <c r="BD125" i="18"/>
  <c r="AX125" i="18"/>
  <c r="BO125" i="18"/>
  <c r="AZ125" i="18"/>
  <c r="BY125" i="18"/>
  <c r="BL125" i="18"/>
  <c r="BF125" i="18"/>
  <c r="BW125" i="18"/>
  <c r="BH125" i="18"/>
  <c r="CG125" i="18"/>
  <c r="BT125" i="18"/>
  <c r="BN125" i="18"/>
  <c r="CE125" i="18"/>
  <c r="BP125" i="18"/>
  <c r="BB125" i="18"/>
  <c r="CB125" i="18"/>
  <c r="AW125" i="18"/>
  <c r="BV125" i="18"/>
  <c r="BX125" i="18"/>
  <c r="BJ125" i="18"/>
  <c r="BC125" i="18"/>
  <c r="CD117" i="18"/>
  <c r="BP117" i="18"/>
  <c r="BX117" i="18"/>
  <c r="CF117" i="18"/>
  <c r="BA117" i="18"/>
  <c r="AX117" i="18"/>
  <c r="BI117" i="18"/>
  <c r="BC117" i="18"/>
  <c r="BF117" i="18"/>
  <c r="BQ117" i="18"/>
  <c r="BK117" i="18"/>
  <c r="BV117" i="18"/>
  <c r="BH117" i="18"/>
  <c r="CG117" i="18"/>
  <c r="CA117" i="18"/>
  <c r="BY117" i="18"/>
  <c r="BD117" i="18"/>
  <c r="BB117" i="18"/>
  <c r="BR117" i="18"/>
  <c r="BS117" i="18"/>
  <c r="BL117" i="18"/>
  <c r="BW117" i="18"/>
  <c r="BT117" i="18"/>
  <c r="BM117" i="18"/>
  <c r="CB117" i="18"/>
  <c r="BG117" i="18"/>
  <c r="CH117" i="18"/>
  <c r="AY117" i="18"/>
  <c r="CC117" i="18"/>
  <c r="BN117" i="18"/>
  <c r="AZ117" i="18"/>
  <c r="BU117" i="18"/>
  <c r="BE117" i="18"/>
  <c r="BJ117" i="18"/>
  <c r="BZ117" i="18"/>
  <c r="CE117" i="18"/>
  <c r="BO117" i="18"/>
  <c r="AW117" i="18"/>
  <c r="CC109" i="18"/>
  <c r="BN109" i="18"/>
  <c r="AZ109" i="18"/>
  <c r="BY109" i="18"/>
  <c r="CH109" i="18"/>
  <c r="BS109" i="18"/>
  <c r="BL109" i="18"/>
  <c r="BV109" i="18"/>
  <c r="AY109" i="18"/>
  <c r="BH109" i="18"/>
  <c r="CG109" i="18"/>
  <c r="CA109" i="18"/>
  <c r="BT109" i="18"/>
  <c r="CD109" i="18"/>
  <c r="BG109" i="18"/>
  <c r="BP109" i="18"/>
  <c r="CB109" i="18"/>
  <c r="BX109" i="18"/>
  <c r="AW109" i="18"/>
  <c r="CF109" i="18"/>
  <c r="BB109" i="18"/>
  <c r="BE109" i="18"/>
  <c r="BA109" i="18"/>
  <c r="BJ109" i="18"/>
  <c r="BU109" i="18"/>
  <c r="BF109" i="18"/>
  <c r="BQ109" i="18"/>
  <c r="BZ109" i="18"/>
  <c r="BK109" i="18"/>
  <c r="BD109" i="18"/>
  <c r="AX109" i="18"/>
  <c r="BW109" i="18"/>
  <c r="BM109" i="18"/>
  <c r="BO109" i="18"/>
  <c r="CE109" i="18"/>
  <c r="BI109" i="18"/>
  <c r="BC109" i="18"/>
  <c r="BR109" i="18"/>
  <c r="BK101" i="18"/>
  <c r="BE101" i="18"/>
  <c r="AW101" i="18"/>
  <c r="BN101" i="18"/>
  <c r="BA101" i="18"/>
  <c r="BS101" i="18"/>
  <c r="BT101" i="18"/>
  <c r="BM101" i="18"/>
  <c r="BZ101" i="18"/>
  <c r="AY101" i="18"/>
  <c r="BI101" i="18"/>
  <c r="CC101" i="18"/>
  <c r="BF101" i="18"/>
  <c r="BY101" i="18"/>
  <c r="CH101" i="18"/>
  <c r="BO101" i="18"/>
  <c r="BB101" i="18"/>
  <c r="BQ101" i="18"/>
  <c r="BU101" i="18"/>
  <c r="CG101" i="18"/>
  <c r="CA101" i="18"/>
  <c r="BR101" i="18"/>
  <c r="AZ101" i="18"/>
  <c r="BD101" i="18"/>
  <c r="CD101" i="18"/>
  <c r="BJ101" i="18"/>
  <c r="CB101" i="18"/>
  <c r="BH101" i="18"/>
  <c r="BL101" i="18"/>
  <c r="BG101" i="18"/>
  <c r="BW101" i="18"/>
  <c r="BX101" i="18"/>
  <c r="BC101" i="18"/>
  <c r="CE101" i="18"/>
  <c r="AX101" i="18"/>
  <c r="CF101" i="18"/>
  <c r="BP101" i="18"/>
  <c r="BV101" i="18"/>
  <c r="BP93" i="18"/>
  <c r="BB93" i="18"/>
  <c r="BT93" i="18"/>
  <c r="BX93" i="18"/>
  <c r="BJ93" i="18"/>
  <c r="BC93" i="18"/>
  <c r="CB93" i="18"/>
  <c r="AW93" i="18"/>
  <c r="CF93" i="18"/>
  <c r="BR93" i="18"/>
  <c r="BK93" i="18"/>
  <c r="BE93" i="18"/>
  <c r="AX93" i="18"/>
  <c r="AY93" i="18"/>
  <c r="BA93" i="18"/>
  <c r="BZ93" i="18"/>
  <c r="BS93" i="18"/>
  <c r="BM93" i="18"/>
  <c r="BF93" i="18"/>
  <c r="BG93" i="18"/>
  <c r="BI93" i="18"/>
  <c r="CH93" i="18"/>
  <c r="CA93" i="18"/>
  <c r="BU93" i="18"/>
  <c r="BN93" i="18"/>
  <c r="BO93" i="18"/>
  <c r="BQ93" i="18"/>
  <c r="CC93" i="18"/>
  <c r="BV93" i="18"/>
  <c r="BW93" i="18"/>
  <c r="BH93" i="18"/>
  <c r="CG93" i="18"/>
  <c r="BL93" i="18"/>
  <c r="AZ93" i="18"/>
  <c r="CE93" i="18"/>
  <c r="BD93" i="18"/>
  <c r="BY93" i="18"/>
  <c r="CD93" i="18"/>
  <c r="BW85" i="18"/>
  <c r="CE85" i="18"/>
  <c r="BB85" i="18"/>
  <c r="AW85" i="18"/>
  <c r="BJ85" i="18"/>
  <c r="BD85" i="18"/>
  <c r="BE85" i="18"/>
  <c r="BR85" i="18"/>
  <c r="BL85" i="18"/>
  <c r="AY85" i="18"/>
  <c r="BA85" i="18"/>
  <c r="BZ85" i="18"/>
  <c r="BT85" i="18"/>
  <c r="BG85" i="18"/>
  <c r="BI85" i="18"/>
  <c r="CH85" i="18"/>
  <c r="BO85" i="18"/>
  <c r="BQ85" i="18"/>
  <c r="CG85" i="18"/>
  <c r="AX85" i="18"/>
  <c r="BC85" i="18"/>
  <c r="CB85" i="18"/>
  <c r="BS85" i="18"/>
  <c r="BX85" i="18"/>
  <c r="BF85" i="18"/>
  <c r="BM85" i="18"/>
  <c r="CA85" i="18"/>
  <c r="BK85" i="18"/>
  <c r="BU85" i="18"/>
  <c r="AZ85" i="18"/>
  <c r="CF85" i="18"/>
  <c r="BN85" i="18"/>
  <c r="BP85" i="18"/>
  <c r="CC85" i="18"/>
  <c r="BV85" i="18"/>
  <c r="BY85" i="18"/>
  <c r="CD85" i="18"/>
  <c r="BH85" i="18"/>
  <c r="AX77" i="18"/>
  <c r="BG77" i="18"/>
  <c r="BY77" i="18"/>
  <c r="BF77" i="18"/>
  <c r="BO77" i="18"/>
  <c r="CG77" i="18"/>
  <c r="BN77" i="18"/>
  <c r="BW77" i="18"/>
  <c r="BV77" i="18"/>
  <c r="CE77" i="18"/>
  <c r="BS77" i="18"/>
  <c r="AY77" i="18"/>
  <c r="CA77" i="18"/>
  <c r="BX77" i="18"/>
  <c r="CD77" i="18"/>
  <c r="BB77" i="18"/>
  <c r="AW77" i="18"/>
  <c r="BJ77" i="18"/>
  <c r="BD77" i="18"/>
  <c r="BE77" i="18"/>
  <c r="BA77" i="18"/>
  <c r="BR77" i="18"/>
  <c r="BI77" i="18"/>
  <c r="BZ77" i="18"/>
  <c r="BK77" i="18"/>
  <c r="BT77" i="18"/>
  <c r="CF77" i="18"/>
  <c r="CB77" i="18"/>
  <c r="CH77" i="18"/>
  <c r="BQ77" i="18"/>
  <c r="BM77" i="18"/>
  <c r="BC77" i="18"/>
  <c r="BL77" i="18"/>
  <c r="CC77" i="18"/>
  <c r="BH77" i="18"/>
  <c r="BP77" i="18"/>
  <c r="BU77" i="18"/>
  <c r="AZ77" i="18"/>
  <c r="BD69" i="18"/>
  <c r="CC69" i="18"/>
  <c r="BW69" i="18"/>
  <c r="BA69" i="18"/>
  <c r="BT69" i="18"/>
  <c r="AX69" i="18"/>
  <c r="BI69" i="18"/>
  <c r="BC69" i="18"/>
  <c r="CB69" i="18"/>
  <c r="BF69" i="18"/>
  <c r="BQ69" i="18"/>
  <c r="BK69" i="18"/>
  <c r="AW69" i="18"/>
  <c r="BN69" i="18"/>
  <c r="AY69" i="18"/>
  <c r="BB69" i="18"/>
  <c r="BS69" i="18"/>
  <c r="BE69" i="18"/>
  <c r="BG69" i="18"/>
  <c r="AZ69" i="18"/>
  <c r="BR69" i="18"/>
  <c r="BV69" i="18"/>
  <c r="CF69" i="18"/>
  <c r="CG69" i="18"/>
  <c r="BH69" i="18"/>
  <c r="BY69" i="18"/>
  <c r="BP69" i="18"/>
  <c r="BJ69" i="18"/>
  <c r="BO69" i="18"/>
  <c r="CH69" i="18"/>
  <c r="CD69" i="18"/>
  <c r="CE69" i="18"/>
  <c r="BM69" i="18"/>
  <c r="BX69" i="18"/>
  <c r="BZ69" i="18"/>
  <c r="CA69" i="18"/>
  <c r="BU69" i="18"/>
  <c r="BL69" i="18"/>
  <c r="CG61" i="18"/>
  <c r="BR61" i="18"/>
  <c r="CA61" i="18"/>
  <c r="BM61" i="18"/>
  <c r="CD61" i="18"/>
  <c r="BO61" i="18"/>
  <c r="BH61" i="18"/>
  <c r="CH61" i="18"/>
  <c r="BD61" i="18"/>
  <c r="CC61" i="18"/>
  <c r="CE61" i="18"/>
  <c r="BX61" i="18"/>
  <c r="BL61" i="18"/>
  <c r="CF61" i="18"/>
  <c r="BA61" i="18"/>
  <c r="BT61" i="18"/>
  <c r="AX61" i="18"/>
  <c r="BI61" i="18"/>
  <c r="BC61" i="18"/>
  <c r="CB61" i="18"/>
  <c r="BF61" i="18"/>
  <c r="BS61" i="18"/>
  <c r="BU61" i="18"/>
  <c r="BV61" i="18"/>
  <c r="BB61" i="18"/>
  <c r="BJ61" i="18"/>
  <c r="BQ61" i="18"/>
  <c r="BZ61" i="18"/>
  <c r="BY61" i="18"/>
  <c r="AZ61" i="18"/>
  <c r="AY61" i="18"/>
  <c r="BP61" i="18"/>
  <c r="BK61" i="18"/>
  <c r="BE61" i="18"/>
  <c r="BN61" i="18"/>
  <c r="BW61" i="18"/>
  <c r="AW61" i="18"/>
  <c r="BG61" i="18"/>
  <c r="BK53" i="18"/>
  <c r="BS53" i="18"/>
  <c r="CA53" i="18"/>
  <c r="AX53" i="18"/>
  <c r="BF53" i="18"/>
  <c r="CD53" i="18"/>
  <c r="BO53" i="18"/>
  <c r="CG53" i="18"/>
  <c r="BU53" i="18"/>
  <c r="BC53" i="18"/>
  <c r="BN53" i="18"/>
  <c r="BW53" i="18"/>
  <c r="BV53" i="18"/>
  <c r="CE53" i="18"/>
  <c r="BM53" i="18"/>
  <c r="AZ53" i="18"/>
  <c r="CC53" i="18"/>
  <c r="BH53" i="18"/>
  <c r="BI53" i="18"/>
  <c r="BB53" i="18"/>
  <c r="BP53" i="18"/>
  <c r="BY53" i="18"/>
  <c r="BL53" i="18"/>
  <c r="BR53" i="18"/>
  <c r="BE53" i="18"/>
  <c r="BD53" i="18"/>
  <c r="BA53" i="18"/>
  <c r="BT53" i="18"/>
  <c r="CB53" i="18"/>
  <c r="AW53" i="18"/>
  <c r="BQ53" i="18"/>
  <c r="CH53" i="18"/>
  <c r="BJ53" i="18"/>
  <c r="BG53" i="18"/>
  <c r="CF53" i="18"/>
  <c r="BX53" i="18"/>
  <c r="BZ53" i="18"/>
  <c r="AY53" i="18"/>
  <c r="BT45" i="18"/>
  <c r="CD45" i="18"/>
  <c r="BC45" i="18"/>
  <c r="CB45" i="18"/>
  <c r="BK45" i="18"/>
  <c r="BS45" i="18"/>
  <c r="CA45" i="18"/>
  <c r="BD45" i="18"/>
  <c r="BN45" i="18"/>
  <c r="AY45" i="18"/>
  <c r="BX45" i="18"/>
  <c r="BR45" i="18"/>
  <c r="BG45" i="18"/>
  <c r="AX45" i="18"/>
  <c r="BO45" i="18"/>
  <c r="BI45" i="18"/>
  <c r="CH45" i="18"/>
  <c r="BE45" i="18"/>
  <c r="BF45" i="18"/>
  <c r="BW45" i="18"/>
  <c r="BQ45" i="18"/>
  <c r="BV45" i="18"/>
  <c r="CE45" i="18"/>
  <c r="BY45" i="18"/>
  <c r="AZ45" i="18"/>
  <c r="CG45" i="18"/>
  <c r="AW45" i="18"/>
  <c r="BU45" i="18"/>
  <c r="BP45" i="18"/>
  <c r="BM45" i="18"/>
  <c r="CF45" i="18"/>
  <c r="BL45" i="18"/>
  <c r="BB45" i="18"/>
  <c r="BH45" i="18"/>
  <c r="BA45" i="18"/>
  <c r="BZ45" i="18"/>
  <c r="CC45" i="18"/>
  <c r="BJ45" i="18"/>
  <c r="BK37" i="18"/>
  <c r="BS37" i="18"/>
  <c r="BU37" i="18"/>
  <c r="AX37" i="18"/>
  <c r="AY37" i="18"/>
  <c r="BX37" i="18"/>
  <c r="BJ37" i="18"/>
  <c r="CC37" i="18"/>
  <c r="BF37" i="18"/>
  <c r="BG37" i="18"/>
  <c r="CF37" i="18"/>
  <c r="BN37" i="18"/>
  <c r="BO37" i="18"/>
  <c r="BA37" i="18"/>
  <c r="BV37" i="18"/>
  <c r="BW37" i="18"/>
  <c r="BI37" i="18"/>
  <c r="BD37" i="18"/>
  <c r="CD37" i="18"/>
  <c r="CE37" i="18"/>
  <c r="BQ37" i="18"/>
  <c r="BC37" i="18"/>
  <c r="AW37" i="18"/>
  <c r="AZ37" i="18"/>
  <c r="BY37" i="18"/>
  <c r="CA37" i="18"/>
  <c r="BE37" i="18"/>
  <c r="BH37" i="18"/>
  <c r="CG37" i="18"/>
  <c r="BZ37" i="18"/>
  <c r="BB37" i="18"/>
  <c r="BP37" i="18"/>
  <c r="BR37" i="18"/>
  <c r="BT37" i="18"/>
  <c r="CB37" i="18"/>
  <c r="BM37" i="18"/>
  <c r="BL37" i="18"/>
  <c r="CH37" i="18"/>
  <c r="BS29" i="18"/>
  <c r="CA29" i="18"/>
  <c r="BC29" i="18"/>
  <c r="BE29" i="18"/>
  <c r="BH29" i="18"/>
  <c r="CG29" i="18"/>
  <c r="BM29" i="18"/>
  <c r="BP29" i="18"/>
  <c r="BU29" i="18"/>
  <c r="AX29" i="18"/>
  <c r="AY29" i="18"/>
  <c r="BX29" i="18"/>
  <c r="BT29" i="18"/>
  <c r="CC29" i="18"/>
  <c r="BF29" i="18"/>
  <c r="BG29" i="18"/>
  <c r="CF29" i="18"/>
  <c r="CB29" i="18"/>
  <c r="BK29" i="18"/>
  <c r="BN29" i="18"/>
  <c r="BO29" i="18"/>
  <c r="BA29" i="18"/>
  <c r="BV29" i="18"/>
  <c r="BW29" i="18"/>
  <c r="BI29" i="18"/>
  <c r="BB29" i="18"/>
  <c r="CD29" i="18"/>
  <c r="CE29" i="18"/>
  <c r="BQ29" i="18"/>
  <c r="CH29" i="18"/>
  <c r="AW29" i="18"/>
  <c r="BY29" i="18"/>
  <c r="BD29" i="18"/>
  <c r="BL29" i="18"/>
  <c r="BZ29" i="18"/>
  <c r="AZ29" i="18"/>
  <c r="BR29" i="18"/>
  <c r="BJ29" i="18"/>
  <c r="BY699" i="18"/>
  <c r="CG699" i="18"/>
  <c r="BB699" i="18"/>
  <c r="AZ699" i="18"/>
  <c r="BJ699" i="18"/>
  <c r="BH699" i="18"/>
  <c r="BR699" i="18"/>
  <c r="BP699" i="18"/>
  <c r="BZ699" i="18"/>
  <c r="BX699" i="18"/>
  <c r="BA699" i="18"/>
  <c r="CH699" i="18"/>
  <c r="CF699" i="18"/>
  <c r="BI699" i="18"/>
  <c r="BQ699" i="18"/>
  <c r="BT699" i="18"/>
  <c r="BE699" i="18"/>
  <c r="CD699" i="18"/>
  <c r="CB699" i="18"/>
  <c r="BM699" i="18"/>
  <c r="BC699" i="18"/>
  <c r="BU699" i="18"/>
  <c r="AY699" i="18"/>
  <c r="BK699" i="18"/>
  <c r="CC699" i="18"/>
  <c r="BG699" i="18"/>
  <c r="BS699" i="18"/>
  <c r="AX699" i="18"/>
  <c r="BO699" i="18"/>
  <c r="CA699" i="18"/>
  <c r="BF699" i="18"/>
  <c r="BW699" i="18"/>
  <c r="BD699" i="18"/>
  <c r="BN699" i="18"/>
  <c r="CE699" i="18"/>
  <c r="BL699" i="18"/>
  <c r="AW699" i="18"/>
  <c r="BV699" i="18"/>
  <c r="BJ651" i="18"/>
  <c r="BT651" i="18"/>
  <c r="BF651" i="18"/>
  <c r="BR651" i="18"/>
  <c r="CB651" i="18"/>
  <c r="AW651" i="18"/>
  <c r="BN651" i="18"/>
  <c r="BZ651" i="18"/>
  <c r="BE651" i="18"/>
  <c r="BV651" i="18"/>
  <c r="AY651" i="18"/>
  <c r="AZ651" i="18"/>
  <c r="CH651" i="18"/>
  <c r="BC651" i="18"/>
  <c r="BM651" i="18"/>
  <c r="CD651" i="18"/>
  <c r="BG651" i="18"/>
  <c r="BH651" i="18"/>
  <c r="BK651" i="18"/>
  <c r="BU651" i="18"/>
  <c r="BO651" i="18"/>
  <c r="BP651" i="18"/>
  <c r="BS651" i="18"/>
  <c r="CC651" i="18"/>
  <c r="BW651" i="18"/>
  <c r="BX651" i="18"/>
  <c r="CA651" i="18"/>
  <c r="BD651" i="18"/>
  <c r="CE651" i="18"/>
  <c r="CF651" i="18"/>
  <c r="BB651" i="18"/>
  <c r="BL651" i="18"/>
  <c r="AX651" i="18"/>
  <c r="BY651" i="18"/>
  <c r="BI651" i="18"/>
  <c r="BQ651" i="18"/>
  <c r="BA651" i="18"/>
  <c r="CG651" i="18"/>
  <c r="BS587" i="18"/>
  <c r="CA587" i="18"/>
  <c r="BC587" i="18"/>
  <c r="BK587" i="18"/>
  <c r="BL587" i="18"/>
  <c r="CC587" i="18"/>
  <c r="BV587" i="18"/>
  <c r="BA587" i="18"/>
  <c r="BJ587" i="18"/>
  <c r="BT587" i="18"/>
  <c r="CD587" i="18"/>
  <c r="AY587" i="18"/>
  <c r="BI587" i="18"/>
  <c r="BR587" i="18"/>
  <c r="CB587" i="18"/>
  <c r="BG587" i="18"/>
  <c r="BQ587" i="18"/>
  <c r="BZ587" i="18"/>
  <c r="BO587" i="18"/>
  <c r="BY587" i="18"/>
  <c r="CH587" i="18"/>
  <c r="CF587" i="18"/>
  <c r="AZ587" i="18"/>
  <c r="AW587" i="18"/>
  <c r="BW587" i="18"/>
  <c r="CG587" i="18"/>
  <c r="BE587" i="18"/>
  <c r="AX587" i="18"/>
  <c r="CE587" i="18"/>
  <c r="BX587" i="18"/>
  <c r="BM587" i="18"/>
  <c r="BF587" i="18"/>
  <c r="BD587" i="18"/>
  <c r="BU587" i="18"/>
  <c r="BN587" i="18"/>
  <c r="BB587" i="18"/>
  <c r="BH587" i="18"/>
  <c r="BP587" i="18"/>
  <c r="BD539" i="18"/>
  <c r="BC539" i="18"/>
  <c r="BL539" i="18"/>
  <c r="BK539" i="18"/>
  <c r="BT539" i="18"/>
  <c r="BS539" i="18"/>
  <c r="CB539" i="18"/>
  <c r="CA539" i="18"/>
  <c r="AW539" i="18"/>
  <c r="BW539" i="18"/>
  <c r="CG539" i="18"/>
  <c r="BE539" i="18"/>
  <c r="AX539" i="18"/>
  <c r="CE539" i="18"/>
  <c r="BM539" i="18"/>
  <c r="BF539" i="18"/>
  <c r="AZ539" i="18"/>
  <c r="BU539" i="18"/>
  <c r="BN539" i="18"/>
  <c r="BH539" i="18"/>
  <c r="BB539" i="18"/>
  <c r="CC539" i="18"/>
  <c r="BV539" i="18"/>
  <c r="BP539" i="18"/>
  <c r="BA539" i="18"/>
  <c r="BJ539" i="18"/>
  <c r="CD539" i="18"/>
  <c r="AY539" i="18"/>
  <c r="BX539" i="18"/>
  <c r="BI539" i="18"/>
  <c r="BR539" i="18"/>
  <c r="BG539" i="18"/>
  <c r="CF539" i="18"/>
  <c r="BQ539" i="18"/>
  <c r="BZ539" i="18"/>
  <c r="BO539" i="18"/>
  <c r="BY539" i="18"/>
  <c r="CH539" i="18"/>
  <c r="BU483" i="18"/>
  <c r="BG483" i="18"/>
  <c r="BY483" i="18"/>
  <c r="BB483" i="18"/>
  <c r="BS483" i="18"/>
  <c r="BD483" i="18"/>
  <c r="CC483" i="18"/>
  <c r="BO483" i="18"/>
  <c r="CG483" i="18"/>
  <c r="BJ483" i="18"/>
  <c r="CA483" i="18"/>
  <c r="BL483" i="18"/>
  <c r="AX483" i="18"/>
  <c r="BW483" i="18"/>
  <c r="AZ483" i="18"/>
  <c r="BR483" i="18"/>
  <c r="BT483" i="18"/>
  <c r="BF483" i="18"/>
  <c r="CE483" i="18"/>
  <c r="BH483" i="18"/>
  <c r="BZ483" i="18"/>
  <c r="CB483" i="18"/>
  <c r="BN483" i="18"/>
  <c r="BP483" i="18"/>
  <c r="CH483" i="18"/>
  <c r="AW483" i="18"/>
  <c r="BV483" i="18"/>
  <c r="BX483" i="18"/>
  <c r="BA483" i="18"/>
  <c r="BE483" i="18"/>
  <c r="CD483" i="18"/>
  <c r="CF483" i="18"/>
  <c r="BI483" i="18"/>
  <c r="BC483" i="18"/>
  <c r="BM483" i="18"/>
  <c r="AY483" i="18"/>
  <c r="BQ483" i="18"/>
  <c r="BK483" i="18"/>
  <c r="AY427" i="18"/>
  <c r="BG427" i="18"/>
  <c r="BO427" i="18"/>
  <c r="BW427" i="18"/>
  <c r="CE427" i="18"/>
  <c r="CF427" i="18"/>
  <c r="BA427" i="18"/>
  <c r="BR427" i="18"/>
  <c r="BL427" i="18"/>
  <c r="BI427" i="18"/>
  <c r="BZ427" i="18"/>
  <c r="BT427" i="18"/>
  <c r="AW427" i="18"/>
  <c r="BQ427" i="18"/>
  <c r="CH427" i="18"/>
  <c r="BC427" i="18"/>
  <c r="CB427" i="18"/>
  <c r="BE427" i="18"/>
  <c r="AX427" i="18"/>
  <c r="BY427" i="18"/>
  <c r="BK427" i="18"/>
  <c r="BM427" i="18"/>
  <c r="BF427" i="18"/>
  <c r="AZ427" i="18"/>
  <c r="CG427" i="18"/>
  <c r="BS427" i="18"/>
  <c r="BU427" i="18"/>
  <c r="BN427" i="18"/>
  <c r="BH427" i="18"/>
  <c r="CA427" i="18"/>
  <c r="CC427" i="18"/>
  <c r="BV427" i="18"/>
  <c r="BP427" i="18"/>
  <c r="BB427" i="18"/>
  <c r="CD427" i="18"/>
  <c r="BX427" i="18"/>
  <c r="BJ427" i="18"/>
  <c r="BD427" i="18"/>
  <c r="CB379" i="18"/>
  <c r="AW379" i="18"/>
  <c r="CD379" i="18"/>
  <c r="BX379" i="18"/>
  <c r="BR379" i="18"/>
  <c r="BE379" i="18"/>
  <c r="CF379" i="18"/>
  <c r="BZ379" i="18"/>
  <c r="BM379" i="18"/>
  <c r="CH379" i="18"/>
  <c r="BC379" i="18"/>
  <c r="BU379" i="18"/>
  <c r="AY379" i="18"/>
  <c r="BA379" i="18"/>
  <c r="BK379" i="18"/>
  <c r="CC379" i="18"/>
  <c r="AX379" i="18"/>
  <c r="BG379" i="18"/>
  <c r="BI379" i="18"/>
  <c r="BS379" i="18"/>
  <c r="BD379" i="18"/>
  <c r="BF379" i="18"/>
  <c r="BO379" i="18"/>
  <c r="AZ379" i="18"/>
  <c r="BQ379" i="18"/>
  <c r="CA379" i="18"/>
  <c r="BL379" i="18"/>
  <c r="BN379" i="18"/>
  <c r="BW379" i="18"/>
  <c r="BH379" i="18"/>
  <c r="BY379" i="18"/>
  <c r="BB379" i="18"/>
  <c r="BT379" i="18"/>
  <c r="BV379" i="18"/>
  <c r="CE379" i="18"/>
  <c r="BP379" i="18"/>
  <c r="CG379" i="18"/>
  <c r="BJ379" i="18"/>
  <c r="BT315" i="18"/>
  <c r="BU315" i="18"/>
  <c r="BW315" i="18"/>
  <c r="CF315" i="18"/>
  <c r="BY315" i="18"/>
  <c r="BJ315" i="18"/>
  <c r="CB315" i="18"/>
  <c r="CC315" i="18"/>
  <c r="CE315" i="18"/>
  <c r="CG315" i="18"/>
  <c r="BR315" i="18"/>
  <c r="BZ315" i="18"/>
  <c r="BC315" i="18"/>
  <c r="AX315" i="18"/>
  <c r="CH315" i="18"/>
  <c r="BK315" i="18"/>
  <c r="BF315" i="18"/>
  <c r="AZ315" i="18"/>
  <c r="BS315" i="18"/>
  <c r="AW315" i="18"/>
  <c r="BN315" i="18"/>
  <c r="AY315" i="18"/>
  <c r="BH315" i="18"/>
  <c r="BA315" i="18"/>
  <c r="CA315" i="18"/>
  <c r="BD315" i="18"/>
  <c r="BE315" i="18"/>
  <c r="BV315" i="18"/>
  <c r="BG315" i="18"/>
  <c r="BP315" i="18"/>
  <c r="BI315" i="18"/>
  <c r="BL315" i="18"/>
  <c r="BM315" i="18"/>
  <c r="CD315" i="18"/>
  <c r="BO315" i="18"/>
  <c r="BX315" i="18"/>
  <c r="BQ315" i="18"/>
  <c r="BB315" i="18"/>
  <c r="BY251" i="18"/>
  <c r="BB251" i="18"/>
  <c r="CG251" i="18"/>
  <c r="BJ251" i="18"/>
  <c r="AX251" i="18"/>
  <c r="BR251" i="18"/>
  <c r="BC251" i="18"/>
  <c r="AW251" i="18"/>
  <c r="BF251" i="18"/>
  <c r="AZ251" i="18"/>
  <c r="BZ251" i="18"/>
  <c r="BK251" i="18"/>
  <c r="BE251" i="18"/>
  <c r="BN251" i="18"/>
  <c r="BH251" i="18"/>
  <c r="CH251" i="18"/>
  <c r="BS251" i="18"/>
  <c r="BM251" i="18"/>
  <c r="BV251" i="18"/>
  <c r="BP251" i="18"/>
  <c r="BA251" i="18"/>
  <c r="CA251" i="18"/>
  <c r="BU251" i="18"/>
  <c r="CD251" i="18"/>
  <c r="BX251" i="18"/>
  <c r="BI251" i="18"/>
  <c r="CC251" i="18"/>
  <c r="CF251" i="18"/>
  <c r="BQ251" i="18"/>
  <c r="BT251" i="18"/>
  <c r="BW251" i="18"/>
  <c r="CB251" i="18"/>
  <c r="BG251" i="18"/>
  <c r="CE251" i="18"/>
  <c r="BD251" i="18"/>
  <c r="BO251" i="18"/>
  <c r="BL251" i="18"/>
  <c r="AY251" i="18"/>
  <c r="CC203" i="18"/>
  <c r="CD203" i="18"/>
  <c r="BO203" i="18"/>
  <c r="CH203" i="18"/>
  <c r="CA203" i="18"/>
  <c r="CB203" i="18"/>
  <c r="BW203" i="18"/>
  <c r="AZ203" i="18"/>
  <c r="CE203" i="18"/>
  <c r="BH203" i="18"/>
  <c r="BA203" i="18"/>
  <c r="BP203" i="18"/>
  <c r="BI203" i="18"/>
  <c r="AW203" i="18"/>
  <c r="AX203" i="18"/>
  <c r="BX203" i="18"/>
  <c r="BQ203" i="18"/>
  <c r="BB203" i="18"/>
  <c r="BE203" i="18"/>
  <c r="BF203" i="18"/>
  <c r="CF203" i="18"/>
  <c r="BY203" i="18"/>
  <c r="BJ203" i="18"/>
  <c r="BC203" i="18"/>
  <c r="BD203" i="18"/>
  <c r="BM203" i="18"/>
  <c r="BN203" i="18"/>
  <c r="AY203" i="18"/>
  <c r="CG203" i="18"/>
  <c r="BR203" i="18"/>
  <c r="BK203" i="18"/>
  <c r="BL203" i="18"/>
  <c r="BU203" i="18"/>
  <c r="BV203" i="18"/>
  <c r="BG203" i="18"/>
  <c r="BZ203" i="18"/>
  <c r="BS203" i="18"/>
  <c r="BT203" i="18"/>
  <c r="CC139" i="18"/>
  <c r="BN139" i="18"/>
  <c r="BV139" i="18"/>
  <c r="AY139" i="18"/>
  <c r="AZ139" i="18"/>
  <c r="CD139" i="18"/>
  <c r="BG139" i="18"/>
  <c r="BH139" i="18"/>
  <c r="BO139" i="18"/>
  <c r="BP139" i="18"/>
  <c r="AW139" i="18"/>
  <c r="BW139" i="18"/>
  <c r="BX139" i="18"/>
  <c r="BE139" i="18"/>
  <c r="CE139" i="18"/>
  <c r="CF139" i="18"/>
  <c r="BM139" i="18"/>
  <c r="AX139" i="18"/>
  <c r="BU139" i="18"/>
  <c r="BF139" i="18"/>
  <c r="CH139" i="18"/>
  <c r="BC139" i="18"/>
  <c r="BD139" i="18"/>
  <c r="BA139" i="18"/>
  <c r="BK139" i="18"/>
  <c r="BL139" i="18"/>
  <c r="BI139" i="18"/>
  <c r="BS139" i="18"/>
  <c r="BT139" i="18"/>
  <c r="BQ139" i="18"/>
  <c r="CA139" i="18"/>
  <c r="CB139" i="18"/>
  <c r="BY139" i="18"/>
  <c r="BB139" i="18"/>
  <c r="CG139" i="18"/>
  <c r="BJ139" i="18"/>
  <c r="BR139" i="18"/>
  <c r="BZ139" i="18"/>
  <c r="CD59" i="18"/>
  <c r="AZ59" i="18"/>
  <c r="BY59" i="18"/>
  <c r="CA59" i="18"/>
  <c r="BT59" i="18"/>
  <c r="AW59" i="18"/>
  <c r="BP59" i="18"/>
  <c r="BE59" i="18"/>
  <c r="AY59" i="18"/>
  <c r="BX59" i="18"/>
  <c r="BB59" i="18"/>
  <c r="BM59" i="18"/>
  <c r="AX59" i="18"/>
  <c r="BG59" i="18"/>
  <c r="CF59" i="18"/>
  <c r="BJ59" i="18"/>
  <c r="BU59" i="18"/>
  <c r="BF59" i="18"/>
  <c r="BO59" i="18"/>
  <c r="BA59" i="18"/>
  <c r="BR59" i="18"/>
  <c r="BC59" i="18"/>
  <c r="CC59" i="18"/>
  <c r="BD59" i="18"/>
  <c r="BL59" i="18"/>
  <c r="BK59" i="18"/>
  <c r="CB59" i="18"/>
  <c r="BI59" i="18"/>
  <c r="BS59" i="18"/>
  <c r="BW59" i="18"/>
  <c r="BH59" i="18"/>
  <c r="BQ59" i="18"/>
  <c r="BZ59" i="18"/>
  <c r="CE59" i="18"/>
  <c r="CG59" i="18"/>
  <c r="CH59" i="18"/>
  <c r="BV59" i="18"/>
  <c r="BN59" i="18"/>
  <c r="BY748" i="18"/>
  <c r="BH748" i="18"/>
  <c r="BU748" i="18"/>
  <c r="BL748" i="18"/>
  <c r="BC748" i="18"/>
  <c r="BQ748" i="18"/>
  <c r="AZ748" i="18"/>
  <c r="CD748" i="18"/>
  <c r="BM748" i="18"/>
  <c r="BD748" i="18"/>
  <c r="BI748" i="18"/>
  <c r="BV748" i="18"/>
  <c r="BE748" i="18"/>
  <c r="BA748" i="18"/>
  <c r="CE748" i="18"/>
  <c r="BN748" i="18"/>
  <c r="AW748" i="18"/>
  <c r="BW748" i="18"/>
  <c r="BF748" i="18"/>
  <c r="CF748" i="18"/>
  <c r="BO748" i="18"/>
  <c r="AX748" i="18"/>
  <c r="CA748" i="18"/>
  <c r="BX748" i="18"/>
  <c r="BG748" i="18"/>
  <c r="CB748" i="18"/>
  <c r="BS748" i="18"/>
  <c r="BT748" i="18"/>
  <c r="CG748" i="18"/>
  <c r="BP748" i="18"/>
  <c r="CC748" i="18"/>
  <c r="BK748" i="18"/>
  <c r="AY748" i="18"/>
  <c r="BR748" i="18"/>
  <c r="BJ748" i="18"/>
  <c r="BB748" i="18"/>
  <c r="CH748" i="18"/>
  <c r="BZ748" i="18"/>
  <c r="BI740" i="18"/>
  <c r="BV740" i="18"/>
  <c r="BE740" i="18"/>
  <c r="BA740" i="18"/>
  <c r="CE740" i="18"/>
  <c r="BN740" i="18"/>
  <c r="AW740" i="18"/>
  <c r="BW740" i="18"/>
  <c r="BF740" i="18"/>
  <c r="CF740" i="18"/>
  <c r="BO740" i="18"/>
  <c r="AX740" i="18"/>
  <c r="CA740" i="18"/>
  <c r="BX740" i="18"/>
  <c r="BG740" i="18"/>
  <c r="CG740" i="18"/>
  <c r="BP740" i="18"/>
  <c r="AY740" i="18"/>
  <c r="CC740" i="18"/>
  <c r="BT740" i="18"/>
  <c r="BK740" i="18"/>
  <c r="BY740" i="18"/>
  <c r="BH740" i="18"/>
  <c r="BU740" i="18"/>
  <c r="BL740" i="18"/>
  <c r="BC740" i="18"/>
  <c r="AZ740" i="18"/>
  <c r="BM740" i="18"/>
  <c r="CB740" i="18"/>
  <c r="BD740" i="18"/>
  <c r="BQ740" i="18"/>
  <c r="CD740" i="18"/>
  <c r="BS740" i="18"/>
  <c r="BB740" i="18"/>
  <c r="CH740" i="18"/>
  <c r="BZ740" i="18"/>
  <c r="BR740" i="18"/>
  <c r="BJ740" i="18"/>
  <c r="CD732" i="18"/>
  <c r="BV732" i="18"/>
  <c r="CH732" i="18"/>
  <c r="BJ732" i="18"/>
  <c r="BB732" i="18"/>
  <c r="BK732" i="18"/>
  <c r="BZ732" i="18"/>
  <c r="BN732" i="18"/>
  <c r="BC732" i="18"/>
  <c r="BR732" i="18"/>
  <c r="BS732" i="18"/>
  <c r="BD732" i="18"/>
  <c r="BM732" i="18"/>
  <c r="CE732" i="18"/>
  <c r="BI732" i="18"/>
  <c r="BL732" i="18"/>
  <c r="BU732" i="18"/>
  <c r="AZ732" i="18"/>
  <c r="BQ732" i="18"/>
  <c r="BT732" i="18"/>
  <c r="CC732" i="18"/>
  <c r="AX732" i="18"/>
  <c r="BH732" i="18"/>
  <c r="BY732" i="18"/>
  <c r="CA732" i="18"/>
  <c r="CB732" i="18"/>
  <c r="BP732" i="18"/>
  <c r="CG732" i="18"/>
  <c r="BF732" i="18"/>
  <c r="AY732" i="18"/>
  <c r="BX732" i="18"/>
  <c r="BG732" i="18"/>
  <c r="CF732" i="18"/>
  <c r="AW732" i="18"/>
  <c r="BO732" i="18"/>
  <c r="BE732" i="18"/>
  <c r="BW732" i="18"/>
  <c r="BA732" i="18"/>
  <c r="BB724" i="18"/>
  <c r="BL724" i="18"/>
  <c r="BJ724" i="18"/>
  <c r="BR724" i="18"/>
  <c r="CB724" i="18"/>
  <c r="BZ724" i="18"/>
  <c r="BC724" i="18"/>
  <c r="CH724" i="18"/>
  <c r="BK724" i="18"/>
  <c r="BS724" i="18"/>
  <c r="CA724" i="18"/>
  <c r="AW724" i="18"/>
  <c r="CD724" i="18"/>
  <c r="BO724" i="18"/>
  <c r="BE724" i="18"/>
  <c r="BW724" i="18"/>
  <c r="BA724" i="18"/>
  <c r="BD724" i="18"/>
  <c r="BM724" i="18"/>
  <c r="CE724" i="18"/>
  <c r="BI724" i="18"/>
  <c r="BT724" i="18"/>
  <c r="BU724" i="18"/>
  <c r="AZ724" i="18"/>
  <c r="BQ724" i="18"/>
  <c r="CC724" i="18"/>
  <c r="AX724" i="18"/>
  <c r="BH724" i="18"/>
  <c r="BY724" i="18"/>
  <c r="BF724" i="18"/>
  <c r="BP724" i="18"/>
  <c r="CG724" i="18"/>
  <c r="BN724" i="18"/>
  <c r="AY724" i="18"/>
  <c r="BX724" i="18"/>
  <c r="BV724" i="18"/>
  <c r="BG724" i="18"/>
  <c r="CF724" i="18"/>
  <c r="BS716" i="18"/>
  <c r="CA716" i="18"/>
  <c r="BD716" i="18"/>
  <c r="BB716" i="18"/>
  <c r="BL716" i="18"/>
  <c r="BJ716" i="18"/>
  <c r="BT716" i="18"/>
  <c r="BR716" i="18"/>
  <c r="CB716" i="18"/>
  <c r="BZ716" i="18"/>
  <c r="BC716" i="18"/>
  <c r="CH716" i="18"/>
  <c r="BK716" i="18"/>
  <c r="BN716" i="18"/>
  <c r="AY716" i="18"/>
  <c r="BX716" i="18"/>
  <c r="BV716" i="18"/>
  <c r="BG716" i="18"/>
  <c r="CF716" i="18"/>
  <c r="AW716" i="18"/>
  <c r="CD716" i="18"/>
  <c r="BO716" i="18"/>
  <c r="BE716" i="18"/>
  <c r="BW716" i="18"/>
  <c r="BA716" i="18"/>
  <c r="BM716" i="18"/>
  <c r="CE716" i="18"/>
  <c r="BI716" i="18"/>
  <c r="BU716" i="18"/>
  <c r="AZ716" i="18"/>
  <c r="BQ716" i="18"/>
  <c r="CC716" i="18"/>
  <c r="AX716" i="18"/>
  <c r="BH716" i="18"/>
  <c r="BY716" i="18"/>
  <c r="BF716" i="18"/>
  <c r="BP716" i="18"/>
  <c r="CG716" i="18"/>
  <c r="BZ708" i="18"/>
  <c r="BC708" i="18"/>
  <c r="CH708" i="18"/>
  <c r="BK708" i="18"/>
  <c r="BS708" i="18"/>
  <c r="CA708" i="18"/>
  <c r="BD708" i="18"/>
  <c r="BB708" i="18"/>
  <c r="BL708" i="18"/>
  <c r="BJ708" i="18"/>
  <c r="BT708" i="18"/>
  <c r="BR708" i="18"/>
  <c r="CB708" i="18"/>
  <c r="CC708" i="18"/>
  <c r="AX708" i="18"/>
  <c r="BH708" i="18"/>
  <c r="BY708" i="18"/>
  <c r="BF708" i="18"/>
  <c r="BP708" i="18"/>
  <c r="CG708" i="18"/>
  <c r="BN708" i="18"/>
  <c r="AY708" i="18"/>
  <c r="BX708" i="18"/>
  <c r="BV708" i="18"/>
  <c r="BG708" i="18"/>
  <c r="CF708" i="18"/>
  <c r="AW708" i="18"/>
  <c r="CD708" i="18"/>
  <c r="BO708" i="18"/>
  <c r="BE708" i="18"/>
  <c r="BW708" i="18"/>
  <c r="BA708" i="18"/>
  <c r="BM708" i="18"/>
  <c r="CE708" i="18"/>
  <c r="BI708" i="18"/>
  <c r="BU708" i="18"/>
  <c r="AZ708" i="18"/>
  <c r="BQ708" i="18"/>
  <c r="BJ700" i="18"/>
  <c r="BT700" i="18"/>
  <c r="BR700" i="18"/>
  <c r="CB700" i="18"/>
  <c r="BZ700" i="18"/>
  <c r="BC700" i="18"/>
  <c r="CH700" i="18"/>
  <c r="BK700" i="18"/>
  <c r="BS700" i="18"/>
  <c r="CA700" i="18"/>
  <c r="BD700" i="18"/>
  <c r="BB700" i="18"/>
  <c r="BM700" i="18"/>
  <c r="CE700" i="18"/>
  <c r="BI700" i="18"/>
  <c r="BU700" i="18"/>
  <c r="AZ700" i="18"/>
  <c r="BQ700" i="18"/>
  <c r="CC700" i="18"/>
  <c r="AX700" i="18"/>
  <c r="BH700" i="18"/>
  <c r="BY700" i="18"/>
  <c r="BL700" i="18"/>
  <c r="BF700" i="18"/>
  <c r="BP700" i="18"/>
  <c r="CG700" i="18"/>
  <c r="BN700" i="18"/>
  <c r="AY700" i="18"/>
  <c r="BX700" i="18"/>
  <c r="BV700" i="18"/>
  <c r="BG700" i="18"/>
  <c r="CF700" i="18"/>
  <c r="AW700" i="18"/>
  <c r="CD700" i="18"/>
  <c r="BO700" i="18"/>
  <c r="BE700" i="18"/>
  <c r="BW700" i="18"/>
  <c r="BA700" i="18"/>
  <c r="BD692" i="18"/>
  <c r="BB692" i="18"/>
  <c r="BL692" i="18"/>
  <c r="BJ692" i="18"/>
  <c r="BT692" i="18"/>
  <c r="BR692" i="18"/>
  <c r="CB692" i="18"/>
  <c r="BZ692" i="18"/>
  <c r="BC692" i="18"/>
  <c r="CH692" i="18"/>
  <c r="BK692" i="18"/>
  <c r="BS692" i="18"/>
  <c r="CA692" i="18"/>
  <c r="AW692" i="18"/>
  <c r="CD692" i="18"/>
  <c r="BO692" i="18"/>
  <c r="BE692" i="18"/>
  <c r="BW692" i="18"/>
  <c r="BA692" i="18"/>
  <c r="BM692" i="18"/>
  <c r="CE692" i="18"/>
  <c r="BI692" i="18"/>
  <c r="BU692" i="18"/>
  <c r="AZ692" i="18"/>
  <c r="BQ692" i="18"/>
  <c r="CC692" i="18"/>
  <c r="AX692" i="18"/>
  <c r="BH692" i="18"/>
  <c r="BY692" i="18"/>
  <c r="BF692" i="18"/>
  <c r="BP692" i="18"/>
  <c r="CG692" i="18"/>
  <c r="BN692" i="18"/>
  <c r="AY692" i="18"/>
  <c r="BX692" i="18"/>
  <c r="BV692" i="18"/>
  <c r="BG692" i="18"/>
  <c r="CF692" i="18"/>
  <c r="BS684" i="18"/>
  <c r="CA684" i="18"/>
  <c r="BD684" i="18"/>
  <c r="BB684" i="18"/>
  <c r="BL684" i="18"/>
  <c r="BJ684" i="18"/>
  <c r="BT684" i="18"/>
  <c r="BR684" i="18"/>
  <c r="CB684" i="18"/>
  <c r="BZ684" i="18"/>
  <c r="BC684" i="18"/>
  <c r="CH684" i="18"/>
  <c r="BK684" i="18"/>
  <c r="BN684" i="18"/>
  <c r="AY684" i="18"/>
  <c r="BX684" i="18"/>
  <c r="BV684" i="18"/>
  <c r="BG684" i="18"/>
  <c r="CF684" i="18"/>
  <c r="AW684" i="18"/>
  <c r="CD684" i="18"/>
  <c r="BO684" i="18"/>
  <c r="BE684" i="18"/>
  <c r="BW684" i="18"/>
  <c r="BA684" i="18"/>
  <c r="BM684" i="18"/>
  <c r="CE684" i="18"/>
  <c r="BI684" i="18"/>
  <c r="BU684" i="18"/>
  <c r="AZ684" i="18"/>
  <c r="BQ684" i="18"/>
  <c r="CC684" i="18"/>
  <c r="AX684" i="18"/>
  <c r="BH684" i="18"/>
  <c r="BY684" i="18"/>
  <c r="BF684" i="18"/>
  <c r="BP684" i="18"/>
  <c r="CG684" i="18"/>
  <c r="BZ676" i="18"/>
  <c r="BC676" i="18"/>
  <c r="CH676" i="18"/>
  <c r="BK676" i="18"/>
  <c r="BS676" i="18"/>
  <c r="CA676" i="18"/>
  <c r="BD676" i="18"/>
  <c r="BB676" i="18"/>
  <c r="BL676" i="18"/>
  <c r="BJ676" i="18"/>
  <c r="BT676" i="18"/>
  <c r="BR676" i="18"/>
  <c r="CB676" i="18"/>
  <c r="CC676" i="18"/>
  <c r="AX676" i="18"/>
  <c r="BH676" i="18"/>
  <c r="BY676" i="18"/>
  <c r="BF676" i="18"/>
  <c r="BP676" i="18"/>
  <c r="CG676" i="18"/>
  <c r="BN676" i="18"/>
  <c r="AY676" i="18"/>
  <c r="BX676" i="18"/>
  <c r="BV676" i="18"/>
  <c r="BG676" i="18"/>
  <c r="CF676" i="18"/>
  <c r="AW676" i="18"/>
  <c r="CD676" i="18"/>
  <c r="BO676" i="18"/>
  <c r="BE676" i="18"/>
  <c r="BW676" i="18"/>
  <c r="BA676" i="18"/>
  <c r="BM676" i="18"/>
  <c r="CE676" i="18"/>
  <c r="BI676" i="18"/>
  <c r="BU676" i="18"/>
  <c r="AZ676" i="18"/>
  <c r="BQ676" i="18"/>
  <c r="CH668" i="18"/>
  <c r="BN668" i="18"/>
  <c r="AZ668" i="18"/>
  <c r="BC668" i="18"/>
  <c r="BV668" i="18"/>
  <c r="BH668" i="18"/>
  <c r="AY668" i="18"/>
  <c r="BS668" i="18"/>
  <c r="CD668" i="18"/>
  <c r="BP668" i="18"/>
  <c r="BO668" i="18"/>
  <c r="AW668" i="18"/>
  <c r="BX668" i="18"/>
  <c r="CE668" i="18"/>
  <c r="BB668" i="18"/>
  <c r="BE668" i="18"/>
  <c r="CF668" i="18"/>
  <c r="BA668" i="18"/>
  <c r="BJ668" i="18"/>
  <c r="BM668" i="18"/>
  <c r="BQ668" i="18"/>
  <c r="BR668" i="18"/>
  <c r="BU668" i="18"/>
  <c r="AX668" i="18"/>
  <c r="CG668" i="18"/>
  <c r="BZ668" i="18"/>
  <c r="CC668" i="18"/>
  <c r="BF668" i="18"/>
  <c r="BY668" i="18"/>
  <c r="BD668" i="18"/>
  <c r="BT668" i="18"/>
  <c r="BL668" i="18"/>
  <c r="CB668" i="18"/>
  <c r="BK668" i="18"/>
  <c r="BG668" i="18"/>
  <c r="CA668" i="18"/>
  <c r="BW668" i="18"/>
  <c r="BI668" i="18"/>
  <c r="BR660" i="18"/>
  <c r="BU660" i="18"/>
  <c r="AX660" i="18"/>
  <c r="CE660" i="18"/>
  <c r="BZ660" i="18"/>
  <c r="CC660" i="18"/>
  <c r="BF660" i="18"/>
  <c r="CH660" i="18"/>
  <c r="BD660" i="18"/>
  <c r="BN660" i="18"/>
  <c r="AZ660" i="18"/>
  <c r="BK660" i="18"/>
  <c r="BL660" i="18"/>
  <c r="BV660" i="18"/>
  <c r="BH660" i="18"/>
  <c r="BC660" i="18"/>
  <c r="BT660" i="18"/>
  <c r="CD660" i="18"/>
  <c r="AY660" i="18"/>
  <c r="BP660" i="18"/>
  <c r="CB660" i="18"/>
  <c r="AW660" i="18"/>
  <c r="BG660" i="18"/>
  <c r="BX660" i="18"/>
  <c r="BB660" i="18"/>
  <c r="BE660" i="18"/>
  <c r="BO660" i="18"/>
  <c r="CF660" i="18"/>
  <c r="BI660" i="18"/>
  <c r="BJ660" i="18"/>
  <c r="BM660" i="18"/>
  <c r="BW660" i="18"/>
  <c r="BY660" i="18"/>
  <c r="BQ660" i="18"/>
  <c r="BA660" i="18"/>
  <c r="CG660" i="18"/>
  <c r="CA660" i="18"/>
  <c r="BS660" i="18"/>
  <c r="BA652" i="18"/>
  <c r="BB652" i="18"/>
  <c r="BE652" i="18"/>
  <c r="BO652" i="18"/>
  <c r="CF652" i="18"/>
  <c r="BI652" i="18"/>
  <c r="BJ652" i="18"/>
  <c r="BM652" i="18"/>
  <c r="BW652" i="18"/>
  <c r="BK652" i="18"/>
  <c r="BQ652" i="18"/>
  <c r="BR652" i="18"/>
  <c r="BU652" i="18"/>
  <c r="AX652" i="18"/>
  <c r="CE652" i="18"/>
  <c r="BY652" i="18"/>
  <c r="BZ652" i="18"/>
  <c r="CC652" i="18"/>
  <c r="BF652" i="18"/>
  <c r="CG652" i="18"/>
  <c r="CH652" i="18"/>
  <c r="BD652" i="18"/>
  <c r="BN652" i="18"/>
  <c r="AZ652" i="18"/>
  <c r="BL652" i="18"/>
  <c r="BV652" i="18"/>
  <c r="BH652" i="18"/>
  <c r="BS652" i="18"/>
  <c r="BT652" i="18"/>
  <c r="CD652" i="18"/>
  <c r="AY652" i="18"/>
  <c r="BP652" i="18"/>
  <c r="BC652" i="18"/>
  <c r="CB652" i="18"/>
  <c r="AW652" i="18"/>
  <c r="BG652" i="18"/>
  <c r="BX652" i="18"/>
  <c r="CA652" i="18"/>
  <c r="BT644" i="18"/>
  <c r="CD644" i="18"/>
  <c r="AY644" i="18"/>
  <c r="BP644" i="18"/>
  <c r="BC644" i="18"/>
  <c r="CB644" i="18"/>
  <c r="AW644" i="18"/>
  <c r="BG644" i="18"/>
  <c r="BX644" i="18"/>
  <c r="BA644" i="18"/>
  <c r="BB644" i="18"/>
  <c r="BE644" i="18"/>
  <c r="BO644" i="18"/>
  <c r="CF644" i="18"/>
  <c r="BI644" i="18"/>
  <c r="BJ644" i="18"/>
  <c r="BM644" i="18"/>
  <c r="BW644" i="18"/>
  <c r="BQ644" i="18"/>
  <c r="BR644" i="18"/>
  <c r="BU644" i="18"/>
  <c r="AX644" i="18"/>
  <c r="CE644" i="18"/>
  <c r="BY644" i="18"/>
  <c r="BZ644" i="18"/>
  <c r="CC644" i="18"/>
  <c r="BF644" i="18"/>
  <c r="CG644" i="18"/>
  <c r="CH644" i="18"/>
  <c r="BD644" i="18"/>
  <c r="BN644" i="18"/>
  <c r="AZ644" i="18"/>
  <c r="BL644" i="18"/>
  <c r="BV644" i="18"/>
  <c r="BH644" i="18"/>
  <c r="BK644" i="18"/>
  <c r="BS644" i="18"/>
  <c r="CA644" i="18"/>
  <c r="CG636" i="18"/>
  <c r="CH636" i="18"/>
  <c r="BD636" i="18"/>
  <c r="BN636" i="18"/>
  <c r="AZ636" i="18"/>
  <c r="BL636" i="18"/>
  <c r="BV636" i="18"/>
  <c r="BH636" i="18"/>
  <c r="BC636" i="18"/>
  <c r="BT636" i="18"/>
  <c r="CD636" i="18"/>
  <c r="AY636" i="18"/>
  <c r="BP636" i="18"/>
  <c r="BK636" i="18"/>
  <c r="CB636" i="18"/>
  <c r="AW636" i="18"/>
  <c r="BG636" i="18"/>
  <c r="BX636" i="18"/>
  <c r="BA636" i="18"/>
  <c r="BB636" i="18"/>
  <c r="BS636" i="18"/>
  <c r="BE636" i="18"/>
  <c r="BO636" i="18"/>
  <c r="CF636" i="18"/>
  <c r="BI636" i="18"/>
  <c r="BJ636" i="18"/>
  <c r="CA636" i="18"/>
  <c r="BM636" i="18"/>
  <c r="BW636" i="18"/>
  <c r="BQ636" i="18"/>
  <c r="BR636" i="18"/>
  <c r="BU636" i="18"/>
  <c r="AX636" i="18"/>
  <c r="CE636" i="18"/>
  <c r="BY636" i="18"/>
  <c r="BZ636" i="18"/>
  <c r="CC636" i="18"/>
  <c r="BF636" i="18"/>
  <c r="BQ628" i="18"/>
  <c r="BR628" i="18"/>
  <c r="BU628" i="18"/>
  <c r="AX628" i="18"/>
  <c r="CE628" i="18"/>
  <c r="BY628" i="18"/>
  <c r="BZ628" i="18"/>
  <c r="CC628" i="18"/>
  <c r="BF628" i="18"/>
  <c r="CG628" i="18"/>
  <c r="CH628" i="18"/>
  <c r="BD628" i="18"/>
  <c r="BN628" i="18"/>
  <c r="AZ628" i="18"/>
  <c r="BL628" i="18"/>
  <c r="BV628" i="18"/>
  <c r="BH628" i="18"/>
  <c r="BC628" i="18"/>
  <c r="BT628" i="18"/>
  <c r="CD628" i="18"/>
  <c r="AY628" i="18"/>
  <c r="BP628" i="18"/>
  <c r="BK628" i="18"/>
  <c r="CB628" i="18"/>
  <c r="AW628" i="18"/>
  <c r="BG628" i="18"/>
  <c r="BX628" i="18"/>
  <c r="BA628" i="18"/>
  <c r="BB628" i="18"/>
  <c r="BS628" i="18"/>
  <c r="BE628" i="18"/>
  <c r="BO628" i="18"/>
  <c r="CF628" i="18"/>
  <c r="BI628" i="18"/>
  <c r="BJ628" i="18"/>
  <c r="CA628" i="18"/>
  <c r="BM628" i="18"/>
  <c r="BW628" i="18"/>
  <c r="BA620" i="18"/>
  <c r="BB620" i="18"/>
  <c r="BS620" i="18"/>
  <c r="BE620" i="18"/>
  <c r="BO620" i="18"/>
  <c r="CF620" i="18"/>
  <c r="BI620" i="18"/>
  <c r="BJ620" i="18"/>
  <c r="CA620" i="18"/>
  <c r="BM620" i="18"/>
  <c r="BW620" i="18"/>
  <c r="BQ620" i="18"/>
  <c r="BR620" i="18"/>
  <c r="BU620" i="18"/>
  <c r="AX620" i="18"/>
  <c r="CE620" i="18"/>
  <c r="BY620" i="18"/>
  <c r="BZ620" i="18"/>
  <c r="CC620" i="18"/>
  <c r="BF620" i="18"/>
  <c r="CG620" i="18"/>
  <c r="CH620" i="18"/>
  <c r="BD620" i="18"/>
  <c r="BN620" i="18"/>
  <c r="AZ620" i="18"/>
  <c r="BL620" i="18"/>
  <c r="BV620" i="18"/>
  <c r="BH620" i="18"/>
  <c r="BC620" i="18"/>
  <c r="BT620" i="18"/>
  <c r="CD620" i="18"/>
  <c r="AY620" i="18"/>
  <c r="BP620" i="18"/>
  <c r="BK620" i="18"/>
  <c r="CB620" i="18"/>
  <c r="AW620" i="18"/>
  <c r="BG620" i="18"/>
  <c r="BX620" i="18"/>
  <c r="BC612" i="18"/>
  <c r="BT612" i="18"/>
  <c r="CD612" i="18"/>
  <c r="AY612" i="18"/>
  <c r="BP612" i="18"/>
  <c r="BK612" i="18"/>
  <c r="CB612" i="18"/>
  <c r="AW612" i="18"/>
  <c r="BG612" i="18"/>
  <c r="BX612" i="18"/>
  <c r="BA612" i="18"/>
  <c r="BB612" i="18"/>
  <c r="BS612" i="18"/>
  <c r="BE612" i="18"/>
  <c r="BO612" i="18"/>
  <c r="CF612" i="18"/>
  <c r="BI612" i="18"/>
  <c r="BJ612" i="18"/>
  <c r="CA612" i="18"/>
  <c r="BM612" i="18"/>
  <c r="BW612" i="18"/>
  <c r="BQ612" i="18"/>
  <c r="BR612" i="18"/>
  <c r="BU612" i="18"/>
  <c r="AX612" i="18"/>
  <c r="CE612" i="18"/>
  <c r="BY612" i="18"/>
  <c r="BZ612" i="18"/>
  <c r="CC612" i="18"/>
  <c r="BF612" i="18"/>
  <c r="CG612" i="18"/>
  <c r="CH612" i="18"/>
  <c r="BD612" i="18"/>
  <c r="BN612" i="18"/>
  <c r="AZ612" i="18"/>
  <c r="BL612" i="18"/>
  <c r="BV612" i="18"/>
  <c r="BH612" i="18"/>
  <c r="CG604" i="18"/>
  <c r="CH604" i="18"/>
  <c r="BD604" i="18"/>
  <c r="BN604" i="18"/>
  <c r="AZ604" i="18"/>
  <c r="BL604" i="18"/>
  <c r="BV604" i="18"/>
  <c r="BH604" i="18"/>
  <c r="BC604" i="18"/>
  <c r="BT604" i="18"/>
  <c r="CD604" i="18"/>
  <c r="AY604" i="18"/>
  <c r="BP604" i="18"/>
  <c r="BK604" i="18"/>
  <c r="CB604" i="18"/>
  <c r="AW604" i="18"/>
  <c r="BG604" i="18"/>
  <c r="BX604" i="18"/>
  <c r="BA604" i="18"/>
  <c r="BB604" i="18"/>
  <c r="BS604" i="18"/>
  <c r="BE604" i="18"/>
  <c r="BO604" i="18"/>
  <c r="CF604" i="18"/>
  <c r="BI604" i="18"/>
  <c r="BJ604" i="18"/>
  <c r="CA604" i="18"/>
  <c r="BM604" i="18"/>
  <c r="BW604" i="18"/>
  <c r="BQ604" i="18"/>
  <c r="BR604" i="18"/>
  <c r="BU604" i="18"/>
  <c r="AX604" i="18"/>
  <c r="CE604" i="18"/>
  <c r="BY604" i="18"/>
  <c r="BZ604" i="18"/>
  <c r="CC604" i="18"/>
  <c r="BF604" i="18"/>
  <c r="AW596" i="18"/>
  <c r="BE596" i="18"/>
  <c r="BM596" i="18"/>
  <c r="BU596" i="18"/>
  <c r="CC596" i="18"/>
  <c r="BG596" i="18"/>
  <c r="AZ596" i="18"/>
  <c r="CG596" i="18"/>
  <c r="BZ596" i="18"/>
  <c r="AX596" i="18"/>
  <c r="BO596" i="18"/>
  <c r="BH596" i="18"/>
  <c r="BR596" i="18"/>
  <c r="BB596" i="18"/>
  <c r="BF596" i="18"/>
  <c r="BW596" i="18"/>
  <c r="BP596" i="18"/>
  <c r="CH596" i="18"/>
  <c r="BN596" i="18"/>
  <c r="CE596" i="18"/>
  <c r="BX596" i="18"/>
  <c r="BC596" i="18"/>
  <c r="BL596" i="18"/>
  <c r="BV596" i="18"/>
  <c r="CF596" i="18"/>
  <c r="BA596" i="18"/>
  <c r="BK596" i="18"/>
  <c r="CB596" i="18"/>
  <c r="CD596" i="18"/>
  <c r="BI596" i="18"/>
  <c r="BS596" i="18"/>
  <c r="BD596" i="18"/>
  <c r="BJ596" i="18"/>
  <c r="BT596" i="18"/>
  <c r="BQ596" i="18"/>
  <c r="CA596" i="18"/>
  <c r="AY596" i="18"/>
  <c r="BY596" i="18"/>
  <c r="AW588" i="18"/>
  <c r="BE588" i="18"/>
  <c r="BM588" i="18"/>
  <c r="BU588" i="18"/>
  <c r="CC588" i="18"/>
  <c r="BQ588" i="18"/>
  <c r="CA588" i="18"/>
  <c r="CH588" i="18"/>
  <c r="AY588" i="18"/>
  <c r="BY588" i="18"/>
  <c r="BG588" i="18"/>
  <c r="AZ588" i="18"/>
  <c r="CG588" i="18"/>
  <c r="BJ588" i="18"/>
  <c r="AX588" i="18"/>
  <c r="BO588" i="18"/>
  <c r="BH588" i="18"/>
  <c r="BF588" i="18"/>
  <c r="BW588" i="18"/>
  <c r="BP588" i="18"/>
  <c r="BD588" i="18"/>
  <c r="BZ588" i="18"/>
  <c r="BN588" i="18"/>
  <c r="CE588" i="18"/>
  <c r="BX588" i="18"/>
  <c r="BC588" i="18"/>
  <c r="BL588" i="18"/>
  <c r="BV588" i="18"/>
  <c r="CF588" i="18"/>
  <c r="BA588" i="18"/>
  <c r="BK588" i="18"/>
  <c r="BT588" i="18"/>
  <c r="BR588" i="18"/>
  <c r="CD588" i="18"/>
  <c r="BI588" i="18"/>
  <c r="BS588" i="18"/>
  <c r="CB588" i="18"/>
  <c r="BB588" i="18"/>
  <c r="CC580" i="18"/>
  <c r="AW580" i="18"/>
  <c r="BE580" i="18"/>
  <c r="BM580" i="18"/>
  <c r="BU580" i="18"/>
  <c r="BV580" i="18"/>
  <c r="CF580" i="18"/>
  <c r="BA580" i="18"/>
  <c r="BZ580" i="18"/>
  <c r="BK580" i="18"/>
  <c r="BT580" i="18"/>
  <c r="CD580" i="18"/>
  <c r="BI580" i="18"/>
  <c r="CH580" i="18"/>
  <c r="BS580" i="18"/>
  <c r="CB580" i="18"/>
  <c r="BQ580" i="18"/>
  <c r="CA580" i="18"/>
  <c r="AY580" i="18"/>
  <c r="BY580" i="18"/>
  <c r="BG580" i="18"/>
  <c r="AZ580" i="18"/>
  <c r="CG580" i="18"/>
  <c r="AX580" i="18"/>
  <c r="BO580" i="18"/>
  <c r="BH580" i="18"/>
  <c r="BB580" i="18"/>
  <c r="BF580" i="18"/>
  <c r="BW580" i="18"/>
  <c r="BP580" i="18"/>
  <c r="BJ580" i="18"/>
  <c r="BD580" i="18"/>
  <c r="BN580" i="18"/>
  <c r="CE580" i="18"/>
  <c r="BX580" i="18"/>
  <c r="BR580" i="18"/>
  <c r="BC580" i="18"/>
  <c r="BL580" i="18"/>
  <c r="BM572" i="18"/>
  <c r="BU572" i="18"/>
  <c r="CC572" i="18"/>
  <c r="AW572" i="18"/>
  <c r="BE572" i="18"/>
  <c r="BF572" i="18"/>
  <c r="BW572" i="18"/>
  <c r="BP572" i="18"/>
  <c r="BJ572" i="18"/>
  <c r="BD572" i="18"/>
  <c r="BN572" i="18"/>
  <c r="CE572" i="18"/>
  <c r="BX572" i="18"/>
  <c r="BR572" i="18"/>
  <c r="BC572" i="18"/>
  <c r="BL572" i="18"/>
  <c r="BV572" i="18"/>
  <c r="CF572" i="18"/>
  <c r="BA572" i="18"/>
  <c r="BZ572" i="18"/>
  <c r="BK572" i="18"/>
  <c r="BT572" i="18"/>
  <c r="CD572" i="18"/>
  <c r="BI572" i="18"/>
  <c r="CH572" i="18"/>
  <c r="BS572" i="18"/>
  <c r="CB572" i="18"/>
  <c r="BQ572" i="18"/>
  <c r="CA572" i="18"/>
  <c r="AY572" i="18"/>
  <c r="BY572" i="18"/>
  <c r="BG572" i="18"/>
  <c r="AZ572" i="18"/>
  <c r="CG572" i="18"/>
  <c r="AX572" i="18"/>
  <c r="BO572" i="18"/>
  <c r="BH572" i="18"/>
  <c r="BB572" i="18"/>
  <c r="AW564" i="18"/>
  <c r="BE564" i="18"/>
  <c r="BM564" i="18"/>
  <c r="BU564" i="18"/>
  <c r="CC564" i="18"/>
  <c r="BG564" i="18"/>
  <c r="AZ564" i="18"/>
  <c r="CG564" i="18"/>
  <c r="AX564" i="18"/>
  <c r="BO564" i="18"/>
  <c r="BH564" i="18"/>
  <c r="BB564" i="18"/>
  <c r="BF564" i="18"/>
  <c r="BW564" i="18"/>
  <c r="BP564" i="18"/>
  <c r="BJ564" i="18"/>
  <c r="BD564" i="18"/>
  <c r="BN564" i="18"/>
  <c r="CE564" i="18"/>
  <c r="BX564" i="18"/>
  <c r="BR564" i="18"/>
  <c r="BC564" i="18"/>
  <c r="BL564" i="18"/>
  <c r="BV564" i="18"/>
  <c r="CF564" i="18"/>
  <c r="BA564" i="18"/>
  <c r="BZ564" i="18"/>
  <c r="BK564" i="18"/>
  <c r="BT564" i="18"/>
  <c r="CD564" i="18"/>
  <c r="BI564" i="18"/>
  <c r="CH564" i="18"/>
  <c r="BS564" i="18"/>
  <c r="CB564" i="18"/>
  <c r="BQ564" i="18"/>
  <c r="CA564" i="18"/>
  <c r="AY564" i="18"/>
  <c r="BY564" i="18"/>
  <c r="AX556" i="18"/>
  <c r="AW556" i="18"/>
  <c r="BF556" i="18"/>
  <c r="BE556" i="18"/>
  <c r="BN556" i="18"/>
  <c r="BM556" i="18"/>
  <c r="BV556" i="18"/>
  <c r="BU556" i="18"/>
  <c r="CD556" i="18"/>
  <c r="CC556" i="18"/>
  <c r="BQ556" i="18"/>
  <c r="CA556" i="18"/>
  <c r="AY556" i="18"/>
  <c r="BY556" i="18"/>
  <c r="BG556" i="18"/>
  <c r="AZ556" i="18"/>
  <c r="CG556" i="18"/>
  <c r="BO556" i="18"/>
  <c r="BH556" i="18"/>
  <c r="BB556" i="18"/>
  <c r="BW556" i="18"/>
  <c r="BP556" i="18"/>
  <c r="BJ556" i="18"/>
  <c r="BD556" i="18"/>
  <c r="CE556" i="18"/>
  <c r="BX556" i="18"/>
  <c r="BR556" i="18"/>
  <c r="BC556" i="18"/>
  <c r="BL556" i="18"/>
  <c r="CF556" i="18"/>
  <c r="BA556" i="18"/>
  <c r="BZ556" i="18"/>
  <c r="BK556" i="18"/>
  <c r="BT556" i="18"/>
  <c r="BI556" i="18"/>
  <c r="CH556" i="18"/>
  <c r="BS556" i="18"/>
  <c r="CB556" i="18"/>
  <c r="CC548" i="18"/>
  <c r="AX548" i="18"/>
  <c r="AW548" i="18"/>
  <c r="BF548" i="18"/>
  <c r="BE548" i="18"/>
  <c r="BN548" i="18"/>
  <c r="BM548" i="18"/>
  <c r="BV548" i="18"/>
  <c r="BU548" i="18"/>
  <c r="CD548" i="18"/>
  <c r="CF548" i="18"/>
  <c r="BA548" i="18"/>
  <c r="BZ548" i="18"/>
  <c r="BK548" i="18"/>
  <c r="BT548" i="18"/>
  <c r="BI548" i="18"/>
  <c r="CH548" i="18"/>
  <c r="BS548" i="18"/>
  <c r="CB548" i="18"/>
  <c r="BQ548" i="18"/>
  <c r="CA548" i="18"/>
  <c r="AY548" i="18"/>
  <c r="BY548" i="18"/>
  <c r="BG548" i="18"/>
  <c r="AZ548" i="18"/>
  <c r="CG548" i="18"/>
  <c r="BO548" i="18"/>
  <c r="BH548" i="18"/>
  <c r="BB548" i="18"/>
  <c r="BW548" i="18"/>
  <c r="BP548" i="18"/>
  <c r="BJ548" i="18"/>
  <c r="BD548" i="18"/>
  <c r="CE548" i="18"/>
  <c r="BX548" i="18"/>
  <c r="BR548" i="18"/>
  <c r="BC548" i="18"/>
  <c r="BL548" i="18"/>
  <c r="BM540" i="18"/>
  <c r="BV540" i="18"/>
  <c r="BU540" i="18"/>
  <c r="CD540" i="18"/>
  <c r="CC540" i="18"/>
  <c r="AX540" i="18"/>
  <c r="AW540" i="18"/>
  <c r="BF540" i="18"/>
  <c r="BE540" i="18"/>
  <c r="BN540" i="18"/>
  <c r="BW540" i="18"/>
  <c r="BP540" i="18"/>
  <c r="BJ540" i="18"/>
  <c r="BD540" i="18"/>
  <c r="CE540" i="18"/>
  <c r="BX540" i="18"/>
  <c r="BR540" i="18"/>
  <c r="BC540" i="18"/>
  <c r="BL540" i="18"/>
  <c r="CF540" i="18"/>
  <c r="BA540" i="18"/>
  <c r="BZ540" i="18"/>
  <c r="BK540" i="18"/>
  <c r="BT540" i="18"/>
  <c r="BI540" i="18"/>
  <c r="CH540" i="18"/>
  <c r="BS540" i="18"/>
  <c r="CB540" i="18"/>
  <c r="BQ540" i="18"/>
  <c r="CA540" i="18"/>
  <c r="AY540" i="18"/>
  <c r="BY540" i="18"/>
  <c r="BG540" i="18"/>
  <c r="AZ540" i="18"/>
  <c r="CG540" i="18"/>
  <c r="BO540" i="18"/>
  <c r="BH540" i="18"/>
  <c r="BB540" i="18"/>
  <c r="BA532" i="18"/>
  <c r="BS532" i="18"/>
  <c r="BM532" i="18"/>
  <c r="BI532" i="18"/>
  <c r="CA532" i="18"/>
  <c r="BD532" i="18"/>
  <c r="BU532" i="18"/>
  <c r="BQ532" i="18"/>
  <c r="BL532" i="18"/>
  <c r="CC532" i="18"/>
  <c r="AZ532" i="18"/>
  <c r="BY532" i="18"/>
  <c r="BB532" i="18"/>
  <c r="BT532" i="18"/>
  <c r="BH532" i="18"/>
  <c r="CG532" i="18"/>
  <c r="BJ532" i="18"/>
  <c r="CB532" i="18"/>
  <c r="BV532" i="18"/>
  <c r="BP532" i="18"/>
  <c r="BR532" i="18"/>
  <c r="BO532" i="18"/>
  <c r="BX532" i="18"/>
  <c r="BZ532" i="18"/>
  <c r="BC532" i="18"/>
  <c r="AW532" i="18"/>
  <c r="CF532" i="18"/>
  <c r="CH532" i="18"/>
  <c r="BK532" i="18"/>
  <c r="BE532" i="18"/>
  <c r="AY532" i="18"/>
  <c r="CE532" i="18"/>
  <c r="BW532" i="18"/>
  <c r="AX532" i="18"/>
  <c r="CD532" i="18"/>
  <c r="BF532" i="18"/>
  <c r="BN532" i="18"/>
  <c r="BG532" i="18"/>
  <c r="BX524" i="18"/>
  <c r="BZ524" i="18"/>
  <c r="BC524" i="18"/>
  <c r="AW524" i="18"/>
  <c r="CF524" i="18"/>
  <c r="CH524" i="18"/>
  <c r="BK524" i="18"/>
  <c r="BE524" i="18"/>
  <c r="BA524" i="18"/>
  <c r="BS524" i="18"/>
  <c r="BM524" i="18"/>
  <c r="AX524" i="18"/>
  <c r="BI524" i="18"/>
  <c r="CA524" i="18"/>
  <c r="BD524" i="18"/>
  <c r="BU524" i="18"/>
  <c r="AY524" i="18"/>
  <c r="BF524" i="18"/>
  <c r="BQ524" i="18"/>
  <c r="BL524" i="18"/>
  <c r="CC524" i="18"/>
  <c r="BN524" i="18"/>
  <c r="AZ524" i="18"/>
  <c r="BY524" i="18"/>
  <c r="BB524" i="18"/>
  <c r="BT524" i="18"/>
  <c r="BV524" i="18"/>
  <c r="BH524" i="18"/>
  <c r="CG524" i="18"/>
  <c r="BJ524" i="18"/>
  <c r="CB524" i="18"/>
  <c r="CD524" i="18"/>
  <c r="BP524" i="18"/>
  <c r="BR524" i="18"/>
  <c r="BW524" i="18"/>
  <c r="BG524" i="18"/>
  <c r="BO524" i="18"/>
  <c r="CE524" i="18"/>
  <c r="BV516" i="18"/>
  <c r="BH516" i="18"/>
  <c r="CG516" i="18"/>
  <c r="BJ516" i="18"/>
  <c r="CB516" i="18"/>
  <c r="CD516" i="18"/>
  <c r="BP516" i="18"/>
  <c r="BR516" i="18"/>
  <c r="BX516" i="18"/>
  <c r="BZ516" i="18"/>
  <c r="BC516" i="18"/>
  <c r="AW516" i="18"/>
  <c r="CF516" i="18"/>
  <c r="CH516" i="18"/>
  <c r="BK516" i="18"/>
  <c r="BE516" i="18"/>
  <c r="BA516" i="18"/>
  <c r="BS516" i="18"/>
  <c r="BM516" i="18"/>
  <c r="AX516" i="18"/>
  <c r="BI516" i="18"/>
  <c r="CA516" i="18"/>
  <c r="BD516" i="18"/>
  <c r="BU516" i="18"/>
  <c r="BF516" i="18"/>
  <c r="BQ516" i="18"/>
  <c r="BL516" i="18"/>
  <c r="CC516" i="18"/>
  <c r="BN516" i="18"/>
  <c r="AZ516" i="18"/>
  <c r="BY516" i="18"/>
  <c r="BB516" i="18"/>
  <c r="BT516" i="18"/>
  <c r="BO516" i="18"/>
  <c r="CE516" i="18"/>
  <c r="BW516" i="18"/>
  <c r="BG516" i="18"/>
  <c r="AY516" i="18"/>
  <c r="BF508" i="18"/>
  <c r="CE508" i="18"/>
  <c r="BQ508" i="18"/>
  <c r="BL508" i="18"/>
  <c r="CC508" i="18"/>
  <c r="BN508" i="18"/>
  <c r="AZ508" i="18"/>
  <c r="BY508" i="18"/>
  <c r="BB508" i="18"/>
  <c r="BT508" i="18"/>
  <c r="BV508" i="18"/>
  <c r="BH508" i="18"/>
  <c r="CG508" i="18"/>
  <c r="BJ508" i="18"/>
  <c r="CB508" i="18"/>
  <c r="CD508" i="18"/>
  <c r="BP508" i="18"/>
  <c r="BR508" i="18"/>
  <c r="AY508" i="18"/>
  <c r="BX508" i="18"/>
  <c r="BZ508" i="18"/>
  <c r="BC508" i="18"/>
  <c r="AW508" i="18"/>
  <c r="BG508" i="18"/>
  <c r="CF508" i="18"/>
  <c r="CH508" i="18"/>
  <c r="BK508" i="18"/>
  <c r="BE508" i="18"/>
  <c r="BO508" i="18"/>
  <c r="BA508" i="18"/>
  <c r="BS508" i="18"/>
  <c r="BM508" i="18"/>
  <c r="AX508" i="18"/>
  <c r="BW508" i="18"/>
  <c r="BI508" i="18"/>
  <c r="CA508" i="18"/>
  <c r="BD508" i="18"/>
  <c r="BU508" i="18"/>
  <c r="BO500" i="18"/>
  <c r="BA500" i="18"/>
  <c r="BS500" i="18"/>
  <c r="BM500" i="18"/>
  <c r="AX500" i="18"/>
  <c r="BW500" i="18"/>
  <c r="BI500" i="18"/>
  <c r="CA500" i="18"/>
  <c r="BD500" i="18"/>
  <c r="BU500" i="18"/>
  <c r="BF500" i="18"/>
  <c r="CE500" i="18"/>
  <c r="BQ500" i="18"/>
  <c r="BL500" i="18"/>
  <c r="CC500" i="18"/>
  <c r="BN500" i="18"/>
  <c r="AZ500" i="18"/>
  <c r="BY500" i="18"/>
  <c r="BB500" i="18"/>
  <c r="BT500" i="18"/>
  <c r="BV500" i="18"/>
  <c r="BH500" i="18"/>
  <c r="CG500" i="18"/>
  <c r="BJ500" i="18"/>
  <c r="CB500" i="18"/>
  <c r="CD500" i="18"/>
  <c r="BP500" i="18"/>
  <c r="BR500" i="18"/>
  <c r="AY500" i="18"/>
  <c r="BX500" i="18"/>
  <c r="BZ500" i="18"/>
  <c r="BC500" i="18"/>
  <c r="AW500" i="18"/>
  <c r="BG500" i="18"/>
  <c r="CF500" i="18"/>
  <c r="CH500" i="18"/>
  <c r="BK500" i="18"/>
  <c r="BE500" i="18"/>
  <c r="AY492" i="18"/>
  <c r="BX492" i="18"/>
  <c r="BZ492" i="18"/>
  <c r="BC492" i="18"/>
  <c r="AW492" i="18"/>
  <c r="BG492" i="18"/>
  <c r="CF492" i="18"/>
  <c r="CH492" i="18"/>
  <c r="BK492" i="18"/>
  <c r="BE492" i="18"/>
  <c r="BO492" i="18"/>
  <c r="BA492" i="18"/>
  <c r="BS492" i="18"/>
  <c r="BM492" i="18"/>
  <c r="AX492" i="18"/>
  <c r="BW492" i="18"/>
  <c r="BI492" i="18"/>
  <c r="CA492" i="18"/>
  <c r="BD492" i="18"/>
  <c r="BU492" i="18"/>
  <c r="BF492" i="18"/>
  <c r="CE492" i="18"/>
  <c r="BQ492" i="18"/>
  <c r="BL492" i="18"/>
  <c r="CC492" i="18"/>
  <c r="BN492" i="18"/>
  <c r="AZ492" i="18"/>
  <c r="BY492" i="18"/>
  <c r="BB492" i="18"/>
  <c r="BT492" i="18"/>
  <c r="BV492" i="18"/>
  <c r="BH492" i="18"/>
  <c r="CG492" i="18"/>
  <c r="BJ492" i="18"/>
  <c r="CB492" i="18"/>
  <c r="CD492" i="18"/>
  <c r="BP492" i="18"/>
  <c r="BR492" i="18"/>
  <c r="BV484" i="18"/>
  <c r="BH484" i="18"/>
  <c r="CG484" i="18"/>
  <c r="BJ484" i="18"/>
  <c r="CB484" i="18"/>
  <c r="CD484" i="18"/>
  <c r="BP484" i="18"/>
  <c r="BR484" i="18"/>
  <c r="AY484" i="18"/>
  <c r="BX484" i="18"/>
  <c r="BZ484" i="18"/>
  <c r="BC484" i="18"/>
  <c r="AW484" i="18"/>
  <c r="BG484" i="18"/>
  <c r="CF484" i="18"/>
  <c r="CH484" i="18"/>
  <c r="BK484" i="18"/>
  <c r="BE484" i="18"/>
  <c r="BO484" i="18"/>
  <c r="BA484" i="18"/>
  <c r="BS484" i="18"/>
  <c r="BM484" i="18"/>
  <c r="AX484" i="18"/>
  <c r="BW484" i="18"/>
  <c r="BI484" i="18"/>
  <c r="CA484" i="18"/>
  <c r="BD484" i="18"/>
  <c r="BU484" i="18"/>
  <c r="BF484" i="18"/>
  <c r="CE484" i="18"/>
  <c r="BQ484" i="18"/>
  <c r="BL484" i="18"/>
  <c r="CC484" i="18"/>
  <c r="BN484" i="18"/>
  <c r="AZ484" i="18"/>
  <c r="BY484" i="18"/>
  <c r="BB484" i="18"/>
  <c r="BT484" i="18"/>
  <c r="BF476" i="18"/>
  <c r="CE476" i="18"/>
  <c r="BQ476" i="18"/>
  <c r="BL476" i="18"/>
  <c r="CC476" i="18"/>
  <c r="BN476" i="18"/>
  <c r="AZ476" i="18"/>
  <c r="BY476" i="18"/>
  <c r="BB476" i="18"/>
  <c r="BT476" i="18"/>
  <c r="BV476" i="18"/>
  <c r="BH476" i="18"/>
  <c r="CG476" i="18"/>
  <c r="BJ476" i="18"/>
  <c r="CB476" i="18"/>
  <c r="CD476" i="18"/>
  <c r="BP476" i="18"/>
  <c r="BR476" i="18"/>
  <c r="AY476" i="18"/>
  <c r="BX476" i="18"/>
  <c r="BZ476" i="18"/>
  <c r="BC476" i="18"/>
  <c r="AW476" i="18"/>
  <c r="BG476" i="18"/>
  <c r="CF476" i="18"/>
  <c r="CH476" i="18"/>
  <c r="BK476" i="18"/>
  <c r="BE476" i="18"/>
  <c r="BO476" i="18"/>
  <c r="BA476" i="18"/>
  <c r="BS476" i="18"/>
  <c r="BM476" i="18"/>
  <c r="AX476" i="18"/>
  <c r="BW476" i="18"/>
  <c r="BI476" i="18"/>
  <c r="CA476" i="18"/>
  <c r="BD476" i="18"/>
  <c r="BU476" i="18"/>
  <c r="BO468" i="18"/>
  <c r="BA468" i="18"/>
  <c r="BS468" i="18"/>
  <c r="BM468" i="18"/>
  <c r="AX468" i="18"/>
  <c r="BW468" i="18"/>
  <c r="BI468" i="18"/>
  <c r="CA468" i="18"/>
  <c r="BD468" i="18"/>
  <c r="BU468" i="18"/>
  <c r="BF468" i="18"/>
  <c r="CE468" i="18"/>
  <c r="BQ468" i="18"/>
  <c r="BL468" i="18"/>
  <c r="CC468" i="18"/>
  <c r="BN468" i="18"/>
  <c r="AZ468" i="18"/>
  <c r="BY468" i="18"/>
  <c r="BB468" i="18"/>
  <c r="BT468" i="18"/>
  <c r="BV468" i="18"/>
  <c r="BH468" i="18"/>
  <c r="CG468" i="18"/>
  <c r="BJ468" i="18"/>
  <c r="CB468" i="18"/>
  <c r="CD468" i="18"/>
  <c r="BP468" i="18"/>
  <c r="BR468" i="18"/>
  <c r="AY468" i="18"/>
  <c r="BX468" i="18"/>
  <c r="BZ468" i="18"/>
  <c r="BC468" i="18"/>
  <c r="AW468" i="18"/>
  <c r="BG468" i="18"/>
  <c r="CF468" i="18"/>
  <c r="CH468" i="18"/>
  <c r="BK468" i="18"/>
  <c r="BE468" i="18"/>
  <c r="BY460" i="18"/>
  <c r="BM460" i="18"/>
  <c r="BO460" i="18"/>
  <c r="BH460" i="18"/>
  <c r="CG460" i="18"/>
  <c r="BB460" i="18"/>
  <c r="BU460" i="18"/>
  <c r="BW460" i="18"/>
  <c r="BP460" i="18"/>
  <c r="BS460" i="18"/>
  <c r="BC460" i="18"/>
  <c r="BJ460" i="18"/>
  <c r="CC460" i="18"/>
  <c r="CE460" i="18"/>
  <c r="BX460" i="18"/>
  <c r="BR460" i="18"/>
  <c r="BD460" i="18"/>
  <c r="AX460" i="18"/>
  <c r="CF460" i="18"/>
  <c r="BZ460" i="18"/>
  <c r="BL460" i="18"/>
  <c r="BF460" i="18"/>
  <c r="BK460" i="18"/>
  <c r="BA460" i="18"/>
  <c r="CH460" i="18"/>
  <c r="BT460" i="18"/>
  <c r="BN460" i="18"/>
  <c r="BI460" i="18"/>
  <c r="CB460" i="18"/>
  <c r="AW460" i="18"/>
  <c r="BV460" i="18"/>
  <c r="AY460" i="18"/>
  <c r="CA460" i="18"/>
  <c r="BQ460" i="18"/>
  <c r="BE460" i="18"/>
  <c r="CD460" i="18"/>
  <c r="BG460" i="18"/>
  <c r="AZ460" i="18"/>
  <c r="BI452" i="18"/>
  <c r="CB452" i="18"/>
  <c r="AW452" i="18"/>
  <c r="BV452" i="18"/>
  <c r="AY452" i="18"/>
  <c r="BQ452" i="18"/>
  <c r="BE452" i="18"/>
  <c r="CD452" i="18"/>
  <c r="BG452" i="18"/>
  <c r="AZ452" i="18"/>
  <c r="BK452" i="18"/>
  <c r="CA452" i="18"/>
  <c r="BY452" i="18"/>
  <c r="BM452" i="18"/>
  <c r="BO452" i="18"/>
  <c r="BH452" i="18"/>
  <c r="CG452" i="18"/>
  <c r="BB452" i="18"/>
  <c r="BU452" i="18"/>
  <c r="BW452" i="18"/>
  <c r="BP452" i="18"/>
  <c r="BJ452" i="18"/>
  <c r="CC452" i="18"/>
  <c r="CE452" i="18"/>
  <c r="BX452" i="18"/>
  <c r="BR452" i="18"/>
  <c r="BD452" i="18"/>
  <c r="AX452" i="18"/>
  <c r="CF452" i="18"/>
  <c r="BZ452" i="18"/>
  <c r="BL452" i="18"/>
  <c r="BF452" i="18"/>
  <c r="BS452" i="18"/>
  <c r="BA452" i="18"/>
  <c r="CH452" i="18"/>
  <c r="BC452" i="18"/>
  <c r="BT452" i="18"/>
  <c r="BN452" i="18"/>
  <c r="BZ444" i="18"/>
  <c r="BL444" i="18"/>
  <c r="BF444" i="18"/>
  <c r="BA444" i="18"/>
  <c r="CH444" i="18"/>
  <c r="BC444" i="18"/>
  <c r="BT444" i="18"/>
  <c r="BN444" i="18"/>
  <c r="BI444" i="18"/>
  <c r="BK444" i="18"/>
  <c r="CB444" i="18"/>
  <c r="AW444" i="18"/>
  <c r="BV444" i="18"/>
  <c r="AY444" i="18"/>
  <c r="BQ444" i="18"/>
  <c r="BS444" i="18"/>
  <c r="BE444" i="18"/>
  <c r="CD444" i="18"/>
  <c r="BG444" i="18"/>
  <c r="AZ444" i="18"/>
  <c r="BY444" i="18"/>
  <c r="CA444" i="18"/>
  <c r="BM444" i="18"/>
  <c r="BO444" i="18"/>
  <c r="BH444" i="18"/>
  <c r="CG444" i="18"/>
  <c r="BB444" i="18"/>
  <c r="BU444" i="18"/>
  <c r="BW444" i="18"/>
  <c r="BP444" i="18"/>
  <c r="BJ444" i="18"/>
  <c r="CC444" i="18"/>
  <c r="CE444" i="18"/>
  <c r="BX444" i="18"/>
  <c r="BR444" i="18"/>
  <c r="BD444" i="18"/>
  <c r="AX444" i="18"/>
  <c r="CF444" i="18"/>
  <c r="BJ436" i="18"/>
  <c r="CC436" i="18"/>
  <c r="CE436" i="18"/>
  <c r="BX436" i="18"/>
  <c r="BR436" i="18"/>
  <c r="BD436" i="18"/>
  <c r="AX436" i="18"/>
  <c r="CF436" i="18"/>
  <c r="BZ436" i="18"/>
  <c r="BL436" i="18"/>
  <c r="BF436" i="18"/>
  <c r="BA436" i="18"/>
  <c r="CH436" i="18"/>
  <c r="BC436" i="18"/>
  <c r="BT436" i="18"/>
  <c r="BN436" i="18"/>
  <c r="BI436" i="18"/>
  <c r="BK436" i="18"/>
  <c r="CB436" i="18"/>
  <c r="AW436" i="18"/>
  <c r="BV436" i="18"/>
  <c r="AY436" i="18"/>
  <c r="BQ436" i="18"/>
  <c r="BS436" i="18"/>
  <c r="BE436" i="18"/>
  <c r="CD436" i="18"/>
  <c r="BG436" i="18"/>
  <c r="AZ436" i="18"/>
  <c r="BY436" i="18"/>
  <c r="CA436" i="18"/>
  <c r="BM436" i="18"/>
  <c r="BO436" i="18"/>
  <c r="BH436" i="18"/>
  <c r="CG436" i="18"/>
  <c r="BB436" i="18"/>
  <c r="BU436" i="18"/>
  <c r="BW436" i="18"/>
  <c r="BP436" i="18"/>
  <c r="BQ428" i="18"/>
  <c r="BY428" i="18"/>
  <c r="CG428" i="18"/>
  <c r="BA428" i="18"/>
  <c r="BI428" i="18"/>
  <c r="CA428" i="18"/>
  <c r="BM428" i="18"/>
  <c r="BO428" i="18"/>
  <c r="BH428" i="18"/>
  <c r="BB428" i="18"/>
  <c r="BU428" i="18"/>
  <c r="BW428" i="18"/>
  <c r="BP428" i="18"/>
  <c r="BJ428" i="18"/>
  <c r="CC428" i="18"/>
  <c r="CE428" i="18"/>
  <c r="BX428" i="18"/>
  <c r="BR428" i="18"/>
  <c r="BD428" i="18"/>
  <c r="AX428" i="18"/>
  <c r="CF428" i="18"/>
  <c r="BZ428" i="18"/>
  <c r="BL428" i="18"/>
  <c r="BF428" i="18"/>
  <c r="CH428" i="18"/>
  <c r="BC428" i="18"/>
  <c r="BT428" i="18"/>
  <c r="BN428" i="18"/>
  <c r="BK428" i="18"/>
  <c r="CB428" i="18"/>
  <c r="AW428" i="18"/>
  <c r="BV428" i="18"/>
  <c r="AY428" i="18"/>
  <c r="BS428" i="18"/>
  <c r="BE428" i="18"/>
  <c r="CD428" i="18"/>
  <c r="BG428" i="18"/>
  <c r="AZ428" i="18"/>
  <c r="BA420" i="18"/>
  <c r="BI420" i="18"/>
  <c r="BQ420" i="18"/>
  <c r="BY420" i="18"/>
  <c r="CG420" i="18"/>
  <c r="BK420" i="18"/>
  <c r="CB420" i="18"/>
  <c r="AW420" i="18"/>
  <c r="BV420" i="18"/>
  <c r="AY420" i="18"/>
  <c r="BS420" i="18"/>
  <c r="BE420" i="18"/>
  <c r="CD420" i="18"/>
  <c r="BG420" i="18"/>
  <c r="AZ420" i="18"/>
  <c r="CA420" i="18"/>
  <c r="BM420" i="18"/>
  <c r="BO420" i="18"/>
  <c r="BH420" i="18"/>
  <c r="BB420" i="18"/>
  <c r="BU420" i="18"/>
  <c r="BW420" i="18"/>
  <c r="BP420" i="18"/>
  <c r="BJ420" i="18"/>
  <c r="CC420" i="18"/>
  <c r="CE420" i="18"/>
  <c r="BX420" i="18"/>
  <c r="BR420" i="18"/>
  <c r="BD420" i="18"/>
  <c r="AX420" i="18"/>
  <c r="CF420" i="18"/>
  <c r="BZ420" i="18"/>
  <c r="BL420" i="18"/>
  <c r="BF420" i="18"/>
  <c r="CH420" i="18"/>
  <c r="BC420" i="18"/>
  <c r="BT420" i="18"/>
  <c r="BN420" i="18"/>
  <c r="BA412" i="18"/>
  <c r="BI412" i="18"/>
  <c r="BQ412" i="18"/>
  <c r="BY412" i="18"/>
  <c r="CG412" i="18"/>
  <c r="BZ412" i="18"/>
  <c r="BL412" i="18"/>
  <c r="BF412" i="18"/>
  <c r="CH412" i="18"/>
  <c r="BC412" i="18"/>
  <c r="BT412" i="18"/>
  <c r="BN412" i="18"/>
  <c r="BK412" i="18"/>
  <c r="CB412" i="18"/>
  <c r="AW412" i="18"/>
  <c r="BV412" i="18"/>
  <c r="AY412" i="18"/>
  <c r="BS412" i="18"/>
  <c r="BE412" i="18"/>
  <c r="CD412" i="18"/>
  <c r="BG412" i="18"/>
  <c r="AZ412" i="18"/>
  <c r="CA412" i="18"/>
  <c r="BM412" i="18"/>
  <c r="BO412" i="18"/>
  <c r="BH412" i="18"/>
  <c r="BB412" i="18"/>
  <c r="BU412" i="18"/>
  <c r="BW412" i="18"/>
  <c r="BP412" i="18"/>
  <c r="BJ412" i="18"/>
  <c r="CC412" i="18"/>
  <c r="CE412" i="18"/>
  <c r="BX412" i="18"/>
  <c r="BR412" i="18"/>
  <c r="BD412" i="18"/>
  <c r="AX412" i="18"/>
  <c r="CF412" i="18"/>
  <c r="CG404" i="18"/>
  <c r="BA404" i="18"/>
  <c r="BI404" i="18"/>
  <c r="BQ404" i="18"/>
  <c r="BY404" i="18"/>
  <c r="BJ404" i="18"/>
  <c r="CC404" i="18"/>
  <c r="CE404" i="18"/>
  <c r="BX404" i="18"/>
  <c r="BR404" i="18"/>
  <c r="BD404" i="18"/>
  <c r="AX404" i="18"/>
  <c r="CF404" i="18"/>
  <c r="BZ404" i="18"/>
  <c r="BL404" i="18"/>
  <c r="BF404" i="18"/>
  <c r="CH404" i="18"/>
  <c r="BC404" i="18"/>
  <c r="BT404" i="18"/>
  <c r="BN404" i="18"/>
  <c r="BK404" i="18"/>
  <c r="CB404" i="18"/>
  <c r="AW404" i="18"/>
  <c r="BV404" i="18"/>
  <c r="AY404" i="18"/>
  <c r="BS404" i="18"/>
  <c r="BE404" i="18"/>
  <c r="CD404" i="18"/>
  <c r="BG404" i="18"/>
  <c r="AZ404" i="18"/>
  <c r="CA404" i="18"/>
  <c r="BM404" i="18"/>
  <c r="BO404" i="18"/>
  <c r="BH404" i="18"/>
  <c r="BB404" i="18"/>
  <c r="BU404" i="18"/>
  <c r="BW404" i="18"/>
  <c r="BP404" i="18"/>
  <c r="BV396" i="18"/>
  <c r="BX396" i="18"/>
  <c r="CG396" i="18"/>
  <c r="BR396" i="18"/>
  <c r="BL396" i="18"/>
  <c r="CC396" i="18"/>
  <c r="CD396" i="18"/>
  <c r="CF396" i="18"/>
  <c r="BZ396" i="18"/>
  <c r="BT396" i="18"/>
  <c r="CH396" i="18"/>
  <c r="CB396" i="18"/>
  <c r="BA396" i="18"/>
  <c r="AX396" i="18"/>
  <c r="AZ396" i="18"/>
  <c r="BI396" i="18"/>
  <c r="BF396" i="18"/>
  <c r="BH396" i="18"/>
  <c r="BQ396" i="18"/>
  <c r="BB396" i="18"/>
  <c r="BN396" i="18"/>
  <c r="BP396" i="18"/>
  <c r="BY396" i="18"/>
  <c r="BJ396" i="18"/>
  <c r="BD396" i="18"/>
  <c r="BG396" i="18"/>
  <c r="BS396" i="18"/>
  <c r="BW396" i="18"/>
  <c r="BE396" i="18"/>
  <c r="CA396" i="18"/>
  <c r="BK396" i="18"/>
  <c r="CE396" i="18"/>
  <c r="BO396" i="18"/>
  <c r="AY396" i="18"/>
  <c r="BU396" i="18"/>
  <c r="BM396" i="18"/>
  <c r="AW396" i="18"/>
  <c r="BC396" i="18"/>
  <c r="BU388" i="18"/>
  <c r="BF388" i="18"/>
  <c r="BH388" i="18"/>
  <c r="BQ388" i="18"/>
  <c r="BB388" i="18"/>
  <c r="BS388" i="18"/>
  <c r="CC388" i="18"/>
  <c r="BN388" i="18"/>
  <c r="BP388" i="18"/>
  <c r="BY388" i="18"/>
  <c r="BJ388" i="18"/>
  <c r="CA388" i="18"/>
  <c r="BD388" i="18"/>
  <c r="BV388" i="18"/>
  <c r="BX388" i="18"/>
  <c r="CG388" i="18"/>
  <c r="BR388" i="18"/>
  <c r="BL388" i="18"/>
  <c r="CD388" i="18"/>
  <c r="CF388" i="18"/>
  <c r="BZ388" i="18"/>
  <c r="BT388" i="18"/>
  <c r="CH388" i="18"/>
  <c r="CB388" i="18"/>
  <c r="AW388" i="18"/>
  <c r="CE388" i="18"/>
  <c r="BE388" i="18"/>
  <c r="BA388" i="18"/>
  <c r="BC388" i="18"/>
  <c r="BM388" i="18"/>
  <c r="AX388" i="18"/>
  <c r="AZ388" i="18"/>
  <c r="BI388" i="18"/>
  <c r="BK388" i="18"/>
  <c r="BG388" i="18"/>
  <c r="AY388" i="18"/>
  <c r="BO388" i="18"/>
  <c r="BW388" i="18"/>
  <c r="BE380" i="18"/>
  <c r="BW380" i="18"/>
  <c r="BA380" i="18"/>
  <c r="BC380" i="18"/>
  <c r="BM380" i="18"/>
  <c r="AX380" i="18"/>
  <c r="CE380" i="18"/>
  <c r="AZ380" i="18"/>
  <c r="BI380" i="18"/>
  <c r="BK380" i="18"/>
  <c r="BU380" i="18"/>
  <c r="BF380" i="18"/>
  <c r="BH380" i="18"/>
  <c r="BQ380" i="18"/>
  <c r="BB380" i="18"/>
  <c r="BS380" i="18"/>
  <c r="CC380" i="18"/>
  <c r="BN380" i="18"/>
  <c r="BP380" i="18"/>
  <c r="BY380" i="18"/>
  <c r="BJ380" i="18"/>
  <c r="CA380" i="18"/>
  <c r="BD380" i="18"/>
  <c r="BV380" i="18"/>
  <c r="BX380" i="18"/>
  <c r="CG380" i="18"/>
  <c r="BR380" i="18"/>
  <c r="BL380" i="18"/>
  <c r="CD380" i="18"/>
  <c r="AY380" i="18"/>
  <c r="CF380" i="18"/>
  <c r="BZ380" i="18"/>
  <c r="BT380" i="18"/>
  <c r="BG380" i="18"/>
  <c r="CH380" i="18"/>
  <c r="CB380" i="18"/>
  <c r="AW380" i="18"/>
  <c r="BO380" i="18"/>
  <c r="BG372" i="18"/>
  <c r="CH372" i="18"/>
  <c r="CB372" i="18"/>
  <c r="AW372" i="18"/>
  <c r="BO372" i="18"/>
  <c r="BE372" i="18"/>
  <c r="BW372" i="18"/>
  <c r="BA372" i="18"/>
  <c r="BC372" i="18"/>
  <c r="BM372" i="18"/>
  <c r="AX372" i="18"/>
  <c r="CE372" i="18"/>
  <c r="AZ372" i="18"/>
  <c r="BI372" i="18"/>
  <c r="BK372" i="18"/>
  <c r="BU372" i="18"/>
  <c r="BF372" i="18"/>
  <c r="BH372" i="18"/>
  <c r="BQ372" i="18"/>
  <c r="BB372" i="18"/>
  <c r="BS372" i="18"/>
  <c r="CC372" i="18"/>
  <c r="BN372" i="18"/>
  <c r="BP372" i="18"/>
  <c r="BY372" i="18"/>
  <c r="BJ372" i="18"/>
  <c r="CA372" i="18"/>
  <c r="BD372" i="18"/>
  <c r="BV372" i="18"/>
  <c r="BX372" i="18"/>
  <c r="CG372" i="18"/>
  <c r="BR372" i="18"/>
  <c r="BL372" i="18"/>
  <c r="CD372" i="18"/>
  <c r="AY372" i="18"/>
  <c r="CF372" i="18"/>
  <c r="BZ372" i="18"/>
  <c r="BT372" i="18"/>
  <c r="BV364" i="18"/>
  <c r="BX364" i="18"/>
  <c r="CG364" i="18"/>
  <c r="BR364" i="18"/>
  <c r="BL364" i="18"/>
  <c r="CD364" i="18"/>
  <c r="AY364" i="18"/>
  <c r="CF364" i="18"/>
  <c r="BZ364" i="18"/>
  <c r="BT364" i="18"/>
  <c r="BG364" i="18"/>
  <c r="CH364" i="18"/>
  <c r="CB364" i="18"/>
  <c r="BO364" i="18"/>
  <c r="AW364" i="18"/>
  <c r="BE364" i="18"/>
  <c r="BW364" i="18"/>
  <c r="BA364" i="18"/>
  <c r="BC364" i="18"/>
  <c r="BM364" i="18"/>
  <c r="AX364" i="18"/>
  <c r="CE364" i="18"/>
  <c r="AZ364" i="18"/>
  <c r="BI364" i="18"/>
  <c r="BK364" i="18"/>
  <c r="BU364" i="18"/>
  <c r="BF364" i="18"/>
  <c r="BH364" i="18"/>
  <c r="BQ364" i="18"/>
  <c r="BB364" i="18"/>
  <c r="BS364" i="18"/>
  <c r="CC364" i="18"/>
  <c r="BN364" i="18"/>
  <c r="BP364" i="18"/>
  <c r="BY364" i="18"/>
  <c r="BJ364" i="18"/>
  <c r="CA364" i="18"/>
  <c r="BD364" i="18"/>
  <c r="BM356" i="18"/>
  <c r="BX356" i="18"/>
  <c r="BA356" i="18"/>
  <c r="BK356" i="18"/>
  <c r="BJ356" i="18"/>
  <c r="AX356" i="18"/>
  <c r="BD356" i="18"/>
  <c r="BU356" i="18"/>
  <c r="CF356" i="18"/>
  <c r="BI356" i="18"/>
  <c r="BS356" i="18"/>
  <c r="CD356" i="18"/>
  <c r="BT356" i="18"/>
  <c r="BZ356" i="18"/>
  <c r="CC356" i="18"/>
  <c r="AY356" i="18"/>
  <c r="BQ356" i="18"/>
  <c r="CA356" i="18"/>
  <c r="BL356" i="18"/>
  <c r="BR356" i="18"/>
  <c r="BB356" i="18"/>
  <c r="BG356" i="18"/>
  <c r="BY356" i="18"/>
  <c r="CH356" i="18"/>
  <c r="BV356" i="18"/>
  <c r="BF356" i="18"/>
  <c r="BO356" i="18"/>
  <c r="CG356" i="18"/>
  <c r="CB356" i="18"/>
  <c r="BW356" i="18"/>
  <c r="AZ356" i="18"/>
  <c r="AW356" i="18"/>
  <c r="CE356" i="18"/>
  <c r="BH356" i="18"/>
  <c r="BN356" i="18"/>
  <c r="BE356" i="18"/>
  <c r="BP356" i="18"/>
  <c r="BC356" i="18"/>
  <c r="CB348" i="18"/>
  <c r="BD348" i="18"/>
  <c r="BL348" i="18"/>
  <c r="BT348" i="18"/>
  <c r="AW348" i="18"/>
  <c r="CE348" i="18"/>
  <c r="BH348" i="18"/>
  <c r="CH348" i="18"/>
  <c r="AX348" i="18"/>
  <c r="BE348" i="18"/>
  <c r="BP348" i="18"/>
  <c r="BC348" i="18"/>
  <c r="BM348" i="18"/>
  <c r="BX348" i="18"/>
  <c r="BA348" i="18"/>
  <c r="BK348" i="18"/>
  <c r="BU348" i="18"/>
  <c r="CF348" i="18"/>
  <c r="BI348" i="18"/>
  <c r="BS348" i="18"/>
  <c r="BV348" i="18"/>
  <c r="CC348" i="18"/>
  <c r="AY348" i="18"/>
  <c r="BQ348" i="18"/>
  <c r="BB348" i="18"/>
  <c r="CA348" i="18"/>
  <c r="BG348" i="18"/>
  <c r="BY348" i="18"/>
  <c r="BJ348" i="18"/>
  <c r="BF348" i="18"/>
  <c r="BO348" i="18"/>
  <c r="CG348" i="18"/>
  <c r="BR348" i="18"/>
  <c r="BW348" i="18"/>
  <c r="AZ348" i="18"/>
  <c r="BZ348" i="18"/>
  <c r="BN348" i="18"/>
  <c r="CD348" i="18"/>
  <c r="BL340" i="18"/>
  <c r="BT340" i="18"/>
  <c r="CB340" i="18"/>
  <c r="BD340" i="18"/>
  <c r="BO340" i="18"/>
  <c r="CG340" i="18"/>
  <c r="BR340" i="18"/>
  <c r="BW340" i="18"/>
  <c r="AZ340" i="18"/>
  <c r="BZ340" i="18"/>
  <c r="BV340" i="18"/>
  <c r="AW340" i="18"/>
  <c r="CE340" i="18"/>
  <c r="BH340" i="18"/>
  <c r="CH340" i="18"/>
  <c r="AX340" i="18"/>
  <c r="BN340" i="18"/>
  <c r="BE340" i="18"/>
  <c r="BP340" i="18"/>
  <c r="BC340" i="18"/>
  <c r="CD340" i="18"/>
  <c r="BM340" i="18"/>
  <c r="BX340" i="18"/>
  <c r="BA340" i="18"/>
  <c r="BK340" i="18"/>
  <c r="BU340" i="18"/>
  <c r="CF340" i="18"/>
  <c r="BI340" i="18"/>
  <c r="BS340" i="18"/>
  <c r="CC340" i="18"/>
  <c r="AY340" i="18"/>
  <c r="BQ340" i="18"/>
  <c r="BB340" i="18"/>
  <c r="CA340" i="18"/>
  <c r="BF340" i="18"/>
  <c r="BG340" i="18"/>
  <c r="BY340" i="18"/>
  <c r="BJ340" i="18"/>
  <c r="BD332" i="18"/>
  <c r="BL332" i="18"/>
  <c r="BT332" i="18"/>
  <c r="CB332" i="18"/>
  <c r="CC332" i="18"/>
  <c r="BF332" i="18"/>
  <c r="AY332" i="18"/>
  <c r="BQ332" i="18"/>
  <c r="BB332" i="18"/>
  <c r="CA332" i="18"/>
  <c r="BN332" i="18"/>
  <c r="BG332" i="18"/>
  <c r="BY332" i="18"/>
  <c r="BJ332" i="18"/>
  <c r="BV332" i="18"/>
  <c r="BO332" i="18"/>
  <c r="CG332" i="18"/>
  <c r="BR332" i="18"/>
  <c r="CD332" i="18"/>
  <c r="BW332" i="18"/>
  <c r="AZ332" i="18"/>
  <c r="BZ332" i="18"/>
  <c r="AW332" i="18"/>
  <c r="CE332" i="18"/>
  <c r="BH332" i="18"/>
  <c r="CH332" i="18"/>
  <c r="BE332" i="18"/>
  <c r="BP332" i="18"/>
  <c r="BC332" i="18"/>
  <c r="BM332" i="18"/>
  <c r="BX332" i="18"/>
  <c r="BA332" i="18"/>
  <c r="BK332" i="18"/>
  <c r="BU332" i="18"/>
  <c r="AX332" i="18"/>
  <c r="CF332" i="18"/>
  <c r="BI332" i="18"/>
  <c r="BS332" i="18"/>
  <c r="AX324" i="18"/>
  <c r="AY324" i="18"/>
  <c r="BA324" i="18"/>
  <c r="BJ324" i="18"/>
  <c r="BC324" i="18"/>
  <c r="BF324" i="18"/>
  <c r="BG324" i="18"/>
  <c r="BI324" i="18"/>
  <c r="BR324" i="18"/>
  <c r="BK324" i="18"/>
  <c r="AZ324" i="18"/>
  <c r="BN324" i="18"/>
  <c r="BO324" i="18"/>
  <c r="BQ324" i="18"/>
  <c r="BZ324" i="18"/>
  <c r="BS324" i="18"/>
  <c r="BD324" i="18"/>
  <c r="BV324" i="18"/>
  <c r="BW324" i="18"/>
  <c r="BY324" i="18"/>
  <c r="CH324" i="18"/>
  <c r="CA324" i="18"/>
  <c r="BL324" i="18"/>
  <c r="CD324" i="18"/>
  <c r="CE324" i="18"/>
  <c r="CG324" i="18"/>
  <c r="BT324" i="18"/>
  <c r="CB324" i="18"/>
  <c r="AW324" i="18"/>
  <c r="CC324" i="18"/>
  <c r="BB324" i="18"/>
  <c r="BM324" i="18"/>
  <c r="CF324" i="18"/>
  <c r="BX324" i="18"/>
  <c r="BP324" i="18"/>
  <c r="BE324" i="18"/>
  <c r="BH324" i="18"/>
  <c r="BU324" i="18"/>
  <c r="BE316" i="18"/>
  <c r="AZ316" i="18"/>
  <c r="BM316" i="18"/>
  <c r="BH316" i="18"/>
  <c r="BB316" i="18"/>
  <c r="BU316" i="18"/>
  <c r="AX316" i="18"/>
  <c r="AY316" i="18"/>
  <c r="BP316" i="18"/>
  <c r="BA316" i="18"/>
  <c r="BJ316" i="18"/>
  <c r="BC316" i="18"/>
  <c r="CC316" i="18"/>
  <c r="BF316" i="18"/>
  <c r="BG316" i="18"/>
  <c r="BX316" i="18"/>
  <c r="BI316" i="18"/>
  <c r="BR316" i="18"/>
  <c r="BK316" i="18"/>
  <c r="BN316" i="18"/>
  <c r="BO316" i="18"/>
  <c r="CF316" i="18"/>
  <c r="BQ316" i="18"/>
  <c r="BZ316" i="18"/>
  <c r="BS316" i="18"/>
  <c r="BD316" i="18"/>
  <c r="BV316" i="18"/>
  <c r="BW316" i="18"/>
  <c r="BY316" i="18"/>
  <c r="CH316" i="18"/>
  <c r="CA316" i="18"/>
  <c r="BL316" i="18"/>
  <c r="CD316" i="18"/>
  <c r="CE316" i="18"/>
  <c r="CG316" i="18"/>
  <c r="BT316" i="18"/>
  <c r="AW316" i="18"/>
  <c r="CB316" i="18"/>
  <c r="CD308" i="18"/>
  <c r="CE308" i="18"/>
  <c r="CG308" i="18"/>
  <c r="BT308" i="18"/>
  <c r="AW308" i="18"/>
  <c r="CB308" i="18"/>
  <c r="BE308" i="18"/>
  <c r="AZ308" i="18"/>
  <c r="BM308" i="18"/>
  <c r="BH308" i="18"/>
  <c r="BB308" i="18"/>
  <c r="BU308" i="18"/>
  <c r="AX308" i="18"/>
  <c r="AY308" i="18"/>
  <c r="BP308" i="18"/>
  <c r="BA308" i="18"/>
  <c r="BJ308" i="18"/>
  <c r="BC308" i="18"/>
  <c r="CC308" i="18"/>
  <c r="BF308" i="18"/>
  <c r="BG308" i="18"/>
  <c r="BX308" i="18"/>
  <c r="BI308" i="18"/>
  <c r="BR308" i="18"/>
  <c r="BK308" i="18"/>
  <c r="BN308" i="18"/>
  <c r="BO308" i="18"/>
  <c r="CF308" i="18"/>
  <c r="BQ308" i="18"/>
  <c r="BZ308" i="18"/>
  <c r="BS308" i="18"/>
  <c r="BD308" i="18"/>
  <c r="BV308" i="18"/>
  <c r="BW308" i="18"/>
  <c r="BY308" i="18"/>
  <c r="CH308" i="18"/>
  <c r="CA308" i="18"/>
  <c r="BL308" i="18"/>
  <c r="BN300" i="18"/>
  <c r="BO300" i="18"/>
  <c r="CF300" i="18"/>
  <c r="BQ300" i="18"/>
  <c r="BZ300" i="18"/>
  <c r="BS300" i="18"/>
  <c r="BD300" i="18"/>
  <c r="BV300" i="18"/>
  <c r="BW300" i="18"/>
  <c r="BY300" i="18"/>
  <c r="CH300" i="18"/>
  <c r="CA300" i="18"/>
  <c r="BL300" i="18"/>
  <c r="CD300" i="18"/>
  <c r="CE300" i="18"/>
  <c r="CG300" i="18"/>
  <c r="BT300" i="18"/>
  <c r="AW300" i="18"/>
  <c r="CB300" i="18"/>
  <c r="BE300" i="18"/>
  <c r="AZ300" i="18"/>
  <c r="BM300" i="18"/>
  <c r="BH300" i="18"/>
  <c r="BB300" i="18"/>
  <c r="BU300" i="18"/>
  <c r="AX300" i="18"/>
  <c r="AY300" i="18"/>
  <c r="BP300" i="18"/>
  <c r="BA300" i="18"/>
  <c r="BJ300" i="18"/>
  <c r="BC300" i="18"/>
  <c r="CC300" i="18"/>
  <c r="BF300" i="18"/>
  <c r="BG300" i="18"/>
  <c r="BX300" i="18"/>
  <c r="BI300" i="18"/>
  <c r="BR300" i="18"/>
  <c r="BK300" i="18"/>
  <c r="BM292" i="18"/>
  <c r="BH292" i="18"/>
  <c r="BC292" i="18"/>
  <c r="BZ292" i="18"/>
  <c r="BO292" i="18"/>
  <c r="BA292" i="18"/>
  <c r="BU292" i="18"/>
  <c r="BP292" i="18"/>
  <c r="BK292" i="18"/>
  <c r="BG292" i="18"/>
  <c r="BI292" i="18"/>
  <c r="BL292" i="18"/>
  <c r="CE292" i="18"/>
  <c r="BQ292" i="18"/>
  <c r="CC292" i="18"/>
  <c r="AX292" i="18"/>
  <c r="BX292" i="18"/>
  <c r="BS292" i="18"/>
  <c r="BW292" i="18"/>
  <c r="BY292" i="18"/>
  <c r="CB292" i="18"/>
  <c r="CG292" i="18"/>
  <c r="BB292" i="18"/>
  <c r="BF292" i="18"/>
  <c r="CF292" i="18"/>
  <c r="CA292" i="18"/>
  <c r="BR292" i="18"/>
  <c r="BN292" i="18"/>
  <c r="CH292" i="18"/>
  <c r="BV292" i="18"/>
  <c r="AW292" i="18"/>
  <c r="CD292" i="18"/>
  <c r="BD292" i="18"/>
  <c r="BE292" i="18"/>
  <c r="AZ292" i="18"/>
  <c r="BT292" i="18"/>
  <c r="BJ292" i="18"/>
  <c r="AY292" i="18"/>
  <c r="AW284" i="18"/>
  <c r="CD284" i="18"/>
  <c r="BG284" i="18"/>
  <c r="BY284" i="18"/>
  <c r="BE284" i="18"/>
  <c r="BO284" i="18"/>
  <c r="AZ284" i="18"/>
  <c r="CG284" i="18"/>
  <c r="BB284" i="18"/>
  <c r="BM284" i="18"/>
  <c r="BW284" i="18"/>
  <c r="BH284" i="18"/>
  <c r="BC284" i="18"/>
  <c r="BZ284" i="18"/>
  <c r="BD284" i="18"/>
  <c r="BU284" i="18"/>
  <c r="CE284" i="18"/>
  <c r="BP284" i="18"/>
  <c r="BK284" i="18"/>
  <c r="BL284" i="18"/>
  <c r="CC284" i="18"/>
  <c r="AX284" i="18"/>
  <c r="BX284" i="18"/>
  <c r="BS284" i="18"/>
  <c r="BJ284" i="18"/>
  <c r="BR284" i="18"/>
  <c r="CH284" i="18"/>
  <c r="BT284" i="18"/>
  <c r="BF284" i="18"/>
  <c r="CF284" i="18"/>
  <c r="BA284" i="18"/>
  <c r="CA284" i="18"/>
  <c r="CB284" i="18"/>
  <c r="BN284" i="18"/>
  <c r="BI284" i="18"/>
  <c r="BV284" i="18"/>
  <c r="AY284" i="18"/>
  <c r="BQ284" i="18"/>
  <c r="CB276" i="18"/>
  <c r="BN276" i="18"/>
  <c r="BI276" i="18"/>
  <c r="BR276" i="18"/>
  <c r="BV276" i="18"/>
  <c r="AY276" i="18"/>
  <c r="BQ276" i="18"/>
  <c r="BZ276" i="18"/>
  <c r="AW276" i="18"/>
  <c r="CD276" i="18"/>
  <c r="BG276" i="18"/>
  <c r="BY276" i="18"/>
  <c r="CH276" i="18"/>
  <c r="BE276" i="18"/>
  <c r="BO276" i="18"/>
  <c r="AZ276" i="18"/>
  <c r="CG276" i="18"/>
  <c r="BM276" i="18"/>
  <c r="BW276" i="18"/>
  <c r="BH276" i="18"/>
  <c r="BC276" i="18"/>
  <c r="BD276" i="18"/>
  <c r="BU276" i="18"/>
  <c r="CE276" i="18"/>
  <c r="BP276" i="18"/>
  <c r="BK276" i="18"/>
  <c r="BL276" i="18"/>
  <c r="CC276" i="18"/>
  <c r="AX276" i="18"/>
  <c r="BX276" i="18"/>
  <c r="BB276" i="18"/>
  <c r="BS276" i="18"/>
  <c r="BT276" i="18"/>
  <c r="BF276" i="18"/>
  <c r="CF276" i="18"/>
  <c r="BA276" i="18"/>
  <c r="BJ276" i="18"/>
  <c r="CA276" i="18"/>
  <c r="BL268" i="18"/>
  <c r="CC268" i="18"/>
  <c r="AX268" i="18"/>
  <c r="BX268" i="18"/>
  <c r="BB268" i="18"/>
  <c r="BS268" i="18"/>
  <c r="BT268" i="18"/>
  <c r="BF268" i="18"/>
  <c r="CF268" i="18"/>
  <c r="BA268" i="18"/>
  <c r="BJ268" i="18"/>
  <c r="CA268" i="18"/>
  <c r="CB268" i="18"/>
  <c r="BN268" i="18"/>
  <c r="BI268" i="18"/>
  <c r="BR268" i="18"/>
  <c r="BV268" i="18"/>
  <c r="AY268" i="18"/>
  <c r="BQ268" i="18"/>
  <c r="BZ268" i="18"/>
  <c r="AW268" i="18"/>
  <c r="CD268" i="18"/>
  <c r="BG268" i="18"/>
  <c r="BY268" i="18"/>
  <c r="CH268" i="18"/>
  <c r="BE268" i="18"/>
  <c r="BO268" i="18"/>
  <c r="AZ268" i="18"/>
  <c r="CG268" i="18"/>
  <c r="BM268" i="18"/>
  <c r="BW268" i="18"/>
  <c r="BH268" i="18"/>
  <c r="BC268" i="18"/>
  <c r="BD268" i="18"/>
  <c r="BU268" i="18"/>
  <c r="CE268" i="18"/>
  <c r="BP268" i="18"/>
  <c r="BK268" i="18"/>
  <c r="BX260" i="18"/>
  <c r="BR260" i="18"/>
  <c r="BC260" i="18"/>
  <c r="CC260" i="18"/>
  <c r="CF260" i="18"/>
  <c r="BZ260" i="18"/>
  <c r="BK260" i="18"/>
  <c r="CH260" i="18"/>
  <c r="BS260" i="18"/>
  <c r="CA260" i="18"/>
  <c r="AW260" i="18"/>
  <c r="AZ260" i="18"/>
  <c r="BE260" i="18"/>
  <c r="BH260" i="18"/>
  <c r="BB260" i="18"/>
  <c r="BM260" i="18"/>
  <c r="BP260" i="18"/>
  <c r="BJ260" i="18"/>
  <c r="BU260" i="18"/>
  <c r="AX260" i="18"/>
  <c r="BG260" i="18"/>
  <c r="CG260" i="18"/>
  <c r="BF260" i="18"/>
  <c r="CB260" i="18"/>
  <c r="BO260" i="18"/>
  <c r="BA260" i="18"/>
  <c r="BN260" i="18"/>
  <c r="BD260" i="18"/>
  <c r="BW260" i="18"/>
  <c r="BV260" i="18"/>
  <c r="BY260" i="18"/>
  <c r="AY260" i="18"/>
  <c r="CD260" i="18"/>
  <c r="BI260" i="18"/>
  <c r="BT260" i="18"/>
  <c r="CE260" i="18"/>
  <c r="BQ260" i="18"/>
  <c r="BL260" i="18"/>
  <c r="AY252" i="18"/>
  <c r="BH252" i="18"/>
  <c r="BB252" i="18"/>
  <c r="CB252" i="18"/>
  <c r="BM252" i="18"/>
  <c r="BG252" i="18"/>
  <c r="BP252" i="18"/>
  <c r="BJ252" i="18"/>
  <c r="BU252" i="18"/>
  <c r="BO252" i="18"/>
  <c r="BX252" i="18"/>
  <c r="BR252" i="18"/>
  <c r="BC252" i="18"/>
  <c r="CC252" i="18"/>
  <c r="BW252" i="18"/>
  <c r="CF252" i="18"/>
  <c r="BZ252" i="18"/>
  <c r="BK252" i="18"/>
  <c r="CE252" i="18"/>
  <c r="CH252" i="18"/>
  <c r="BS252" i="18"/>
  <c r="CA252" i="18"/>
  <c r="BD252" i="18"/>
  <c r="BL252" i="18"/>
  <c r="AW252" i="18"/>
  <c r="AZ252" i="18"/>
  <c r="BT252" i="18"/>
  <c r="BE252" i="18"/>
  <c r="BY252" i="18"/>
  <c r="BI252" i="18"/>
  <c r="AX252" i="18"/>
  <c r="BQ252" i="18"/>
  <c r="BF252" i="18"/>
  <c r="BA252" i="18"/>
  <c r="BN252" i="18"/>
  <c r="CG252" i="18"/>
  <c r="BV252" i="18"/>
  <c r="CD252" i="18"/>
  <c r="BL244" i="18"/>
  <c r="AW244" i="18"/>
  <c r="AZ244" i="18"/>
  <c r="BT244" i="18"/>
  <c r="BE244" i="18"/>
  <c r="BN244" i="18"/>
  <c r="AY244" i="18"/>
  <c r="BH244" i="18"/>
  <c r="BA244" i="18"/>
  <c r="BB244" i="18"/>
  <c r="CB244" i="18"/>
  <c r="BM244" i="18"/>
  <c r="BG244" i="18"/>
  <c r="BP244" i="18"/>
  <c r="BI244" i="18"/>
  <c r="BJ244" i="18"/>
  <c r="BU244" i="18"/>
  <c r="BO244" i="18"/>
  <c r="BX244" i="18"/>
  <c r="BQ244" i="18"/>
  <c r="BR244" i="18"/>
  <c r="BC244" i="18"/>
  <c r="CC244" i="18"/>
  <c r="BW244" i="18"/>
  <c r="CF244" i="18"/>
  <c r="BY244" i="18"/>
  <c r="BZ244" i="18"/>
  <c r="BK244" i="18"/>
  <c r="CE244" i="18"/>
  <c r="CG244" i="18"/>
  <c r="CH244" i="18"/>
  <c r="BS244" i="18"/>
  <c r="CA244" i="18"/>
  <c r="BD244" i="18"/>
  <c r="AX244" i="18"/>
  <c r="BF244" i="18"/>
  <c r="BV244" i="18"/>
  <c r="CD244" i="18"/>
  <c r="CE236" i="18"/>
  <c r="CG236" i="18"/>
  <c r="CH236" i="18"/>
  <c r="BS236" i="18"/>
  <c r="CA236" i="18"/>
  <c r="BD236" i="18"/>
  <c r="AX236" i="18"/>
  <c r="BL236" i="18"/>
  <c r="AW236" i="18"/>
  <c r="AZ236" i="18"/>
  <c r="BT236" i="18"/>
  <c r="BE236" i="18"/>
  <c r="AY236" i="18"/>
  <c r="BH236" i="18"/>
  <c r="BA236" i="18"/>
  <c r="BB236" i="18"/>
  <c r="CB236" i="18"/>
  <c r="BM236" i="18"/>
  <c r="BV236" i="18"/>
  <c r="BG236" i="18"/>
  <c r="BP236" i="18"/>
  <c r="BI236" i="18"/>
  <c r="BJ236" i="18"/>
  <c r="BU236" i="18"/>
  <c r="CD236" i="18"/>
  <c r="BO236" i="18"/>
  <c r="BX236" i="18"/>
  <c r="BQ236" i="18"/>
  <c r="BR236" i="18"/>
  <c r="BC236" i="18"/>
  <c r="CC236" i="18"/>
  <c r="BW236" i="18"/>
  <c r="CF236" i="18"/>
  <c r="BY236" i="18"/>
  <c r="BZ236" i="18"/>
  <c r="BK236" i="18"/>
  <c r="BF236" i="18"/>
  <c r="BN236" i="18"/>
  <c r="BB228" i="18"/>
  <c r="BI228" i="18"/>
  <c r="CG228" i="18"/>
  <c r="BJ228" i="18"/>
  <c r="BC228" i="18"/>
  <c r="BQ228" i="18"/>
  <c r="AY228" i="18"/>
  <c r="BA228" i="18"/>
  <c r="CE228" i="18"/>
  <c r="BR228" i="18"/>
  <c r="BK228" i="18"/>
  <c r="BO228" i="18"/>
  <c r="BT228" i="18"/>
  <c r="BW228" i="18"/>
  <c r="AZ228" i="18"/>
  <c r="BZ228" i="18"/>
  <c r="BS228" i="18"/>
  <c r="AW228" i="18"/>
  <c r="AX228" i="18"/>
  <c r="BD228" i="18"/>
  <c r="BH228" i="18"/>
  <c r="CH228" i="18"/>
  <c r="CA228" i="18"/>
  <c r="BE228" i="18"/>
  <c r="BF228" i="18"/>
  <c r="BY228" i="18"/>
  <c r="BP228" i="18"/>
  <c r="BM228" i="18"/>
  <c r="BN228" i="18"/>
  <c r="BX228" i="18"/>
  <c r="BU228" i="18"/>
  <c r="BV228" i="18"/>
  <c r="BG228" i="18"/>
  <c r="CF228" i="18"/>
  <c r="CC228" i="18"/>
  <c r="CD228" i="18"/>
  <c r="CB228" i="18"/>
  <c r="BL228" i="18"/>
  <c r="BX220" i="18"/>
  <c r="CB220" i="18"/>
  <c r="BU220" i="18"/>
  <c r="BV220" i="18"/>
  <c r="BO220" i="18"/>
  <c r="CF220" i="18"/>
  <c r="CC220" i="18"/>
  <c r="CD220" i="18"/>
  <c r="BB220" i="18"/>
  <c r="BJ220" i="18"/>
  <c r="BC220" i="18"/>
  <c r="BQ220" i="18"/>
  <c r="BR220" i="18"/>
  <c r="BK220" i="18"/>
  <c r="BY220" i="18"/>
  <c r="AZ220" i="18"/>
  <c r="BZ220" i="18"/>
  <c r="BS220" i="18"/>
  <c r="BD220" i="18"/>
  <c r="AW220" i="18"/>
  <c r="AX220" i="18"/>
  <c r="BA220" i="18"/>
  <c r="BW220" i="18"/>
  <c r="BH220" i="18"/>
  <c r="CH220" i="18"/>
  <c r="CA220" i="18"/>
  <c r="BL220" i="18"/>
  <c r="BE220" i="18"/>
  <c r="BF220" i="18"/>
  <c r="AY220" i="18"/>
  <c r="CG220" i="18"/>
  <c r="BG220" i="18"/>
  <c r="BI220" i="18"/>
  <c r="BP220" i="18"/>
  <c r="BT220" i="18"/>
  <c r="BM220" i="18"/>
  <c r="BN220" i="18"/>
  <c r="CE220" i="18"/>
  <c r="BG212" i="18"/>
  <c r="BH212" i="18"/>
  <c r="CH212" i="18"/>
  <c r="CA212" i="18"/>
  <c r="BL212" i="18"/>
  <c r="BE212" i="18"/>
  <c r="BF212" i="18"/>
  <c r="BO212" i="18"/>
  <c r="BP212" i="18"/>
  <c r="BA212" i="18"/>
  <c r="BT212" i="18"/>
  <c r="BM212" i="18"/>
  <c r="BN212" i="18"/>
  <c r="BW212" i="18"/>
  <c r="BX212" i="18"/>
  <c r="BI212" i="18"/>
  <c r="CB212" i="18"/>
  <c r="BU212" i="18"/>
  <c r="BV212" i="18"/>
  <c r="CE212" i="18"/>
  <c r="CF212" i="18"/>
  <c r="BQ212" i="18"/>
  <c r="CC212" i="18"/>
  <c r="CD212" i="18"/>
  <c r="BY212" i="18"/>
  <c r="BB212" i="18"/>
  <c r="CG212" i="18"/>
  <c r="BJ212" i="18"/>
  <c r="BC212" i="18"/>
  <c r="BR212" i="18"/>
  <c r="BK212" i="18"/>
  <c r="AY212" i="18"/>
  <c r="AZ212" i="18"/>
  <c r="BZ212" i="18"/>
  <c r="BS212" i="18"/>
  <c r="BD212" i="18"/>
  <c r="AW212" i="18"/>
  <c r="AX212" i="18"/>
  <c r="BR204" i="18"/>
  <c r="BK204" i="18"/>
  <c r="AY204" i="18"/>
  <c r="AZ204" i="18"/>
  <c r="BZ204" i="18"/>
  <c r="BS204" i="18"/>
  <c r="BD204" i="18"/>
  <c r="AW204" i="18"/>
  <c r="AX204" i="18"/>
  <c r="BG204" i="18"/>
  <c r="BH204" i="18"/>
  <c r="CH204" i="18"/>
  <c r="CA204" i="18"/>
  <c r="BL204" i="18"/>
  <c r="BE204" i="18"/>
  <c r="BF204" i="18"/>
  <c r="BO204" i="18"/>
  <c r="BP204" i="18"/>
  <c r="BA204" i="18"/>
  <c r="BT204" i="18"/>
  <c r="BM204" i="18"/>
  <c r="BN204" i="18"/>
  <c r="BW204" i="18"/>
  <c r="BX204" i="18"/>
  <c r="BI204" i="18"/>
  <c r="CB204" i="18"/>
  <c r="BU204" i="18"/>
  <c r="BV204" i="18"/>
  <c r="CE204" i="18"/>
  <c r="CF204" i="18"/>
  <c r="BQ204" i="18"/>
  <c r="CC204" i="18"/>
  <c r="CD204" i="18"/>
  <c r="BY204" i="18"/>
  <c r="BB204" i="18"/>
  <c r="CG204" i="18"/>
  <c r="BJ204" i="18"/>
  <c r="BC204" i="18"/>
  <c r="BP196" i="18"/>
  <c r="CH196" i="18"/>
  <c r="BX196" i="18"/>
  <c r="BC196" i="18"/>
  <c r="CF196" i="18"/>
  <c r="BA196" i="18"/>
  <c r="BI196" i="18"/>
  <c r="BQ196" i="18"/>
  <c r="BB196" i="18"/>
  <c r="CA196" i="18"/>
  <c r="BY196" i="18"/>
  <c r="BJ196" i="18"/>
  <c r="AZ196" i="18"/>
  <c r="CG196" i="18"/>
  <c r="BR196" i="18"/>
  <c r="BH196" i="18"/>
  <c r="BZ196" i="18"/>
  <c r="BS196" i="18"/>
  <c r="BV196" i="18"/>
  <c r="BL196" i="18"/>
  <c r="BM196" i="18"/>
  <c r="BW196" i="18"/>
  <c r="BE196" i="18"/>
  <c r="BG196" i="18"/>
  <c r="CD196" i="18"/>
  <c r="CE196" i="18"/>
  <c r="CB196" i="18"/>
  <c r="CC196" i="18"/>
  <c r="BO196" i="18"/>
  <c r="AW196" i="18"/>
  <c r="AX196" i="18"/>
  <c r="BT196" i="18"/>
  <c r="AY196" i="18"/>
  <c r="BF196" i="18"/>
  <c r="BU196" i="18"/>
  <c r="BK196" i="18"/>
  <c r="BN196" i="18"/>
  <c r="BD196" i="18"/>
  <c r="AZ188" i="18"/>
  <c r="CG188" i="18"/>
  <c r="BR188" i="18"/>
  <c r="AY188" i="18"/>
  <c r="BH188" i="18"/>
  <c r="BZ188" i="18"/>
  <c r="BG188" i="18"/>
  <c r="BP188" i="18"/>
  <c r="CH188" i="18"/>
  <c r="BO188" i="18"/>
  <c r="BX188" i="18"/>
  <c r="BC188" i="18"/>
  <c r="BW188" i="18"/>
  <c r="CF188" i="18"/>
  <c r="BA188" i="18"/>
  <c r="BK188" i="18"/>
  <c r="CE188" i="18"/>
  <c r="BI188" i="18"/>
  <c r="BS188" i="18"/>
  <c r="BQ188" i="18"/>
  <c r="BB188" i="18"/>
  <c r="CA188" i="18"/>
  <c r="BY188" i="18"/>
  <c r="BJ188" i="18"/>
  <c r="BF188" i="18"/>
  <c r="BD188" i="18"/>
  <c r="BN188" i="18"/>
  <c r="BL188" i="18"/>
  <c r="BV188" i="18"/>
  <c r="BT188" i="18"/>
  <c r="CD188" i="18"/>
  <c r="CB188" i="18"/>
  <c r="AW188" i="18"/>
  <c r="BU188" i="18"/>
  <c r="CC188" i="18"/>
  <c r="BE188" i="18"/>
  <c r="BM188" i="18"/>
  <c r="AX188" i="18"/>
  <c r="BQ180" i="18"/>
  <c r="BB180" i="18"/>
  <c r="CA180" i="18"/>
  <c r="BY180" i="18"/>
  <c r="BJ180" i="18"/>
  <c r="AZ180" i="18"/>
  <c r="CG180" i="18"/>
  <c r="BR180" i="18"/>
  <c r="AY180" i="18"/>
  <c r="BH180" i="18"/>
  <c r="BZ180" i="18"/>
  <c r="BG180" i="18"/>
  <c r="BP180" i="18"/>
  <c r="CH180" i="18"/>
  <c r="BO180" i="18"/>
  <c r="BX180" i="18"/>
  <c r="BC180" i="18"/>
  <c r="BW180" i="18"/>
  <c r="CF180" i="18"/>
  <c r="BA180" i="18"/>
  <c r="BK180" i="18"/>
  <c r="CE180" i="18"/>
  <c r="BI180" i="18"/>
  <c r="AW180" i="18"/>
  <c r="BE180" i="18"/>
  <c r="AX180" i="18"/>
  <c r="BM180" i="18"/>
  <c r="BF180" i="18"/>
  <c r="BD180" i="18"/>
  <c r="BU180" i="18"/>
  <c r="BN180" i="18"/>
  <c r="BL180" i="18"/>
  <c r="CC180" i="18"/>
  <c r="BV180" i="18"/>
  <c r="BS180" i="18"/>
  <c r="BT180" i="18"/>
  <c r="CD180" i="18"/>
  <c r="CB180" i="18"/>
  <c r="BW172" i="18"/>
  <c r="CF172" i="18"/>
  <c r="BA172" i="18"/>
  <c r="BK172" i="18"/>
  <c r="CE172" i="18"/>
  <c r="BI172" i="18"/>
  <c r="BS172" i="18"/>
  <c r="BQ172" i="18"/>
  <c r="BB172" i="18"/>
  <c r="CA172" i="18"/>
  <c r="BY172" i="18"/>
  <c r="BJ172" i="18"/>
  <c r="AZ172" i="18"/>
  <c r="CG172" i="18"/>
  <c r="BR172" i="18"/>
  <c r="AY172" i="18"/>
  <c r="BH172" i="18"/>
  <c r="BZ172" i="18"/>
  <c r="BD172" i="18"/>
  <c r="BG172" i="18"/>
  <c r="BP172" i="18"/>
  <c r="CH172" i="18"/>
  <c r="BO172" i="18"/>
  <c r="BX172" i="18"/>
  <c r="BC172" i="18"/>
  <c r="BT172" i="18"/>
  <c r="CB172" i="18"/>
  <c r="AW172" i="18"/>
  <c r="BE172" i="18"/>
  <c r="AX172" i="18"/>
  <c r="BM172" i="18"/>
  <c r="BF172" i="18"/>
  <c r="BU172" i="18"/>
  <c r="BN172" i="18"/>
  <c r="CC172" i="18"/>
  <c r="BV172" i="18"/>
  <c r="BL172" i="18"/>
  <c r="CD172" i="18"/>
  <c r="BX164" i="18"/>
  <c r="CF164" i="18"/>
  <c r="AZ164" i="18"/>
  <c r="BH164" i="18"/>
  <c r="BP164" i="18"/>
  <c r="BR164" i="18"/>
  <c r="BC164" i="18"/>
  <c r="BN164" i="18"/>
  <c r="CE164" i="18"/>
  <c r="BZ164" i="18"/>
  <c r="BK164" i="18"/>
  <c r="BV164" i="18"/>
  <c r="BM164" i="18"/>
  <c r="CH164" i="18"/>
  <c r="BS164" i="18"/>
  <c r="CD164" i="18"/>
  <c r="CG164" i="18"/>
  <c r="CA164" i="18"/>
  <c r="BD164" i="18"/>
  <c r="BG164" i="18"/>
  <c r="BL164" i="18"/>
  <c r="BE164" i="18"/>
  <c r="CC164" i="18"/>
  <c r="BT164" i="18"/>
  <c r="BY164" i="18"/>
  <c r="BB164" i="18"/>
  <c r="CB164" i="18"/>
  <c r="AX164" i="18"/>
  <c r="BO164" i="18"/>
  <c r="BJ164" i="18"/>
  <c r="BF164" i="18"/>
  <c r="BI164" i="18"/>
  <c r="AW164" i="18"/>
  <c r="AY164" i="18"/>
  <c r="BQ164" i="18"/>
  <c r="BU164" i="18"/>
  <c r="BA164" i="18"/>
  <c r="BW164" i="18"/>
  <c r="BW156" i="18"/>
  <c r="BH156" i="18"/>
  <c r="CE156" i="18"/>
  <c r="BP156" i="18"/>
  <c r="BX156" i="18"/>
  <c r="BA156" i="18"/>
  <c r="CF156" i="18"/>
  <c r="BI156" i="18"/>
  <c r="BQ156" i="18"/>
  <c r="AY156" i="18"/>
  <c r="BY156" i="18"/>
  <c r="BG156" i="18"/>
  <c r="CG156" i="18"/>
  <c r="BO156" i="18"/>
  <c r="AZ156" i="18"/>
  <c r="BB156" i="18"/>
  <c r="CB156" i="18"/>
  <c r="AW156" i="18"/>
  <c r="AX156" i="18"/>
  <c r="BJ156" i="18"/>
  <c r="BE156" i="18"/>
  <c r="BF156" i="18"/>
  <c r="BR156" i="18"/>
  <c r="BC156" i="18"/>
  <c r="BM156" i="18"/>
  <c r="BN156" i="18"/>
  <c r="BZ156" i="18"/>
  <c r="BK156" i="18"/>
  <c r="BU156" i="18"/>
  <c r="BV156" i="18"/>
  <c r="CH156" i="18"/>
  <c r="BS156" i="18"/>
  <c r="CC156" i="18"/>
  <c r="CD156" i="18"/>
  <c r="CA156" i="18"/>
  <c r="BD156" i="18"/>
  <c r="BL156" i="18"/>
  <c r="BT156" i="18"/>
  <c r="BG148" i="18"/>
  <c r="CG148" i="18"/>
  <c r="CH148" i="18"/>
  <c r="BO148" i="18"/>
  <c r="AZ148" i="18"/>
  <c r="BW148" i="18"/>
  <c r="BH148" i="18"/>
  <c r="CE148" i="18"/>
  <c r="BP148" i="18"/>
  <c r="BX148" i="18"/>
  <c r="BA148" i="18"/>
  <c r="CF148" i="18"/>
  <c r="BI148" i="18"/>
  <c r="BQ148" i="18"/>
  <c r="AY148" i="18"/>
  <c r="BY148" i="18"/>
  <c r="BR148" i="18"/>
  <c r="BL148" i="18"/>
  <c r="BZ148" i="18"/>
  <c r="BT148" i="18"/>
  <c r="CB148" i="18"/>
  <c r="AW148" i="18"/>
  <c r="AX148" i="18"/>
  <c r="BE148" i="18"/>
  <c r="BF148" i="18"/>
  <c r="BC148" i="18"/>
  <c r="BM148" i="18"/>
  <c r="BN148" i="18"/>
  <c r="BK148" i="18"/>
  <c r="BU148" i="18"/>
  <c r="BV148" i="18"/>
  <c r="BB148" i="18"/>
  <c r="BS148" i="18"/>
  <c r="CC148" i="18"/>
  <c r="CD148" i="18"/>
  <c r="BJ148" i="18"/>
  <c r="CA148" i="18"/>
  <c r="BD148" i="18"/>
  <c r="BQ140" i="18"/>
  <c r="BR140" i="18"/>
  <c r="AY140" i="18"/>
  <c r="BY140" i="18"/>
  <c r="BZ140" i="18"/>
  <c r="BG140" i="18"/>
  <c r="CG140" i="18"/>
  <c r="CH140" i="18"/>
  <c r="BO140" i="18"/>
  <c r="AZ140" i="18"/>
  <c r="BW140" i="18"/>
  <c r="BH140" i="18"/>
  <c r="CE140" i="18"/>
  <c r="BP140" i="18"/>
  <c r="BX140" i="18"/>
  <c r="BA140" i="18"/>
  <c r="BB140" i="18"/>
  <c r="CF140" i="18"/>
  <c r="BI140" i="18"/>
  <c r="BJ140" i="18"/>
  <c r="BS140" i="18"/>
  <c r="CC140" i="18"/>
  <c r="CD140" i="18"/>
  <c r="CA140" i="18"/>
  <c r="BD140" i="18"/>
  <c r="BL140" i="18"/>
  <c r="BT140" i="18"/>
  <c r="CB140" i="18"/>
  <c r="AW140" i="18"/>
  <c r="AX140" i="18"/>
  <c r="BE140" i="18"/>
  <c r="BF140" i="18"/>
  <c r="BC140" i="18"/>
  <c r="BM140" i="18"/>
  <c r="BN140" i="18"/>
  <c r="BK140" i="18"/>
  <c r="BU140" i="18"/>
  <c r="BV140" i="18"/>
  <c r="BZ132" i="18"/>
  <c r="BT132" i="18"/>
  <c r="BV132" i="18"/>
  <c r="BH132" i="18"/>
  <c r="BA132" i="18"/>
  <c r="CH132" i="18"/>
  <c r="BC132" i="18"/>
  <c r="CB132" i="18"/>
  <c r="CD132" i="18"/>
  <c r="BP132" i="18"/>
  <c r="BI132" i="18"/>
  <c r="BK132" i="18"/>
  <c r="AY132" i="18"/>
  <c r="BX132" i="18"/>
  <c r="BQ132" i="18"/>
  <c r="BS132" i="18"/>
  <c r="AW132" i="18"/>
  <c r="BG132" i="18"/>
  <c r="CF132" i="18"/>
  <c r="BY132" i="18"/>
  <c r="CA132" i="18"/>
  <c r="BE132" i="18"/>
  <c r="BO132" i="18"/>
  <c r="CG132" i="18"/>
  <c r="BB132" i="18"/>
  <c r="BM132" i="18"/>
  <c r="AX132" i="18"/>
  <c r="BW132" i="18"/>
  <c r="BJ132" i="18"/>
  <c r="BD132" i="18"/>
  <c r="BU132" i="18"/>
  <c r="BF132" i="18"/>
  <c r="CE132" i="18"/>
  <c r="BR132" i="18"/>
  <c r="BL132" i="18"/>
  <c r="CC132" i="18"/>
  <c r="BN132" i="18"/>
  <c r="AZ132" i="18"/>
  <c r="BJ124" i="18"/>
  <c r="BD124" i="18"/>
  <c r="BU124" i="18"/>
  <c r="BF124" i="18"/>
  <c r="CE124" i="18"/>
  <c r="BR124" i="18"/>
  <c r="BL124" i="18"/>
  <c r="CC124" i="18"/>
  <c r="BN124" i="18"/>
  <c r="AZ124" i="18"/>
  <c r="BZ124" i="18"/>
  <c r="BT124" i="18"/>
  <c r="BV124" i="18"/>
  <c r="BH124" i="18"/>
  <c r="BA124" i="18"/>
  <c r="CH124" i="18"/>
  <c r="BC124" i="18"/>
  <c r="CB124" i="18"/>
  <c r="CD124" i="18"/>
  <c r="BP124" i="18"/>
  <c r="BI124" i="18"/>
  <c r="BK124" i="18"/>
  <c r="AY124" i="18"/>
  <c r="BX124" i="18"/>
  <c r="BQ124" i="18"/>
  <c r="BS124" i="18"/>
  <c r="AW124" i="18"/>
  <c r="BG124" i="18"/>
  <c r="CF124" i="18"/>
  <c r="BY124" i="18"/>
  <c r="CA124" i="18"/>
  <c r="BE124" i="18"/>
  <c r="BO124" i="18"/>
  <c r="CG124" i="18"/>
  <c r="BB124" i="18"/>
  <c r="BM124" i="18"/>
  <c r="AX124" i="18"/>
  <c r="BW124" i="18"/>
  <c r="BD116" i="18"/>
  <c r="BO116" i="18"/>
  <c r="BI116" i="18"/>
  <c r="BL116" i="18"/>
  <c r="AX116" i="18"/>
  <c r="BW116" i="18"/>
  <c r="BQ116" i="18"/>
  <c r="BT116" i="18"/>
  <c r="BF116" i="18"/>
  <c r="CE116" i="18"/>
  <c r="BY116" i="18"/>
  <c r="CB116" i="18"/>
  <c r="BN116" i="18"/>
  <c r="CG116" i="18"/>
  <c r="BZ116" i="18"/>
  <c r="BV116" i="18"/>
  <c r="CD116" i="18"/>
  <c r="BG116" i="18"/>
  <c r="BA116" i="18"/>
  <c r="BH116" i="18"/>
  <c r="BC116" i="18"/>
  <c r="CC116" i="18"/>
  <c r="BX116" i="18"/>
  <c r="BP116" i="18"/>
  <c r="AZ116" i="18"/>
  <c r="BE116" i="18"/>
  <c r="BB116" i="18"/>
  <c r="BU116" i="18"/>
  <c r="CA116" i="18"/>
  <c r="BJ116" i="18"/>
  <c r="BK116" i="18"/>
  <c r="BR116" i="18"/>
  <c r="AW116" i="18"/>
  <c r="CF116" i="18"/>
  <c r="BM116" i="18"/>
  <c r="AY116" i="18"/>
  <c r="CH116" i="18"/>
  <c r="BS116" i="18"/>
  <c r="BC108" i="18"/>
  <c r="CC108" i="18"/>
  <c r="AY108" i="18"/>
  <c r="BH108" i="18"/>
  <c r="BK108" i="18"/>
  <c r="BG108" i="18"/>
  <c r="BP108" i="18"/>
  <c r="BA108" i="18"/>
  <c r="BS108" i="18"/>
  <c r="BD108" i="18"/>
  <c r="BO108" i="18"/>
  <c r="BX108" i="18"/>
  <c r="BI108" i="18"/>
  <c r="BB108" i="18"/>
  <c r="CA108" i="18"/>
  <c r="BL108" i="18"/>
  <c r="AX108" i="18"/>
  <c r="BW108" i="18"/>
  <c r="CF108" i="18"/>
  <c r="BQ108" i="18"/>
  <c r="BJ108" i="18"/>
  <c r="BT108" i="18"/>
  <c r="AW108" i="18"/>
  <c r="BF108" i="18"/>
  <c r="CE108" i="18"/>
  <c r="BY108" i="18"/>
  <c r="BR108" i="18"/>
  <c r="CB108" i="18"/>
  <c r="BE108" i="18"/>
  <c r="BN108" i="18"/>
  <c r="CG108" i="18"/>
  <c r="BZ108" i="18"/>
  <c r="BU108" i="18"/>
  <c r="CD108" i="18"/>
  <c r="AZ108" i="18"/>
  <c r="BV108" i="18"/>
  <c r="BM108" i="18"/>
  <c r="CH108" i="18"/>
  <c r="BF100" i="18"/>
  <c r="CE100" i="18"/>
  <c r="BJ100" i="18"/>
  <c r="BN100" i="18"/>
  <c r="AZ100" i="18"/>
  <c r="BR100" i="18"/>
  <c r="BV100" i="18"/>
  <c r="BH100" i="18"/>
  <c r="BA100" i="18"/>
  <c r="BZ100" i="18"/>
  <c r="CD100" i="18"/>
  <c r="BP100" i="18"/>
  <c r="BI100" i="18"/>
  <c r="CH100" i="18"/>
  <c r="BC100" i="18"/>
  <c r="AW100" i="18"/>
  <c r="CF100" i="18"/>
  <c r="AY100" i="18"/>
  <c r="BX100" i="18"/>
  <c r="BQ100" i="18"/>
  <c r="BK100" i="18"/>
  <c r="BD100" i="18"/>
  <c r="BE100" i="18"/>
  <c r="CB100" i="18"/>
  <c r="BG100" i="18"/>
  <c r="BY100" i="18"/>
  <c r="BS100" i="18"/>
  <c r="BL100" i="18"/>
  <c r="BM100" i="18"/>
  <c r="AX100" i="18"/>
  <c r="BW100" i="18"/>
  <c r="BB100" i="18"/>
  <c r="CC100" i="18"/>
  <c r="CA100" i="18"/>
  <c r="BT100" i="18"/>
  <c r="CG100" i="18"/>
  <c r="BU100" i="18"/>
  <c r="BO100" i="18"/>
  <c r="BO92" i="18"/>
  <c r="CG92" i="18"/>
  <c r="CA92" i="18"/>
  <c r="BT92" i="18"/>
  <c r="BU92" i="18"/>
  <c r="AX92" i="18"/>
  <c r="BW92" i="18"/>
  <c r="BB92" i="18"/>
  <c r="CB92" i="18"/>
  <c r="CC92" i="18"/>
  <c r="BF92" i="18"/>
  <c r="CE92" i="18"/>
  <c r="BJ92" i="18"/>
  <c r="BN92" i="18"/>
  <c r="AZ92" i="18"/>
  <c r="BR92" i="18"/>
  <c r="BV92" i="18"/>
  <c r="BH92" i="18"/>
  <c r="BA92" i="18"/>
  <c r="BZ92" i="18"/>
  <c r="CD92" i="18"/>
  <c r="BP92" i="18"/>
  <c r="BI92" i="18"/>
  <c r="CH92" i="18"/>
  <c r="BC92" i="18"/>
  <c r="AW92" i="18"/>
  <c r="BG92" i="18"/>
  <c r="CF92" i="18"/>
  <c r="BY92" i="18"/>
  <c r="BS92" i="18"/>
  <c r="BL92" i="18"/>
  <c r="BM92" i="18"/>
  <c r="BE92" i="18"/>
  <c r="AY92" i="18"/>
  <c r="BK92" i="18"/>
  <c r="BX92" i="18"/>
  <c r="BD92" i="18"/>
  <c r="BQ92" i="18"/>
  <c r="AW84" i="18"/>
  <c r="BO84" i="18"/>
  <c r="BE84" i="18"/>
  <c r="BW84" i="18"/>
  <c r="BM84" i="18"/>
  <c r="CE84" i="18"/>
  <c r="BU84" i="18"/>
  <c r="CH84" i="18"/>
  <c r="AY84" i="18"/>
  <c r="CC84" i="18"/>
  <c r="BG84" i="18"/>
  <c r="AZ84" i="18"/>
  <c r="BH84" i="18"/>
  <c r="BP84" i="18"/>
  <c r="CF84" i="18"/>
  <c r="BZ84" i="18"/>
  <c r="BS84" i="18"/>
  <c r="BV84" i="18"/>
  <c r="BF84" i="18"/>
  <c r="CA84" i="18"/>
  <c r="CB84" i="18"/>
  <c r="BI84" i="18"/>
  <c r="BL84" i="18"/>
  <c r="BQ84" i="18"/>
  <c r="CD84" i="18"/>
  <c r="CG84" i="18"/>
  <c r="BD84" i="18"/>
  <c r="BB84" i="18"/>
  <c r="BY84" i="18"/>
  <c r="BX84" i="18"/>
  <c r="BR84" i="18"/>
  <c r="BK84" i="18"/>
  <c r="BN84" i="18"/>
  <c r="BT84" i="18"/>
  <c r="BA84" i="18"/>
  <c r="AX84" i="18"/>
  <c r="BC84" i="18"/>
  <c r="BJ84" i="18"/>
  <c r="AX76" i="18"/>
  <c r="AY76" i="18"/>
  <c r="BF76" i="18"/>
  <c r="BG76" i="18"/>
  <c r="AW76" i="18"/>
  <c r="BO76" i="18"/>
  <c r="BE76" i="18"/>
  <c r="BT76" i="18"/>
  <c r="CC76" i="18"/>
  <c r="BX76" i="18"/>
  <c r="BR76" i="18"/>
  <c r="BS76" i="18"/>
  <c r="CB76" i="18"/>
  <c r="CF76" i="18"/>
  <c r="BA76" i="18"/>
  <c r="BZ76" i="18"/>
  <c r="CA76" i="18"/>
  <c r="BW76" i="18"/>
  <c r="BI76" i="18"/>
  <c r="CH76" i="18"/>
  <c r="CE76" i="18"/>
  <c r="BQ76" i="18"/>
  <c r="AZ76" i="18"/>
  <c r="BL76" i="18"/>
  <c r="BU76" i="18"/>
  <c r="BP76" i="18"/>
  <c r="BJ76" i="18"/>
  <c r="BD76" i="18"/>
  <c r="BH76" i="18"/>
  <c r="CD76" i="18"/>
  <c r="BM76" i="18"/>
  <c r="BC76" i="18"/>
  <c r="BK76" i="18"/>
  <c r="BN76" i="18"/>
  <c r="BY76" i="18"/>
  <c r="BV76" i="18"/>
  <c r="CG76" i="18"/>
  <c r="BB76" i="18"/>
  <c r="BW68" i="18"/>
  <c r="BH68" i="18"/>
  <c r="BQ68" i="18"/>
  <c r="BC68" i="18"/>
  <c r="BT68" i="18"/>
  <c r="BE68" i="18"/>
  <c r="AX68" i="18"/>
  <c r="BX68" i="18"/>
  <c r="CG68" i="18"/>
  <c r="BS68" i="18"/>
  <c r="BU68" i="18"/>
  <c r="BN68" i="18"/>
  <c r="BB68" i="18"/>
  <c r="CA68" i="18"/>
  <c r="CC68" i="18"/>
  <c r="BV68" i="18"/>
  <c r="BJ68" i="18"/>
  <c r="CD68" i="18"/>
  <c r="CF68" i="18"/>
  <c r="AY68" i="18"/>
  <c r="BR68" i="18"/>
  <c r="BO68" i="18"/>
  <c r="CE68" i="18"/>
  <c r="BF68" i="18"/>
  <c r="AW68" i="18"/>
  <c r="BA68" i="18"/>
  <c r="BD68" i="18"/>
  <c r="BM68" i="18"/>
  <c r="BI68" i="18"/>
  <c r="BZ68" i="18"/>
  <c r="BK68" i="18"/>
  <c r="BL68" i="18"/>
  <c r="BY68" i="18"/>
  <c r="CH68" i="18"/>
  <c r="CB68" i="18"/>
  <c r="BG68" i="18"/>
  <c r="BP68" i="18"/>
  <c r="AZ68" i="18"/>
  <c r="BG60" i="18"/>
  <c r="BA60" i="18"/>
  <c r="BZ60" i="18"/>
  <c r="BD60" i="18"/>
  <c r="BW60" i="18"/>
  <c r="BH60" i="18"/>
  <c r="BQ60" i="18"/>
  <c r="BC60" i="18"/>
  <c r="BT60" i="18"/>
  <c r="BE60" i="18"/>
  <c r="AX60" i="18"/>
  <c r="CE60" i="18"/>
  <c r="BP60" i="18"/>
  <c r="BY60" i="18"/>
  <c r="BK60" i="18"/>
  <c r="CB60" i="18"/>
  <c r="BM60" i="18"/>
  <c r="BF60" i="18"/>
  <c r="BX60" i="18"/>
  <c r="CG60" i="18"/>
  <c r="BS60" i="18"/>
  <c r="BU60" i="18"/>
  <c r="BN60" i="18"/>
  <c r="CF60" i="18"/>
  <c r="BB60" i="18"/>
  <c r="CA60" i="18"/>
  <c r="CC60" i="18"/>
  <c r="BV60" i="18"/>
  <c r="AZ60" i="18"/>
  <c r="AY60" i="18"/>
  <c r="BO60" i="18"/>
  <c r="CD60" i="18"/>
  <c r="AW60" i="18"/>
  <c r="BJ60" i="18"/>
  <c r="CH60" i="18"/>
  <c r="BI60" i="18"/>
  <c r="BR60" i="18"/>
  <c r="BL60" i="18"/>
  <c r="BT52" i="18"/>
  <c r="CB52" i="18"/>
  <c r="BA52" i="18"/>
  <c r="BI52" i="18"/>
  <c r="BQ52" i="18"/>
  <c r="BY52" i="18"/>
  <c r="CG52" i="18"/>
  <c r="BD52" i="18"/>
  <c r="BL52" i="18"/>
  <c r="BN52" i="18"/>
  <c r="BH52" i="18"/>
  <c r="BR52" i="18"/>
  <c r="AW52" i="18"/>
  <c r="BE52" i="18"/>
  <c r="CD52" i="18"/>
  <c r="BX52" i="18"/>
  <c r="BJ52" i="18"/>
  <c r="BB52" i="18"/>
  <c r="BM52" i="18"/>
  <c r="CE52" i="18"/>
  <c r="BO52" i="18"/>
  <c r="BW52" i="18"/>
  <c r="BU52" i="18"/>
  <c r="BK52" i="18"/>
  <c r="CH52" i="18"/>
  <c r="AY52" i="18"/>
  <c r="BC52" i="18"/>
  <c r="CC52" i="18"/>
  <c r="CF52" i="18"/>
  <c r="BS52" i="18"/>
  <c r="BZ52" i="18"/>
  <c r="BG52" i="18"/>
  <c r="AZ52" i="18"/>
  <c r="AX52" i="18"/>
  <c r="BP52" i="18"/>
  <c r="BF52" i="18"/>
  <c r="BV52" i="18"/>
  <c r="CA52" i="18"/>
  <c r="CG44" i="18"/>
  <c r="BD44" i="18"/>
  <c r="BB44" i="18"/>
  <c r="BL44" i="18"/>
  <c r="BJ44" i="18"/>
  <c r="BT44" i="18"/>
  <c r="BR44" i="18"/>
  <c r="CB44" i="18"/>
  <c r="BA44" i="18"/>
  <c r="BZ44" i="18"/>
  <c r="BI44" i="18"/>
  <c r="CH44" i="18"/>
  <c r="BQ44" i="18"/>
  <c r="AX44" i="18"/>
  <c r="CE44" i="18"/>
  <c r="BN44" i="18"/>
  <c r="BH44" i="18"/>
  <c r="AW44" i="18"/>
  <c r="BV44" i="18"/>
  <c r="BP44" i="18"/>
  <c r="BY44" i="18"/>
  <c r="BE44" i="18"/>
  <c r="CD44" i="18"/>
  <c r="AY44" i="18"/>
  <c r="BX44" i="18"/>
  <c r="BS44" i="18"/>
  <c r="BM44" i="18"/>
  <c r="BG44" i="18"/>
  <c r="CF44" i="18"/>
  <c r="CA44" i="18"/>
  <c r="BU44" i="18"/>
  <c r="AZ44" i="18"/>
  <c r="CC44" i="18"/>
  <c r="BO44" i="18"/>
  <c r="BK44" i="18"/>
  <c r="BW44" i="18"/>
  <c r="BF44" i="18"/>
  <c r="BC44" i="18"/>
  <c r="BI36" i="18"/>
  <c r="BQ36" i="18"/>
  <c r="BY36" i="18"/>
  <c r="CG36" i="18"/>
  <c r="AX36" i="18"/>
  <c r="BW36" i="18"/>
  <c r="BC36" i="18"/>
  <c r="BF36" i="18"/>
  <c r="CE36" i="18"/>
  <c r="BK36" i="18"/>
  <c r="BN36" i="18"/>
  <c r="BJ36" i="18"/>
  <c r="BS36" i="18"/>
  <c r="AW36" i="18"/>
  <c r="BV36" i="18"/>
  <c r="BR36" i="18"/>
  <c r="BA36" i="18"/>
  <c r="CA36" i="18"/>
  <c r="BD36" i="18"/>
  <c r="BE36" i="18"/>
  <c r="CD36" i="18"/>
  <c r="BL36" i="18"/>
  <c r="BM36" i="18"/>
  <c r="AY36" i="18"/>
  <c r="BT36" i="18"/>
  <c r="BU36" i="18"/>
  <c r="BG36" i="18"/>
  <c r="BX36" i="18"/>
  <c r="CC36" i="18"/>
  <c r="BZ36" i="18"/>
  <c r="BB36" i="18"/>
  <c r="CH36" i="18"/>
  <c r="BO36" i="18"/>
  <c r="BP36" i="18"/>
  <c r="BH36" i="18"/>
  <c r="CB36" i="18"/>
  <c r="CF36" i="18"/>
  <c r="AZ36" i="18"/>
  <c r="BA28" i="18"/>
  <c r="BI28" i="18"/>
  <c r="BQ28" i="18"/>
  <c r="CG28" i="18"/>
  <c r="BT28" i="18"/>
  <c r="BU28" i="18"/>
  <c r="BG28" i="18"/>
  <c r="CB28" i="18"/>
  <c r="CC28" i="18"/>
  <c r="BO28" i="18"/>
  <c r="BZ28" i="18"/>
  <c r="BB28" i="18"/>
  <c r="AX28" i="18"/>
  <c r="BW28" i="18"/>
  <c r="CH28" i="18"/>
  <c r="BY28" i="18"/>
  <c r="BC28" i="18"/>
  <c r="BF28" i="18"/>
  <c r="CE28" i="18"/>
  <c r="BK28" i="18"/>
  <c r="BN28" i="18"/>
  <c r="BS28" i="18"/>
  <c r="AW28" i="18"/>
  <c r="BV28" i="18"/>
  <c r="AZ28" i="18"/>
  <c r="CA28" i="18"/>
  <c r="BD28" i="18"/>
  <c r="BE28" i="18"/>
  <c r="CD28" i="18"/>
  <c r="CF28" i="18"/>
  <c r="BJ28" i="18"/>
  <c r="BL28" i="18"/>
  <c r="BM28" i="18"/>
  <c r="BP28" i="18"/>
  <c r="BX28" i="18"/>
  <c r="BR28" i="18"/>
  <c r="AY28" i="18"/>
  <c r="BH28" i="18"/>
  <c r="CG731" i="18"/>
  <c r="BA731" i="18"/>
  <c r="BQ731" i="18"/>
  <c r="BH731" i="18"/>
  <c r="BX731" i="18"/>
  <c r="BY731" i="18"/>
  <c r="BI731" i="18"/>
  <c r="CF731" i="18"/>
  <c r="AZ731" i="18"/>
  <c r="BR731" i="18"/>
  <c r="BT731" i="18"/>
  <c r="BE731" i="18"/>
  <c r="CD731" i="18"/>
  <c r="CB731" i="18"/>
  <c r="BM731" i="18"/>
  <c r="BC731" i="18"/>
  <c r="BU731" i="18"/>
  <c r="AY731" i="18"/>
  <c r="BK731" i="18"/>
  <c r="CC731" i="18"/>
  <c r="BG731" i="18"/>
  <c r="BB731" i="18"/>
  <c r="BS731" i="18"/>
  <c r="AX731" i="18"/>
  <c r="BO731" i="18"/>
  <c r="BP731" i="18"/>
  <c r="BJ731" i="18"/>
  <c r="CA731" i="18"/>
  <c r="BF731" i="18"/>
  <c r="BW731" i="18"/>
  <c r="BZ731" i="18"/>
  <c r="BD731" i="18"/>
  <c r="BN731" i="18"/>
  <c r="CE731" i="18"/>
  <c r="CH731" i="18"/>
  <c r="BL731" i="18"/>
  <c r="AW731" i="18"/>
  <c r="BV731" i="18"/>
  <c r="BH667" i="18"/>
  <c r="BK667" i="18"/>
  <c r="BU667" i="18"/>
  <c r="BP667" i="18"/>
  <c r="BS667" i="18"/>
  <c r="BX667" i="18"/>
  <c r="CA667" i="18"/>
  <c r="BD667" i="18"/>
  <c r="BG667" i="18"/>
  <c r="CF667" i="18"/>
  <c r="BL667" i="18"/>
  <c r="AX667" i="18"/>
  <c r="BW667" i="18"/>
  <c r="BT667" i="18"/>
  <c r="BF667" i="18"/>
  <c r="CB667" i="18"/>
  <c r="BN667" i="18"/>
  <c r="BV667" i="18"/>
  <c r="BI667" i="18"/>
  <c r="AZ667" i="18"/>
  <c r="BC667" i="18"/>
  <c r="CD667" i="18"/>
  <c r="BE667" i="18"/>
  <c r="BY667" i="18"/>
  <c r="BZ667" i="18"/>
  <c r="BR667" i="18"/>
  <c r="BA667" i="18"/>
  <c r="CH667" i="18"/>
  <c r="AW667" i="18"/>
  <c r="BQ667" i="18"/>
  <c r="BM667" i="18"/>
  <c r="CG667" i="18"/>
  <c r="CC667" i="18"/>
  <c r="AY667" i="18"/>
  <c r="BO667" i="18"/>
  <c r="CE667" i="18"/>
  <c r="BJ667" i="18"/>
  <c r="BB667" i="18"/>
  <c r="BW611" i="18"/>
  <c r="BX611" i="18"/>
  <c r="CA611" i="18"/>
  <c r="BD611" i="18"/>
  <c r="CE611" i="18"/>
  <c r="CF611" i="18"/>
  <c r="BB611" i="18"/>
  <c r="BL611" i="18"/>
  <c r="AX611" i="18"/>
  <c r="BJ611" i="18"/>
  <c r="BT611" i="18"/>
  <c r="BF611" i="18"/>
  <c r="BA611" i="18"/>
  <c r="BR611" i="18"/>
  <c r="CB611" i="18"/>
  <c r="AW611" i="18"/>
  <c r="BN611" i="18"/>
  <c r="BI611" i="18"/>
  <c r="BZ611" i="18"/>
  <c r="BE611" i="18"/>
  <c r="BV611" i="18"/>
  <c r="AY611" i="18"/>
  <c r="AZ611" i="18"/>
  <c r="BQ611" i="18"/>
  <c r="CH611" i="18"/>
  <c r="BC611" i="18"/>
  <c r="BM611" i="18"/>
  <c r="CD611" i="18"/>
  <c r="BG611" i="18"/>
  <c r="BH611" i="18"/>
  <c r="BY611" i="18"/>
  <c r="BK611" i="18"/>
  <c r="BU611" i="18"/>
  <c r="BO611" i="18"/>
  <c r="BP611" i="18"/>
  <c r="CG611" i="18"/>
  <c r="BS611" i="18"/>
  <c r="CC611" i="18"/>
  <c r="BS555" i="18"/>
  <c r="CB555" i="18"/>
  <c r="CA555" i="18"/>
  <c r="BD555" i="18"/>
  <c r="BC555" i="18"/>
  <c r="BL555" i="18"/>
  <c r="BK555" i="18"/>
  <c r="BT555" i="18"/>
  <c r="CC555" i="18"/>
  <c r="BV555" i="18"/>
  <c r="BP555" i="18"/>
  <c r="BA555" i="18"/>
  <c r="BJ555" i="18"/>
  <c r="CD555" i="18"/>
  <c r="AY555" i="18"/>
  <c r="BX555" i="18"/>
  <c r="BI555" i="18"/>
  <c r="BR555" i="18"/>
  <c r="BG555" i="18"/>
  <c r="CF555" i="18"/>
  <c r="BQ555" i="18"/>
  <c r="BZ555" i="18"/>
  <c r="BO555" i="18"/>
  <c r="BY555" i="18"/>
  <c r="CH555" i="18"/>
  <c r="AW555" i="18"/>
  <c r="BW555" i="18"/>
  <c r="CG555" i="18"/>
  <c r="BE555" i="18"/>
  <c r="AX555" i="18"/>
  <c r="CE555" i="18"/>
  <c r="BM555" i="18"/>
  <c r="BF555" i="18"/>
  <c r="AZ555" i="18"/>
  <c r="BU555" i="18"/>
  <c r="BN555" i="18"/>
  <c r="BH555" i="18"/>
  <c r="BB555" i="18"/>
  <c r="CB499" i="18"/>
  <c r="BN499" i="18"/>
  <c r="BP499" i="18"/>
  <c r="CH499" i="18"/>
  <c r="AW499" i="18"/>
  <c r="BV499" i="18"/>
  <c r="BX499" i="18"/>
  <c r="BA499" i="18"/>
  <c r="BE499" i="18"/>
  <c r="CD499" i="18"/>
  <c r="CF499" i="18"/>
  <c r="BI499" i="18"/>
  <c r="BC499" i="18"/>
  <c r="BM499" i="18"/>
  <c r="AY499" i="18"/>
  <c r="BQ499" i="18"/>
  <c r="BK499" i="18"/>
  <c r="BU499" i="18"/>
  <c r="BG499" i="18"/>
  <c r="BY499" i="18"/>
  <c r="BB499" i="18"/>
  <c r="BS499" i="18"/>
  <c r="BD499" i="18"/>
  <c r="CC499" i="18"/>
  <c r="BO499" i="18"/>
  <c r="CG499" i="18"/>
  <c r="BJ499" i="18"/>
  <c r="CA499" i="18"/>
  <c r="BL499" i="18"/>
  <c r="AX499" i="18"/>
  <c r="BW499" i="18"/>
  <c r="AZ499" i="18"/>
  <c r="BR499" i="18"/>
  <c r="BT499" i="18"/>
  <c r="BF499" i="18"/>
  <c r="CE499" i="18"/>
  <c r="BH499" i="18"/>
  <c r="BZ499" i="18"/>
  <c r="BP451" i="18"/>
  <c r="BB451" i="18"/>
  <c r="CD451" i="18"/>
  <c r="BX451" i="18"/>
  <c r="BJ451" i="18"/>
  <c r="BD451" i="18"/>
  <c r="AY451" i="18"/>
  <c r="CF451" i="18"/>
  <c r="BA451" i="18"/>
  <c r="BR451" i="18"/>
  <c r="BL451" i="18"/>
  <c r="BG451" i="18"/>
  <c r="BI451" i="18"/>
  <c r="BZ451" i="18"/>
  <c r="BT451" i="18"/>
  <c r="AW451" i="18"/>
  <c r="BO451" i="18"/>
  <c r="BQ451" i="18"/>
  <c r="CH451" i="18"/>
  <c r="BC451" i="18"/>
  <c r="CB451" i="18"/>
  <c r="BE451" i="18"/>
  <c r="AX451" i="18"/>
  <c r="BW451" i="18"/>
  <c r="BY451" i="18"/>
  <c r="BK451" i="18"/>
  <c r="BM451" i="18"/>
  <c r="BF451" i="18"/>
  <c r="CE451" i="18"/>
  <c r="AZ451" i="18"/>
  <c r="CG451" i="18"/>
  <c r="BS451" i="18"/>
  <c r="BU451" i="18"/>
  <c r="BN451" i="18"/>
  <c r="BH451" i="18"/>
  <c r="CA451" i="18"/>
  <c r="CC451" i="18"/>
  <c r="BV451" i="18"/>
  <c r="AX395" i="18"/>
  <c r="BG395" i="18"/>
  <c r="BD395" i="18"/>
  <c r="BF395" i="18"/>
  <c r="BO395" i="18"/>
  <c r="AZ395" i="18"/>
  <c r="BL395" i="18"/>
  <c r="BN395" i="18"/>
  <c r="BW395" i="18"/>
  <c r="BH395" i="18"/>
  <c r="BB395" i="18"/>
  <c r="BT395" i="18"/>
  <c r="BV395" i="18"/>
  <c r="CE395" i="18"/>
  <c r="BP395" i="18"/>
  <c r="BJ395" i="18"/>
  <c r="CB395" i="18"/>
  <c r="CD395" i="18"/>
  <c r="BX395" i="18"/>
  <c r="BR395" i="18"/>
  <c r="CF395" i="18"/>
  <c r="BZ395" i="18"/>
  <c r="BC395" i="18"/>
  <c r="CH395" i="18"/>
  <c r="BY395" i="18"/>
  <c r="AY395" i="18"/>
  <c r="BE395" i="18"/>
  <c r="CA395" i="18"/>
  <c r="BK395" i="18"/>
  <c r="CG395" i="18"/>
  <c r="BQ395" i="18"/>
  <c r="BI395" i="18"/>
  <c r="CC395" i="18"/>
  <c r="AW395" i="18"/>
  <c r="BM395" i="18"/>
  <c r="BS395" i="18"/>
  <c r="BA395" i="18"/>
  <c r="BU395" i="18"/>
  <c r="BB339" i="18"/>
  <c r="BJ339" i="18"/>
  <c r="BR339" i="18"/>
  <c r="BZ339" i="18"/>
  <c r="CH339" i="18"/>
  <c r="BS339" i="18"/>
  <c r="CD339" i="18"/>
  <c r="BG339" i="18"/>
  <c r="BQ339" i="18"/>
  <c r="CB339" i="18"/>
  <c r="BL339" i="18"/>
  <c r="CA339" i="18"/>
  <c r="AW339" i="18"/>
  <c r="BO339" i="18"/>
  <c r="AZ339" i="18"/>
  <c r="BY339" i="18"/>
  <c r="BE339" i="18"/>
  <c r="BW339" i="18"/>
  <c r="BH339" i="18"/>
  <c r="CG339" i="18"/>
  <c r="BD339" i="18"/>
  <c r="BM339" i="18"/>
  <c r="CE339" i="18"/>
  <c r="BP339" i="18"/>
  <c r="BT339" i="18"/>
  <c r="BU339" i="18"/>
  <c r="AX339" i="18"/>
  <c r="BX339" i="18"/>
  <c r="CC339" i="18"/>
  <c r="BF339" i="18"/>
  <c r="CF339" i="18"/>
  <c r="BC339" i="18"/>
  <c r="BN339" i="18"/>
  <c r="BA339" i="18"/>
  <c r="BK339" i="18"/>
  <c r="BV339" i="18"/>
  <c r="AY339" i="18"/>
  <c r="BI339" i="18"/>
  <c r="BB275" i="18"/>
  <c r="BS275" i="18"/>
  <c r="CC275" i="18"/>
  <c r="BN275" i="18"/>
  <c r="BI275" i="18"/>
  <c r="BJ275" i="18"/>
  <c r="CA275" i="18"/>
  <c r="BV275" i="18"/>
  <c r="AZ275" i="18"/>
  <c r="BQ275" i="18"/>
  <c r="BR275" i="18"/>
  <c r="BD275" i="18"/>
  <c r="CD275" i="18"/>
  <c r="AY275" i="18"/>
  <c r="BH275" i="18"/>
  <c r="BY275" i="18"/>
  <c r="BZ275" i="18"/>
  <c r="BL275" i="18"/>
  <c r="BG275" i="18"/>
  <c r="BP275" i="18"/>
  <c r="CG275" i="18"/>
  <c r="CH275" i="18"/>
  <c r="BT275" i="18"/>
  <c r="AW275" i="18"/>
  <c r="BO275" i="18"/>
  <c r="BX275" i="18"/>
  <c r="CB275" i="18"/>
  <c r="BE275" i="18"/>
  <c r="BW275" i="18"/>
  <c r="CF275" i="18"/>
  <c r="BC275" i="18"/>
  <c r="BM275" i="18"/>
  <c r="AX275" i="18"/>
  <c r="CE275" i="18"/>
  <c r="BK275" i="18"/>
  <c r="BU275" i="18"/>
  <c r="BF275" i="18"/>
  <c r="BA275" i="18"/>
  <c r="BN227" i="18"/>
  <c r="CG227" i="18"/>
  <c r="BK227" i="18"/>
  <c r="BL227" i="18"/>
  <c r="BJ227" i="18"/>
  <c r="CH227" i="18"/>
  <c r="BO227" i="18"/>
  <c r="BR227" i="18"/>
  <c r="BV227" i="18"/>
  <c r="BS227" i="18"/>
  <c r="BT227" i="18"/>
  <c r="CE227" i="18"/>
  <c r="AY227" i="18"/>
  <c r="CD227" i="18"/>
  <c r="CA227" i="18"/>
  <c r="CB227" i="18"/>
  <c r="BU227" i="18"/>
  <c r="AZ227" i="18"/>
  <c r="BH227" i="18"/>
  <c r="BA227" i="18"/>
  <c r="BB227" i="18"/>
  <c r="BP227" i="18"/>
  <c r="BI227" i="18"/>
  <c r="BW227" i="18"/>
  <c r="BG227" i="18"/>
  <c r="AX227" i="18"/>
  <c r="BX227" i="18"/>
  <c r="BQ227" i="18"/>
  <c r="BE227" i="18"/>
  <c r="CC227" i="18"/>
  <c r="BF227" i="18"/>
  <c r="CF227" i="18"/>
  <c r="BY227" i="18"/>
  <c r="BC227" i="18"/>
  <c r="BD227" i="18"/>
  <c r="BM227" i="18"/>
  <c r="AW227" i="18"/>
  <c r="BZ227" i="18"/>
  <c r="AW171" i="18"/>
  <c r="BF171" i="18"/>
  <c r="BX171" i="18"/>
  <c r="BE171" i="18"/>
  <c r="BN171" i="18"/>
  <c r="CF171" i="18"/>
  <c r="BM171" i="18"/>
  <c r="BV171" i="18"/>
  <c r="BA171" i="18"/>
  <c r="BU171" i="18"/>
  <c r="CD171" i="18"/>
  <c r="AY171" i="18"/>
  <c r="BI171" i="18"/>
  <c r="CC171" i="18"/>
  <c r="BG171" i="18"/>
  <c r="BQ171" i="18"/>
  <c r="BO171" i="18"/>
  <c r="AZ171" i="18"/>
  <c r="BY171" i="18"/>
  <c r="BW171" i="18"/>
  <c r="BH171" i="18"/>
  <c r="CG171" i="18"/>
  <c r="AX171" i="18"/>
  <c r="CE171" i="18"/>
  <c r="BP171" i="18"/>
  <c r="BS171" i="18"/>
  <c r="BL171" i="18"/>
  <c r="CA171" i="18"/>
  <c r="BT171" i="18"/>
  <c r="BB171" i="18"/>
  <c r="CB171" i="18"/>
  <c r="BJ171" i="18"/>
  <c r="BR171" i="18"/>
  <c r="BZ171" i="18"/>
  <c r="CH171" i="18"/>
  <c r="BC171" i="18"/>
  <c r="BK171" i="18"/>
  <c r="BD171" i="18"/>
  <c r="CB115" i="18"/>
  <c r="AW115" i="18"/>
  <c r="BE115" i="18"/>
  <c r="AY115" i="18"/>
  <c r="BB115" i="18"/>
  <c r="BM115" i="18"/>
  <c r="BG115" i="18"/>
  <c r="AZ115" i="18"/>
  <c r="BJ115" i="18"/>
  <c r="BU115" i="18"/>
  <c r="BO115" i="18"/>
  <c r="BR115" i="18"/>
  <c r="BD115" i="18"/>
  <c r="CC115" i="18"/>
  <c r="BW115" i="18"/>
  <c r="CH115" i="18"/>
  <c r="BT115" i="18"/>
  <c r="CE115" i="18"/>
  <c r="BH115" i="18"/>
  <c r="BS115" i="18"/>
  <c r="BP115" i="18"/>
  <c r="BK115" i="18"/>
  <c r="BA115" i="18"/>
  <c r="BX115" i="18"/>
  <c r="CG115" i="18"/>
  <c r="BQ115" i="18"/>
  <c r="BV115" i="18"/>
  <c r="CF115" i="18"/>
  <c r="BF115" i="18"/>
  <c r="BZ115" i="18"/>
  <c r="BL115" i="18"/>
  <c r="CA115" i="18"/>
  <c r="BI115" i="18"/>
  <c r="BN115" i="18"/>
  <c r="CD115" i="18"/>
  <c r="BC115" i="18"/>
  <c r="AX115" i="18"/>
  <c r="BY115" i="18"/>
  <c r="AW83" i="18"/>
  <c r="BE83" i="18"/>
  <c r="BS83" i="18"/>
  <c r="CC83" i="18"/>
  <c r="BN83" i="18"/>
  <c r="BH83" i="18"/>
  <c r="BI83" i="18"/>
  <c r="CA83" i="18"/>
  <c r="BV83" i="18"/>
  <c r="BP83" i="18"/>
  <c r="BQ83" i="18"/>
  <c r="BJ83" i="18"/>
  <c r="CD83" i="18"/>
  <c r="BX83" i="18"/>
  <c r="BY83" i="18"/>
  <c r="CF83" i="18"/>
  <c r="BK83" i="18"/>
  <c r="BU83" i="18"/>
  <c r="BF83" i="18"/>
  <c r="BL83" i="18"/>
  <c r="BZ83" i="18"/>
  <c r="CB83" i="18"/>
  <c r="CH83" i="18"/>
  <c r="AY83" i="18"/>
  <c r="BT83" i="18"/>
  <c r="AZ83" i="18"/>
  <c r="BA83" i="18"/>
  <c r="BC83" i="18"/>
  <c r="CG83" i="18"/>
  <c r="BO83" i="18"/>
  <c r="BW83" i="18"/>
  <c r="BD83" i="18"/>
  <c r="BG83" i="18"/>
  <c r="AX83" i="18"/>
  <c r="BB83" i="18"/>
  <c r="BR83" i="18"/>
  <c r="CE83" i="18"/>
  <c r="BM83" i="18"/>
  <c r="BG43" i="18"/>
  <c r="CF43" i="18"/>
  <c r="BO43" i="18"/>
  <c r="BW43" i="18"/>
  <c r="CE43" i="18"/>
  <c r="BB43" i="18"/>
  <c r="AZ43" i="18"/>
  <c r="BH43" i="18"/>
  <c r="BP43" i="18"/>
  <c r="BZ43" i="18"/>
  <c r="BR43" i="18"/>
  <c r="BK43" i="18"/>
  <c r="BE43" i="18"/>
  <c r="CD43" i="18"/>
  <c r="CH43" i="18"/>
  <c r="BS43" i="18"/>
  <c r="CA43" i="18"/>
  <c r="BU43" i="18"/>
  <c r="AY43" i="18"/>
  <c r="CC43" i="18"/>
  <c r="BD43" i="18"/>
  <c r="AX43" i="18"/>
  <c r="BI43" i="18"/>
  <c r="CG43" i="18"/>
  <c r="BL43" i="18"/>
  <c r="BF43" i="18"/>
  <c r="BA43" i="18"/>
  <c r="BQ43" i="18"/>
  <c r="BX43" i="18"/>
  <c r="BN43" i="18"/>
  <c r="BC43" i="18"/>
  <c r="AW43" i="18"/>
  <c r="BV43" i="18"/>
  <c r="BT43" i="18"/>
  <c r="BM43" i="18"/>
  <c r="CB43" i="18"/>
  <c r="BJ43" i="18"/>
  <c r="BY43" i="18"/>
  <c r="BT746" i="18"/>
  <c r="BC746" i="18"/>
  <c r="CG746" i="18"/>
  <c r="BX746" i="18"/>
  <c r="BO746" i="18"/>
  <c r="CC746" i="18"/>
  <c r="BL746" i="18"/>
  <c r="BY746" i="18"/>
  <c r="BP746" i="18"/>
  <c r="BG746" i="18"/>
  <c r="BU746" i="18"/>
  <c r="BD746" i="18"/>
  <c r="CH746" i="18"/>
  <c r="BQ746" i="18"/>
  <c r="BH746" i="18"/>
  <c r="AY746" i="18"/>
  <c r="BM746" i="18"/>
  <c r="BZ746" i="18"/>
  <c r="BI746" i="18"/>
  <c r="AZ746" i="18"/>
  <c r="BE746" i="18"/>
  <c r="BR746" i="18"/>
  <c r="BA746" i="18"/>
  <c r="AW746" i="18"/>
  <c r="CA746" i="18"/>
  <c r="BJ746" i="18"/>
  <c r="BS746" i="18"/>
  <c r="BB746" i="18"/>
  <c r="CE746" i="18"/>
  <c r="BK746" i="18"/>
  <c r="BW746" i="18"/>
  <c r="CF746" i="18"/>
  <c r="CB746" i="18"/>
  <c r="CD746" i="18"/>
  <c r="BV746" i="18"/>
  <c r="BN746" i="18"/>
  <c r="BF746" i="18"/>
  <c r="AX746" i="18"/>
  <c r="BW730" i="18"/>
  <c r="AY730" i="18"/>
  <c r="CE730" i="18"/>
  <c r="BG730" i="18"/>
  <c r="CD730" i="18"/>
  <c r="BV730" i="18"/>
  <c r="AX730" i="18"/>
  <c r="BF730" i="18"/>
  <c r="BN730" i="18"/>
  <c r="BH730" i="18"/>
  <c r="BY730" i="18"/>
  <c r="BD730" i="18"/>
  <c r="BU730" i="18"/>
  <c r="BP730" i="18"/>
  <c r="CG730" i="18"/>
  <c r="BB730" i="18"/>
  <c r="BL730" i="18"/>
  <c r="CC730" i="18"/>
  <c r="BX730" i="18"/>
  <c r="BJ730" i="18"/>
  <c r="BT730" i="18"/>
  <c r="CF730" i="18"/>
  <c r="BR730" i="18"/>
  <c r="BC730" i="18"/>
  <c r="CB730" i="18"/>
  <c r="BZ730" i="18"/>
  <c r="BK730" i="18"/>
  <c r="BA730" i="18"/>
  <c r="CH730" i="18"/>
  <c r="BS730" i="18"/>
  <c r="AW730" i="18"/>
  <c r="BO730" i="18"/>
  <c r="BI730" i="18"/>
  <c r="CA730" i="18"/>
  <c r="BE730" i="18"/>
  <c r="AZ730" i="18"/>
  <c r="BQ730" i="18"/>
  <c r="BM730" i="18"/>
  <c r="BF722" i="18"/>
  <c r="BN722" i="18"/>
  <c r="BX722" i="18"/>
  <c r="BV722" i="18"/>
  <c r="AY722" i="18"/>
  <c r="CD722" i="18"/>
  <c r="BG722" i="18"/>
  <c r="BO722" i="18"/>
  <c r="BW722" i="18"/>
  <c r="CE722" i="18"/>
  <c r="AX722" i="18"/>
  <c r="BI722" i="18"/>
  <c r="CA722" i="18"/>
  <c r="BE722" i="18"/>
  <c r="BQ722" i="18"/>
  <c r="BM722" i="18"/>
  <c r="BY722" i="18"/>
  <c r="BD722" i="18"/>
  <c r="BU722" i="18"/>
  <c r="AZ722" i="18"/>
  <c r="CG722" i="18"/>
  <c r="BB722" i="18"/>
  <c r="BL722" i="18"/>
  <c r="CC722" i="18"/>
  <c r="BH722" i="18"/>
  <c r="BJ722" i="18"/>
  <c r="BT722" i="18"/>
  <c r="BP722" i="18"/>
  <c r="BR722" i="18"/>
  <c r="BC722" i="18"/>
  <c r="CB722" i="18"/>
  <c r="CF722" i="18"/>
  <c r="BZ722" i="18"/>
  <c r="BK722" i="18"/>
  <c r="BA722" i="18"/>
  <c r="CH722" i="18"/>
  <c r="BS722" i="18"/>
  <c r="AW722" i="18"/>
  <c r="CE714" i="18"/>
  <c r="AZ714" i="18"/>
  <c r="AX714" i="18"/>
  <c r="BH714" i="18"/>
  <c r="BF714" i="18"/>
  <c r="BP714" i="18"/>
  <c r="BN714" i="18"/>
  <c r="BX714" i="18"/>
  <c r="BV714" i="18"/>
  <c r="AY714" i="18"/>
  <c r="CF714" i="18"/>
  <c r="CD714" i="18"/>
  <c r="BG714" i="18"/>
  <c r="BO714" i="18"/>
  <c r="BW714" i="18"/>
  <c r="BZ714" i="18"/>
  <c r="BK714" i="18"/>
  <c r="BA714" i="18"/>
  <c r="CH714" i="18"/>
  <c r="BS714" i="18"/>
  <c r="AW714" i="18"/>
  <c r="BI714" i="18"/>
  <c r="CA714" i="18"/>
  <c r="BE714" i="18"/>
  <c r="BQ714" i="18"/>
  <c r="BM714" i="18"/>
  <c r="BY714" i="18"/>
  <c r="BD714" i="18"/>
  <c r="BU714" i="18"/>
  <c r="CG714" i="18"/>
  <c r="BB714" i="18"/>
  <c r="BL714" i="18"/>
  <c r="CC714" i="18"/>
  <c r="BJ714" i="18"/>
  <c r="BT714" i="18"/>
  <c r="BR714" i="18"/>
  <c r="BC714" i="18"/>
  <c r="CB714" i="18"/>
  <c r="BO706" i="18"/>
  <c r="BW706" i="18"/>
  <c r="CE706" i="18"/>
  <c r="AZ706" i="18"/>
  <c r="AX706" i="18"/>
  <c r="BH706" i="18"/>
  <c r="BF706" i="18"/>
  <c r="BP706" i="18"/>
  <c r="BN706" i="18"/>
  <c r="BX706" i="18"/>
  <c r="BV706" i="18"/>
  <c r="AY706" i="18"/>
  <c r="CF706" i="18"/>
  <c r="CD706" i="18"/>
  <c r="BG706" i="18"/>
  <c r="BJ706" i="18"/>
  <c r="BT706" i="18"/>
  <c r="BR706" i="18"/>
  <c r="BC706" i="18"/>
  <c r="CB706" i="18"/>
  <c r="BZ706" i="18"/>
  <c r="BK706" i="18"/>
  <c r="BA706" i="18"/>
  <c r="CH706" i="18"/>
  <c r="BS706" i="18"/>
  <c r="AW706" i="18"/>
  <c r="BI706" i="18"/>
  <c r="CA706" i="18"/>
  <c r="BE706" i="18"/>
  <c r="BQ706" i="18"/>
  <c r="BM706" i="18"/>
  <c r="BY706" i="18"/>
  <c r="BD706" i="18"/>
  <c r="BU706" i="18"/>
  <c r="CG706" i="18"/>
  <c r="BB706" i="18"/>
  <c r="BL706" i="18"/>
  <c r="CC706" i="18"/>
  <c r="BV698" i="18"/>
  <c r="AY698" i="18"/>
  <c r="CF698" i="18"/>
  <c r="CD698" i="18"/>
  <c r="BG698" i="18"/>
  <c r="BO698" i="18"/>
  <c r="BW698" i="18"/>
  <c r="CE698" i="18"/>
  <c r="AZ698" i="18"/>
  <c r="AX698" i="18"/>
  <c r="BH698" i="18"/>
  <c r="BF698" i="18"/>
  <c r="BP698" i="18"/>
  <c r="BN698" i="18"/>
  <c r="BY698" i="18"/>
  <c r="BD698" i="18"/>
  <c r="BU698" i="18"/>
  <c r="CG698" i="18"/>
  <c r="BB698" i="18"/>
  <c r="BL698" i="18"/>
  <c r="CC698" i="18"/>
  <c r="BX698" i="18"/>
  <c r="BJ698" i="18"/>
  <c r="BT698" i="18"/>
  <c r="BR698" i="18"/>
  <c r="BC698" i="18"/>
  <c r="CB698" i="18"/>
  <c r="BZ698" i="18"/>
  <c r="BK698" i="18"/>
  <c r="BA698" i="18"/>
  <c r="CH698" i="18"/>
  <c r="BS698" i="18"/>
  <c r="AW698" i="18"/>
  <c r="BI698" i="18"/>
  <c r="CA698" i="18"/>
  <c r="BE698" i="18"/>
  <c r="BQ698" i="18"/>
  <c r="BM698" i="18"/>
  <c r="BF690" i="18"/>
  <c r="BP690" i="18"/>
  <c r="BN690" i="18"/>
  <c r="BX690" i="18"/>
  <c r="BV690" i="18"/>
  <c r="AY690" i="18"/>
  <c r="CF690" i="18"/>
  <c r="CD690" i="18"/>
  <c r="BG690" i="18"/>
  <c r="BO690" i="18"/>
  <c r="BW690" i="18"/>
  <c r="CE690" i="18"/>
  <c r="AZ690" i="18"/>
  <c r="AX690" i="18"/>
  <c r="BI690" i="18"/>
  <c r="CA690" i="18"/>
  <c r="BE690" i="18"/>
  <c r="BQ690" i="18"/>
  <c r="BM690" i="18"/>
  <c r="BY690" i="18"/>
  <c r="BD690" i="18"/>
  <c r="BU690" i="18"/>
  <c r="CG690" i="18"/>
  <c r="BB690" i="18"/>
  <c r="BL690" i="18"/>
  <c r="CC690" i="18"/>
  <c r="BJ690" i="18"/>
  <c r="BT690" i="18"/>
  <c r="BH690" i="18"/>
  <c r="BR690" i="18"/>
  <c r="BC690" i="18"/>
  <c r="CB690" i="18"/>
  <c r="BZ690" i="18"/>
  <c r="BK690" i="18"/>
  <c r="BA690" i="18"/>
  <c r="CH690" i="18"/>
  <c r="BS690" i="18"/>
  <c r="AW690" i="18"/>
  <c r="CE682" i="18"/>
  <c r="AZ682" i="18"/>
  <c r="AX682" i="18"/>
  <c r="BH682" i="18"/>
  <c r="BF682" i="18"/>
  <c r="BP682" i="18"/>
  <c r="BN682" i="18"/>
  <c r="BX682" i="18"/>
  <c r="BV682" i="18"/>
  <c r="AY682" i="18"/>
  <c r="CF682" i="18"/>
  <c r="CD682" i="18"/>
  <c r="BG682" i="18"/>
  <c r="BO682" i="18"/>
  <c r="BW682" i="18"/>
  <c r="BZ682" i="18"/>
  <c r="BK682" i="18"/>
  <c r="BA682" i="18"/>
  <c r="CH682" i="18"/>
  <c r="BS682" i="18"/>
  <c r="AW682" i="18"/>
  <c r="BI682" i="18"/>
  <c r="CA682" i="18"/>
  <c r="BE682" i="18"/>
  <c r="BQ682" i="18"/>
  <c r="BM682" i="18"/>
  <c r="BY682" i="18"/>
  <c r="BD682" i="18"/>
  <c r="BU682" i="18"/>
  <c r="CG682" i="18"/>
  <c r="BB682" i="18"/>
  <c r="BL682" i="18"/>
  <c r="CC682" i="18"/>
  <c r="BJ682" i="18"/>
  <c r="BT682" i="18"/>
  <c r="BR682" i="18"/>
  <c r="BC682" i="18"/>
  <c r="CB682" i="18"/>
  <c r="AX674" i="18"/>
  <c r="BO674" i="18"/>
  <c r="BF674" i="18"/>
  <c r="BW674" i="18"/>
  <c r="CE674" i="18"/>
  <c r="AY674" i="18"/>
  <c r="BH674" i="18"/>
  <c r="BE674" i="18"/>
  <c r="BP674" i="18"/>
  <c r="BN674" i="18"/>
  <c r="BX674" i="18"/>
  <c r="BV674" i="18"/>
  <c r="AW674" i="18"/>
  <c r="CF674" i="18"/>
  <c r="CD674" i="18"/>
  <c r="BG674" i="18"/>
  <c r="BJ674" i="18"/>
  <c r="BT674" i="18"/>
  <c r="BR674" i="18"/>
  <c r="BB674" i="18"/>
  <c r="CB674" i="18"/>
  <c r="BZ674" i="18"/>
  <c r="BK674" i="18"/>
  <c r="AZ674" i="18"/>
  <c r="CH674" i="18"/>
  <c r="BS674" i="18"/>
  <c r="BI674" i="18"/>
  <c r="CA674" i="18"/>
  <c r="BD674" i="18"/>
  <c r="BQ674" i="18"/>
  <c r="BM674" i="18"/>
  <c r="BY674" i="18"/>
  <c r="BC674" i="18"/>
  <c r="BU674" i="18"/>
  <c r="CG674" i="18"/>
  <c r="BA674" i="18"/>
  <c r="BL674" i="18"/>
  <c r="CC674" i="18"/>
  <c r="BZ666" i="18"/>
  <c r="BL666" i="18"/>
  <c r="BM666" i="18"/>
  <c r="CH666" i="18"/>
  <c r="BT666" i="18"/>
  <c r="CC666" i="18"/>
  <c r="AX666" i="18"/>
  <c r="BA666" i="18"/>
  <c r="CB666" i="18"/>
  <c r="BF666" i="18"/>
  <c r="BI666" i="18"/>
  <c r="AY666" i="18"/>
  <c r="BN666" i="18"/>
  <c r="BQ666" i="18"/>
  <c r="BO666" i="18"/>
  <c r="BV666" i="18"/>
  <c r="BY666" i="18"/>
  <c r="BB666" i="18"/>
  <c r="BK666" i="18"/>
  <c r="CE666" i="18"/>
  <c r="CD666" i="18"/>
  <c r="CG666" i="18"/>
  <c r="BJ666" i="18"/>
  <c r="CA666" i="18"/>
  <c r="BR666" i="18"/>
  <c r="BD666" i="18"/>
  <c r="AW666" i="18"/>
  <c r="BC666" i="18"/>
  <c r="BW666" i="18"/>
  <c r="BS666" i="18"/>
  <c r="BE666" i="18"/>
  <c r="BU666" i="18"/>
  <c r="AZ666" i="18"/>
  <c r="BP666" i="18"/>
  <c r="BH666" i="18"/>
  <c r="CF666" i="18"/>
  <c r="BX666" i="18"/>
  <c r="BG666" i="18"/>
  <c r="CC658" i="18"/>
  <c r="CD658" i="18"/>
  <c r="AZ658" i="18"/>
  <c r="CG658" i="18"/>
  <c r="BJ658" i="18"/>
  <c r="BH658" i="18"/>
  <c r="BR658" i="18"/>
  <c r="BD658" i="18"/>
  <c r="BP658" i="18"/>
  <c r="BZ658" i="18"/>
  <c r="BL658" i="18"/>
  <c r="CE658" i="18"/>
  <c r="BX658" i="18"/>
  <c r="CH658" i="18"/>
  <c r="BC658" i="18"/>
  <c r="BT658" i="18"/>
  <c r="AW658" i="18"/>
  <c r="AX658" i="18"/>
  <c r="CF658" i="18"/>
  <c r="BA658" i="18"/>
  <c r="BK658" i="18"/>
  <c r="CB658" i="18"/>
  <c r="BE658" i="18"/>
  <c r="BF658" i="18"/>
  <c r="BI658" i="18"/>
  <c r="BS658" i="18"/>
  <c r="BM658" i="18"/>
  <c r="BN658" i="18"/>
  <c r="BQ658" i="18"/>
  <c r="CA658" i="18"/>
  <c r="BU658" i="18"/>
  <c r="BV658" i="18"/>
  <c r="BY658" i="18"/>
  <c r="BB658" i="18"/>
  <c r="BW658" i="18"/>
  <c r="BO658" i="18"/>
  <c r="AY658" i="18"/>
  <c r="BG658" i="18"/>
  <c r="BM650" i="18"/>
  <c r="BN650" i="18"/>
  <c r="BQ650" i="18"/>
  <c r="CA650" i="18"/>
  <c r="BW650" i="18"/>
  <c r="BU650" i="18"/>
  <c r="BV650" i="18"/>
  <c r="BY650" i="18"/>
  <c r="BB650" i="18"/>
  <c r="CC650" i="18"/>
  <c r="CD650" i="18"/>
  <c r="AZ650" i="18"/>
  <c r="CG650" i="18"/>
  <c r="BJ650" i="18"/>
  <c r="BH650" i="18"/>
  <c r="BR650" i="18"/>
  <c r="BD650" i="18"/>
  <c r="BP650" i="18"/>
  <c r="BZ650" i="18"/>
  <c r="BL650" i="18"/>
  <c r="CE650" i="18"/>
  <c r="BX650" i="18"/>
  <c r="CH650" i="18"/>
  <c r="BC650" i="18"/>
  <c r="BT650" i="18"/>
  <c r="BO650" i="18"/>
  <c r="AW650" i="18"/>
  <c r="AX650" i="18"/>
  <c r="CF650" i="18"/>
  <c r="BA650" i="18"/>
  <c r="BK650" i="18"/>
  <c r="CB650" i="18"/>
  <c r="BE650" i="18"/>
  <c r="BF650" i="18"/>
  <c r="BI650" i="18"/>
  <c r="BS650" i="18"/>
  <c r="BG650" i="18"/>
  <c r="AY650" i="18"/>
  <c r="AW642" i="18"/>
  <c r="AX642" i="18"/>
  <c r="CF642" i="18"/>
  <c r="BA642" i="18"/>
  <c r="BK642" i="18"/>
  <c r="CB642" i="18"/>
  <c r="AY642" i="18"/>
  <c r="BE642" i="18"/>
  <c r="BF642" i="18"/>
  <c r="BI642" i="18"/>
  <c r="BS642" i="18"/>
  <c r="BM642" i="18"/>
  <c r="BN642" i="18"/>
  <c r="BQ642" i="18"/>
  <c r="CA642" i="18"/>
  <c r="BU642" i="18"/>
  <c r="BV642" i="18"/>
  <c r="BY642" i="18"/>
  <c r="BB642" i="18"/>
  <c r="BG642" i="18"/>
  <c r="CC642" i="18"/>
  <c r="CD642" i="18"/>
  <c r="AZ642" i="18"/>
  <c r="CG642" i="18"/>
  <c r="BJ642" i="18"/>
  <c r="BH642" i="18"/>
  <c r="BR642" i="18"/>
  <c r="BD642" i="18"/>
  <c r="BP642" i="18"/>
  <c r="BZ642" i="18"/>
  <c r="BL642" i="18"/>
  <c r="BX642" i="18"/>
  <c r="CH642" i="18"/>
  <c r="BC642" i="18"/>
  <c r="BT642" i="18"/>
  <c r="BO642" i="18"/>
  <c r="BW642" i="18"/>
  <c r="CE642" i="18"/>
  <c r="AY634" i="18"/>
  <c r="BP634" i="18"/>
  <c r="BZ634" i="18"/>
  <c r="BL634" i="18"/>
  <c r="BG634" i="18"/>
  <c r="BX634" i="18"/>
  <c r="CH634" i="18"/>
  <c r="BC634" i="18"/>
  <c r="BT634" i="18"/>
  <c r="AW634" i="18"/>
  <c r="AX634" i="18"/>
  <c r="BO634" i="18"/>
  <c r="CF634" i="18"/>
  <c r="BA634" i="18"/>
  <c r="BK634" i="18"/>
  <c r="CB634" i="18"/>
  <c r="BE634" i="18"/>
  <c r="BF634" i="18"/>
  <c r="BW634" i="18"/>
  <c r="BI634" i="18"/>
  <c r="BS634" i="18"/>
  <c r="BM634" i="18"/>
  <c r="BN634" i="18"/>
  <c r="CE634" i="18"/>
  <c r="BQ634" i="18"/>
  <c r="CA634" i="18"/>
  <c r="BU634" i="18"/>
  <c r="BV634" i="18"/>
  <c r="BY634" i="18"/>
  <c r="BB634" i="18"/>
  <c r="CC634" i="18"/>
  <c r="CD634" i="18"/>
  <c r="AZ634" i="18"/>
  <c r="CG634" i="18"/>
  <c r="BJ634" i="18"/>
  <c r="BH634" i="18"/>
  <c r="BR634" i="18"/>
  <c r="BD634" i="18"/>
  <c r="CC626" i="18"/>
  <c r="CD626" i="18"/>
  <c r="AZ626" i="18"/>
  <c r="CG626" i="18"/>
  <c r="BJ626" i="18"/>
  <c r="BH626" i="18"/>
  <c r="BR626" i="18"/>
  <c r="BD626" i="18"/>
  <c r="AY626" i="18"/>
  <c r="BP626" i="18"/>
  <c r="BZ626" i="18"/>
  <c r="BL626" i="18"/>
  <c r="BG626" i="18"/>
  <c r="BX626" i="18"/>
  <c r="CH626" i="18"/>
  <c r="BC626" i="18"/>
  <c r="BT626" i="18"/>
  <c r="AW626" i="18"/>
  <c r="AX626" i="18"/>
  <c r="BO626" i="18"/>
  <c r="CF626" i="18"/>
  <c r="BA626" i="18"/>
  <c r="BK626" i="18"/>
  <c r="CB626" i="18"/>
  <c r="BE626" i="18"/>
  <c r="BF626" i="18"/>
  <c r="BW626" i="18"/>
  <c r="BI626" i="18"/>
  <c r="BS626" i="18"/>
  <c r="BM626" i="18"/>
  <c r="BN626" i="18"/>
  <c r="CE626" i="18"/>
  <c r="BQ626" i="18"/>
  <c r="CA626" i="18"/>
  <c r="BU626" i="18"/>
  <c r="BV626" i="18"/>
  <c r="BY626" i="18"/>
  <c r="BB626" i="18"/>
  <c r="BM618" i="18"/>
  <c r="BN618" i="18"/>
  <c r="CE618" i="18"/>
  <c r="BQ618" i="18"/>
  <c r="CA618" i="18"/>
  <c r="BU618" i="18"/>
  <c r="BV618" i="18"/>
  <c r="BY618" i="18"/>
  <c r="BB618" i="18"/>
  <c r="CC618" i="18"/>
  <c r="CD618" i="18"/>
  <c r="AZ618" i="18"/>
  <c r="CG618" i="18"/>
  <c r="BJ618" i="18"/>
  <c r="BH618" i="18"/>
  <c r="BR618" i="18"/>
  <c r="BD618" i="18"/>
  <c r="AY618" i="18"/>
  <c r="BP618" i="18"/>
  <c r="BZ618" i="18"/>
  <c r="BL618" i="18"/>
  <c r="BG618" i="18"/>
  <c r="BX618" i="18"/>
  <c r="CH618" i="18"/>
  <c r="BC618" i="18"/>
  <c r="BT618" i="18"/>
  <c r="AW618" i="18"/>
  <c r="AX618" i="18"/>
  <c r="BO618" i="18"/>
  <c r="CF618" i="18"/>
  <c r="BA618" i="18"/>
  <c r="BK618" i="18"/>
  <c r="CB618" i="18"/>
  <c r="BE618" i="18"/>
  <c r="BF618" i="18"/>
  <c r="BW618" i="18"/>
  <c r="BI618" i="18"/>
  <c r="BS618" i="18"/>
  <c r="AW610" i="18"/>
  <c r="AX610" i="18"/>
  <c r="BO610" i="18"/>
  <c r="CF610" i="18"/>
  <c r="BA610" i="18"/>
  <c r="BK610" i="18"/>
  <c r="CB610" i="18"/>
  <c r="BE610" i="18"/>
  <c r="BF610" i="18"/>
  <c r="BW610" i="18"/>
  <c r="BI610" i="18"/>
  <c r="BS610" i="18"/>
  <c r="BM610" i="18"/>
  <c r="BN610" i="18"/>
  <c r="CE610" i="18"/>
  <c r="BQ610" i="18"/>
  <c r="CA610" i="18"/>
  <c r="BU610" i="18"/>
  <c r="BV610" i="18"/>
  <c r="BY610" i="18"/>
  <c r="BB610" i="18"/>
  <c r="CC610" i="18"/>
  <c r="CD610" i="18"/>
  <c r="AZ610" i="18"/>
  <c r="CG610" i="18"/>
  <c r="BJ610" i="18"/>
  <c r="BH610" i="18"/>
  <c r="BR610" i="18"/>
  <c r="BD610" i="18"/>
  <c r="AY610" i="18"/>
  <c r="BP610" i="18"/>
  <c r="BZ610" i="18"/>
  <c r="BL610" i="18"/>
  <c r="BG610" i="18"/>
  <c r="BX610" i="18"/>
  <c r="CH610" i="18"/>
  <c r="BC610" i="18"/>
  <c r="BT610" i="18"/>
  <c r="BA602" i="18"/>
  <c r="BR602" i="18"/>
  <c r="AW602" i="18"/>
  <c r="AZ602" i="18"/>
  <c r="BQ602" i="18"/>
  <c r="BZ602" i="18"/>
  <c r="BE602" i="18"/>
  <c r="BO602" i="18"/>
  <c r="CB602" i="18"/>
  <c r="BH602" i="18"/>
  <c r="CH602" i="18"/>
  <c r="BM602" i="18"/>
  <c r="AX602" i="18"/>
  <c r="BY602" i="18"/>
  <c r="BT602" i="18"/>
  <c r="BU602" i="18"/>
  <c r="BN602" i="18"/>
  <c r="BG602" i="18"/>
  <c r="CE602" i="18"/>
  <c r="BC602" i="18"/>
  <c r="CC602" i="18"/>
  <c r="BX602" i="18"/>
  <c r="BD602" i="18"/>
  <c r="BS602" i="18"/>
  <c r="BK602" i="18"/>
  <c r="BI602" i="18"/>
  <c r="BL602" i="18"/>
  <c r="BP602" i="18"/>
  <c r="CD602" i="18"/>
  <c r="BB602" i="18"/>
  <c r="BV602" i="18"/>
  <c r="BW602" i="18"/>
  <c r="CA602" i="18"/>
  <c r="BJ602" i="18"/>
  <c r="AY602" i="18"/>
  <c r="CF602" i="18"/>
  <c r="CG602" i="18"/>
  <c r="BF602" i="18"/>
  <c r="BI594" i="18"/>
  <c r="BQ594" i="18"/>
  <c r="BY594" i="18"/>
  <c r="CG594" i="18"/>
  <c r="BA594" i="18"/>
  <c r="BB594" i="18"/>
  <c r="BS594" i="18"/>
  <c r="BL594" i="18"/>
  <c r="AZ594" i="18"/>
  <c r="BJ594" i="18"/>
  <c r="CA594" i="18"/>
  <c r="BT594" i="18"/>
  <c r="AY594" i="18"/>
  <c r="BH594" i="18"/>
  <c r="BN594" i="18"/>
  <c r="BR594" i="18"/>
  <c r="CB594" i="18"/>
  <c r="AW594" i="18"/>
  <c r="BG594" i="18"/>
  <c r="BP594" i="18"/>
  <c r="BZ594" i="18"/>
  <c r="BE594" i="18"/>
  <c r="BO594" i="18"/>
  <c r="BX594" i="18"/>
  <c r="AX594" i="18"/>
  <c r="BF594" i="18"/>
  <c r="CD594" i="18"/>
  <c r="CH594" i="18"/>
  <c r="BM594" i="18"/>
  <c r="BW594" i="18"/>
  <c r="CF594" i="18"/>
  <c r="BU594" i="18"/>
  <c r="CE594" i="18"/>
  <c r="BC594" i="18"/>
  <c r="CC594" i="18"/>
  <c r="BK594" i="18"/>
  <c r="BD594" i="18"/>
  <c r="BV594" i="18"/>
  <c r="BA586" i="18"/>
  <c r="BI586" i="18"/>
  <c r="BQ586" i="18"/>
  <c r="BY586" i="18"/>
  <c r="CG586" i="18"/>
  <c r="BC586" i="18"/>
  <c r="CC586" i="18"/>
  <c r="BK586" i="18"/>
  <c r="BD586" i="18"/>
  <c r="BV586" i="18"/>
  <c r="BB586" i="18"/>
  <c r="BS586" i="18"/>
  <c r="BL586" i="18"/>
  <c r="AZ586" i="18"/>
  <c r="BF586" i="18"/>
  <c r="BJ586" i="18"/>
  <c r="CA586" i="18"/>
  <c r="BT586" i="18"/>
  <c r="AY586" i="18"/>
  <c r="BH586" i="18"/>
  <c r="BR586" i="18"/>
  <c r="CB586" i="18"/>
  <c r="AW586" i="18"/>
  <c r="BG586" i="18"/>
  <c r="BP586" i="18"/>
  <c r="AX586" i="18"/>
  <c r="BZ586" i="18"/>
  <c r="BE586" i="18"/>
  <c r="BO586" i="18"/>
  <c r="BX586" i="18"/>
  <c r="CD586" i="18"/>
  <c r="CH586" i="18"/>
  <c r="BM586" i="18"/>
  <c r="BW586" i="18"/>
  <c r="CF586" i="18"/>
  <c r="BN586" i="18"/>
  <c r="BU586" i="18"/>
  <c r="CE586" i="18"/>
  <c r="BA578" i="18"/>
  <c r="BI578" i="18"/>
  <c r="BQ578" i="18"/>
  <c r="BY578" i="18"/>
  <c r="CG578" i="18"/>
  <c r="CH578" i="18"/>
  <c r="BM578" i="18"/>
  <c r="BW578" i="18"/>
  <c r="CF578" i="18"/>
  <c r="BU578" i="18"/>
  <c r="CE578" i="18"/>
  <c r="BC578" i="18"/>
  <c r="CC578" i="18"/>
  <c r="BK578" i="18"/>
  <c r="BD578" i="18"/>
  <c r="AX578" i="18"/>
  <c r="BB578" i="18"/>
  <c r="BS578" i="18"/>
  <c r="BL578" i="18"/>
  <c r="BF578" i="18"/>
  <c r="AZ578" i="18"/>
  <c r="BJ578" i="18"/>
  <c r="CA578" i="18"/>
  <c r="BT578" i="18"/>
  <c r="BN578" i="18"/>
  <c r="AY578" i="18"/>
  <c r="BH578" i="18"/>
  <c r="BR578" i="18"/>
  <c r="CB578" i="18"/>
  <c r="AW578" i="18"/>
  <c r="BV578" i="18"/>
  <c r="BG578" i="18"/>
  <c r="BP578" i="18"/>
  <c r="BZ578" i="18"/>
  <c r="BE578" i="18"/>
  <c r="CD578" i="18"/>
  <c r="BO578" i="18"/>
  <c r="BX578" i="18"/>
  <c r="BY570" i="18"/>
  <c r="CG570" i="18"/>
  <c r="BA570" i="18"/>
  <c r="BI570" i="18"/>
  <c r="BQ570" i="18"/>
  <c r="BR570" i="18"/>
  <c r="CB570" i="18"/>
  <c r="AW570" i="18"/>
  <c r="BV570" i="18"/>
  <c r="BG570" i="18"/>
  <c r="BP570" i="18"/>
  <c r="BZ570" i="18"/>
  <c r="BE570" i="18"/>
  <c r="CD570" i="18"/>
  <c r="BO570" i="18"/>
  <c r="BX570" i="18"/>
  <c r="CH570" i="18"/>
  <c r="BM570" i="18"/>
  <c r="BW570" i="18"/>
  <c r="CF570" i="18"/>
  <c r="BU570" i="18"/>
  <c r="CE570" i="18"/>
  <c r="BC570" i="18"/>
  <c r="CC570" i="18"/>
  <c r="BK570" i="18"/>
  <c r="BD570" i="18"/>
  <c r="AX570" i="18"/>
  <c r="BB570" i="18"/>
  <c r="BS570" i="18"/>
  <c r="BL570" i="18"/>
  <c r="BF570" i="18"/>
  <c r="AZ570" i="18"/>
  <c r="BJ570" i="18"/>
  <c r="CA570" i="18"/>
  <c r="BT570" i="18"/>
  <c r="BN570" i="18"/>
  <c r="AY570" i="18"/>
  <c r="BH570" i="18"/>
  <c r="BI562" i="18"/>
  <c r="BQ562" i="18"/>
  <c r="BY562" i="18"/>
  <c r="CG562" i="18"/>
  <c r="BA562" i="18"/>
  <c r="BB562" i="18"/>
  <c r="BS562" i="18"/>
  <c r="BL562" i="18"/>
  <c r="BF562" i="18"/>
  <c r="AZ562" i="18"/>
  <c r="BJ562" i="18"/>
  <c r="CA562" i="18"/>
  <c r="BT562" i="18"/>
  <c r="BN562" i="18"/>
  <c r="AY562" i="18"/>
  <c r="BH562" i="18"/>
  <c r="BR562" i="18"/>
  <c r="CB562" i="18"/>
  <c r="AW562" i="18"/>
  <c r="BV562" i="18"/>
  <c r="BG562" i="18"/>
  <c r="BP562" i="18"/>
  <c r="BZ562" i="18"/>
  <c r="BE562" i="18"/>
  <c r="CD562" i="18"/>
  <c r="BO562" i="18"/>
  <c r="BX562" i="18"/>
  <c r="CH562" i="18"/>
  <c r="BM562" i="18"/>
  <c r="BW562" i="18"/>
  <c r="CF562" i="18"/>
  <c r="BU562" i="18"/>
  <c r="CE562" i="18"/>
  <c r="BC562" i="18"/>
  <c r="CC562" i="18"/>
  <c r="BK562" i="18"/>
  <c r="BD562" i="18"/>
  <c r="AX562" i="18"/>
  <c r="BB554" i="18"/>
  <c r="BA554" i="18"/>
  <c r="BJ554" i="18"/>
  <c r="BI554" i="18"/>
  <c r="BR554" i="18"/>
  <c r="BQ554" i="18"/>
  <c r="BZ554" i="18"/>
  <c r="BY554" i="18"/>
  <c r="CH554" i="18"/>
  <c r="CG554" i="18"/>
  <c r="BC554" i="18"/>
  <c r="CC554" i="18"/>
  <c r="BK554" i="18"/>
  <c r="BD554" i="18"/>
  <c r="AX554" i="18"/>
  <c r="BS554" i="18"/>
  <c r="BL554" i="18"/>
  <c r="BF554" i="18"/>
  <c r="AZ554" i="18"/>
  <c r="CA554" i="18"/>
  <c r="BT554" i="18"/>
  <c r="BN554" i="18"/>
  <c r="AY554" i="18"/>
  <c r="BH554" i="18"/>
  <c r="CB554" i="18"/>
  <c r="AW554" i="18"/>
  <c r="BV554" i="18"/>
  <c r="BG554" i="18"/>
  <c r="BP554" i="18"/>
  <c r="BE554" i="18"/>
  <c r="CD554" i="18"/>
  <c r="BO554" i="18"/>
  <c r="BX554" i="18"/>
  <c r="BM554" i="18"/>
  <c r="BW554" i="18"/>
  <c r="CF554" i="18"/>
  <c r="BU554" i="18"/>
  <c r="CE554" i="18"/>
  <c r="BB546" i="18"/>
  <c r="BA546" i="18"/>
  <c r="BJ546" i="18"/>
  <c r="BI546" i="18"/>
  <c r="BR546" i="18"/>
  <c r="BQ546" i="18"/>
  <c r="BZ546" i="18"/>
  <c r="BY546" i="18"/>
  <c r="CH546" i="18"/>
  <c r="CG546" i="18"/>
  <c r="BM546" i="18"/>
  <c r="BW546" i="18"/>
  <c r="CF546" i="18"/>
  <c r="BU546" i="18"/>
  <c r="CE546" i="18"/>
  <c r="BC546" i="18"/>
  <c r="CC546" i="18"/>
  <c r="BK546" i="18"/>
  <c r="BD546" i="18"/>
  <c r="AX546" i="18"/>
  <c r="BS546" i="18"/>
  <c r="BL546" i="18"/>
  <c r="BF546" i="18"/>
  <c r="AZ546" i="18"/>
  <c r="CA546" i="18"/>
  <c r="BT546" i="18"/>
  <c r="BN546" i="18"/>
  <c r="AY546" i="18"/>
  <c r="BH546" i="18"/>
  <c r="CB546" i="18"/>
  <c r="AW546" i="18"/>
  <c r="BV546" i="18"/>
  <c r="BG546" i="18"/>
  <c r="BP546" i="18"/>
  <c r="BE546" i="18"/>
  <c r="CD546" i="18"/>
  <c r="BO546" i="18"/>
  <c r="BX546" i="18"/>
  <c r="BY538" i="18"/>
  <c r="CH538" i="18"/>
  <c r="CG538" i="18"/>
  <c r="BB538" i="18"/>
  <c r="BA538" i="18"/>
  <c r="BJ538" i="18"/>
  <c r="BI538" i="18"/>
  <c r="BR538" i="18"/>
  <c r="BQ538" i="18"/>
  <c r="BZ538" i="18"/>
  <c r="CB538" i="18"/>
  <c r="AW538" i="18"/>
  <c r="BV538" i="18"/>
  <c r="BG538" i="18"/>
  <c r="BP538" i="18"/>
  <c r="BE538" i="18"/>
  <c r="CD538" i="18"/>
  <c r="BO538" i="18"/>
  <c r="BX538" i="18"/>
  <c r="BM538" i="18"/>
  <c r="BW538" i="18"/>
  <c r="CF538" i="18"/>
  <c r="BU538" i="18"/>
  <c r="CE538" i="18"/>
  <c r="BC538" i="18"/>
  <c r="CC538" i="18"/>
  <c r="BK538" i="18"/>
  <c r="BD538" i="18"/>
  <c r="AX538" i="18"/>
  <c r="BS538" i="18"/>
  <c r="BL538" i="18"/>
  <c r="BF538" i="18"/>
  <c r="AZ538" i="18"/>
  <c r="CA538" i="18"/>
  <c r="BT538" i="18"/>
  <c r="BN538" i="18"/>
  <c r="AY538" i="18"/>
  <c r="BH538" i="18"/>
  <c r="BM530" i="18"/>
  <c r="CE530" i="18"/>
  <c r="BH530" i="18"/>
  <c r="BY530" i="18"/>
  <c r="BU530" i="18"/>
  <c r="AX530" i="18"/>
  <c r="BP530" i="18"/>
  <c r="CG530" i="18"/>
  <c r="BB530" i="18"/>
  <c r="BD530" i="18"/>
  <c r="CC530" i="18"/>
  <c r="BF530" i="18"/>
  <c r="BX530" i="18"/>
  <c r="CH530" i="18"/>
  <c r="BL530" i="18"/>
  <c r="BN530" i="18"/>
  <c r="CF530" i="18"/>
  <c r="CA530" i="18"/>
  <c r="BT530" i="18"/>
  <c r="BV530" i="18"/>
  <c r="AY530" i="18"/>
  <c r="CB530" i="18"/>
  <c r="CD530" i="18"/>
  <c r="BG530" i="18"/>
  <c r="BA530" i="18"/>
  <c r="AW530" i="18"/>
  <c r="BO530" i="18"/>
  <c r="BI530" i="18"/>
  <c r="BE530" i="18"/>
  <c r="BW530" i="18"/>
  <c r="AZ530" i="18"/>
  <c r="BQ530" i="18"/>
  <c r="BC530" i="18"/>
  <c r="BJ530" i="18"/>
  <c r="BR530" i="18"/>
  <c r="BZ530" i="18"/>
  <c r="BS530" i="18"/>
  <c r="BK530" i="18"/>
  <c r="AW522" i="18"/>
  <c r="BO522" i="18"/>
  <c r="BI522" i="18"/>
  <c r="BE522" i="18"/>
  <c r="BW522" i="18"/>
  <c r="AZ522" i="18"/>
  <c r="BQ522" i="18"/>
  <c r="BB522" i="18"/>
  <c r="BM522" i="18"/>
  <c r="CE522" i="18"/>
  <c r="BH522" i="18"/>
  <c r="BY522" i="18"/>
  <c r="BK522" i="18"/>
  <c r="BJ522" i="18"/>
  <c r="BU522" i="18"/>
  <c r="AX522" i="18"/>
  <c r="BP522" i="18"/>
  <c r="CG522" i="18"/>
  <c r="BC522" i="18"/>
  <c r="BR522" i="18"/>
  <c r="BD522" i="18"/>
  <c r="CC522" i="18"/>
  <c r="BF522" i="18"/>
  <c r="BX522" i="18"/>
  <c r="BZ522" i="18"/>
  <c r="BL522" i="18"/>
  <c r="BN522" i="18"/>
  <c r="CF522" i="18"/>
  <c r="CH522" i="18"/>
  <c r="BT522" i="18"/>
  <c r="BV522" i="18"/>
  <c r="AY522" i="18"/>
  <c r="CB522" i="18"/>
  <c r="CD522" i="18"/>
  <c r="BG522" i="18"/>
  <c r="BA522" i="18"/>
  <c r="BS522" i="18"/>
  <c r="CA522" i="18"/>
  <c r="CH514" i="18"/>
  <c r="BT514" i="18"/>
  <c r="BV514" i="18"/>
  <c r="AY514" i="18"/>
  <c r="CB514" i="18"/>
  <c r="CD514" i="18"/>
  <c r="BG514" i="18"/>
  <c r="BA514" i="18"/>
  <c r="AW514" i="18"/>
  <c r="BO514" i="18"/>
  <c r="BI514" i="18"/>
  <c r="BE514" i="18"/>
  <c r="BW514" i="18"/>
  <c r="AZ514" i="18"/>
  <c r="BQ514" i="18"/>
  <c r="BB514" i="18"/>
  <c r="BM514" i="18"/>
  <c r="CE514" i="18"/>
  <c r="BH514" i="18"/>
  <c r="BY514" i="18"/>
  <c r="BJ514" i="18"/>
  <c r="BU514" i="18"/>
  <c r="AX514" i="18"/>
  <c r="BP514" i="18"/>
  <c r="CG514" i="18"/>
  <c r="BR514" i="18"/>
  <c r="BD514" i="18"/>
  <c r="CC514" i="18"/>
  <c r="BF514" i="18"/>
  <c r="BX514" i="18"/>
  <c r="BZ514" i="18"/>
  <c r="BL514" i="18"/>
  <c r="BN514" i="18"/>
  <c r="CF514" i="18"/>
  <c r="BS514" i="18"/>
  <c r="BC514" i="18"/>
  <c r="BK514" i="18"/>
  <c r="CA514" i="18"/>
  <c r="BR506" i="18"/>
  <c r="BD506" i="18"/>
  <c r="CC506" i="18"/>
  <c r="BF506" i="18"/>
  <c r="BX506" i="18"/>
  <c r="BZ506" i="18"/>
  <c r="BL506" i="18"/>
  <c r="BN506" i="18"/>
  <c r="CF506" i="18"/>
  <c r="CH506" i="18"/>
  <c r="BT506" i="18"/>
  <c r="BV506" i="18"/>
  <c r="AY506" i="18"/>
  <c r="BC506" i="18"/>
  <c r="CB506" i="18"/>
  <c r="CD506" i="18"/>
  <c r="BG506" i="18"/>
  <c r="BA506" i="18"/>
  <c r="BK506" i="18"/>
  <c r="AW506" i="18"/>
  <c r="BO506" i="18"/>
  <c r="BI506" i="18"/>
  <c r="BS506" i="18"/>
  <c r="BE506" i="18"/>
  <c r="BW506" i="18"/>
  <c r="AZ506" i="18"/>
  <c r="BQ506" i="18"/>
  <c r="BB506" i="18"/>
  <c r="CA506" i="18"/>
  <c r="BM506" i="18"/>
  <c r="CE506" i="18"/>
  <c r="BH506" i="18"/>
  <c r="BY506" i="18"/>
  <c r="BJ506" i="18"/>
  <c r="BU506" i="18"/>
  <c r="AX506" i="18"/>
  <c r="BP506" i="18"/>
  <c r="CG506" i="18"/>
  <c r="BB498" i="18"/>
  <c r="CA498" i="18"/>
  <c r="BM498" i="18"/>
  <c r="CE498" i="18"/>
  <c r="BH498" i="18"/>
  <c r="BY498" i="18"/>
  <c r="BJ498" i="18"/>
  <c r="BU498" i="18"/>
  <c r="AX498" i="18"/>
  <c r="BP498" i="18"/>
  <c r="CG498" i="18"/>
  <c r="BR498" i="18"/>
  <c r="BD498" i="18"/>
  <c r="CC498" i="18"/>
  <c r="BF498" i="18"/>
  <c r="BX498" i="18"/>
  <c r="BZ498" i="18"/>
  <c r="BL498" i="18"/>
  <c r="BN498" i="18"/>
  <c r="CF498" i="18"/>
  <c r="CH498" i="18"/>
  <c r="BT498" i="18"/>
  <c r="BV498" i="18"/>
  <c r="AY498" i="18"/>
  <c r="BC498" i="18"/>
  <c r="CB498" i="18"/>
  <c r="CD498" i="18"/>
  <c r="BG498" i="18"/>
  <c r="BA498" i="18"/>
  <c r="BK498" i="18"/>
  <c r="AW498" i="18"/>
  <c r="BO498" i="18"/>
  <c r="BI498" i="18"/>
  <c r="BS498" i="18"/>
  <c r="BE498" i="18"/>
  <c r="BW498" i="18"/>
  <c r="AZ498" i="18"/>
  <c r="BQ498" i="18"/>
  <c r="BK490" i="18"/>
  <c r="AW490" i="18"/>
  <c r="BO490" i="18"/>
  <c r="BI490" i="18"/>
  <c r="BS490" i="18"/>
  <c r="BE490" i="18"/>
  <c r="BW490" i="18"/>
  <c r="AZ490" i="18"/>
  <c r="BQ490" i="18"/>
  <c r="BB490" i="18"/>
  <c r="CA490" i="18"/>
  <c r="BM490" i="18"/>
  <c r="CE490" i="18"/>
  <c r="BH490" i="18"/>
  <c r="BY490" i="18"/>
  <c r="BJ490" i="18"/>
  <c r="BU490" i="18"/>
  <c r="AX490" i="18"/>
  <c r="BP490" i="18"/>
  <c r="CG490" i="18"/>
  <c r="BR490" i="18"/>
  <c r="BD490" i="18"/>
  <c r="CC490" i="18"/>
  <c r="BF490" i="18"/>
  <c r="BX490" i="18"/>
  <c r="BZ490" i="18"/>
  <c r="BL490" i="18"/>
  <c r="BN490" i="18"/>
  <c r="CF490" i="18"/>
  <c r="CH490" i="18"/>
  <c r="BT490" i="18"/>
  <c r="BV490" i="18"/>
  <c r="AY490" i="18"/>
  <c r="BC490" i="18"/>
  <c r="CB490" i="18"/>
  <c r="CD490" i="18"/>
  <c r="BG490" i="18"/>
  <c r="BA490" i="18"/>
  <c r="CH482" i="18"/>
  <c r="BT482" i="18"/>
  <c r="BV482" i="18"/>
  <c r="AY482" i="18"/>
  <c r="BC482" i="18"/>
  <c r="CB482" i="18"/>
  <c r="CD482" i="18"/>
  <c r="BG482" i="18"/>
  <c r="BA482" i="18"/>
  <c r="BK482" i="18"/>
  <c r="AW482" i="18"/>
  <c r="BO482" i="18"/>
  <c r="BI482" i="18"/>
  <c r="BS482" i="18"/>
  <c r="BE482" i="18"/>
  <c r="BW482" i="18"/>
  <c r="AZ482" i="18"/>
  <c r="BQ482" i="18"/>
  <c r="BB482" i="18"/>
  <c r="CA482" i="18"/>
  <c r="BM482" i="18"/>
  <c r="CE482" i="18"/>
  <c r="BH482" i="18"/>
  <c r="BY482" i="18"/>
  <c r="BJ482" i="18"/>
  <c r="BU482" i="18"/>
  <c r="AX482" i="18"/>
  <c r="BP482" i="18"/>
  <c r="CG482" i="18"/>
  <c r="BR482" i="18"/>
  <c r="BD482" i="18"/>
  <c r="CC482" i="18"/>
  <c r="BF482" i="18"/>
  <c r="BX482" i="18"/>
  <c r="BZ482" i="18"/>
  <c r="BL482" i="18"/>
  <c r="BN482" i="18"/>
  <c r="CF482" i="18"/>
  <c r="BR474" i="18"/>
  <c r="BD474" i="18"/>
  <c r="CC474" i="18"/>
  <c r="BF474" i="18"/>
  <c r="BX474" i="18"/>
  <c r="BZ474" i="18"/>
  <c r="BL474" i="18"/>
  <c r="BN474" i="18"/>
  <c r="CF474" i="18"/>
  <c r="CH474" i="18"/>
  <c r="BT474" i="18"/>
  <c r="BV474" i="18"/>
  <c r="AY474" i="18"/>
  <c r="BC474" i="18"/>
  <c r="CB474" i="18"/>
  <c r="CD474" i="18"/>
  <c r="BG474" i="18"/>
  <c r="BA474" i="18"/>
  <c r="BK474" i="18"/>
  <c r="AW474" i="18"/>
  <c r="BO474" i="18"/>
  <c r="BI474" i="18"/>
  <c r="BS474" i="18"/>
  <c r="BE474" i="18"/>
  <c r="BW474" i="18"/>
  <c r="AZ474" i="18"/>
  <c r="BQ474" i="18"/>
  <c r="BB474" i="18"/>
  <c r="CA474" i="18"/>
  <c r="BM474" i="18"/>
  <c r="CE474" i="18"/>
  <c r="BH474" i="18"/>
  <c r="BY474" i="18"/>
  <c r="BJ474" i="18"/>
  <c r="BU474" i="18"/>
  <c r="AX474" i="18"/>
  <c r="BP474" i="18"/>
  <c r="CG474" i="18"/>
  <c r="BV466" i="18"/>
  <c r="BH466" i="18"/>
  <c r="BB466" i="18"/>
  <c r="BK466" i="18"/>
  <c r="BT466" i="18"/>
  <c r="BD466" i="18"/>
  <c r="AW466" i="18"/>
  <c r="CD466" i="18"/>
  <c r="BP466" i="18"/>
  <c r="BJ466" i="18"/>
  <c r="CE466" i="18"/>
  <c r="CA466" i="18"/>
  <c r="BE466" i="18"/>
  <c r="BX466" i="18"/>
  <c r="BR466" i="18"/>
  <c r="BO466" i="18"/>
  <c r="BC466" i="18"/>
  <c r="BM466" i="18"/>
  <c r="CF466" i="18"/>
  <c r="BA466" i="18"/>
  <c r="BZ466" i="18"/>
  <c r="BG466" i="18"/>
  <c r="BW466" i="18"/>
  <c r="BU466" i="18"/>
  <c r="BI466" i="18"/>
  <c r="CB466" i="18"/>
  <c r="CC466" i="18"/>
  <c r="AX466" i="18"/>
  <c r="BQ466" i="18"/>
  <c r="BL466" i="18"/>
  <c r="BS466" i="18"/>
  <c r="BF466" i="18"/>
  <c r="BY466" i="18"/>
  <c r="CH466" i="18"/>
  <c r="BN466" i="18"/>
  <c r="AZ466" i="18"/>
  <c r="CG466" i="18"/>
  <c r="AY466" i="18"/>
  <c r="BF458" i="18"/>
  <c r="BY458" i="18"/>
  <c r="CA458" i="18"/>
  <c r="BT458" i="18"/>
  <c r="CE458" i="18"/>
  <c r="BO458" i="18"/>
  <c r="BN458" i="18"/>
  <c r="AZ458" i="18"/>
  <c r="CG458" i="18"/>
  <c r="CB458" i="18"/>
  <c r="BV458" i="18"/>
  <c r="BH458" i="18"/>
  <c r="BB458" i="18"/>
  <c r="BG458" i="18"/>
  <c r="AW458" i="18"/>
  <c r="CD458" i="18"/>
  <c r="BP458" i="18"/>
  <c r="BJ458" i="18"/>
  <c r="BW458" i="18"/>
  <c r="BE458" i="18"/>
  <c r="BX458" i="18"/>
  <c r="BR458" i="18"/>
  <c r="BM458" i="18"/>
  <c r="CF458" i="18"/>
  <c r="BA458" i="18"/>
  <c r="BZ458" i="18"/>
  <c r="BC458" i="18"/>
  <c r="BU458" i="18"/>
  <c r="BI458" i="18"/>
  <c r="CH458" i="18"/>
  <c r="BK458" i="18"/>
  <c r="BD458" i="18"/>
  <c r="CC458" i="18"/>
  <c r="AX458" i="18"/>
  <c r="BQ458" i="18"/>
  <c r="BS458" i="18"/>
  <c r="BL458" i="18"/>
  <c r="AY458" i="18"/>
  <c r="BU450" i="18"/>
  <c r="BW450" i="18"/>
  <c r="BI450" i="18"/>
  <c r="CH450" i="18"/>
  <c r="BK450" i="18"/>
  <c r="BD450" i="18"/>
  <c r="CC450" i="18"/>
  <c r="AX450" i="18"/>
  <c r="CE450" i="18"/>
  <c r="BQ450" i="18"/>
  <c r="BS450" i="18"/>
  <c r="BL450" i="18"/>
  <c r="BF450" i="18"/>
  <c r="BY450" i="18"/>
  <c r="CA450" i="18"/>
  <c r="BT450" i="18"/>
  <c r="BN450" i="18"/>
  <c r="AZ450" i="18"/>
  <c r="CG450" i="18"/>
  <c r="CB450" i="18"/>
  <c r="BV450" i="18"/>
  <c r="BH450" i="18"/>
  <c r="BB450" i="18"/>
  <c r="AW450" i="18"/>
  <c r="CD450" i="18"/>
  <c r="AY450" i="18"/>
  <c r="BP450" i="18"/>
  <c r="BJ450" i="18"/>
  <c r="BE450" i="18"/>
  <c r="BG450" i="18"/>
  <c r="BX450" i="18"/>
  <c r="BR450" i="18"/>
  <c r="BM450" i="18"/>
  <c r="BO450" i="18"/>
  <c r="CF450" i="18"/>
  <c r="BA450" i="18"/>
  <c r="BZ450" i="18"/>
  <c r="BC450" i="18"/>
  <c r="BE442" i="18"/>
  <c r="BG442" i="18"/>
  <c r="BX442" i="18"/>
  <c r="BR442" i="18"/>
  <c r="BM442" i="18"/>
  <c r="BO442" i="18"/>
  <c r="CF442" i="18"/>
  <c r="BA442" i="18"/>
  <c r="BZ442" i="18"/>
  <c r="BC442" i="18"/>
  <c r="BU442" i="18"/>
  <c r="BW442" i="18"/>
  <c r="BI442" i="18"/>
  <c r="CH442" i="18"/>
  <c r="BK442" i="18"/>
  <c r="BD442" i="18"/>
  <c r="CC442" i="18"/>
  <c r="AX442" i="18"/>
  <c r="CE442" i="18"/>
  <c r="BQ442" i="18"/>
  <c r="BS442" i="18"/>
  <c r="BL442" i="18"/>
  <c r="BF442" i="18"/>
  <c r="BY442" i="18"/>
  <c r="CA442" i="18"/>
  <c r="BT442" i="18"/>
  <c r="BN442" i="18"/>
  <c r="AZ442" i="18"/>
  <c r="CG442" i="18"/>
  <c r="CB442" i="18"/>
  <c r="BV442" i="18"/>
  <c r="BH442" i="18"/>
  <c r="BB442" i="18"/>
  <c r="AW442" i="18"/>
  <c r="CD442" i="18"/>
  <c r="AY442" i="18"/>
  <c r="BP442" i="18"/>
  <c r="BJ442" i="18"/>
  <c r="AW434" i="18"/>
  <c r="BE434" i="18"/>
  <c r="BM434" i="18"/>
  <c r="BU434" i="18"/>
  <c r="CC434" i="18"/>
  <c r="BV434" i="18"/>
  <c r="BH434" i="18"/>
  <c r="BB434" i="18"/>
  <c r="CD434" i="18"/>
  <c r="AY434" i="18"/>
  <c r="BP434" i="18"/>
  <c r="BJ434" i="18"/>
  <c r="BG434" i="18"/>
  <c r="BX434" i="18"/>
  <c r="BR434" i="18"/>
  <c r="BO434" i="18"/>
  <c r="CF434" i="18"/>
  <c r="BA434" i="18"/>
  <c r="BZ434" i="18"/>
  <c r="BC434" i="18"/>
  <c r="BW434" i="18"/>
  <c r="BI434" i="18"/>
  <c r="CH434" i="18"/>
  <c r="BK434" i="18"/>
  <c r="BD434" i="18"/>
  <c r="AX434" i="18"/>
  <c r="CE434" i="18"/>
  <c r="BQ434" i="18"/>
  <c r="BS434" i="18"/>
  <c r="BL434" i="18"/>
  <c r="BF434" i="18"/>
  <c r="BY434" i="18"/>
  <c r="CA434" i="18"/>
  <c r="BT434" i="18"/>
  <c r="BN434" i="18"/>
  <c r="AZ434" i="18"/>
  <c r="CG434" i="18"/>
  <c r="CB434" i="18"/>
  <c r="CC426" i="18"/>
  <c r="AW426" i="18"/>
  <c r="BE426" i="18"/>
  <c r="BM426" i="18"/>
  <c r="BU426" i="18"/>
  <c r="BF426" i="18"/>
  <c r="BY426" i="18"/>
  <c r="CA426" i="18"/>
  <c r="BT426" i="18"/>
  <c r="BN426" i="18"/>
  <c r="AZ426" i="18"/>
  <c r="CG426" i="18"/>
  <c r="CB426" i="18"/>
  <c r="BV426" i="18"/>
  <c r="BH426" i="18"/>
  <c r="BB426" i="18"/>
  <c r="CD426" i="18"/>
  <c r="AY426" i="18"/>
  <c r="BP426" i="18"/>
  <c r="BJ426" i="18"/>
  <c r="BG426" i="18"/>
  <c r="BX426" i="18"/>
  <c r="BR426" i="18"/>
  <c r="BO426" i="18"/>
  <c r="CF426" i="18"/>
  <c r="BA426" i="18"/>
  <c r="BZ426" i="18"/>
  <c r="BC426" i="18"/>
  <c r="BW426" i="18"/>
  <c r="BI426" i="18"/>
  <c r="CH426" i="18"/>
  <c r="BK426" i="18"/>
  <c r="BD426" i="18"/>
  <c r="AX426" i="18"/>
  <c r="CE426" i="18"/>
  <c r="BQ426" i="18"/>
  <c r="BS426" i="18"/>
  <c r="BL426" i="18"/>
  <c r="BM418" i="18"/>
  <c r="BU418" i="18"/>
  <c r="CC418" i="18"/>
  <c r="AW418" i="18"/>
  <c r="BE418" i="18"/>
  <c r="BW418" i="18"/>
  <c r="BI418" i="18"/>
  <c r="CH418" i="18"/>
  <c r="BK418" i="18"/>
  <c r="BD418" i="18"/>
  <c r="AX418" i="18"/>
  <c r="CE418" i="18"/>
  <c r="BQ418" i="18"/>
  <c r="BS418" i="18"/>
  <c r="BL418" i="18"/>
  <c r="BF418" i="18"/>
  <c r="BY418" i="18"/>
  <c r="CA418" i="18"/>
  <c r="BT418" i="18"/>
  <c r="BN418" i="18"/>
  <c r="AZ418" i="18"/>
  <c r="CG418" i="18"/>
  <c r="CB418" i="18"/>
  <c r="BV418" i="18"/>
  <c r="BH418" i="18"/>
  <c r="BB418" i="18"/>
  <c r="CD418" i="18"/>
  <c r="AY418" i="18"/>
  <c r="BP418" i="18"/>
  <c r="BJ418" i="18"/>
  <c r="BG418" i="18"/>
  <c r="BX418" i="18"/>
  <c r="BR418" i="18"/>
  <c r="BO418" i="18"/>
  <c r="CF418" i="18"/>
  <c r="BA418" i="18"/>
  <c r="BZ418" i="18"/>
  <c r="BC418" i="18"/>
  <c r="AW410" i="18"/>
  <c r="BE410" i="18"/>
  <c r="BM410" i="18"/>
  <c r="BU410" i="18"/>
  <c r="CC410" i="18"/>
  <c r="BG410" i="18"/>
  <c r="BX410" i="18"/>
  <c r="BR410" i="18"/>
  <c r="BO410" i="18"/>
  <c r="CF410" i="18"/>
  <c r="BA410" i="18"/>
  <c r="BZ410" i="18"/>
  <c r="BC410" i="18"/>
  <c r="BW410" i="18"/>
  <c r="BI410" i="18"/>
  <c r="CH410" i="18"/>
  <c r="BK410" i="18"/>
  <c r="BD410" i="18"/>
  <c r="AX410" i="18"/>
  <c r="CE410" i="18"/>
  <c r="BQ410" i="18"/>
  <c r="BS410" i="18"/>
  <c r="BL410" i="18"/>
  <c r="BF410" i="18"/>
  <c r="BY410" i="18"/>
  <c r="CA410" i="18"/>
  <c r="BT410" i="18"/>
  <c r="BN410" i="18"/>
  <c r="AZ410" i="18"/>
  <c r="CG410" i="18"/>
  <c r="CB410" i="18"/>
  <c r="BV410" i="18"/>
  <c r="BH410" i="18"/>
  <c r="BB410" i="18"/>
  <c r="CD410" i="18"/>
  <c r="AY410" i="18"/>
  <c r="BP410" i="18"/>
  <c r="BJ410" i="18"/>
  <c r="AW402" i="18"/>
  <c r="BE402" i="18"/>
  <c r="BM402" i="18"/>
  <c r="BU402" i="18"/>
  <c r="CC402" i="18"/>
  <c r="BV402" i="18"/>
  <c r="BH402" i="18"/>
  <c r="BB402" i="18"/>
  <c r="CD402" i="18"/>
  <c r="AY402" i="18"/>
  <c r="BP402" i="18"/>
  <c r="BJ402" i="18"/>
  <c r="BG402" i="18"/>
  <c r="BX402" i="18"/>
  <c r="BR402" i="18"/>
  <c r="BO402" i="18"/>
  <c r="CF402" i="18"/>
  <c r="BA402" i="18"/>
  <c r="BZ402" i="18"/>
  <c r="BC402" i="18"/>
  <c r="BW402" i="18"/>
  <c r="BI402" i="18"/>
  <c r="CH402" i="18"/>
  <c r="BK402" i="18"/>
  <c r="BD402" i="18"/>
  <c r="AX402" i="18"/>
  <c r="CE402" i="18"/>
  <c r="BQ402" i="18"/>
  <c r="BS402" i="18"/>
  <c r="BL402" i="18"/>
  <c r="BF402" i="18"/>
  <c r="BY402" i="18"/>
  <c r="CA402" i="18"/>
  <c r="BT402" i="18"/>
  <c r="BN402" i="18"/>
  <c r="AZ402" i="18"/>
  <c r="CG402" i="18"/>
  <c r="CB402" i="18"/>
  <c r="CH394" i="18"/>
  <c r="CD394" i="18"/>
  <c r="BX394" i="18"/>
  <c r="CF394" i="18"/>
  <c r="AW394" i="18"/>
  <c r="BE394" i="18"/>
  <c r="AY394" i="18"/>
  <c r="BB394" i="18"/>
  <c r="BD394" i="18"/>
  <c r="BM394" i="18"/>
  <c r="AX394" i="18"/>
  <c r="BS394" i="18"/>
  <c r="BJ394" i="18"/>
  <c r="BL394" i="18"/>
  <c r="BU394" i="18"/>
  <c r="BF394" i="18"/>
  <c r="AZ394" i="18"/>
  <c r="BR394" i="18"/>
  <c r="BT394" i="18"/>
  <c r="CC394" i="18"/>
  <c r="BN394" i="18"/>
  <c r="BH394" i="18"/>
  <c r="BZ394" i="18"/>
  <c r="CB394" i="18"/>
  <c r="BV394" i="18"/>
  <c r="BP394" i="18"/>
  <c r="BG394" i="18"/>
  <c r="CA394" i="18"/>
  <c r="BK394" i="18"/>
  <c r="BC394" i="18"/>
  <c r="CG394" i="18"/>
  <c r="BY394" i="18"/>
  <c r="BI394" i="18"/>
  <c r="BO394" i="18"/>
  <c r="CE394" i="18"/>
  <c r="BQ394" i="18"/>
  <c r="BA394" i="18"/>
  <c r="BW394" i="18"/>
  <c r="CG386" i="18"/>
  <c r="BR386" i="18"/>
  <c r="BT386" i="18"/>
  <c r="CC386" i="18"/>
  <c r="BN386" i="18"/>
  <c r="CE386" i="18"/>
  <c r="BH386" i="18"/>
  <c r="BZ386" i="18"/>
  <c r="CB386" i="18"/>
  <c r="BV386" i="18"/>
  <c r="BP386" i="18"/>
  <c r="CH386" i="18"/>
  <c r="CD386" i="18"/>
  <c r="BX386" i="18"/>
  <c r="CF386" i="18"/>
  <c r="BA386" i="18"/>
  <c r="AW386" i="18"/>
  <c r="AY386" i="18"/>
  <c r="BI386" i="18"/>
  <c r="BE386" i="18"/>
  <c r="BG386" i="18"/>
  <c r="BQ386" i="18"/>
  <c r="BB386" i="18"/>
  <c r="BD386" i="18"/>
  <c r="BM386" i="18"/>
  <c r="AX386" i="18"/>
  <c r="BO386" i="18"/>
  <c r="BY386" i="18"/>
  <c r="BJ386" i="18"/>
  <c r="BL386" i="18"/>
  <c r="BU386" i="18"/>
  <c r="BF386" i="18"/>
  <c r="BW386" i="18"/>
  <c r="AZ386" i="18"/>
  <c r="BC386" i="18"/>
  <c r="BS386" i="18"/>
  <c r="BK386" i="18"/>
  <c r="CA386" i="18"/>
  <c r="BQ378" i="18"/>
  <c r="BB378" i="18"/>
  <c r="BD378" i="18"/>
  <c r="BM378" i="18"/>
  <c r="AX378" i="18"/>
  <c r="BO378" i="18"/>
  <c r="BY378" i="18"/>
  <c r="BJ378" i="18"/>
  <c r="BL378" i="18"/>
  <c r="BU378" i="18"/>
  <c r="BF378" i="18"/>
  <c r="BW378" i="18"/>
  <c r="AZ378" i="18"/>
  <c r="CG378" i="18"/>
  <c r="BR378" i="18"/>
  <c r="BT378" i="18"/>
  <c r="CC378" i="18"/>
  <c r="BN378" i="18"/>
  <c r="CE378" i="18"/>
  <c r="BH378" i="18"/>
  <c r="BZ378" i="18"/>
  <c r="CB378" i="18"/>
  <c r="BV378" i="18"/>
  <c r="BP378" i="18"/>
  <c r="CH378" i="18"/>
  <c r="BC378" i="18"/>
  <c r="CD378" i="18"/>
  <c r="BX378" i="18"/>
  <c r="BK378" i="18"/>
  <c r="CF378" i="18"/>
  <c r="BA378" i="18"/>
  <c r="BS378" i="18"/>
  <c r="AW378" i="18"/>
  <c r="AY378" i="18"/>
  <c r="BI378" i="18"/>
  <c r="CA378" i="18"/>
  <c r="BE378" i="18"/>
  <c r="BG378" i="18"/>
  <c r="BA370" i="18"/>
  <c r="BS370" i="18"/>
  <c r="AW370" i="18"/>
  <c r="AY370" i="18"/>
  <c r="BI370" i="18"/>
  <c r="CA370" i="18"/>
  <c r="BE370" i="18"/>
  <c r="BG370" i="18"/>
  <c r="BQ370" i="18"/>
  <c r="BB370" i="18"/>
  <c r="BD370" i="18"/>
  <c r="BM370" i="18"/>
  <c r="AX370" i="18"/>
  <c r="BO370" i="18"/>
  <c r="BY370" i="18"/>
  <c r="BJ370" i="18"/>
  <c r="BL370" i="18"/>
  <c r="BU370" i="18"/>
  <c r="BF370" i="18"/>
  <c r="BW370" i="18"/>
  <c r="AZ370" i="18"/>
  <c r="CG370" i="18"/>
  <c r="BR370" i="18"/>
  <c r="BT370" i="18"/>
  <c r="CC370" i="18"/>
  <c r="BN370" i="18"/>
  <c r="CE370" i="18"/>
  <c r="BH370" i="18"/>
  <c r="BZ370" i="18"/>
  <c r="CB370" i="18"/>
  <c r="BV370" i="18"/>
  <c r="BP370" i="18"/>
  <c r="CH370" i="18"/>
  <c r="BC370" i="18"/>
  <c r="CD370" i="18"/>
  <c r="BX370" i="18"/>
  <c r="BK370" i="18"/>
  <c r="CF370" i="18"/>
  <c r="BK362" i="18"/>
  <c r="CB362" i="18"/>
  <c r="CD362" i="18"/>
  <c r="BW362" i="18"/>
  <c r="BP362" i="18"/>
  <c r="AW362" i="18"/>
  <c r="CF362" i="18"/>
  <c r="BZ362" i="18"/>
  <c r="BD362" i="18"/>
  <c r="BH362" i="18"/>
  <c r="BA362" i="18"/>
  <c r="BL362" i="18"/>
  <c r="BT362" i="18"/>
  <c r="BI362" i="18"/>
  <c r="BF362" i="18"/>
  <c r="CC362" i="18"/>
  <c r="AY362" i="18"/>
  <c r="BB362" i="18"/>
  <c r="BQ362" i="18"/>
  <c r="BR362" i="18"/>
  <c r="AX362" i="18"/>
  <c r="BM362" i="18"/>
  <c r="BO362" i="18"/>
  <c r="BY362" i="18"/>
  <c r="CA362" i="18"/>
  <c r="BG362" i="18"/>
  <c r="BJ362" i="18"/>
  <c r="BV362" i="18"/>
  <c r="AZ362" i="18"/>
  <c r="BX362" i="18"/>
  <c r="CG362" i="18"/>
  <c r="BC362" i="18"/>
  <c r="BS362" i="18"/>
  <c r="BU362" i="18"/>
  <c r="CE362" i="18"/>
  <c r="BN362" i="18"/>
  <c r="CH362" i="18"/>
  <c r="BE362" i="18"/>
  <c r="BY354" i="18"/>
  <c r="BM354" i="18"/>
  <c r="BW354" i="18"/>
  <c r="CH354" i="18"/>
  <c r="BR354" i="18"/>
  <c r="CG354" i="18"/>
  <c r="BC354" i="18"/>
  <c r="BU354" i="18"/>
  <c r="CE354" i="18"/>
  <c r="BK354" i="18"/>
  <c r="CC354" i="18"/>
  <c r="BF354" i="18"/>
  <c r="BS354" i="18"/>
  <c r="BZ354" i="18"/>
  <c r="CA354" i="18"/>
  <c r="BD354" i="18"/>
  <c r="AZ354" i="18"/>
  <c r="BA354" i="18"/>
  <c r="BL354" i="18"/>
  <c r="AY354" i="18"/>
  <c r="BV354" i="18"/>
  <c r="BJ354" i="18"/>
  <c r="BP354" i="18"/>
  <c r="BI354" i="18"/>
  <c r="BT354" i="18"/>
  <c r="AW354" i="18"/>
  <c r="BG354" i="18"/>
  <c r="BB354" i="18"/>
  <c r="BH354" i="18"/>
  <c r="CF354" i="18"/>
  <c r="BQ354" i="18"/>
  <c r="CB354" i="18"/>
  <c r="BE354" i="18"/>
  <c r="BO354" i="18"/>
  <c r="BX354" i="18"/>
  <c r="CD354" i="18"/>
  <c r="BN354" i="18"/>
  <c r="AX354" i="18"/>
  <c r="AZ346" i="18"/>
  <c r="BH346" i="18"/>
  <c r="BP346" i="18"/>
  <c r="BX346" i="18"/>
  <c r="CF346" i="18"/>
  <c r="BI346" i="18"/>
  <c r="BT346" i="18"/>
  <c r="AW346" i="18"/>
  <c r="BG346" i="18"/>
  <c r="BQ346" i="18"/>
  <c r="CB346" i="18"/>
  <c r="BE346" i="18"/>
  <c r="BO346" i="18"/>
  <c r="BY346" i="18"/>
  <c r="BM346" i="18"/>
  <c r="AX346" i="18"/>
  <c r="BW346" i="18"/>
  <c r="CH346" i="18"/>
  <c r="CG346" i="18"/>
  <c r="BC346" i="18"/>
  <c r="BU346" i="18"/>
  <c r="BF346" i="18"/>
  <c r="CE346" i="18"/>
  <c r="BK346" i="18"/>
  <c r="CC346" i="18"/>
  <c r="BN346" i="18"/>
  <c r="BR346" i="18"/>
  <c r="BB346" i="18"/>
  <c r="BS346" i="18"/>
  <c r="BV346" i="18"/>
  <c r="CA346" i="18"/>
  <c r="BD346" i="18"/>
  <c r="CD346" i="18"/>
  <c r="BZ346" i="18"/>
  <c r="BA346" i="18"/>
  <c r="BL346" i="18"/>
  <c r="AY346" i="18"/>
  <c r="BJ346" i="18"/>
  <c r="BX338" i="18"/>
  <c r="CF338" i="18"/>
  <c r="AZ338" i="18"/>
  <c r="BH338" i="18"/>
  <c r="BP338" i="18"/>
  <c r="CA338" i="18"/>
  <c r="BD338" i="18"/>
  <c r="CD338" i="18"/>
  <c r="CH338" i="18"/>
  <c r="BA338" i="18"/>
  <c r="BL338" i="18"/>
  <c r="AY338" i="18"/>
  <c r="BZ338" i="18"/>
  <c r="BI338" i="18"/>
  <c r="BT338" i="18"/>
  <c r="AW338" i="18"/>
  <c r="BG338" i="18"/>
  <c r="BQ338" i="18"/>
  <c r="CB338" i="18"/>
  <c r="BE338" i="18"/>
  <c r="BO338" i="18"/>
  <c r="BY338" i="18"/>
  <c r="BB338" i="18"/>
  <c r="BM338" i="18"/>
  <c r="AX338" i="18"/>
  <c r="BW338" i="18"/>
  <c r="CG338" i="18"/>
  <c r="BJ338" i="18"/>
  <c r="BC338" i="18"/>
  <c r="BU338" i="18"/>
  <c r="BF338" i="18"/>
  <c r="CE338" i="18"/>
  <c r="BR338" i="18"/>
  <c r="BK338" i="18"/>
  <c r="CC338" i="18"/>
  <c r="BN338" i="18"/>
  <c r="BS338" i="18"/>
  <c r="BV338" i="18"/>
  <c r="BH330" i="18"/>
  <c r="BP330" i="18"/>
  <c r="BX330" i="18"/>
  <c r="CF330" i="18"/>
  <c r="AZ330" i="18"/>
  <c r="BR330" i="18"/>
  <c r="BK330" i="18"/>
  <c r="CC330" i="18"/>
  <c r="BN330" i="18"/>
  <c r="BZ330" i="18"/>
  <c r="BS330" i="18"/>
  <c r="BV330" i="18"/>
  <c r="CH330" i="18"/>
  <c r="CA330" i="18"/>
  <c r="BD330" i="18"/>
  <c r="CD330" i="18"/>
  <c r="BA330" i="18"/>
  <c r="BL330" i="18"/>
  <c r="AY330" i="18"/>
  <c r="BI330" i="18"/>
  <c r="BT330" i="18"/>
  <c r="AW330" i="18"/>
  <c r="BG330" i="18"/>
  <c r="BQ330" i="18"/>
  <c r="CB330" i="18"/>
  <c r="BE330" i="18"/>
  <c r="BO330" i="18"/>
  <c r="BY330" i="18"/>
  <c r="BB330" i="18"/>
  <c r="BM330" i="18"/>
  <c r="AX330" i="18"/>
  <c r="BW330" i="18"/>
  <c r="CG330" i="18"/>
  <c r="BJ330" i="18"/>
  <c r="BC330" i="18"/>
  <c r="BU330" i="18"/>
  <c r="BF330" i="18"/>
  <c r="CE330" i="18"/>
  <c r="BJ322" i="18"/>
  <c r="BK322" i="18"/>
  <c r="BM322" i="18"/>
  <c r="BV322" i="18"/>
  <c r="BO322" i="18"/>
  <c r="AZ322" i="18"/>
  <c r="BR322" i="18"/>
  <c r="BS322" i="18"/>
  <c r="BU322" i="18"/>
  <c r="CD322" i="18"/>
  <c r="BW322" i="18"/>
  <c r="BH322" i="18"/>
  <c r="BZ322" i="18"/>
  <c r="CA322" i="18"/>
  <c r="CC322" i="18"/>
  <c r="CE322" i="18"/>
  <c r="BP322" i="18"/>
  <c r="CH322" i="18"/>
  <c r="BX322" i="18"/>
  <c r="BI322" i="18"/>
  <c r="CF322" i="18"/>
  <c r="AX322" i="18"/>
  <c r="AW322" i="18"/>
  <c r="BF322" i="18"/>
  <c r="AY322" i="18"/>
  <c r="BB322" i="18"/>
  <c r="BC322" i="18"/>
  <c r="BE322" i="18"/>
  <c r="BN322" i="18"/>
  <c r="BG322" i="18"/>
  <c r="BL322" i="18"/>
  <c r="CB322" i="18"/>
  <c r="BQ322" i="18"/>
  <c r="BA322" i="18"/>
  <c r="BT322" i="18"/>
  <c r="CG322" i="18"/>
  <c r="BY322" i="18"/>
  <c r="BD322" i="18"/>
  <c r="BQ314" i="18"/>
  <c r="BL314" i="18"/>
  <c r="AW314" i="18"/>
  <c r="BF314" i="18"/>
  <c r="AY314" i="18"/>
  <c r="BY314" i="18"/>
  <c r="BB314" i="18"/>
  <c r="BC314" i="18"/>
  <c r="BT314" i="18"/>
  <c r="BE314" i="18"/>
  <c r="BN314" i="18"/>
  <c r="BG314" i="18"/>
  <c r="CG314" i="18"/>
  <c r="BJ314" i="18"/>
  <c r="BK314" i="18"/>
  <c r="CB314" i="18"/>
  <c r="BM314" i="18"/>
  <c r="BV314" i="18"/>
  <c r="BO314" i="18"/>
  <c r="AZ314" i="18"/>
  <c r="BR314" i="18"/>
  <c r="BS314" i="18"/>
  <c r="BU314" i="18"/>
  <c r="CD314" i="18"/>
  <c r="BW314" i="18"/>
  <c r="BH314" i="18"/>
  <c r="BZ314" i="18"/>
  <c r="CA314" i="18"/>
  <c r="CC314" i="18"/>
  <c r="CE314" i="18"/>
  <c r="BP314" i="18"/>
  <c r="CH314" i="18"/>
  <c r="BX314" i="18"/>
  <c r="BA314" i="18"/>
  <c r="CF314" i="18"/>
  <c r="BI314" i="18"/>
  <c r="BD314" i="18"/>
  <c r="AX314" i="18"/>
  <c r="BA306" i="18"/>
  <c r="CF306" i="18"/>
  <c r="BI306" i="18"/>
  <c r="BD306" i="18"/>
  <c r="AX306" i="18"/>
  <c r="BQ306" i="18"/>
  <c r="BL306" i="18"/>
  <c r="AW306" i="18"/>
  <c r="BF306" i="18"/>
  <c r="AY306" i="18"/>
  <c r="BY306" i="18"/>
  <c r="BB306" i="18"/>
  <c r="BC306" i="18"/>
  <c r="BT306" i="18"/>
  <c r="BE306" i="18"/>
  <c r="BN306" i="18"/>
  <c r="BG306" i="18"/>
  <c r="CG306" i="18"/>
  <c r="BJ306" i="18"/>
  <c r="BK306" i="18"/>
  <c r="CB306" i="18"/>
  <c r="BM306" i="18"/>
  <c r="BV306" i="18"/>
  <c r="BO306" i="18"/>
  <c r="AZ306" i="18"/>
  <c r="BR306" i="18"/>
  <c r="BS306" i="18"/>
  <c r="BU306" i="18"/>
  <c r="CD306" i="18"/>
  <c r="BW306" i="18"/>
  <c r="BH306" i="18"/>
  <c r="BZ306" i="18"/>
  <c r="CA306" i="18"/>
  <c r="CC306" i="18"/>
  <c r="CE306" i="18"/>
  <c r="BP306" i="18"/>
  <c r="CH306" i="18"/>
  <c r="BX306" i="18"/>
  <c r="BZ298" i="18"/>
  <c r="CA298" i="18"/>
  <c r="CC298" i="18"/>
  <c r="CE298" i="18"/>
  <c r="BP298" i="18"/>
  <c r="CH298" i="18"/>
  <c r="BX298" i="18"/>
  <c r="BA298" i="18"/>
  <c r="CF298" i="18"/>
  <c r="BI298" i="18"/>
  <c r="BD298" i="18"/>
  <c r="AX298" i="18"/>
  <c r="BQ298" i="18"/>
  <c r="BL298" i="18"/>
  <c r="AW298" i="18"/>
  <c r="BF298" i="18"/>
  <c r="AY298" i="18"/>
  <c r="BY298" i="18"/>
  <c r="BB298" i="18"/>
  <c r="BC298" i="18"/>
  <c r="BT298" i="18"/>
  <c r="BE298" i="18"/>
  <c r="BN298" i="18"/>
  <c r="BG298" i="18"/>
  <c r="CG298" i="18"/>
  <c r="BJ298" i="18"/>
  <c r="BK298" i="18"/>
  <c r="CB298" i="18"/>
  <c r="BM298" i="18"/>
  <c r="BV298" i="18"/>
  <c r="BO298" i="18"/>
  <c r="AZ298" i="18"/>
  <c r="BR298" i="18"/>
  <c r="BS298" i="18"/>
  <c r="BU298" i="18"/>
  <c r="CD298" i="18"/>
  <c r="BW298" i="18"/>
  <c r="BH298" i="18"/>
  <c r="BY290" i="18"/>
  <c r="BT290" i="18"/>
  <c r="BO290" i="18"/>
  <c r="CG290" i="18"/>
  <c r="BB290" i="18"/>
  <c r="CB290" i="18"/>
  <c r="BW290" i="18"/>
  <c r="AZ290" i="18"/>
  <c r="BJ290" i="18"/>
  <c r="CE290" i="18"/>
  <c r="BP290" i="18"/>
  <c r="BF290" i="18"/>
  <c r="BR290" i="18"/>
  <c r="CF290" i="18"/>
  <c r="BV290" i="18"/>
  <c r="BK290" i="18"/>
  <c r="AW290" i="18"/>
  <c r="BZ290" i="18"/>
  <c r="BC290" i="18"/>
  <c r="BE290" i="18"/>
  <c r="BH290" i="18"/>
  <c r="CA290" i="18"/>
  <c r="BM290" i="18"/>
  <c r="BA290" i="18"/>
  <c r="CH290" i="18"/>
  <c r="BS290" i="18"/>
  <c r="BU290" i="18"/>
  <c r="BX290" i="18"/>
  <c r="CC290" i="18"/>
  <c r="AX290" i="18"/>
  <c r="BI290" i="18"/>
  <c r="BD290" i="18"/>
  <c r="AY290" i="18"/>
  <c r="BN290" i="18"/>
  <c r="BQ290" i="18"/>
  <c r="BL290" i="18"/>
  <c r="BG290" i="18"/>
  <c r="CD290" i="18"/>
  <c r="BI282" i="18"/>
  <c r="BS282" i="18"/>
  <c r="BD282" i="18"/>
  <c r="AY282" i="18"/>
  <c r="BN282" i="18"/>
  <c r="AZ282" i="18"/>
  <c r="BQ282" i="18"/>
  <c r="CA282" i="18"/>
  <c r="BL282" i="18"/>
  <c r="BG282" i="18"/>
  <c r="BH282" i="18"/>
  <c r="BY282" i="18"/>
  <c r="BT282" i="18"/>
  <c r="BO282" i="18"/>
  <c r="AX282" i="18"/>
  <c r="BP282" i="18"/>
  <c r="CG282" i="18"/>
  <c r="BB282" i="18"/>
  <c r="CB282" i="18"/>
  <c r="AW282" i="18"/>
  <c r="BW282" i="18"/>
  <c r="BV282" i="18"/>
  <c r="CD282" i="18"/>
  <c r="BX282" i="18"/>
  <c r="BJ282" i="18"/>
  <c r="BE282" i="18"/>
  <c r="CE282" i="18"/>
  <c r="BF282" i="18"/>
  <c r="CF282" i="18"/>
  <c r="BR282" i="18"/>
  <c r="BM282" i="18"/>
  <c r="BZ282" i="18"/>
  <c r="BC282" i="18"/>
  <c r="BU282" i="18"/>
  <c r="BA282" i="18"/>
  <c r="CH282" i="18"/>
  <c r="BK282" i="18"/>
  <c r="CC282" i="18"/>
  <c r="BZ274" i="18"/>
  <c r="BC274" i="18"/>
  <c r="BU274" i="18"/>
  <c r="CD274" i="18"/>
  <c r="BA274" i="18"/>
  <c r="CH274" i="18"/>
  <c r="BK274" i="18"/>
  <c r="CC274" i="18"/>
  <c r="BI274" i="18"/>
  <c r="BS274" i="18"/>
  <c r="BD274" i="18"/>
  <c r="AY274" i="18"/>
  <c r="AZ274" i="18"/>
  <c r="BQ274" i="18"/>
  <c r="CA274" i="18"/>
  <c r="BL274" i="18"/>
  <c r="BG274" i="18"/>
  <c r="BH274" i="18"/>
  <c r="BY274" i="18"/>
  <c r="BT274" i="18"/>
  <c r="AX274" i="18"/>
  <c r="BO274" i="18"/>
  <c r="BP274" i="18"/>
  <c r="CG274" i="18"/>
  <c r="BB274" i="18"/>
  <c r="CB274" i="18"/>
  <c r="AW274" i="18"/>
  <c r="BF274" i="18"/>
  <c r="BW274" i="18"/>
  <c r="BX274" i="18"/>
  <c r="BJ274" i="18"/>
  <c r="BE274" i="18"/>
  <c r="BN274" i="18"/>
  <c r="CE274" i="18"/>
  <c r="CF274" i="18"/>
  <c r="BR274" i="18"/>
  <c r="BM274" i="18"/>
  <c r="BV274" i="18"/>
  <c r="BX266" i="18"/>
  <c r="BJ266" i="18"/>
  <c r="BE266" i="18"/>
  <c r="BN266" i="18"/>
  <c r="CE266" i="18"/>
  <c r="CF266" i="18"/>
  <c r="BR266" i="18"/>
  <c r="BM266" i="18"/>
  <c r="BV266" i="18"/>
  <c r="BZ266" i="18"/>
  <c r="BC266" i="18"/>
  <c r="BU266" i="18"/>
  <c r="CD266" i="18"/>
  <c r="BA266" i="18"/>
  <c r="CH266" i="18"/>
  <c r="BK266" i="18"/>
  <c r="CC266" i="18"/>
  <c r="BI266" i="18"/>
  <c r="BS266" i="18"/>
  <c r="BD266" i="18"/>
  <c r="AY266" i="18"/>
  <c r="AZ266" i="18"/>
  <c r="BQ266" i="18"/>
  <c r="CA266" i="18"/>
  <c r="BL266" i="18"/>
  <c r="BG266" i="18"/>
  <c r="BH266" i="18"/>
  <c r="BY266" i="18"/>
  <c r="BT266" i="18"/>
  <c r="AX266" i="18"/>
  <c r="BO266" i="18"/>
  <c r="BP266" i="18"/>
  <c r="CG266" i="18"/>
  <c r="BB266" i="18"/>
  <c r="CB266" i="18"/>
  <c r="AW266" i="18"/>
  <c r="BF266" i="18"/>
  <c r="BW266" i="18"/>
  <c r="CD258" i="18"/>
  <c r="BO258" i="18"/>
  <c r="BW258" i="18"/>
  <c r="CE258" i="18"/>
  <c r="BA258" i="18"/>
  <c r="BD258" i="18"/>
  <c r="AX258" i="18"/>
  <c r="BI258" i="18"/>
  <c r="BL258" i="18"/>
  <c r="BF258" i="18"/>
  <c r="BQ258" i="18"/>
  <c r="BT258" i="18"/>
  <c r="BN258" i="18"/>
  <c r="AY258" i="18"/>
  <c r="BY258" i="18"/>
  <c r="CB258" i="18"/>
  <c r="BV258" i="18"/>
  <c r="BG258" i="18"/>
  <c r="CG258" i="18"/>
  <c r="BJ258" i="18"/>
  <c r="AZ258" i="18"/>
  <c r="BK258" i="18"/>
  <c r="BR258" i="18"/>
  <c r="BU258" i="18"/>
  <c r="BH258" i="18"/>
  <c r="CF258" i="18"/>
  <c r="BZ258" i="18"/>
  <c r="CC258" i="18"/>
  <c r="CH258" i="18"/>
  <c r="BC258" i="18"/>
  <c r="AW258" i="18"/>
  <c r="BX258" i="18"/>
  <c r="BS258" i="18"/>
  <c r="BE258" i="18"/>
  <c r="CA258" i="18"/>
  <c r="BM258" i="18"/>
  <c r="BB258" i="18"/>
  <c r="BP258" i="18"/>
  <c r="BK250" i="18"/>
  <c r="BT250" i="18"/>
  <c r="BN250" i="18"/>
  <c r="AY250" i="18"/>
  <c r="BY250" i="18"/>
  <c r="BS250" i="18"/>
  <c r="CB250" i="18"/>
  <c r="BV250" i="18"/>
  <c r="BG250" i="18"/>
  <c r="CG250" i="18"/>
  <c r="CA250" i="18"/>
  <c r="CD250" i="18"/>
  <c r="BO250" i="18"/>
  <c r="BW250" i="18"/>
  <c r="AZ250" i="18"/>
  <c r="CE250" i="18"/>
  <c r="BH250" i="18"/>
  <c r="BP250" i="18"/>
  <c r="BA250" i="18"/>
  <c r="BD250" i="18"/>
  <c r="AX250" i="18"/>
  <c r="BX250" i="18"/>
  <c r="BI250" i="18"/>
  <c r="BC250" i="18"/>
  <c r="BL250" i="18"/>
  <c r="BF250" i="18"/>
  <c r="CF250" i="18"/>
  <c r="BQ250" i="18"/>
  <c r="BU250" i="18"/>
  <c r="BB250" i="18"/>
  <c r="CC250" i="18"/>
  <c r="BJ250" i="18"/>
  <c r="BM250" i="18"/>
  <c r="BR250" i="18"/>
  <c r="BE250" i="18"/>
  <c r="BZ250" i="18"/>
  <c r="CH250" i="18"/>
  <c r="AW250" i="18"/>
  <c r="BD242" i="18"/>
  <c r="AW242" i="18"/>
  <c r="AX242" i="18"/>
  <c r="BX242" i="18"/>
  <c r="BI242" i="18"/>
  <c r="BC242" i="18"/>
  <c r="BL242" i="18"/>
  <c r="BE242" i="18"/>
  <c r="BF242" i="18"/>
  <c r="CF242" i="18"/>
  <c r="BQ242" i="18"/>
  <c r="BZ242" i="18"/>
  <c r="BK242" i="18"/>
  <c r="BT242" i="18"/>
  <c r="BM242" i="18"/>
  <c r="BN242" i="18"/>
  <c r="AY242" i="18"/>
  <c r="BY242" i="18"/>
  <c r="BS242" i="18"/>
  <c r="CB242" i="18"/>
  <c r="BU242" i="18"/>
  <c r="BV242" i="18"/>
  <c r="BG242" i="18"/>
  <c r="CG242" i="18"/>
  <c r="CA242" i="18"/>
  <c r="CC242" i="18"/>
  <c r="CD242" i="18"/>
  <c r="BO242" i="18"/>
  <c r="BW242" i="18"/>
  <c r="AZ242" i="18"/>
  <c r="CE242" i="18"/>
  <c r="BH242" i="18"/>
  <c r="BP242" i="18"/>
  <c r="BA242" i="18"/>
  <c r="BB242" i="18"/>
  <c r="BJ242" i="18"/>
  <c r="BR242" i="18"/>
  <c r="CH242" i="18"/>
  <c r="CE234" i="18"/>
  <c r="BH234" i="18"/>
  <c r="BB234" i="18"/>
  <c r="BP234" i="18"/>
  <c r="BA234" i="18"/>
  <c r="BJ234" i="18"/>
  <c r="BD234" i="18"/>
  <c r="AW234" i="18"/>
  <c r="AX234" i="18"/>
  <c r="BX234" i="18"/>
  <c r="BI234" i="18"/>
  <c r="BR234" i="18"/>
  <c r="BC234" i="18"/>
  <c r="BL234" i="18"/>
  <c r="BE234" i="18"/>
  <c r="BF234" i="18"/>
  <c r="CF234" i="18"/>
  <c r="BQ234" i="18"/>
  <c r="BZ234" i="18"/>
  <c r="BK234" i="18"/>
  <c r="BT234" i="18"/>
  <c r="BM234" i="18"/>
  <c r="BN234" i="18"/>
  <c r="AY234" i="18"/>
  <c r="BY234" i="18"/>
  <c r="CH234" i="18"/>
  <c r="BS234" i="18"/>
  <c r="CB234" i="18"/>
  <c r="BU234" i="18"/>
  <c r="BV234" i="18"/>
  <c r="BG234" i="18"/>
  <c r="CG234" i="18"/>
  <c r="CA234" i="18"/>
  <c r="CC234" i="18"/>
  <c r="CD234" i="18"/>
  <c r="BO234" i="18"/>
  <c r="BW234" i="18"/>
  <c r="AZ234" i="18"/>
  <c r="BN226" i="18"/>
  <c r="BG226" i="18"/>
  <c r="BP226" i="18"/>
  <c r="BV226" i="18"/>
  <c r="BO226" i="18"/>
  <c r="BD226" i="18"/>
  <c r="CD226" i="18"/>
  <c r="BW226" i="18"/>
  <c r="BA226" i="18"/>
  <c r="BB226" i="18"/>
  <c r="AW226" i="18"/>
  <c r="BL226" i="18"/>
  <c r="CE226" i="18"/>
  <c r="BI226" i="18"/>
  <c r="BJ226" i="18"/>
  <c r="BS226" i="18"/>
  <c r="BC226" i="18"/>
  <c r="BT226" i="18"/>
  <c r="BQ226" i="18"/>
  <c r="BR226" i="18"/>
  <c r="AZ226" i="18"/>
  <c r="BX226" i="18"/>
  <c r="CB226" i="18"/>
  <c r="BY226" i="18"/>
  <c r="BZ226" i="18"/>
  <c r="BH226" i="18"/>
  <c r="BU226" i="18"/>
  <c r="AX226" i="18"/>
  <c r="CG226" i="18"/>
  <c r="CH226" i="18"/>
  <c r="BE226" i="18"/>
  <c r="CC226" i="18"/>
  <c r="BK226" i="18"/>
  <c r="BM226" i="18"/>
  <c r="BF226" i="18"/>
  <c r="AY226" i="18"/>
  <c r="CA226" i="18"/>
  <c r="CF226" i="18"/>
  <c r="BU218" i="18"/>
  <c r="AX218" i="18"/>
  <c r="CG218" i="18"/>
  <c r="CH218" i="18"/>
  <c r="BF218" i="18"/>
  <c r="AY218" i="18"/>
  <c r="CC218" i="18"/>
  <c r="BN218" i="18"/>
  <c r="BG218" i="18"/>
  <c r="BV218" i="18"/>
  <c r="BO218" i="18"/>
  <c r="AZ218" i="18"/>
  <c r="BC218" i="18"/>
  <c r="BD218" i="18"/>
  <c r="CD218" i="18"/>
  <c r="BW218" i="18"/>
  <c r="BH218" i="18"/>
  <c r="BA218" i="18"/>
  <c r="BB218" i="18"/>
  <c r="BK218" i="18"/>
  <c r="BS218" i="18"/>
  <c r="BL218" i="18"/>
  <c r="AW218" i="18"/>
  <c r="CE218" i="18"/>
  <c r="BP218" i="18"/>
  <c r="BI218" i="18"/>
  <c r="BJ218" i="18"/>
  <c r="BT218" i="18"/>
  <c r="BE218" i="18"/>
  <c r="BX218" i="18"/>
  <c r="BQ218" i="18"/>
  <c r="BR218" i="18"/>
  <c r="CA218" i="18"/>
  <c r="CB218" i="18"/>
  <c r="BM218" i="18"/>
  <c r="CF218" i="18"/>
  <c r="BY218" i="18"/>
  <c r="BZ218" i="18"/>
  <c r="BS210" i="18"/>
  <c r="BT210" i="18"/>
  <c r="BE210" i="18"/>
  <c r="BX210" i="18"/>
  <c r="BQ210" i="18"/>
  <c r="BR210" i="18"/>
  <c r="CA210" i="18"/>
  <c r="CB210" i="18"/>
  <c r="BM210" i="18"/>
  <c r="CF210" i="18"/>
  <c r="BY210" i="18"/>
  <c r="BZ210" i="18"/>
  <c r="BU210" i="18"/>
  <c r="AX210" i="18"/>
  <c r="CG210" i="18"/>
  <c r="CH210" i="18"/>
  <c r="CC210" i="18"/>
  <c r="BF210" i="18"/>
  <c r="AY210" i="18"/>
  <c r="BN210" i="18"/>
  <c r="BG210" i="18"/>
  <c r="BV210" i="18"/>
  <c r="BO210" i="18"/>
  <c r="AZ210" i="18"/>
  <c r="BC210" i="18"/>
  <c r="BD210" i="18"/>
  <c r="CD210" i="18"/>
  <c r="BW210" i="18"/>
  <c r="BH210" i="18"/>
  <c r="BA210" i="18"/>
  <c r="BB210" i="18"/>
  <c r="BK210" i="18"/>
  <c r="BL210" i="18"/>
  <c r="AW210" i="18"/>
  <c r="CE210" i="18"/>
  <c r="BP210" i="18"/>
  <c r="BI210" i="18"/>
  <c r="BJ210" i="18"/>
  <c r="BC202" i="18"/>
  <c r="BD202" i="18"/>
  <c r="CD202" i="18"/>
  <c r="BW202" i="18"/>
  <c r="BH202" i="18"/>
  <c r="BA202" i="18"/>
  <c r="BB202" i="18"/>
  <c r="BK202" i="18"/>
  <c r="BL202" i="18"/>
  <c r="AW202" i="18"/>
  <c r="CE202" i="18"/>
  <c r="BP202" i="18"/>
  <c r="BI202" i="18"/>
  <c r="BJ202" i="18"/>
  <c r="BS202" i="18"/>
  <c r="BT202" i="18"/>
  <c r="BE202" i="18"/>
  <c r="BX202" i="18"/>
  <c r="BQ202" i="18"/>
  <c r="BR202" i="18"/>
  <c r="CA202" i="18"/>
  <c r="CB202" i="18"/>
  <c r="BM202" i="18"/>
  <c r="CF202" i="18"/>
  <c r="BY202" i="18"/>
  <c r="BZ202" i="18"/>
  <c r="BU202" i="18"/>
  <c r="AX202" i="18"/>
  <c r="CG202" i="18"/>
  <c r="CH202" i="18"/>
  <c r="CC202" i="18"/>
  <c r="BF202" i="18"/>
  <c r="AY202" i="18"/>
  <c r="BN202" i="18"/>
  <c r="BG202" i="18"/>
  <c r="BV202" i="18"/>
  <c r="BO202" i="18"/>
  <c r="AZ202" i="18"/>
  <c r="CB194" i="18"/>
  <c r="AW194" i="18"/>
  <c r="BG194" i="18"/>
  <c r="BE194" i="18"/>
  <c r="BO194" i="18"/>
  <c r="BM194" i="18"/>
  <c r="AX194" i="18"/>
  <c r="BW194" i="18"/>
  <c r="BU194" i="18"/>
  <c r="BF194" i="18"/>
  <c r="CE194" i="18"/>
  <c r="CC194" i="18"/>
  <c r="BN194" i="18"/>
  <c r="BD194" i="18"/>
  <c r="BV194" i="18"/>
  <c r="BL194" i="18"/>
  <c r="CD194" i="18"/>
  <c r="BT194" i="18"/>
  <c r="CH194" i="18"/>
  <c r="BI194" i="18"/>
  <c r="CF194" i="18"/>
  <c r="BK194" i="18"/>
  <c r="CG194" i="18"/>
  <c r="BB194" i="18"/>
  <c r="BA194" i="18"/>
  <c r="BC194" i="18"/>
  <c r="BP194" i="18"/>
  <c r="AZ194" i="18"/>
  <c r="AY194" i="18"/>
  <c r="BJ194" i="18"/>
  <c r="BX194" i="18"/>
  <c r="BY194" i="18"/>
  <c r="BQ194" i="18"/>
  <c r="BS194" i="18"/>
  <c r="BR194" i="18"/>
  <c r="BH194" i="18"/>
  <c r="BZ194" i="18"/>
  <c r="CA194" i="18"/>
  <c r="BC186" i="18"/>
  <c r="BL186" i="18"/>
  <c r="CD186" i="18"/>
  <c r="BK186" i="18"/>
  <c r="BT186" i="18"/>
  <c r="AY186" i="18"/>
  <c r="BS186" i="18"/>
  <c r="CB186" i="18"/>
  <c r="AW186" i="18"/>
  <c r="BG186" i="18"/>
  <c r="CA186" i="18"/>
  <c r="BE186" i="18"/>
  <c r="BO186" i="18"/>
  <c r="BM186" i="18"/>
  <c r="AX186" i="18"/>
  <c r="BW186" i="18"/>
  <c r="BU186" i="18"/>
  <c r="BF186" i="18"/>
  <c r="CE186" i="18"/>
  <c r="CC186" i="18"/>
  <c r="BN186" i="18"/>
  <c r="BD186" i="18"/>
  <c r="BV186" i="18"/>
  <c r="BH186" i="18"/>
  <c r="BR186" i="18"/>
  <c r="BP186" i="18"/>
  <c r="BZ186" i="18"/>
  <c r="BX186" i="18"/>
  <c r="CH186" i="18"/>
  <c r="BA186" i="18"/>
  <c r="CF186" i="18"/>
  <c r="BI186" i="18"/>
  <c r="CG186" i="18"/>
  <c r="BQ186" i="18"/>
  <c r="BY186" i="18"/>
  <c r="BB186" i="18"/>
  <c r="AZ186" i="18"/>
  <c r="BJ186" i="18"/>
  <c r="CC178" i="18"/>
  <c r="BN178" i="18"/>
  <c r="BD178" i="18"/>
  <c r="BV178" i="18"/>
  <c r="BC178" i="18"/>
  <c r="BL178" i="18"/>
  <c r="CD178" i="18"/>
  <c r="BK178" i="18"/>
  <c r="BT178" i="18"/>
  <c r="AY178" i="18"/>
  <c r="BS178" i="18"/>
  <c r="CB178" i="18"/>
  <c r="AW178" i="18"/>
  <c r="BG178" i="18"/>
  <c r="CA178" i="18"/>
  <c r="BE178" i="18"/>
  <c r="BO178" i="18"/>
  <c r="BM178" i="18"/>
  <c r="AX178" i="18"/>
  <c r="BW178" i="18"/>
  <c r="BU178" i="18"/>
  <c r="BF178" i="18"/>
  <c r="BI178" i="18"/>
  <c r="BB178" i="18"/>
  <c r="AZ178" i="18"/>
  <c r="BQ178" i="18"/>
  <c r="BJ178" i="18"/>
  <c r="BH178" i="18"/>
  <c r="BY178" i="18"/>
  <c r="BR178" i="18"/>
  <c r="BP178" i="18"/>
  <c r="CG178" i="18"/>
  <c r="BZ178" i="18"/>
  <c r="CE178" i="18"/>
  <c r="BX178" i="18"/>
  <c r="CH178" i="18"/>
  <c r="CF178" i="18"/>
  <c r="BA178" i="18"/>
  <c r="BD170" i="18"/>
  <c r="BM170" i="18"/>
  <c r="AW170" i="18"/>
  <c r="BW170" i="18"/>
  <c r="BU170" i="18"/>
  <c r="BF170" i="18"/>
  <c r="CE170" i="18"/>
  <c r="CC170" i="18"/>
  <c r="BN170" i="18"/>
  <c r="BC170" i="18"/>
  <c r="BV170" i="18"/>
  <c r="BB170" i="18"/>
  <c r="BL170" i="18"/>
  <c r="CD170" i="18"/>
  <c r="BK170" i="18"/>
  <c r="BT170" i="18"/>
  <c r="AX170" i="18"/>
  <c r="BP170" i="18"/>
  <c r="BS170" i="18"/>
  <c r="CB170" i="18"/>
  <c r="BG170" i="18"/>
  <c r="CA170" i="18"/>
  <c r="BE170" i="18"/>
  <c r="BO170" i="18"/>
  <c r="BX170" i="18"/>
  <c r="CF170" i="18"/>
  <c r="AZ170" i="18"/>
  <c r="BI170" i="18"/>
  <c r="BA170" i="18"/>
  <c r="BQ170" i="18"/>
  <c r="BJ170" i="18"/>
  <c r="BY170" i="18"/>
  <c r="BR170" i="18"/>
  <c r="CG170" i="18"/>
  <c r="BZ170" i="18"/>
  <c r="AY170" i="18"/>
  <c r="CH170" i="18"/>
  <c r="BH170" i="18"/>
  <c r="BD162" i="18"/>
  <c r="BL162" i="18"/>
  <c r="BT162" i="18"/>
  <c r="CB162" i="18"/>
  <c r="CD162" i="18"/>
  <c r="BO162" i="18"/>
  <c r="BZ162" i="18"/>
  <c r="BS162" i="18"/>
  <c r="BW162" i="18"/>
  <c r="AZ162" i="18"/>
  <c r="CH162" i="18"/>
  <c r="BQ162" i="18"/>
  <c r="CC162" i="18"/>
  <c r="CE162" i="18"/>
  <c r="BH162" i="18"/>
  <c r="BE162" i="18"/>
  <c r="BP162" i="18"/>
  <c r="BA162" i="18"/>
  <c r="CA162" i="18"/>
  <c r="AX162" i="18"/>
  <c r="BX162" i="18"/>
  <c r="BU162" i="18"/>
  <c r="BF162" i="18"/>
  <c r="CF162" i="18"/>
  <c r="BB162" i="18"/>
  <c r="BC162" i="18"/>
  <c r="BN162" i="18"/>
  <c r="AY162" i="18"/>
  <c r="BJ162" i="18"/>
  <c r="BY162" i="18"/>
  <c r="BV162" i="18"/>
  <c r="BG162" i="18"/>
  <c r="BR162" i="18"/>
  <c r="AW162" i="18"/>
  <c r="BK162" i="18"/>
  <c r="BI162" i="18"/>
  <c r="CG162" i="18"/>
  <c r="BM162" i="18"/>
  <c r="BT154" i="18"/>
  <c r="AW154" i="18"/>
  <c r="CB154" i="18"/>
  <c r="BE154" i="18"/>
  <c r="BM154" i="18"/>
  <c r="BU154" i="18"/>
  <c r="BC154" i="18"/>
  <c r="CC154" i="18"/>
  <c r="BK154" i="18"/>
  <c r="BS154" i="18"/>
  <c r="BD154" i="18"/>
  <c r="CA154" i="18"/>
  <c r="BL154" i="18"/>
  <c r="BN154" i="18"/>
  <c r="AY154" i="18"/>
  <c r="BI154" i="18"/>
  <c r="BJ154" i="18"/>
  <c r="BV154" i="18"/>
  <c r="BG154" i="18"/>
  <c r="BQ154" i="18"/>
  <c r="BR154" i="18"/>
  <c r="CD154" i="18"/>
  <c r="BO154" i="18"/>
  <c r="BY154" i="18"/>
  <c r="BZ154" i="18"/>
  <c r="BW154" i="18"/>
  <c r="AZ154" i="18"/>
  <c r="CG154" i="18"/>
  <c r="CH154" i="18"/>
  <c r="CE154" i="18"/>
  <c r="BH154" i="18"/>
  <c r="BP154" i="18"/>
  <c r="AX154" i="18"/>
  <c r="BX154" i="18"/>
  <c r="BF154" i="18"/>
  <c r="CF154" i="18"/>
  <c r="BA154" i="18"/>
  <c r="BB154" i="18"/>
  <c r="BS146" i="18"/>
  <c r="BD146" i="18"/>
  <c r="CA146" i="18"/>
  <c r="BL146" i="18"/>
  <c r="BT146" i="18"/>
  <c r="AW146" i="18"/>
  <c r="CB146" i="18"/>
  <c r="BE146" i="18"/>
  <c r="BF146" i="18"/>
  <c r="BM146" i="18"/>
  <c r="BU146" i="18"/>
  <c r="BV146" i="18"/>
  <c r="BC146" i="18"/>
  <c r="CC146" i="18"/>
  <c r="CD146" i="18"/>
  <c r="BK146" i="18"/>
  <c r="BX146" i="18"/>
  <c r="AX146" i="18"/>
  <c r="CF146" i="18"/>
  <c r="BA146" i="18"/>
  <c r="BB146" i="18"/>
  <c r="BN146" i="18"/>
  <c r="AY146" i="18"/>
  <c r="BI146" i="18"/>
  <c r="BJ146" i="18"/>
  <c r="BG146" i="18"/>
  <c r="BQ146" i="18"/>
  <c r="BR146" i="18"/>
  <c r="BO146" i="18"/>
  <c r="BY146" i="18"/>
  <c r="BZ146" i="18"/>
  <c r="BW146" i="18"/>
  <c r="AZ146" i="18"/>
  <c r="CG146" i="18"/>
  <c r="CH146" i="18"/>
  <c r="CE146" i="18"/>
  <c r="BH146" i="18"/>
  <c r="BP146" i="18"/>
  <c r="BC138" i="18"/>
  <c r="CC138" i="18"/>
  <c r="CD138" i="18"/>
  <c r="BK138" i="18"/>
  <c r="BS138" i="18"/>
  <c r="BD138" i="18"/>
  <c r="CA138" i="18"/>
  <c r="BL138" i="18"/>
  <c r="BT138" i="18"/>
  <c r="AW138" i="18"/>
  <c r="AX138" i="18"/>
  <c r="CB138" i="18"/>
  <c r="BE138" i="18"/>
  <c r="BF138" i="18"/>
  <c r="BM138" i="18"/>
  <c r="BN138" i="18"/>
  <c r="BU138" i="18"/>
  <c r="BV138" i="18"/>
  <c r="CE138" i="18"/>
  <c r="BH138" i="18"/>
  <c r="BP138" i="18"/>
  <c r="BX138" i="18"/>
  <c r="CF138" i="18"/>
  <c r="BA138" i="18"/>
  <c r="BB138" i="18"/>
  <c r="AY138" i="18"/>
  <c r="BI138" i="18"/>
  <c r="BJ138" i="18"/>
  <c r="BG138" i="18"/>
  <c r="BQ138" i="18"/>
  <c r="BR138" i="18"/>
  <c r="BO138" i="18"/>
  <c r="BY138" i="18"/>
  <c r="BZ138" i="18"/>
  <c r="BW138" i="18"/>
  <c r="AZ138" i="18"/>
  <c r="CG138" i="18"/>
  <c r="CH138" i="18"/>
  <c r="BG130" i="18"/>
  <c r="CF130" i="18"/>
  <c r="CH130" i="18"/>
  <c r="BT130" i="18"/>
  <c r="BM130" i="18"/>
  <c r="BO130" i="18"/>
  <c r="BC130" i="18"/>
  <c r="CB130" i="18"/>
  <c r="BU130" i="18"/>
  <c r="BW130" i="18"/>
  <c r="BA130" i="18"/>
  <c r="BK130" i="18"/>
  <c r="CC130" i="18"/>
  <c r="AX130" i="18"/>
  <c r="CE130" i="18"/>
  <c r="BI130" i="18"/>
  <c r="BS130" i="18"/>
  <c r="BF130" i="18"/>
  <c r="AZ130" i="18"/>
  <c r="BQ130" i="18"/>
  <c r="BB130" i="18"/>
  <c r="CA130" i="18"/>
  <c r="BN130" i="18"/>
  <c r="BH130" i="18"/>
  <c r="BY130" i="18"/>
  <c r="BJ130" i="18"/>
  <c r="BV130" i="18"/>
  <c r="BP130" i="18"/>
  <c r="CG130" i="18"/>
  <c r="BR130" i="18"/>
  <c r="BD130" i="18"/>
  <c r="AW130" i="18"/>
  <c r="CD130" i="18"/>
  <c r="AY130" i="18"/>
  <c r="BX130" i="18"/>
  <c r="BZ130" i="18"/>
  <c r="BL130" i="18"/>
  <c r="BE130" i="18"/>
  <c r="BV122" i="18"/>
  <c r="BP122" i="18"/>
  <c r="CG122" i="18"/>
  <c r="BR122" i="18"/>
  <c r="BD122" i="18"/>
  <c r="AW122" i="18"/>
  <c r="CD122" i="18"/>
  <c r="AY122" i="18"/>
  <c r="BX122" i="18"/>
  <c r="BZ122" i="18"/>
  <c r="BL122" i="18"/>
  <c r="BE122" i="18"/>
  <c r="BG122" i="18"/>
  <c r="CF122" i="18"/>
  <c r="CH122" i="18"/>
  <c r="BT122" i="18"/>
  <c r="BM122" i="18"/>
  <c r="BO122" i="18"/>
  <c r="BC122" i="18"/>
  <c r="CB122" i="18"/>
  <c r="BU122" i="18"/>
  <c r="BW122" i="18"/>
  <c r="BA122" i="18"/>
  <c r="BK122" i="18"/>
  <c r="CC122" i="18"/>
  <c r="AX122" i="18"/>
  <c r="CE122" i="18"/>
  <c r="BI122" i="18"/>
  <c r="BS122" i="18"/>
  <c r="BF122" i="18"/>
  <c r="AZ122" i="18"/>
  <c r="BQ122" i="18"/>
  <c r="BB122" i="18"/>
  <c r="CA122" i="18"/>
  <c r="BN122" i="18"/>
  <c r="BH122" i="18"/>
  <c r="BY122" i="18"/>
  <c r="BJ122" i="18"/>
  <c r="BP114" i="18"/>
  <c r="BB114" i="18"/>
  <c r="CA114" i="18"/>
  <c r="BU114" i="18"/>
  <c r="BX114" i="18"/>
  <c r="BJ114" i="18"/>
  <c r="CC114" i="18"/>
  <c r="CF114" i="18"/>
  <c r="BR114" i="18"/>
  <c r="CD114" i="18"/>
  <c r="BZ114" i="18"/>
  <c r="CH114" i="18"/>
  <c r="BC114" i="18"/>
  <c r="AW114" i="18"/>
  <c r="BH114" i="18"/>
  <c r="BS114" i="18"/>
  <c r="BM114" i="18"/>
  <c r="CB114" i="18"/>
  <c r="BL114" i="18"/>
  <c r="BQ114" i="18"/>
  <c r="CG114" i="18"/>
  <c r="BA114" i="18"/>
  <c r="BW114" i="18"/>
  <c r="BD114" i="18"/>
  <c r="AZ114" i="18"/>
  <c r="BI114" i="18"/>
  <c r="BY114" i="18"/>
  <c r="AX114" i="18"/>
  <c r="CE114" i="18"/>
  <c r="AY114" i="18"/>
  <c r="BF114" i="18"/>
  <c r="BT114" i="18"/>
  <c r="BK114" i="18"/>
  <c r="BN114" i="18"/>
  <c r="BO114" i="18"/>
  <c r="BE114" i="18"/>
  <c r="BV114" i="18"/>
  <c r="BG114" i="18"/>
  <c r="BO106" i="18"/>
  <c r="AZ106" i="18"/>
  <c r="BK106" i="18"/>
  <c r="BT106" i="18"/>
  <c r="BE106" i="18"/>
  <c r="AX106" i="18"/>
  <c r="BW106" i="18"/>
  <c r="BH106" i="18"/>
  <c r="BS106" i="18"/>
  <c r="CB106" i="18"/>
  <c r="BM106" i="18"/>
  <c r="BF106" i="18"/>
  <c r="CE106" i="18"/>
  <c r="BP106" i="18"/>
  <c r="BB106" i="18"/>
  <c r="CA106" i="18"/>
  <c r="BU106" i="18"/>
  <c r="BN106" i="18"/>
  <c r="BX106" i="18"/>
  <c r="BA106" i="18"/>
  <c r="BJ106" i="18"/>
  <c r="CC106" i="18"/>
  <c r="BV106" i="18"/>
  <c r="CF106" i="18"/>
  <c r="BI106" i="18"/>
  <c r="BR106" i="18"/>
  <c r="CD106" i="18"/>
  <c r="BQ106" i="18"/>
  <c r="BZ106" i="18"/>
  <c r="BG106" i="18"/>
  <c r="CG106" i="18"/>
  <c r="BC106" i="18"/>
  <c r="BL106" i="18"/>
  <c r="AW106" i="18"/>
  <c r="AY106" i="18"/>
  <c r="BY106" i="18"/>
  <c r="BD106" i="18"/>
  <c r="CH106" i="18"/>
  <c r="BR98" i="18"/>
  <c r="BD98" i="18"/>
  <c r="AW98" i="18"/>
  <c r="BV98" i="18"/>
  <c r="BZ98" i="18"/>
  <c r="BL98" i="18"/>
  <c r="BE98" i="18"/>
  <c r="CD98" i="18"/>
  <c r="AY98" i="18"/>
  <c r="CH98" i="18"/>
  <c r="BT98" i="18"/>
  <c r="BM98" i="18"/>
  <c r="BG98" i="18"/>
  <c r="AZ98" i="18"/>
  <c r="BA98" i="18"/>
  <c r="BC98" i="18"/>
  <c r="CB98" i="18"/>
  <c r="BU98" i="18"/>
  <c r="BO98" i="18"/>
  <c r="BH98" i="18"/>
  <c r="BI98" i="18"/>
  <c r="BK98" i="18"/>
  <c r="CC98" i="18"/>
  <c r="BW98" i="18"/>
  <c r="BP98" i="18"/>
  <c r="BQ98" i="18"/>
  <c r="BS98" i="18"/>
  <c r="AX98" i="18"/>
  <c r="CE98" i="18"/>
  <c r="BX98" i="18"/>
  <c r="BY98" i="18"/>
  <c r="BJ98" i="18"/>
  <c r="BN98" i="18"/>
  <c r="CF98" i="18"/>
  <c r="BB98" i="18"/>
  <c r="CG98" i="18"/>
  <c r="BF98" i="18"/>
  <c r="CA98" i="18"/>
  <c r="BB90" i="18"/>
  <c r="CA90" i="18"/>
  <c r="BF90" i="18"/>
  <c r="CF90" i="18"/>
  <c r="CG90" i="18"/>
  <c r="BJ90" i="18"/>
  <c r="BN90" i="18"/>
  <c r="BR90" i="18"/>
  <c r="BD90" i="18"/>
  <c r="AW90" i="18"/>
  <c r="BV90" i="18"/>
  <c r="BZ90" i="18"/>
  <c r="BL90" i="18"/>
  <c r="BE90" i="18"/>
  <c r="CD90" i="18"/>
  <c r="AY90" i="18"/>
  <c r="CH90" i="18"/>
  <c r="BT90" i="18"/>
  <c r="BM90" i="18"/>
  <c r="BG90" i="18"/>
  <c r="AZ90" i="18"/>
  <c r="BA90" i="18"/>
  <c r="BC90" i="18"/>
  <c r="CB90" i="18"/>
  <c r="BU90" i="18"/>
  <c r="BO90" i="18"/>
  <c r="BH90" i="18"/>
  <c r="BI90" i="18"/>
  <c r="BS90" i="18"/>
  <c r="AX90" i="18"/>
  <c r="CE90" i="18"/>
  <c r="BX90" i="18"/>
  <c r="BY90" i="18"/>
  <c r="BK90" i="18"/>
  <c r="BW90" i="18"/>
  <c r="BP90" i="18"/>
  <c r="CC90" i="18"/>
  <c r="BQ90" i="18"/>
  <c r="BI82" i="18"/>
  <c r="CA82" i="18"/>
  <c r="BQ82" i="18"/>
  <c r="BY82" i="18"/>
  <c r="CG82" i="18"/>
  <c r="BZ82" i="18"/>
  <c r="BD82" i="18"/>
  <c r="AX82" i="18"/>
  <c r="AY82" i="18"/>
  <c r="BC82" i="18"/>
  <c r="BL82" i="18"/>
  <c r="BF82" i="18"/>
  <c r="BG82" i="18"/>
  <c r="BK82" i="18"/>
  <c r="BT82" i="18"/>
  <c r="BA82" i="18"/>
  <c r="BS82" i="18"/>
  <c r="CB82" i="18"/>
  <c r="BN82" i="18"/>
  <c r="BO82" i="18"/>
  <c r="BP82" i="18"/>
  <c r="BV82" i="18"/>
  <c r="BW82" i="18"/>
  <c r="CD82" i="18"/>
  <c r="CE82" i="18"/>
  <c r="BJ82" i="18"/>
  <c r="CF82" i="18"/>
  <c r="BM82" i="18"/>
  <c r="AW82" i="18"/>
  <c r="BE82" i="18"/>
  <c r="CH82" i="18"/>
  <c r="BR82" i="18"/>
  <c r="AZ82" i="18"/>
  <c r="BB82" i="18"/>
  <c r="CC82" i="18"/>
  <c r="BU82" i="18"/>
  <c r="BX82" i="18"/>
  <c r="BH82" i="18"/>
  <c r="CF74" i="18"/>
  <c r="BJ74" i="18"/>
  <c r="BK74" i="18"/>
  <c r="BA74" i="18"/>
  <c r="BR74" i="18"/>
  <c r="BS74" i="18"/>
  <c r="AZ74" i="18"/>
  <c r="BI74" i="18"/>
  <c r="BZ74" i="18"/>
  <c r="CA74" i="18"/>
  <c r="BH74" i="18"/>
  <c r="BQ74" i="18"/>
  <c r="BB74" i="18"/>
  <c r="BL74" i="18"/>
  <c r="BE74" i="18"/>
  <c r="CD74" i="18"/>
  <c r="CE74" i="18"/>
  <c r="CH74" i="18"/>
  <c r="BT74" i="18"/>
  <c r="BM74" i="18"/>
  <c r="BY74" i="18"/>
  <c r="CB74" i="18"/>
  <c r="BU74" i="18"/>
  <c r="BP74" i="18"/>
  <c r="CG74" i="18"/>
  <c r="CC74" i="18"/>
  <c r="BX74" i="18"/>
  <c r="BC74" i="18"/>
  <c r="BD74" i="18"/>
  <c r="AW74" i="18"/>
  <c r="BV74" i="18"/>
  <c r="BW74" i="18"/>
  <c r="AX74" i="18"/>
  <c r="BF74" i="18"/>
  <c r="BN74" i="18"/>
  <c r="AY74" i="18"/>
  <c r="BO74" i="18"/>
  <c r="BG74" i="18"/>
  <c r="BT66" i="18"/>
  <c r="CC66" i="18"/>
  <c r="BO66" i="18"/>
  <c r="CF66" i="18"/>
  <c r="BQ66" i="18"/>
  <c r="BJ66" i="18"/>
  <c r="BF66" i="18"/>
  <c r="CE66" i="18"/>
  <c r="CG66" i="18"/>
  <c r="BZ66" i="18"/>
  <c r="BN66" i="18"/>
  <c r="CH66" i="18"/>
  <c r="BC66" i="18"/>
  <c r="AW66" i="18"/>
  <c r="BV66" i="18"/>
  <c r="AZ66" i="18"/>
  <c r="BK66" i="18"/>
  <c r="BE66" i="18"/>
  <c r="CD66" i="18"/>
  <c r="BH66" i="18"/>
  <c r="BM66" i="18"/>
  <c r="AX66" i="18"/>
  <c r="BG66" i="18"/>
  <c r="BP66" i="18"/>
  <c r="BY66" i="18"/>
  <c r="BU66" i="18"/>
  <c r="BW66" i="18"/>
  <c r="BX66" i="18"/>
  <c r="BD66" i="18"/>
  <c r="BL66" i="18"/>
  <c r="BS66" i="18"/>
  <c r="CB66" i="18"/>
  <c r="CA66" i="18"/>
  <c r="BB66" i="18"/>
  <c r="AY66" i="18"/>
  <c r="BI66" i="18"/>
  <c r="BA66" i="18"/>
  <c r="BR66" i="18"/>
  <c r="BS58" i="18"/>
  <c r="BD58" i="18"/>
  <c r="BM58" i="18"/>
  <c r="AY58" i="18"/>
  <c r="BP58" i="18"/>
  <c r="BA58" i="18"/>
  <c r="BT58" i="18"/>
  <c r="CC58" i="18"/>
  <c r="BO58" i="18"/>
  <c r="CF58" i="18"/>
  <c r="BQ58" i="18"/>
  <c r="BJ58" i="18"/>
  <c r="CB58" i="18"/>
  <c r="AX58" i="18"/>
  <c r="BW58" i="18"/>
  <c r="BY58" i="18"/>
  <c r="BR58" i="18"/>
  <c r="BF58" i="18"/>
  <c r="CE58" i="18"/>
  <c r="CG58" i="18"/>
  <c r="BZ58" i="18"/>
  <c r="BN58" i="18"/>
  <c r="CH58" i="18"/>
  <c r="AW58" i="18"/>
  <c r="AZ58" i="18"/>
  <c r="BI58" i="18"/>
  <c r="BE58" i="18"/>
  <c r="BV58" i="18"/>
  <c r="BG58" i="18"/>
  <c r="BH58" i="18"/>
  <c r="BU58" i="18"/>
  <c r="CD58" i="18"/>
  <c r="BX58" i="18"/>
  <c r="BC58" i="18"/>
  <c r="BL58" i="18"/>
  <c r="CA58" i="18"/>
  <c r="BB58" i="18"/>
  <c r="BK58" i="18"/>
  <c r="AW50" i="18"/>
  <c r="BV50" i="18"/>
  <c r="CF50" i="18"/>
  <c r="BE50" i="18"/>
  <c r="CD50" i="18"/>
  <c r="BM50" i="18"/>
  <c r="BU50" i="18"/>
  <c r="CC50" i="18"/>
  <c r="AX50" i="18"/>
  <c r="BF50" i="18"/>
  <c r="BP50" i="18"/>
  <c r="BA50" i="18"/>
  <c r="BZ50" i="18"/>
  <c r="BT50" i="18"/>
  <c r="CE50" i="18"/>
  <c r="AY50" i="18"/>
  <c r="BS50" i="18"/>
  <c r="BI50" i="18"/>
  <c r="BN50" i="18"/>
  <c r="BQ50" i="18"/>
  <c r="BK50" i="18"/>
  <c r="BO50" i="18"/>
  <c r="BW50" i="18"/>
  <c r="AZ50" i="18"/>
  <c r="BY50" i="18"/>
  <c r="CA50" i="18"/>
  <c r="BH50" i="18"/>
  <c r="CG50" i="18"/>
  <c r="BX50" i="18"/>
  <c r="BB50" i="18"/>
  <c r="BG50" i="18"/>
  <c r="BJ50" i="18"/>
  <c r="BC50" i="18"/>
  <c r="CB50" i="18"/>
  <c r="BR50" i="18"/>
  <c r="CH50" i="18"/>
  <c r="BL50" i="18"/>
  <c r="BD50" i="18"/>
  <c r="BZ42" i="18"/>
  <c r="BL42" i="18"/>
  <c r="BH42" i="18"/>
  <c r="BV42" i="18"/>
  <c r="BC42" i="18"/>
  <c r="BT42" i="18"/>
  <c r="CF42" i="18"/>
  <c r="BK42" i="18"/>
  <c r="CD42" i="18"/>
  <c r="BS42" i="18"/>
  <c r="BF42" i="18"/>
  <c r="AY42" i="18"/>
  <c r="BB42" i="18"/>
  <c r="CA42" i="18"/>
  <c r="BQ42" i="18"/>
  <c r="BG42" i="18"/>
  <c r="BJ42" i="18"/>
  <c r="CC42" i="18"/>
  <c r="BA42" i="18"/>
  <c r="BX42" i="18"/>
  <c r="BP42" i="18"/>
  <c r="AZ42" i="18"/>
  <c r="CH42" i="18"/>
  <c r="CB42" i="18"/>
  <c r="CE42" i="18"/>
  <c r="AW42" i="18"/>
  <c r="BM42" i="18"/>
  <c r="BD42" i="18"/>
  <c r="BR42" i="18"/>
  <c r="BW42" i="18"/>
  <c r="BO42" i="18"/>
  <c r="BI42" i="18"/>
  <c r="BE42" i="18"/>
  <c r="CG42" i="18"/>
  <c r="BY42" i="18"/>
  <c r="BN42" i="18"/>
  <c r="BU42" i="18"/>
  <c r="AX42" i="18"/>
  <c r="BU34" i="18"/>
  <c r="CC34" i="18"/>
  <c r="AW34" i="18"/>
  <c r="BE34" i="18"/>
  <c r="BG34" i="18"/>
  <c r="BJ34" i="18"/>
  <c r="BV34" i="18"/>
  <c r="AX34" i="18"/>
  <c r="BO34" i="18"/>
  <c r="BR34" i="18"/>
  <c r="CD34" i="18"/>
  <c r="BM34" i="18"/>
  <c r="BW34" i="18"/>
  <c r="AZ34" i="18"/>
  <c r="BA34" i="18"/>
  <c r="BZ34" i="18"/>
  <c r="CE34" i="18"/>
  <c r="BH34" i="18"/>
  <c r="BI34" i="18"/>
  <c r="CH34" i="18"/>
  <c r="BD34" i="18"/>
  <c r="BP34" i="18"/>
  <c r="BQ34" i="18"/>
  <c r="BC34" i="18"/>
  <c r="BX34" i="18"/>
  <c r="BY34" i="18"/>
  <c r="BK34" i="18"/>
  <c r="CB34" i="18"/>
  <c r="CF34" i="18"/>
  <c r="CG34" i="18"/>
  <c r="BS34" i="18"/>
  <c r="BB34" i="18"/>
  <c r="BN34" i="18"/>
  <c r="AY34" i="18"/>
  <c r="CA34" i="18"/>
  <c r="BL34" i="18"/>
  <c r="BT34" i="18"/>
  <c r="BF34" i="18"/>
  <c r="BE26" i="18"/>
  <c r="BM26" i="18"/>
  <c r="BU26" i="18"/>
  <c r="CC26" i="18"/>
  <c r="AW26" i="18"/>
  <c r="CF26" i="18"/>
  <c r="CG26" i="18"/>
  <c r="BS26" i="18"/>
  <c r="AY26" i="18"/>
  <c r="BB26" i="18"/>
  <c r="CA26" i="18"/>
  <c r="BG26" i="18"/>
  <c r="BJ26" i="18"/>
  <c r="BT26" i="18"/>
  <c r="AX26" i="18"/>
  <c r="BO26" i="18"/>
  <c r="BR26" i="18"/>
  <c r="BL26" i="18"/>
  <c r="BW26" i="18"/>
  <c r="AZ26" i="18"/>
  <c r="BA26" i="18"/>
  <c r="BZ26" i="18"/>
  <c r="CE26" i="18"/>
  <c r="BH26" i="18"/>
  <c r="BI26" i="18"/>
  <c r="CH26" i="18"/>
  <c r="BP26" i="18"/>
  <c r="BQ26" i="18"/>
  <c r="BC26" i="18"/>
  <c r="BF26" i="18"/>
  <c r="BX26" i="18"/>
  <c r="BY26" i="18"/>
  <c r="BN26" i="18"/>
  <c r="CB26" i="18"/>
  <c r="BD26" i="18"/>
  <c r="CD26" i="18"/>
  <c r="BK26" i="18"/>
  <c r="BV26" i="18"/>
  <c r="AY24" i="18"/>
  <c r="BG24" i="18"/>
  <c r="BO24" i="18"/>
  <c r="BW24" i="18"/>
  <c r="CE24" i="18"/>
  <c r="BB24" i="18"/>
  <c r="BZ24" i="18"/>
  <c r="AZ24" i="18"/>
  <c r="BH24" i="18"/>
  <c r="BP24" i="18"/>
  <c r="BX24" i="18"/>
  <c r="CF24" i="18"/>
  <c r="BJ24" i="18"/>
  <c r="CH24" i="18"/>
  <c r="BA24" i="18"/>
  <c r="BI24" i="18"/>
  <c r="BQ24" i="18"/>
  <c r="BY24" i="18"/>
  <c r="CG24" i="18"/>
  <c r="BR24" i="18"/>
  <c r="BC24" i="18"/>
  <c r="BK24" i="18"/>
  <c r="BS24" i="18"/>
  <c r="CA24" i="18"/>
  <c r="BD24" i="18"/>
  <c r="BL24" i="18"/>
  <c r="BT24" i="18"/>
  <c r="CB24" i="18"/>
  <c r="AW24" i="18"/>
  <c r="BE24" i="18"/>
  <c r="BM24" i="18"/>
  <c r="BU24" i="18"/>
  <c r="CC24" i="18"/>
  <c r="AX24" i="18"/>
  <c r="BF24" i="18"/>
  <c r="BN24" i="18"/>
  <c r="BV24" i="18"/>
  <c r="CD24" i="18"/>
  <c r="AW23" i="18"/>
  <c r="BE23" i="18"/>
  <c r="BM23" i="18"/>
  <c r="BU23" i="18"/>
  <c r="CC23" i="18"/>
  <c r="BP23" i="18"/>
  <c r="AX23" i="18"/>
  <c r="BF23" i="18"/>
  <c r="BN23" i="18"/>
  <c r="BV23" i="18"/>
  <c r="CD23" i="18"/>
  <c r="AZ23" i="18"/>
  <c r="BX23" i="18"/>
  <c r="AY23" i="18"/>
  <c r="BG23" i="18"/>
  <c r="BO23" i="18"/>
  <c r="BW23" i="18"/>
  <c r="CE23" i="18"/>
  <c r="BH23" i="18"/>
  <c r="CF23" i="18"/>
  <c r="BA23" i="18"/>
  <c r="BI23" i="18"/>
  <c r="BQ23" i="18"/>
  <c r="BY23" i="18"/>
  <c r="CG23" i="18"/>
  <c r="BB23" i="18"/>
  <c r="BJ23" i="18"/>
  <c r="BR23" i="18"/>
  <c r="BZ23" i="18"/>
  <c r="CH23" i="18"/>
  <c r="BC23" i="18"/>
  <c r="BK23" i="18"/>
  <c r="BS23" i="18"/>
  <c r="CA23" i="18"/>
  <c r="BD23" i="18"/>
  <c r="BL23" i="18"/>
  <c r="BT23" i="18"/>
  <c r="CB23" i="18"/>
  <c r="BC22" i="18"/>
  <c r="BK22" i="18"/>
  <c r="BS22" i="18"/>
  <c r="CA22" i="18"/>
  <c r="BN22" i="18"/>
  <c r="BD22" i="18"/>
  <c r="BL22" i="18"/>
  <c r="BT22" i="18"/>
  <c r="CB22" i="18"/>
  <c r="BF22" i="18"/>
  <c r="BV22" i="18"/>
  <c r="AW22" i="18"/>
  <c r="BE22" i="18"/>
  <c r="BM22" i="18"/>
  <c r="BU22" i="18"/>
  <c r="CC22" i="18"/>
  <c r="AX22" i="18"/>
  <c r="CD22" i="18"/>
  <c r="AY22" i="18"/>
  <c r="BG22" i="18"/>
  <c r="BO22" i="18"/>
  <c r="BW22" i="18"/>
  <c r="CE22" i="18"/>
  <c r="AZ22" i="18"/>
  <c r="BH22" i="18"/>
  <c r="BP22" i="18"/>
  <c r="BX22" i="18"/>
  <c r="CF22" i="18"/>
  <c r="BJ22" i="18"/>
  <c r="BA22" i="18"/>
  <c r="BI22" i="18"/>
  <c r="BQ22" i="18"/>
  <c r="BY22" i="18"/>
  <c r="CG22" i="18"/>
  <c r="BB22" i="18"/>
  <c r="BR22" i="18"/>
  <c r="BZ22" i="18"/>
  <c r="CH22" i="18"/>
  <c r="BC21" i="18"/>
  <c r="BK21" i="18"/>
  <c r="BS21" i="18"/>
  <c r="CA21" i="18"/>
  <c r="BD21" i="18"/>
  <c r="BL21" i="18"/>
  <c r="BT21" i="18"/>
  <c r="CB21" i="18"/>
  <c r="AW21" i="18"/>
  <c r="BE21" i="18"/>
  <c r="BM21" i="18"/>
  <c r="BU21" i="18"/>
  <c r="CC21" i="18"/>
  <c r="AX21" i="18"/>
  <c r="BF21" i="18"/>
  <c r="BN21" i="18"/>
  <c r="BV21" i="18"/>
  <c r="CD21" i="18"/>
  <c r="BZ21" i="18"/>
  <c r="AY21" i="18"/>
  <c r="BG21" i="18"/>
  <c r="BO21" i="18"/>
  <c r="BW21" i="18"/>
  <c r="CE21" i="18"/>
  <c r="BR21" i="18"/>
  <c r="AZ21" i="18"/>
  <c r="BH21" i="18"/>
  <c r="BP21" i="18"/>
  <c r="BX21" i="18"/>
  <c r="CF21" i="18"/>
  <c r="BJ21" i="18"/>
  <c r="BA21" i="18"/>
  <c r="BI21" i="18"/>
  <c r="BQ21" i="18"/>
  <c r="BY21" i="18"/>
  <c r="CG21" i="18"/>
  <c r="BB21" i="18"/>
  <c r="CH21" i="18"/>
  <c r="BC16" i="18"/>
  <c r="BK16" i="18"/>
  <c r="BS16" i="18"/>
  <c r="CA16" i="18"/>
  <c r="BV16" i="18"/>
  <c r="BD16" i="18"/>
  <c r="BL16" i="18"/>
  <c r="BT16" i="18"/>
  <c r="CB16" i="18"/>
  <c r="BF16" i="18"/>
  <c r="AW16" i="18"/>
  <c r="BE16" i="18"/>
  <c r="BM16" i="18"/>
  <c r="BU16" i="18"/>
  <c r="CC16" i="18"/>
  <c r="AY16" i="18"/>
  <c r="BG16" i="18"/>
  <c r="BO16" i="18"/>
  <c r="BW16" i="18"/>
  <c r="CE16" i="18"/>
  <c r="BN16" i="18"/>
  <c r="AZ16" i="18"/>
  <c r="BH16" i="18"/>
  <c r="BP16" i="18"/>
  <c r="BX16" i="18"/>
  <c r="CF16" i="18"/>
  <c r="BA16" i="18"/>
  <c r="BI16" i="18"/>
  <c r="BQ16" i="18"/>
  <c r="BY16" i="18"/>
  <c r="CG16" i="18"/>
  <c r="AX16" i="18"/>
  <c r="CD16" i="18"/>
  <c r="BB16" i="18"/>
  <c r="BJ16" i="18"/>
  <c r="BR16" i="18"/>
  <c r="BZ16" i="18"/>
  <c r="CH16" i="18"/>
  <c r="BA15" i="18"/>
  <c r="BI15" i="18"/>
  <c r="BQ15" i="18"/>
  <c r="BY15" i="18"/>
  <c r="CG15" i="18"/>
  <c r="BB15" i="18"/>
  <c r="BJ15" i="18"/>
  <c r="BR15" i="18"/>
  <c r="BZ15" i="18"/>
  <c r="CH15" i="18"/>
  <c r="BC15" i="18"/>
  <c r="BK15" i="18"/>
  <c r="BS15" i="18"/>
  <c r="CA15" i="18"/>
  <c r="AW15" i="18"/>
  <c r="BE15" i="18"/>
  <c r="BM15" i="18"/>
  <c r="BU15" i="18"/>
  <c r="CC15" i="18"/>
  <c r="CB15" i="18"/>
  <c r="AX15" i="18"/>
  <c r="BF15" i="18"/>
  <c r="BN15" i="18"/>
  <c r="BV15" i="18"/>
  <c r="CD15" i="18"/>
  <c r="BL15" i="18"/>
  <c r="AY15" i="18"/>
  <c r="BG15" i="18"/>
  <c r="BO15" i="18"/>
  <c r="BW15" i="18"/>
  <c r="CE15" i="18"/>
  <c r="BD15" i="18"/>
  <c r="AZ15" i="18"/>
  <c r="BH15" i="18"/>
  <c r="BP15" i="18"/>
  <c r="BX15" i="18"/>
  <c r="CF15" i="18"/>
  <c r="BT15" i="18"/>
  <c r="AY14" i="18"/>
  <c r="BG14" i="18"/>
  <c r="BO14" i="18"/>
  <c r="BW14" i="18"/>
  <c r="CE14" i="18"/>
  <c r="BZ14" i="18"/>
  <c r="AZ14" i="18"/>
  <c r="BH14" i="18"/>
  <c r="BP14" i="18"/>
  <c r="BX14" i="18"/>
  <c r="CF14" i="18"/>
  <c r="BJ14" i="18"/>
  <c r="BA14" i="18"/>
  <c r="BI14" i="18"/>
  <c r="BQ14" i="18"/>
  <c r="BY14" i="18"/>
  <c r="CG14" i="18"/>
  <c r="BC14" i="18"/>
  <c r="BK14" i="18"/>
  <c r="BS14" i="18"/>
  <c r="CA14" i="18"/>
  <c r="BB14" i="18"/>
  <c r="CH14" i="18"/>
  <c r="BD14" i="18"/>
  <c r="BL14" i="18"/>
  <c r="BT14" i="18"/>
  <c r="CB14" i="18"/>
  <c r="AW14" i="18"/>
  <c r="BE14" i="18"/>
  <c r="BM14" i="18"/>
  <c r="BU14" i="18"/>
  <c r="CC14" i="18"/>
  <c r="BR14" i="18"/>
  <c r="AX14" i="18"/>
  <c r="BF14" i="18"/>
  <c r="BN14" i="18"/>
  <c r="BV14" i="18"/>
  <c r="CD14" i="18"/>
  <c r="AW13" i="18"/>
  <c r="BE13" i="18"/>
  <c r="BM13" i="18"/>
  <c r="BU13" i="18"/>
  <c r="CC13" i="18"/>
  <c r="AX13" i="18"/>
  <c r="BF13" i="18"/>
  <c r="BN13" i="18"/>
  <c r="BV13" i="18"/>
  <c r="CD13" i="18"/>
  <c r="AY13" i="18"/>
  <c r="BG13" i="18"/>
  <c r="BO13" i="18"/>
  <c r="BW13" i="18"/>
  <c r="CE13" i="18"/>
  <c r="BA13" i="18"/>
  <c r="BI13" i="18"/>
  <c r="BQ13" i="18"/>
  <c r="BY13" i="18"/>
  <c r="CG13" i="18"/>
  <c r="BH13" i="18"/>
  <c r="BP13" i="18"/>
  <c r="BB13" i="18"/>
  <c r="BJ13" i="18"/>
  <c r="BR13" i="18"/>
  <c r="BZ13" i="18"/>
  <c r="CH13" i="18"/>
  <c r="AZ13" i="18"/>
  <c r="CF13" i="18"/>
  <c r="BC13" i="18"/>
  <c r="BK13" i="18"/>
  <c r="BS13" i="18"/>
  <c r="CA13" i="18"/>
  <c r="BX13" i="18"/>
  <c r="BD13" i="18"/>
  <c r="BL13" i="18"/>
  <c r="BT13" i="18"/>
  <c r="CB13" i="18"/>
  <c r="BC20" i="18"/>
  <c r="BK20" i="18"/>
  <c r="BS20" i="18"/>
  <c r="CA20" i="18"/>
  <c r="BV20" i="18"/>
  <c r="BD20" i="18"/>
  <c r="BL20" i="18"/>
  <c r="BT20" i="18"/>
  <c r="CB20" i="18"/>
  <c r="AX20" i="18"/>
  <c r="AW20" i="18"/>
  <c r="BE20" i="18"/>
  <c r="BM20" i="18"/>
  <c r="BU20" i="18"/>
  <c r="CC20" i="18"/>
  <c r="AY20" i="18"/>
  <c r="BG20" i="18"/>
  <c r="BO20" i="18"/>
  <c r="BW20" i="18"/>
  <c r="CE20" i="18"/>
  <c r="BF20" i="18"/>
  <c r="AZ20" i="18"/>
  <c r="BH20" i="18"/>
  <c r="BP20" i="18"/>
  <c r="BX20" i="18"/>
  <c r="CF20" i="18"/>
  <c r="BA20" i="18"/>
  <c r="BI20" i="18"/>
  <c r="BQ20" i="18"/>
  <c r="BY20" i="18"/>
  <c r="CG20" i="18"/>
  <c r="BN20" i="18"/>
  <c r="BB20" i="18"/>
  <c r="BJ20" i="18"/>
  <c r="BR20" i="18"/>
  <c r="BZ20" i="18"/>
  <c r="CH20" i="18"/>
  <c r="CD20" i="18"/>
  <c r="BC12" i="18"/>
  <c r="BK12" i="18"/>
  <c r="BS12" i="18"/>
  <c r="CA12" i="18"/>
  <c r="BV12" i="18"/>
  <c r="BD12" i="18"/>
  <c r="BL12" i="18"/>
  <c r="BT12" i="18"/>
  <c r="CB12" i="18"/>
  <c r="BF12" i="18"/>
  <c r="AW12" i="18"/>
  <c r="BE12" i="18"/>
  <c r="BM12" i="18"/>
  <c r="BU12" i="18"/>
  <c r="CC12" i="18"/>
  <c r="AX12" i="18"/>
  <c r="AY12" i="18"/>
  <c r="BG12" i="18"/>
  <c r="BO12" i="18"/>
  <c r="BW12" i="18"/>
  <c r="CE12" i="18"/>
  <c r="AZ12" i="18"/>
  <c r="BH12" i="18"/>
  <c r="BP12" i="18"/>
  <c r="BX12" i="18"/>
  <c r="CF12" i="18"/>
  <c r="BA12" i="18"/>
  <c r="BI12" i="18"/>
  <c r="BQ12" i="18"/>
  <c r="BY12" i="18"/>
  <c r="CG12" i="18"/>
  <c r="CD12" i="18"/>
  <c r="BB12" i="18"/>
  <c r="BJ12" i="18"/>
  <c r="BR12" i="18"/>
  <c r="BZ12" i="18"/>
  <c r="CH12" i="18"/>
  <c r="BN12" i="18"/>
  <c r="BA19" i="18"/>
  <c r="BI19" i="18"/>
  <c r="BQ19" i="18"/>
  <c r="BY19" i="18"/>
  <c r="CG19" i="18"/>
  <c r="BB19" i="18"/>
  <c r="BJ19" i="18"/>
  <c r="BR19" i="18"/>
  <c r="BZ19" i="18"/>
  <c r="CH19" i="18"/>
  <c r="BC19" i="18"/>
  <c r="BK19" i="18"/>
  <c r="BS19" i="18"/>
  <c r="CA19" i="18"/>
  <c r="AW19" i="18"/>
  <c r="BE19" i="18"/>
  <c r="BM19" i="18"/>
  <c r="BU19" i="18"/>
  <c r="CC19" i="18"/>
  <c r="BD19" i="18"/>
  <c r="AX19" i="18"/>
  <c r="BF19" i="18"/>
  <c r="BN19" i="18"/>
  <c r="BV19" i="18"/>
  <c r="CD19" i="18"/>
  <c r="CB19" i="18"/>
  <c r="AY19" i="18"/>
  <c r="BG19" i="18"/>
  <c r="BO19" i="18"/>
  <c r="BW19" i="18"/>
  <c r="CE19" i="18"/>
  <c r="BL19" i="18"/>
  <c r="AZ19" i="18"/>
  <c r="BH19" i="18"/>
  <c r="BP19" i="18"/>
  <c r="BX19" i="18"/>
  <c r="CF19" i="18"/>
  <c r="BT19" i="18"/>
  <c r="AY18" i="18"/>
  <c r="BG18" i="18"/>
  <c r="BO18" i="18"/>
  <c r="BW18" i="18"/>
  <c r="CE18" i="18"/>
  <c r="BZ18" i="18"/>
  <c r="AZ18" i="18"/>
  <c r="BH18" i="18"/>
  <c r="BP18" i="18"/>
  <c r="BX18" i="18"/>
  <c r="CF18" i="18"/>
  <c r="CH18" i="18"/>
  <c r="BA18" i="18"/>
  <c r="BI18" i="18"/>
  <c r="BQ18" i="18"/>
  <c r="BY18" i="18"/>
  <c r="CG18" i="18"/>
  <c r="BC18" i="18"/>
  <c r="BK18" i="18"/>
  <c r="BS18" i="18"/>
  <c r="CA18" i="18"/>
  <c r="BB18" i="18"/>
  <c r="BD18" i="18"/>
  <c r="BL18" i="18"/>
  <c r="BT18" i="18"/>
  <c r="CB18" i="18"/>
  <c r="BR18" i="18"/>
  <c r="AW18" i="18"/>
  <c r="BE18" i="18"/>
  <c r="BM18" i="18"/>
  <c r="BU18" i="18"/>
  <c r="CC18" i="18"/>
  <c r="BJ18" i="18"/>
  <c r="AX18" i="18"/>
  <c r="BF18" i="18"/>
  <c r="BN18" i="18"/>
  <c r="BV18" i="18"/>
  <c r="CD18" i="18"/>
  <c r="AW17" i="18"/>
  <c r="BE17" i="18"/>
  <c r="BM17" i="18"/>
  <c r="BU17" i="18"/>
  <c r="CC17" i="18"/>
  <c r="AX17" i="18"/>
  <c r="BF17" i="18"/>
  <c r="BN17" i="18"/>
  <c r="BV17" i="18"/>
  <c r="CD17" i="18"/>
  <c r="BX17" i="18"/>
  <c r="AY17" i="18"/>
  <c r="BG17" i="18"/>
  <c r="BO17" i="18"/>
  <c r="BW17" i="18"/>
  <c r="CE17" i="18"/>
  <c r="BA17" i="18"/>
  <c r="BI17" i="18"/>
  <c r="BQ17" i="18"/>
  <c r="BY17" i="18"/>
  <c r="CG17" i="18"/>
  <c r="BP17" i="18"/>
  <c r="BB17" i="18"/>
  <c r="BJ17" i="18"/>
  <c r="BR17" i="18"/>
  <c r="BZ17" i="18"/>
  <c r="CH17" i="18"/>
  <c r="AZ17" i="18"/>
  <c r="BC17" i="18"/>
  <c r="BK17" i="18"/>
  <c r="BS17" i="18"/>
  <c r="CA17" i="18"/>
  <c r="CF17" i="18"/>
  <c r="BD17" i="18"/>
  <c r="BL17" i="18"/>
  <c r="BT17" i="18"/>
  <c r="CB17" i="18"/>
  <c r="BH17" i="18"/>
  <c r="AW11" i="18"/>
  <c r="AX11" i="18"/>
  <c r="AY11" i="18"/>
  <c r="AZ11" i="18"/>
  <c r="BB11" i="18"/>
  <c r="Q1" i="18"/>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Y115" i="15" l="1"/>
  <c r="AU115" i="15"/>
  <c r="AP115" i="15"/>
  <c r="AI115" i="15"/>
  <c r="AZ115" i="15"/>
  <c r="AS115" i="15"/>
  <c r="AN115" i="15"/>
  <c r="BD115" i="15"/>
  <c r="AO115" i="15"/>
  <c r="AV115" i="15"/>
  <c r="AJ115" i="15"/>
  <c r="AM115" i="15"/>
  <c r="AR115" i="15"/>
  <c r="AK115" i="15"/>
  <c r="AW115" i="15"/>
  <c r="BC115" i="15"/>
  <c r="AL115" i="15"/>
  <c r="AX115" i="15"/>
  <c r="BB115" i="15"/>
  <c r="AQ115" i="15"/>
  <c r="AT115" i="15"/>
  <c r="BA115" i="15"/>
  <c r="AT146" i="15"/>
  <c r="BA146" i="15"/>
  <c r="AK146" i="15"/>
  <c r="AL146" i="15"/>
  <c r="BB146" i="15"/>
  <c r="AV146" i="15"/>
  <c r="AR146" i="15"/>
  <c r="AU146" i="15"/>
  <c r="AS146" i="15"/>
  <c r="AO146" i="15"/>
  <c r="AP146" i="15"/>
  <c r="AQ146" i="15"/>
  <c r="AW146" i="15"/>
  <c r="AX146" i="15"/>
  <c r="AY146" i="15"/>
  <c r="BD146" i="15"/>
  <c r="AN146" i="15"/>
  <c r="AZ146" i="15"/>
  <c r="AM146" i="15"/>
  <c r="BC146" i="15"/>
  <c r="AI146" i="15"/>
  <c r="AJ146" i="15"/>
  <c r="AS138" i="15"/>
  <c r="BA138" i="15"/>
  <c r="BB138" i="15"/>
  <c r="AT138" i="15"/>
  <c r="AK138" i="15"/>
  <c r="AL138" i="15"/>
  <c r="AO138" i="15"/>
  <c r="BD138" i="15"/>
  <c r="AZ138" i="15"/>
  <c r="BC138" i="15"/>
  <c r="AI138" i="15"/>
  <c r="AP138" i="15"/>
  <c r="AQ138" i="15"/>
  <c r="AV138" i="15"/>
  <c r="AN138" i="15"/>
  <c r="AY138" i="15"/>
  <c r="AX138" i="15"/>
  <c r="AJ138" i="15"/>
  <c r="AR138" i="15"/>
  <c r="AM138" i="15"/>
  <c r="AW138" i="15"/>
  <c r="AU138" i="15"/>
  <c r="AP130" i="15"/>
  <c r="BD130" i="15"/>
  <c r="AN130" i="15"/>
  <c r="AI130" i="15"/>
  <c r="AZ130" i="15"/>
  <c r="AQ130" i="15"/>
  <c r="AL130" i="15"/>
  <c r="AV130" i="15"/>
  <c r="BB130" i="15"/>
  <c r="AT130" i="15"/>
  <c r="AY130" i="15"/>
  <c r="AO130" i="15"/>
  <c r="AU130" i="15"/>
  <c r="AK130" i="15"/>
  <c r="AW130" i="15"/>
  <c r="AX130" i="15"/>
  <c r="BA130" i="15"/>
  <c r="AR130" i="15"/>
  <c r="AJ130" i="15"/>
  <c r="AM130" i="15"/>
  <c r="BC130" i="15"/>
  <c r="AS130" i="15"/>
  <c r="AN122" i="15"/>
  <c r="BD122" i="15"/>
  <c r="AJ122" i="15"/>
  <c r="AW122" i="15"/>
  <c r="AR122" i="15"/>
  <c r="AU122" i="15"/>
  <c r="AQ122" i="15"/>
  <c r="AL122" i="15"/>
  <c r="AZ122" i="15"/>
  <c r="AV122" i="15"/>
  <c r="AX122" i="15"/>
  <c r="AI122" i="15"/>
  <c r="AT122" i="15"/>
  <c r="AO122" i="15"/>
  <c r="AY122" i="15"/>
  <c r="BB122" i="15"/>
  <c r="AP122" i="15"/>
  <c r="AK122" i="15"/>
  <c r="BA122" i="15"/>
  <c r="BC122" i="15"/>
  <c r="AS122" i="15"/>
  <c r="AM122" i="15"/>
  <c r="AY114" i="15"/>
  <c r="AL114" i="15"/>
  <c r="AT114" i="15"/>
  <c r="BB114" i="15"/>
  <c r="AM114" i="15"/>
  <c r="AU114" i="15"/>
  <c r="AX114" i="15"/>
  <c r="AJ114" i="15"/>
  <c r="BC114" i="15"/>
  <c r="AO114" i="15"/>
  <c r="AP114" i="15"/>
  <c r="AS114" i="15"/>
  <c r="AK114" i="15"/>
  <c r="AZ114" i="15"/>
  <c r="AQ114" i="15"/>
  <c r="BA114" i="15"/>
  <c r="AV114" i="15"/>
  <c r="BD114" i="15"/>
  <c r="AI114" i="15"/>
  <c r="AN114" i="15"/>
  <c r="AW114" i="15"/>
  <c r="AR114" i="15"/>
  <c r="AY106" i="15"/>
  <c r="AV106" i="15"/>
  <c r="AO106" i="15"/>
  <c r="AN106" i="15"/>
  <c r="AP106" i="15"/>
  <c r="AW106" i="15"/>
  <c r="BD106" i="15"/>
  <c r="AL106" i="15"/>
  <c r="BA106" i="15"/>
  <c r="AQ106" i="15"/>
  <c r="BB106" i="15"/>
  <c r="AU106" i="15"/>
  <c r="AR106" i="15"/>
  <c r="AM106" i="15"/>
  <c r="AJ106" i="15"/>
  <c r="BC106" i="15"/>
  <c r="AZ106" i="15"/>
  <c r="AK106" i="15"/>
  <c r="AX106" i="15"/>
  <c r="AI106" i="15"/>
  <c r="AT106" i="15"/>
  <c r="AS106" i="15"/>
  <c r="AS98" i="15"/>
  <c r="AT98" i="15"/>
  <c r="AJ98" i="15"/>
  <c r="AL98" i="15"/>
  <c r="BC98" i="15"/>
  <c r="AZ98" i="15"/>
  <c r="BA98" i="15"/>
  <c r="AQ98" i="15"/>
  <c r="BB98" i="15"/>
  <c r="AO98" i="15"/>
  <c r="AW98" i="15"/>
  <c r="AY98" i="15"/>
  <c r="AM98" i="15"/>
  <c r="AI98" i="15"/>
  <c r="AU98" i="15"/>
  <c r="AR98" i="15"/>
  <c r="AP98" i="15"/>
  <c r="AX98" i="15"/>
  <c r="AV98" i="15"/>
  <c r="AK98" i="15"/>
  <c r="AN98" i="15"/>
  <c r="BD98" i="15"/>
  <c r="AK90" i="15"/>
  <c r="AU90" i="15"/>
  <c r="AS90" i="15"/>
  <c r="BC90" i="15"/>
  <c r="BA90" i="15"/>
  <c r="AR90" i="15"/>
  <c r="AZ90" i="15"/>
  <c r="AN90" i="15"/>
  <c r="AY90" i="15"/>
  <c r="AO90" i="15"/>
  <c r="BD90" i="15"/>
  <c r="AW90" i="15"/>
  <c r="AM90" i="15"/>
  <c r="BB90" i="15"/>
  <c r="AQ90" i="15"/>
  <c r="AI90" i="15"/>
  <c r="AL90" i="15"/>
  <c r="AV90" i="15"/>
  <c r="AP90" i="15"/>
  <c r="AJ90" i="15"/>
  <c r="AT90" i="15"/>
  <c r="AX90" i="15"/>
  <c r="AV82" i="15"/>
  <c r="AO82" i="15"/>
  <c r="AK82" i="15"/>
  <c r="BB82" i="15"/>
  <c r="AN82" i="15"/>
  <c r="AX82" i="15"/>
  <c r="AI82" i="15"/>
  <c r="AM82" i="15"/>
  <c r="AS82" i="15"/>
  <c r="AQ82" i="15"/>
  <c r="AZ82" i="15"/>
  <c r="AP82" i="15"/>
  <c r="BC82" i="15"/>
  <c r="AW82" i="15"/>
  <c r="AY82" i="15"/>
  <c r="AR82" i="15"/>
  <c r="AL82" i="15"/>
  <c r="BA82" i="15"/>
  <c r="BD82" i="15"/>
  <c r="AU82" i="15"/>
  <c r="AJ82" i="15"/>
  <c r="AT82" i="15"/>
  <c r="AN74" i="15"/>
  <c r="AW74" i="15"/>
  <c r="AY74" i="15"/>
  <c r="AV74" i="15"/>
  <c r="AK74" i="15"/>
  <c r="BD74" i="15"/>
  <c r="AX74" i="15"/>
  <c r="BA74" i="15"/>
  <c r="AO74" i="15"/>
  <c r="AT74" i="15"/>
  <c r="AI74" i="15"/>
  <c r="AL74" i="15"/>
  <c r="BB74" i="15"/>
  <c r="BC74" i="15"/>
  <c r="AS74" i="15"/>
  <c r="AM74" i="15"/>
  <c r="AR74" i="15"/>
  <c r="AZ74" i="15"/>
  <c r="AJ74" i="15"/>
  <c r="AP74" i="15"/>
  <c r="AU74" i="15"/>
  <c r="AQ74" i="15"/>
  <c r="AI66" i="15"/>
  <c r="AQ66" i="15"/>
  <c r="AY66" i="15"/>
  <c r="AL66" i="15"/>
  <c r="BA66" i="15"/>
  <c r="AM66" i="15"/>
  <c r="AP66" i="15"/>
  <c r="AN66" i="15"/>
  <c r="BC66" i="15"/>
  <c r="AV66" i="15"/>
  <c r="AT66" i="15"/>
  <c r="BD66" i="15"/>
  <c r="BB66" i="15"/>
  <c r="AO66" i="15"/>
  <c r="AW66" i="15"/>
  <c r="AR66" i="15"/>
  <c r="AK66" i="15"/>
  <c r="AS66" i="15"/>
  <c r="AJ66" i="15"/>
  <c r="AU66" i="15"/>
  <c r="AZ66" i="15"/>
  <c r="AX66" i="15"/>
  <c r="AP50" i="15"/>
  <c r="AZ50" i="15"/>
  <c r="AS50" i="15"/>
  <c r="AV50" i="15"/>
  <c r="BA50" i="15"/>
  <c r="AN50" i="15"/>
  <c r="BD50" i="15"/>
  <c r="AT50" i="15"/>
  <c r="AQ50" i="15"/>
  <c r="AO50" i="15"/>
  <c r="AJ50" i="15"/>
  <c r="AM50" i="15"/>
  <c r="AI50" i="15"/>
  <c r="AR50" i="15"/>
  <c r="AK50" i="15"/>
  <c r="AU50" i="15"/>
  <c r="AY50" i="15"/>
  <c r="BC50" i="15"/>
  <c r="BB50" i="15"/>
  <c r="AX50" i="15"/>
  <c r="AW50" i="15"/>
  <c r="AL50" i="15"/>
  <c r="AN42" i="15"/>
  <c r="AJ42" i="15"/>
  <c r="AS42" i="15"/>
  <c r="AI42" i="15"/>
  <c r="AX42" i="15"/>
  <c r="AR42" i="15"/>
  <c r="AU42" i="15"/>
  <c r="BC42" i="15"/>
  <c r="BB42" i="15"/>
  <c r="AZ42" i="15"/>
  <c r="AW42" i="15"/>
  <c r="AT42" i="15"/>
  <c r="AL42" i="15"/>
  <c r="AP42" i="15"/>
  <c r="AK42" i="15"/>
  <c r="AM42" i="15"/>
  <c r="AV42" i="15"/>
  <c r="AQ42" i="15"/>
  <c r="BA42" i="15"/>
  <c r="BD42" i="15"/>
  <c r="AY42" i="15"/>
  <c r="AO42" i="15"/>
  <c r="AU26" i="15"/>
  <c r="AW26" i="15"/>
  <c r="AQ26" i="15"/>
  <c r="AZ26" i="15"/>
  <c r="BA26" i="15"/>
  <c r="BB26" i="15"/>
  <c r="AV26" i="15"/>
  <c r="AO26" i="15"/>
  <c r="AS26" i="15"/>
  <c r="AX26" i="15"/>
  <c r="BC26" i="15"/>
  <c r="AJ26" i="15"/>
  <c r="AP26" i="15"/>
  <c r="AL26" i="15"/>
  <c r="AI26" i="15"/>
  <c r="AK26" i="15"/>
  <c r="AN26" i="15"/>
  <c r="BD26" i="15"/>
  <c r="AT26" i="15"/>
  <c r="AY26" i="15"/>
  <c r="AR26" i="15"/>
  <c r="AM26" i="15"/>
  <c r="BD139" i="15"/>
  <c r="AV139" i="15"/>
  <c r="BC139" i="15"/>
  <c r="AN139" i="15"/>
  <c r="AX139" i="15"/>
  <c r="AQ139" i="15"/>
  <c r="AR139" i="15"/>
  <c r="AS139" i="15"/>
  <c r="AP139" i="15"/>
  <c r="AY139" i="15"/>
  <c r="AZ139" i="15"/>
  <c r="AU139" i="15"/>
  <c r="AL139" i="15"/>
  <c r="AO139" i="15"/>
  <c r="AM139" i="15"/>
  <c r="AT139" i="15"/>
  <c r="AW139" i="15"/>
  <c r="AI139" i="15"/>
  <c r="AK139" i="15"/>
  <c r="BA139" i="15"/>
  <c r="AJ139" i="15"/>
  <c r="BB139" i="15"/>
  <c r="AJ123" i="15"/>
  <c r="AZ123" i="15"/>
  <c r="BD123" i="15"/>
  <c r="AI123" i="15"/>
  <c r="AL123" i="15"/>
  <c r="AY123" i="15"/>
  <c r="AS123" i="15"/>
  <c r="AV123" i="15"/>
  <c r="AQ123" i="15"/>
  <c r="AW123" i="15"/>
  <c r="BC123" i="15"/>
  <c r="BA123" i="15"/>
  <c r="AT123" i="15"/>
  <c r="AP123" i="15"/>
  <c r="BB123" i="15"/>
  <c r="AR123" i="15"/>
  <c r="AU123" i="15"/>
  <c r="AX123" i="15"/>
  <c r="AK123" i="15"/>
  <c r="AN123" i="15"/>
  <c r="AM123" i="15"/>
  <c r="AO123" i="15"/>
  <c r="AO99" i="15"/>
  <c r="AL99" i="15"/>
  <c r="AU99" i="15"/>
  <c r="AK99" i="15"/>
  <c r="AN99" i="15"/>
  <c r="AW99" i="15"/>
  <c r="AT99" i="15"/>
  <c r="AV99" i="15"/>
  <c r="BB99" i="15"/>
  <c r="AP99" i="15"/>
  <c r="AQ99" i="15"/>
  <c r="AS99" i="15"/>
  <c r="BD99" i="15"/>
  <c r="AI99" i="15"/>
  <c r="AY99" i="15"/>
  <c r="AJ99" i="15"/>
  <c r="AM99" i="15"/>
  <c r="AZ99" i="15"/>
  <c r="BA99" i="15"/>
  <c r="AR99" i="15"/>
  <c r="AX99" i="15"/>
  <c r="BC99" i="15"/>
  <c r="AL83" i="15"/>
  <c r="AV83" i="15"/>
  <c r="AJ83" i="15"/>
  <c r="AR83" i="15"/>
  <c r="BB83" i="15"/>
  <c r="AM83" i="15"/>
  <c r="AW83" i="15"/>
  <c r="AU83" i="15"/>
  <c r="AX83" i="15"/>
  <c r="AI83" i="15"/>
  <c r="AQ83" i="15"/>
  <c r="AT83" i="15"/>
  <c r="BC83" i="15"/>
  <c r="AY83" i="15"/>
  <c r="AS83" i="15"/>
  <c r="AO83" i="15"/>
  <c r="AK83" i="15"/>
  <c r="BA83" i="15"/>
  <c r="AZ83" i="15"/>
  <c r="AP83" i="15"/>
  <c r="BD83" i="15"/>
  <c r="AN83" i="15"/>
  <c r="AZ59" i="15"/>
  <c r="AO59" i="15"/>
  <c r="BB59" i="15"/>
  <c r="AJ59" i="15"/>
  <c r="AL59" i="15"/>
  <c r="AR59" i="15"/>
  <c r="AM59" i="15"/>
  <c r="AS59" i="15"/>
  <c r="AU59" i="15"/>
  <c r="AQ59" i="15"/>
  <c r="BC59" i="15"/>
  <c r="AT59" i="15"/>
  <c r="AY59" i="15"/>
  <c r="AN59" i="15"/>
  <c r="AP59" i="15"/>
  <c r="AV59" i="15"/>
  <c r="AW59" i="15"/>
  <c r="BD59" i="15"/>
  <c r="AI59" i="15"/>
  <c r="AK59" i="15"/>
  <c r="AX59" i="15"/>
  <c r="BA59" i="15"/>
  <c r="AX43" i="15"/>
  <c r="AW43" i="15"/>
  <c r="AK43" i="15"/>
  <c r="AP43" i="15"/>
  <c r="BB43" i="15"/>
  <c r="AU43" i="15"/>
  <c r="BC43" i="15"/>
  <c r="AJ43" i="15"/>
  <c r="BA43" i="15"/>
  <c r="AO43" i="15"/>
  <c r="AL43" i="15"/>
  <c r="AI43" i="15"/>
  <c r="AT43" i="15"/>
  <c r="AY43" i="15"/>
  <c r="BD43" i="15"/>
  <c r="AR43" i="15"/>
  <c r="AZ43" i="15"/>
  <c r="AM43" i="15"/>
  <c r="AN43" i="15"/>
  <c r="AV43" i="15"/>
  <c r="AQ43" i="15"/>
  <c r="AS43" i="15"/>
  <c r="AL27" i="15"/>
  <c r="BC27" i="15"/>
  <c r="AS27" i="15"/>
  <c r="AO27" i="15"/>
  <c r="AV27" i="15"/>
  <c r="AR27" i="15"/>
  <c r="AM27" i="15"/>
  <c r="BD27" i="15"/>
  <c r="AI27" i="15"/>
  <c r="AW27" i="15"/>
  <c r="BA27" i="15"/>
  <c r="AX27" i="15"/>
  <c r="BB27" i="15"/>
  <c r="AU27" i="15"/>
  <c r="AT27" i="15"/>
  <c r="AY27" i="15"/>
  <c r="AN27" i="15"/>
  <c r="AK27" i="15"/>
  <c r="AZ27" i="15"/>
  <c r="AP27" i="15"/>
  <c r="AQ27" i="15"/>
  <c r="AJ27" i="15"/>
  <c r="AW153" i="15"/>
  <c r="AO153" i="15"/>
  <c r="AT153" i="15"/>
  <c r="AZ153" i="15"/>
  <c r="AQ153" i="15"/>
  <c r="BB153" i="15"/>
  <c r="AL153" i="15"/>
  <c r="AR153" i="15"/>
  <c r="AJ153" i="15"/>
  <c r="BC153" i="15"/>
  <c r="BD153" i="15"/>
  <c r="AP153" i="15"/>
  <c r="AS153" i="15"/>
  <c r="AX153" i="15"/>
  <c r="BA153" i="15"/>
  <c r="AU153" i="15"/>
  <c r="AN153" i="15"/>
  <c r="AI153" i="15"/>
  <c r="AK153" i="15"/>
  <c r="AY153" i="15"/>
  <c r="AM153" i="15"/>
  <c r="AV153" i="15"/>
  <c r="AZ145" i="15"/>
  <c r="AJ145" i="15"/>
  <c r="AY145" i="15"/>
  <c r="AR145" i="15"/>
  <c r="AQ145" i="15"/>
  <c r="BB145" i="15"/>
  <c r="AM145" i="15"/>
  <c r="AN145" i="15"/>
  <c r="AO145" i="15"/>
  <c r="AU145" i="15"/>
  <c r="AV145" i="15"/>
  <c r="BC145" i="15"/>
  <c r="BD145" i="15"/>
  <c r="AL145" i="15"/>
  <c r="AK145" i="15"/>
  <c r="AT145" i="15"/>
  <c r="AP145" i="15"/>
  <c r="AS145" i="15"/>
  <c r="AX145" i="15"/>
  <c r="AW145" i="15"/>
  <c r="BA145" i="15"/>
  <c r="AI145" i="15"/>
  <c r="AR137" i="15"/>
  <c r="AI137" i="15"/>
  <c r="AJ137" i="15"/>
  <c r="AZ137" i="15"/>
  <c r="AL137" i="15"/>
  <c r="BB137" i="15"/>
  <c r="AX137" i="15"/>
  <c r="BA137" i="15"/>
  <c r="AN137" i="15"/>
  <c r="AM137" i="15"/>
  <c r="AV137" i="15"/>
  <c r="AW137" i="15"/>
  <c r="AQ137" i="15"/>
  <c r="AU137" i="15"/>
  <c r="BD137" i="15"/>
  <c r="AT137" i="15"/>
  <c r="BC137" i="15"/>
  <c r="AK137" i="15"/>
  <c r="AS137" i="15"/>
  <c r="AO137" i="15"/>
  <c r="AY137" i="15"/>
  <c r="AP137" i="15"/>
  <c r="AV129" i="15"/>
  <c r="AZ129" i="15"/>
  <c r="AU129" i="15"/>
  <c r="BA129" i="15"/>
  <c r="AL129" i="15"/>
  <c r="AS129" i="15"/>
  <c r="AY129" i="15"/>
  <c r="AJ129" i="15"/>
  <c r="BB129" i="15"/>
  <c r="AO129" i="15"/>
  <c r="AR129" i="15"/>
  <c r="AM129" i="15"/>
  <c r="AW129" i="15"/>
  <c r="BC129" i="15"/>
  <c r="AK129" i="15"/>
  <c r="AN129" i="15"/>
  <c r="AQ129" i="15"/>
  <c r="AP129" i="15"/>
  <c r="BD129" i="15"/>
  <c r="AX129" i="15"/>
  <c r="AI129" i="15"/>
  <c r="AT129" i="15"/>
  <c r="AV121" i="15"/>
  <c r="AT121" i="15"/>
  <c r="AO121" i="15"/>
  <c r="AJ121" i="15"/>
  <c r="BA121" i="15"/>
  <c r="AW121" i="15"/>
  <c r="AR121" i="15"/>
  <c r="AX121" i="15"/>
  <c r="BB121" i="15"/>
  <c r="AN121" i="15"/>
  <c r="AQ121" i="15"/>
  <c r="BD121" i="15"/>
  <c r="AZ121" i="15"/>
  <c r="AM121" i="15"/>
  <c r="AI121" i="15"/>
  <c r="AU121" i="15"/>
  <c r="AK121" i="15"/>
  <c r="AS121" i="15"/>
  <c r="AY121" i="15"/>
  <c r="AP121" i="15"/>
  <c r="AL121" i="15"/>
  <c r="BC121" i="15"/>
  <c r="AW113" i="15"/>
  <c r="AS113" i="15"/>
  <c r="BA113" i="15"/>
  <c r="AV113" i="15"/>
  <c r="AM113" i="15"/>
  <c r="AY113" i="15"/>
  <c r="AJ113" i="15"/>
  <c r="BC113" i="15"/>
  <c r="AK113" i="15"/>
  <c r="AU113" i="15"/>
  <c r="AX113" i="15"/>
  <c r="BD113" i="15"/>
  <c r="AN113" i="15"/>
  <c r="AQ113" i="15"/>
  <c r="BB113" i="15"/>
  <c r="AT113" i="15"/>
  <c r="AZ113" i="15"/>
  <c r="AL113" i="15"/>
  <c r="AP113" i="15"/>
  <c r="AR113" i="15"/>
  <c r="AI113" i="15"/>
  <c r="AO113" i="15"/>
  <c r="AJ105" i="15"/>
  <c r="AI105" i="15"/>
  <c r="AR105" i="15"/>
  <c r="AK105" i="15"/>
  <c r="AQ105" i="15"/>
  <c r="AZ105" i="15"/>
  <c r="AS105" i="15"/>
  <c r="AP105" i="15"/>
  <c r="BA105" i="15"/>
  <c r="AX105" i="15"/>
  <c r="AM105" i="15"/>
  <c r="AU105" i="15"/>
  <c r="AV105" i="15"/>
  <c r="AW105" i="15"/>
  <c r="BC105" i="15"/>
  <c r="AN105" i="15"/>
  <c r="AY105" i="15"/>
  <c r="BD105" i="15"/>
  <c r="AO105" i="15"/>
  <c r="AT105" i="15"/>
  <c r="AL105" i="15"/>
  <c r="BB105" i="15"/>
  <c r="BA97" i="15"/>
  <c r="AX97" i="15"/>
  <c r="AS97" i="15"/>
  <c r="BB97" i="15"/>
  <c r="AL97" i="15"/>
  <c r="BC97" i="15"/>
  <c r="AZ97" i="15"/>
  <c r="AV97" i="15"/>
  <c r="AY97" i="15"/>
  <c r="AJ97" i="15"/>
  <c r="AT97" i="15"/>
  <c r="AP97" i="15"/>
  <c r="AU97" i="15"/>
  <c r="AK97" i="15"/>
  <c r="AW97" i="15"/>
  <c r="AN97" i="15"/>
  <c r="AR97" i="15"/>
  <c r="AO97" i="15"/>
  <c r="AQ97" i="15"/>
  <c r="AM97" i="15"/>
  <c r="BD97" i="15"/>
  <c r="AI97" i="15"/>
  <c r="AP89" i="15"/>
  <c r="AX89" i="15"/>
  <c r="AN89" i="15"/>
  <c r="AI89" i="15"/>
  <c r="AS89" i="15"/>
  <c r="AT89" i="15"/>
  <c r="AM89" i="15"/>
  <c r="AO89" i="15"/>
  <c r="AK89" i="15"/>
  <c r="BC89" i="15"/>
  <c r="BB89" i="15"/>
  <c r="BA89" i="15"/>
  <c r="AR89" i="15"/>
  <c r="BD89" i="15"/>
  <c r="AL89" i="15"/>
  <c r="AU89" i="15"/>
  <c r="AQ89" i="15"/>
  <c r="AY89" i="15"/>
  <c r="AW89" i="15"/>
  <c r="AV89" i="15"/>
  <c r="AZ89" i="15"/>
  <c r="AJ89" i="15"/>
  <c r="AM81" i="15"/>
  <c r="AL81" i="15"/>
  <c r="AU81" i="15"/>
  <c r="AT81" i="15"/>
  <c r="BC81" i="15"/>
  <c r="AO81" i="15"/>
  <c r="BB81" i="15"/>
  <c r="AJ81" i="15"/>
  <c r="AP81" i="15"/>
  <c r="AW81" i="15"/>
  <c r="AX81" i="15"/>
  <c r="AK81" i="15"/>
  <c r="BA81" i="15"/>
  <c r="AY81" i="15"/>
  <c r="AV81" i="15"/>
  <c r="AQ81" i="15"/>
  <c r="AI81" i="15"/>
  <c r="AS81" i="15"/>
  <c r="AZ81" i="15"/>
  <c r="AN81" i="15"/>
  <c r="BD81" i="15"/>
  <c r="AR81" i="15"/>
  <c r="BB73" i="15"/>
  <c r="AU73" i="15"/>
  <c r="AS73" i="15"/>
  <c r="AM73" i="15"/>
  <c r="AX73" i="15"/>
  <c r="BC73" i="15"/>
  <c r="AQ73" i="15"/>
  <c r="AK73" i="15"/>
  <c r="BD73" i="15"/>
  <c r="AO73" i="15"/>
  <c r="AI73" i="15"/>
  <c r="AY73" i="15"/>
  <c r="AT73" i="15"/>
  <c r="BA73" i="15"/>
  <c r="AV73" i="15"/>
  <c r="AW73" i="15"/>
  <c r="AJ73" i="15"/>
  <c r="AL73" i="15"/>
  <c r="AR73" i="15"/>
  <c r="AZ73" i="15"/>
  <c r="AP73" i="15"/>
  <c r="AN73" i="15"/>
  <c r="AL65" i="15"/>
  <c r="AR65" i="15"/>
  <c r="AM65" i="15"/>
  <c r="AZ65" i="15"/>
  <c r="AU65" i="15"/>
  <c r="BB65" i="15"/>
  <c r="AJ65" i="15"/>
  <c r="AK65" i="15"/>
  <c r="AP65" i="15"/>
  <c r="BD65" i="15"/>
  <c r="AT65" i="15"/>
  <c r="BC65" i="15"/>
  <c r="AX65" i="15"/>
  <c r="AQ65" i="15"/>
  <c r="AI65" i="15"/>
  <c r="AY65" i="15"/>
  <c r="BA65" i="15"/>
  <c r="AV65" i="15"/>
  <c r="AS65" i="15"/>
  <c r="AN65" i="15"/>
  <c r="AW65" i="15"/>
  <c r="AO65" i="15"/>
  <c r="BD57" i="15"/>
  <c r="AX57" i="15"/>
  <c r="AI57" i="15"/>
  <c r="AV57" i="15"/>
  <c r="AP57" i="15"/>
  <c r="AQ57" i="15"/>
  <c r="AY57" i="15"/>
  <c r="BC57" i="15"/>
  <c r="AK57" i="15"/>
  <c r="AS57" i="15"/>
  <c r="AT57" i="15"/>
  <c r="AJ57" i="15"/>
  <c r="AZ57" i="15"/>
  <c r="BB57" i="15"/>
  <c r="BA57" i="15"/>
  <c r="AM57" i="15"/>
  <c r="AU57" i="15"/>
  <c r="AW57" i="15"/>
  <c r="AL57" i="15"/>
  <c r="AR57" i="15"/>
  <c r="AN57" i="15"/>
  <c r="AO57" i="15"/>
  <c r="AS49" i="15"/>
  <c r="AN49" i="15"/>
  <c r="AO49" i="15"/>
  <c r="AK49" i="15"/>
  <c r="AV49" i="15"/>
  <c r="AP49" i="15"/>
  <c r="BA49" i="15"/>
  <c r="AL49" i="15"/>
  <c r="AI49" i="15"/>
  <c r="AJ49" i="15"/>
  <c r="AZ49" i="15"/>
  <c r="AQ49" i="15"/>
  <c r="BB49" i="15"/>
  <c r="AX49" i="15"/>
  <c r="AY49" i="15"/>
  <c r="AT49" i="15"/>
  <c r="BC49" i="15"/>
  <c r="AR49" i="15"/>
  <c r="AW49" i="15"/>
  <c r="BD49" i="15"/>
  <c r="AU49" i="15"/>
  <c r="AM49" i="15"/>
  <c r="AV41" i="15"/>
  <c r="AW41" i="15"/>
  <c r="AN41" i="15"/>
  <c r="AY41" i="15"/>
  <c r="AT41" i="15"/>
  <c r="BB41" i="15"/>
  <c r="AX41" i="15"/>
  <c r="AM41" i="15"/>
  <c r="AJ41" i="15"/>
  <c r="AU41" i="15"/>
  <c r="BD41" i="15"/>
  <c r="AQ41" i="15"/>
  <c r="BA41" i="15"/>
  <c r="AL41" i="15"/>
  <c r="AO41" i="15"/>
  <c r="AR41" i="15"/>
  <c r="AZ41" i="15"/>
  <c r="AP41" i="15"/>
  <c r="AI41" i="15"/>
  <c r="AK41" i="15"/>
  <c r="AS41" i="15"/>
  <c r="BC41" i="15"/>
  <c r="AY33" i="15"/>
  <c r="AN33" i="15"/>
  <c r="AS33" i="15"/>
  <c r="AX33" i="15"/>
  <c r="AQ33" i="15"/>
  <c r="AR33" i="15"/>
  <c r="AL33" i="15"/>
  <c r="AM33" i="15"/>
  <c r="BB33" i="15"/>
  <c r="AV33" i="15"/>
  <c r="AU33" i="15"/>
  <c r="AK33" i="15"/>
  <c r="AW33" i="15"/>
  <c r="AI33" i="15"/>
  <c r="BA33" i="15"/>
  <c r="AJ33" i="15"/>
  <c r="AT33" i="15"/>
  <c r="AO33" i="15"/>
  <c r="AP33" i="15"/>
  <c r="BC33" i="15"/>
  <c r="BD33" i="15"/>
  <c r="AZ33" i="15"/>
  <c r="AX152" i="15"/>
  <c r="AW152" i="15"/>
  <c r="AZ152" i="15"/>
  <c r="AR152" i="15"/>
  <c r="BC152" i="15"/>
  <c r="AU152" i="15"/>
  <c r="AM152" i="15"/>
  <c r="AP152" i="15"/>
  <c r="AN152" i="15"/>
  <c r="AQ152" i="15"/>
  <c r="AJ152" i="15"/>
  <c r="AK152" i="15"/>
  <c r="AL152" i="15"/>
  <c r="AO152" i="15"/>
  <c r="AS152" i="15"/>
  <c r="AT152" i="15"/>
  <c r="BA152" i="15"/>
  <c r="BB152" i="15"/>
  <c r="AV152" i="15"/>
  <c r="AI152" i="15"/>
  <c r="BD152" i="15"/>
  <c r="AY152" i="15"/>
  <c r="AP144" i="15"/>
  <c r="AX144" i="15"/>
  <c r="AW144" i="15"/>
  <c r="AO144" i="15"/>
  <c r="AJ144" i="15"/>
  <c r="AR144" i="15"/>
  <c r="AZ144" i="15"/>
  <c r="AV144" i="15"/>
  <c r="AY144" i="15"/>
  <c r="BD144" i="15"/>
  <c r="AK144" i="15"/>
  <c r="AL144" i="15"/>
  <c r="AM144" i="15"/>
  <c r="BA144" i="15"/>
  <c r="AS144" i="15"/>
  <c r="AT144" i="15"/>
  <c r="AQ144" i="15"/>
  <c r="BB144" i="15"/>
  <c r="AU144" i="15"/>
  <c r="BC144" i="15"/>
  <c r="AN144" i="15"/>
  <c r="AI144" i="15"/>
  <c r="AX136" i="15"/>
  <c r="AW136" i="15"/>
  <c r="AP136" i="15"/>
  <c r="AZ136" i="15"/>
  <c r="AK136" i="15"/>
  <c r="AT136" i="15"/>
  <c r="AU136" i="15"/>
  <c r="AS136" i="15"/>
  <c r="BB136" i="15"/>
  <c r="BA136" i="15"/>
  <c r="AJ136" i="15"/>
  <c r="AI136" i="15"/>
  <c r="AR136" i="15"/>
  <c r="AN136" i="15"/>
  <c r="AQ136" i="15"/>
  <c r="AV136" i="15"/>
  <c r="AY136" i="15"/>
  <c r="AL136" i="15"/>
  <c r="BC136" i="15"/>
  <c r="BD136" i="15"/>
  <c r="AO136" i="15"/>
  <c r="AM136" i="15"/>
  <c r="AJ128" i="15"/>
  <c r="BB128" i="15"/>
  <c r="AZ128" i="15"/>
  <c r="AL128" i="15"/>
  <c r="AS128" i="15"/>
  <c r="AN128" i="15"/>
  <c r="BA128" i="15"/>
  <c r="AQ128" i="15"/>
  <c r="AM128" i="15"/>
  <c r="BD128" i="15"/>
  <c r="AU128" i="15"/>
  <c r="AX128" i="15"/>
  <c r="BC128" i="15"/>
  <c r="AK128" i="15"/>
  <c r="AT128" i="15"/>
  <c r="AV128" i="15"/>
  <c r="AP128" i="15"/>
  <c r="AR128" i="15"/>
  <c r="AW128" i="15"/>
  <c r="AI128" i="15"/>
  <c r="AO128" i="15"/>
  <c r="AY128" i="15"/>
  <c r="AJ120" i="15"/>
  <c r="BB120" i="15"/>
  <c r="AL120" i="15"/>
  <c r="AK120" i="15"/>
  <c r="AN120" i="15"/>
  <c r="BA120" i="15"/>
  <c r="AR120" i="15"/>
  <c r="AM120" i="15"/>
  <c r="AP120" i="15"/>
  <c r="AU120" i="15"/>
  <c r="AX120" i="15"/>
  <c r="AS120" i="15"/>
  <c r="AI120" i="15"/>
  <c r="AO120" i="15"/>
  <c r="AZ120" i="15"/>
  <c r="BC120" i="15"/>
  <c r="AQ120" i="15"/>
  <c r="AY120" i="15"/>
  <c r="AV120" i="15"/>
  <c r="AT120" i="15"/>
  <c r="AW120" i="15"/>
  <c r="BD120" i="15"/>
  <c r="AO112" i="15"/>
  <c r="AT112" i="15"/>
  <c r="AK112" i="15"/>
  <c r="AJ112" i="15"/>
  <c r="BD112" i="15"/>
  <c r="AS112" i="15"/>
  <c r="AV112" i="15"/>
  <c r="BA112" i="15"/>
  <c r="AP112" i="15"/>
  <c r="AU112" i="15"/>
  <c r="AM112" i="15"/>
  <c r="AQ112" i="15"/>
  <c r="AR112" i="15"/>
  <c r="BC112" i="15"/>
  <c r="AX112" i="15"/>
  <c r="AL112" i="15"/>
  <c r="AY112" i="15"/>
  <c r="AI112" i="15"/>
  <c r="AN112" i="15"/>
  <c r="AW112" i="15"/>
  <c r="BB112" i="15"/>
  <c r="AZ112" i="15"/>
  <c r="AO104" i="15"/>
  <c r="AP104" i="15"/>
  <c r="AY104" i="15"/>
  <c r="AV104" i="15"/>
  <c r="AW104" i="15"/>
  <c r="AM104" i="15"/>
  <c r="BD104" i="15"/>
  <c r="BC104" i="15"/>
  <c r="AK104" i="15"/>
  <c r="AS104" i="15"/>
  <c r="AU104" i="15"/>
  <c r="AT104" i="15"/>
  <c r="AJ104" i="15"/>
  <c r="AZ104" i="15"/>
  <c r="AR104" i="15"/>
  <c r="AQ104" i="15"/>
  <c r="BA104" i="15"/>
  <c r="AN104" i="15"/>
  <c r="BB104" i="15"/>
  <c r="AI104" i="15"/>
  <c r="AX104" i="15"/>
  <c r="AL104" i="15"/>
  <c r="AQ96" i="15"/>
  <c r="AO96" i="15"/>
  <c r="AW96" i="15"/>
  <c r="AV96" i="15"/>
  <c r="AI96" i="15"/>
  <c r="AK96" i="15"/>
  <c r="AS96" i="15"/>
  <c r="AM96" i="15"/>
  <c r="BC96" i="15"/>
  <c r="AZ96" i="15"/>
  <c r="AT96" i="15"/>
  <c r="AX96" i="15"/>
  <c r="AN96" i="15"/>
  <c r="BB96" i="15"/>
  <c r="AJ96" i="15"/>
  <c r="AP96" i="15"/>
  <c r="BD96" i="15"/>
  <c r="AY96" i="15"/>
  <c r="AU96" i="15"/>
  <c r="BA96" i="15"/>
  <c r="AR96" i="15"/>
  <c r="AL96" i="15"/>
  <c r="AU88" i="15"/>
  <c r="BD88" i="15"/>
  <c r="AN88" i="15"/>
  <c r="AL88" i="15"/>
  <c r="AX88" i="15"/>
  <c r="AV88" i="15"/>
  <c r="AI88" i="15"/>
  <c r="AT88" i="15"/>
  <c r="AQ88" i="15"/>
  <c r="BB88" i="15"/>
  <c r="AO88" i="15"/>
  <c r="AY88" i="15"/>
  <c r="AR88" i="15"/>
  <c r="AM88" i="15"/>
  <c r="BC88" i="15"/>
  <c r="AW88" i="15"/>
  <c r="AK88" i="15"/>
  <c r="AJ88" i="15"/>
  <c r="AZ88" i="15"/>
  <c r="AS88" i="15"/>
  <c r="AP88" i="15"/>
  <c r="BA88" i="15"/>
  <c r="AN80" i="15"/>
  <c r="AZ80" i="15"/>
  <c r="AU80" i="15"/>
  <c r="BC80" i="15"/>
  <c r="AM80" i="15"/>
  <c r="AV80" i="15"/>
  <c r="AK80" i="15"/>
  <c r="AS80" i="15"/>
  <c r="AJ80" i="15"/>
  <c r="AT80" i="15"/>
  <c r="AR80" i="15"/>
  <c r="BA80" i="15"/>
  <c r="AL80" i="15"/>
  <c r="AP80" i="15"/>
  <c r="AX80" i="15"/>
  <c r="BD80" i="15"/>
  <c r="AY80" i="15"/>
  <c r="AO80" i="15"/>
  <c r="AW80" i="15"/>
  <c r="BB80" i="15"/>
  <c r="AI80" i="15"/>
  <c r="AQ80" i="15"/>
  <c r="AM72" i="15"/>
  <c r="AK72" i="15"/>
  <c r="AU72" i="15"/>
  <c r="AY72" i="15"/>
  <c r="AJ72" i="15"/>
  <c r="AV72" i="15"/>
  <c r="AR72" i="15"/>
  <c r="BC72" i="15"/>
  <c r="AQ72" i="15"/>
  <c r="AZ72" i="15"/>
  <c r="AT72" i="15"/>
  <c r="BB72" i="15"/>
  <c r="AN72" i="15"/>
  <c r="AO72" i="15"/>
  <c r="BA72" i="15"/>
  <c r="BD72" i="15"/>
  <c r="AS72" i="15"/>
  <c r="AP72" i="15"/>
  <c r="AI72" i="15"/>
  <c r="AW72" i="15"/>
  <c r="AL72" i="15"/>
  <c r="AX72" i="15"/>
  <c r="BA64" i="15"/>
  <c r="AI64" i="15"/>
  <c r="AS64" i="15"/>
  <c r="AR64" i="15"/>
  <c r="AO64" i="15"/>
  <c r="AZ64" i="15"/>
  <c r="AW64" i="15"/>
  <c r="AX64" i="15"/>
  <c r="AJ64" i="15"/>
  <c r="AL64" i="15"/>
  <c r="AT64" i="15"/>
  <c r="BC64" i="15"/>
  <c r="AK64" i="15"/>
  <c r="BD64" i="15"/>
  <c r="AP64" i="15"/>
  <c r="AQ64" i="15"/>
  <c r="BB64" i="15"/>
  <c r="AU64" i="15"/>
  <c r="AV64" i="15"/>
  <c r="AM64" i="15"/>
  <c r="AY64" i="15"/>
  <c r="AN64" i="15"/>
  <c r="AL56" i="15"/>
  <c r="AV56" i="15"/>
  <c r="AI56" i="15"/>
  <c r="AQ56" i="15"/>
  <c r="AY56" i="15"/>
  <c r="AJ56" i="15"/>
  <c r="AZ56" i="15"/>
  <c r="AP56" i="15"/>
  <c r="AS56" i="15"/>
  <c r="AK56" i="15"/>
  <c r="AX56" i="15"/>
  <c r="AO56" i="15"/>
  <c r="AM56" i="15"/>
  <c r="AT56" i="15"/>
  <c r="AW56" i="15"/>
  <c r="BB56" i="15"/>
  <c r="AU56" i="15"/>
  <c r="AR56" i="15"/>
  <c r="BA56" i="15"/>
  <c r="BC56" i="15"/>
  <c r="AN56" i="15"/>
  <c r="BD56" i="15"/>
  <c r="AL48" i="15"/>
  <c r="AU48" i="15"/>
  <c r="AO48" i="15"/>
  <c r="BD48" i="15"/>
  <c r="BB48" i="15"/>
  <c r="AV48" i="15"/>
  <c r="AK48" i="15"/>
  <c r="AN48" i="15"/>
  <c r="AI48" i="15"/>
  <c r="AQ48" i="15"/>
  <c r="AT48" i="15"/>
  <c r="BC48" i="15"/>
  <c r="AW48" i="15"/>
  <c r="AJ48" i="15"/>
  <c r="AR48" i="15"/>
  <c r="BA48" i="15"/>
  <c r="AM48" i="15"/>
  <c r="AY48" i="15"/>
  <c r="AS48" i="15"/>
  <c r="AP48" i="15"/>
  <c r="AZ48" i="15"/>
  <c r="AX48" i="15"/>
  <c r="AW40" i="15"/>
  <c r="AN40" i="15"/>
  <c r="BD40" i="15"/>
  <c r="AT40" i="15"/>
  <c r="AZ40" i="15"/>
  <c r="AS40" i="15"/>
  <c r="AK40" i="15"/>
  <c r="AI40" i="15"/>
  <c r="AV40" i="15"/>
  <c r="AJ40" i="15"/>
  <c r="BA40" i="15"/>
  <c r="BC40" i="15"/>
  <c r="AY40" i="15"/>
  <c r="AP40" i="15"/>
  <c r="AO40" i="15"/>
  <c r="AR40" i="15"/>
  <c r="BB40" i="15"/>
  <c r="AQ40" i="15"/>
  <c r="AM40" i="15"/>
  <c r="AX40" i="15"/>
  <c r="AU40" i="15"/>
  <c r="AL40" i="15"/>
  <c r="BD32" i="15"/>
  <c r="AS32" i="15"/>
  <c r="AN32" i="15"/>
  <c r="AO32" i="15"/>
  <c r="AP32" i="15"/>
  <c r="AJ32" i="15"/>
  <c r="AL32" i="15"/>
  <c r="BB32" i="15"/>
  <c r="AX32" i="15"/>
  <c r="AV32" i="15"/>
  <c r="AR32" i="15"/>
  <c r="AW32" i="15"/>
  <c r="AM32" i="15"/>
  <c r="AZ32" i="15"/>
  <c r="AQ32" i="15"/>
  <c r="AK32" i="15"/>
  <c r="BA32" i="15"/>
  <c r="AU32" i="15"/>
  <c r="AT32" i="15"/>
  <c r="AI32" i="15"/>
  <c r="AY32" i="15"/>
  <c r="BC32" i="15"/>
  <c r="AU24" i="15"/>
  <c r="AX24" i="15"/>
  <c r="AZ24" i="15"/>
  <c r="BD24" i="15"/>
  <c r="AW24" i="15"/>
  <c r="AP24" i="15"/>
  <c r="AQ24" i="15"/>
  <c r="AJ24" i="15"/>
  <c r="AK24" i="15"/>
  <c r="AM24" i="15"/>
  <c r="AV24" i="15"/>
  <c r="BA24" i="15"/>
  <c r="BC24" i="15"/>
  <c r="AR24" i="15"/>
  <c r="AO24" i="15"/>
  <c r="AT24" i="15"/>
  <c r="AI24" i="15"/>
  <c r="AY24" i="15"/>
  <c r="AS24" i="15"/>
  <c r="AN24" i="15"/>
  <c r="AL24" i="15"/>
  <c r="BB24" i="15"/>
  <c r="BC151" i="15"/>
  <c r="AP151" i="15"/>
  <c r="AX151" i="15"/>
  <c r="AN151" i="15"/>
  <c r="AM151" i="15"/>
  <c r="BA151" i="15"/>
  <c r="BD151" i="15"/>
  <c r="AV151" i="15"/>
  <c r="AK151" i="15"/>
  <c r="AS151" i="15"/>
  <c r="AI151" i="15"/>
  <c r="AJ151" i="15"/>
  <c r="AQ151" i="15"/>
  <c r="AR151" i="15"/>
  <c r="AY151" i="15"/>
  <c r="AZ151" i="15"/>
  <c r="AU151" i="15"/>
  <c r="AL151" i="15"/>
  <c r="AO151" i="15"/>
  <c r="AT151" i="15"/>
  <c r="BB151" i="15"/>
  <c r="AW151" i="15"/>
  <c r="BD135" i="15"/>
  <c r="BC135" i="15"/>
  <c r="AJ135" i="15"/>
  <c r="AM135" i="15"/>
  <c r="AV135" i="15"/>
  <c r="AU135" i="15"/>
  <c r="AP135" i="15"/>
  <c r="AY135" i="15"/>
  <c r="AO135" i="15"/>
  <c r="AX135" i="15"/>
  <c r="BB135" i="15"/>
  <c r="AK135" i="15"/>
  <c r="AQ135" i="15"/>
  <c r="AR135" i="15"/>
  <c r="AT135" i="15"/>
  <c r="AI135" i="15"/>
  <c r="AS135" i="15"/>
  <c r="AN135" i="15"/>
  <c r="AL135" i="15"/>
  <c r="AW135" i="15"/>
  <c r="AZ135" i="15"/>
  <c r="BA135" i="15"/>
  <c r="AP127" i="15"/>
  <c r="AR127" i="15"/>
  <c r="AK127" i="15"/>
  <c r="BB127" i="15"/>
  <c r="AW127" i="15"/>
  <c r="AS127" i="15"/>
  <c r="AN127" i="15"/>
  <c r="BD127" i="15"/>
  <c r="AY127" i="15"/>
  <c r="AJ127" i="15"/>
  <c r="AM127" i="15"/>
  <c r="AL127" i="15"/>
  <c r="AZ127" i="15"/>
  <c r="AT127" i="15"/>
  <c r="AO127" i="15"/>
  <c r="AU127" i="15"/>
  <c r="BA127" i="15"/>
  <c r="AQ127" i="15"/>
  <c r="BC127" i="15"/>
  <c r="AI127" i="15"/>
  <c r="AV127" i="15"/>
  <c r="AX127" i="15"/>
  <c r="AR119" i="15"/>
  <c r="AP119" i="15"/>
  <c r="AL119" i="15"/>
  <c r="AY119" i="15"/>
  <c r="AT119" i="15"/>
  <c r="AS119" i="15"/>
  <c r="AN119" i="15"/>
  <c r="AK119" i="15"/>
  <c r="AV119" i="15"/>
  <c r="BA119" i="15"/>
  <c r="BD119" i="15"/>
  <c r="AI119" i="15"/>
  <c r="AQ119" i="15"/>
  <c r="AW119" i="15"/>
  <c r="BB119" i="15"/>
  <c r="AJ119" i="15"/>
  <c r="AM119" i="15"/>
  <c r="AZ119" i="15"/>
  <c r="BC119" i="15"/>
  <c r="AX119" i="15"/>
  <c r="AU119" i="15"/>
  <c r="AO119" i="15"/>
  <c r="AK111" i="15"/>
  <c r="AN111" i="15"/>
  <c r="AV111" i="15"/>
  <c r="AM111" i="15"/>
  <c r="AX111" i="15"/>
  <c r="BD111" i="15"/>
  <c r="AO111" i="15"/>
  <c r="AW111" i="15"/>
  <c r="AT111" i="15"/>
  <c r="AI111" i="15"/>
  <c r="AP111" i="15"/>
  <c r="AS111" i="15"/>
  <c r="AU111" i="15"/>
  <c r="BA111" i="15"/>
  <c r="AY111" i="15"/>
  <c r="BB111" i="15"/>
  <c r="AZ111" i="15"/>
  <c r="AR111" i="15"/>
  <c r="AL111" i="15"/>
  <c r="BC111" i="15"/>
  <c r="AQ111" i="15"/>
  <c r="AJ111" i="15"/>
  <c r="AX103" i="15"/>
  <c r="AQ103" i="15"/>
  <c r="AY103" i="15"/>
  <c r="AK103" i="15"/>
  <c r="AZ103" i="15"/>
  <c r="AV103" i="15"/>
  <c r="AW103" i="15"/>
  <c r="AT103" i="15"/>
  <c r="AM103" i="15"/>
  <c r="BC103" i="15"/>
  <c r="AP103" i="15"/>
  <c r="BA103" i="15"/>
  <c r="AN103" i="15"/>
  <c r="BD103" i="15"/>
  <c r="AO103" i="15"/>
  <c r="AL103" i="15"/>
  <c r="AR103" i="15"/>
  <c r="AU103" i="15"/>
  <c r="AS103" i="15"/>
  <c r="AJ103" i="15"/>
  <c r="BB103" i="15"/>
  <c r="AI103" i="15"/>
  <c r="BC95" i="15"/>
  <c r="AL95" i="15"/>
  <c r="AT95" i="15"/>
  <c r="BB95" i="15"/>
  <c r="AO95" i="15"/>
  <c r="AW95" i="15"/>
  <c r="AP95" i="15"/>
  <c r="AI95" i="15"/>
  <c r="BA95" i="15"/>
  <c r="AX95" i="15"/>
  <c r="AN95" i="15"/>
  <c r="AZ95" i="15"/>
  <c r="AU95" i="15"/>
  <c r="AJ95" i="15"/>
  <c r="AV95" i="15"/>
  <c r="AY95" i="15"/>
  <c r="BD95" i="15"/>
  <c r="AK95" i="15"/>
  <c r="AQ95" i="15"/>
  <c r="AM95" i="15"/>
  <c r="AS95" i="15"/>
  <c r="AR95" i="15"/>
  <c r="AQ87" i="15"/>
  <c r="AM87" i="15"/>
  <c r="AW87" i="15"/>
  <c r="AU87" i="15"/>
  <c r="BC87" i="15"/>
  <c r="AL87" i="15"/>
  <c r="AO87" i="15"/>
  <c r="AJ87" i="15"/>
  <c r="AN87" i="15"/>
  <c r="AS87" i="15"/>
  <c r="AR87" i="15"/>
  <c r="BD87" i="15"/>
  <c r="AZ87" i="15"/>
  <c r="AV87" i="15"/>
  <c r="AT87" i="15"/>
  <c r="AP87" i="15"/>
  <c r="AI87" i="15"/>
  <c r="BA87" i="15"/>
  <c r="AY87" i="15"/>
  <c r="AX87" i="15"/>
  <c r="BB87" i="15"/>
  <c r="AK87" i="15"/>
  <c r="AX79" i="15"/>
  <c r="AQ79" i="15"/>
  <c r="AI79" i="15"/>
  <c r="AY79" i="15"/>
  <c r="AN79" i="15"/>
  <c r="AM79" i="15"/>
  <c r="AP79" i="15"/>
  <c r="AK79" i="15"/>
  <c r="AO79" i="15"/>
  <c r="AU79" i="15"/>
  <c r="BA79" i="15"/>
  <c r="AZ79" i="15"/>
  <c r="BB79" i="15"/>
  <c r="AJ79" i="15"/>
  <c r="AT79" i="15"/>
  <c r="AR79" i="15"/>
  <c r="AW79" i="15"/>
  <c r="AS79" i="15"/>
  <c r="BC79" i="15"/>
  <c r="BD79" i="15"/>
  <c r="AV79" i="15"/>
  <c r="AL79" i="15"/>
  <c r="AQ71" i="15"/>
  <c r="BA71" i="15"/>
  <c r="AP71" i="15"/>
  <c r="AY71" i="15"/>
  <c r="AX71" i="15"/>
  <c r="AK71" i="15"/>
  <c r="AN71" i="15"/>
  <c r="BD71" i="15"/>
  <c r="AS71" i="15"/>
  <c r="BB71" i="15"/>
  <c r="AI71" i="15"/>
  <c r="AZ71" i="15"/>
  <c r="AJ71" i="15"/>
  <c r="AW71" i="15"/>
  <c r="AV71" i="15"/>
  <c r="AL71" i="15"/>
  <c r="AM71" i="15"/>
  <c r="AT71" i="15"/>
  <c r="AR71" i="15"/>
  <c r="BC71" i="15"/>
  <c r="AU71" i="15"/>
  <c r="AO71" i="15"/>
  <c r="BC63" i="15"/>
  <c r="AM63" i="15"/>
  <c r="AI63" i="15"/>
  <c r="AU63" i="15"/>
  <c r="AP63" i="15"/>
  <c r="BA63" i="15"/>
  <c r="AY63" i="15"/>
  <c r="AJ63" i="15"/>
  <c r="AZ63" i="15"/>
  <c r="AN63" i="15"/>
  <c r="AW63" i="15"/>
  <c r="AX63" i="15"/>
  <c r="AQ63" i="15"/>
  <c r="AL63" i="15"/>
  <c r="AS63" i="15"/>
  <c r="BD63" i="15"/>
  <c r="BB63" i="15"/>
  <c r="AO63" i="15"/>
  <c r="AT63" i="15"/>
  <c r="AK63" i="15"/>
  <c r="AV63" i="15"/>
  <c r="AR63" i="15"/>
  <c r="AO55" i="15"/>
  <c r="AZ55" i="15"/>
  <c r="AT55" i="15"/>
  <c r="AI55" i="15"/>
  <c r="AV55" i="15"/>
  <c r="AL55" i="15"/>
  <c r="AJ55" i="15"/>
  <c r="BC55" i="15"/>
  <c r="AW55" i="15"/>
  <c r="AN55" i="15"/>
  <c r="AQ55" i="15"/>
  <c r="AR55" i="15"/>
  <c r="BD55" i="15"/>
  <c r="AK55" i="15"/>
  <c r="BB55" i="15"/>
  <c r="AP55" i="15"/>
  <c r="AS55" i="15"/>
  <c r="AU55" i="15"/>
  <c r="AX55" i="15"/>
  <c r="AY55" i="15"/>
  <c r="BA55" i="15"/>
  <c r="AM55" i="15"/>
  <c r="AR47" i="15"/>
  <c r="AS47" i="15"/>
  <c r="BB47" i="15"/>
  <c r="AT47" i="15"/>
  <c r="AX47" i="15"/>
  <c r="AM47" i="15"/>
  <c r="AU47" i="15"/>
  <c r="AI47" i="15"/>
  <c r="AL47" i="15"/>
  <c r="AW47" i="15"/>
  <c r="AJ47" i="15"/>
  <c r="AZ47" i="15"/>
  <c r="AN47" i="15"/>
  <c r="AP47" i="15"/>
  <c r="BD47" i="15"/>
  <c r="AK47" i="15"/>
  <c r="AY47" i="15"/>
  <c r="BA47" i="15"/>
  <c r="AO47" i="15"/>
  <c r="AQ47" i="15"/>
  <c r="AV47" i="15"/>
  <c r="BC47" i="15"/>
  <c r="BB39" i="15"/>
  <c r="AI39" i="15"/>
  <c r="BC39" i="15"/>
  <c r="BD39" i="15"/>
  <c r="AX39" i="15"/>
  <c r="AQ39" i="15"/>
  <c r="AW39" i="15"/>
  <c r="AT39" i="15"/>
  <c r="AP39" i="15"/>
  <c r="BA39" i="15"/>
  <c r="AK39" i="15"/>
  <c r="AO39" i="15"/>
  <c r="AM39" i="15"/>
  <c r="AR39" i="15"/>
  <c r="AN39" i="15"/>
  <c r="AV39" i="15"/>
  <c r="AJ39" i="15"/>
  <c r="AU39" i="15"/>
  <c r="AZ39" i="15"/>
  <c r="AL39" i="15"/>
  <c r="AY39" i="15"/>
  <c r="AS39" i="15"/>
  <c r="AV31" i="15"/>
  <c r="AX31" i="15"/>
  <c r="AY31" i="15"/>
  <c r="AR31" i="15"/>
  <c r="AZ31" i="15"/>
  <c r="AM31" i="15"/>
  <c r="BD31" i="15"/>
  <c r="AU31" i="15"/>
  <c r="AI31" i="15"/>
  <c r="BA31" i="15"/>
  <c r="AP31" i="15"/>
  <c r="AN31" i="15"/>
  <c r="AL31" i="15"/>
  <c r="AQ31" i="15"/>
  <c r="AO31" i="15"/>
  <c r="AT31" i="15"/>
  <c r="BB31" i="15"/>
  <c r="AW31" i="15"/>
  <c r="AJ31" i="15"/>
  <c r="AS31" i="15"/>
  <c r="AK31" i="15"/>
  <c r="BC31" i="15"/>
  <c r="AT23" i="15"/>
  <c r="BC23" i="15"/>
  <c r="AJ23" i="15"/>
  <c r="AS23" i="15"/>
  <c r="AR23" i="15"/>
  <c r="AO23" i="15"/>
  <c r="AX23" i="15"/>
  <c r="AW23" i="15"/>
  <c r="AL23" i="15"/>
  <c r="AU23" i="15"/>
  <c r="AQ23" i="15"/>
  <c r="BA23" i="15"/>
  <c r="AN23" i="15"/>
  <c r="AP23" i="15"/>
  <c r="AV23" i="15"/>
  <c r="BD23" i="15"/>
  <c r="AI23" i="15"/>
  <c r="AM23" i="15"/>
  <c r="AZ23" i="15"/>
  <c r="BB23" i="15"/>
  <c r="AY23" i="15"/>
  <c r="AK23" i="15"/>
  <c r="AI75" i="15"/>
  <c r="AK75" i="15"/>
  <c r="AQ75" i="15"/>
  <c r="AS75" i="15"/>
  <c r="AN75" i="15"/>
  <c r="BC75" i="15"/>
  <c r="BB75" i="15"/>
  <c r="BD75" i="15"/>
  <c r="AY75" i="15"/>
  <c r="AJ75" i="15"/>
  <c r="AV75" i="15"/>
  <c r="AO75" i="15"/>
  <c r="AR75" i="15"/>
  <c r="AP75" i="15"/>
  <c r="BA75" i="15"/>
  <c r="AW75" i="15"/>
  <c r="AU75" i="15"/>
  <c r="AX75" i="15"/>
  <c r="AT75" i="15"/>
  <c r="AZ75" i="15"/>
  <c r="AM75" i="15"/>
  <c r="AL75" i="15"/>
  <c r="AK150" i="15"/>
  <c r="AS150" i="15"/>
  <c r="BD150" i="15"/>
  <c r="AL150" i="15"/>
  <c r="AT150" i="15"/>
  <c r="AR150" i="15"/>
  <c r="AU150" i="15"/>
  <c r="BA150" i="15"/>
  <c r="AZ150" i="15"/>
  <c r="BC150" i="15"/>
  <c r="AI150" i="15"/>
  <c r="AV150" i="15"/>
  <c r="AW150" i="15"/>
  <c r="AN150" i="15"/>
  <c r="AO150" i="15"/>
  <c r="AQ150" i="15"/>
  <c r="AY150" i="15"/>
  <c r="AM150" i="15"/>
  <c r="AP150" i="15"/>
  <c r="BB150" i="15"/>
  <c r="AX150" i="15"/>
  <c r="AJ150" i="15"/>
  <c r="AM134" i="15"/>
  <c r="AK134" i="15"/>
  <c r="AW134" i="15"/>
  <c r="AJ134" i="15"/>
  <c r="AI134" i="15"/>
  <c r="AZ134" i="15"/>
  <c r="BA134" i="15"/>
  <c r="AO134" i="15"/>
  <c r="AU134" i="15"/>
  <c r="AX134" i="15"/>
  <c r="AV134" i="15"/>
  <c r="AL134" i="15"/>
  <c r="AQ134" i="15"/>
  <c r="AY134" i="15"/>
  <c r="AS134" i="15"/>
  <c r="AT134" i="15"/>
  <c r="BC134" i="15"/>
  <c r="BD134" i="15"/>
  <c r="AR134" i="15"/>
  <c r="BB134" i="15"/>
  <c r="AN134" i="15"/>
  <c r="AP134" i="15"/>
  <c r="AX126" i="15"/>
  <c r="BB126" i="15"/>
  <c r="AJ126" i="15"/>
  <c r="AW126" i="15"/>
  <c r="AN126" i="15"/>
  <c r="AZ126" i="15"/>
  <c r="AM126" i="15"/>
  <c r="BC126" i="15"/>
  <c r="AK126" i="15"/>
  <c r="AV126" i="15"/>
  <c r="AI126" i="15"/>
  <c r="AL126" i="15"/>
  <c r="AU126" i="15"/>
  <c r="BA126" i="15"/>
  <c r="AQ126" i="15"/>
  <c r="AT126" i="15"/>
  <c r="AO126" i="15"/>
  <c r="BD126" i="15"/>
  <c r="AR126" i="15"/>
  <c r="AP126" i="15"/>
  <c r="AY126" i="15"/>
  <c r="AS126" i="15"/>
  <c r="AV118" i="15"/>
  <c r="AQ118" i="15"/>
  <c r="AL118" i="15"/>
  <c r="AY118" i="15"/>
  <c r="AT118" i="15"/>
  <c r="BD118" i="15"/>
  <c r="AX118" i="15"/>
  <c r="AM118" i="15"/>
  <c r="AW118" i="15"/>
  <c r="AK118" i="15"/>
  <c r="AJ118" i="15"/>
  <c r="AR118" i="15"/>
  <c r="BC118" i="15"/>
  <c r="AZ118" i="15"/>
  <c r="AP118" i="15"/>
  <c r="AS118" i="15"/>
  <c r="AN118" i="15"/>
  <c r="AI118" i="15"/>
  <c r="BB118" i="15"/>
  <c r="AO118" i="15"/>
  <c r="AU118" i="15"/>
  <c r="BA118" i="15"/>
  <c r="BD110" i="15"/>
  <c r="AU110" i="15"/>
  <c r="AR110" i="15"/>
  <c r="AS110" i="15"/>
  <c r="AI110" i="15"/>
  <c r="BC110" i="15"/>
  <c r="AZ110" i="15"/>
  <c r="AY110" i="15"/>
  <c r="AO110" i="15"/>
  <c r="AK110" i="15"/>
  <c r="AL110" i="15"/>
  <c r="AV110" i="15"/>
  <c r="AT110" i="15"/>
  <c r="BB110" i="15"/>
  <c r="AQ110" i="15"/>
  <c r="AX110" i="15"/>
  <c r="AM110" i="15"/>
  <c r="AW110" i="15"/>
  <c r="AJ110" i="15"/>
  <c r="AP110" i="15"/>
  <c r="AN110" i="15"/>
  <c r="BA110" i="15"/>
  <c r="AL102" i="15"/>
  <c r="AM102" i="15"/>
  <c r="AJ102" i="15"/>
  <c r="AP102" i="15"/>
  <c r="AT102" i="15"/>
  <c r="AU102" i="15"/>
  <c r="AR102" i="15"/>
  <c r="BB102" i="15"/>
  <c r="BC102" i="15"/>
  <c r="AZ102" i="15"/>
  <c r="AV102" i="15"/>
  <c r="AX102" i="15"/>
  <c r="AO102" i="15"/>
  <c r="AS102" i="15"/>
  <c r="BA102" i="15"/>
  <c r="BD102" i="15"/>
  <c r="AQ102" i="15"/>
  <c r="AK102" i="15"/>
  <c r="AN102" i="15"/>
  <c r="AW102" i="15"/>
  <c r="AI102" i="15"/>
  <c r="AY102" i="15"/>
  <c r="AQ94" i="15"/>
  <c r="AZ94" i="15"/>
  <c r="AT94" i="15"/>
  <c r="AP94" i="15"/>
  <c r="AM94" i="15"/>
  <c r="AX94" i="15"/>
  <c r="AK94" i="15"/>
  <c r="AU94" i="15"/>
  <c r="BA94" i="15"/>
  <c r="BB94" i="15"/>
  <c r="BD94" i="15"/>
  <c r="AL94" i="15"/>
  <c r="AI94" i="15"/>
  <c r="AJ94" i="15"/>
  <c r="AS94" i="15"/>
  <c r="AY94" i="15"/>
  <c r="AR94" i="15"/>
  <c r="BC94" i="15"/>
  <c r="AN94" i="15"/>
  <c r="AO94" i="15"/>
  <c r="AW94" i="15"/>
  <c r="AV94" i="15"/>
  <c r="AJ86" i="15"/>
  <c r="AR86" i="15"/>
  <c r="AP86" i="15"/>
  <c r="AK86" i="15"/>
  <c r="AU86" i="15"/>
  <c r="AX86" i="15"/>
  <c r="AT86" i="15"/>
  <c r="AY86" i="15"/>
  <c r="AS86" i="15"/>
  <c r="AN86" i="15"/>
  <c r="AQ86" i="15"/>
  <c r="BA86" i="15"/>
  <c r="AV86" i="15"/>
  <c r="AO86" i="15"/>
  <c r="AI86" i="15"/>
  <c r="BB86" i="15"/>
  <c r="AZ86" i="15"/>
  <c r="BD86" i="15"/>
  <c r="AL86" i="15"/>
  <c r="BC86" i="15"/>
  <c r="AW86" i="15"/>
  <c r="AM86" i="15"/>
  <c r="AL78" i="15"/>
  <c r="AO78" i="15"/>
  <c r="AI78" i="15"/>
  <c r="AZ78" i="15"/>
  <c r="AN78" i="15"/>
  <c r="AW78" i="15"/>
  <c r="AQ78" i="15"/>
  <c r="AJ78" i="15"/>
  <c r="AK78" i="15"/>
  <c r="AU78" i="15"/>
  <c r="AV78" i="15"/>
  <c r="AR78" i="15"/>
  <c r="BA78" i="15"/>
  <c r="BC78" i="15"/>
  <c r="BB78" i="15"/>
  <c r="AP78" i="15"/>
  <c r="AS78" i="15"/>
  <c r="AY78" i="15"/>
  <c r="BD78" i="15"/>
  <c r="AT78" i="15"/>
  <c r="AX78" i="15"/>
  <c r="AM78" i="15"/>
  <c r="BD70" i="15"/>
  <c r="AW70" i="15"/>
  <c r="AV70" i="15"/>
  <c r="AJ70" i="15"/>
  <c r="AN70" i="15"/>
  <c r="AU70" i="15"/>
  <c r="AI70" i="15"/>
  <c r="AM70" i="15"/>
  <c r="AX70" i="15"/>
  <c r="AS70" i="15"/>
  <c r="AT70" i="15"/>
  <c r="AQ70" i="15"/>
  <c r="AY70" i="15"/>
  <c r="AO70" i="15"/>
  <c r="BA70" i="15"/>
  <c r="AR70" i="15"/>
  <c r="BC70" i="15"/>
  <c r="AZ70" i="15"/>
  <c r="AP70" i="15"/>
  <c r="BB70" i="15"/>
  <c r="AK70" i="15"/>
  <c r="AL70" i="15"/>
  <c r="AJ62" i="15"/>
  <c r="AM62" i="15"/>
  <c r="AK62" i="15"/>
  <c r="BC62" i="15"/>
  <c r="AL62" i="15"/>
  <c r="AW62" i="15"/>
  <c r="BD62" i="15"/>
  <c r="AZ62" i="15"/>
  <c r="BB62" i="15"/>
  <c r="AT62" i="15"/>
  <c r="AU62" i="15"/>
  <c r="AO62" i="15"/>
  <c r="AN62" i="15"/>
  <c r="AR62" i="15"/>
  <c r="AI62" i="15"/>
  <c r="AV62" i="15"/>
  <c r="AX62" i="15"/>
  <c r="AS62" i="15"/>
  <c r="BA62" i="15"/>
  <c r="AP62" i="15"/>
  <c r="AY62" i="15"/>
  <c r="AQ62" i="15"/>
  <c r="AX54" i="15"/>
  <c r="AR54" i="15"/>
  <c r="AK54" i="15"/>
  <c r="AS54" i="15"/>
  <c r="AJ54" i="15"/>
  <c r="AZ54" i="15"/>
  <c r="AP54" i="15"/>
  <c r="BA54" i="15"/>
  <c r="AQ54" i="15"/>
  <c r="AM54" i="15"/>
  <c r="BD54" i="15"/>
  <c r="AN54" i="15"/>
  <c r="AI54" i="15"/>
  <c r="AV54" i="15"/>
  <c r="AU54" i="15"/>
  <c r="AL54" i="15"/>
  <c r="AW54" i="15"/>
  <c r="AY54" i="15"/>
  <c r="BC54" i="15"/>
  <c r="AT54" i="15"/>
  <c r="BB54" i="15"/>
  <c r="AO54" i="15"/>
  <c r="BD46" i="15"/>
  <c r="AU46" i="15"/>
  <c r="AQ46" i="15"/>
  <c r="AM46" i="15"/>
  <c r="AN46" i="15"/>
  <c r="AX46" i="15"/>
  <c r="AO46" i="15"/>
  <c r="AL46" i="15"/>
  <c r="AV46" i="15"/>
  <c r="AI46" i="15"/>
  <c r="AY46" i="15"/>
  <c r="AZ46" i="15"/>
  <c r="AT46" i="15"/>
  <c r="AW46" i="15"/>
  <c r="BB46" i="15"/>
  <c r="AS46" i="15"/>
  <c r="BC46" i="15"/>
  <c r="AP46" i="15"/>
  <c r="AJ46" i="15"/>
  <c r="AK46" i="15"/>
  <c r="AR46" i="15"/>
  <c r="BA46" i="15"/>
  <c r="AT38" i="15"/>
  <c r="AV38" i="15"/>
  <c r="AJ38" i="15"/>
  <c r="AK38" i="15"/>
  <c r="AI38" i="15"/>
  <c r="BC38" i="15"/>
  <c r="AM38" i="15"/>
  <c r="AP38" i="15"/>
  <c r="AL38" i="15"/>
  <c r="AR38" i="15"/>
  <c r="AO38" i="15"/>
  <c r="BB38" i="15"/>
  <c r="BD38" i="15"/>
  <c r="AY38" i="15"/>
  <c r="AX38" i="15"/>
  <c r="AU38" i="15"/>
  <c r="AZ38" i="15"/>
  <c r="AW38" i="15"/>
  <c r="AQ38" i="15"/>
  <c r="AS38" i="15"/>
  <c r="AN38" i="15"/>
  <c r="BA38" i="15"/>
  <c r="AJ30" i="15"/>
  <c r="BA30" i="15"/>
  <c r="AR30" i="15"/>
  <c r="AK30" i="15"/>
  <c r="AL30" i="15"/>
  <c r="AW30" i="15"/>
  <c r="AZ30" i="15"/>
  <c r="AN30" i="15"/>
  <c r="AT30" i="15"/>
  <c r="BC30" i="15"/>
  <c r="BD30" i="15"/>
  <c r="BB30" i="15"/>
  <c r="AO30" i="15"/>
  <c r="AQ30" i="15"/>
  <c r="AV30" i="15"/>
  <c r="AI30" i="15"/>
  <c r="AS30" i="15"/>
  <c r="AY30" i="15"/>
  <c r="AU30" i="15"/>
  <c r="AX30" i="15"/>
  <c r="AP30" i="15"/>
  <c r="AM30" i="15"/>
  <c r="AU22" i="15"/>
  <c r="AW22" i="15"/>
  <c r="AX22" i="15"/>
  <c r="AQ22" i="15"/>
  <c r="AZ22" i="15"/>
  <c r="AS22" i="15"/>
  <c r="AT22" i="15"/>
  <c r="AM22" i="15"/>
  <c r="AN22" i="15"/>
  <c r="AL22" i="15"/>
  <c r="BB22" i="15"/>
  <c r="AY22" i="15"/>
  <c r="AV22" i="15"/>
  <c r="BD22" i="15"/>
  <c r="AP22" i="15"/>
  <c r="AJ22" i="15"/>
  <c r="AO22" i="15"/>
  <c r="AR22" i="15"/>
  <c r="BC22" i="15"/>
  <c r="AI22" i="15"/>
  <c r="AK22" i="15"/>
  <c r="BA22" i="15"/>
  <c r="BD143" i="15"/>
  <c r="AN143" i="15"/>
  <c r="AV143" i="15"/>
  <c r="BC143" i="15"/>
  <c r="AX143" i="15"/>
  <c r="AP143" i="15"/>
  <c r="AT143" i="15"/>
  <c r="AW143" i="15"/>
  <c r="AI143" i="15"/>
  <c r="AJ143" i="15"/>
  <c r="AQ143" i="15"/>
  <c r="AR143" i="15"/>
  <c r="AS143" i="15"/>
  <c r="AY143" i="15"/>
  <c r="AZ143" i="15"/>
  <c r="BA143" i="15"/>
  <c r="AU143" i="15"/>
  <c r="AK143" i="15"/>
  <c r="AL143" i="15"/>
  <c r="BB143" i="15"/>
  <c r="AM143" i="15"/>
  <c r="AO143" i="15"/>
  <c r="BA142" i="15"/>
  <c r="AS142" i="15"/>
  <c r="AT142" i="15"/>
  <c r="BB142" i="15"/>
  <c r="AL142" i="15"/>
  <c r="BD142" i="15"/>
  <c r="AO142" i="15"/>
  <c r="AP142" i="15"/>
  <c r="AQ142" i="15"/>
  <c r="AW142" i="15"/>
  <c r="AX142" i="15"/>
  <c r="AK142" i="15"/>
  <c r="AJ142" i="15"/>
  <c r="AM142" i="15"/>
  <c r="AR142" i="15"/>
  <c r="AU142" i="15"/>
  <c r="AV142" i="15"/>
  <c r="AY142" i="15"/>
  <c r="AZ142" i="15"/>
  <c r="AN142" i="15"/>
  <c r="AI142" i="15"/>
  <c r="BC142" i="15"/>
  <c r="AJ149" i="15"/>
  <c r="AY149" i="15"/>
  <c r="AZ149" i="15"/>
  <c r="AR149" i="15"/>
  <c r="AT149" i="15"/>
  <c r="AP149" i="15"/>
  <c r="AS149" i="15"/>
  <c r="AM149" i="15"/>
  <c r="AN149" i="15"/>
  <c r="AO149" i="15"/>
  <c r="AL149" i="15"/>
  <c r="AU149" i="15"/>
  <c r="AV149" i="15"/>
  <c r="AW149" i="15"/>
  <c r="BB149" i="15"/>
  <c r="BC149" i="15"/>
  <c r="BD149" i="15"/>
  <c r="AK149" i="15"/>
  <c r="AQ149" i="15"/>
  <c r="AX149" i="15"/>
  <c r="BA149" i="15"/>
  <c r="AI149" i="15"/>
  <c r="AQ141" i="15"/>
  <c r="AR141" i="15"/>
  <c r="AI141" i="15"/>
  <c r="AZ141" i="15"/>
  <c r="AJ141" i="15"/>
  <c r="AY141" i="15"/>
  <c r="AL141" i="15"/>
  <c r="AX141" i="15"/>
  <c r="BA141" i="15"/>
  <c r="AT141" i="15"/>
  <c r="BB141" i="15"/>
  <c r="AM141" i="15"/>
  <c r="AN141" i="15"/>
  <c r="AO141" i="15"/>
  <c r="BC141" i="15"/>
  <c r="AW141" i="15"/>
  <c r="AP141" i="15"/>
  <c r="AK141" i="15"/>
  <c r="AS141" i="15"/>
  <c r="AV141" i="15"/>
  <c r="AU141" i="15"/>
  <c r="BD141" i="15"/>
  <c r="AU133" i="15"/>
  <c r="AT133" i="15"/>
  <c r="AI133" i="15"/>
  <c r="AX133" i="15"/>
  <c r="AL133" i="15"/>
  <c r="AO133" i="15"/>
  <c r="AJ133" i="15"/>
  <c r="AY133" i="15"/>
  <c r="AZ133" i="15"/>
  <c r="AR133" i="15"/>
  <c r="AW133" i="15"/>
  <c r="AN133" i="15"/>
  <c r="BB133" i="15"/>
  <c r="AP133" i="15"/>
  <c r="AM133" i="15"/>
  <c r="BA133" i="15"/>
  <c r="AK133" i="15"/>
  <c r="AS133" i="15"/>
  <c r="AQ133" i="15"/>
  <c r="BC133" i="15"/>
  <c r="BD133" i="15"/>
  <c r="AV133" i="15"/>
  <c r="AL125" i="15"/>
  <c r="AN125" i="15"/>
  <c r="BD125" i="15"/>
  <c r="AU125" i="15"/>
  <c r="AP125" i="15"/>
  <c r="BC125" i="15"/>
  <c r="AO125" i="15"/>
  <c r="AJ125" i="15"/>
  <c r="AS125" i="15"/>
  <c r="AR125" i="15"/>
  <c r="AW125" i="15"/>
  <c r="AZ125" i="15"/>
  <c r="BA125" i="15"/>
  <c r="AM125" i="15"/>
  <c r="AT125" i="15"/>
  <c r="BB125" i="15"/>
  <c r="AI125" i="15"/>
  <c r="AX125" i="15"/>
  <c r="AV125" i="15"/>
  <c r="AK125" i="15"/>
  <c r="AQ125" i="15"/>
  <c r="AY125" i="15"/>
  <c r="AN117" i="15"/>
  <c r="BD117" i="15"/>
  <c r="AM117" i="15"/>
  <c r="AP117" i="15"/>
  <c r="BC117" i="15"/>
  <c r="AX117" i="15"/>
  <c r="BA117" i="15"/>
  <c r="AS117" i="15"/>
  <c r="AV117" i="15"/>
  <c r="AY117" i="15"/>
  <c r="AJ117" i="15"/>
  <c r="AT117" i="15"/>
  <c r="AO117" i="15"/>
  <c r="AR117" i="15"/>
  <c r="AZ117" i="15"/>
  <c r="BB117" i="15"/>
  <c r="AI117" i="15"/>
  <c r="AL117" i="15"/>
  <c r="AQ117" i="15"/>
  <c r="AK117" i="15"/>
  <c r="AW117" i="15"/>
  <c r="AU117" i="15"/>
  <c r="AW109" i="15"/>
  <c r="AM109" i="15"/>
  <c r="AU109" i="15"/>
  <c r="AJ109" i="15"/>
  <c r="BC109" i="15"/>
  <c r="AR109" i="15"/>
  <c r="AV109" i="15"/>
  <c r="AS109" i="15"/>
  <c r="AP109" i="15"/>
  <c r="AQ109" i="15"/>
  <c r="BD109" i="15"/>
  <c r="AT109" i="15"/>
  <c r="AZ109" i="15"/>
  <c r="AK109" i="15"/>
  <c r="AN109" i="15"/>
  <c r="BA109" i="15"/>
  <c r="AX109" i="15"/>
  <c r="AI109" i="15"/>
  <c r="AO109" i="15"/>
  <c r="AY109" i="15"/>
  <c r="BB109" i="15"/>
  <c r="AL109" i="15"/>
  <c r="AQ101" i="15"/>
  <c r="AR101" i="15"/>
  <c r="AZ101" i="15"/>
  <c r="BA101" i="15"/>
  <c r="AX101" i="15"/>
  <c r="AV101" i="15"/>
  <c r="AW101" i="15"/>
  <c r="AL101" i="15"/>
  <c r="AN101" i="15"/>
  <c r="AM101" i="15"/>
  <c r="AU101" i="15"/>
  <c r="AI101" i="15"/>
  <c r="BB101" i="15"/>
  <c r="AJ101" i="15"/>
  <c r="AK101" i="15"/>
  <c r="AS101" i="15"/>
  <c r="BC101" i="15"/>
  <c r="AP101" i="15"/>
  <c r="BD101" i="15"/>
  <c r="AO101" i="15"/>
  <c r="AT101" i="15"/>
  <c r="AY101" i="15"/>
  <c r="AM93" i="15"/>
  <c r="AI93" i="15"/>
  <c r="AS93" i="15"/>
  <c r="BD93" i="15"/>
  <c r="AQ93" i="15"/>
  <c r="BA93" i="15"/>
  <c r="AY93" i="15"/>
  <c r="AX93" i="15"/>
  <c r="AJ93" i="15"/>
  <c r="AT93" i="15"/>
  <c r="AZ93" i="15"/>
  <c r="AO93" i="15"/>
  <c r="BC93" i="15"/>
  <c r="AP93" i="15"/>
  <c r="AN93" i="15"/>
  <c r="AW93" i="15"/>
  <c r="AL93" i="15"/>
  <c r="AK93" i="15"/>
  <c r="AR93" i="15"/>
  <c r="BB93" i="15"/>
  <c r="AU93" i="15"/>
  <c r="AV93" i="15"/>
  <c r="AN85" i="15"/>
  <c r="AP85" i="15"/>
  <c r="AK85" i="15"/>
  <c r="AV85" i="15"/>
  <c r="AX85" i="15"/>
  <c r="AI85" i="15"/>
  <c r="AS85" i="15"/>
  <c r="BD85" i="15"/>
  <c r="AQ85" i="15"/>
  <c r="BA85" i="15"/>
  <c r="AY85" i="15"/>
  <c r="AL85" i="15"/>
  <c r="BB85" i="15"/>
  <c r="AU85" i="15"/>
  <c r="AM85" i="15"/>
  <c r="AR85" i="15"/>
  <c r="AJ85" i="15"/>
  <c r="AO85" i="15"/>
  <c r="AZ85" i="15"/>
  <c r="AT85" i="15"/>
  <c r="AW85" i="15"/>
  <c r="BC85" i="15"/>
  <c r="AT77" i="15"/>
  <c r="BC77" i="15"/>
  <c r="AW77" i="15"/>
  <c r="BB77" i="15"/>
  <c r="AR77" i="15"/>
  <c r="AN77" i="15"/>
  <c r="AL77" i="15"/>
  <c r="AJ77" i="15"/>
  <c r="AZ77" i="15"/>
  <c r="AO77" i="15"/>
  <c r="AI77" i="15"/>
  <c r="AX77" i="15"/>
  <c r="AU77" i="15"/>
  <c r="AY77" i="15"/>
  <c r="AK77" i="15"/>
  <c r="AP77" i="15"/>
  <c r="AQ77" i="15"/>
  <c r="BD77" i="15"/>
  <c r="BA77" i="15"/>
  <c r="AM77" i="15"/>
  <c r="AV77" i="15"/>
  <c r="AS77" i="15"/>
  <c r="AO69" i="15"/>
  <c r="AR69" i="15"/>
  <c r="AW69" i="15"/>
  <c r="AM69" i="15"/>
  <c r="AU69" i="15"/>
  <c r="AP69" i="15"/>
  <c r="BD69" i="15"/>
  <c r="BC69" i="15"/>
  <c r="AJ69" i="15"/>
  <c r="BA69" i="15"/>
  <c r="AL69" i="15"/>
  <c r="AS69" i="15"/>
  <c r="AT69" i="15"/>
  <c r="AX69" i="15"/>
  <c r="BB69" i="15"/>
  <c r="AK69" i="15"/>
  <c r="AI69" i="15"/>
  <c r="AY69" i="15"/>
  <c r="AZ69" i="15"/>
  <c r="AN69" i="15"/>
  <c r="AQ69" i="15"/>
  <c r="AV69" i="15"/>
  <c r="BD61" i="15"/>
  <c r="AI61" i="15"/>
  <c r="AY61" i="15"/>
  <c r="AU61" i="15"/>
  <c r="BA61" i="15"/>
  <c r="BC61" i="15"/>
  <c r="AP61" i="15"/>
  <c r="AX61" i="15"/>
  <c r="AW61" i="15"/>
  <c r="AN61" i="15"/>
  <c r="AL61" i="15"/>
  <c r="AZ61" i="15"/>
  <c r="BB61" i="15"/>
  <c r="AM61" i="15"/>
  <c r="AT61" i="15"/>
  <c r="AJ61" i="15"/>
  <c r="AV61" i="15"/>
  <c r="AQ61" i="15"/>
  <c r="AS61" i="15"/>
  <c r="AO61" i="15"/>
  <c r="AK61" i="15"/>
  <c r="AR61" i="15"/>
  <c r="AN53" i="15"/>
  <c r="AX53" i="15"/>
  <c r="AV53" i="15"/>
  <c r="AY53" i="15"/>
  <c r="BD53" i="15"/>
  <c r="AP53" i="15"/>
  <c r="AK53" i="15"/>
  <c r="AW53" i="15"/>
  <c r="AI53" i="15"/>
  <c r="AQ53" i="15"/>
  <c r="AJ53" i="15"/>
  <c r="AS53" i="15"/>
  <c r="AZ53" i="15"/>
  <c r="AO53" i="15"/>
  <c r="AL53" i="15"/>
  <c r="AT53" i="15"/>
  <c r="BB53" i="15"/>
  <c r="AU53" i="15"/>
  <c r="AR53" i="15"/>
  <c r="BC53" i="15"/>
  <c r="BA53" i="15"/>
  <c r="AM53" i="15"/>
  <c r="AL45" i="15"/>
  <c r="AQ45" i="15"/>
  <c r="AO45" i="15"/>
  <c r="AI45" i="15"/>
  <c r="AM45" i="15"/>
  <c r="BD45" i="15"/>
  <c r="AX45" i="15"/>
  <c r="BA45" i="15"/>
  <c r="AN45" i="15"/>
  <c r="AW45" i="15"/>
  <c r="AZ45" i="15"/>
  <c r="AT45" i="15"/>
  <c r="BB45" i="15"/>
  <c r="AY45" i="15"/>
  <c r="AR45" i="15"/>
  <c r="AV45" i="15"/>
  <c r="AK45" i="15"/>
  <c r="AP45" i="15"/>
  <c r="AU45" i="15"/>
  <c r="BC45" i="15"/>
  <c r="AJ45" i="15"/>
  <c r="AS45" i="15"/>
  <c r="AY37" i="15"/>
  <c r="AO37" i="15"/>
  <c r="AZ37" i="15"/>
  <c r="AT37" i="15"/>
  <c r="AM37" i="15"/>
  <c r="AR37" i="15"/>
  <c r="AI37" i="15"/>
  <c r="AW37" i="15"/>
  <c r="AV37" i="15"/>
  <c r="BB37" i="15"/>
  <c r="BD37" i="15"/>
  <c r="AS37" i="15"/>
  <c r="AP37" i="15"/>
  <c r="AU37" i="15"/>
  <c r="AX37" i="15"/>
  <c r="BC37" i="15"/>
  <c r="AK37" i="15"/>
  <c r="AJ37" i="15"/>
  <c r="AN37" i="15"/>
  <c r="AL37" i="15"/>
  <c r="AQ37" i="15"/>
  <c r="BA37" i="15"/>
  <c r="AU29" i="15"/>
  <c r="AI29" i="15"/>
  <c r="AJ29" i="15"/>
  <c r="BD29" i="15"/>
  <c r="BB29" i="15"/>
  <c r="BC29" i="15"/>
  <c r="AX29" i="15"/>
  <c r="AT29" i="15"/>
  <c r="AW29" i="15"/>
  <c r="AO29" i="15"/>
  <c r="AQ29" i="15"/>
  <c r="AZ29" i="15"/>
  <c r="AM29" i="15"/>
  <c r="AS29" i="15"/>
  <c r="AP29" i="15"/>
  <c r="AK29" i="15"/>
  <c r="AY29" i="15"/>
  <c r="BA29" i="15"/>
  <c r="AV29" i="15"/>
  <c r="AN29" i="15"/>
  <c r="AR29" i="15"/>
  <c r="AL29" i="15"/>
  <c r="AV147" i="15"/>
  <c r="AU147" i="15"/>
  <c r="AN147" i="15"/>
  <c r="AM147" i="15"/>
  <c r="BD147" i="15"/>
  <c r="AP147" i="15"/>
  <c r="AX147" i="15"/>
  <c r="AT147" i="15"/>
  <c r="AW147" i="15"/>
  <c r="BB147" i="15"/>
  <c r="AI147" i="15"/>
  <c r="AJ147" i="15"/>
  <c r="AK147" i="15"/>
  <c r="AY147" i="15"/>
  <c r="AQ147" i="15"/>
  <c r="AL147" i="15"/>
  <c r="AR147" i="15"/>
  <c r="AO147" i="15"/>
  <c r="AZ147" i="15"/>
  <c r="AS147" i="15"/>
  <c r="BC147" i="15"/>
  <c r="BA147" i="15"/>
  <c r="AJ131" i="15"/>
  <c r="AZ131" i="15"/>
  <c r="AX131" i="15"/>
  <c r="AQ131" i="15"/>
  <c r="AL131" i="15"/>
  <c r="AY131" i="15"/>
  <c r="AK131" i="15"/>
  <c r="BB131" i="15"/>
  <c r="AT131" i="15"/>
  <c r="AP131" i="15"/>
  <c r="AW131" i="15"/>
  <c r="BC131" i="15"/>
  <c r="AN131" i="15"/>
  <c r="AS131" i="15"/>
  <c r="AV131" i="15"/>
  <c r="AO131" i="15"/>
  <c r="BA131" i="15"/>
  <c r="AI131" i="15"/>
  <c r="AR131" i="15"/>
  <c r="AU131" i="15"/>
  <c r="BD131" i="15"/>
  <c r="AM131" i="15"/>
  <c r="AN107" i="15"/>
  <c r="AW107" i="15"/>
  <c r="AT107" i="15"/>
  <c r="AR107" i="15"/>
  <c r="BB107" i="15"/>
  <c r="AM107" i="15"/>
  <c r="AI107" i="15"/>
  <c r="AQ107" i="15"/>
  <c r="AV107" i="15"/>
  <c r="BD107" i="15"/>
  <c r="AK107" i="15"/>
  <c r="AO107" i="15"/>
  <c r="AY107" i="15"/>
  <c r="AL107" i="15"/>
  <c r="BA107" i="15"/>
  <c r="AS107" i="15"/>
  <c r="AU107" i="15"/>
  <c r="AX107" i="15"/>
  <c r="AP107" i="15"/>
  <c r="AZ107" i="15"/>
  <c r="BC107" i="15"/>
  <c r="AJ107" i="15"/>
  <c r="BB91" i="15"/>
  <c r="AT91" i="15"/>
  <c r="AJ91" i="15"/>
  <c r="AR91" i="15"/>
  <c r="AO91" i="15"/>
  <c r="AZ91" i="15"/>
  <c r="AM91" i="15"/>
  <c r="AW91" i="15"/>
  <c r="BC91" i="15"/>
  <c r="AU91" i="15"/>
  <c r="AL91" i="15"/>
  <c r="AX91" i="15"/>
  <c r="AQ91" i="15"/>
  <c r="BD91" i="15"/>
  <c r="AI91" i="15"/>
  <c r="AV91" i="15"/>
  <c r="AK91" i="15"/>
  <c r="BA91" i="15"/>
  <c r="AS91" i="15"/>
  <c r="AY91" i="15"/>
  <c r="AN91" i="15"/>
  <c r="AP91" i="15"/>
  <c r="AY67" i="15"/>
  <c r="AP67" i="15"/>
  <c r="AX67" i="15"/>
  <c r="AQ67" i="15"/>
  <c r="AK67" i="15"/>
  <c r="AL67" i="15"/>
  <c r="AT67" i="15"/>
  <c r="AS67" i="15"/>
  <c r="AU67" i="15"/>
  <c r="AJ67" i="15"/>
  <c r="BB67" i="15"/>
  <c r="BA67" i="15"/>
  <c r="AW67" i="15"/>
  <c r="AV67" i="15"/>
  <c r="AI67" i="15"/>
  <c r="AN67" i="15"/>
  <c r="BC67" i="15"/>
  <c r="AO67" i="15"/>
  <c r="BD67" i="15"/>
  <c r="AM67" i="15"/>
  <c r="AR67" i="15"/>
  <c r="AZ67" i="15"/>
  <c r="AR51" i="15"/>
  <c r="AL51" i="15"/>
  <c r="AM51" i="15"/>
  <c r="AP51" i="15"/>
  <c r="AW51" i="15"/>
  <c r="AQ51" i="15"/>
  <c r="AS51" i="15"/>
  <c r="AX51" i="15"/>
  <c r="AN51" i="15"/>
  <c r="AZ51" i="15"/>
  <c r="AT51" i="15"/>
  <c r="AU51" i="15"/>
  <c r="BB51" i="15"/>
  <c r="BC51" i="15"/>
  <c r="AO51" i="15"/>
  <c r="BD51" i="15"/>
  <c r="AI51" i="15"/>
  <c r="AY51" i="15"/>
  <c r="BA51" i="15"/>
  <c r="AJ51" i="15"/>
  <c r="AV51" i="15"/>
  <c r="AK51" i="15"/>
  <c r="AV35" i="15"/>
  <c r="AX35" i="15"/>
  <c r="AJ35" i="15"/>
  <c r="AK35" i="15"/>
  <c r="AY35" i="15"/>
  <c r="AO35" i="15"/>
  <c r="AT35" i="15"/>
  <c r="AQ35" i="15"/>
  <c r="AZ35" i="15"/>
  <c r="BB35" i="15"/>
  <c r="AP35" i="15"/>
  <c r="AM35" i="15"/>
  <c r="BD35" i="15"/>
  <c r="AR35" i="15"/>
  <c r="AW35" i="15"/>
  <c r="AU35" i="15"/>
  <c r="BC35" i="15"/>
  <c r="BA35" i="15"/>
  <c r="AN35" i="15"/>
  <c r="AI35" i="15"/>
  <c r="AS35" i="15"/>
  <c r="AL35" i="15"/>
  <c r="AP148" i="15"/>
  <c r="AW148" i="15"/>
  <c r="AO148" i="15"/>
  <c r="AZ148" i="15"/>
  <c r="AK148" i="15"/>
  <c r="AL148" i="15"/>
  <c r="AM148" i="15"/>
  <c r="AS148" i="15"/>
  <c r="AT148" i="15"/>
  <c r="AJ148" i="15"/>
  <c r="BA148" i="15"/>
  <c r="BB148" i="15"/>
  <c r="AR148" i="15"/>
  <c r="AI148" i="15"/>
  <c r="AN148" i="15"/>
  <c r="AQ148" i="15"/>
  <c r="AU148" i="15"/>
  <c r="AX148" i="15"/>
  <c r="BC148" i="15"/>
  <c r="AY148" i="15"/>
  <c r="AV148" i="15"/>
  <c r="BD148" i="15"/>
  <c r="AP140" i="15"/>
  <c r="AX140" i="15"/>
  <c r="AO140" i="15"/>
  <c r="AJ140" i="15"/>
  <c r="AZ140" i="15"/>
  <c r="AV140" i="15"/>
  <c r="AY140" i="15"/>
  <c r="AR140" i="15"/>
  <c r="AK140" i="15"/>
  <c r="AL140" i="15"/>
  <c r="AS140" i="15"/>
  <c r="AT140" i="15"/>
  <c r="AU140" i="15"/>
  <c r="BA140" i="15"/>
  <c r="BB140" i="15"/>
  <c r="BC140" i="15"/>
  <c r="AW140" i="15"/>
  <c r="BD140" i="15"/>
  <c r="AQ140" i="15"/>
  <c r="AM140" i="15"/>
  <c r="AN140" i="15"/>
  <c r="AI140" i="15"/>
  <c r="AR132" i="15"/>
  <c r="BB132" i="15"/>
  <c r="BC132" i="15"/>
  <c r="AX132" i="15"/>
  <c r="AJ132" i="15"/>
  <c r="AU132" i="15"/>
  <c r="AY132" i="15"/>
  <c r="AZ132" i="15"/>
  <c r="AN132" i="15"/>
  <c r="AV132" i="15"/>
  <c r="BD132" i="15"/>
  <c r="AW132" i="15"/>
  <c r="AO132" i="15"/>
  <c r="AS132" i="15"/>
  <c r="BA132" i="15"/>
  <c r="AM132" i="15"/>
  <c r="AP132" i="15"/>
  <c r="AT132" i="15"/>
  <c r="AK132" i="15"/>
  <c r="AQ132" i="15"/>
  <c r="AL132" i="15"/>
  <c r="AI132" i="15"/>
  <c r="AR124" i="15"/>
  <c r="AT124" i="15"/>
  <c r="AM124" i="15"/>
  <c r="BD124" i="15"/>
  <c r="AU124" i="15"/>
  <c r="AP124" i="15"/>
  <c r="AZ124" i="15"/>
  <c r="AI124" i="15"/>
  <c r="AX124" i="15"/>
  <c r="AK124" i="15"/>
  <c r="BC124" i="15"/>
  <c r="AS124" i="15"/>
  <c r="BA124" i="15"/>
  <c r="AJ124" i="15"/>
  <c r="AN124" i="15"/>
  <c r="AL124" i="15"/>
  <c r="AO124" i="15"/>
  <c r="AV124" i="15"/>
  <c r="BB124" i="15"/>
  <c r="AY124" i="15"/>
  <c r="AQ124" i="15"/>
  <c r="AW124" i="15"/>
  <c r="AT116" i="15"/>
  <c r="AR116" i="15"/>
  <c r="AN116" i="15"/>
  <c r="BA116" i="15"/>
  <c r="AI116" i="15"/>
  <c r="AV116" i="15"/>
  <c r="AY116" i="15"/>
  <c r="AU116" i="15"/>
  <c r="AP116" i="15"/>
  <c r="AL116" i="15"/>
  <c r="AJ116" i="15"/>
  <c r="BB116" i="15"/>
  <c r="AM116" i="15"/>
  <c r="AX116" i="15"/>
  <c r="AZ116" i="15"/>
  <c r="BC116" i="15"/>
  <c r="AK116" i="15"/>
  <c r="AS116" i="15"/>
  <c r="BD116" i="15"/>
  <c r="AO116" i="15"/>
  <c r="AW116" i="15"/>
  <c r="AQ116" i="15"/>
  <c r="AJ108" i="15"/>
  <c r="AM108" i="15"/>
  <c r="AP108" i="15"/>
  <c r="AX108" i="15"/>
  <c r="AI108" i="15"/>
  <c r="AL108" i="15"/>
  <c r="AQ108" i="15"/>
  <c r="AN108" i="15"/>
  <c r="AY108" i="15"/>
  <c r="AV108" i="15"/>
  <c r="AR108" i="15"/>
  <c r="AK108" i="15"/>
  <c r="AO108" i="15"/>
  <c r="AS108" i="15"/>
  <c r="BD108" i="15"/>
  <c r="AU108" i="15"/>
  <c r="BC108" i="15"/>
  <c r="BA108" i="15"/>
  <c r="BB108" i="15"/>
  <c r="AW108" i="15"/>
  <c r="AT108" i="15"/>
  <c r="AZ108" i="15"/>
  <c r="AS100" i="15"/>
  <c r="BC100" i="15"/>
  <c r="AR100" i="15"/>
  <c r="AT100" i="15"/>
  <c r="BA100" i="15"/>
  <c r="AI100" i="15"/>
  <c r="AU100" i="15"/>
  <c r="AP100" i="15"/>
  <c r="AY100" i="15"/>
  <c r="AV100" i="15"/>
  <c r="AM100" i="15"/>
  <c r="AX100" i="15"/>
  <c r="AQ100" i="15"/>
  <c r="AN100" i="15"/>
  <c r="AK100" i="15"/>
  <c r="BD100" i="15"/>
  <c r="AW100" i="15"/>
  <c r="AL100" i="15"/>
  <c r="AJ100" i="15"/>
  <c r="AO100" i="15"/>
  <c r="BB100" i="15"/>
  <c r="AZ100" i="15"/>
  <c r="AN92" i="15"/>
  <c r="AV92" i="15"/>
  <c r="BD92" i="15"/>
  <c r="AQ92" i="15"/>
  <c r="AL92" i="15"/>
  <c r="AU92" i="15"/>
  <c r="AS92" i="15"/>
  <c r="AX92" i="15"/>
  <c r="AO92" i="15"/>
  <c r="AT92" i="15"/>
  <c r="AW92" i="15"/>
  <c r="BB92" i="15"/>
  <c r="AZ92" i="15"/>
  <c r="AY92" i="15"/>
  <c r="BA92" i="15"/>
  <c r="AI92" i="15"/>
  <c r="AM92" i="15"/>
  <c r="AR92" i="15"/>
  <c r="AK92" i="15"/>
  <c r="AP92" i="15"/>
  <c r="AJ92" i="15"/>
  <c r="BC92" i="15"/>
  <c r="BD84" i="15"/>
  <c r="AO84" i="15"/>
  <c r="AY84" i="15"/>
  <c r="AW84" i="15"/>
  <c r="AP84" i="15"/>
  <c r="AR84" i="15"/>
  <c r="AK84" i="15"/>
  <c r="AX84" i="15"/>
  <c r="AN84" i="15"/>
  <c r="AS84" i="15"/>
  <c r="BA84" i="15"/>
  <c r="AV84" i="15"/>
  <c r="AJ84" i="15"/>
  <c r="AQ84" i="15"/>
  <c r="AL84" i="15"/>
  <c r="AU84" i="15"/>
  <c r="BC84" i="15"/>
  <c r="AM84" i="15"/>
  <c r="AT84" i="15"/>
  <c r="AZ84" i="15"/>
  <c r="BB84" i="15"/>
  <c r="AI84" i="15"/>
  <c r="AZ76" i="15"/>
  <c r="AS76" i="15"/>
  <c r="AJ76" i="15"/>
  <c r="AM76" i="15"/>
  <c r="AW76" i="15"/>
  <c r="BD76" i="15"/>
  <c r="AR76" i="15"/>
  <c r="AU76" i="15"/>
  <c r="AT76" i="15"/>
  <c r="BC76" i="15"/>
  <c r="AQ76" i="15"/>
  <c r="BA76" i="15"/>
  <c r="AL76" i="15"/>
  <c r="AN76" i="15"/>
  <c r="AY76" i="15"/>
  <c r="AP76" i="15"/>
  <c r="BB76" i="15"/>
  <c r="AK76" i="15"/>
  <c r="AI76" i="15"/>
  <c r="AX76" i="15"/>
  <c r="AO76" i="15"/>
  <c r="AV76" i="15"/>
  <c r="AJ68" i="15"/>
  <c r="AK68" i="15"/>
  <c r="BC68" i="15"/>
  <c r="BB68" i="15"/>
  <c r="AS68" i="15"/>
  <c r="AR68" i="15"/>
  <c r="BA68" i="15"/>
  <c r="AL68" i="15"/>
  <c r="AX68" i="15"/>
  <c r="AY68" i="15"/>
  <c r="AO68" i="15"/>
  <c r="AT68" i="15"/>
  <c r="AM68" i="15"/>
  <c r="AP68" i="15"/>
  <c r="AU68" i="15"/>
  <c r="AZ68" i="15"/>
  <c r="AV68" i="15"/>
  <c r="AI68" i="15"/>
  <c r="AW68" i="15"/>
  <c r="AQ68" i="15"/>
  <c r="AN68" i="15"/>
  <c r="BD68" i="15"/>
  <c r="AV60" i="15"/>
  <c r="AL60" i="15"/>
  <c r="AQ60" i="15"/>
  <c r="AY60" i="15"/>
  <c r="BC60" i="15"/>
  <c r="BD60" i="15"/>
  <c r="AT60" i="15"/>
  <c r="AM60" i="15"/>
  <c r="BB60" i="15"/>
  <c r="AK60" i="15"/>
  <c r="AN60" i="15"/>
  <c r="BA60" i="15"/>
  <c r="AZ60" i="15"/>
  <c r="AO60" i="15"/>
  <c r="AI60" i="15"/>
  <c r="AX60" i="15"/>
  <c r="AS60" i="15"/>
  <c r="AU60" i="15"/>
  <c r="AJ60" i="15"/>
  <c r="AW60" i="15"/>
  <c r="AP60" i="15"/>
  <c r="AR60" i="15"/>
  <c r="AQ52" i="15"/>
  <c r="AZ52" i="15"/>
  <c r="AT52" i="15"/>
  <c r="AN52" i="15"/>
  <c r="BD52" i="15"/>
  <c r="AY52" i="15"/>
  <c r="AL52" i="15"/>
  <c r="AP52" i="15"/>
  <c r="BB52" i="15"/>
  <c r="AI52" i="15"/>
  <c r="AK52" i="15"/>
  <c r="AM52" i="15"/>
  <c r="AJ52" i="15"/>
  <c r="BA52" i="15"/>
  <c r="BC52" i="15"/>
  <c r="AR52" i="15"/>
  <c r="AW52" i="15"/>
  <c r="AU52" i="15"/>
  <c r="AV52" i="15"/>
  <c r="AS52" i="15"/>
  <c r="AX52" i="15"/>
  <c r="AO52" i="15"/>
  <c r="AT44" i="15"/>
  <c r="AU44" i="15"/>
  <c r="BD44" i="15"/>
  <c r="BB44" i="15"/>
  <c r="AN44" i="15"/>
  <c r="AZ44" i="15"/>
  <c r="AL44" i="15"/>
  <c r="BC44" i="15"/>
  <c r="AJ44" i="15"/>
  <c r="AV44" i="15"/>
  <c r="AO44" i="15"/>
  <c r="AM44" i="15"/>
  <c r="AW44" i="15"/>
  <c r="AI44" i="15"/>
  <c r="AP44" i="15"/>
  <c r="AQ44" i="15"/>
  <c r="AK44" i="15"/>
  <c r="AY44" i="15"/>
  <c r="BA44" i="15"/>
  <c r="AX44" i="15"/>
  <c r="AS44" i="15"/>
  <c r="AR44" i="15"/>
  <c r="BD36" i="15"/>
  <c r="AK36" i="15"/>
  <c r="AY36" i="15"/>
  <c r="AM36" i="15"/>
  <c r="AV36" i="15"/>
  <c r="AW36" i="15"/>
  <c r="AX36" i="15"/>
  <c r="AR36" i="15"/>
  <c r="BC36" i="15"/>
  <c r="AO36" i="15"/>
  <c r="AU36" i="15"/>
  <c r="BB36" i="15"/>
  <c r="AS36" i="15"/>
  <c r="AN36" i="15"/>
  <c r="BA36" i="15"/>
  <c r="AT36" i="15"/>
  <c r="AL36" i="15"/>
  <c r="AQ36" i="15"/>
  <c r="AI36" i="15"/>
  <c r="AJ36" i="15"/>
  <c r="AZ36" i="15"/>
  <c r="AP36" i="15"/>
  <c r="AX28" i="15"/>
  <c r="AZ28" i="15"/>
  <c r="AI28" i="15"/>
  <c r="AU28" i="15"/>
  <c r="BD28" i="15"/>
  <c r="AR28" i="15"/>
  <c r="AS28" i="15"/>
  <c r="AQ28" i="15"/>
  <c r="AM28" i="15"/>
  <c r="AN28" i="15"/>
  <c r="BA28" i="15"/>
  <c r="AK28" i="15"/>
  <c r="AT28" i="15"/>
  <c r="AV28" i="15"/>
  <c r="AO28" i="15"/>
  <c r="BC28" i="15"/>
  <c r="AW28" i="15"/>
  <c r="BB28" i="15"/>
  <c r="AP28" i="15"/>
  <c r="AL28" i="15"/>
  <c r="AY28" i="15"/>
  <c r="AJ28" i="15"/>
  <c r="BA58" i="15"/>
  <c r="BC58" i="15"/>
  <c r="AY58" i="15"/>
  <c r="AT58" i="15"/>
  <c r="AQ58" i="15"/>
  <c r="AK58" i="15"/>
  <c r="BD58" i="15"/>
  <c r="AS58" i="15"/>
  <c r="AO58" i="15"/>
  <c r="BB58" i="15"/>
  <c r="AZ58" i="15"/>
  <c r="AU58" i="15"/>
  <c r="AI58" i="15"/>
  <c r="AL58" i="15"/>
  <c r="AP58" i="15"/>
  <c r="AJ58" i="15"/>
  <c r="AV58" i="15"/>
  <c r="AX58" i="15"/>
  <c r="AR58" i="15"/>
  <c r="AW58" i="15"/>
  <c r="AN58" i="15"/>
  <c r="AM58" i="15"/>
  <c r="BD34" i="15"/>
  <c r="AW34" i="15"/>
  <c r="AM34" i="15"/>
  <c r="AP34" i="15"/>
  <c r="AJ34" i="15"/>
  <c r="AR34" i="15"/>
  <c r="AK34" i="15"/>
  <c r="AZ34" i="15"/>
  <c r="AS34" i="15"/>
  <c r="AL34" i="15"/>
  <c r="AY34" i="15"/>
  <c r="AQ34" i="15"/>
  <c r="AU34" i="15"/>
  <c r="BA34" i="15"/>
  <c r="AT34" i="15"/>
  <c r="AX34" i="15"/>
  <c r="BB34" i="15"/>
  <c r="AI34" i="15"/>
  <c r="AN34" i="15"/>
  <c r="AV34" i="15"/>
  <c r="AO34" i="15"/>
  <c r="BC34" i="15"/>
  <c r="AO25" i="15"/>
  <c r="AI25" i="15"/>
  <c r="AK25" i="15"/>
  <c r="AW25" i="15"/>
  <c r="AQ25" i="15"/>
  <c r="AS25" i="15"/>
  <c r="AM25" i="15"/>
  <c r="AV25" i="15"/>
  <c r="AZ25" i="15"/>
  <c r="AY25" i="15"/>
  <c r="BA25" i="15"/>
  <c r="AU25" i="15"/>
  <c r="BC25" i="15"/>
  <c r="AN25" i="15"/>
  <c r="AT25" i="15"/>
  <c r="AJ25" i="15"/>
  <c r="AP25" i="15"/>
  <c r="AR25" i="15"/>
  <c r="AL25" i="15"/>
  <c r="BD25" i="15"/>
  <c r="AX25" i="15"/>
  <c r="BB25" i="15"/>
  <c r="AS14" i="15"/>
  <c r="AN14" i="15"/>
  <c r="AU14" i="15"/>
  <c r="BA14" i="15"/>
  <c r="AV14" i="15"/>
  <c r="AI14" i="15"/>
  <c r="AL14" i="15"/>
  <c r="BD14" i="15"/>
  <c r="AO14" i="15"/>
  <c r="AP14" i="15"/>
  <c r="AQ14" i="15"/>
  <c r="AT14" i="15"/>
  <c r="AW14" i="15"/>
  <c r="AY14" i="15"/>
  <c r="BB14" i="15"/>
  <c r="AR14" i="15"/>
  <c r="AJ14" i="15"/>
  <c r="AM14" i="15"/>
  <c r="AX14" i="15"/>
  <c r="AZ14" i="15"/>
  <c r="AK14" i="15"/>
  <c r="BC14" i="15"/>
  <c r="AI21" i="15"/>
  <c r="AL21" i="15"/>
  <c r="AQ21" i="15"/>
  <c r="AT21" i="15"/>
  <c r="AV21" i="15"/>
  <c r="AY21" i="15"/>
  <c r="BB21" i="15"/>
  <c r="AM21" i="15"/>
  <c r="AO21" i="15"/>
  <c r="AJ21" i="15"/>
  <c r="AU21" i="15"/>
  <c r="AW21" i="15"/>
  <c r="AR21" i="15"/>
  <c r="BC21" i="15"/>
  <c r="AP21" i="15"/>
  <c r="AS21" i="15"/>
  <c r="AZ21" i="15"/>
  <c r="AK21" i="15"/>
  <c r="BD21" i="15"/>
  <c r="AN21" i="15"/>
  <c r="AX21" i="15"/>
  <c r="BA21" i="15"/>
  <c r="AO13" i="15"/>
  <c r="AR13" i="15"/>
  <c r="AU13" i="15"/>
  <c r="AW13" i="15"/>
  <c r="AZ13" i="15"/>
  <c r="BC13" i="15"/>
  <c r="AK13" i="15"/>
  <c r="AN13" i="15"/>
  <c r="BD13" i="15"/>
  <c r="AY13" i="15"/>
  <c r="AP13" i="15"/>
  <c r="AS13" i="15"/>
  <c r="AX13" i="15"/>
  <c r="AI13" i="15"/>
  <c r="BA13" i="15"/>
  <c r="AT13" i="15"/>
  <c r="AQ13" i="15"/>
  <c r="AL13" i="15"/>
  <c r="AJ13" i="15"/>
  <c r="BB13" i="15"/>
  <c r="AM13" i="15"/>
  <c r="AV13" i="15"/>
  <c r="AN12" i="15"/>
  <c r="AQ12" i="15"/>
  <c r="AX12" i="15"/>
  <c r="AV12" i="15"/>
  <c r="AY12" i="15"/>
  <c r="BD12" i="15"/>
  <c r="AO12" i="15"/>
  <c r="AJ12" i="15"/>
  <c r="AL12" i="15"/>
  <c r="AT12" i="15"/>
  <c r="BA12" i="15"/>
  <c r="BB12" i="15"/>
  <c r="AW12" i="15"/>
  <c r="AR12" i="15"/>
  <c r="AZ12" i="15"/>
  <c r="AK12" i="15"/>
  <c r="AU12" i="15"/>
  <c r="AM12" i="15"/>
  <c r="AP12" i="15"/>
  <c r="AS12" i="15"/>
  <c r="BC12" i="15"/>
  <c r="AI12" i="15"/>
  <c r="AU11" i="15"/>
  <c r="AP11" i="15"/>
  <c r="AT11" i="15"/>
  <c r="BC11" i="15"/>
  <c r="AX11" i="15"/>
  <c r="AI11" i="15"/>
  <c r="AJ11" i="15"/>
  <c r="AR11" i="15"/>
  <c r="AK11" i="15"/>
  <c r="AN11" i="15"/>
  <c r="AQ11" i="15"/>
  <c r="AS11" i="15"/>
  <c r="AV11" i="15"/>
  <c r="AY11" i="15"/>
  <c r="BA11" i="15"/>
  <c r="BD11" i="15"/>
  <c r="AZ11" i="15"/>
  <c r="AW11" i="15"/>
  <c r="AL11" i="15"/>
  <c r="AO11" i="15"/>
  <c r="BB11" i="15"/>
  <c r="AM11" i="15"/>
  <c r="AJ18" i="15"/>
  <c r="AM18" i="15"/>
  <c r="AX18" i="15"/>
  <c r="AR18" i="15"/>
  <c r="AU18" i="15"/>
  <c r="AP18" i="15"/>
  <c r="AZ18" i="15"/>
  <c r="AK18" i="15"/>
  <c r="BC18" i="15"/>
  <c r="AQ18" i="15"/>
  <c r="AS18" i="15"/>
  <c r="AN18" i="15"/>
  <c r="BA18" i="15"/>
  <c r="AV18" i="15"/>
  <c r="AT18" i="15"/>
  <c r="AW18" i="15"/>
  <c r="AI18" i="15"/>
  <c r="AL18" i="15"/>
  <c r="BD18" i="15"/>
  <c r="AO18" i="15"/>
  <c r="AY18" i="15"/>
  <c r="BB18" i="15"/>
  <c r="AQ10" i="15"/>
  <c r="AT10" i="15"/>
  <c r="AW10" i="15"/>
  <c r="AV10" i="15"/>
  <c r="AY10" i="15"/>
  <c r="BB10" i="15"/>
  <c r="AP10" i="15"/>
  <c r="AJ10" i="15"/>
  <c r="AM10" i="15"/>
  <c r="AR10" i="15"/>
  <c r="AU10" i="15"/>
  <c r="AZ10" i="15"/>
  <c r="AK10" i="15"/>
  <c r="BC10" i="15"/>
  <c r="BA10" i="15"/>
  <c r="AS10" i="15"/>
  <c r="AN10" i="15"/>
  <c r="AX10" i="15"/>
  <c r="AI10" i="15"/>
  <c r="AL10" i="15"/>
  <c r="BD10" i="15"/>
  <c r="AO10" i="15"/>
  <c r="AQ17" i="15"/>
  <c r="AL17" i="15"/>
  <c r="AP17" i="15"/>
  <c r="AY17" i="15"/>
  <c r="AT17" i="15"/>
  <c r="AJ17" i="15"/>
  <c r="BB17" i="15"/>
  <c r="AM17" i="15"/>
  <c r="AS17" i="15"/>
  <c r="AO17" i="15"/>
  <c r="AR17" i="15"/>
  <c r="AU17" i="15"/>
  <c r="AN17" i="15"/>
  <c r="AW17" i="15"/>
  <c r="AZ17" i="15"/>
  <c r="BC17" i="15"/>
  <c r="BD17" i="15"/>
  <c r="AV17" i="15"/>
  <c r="AK17" i="15"/>
  <c r="AX17" i="15"/>
  <c r="AI17" i="15"/>
  <c r="BA17" i="15"/>
  <c r="AM16" i="15"/>
  <c r="AP16" i="15"/>
  <c r="AS16" i="15"/>
  <c r="AW16" i="15"/>
  <c r="AU16" i="15"/>
  <c r="AX16" i="15"/>
  <c r="BA16" i="15"/>
  <c r="AT16" i="15"/>
  <c r="BC16" i="15"/>
  <c r="AI16" i="15"/>
  <c r="AR16" i="15"/>
  <c r="AN16" i="15"/>
  <c r="AQ16" i="15"/>
  <c r="AL16" i="15"/>
  <c r="BB16" i="15"/>
  <c r="AV16" i="15"/>
  <c r="AY16" i="15"/>
  <c r="BD16" i="15"/>
  <c r="AO16" i="15"/>
  <c r="AJ16" i="15"/>
  <c r="AZ16" i="15"/>
  <c r="AK16" i="15"/>
  <c r="AK19" i="15"/>
  <c r="AN19" i="15"/>
  <c r="AQ19" i="15"/>
  <c r="AS19" i="15"/>
  <c r="AV19" i="15"/>
  <c r="AY19" i="15"/>
  <c r="AR19" i="15"/>
  <c r="BA19" i="15"/>
  <c r="BD19" i="15"/>
  <c r="AL19" i="15"/>
  <c r="AO19" i="15"/>
  <c r="AT19" i="15"/>
  <c r="AW19" i="15"/>
  <c r="AJ19" i="15"/>
  <c r="AZ19" i="15"/>
  <c r="AU19" i="15"/>
  <c r="AP19" i="15"/>
  <c r="BB19" i="15"/>
  <c r="AM19" i="15"/>
  <c r="BC19" i="15"/>
  <c r="AX19" i="15"/>
  <c r="AI19" i="15"/>
  <c r="AL15" i="15"/>
  <c r="AO15" i="15"/>
  <c r="AT15" i="15"/>
  <c r="AW15" i="15"/>
  <c r="BB15" i="15"/>
  <c r="AM15" i="15"/>
  <c r="AU15" i="15"/>
  <c r="AP15" i="15"/>
  <c r="AJ15" i="15"/>
  <c r="BC15" i="15"/>
  <c r="AX15" i="15"/>
  <c r="AI15" i="15"/>
  <c r="AR15" i="15"/>
  <c r="AY15" i="15"/>
  <c r="AS15" i="15"/>
  <c r="AV15" i="15"/>
  <c r="AK15" i="15"/>
  <c r="AN15" i="15"/>
  <c r="AQ15" i="15"/>
  <c r="BA15" i="15"/>
  <c r="BD15" i="15"/>
  <c r="AZ15" i="15"/>
  <c r="AQ20" i="15"/>
  <c r="AN20" i="15"/>
  <c r="AY20" i="15"/>
  <c r="AV20" i="15"/>
  <c r="AK20" i="15"/>
  <c r="BB20" i="15"/>
  <c r="AZ20" i="15"/>
  <c r="AL20" i="15"/>
  <c r="AM20" i="15"/>
  <c r="BD20" i="15"/>
  <c r="AP20" i="15"/>
  <c r="AS20" i="15"/>
  <c r="AT20" i="15"/>
  <c r="AU20" i="15"/>
  <c r="AX20" i="15"/>
  <c r="BA20" i="15"/>
  <c r="AW20" i="15"/>
  <c r="BC20" i="15"/>
  <c r="AJ20" i="15"/>
  <c r="AI20" i="15"/>
  <c r="AO20" i="15"/>
  <c r="AR20" i="15"/>
  <c r="BC11" i="18"/>
  <c r="R1" i="18"/>
  <c r="AW39" i="5"/>
  <c r="AV39" i="5"/>
  <c r="AW38" i="5"/>
  <c r="AV38" i="5"/>
  <c r="AW37" i="5"/>
  <c r="AV37" i="5"/>
  <c r="AW36" i="5"/>
  <c r="AV36" i="5"/>
  <c r="AW35" i="5"/>
  <c r="AV35" i="5"/>
  <c r="AW34" i="5"/>
  <c r="AV34" i="5"/>
  <c r="AW33" i="5"/>
  <c r="AV33" i="5"/>
  <c r="AW32" i="5"/>
  <c r="AV32" i="5"/>
  <c r="AW31" i="5"/>
  <c r="AV31" i="5"/>
  <c r="AW30" i="5"/>
  <c r="AV30" i="5"/>
  <c r="AW29" i="5"/>
  <c r="AV29" i="5"/>
  <c r="AW28" i="5"/>
  <c r="AV28" i="5"/>
  <c r="AW27" i="5"/>
  <c r="AV27" i="5"/>
  <c r="AW26" i="5"/>
  <c r="AV26" i="5"/>
  <c r="AW25" i="5"/>
  <c r="AV25" i="5"/>
  <c r="AW24" i="5"/>
  <c r="AV24" i="5"/>
  <c r="AW23" i="5"/>
  <c r="AV23" i="5"/>
  <c r="AW22" i="5"/>
  <c r="AV22" i="5"/>
  <c r="AW21" i="5"/>
  <c r="AV21" i="5"/>
  <c r="AW20" i="5"/>
  <c r="AV20" i="5"/>
  <c r="AW19" i="5"/>
  <c r="AV19" i="5"/>
  <c r="AW18" i="5"/>
  <c r="AV18" i="5"/>
  <c r="AW17" i="5"/>
  <c r="AV17" i="5"/>
  <c r="AW16" i="5"/>
  <c r="AV16" i="5"/>
  <c r="AW15" i="5"/>
  <c r="AV15" i="5"/>
  <c r="AW14" i="5"/>
  <c r="AV14" i="5"/>
  <c r="BD11" i="18" l="1"/>
  <c r="S1" i="18"/>
  <c r="A1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1" i="14"/>
  <c r="A10" i="14"/>
  <c r="BE11" i="18" l="1"/>
  <c r="T1" i="18"/>
  <c r="X36" i="14"/>
  <c r="AE13" i="14"/>
  <c r="AE21" i="14"/>
  <c r="AE29" i="14"/>
  <c r="AE37" i="14"/>
  <c r="AE45" i="14"/>
  <c r="AE53" i="14"/>
  <c r="AE61" i="14"/>
  <c r="AE69" i="14"/>
  <c r="X11" i="14"/>
  <c r="X52" i="14"/>
  <c r="AD14" i="14"/>
  <c r="AD22" i="14"/>
  <c r="AD30" i="14"/>
  <c r="AD38" i="14"/>
  <c r="AD46" i="14"/>
  <c r="AD54" i="14"/>
  <c r="AD62" i="14"/>
  <c r="AD70" i="14"/>
  <c r="X12" i="14"/>
  <c r="X60" i="14"/>
  <c r="AC15" i="14"/>
  <c r="AC23" i="14"/>
  <c r="AC31" i="14"/>
  <c r="AC39" i="14"/>
  <c r="AC47" i="14"/>
  <c r="AC55" i="14"/>
  <c r="AC63" i="14"/>
  <c r="AC71" i="14"/>
  <c r="X20" i="14"/>
  <c r="AB16" i="14"/>
  <c r="AB24" i="14"/>
  <c r="AB32" i="14"/>
  <c r="AB40" i="14"/>
  <c r="AB48" i="14"/>
  <c r="AB56" i="14"/>
  <c r="AB64" i="14"/>
  <c r="X44" i="14"/>
  <c r="AA17" i="14"/>
  <c r="AA25" i="14"/>
  <c r="AA33" i="14"/>
  <c r="AA41" i="14"/>
  <c r="AA49" i="14"/>
  <c r="AA57" i="14"/>
  <c r="AA65" i="14"/>
  <c r="X68" i="14"/>
  <c r="Z18" i="14"/>
  <c r="Z26" i="14"/>
  <c r="Z34" i="14"/>
  <c r="Z42" i="14"/>
  <c r="Z50" i="14"/>
  <c r="Z58" i="14"/>
  <c r="Z66" i="14"/>
  <c r="X28" i="14"/>
  <c r="AB10" i="14"/>
  <c r="Y19" i="14"/>
  <c r="Y27" i="14"/>
  <c r="Y35" i="14"/>
  <c r="Y43" i="14"/>
  <c r="Y51" i="14"/>
  <c r="Y59" i="14"/>
  <c r="Y67" i="14"/>
  <c r="X67" i="14"/>
  <c r="X59" i="14"/>
  <c r="X51" i="14"/>
  <c r="X43" i="14"/>
  <c r="X35" i="14"/>
  <c r="X27" i="14"/>
  <c r="X19" i="14"/>
  <c r="Y66" i="14"/>
  <c r="Y58" i="14"/>
  <c r="Y50" i="14"/>
  <c r="Y42" i="14"/>
  <c r="Y34" i="14"/>
  <c r="Y26" i="14"/>
  <c r="Z65" i="14"/>
  <c r="Z57" i="14"/>
  <c r="Z49" i="14"/>
  <c r="Z41" i="14"/>
  <c r="Z33" i="14"/>
  <c r="Z25" i="14"/>
  <c r="AB15" i="14"/>
  <c r="Z17" i="14"/>
  <c r="AB71" i="14"/>
  <c r="AB63" i="14"/>
  <c r="AB55" i="14"/>
  <c r="AB47" i="14"/>
  <c r="AB39" i="14"/>
  <c r="AB31" i="14"/>
  <c r="AB23" i="14"/>
  <c r="AC14" i="14"/>
  <c r="AC70" i="14"/>
  <c r="AC62" i="14"/>
  <c r="AC54" i="14"/>
  <c r="AC46" i="14"/>
  <c r="AC38" i="14"/>
  <c r="AC30" i="14"/>
  <c r="AC22" i="14"/>
  <c r="AD13" i="14"/>
  <c r="AD69" i="14"/>
  <c r="AD61" i="14"/>
  <c r="AD53" i="14"/>
  <c r="AD45" i="14"/>
  <c r="AD37" i="14"/>
  <c r="AD29" i="14"/>
  <c r="AD21" i="14"/>
  <c r="AE12" i="14"/>
  <c r="AE68" i="14"/>
  <c r="AE60" i="14"/>
  <c r="AE52" i="14"/>
  <c r="AE44" i="14"/>
  <c r="AE36" i="14"/>
  <c r="AE28" i="14"/>
  <c r="AE20" i="14"/>
  <c r="AC12" i="14"/>
  <c r="AF67" i="14"/>
  <c r="AF59" i="14"/>
  <c r="AF51" i="14"/>
  <c r="AF43" i="14"/>
  <c r="AF35" i="14"/>
  <c r="AF27" i="14"/>
  <c r="AF19" i="14"/>
  <c r="AB12" i="14"/>
  <c r="Y18" i="14"/>
  <c r="AA16" i="14"/>
  <c r="AA71" i="14"/>
  <c r="AB70" i="14"/>
  <c r="AC69" i="14"/>
  <c r="AD68" i="14"/>
  <c r="AE67" i="14"/>
  <c r="AF66" i="14"/>
  <c r="X66" i="14"/>
  <c r="Y65" i="14"/>
  <c r="Z64" i="14"/>
  <c r="AA63" i="14"/>
  <c r="AB62" i="14"/>
  <c r="AC61" i="14"/>
  <c r="AD60" i="14"/>
  <c r="AE59" i="14"/>
  <c r="AF58" i="14"/>
  <c r="X58" i="14"/>
  <c r="Y57" i="14"/>
  <c r="Z56" i="14"/>
  <c r="AA55" i="14"/>
  <c r="AB54" i="14"/>
  <c r="AC53" i="14"/>
  <c r="AD52" i="14"/>
  <c r="AE51" i="14"/>
  <c r="AF50" i="14"/>
  <c r="X50" i="14"/>
  <c r="Y49" i="14"/>
  <c r="Z48" i="14"/>
  <c r="AA47" i="14"/>
  <c r="AB46" i="14"/>
  <c r="AC45" i="14"/>
  <c r="AD44" i="14"/>
  <c r="AE43" i="14"/>
  <c r="AF42" i="14"/>
  <c r="X42" i="14"/>
  <c r="Y41" i="14"/>
  <c r="Z40" i="14"/>
  <c r="AA39" i="14"/>
  <c r="AB38" i="14"/>
  <c r="AC37" i="14"/>
  <c r="AD36" i="14"/>
  <c r="AE35" i="14"/>
  <c r="AF34" i="14"/>
  <c r="X34" i="14"/>
  <c r="Y33" i="14"/>
  <c r="Z32" i="14"/>
  <c r="AA31" i="14"/>
  <c r="AB30" i="14"/>
  <c r="AC29" i="14"/>
  <c r="AD28" i="14"/>
  <c r="AE27" i="14"/>
  <c r="AF26" i="14"/>
  <c r="X26" i="14"/>
  <c r="Y25" i="14"/>
  <c r="Z24" i="14"/>
  <c r="AA23" i="14"/>
  <c r="AB22" i="14"/>
  <c r="AC21" i="14"/>
  <c r="AD20" i="14"/>
  <c r="AE19" i="14"/>
  <c r="AF18" i="14"/>
  <c r="X18" i="14"/>
  <c r="Y17" i="14"/>
  <c r="Z16" i="14"/>
  <c r="AA15" i="14"/>
  <c r="AB14" i="14"/>
  <c r="AC13" i="14"/>
  <c r="AD12" i="14"/>
  <c r="Z71" i="14"/>
  <c r="AA70" i="14"/>
  <c r="AB69" i="14"/>
  <c r="AC68" i="14"/>
  <c r="AD67" i="14"/>
  <c r="AE66" i="14"/>
  <c r="AF65" i="14"/>
  <c r="X65" i="14"/>
  <c r="Y64" i="14"/>
  <c r="Z63" i="14"/>
  <c r="AA62" i="14"/>
  <c r="AB61" i="14"/>
  <c r="AC60" i="14"/>
  <c r="AD59" i="14"/>
  <c r="AE58" i="14"/>
  <c r="AF57" i="14"/>
  <c r="X57" i="14"/>
  <c r="Y56" i="14"/>
  <c r="Z55" i="14"/>
  <c r="AA54" i="14"/>
  <c r="AB53" i="14"/>
  <c r="AC52" i="14"/>
  <c r="AD51" i="14"/>
  <c r="AE50" i="14"/>
  <c r="AF49" i="14"/>
  <c r="X49" i="14"/>
  <c r="Y48" i="14"/>
  <c r="Z47" i="14"/>
  <c r="AA46" i="14"/>
  <c r="AB45" i="14"/>
  <c r="AC44" i="14"/>
  <c r="AD43" i="14"/>
  <c r="AE42" i="14"/>
  <c r="AF41" i="14"/>
  <c r="X41" i="14"/>
  <c r="Y40" i="14"/>
  <c r="Z39" i="14"/>
  <c r="AA38" i="14"/>
  <c r="AB37" i="14"/>
  <c r="AC36" i="14"/>
  <c r="AD35" i="14"/>
  <c r="AE34" i="14"/>
  <c r="AF33" i="14"/>
  <c r="X33" i="14"/>
  <c r="Y32" i="14"/>
  <c r="Z31" i="14"/>
  <c r="AA30" i="14"/>
  <c r="AB29" i="14"/>
  <c r="AC28" i="14"/>
  <c r="AD27" i="14"/>
  <c r="AE26" i="14"/>
  <c r="AF25" i="14"/>
  <c r="X25" i="14"/>
  <c r="Y24" i="14"/>
  <c r="Z23" i="14"/>
  <c r="AA22" i="14"/>
  <c r="AB21" i="14"/>
  <c r="AC20" i="14"/>
  <c r="AD19" i="14"/>
  <c r="AE18" i="14"/>
  <c r="AF17" i="14"/>
  <c r="X17" i="14"/>
  <c r="Y16" i="14"/>
  <c r="Z15" i="14"/>
  <c r="AA14" i="14"/>
  <c r="AB13" i="14"/>
  <c r="AA24" i="14"/>
  <c r="Y71" i="14"/>
  <c r="Z70" i="14"/>
  <c r="AA69" i="14"/>
  <c r="AB68" i="14"/>
  <c r="AC67" i="14"/>
  <c r="AD66" i="14"/>
  <c r="AE65" i="14"/>
  <c r="AF64" i="14"/>
  <c r="X64" i="14"/>
  <c r="Y63" i="14"/>
  <c r="Z62" i="14"/>
  <c r="AA61" i="14"/>
  <c r="AB60" i="14"/>
  <c r="AC59" i="14"/>
  <c r="AD58" i="14"/>
  <c r="AE57" i="14"/>
  <c r="AF56" i="14"/>
  <c r="X56" i="14"/>
  <c r="Y55" i="14"/>
  <c r="Z54" i="14"/>
  <c r="AA53" i="14"/>
  <c r="AB52" i="14"/>
  <c r="AC51" i="14"/>
  <c r="AD50" i="14"/>
  <c r="AE49" i="14"/>
  <c r="AF48" i="14"/>
  <c r="X48" i="14"/>
  <c r="Y47" i="14"/>
  <c r="Z46" i="14"/>
  <c r="AA45" i="14"/>
  <c r="AB44" i="14"/>
  <c r="AC43" i="14"/>
  <c r="AD42" i="14"/>
  <c r="AE41" i="14"/>
  <c r="AF40" i="14"/>
  <c r="X40" i="14"/>
  <c r="Y39" i="14"/>
  <c r="Z38" i="14"/>
  <c r="AA37" i="14"/>
  <c r="AB36" i="14"/>
  <c r="AC35" i="14"/>
  <c r="AD34" i="14"/>
  <c r="AE33" i="14"/>
  <c r="AF32" i="14"/>
  <c r="X32" i="14"/>
  <c r="Y31" i="14"/>
  <c r="Z30" i="14"/>
  <c r="AA29" i="14"/>
  <c r="AB28" i="14"/>
  <c r="AC27" i="14"/>
  <c r="AD26" i="14"/>
  <c r="AE25" i="14"/>
  <c r="AF24" i="14"/>
  <c r="X24" i="14"/>
  <c r="Y23" i="14"/>
  <c r="Z22" i="14"/>
  <c r="AA21" i="14"/>
  <c r="AB20" i="14"/>
  <c r="AC19" i="14"/>
  <c r="AD18" i="14"/>
  <c r="AE17" i="14"/>
  <c r="AF16" i="14"/>
  <c r="X16" i="14"/>
  <c r="Y15" i="14"/>
  <c r="Z14" i="14"/>
  <c r="AA13" i="14"/>
  <c r="AA40" i="14"/>
  <c r="AF71" i="14"/>
  <c r="X71" i="14"/>
  <c r="Y70" i="14"/>
  <c r="Z69" i="14"/>
  <c r="AA68" i="14"/>
  <c r="AB67" i="14"/>
  <c r="AC66" i="14"/>
  <c r="AD65" i="14"/>
  <c r="AE64" i="14"/>
  <c r="AF63" i="14"/>
  <c r="X63" i="14"/>
  <c r="Y62" i="14"/>
  <c r="Z61" i="14"/>
  <c r="AA60" i="14"/>
  <c r="AB59" i="14"/>
  <c r="AC58" i="14"/>
  <c r="AD57" i="14"/>
  <c r="AE56" i="14"/>
  <c r="AF55" i="14"/>
  <c r="X55" i="14"/>
  <c r="Y54" i="14"/>
  <c r="Z53" i="14"/>
  <c r="AA52" i="14"/>
  <c r="AB51" i="14"/>
  <c r="AC50" i="14"/>
  <c r="AD49" i="14"/>
  <c r="AE48" i="14"/>
  <c r="AF47" i="14"/>
  <c r="X47" i="14"/>
  <c r="Y46" i="14"/>
  <c r="Z45" i="14"/>
  <c r="AA44" i="14"/>
  <c r="AB43" i="14"/>
  <c r="AC42" i="14"/>
  <c r="AD41" i="14"/>
  <c r="AE40" i="14"/>
  <c r="AF39" i="14"/>
  <c r="X39" i="14"/>
  <c r="Y38" i="14"/>
  <c r="Z37" i="14"/>
  <c r="AA36" i="14"/>
  <c r="AB35" i="14"/>
  <c r="AC34" i="14"/>
  <c r="AD33" i="14"/>
  <c r="AE32" i="14"/>
  <c r="AF31" i="14"/>
  <c r="X31" i="14"/>
  <c r="Y30" i="14"/>
  <c r="Z29" i="14"/>
  <c r="AA28" i="14"/>
  <c r="AB27" i="14"/>
  <c r="AC26" i="14"/>
  <c r="AD25" i="14"/>
  <c r="AE24" i="14"/>
  <c r="AF23" i="14"/>
  <c r="X23" i="14"/>
  <c r="Y22" i="14"/>
  <c r="Z21" i="14"/>
  <c r="AA20" i="14"/>
  <c r="AB19" i="14"/>
  <c r="AC18" i="14"/>
  <c r="AD17" i="14"/>
  <c r="AE16" i="14"/>
  <c r="AF15" i="14"/>
  <c r="X15" i="14"/>
  <c r="Y14" i="14"/>
  <c r="Z13" i="14"/>
  <c r="AA12" i="14"/>
  <c r="AA64" i="14"/>
  <c r="AA56" i="14"/>
  <c r="AE71" i="14"/>
  <c r="AF70" i="14"/>
  <c r="X70" i="14"/>
  <c r="Y69" i="14"/>
  <c r="Z68" i="14"/>
  <c r="AA67" i="14"/>
  <c r="AB66" i="14"/>
  <c r="AC65" i="14"/>
  <c r="AD64" i="14"/>
  <c r="AE63" i="14"/>
  <c r="AF62" i="14"/>
  <c r="X62" i="14"/>
  <c r="Y61" i="14"/>
  <c r="Z60" i="14"/>
  <c r="AA59" i="14"/>
  <c r="AB58" i="14"/>
  <c r="AC57" i="14"/>
  <c r="AD56" i="14"/>
  <c r="AE55" i="14"/>
  <c r="AF54" i="14"/>
  <c r="X54" i="14"/>
  <c r="Y53" i="14"/>
  <c r="Z52" i="14"/>
  <c r="AA51" i="14"/>
  <c r="AB50" i="14"/>
  <c r="AC49" i="14"/>
  <c r="AD48" i="14"/>
  <c r="AE47" i="14"/>
  <c r="AF46" i="14"/>
  <c r="X46" i="14"/>
  <c r="Y45" i="14"/>
  <c r="Z44" i="14"/>
  <c r="AA43" i="14"/>
  <c r="AB42" i="14"/>
  <c r="AC41" i="14"/>
  <c r="AD40" i="14"/>
  <c r="AE39" i="14"/>
  <c r="AF38" i="14"/>
  <c r="X38" i="14"/>
  <c r="Y37" i="14"/>
  <c r="Z36" i="14"/>
  <c r="AA35" i="14"/>
  <c r="AB34" i="14"/>
  <c r="AC33" i="14"/>
  <c r="AD32" i="14"/>
  <c r="AE31" i="14"/>
  <c r="AF30" i="14"/>
  <c r="X30" i="14"/>
  <c r="Y29" i="14"/>
  <c r="Z28" i="14"/>
  <c r="AA27" i="14"/>
  <c r="AB26" i="14"/>
  <c r="AC25" i="14"/>
  <c r="AD24" i="14"/>
  <c r="AE23" i="14"/>
  <c r="AF22" i="14"/>
  <c r="X22" i="14"/>
  <c r="Y21" i="14"/>
  <c r="Z20" i="14"/>
  <c r="AA19" i="14"/>
  <c r="AB18" i="14"/>
  <c r="AC17" i="14"/>
  <c r="AD16" i="14"/>
  <c r="AE15" i="14"/>
  <c r="AF14" i="14"/>
  <c r="X14" i="14"/>
  <c r="Y13" i="14"/>
  <c r="Z12" i="14"/>
  <c r="AA48" i="14"/>
  <c r="AD71" i="14"/>
  <c r="AE70" i="14"/>
  <c r="AF69" i="14"/>
  <c r="X69" i="14"/>
  <c r="Y68" i="14"/>
  <c r="Z67" i="14"/>
  <c r="AA66" i="14"/>
  <c r="AB65" i="14"/>
  <c r="AC64" i="14"/>
  <c r="AD63" i="14"/>
  <c r="AE62" i="14"/>
  <c r="AF61" i="14"/>
  <c r="X61" i="14"/>
  <c r="Y60" i="14"/>
  <c r="Z59" i="14"/>
  <c r="AA58" i="14"/>
  <c r="AB57" i="14"/>
  <c r="AC56" i="14"/>
  <c r="AD55" i="14"/>
  <c r="AE54" i="14"/>
  <c r="AF53" i="14"/>
  <c r="X53" i="14"/>
  <c r="Y52" i="14"/>
  <c r="Z51" i="14"/>
  <c r="AA50" i="14"/>
  <c r="AB49" i="14"/>
  <c r="AC48" i="14"/>
  <c r="AD47" i="14"/>
  <c r="AE46" i="14"/>
  <c r="AF45" i="14"/>
  <c r="X45" i="14"/>
  <c r="Y44" i="14"/>
  <c r="Z43" i="14"/>
  <c r="AA42" i="14"/>
  <c r="AB41" i="14"/>
  <c r="AC40" i="14"/>
  <c r="AD39" i="14"/>
  <c r="AE38" i="14"/>
  <c r="AF37" i="14"/>
  <c r="X37" i="14"/>
  <c r="Y36" i="14"/>
  <c r="Z35" i="14"/>
  <c r="AA34" i="14"/>
  <c r="AB33" i="14"/>
  <c r="AC32" i="14"/>
  <c r="AD31" i="14"/>
  <c r="AE30" i="14"/>
  <c r="AF29" i="14"/>
  <c r="X29" i="14"/>
  <c r="Y28" i="14"/>
  <c r="Z27" i="14"/>
  <c r="AA26" i="14"/>
  <c r="AB25" i="14"/>
  <c r="AC24" i="14"/>
  <c r="AD23" i="14"/>
  <c r="AE22" i="14"/>
  <c r="AF21" i="14"/>
  <c r="X21" i="14"/>
  <c r="Y20" i="14"/>
  <c r="Z19" i="14"/>
  <c r="AA18" i="14"/>
  <c r="AB17" i="14"/>
  <c r="AC16" i="14"/>
  <c r="AD15" i="14"/>
  <c r="AE14" i="14"/>
  <c r="AF13" i="14"/>
  <c r="X13" i="14"/>
  <c r="Y12" i="14"/>
  <c r="AA32" i="14"/>
  <c r="AF68" i="14"/>
  <c r="AF60" i="14"/>
  <c r="AF52" i="14"/>
  <c r="AF44" i="14"/>
  <c r="AF36" i="14"/>
  <c r="AF28" i="14"/>
  <c r="AF20" i="14"/>
  <c r="AF12" i="14"/>
  <c r="AF11" i="14"/>
  <c r="AE11" i="14"/>
  <c r="AD11" i="14"/>
  <c r="AC11" i="14"/>
  <c r="AB11" i="14"/>
  <c r="AA11" i="14"/>
  <c r="Z11" i="14"/>
  <c r="Y11" i="14"/>
  <c r="AD10" i="14"/>
  <c r="AC10" i="14"/>
  <c r="AE10" i="14"/>
  <c r="X10" i="14"/>
  <c r="AF10" i="14"/>
  <c r="Y10" i="14"/>
  <c r="Z10" i="14"/>
  <c r="AA10" i="14"/>
  <c r="U1" i="18" l="1"/>
  <c r="BF11" i="18"/>
  <c r="H93" i="11"/>
  <c r="F93" i="11"/>
  <c r="H79" i="11"/>
  <c r="F79" i="11"/>
  <c r="H66" i="11"/>
  <c r="F66" i="11"/>
  <c r="F49" i="11"/>
  <c r="H49" i="11"/>
  <c r="H36" i="11"/>
  <c r="F36" i="11"/>
  <c r="I104" i="2"/>
  <c r="H104" i="2"/>
  <c r="G104" i="2"/>
  <c r="F104" i="2"/>
  <c r="I89" i="2"/>
  <c r="H89" i="2"/>
  <c r="G89" i="2"/>
  <c r="F89" i="2"/>
  <c r="I75" i="2"/>
  <c r="H75" i="2"/>
  <c r="G75" i="2"/>
  <c r="F75" i="2"/>
  <c r="I57" i="2"/>
  <c r="H57" i="2"/>
  <c r="G57" i="2"/>
  <c r="F57" i="2"/>
  <c r="H43" i="2"/>
  <c r="F43" i="2"/>
  <c r="H94" i="10"/>
  <c r="F94" i="10"/>
  <c r="H80" i="10"/>
  <c r="F80" i="10"/>
  <c r="H67" i="10"/>
  <c r="F67" i="10"/>
  <c r="F37" i="10"/>
  <c r="H50" i="10"/>
  <c r="F50" i="10"/>
  <c r="H37" i="10"/>
  <c r="I43" i="2"/>
  <c r="G43" i="2"/>
  <c r="V1" i="18" l="1"/>
  <c r="BG11" i="18"/>
  <c r="W1" i="18" l="1"/>
  <c r="BH11" i="18"/>
  <c r="BI11" i="18" l="1"/>
  <c r="X1" i="18"/>
  <c r="BJ11" i="18" l="1"/>
  <c r="Y1" i="18"/>
  <c r="BK11" i="18" l="1"/>
  <c r="Z1" i="18"/>
  <c r="BL11" i="18" l="1"/>
  <c r="AA1" i="18"/>
  <c r="BM11" i="18" l="1"/>
  <c r="AB1" i="18"/>
  <c r="AC1" i="18" l="1"/>
  <c r="BN11" i="18"/>
  <c r="AD1" i="18" l="1"/>
  <c r="BO11" i="18"/>
  <c r="AE1" i="18" l="1"/>
  <c r="BP11" i="18"/>
  <c r="BQ11" i="18" l="1"/>
  <c r="AF1" i="18"/>
  <c r="BR11" i="18" l="1"/>
  <c r="AG1" i="18"/>
  <c r="BS11" i="18" l="1"/>
  <c r="AH1" i="18"/>
  <c r="BT11" i="18" l="1"/>
  <c r="AI1" i="18"/>
  <c r="BU11" i="18" l="1"/>
  <c r="AJ1" i="18"/>
  <c r="AK1" i="18" l="1"/>
  <c r="BV11" i="18"/>
  <c r="AL1" i="18" l="1"/>
  <c r="BW11" i="18"/>
  <c r="AM1" i="18" l="1"/>
  <c r="BX11" i="18"/>
  <c r="BY11" i="18" l="1"/>
  <c r="AN1" i="18"/>
  <c r="BZ11" i="18" l="1"/>
  <c r="AO1" i="18"/>
  <c r="CA11" i="18" l="1"/>
  <c r="AP1" i="18"/>
  <c r="CB11" i="18" l="1"/>
  <c r="AQ1" i="18"/>
  <c r="CC11" i="18" l="1"/>
  <c r="AR1" i="18"/>
  <c r="AS1" i="18" l="1"/>
  <c r="CD11" i="18"/>
  <c r="AT1" i="18" l="1"/>
  <c r="CE11" i="18"/>
  <c r="AU1" i="18" l="1"/>
  <c r="CF11" i="18"/>
  <c r="CG11" i="18" l="1"/>
  <c r="AV1" i="18"/>
  <c r="CH11" i="1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6525C8-0001-40C9-9E91-79B72BCC069B}" odcFile="C:\Users\smichelsen\Downloads\owssvr(8).iqy" keepAlive="1" name="owssvr(8)" type="5" refreshedVersion="8" minRefreshableVersion="3" saveData="1">
    <dbPr connection="Provider=Microsoft.Office.List.OLEDB.2.0;Data Source=&quot;&quot;;ApplicationName=Excel;Version=12.0.0.0" command="&lt;LIST&gt;&lt;VIEWGUID&gt;{FD5D2E05-38E8-4386-A889-EAC958017780}&lt;/VIEWGUID&gt;&lt;LISTNAME&gt;{59E69399-8DC2-4B18-9B90-FD15BF55C5BA}&lt;/LISTNAME&gt;&lt;LISTWEB&gt;https://internal.wecc.org/_vti_bin&lt;/LISTWEB&gt;&lt;LISTSUBWEB&gt;&lt;/LISTSUBWEB&gt;&lt;ROOTFOLDER&gt;/Lists/EntityList&lt;/ROOTFOLDER&gt;&lt;/LIST&gt;" commandType="5"/>
  </connection>
  <connection id="2" xr16:uid="{941A9797-B308-4BC9-833D-2AAF5CF7C37D}" keepAlive="1" name="Query - 2022 LSDT9 Models" description="Connection to the '2022 LSDT9 Models' query in the workbook." type="5" refreshedVersion="7" background="1" saveData="1">
    <dbPr connection="Provider=Microsoft.Mashup.OleDb.1;Data Source=$Workbook$;Location=&quot;2022 LSDT9 Models&quot;;Extended Properties=&quot;&quot;" command="SELECT * FROM [2022 LSDT9 Models]"/>
  </connection>
  <connection id="3" xr16:uid="{1FA0C474-B65D-484B-89C0-4087BDE67AC0}" keepAlive="1" name="Query - 2022 LSDT9 Models (2)" description="Connection to the '2022 LSDT9 Models (2)' query in the workbook." type="5" refreshedVersion="7" background="1" saveData="1">
    <dbPr connection="Provider=Microsoft.Mashup.OleDb.1;Data Source=$Workbook$;Location=&quot;2022 LSDT9 Models (2)&quot;;Extended Properties=&quot;&quot;" command="SELECT * FROM [2022 LSDT9 Models (2)]"/>
  </connection>
</connections>
</file>

<file path=xl/sharedStrings.xml><?xml version="1.0" encoding="utf-8"?>
<sst xmlns="http://schemas.openxmlformats.org/spreadsheetml/2006/main" count="35174" uniqueCount="7784">
  <si>
    <t>___ Direct Load Tripping</t>
  </si>
  <si>
    <t>___ 59.6 Hz Tripping</t>
  </si>
  <si>
    <t>___ Yes</t>
  </si>
  <si>
    <t>___ No</t>
  </si>
  <si>
    <t>Compliance with the WECC</t>
  </si>
  <si>
    <t>How is your company complying with the Southern Island Load Tripping Plan?</t>
  </si>
  <si>
    <t>Based on the response above, what is the amount of load that your company trips to comply with the</t>
  </si>
  <si>
    <t>How much load will your company trip at each of the following frequency points to comply with the</t>
  </si>
  <si>
    <t>Frequency</t>
  </si>
  <si>
    <t>Total Tripping (relay + breaker) Time</t>
  </si>
  <si>
    <t>59.6 (SILTP)</t>
  </si>
  <si>
    <t>59.5 (SILTP)</t>
  </si>
  <si>
    <t>TOTAL</t>
  </si>
  <si>
    <t>Does your company trip additional load at frequencies lower than the minimum standard of 58.3 Hz?</t>
  </si>
  <si>
    <t>Comments:</t>
  </si>
  <si>
    <t>How much load will your company restore at each of the following frequency points to comply with the</t>
  </si>
  <si>
    <t>Does your company have additional automatic load restoration at frequencies not listed in the table</t>
  </si>
  <si>
    <t>(Page 1 of 2)</t>
  </si>
  <si>
    <t>(Page 2 of 2)</t>
  </si>
  <si>
    <t>UF Block #</t>
  </si>
  <si>
    <t>Trip Freq. (Hz)</t>
  </si>
  <si>
    <t>Reset Freq. (Hz)</t>
  </si>
  <si>
    <t>Manual Restore Delay Time (Min)</t>
  </si>
  <si>
    <t>Req. MW Load Shed for Block #1</t>
  </si>
  <si>
    <t>Trip Time Delay (sec)</t>
  </si>
  <si>
    <t>Req. % Load Shed for Block #1</t>
  </si>
  <si>
    <t>Block #1 Total MW Load Shed</t>
  </si>
  <si>
    <t>Block #1 % Load Shed</t>
  </si>
  <si>
    <t>Req. MW Load Shed for Block #2</t>
  </si>
  <si>
    <t>Req. % Load Shed for Block #2</t>
  </si>
  <si>
    <t>Block #2 Total MW Load Shed</t>
  </si>
  <si>
    <t>Block #2 % Load Shed</t>
  </si>
  <si>
    <t>Req. MW Load Shed for Block #3</t>
  </si>
  <si>
    <t>Req. % Load Shed for Block #3</t>
  </si>
  <si>
    <t>Block #3 Total MW Load Shed</t>
  </si>
  <si>
    <t>Block #3 % Load Shed</t>
  </si>
  <si>
    <t>Block #4 Total MW Load Shed</t>
  </si>
  <si>
    <t>Block #4 % Load Shed</t>
  </si>
  <si>
    <t>Req. MW Load Shed for Block #4</t>
  </si>
  <si>
    <t>Req. % Load Shed for Block #4</t>
  </si>
  <si>
    <t>Req. MW Load Shed for Block #5</t>
  </si>
  <si>
    <t>Req. % Load Shed for Block #5</t>
  </si>
  <si>
    <t>Block #5 Total MW Load Shed</t>
  </si>
  <si>
    <t>Block #5 % Load Shed</t>
  </si>
  <si>
    <t>Note:</t>
  </si>
  <si>
    <t>Over Freq. (Hz)</t>
  </si>
  <si>
    <t>Total MW Load Restore</t>
  </si>
  <si>
    <t>% Load Restore for this Block</t>
  </si>
  <si>
    <t>Automatic Restoration Time Delay (sec)</t>
  </si>
  <si>
    <t xml:space="preserve">Phone Number:  </t>
  </si>
  <si>
    <t xml:space="preserve">E-mail:  </t>
  </si>
  <si>
    <t xml:space="preserve">Submittal Date:  </t>
  </si>
  <si>
    <t>Does your company use only solid state and/or microprocessor underfrequency relays to comply with the</t>
  </si>
  <si>
    <t>If No, please explain here:</t>
  </si>
  <si>
    <t>Will your company's frequency relays use define time characteristics and operate within any voltage</t>
  </si>
  <si>
    <t>above 80% of nominal?</t>
  </si>
  <si>
    <t>Are there any other exceptions to the WECC Off-Nominal Frequency Load Shedding and Restoration Plan?</t>
  </si>
  <si>
    <t>Please explain here:</t>
  </si>
  <si>
    <t xml:space="preserve">Respondent's Name:  </t>
  </si>
  <si>
    <t>Tripping Time Delay</t>
  </si>
  <si>
    <t>Frequency (Hz)</t>
  </si>
  <si>
    <t>Physical Location</t>
  </si>
  <si>
    <t>Please provide a frequency-tripping schedule that you use for your generators to comply with the WECC</t>
  </si>
  <si>
    <t xml:space="preserve">Comments: </t>
  </si>
  <si>
    <t>GENERATOR FREQUENCY TRIPPING SCHEDULE</t>
  </si>
  <si>
    <t>TIE-LINE UNDER-FREQUENCY TRIPPING</t>
  </si>
  <si>
    <t>Please provide tie-line under-frequency tripping that your company use to comply with the WECC</t>
  </si>
  <si>
    <t>Transmission Line Name</t>
  </si>
  <si>
    <t>Metering End</t>
  </si>
  <si>
    <t>Voltage (kV)</t>
  </si>
  <si>
    <t>Name of Utility Company Transmission Line Ties to</t>
  </si>
  <si>
    <t>#</t>
  </si>
  <si>
    <t>Tasks/Actions</t>
  </si>
  <si>
    <t>Date</t>
  </si>
  <si>
    <t>By</t>
  </si>
  <si>
    <t>Draft data submittals request form for WECC-0065 Under-frequency Load Shedding Criterion</t>
  </si>
  <si>
    <t>Notes.</t>
  </si>
  <si>
    <t xml:space="preserve">   1.  This tab was created to track the progress of drafting the 'Data Submittals Request Form'.</t>
  </si>
  <si>
    <t>Comments</t>
  </si>
  <si>
    <t>These data submittal request forms were draft based 'Off-Frequency System Protection and Restoration Committee' form and internal discussions.</t>
  </si>
  <si>
    <t xml:space="preserve">Comments:  </t>
  </si>
  <si>
    <t>_______ Yes          ______ No</t>
  </si>
  <si>
    <t>UNDER FREQUENCY LOAD SHED</t>
  </si>
  <si>
    <t>UFLS SCHEDULE (YEAR) _________</t>
  </si>
  <si>
    <r>
      <rPr>
        <b/>
        <sz val="11"/>
        <color indexed="8"/>
        <rFont val="Calibri"/>
        <family val="2"/>
      </rPr>
      <t>Location of Generation:</t>
    </r>
    <r>
      <rPr>
        <sz val="11"/>
        <color theme="1"/>
        <rFont val="Calibri"/>
        <family val="2"/>
        <scheme val="minor"/>
      </rPr>
      <t xml:space="preserve">     ____ Northern Island        </t>
    </r>
    <r>
      <rPr>
        <i/>
        <sz val="11"/>
        <color indexed="8"/>
        <rFont val="Calibri"/>
        <family val="2"/>
      </rPr>
      <t xml:space="preserve"> </t>
    </r>
    <r>
      <rPr>
        <i/>
        <u/>
        <sz val="11"/>
        <color indexed="8"/>
        <rFont val="Calibri"/>
        <family val="2"/>
      </rPr>
      <t>_____</t>
    </r>
    <r>
      <rPr>
        <sz val="11"/>
        <color theme="1"/>
        <rFont val="Calibri"/>
        <family val="2"/>
        <scheme val="minor"/>
      </rPr>
      <t xml:space="preserve"> Southern Island</t>
    </r>
  </si>
  <si>
    <r>
      <rPr>
        <b/>
        <sz val="11"/>
        <rFont val="Calibri"/>
        <family val="2"/>
      </rPr>
      <t xml:space="preserve">Company Name: </t>
    </r>
    <r>
      <rPr>
        <sz val="11"/>
        <rFont val="Calibri"/>
        <family val="2"/>
      </rPr>
      <t>__</t>
    </r>
    <r>
      <rPr>
        <u/>
        <sz val="11"/>
        <rFont val="Calibri"/>
        <family val="2"/>
      </rPr>
      <t>_______________________________________________</t>
    </r>
    <r>
      <rPr>
        <sz val="11"/>
        <rFont val="Calibri"/>
        <family val="2"/>
      </rPr>
      <t>__</t>
    </r>
  </si>
  <si>
    <t>______ Yes          _____ No</t>
  </si>
  <si>
    <r>
      <rPr>
        <b/>
        <sz val="11"/>
        <color indexed="8"/>
        <rFont val="Calibri"/>
        <family val="2"/>
      </rPr>
      <t xml:space="preserve">Company Name: </t>
    </r>
    <r>
      <rPr>
        <sz val="11"/>
        <color theme="1"/>
        <rFont val="Calibri"/>
        <family val="2"/>
        <scheme val="minor"/>
      </rPr>
      <t>____________________________________________________</t>
    </r>
  </si>
  <si>
    <t>Mark Willis - SMUD</t>
  </si>
  <si>
    <t>Chue Thor - SMUD</t>
  </si>
  <si>
    <t>Revised to align with updated Criterion from December 2010 Drafting Team Meeting</t>
  </si>
  <si>
    <t xml:space="preserve">Southern Island Load Tripping Plan (SILTP) </t>
  </si>
  <si>
    <t>Southern Island Load Tripping Plan (SILTP)</t>
  </si>
  <si>
    <t xml:space="preserve">WECC Coordinated Plan? </t>
  </si>
  <si>
    <t>TO COMPLY WITH THE WECC COORDINATED PLAN</t>
  </si>
  <si>
    <t>__ 59.5 Hz Tripping</t>
  </si>
  <si>
    <t>__ No</t>
  </si>
  <si>
    <t>*  Includes Generator, Generator/Pump, and Pump</t>
  </si>
  <si>
    <t>Generator/Generator Group*</t>
  </si>
  <si>
    <t>WECC Coordinated Plan</t>
  </si>
  <si>
    <t xml:space="preserve">Coordinated Plan.  If you use different tripping plans for different tie-line, please fill in </t>
  </si>
  <si>
    <t>explain in the comments section.</t>
  </si>
  <si>
    <t xml:space="preserve">the table below.  If your tripping plan differs from the WECC Plan, please </t>
  </si>
  <si>
    <t>OFF-NOMINAL FREQUENCY SYSTEM PROTECTION AND RESTORATION PLAN</t>
  </si>
  <si>
    <t>no more than 14 cycles</t>
  </si>
  <si>
    <t>15 sec</t>
  </si>
  <si>
    <t>30 sec</t>
  </si>
  <si>
    <t>1 min</t>
  </si>
  <si>
    <t>5 sec</t>
  </si>
  <si>
    <t>0.25 sec</t>
  </si>
  <si>
    <t>Is the peak during the winter or summer?     Winter ___   Summer ___</t>
  </si>
  <si>
    <t>Load Shed MW</t>
  </si>
  <si>
    <t>Total Tripping Time</t>
  </si>
  <si>
    <t>Block</t>
  </si>
  <si>
    <t>ID</t>
  </si>
  <si>
    <t>MW</t>
  </si>
  <si>
    <t>tlin1</t>
  </si>
  <si>
    <t>UFLS Entity Data Submittals Requirements</t>
  </si>
  <si>
    <t>Tab 1a - Aggregate Load (WECC)</t>
  </si>
  <si>
    <t>Tab 2 - Detail Load</t>
  </si>
  <si>
    <t>Tab 5 - Tie Line</t>
  </si>
  <si>
    <t>Applicability</t>
  </si>
  <si>
    <t>Due Date</t>
  </si>
  <si>
    <t>All UFLS Entities</t>
  </si>
  <si>
    <t>UFLS Entities that adopted the SILTP sub-area plan</t>
  </si>
  <si>
    <t>July 1 annually</t>
  </si>
  <si>
    <t>June 1 annually</t>
  </si>
  <si>
    <t>Compliance with the WECC Coordinated Plan,</t>
  </si>
  <si>
    <t>Tab Name</t>
  </si>
  <si>
    <r>
      <t>If yes, p</t>
    </r>
    <r>
      <rPr>
        <sz val="11"/>
        <rFont val="Calibri"/>
        <family val="2"/>
      </rPr>
      <t>lease explain:</t>
    </r>
  </si>
  <si>
    <t>DLT (SILTP)</t>
  </si>
  <si>
    <t>If so, please fill in the following table completely.</t>
  </si>
  <si>
    <t>Yes ___   No ___</t>
  </si>
  <si>
    <t>Spring</t>
  </si>
  <si>
    <t>Summer</t>
  </si>
  <si>
    <t>% of Load</t>
  </si>
  <si>
    <t>plan?</t>
  </si>
  <si>
    <t>What is the amount of load that your company trips to comply with the Northwest Power Pool sub-area</t>
  </si>
  <si>
    <t>If so, please fill out the following table completely and add comments to demonstrate your compliance.</t>
  </si>
  <si>
    <t xml:space="preserve">How much load will your company trip at each of the following frequency points to comply with the </t>
  </si>
  <si>
    <t>Bus Number</t>
  </si>
  <si>
    <t>Name</t>
  </si>
  <si>
    <t>Voltage</t>
  </si>
  <si>
    <t>Model</t>
  </si>
  <si>
    <t>lsdt9</t>
  </si>
  <si>
    <t>From Bus Number</t>
  </si>
  <si>
    <t>To Bus Number</t>
  </si>
  <si>
    <t>Input Signal (0=f, 1=v)</t>
  </si>
  <si>
    <t>Mode Flag</t>
  </si>
  <si>
    <t>Far End Bus Number</t>
  </si>
  <si>
    <t>Relay pickup setting</t>
  </si>
  <si>
    <t>Relay Time Setting</t>
  </si>
  <si>
    <t>Circuit Breaker Operating Time (sec)</t>
  </si>
  <si>
    <t>Transducer or Filter Time Constant (sec)</t>
  </si>
  <si>
    <t>Transducer Time Constant (sec)</t>
  </si>
  <si>
    <t>Reset Time (sec)</t>
  </si>
  <si>
    <t>First stage</t>
  </si>
  <si>
    <t>Pick up (Hz)</t>
  </si>
  <si>
    <t>Time Delay (sec)</t>
  </si>
  <si>
    <t>Breaker delay (sec)</t>
  </si>
  <si>
    <t>Shedding Fraction (pu)</t>
  </si>
  <si>
    <t>Dynamic Model for Lines</t>
  </si>
  <si>
    <t>Dynamic Model for Substations</t>
  </si>
  <si>
    <t>Add additional rows as necessary</t>
  </si>
  <si>
    <t>Notes:</t>
  </si>
  <si>
    <t>If Yes, please explain here:</t>
  </si>
  <si>
    <t>Element Tripped (Line, Substation, Transformer, Feeder)</t>
  </si>
  <si>
    <t>Breaker Number(s)</t>
  </si>
  <si>
    <t>Load Restore MW</t>
  </si>
  <si>
    <t>All UFLS Entities that have Tie-Lines</t>
  </si>
  <si>
    <t>Tab 1b - Aggregate Load (NWPP)</t>
  </si>
  <si>
    <t>Tab 1c - Aggregate Load (SILTP)</t>
  </si>
  <si>
    <t>If yes, provide a set of data for all seasons that have different loads armed to be tripped.</t>
  </si>
  <si>
    <t>Did you move load from 59.1 Hz to 59.5/59.6 Hz?  ___ Yes     __ No</t>
  </si>
  <si>
    <t>WECC Zone</t>
  </si>
  <si>
    <t>WECC Area</t>
  </si>
  <si>
    <t>WECC Bus Name</t>
  </si>
  <si>
    <t>WECC Bus #</t>
  </si>
  <si>
    <t>Line To</t>
  </si>
  <si>
    <t>Breaker
Time
(cycles)</t>
  </si>
  <si>
    <t>Auto Reset Block #</t>
  </si>
  <si>
    <t>Does your company use only solid state and/or microprocessor underfrequency relays to comply with the WECC Coordinated Plan?  ____ Yes        ____ No</t>
  </si>
  <si>
    <t>Will your company's frequency relays use define time characteristics and operate within any voltage above 80% of nominal?   ____ Yes        ____ No</t>
  </si>
  <si>
    <t>Are there any other exceptions to the WECC Coordinated Plan?   ____ Yes        ____ No</t>
  </si>
  <si>
    <t>Load automatically restored to correct for frequency overshoot.</t>
  </si>
  <si>
    <t>Automatic load shedding to correct for under frequency stalling.</t>
  </si>
  <si>
    <t>PSLF Syntax</t>
  </si>
  <si>
    <t>Output Channel Level</t>
  </si>
  <si>
    <t>#9</t>
  </si>
  <si>
    <t xml:space="preserve">1 : </t>
  </si>
  <si>
    <t>External Monitored Bus Number</t>
  </si>
  <si>
    <t>Output Signal</t>
  </si>
  <si>
    <t xml:space="preserve">: </t>
  </si>
  <si>
    <t>Second stage (if applicable)</t>
  </si>
  <si>
    <t>please fill in the Generator/Generator Group column.  If your tripping plan differs from the WECC Plan,</t>
  </si>
  <si>
    <t>All UFLS Entities that adopted a load tripping plan</t>
  </si>
  <si>
    <t>WECC Unit #</t>
  </si>
  <si>
    <t>Company Name: _____________________________________________</t>
  </si>
  <si>
    <r>
      <t>Does your company change the load</t>
    </r>
    <r>
      <rPr>
        <sz val="11"/>
        <rFont val="Calibri"/>
        <family val="2"/>
      </rPr>
      <t xml:space="preserve"> armed to be tripped seasonally?</t>
    </r>
  </si>
  <si>
    <t>% of Load at Peak</t>
  </si>
  <si>
    <t>MW at Peak</t>
  </si>
  <si>
    <r>
      <t xml:space="preserve">above? </t>
    </r>
    <r>
      <rPr>
        <sz val="11"/>
        <rFont val="Calibri"/>
        <family val="2"/>
      </rPr>
      <t xml:space="preserve"> Yes ___   No ___</t>
    </r>
  </si>
  <si>
    <r>
      <t>Company Name: __________________</t>
    </r>
    <r>
      <rPr>
        <sz val="11"/>
        <color theme="1"/>
        <rFont val="Calibri"/>
        <family val="2"/>
        <scheme val="minor"/>
      </rPr>
      <t>___________________________</t>
    </r>
  </si>
  <si>
    <t>Substation Name  or Line From</t>
  </si>
  <si>
    <r>
      <t>Req. MW Load Shed for Block #</t>
    </r>
    <r>
      <rPr>
        <sz val="11"/>
        <rFont val="Calibri"/>
        <family val="2"/>
      </rPr>
      <t>6</t>
    </r>
  </si>
  <si>
    <r>
      <t>Block #</t>
    </r>
    <r>
      <rPr>
        <sz val="11"/>
        <rFont val="Calibri"/>
        <family val="2"/>
      </rPr>
      <t>6 Total MW Load Shed</t>
    </r>
  </si>
  <si>
    <r>
      <t>Req. % Load Shed for Block #</t>
    </r>
    <r>
      <rPr>
        <sz val="11"/>
        <rFont val="Calibri"/>
        <family val="2"/>
      </rPr>
      <t>6</t>
    </r>
  </si>
  <si>
    <r>
      <t>Block #</t>
    </r>
    <r>
      <rPr>
        <sz val="11"/>
        <rFont val="Calibri"/>
        <family val="2"/>
      </rPr>
      <t>6 % Load Shed</t>
    </r>
  </si>
  <si>
    <r>
      <t>Req. MW Load Shed for Block #</t>
    </r>
    <r>
      <rPr>
        <sz val="11"/>
        <rFont val="Calibri"/>
        <family val="2"/>
      </rPr>
      <t>7</t>
    </r>
  </si>
  <si>
    <r>
      <t>Block #</t>
    </r>
    <r>
      <rPr>
        <sz val="11"/>
        <rFont val="Calibri"/>
        <family val="2"/>
      </rPr>
      <t>7 Total MW Load Shed</t>
    </r>
  </si>
  <si>
    <r>
      <t>Req. % Load Shed for Block #</t>
    </r>
    <r>
      <rPr>
        <sz val="11"/>
        <rFont val="Calibri"/>
        <family val="2"/>
      </rPr>
      <t>7</t>
    </r>
  </si>
  <si>
    <r>
      <t>Block #</t>
    </r>
    <r>
      <rPr>
        <sz val="11"/>
        <rFont val="Calibri"/>
        <family val="2"/>
      </rPr>
      <t>7 % Load Shed</t>
    </r>
  </si>
  <si>
    <r>
      <t>Req. MW Load Shed for Block #</t>
    </r>
    <r>
      <rPr>
        <sz val="11"/>
        <rFont val="Calibri"/>
        <family val="2"/>
      </rPr>
      <t>8</t>
    </r>
  </si>
  <si>
    <r>
      <t>Block #</t>
    </r>
    <r>
      <rPr>
        <sz val="11"/>
        <rFont val="Calibri"/>
        <family val="2"/>
      </rPr>
      <t>8 Total MW Load Shed</t>
    </r>
  </si>
  <si>
    <r>
      <t>Req. % Load Shed for Block #</t>
    </r>
    <r>
      <rPr>
        <sz val="11"/>
        <rFont val="Calibri"/>
        <family val="2"/>
      </rPr>
      <t>8</t>
    </r>
  </si>
  <si>
    <r>
      <t>Block #</t>
    </r>
    <r>
      <rPr>
        <sz val="11"/>
        <rFont val="Calibri"/>
        <family val="2"/>
      </rPr>
      <t>8 % Load Shed</t>
    </r>
  </si>
  <si>
    <r>
      <t xml:space="preserve">Req. MW Load </t>
    </r>
    <r>
      <rPr>
        <sz val="11"/>
        <rFont val="Calibri"/>
        <family val="2"/>
      </rPr>
      <t>Restore for Block #9</t>
    </r>
  </si>
  <si>
    <r>
      <t>Req. % Load Restore for Block #</t>
    </r>
    <r>
      <rPr>
        <sz val="11"/>
        <rFont val="Calibri"/>
        <family val="2"/>
      </rPr>
      <t>9</t>
    </r>
  </si>
  <si>
    <r>
      <t xml:space="preserve">Req. MW Load </t>
    </r>
    <r>
      <rPr>
        <sz val="11"/>
        <rFont val="Calibri"/>
        <family val="2"/>
      </rPr>
      <t>Restore for Block #10</t>
    </r>
  </si>
  <si>
    <r>
      <t>Req. % Load Restore for Block #</t>
    </r>
    <r>
      <rPr>
        <sz val="11"/>
        <rFont val="Calibri"/>
        <family val="2"/>
      </rPr>
      <t>10</t>
    </r>
  </si>
  <si>
    <r>
      <t xml:space="preserve">Req. MW Load </t>
    </r>
    <r>
      <rPr>
        <sz val="11"/>
        <rFont val="Calibri"/>
        <family val="2"/>
      </rPr>
      <t>Restore for Block #11</t>
    </r>
  </si>
  <si>
    <r>
      <t>Req. % Load Restore for Block #</t>
    </r>
    <r>
      <rPr>
        <sz val="11"/>
        <rFont val="Calibri"/>
        <family val="2"/>
      </rPr>
      <t>11</t>
    </r>
  </si>
  <si>
    <t xml:space="preserve">Coordinated Plan (fill out a line for each step).  If you use different tripping plans for different generators, </t>
  </si>
  <si>
    <t>Dynamic Model for Generators</t>
  </si>
  <si>
    <t>lhfrt</t>
  </si>
  <si>
    <t>Tab 4a - Generator</t>
  </si>
  <si>
    <t>Dynamic Model in PSLF format - Line and Load Protection Models</t>
  </si>
  <si>
    <t>UFLSRG</t>
  </si>
  <si>
    <t>PSLF model lhfrt was added to the WECC Approved Dynamics Model List in August 2013.</t>
  </si>
  <si>
    <t>Frequency Reference (default = 60 Hz)</t>
  </si>
  <si>
    <t>Alarm (default = 0)</t>
  </si>
  <si>
    <t>:</t>
  </si>
  <si>
    <t>To Bus Number (if applicable)</t>
  </si>
  <si>
    <t>Name (if applicable)</t>
  </si>
  <si>
    <t>Voltage (if applicable)</t>
  </si>
  <si>
    <t>Delta freq trip time 1, sec</t>
  </si>
  <si>
    <t>Delta freq trip time 2, sec</t>
  </si>
  <si>
    <t>Delta freq trip time 3, sec</t>
  </si>
  <si>
    <t>Delta freq trip time 4, sec</t>
  </si>
  <si>
    <t>Delta freq trip time 5, sec</t>
  </si>
  <si>
    <t>Delta freq trip time 6, sec</t>
  </si>
  <si>
    <t>Delta freq trip time 7, sec</t>
  </si>
  <si>
    <t>Delta freq trip time 8, sec</t>
  </si>
  <si>
    <t>Delta freq trip time 9, sec</t>
  </si>
  <si>
    <t>Delta freq trip time 10, sec</t>
  </si>
  <si>
    <t>WECC Underfrequency Load Shedding Criterion</t>
  </si>
  <si>
    <t>What is the amount of load that your company trips to comply with the WECC Coordinated Plan (1a)?</t>
  </si>
  <si>
    <t>Are there any other exceptions to the WECC plan (1a)?     Yes ___   No ___</t>
  </si>
  <si>
    <t>WECC Coordinated Plan (1a)(no intentional tripping time delay):</t>
  </si>
  <si>
    <t>WECC Coordinated Plan (1a)(load shedding to correct for underfrequency stalling):</t>
  </si>
  <si>
    <t>WECC Coordinated Plan (1a)(automatic load restoration to correct for frequency overshoot):</t>
  </si>
  <si>
    <t>Compliance with the</t>
  </si>
  <si>
    <t>Are there any other exceptions to the Northwest Power Pool sub-area plan (1b)?     Yes ___   No ___</t>
  </si>
  <si>
    <t>NWPP sub-area Plan (1b)(no intentional tripping time delay):</t>
  </si>
  <si>
    <r>
      <t>NWPP sub-area Plan (1b)(load shedding to correct</t>
    </r>
    <r>
      <rPr>
        <sz val="11"/>
        <rFont val="Calibri"/>
        <family val="2"/>
      </rPr>
      <t xml:space="preserve"> for underfrequency stalling):</t>
    </r>
  </si>
  <si>
    <r>
      <t>NWPP sub-area Plan (1b)(automatic load restoration to correct</t>
    </r>
    <r>
      <rPr>
        <sz val="11"/>
        <rFont val="Calibri"/>
        <family val="2"/>
      </rPr>
      <t xml:space="preserve"> for frequency overshoot):</t>
    </r>
  </si>
  <si>
    <t>SILTP (1c) (no intentional tripping time delay):</t>
  </si>
  <si>
    <t>Are there any other exceptions to the SILTP?     ___ Yes     __ No</t>
  </si>
  <si>
    <r>
      <t xml:space="preserve">SILTP (1c) (load shedding to correct </t>
    </r>
    <r>
      <rPr>
        <sz val="11"/>
        <rFont val="Calibri"/>
        <family val="2"/>
      </rPr>
      <t>for underfrequency stalling):</t>
    </r>
  </si>
  <si>
    <r>
      <t xml:space="preserve">SILTP (1c) (automatic load restoration to correct </t>
    </r>
    <r>
      <rPr>
        <sz val="11"/>
        <rFont val="Calibri"/>
        <family val="2"/>
      </rPr>
      <t>for frequency overshoot):</t>
    </r>
  </si>
  <si>
    <t>SILTP (1c)?</t>
  </si>
  <si>
    <t>DLT</t>
  </si>
  <si>
    <t>UF Block (SILTP)</t>
  </si>
  <si>
    <t>All GOs that have generators that must be explicitly modeled pursuant to WECC data reporting requirements</t>
  </si>
  <si>
    <t>All GOs that: 1) have generators that must be explicitly modeled pursuant to WECC data reporting requirements; and 2) have frequency tripping within the Underfrequency Trip Modeling curves for generators in PRC-006 - Attachment 1</t>
  </si>
  <si>
    <t>Are you an applicable entity per section 4 of PRC-006?</t>
  </si>
  <si>
    <t>Coordinated Plan (Plan 1a)</t>
  </si>
  <si>
    <t>Southern Island Load Tripping Plan (SILTP) (Plan 1c)</t>
  </si>
  <si>
    <t>Ninth stage (if applicable)</t>
  </si>
  <si>
    <t>Eight stage (if applicable)</t>
  </si>
  <si>
    <t>Seventh stage (if applicable)</t>
  </si>
  <si>
    <t>Sixth stage (if applicable)</t>
  </si>
  <si>
    <t>Fifth stage (if applicable)</t>
  </si>
  <si>
    <t>Fourth stage (if applicable)</t>
  </si>
  <si>
    <t>Third stage (if applicable)</t>
  </si>
  <si>
    <t>Delta freq trip level 1, Hz</t>
  </si>
  <si>
    <t>Delta freq trip level 2, Hz</t>
  </si>
  <si>
    <t>Delta freq trip level 3, Hz</t>
  </si>
  <si>
    <t>Delta freq trip level 4, Hz</t>
  </si>
  <si>
    <t>Delta freq trip level 5, Hz</t>
  </si>
  <si>
    <t>Delta freq trip level 6, Hz</t>
  </si>
  <si>
    <t>Delta freq trip level 7, Hz</t>
  </si>
  <si>
    <t>Delta freq trip level 8, Hz</t>
  </si>
  <si>
    <t>Delta freq trip level 9, Hz</t>
  </si>
  <si>
    <t>Delta freq trip level 10, Hz</t>
  </si>
  <si>
    <t>Revised for clarity</t>
  </si>
  <si>
    <t>Included WECC Island Location Map - NE/SE separation scheme cut-plane and Frequency Ride Through (lhfrt) Description on the Reference Documentation Tab</t>
  </si>
  <si>
    <t>Kent Bolton - WECC</t>
  </si>
  <si>
    <t>Added reference information to address frequently asked questions</t>
  </si>
  <si>
    <t>Cell C3 updated to reflect most recent SAR</t>
  </si>
  <si>
    <t>W. Shannon Black - WECC</t>
  </si>
  <si>
    <t>Added information on WECC islands, clarified requirements for generator dyd models, and clarified scope of load dyd models</t>
  </si>
  <si>
    <t xml:space="preserve">Models should be based on  system configurations in current Operating Base Cases.  </t>
  </si>
  <si>
    <t>D.B.4.1</t>
  </si>
  <si>
    <t>Underfrequency trip settings of individual generating units greater</t>
  </si>
  <si>
    <t>than 20 MVA (gross nameplate rating) directly connected to the BES</t>
  </si>
  <si>
    <t>that trip above the Generator Underfrequency Trip Modeling curve</t>
  </si>
  <si>
    <t>D.B.4.2</t>
  </si>
  <si>
    <t>Underfrequency trip settings of generating plants/facilities greater</t>
  </si>
  <si>
    <t>than 75 MVA (gross aggregate nameplate rating) directly connected</t>
  </si>
  <si>
    <t>to the BES that trip above the Generator Underfrequency Trip</t>
  </si>
  <si>
    <t>D.B.4.3</t>
  </si>
  <si>
    <t>Underfrequency trip settings of any facility consisting of one or more</t>
  </si>
  <si>
    <t xml:space="preserve">units connected to the BES at a common bus with total generation </t>
  </si>
  <si>
    <t>above 75 MVA (gross nameplate rating) that trip above the</t>
  </si>
  <si>
    <t>Attachment 1.</t>
  </si>
  <si>
    <t>D.B.4.4</t>
  </si>
  <si>
    <t>Overfrequency trip settings of individual generating units greater</t>
  </si>
  <si>
    <t>that trip below the Generator Overfrequency Trip Modeling curve in</t>
  </si>
  <si>
    <t>D.B.4.5</t>
  </si>
  <si>
    <t>Overfrequency trip settings of generating plants/facilities greater</t>
  </si>
  <si>
    <t>to the BES that trip below the Generator Overfrequency Trip</t>
  </si>
  <si>
    <t>D.B.4.6</t>
  </si>
  <si>
    <t>Overfrequency trip settings of any facility consisting of one or more</t>
  </si>
  <si>
    <t>units connected to the BES at a common bus with total generation</t>
  </si>
  <si>
    <t>above 75 MVA (gross nameplate rating) that trip below the</t>
  </si>
  <si>
    <t>Tyson Niemann-WECC</t>
  </si>
  <si>
    <t>Locked cells for consistency purposes</t>
  </si>
  <si>
    <t>Locked sheets and some columns so they could not be deleted</t>
  </si>
  <si>
    <t xml:space="preserve"> (YES, NO) </t>
  </si>
  <si>
    <t>**PLEASE ENTER NAME AND ID AS IT IS IN THE WECC BASE CASE</t>
  </si>
  <si>
    <t>X</t>
  </si>
  <si>
    <t>YES</t>
  </si>
  <si>
    <r>
      <t xml:space="preserve">Tripping Time Delay </t>
    </r>
    <r>
      <rPr>
        <b/>
        <u/>
        <sz val="11"/>
        <rFont val="Calibri"/>
        <family val="2"/>
      </rPr>
      <t>IN SECONDS</t>
    </r>
  </si>
  <si>
    <t>NO</t>
  </si>
  <si>
    <r>
      <t xml:space="preserve">please explain in the comments section. </t>
    </r>
    <r>
      <rPr>
        <b/>
        <sz val="11"/>
        <rFont val="Calibri"/>
        <family val="2"/>
      </rPr>
      <t>COLUMN D VALUES SHOULD BE IN SECONDS. ONLY INCLUDE THE VALUE, PLEASE DON'T TYPE (s, sec, seconds) AFTER THE VALUE. COLUMN C SHOULD BE IN HERTZ, DON'T TYPE Hz</t>
    </r>
  </si>
  <si>
    <t>Attachment A</t>
  </si>
  <si>
    <t>NEW</t>
  </si>
  <si>
    <t>UPDATE</t>
  </si>
  <si>
    <t>DELETE</t>
  </si>
  <si>
    <t>NO CHANGES REQUIRED</t>
  </si>
  <si>
    <t>Model Status</t>
  </si>
  <si>
    <t>Added "Model Status" column on Tab 3 &amp; Tab 4b</t>
  </si>
  <si>
    <t>*Required Field</t>
  </si>
  <si>
    <r>
      <t xml:space="preserve">UFLS Entities that adopted the WECC plan </t>
    </r>
    <r>
      <rPr>
        <sz val="11"/>
        <rFont val="Calibri"/>
        <family val="2"/>
      </rPr>
      <t>(not SILTP or NWPP sub-area plans)</t>
    </r>
  </si>
  <si>
    <t>Are you submitting data for more than one registered entity?</t>
  </si>
  <si>
    <t>If so which entities?</t>
  </si>
  <si>
    <t>PRC-006 curves</t>
  </si>
  <si>
    <t>time</t>
  </si>
  <si>
    <t>Over frequency</t>
  </si>
  <si>
    <t>Under frequency</t>
  </si>
  <si>
    <t>Models should also be reflected in the WECC Master Dynamics File by submitting the DYD data to the applicable Transmission Planner or directly to WECC (email: basecase@wecc.org)</t>
  </si>
  <si>
    <t>PRC-006-WECC-CRT-3.1</t>
  </si>
  <si>
    <t>Updated with data checking and automation</t>
  </si>
  <si>
    <t>WECC</t>
  </si>
  <si>
    <t>Entity Contact Tab</t>
  </si>
  <si>
    <t>Tab 3a - Load PSLF (lsdt9)</t>
  </si>
  <si>
    <t>Tab 3b - Load PLSF (tlin1)</t>
  </si>
  <si>
    <t>Tab 4b - Generator PSLF dyd data</t>
  </si>
  <si>
    <t>Added Tab 4b, revised "Tab 4" to "Tab 4a", updated Contents and Applicability tab to reflect changes</t>
  </si>
  <si>
    <t>Clarified Tabs 1a, 1b, and 1c.  Corrected "Delta freq trip time" units on Tab 4b</t>
  </si>
  <si>
    <t>Added additional entity submittal box on Entity Contact Tab, separated Tab 3 into two sheets (Tab 3a and Tab 3b), added conditional formating to Tabs 3a, 3b, 4a, and 4b. Added PRC-006 curve to Tab 4b</t>
  </si>
  <si>
    <t xml:space="preserve"> Coordinated Plan (Plan 1b)</t>
  </si>
  <si>
    <t>(Page 1 of 3)</t>
  </si>
  <si>
    <t>(Page 2 of 3)</t>
  </si>
  <si>
    <t>(Page 3 of 3)</t>
  </si>
  <si>
    <t xml:space="preserve">2 : </t>
  </si>
  <si>
    <t xml:space="preserve">3 : </t>
  </si>
  <si>
    <t xml:space="preserve">4 : </t>
  </si>
  <si>
    <t xml:space="preserve">5 : </t>
  </si>
  <si>
    <t xml:space="preserve">6 : </t>
  </si>
  <si>
    <t xml:space="preserve">7 : </t>
  </si>
  <si>
    <t xml:space="preserve">8 : </t>
  </si>
  <si>
    <t xml:space="preserve">9 : </t>
  </si>
  <si>
    <t xml:space="preserve">10 : </t>
  </si>
  <si>
    <t>If so which entity?</t>
  </si>
  <si>
    <t>Tab 6 - SHUNT WITH Frequency Trips</t>
  </si>
  <si>
    <t xml:space="preserve"> Substation</t>
  </si>
  <si>
    <t>Cap Group</t>
  </si>
  <si>
    <t>Section</t>
  </si>
  <si>
    <t>Feeder KV</t>
  </si>
  <si>
    <t>MVAR to Trip</t>
  </si>
  <si>
    <t>Is another entity submitting data for you?</t>
  </si>
  <si>
    <t>(MW)</t>
  </si>
  <si>
    <t>During Winter Peak:</t>
  </si>
  <si>
    <t>During Summer Peak:</t>
  </si>
  <si>
    <t>Company Peak Load that participates in the WECC Coordinated Plan (1a):</t>
  </si>
  <si>
    <t>Is the peak during the winter or summer?</t>
  </si>
  <si>
    <t xml:space="preserve">   Winter:</t>
  </si>
  <si>
    <t>Summer:</t>
  </si>
  <si>
    <t>Location of Load:</t>
  </si>
  <si>
    <t>Northern Island</t>
  </si>
  <si>
    <t>Southern Island</t>
  </si>
  <si>
    <t>Both</t>
  </si>
  <si>
    <t xml:space="preserve">Company Peak Load that participates in the NWPP sub-area Plan (1b): </t>
  </si>
  <si>
    <t xml:space="preserve">Total System Peak in (Year): </t>
  </si>
  <si>
    <t>Company Peak Load that participates in the SILTP (1c):</t>
  </si>
  <si>
    <t>Updated Entity Contact page, added individual cells for MW in Tab 1 and 2</t>
  </si>
  <si>
    <t>Tab 6 - Shunts</t>
  </si>
  <si>
    <t>All UFLS Entities that have Shunts</t>
  </si>
  <si>
    <t>unique_ID</t>
  </si>
  <si>
    <t>no.</t>
  </si>
  <si>
    <t>bus</t>
  </si>
  <si>
    <t>name</t>
  </si>
  <si>
    <t>kv</t>
  </si>
  <si>
    <t>st</t>
  </si>
  <si>
    <t>area</t>
  </si>
  <si>
    <t>zone</t>
  </si>
  <si>
    <t>Mbase</t>
  </si>
  <si>
    <t>MbaseR</t>
  </si>
  <si>
    <t>MODEL_LID</t>
  </si>
  <si>
    <t>tfilter</t>
  </si>
  <si>
    <t>treset</t>
  </si>
  <si>
    <t>fp1</t>
  </si>
  <si>
    <t>Tp1</t>
  </si>
  <si>
    <t>Tcb1</t>
  </si>
  <si>
    <t>sf1</t>
  </si>
  <si>
    <t>fp2</t>
  </si>
  <si>
    <t>Tp2</t>
  </si>
  <si>
    <t>Tcb2</t>
  </si>
  <si>
    <t>sf2</t>
  </si>
  <si>
    <t>fp3</t>
  </si>
  <si>
    <t>Tp3</t>
  </si>
  <si>
    <t>Tcb3</t>
  </si>
  <si>
    <t>sf3</t>
  </si>
  <si>
    <t>fp4</t>
  </si>
  <si>
    <t>Tp4</t>
  </si>
  <si>
    <t>Tcb4</t>
  </si>
  <si>
    <t>sf4</t>
  </si>
  <si>
    <t>fp5</t>
  </si>
  <si>
    <t>Tp5</t>
  </si>
  <si>
    <t>Tcb5</t>
  </si>
  <si>
    <t>sf5</t>
  </si>
  <si>
    <t>fp6</t>
  </si>
  <si>
    <t>Tp6</t>
  </si>
  <si>
    <t>Tcb6</t>
  </si>
  <si>
    <t>sf6</t>
  </si>
  <si>
    <t>fp7</t>
  </si>
  <si>
    <t>Tp7</t>
  </si>
  <si>
    <t>Tcb7</t>
  </si>
  <si>
    <t>sf7</t>
  </si>
  <si>
    <t>fp8</t>
  </si>
  <si>
    <t>Tp8</t>
  </si>
  <si>
    <t>Tcb8</t>
  </si>
  <si>
    <t>sf8</t>
  </si>
  <si>
    <t>fp9</t>
  </si>
  <si>
    <t>Tp9</t>
  </si>
  <si>
    <t>Tcb9</t>
  </si>
  <si>
    <t>sf9</t>
  </si>
  <si>
    <t>sf10</t>
  </si>
  <si>
    <t>sf11</t>
  </si>
  <si>
    <t>sf12</t>
  </si>
  <si>
    <t>sf13</t>
  </si>
  <si>
    <t>sf14</t>
  </si>
  <si>
    <t>CENTRALP</t>
  </si>
  <si>
    <t xml:space="preserve">COAL	</t>
  </si>
  <si>
    <t>FT_MARCY</t>
  </si>
  <si>
    <t>HAWKINS</t>
  </si>
  <si>
    <t>IND_HOSP</t>
  </si>
  <si>
    <t>JARALES</t>
  </si>
  <si>
    <t>LAWRENCE</t>
  </si>
  <si>
    <t>MARIPOSA</t>
  </si>
  <si>
    <t xml:space="preserve">PALM	</t>
  </si>
  <si>
    <t xml:space="preserve">PRAGER	</t>
  </si>
  <si>
    <t>VERANDA</t>
  </si>
  <si>
    <t xml:space="preserve">RODEO	</t>
  </si>
  <si>
    <t>SANPEDRO</t>
  </si>
  <si>
    <t>SIGNETIC</t>
  </si>
  <si>
    <t xml:space="preserve">TOME	</t>
  </si>
  <si>
    <t xml:space="preserve">TRUMAN	</t>
  </si>
  <si>
    <t>ENCHANTED</t>
  </si>
  <si>
    <t>RANDOLPH</t>
  </si>
  <si>
    <t>LORDSBRG</t>
  </si>
  <si>
    <t xml:space="preserve">MD3	</t>
  </si>
  <si>
    <t>ALCAZAR</t>
  </si>
  <si>
    <t xml:space="preserve">ARRIBA	</t>
  </si>
  <si>
    <t xml:space="preserve">ASPEN	</t>
  </si>
  <si>
    <t>BEL_AIR</t>
  </si>
  <si>
    <t>BEV_WOOD</t>
  </si>
  <si>
    <t xml:space="preserve">BLCKRA	</t>
  </si>
  <si>
    <t>CLAREMNT</t>
  </si>
  <si>
    <t>COLINAS</t>
  </si>
  <si>
    <t>CORNELL</t>
  </si>
  <si>
    <t>EASTRDGE</t>
  </si>
  <si>
    <t>EL_CERRO</t>
  </si>
  <si>
    <t>EMBUDO</t>
  </si>
  <si>
    <t>GIRARD</t>
  </si>
  <si>
    <t>HAMLTN_1</t>
  </si>
  <si>
    <t>HAMLTN_2</t>
  </si>
  <si>
    <t>INEZ</t>
  </si>
  <si>
    <t>ISLETAPAL</t>
  </si>
  <si>
    <t>KAFB</t>
  </si>
  <si>
    <t>LENKURT</t>
  </si>
  <si>
    <t>LEYENDKR</t>
  </si>
  <si>
    <t>S.ANTON2</t>
  </si>
  <si>
    <t>M_PLAZA</t>
  </si>
  <si>
    <t>MANZANO</t>
  </si>
  <si>
    <t>MENAUL</t>
  </si>
  <si>
    <t>MONTANO</t>
  </si>
  <si>
    <t>MORRIS</t>
  </si>
  <si>
    <t>NO_BERN</t>
  </si>
  <si>
    <t>ORTIZ</t>
  </si>
  <si>
    <t>PRINCESS</t>
  </si>
  <si>
    <t>RIOHONDO</t>
  </si>
  <si>
    <t>RITA</t>
  </si>
  <si>
    <t>STUDIO</t>
  </si>
  <si>
    <t>S._COORS</t>
  </si>
  <si>
    <t>SPACHCO2</t>
  </si>
  <si>
    <t>TRAMWAY</t>
  </si>
  <si>
    <t>VOLCANO1</t>
  </si>
  <si>
    <t>WAYNE 1</t>
  </si>
  <si>
    <t>WESMECO</t>
  </si>
  <si>
    <t>WAYNE 2</t>
  </si>
  <si>
    <t>WYOMING</t>
  </si>
  <si>
    <t>SANDIAK5</t>
  </si>
  <si>
    <t>LOS_MOR1</t>
  </si>
  <si>
    <t>LOSTHRZN</t>
  </si>
  <si>
    <t>PRGRSS</t>
  </si>
  <si>
    <t xml:space="preserve">IRIS	</t>
  </si>
  <si>
    <t>ZAFARANO</t>
  </si>
  <si>
    <t>LOS_MOR2</t>
  </si>
  <si>
    <t>DEM_GOLD</t>
  </si>
  <si>
    <t>CDELRIO</t>
  </si>
  <si>
    <t>SNOW_VISTA</t>
  </si>
  <si>
    <t>INNOVTION</t>
  </si>
  <si>
    <t>VOLCANO2</t>
  </si>
  <si>
    <t>ETA-A</t>
  </si>
  <si>
    <t>TA-3-BL</t>
  </si>
  <si>
    <t>ETA-B</t>
  </si>
  <si>
    <t>ALAMOGPG</t>
  </si>
  <si>
    <t>TS</t>
  </si>
  <si>
    <t>BERNARDO</t>
  </si>
  <si>
    <t>BLUEWATR</t>
  </si>
  <si>
    <t>CHUCILLO</t>
  </si>
  <si>
    <t>DEMINGTS</t>
  </si>
  <si>
    <t xml:space="preserve">GRANTS  </t>
  </si>
  <si>
    <t>HERNANDZ</t>
  </si>
  <si>
    <t>MORIARTY</t>
  </si>
  <si>
    <t xml:space="preserve">ROWE    </t>
  </si>
  <si>
    <t>SOCORROP</t>
  </si>
  <si>
    <t>SPRINGER</t>
  </si>
  <si>
    <t xml:space="preserve">YORKCANY </t>
  </si>
  <si>
    <t>C_CANYON</t>
  </si>
  <si>
    <t xml:space="preserve">BNAVST  </t>
  </si>
  <si>
    <t xml:space="preserve">BURROCYN  </t>
  </si>
  <si>
    <t>RP</t>
  </si>
  <si>
    <t>PLAZA</t>
  </si>
  <si>
    <t>PROWERS</t>
  </si>
  <si>
    <t xml:space="preserve">SMELTER </t>
  </si>
  <si>
    <t>WALSENBG</t>
  </si>
  <si>
    <t xml:space="preserve">PARKWAY  </t>
  </si>
  <si>
    <t>BROMLEY</t>
  </si>
  <si>
    <t>SILVSADL</t>
  </si>
  <si>
    <t xml:space="preserve">REUNION </t>
  </si>
  <si>
    <t>PRARI_TS</t>
  </si>
  <si>
    <t>SLATERTS</t>
  </si>
  <si>
    <t>CHLKBLFF</t>
  </si>
  <si>
    <t xml:space="preserve">PALMRDIV </t>
  </si>
  <si>
    <t>NORWOOD</t>
  </si>
  <si>
    <t>BADWATER</t>
  </si>
  <si>
    <t>WL_CHILD</t>
  </si>
  <si>
    <t>MAVERICK</t>
  </si>
  <si>
    <t xml:space="preserve">CARTERMT </t>
  </si>
  <si>
    <t>DELCAMIN</t>
  </si>
  <si>
    <t>DEERINGL</t>
  </si>
  <si>
    <t>GOREPASS</t>
  </si>
  <si>
    <t xml:space="preserve">HDOME   </t>
  </si>
  <si>
    <t xml:space="preserve">JACINTO </t>
  </si>
  <si>
    <t>KERSEYTP</t>
  </si>
  <si>
    <t>LONETREE</t>
  </si>
  <si>
    <t xml:space="preserve">MYERS   </t>
  </si>
  <si>
    <t xml:space="preserve">PODOLAK </t>
  </si>
  <si>
    <t>WINDYGAP</t>
  </si>
  <si>
    <t xml:space="preserve">ROBB    </t>
  </si>
  <si>
    <t xml:space="preserve">FMN     </t>
  </si>
  <si>
    <t>FALCONMV</t>
  </si>
  <si>
    <t xml:space="preserve">GEESEN  </t>
  </si>
  <si>
    <t>MONUMENT2</t>
  </si>
  <si>
    <t xml:space="preserve">PADDOCK </t>
  </si>
  <si>
    <t>OWL_CRK</t>
  </si>
  <si>
    <t xml:space="preserve">AXIAL   </t>
  </si>
  <si>
    <t>EMPIRETS</t>
  </si>
  <si>
    <t xml:space="preserve">BAYFIELD </t>
  </si>
  <si>
    <t xml:space="preserve">BODO    </t>
  </si>
  <si>
    <t>CRSTBUTT</t>
  </si>
  <si>
    <t>LAKECITY</t>
  </si>
  <si>
    <t xml:space="preserve">PAGOSA  </t>
  </si>
  <si>
    <t>AMISTAD</t>
  </si>
  <si>
    <t>SWALLOWS</t>
  </si>
  <si>
    <t>STMBEACH</t>
  </si>
  <si>
    <t>CAREY_LM</t>
  </si>
  <si>
    <t>GATEWY</t>
  </si>
  <si>
    <t xml:space="preserve">LIMON </t>
  </si>
  <si>
    <t>CHAPARAL1</t>
  </si>
  <si>
    <t>CHAPARAL2</t>
  </si>
  <si>
    <t>CALIENTE</t>
  </si>
  <si>
    <t xml:space="preserve">GR_A    </t>
  </si>
  <si>
    <t>VISCOUNT</t>
  </si>
  <si>
    <t>AUSTIN_1</t>
  </si>
  <si>
    <t xml:space="preserve">MANN_2  </t>
  </si>
  <si>
    <t>ANTHONY2</t>
  </si>
  <si>
    <t>BUTERFL2</t>
  </si>
  <si>
    <t xml:space="preserve">FARAH   </t>
  </si>
  <si>
    <t>MILAGRO3</t>
  </si>
  <si>
    <t>MONTOYA3</t>
  </si>
  <si>
    <t>PENDALE1</t>
  </si>
  <si>
    <t>RIO_BOS1</t>
  </si>
  <si>
    <t>WRANGLR1</t>
  </si>
  <si>
    <t xml:space="preserve">LEA1    </t>
  </si>
  <si>
    <t>AUSTIN_2</t>
  </si>
  <si>
    <t xml:space="preserve">AUSTIN  </t>
  </si>
  <si>
    <t xml:space="preserve">CROMO1  </t>
  </si>
  <si>
    <t xml:space="preserve">HORIZON </t>
  </si>
  <si>
    <t>JORNADA1</t>
  </si>
  <si>
    <t xml:space="preserve">ARROYO1 </t>
  </si>
  <si>
    <t>ASCARATE</t>
  </si>
  <si>
    <t>LASCRUC2</t>
  </si>
  <si>
    <t xml:space="preserve">THORN_2 </t>
  </si>
  <si>
    <t>SCOTSDALE2</t>
  </si>
  <si>
    <t xml:space="preserve">VISTA_1 </t>
  </si>
  <si>
    <t xml:space="preserve">VISTA_2 </t>
  </si>
  <si>
    <t>ANTHONY1</t>
  </si>
  <si>
    <t>MONTOYA2</t>
  </si>
  <si>
    <t xml:space="preserve">SPARKS2 </t>
  </si>
  <si>
    <t>PENDALE2</t>
  </si>
  <si>
    <t>SALOPEK2</t>
  </si>
  <si>
    <t>MILAGRO2</t>
  </si>
  <si>
    <t>MONTWOOD1</t>
  </si>
  <si>
    <t xml:space="preserve">LEA2    </t>
  </si>
  <si>
    <t xml:space="preserve">PICACHO </t>
  </si>
  <si>
    <t xml:space="preserve">SPARKS1 </t>
  </si>
  <si>
    <t>SCOTSDALE1</t>
  </si>
  <si>
    <t>AP</t>
  </si>
  <si>
    <t>SUPERIOR</t>
  </si>
  <si>
    <t xml:space="preserve">SANTAN	</t>
  </si>
  <si>
    <t>CORBELRS</t>
  </si>
  <si>
    <t>PAPAGOBT</t>
  </si>
  <si>
    <t>MOONSHIN</t>
  </si>
  <si>
    <t>SR</t>
  </si>
  <si>
    <t>WARD  RS</t>
  </si>
  <si>
    <t xml:space="preserve">RUDD	</t>
  </si>
  <si>
    <t>AF-NORTH</t>
  </si>
  <si>
    <t>KYRENEGT</t>
  </si>
  <si>
    <t>I</t>
  </si>
  <si>
    <t>ALEXANDR</t>
  </si>
  <si>
    <t>ANDERSRS</t>
  </si>
  <si>
    <t>SCHRADER</t>
  </si>
  <si>
    <t>BRANDOW</t>
  </si>
  <si>
    <t>ORME  RS</t>
  </si>
  <si>
    <t xml:space="preserve">ROGERS	</t>
  </si>
  <si>
    <t>THUNDRST</t>
  </si>
  <si>
    <t>WHITETNK</t>
  </si>
  <si>
    <t xml:space="preserve">KNOX	</t>
  </si>
  <si>
    <t>BROWNING</t>
  </si>
  <si>
    <t>DINOSAUR</t>
  </si>
  <si>
    <t xml:space="preserve">ABEL	</t>
  </si>
  <si>
    <t>ASARCOSR</t>
  </si>
  <si>
    <t>CARLOTA</t>
  </si>
  <si>
    <t>MIAMI</t>
  </si>
  <si>
    <t>PINAL</t>
  </si>
  <si>
    <t>SPURLOCK</t>
  </si>
  <si>
    <t>CARREL</t>
  </si>
  <si>
    <t xml:space="preserve">TRASK	</t>
  </si>
  <si>
    <t>SANTAN</t>
  </si>
  <si>
    <t>ROGERS</t>
  </si>
  <si>
    <t>TP</t>
  </si>
  <si>
    <t>LA_CANADA2</t>
  </si>
  <si>
    <t>ROBERTS1</t>
  </si>
  <si>
    <t>ROBERTS2</t>
  </si>
  <si>
    <t>RB_WILMOT1</t>
  </si>
  <si>
    <t>DREXEL1</t>
  </si>
  <si>
    <t>SPANIS_TRL2</t>
  </si>
  <si>
    <t>TWENTY_SEC1</t>
  </si>
  <si>
    <t>MIDVALE1</t>
  </si>
  <si>
    <t>MIDVALE2</t>
  </si>
  <si>
    <t>SNYDER3</t>
  </si>
  <si>
    <t>SPANIS_TRL1</t>
  </si>
  <si>
    <t>RILLITO2</t>
  </si>
  <si>
    <t>WEST_INA3</t>
  </si>
  <si>
    <t>DMP7</t>
  </si>
  <si>
    <t>NORTH_EAST_2</t>
  </si>
  <si>
    <t>GRIFFITH_SG</t>
  </si>
  <si>
    <t>BLACK_MESA1</t>
  </si>
  <si>
    <t>DREXEL2</t>
  </si>
  <si>
    <t>DREXEL3</t>
  </si>
  <si>
    <t>EAST_LOOP2</t>
  </si>
  <si>
    <t>RILLITO3</t>
  </si>
  <si>
    <t>DMP6</t>
  </si>
  <si>
    <t>RILLITO1</t>
  </si>
  <si>
    <t>WEST_INA1</t>
  </si>
  <si>
    <t>PANTANO1</t>
  </si>
  <si>
    <t>CIENEGA1</t>
  </si>
  <si>
    <t>ORANGEGROVE1</t>
  </si>
  <si>
    <t>IRVINGTON1</t>
  </si>
  <si>
    <t>TUCSON2</t>
  </si>
  <si>
    <t>SANTA_CRUZ2</t>
  </si>
  <si>
    <t>WEST_INA2</t>
  </si>
  <si>
    <t>VAIL2</t>
  </si>
  <si>
    <t>SOUTH1</t>
  </si>
  <si>
    <t>NORTH_LOOP2</t>
  </si>
  <si>
    <t>NORTH_LOOP1</t>
  </si>
  <si>
    <t>NORTH_EAST2</t>
  </si>
  <si>
    <t>EAST_LOOP</t>
  </si>
  <si>
    <t>SNYDER1</t>
  </si>
  <si>
    <t>SNYDER2</t>
  </si>
  <si>
    <t>THRNYDLE</t>
  </si>
  <si>
    <t>AE</t>
  </si>
  <si>
    <t>NORTH_EAST1</t>
  </si>
  <si>
    <t>EAST_LOOP4</t>
  </si>
  <si>
    <t>NORTH_EAST_1</t>
  </si>
  <si>
    <t>SOUTH</t>
  </si>
  <si>
    <t>M</t>
  </si>
  <si>
    <t>IRVINGTON</t>
  </si>
  <si>
    <t>TUCSON</t>
  </si>
  <si>
    <t>APACHE-AE</t>
  </si>
  <si>
    <t>GREEN-AE</t>
  </si>
  <si>
    <t>RIVIERA</t>
  </si>
  <si>
    <t>REDTAIL</t>
  </si>
  <si>
    <t>SAN_RAF</t>
  </si>
  <si>
    <t>TOPOCK</t>
  </si>
  <si>
    <t>AVRA</t>
  </si>
  <si>
    <t>GREENVLY</t>
  </si>
  <si>
    <t>MARANA</t>
  </si>
  <si>
    <t>THREEPNT</t>
  </si>
  <si>
    <t>VALEN-AE</t>
  </si>
  <si>
    <t>SAHUARIT</t>
  </si>
  <si>
    <t>S.BRKRCH</t>
  </si>
  <si>
    <t>BICKNELL</t>
  </si>
  <si>
    <t>SNDARIO</t>
  </si>
  <si>
    <t>ORACLE-AE</t>
  </si>
  <si>
    <t>DC-GCEC</t>
  </si>
  <si>
    <t>SAFFORD</t>
  </si>
  <si>
    <t>THATCHER</t>
  </si>
  <si>
    <t>LONGTIN</t>
  </si>
  <si>
    <t>HACKBERY</t>
  </si>
  <si>
    <t xml:space="preserve">CHEYENNE1   </t>
  </si>
  <si>
    <t xml:space="preserve">CHEYENNE2   </t>
  </si>
  <si>
    <t xml:space="preserve">CHEYENNE3    </t>
  </si>
  <si>
    <t xml:space="preserve">PECOS6      </t>
  </si>
  <si>
    <t xml:space="preserve">QUAIL1      </t>
  </si>
  <si>
    <t xml:space="preserve">QUAIL2      </t>
  </si>
  <si>
    <t xml:space="preserve">QUAIL3      </t>
  </si>
  <si>
    <t xml:space="preserve">VEGAS1      </t>
  </si>
  <si>
    <t xml:space="preserve">VEGAS2      </t>
  </si>
  <si>
    <t xml:space="preserve">VEGAS3      </t>
  </si>
  <si>
    <t xml:space="preserve">DEBUONO1    </t>
  </si>
  <si>
    <t xml:space="preserve">DEBUONO2    </t>
  </si>
  <si>
    <t xml:space="preserve">DEBUONO3    </t>
  </si>
  <si>
    <t xml:space="preserve">KEEHN1      </t>
  </si>
  <si>
    <t xml:space="preserve">KEEHN2      </t>
  </si>
  <si>
    <t xml:space="preserve">SINATRA1    </t>
  </si>
  <si>
    <t xml:space="preserve">SINATRA2    </t>
  </si>
  <si>
    <t xml:space="preserve">WASHBRN1    </t>
  </si>
  <si>
    <t xml:space="preserve">WASHBRN2    </t>
  </si>
  <si>
    <t xml:space="preserve">WASHBRN3    </t>
  </si>
  <si>
    <t xml:space="preserve">CAMERO2     </t>
  </si>
  <si>
    <t xml:space="preserve">CRAIG1      </t>
  </si>
  <si>
    <t xml:space="preserve">CRAIG2      </t>
  </si>
  <si>
    <t xml:space="preserve">CRAIG3      </t>
  </si>
  <si>
    <t xml:space="preserve">LINCOLN1    </t>
  </si>
  <si>
    <t xml:space="preserve">LINCOLN2    </t>
  </si>
  <si>
    <t xml:space="preserve">MTNEDGE2    </t>
  </si>
  <si>
    <t xml:space="preserve">MTNEDGE3    </t>
  </si>
  <si>
    <t xml:space="preserve">RAINBOW1    </t>
  </si>
  <si>
    <t xml:space="preserve">RAINBOW2    </t>
  </si>
  <si>
    <t xml:space="preserve">RAINBOW3    </t>
  </si>
  <si>
    <t xml:space="preserve">REGENA      </t>
  </si>
  <si>
    <t xml:space="preserve">TAM1        </t>
  </si>
  <si>
    <t xml:space="preserve">TAM2        </t>
  </si>
  <si>
    <t xml:space="preserve">TAM3        </t>
  </si>
  <si>
    <t>TORTISE</t>
  </si>
  <si>
    <t xml:space="preserve">VILAGE19    </t>
  </si>
  <si>
    <t xml:space="preserve">WIGWAM1     </t>
  </si>
  <si>
    <t xml:space="preserve">WIGWAM2     </t>
  </si>
  <si>
    <t xml:space="preserve">WIGWAM3     </t>
  </si>
  <si>
    <t xml:space="preserve">BICENT1     </t>
  </si>
  <si>
    <t xml:space="preserve">BICENT2     </t>
  </si>
  <si>
    <t xml:space="preserve">ELKHORN1    </t>
  </si>
  <si>
    <t xml:space="preserve">ELKHORN2    </t>
  </si>
  <si>
    <t xml:space="preserve">ELKHORN3    </t>
  </si>
  <si>
    <t xml:space="preserve">LONEMTN1    </t>
  </si>
  <si>
    <t xml:space="preserve">LONEMTN2    </t>
  </si>
  <si>
    <t xml:space="preserve">MILLER3     </t>
  </si>
  <si>
    <t xml:space="preserve">MILLER4     </t>
  </si>
  <si>
    <t xml:space="preserve">ROBINDL1    </t>
  </si>
  <si>
    <t xml:space="preserve">ROBINDL2    </t>
  </si>
  <si>
    <t xml:space="preserve">ROBINDL3    </t>
  </si>
  <si>
    <t xml:space="preserve">WARMSPR1    </t>
  </si>
  <si>
    <t xml:space="preserve">WARMSPR2    </t>
  </si>
  <si>
    <t xml:space="preserve">WARMSPR3    </t>
  </si>
  <si>
    <t xml:space="preserve">DECATUR3    </t>
  </si>
  <si>
    <t xml:space="preserve">DECATUR4    </t>
  </si>
  <si>
    <t xml:space="preserve">DECATUR5    </t>
  </si>
  <si>
    <t xml:space="preserve">DECATUR7    </t>
  </si>
  <si>
    <t xml:space="preserve">LORENZI1    </t>
  </si>
  <si>
    <t xml:space="preserve">LORENZI2    </t>
  </si>
  <si>
    <t xml:space="preserve">LORENZI3    </t>
  </si>
  <si>
    <t xml:space="preserve">SAHARA1     </t>
  </si>
  <si>
    <t xml:space="preserve">SAHARA2     </t>
  </si>
  <si>
    <t xml:space="preserve">SAHARA3     </t>
  </si>
  <si>
    <t xml:space="preserve">SAHARA4     </t>
  </si>
  <si>
    <t xml:space="preserve">CABANA1     </t>
  </si>
  <si>
    <t xml:space="preserve">CABANA2     </t>
  </si>
  <si>
    <t xml:space="preserve">CABANA3     </t>
  </si>
  <si>
    <t xml:space="preserve">ELRNCHO1    </t>
  </si>
  <si>
    <t xml:space="preserve">ELRNCHO2    </t>
  </si>
  <si>
    <t xml:space="preserve">ELRNCHO3    </t>
  </si>
  <si>
    <t xml:space="preserve">GARCES2     </t>
  </si>
  <si>
    <t xml:space="preserve">GARCES3     </t>
  </si>
  <si>
    <t xml:space="preserve">GARCES4     </t>
  </si>
  <si>
    <t xml:space="preserve">OASIS1      </t>
  </si>
  <si>
    <t xml:space="preserve">OASIS2      </t>
  </si>
  <si>
    <t xml:space="preserve">OASIS3      </t>
  </si>
  <si>
    <t xml:space="preserve">ANTHEM1     </t>
  </si>
  <si>
    <t xml:space="preserve">ANTHEM2     </t>
  </si>
  <si>
    <t xml:space="preserve">ANTHEM3     </t>
  </si>
  <si>
    <t xml:space="preserve">COMMRCE1    </t>
  </si>
  <si>
    <t xml:space="preserve">COMMRCE2    </t>
  </si>
  <si>
    <t xml:space="preserve">FRIAS2      </t>
  </si>
  <si>
    <t xml:space="preserve">FRIAS3      </t>
  </si>
  <si>
    <t xml:space="preserve">HIGHLND1    </t>
  </si>
  <si>
    <t xml:space="preserve">HIGHLND2    </t>
  </si>
  <si>
    <t xml:space="preserve">HIGHLND3    </t>
  </si>
  <si>
    <t xml:space="preserve">POLARIS1    </t>
  </si>
  <si>
    <t xml:space="preserve">POLARIS2    </t>
  </si>
  <si>
    <t xml:space="preserve">POLARIS3    </t>
  </si>
  <si>
    <t xml:space="preserve">VALVIEW1    </t>
  </si>
  <si>
    <t xml:space="preserve">VALVIEW2    </t>
  </si>
  <si>
    <t xml:space="preserve">VALVIEW3    </t>
  </si>
  <si>
    <t xml:space="preserve">AVERA1      </t>
  </si>
  <si>
    <t xml:space="preserve">AVERA2      </t>
  </si>
  <si>
    <t xml:space="preserve">FORD1       </t>
  </si>
  <si>
    <t xml:space="preserve">FORD2       </t>
  </si>
  <si>
    <t xml:space="preserve">NWEST4      </t>
  </si>
  <si>
    <t xml:space="preserve">NWEST5      </t>
  </si>
  <si>
    <t xml:space="preserve">SUMMRLN1    </t>
  </si>
  <si>
    <t xml:space="preserve">SUMMRLN2    </t>
  </si>
  <si>
    <t xml:space="preserve">TOLSON 3    </t>
  </si>
  <si>
    <t xml:space="preserve">TOLSON 4    </t>
  </si>
  <si>
    <t xml:space="preserve">ELCAPTN1    </t>
  </si>
  <si>
    <t xml:space="preserve">ELCAPTN2    </t>
  </si>
  <si>
    <t xml:space="preserve">PEBBLE1     </t>
  </si>
  <si>
    <t xml:space="preserve">PEBBLE2     </t>
  </si>
  <si>
    <t xml:space="preserve">PEBBLE3     </t>
  </si>
  <si>
    <t xml:space="preserve">WILSON1     </t>
  </si>
  <si>
    <t xml:space="preserve">WILSON2     </t>
  </si>
  <si>
    <t xml:space="preserve">ANDREWS1    </t>
  </si>
  <si>
    <t xml:space="preserve">ANDREWS2    </t>
  </si>
  <si>
    <t xml:space="preserve">BELTWAY4    </t>
  </si>
  <si>
    <t xml:space="preserve">FLMINGO1    </t>
  </si>
  <si>
    <t xml:space="preserve">FLMINGO2    </t>
  </si>
  <si>
    <t xml:space="preserve">FLMINGO3    </t>
  </si>
  <si>
    <t xml:space="preserve">HUALPAI1    </t>
  </si>
  <si>
    <t xml:space="preserve">HUALPAI2    </t>
  </si>
  <si>
    <t xml:space="preserve">HUALPAI3    </t>
  </si>
  <si>
    <t xml:space="preserve">LNQUIST1    </t>
  </si>
  <si>
    <t xml:space="preserve">LNQUIST2    </t>
  </si>
  <si>
    <t xml:space="preserve">MAYFAIR2    </t>
  </si>
  <si>
    <t xml:space="preserve">MAYFAIR3    </t>
  </si>
  <si>
    <t xml:space="preserve">MAYFAIR4    </t>
  </si>
  <si>
    <t xml:space="preserve">SHADOW3     </t>
  </si>
  <si>
    <t xml:space="preserve">SHADOW4     </t>
  </si>
  <si>
    <t xml:space="preserve">SHADOW5     </t>
  </si>
  <si>
    <t xml:space="preserve">EXCALIB1    </t>
  </si>
  <si>
    <t xml:space="preserve">EXCALIB2    </t>
  </si>
  <si>
    <t xml:space="preserve">EXCALIB3    </t>
  </si>
  <si>
    <t xml:space="preserve">EXCALIB4    </t>
  </si>
  <si>
    <t xml:space="preserve">IRONMTN1    </t>
  </si>
  <si>
    <t xml:space="preserve">IRONMTN2    </t>
  </si>
  <si>
    <t xml:space="preserve">LYNNWOD1    </t>
  </si>
  <si>
    <t xml:space="preserve">LYNNWOD2    </t>
  </si>
  <si>
    <t xml:space="preserve">MCDONLD3    </t>
  </si>
  <si>
    <t xml:space="preserve">MCDONLD4    </t>
  </si>
  <si>
    <t xml:space="preserve">SPARTA2     </t>
  </si>
  <si>
    <t xml:space="preserve">SPR VAL1    </t>
  </si>
  <si>
    <t xml:space="preserve">SPR VAL2    </t>
  </si>
  <si>
    <t xml:space="preserve">SPR VAL3    </t>
  </si>
  <si>
    <t xml:space="preserve">SPR VAL4    </t>
  </si>
  <si>
    <t xml:space="preserve">WINTRWD1    </t>
  </si>
  <si>
    <t xml:space="preserve">WINTRWD2    </t>
  </si>
  <si>
    <t xml:space="preserve">WINTRWD3    </t>
  </si>
  <si>
    <t xml:space="preserve">WINTRWD7    </t>
  </si>
  <si>
    <t xml:space="preserve">WINTRWD8    </t>
  </si>
  <si>
    <t xml:space="preserve">ALTA3       </t>
  </si>
  <si>
    <t xml:space="preserve">ALTA4       </t>
  </si>
  <si>
    <t xml:space="preserve">ALTA5       </t>
  </si>
  <si>
    <t xml:space="preserve">ALTA6       </t>
  </si>
  <si>
    <t xml:space="preserve">BURNHAM1    </t>
  </si>
  <si>
    <t xml:space="preserve">BURNHAM2    </t>
  </si>
  <si>
    <t xml:space="preserve">BURNHAM3    </t>
  </si>
  <si>
    <t xml:space="preserve">CLAYMNT1    </t>
  </si>
  <si>
    <t xml:space="preserve">CLAYMNT2    </t>
  </si>
  <si>
    <t xml:space="preserve">CLAYMNT3    </t>
  </si>
  <si>
    <t xml:space="preserve">CLAYMNT4    </t>
  </si>
  <si>
    <t xml:space="preserve">GRN VAL1    </t>
  </si>
  <si>
    <t xml:space="preserve">GRN VAL2    </t>
  </si>
  <si>
    <t xml:space="preserve">GRN VAL3    </t>
  </si>
  <si>
    <t>NLV</t>
  </si>
  <si>
    <t xml:space="preserve">NELLIS1     </t>
  </si>
  <si>
    <t xml:space="preserve">NELLIS2     </t>
  </si>
  <si>
    <t xml:space="preserve">NELLIS3     </t>
  </si>
  <si>
    <t xml:space="preserve">OLIVE1      </t>
  </si>
  <si>
    <t xml:space="preserve">OQUENDO1    </t>
  </si>
  <si>
    <t xml:space="preserve">OQUENDO2    </t>
  </si>
  <si>
    <t xml:space="preserve">OQUENDO3    </t>
  </si>
  <si>
    <t xml:space="preserve">WATER1      </t>
  </si>
  <si>
    <t xml:space="preserve">WATER2      </t>
  </si>
  <si>
    <t xml:space="preserve">WATER3      </t>
  </si>
  <si>
    <t xml:space="preserve">HAVEN1      </t>
  </si>
  <si>
    <t xml:space="preserve">HAVEN2      </t>
  </si>
  <si>
    <t xml:space="preserve">HAVEN3      </t>
  </si>
  <si>
    <t xml:space="preserve">SUZANNE1    </t>
  </si>
  <si>
    <t xml:space="preserve">SUZANNE2    </t>
  </si>
  <si>
    <t xml:space="preserve">SUZANNE3    </t>
  </si>
  <si>
    <t xml:space="preserve">TRUMAN1     </t>
  </si>
  <si>
    <t xml:space="preserve">TRUMAN2     </t>
  </si>
  <si>
    <t xml:space="preserve">ALLEN1      </t>
  </si>
  <si>
    <t xml:space="preserve">ALLEN2      </t>
  </si>
  <si>
    <t xml:space="preserve">ALLEN3      </t>
  </si>
  <si>
    <t xml:space="preserve">CAREY5      </t>
  </si>
  <si>
    <t xml:space="preserve">CAREY6      </t>
  </si>
  <si>
    <t xml:space="preserve">CAREY7      </t>
  </si>
  <si>
    <t xml:space="preserve">CAREY8      </t>
  </si>
  <si>
    <t xml:space="preserve">CAREY9      </t>
  </si>
  <si>
    <t xml:space="preserve">CACTUS1     </t>
  </si>
  <si>
    <t xml:space="preserve">CACTUS2     </t>
  </si>
  <si>
    <t xml:space="preserve">CNCOURS1    </t>
  </si>
  <si>
    <t xml:space="preserve">CNCOURS2    </t>
  </si>
  <si>
    <t xml:space="preserve">CNCOURS3    </t>
  </si>
  <si>
    <t xml:space="preserve">FAULKNR3    </t>
  </si>
  <si>
    <t xml:space="preserve">FAULKNR4    </t>
  </si>
  <si>
    <t xml:space="preserve">FAULKNR5    </t>
  </si>
  <si>
    <t xml:space="preserve">GREENWAY1   </t>
  </si>
  <si>
    <t xml:space="preserve">GREENWAY2   </t>
  </si>
  <si>
    <t xml:space="preserve">GOOD SPR1   </t>
  </si>
  <si>
    <t xml:space="preserve">JEAN2       </t>
  </si>
  <si>
    <t xml:space="preserve">LINDELL1    </t>
  </si>
  <si>
    <t xml:space="preserve">LINDELL2    </t>
  </si>
  <si>
    <t xml:space="preserve">LINDELL3    </t>
  </si>
  <si>
    <t xml:space="preserve">LVWASH1     </t>
  </si>
  <si>
    <t xml:space="preserve">PAWNEE1     </t>
  </si>
  <si>
    <t xml:space="preserve">PAWNEE2     </t>
  </si>
  <si>
    <t xml:space="preserve">PROCYON2    </t>
  </si>
  <si>
    <t xml:space="preserve">RAILRD1     </t>
  </si>
  <si>
    <t xml:space="preserve">RAILRD2     </t>
  </si>
  <si>
    <t xml:space="preserve">RAILRD3     </t>
  </si>
  <si>
    <t xml:space="preserve">RILEY2      </t>
  </si>
  <si>
    <t xml:space="preserve">REDROCK1    </t>
  </si>
  <si>
    <t xml:space="preserve">REDROCK2    </t>
  </si>
  <si>
    <t xml:space="preserve">SFN1        </t>
  </si>
  <si>
    <t xml:space="preserve">SFN2        </t>
  </si>
  <si>
    <t xml:space="preserve">SFS3        </t>
  </si>
  <si>
    <t xml:space="preserve">SFS4        </t>
  </si>
  <si>
    <t xml:space="preserve">SPR MTN1    </t>
  </si>
  <si>
    <t xml:space="preserve">SPEEDWY2    </t>
  </si>
  <si>
    <t xml:space="preserve">STRIP1      </t>
  </si>
  <si>
    <t xml:space="preserve">STRIP2      </t>
  </si>
  <si>
    <t xml:space="preserve">TENAYA1     </t>
  </si>
  <si>
    <t xml:space="preserve">TENAYA2     </t>
  </si>
  <si>
    <t xml:space="preserve">TENAYA3     </t>
  </si>
  <si>
    <t xml:space="preserve">TONOPAH1    </t>
  </si>
  <si>
    <t xml:space="preserve">TONOPAH2    </t>
  </si>
  <si>
    <t xml:space="preserve">TONOPAH3    </t>
  </si>
  <si>
    <t xml:space="preserve">TROPICAL1   </t>
  </si>
  <si>
    <t xml:space="preserve">TROPICAL2   </t>
  </si>
  <si>
    <t xml:space="preserve">TROPICAL3   </t>
  </si>
  <si>
    <t xml:space="preserve">WESTSID3    </t>
  </si>
  <si>
    <t xml:space="preserve">WESTSID5    </t>
  </si>
  <si>
    <t xml:space="preserve">WESTSID6    </t>
  </si>
  <si>
    <t xml:space="preserve">WESTSID7    </t>
  </si>
  <si>
    <t xml:space="preserve">GILMORE1    </t>
  </si>
  <si>
    <t xml:space="preserve">GILMORE2    </t>
  </si>
  <si>
    <t xml:space="preserve">GRTETON2    </t>
  </si>
  <si>
    <t>HAC PP</t>
  </si>
  <si>
    <t xml:space="preserve">LEAVITT1    </t>
  </si>
  <si>
    <t xml:space="preserve">LEAVITT2    </t>
  </si>
  <si>
    <t xml:space="preserve">LEAVITT3    </t>
  </si>
  <si>
    <t xml:space="preserve">MICHAEL1    </t>
  </si>
  <si>
    <t xml:space="preserve">MICHAEL2    </t>
  </si>
  <si>
    <t xml:space="preserve">MICHAEL3    </t>
  </si>
  <si>
    <t xml:space="preserve">PEACE1      </t>
  </si>
  <si>
    <t xml:space="preserve">PEACE2      </t>
  </si>
  <si>
    <t xml:space="preserve">PEACE3      </t>
  </si>
  <si>
    <t xml:space="preserve">SKELTON1    </t>
  </si>
  <si>
    <t xml:space="preserve">SKELTON2    </t>
  </si>
  <si>
    <t xml:space="preserve">TOMSIK2     </t>
  </si>
  <si>
    <t xml:space="preserve">TOMSIK3     </t>
  </si>
  <si>
    <t xml:space="preserve">WASHTN1     </t>
  </si>
  <si>
    <t xml:space="preserve">WASHTN2     </t>
  </si>
  <si>
    <t xml:space="preserve">WASHTN3     </t>
  </si>
  <si>
    <t xml:space="preserve">WASHTN4     </t>
  </si>
  <si>
    <t xml:space="preserve">PROCYON3    </t>
  </si>
  <si>
    <t xml:space="preserve">PECOS7	</t>
  </si>
  <si>
    <t>SPARTA3</t>
  </si>
  <si>
    <t>FA</t>
  </si>
  <si>
    <t>FRUITLND</t>
  </si>
  <si>
    <t>MESA FM</t>
  </si>
  <si>
    <t>PUMP_CYN</t>
  </si>
  <si>
    <t>SAN JUAN</t>
  </si>
  <si>
    <t>ANIMAS</t>
  </si>
  <si>
    <t>BLUFVIEW</t>
  </si>
  <si>
    <t>LAKEVIEW</t>
  </si>
  <si>
    <t>HARTCYN</t>
  </si>
  <si>
    <t>PRAXAIR</t>
  </si>
  <si>
    <t>VISTA FEUS</t>
  </si>
  <si>
    <t>PINE RIVER</t>
  </si>
  <si>
    <t>LEE_ACRES</t>
  </si>
  <si>
    <t>TURLY_S</t>
  </si>
  <si>
    <t>COOLIDGE</t>
  </si>
  <si>
    <t>WA</t>
  </si>
  <si>
    <t xml:space="preserve">EMPIRE	</t>
  </si>
  <si>
    <t xml:space="preserve">KNOB	</t>
  </si>
  <si>
    <t xml:space="preserve">ORACLE   </t>
  </si>
  <si>
    <t>WLTMOHK</t>
  </si>
  <si>
    <t xml:space="preserve">ED-2	</t>
  </si>
  <si>
    <t xml:space="preserve">ED-5	</t>
  </si>
  <si>
    <t xml:space="preserve">ED-4	</t>
  </si>
  <si>
    <t xml:space="preserve">KOFA 	</t>
  </si>
  <si>
    <t xml:space="preserve">Davis	</t>
  </si>
  <si>
    <t>CASAGRND</t>
  </si>
  <si>
    <t>LONE BUT</t>
  </si>
  <si>
    <t>WF_EQLD1</t>
  </si>
  <si>
    <t>WF_EQLD2</t>
  </si>
  <si>
    <t>HEADGATE</t>
  </si>
  <si>
    <t>IN</t>
  </si>
  <si>
    <t>FX</t>
  </si>
  <si>
    <t>MOE-34.5</t>
  </si>
  <si>
    <t>TCU-69</t>
  </si>
  <si>
    <t xml:space="preserve">AVE58	</t>
  </si>
  <si>
    <t>JEFFERSON</t>
  </si>
  <si>
    <t>LAQUINTA</t>
  </si>
  <si>
    <t xml:space="preserve">N.VIEW	</t>
  </si>
  <si>
    <t xml:space="preserve">AVE48       </t>
  </si>
  <si>
    <t>CARREON</t>
  </si>
  <si>
    <t xml:space="preserve">AVE42       </t>
  </si>
  <si>
    <t>FRANWAY</t>
  </si>
  <si>
    <t>COACHELLASW</t>
  </si>
  <si>
    <t>SHIELDS</t>
  </si>
  <si>
    <t xml:space="preserve">USGYPS	</t>
  </si>
  <si>
    <t xml:space="preserve">EDOM	</t>
  </si>
  <si>
    <t xml:space="preserve">MALL	</t>
  </si>
  <si>
    <t>TERMINAL</t>
  </si>
  <si>
    <t xml:space="preserve">EUCLID	</t>
  </si>
  <si>
    <t xml:space="preserve">HEBER	</t>
  </si>
  <si>
    <t>HOLTVILLE</t>
  </si>
  <si>
    <t xml:space="preserve">CLARK	</t>
  </si>
  <si>
    <t>NEW_JACKSON</t>
  </si>
  <si>
    <t>MARSHALL</t>
  </si>
  <si>
    <t>NEW_MECCA</t>
  </si>
  <si>
    <t xml:space="preserve">MONROE	</t>
  </si>
  <si>
    <t xml:space="preserve">AVE52	</t>
  </si>
  <si>
    <t xml:space="preserve">PERRY	</t>
  </si>
  <si>
    <t>VANBUREN</t>
  </si>
  <si>
    <t xml:space="preserve">CLX92	</t>
  </si>
  <si>
    <t>SHAHILLS</t>
  </si>
  <si>
    <t>CALIPAT</t>
  </si>
  <si>
    <t>PARKVIEW</t>
  </si>
  <si>
    <t xml:space="preserve">PANNO	</t>
  </si>
  <si>
    <t xml:space="preserve">ATEN	</t>
  </si>
  <si>
    <t>NEW_IMPERIAL</t>
  </si>
  <si>
    <t xml:space="preserve">DAHLIA	</t>
  </si>
  <si>
    <t>CENTRAL</t>
  </si>
  <si>
    <t>BEEFPLANT</t>
  </si>
  <si>
    <t xml:space="preserve">BRAW92	</t>
  </si>
  <si>
    <t xml:space="preserve">ASH     </t>
  </si>
  <si>
    <t>BATIQTOS</t>
  </si>
  <si>
    <t xml:space="preserve">CANNON  </t>
  </si>
  <si>
    <t>CHCARITA</t>
  </si>
  <si>
    <t xml:space="preserve">CHOLLAS </t>
  </si>
  <si>
    <t>CLAIRMNT</t>
  </si>
  <si>
    <t>CREELMAN</t>
  </si>
  <si>
    <t xml:space="preserve">ELLIOTT </t>
  </si>
  <si>
    <t>ENCNITAS</t>
  </si>
  <si>
    <t xml:space="preserve">ESCO    </t>
  </si>
  <si>
    <t>F</t>
  </si>
  <si>
    <t>FELICITA</t>
  </si>
  <si>
    <t xml:space="preserve">FRIARS  </t>
  </si>
  <si>
    <t xml:space="preserve">GENESEE </t>
  </si>
  <si>
    <t xml:space="preserve">GRANITE </t>
  </si>
  <si>
    <t xml:space="preserve">JAMACHA </t>
  </si>
  <si>
    <t>LAGNA NL</t>
  </si>
  <si>
    <t xml:space="preserve">KEARNY  </t>
  </si>
  <si>
    <t>MARGARTA</t>
  </si>
  <si>
    <t>MELROSE</t>
  </si>
  <si>
    <t>MESA RIM</t>
  </si>
  <si>
    <t>MESAHGTS</t>
  </si>
  <si>
    <t>MONSRATE</t>
  </si>
  <si>
    <t>MURRAY</t>
  </si>
  <si>
    <t>NORTHCTY</t>
  </si>
  <si>
    <t>OLD TOWN</t>
  </si>
  <si>
    <t>PACFCBCH</t>
  </si>
  <si>
    <t xml:space="preserve">PALOMAR </t>
  </si>
  <si>
    <t>PARADISE</t>
  </si>
  <si>
    <t xml:space="preserve">PICO    </t>
  </si>
  <si>
    <t>POMERADO</t>
  </si>
  <si>
    <t>PRCTRVLY</t>
  </si>
  <si>
    <t>R.CARMEL</t>
  </si>
  <si>
    <t>ROSE CYN</t>
  </si>
  <si>
    <t>SALT CREEK</t>
  </si>
  <si>
    <t xml:space="preserve">SAMPSON </t>
  </si>
  <si>
    <t>SANLUSRY</t>
  </si>
  <si>
    <t>SANMATEO</t>
  </si>
  <si>
    <t>SANMRCOS</t>
  </si>
  <si>
    <t xml:space="preserve">SANTEE  </t>
  </si>
  <si>
    <t>SANYSDRO</t>
  </si>
  <si>
    <t xml:space="preserve">SHADOWR </t>
  </si>
  <si>
    <t>SPRNGVLY</t>
  </si>
  <si>
    <t>SWEETWTR</t>
  </si>
  <si>
    <t xml:space="preserve">TELECYN </t>
  </si>
  <si>
    <t>TOREYPNS</t>
  </si>
  <si>
    <t xml:space="preserve">TRABUCO </t>
  </si>
  <si>
    <t>GRNT HLL</t>
  </si>
  <si>
    <t xml:space="preserve">URBAN   </t>
  </si>
  <si>
    <t>ANTELOPE</t>
  </si>
  <si>
    <t xml:space="preserve">BARRE   </t>
  </si>
  <si>
    <t>CHEVMAIN</t>
  </si>
  <si>
    <t>CSA DIAB</t>
  </si>
  <si>
    <t xml:space="preserve">CONTROL </t>
  </si>
  <si>
    <t xml:space="preserve">DELAMO  </t>
  </si>
  <si>
    <t>EL CASCO</t>
  </si>
  <si>
    <t xml:space="preserve">ELLIS   </t>
  </si>
  <si>
    <t xml:space="preserve">GOLETA  </t>
  </si>
  <si>
    <t xml:space="preserve">GOULD   </t>
  </si>
  <si>
    <t>LAGUBELL</t>
  </si>
  <si>
    <t>LITEHIPE</t>
  </si>
  <si>
    <t>MESA CAL</t>
  </si>
  <si>
    <t>MIRALOMW</t>
  </si>
  <si>
    <t>MOORPARK</t>
  </si>
  <si>
    <t xml:space="preserve">OLINDA  </t>
  </si>
  <si>
    <t xml:space="preserve">PADUA   </t>
  </si>
  <si>
    <t xml:space="preserve">RECTOR  </t>
  </si>
  <si>
    <t>SANTIAGO</t>
  </si>
  <si>
    <t xml:space="preserve">SAUGUS  </t>
  </si>
  <si>
    <t>VALLEY-S</t>
  </si>
  <si>
    <t>VALLEYSC</t>
  </si>
  <si>
    <t>VILLA PK</t>
  </si>
  <si>
    <t xml:space="preserve">VSTA    </t>
  </si>
  <si>
    <t xml:space="preserve">WALNUT  </t>
  </si>
  <si>
    <t>LCIENEGA</t>
  </si>
  <si>
    <t xml:space="preserve">JOHANNA </t>
  </si>
  <si>
    <t>SANBRDNO</t>
  </si>
  <si>
    <t>LWIS ANM</t>
  </si>
  <si>
    <t xml:space="preserve">PA-MBUS      </t>
  </si>
  <si>
    <t xml:space="preserve">SA-MBUS      </t>
  </si>
  <si>
    <t xml:space="preserve">VA-MBUS      </t>
  </si>
  <si>
    <t xml:space="preserve">BE-MBUS      </t>
  </si>
  <si>
    <t xml:space="preserve">TH-MBUS      </t>
  </si>
  <si>
    <t>STJ B  F</t>
  </si>
  <si>
    <t>B</t>
  </si>
  <si>
    <t>STJ D  F</t>
  </si>
  <si>
    <t>D</t>
  </si>
  <si>
    <t>CEN B  F</t>
  </si>
  <si>
    <t>CEN C  F</t>
  </si>
  <si>
    <t>C</t>
  </si>
  <si>
    <t>CEN D  F</t>
  </si>
  <si>
    <t>WIL C  M</t>
  </si>
  <si>
    <t>FAR A  M</t>
  </si>
  <si>
    <t>A</t>
  </si>
  <si>
    <t>FAR C  M</t>
  </si>
  <si>
    <t>FAR D  M</t>
  </si>
  <si>
    <t>TOL A  M</t>
  </si>
  <si>
    <t>TOL C  M</t>
  </si>
  <si>
    <t>TOL D  M</t>
  </si>
  <si>
    <t>VEL A  M</t>
  </si>
  <si>
    <t>VEL B  M</t>
  </si>
  <si>
    <t>VEL C  M</t>
  </si>
  <si>
    <t>ATW B  M</t>
  </si>
  <si>
    <t>ATW C  M</t>
  </si>
  <si>
    <t>ATW D  M</t>
  </si>
  <si>
    <t>NR A   M</t>
  </si>
  <si>
    <t>NR B   M</t>
  </si>
  <si>
    <t>NR C   M</t>
  </si>
  <si>
    <t>NR D   M</t>
  </si>
  <si>
    <t>OLY A  M</t>
  </si>
  <si>
    <t>OLY B  M</t>
  </si>
  <si>
    <t>OLY C  M</t>
  </si>
  <si>
    <t>OLY D  M</t>
  </si>
  <si>
    <t>VAL B M</t>
  </si>
  <si>
    <t>AIR C  M</t>
  </si>
  <si>
    <t>MKT A  M</t>
  </si>
  <si>
    <t>MKT B  M</t>
  </si>
  <si>
    <t>MKT C  M</t>
  </si>
  <si>
    <t>MKT D  M</t>
  </si>
  <si>
    <t>HAR A  M</t>
  </si>
  <si>
    <t>HAR B  M</t>
  </si>
  <si>
    <t>VN A   M</t>
  </si>
  <si>
    <t>VN B   M</t>
  </si>
  <si>
    <t>VN C   M</t>
  </si>
  <si>
    <t>CAN  A M</t>
  </si>
  <si>
    <t>CAN  B M</t>
  </si>
  <si>
    <t>CAN  C M</t>
  </si>
  <si>
    <t>TAR A  M</t>
  </si>
  <si>
    <t>TAR B  M</t>
  </si>
  <si>
    <t>TAR C  M</t>
  </si>
  <si>
    <t>RIN A  M</t>
  </si>
  <si>
    <t>RIN C  M</t>
  </si>
  <si>
    <t>HAL A  M</t>
  </si>
  <si>
    <t>VN D   M</t>
  </si>
  <si>
    <t xml:space="preserve">Winona	</t>
  </si>
  <si>
    <t>Golden State</t>
  </si>
  <si>
    <t>Clybourn</t>
  </si>
  <si>
    <t>Victory</t>
  </si>
  <si>
    <t>Burbank</t>
  </si>
  <si>
    <t>Glorietta</t>
  </si>
  <si>
    <t>Columbus</t>
  </si>
  <si>
    <t>Tropico</t>
  </si>
  <si>
    <t>Montrose</t>
  </si>
  <si>
    <t>CARMICAL</t>
  </si>
  <si>
    <t>CORDOVA</t>
  </si>
  <si>
    <t>ELKGROV1</t>
  </si>
  <si>
    <t>ELKGROV2</t>
  </si>
  <si>
    <t>ELVERTA1</t>
  </si>
  <si>
    <t>FOOTHIL1</t>
  </si>
  <si>
    <t>FRANKLN</t>
  </si>
  <si>
    <t xml:space="preserve">HEDGE 1 </t>
  </si>
  <si>
    <t>HURLEY 1</t>
  </si>
  <si>
    <t>HURLEY 2</t>
  </si>
  <si>
    <t xml:space="preserve">LAKE 2  </t>
  </si>
  <si>
    <t>NATOMAS</t>
  </si>
  <si>
    <t>NATOMAS2</t>
  </si>
  <si>
    <t>ORANGVL1</t>
  </si>
  <si>
    <t>ORANGVL2</t>
  </si>
  <si>
    <t>POCKET 1</t>
  </si>
  <si>
    <t>POCKET 2</t>
  </si>
  <si>
    <t>AIRPORT1</t>
  </si>
  <si>
    <t>AIRPORT2</t>
  </si>
  <si>
    <t xml:space="preserve">BELT1 </t>
  </si>
  <si>
    <t>CANBY2</t>
  </si>
  <si>
    <t>CANBY3</t>
  </si>
  <si>
    <t>COLLEGE1</t>
  </si>
  <si>
    <t>EASTRDG1</t>
  </si>
  <si>
    <t>MOORE1</t>
  </si>
  <si>
    <t>MOORE2</t>
  </si>
  <si>
    <t xml:space="preserve">SULP1	 </t>
  </si>
  <si>
    <t xml:space="preserve">SULP2	</t>
  </si>
  <si>
    <t>TEXASSP1</t>
  </si>
  <si>
    <t>CANBY4</t>
  </si>
  <si>
    <t>Leavitt 1 F2</t>
  </si>
  <si>
    <t>Leavitt 2 F4</t>
  </si>
  <si>
    <t>Parker_2</t>
  </si>
  <si>
    <t>Finney</t>
  </si>
  <si>
    <t>Rosemore</t>
  </si>
  <si>
    <t>Prescott</t>
  </si>
  <si>
    <t>Enslen</t>
  </si>
  <si>
    <t>Woodrow</t>
  </si>
  <si>
    <t>Lapham</t>
  </si>
  <si>
    <t>Oakdale</t>
  </si>
  <si>
    <t>Sylvan</t>
  </si>
  <si>
    <t>Reinway</t>
  </si>
  <si>
    <t>Lincoln</t>
  </si>
  <si>
    <t>Sisk</t>
  </si>
  <si>
    <t>Roselle</t>
  </si>
  <si>
    <t>Stock Av</t>
  </si>
  <si>
    <t>Minniear</t>
  </si>
  <si>
    <t>Claribel</t>
  </si>
  <si>
    <t>Stoddard</t>
  </si>
  <si>
    <t>Kenneth</t>
  </si>
  <si>
    <t xml:space="preserve">JENNY       </t>
  </si>
  <si>
    <t xml:space="preserve">CARTWRT     </t>
  </si>
  <si>
    <t xml:space="preserve">PLO ALTO    </t>
  </si>
  <si>
    <t xml:space="preserve">AIRWAYS     </t>
  </si>
  <si>
    <t xml:space="preserve">AIRWAYS2    </t>
  </si>
  <si>
    <t xml:space="preserve">ALMADEN     </t>
  </si>
  <si>
    <t xml:space="preserve">ALTO        </t>
  </si>
  <si>
    <t xml:space="preserve">ANDERSON    </t>
  </si>
  <si>
    <t xml:space="preserve">ANGIOLA     </t>
  </si>
  <si>
    <t xml:space="preserve">ANITA       </t>
  </si>
  <si>
    <t xml:space="preserve">ARVIN       </t>
  </si>
  <si>
    <t xml:space="preserve">ASHLAN      </t>
  </si>
  <si>
    <t xml:space="preserve">ATWATER     </t>
  </si>
  <si>
    <t xml:space="preserve">AUBERRY     </t>
  </si>
  <si>
    <t xml:space="preserve">AVENA       </t>
  </si>
  <si>
    <t xml:space="preserve">AVENAL      </t>
  </si>
  <si>
    <t xml:space="preserve">BAIR        </t>
  </si>
  <si>
    <t xml:space="preserve">BKRSFLDB    </t>
  </si>
  <si>
    <t xml:space="preserve">BKRSFLDA    </t>
  </si>
  <si>
    <t xml:space="preserve">BLLE HVN    </t>
  </si>
  <si>
    <t xml:space="preserve">BELMONT     </t>
  </si>
  <si>
    <t xml:space="preserve">BIOLA       </t>
  </si>
  <si>
    <t xml:space="preserve">BLUE LKE    </t>
  </si>
  <si>
    <t xml:space="preserve">BOGUE       </t>
  </si>
  <si>
    <t xml:space="preserve">BOLINAS     </t>
  </si>
  <si>
    <t xml:space="preserve">BRENTWOD    </t>
  </si>
  <si>
    <t xml:space="preserve">BRNSWALT    </t>
  </si>
  <si>
    <t xml:space="preserve">BRUNSWCK    </t>
  </si>
  <si>
    <t xml:space="preserve">BNA VSTA    </t>
  </si>
  <si>
    <t xml:space="preserve">BULLD 12    </t>
  </si>
  <si>
    <t xml:space="preserve">BULLD 21    </t>
  </si>
  <si>
    <t xml:space="preserve">CALFLAX     </t>
  </si>
  <si>
    <t xml:space="preserve">CAL AVE     </t>
  </si>
  <si>
    <t xml:space="preserve">CAMDEN      </t>
  </si>
  <si>
    <t xml:space="preserve">CANTUA_DIST </t>
  </si>
  <si>
    <t xml:space="preserve">CARUTHRS    </t>
  </si>
  <si>
    <t xml:space="preserve">CASSIDY     </t>
  </si>
  <si>
    <t xml:space="preserve">CASTROVL    </t>
  </si>
  <si>
    <t xml:space="preserve">CHARKA      </t>
  </si>
  <si>
    <t xml:space="preserve">CHICO A     </t>
  </si>
  <si>
    <t xml:space="preserve">CHICO B     </t>
  </si>
  <si>
    <t xml:space="preserve">CHWCHLLA    </t>
  </si>
  <si>
    <t xml:space="preserve">CLER LKE    </t>
  </si>
  <si>
    <t xml:space="preserve">CLOVRDLE    </t>
  </si>
  <si>
    <t xml:space="preserve">CLOVIS-2    </t>
  </si>
  <si>
    <t xml:space="preserve">CC SUB      </t>
  </si>
  <si>
    <t xml:space="preserve">CORCORAN    </t>
  </si>
  <si>
    <t xml:space="preserve">CORNING     </t>
  </si>
  <si>
    <t xml:space="preserve">CUYAMA2     </t>
  </si>
  <si>
    <t xml:space="preserve">CUYAMA      </t>
  </si>
  <si>
    <t xml:space="preserve">DALY CTY    </t>
  </si>
  <si>
    <t xml:space="preserve">DAVIS       </t>
  </si>
  <si>
    <t xml:space="preserve">DEEPWATR    </t>
  </si>
  <si>
    <t xml:space="preserve">DEL MAR     </t>
  </si>
  <si>
    <t xml:space="preserve">DESCHUTS    </t>
  </si>
  <si>
    <t xml:space="preserve">DINUBA      </t>
  </si>
  <si>
    <t xml:space="preserve">DIXONPGE    </t>
  </si>
  <si>
    <t xml:space="preserve">DUMBARTN    </t>
  </si>
  <si>
    <t xml:space="preserve">EST GRND    </t>
  </si>
  <si>
    <t xml:space="preserve">EST QNCY    </t>
  </si>
  <si>
    <t xml:space="preserve">EDENVALE    </t>
  </si>
  <si>
    <t xml:space="preserve">EIGHT MI    </t>
  </si>
  <si>
    <t xml:space="preserve">EL CAPTN    </t>
  </si>
  <si>
    <t xml:space="preserve">EL NIDO     </t>
  </si>
  <si>
    <t xml:space="preserve">EL PATIO    </t>
  </si>
  <si>
    <t xml:space="preserve">ELK HLLS    </t>
  </si>
  <si>
    <t xml:space="preserve">ESQUON      </t>
  </si>
  <si>
    <t xml:space="preserve">FairView    </t>
  </si>
  <si>
    <t xml:space="preserve">FAMOSO      </t>
  </si>
  <si>
    <t xml:space="preserve">FELLOWS     </t>
  </si>
  <si>
    <t xml:space="preserve">FIGRDN 1    </t>
  </si>
  <si>
    <t xml:space="preserve">FIGRDN 2    </t>
  </si>
  <si>
    <t xml:space="preserve">FT_BRGD1    </t>
  </si>
  <si>
    <t xml:space="preserve">FT_BRGD2    </t>
  </si>
  <si>
    <t xml:space="preserve">FRANKLIN    </t>
  </si>
  <si>
    <t xml:space="preserve">FRUITVLE    </t>
  </si>
  <si>
    <t xml:space="preserve">FULTON      </t>
  </si>
  <si>
    <t xml:space="preserve">GATES       </t>
  </si>
  <si>
    <t xml:space="preserve">GYSRVLLE    </t>
  </si>
  <si>
    <t xml:space="preserve">GLENWOOD    </t>
  </si>
  <si>
    <t xml:space="preserve">GONZALES    </t>
  </si>
  <si>
    <t xml:space="preserve">GOSE LKE    </t>
  </si>
  <si>
    <t xml:space="preserve">GRANT       </t>
  </si>
  <si>
    <t xml:space="preserve">GUALALA     </t>
  </si>
  <si>
    <t xml:space="preserve">HARDWICK    </t>
  </si>
  <si>
    <t xml:space="preserve">HICKS       </t>
  </si>
  <si>
    <t xml:space="preserve">HOLST D     </t>
  </si>
  <si>
    <t xml:space="preserve">HPLND JT    </t>
  </si>
  <si>
    <t xml:space="preserve">HORSESHE    </t>
  </si>
  <si>
    <t xml:space="preserve">IGNACIO     </t>
  </si>
  <si>
    <t xml:space="preserve">INDN FLT    </t>
  </si>
  <si>
    <t xml:space="preserve">INE PRSN    </t>
  </si>
  <si>
    <t xml:space="preserve">JCBSCRNR    </t>
  </si>
  <si>
    <t xml:space="preserve">JANS CRK    </t>
  </si>
  <si>
    <t xml:space="preserve">JESSUP      </t>
  </si>
  <si>
    <t xml:space="preserve">KEARNEY     </t>
  </si>
  <si>
    <t xml:space="preserve">KERMAN1     </t>
  </si>
  <si>
    <t xml:space="preserve">KERN OIL    </t>
  </si>
  <si>
    <t xml:space="preserve">KERN PWR    </t>
  </si>
  <si>
    <t xml:space="preserve">KETTLEMN    </t>
  </si>
  <si>
    <t xml:space="preserve">LAKEVIEW    </t>
  </si>
  <si>
    <t xml:space="preserve">LAMMERS     </t>
  </si>
  <si>
    <t xml:space="preserve">LAMONT      </t>
  </si>
  <si>
    <t xml:space="preserve">LS PSTAS    </t>
  </si>
  <si>
    <t xml:space="preserve">LAWRENCE    </t>
  </si>
  <si>
    <t xml:space="preserve">LE GRAND    </t>
  </si>
  <si>
    <t xml:space="preserve">LEMOORE     </t>
  </si>
  <si>
    <t xml:space="preserve">LERDO       </t>
  </si>
  <si>
    <t xml:space="preserve">LINDEN      </t>
  </si>
  <si>
    <t xml:space="preserve">LIVE OAK    </t>
  </si>
  <si>
    <t xml:space="preserve">LIVERMRE    </t>
  </si>
  <si>
    <t xml:space="preserve">LIVNGSTN    </t>
  </si>
  <si>
    <t xml:space="preserve">LLAGAS      </t>
  </si>
  <si>
    <t xml:space="preserve">LOCKFORD    </t>
  </si>
  <si>
    <t xml:space="preserve">LODI        </t>
  </si>
  <si>
    <t xml:space="preserve">LOGAN CR    </t>
  </si>
  <si>
    <t xml:space="preserve">LOS ALTS    </t>
  </si>
  <si>
    <t xml:space="preserve">LOS OSTS    </t>
  </si>
  <si>
    <t xml:space="preserve">MABURY      </t>
  </si>
  <si>
    <t xml:space="preserve">MAGUNDEN    </t>
  </si>
  <si>
    <t xml:space="preserve">MALAGA      </t>
  </si>
  <si>
    <t xml:space="preserve">MANCHSTR    </t>
  </si>
  <si>
    <t xml:space="preserve">MANTECA     </t>
  </si>
  <si>
    <t xml:space="preserve">LARKIN 2    </t>
  </si>
  <si>
    <t xml:space="preserve">LARKIN 1    </t>
  </si>
  <si>
    <t xml:space="preserve">MC ARTHR    </t>
  </si>
  <si>
    <t xml:space="preserve">MCCALL 5    </t>
  </si>
  <si>
    <t xml:space="preserve">MCKEE       </t>
  </si>
  <si>
    <t xml:space="preserve">MCMULLN1    </t>
  </si>
  <si>
    <t xml:space="preserve">METTLER     </t>
  </si>
  <si>
    <t xml:space="preserve">MDL_RIVR    </t>
  </si>
  <si>
    <t xml:space="preserve">MIDWAY      </t>
  </si>
  <si>
    <t xml:space="preserve">MILLBRAE    </t>
  </si>
  <si>
    <t xml:space="preserve">MILPITAS    </t>
  </si>
  <si>
    <t xml:space="preserve">MONROE2     </t>
  </si>
  <si>
    <t xml:space="preserve">MONROE1     </t>
  </si>
  <si>
    <t xml:space="preserve">MONTAGUE    </t>
  </si>
  <si>
    <t xml:space="preserve">MORAGA      </t>
  </si>
  <si>
    <t xml:space="preserve">MRGN HIL    </t>
  </si>
  <si>
    <t xml:space="preserve">MT VIEW     </t>
  </si>
  <si>
    <t xml:space="preserve">MT EDEN     </t>
  </si>
  <si>
    <t xml:space="preserve">NAPA        </t>
  </si>
  <si>
    <t xml:space="preserve">NEWBURG     </t>
  </si>
  <si>
    <t xml:space="preserve">NORCO       </t>
  </si>
  <si>
    <t xml:space="preserve">NORD   1    </t>
  </si>
  <si>
    <t xml:space="preserve">NORTECH     </t>
  </si>
  <si>
    <t xml:space="preserve">NDUBLIN     </t>
  </si>
  <si>
    <t xml:space="preserve">OAK C12     </t>
  </si>
  <si>
    <t xml:space="preserve">STATIN J    </t>
  </si>
  <si>
    <t xml:space="preserve">STATIN X    </t>
  </si>
  <si>
    <t xml:space="preserve">OILFLDS     </t>
  </si>
  <si>
    <t xml:space="preserve">OLD RIVR    </t>
  </si>
  <si>
    <t xml:space="preserve">OLETA       </t>
  </si>
  <si>
    <t xml:space="preserve">OLIVHRST    </t>
  </si>
  <si>
    <t xml:space="preserve">ORICK       </t>
  </si>
  <si>
    <t xml:space="preserve">ORLAND B    </t>
  </si>
  <si>
    <t xml:space="preserve">PANOCHE     </t>
  </si>
  <si>
    <t xml:space="preserve">PANRAMA     </t>
  </si>
  <si>
    <t xml:space="preserve">PARADSE     </t>
  </si>
  <si>
    <t xml:space="preserve">PARKWAY     </t>
  </si>
  <si>
    <t xml:space="preserve">PSA RBLS    </t>
  </si>
  <si>
    <t xml:space="preserve">PEASE       </t>
  </si>
  <si>
    <t xml:space="preserve">PENRYN      </t>
  </si>
  <si>
    <t xml:space="preserve">PEORIA      </t>
  </si>
  <si>
    <t xml:space="preserve">PIERCY      </t>
  </si>
  <si>
    <t xml:space="preserve">PLACER      </t>
  </si>
  <si>
    <t xml:space="preserve">POSO MT     </t>
  </si>
  <si>
    <t xml:space="preserve">PRUNEDLE    </t>
  </si>
  <si>
    <t xml:space="preserve">PUEBLO      </t>
  </si>
  <si>
    <t xml:space="preserve">RAINBW      </t>
  </si>
  <si>
    <t xml:space="preserve">RED BLFF    </t>
  </si>
  <si>
    <t xml:space="preserve">REDWOOD     </t>
  </si>
  <si>
    <t xml:space="preserve">REEDLEY     </t>
  </si>
  <si>
    <t xml:space="preserve">RENFRO      </t>
  </si>
  <si>
    <t xml:space="preserve">RENFRO2     </t>
  </si>
  <si>
    <t xml:space="preserve">RICE        </t>
  </si>
  <si>
    <t xml:space="preserve">RICHMOND    </t>
  </si>
  <si>
    <t xml:space="preserve">RIO BRVO    </t>
  </si>
  <si>
    <t xml:space="preserve">RVRBANK     </t>
  </si>
  <si>
    <t xml:space="preserve">ROCKLIN     </t>
  </si>
  <si>
    <t xml:space="preserve">ROSSMOOR    </t>
  </si>
  <si>
    <t xml:space="preserve">ROGH-RDY    </t>
  </si>
  <si>
    <t xml:space="preserve">SAN ARDO    </t>
  </si>
  <si>
    <t xml:space="preserve">SN BRNRD    </t>
  </si>
  <si>
    <t xml:space="preserve">SJB DG      </t>
  </si>
  <si>
    <t xml:space="preserve">SJB EF      </t>
  </si>
  <si>
    <t xml:space="preserve">SN LNDRO    </t>
  </si>
  <si>
    <t xml:space="preserve">SN LS OB    </t>
  </si>
  <si>
    <t xml:space="preserve">SAN MATO    </t>
  </si>
  <si>
    <t xml:space="preserve">SANMATEO    </t>
  </si>
  <si>
    <t xml:space="preserve">SANRAMON    </t>
  </si>
  <si>
    <t xml:space="preserve">SANGER      </t>
  </si>
  <si>
    <t xml:space="preserve">SNTA MRA    </t>
  </si>
  <si>
    <t xml:space="preserve">SNTA NLA    </t>
  </si>
  <si>
    <t xml:space="preserve">SNTA RSA    </t>
  </si>
  <si>
    <t xml:space="preserve">SARATOGA    </t>
  </si>
  <si>
    <t xml:space="preserve">SAUSALTO    </t>
  </si>
  <si>
    <t>SEMITROPIC_E</t>
  </si>
  <si>
    <t xml:space="preserve">SERRMNTE    </t>
  </si>
  <si>
    <t xml:space="preserve">POTRERO     </t>
  </si>
  <si>
    <t xml:space="preserve">MISSON      </t>
  </si>
  <si>
    <t xml:space="preserve">MARTIN C    </t>
  </si>
  <si>
    <t xml:space="preserve">HNTRS PT    </t>
  </si>
  <si>
    <t xml:space="preserve">EMBRCDRD    </t>
  </si>
  <si>
    <t xml:space="preserve">SHAFTER     </t>
  </si>
  <si>
    <t xml:space="preserve">SILVERDO    </t>
  </si>
  <si>
    <t xml:space="preserve">SMYRNA      </t>
  </si>
  <si>
    <t xml:space="preserve">SNTH LNE    </t>
  </si>
  <si>
    <t xml:space="preserve">SOLEDAD     </t>
  </si>
  <si>
    <t xml:space="preserve">SONOMA      </t>
  </si>
  <si>
    <t xml:space="preserve">SPENCE      </t>
  </si>
  <si>
    <t xml:space="preserve">STELLING    </t>
  </si>
  <si>
    <t xml:space="preserve">STCKDLEA    </t>
  </si>
  <si>
    <t xml:space="preserve">STCKDLEB    </t>
  </si>
  <si>
    <t xml:space="preserve">STKTON A    </t>
  </si>
  <si>
    <t xml:space="preserve">STOREY 2    </t>
  </si>
  <si>
    <t xml:space="preserve">STROUD_DIST </t>
  </si>
  <si>
    <t xml:space="preserve">SWIFT       </t>
  </si>
  <si>
    <t xml:space="preserve">SYCAMORE    </t>
  </si>
  <si>
    <t xml:space="preserve">TAFT        </t>
  </si>
  <si>
    <t xml:space="preserve">TASSAJAR    </t>
  </si>
  <si>
    <t xml:space="preserve">TEJON       </t>
  </si>
  <si>
    <t xml:space="preserve">TEMPLETN    </t>
  </si>
  <si>
    <t xml:space="preserve">TVY VLLY    </t>
  </si>
  <si>
    <t xml:space="preserve">TRACY       </t>
  </si>
  <si>
    <t xml:space="preserve">TRES VIS    </t>
  </si>
  <si>
    <t xml:space="preserve">TRIMBLE     </t>
  </si>
  <si>
    <t xml:space="preserve">TLRE LKE    </t>
  </si>
  <si>
    <t xml:space="preserve">TULUCAY     </t>
  </si>
  <si>
    <t xml:space="preserve">TUPMAN      </t>
  </si>
  <si>
    <t>TWISSLEMAN_1</t>
  </si>
  <si>
    <t>TWISSLEMAN_2</t>
  </si>
  <si>
    <t xml:space="preserve">TYLER       </t>
  </si>
  <si>
    <t xml:space="preserve">UKIAH       </t>
  </si>
  <si>
    <t xml:space="preserve">VALLY HM    </t>
  </si>
  <si>
    <t xml:space="preserve">VICTOR      </t>
  </si>
  <si>
    <t xml:space="preserve">VIERRA      </t>
  </si>
  <si>
    <t xml:space="preserve">VINEYARD    </t>
  </si>
  <si>
    <t xml:space="preserve">WAHTOKE     </t>
  </si>
  <si>
    <t xml:space="preserve">WATERLOO    </t>
  </si>
  <si>
    <t xml:space="preserve">WEBER E     </t>
  </si>
  <si>
    <t xml:space="preserve">WEBER D     </t>
  </si>
  <si>
    <t xml:space="preserve">WEEDPTCH    </t>
  </si>
  <si>
    <t xml:space="preserve">WST FRSO    </t>
  </si>
  <si>
    <t xml:space="preserve">W.SCRMNO    </t>
  </si>
  <si>
    <t xml:space="preserve">WHEELER     </t>
  </si>
  <si>
    <t xml:space="preserve">WHISMAN     </t>
  </si>
  <si>
    <t xml:space="preserve">WILLITS     </t>
  </si>
  <si>
    <t xml:space="preserve">WILLWCRK    </t>
  </si>
  <si>
    <t xml:space="preserve">WOLFE       </t>
  </si>
  <si>
    <t xml:space="preserve">WOODLD      </t>
  </si>
  <si>
    <t xml:space="preserve">WOODSIDE    </t>
  </si>
  <si>
    <t xml:space="preserve">WOODWARD    </t>
  </si>
  <si>
    <t xml:space="preserve">WYANDTTE    </t>
  </si>
  <si>
    <t>Mission</t>
  </si>
  <si>
    <t xml:space="preserve">Palm	</t>
  </si>
  <si>
    <t xml:space="preserve">Agnew	</t>
  </si>
  <si>
    <t xml:space="preserve">Brokaw	</t>
  </si>
  <si>
    <t>Central</t>
  </si>
  <si>
    <t xml:space="preserve">Laf T1	</t>
  </si>
  <si>
    <t xml:space="preserve">Laf T2	</t>
  </si>
  <si>
    <t xml:space="preserve">Laf300	</t>
  </si>
  <si>
    <t xml:space="preserve">Serra	</t>
  </si>
  <si>
    <t>Uranium</t>
  </si>
  <si>
    <t xml:space="preserve">Walsh	</t>
  </si>
  <si>
    <t xml:space="preserve">Zeno	</t>
  </si>
  <si>
    <t>Fairview</t>
  </si>
  <si>
    <t>FIDDYMENT</t>
  </si>
  <si>
    <t>PARKEAST</t>
  </si>
  <si>
    <t xml:space="preserve">FTHILL	</t>
  </si>
  <si>
    <t xml:space="preserve">RSCIND	</t>
  </si>
  <si>
    <t xml:space="preserve">CIRBY	</t>
  </si>
  <si>
    <t xml:space="preserve">BASLN	</t>
  </si>
  <si>
    <t>WEST RSC</t>
  </si>
  <si>
    <t xml:space="preserve">BAKKIE	</t>
  </si>
  <si>
    <t>HARDROCK</t>
  </si>
  <si>
    <t>SO_EAST</t>
  </si>
  <si>
    <t>WASHINGTON</t>
  </si>
  <si>
    <t>CASTLEME</t>
  </si>
  <si>
    <t xml:space="preserve">HILMAR	</t>
  </si>
  <si>
    <t xml:space="preserve">TAYLR	</t>
  </si>
  <si>
    <t xml:space="preserve">AUGUST	</t>
  </si>
  <si>
    <t>ROEDING</t>
  </si>
  <si>
    <t>INDUTRIL</t>
  </si>
  <si>
    <t xml:space="preserve">CERES	</t>
  </si>
  <si>
    <t>HUGHSON</t>
  </si>
  <si>
    <t xml:space="preserve">GEER	</t>
  </si>
  <si>
    <t>WESTPORT</t>
  </si>
  <si>
    <t>CROWSLND</t>
  </si>
  <si>
    <t>STURLOCK</t>
  </si>
  <si>
    <t>COMMONS</t>
  </si>
  <si>
    <t>SUMMITPK</t>
  </si>
  <si>
    <t>LAUREL P</t>
  </si>
  <si>
    <t xml:space="preserve">KNOBLEP </t>
  </si>
  <si>
    <t xml:space="preserve">GAGES   </t>
  </si>
  <si>
    <t>FR.GROVE</t>
  </si>
  <si>
    <t>KINGSTON</t>
  </si>
  <si>
    <t>ABERDEEN</t>
  </si>
  <si>
    <t>N1</t>
  </si>
  <si>
    <t>N2</t>
  </si>
  <si>
    <t xml:space="preserve">ALVEY	 </t>
  </si>
  <si>
    <t>N</t>
  </si>
  <si>
    <t>BOARDMAN</t>
  </si>
  <si>
    <t>FRANKL E</t>
  </si>
  <si>
    <t>HENKL ST</t>
  </si>
  <si>
    <t>LAGRANDE</t>
  </si>
  <si>
    <t>LAGRAND2</t>
  </si>
  <si>
    <t>PORT ANG</t>
  </si>
  <si>
    <t>PRIAIRIEB</t>
  </si>
  <si>
    <t xml:space="preserve">ROSS    </t>
  </si>
  <si>
    <t>TILLAMOK</t>
  </si>
  <si>
    <t>GARDINER</t>
  </si>
  <si>
    <t>INTALCO1</t>
  </si>
  <si>
    <t>INTALCO2</t>
  </si>
  <si>
    <t>INTALCO3</t>
  </si>
  <si>
    <t>INTALCO4</t>
  </si>
  <si>
    <t>INTALCO5</t>
  </si>
  <si>
    <t>INTALCO6</t>
  </si>
  <si>
    <t>INTALCO7</t>
  </si>
  <si>
    <t xml:space="preserve">REDMOND </t>
  </si>
  <si>
    <t>TUALATIN</t>
  </si>
  <si>
    <t>COFF CR</t>
  </si>
  <si>
    <t>WSTPRTLD</t>
  </si>
  <si>
    <t>CARVERLD</t>
  </si>
  <si>
    <t>RVGTSOUTH</t>
  </si>
  <si>
    <t>GLASSPNT</t>
  </si>
  <si>
    <t xml:space="preserve">ALTURAS     </t>
  </si>
  <si>
    <t xml:space="preserve">CROOKDRV    </t>
  </si>
  <si>
    <t xml:space="preserve">MILL CRK    </t>
  </si>
  <si>
    <t xml:space="preserve">TIETON      </t>
  </si>
  <si>
    <t>CEPHRATA</t>
  </si>
  <si>
    <t>COLRIDGE</t>
  </si>
  <si>
    <t>EQUINCY</t>
  </si>
  <si>
    <t>GRAHAMRD</t>
  </si>
  <si>
    <t>GENEVA</t>
  </si>
  <si>
    <t>MOSES LK</t>
  </si>
  <si>
    <t>NELSONRD</t>
  </si>
  <si>
    <t>PAXSON</t>
  </si>
  <si>
    <t>PENINSLA</t>
  </si>
  <si>
    <t>QUINCY</t>
  </si>
  <si>
    <t>MCDONALD</t>
  </si>
  <si>
    <t>SIELER</t>
  </si>
  <si>
    <t>WHEELERG</t>
  </si>
  <si>
    <t>ADAMS EW</t>
  </si>
  <si>
    <t>BERTLSON</t>
  </si>
  <si>
    <t>BETHEL E</t>
  </si>
  <si>
    <t xml:space="preserve">DANEBO  </t>
  </si>
  <si>
    <t xml:space="preserve">DILLARD </t>
  </si>
  <si>
    <t>RIVER RD</t>
  </si>
  <si>
    <t xml:space="preserve">ST CLARA </t>
  </si>
  <si>
    <t>WESTMORE</t>
  </si>
  <si>
    <t>WILLOW C</t>
  </si>
  <si>
    <t>PLAZATP</t>
  </si>
  <si>
    <t>LOUP_LOUP</t>
  </si>
  <si>
    <t>PATEROS</t>
  </si>
  <si>
    <t xml:space="preserve">S ELMA	 </t>
  </si>
  <si>
    <t>APPLEWAY</t>
  </si>
  <si>
    <t>AVONDALE</t>
  </si>
  <si>
    <t xml:space="preserve">BARKER	</t>
  </si>
  <si>
    <t>CHESTER</t>
  </si>
  <si>
    <t>COLBERT</t>
  </si>
  <si>
    <t>COLV AVA</t>
  </si>
  <si>
    <t>DALTON A</t>
  </si>
  <si>
    <t>EASTFARM</t>
  </si>
  <si>
    <t>FRANCEDR</t>
  </si>
  <si>
    <t>GLENROSE</t>
  </si>
  <si>
    <t>GREENACRES</t>
  </si>
  <si>
    <t>IDAHO_RD</t>
  </si>
  <si>
    <t>INDTRAIL</t>
  </si>
  <si>
    <t>LIBTYLK</t>
  </si>
  <si>
    <t>LYONSTD</t>
  </si>
  <si>
    <t>MEAD SUB</t>
  </si>
  <si>
    <t>NINTHCNT_S</t>
  </si>
  <si>
    <t>NORTHWES</t>
  </si>
  <si>
    <t xml:space="preserve">ODEN	</t>
  </si>
  <si>
    <t>OLDTOWN</t>
  </si>
  <si>
    <t>OROFINO</t>
  </si>
  <si>
    <t>PLUMMER</t>
  </si>
  <si>
    <t>POSTSTRT</t>
  </si>
  <si>
    <t>POUNDLNE</t>
  </si>
  <si>
    <t>ROSSPARK</t>
  </si>
  <si>
    <t xml:space="preserve">SAGLE	</t>
  </si>
  <si>
    <t>SOUTHEAS</t>
  </si>
  <si>
    <t>SPKINDPK</t>
  </si>
  <si>
    <t>TERRVIEW</t>
  </si>
  <si>
    <t>WAIKIKI</t>
  </si>
  <si>
    <t>CRCHFELD</t>
  </si>
  <si>
    <t>SUNRISEP</t>
  </si>
  <si>
    <t>RAINR VW</t>
  </si>
  <si>
    <t>SEMIAHMO</t>
  </si>
  <si>
    <t>FACTORIA</t>
  </si>
  <si>
    <t>GREENBNK</t>
  </si>
  <si>
    <t xml:space="preserve">BROOK H </t>
  </si>
  <si>
    <t>COUPVILL</t>
  </si>
  <si>
    <t>FREELAND</t>
  </si>
  <si>
    <t xml:space="preserve">LANGLEY </t>
  </si>
  <si>
    <t>SWANTOWN</t>
  </si>
  <si>
    <t xml:space="preserve">BUCKLIN </t>
  </si>
  <si>
    <t>CHRISCNR</t>
  </si>
  <si>
    <t xml:space="preserve">MCWILLY </t>
  </si>
  <si>
    <t>MILLERBY</t>
  </si>
  <si>
    <t>MUR COVE</t>
  </si>
  <si>
    <t>NAVYKEYP</t>
  </si>
  <si>
    <t xml:space="preserve">POULSBO </t>
  </si>
  <si>
    <t xml:space="preserve">PT. MAD </t>
  </si>
  <si>
    <t>PTGAMBLE</t>
  </si>
  <si>
    <t>SKEYPORT</t>
  </si>
  <si>
    <t xml:space="preserve">WINSLOW </t>
  </si>
  <si>
    <t xml:space="preserve">BURROWS </t>
  </si>
  <si>
    <t xml:space="preserve">NORLUM  </t>
  </si>
  <si>
    <t xml:space="preserve">HICKOX  </t>
  </si>
  <si>
    <t>PETHCORN</t>
  </si>
  <si>
    <t xml:space="preserve">ANACORT </t>
  </si>
  <si>
    <t>LKLOUISE</t>
  </si>
  <si>
    <t>SOUTHWIK</t>
  </si>
  <si>
    <t>PATTERSN</t>
  </si>
  <si>
    <t>CHAMBERP</t>
  </si>
  <si>
    <t xml:space="preserve">BLUMAER </t>
  </si>
  <si>
    <t>CHRISTOP</t>
  </si>
  <si>
    <t>JUANITAP</t>
  </si>
  <si>
    <t>MCAL.SPR</t>
  </si>
  <si>
    <t>4CORNERS</t>
  </si>
  <si>
    <t>KLAHANIE</t>
  </si>
  <si>
    <t>HAWKS PR</t>
  </si>
  <si>
    <t xml:space="preserve">SEHOME  </t>
  </si>
  <si>
    <t>MOUNT SI</t>
  </si>
  <si>
    <t xml:space="preserve">BRIDLE  </t>
  </si>
  <si>
    <t>COTAGEBR</t>
  </si>
  <si>
    <t xml:space="preserve">FREEWAY </t>
  </si>
  <si>
    <t xml:space="preserve">PRES PK </t>
  </si>
  <si>
    <t>NNORMTAP</t>
  </si>
  <si>
    <t>LKYOUNGS</t>
  </si>
  <si>
    <t xml:space="preserve">MEDINA  </t>
  </si>
  <si>
    <t>STARWOOD</t>
  </si>
  <si>
    <t xml:space="preserve">R.POINT </t>
  </si>
  <si>
    <t>HOUGHTON</t>
  </si>
  <si>
    <t xml:space="preserve">PORTAGE     </t>
  </si>
  <si>
    <t xml:space="preserve">FLORAL H    </t>
  </si>
  <si>
    <t xml:space="preserve">FRONTIER    </t>
  </si>
  <si>
    <t xml:space="preserve">GIBSON      </t>
  </si>
  <si>
    <t xml:space="preserve">GRANFAL     </t>
  </si>
  <si>
    <t xml:space="preserve">HARBOR P    </t>
  </si>
  <si>
    <t xml:space="preserve">KELLOGM     </t>
  </si>
  <si>
    <t xml:space="preserve">MEADWD      </t>
  </si>
  <si>
    <t xml:space="preserve">N MARYS     </t>
  </si>
  <si>
    <t xml:space="preserve">OLIVIA P    </t>
  </si>
  <si>
    <t xml:space="preserve">THREE LK    </t>
  </si>
  <si>
    <t xml:space="preserve">WOODS CK    </t>
  </si>
  <si>
    <t xml:space="preserve">S CAMANO    </t>
  </si>
  <si>
    <t xml:space="preserve">PENDLTON    </t>
  </si>
  <si>
    <t xml:space="preserve">KNOBLE      </t>
  </si>
  <si>
    <t xml:space="preserve">BRDGPRT     </t>
  </si>
  <si>
    <t xml:space="preserve">CLEMENT     </t>
  </si>
  <si>
    <t xml:space="preserve">CRESENT     </t>
  </si>
  <si>
    <t xml:space="preserve">CROFT       </t>
  </si>
  <si>
    <t xml:space="preserve">GOVE        </t>
  </si>
  <si>
    <t xml:space="preserve">HAWTHORN    </t>
  </si>
  <si>
    <t xml:space="preserve">HIGHLDTA    </t>
  </si>
  <si>
    <t xml:space="preserve">HYLEBOS     </t>
  </si>
  <si>
    <t xml:space="preserve">MOUNTAIN    </t>
  </si>
  <si>
    <t xml:space="preserve">OLDTWN      </t>
  </si>
  <si>
    <t xml:space="preserve">ORCHRD      </t>
  </si>
  <si>
    <t xml:space="preserve">PORTLND     </t>
  </si>
  <si>
    <t xml:space="preserve">WESTGAT     </t>
  </si>
  <si>
    <t xml:space="preserve">COLLINS     </t>
  </si>
  <si>
    <t xml:space="preserve">ELKPLN-T    </t>
  </si>
  <si>
    <t xml:space="preserve">LACAMS      </t>
  </si>
  <si>
    <t xml:space="preserve">HUSON       </t>
  </si>
  <si>
    <t xml:space="preserve">RSVLT       </t>
  </si>
  <si>
    <t xml:space="preserve">WAPATOTA    </t>
  </si>
  <si>
    <t xml:space="preserve">MCNEIL      </t>
  </si>
  <si>
    <t xml:space="preserve">CLOVERPK    </t>
  </si>
  <si>
    <t>GRANDVEW</t>
  </si>
  <si>
    <t>OKANOGAN</t>
  </si>
  <si>
    <t>WINTHROP</t>
  </si>
  <si>
    <t>ALDERCRT</t>
  </si>
  <si>
    <t xml:space="preserve">ARLETA   </t>
  </si>
  <si>
    <t xml:space="preserve">BANKS	</t>
  </si>
  <si>
    <t>BEAVERTON</t>
  </si>
  <si>
    <t xml:space="preserve">BELL    </t>
  </si>
  <si>
    <t>BETHELSO</t>
  </si>
  <si>
    <t>BRGHTWD</t>
  </si>
  <si>
    <t>CEDARHIL</t>
  </si>
  <si>
    <t>CLACKMAS</t>
  </si>
  <si>
    <t xml:space="preserve">CLAXTER </t>
  </si>
  <si>
    <t xml:space="preserve">CNTENIAL </t>
  </si>
  <si>
    <t xml:space="preserve">DAYTON  </t>
  </si>
  <si>
    <t xml:space="preserve">DENNY    </t>
  </si>
  <si>
    <t>E SUBSTA</t>
  </si>
  <si>
    <t>FAIRVW P</t>
  </si>
  <si>
    <t>GLNDOVER</t>
  </si>
  <si>
    <t xml:space="preserve">INDIAN  </t>
  </si>
  <si>
    <t>MERIDIAN</t>
  </si>
  <si>
    <t>MOLALLAN</t>
  </si>
  <si>
    <t xml:space="preserve">NEWBERG </t>
  </si>
  <si>
    <t>PORTSMTH</t>
  </si>
  <si>
    <t xml:space="preserve">ROCKWD   </t>
  </si>
  <si>
    <t>SIXCRNRS</t>
  </si>
  <si>
    <t xml:space="preserve">STMARYES </t>
  </si>
  <si>
    <t xml:space="preserve">SULIVAN  </t>
  </si>
  <si>
    <t xml:space="preserve">TIGARD  </t>
  </si>
  <si>
    <t>WILSNVIL</t>
  </si>
  <si>
    <t>WSTUNION</t>
  </si>
  <si>
    <t>CURTISPG</t>
  </si>
  <si>
    <t xml:space="preserve">DURHAM  </t>
  </si>
  <si>
    <t>KELLEYPT</t>
  </si>
  <si>
    <t xml:space="preserve">MARKET  </t>
  </si>
  <si>
    <t>LIBTY PG</t>
  </si>
  <si>
    <t>OXFRD PG</t>
  </si>
  <si>
    <t>MURAY LD</t>
  </si>
  <si>
    <t>ORENCOLD</t>
  </si>
  <si>
    <t>SILICON</t>
  </si>
  <si>
    <t>UPPER C</t>
  </si>
  <si>
    <t>SPRING C</t>
  </si>
  <si>
    <t>NQUINCY</t>
  </si>
  <si>
    <t>DOUGLAS</t>
  </si>
  <si>
    <t xml:space="preserve">DONEEN	</t>
  </si>
  <si>
    <t>EASTMONT</t>
  </si>
  <si>
    <t>FSTR CR</t>
  </si>
  <si>
    <t xml:space="preserve">HANNA	</t>
  </si>
  <si>
    <t>BRAYS LD</t>
  </si>
  <si>
    <t xml:space="preserve">MALOTT	</t>
  </si>
  <si>
    <t xml:space="preserve">TWISP	</t>
  </si>
  <si>
    <t xml:space="preserve">NORPAC	</t>
  </si>
  <si>
    <t>F1</t>
  </si>
  <si>
    <t>F2</t>
  </si>
  <si>
    <t>F3</t>
  </si>
  <si>
    <t>F4</t>
  </si>
  <si>
    <t>F5</t>
  </si>
  <si>
    <t>F6</t>
  </si>
  <si>
    <t>F7</t>
  </si>
  <si>
    <t>BEACON N</t>
  </si>
  <si>
    <t>BEACON S</t>
  </si>
  <si>
    <t>COLLWALN</t>
  </si>
  <si>
    <t>FTWRIGHT</t>
  </si>
  <si>
    <t>MOSCCITY</t>
  </si>
  <si>
    <t>NORTHEAS</t>
  </si>
  <si>
    <t>TURNER_WSU</t>
  </si>
  <si>
    <t>OPPORTUN</t>
  </si>
  <si>
    <t>SANDPT A</t>
  </si>
  <si>
    <t>SLEWIST</t>
  </si>
  <si>
    <t xml:space="preserve">SUNSET	</t>
  </si>
  <si>
    <t>TENTHSTW</t>
  </si>
  <si>
    <t>THIRHACH</t>
  </si>
  <si>
    <t xml:space="preserve">ERW 60      </t>
  </si>
  <si>
    <t xml:space="preserve">CSQ 12A     </t>
  </si>
  <si>
    <t xml:space="preserve">NEL 12B     </t>
  </si>
  <si>
    <t xml:space="preserve">RIM 12      </t>
  </si>
  <si>
    <t xml:space="preserve">HSP 13T2    </t>
  </si>
  <si>
    <t xml:space="preserve">ANN 12      </t>
  </si>
  <si>
    <t xml:space="preserve">STV 25      </t>
  </si>
  <si>
    <t xml:space="preserve">CAM 25A     </t>
  </si>
  <si>
    <t xml:space="preserve">WHY 25A     </t>
  </si>
  <si>
    <t xml:space="preserve">CHK 25      </t>
  </si>
  <si>
    <t xml:space="preserve">SRY 12      </t>
  </si>
  <si>
    <t xml:space="preserve">ARN 25A     </t>
  </si>
  <si>
    <t xml:space="preserve">MLN 25A     </t>
  </si>
  <si>
    <t xml:space="preserve">CBN 25B     </t>
  </si>
  <si>
    <t xml:space="preserve">SYH 25C     </t>
  </si>
  <si>
    <t xml:space="preserve">HSY 12B     </t>
  </si>
  <si>
    <t xml:space="preserve">ESQ 12B     </t>
  </si>
  <si>
    <t xml:space="preserve">HWD 25      </t>
  </si>
  <si>
    <t xml:space="preserve">KTG 25      </t>
  </si>
  <si>
    <t xml:space="preserve">PAL 25      </t>
  </si>
  <si>
    <t xml:space="preserve">NFD 25      </t>
  </si>
  <si>
    <t xml:space="preserve">PUN 25      </t>
  </si>
  <si>
    <t xml:space="preserve">CBL 25      </t>
  </si>
  <si>
    <t xml:space="preserve">KGH 25      </t>
  </si>
  <si>
    <t xml:space="preserve">CMX 25      </t>
  </si>
  <si>
    <t xml:space="preserve">PVL 25      </t>
  </si>
  <si>
    <t xml:space="preserve">SNY 25      </t>
  </si>
  <si>
    <t xml:space="preserve">GOW 25      </t>
  </si>
  <si>
    <t xml:space="preserve">GTP 25      </t>
  </si>
  <si>
    <t xml:space="preserve">HSY 25A     </t>
  </si>
  <si>
    <t xml:space="preserve">CLD 25      </t>
  </si>
  <si>
    <t xml:space="preserve">SOO 25      </t>
  </si>
  <si>
    <t xml:space="preserve">JOR 25      </t>
  </si>
  <si>
    <t xml:space="preserve">LTZ 25      </t>
  </si>
  <si>
    <t xml:space="preserve">PBL 25      </t>
  </si>
  <si>
    <t xml:space="preserve">BRN 25      </t>
  </si>
  <si>
    <t xml:space="preserve">DAW 25      </t>
  </si>
  <si>
    <t xml:space="preserve">PLT 25      </t>
  </si>
  <si>
    <t xml:space="preserve">BAB 25      </t>
  </si>
  <si>
    <t xml:space="preserve">FSS 25      </t>
  </si>
  <si>
    <t xml:space="preserve">RBF 25      </t>
  </si>
  <si>
    <t xml:space="preserve">EV1 66      </t>
  </si>
  <si>
    <t xml:space="preserve">BCC 13A     </t>
  </si>
  <si>
    <t xml:space="preserve">BCC 13B     </t>
  </si>
  <si>
    <t xml:space="preserve">BCM 66A     </t>
  </si>
  <si>
    <t xml:space="preserve">BCM 66B     </t>
  </si>
  <si>
    <t xml:space="preserve">OYR 25      </t>
  </si>
  <si>
    <t xml:space="preserve">QLC 25      </t>
  </si>
  <si>
    <t xml:space="preserve">CRS 13      </t>
  </si>
  <si>
    <t xml:space="preserve">PRT 12B     </t>
  </si>
  <si>
    <t xml:space="preserve">NKL 25      </t>
  </si>
  <si>
    <t xml:space="preserve">MHY 25      </t>
  </si>
  <si>
    <t xml:space="preserve">PRT 12A     </t>
  </si>
  <si>
    <t xml:space="preserve">CFT 13F     </t>
  </si>
  <si>
    <t xml:space="preserve">FMC 4       </t>
  </si>
  <si>
    <t xml:space="preserve">CPS 12      </t>
  </si>
  <si>
    <t xml:space="preserve">PVO 25      </t>
  </si>
  <si>
    <t xml:space="preserve">KMI 25      </t>
  </si>
  <si>
    <t xml:space="preserve">AFP 25      </t>
  </si>
  <si>
    <t xml:space="preserve">CAM 25B     </t>
  </si>
  <si>
    <t xml:space="preserve">SCO 4       </t>
  </si>
  <si>
    <t xml:space="preserve">WEY 13T2    </t>
  </si>
  <si>
    <t xml:space="preserve">CUM 27B2    </t>
  </si>
  <si>
    <t xml:space="preserve">ICP 13      </t>
  </si>
  <si>
    <t xml:space="preserve">SLO 25A     </t>
  </si>
  <si>
    <t xml:space="preserve">SLO 25B     </t>
  </si>
  <si>
    <t xml:space="preserve">MGP 4       </t>
  </si>
  <si>
    <t xml:space="preserve">NWP 13A     </t>
  </si>
  <si>
    <t xml:space="preserve">NWP 13B     </t>
  </si>
  <si>
    <t xml:space="preserve">CFE 12      </t>
  </si>
  <si>
    <t xml:space="preserve">AWT 12T4    </t>
  </si>
  <si>
    <t xml:space="preserve">AWT 12T2    </t>
  </si>
  <si>
    <t xml:space="preserve">CBP 13      </t>
  </si>
  <si>
    <t xml:space="preserve">PGP 13      </t>
  </si>
  <si>
    <t xml:space="preserve">GBR 4T1     </t>
  </si>
  <si>
    <t xml:space="preserve">MTP 4T2     </t>
  </si>
  <si>
    <t xml:space="preserve">GBR 4T2     </t>
  </si>
  <si>
    <t xml:space="preserve">TII 12      </t>
  </si>
  <si>
    <t xml:space="preserve">DVM 12      </t>
  </si>
  <si>
    <t xml:space="preserve">SFU 12T1    </t>
  </si>
  <si>
    <t xml:space="preserve">SFU 12T2    </t>
  </si>
  <si>
    <t xml:space="preserve">SWP .6      </t>
  </si>
  <si>
    <t xml:space="preserve">LF1 4       </t>
  </si>
  <si>
    <t xml:space="preserve">RSR 4       </t>
  </si>
  <si>
    <t xml:space="preserve">UNS 12      </t>
  </si>
  <si>
    <t xml:space="preserve">NEL 12A     </t>
  </si>
  <si>
    <t xml:space="preserve">NEL 12C     </t>
  </si>
  <si>
    <t xml:space="preserve">SCP 12      </t>
  </si>
  <si>
    <t xml:space="preserve">NXC 12B     </t>
  </si>
  <si>
    <t xml:space="preserve">JRI 12      </t>
  </si>
  <si>
    <t xml:space="preserve">NXC 12A     </t>
  </si>
  <si>
    <t xml:space="preserve">WCF 12      </t>
  </si>
  <si>
    <t xml:space="preserve">VDK 12      </t>
  </si>
  <si>
    <t xml:space="preserve">YVR 25      </t>
  </si>
  <si>
    <t xml:space="preserve">LNH 2       </t>
  </si>
  <si>
    <t xml:space="preserve">DPT 4       </t>
  </si>
  <si>
    <t xml:space="preserve">CBN 25A     </t>
  </si>
  <si>
    <t xml:space="preserve">WTL 13      </t>
  </si>
  <si>
    <t xml:space="preserve">BCI 12      </t>
  </si>
  <si>
    <t xml:space="preserve">CAN 25      </t>
  </si>
  <si>
    <t xml:space="preserve">WHY 25B     </t>
  </si>
  <si>
    <t xml:space="preserve">SYH 25A     </t>
  </si>
  <si>
    <t xml:space="preserve">MLN 25B     </t>
  </si>
  <si>
    <t xml:space="preserve">SYH 25B     </t>
  </si>
  <si>
    <t xml:space="preserve">HSY 25B     </t>
  </si>
  <si>
    <t xml:space="preserve">HSY 12A     </t>
  </si>
  <si>
    <t xml:space="preserve">ESQ 12A     </t>
  </si>
  <si>
    <t xml:space="preserve">NEX 13T1    </t>
  </si>
  <si>
    <t xml:space="preserve">BVC 13      </t>
  </si>
  <si>
    <t xml:space="preserve">RTI 13      </t>
  </si>
  <si>
    <t xml:space="preserve">SGP 35      </t>
  </si>
  <si>
    <t xml:space="preserve">HSK 4       </t>
  </si>
  <si>
    <t xml:space="preserve">GBW 4       </t>
  </si>
  <si>
    <t xml:space="preserve">KGP 66      </t>
  </si>
  <si>
    <t xml:space="preserve">HCR 13      </t>
  </si>
  <si>
    <t xml:space="preserve">QRP 13B     </t>
  </si>
  <si>
    <t xml:space="preserve">NLV 25      </t>
  </si>
  <si>
    <t xml:space="preserve">TXB 25      </t>
  </si>
  <si>
    <t xml:space="preserve">TFP 25      </t>
  </si>
  <si>
    <t xml:space="preserve">FBO 13X1    </t>
  </si>
  <si>
    <t xml:space="preserve">LAP 13T1    </t>
  </si>
  <si>
    <t xml:space="preserve">AWL 25      </t>
  </si>
  <si>
    <t xml:space="preserve">BLM 25      </t>
  </si>
  <si>
    <t xml:space="preserve">FBO 13T3    </t>
  </si>
  <si>
    <t xml:space="preserve">LGW 25      </t>
  </si>
  <si>
    <t xml:space="preserve">LF2 2       </t>
  </si>
  <si>
    <t xml:space="preserve">STM 4       </t>
  </si>
  <si>
    <t xml:space="preserve">BLP 4       </t>
  </si>
  <si>
    <t xml:space="preserve">FPS 4       </t>
  </si>
  <si>
    <t xml:space="preserve">REG 4       </t>
  </si>
  <si>
    <t xml:space="preserve">CPL 4       </t>
  </si>
  <si>
    <t xml:space="preserve">AFN 13      </t>
  </si>
  <si>
    <t xml:space="preserve">RVS 12      </t>
  </si>
  <si>
    <t xml:space="preserve">FCO 12      </t>
  </si>
  <si>
    <t xml:space="preserve">TIL 25      </t>
  </si>
  <si>
    <t xml:space="preserve">TOK 25      </t>
  </si>
  <si>
    <t xml:space="preserve">LCC 4       </t>
  </si>
  <si>
    <t xml:space="preserve">CMO 4       </t>
  </si>
  <si>
    <t xml:space="preserve">GRH 66      </t>
  </si>
  <si>
    <t xml:space="preserve">FRO 13      </t>
  </si>
  <si>
    <t xml:space="preserve">LCC 25      </t>
  </si>
  <si>
    <t xml:space="preserve">SSQ 25      </t>
  </si>
  <si>
    <t xml:space="preserve">HPS 4       </t>
  </si>
  <si>
    <t xml:space="preserve">WHP 4       </t>
  </si>
  <si>
    <t xml:space="preserve">PKP 4       </t>
  </si>
  <si>
    <t xml:space="preserve">CSQ 12B     </t>
  </si>
  <si>
    <t xml:space="preserve">CSQ 12C     </t>
  </si>
  <si>
    <t xml:space="preserve">CSQ 12D     </t>
  </si>
  <si>
    <t xml:space="preserve">CSQ 12E     </t>
  </si>
  <si>
    <t xml:space="preserve">POW 6X6     </t>
  </si>
  <si>
    <t xml:space="preserve">POW 6X18    </t>
  </si>
  <si>
    <t xml:space="preserve">POW 6X16    </t>
  </si>
  <si>
    <t xml:space="preserve">POW 6X19    </t>
  </si>
  <si>
    <t xml:space="preserve">POW 6X17    </t>
  </si>
  <si>
    <t xml:space="preserve">POW 6X24    </t>
  </si>
  <si>
    <t xml:space="preserve">POW 1X9     </t>
  </si>
  <si>
    <t xml:space="preserve">POW 6X4     </t>
  </si>
  <si>
    <t xml:space="preserve">EKO 4B      </t>
  </si>
  <si>
    <t xml:space="preserve">EKO 13B     </t>
  </si>
  <si>
    <t xml:space="preserve">EKO 4A      </t>
  </si>
  <si>
    <t xml:space="preserve">MAN 12A     </t>
  </si>
  <si>
    <t xml:space="preserve">COK 25A     </t>
  </si>
  <si>
    <t xml:space="preserve">COK 25B     </t>
  </si>
  <si>
    <t xml:space="preserve">COK 25C     </t>
  </si>
  <si>
    <t xml:space="preserve">COK 25D     </t>
  </si>
  <si>
    <t xml:space="preserve">MAN 12B     </t>
  </si>
  <si>
    <t xml:space="preserve">LCS 12      </t>
  </si>
  <si>
    <t xml:space="preserve">HMC 13T1    </t>
  </si>
  <si>
    <t xml:space="preserve">HMC 13T2    </t>
  </si>
  <si>
    <t xml:space="preserve">FCC 13      </t>
  </si>
  <si>
    <t xml:space="preserve">HML 4       </t>
  </si>
  <si>
    <t xml:space="preserve">HML 13      </t>
  </si>
  <si>
    <t xml:space="preserve">NHS 13T1    </t>
  </si>
  <si>
    <t xml:space="preserve">PRG 13      </t>
  </si>
  <si>
    <t xml:space="preserve">NHS 13T2    </t>
  </si>
  <si>
    <t xml:space="preserve">TBN 13      </t>
  </si>
  <si>
    <t xml:space="preserve">WPN 13      </t>
  </si>
  <si>
    <t xml:space="preserve">TWT 12      </t>
  </si>
  <si>
    <t xml:space="preserve">WQL 12      </t>
  </si>
  <si>
    <t xml:space="preserve">NGL 13      </t>
  </si>
  <si>
    <t xml:space="preserve">WFQ 12      </t>
  </si>
  <si>
    <t xml:space="preserve">NOS 25      </t>
  </si>
  <si>
    <t xml:space="preserve">WWL 25      </t>
  </si>
  <si>
    <t xml:space="preserve">DKY 25      </t>
  </si>
  <si>
    <t xml:space="preserve">HVC 13TP    </t>
  </si>
  <si>
    <t xml:space="preserve">HVC 13TN    </t>
  </si>
  <si>
    <t xml:space="preserve">TMT 4       </t>
  </si>
  <si>
    <t xml:space="preserve">HVC 4F/B/A  </t>
  </si>
  <si>
    <t xml:space="preserve">HVC 4XE     </t>
  </si>
  <si>
    <t xml:space="preserve">LLD 13      </t>
  </si>
  <si>
    <t xml:space="preserve">BLE 4       </t>
  </si>
  <si>
    <t xml:space="preserve">BDM 13      </t>
  </si>
  <si>
    <t xml:space="preserve">HVC 13TC    </t>
  </si>
  <si>
    <t xml:space="preserve">HVC 13XE    </t>
  </si>
  <si>
    <t xml:space="preserve">EQU 69      </t>
  </si>
  <si>
    <t xml:space="preserve">QNT 13      </t>
  </si>
  <si>
    <t xml:space="preserve">TMM 4       </t>
  </si>
  <si>
    <t xml:space="preserve">HSP 13T1    </t>
  </si>
  <si>
    <t xml:space="preserve">HSP 13T4    </t>
  </si>
  <si>
    <t xml:space="preserve">STL 4       </t>
  </si>
  <si>
    <t xml:space="preserve">CUM 27B1    </t>
  </si>
  <si>
    <t xml:space="preserve">HVC 13TG    </t>
  </si>
  <si>
    <t xml:space="preserve">EKO 13A     </t>
  </si>
  <si>
    <t xml:space="preserve">MML 25T1    </t>
  </si>
  <si>
    <t xml:space="preserve">PLD 25T1    </t>
  </si>
  <si>
    <t xml:space="preserve">MTP 4T1     </t>
  </si>
  <si>
    <t xml:space="preserve">MTP 4T3     </t>
  </si>
  <si>
    <t xml:space="preserve">POW 1X24    </t>
  </si>
  <si>
    <t xml:space="preserve">ARN 25B     </t>
  </si>
  <si>
    <t xml:space="preserve">BJK 4       </t>
  </si>
  <si>
    <t xml:space="preserve">GBR 4A      </t>
  </si>
  <si>
    <t xml:space="preserve">RTI 13A     </t>
  </si>
  <si>
    <t xml:space="preserve">QRP 13A     </t>
  </si>
  <si>
    <t xml:space="preserve">QRP 13C     </t>
  </si>
  <si>
    <t xml:space="preserve">CFT 13C     </t>
  </si>
  <si>
    <t xml:space="preserve">CFT 13H     </t>
  </si>
  <si>
    <t xml:space="preserve">CFT 13T5    </t>
  </si>
  <si>
    <t xml:space="preserve">CFT 13D     </t>
  </si>
  <si>
    <t xml:space="preserve">CFT 13E     </t>
  </si>
  <si>
    <t xml:space="preserve">CFT 13G     </t>
  </si>
  <si>
    <t xml:space="preserve">SUB11 63    </t>
  </si>
  <si>
    <t xml:space="preserve">SUB13 13A   </t>
  </si>
  <si>
    <t xml:space="preserve">ROX 63      </t>
  </si>
  <si>
    <t xml:space="preserve">RUC 13      </t>
  </si>
  <si>
    <t xml:space="preserve">SEX 13      </t>
  </si>
  <si>
    <t xml:space="preserve">GLE 13      </t>
  </si>
  <si>
    <t xml:space="preserve">REC 13      </t>
  </si>
  <si>
    <t xml:space="preserve">SAU 13      </t>
  </si>
  <si>
    <t xml:space="preserve">STC 13      </t>
  </si>
  <si>
    <t xml:space="preserve">HOL 13      </t>
  </si>
  <si>
    <t xml:space="preserve">OKM 13      </t>
  </si>
  <si>
    <t xml:space="preserve">PRI 13      </t>
  </si>
  <si>
    <t xml:space="preserve">KET 25      </t>
  </si>
  <si>
    <t xml:space="preserve">RGA 13      </t>
  </si>
  <si>
    <t xml:space="preserve">NKM 13      </t>
  </si>
  <si>
    <t xml:space="preserve">PIN 13      </t>
  </si>
  <si>
    <t xml:space="preserve">OSO 13      </t>
  </si>
  <si>
    <t xml:space="preserve">AWA 13      </t>
  </si>
  <si>
    <t xml:space="preserve">WES 13      </t>
  </si>
  <si>
    <t xml:space="preserve">SUM 8       </t>
  </si>
  <si>
    <t xml:space="preserve">TRC 8       </t>
  </si>
  <si>
    <t xml:space="preserve">WEB 8       </t>
  </si>
  <si>
    <t xml:space="preserve">WAT 13      </t>
  </si>
  <si>
    <t xml:space="preserve">BLK 13      </t>
  </si>
  <si>
    <t xml:space="preserve">BEV 13      </t>
  </si>
  <si>
    <t xml:space="preserve">CHR 13      </t>
  </si>
  <si>
    <t xml:space="preserve">CRE 13      </t>
  </si>
  <si>
    <t xml:space="preserve">AAL 13      </t>
  </si>
  <si>
    <t xml:space="preserve">GLM 13      </t>
  </si>
  <si>
    <t xml:space="preserve">FT ASBN7    </t>
  </si>
  <si>
    <t xml:space="preserve">BRUDERH7    </t>
  </si>
  <si>
    <t xml:space="preserve">METIS647    </t>
  </si>
  <si>
    <t xml:space="preserve">HUGHEND7    </t>
  </si>
  <si>
    <t xml:space="preserve">BUFFALO7    </t>
  </si>
  <si>
    <t xml:space="preserve">ALGAR  7    </t>
  </si>
  <si>
    <t xml:space="preserve">BRETONA1    </t>
  </si>
  <si>
    <t xml:space="preserve">HIGH RI7    </t>
  </si>
  <si>
    <t xml:space="preserve">DOME EA9    </t>
  </si>
  <si>
    <t xml:space="preserve">BURDETT7    </t>
  </si>
  <si>
    <t xml:space="preserve">DOME EB9    </t>
  </si>
  <si>
    <t xml:space="preserve">DOME EC9    </t>
  </si>
  <si>
    <t xml:space="preserve">DOME EM9    </t>
  </si>
  <si>
    <t xml:space="preserve">WAINWRI7    </t>
  </si>
  <si>
    <t xml:space="preserve">PINEDAL7    </t>
  </si>
  <si>
    <t xml:space="preserve">BASSAN7     </t>
  </si>
  <si>
    <t xml:space="preserve">ENMX38S7    </t>
  </si>
  <si>
    <t xml:space="preserve">ENMX7S7     </t>
  </si>
  <si>
    <t xml:space="preserve">ENMAXGIS    </t>
  </si>
  <si>
    <t xml:space="preserve">ENMX35S7    </t>
  </si>
  <si>
    <t xml:space="preserve">RIVERBN7    </t>
  </si>
  <si>
    <t xml:space="preserve">SYLV_138    </t>
  </si>
  <si>
    <t xml:space="preserve">RBW LAK7    </t>
  </si>
  <si>
    <t xml:space="preserve">RBW 1       </t>
  </si>
  <si>
    <t xml:space="preserve">RBW 2       </t>
  </si>
  <si>
    <t xml:space="preserve">SEAL LK7    </t>
  </si>
  <si>
    <t xml:space="preserve">FLYINGS7    </t>
  </si>
  <si>
    <t xml:space="preserve">MUIR-HV     </t>
  </si>
  <si>
    <t xml:space="preserve">FOX CRK7    </t>
  </si>
  <si>
    <t xml:space="preserve">EDITH L8    </t>
  </si>
  <si>
    <t xml:space="preserve">VIRGINI7    </t>
  </si>
  <si>
    <t xml:space="preserve">VETERAN7    </t>
  </si>
  <si>
    <t xml:space="preserve">HOME OIL    </t>
  </si>
  <si>
    <t xml:space="preserve">ACHESON3    </t>
  </si>
  <si>
    <t xml:space="preserve">ENMX7S8     </t>
  </si>
  <si>
    <t xml:space="preserve">HGHLVL/2    </t>
  </si>
  <si>
    <t xml:space="preserve">BURDETT9    </t>
  </si>
  <si>
    <t xml:space="preserve">ACHESON9    </t>
  </si>
  <si>
    <t xml:space="preserve">ENMX2S99    </t>
  </si>
  <si>
    <t xml:space="preserve">HGHLVL/1    </t>
  </si>
  <si>
    <t xml:space="preserve">ENMX38B9    </t>
  </si>
  <si>
    <t xml:space="preserve">MAYERTH     </t>
  </si>
  <si>
    <t xml:space="preserve">COLINTO7    </t>
  </si>
  <si>
    <t xml:space="preserve">WESTLOC7    </t>
  </si>
  <si>
    <t xml:space="preserve">CLYDE  7    </t>
  </si>
  <si>
    <t xml:space="preserve">BOYLE  7    </t>
  </si>
  <si>
    <t xml:space="preserve">WHI 3647    </t>
  </si>
  <si>
    <t xml:space="preserve">WHITECO7    </t>
  </si>
  <si>
    <t xml:space="preserve">MTN COA7    </t>
  </si>
  <si>
    <t xml:space="preserve">LODGEPO7    </t>
  </si>
  <si>
    <t xml:space="preserve">N CALDE7    </t>
  </si>
  <si>
    <t xml:space="preserve">AMOCO BR    </t>
  </si>
  <si>
    <t xml:space="preserve">SHERWOO7    </t>
  </si>
  <si>
    <t xml:space="preserve">KEYSTON7    </t>
  </si>
  <si>
    <t xml:space="preserve">FORT SA7    </t>
  </si>
  <si>
    <t xml:space="preserve">REDWATE7    </t>
  </si>
  <si>
    <t xml:space="preserve">N HOLDE7    </t>
  </si>
  <si>
    <t xml:space="preserve">CAMROSE7    </t>
  </si>
  <si>
    <t xml:space="preserve">JARROW 7    </t>
  </si>
  <si>
    <t xml:space="preserve">HARDIST7    </t>
  </si>
  <si>
    <t xml:space="preserve">E EDMON7    </t>
  </si>
  <si>
    <t xml:space="preserve">NISKU  7    </t>
  </si>
  <si>
    <t xml:space="preserve">WETASKI7    </t>
  </si>
  <si>
    <t xml:space="preserve">ERVICK 7    </t>
  </si>
  <si>
    <t xml:space="preserve">PONOKA 7    </t>
  </si>
  <si>
    <t xml:space="preserve">DEVON  7    </t>
  </si>
  <si>
    <t xml:space="preserve">RIMBEY 7    </t>
  </si>
  <si>
    <t xml:space="preserve">BENALTO7    </t>
  </si>
  <si>
    <t xml:space="preserve">ROCKY M7    </t>
  </si>
  <si>
    <t xml:space="preserve">COOKING7    </t>
  </si>
  <si>
    <t xml:space="preserve">SUNDRE 7    </t>
  </si>
  <si>
    <t xml:space="preserve">BLACKFA7    </t>
  </si>
  <si>
    <t xml:space="preserve">S RED DE    </t>
  </si>
  <si>
    <t xml:space="preserve">RED DE A    </t>
  </si>
  <si>
    <t xml:space="preserve">N RED D7    </t>
  </si>
  <si>
    <t xml:space="preserve">OLDS   7    </t>
  </si>
  <si>
    <t xml:space="preserve">COCHRAN7    </t>
  </si>
  <si>
    <t xml:space="preserve">MARIANA7    </t>
  </si>
  <si>
    <t xml:space="preserve">ANG COCA    </t>
  </si>
  <si>
    <t xml:space="preserve">ANG COCB    </t>
  </si>
  <si>
    <t xml:space="preserve">ANG COCH    </t>
  </si>
  <si>
    <t xml:space="preserve">TEX.W.P7    </t>
  </si>
  <si>
    <t xml:space="preserve">HAYTER 7    </t>
  </si>
  <si>
    <t xml:space="preserve">COLEMAN7    </t>
  </si>
  <si>
    <t xml:space="preserve">FORT MA7    </t>
  </si>
  <si>
    <t xml:space="preserve">OKOTOKS7    </t>
  </si>
  <si>
    <t xml:space="preserve">DUCHESS7    </t>
  </si>
  <si>
    <t xml:space="preserve">GLEICHE7    </t>
  </si>
  <si>
    <t xml:space="preserve">BROOKS 7    </t>
  </si>
  <si>
    <t xml:space="preserve">STRATHM7    </t>
  </si>
  <si>
    <t xml:space="preserve">TABER  7    </t>
  </si>
  <si>
    <t xml:space="preserve">TILLEY 7    </t>
  </si>
  <si>
    <t xml:space="preserve">CANMORE7    </t>
  </si>
  <si>
    <t xml:space="preserve">BAYMAG      </t>
  </si>
  <si>
    <t xml:space="preserve">MARION 7    </t>
  </si>
  <si>
    <t xml:space="preserve">PLAMOND7    </t>
  </si>
  <si>
    <t xml:space="preserve">E CROSS7    </t>
  </si>
  <si>
    <t xml:space="preserve">CADOMIN8    </t>
  </si>
  <si>
    <t xml:space="preserve">VIOL GR7    </t>
  </si>
  <si>
    <t xml:space="preserve">STALBE7     </t>
  </si>
  <si>
    <t xml:space="preserve">STONY P7    </t>
  </si>
  <si>
    <t xml:space="preserve">NW CARD7    </t>
  </si>
  <si>
    <t xml:space="preserve">BUFORD 7    </t>
  </si>
  <si>
    <t xml:space="preserve">SHELL RA    </t>
  </si>
  <si>
    <t xml:space="preserve">JOFFRE 7    </t>
  </si>
  <si>
    <t xml:space="preserve">SHELL SC    </t>
  </si>
  <si>
    <t xml:space="preserve">SHELL EA    </t>
  </si>
  <si>
    <t xml:space="preserve">HAYS   7    </t>
  </si>
  <si>
    <t xml:space="preserve">CHEV KG7    </t>
  </si>
  <si>
    <t xml:space="preserve">BENBOW 7    </t>
  </si>
  <si>
    <t xml:space="preserve">WAUP1       </t>
  </si>
  <si>
    <t xml:space="preserve">SG_B1       </t>
  </si>
  <si>
    <t xml:space="preserve">ROSEVAL1    </t>
  </si>
  <si>
    <t xml:space="preserve">TL138       </t>
  </si>
  <si>
    <t xml:space="preserve">CHERHIL1    </t>
  </si>
  <si>
    <t xml:space="preserve">HARDIST8    </t>
  </si>
  <si>
    <t xml:space="preserve">JASPER 4    </t>
  </si>
  <si>
    <t xml:space="preserve">SUMMERS1    </t>
  </si>
  <si>
    <t xml:space="preserve">DOME   4    </t>
  </si>
  <si>
    <t xml:space="preserve">LAMBTON4    </t>
  </si>
  <si>
    <t xml:space="preserve">CASTLEDN    </t>
  </si>
  <si>
    <t xml:space="preserve">PETROLIA    </t>
  </si>
  <si>
    <t xml:space="preserve">MEADOWL2    </t>
  </si>
  <si>
    <t xml:space="preserve">KENNDALE    </t>
  </si>
  <si>
    <t xml:space="preserve">MEADOWL1    </t>
  </si>
  <si>
    <t xml:space="preserve">NAMAO  8    </t>
  </si>
  <si>
    <t xml:space="preserve">STRACONA    </t>
  </si>
  <si>
    <t xml:space="preserve">VIC_1       </t>
  </si>
  <si>
    <t xml:space="preserve">WOODCRF1    </t>
  </si>
  <si>
    <t xml:space="preserve">WOOD 2      </t>
  </si>
  <si>
    <t xml:space="preserve">ENMX10S7    </t>
  </si>
  <si>
    <t xml:space="preserve">ENMX22S7    </t>
  </si>
  <si>
    <t xml:space="preserve">ENMX28S7    </t>
  </si>
  <si>
    <t xml:space="preserve">ENMX21S7    </t>
  </si>
  <si>
    <t xml:space="preserve">ENMX15S8    </t>
  </si>
  <si>
    <t xml:space="preserve">ENMX14S7    </t>
  </si>
  <si>
    <t xml:space="preserve">ENMX34S8    </t>
  </si>
  <si>
    <t xml:space="preserve">ENMX16S8    </t>
  </si>
  <si>
    <t xml:space="preserve">ENMX27S8    </t>
  </si>
  <si>
    <t xml:space="preserve">ENMX13S7    </t>
  </si>
  <si>
    <t xml:space="preserve">ENMX11S7    </t>
  </si>
  <si>
    <t xml:space="preserve">ENMX36S7    </t>
  </si>
  <si>
    <t xml:space="preserve">ENMX20S7    </t>
  </si>
  <si>
    <t xml:space="preserve">ENMX43S7    </t>
  </si>
  <si>
    <t xml:space="preserve">ENMX39S7    </t>
  </si>
  <si>
    <t xml:space="preserve">ENMX37S7    </t>
  </si>
  <si>
    <t xml:space="preserve">ENMX23S7    </t>
  </si>
  <si>
    <t xml:space="preserve">ENMX31S7    </t>
  </si>
  <si>
    <t xml:space="preserve">ENMX32S7    </t>
  </si>
  <si>
    <t xml:space="preserve">ENMX9S 7    </t>
  </si>
  <si>
    <t xml:space="preserve">ENMX6S7     </t>
  </si>
  <si>
    <t xml:space="preserve">ENMX26S7    </t>
  </si>
  <si>
    <t xml:space="preserve">ENMX24S7    </t>
  </si>
  <si>
    <t xml:space="preserve">ENMX40S7    </t>
  </si>
  <si>
    <t xml:space="preserve">ENMX41S7    </t>
  </si>
  <si>
    <t xml:space="preserve">ENMX33S7    </t>
  </si>
  <si>
    <t xml:space="preserve">PIPER CR    </t>
  </si>
  <si>
    <t xml:space="preserve">DEERH7      </t>
  </si>
  <si>
    <t xml:space="preserve">LETH241S    </t>
  </si>
  <si>
    <t xml:space="preserve">LETH146S    </t>
  </si>
  <si>
    <t xml:space="preserve">LETH593S    </t>
  </si>
  <si>
    <t xml:space="preserve">WESWOOD     </t>
  </si>
  <si>
    <t xml:space="preserve">AMELIA1     </t>
  </si>
  <si>
    <t xml:space="preserve">FICKL TP    </t>
  </si>
  <si>
    <t xml:space="preserve">ROUND01     </t>
  </si>
  <si>
    <t xml:space="preserve">PDMAKER1    </t>
  </si>
  <si>
    <t xml:space="preserve">BLUMNOR7    </t>
  </si>
  <si>
    <t xml:space="preserve">RING CK7    </t>
  </si>
  <si>
    <t xml:space="preserve">NORCEN 7    </t>
  </si>
  <si>
    <t xml:space="preserve">CRANBER7    </t>
  </si>
  <si>
    <t xml:space="preserve">PEACE RV    </t>
  </si>
  <si>
    <t xml:space="preserve">RIMBEY10    </t>
  </si>
  <si>
    <t xml:space="preserve">RYCROFT7    </t>
  </si>
  <si>
    <t xml:space="preserve">KSIT RV7    </t>
  </si>
  <si>
    <t xml:space="preserve">EUREKA 8    </t>
  </si>
  <si>
    <t xml:space="preserve">MERCER 7    </t>
  </si>
  <si>
    <t xml:space="preserve">POPLAR 7    </t>
  </si>
  <si>
    <t xml:space="preserve">GOODFAR7    </t>
  </si>
  <si>
    <t xml:space="preserve">CRYST L7    </t>
  </si>
  <si>
    <t xml:space="preserve">DOME CU7    </t>
  </si>
  <si>
    <t xml:space="preserve">DONNELL7    </t>
  </si>
  <si>
    <t xml:space="preserve">VALLEYV7    </t>
  </si>
  <si>
    <t xml:space="preserve">WABASCA4    </t>
  </si>
  <si>
    <t xml:space="preserve">CROWLK7     </t>
  </si>
  <si>
    <t xml:space="preserve">OTAUWAU7    </t>
  </si>
  <si>
    <t xml:space="preserve">KINOSIS1    </t>
  </si>
  <si>
    <t xml:space="preserve">SPRING10    </t>
  </si>
  <si>
    <t xml:space="preserve">JOSLYN4     </t>
  </si>
  <si>
    <t xml:space="preserve">SARAH L7    </t>
  </si>
  <si>
    <t xml:space="preserve">MORSE RV    </t>
  </si>
  <si>
    <t xml:space="preserve">FIELDGA7    </t>
  </si>
  <si>
    <t xml:space="preserve">S-SHINE1    </t>
  </si>
  <si>
    <t xml:space="preserve">KINUSO 8    </t>
  </si>
  <si>
    <t xml:space="preserve">BRINT02     </t>
  </si>
  <si>
    <t xml:space="preserve">NIPISI 7    </t>
  </si>
  <si>
    <t xml:space="preserve">S-SHINE4    </t>
  </si>
  <si>
    <t xml:space="preserve">BRIKER1     </t>
  </si>
  <si>
    <t xml:space="preserve">GRND CTR    </t>
  </si>
  <si>
    <t xml:space="preserve">BONNY  7    </t>
  </si>
  <si>
    <t xml:space="preserve">SEC 605T    </t>
  </si>
  <si>
    <t xml:space="preserve">WILLING2    </t>
  </si>
  <si>
    <t xml:space="preserve">CARVEL01    </t>
  </si>
  <si>
    <t xml:space="preserve">VISCOUNT    </t>
  </si>
  <si>
    <t xml:space="preserve">VEGREVL7    </t>
  </si>
  <si>
    <t xml:space="preserve">IRISH C7    </t>
  </si>
  <si>
    <t xml:space="preserve">VERMILO7    </t>
  </si>
  <si>
    <t xml:space="preserve">HILL   7    </t>
  </si>
  <si>
    <t xml:space="preserve">HEISLER8    </t>
  </si>
  <si>
    <t xml:space="preserve">PAINTRT4    </t>
  </si>
  <si>
    <t xml:space="preserve">QUIGL1      </t>
  </si>
  <si>
    <t xml:space="preserve">WADDELL7    </t>
  </si>
  <si>
    <t xml:space="preserve">3 HILLS7    </t>
  </si>
  <si>
    <t xml:space="preserve">LLOYD  7    </t>
  </si>
  <si>
    <t xml:space="preserve">WINT HI7    </t>
  </si>
  <si>
    <t xml:space="preserve">CORONAT8    </t>
  </si>
  <si>
    <t xml:space="preserve">MONITOR7    </t>
  </si>
  <si>
    <t xml:space="preserve">RICHDAL8    </t>
  </si>
  <si>
    <t xml:space="preserve">ENMX3S 7    </t>
  </si>
  <si>
    <t xml:space="preserve">ENMX47S7    </t>
  </si>
  <si>
    <t xml:space="preserve">TWR_RD2     </t>
  </si>
  <si>
    <t xml:space="preserve">BULLPON9    </t>
  </si>
  <si>
    <t xml:space="preserve">OKOTOKS6    </t>
  </si>
  <si>
    <t xml:space="preserve">768S_HV     </t>
  </si>
  <si>
    <t xml:space="preserve">BALZACA8    </t>
  </si>
  <si>
    <t xml:space="preserve">HANGSTO1    </t>
  </si>
  <si>
    <t xml:space="preserve">OKOTOKS8    </t>
  </si>
  <si>
    <t xml:space="preserve">TABER A9    </t>
  </si>
  <si>
    <t xml:space="preserve">STIRLIN9    </t>
  </si>
  <si>
    <t xml:space="preserve">KITSCOT9    </t>
  </si>
  <si>
    <t xml:space="preserve">HULL25      </t>
  </si>
  <si>
    <t xml:space="preserve">ENMX11C9    </t>
  </si>
  <si>
    <t xml:space="preserve">COALDAL8    </t>
  </si>
  <si>
    <t xml:space="preserve">COLD CA9    </t>
  </si>
  <si>
    <t xml:space="preserve">POPLAR 3    </t>
  </si>
  <si>
    <t xml:space="preserve">HANGSTO9    </t>
  </si>
  <si>
    <t xml:space="preserve">ENCHANT8    </t>
  </si>
  <si>
    <t xml:space="preserve">HILL        </t>
  </si>
  <si>
    <t xml:space="preserve">NEVIS  9    </t>
  </si>
  <si>
    <t xml:space="preserve">MICH. C9    </t>
  </si>
  <si>
    <t xml:space="preserve">MONITOR9    </t>
  </si>
  <si>
    <t xml:space="preserve">NILREM5     </t>
  </si>
  <si>
    <t xml:space="preserve">LETH111B    </t>
  </si>
  <si>
    <t xml:space="preserve">LTH593S1    </t>
  </si>
  <si>
    <t xml:space="preserve">COLD CR9    </t>
  </si>
  <si>
    <t xml:space="preserve">ENTWIST9    </t>
  </si>
  <si>
    <t xml:space="preserve">ONOWAY 9    </t>
  </si>
  <si>
    <t xml:space="preserve">N BARRH9    </t>
  </si>
  <si>
    <t xml:space="preserve">GEN BUS     </t>
  </si>
  <si>
    <t xml:space="preserve">SEDGEWI9    </t>
  </si>
  <si>
    <t xml:space="preserve">PIGEON 9    </t>
  </si>
  <si>
    <t xml:space="preserve">AIRDRIE9    </t>
  </si>
  <si>
    <t xml:space="preserve">AIRDRIE8    </t>
  </si>
  <si>
    <t xml:space="preserve">BEARSPWA    </t>
  </si>
  <si>
    <t xml:space="preserve">BALZACA9    </t>
  </si>
  <si>
    <t xml:space="preserve">SPLIT-53    </t>
  </si>
  <si>
    <t xml:space="preserve">HAYTER19    </t>
  </si>
  <si>
    <t xml:space="preserve">STAVELY9    </t>
  </si>
  <si>
    <t xml:space="preserve">BLACK D9    </t>
  </si>
  <si>
    <t xml:space="preserve">BLACK D1    </t>
  </si>
  <si>
    <t xml:space="preserve">SPRING 9    </t>
  </si>
  <si>
    <t xml:space="preserve">878S-T      </t>
  </si>
  <si>
    <t xml:space="preserve">BROOKS 9    </t>
  </si>
  <si>
    <t xml:space="preserve">JENNERC9    </t>
  </si>
  <si>
    <t xml:space="preserve">VAUXHAL9    </t>
  </si>
  <si>
    <t xml:space="preserve">TILLEY 9    </t>
  </si>
  <si>
    <t xml:space="preserve">W BROOK9    </t>
  </si>
  <si>
    <t xml:space="preserve">ENCHANT9    </t>
  </si>
  <si>
    <t xml:space="preserve">PLAMOND9    </t>
  </si>
  <si>
    <t xml:space="preserve">VIOL GR9    </t>
  </si>
  <si>
    <t xml:space="preserve">EDGERTO9    </t>
  </si>
  <si>
    <t xml:space="preserve">HAYS   9    </t>
  </si>
  <si>
    <t xml:space="preserve">ROSS 1 9    </t>
  </si>
  <si>
    <t xml:space="preserve">ENMX21S9    </t>
  </si>
  <si>
    <t xml:space="preserve">ENMX34C9    </t>
  </si>
  <si>
    <t xml:space="preserve">ENMX11S9    </t>
  </si>
  <si>
    <t xml:space="preserve">ENMX36S9    </t>
  </si>
  <si>
    <t xml:space="preserve">ENMX43C9    </t>
  </si>
  <si>
    <t xml:space="preserve">ENMX47S9    </t>
  </si>
  <si>
    <t xml:space="preserve">ENMX12S9    </t>
  </si>
  <si>
    <t xml:space="preserve">ENMX33S9    </t>
  </si>
  <si>
    <t xml:space="preserve">LETH111C    </t>
  </si>
  <si>
    <t xml:space="preserve">COALDAL9    </t>
  </si>
  <si>
    <t xml:space="preserve">N LETHB9    </t>
  </si>
  <si>
    <t xml:space="preserve">LTH674S1    </t>
  </si>
  <si>
    <t xml:space="preserve">JENNERA9    </t>
  </si>
  <si>
    <t xml:space="preserve">JENNERD9    </t>
  </si>
  <si>
    <t xml:space="preserve">N CALDA9    </t>
  </si>
  <si>
    <t xml:space="preserve">HOTCHKS9    </t>
  </si>
  <si>
    <t xml:space="preserve">FRIEDEN9    </t>
  </si>
  <si>
    <t xml:space="preserve">HINES C9    </t>
  </si>
  <si>
    <t xml:space="preserve">ELMWORT9    </t>
  </si>
  <si>
    <t xml:space="preserve">BRDGE C9    </t>
  </si>
  <si>
    <t xml:space="preserve">STURGE10    </t>
  </si>
  <si>
    <t xml:space="preserve">RUTH LK9    </t>
  </si>
  <si>
    <t xml:space="preserve">PARS CR9    </t>
  </si>
  <si>
    <t xml:space="preserve">STRATHM2    </t>
  </si>
  <si>
    <t xml:space="preserve">SARHLK/1    </t>
  </si>
  <si>
    <t xml:space="preserve">SLAVE L9    </t>
  </si>
  <si>
    <t xml:space="preserve">ETHEL L9    </t>
  </si>
  <si>
    <t xml:space="preserve">SHELL A9    </t>
  </si>
  <si>
    <t xml:space="preserve">ST. PAU9    </t>
  </si>
  <si>
    <t xml:space="preserve">VERMILA9    </t>
  </si>
  <si>
    <t xml:space="preserve">STETTLE9    </t>
  </si>
  <si>
    <t xml:space="preserve">MICH.C19    </t>
  </si>
  <si>
    <t xml:space="preserve">OYEN   9    </t>
  </si>
  <si>
    <t xml:space="preserve">ROSS 2      </t>
  </si>
  <si>
    <t xml:space="preserve">ENMX2799    </t>
  </si>
  <si>
    <t xml:space="preserve">ENMX11B9    </t>
  </si>
  <si>
    <t xml:space="preserve">ENMX1299    </t>
  </si>
  <si>
    <t xml:space="preserve">RUTHLK10    </t>
  </si>
  <si>
    <t xml:space="preserve">LETH111A    </t>
  </si>
  <si>
    <t xml:space="preserve">LTH241S2    </t>
  </si>
  <si>
    <t xml:space="preserve">LTH674S2    </t>
  </si>
  <si>
    <t xml:space="preserve">ST. PAU6    </t>
  </si>
  <si>
    <t xml:space="preserve">JENNERB9    </t>
  </si>
  <si>
    <t xml:space="preserve">ENMX4399    </t>
  </si>
  <si>
    <t>BOMT_138</t>
  </si>
  <si>
    <t>ALAMEDA</t>
  </si>
  <si>
    <t xml:space="preserve">AMFLS	</t>
  </si>
  <si>
    <t>BLACKFT</t>
  </si>
  <si>
    <t>BOISEBCH</t>
  </si>
  <si>
    <t>CALDWELL</t>
  </si>
  <si>
    <t>NORTHVW</t>
  </si>
  <si>
    <t>FREMONT</t>
  </si>
  <si>
    <t>CHESTNUT</t>
  </si>
  <si>
    <t>ONTARIO</t>
  </si>
  <si>
    <t xml:space="preserve">PAUL	</t>
  </si>
  <si>
    <t>PINGREE</t>
  </si>
  <si>
    <t xml:space="preserve">SIPHON	</t>
  </si>
  <si>
    <t>TWINFALL</t>
  </si>
  <si>
    <t>PAYETTE</t>
  </si>
  <si>
    <t xml:space="preserve">WEISER	</t>
  </si>
  <si>
    <t>BLACKCAT</t>
  </si>
  <si>
    <t xml:space="preserve">BOISE	</t>
  </si>
  <si>
    <t xml:space="preserve">BUTLER	</t>
  </si>
  <si>
    <t>CACK-34.5</t>
  </si>
  <si>
    <t>ELMORE-34.5</t>
  </si>
  <si>
    <t xml:space="preserve">GROVE	</t>
  </si>
  <si>
    <t xml:space="preserve">HILL	</t>
  </si>
  <si>
    <t>HIDNSPGS</t>
  </si>
  <si>
    <t xml:space="preserve">LINDEN	</t>
  </si>
  <si>
    <t xml:space="preserve">LOCUST	</t>
  </si>
  <si>
    <t xml:space="preserve">SAILOR	</t>
  </si>
  <si>
    <t xml:space="preserve">USTICK	</t>
  </si>
  <si>
    <t>VICTORY</t>
  </si>
  <si>
    <t xml:space="preserve">DUFFIN	</t>
  </si>
  <si>
    <t xml:space="preserve">HYDRA	</t>
  </si>
  <si>
    <t>J CLAWSN</t>
  </si>
  <si>
    <t>KETCHUM</t>
  </si>
  <si>
    <t xml:space="preserve">HAVN	</t>
  </si>
  <si>
    <t>HIGHLND</t>
  </si>
  <si>
    <t xml:space="preserve">CADA	</t>
  </si>
  <si>
    <t xml:space="preserve">JOPLIN	</t>
  </si>
  <si>
    <t xml:space="preserve">STOD	</t>
  </si>
  <si>
    <t xml:space="preserve">STAR	</t>
  </si>
  <si>
    <t>TENMILE</t>
  </si>
  <si>
    <t>MIDROSE</t>
  </si>
  <si>
    <t xml:space="preserve">CNCL  </t>
  </si>
  <si>
    <t xml:space="preserve">BCRT	</t>
  </si>
  <si>
    <t>LANSING</t>
  </si>
  <si>
    <t xml:space="preserve">CART	</t>
  </si>
  <si>
    <t xml:space="preserve">WILLIS	</t>
  </si>
  <si>
    <t>ANACONDACITY</t>
  </si>
  <si>
    <t xml:space="preserve">DEER LODGE  </t>
  </si>
  <si>
    <t xml:space="preserve">DEER LODGE   </t>
  </si>
  <si>
    <t>BTE CONCENTR</t>
  </si>
  <si>
    <t xml:space="preserve">BTE MONTST  </t>
  </si>
  <si>
    <t xml:space="preserve">RENOVA      </t>
  </si>
  <si>
    <t>B9</t>
  </si>
  <si>
    <t>DILLONSALMON</t>
  </si>
  <si>
    <t>DRUMMONDCITY</t>
  </si>
  <si>
    <t>BTE CONTDRIV</t>
  </si>
  <si>
    <t>GOLDENSUNLGT</t>
  </si>
  <si>
    <t xml:space="preserve">GTF NO.WEST </t>
  </si>
  <si>
    <t xml:space="preserve">GTF CITY    </t>
  </si>
  <si>
    <t>GTF EASTSIDE</t>
  </si>
  <si>
    <t xml:space="preserve">GTF NO.EAST </t>
  </si>
  <si>
    <t xml:space="preserve">GTF RIVERVW </t>
  </si>
  <si>
    <t xml:space="preserve">BLG RIMROCK </t>
  </si>
  <si>
    <t>BLG STEAMPLT</t>
  </si>
  <si>
    <t xml:space="preserve">BLG 8TH ST  </t>
  </si>
  <si>
    <t xml:space="preserve">LAUREL AUTO </t>
  </si>
  <si>
    <t>BLG MERIDIAN</t>
  </si>
  <si>
    <t xml:space="preserve">BLG CITY    </t>
  </si>
  <si>
    <t>BLG BELLROCK</t>
  </si>
  <si>
    <t>BLG WICKS LN</t>
  </si>
  <si>
    <t>BLG KING AVE</t>
  </si>
  <si>
    <t>COLSTRIP 115</t>
  </si>
  <si>
    <t>R1</t>
  </si>
  <si>
    <t xml:space="preserve">LINE CREEK   </t>
  </si>
  <si>
    <t xml:space="preserve">BLG SHILOH  </t>
  </si>
  <si>
    <t>ARMELLSCREEK</t>
  </si>
  <si>
    <t xml:space="preserve">CASTLEROCK  </t>
  </si>
  <si>
    <t>BLG EASTSIDE</t>
  </si>
  <si>
    <t>SARPYCK AUTO</t>
  </si>
  <si>
    <t>BRIDGER AUTO</t>
  </si>
  <si>
    <t xml:space="preserve">STANFORD    </t>
  </si>
  <si>
    <t xml:space="preserve">GLENGARRY   </t>
  </si>
  <si>
    <t>SO CUTBK GEC</t>
  </si>
  <si>
    <t>B1</t>
  </si>
  <si>
    <t xml:space="preserve">CLYDE PARK  </t>
  </si>
  <si>
    <t>TRIDENT PLNT</t>
  </si>
  <si>
    <t xml:space="preserve">BELGRADE    </t>
  </si>
  <si>
    <t>BZM EGALLATN</t>
  </si>
  <si>
    <t xml:space="preserve">BZM SO.SIDE </t>
  </si>
  <si>
    <t>BIGTIMBER AT</t>
  </si>
  <si>
    <t>BZM WESTSIDE</t>
  </si>
  <si>
    <t xml:space="preserve">MEADOW VLG  </t>
  </si>
  <si>
    <t>LONEMOUNTAIN</t>
  </si>
  <si>
    <t>EHELENA SWYD</t>
  </si>
  <si>
    <t xml:space="preserve">HLN VALLEY  </t>
  </si>
  <si>
    <t>HLN GOLFCOUR</t>
  </si>
  <si>
    <t xml:space="preserve">HLN SO.SIDE </t>
  </si>
  <si>
    <t xml:space="preserve">OVANDO      </t>
  </si>
  <si>
    <t xml:space="preserve">MSL CITY    </t>
  </si>
  <si>
    <t xml:space="preserve">MSL RUSSELL </t>
  </si>
  <si>
    <t>MSL INDUSTRL</t>
  </si>
  <si>
    <t>MSL HILLVIEW</t>
  </si>
  <si>
    <t xml:space="preserve">LOLO        </t>
  </si>
  <si>
    <t>STEVENSVILLE</t>
  </si>
  <si>
    <t xml:space="preserve">HAMILTON SS </t>
  </si>
  <si>
    <t xml:space="preserve">ROSEBUD MDU </t>
  </si>
  <si>
    <t>W1</t>
  </si>
  <si>
    <t xml:space="preserve">CUSTER WAPA </t>
  </si>
  <si>
    <t>HAVRE WAPAT1</t>
  </si>
  <si>
    <t>RUDYARD WAPA</t>
  </si>
  <si>
    <t xml:space="preserve">TIBER GEN   </t>
  </si>
  <si>
    <t xml:space="preserve">VERONA HCE  </t>
  </si>
  <si>
    <t xml:space="preserve">ASSINIBOINE </t>
  </si>
  <si>
    <t xml:space="preserve">WHATLEY     </t>
  </si>
  <si>
    <t>MULLER</t>
  </si>
  <si>
    <t xml:space="preserve">ADOBE	</t>
  </si>
  <si>
    <t xml:space="preserve">MASON	</t>
  </si>
  <si>
    <t>GREGSTRT2</t>
  </si>
  <si>
    <t>SLVR SPG</t>
  </si>
  <si>
    <t>BELVISTA2</t>
  </si>
  <si>
    <t>GLENDALE2</t>
  </si>
  <si>
    <t>GREGSTRT3</t>
  </si>
  <si>
    <t>MT ROSE2</t>
  </si>
  <si>
    <t>NORTHWST2</t>
  </si>
  <si>
    <t>RENO2</t>
  </si>
  <si>
    <t>SPAN SPG2</t>
  </si>
  <si>
    <t>STEAMBT2</t>
  </si>
  <si>
    <t>VAL ROAD2</t>
  </si>
  <si>
    <t>BRUNSWCK</t>
  </si>
  <si>
    <t xml:space="preserve">BUCKEYE </t>
  </si>
  <si>
    <t xml:space="preserve">CARSON	</t>
  </si>
  <si>
    <t xml:space="preserve">EAGLE 	</t>
  </si>
  <si>
    <t xml:space="preserve">MEYERS	</t>
  </si>
  <si>
    <t>NORTHSTR</t>
  </si>
  <si>
    <t>OVERLAND</t>
  </si>
  <si>
    <t xml:space="preserve">RND HILL </t>
  </si>
  <si>
    <t>STATELIN</t>
  </si>
  <si>
    <t>TAHO CTY</t>
  </si>
  <si>
    <t>TRACY</t>
  </si>
  <si>
    <t>TRUCKEE</t>
  </si>
  <si>
    <t>WINN SUB</t>
  </si>
  <si>
    <t>SQAWVLY2</t>
  </si>
  <si>
    <t>SQAWVLY1</t>
  </si>
  <si>
    <t xml:space="preserve">PINENUT </t>
  </si>
  <si>
    <t xml:space="preserve">AIRPORT </t>
  </si>
  <si>
    <t>BELVISTA</t>
  </si>
  <si>
    <t>CAL SUB</t>
  </si>
  <si>
    <t>GLENDALE</t>
  </si>
  <si>
    <t>GREGSTRT</t>
  </si>
  <si>
    <t>MT ROSE</t>
  </si>
  <si>
    <t>MIRA LMA LD</t>
  </si>
  <si>
    <t xml:space="preserve">NORTHWST </t>
  </si>
  <si>
    <t>RENO</t>
  </si>
  <si>
    <t>RUSTY SP</t>
  </si>
  <si>
    <t xml:space="preserve">SILVRLK2 </t>
  </si>
  <si>
    <t>SPAN SPG</t>
  </si>
  <si>
    <t>STEAMBT</t>
  </si>
  <si>
    <t>VAL ROAD</t>
  </si>
  <si>
    <t xml:space="preserve">MRKTWAIN </t>
  </si>
  <si>
    <t>EMERSON</t>
  </si>
  <si>
    <t xml:space="preserve">LONELY </t>
  </si>
  <si>
    <t>FAIRVIEW</t>
  </si>
  <si>
    <t>SUGARLF</t>
  </si>
  <si>
    <t xml:space="preserve">FERNLEY </t>
  </si>
  <si>
    <t>PATRICK</t>
  </si>
  <si>
    <t>KING BCH</t>
  </si>
  <si>
    <t xml:space="preserve">AMFORK      </t>
  </si>
  <si>
    <t xml:space="preserve">CHRYWOD2    </t>
  </si>
  <si>
    <t xml:space="preserve">COLUMBIA    </t>
  </si>
  <si>
    <t xml:space="preserve">GILLESPE    </t>
  </si>
  <si>
    <t xml:space="preserve">HALE        </t>
  </si>
  <si>
    <t xml:space="preserve">HILAND      </t>
  </si>
  <si>
    <t xml:space="preserve">MANILA2     </t>
  </si>
  <si>
    <t xml:space="preserve">OSO OIL     </t>
  </si>
  <si>
    <t xml:space="preserve">PLEASNTG    </t>
  </si>
  <si>
    <t xml:space="preserve">PLUMTREE    </t>
  </si>
  <si>
    <t xml:space="preserve">SARATOG2    </t>
  </si>
  <si>
    <t xml:space="preserve">SUMMITC     </t>
  </si>
  <si>
    <t xml:space="preserve">TANNER      </t>
  </si>
  <si>
    <t xml:space="preserve">TIMP        </t>
  </si>
  <si>
    <t xml:space="preserve">TRICITY     </t>
  </si>
  <si>
    <t xml:space="preserve">WEST GT     </t>
  </si>
  <si>
    <t xml:space="preserve">WSTFIELD    </t>
  </si>
  <si>
    <t xml:space="preserve">FRANNIE     </t>
  </si>
  <si>
    <t xml:space="preserve">FRANNIE2    </t>
  </si>
  <si>
    <t xml:space="preserve">GARLAND1    </t>
  </si>
  <si>
    <t xml:space="preserve">GARLAND2    </t>
  </si>
  <si>
    <t xml:space="preserve">HILLTP      </t>
  </si>
  <si>
    <t xml:space="preserve">ANT MINE    </t>
  </si>
  <si>
    <t xml:space="preserve">CASPERPP    </t>
  </si>
  <si>
    <t xml:space="preserve">COMUNTY1    </t>
  </si>
  <si>
    <t xml:space="preserve">COMUNTY2    </t>
  </si>
  <si>
    <t xml:space="preserve">DAVEJOHN    </t>
  </si>
  <si>
    <t xml:space="preserve">EVANS       </t>
  </si>
  <si>
    <t xml:space="preserve">FTSANDER    </t>
  </si>
  <si>
    <t>PP</t>
  </si>
  <si>
    <t xml:space="preserve">JACKLOPE    </t>
  </si>
  <si>
    <t xml:space="preserve">LARAMIE 1   </t>
  </si>
  <si>
    <t xml:space="preserve">LARAMIE 2   </t>
  </si>
  <si>
    <t xml:space="preserve">MIDWEST     </t>
  </si>
  <si>
    <t xml:space="preserve">REFNRY2     </t>
  </si>
  <si>
    <t xml:space="preserve">SPRINGCK    </t>
  </si>
  <si>
    <t xml:space="preserve">AMPS        </t>
  </si>
  <si>
    <t xml:space="preserve">CONDA       </t>
  </si>
  <si>
    <t xml:space="preserve">GOSHEN      </t>
  </si>
  <si>
    <t xml:space="preserve">GRACE       </t>
  </si>
  <si>
    <t xml:space="preserve">GREENCA     </t>
  </si>
  <si>
    <t xml:space="preserve">LOGN#2      </t>
  </si>
  <si>
    <t xml:space="preserve">LOGN#6      </t>
  </si>
  <si>
    <t xml:space="preserve">LOST RIV    </t>
  </si>
  <si>
    <t xml:space="preserve">MALAD 12    </t>
  </si>
  <si>
    <t xml:space="preserve">RIGBY       </t>
  </si>
  <si>
    <t xml:space="preserve">RND VLLY    </t>
  </si>
  <si>
    <t xml:space="preserve">SMITHFIE    </t>
  </si>
  <si>
    <t xml:space="preserve">SO BUTTE    </t>
  </si>
  <si>
    <t xml:space="preserve">SPAR CYN    </t>
  </si>
  <si>
    <t xml:space="preserve">SUGARMIL    </t>
  </si>
  <si>
    <t xml:space="preserve">W LGNCYT    </t>
  </si>
  <si>
    <t xml:space="preserve">WIDFALLS    </t>
  </si>
  <si>
    <t xml:space="preserve">ANGEL       </t>
  </si>
  <si>
    <t xml:space="preserve">ANGEL 1     </t>
  </si>
  <si>
    <t xml:space="preserve">ANGEL 3     </t>
  </si>
  <si>
    <t xml:space="preserve">BDO         </t>
  </si>
  <si>
    <t xml:space="preserve">CLINTON1    </t>
  </si>
  <si>
    <t xml:space="preserve">CLINTON2    </t>
  </si>
  <si>
    <t xml:space="preserve">CLRFLDS1    </t>
  </si>
  <si>
    <t xml:space="preserve">CLRFLDS2    </t>
  </si>
  <si>
    <t xml:space="preserve">COLDWATR    </t>
  </si>
  <si>
    <t xml:space="preserve">COZYDALE    </t>
  </si>
  <si>
    <t xml:space="preserve">CUTLER      </t>
  </si>
  <si>
    <t xml:space="preserve">E BENCH     </t>
  </si>
  <si>
    <t xml:space="preserve">EL MONTE    </t>
  </si>
  <si>
    <t xml:space="preserve">ELAYTON1    </t>
  </si>
  <si>
    <t xml:space="preserve">FARMNGT1    </t>
  </si>
  <si>
    <t xml:space="preserve">FARMNGT2    </t>
  </si>
  <si>
    <t xml:space="preserve">GLDRSHDB    </t>
  </si>
  <si>
    <t xml:space="preserve">GORDONAV    </t>
  </si>
  <si>
    <t xml:space="preserve">MIDLAND     </t>
  </si>
  <si>
    <t xml:space="preserve">PIONEER     </t>
  </si>
  <si>
    <t xml:space="preserve">RIVRDAL     </t>
  </si>
  <si>
    <t xml:space="preserve">SMITHFLD    </t>
  </si>
  <si>
    <t xml:space="preserve">SWEBER      </t>
  </si>
  <si>
    <t xml:space="preserve">SYRACUS3    </t>
  </si>
  <si>
    <t xml:space="preserve">TAYLOR      </t>
  </si>
  <si>
    <t xml:space="preserve">W OGDEN1    </t>
  </si>
  <si>
    <t xml:space="preserve">W OGDEN2    </t>
  </si>
  <si>
    <t xml:space="preserve">WALNUTGR    </t>
  </si>
  <si>
    <t xml:space="preserve">WARREN      </t>
  </si>
  <si>
    <t xml:space="preserve">WHITERK     </t>
  </si>
  <si>
    <t xml:space="preserve">ABAJO       </t>
  </si>
  <si>
    <t xml:space="preserve">COMMERCE    </t>
  </si>
  <si>
    <t xml:space="preserve">CRHOLLOW    </t>
  </si>
  <si>
    <t xml:space="preserve">DC 15       </t>
  </si>
  <si>
    <t xml:space="preserve">GATEWAY     </t>
  </si>
  <si>
    <t xml:space="preserve">GV 15       </t>
  </si>
  <si>
    <t xml:space="preserve">HILLSIDE    </t>
  </si>
  <si>
    <t xml:space="preserve">HW          </t>
  </si>
  <si>
    <t xml:space="preserve">IVINS       </t>
  </si>
  <si>
    <t xml:space="preserve">JERUSALM    </t>
  </si>
  <si>
    <t xml:space="preserve">MC 15       </t>
  </si>
  <si>
    <t xml:space="preserve">MIDDLETN    </t>
  </si>
  <si>
    <t xml:space="preserve">SG          </t>
  </si>
  <si>
    <t xml:space="preserve">SOMLFRD1    </t>
  </si>
  <si>
    <t xml:space="preserve">TAMARISK    </t>
  </si>
  <si>
    <t xml:space="preserve">TL 15       </t>
  </si>
  <si>
    <t xml:space="preserve">TOQUERVL    </t>
  </si>
  <si>
    <t xml:space="preserve">WCEDAR      </t>
  </si>
  <si>
    <t xml:space="preserve">BLACKSFK    </t>
  </si>
  <si>
    <t>FM</t>
  </si>
  <si>
    <t>TX</t>
  </si>
  <si>
    <t xml:space="preserve">ROCKSPGS    </t>
  </si>
  <si>
    <t xml:space="preserve">APSUB       </t>
  </si>
  <si>
    <t xml:space="preserve">BNTF-CEN    </t>
  </si>
  <si>
    <t xml:space="preserve">BNTFL-NW    </t>
  </si>
  <si>
    <t xml:space="preserve">BNTF-MKT    </t>
  </si>
  <si>
    <t xml:space="preserve">CENTENL1    </t>
  </si>
  <si>
    <t xml:space="preserve">CENTENL2    </t>
  </si>
  <si>
    <t xml:space="preserve">COTT#2      </t>
  </si>
  <si>
    <t xml:space="preserve">COTT#6      </t>
  </si>
  <si>
    <t xml:space="preserve">COTTONWD    </t>
  </si>
  <si>
    <t xml:space="preserve">CUDAHY      </t>
  </si>
  <si>
    <t xml:space="preserve">DECKLK 2    </t>
  </si>
  <si>
    <t xml:space="preserve">FIFTH 1     </t>
  </si>
  <si>
    <t xml:space="preserve">FIFTH 2     </t>
  </si>
  <si>
    <t xml:space="preserve">GADSBY      </t>
  </si>
  <si>
    <t xml:space="preserve">GROW 1      </t>
  </si>
  <si>
    <t xml:space="preserve">GROW 2      </t>
  </si>
  <si>
    <t xml:space="preserve">LKPRK 1     </t>
  </si>
  <si>
    <t xml:space="preserve">MAGNA 1     </t>
  </si>
  <si>
    <t xml:space="preserve">MCCELAND    </t>
  </si>
  <si>
    <t xml:space="preserve">MEADOWB     </t>
  </si>
  <si>
    <t xml:space="preserve">MORT 1      </t>
  </si>
  <si>
    <t xml:space="preserve">PARKWY 1    </t>
  </si>
  <si>
    <t xml:space="preserve">PARKWY 2    </t>
  </si>
  <si>
    <t xml:space="preserve">PARRISH     </t>
  </si>
  <si>
    <t xml:space="preserve">PINECYN1    </t>
  </si>
  <si>
    <t xml:space="preserve">RIDG 1      </t>
  </si>
  <si>
    <t xml:space="preserve">RIDG 2      </t>
  </si>
  <si>
    <t xml:space="preserve">SKYPARK     </t>
  </si>
  <si>
    <t xml:space="preserve">SOEAST1     </t>
  </si>
  <si>
    <t xml:space="preserve">SOEAST2     </t>
  </si>
  <si>
    <t xml:space="preserve">TAYLORSV    </t>
  </si>
  <si>
    <t xml:space="preserve">TAYLRV3     </t>
  </si>
  <si>
    <t xml:space="preserve">TAYLRV4     </t>
  </si>
  <si>
    <t xml:space="preserve">TERM 2      </t>
  </si>
  <si>
    <t xml:space="preserve">TERMINAL    </t>
  </si>
  <si>
    <t xml:space="preserve">THIRD W2    </t>
  </si>
  <si>
    <t xml:space="preserve">118THSO1    </t>
  </si>
  <si>
    <t xml:space="preserve">70TH SO     </t>
  </si>
  <si>
    <t xml:space="preserve">90TH 6      </t>
  </si>
  <si>
    <t xml:space="preserve">BANGERT1    </t>
  </si>
  <si>
    <t xml:space="preserve">BANGERT2    </t>
  </si>
  <si>
    <t xml:space="preserve">BTLRV#2     </t>
  </si>
  <si>
    <t xml:space="preserve">BUTVILLE    </t>
  </si>
  <si>
    <t xml:space="preserve">CHAPHILL    </t>
  </si>
  <si>
    <t xml:space="preserve">COPPRHL1    </t>
  </si>
  <si>
    <t xml:space="preserve">DIMPL1      </t>
  </si>
  <si>
    <t xml:space="preserve">DIMPL2      </t>
  </si>
  <si>
    <t xml:space="preserve">DUMAS 1     </t>
  </si>
  <si>
    <t xml:space="preserve">DUMAS 2     </t>
  </si>
  <si>
    <t xml:space="preserve">HAMMR 1     </t>
  </si>
  <si>
    <t xml:space="preserve">HERRIM1     </t>
  </si>
  <si>
    <t xml:space="preserve">HOGGRD 1    </t>
  </si>
  <si>
    <t xml:space="preserve">HOGGRD 2    </t>
  </si>
  <si>
    <t xml:space="preserve">JORDANEL    </t>
  </si>
  <si>
    <t xml:space="preserve">JORDPRK1    </t>
  </si>
  <si>
    <t xml:space="preserve">KRNS 1      </t>
  </si>
  <si>
    <t xml:space="preserve">KRNS 2      </t>
  </si>
  <si>
    <t xml:space="preserve">OQUIRRH     </t>
  </si>
  <si>
    <t xml:space="preserve">QUARRY1     </t>
  </si>
  <si>
    <t xml:space="preserve">QUARRY2     </t>
  </si>
  <si>
    <t xml:space="preserve">RIDING R    </t>
  </si>
  <si>
    <t xml:space="preserve">SILVR CR    </t>
  </si>
  <si>
    <t xml:space="preserve">SO MTN 2    </t>
  </si>
  <si>
    <t xml:space="preserve">SOJORDN1    </t>
  </si>
  <si>
    <t xml:space="preserve">SOJORDN2    </t>
  </si>
  <si>
    <t xml:space="preserve">SOPARK      </t>
  </si>
  <si>
    <t xml:space="preserve">SUNRISE1    </t>
  </si>
  <si>
    <t xml:space="preserve">SUNRISE2    </t>
  </si>
  <si>
    <t xml:space="preserve">W JORD 1    </t>
  </si>
  <si>
    <t>BURNTMIL</t>
  </si>
  <si>
    <t>WP</t>
  </si>
  <si>
    <t>GREENHRN</t>
  </si>
  <si>
    <t>APT_PARK</t>
  </si>
  <si>
    <t xml:space="preserve">ARGO    </t>
  </si>
  <si>
    <t>P1</t>
  </si>
  <si>
    <t>BELMONT</t>
  </si>
  <si>
    <t>BERGENPK</t>
  </si>
  <si>
    <t>P2</t>
  </si>
  <si>
    <t>BRECKRDG</t>
  </si>
  <si>
    <t>BROOMFLD</t>
  </si>
  <si>
    <t>CANONCTY</t>
  </si>
  <si>
    <t xml:space="preserve">CLARK   </t>
  </si>
  <si>
    <t xml:space="preserve">CLIFTON </t>
  </si>
  <si>
    <t>CONIFER</t>
  </si>
  <si>
    <t>IR</t>
  </si>
  <si>
    <t xml:space="preserve">DAKOTA  </t>
  </si>
  <si>
    <t>E_CANON</t>
  </si>
  <si>
    <t>FLORENCE</t>
  </si>
  <si>
    <t xml:space="preserve">GREELEY </t>
  </si>
  <si>
    <t>P4</t>
  </si>
  <si>
    <t xml:space="preserve">GREENWD </t>
  </si>
  <si>
    <t xml:space="preserve">HAVANA2 </t>
  </si>
  <si>
    <t>HENDERPS</t>
  </si>
  <si>
    <t>HYDEPARK</t>
  </si>
  <si>
    <t xml:space="preserve">JEWELL2 </t>
  </si>
  <si>
    <t xml:space="preserve">JOHNSTN </t>
  </si>
  <si>
    <t>KENDRICK</t>
  </si>
  <si>
    <t>LAKEWOD2</t>
  </si>
  <si>
    <t>LEETSDAL</t>
  </si>
  <si>
    <t xml:space="preserve">LEGGETT </t>
  </si>
  <si>
    <t>LOUISVIL</t>
  </si>
  <si>
    <t xml:space="preserve">MARCY   </t>
  </si>
  <si>
    <t xml:space="preserve">NCAR    </t>
  </si>
  <si>
    <t>NORTH_PS</t>
  </si>
  <si>
    <t>OVERTON</t>
  </si>
  <si>
    <t xml:space="preserve">QUAKER1 </t>
  </si>
  <si>
    <t xml:space="preserve">QUAKER2 </t>
  </si>
  <si>
    <t>ROCKYFRD</t>
  </si>
  <si>
    <t>ROSEDALE</t>
  </si>
  <si>
    <t xml:space="preserve">RUSSELL </t>
  </si>
  <si>
    <t>SCANON</t>
  </si>
  <si>
    <t xml:space="preserve">SANDOWN </t>
  </si>
  <si>
    <t>AREQUGCH</t>
  </si>
  <si>
    <t xml:space="preserve">SEMPER  </t>
  </si>
  <si>
    <t>SKALA</t>
  </si>
  <si>
    <t>ST.CHAS</t>
  </si>
  <si>
    <t>STONEMOOR</t>
  </si>
  <si>
    <t>SUNSETPK</t>
  </si>
  <si>
    <t>TECH_CTR</t>
  </si>
  <si>
    <t>UNIVERS1</t>
  </si>
  <si>
    <t xml:space="preserve">WELD_PS </t>
  </si>
  <si>
    <t>BERTHOUD</t>
  </si>
  <si>
    <t xml:space="preserve">FORDHAM </t>
  </si>
  <si>
    <t>PR</t>
  </si>
  <si>
    <t>BRADLEY N</t>
  </si>
  <si>
    <t>CS</t>
  </si>
  <si>
    <t>BRADLEY S</t>
  </si>
  <si>
    <t>CTTNWD S</t>
  </si>
  <si>
    <t>DRAKE E</t>
  </si>
  <si>
    <t>DRAKE W</t>
  </si>
  <si>
    <t>KELKER W</t>
  </si>
  <si>
    <t>RAMPART N</t>
  </si>
  <si>
    <t>ROCKISLD</t>
  </si>
  <si>
    <t>CTTNWD N</t>
  </si>
  <si>
    <t>DRAKE S</t>
  </si>
  <si>
    <t>FAIRVWCS</t>
  </si>
  <si>
    <t>FOUNTAIN S</t>
  </si>
  <si>
    <t>KELKER E</t>
  </si>
  <si>
    <t>KETTLECK S</t>
  </si>
  <si>
    <t>WOODMEN N</t>
  </si>
  <si>
    <t>STETSON</t>
  </si>
  <si>
    <t xml:space="preserve">KELIM   </t>
  </si>
  <si>
    <t>CRAIG_YV</t>
  </si>
  <si>
    <t>YV</t>
  </si>
  <si>
    <t xml:space="preserve">ALLISON </t>
  </si>
  <si>
    <t>ARVADA_PS</t>
  </si>
  <si>
    <t xml:space="preserve"> </t>
  </si>
  <si>
    <t>BANCROFT</t>
  </si>
  <si>
    <t>P3</t>
  </si>
  <si>
    <t xml:space="preserve">BLENDE	</t>
  </si>
  <si>
    <t xml:space="preserve">BO_TERM </t>
  </si>
  <si>
    <t>BUCKLEY1</t>
  </si>
  <si>
    <t>CASTLRCK</t>
  </si>
  <si>
    <t xml:space="preserve">CHATFLD </t>
  </si>
  <si>
    <t>CRWFTVLY</t>
  </si>
  <si>
    <t>DANIELPK</t>
  </si>
  <si>
    <t>DEERCRK</t>
  </si>
  <si>
    <t xml:space="preserve">GLENNPS </t>
  </si>
  <si>
    <t>GRANDJCT</t>
  </si>
  <si>
    <t>GV</t>
  </si>
  <si>
    <t>LAFAYETT</t>
  </si>
  <si>
    <t>MARTIN_2</t>
  </si>
  <si>
    <t>MEADOWHL</t>
  </si>
  <si>
    <t>SURREYRG</t>
  </si>
  <si>
    <t xml:space="preserve">MILL    </t>
  </si>
  <si>
    <t xml:space="preserve">NCANON	</t>
  </si>
  <si>
    <t>NTHRIDGE</t>
  </si>
  <si>
    <t>ORCHARD</t>
  </si>
  <si>
    <t>PRAIRIE3</t>
  </si>
  <si>
    <t xml:space="preserve">LACOMBE </t>
  </si>
  <si>
    <t>PRAIRIE1</t>
  </si>
  <si>
    <t>RIVERDAL</t>
  </si>
  <si>
    <t>SULLIVN2</t>
  </si>
  <si>
    <t>SMOKYHIL</t>
  </si>
  <si>
    <t xml:space="preserve">SOUTH_1 </t>
  </si>
  <si>
    <t>STRASBRG</t>
  </si>
  <si>
    <t>SUNSHINE</t>
  </si>
  <si>
    <t>TINYTOWN</t>
  </si>
  <si>
    <t xml:space="preserve">TOWER   </t>
  </si>
  <si>
    <t xml:space="preserve">UINTAH  </t>
  </si>
  <si>
    <t>DESRTCV</t>
  </si>
  <si>
    <t>WASHINGT</t>
  </si>
  <si>
    <t>ARROWHLK</t>
  </si>
  <si>
    <t>WOODLAND</t>
  </si>
  <si>
    <t xml:space="preserve">WESTPS  </t>
  </si>
  <si>
    <t>MONACO12</t>
  </si>
  <si>
    <t xml:space="preserve">TOLGATE </t>
  </si>
  <si>
    <t xml:space="preserve">JEWELL1 </t>
  </si>
  <si>
    <t>HOMESTEA</t>
  </si>
  <si>
    <t>PLUMCRK</t>
  </si>
  <si>
    <t>DAVIDSON</t>
  </si>
  <si>
    <t>PONDERSA</t>
  </si>
  <si>
    <t>PARKERPS</t>
  </si>
  <si>
    <t>WOLFSBRG</t>
  </si>
  <si>
    <t>PEAKVIEW</t>
  </si>
  <si>
    <t>ROXBOROU</t>
  </si>
  <si>
    <t>SULPHUR</t>
  </si>
  <si>
    <t xml:space="preserve">SANTEFE </t>
  </si>
  <si>
    <t xml:space="preserve">PICADIL </t>
  </si>
  <si>
    <t>COOLEYMA</t>
  </si>
  <si>
    <t>HC</t>
  </si>
  <si>
    <t>FITZSMNS</t>
  </si>
  <si>
    <t>BASLTDST</t>
  </si>
  <si>
    <t>SNOWMASS</t>
  </si>
  <si>
    <t>ISABELLE</t>
  </si>
  <si>
    <t>BENNETT</t>
  </si>
  <si>
    <t xml:space="preserve">MURPHY  </t>
  </si>
  <si>
    <t>GRNDVIEW</t>
  </si>
  <si>
    <t>GREENLND</t>
  </si>
  <si>
    <t>ELIZABTH</t>
  </si>
  <si>
    <t>CRYSTVA</t>
  </si>
  <si>
    <t>DIXONCK</t>
  </si>
  <si>
    <t>DRAKERD</t>
  </si>
  <si>
    <t>TIMBERLN</t>
  </si>
  <si>
    <t>HARMONY</t>
  </si>
  <si>
    <t>PORTNER</t>
  </si>
  <si>
    <t>HORSESHO</t>
  </si>
  <si>
    <t>VALLEYLM</t>
  </si>
  <si>
    <t>CROSSRDS</t>
  </si>
  <si>
    <t xml:space="preserve">LOVEE	</t>
  </si>
  <si>
    <t xml:space="preserve">MEADOW	</t>
  </si>
  <si>
    <t>HARVARD</t>
  </si>
  <si>
    <t>CNTYLINE</t>
  </si>
  <si>
    <t xml:space="preserve">TERRY	</t>
  </si>
  <si>
    <t>STERLING</t>
  </si>
  <si>
    <t>BH</t>
  </si>
  <si>
    <t>FRENCHCK</t>
  </si>
  <si>
    <t>MU</t>
  </si>
  <si>
    <t>GLENDO</t>
  </si>
  <si>
    <t>HAPPYJCK</t>
  </si>
  <si>
    <t xml:space="preserve">LYMAN </t>
  </si>
  <si>
    <t>N.CODY</t>
  </si>
  <si>
    <t>WM</t>
  </si>
  <si>
    <t>PINEBLUF</t>
  </si>
  <si>
    <t>BA</t>
  </si>
  <si>
    <t>SIDNEY</t>
  </si>
  <si>
    <t>SKYLINE</t>
  </si>
  <si>
    <t>TORRNGTN</t>
  </si>
  <si>
    <t>CEMETERY</t>
  </si>
  <si>
    <t>CUSTER</t>
  </si>
  <si>
    <t>WESTHILL</t>
  </si>
  <si>
    <t>MERILLAT</t>
  </si>
  <si>
    <t>PLUMA</t>
  </si>
  <si>
    <t>LANGE</t>
  </si>
  <si>
    <t>WESTBLVD</t>
  </si>
  <si>
    <t>WHITEWOOD</t>
  </si>
  <si>
    <t>WNDYFLAT</t>
  </si>
  <si>
    <t>4TH ST</t>
  </si>
  <si>
    <t>EASTNRTH</t>
  </si>
  <si>
    <t>WRAYWAPA</t>
  </si>
  <si>
    <t>CORLETT</t>
  </si>
  <si>
    <t>FMWEST</t>
  </si>
  <si>
    <t>CENTRYRD</t>
  </si>
  <si>
    <t>CROWCRK</t>
  </si>
  <si>
    <t>E.MEADE</t>
  </si>
  <si>
    <t>44TH ST</t>
  </si>
  <si>
    <t>BFRNCH26</t>
  </si>
  <si>
    <t>CROSS ST</t>
  </si>
  <si>
    <t>STURGIS</t>
  </si>
  <si>
    <t>GILLETTS</t>
  </si>
  <si>
    <t>RCSOUTH2</t>
  </si>
  <si>
    <t>EB PARK</t>
  </si>
  <si>
    <t>CLEVLD_ST</t>
  </si>
  <si>
    <t>Teckla 1</t>
  </si>
  <si>
    <t>Teckla 2</t>
  </si>
  <si>
    <t>BarberCrk</t>
  </si>
  <si>
    <t>SPFSHPRK</t>
  </si>
  <si>
    <t>CRYSTLPS</t>
  </si>
  <si>
    <t>RIFLE_CU</t>
  </si>
  <si>
    <t>P5</t>
  </si>
  <si>
    <t>AZTEC_D</t>
  </si>
  <si>
    <t>GOSH COUNTY</t>
  </si>
  <si>
    <t>COBBLAKE</t>
  </si>
  <si>
    <t>PS</t>
  </si>
  <si>
    <t>BEAVERCU</t>
  </si>
  <si>
    <t>GLENCANY</t>
  </si>
  <si>
    <t>KAYENTA</t>
  </si>
  <si>
    <t>Shiprock</t>
  </si>
  <si>
    <t xml:space="preserve">STEAMBT </t>
  </si>
  <si>
    <t xml:space="preserve">VAIL    </t>
  </si>
  <si>
    <t xml:space="preserve">WOLCOTT </t>
  </si>
  <si>
    <t xml:space="preserve">BULLOCK </t>
  </si>
  <si>
    <t xml:space="preserve">AVON    </t>
  </si>
  <si>
    <t>LNGHOUSE</t>
  </si>
  <si>
    <t>HAPPYCAN</t>
  </si>
  <si>
    <t>HOTCHKIS</t>
  </si>
  <si>
    <t>SOCANAL</t>
  </si>
  <si>
    <t>Input</t>
  </si>
  <si>
    <t>Tf</t>
  </si>
  <si>
    <t>Flag</t>
  </si>
  <si>
    <t>Nfar</t>
  </si>
  <si>
    <t>v1</t>
  </si>
  <si>
    <t>t1</t>
  </si>
  <si>
    <t>tcb1</t>
  </si>
  <si>
    <t>Sbus</t>
  </si>
  <si>
    <t>signal1</t>
  </si>
  <si>
    <t>TWENTYSECOND</t>
  </si>
  <si>
    <t>NORTH_EAST_W</t>
  </si>
  <si>
    <t xml:space="preserve">W </t>
  </si>
  <si>
    <t xml:space="preserve">EDMONSTN    </t>
  </si>
  <si>
    <t xml:space="preserve">INTK69 S    </t>
  </si>
  <si>
    <t xml:space="preserve">INTK69 N    </t>
  </si>
  <si>
    <t xml:space="preserve">PEARBLSM    </t>
  </si>
  <si>
    <t xml:space="preserve">GENE        </t>
  </si>
  <si>
    <t xml:space="preserve">F </t>
  </si>
  <si>
    <t>COLMBIA_FALS</t>
  </si>
  <si>
    <t xml:space="preserve">WHITE_BLF_1 </t>
  </si>
  <si>
    <t xml:space="preserve">WHITE_BLF_2 </t>
  </si>
  <si>
    <t>MAGGIE CREEK</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</si>
  <si>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</si>
  <si>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</si>
  <si>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</si>
  <si>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</si>
  <si>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</si>
  <si>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</si>
  <si>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</si>
  <si>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</si>
  <si>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</si>
  <si>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</si>
  <si>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</si>
  <si>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</si>
  <si>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</si>
  <si>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</si>
  <si>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</si>
  <si>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</si>
  <si>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</si>
  <si>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</si>
  <si>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</si>
  <si>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</si>
  <si>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</si>
  <si>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</si>
  <si>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LAJOY_GE1_WG</t>
  </si>
  <si>
    <t>LAJOY_SE1_WG</t>
  </si>
  <si>
    <t>LAJOY_GE2_WG</t>
  </si>
  <si>
    <t>LAJOY_SE2_WG</t>
  </si>
  <si>
    <t>BRITTON_SOLG</t>
  </si>
  <si>
    <t>SC</t>
  </si>
  <si>
    <t>PV</t>
  </si>
  <si>
    <t>H</t>
  </si>
  <si>
    <t>L</t>
  </si>
  <si>
    <t>ST</t>
  </si>
  <si>
    <t>ELEVENMILEPV</t>
  </si>
  <si>
    <t>ELEVENMILEBS</t>
  </si>
  <si>
    <t>NORTH_LOOPCT</t>
  </si>
  <si>
    <t>BOULDER1PV-G</t>
  </si>
  <si>
    <t>GT</t>
  </si>
  <si>
    <t>G1</t>
  </si>
  <si>
    <t>G2</t>
  </si>
  <si>
    <t>S1</t>
  </si>
  <si>
    <t>G3</t>
  </si>
  <si>
    <t>S2</t>
  </si>
  <si>
    <t>EQ</t>
  </si>
  <si>
    <t>DSRTSL_PV1_1</t>
  </si>
  <si>
    <t>DSRTSL_PV1_2</t>
  </si>
  <si>
    <t>DSRTSL_PV2_3</t>
  </si>
  <si>
    <t>DSRTSL_PV2_4</t>
  </si>
  <si>
    <t>SM</t>
  </si>
  <si>
    <t>GE</t>
  </si>
  <si>
    <t>D1</t>
  </si>
  <si>
    <t>SIRA_SOLAR_G</t>
  </si>
  <si>
    <t>WDT1429_BATT</t>
  </si>
  <si>
    <t>WINHB_SLRA_G</t>
  </si>
  <si>
    <t>1A</t>
  </si>
  <si>
    <t>1B</t>
  </si>
  <si>
    <t>BSKY_G_DSR12</t>
  </si>
  <si>
    <t>SSOLAR_GRWKS</t>
  </si>
  <si>
    <t>PANOCHEECCT1</t>
  </si>
  <si>
    <t>PANOCHEECCT2</t>
  </si>
  <si>
    <t>PANOCHEECCT3</t>
  </si>
  <si>
    <t>PANOCHEECCT4</t>
  </si>
  <si>
    <t xml:space="preserve">GATES_DIST4 </t>
  </si>
  <si>
    <t>EW</t>
  </si>
  <si>
    <t>FW</t>
  </si>
  <si>
    <t>RN</t>
  </si>
  <si>
    <t>FT</t>
  </si>
  <si>
    <t>RE</t>
  </si>
  <si>
    <t>Q1028Q1029PV</t>
  </si>
  <si>
    <t>COLUSAPPCTG1</t>
  </si>
  <si>
    <t>COLUSAPPCTG2</t>
  </si>
  <si>
    <t>COLUSAPPSTG1</t>
  </si>
  <si>
    <t>Z1</t>
  </si>
  <si>
    <t>KLONDIKE_W3S</t>
  </si>
  <si>
    <t>KLONDIKE_W3A</t>
  </si>
  <si>
    <t>Z4</t>
  </si>
  <si>
    <t>Z2</t>
  </si>
  <si>
    <t>GRAYS_HRB_G2</t>
  </si>
  <si>
    <t>A1</t>
  </si>
  <si>
    <t>A2</t>
  </si>
  <si>
    <t>U1</t>
  </si>
  <si>
    <t>U2</t>
  </si>
  <si>
    <t>U3</t>
  </si>
  <si>
    <t>U4</t>
  </si>
  <si>
    <t>U5</t>
  </si>
  <si>
    <t>U6</t>
  </si>
  <si>
    <t>U7</t>
  </si>
  <si>
    <t>U8</t>
  </si>
  <si>
    <t>C1</t>
  </si>
  <si>
    <t>C2</t>
  </si>
  <si>
    <t>C3</t>
  </si>
  <si>
    <t>C4</t>
  </si>
  <si>
    <t>C5</t>
  </si>
  <si>
    <t>C6</t>
  </si>
  <si>
    <t>C7</t>
  </si>
  <si>
    <t>C8</t>
  </si>
  <si>
    <t>C9</t>
  </si>
  <si>
    <t>CA</t>
  </si>
  <si>
    <t>CB</t>
  </si>
  <si>
    <t>B2</t>
  </si>
  <si>
    <t>B3</t>
  </si>
  <si>
    <t>B4</t>
  </si>
  <si>
    <t>B5</t>
  </si>
  <si>
    <t>B6</t>
  </si>
  <si>
    <t>B7</t>
  </si>
  <si>
    <t>B8</t>
  </si>
  <si>
    <t>STILLWTR-GEO</t>
  </si>
  <si>
    <t>W2</t>
  </si>
  <si>
    <t>W3</t>
  </si>
  <si>
    <t>HA</t>
  </si>
  <si>
    <t>HB</t>
  </si>
  <si>
    <t>G4</t>
  </si>
  <si>
    <t>G5</t>
  </si>
  <si>
    <t>G6</t>
  </si>
  <si>
    <t>G7</t>
  </si>
  <si>
    <t>G8</t>
  </si>
  <si>
    <t>GA</t>
  </si>
  <si>
    <t>GB</t>
  </si>
  <si>
    <t>GC</t>
  </si>
  <si>
    <t>GD</t>
  </si>
  <si>
    <t>GF</t>
  </si>
  <si>
    <t>Column2</t>
  </si>
  <si>
    <t>Column3</t>
  </si>
  <si>
    <t>Column4</t>
  </si>
  <si>
    <t>Column5</t>
  </si>
  <si>
    <t>Column6</t>
  </si>
  <si>
    <t>Column7</t>
  </si>
  <si>
    <t>Column8</t>
  </si>
  <si>
    <t>Column35</t>
  </si>
  <si>
    <t>Column36</t>
  </si>
  <si>
    <t>Column37</t>
  </si>
  <si>
    <t>Column38</t>
  </si>
  <si>
    <t>Column39</t>
  </si>
  <si>
    <t>Column40</t>
  </si>
  <si>
    <t/>
  </si>
  <si>
    <t>COTNCT11</t>
  </si>
  <si>
    <t>CNTYLN11</t>
  </si>
  <si>
    <t>GILABD11</t>
  </si>
  <si>
    <t>GILABD19</t>
  </si>
  <si>
    <t>GILLESPI</t>
  </si>
  <si>
    <t xml:space="preserve">GREENVALLEY1 </t>
  </si>
  <si>
    <t xml:space="preserve">LA_CANADA1 </t>
  </si>
  <si>
    <t xml:space="preserve">RANCHOVISTO3 </t>
  </si>
  <si>
    <t xml:space="preserve">DEL_CERRO1   </t>
  </si>
  <si>
    <t xml:space="preserve">EAST_LOOP3 </t>
  </si>
  <si>
    <t xml:space="preserve">SANTA_CRUZ1  </t>
  </si>
  <si>
    <t xml:space="preserve">LOS_REALES1  </t>
  </si>
  <si>
    <t xml:space="preserve">RANCHOVISTO1 </t>
  </si>
  <si>
    <t xml:space="preserve">RANCHOVISTO2 </t>
  </si>
  <si>
    <t>VAIL3</t>
  </si>
  <si>
    <t>KINO1</t>
  </si>
  <si>
    <t>PINEER</t>
  </si>
  <si>
    <t>COOPER</t>
  </si>
  <si>
    <t>RAMPART S</t>
  </si>
  <si>
    <t>HPCYN</t>
  </si>
  <si>
    <t>DIVIDE</t>
  </si>
  <si>
    <t>LKGRGE</t>
  </si>
  <si>
    <t>BAYOU</t>
  </si>
  <si>
    <t>LEMON</t>
  </si>
  <si>
    <t>KIOWA</t>
  </si>
  <si>
    <t>Reno</t>
  </si>
  <si>
    <t xml:space="preserve">BERGIN	</t>
  </si>
  <si>
    <t xml:space="preserve">COLLEG	</t>
  </si>
  <si>
    <t>COTTONWOOD</t>
  </si>
  <si>
    <t xml:space="preserve">CENTER  </t>
  </si>
  <si>
    <t xml:space="preserve">CHINO   </t>
  </si>
  <si>
    <t xml:space="preserve">DEVERS  </t>
  </si>
  <si>
    <t xml:space="preserve">MIRAGE  </t>
  </si>
  <si>
    <t>EDWARDS 33</t>
  </si>
  <si>
    <t>SOUTHBAS 33</t>
  </si>
  <si>
    <t>INYOKERN 33</t>
  </si>
  <si>
    <t>CITY UKH</t>
  </si>
  <si>
    <t xml:space="preserve">CLSA JCT    </t>
  </si>
  <si>
    <t xml:space="preserve">GATES_DIST3 </t>
  </si>
  <si>
    <t xml:space="preserve">GREENVALLEY </t>
  </si>
  <si>
    <t xml:space="preserve">HENRIETTAD  </t>
  </si>
  <si>
    <t xml:space="preserve">KERMAN2     </t>
  </si>
  <si>
    <t xml:space="preserve">KINGSBURGD  </t>
  </si>
  <si>
    <t xml:space="preserve">LIVRMR_2    </t>
  </si>
  <si>
    <t xml:space="preserve">MIDWY D7    </t>
  </si>
  <si>
    <t xml:space="preserve">STATIN D    </t>
  </si>
  <si>
    <t xml:space="preserve">STOCKDLE    </t>
  </si>
  <si>
    <t xml:space="preserve">STKTON B    </t>
  </si>
  <si>
    <t xml:space="preserve">NORTH   </t>
  </si>
  <si>
    <t>BROAD ST</t>
  </si>
  <si>
    <t>SHORELIN</t>
  </si>
  <si>
    <t xml:space="preserve">CRESTON </t>
  </si>
  <si>
    <t>CANAL</t>
  </si>
  <si>
    <t>DELRIDGE</t>
  </si>
  <si>
    <t xml:space="preserve">SOUTH   </t>
  </si>
  <si>
    <t>VIEWLAND</t>
  </si>
  <si>
    <t>MLNR-69</t>
  </si>
  <si>
    <t>CARO-12.5</t>
  </si>
  <si>
    <t>VALE-12.5</t>
  </si>
  <si>
    <t>GARY-12.5</t>
  </si>
  <si>
    <t>MORA-34.5</t>
  </si>
  <si>
    <t>BUGU-34.5</t>
  </si>
  <si>
    <t>KUNA-12.5</t>
  </si>
  <si>
    <t>EKRT-34.5</t>
  </si>
  <si>
    <t>TC12.3</t>
  </si>
  <si>
    <t>#1</t>
  </si>
  <si>
    <t>Q47_JRPV</t>
  </si>
  <si>
    <t>Q47_JRE1</t>
  </si>
  <si>
    <t>Q47_JRE2</t>
  </si>
  <si>
    <t>CLARESHOLM1</t>
  </si>
  <si>
    <t>#4</t>
  </si>
  <si>
    <t>#8</t>
  </si>
  <si>
    <t>APEX-PV-G</t>
  </si>
  <si>
    <t>CLARKPB1-1</t>
  </si>
  <si>
    <t>CLARKPB1-2</t>
  </si>
  <si>
    <t>CLARKPB2-1</t>
  </si>
  <si>
    <t>CLARKPB2-2</t>
  </si>
  <si>
    <t>CLARKPB3-1</t>
  </si>
  <si>
    <t>CLARKPB3-2</t>
  </si>
  <si>
    <t>LVCOGEN2-B</t>
  </si>
  <si>
    <t>LVCOGEN2-A</t>
  </si>
  <si>
    <t>LVCOGEN3-B</t>
  </si>
  <si>
    <t>LVCOGEN3-A</t>
  </si>
  <si>
    <t>BE</t>
  </si>
  <si>
    <t>RIOBRAVO</t>
  </si>
  <si>
    <t>ENCINO_SOLG</t>
  </si>
  <si>
    <t>BEJN1_TURB</t>
  </si>
  <si>
    <t>BEJN2_TURB</t>
  </si>
  <si>
    <t>BEKW_TURB</t>
  </si>
  <si>
    <t>TAOS</t>
  </si>
  <si>
    <t>BT</t>
  </si>
  <si>
    <t>NEWMANG1</t>
  </si>
  <si>
    <t>NEWMANG2</t>
  </si>
  <si>
    <t>RIOGD_G6</t>
  </si>
  <si>
    <t>RIOGD_G7</t>
  </si>
  <si>
    <t>RIOGD_G8</t>
  </si>
  <si>
    <t>RIOGD_G9</t>
  </si>
  <si>
    <t>NEWMANG3</t>
  </si>
  <si>
    <t>NEWMN4G1</t>
  </si>
  <si>
    <t>NEWMN4G2</t>
  </si>
  <si>
    <t>NEWMN4S1</t>
  </si>
  <si>
    <t>COPPER_G</t>
  </si>
  <si>
    <t>BESFUT10</t>
  </si>
  <si>
    <t>BESFUT11</t>
  </si>
  <si>
    <t>BESFUT12</t>
  </si>
  <si>
    <t>BESFUT13</t>
  </si>
  <si>
    <t>BESFUT14</t>
  </si>
  <si>
    <t>BESFUT15</t>
  </si>
  <si>
    <t>BESFUT16</t>
  </si>
  <si>
    <t>BESFUT17</t>
  </si>
  <si>
    <t>BESFUT18</t>
  </si>
  <si>
    <t>BESFUT19</t>
  </si>
  <si>
    <t>BESFUT20</t>
  </si>
  <si>
    <t>YUCCACT3</t>
  </si>
  <si>
    <t>FCNGN4CC</t>
  </si>
  <si>
    <t>FCNGN5CC</t>
  </si>
  <si>
    <t>PALOVRD1</t>
  </si>
  <si>
    <t>PALOVRD2</t>
  </si>
  <si>
    <t>PALOVRD3</t>
  </si>
  <si>
    <t>YUCCACT1</t>
  </si>
  <si>
    <t>YUCCACT2</t>
  </si>
  <si>
    <t>YUCCACT4</t>
  </si>
  <si>
    <t>WPCC5CT1</t>
  </si>
  <si>
    <t>WPCC5CT2</t>
  </si>
  <si>
    <t>WPCC5ST1</t>
  </si>
  <si>
    <t>CHUKAR3G</t>
  </si>
  <si>
    <t>CHUKAR4G</t>
  </si>
  <si>
    <t>GCLEL_PVS</t>
  </si>
  <si>
    <t>HAO_Q44_BS</t>
  </si>
  <si>
    <t>ES</t>
  </si>
  <si>
    <t>SRPQ63_P</t>
  </si>
  <si>
    <t>SRPQ63_B</t>
  </si>
  <si>
    <t>AVSOLAR2_48</t>
  </si>
  <si>
    <t>DBG-CT1</t>
  </si>
  <si>
    <t>DBG-CT2</t>
  </si>
  <si>
    <t>DBG-ST1</t>
  </si>
  <si>
    <t>HGC-CT1</t>
  </si>
  <si>
    <t>HGC-ST1</t>
  </si>
  <si>
    <t>HGC-CT2</t>
  </si>
  <si>
    <t>HGC-ST2</t>
  </si>
  <si>
    <t>HGC-ST3</t>
  </si>
  <si>
    <t>HRSMS123</t>
  </si>
  <si>
    <t>MRMFLT12</t>
  </si>
  <si>
    <t>RSVLTGEN</t>
  </si>
  <si>
    <t>CORONAD1</t>
  </si>
  <si>
    <t>CORONAD2</t>
  </si>
  <si>
    <t>GIL-CT1A</t>
  </si>
  <si>
    <t>GIL-CT1B</t>
  </si>
  <si>
    <t>GIL-CT2A</t>
  </si>
  <si>
    <t>GIL-CT2B</t>
  </si>
  <si>
    <t>GIL-CT3A</t>
  </si>
  <si>
    <t>GIL-CT3B</t>
  </si>
  <si>
    <t>GIL-CT4A</t>
  </si>
  <si>
    <t>GIL-CT4B</t>
  </si>
  <si>
    <t>GIL-ST1C</t>
  </si>
  <si>
    <t>GIL-ST2C</t>
  </si>
  <si>
    <t>GIL-ST3C</t>
  </si>
  <si>
    <t>GIL-ST4C</t>
  </si>
  <si>
    <t>MES1_1_85</t>
  </si>
  <si>
    <t>SUNDT_CT</t>
  </si>
  <si>
    <t>EGLESHDW-G1</t>
  </si>
  <si>
    <t>EGLESHDW-G2</t>
  </si>
  <si>
    <t>BOULDER2PV-G</t>
  </si>
  <si>
    <t>PLAYA1-G</t>
  </si>
  <si>
    <t>PLAYA2-G</t>
  </si>
  <si>
    <t>INNOVATION</t>
  </si>
  <si>
    <t>WTHHLS2_WT1</t>
  </si>
  <si>
    <t>WTHHLS2_WT2</t>
  </si>
  <si>
    <t>JOV-U1</t>
  </si>
  <si>
    <t>AVE42</t>
  </si>
  <si>
    <t>CSF_GEN</t>
  </si>
  <si>
    <t>ALHAMBRA</t>
  </si>
  <si>
    <t>ARKANSAS</t>
  </si>
  <si>
    <t>SONORA</t>
  </si>
  <si>
    <t>MDWY3_G</t>
  </si>
  <si>
    <t>IVSC-2a</t>
  </si>
  <si>
    <t>MDWY2_G</t>
  </si>
  <si>
    <t>GPNI01</t>
  </si>
  <si>
    <t>REPU3-1</t>
  </si>
  <si>
    <t>REPU3-2</t>
  </si>
  <si>
    <t>BESS_GEN</t>
  </si>
  <si>
    <t>GPNI02</t>
  </si>
  <si>
    <t>PILOTKNB</t>
  </si>
  <si>
    <t>SEVILLE2</t>
  </si>
  <si>
    <t>SEVILLE1</t>
  </si>
  <si>
    <t>ELSTM4</t>
  </si>
  <si>
    <t>DROP3</t>
  </si>
  <si>
    <t>DROP2</t>
  </si>
  <si>
    <t>DROP5</t>
  </si>
  <si>
    <t>LQBESS_GEN</t>
  </si>
  <si>
    <t>SHBESS_GEN</t>
  </si>
  <si>
    <t>OCOTILLO-W_G</t>
  </si>
  <si>
    <t>OTAYMGT1</t>
  </si>
  <si>
    <t>OTAYMGT2</t>
  </si>
  <si>
    <t>OTAYMST1</t>
  </si>
  <si>
    <t>LRKSPBD1</t>
  </si>
  <si>
    <t>LRKSPBD2</t>
  </si>
  <si>
    <t>WDT1454_G1</t>
  </si>
  <si>
    <t>WDT1454_G2</t>
  </si>
  <si>
    <t>TOT909_ST1</t>
  </si>
  <si>
    <t>TOT909_ST2</t>
  </si>
  <si>
    <t>TOT909_ST3</t>
  </si>
  <si>
    <t>TOT909_ST4</t>
  </si>
  <si>
    <t>TOT909_ST5</t>
  </si>
  <si>
    <t>TOT876_PV</t>
  </si>
  <si>
    <t>TOT876_BS</t>
  </si>
  <si>
    <t>WDT1384_G</t>
  </si>
  <si>
    <t>ARLNGTN_G1PV</t>
  </si>
  <si>
    <t>ARLNGTN_G2PV</t>
  </si>
  <si>
    <t>ARLNGTN_G1BS</t>
  </si>
  <si>
    <t>ARLNGTN_G2BS</t>
  </si>
  <si>
    <t>MOUNTWND_3G</t>
  </si>
  <si>
    <t>PSTRIAG1</t>
  </si>
  <si>
    <t>PSTRIAG2</t>
  </si>
  <si>
    <t>PSTRIAS1</t>
  </si>
  <si>
    <t>PSTRIAG3</t>
  </si>
  <si>
    <t>PSTRIAS2</t>
  </si>
  <si>
    <t>TOT778_PV</t>
  </si>
  <si>
    <t>TOT793_BESS1</t>
  </si>
  <si>
    <t>TOT793_BESS2</t>
  </si>
  <si>
    <t>TOT726_PV</t>
  </si>
  <si>
    <t>WDT1517_G1</t>
  </si>
  <si>
    <t>ELSEG5GT</t>
  </si>
  <si>
    <t>ELSEG6ST</t>
  </si>
  <si>
    <t>ELSEG7GT</t>
  </si>
  <si>
    <t>ELSEG8ST</t>
  </si>
  <si>
    <t>GAMEBIRD</t>
  </si>
  <si>
    <t>BSKY_G_ABSR</t>
  </si>
  <si>
    <t>BSKY_G_SOLV</t>
  </si>
  <si>
    <t>ANT2_EXP2_G</t>
  </si>
  <si>
    <t>DW1_BESS</t>
  </si>
  <si>
    <t>DW3_BESS</t>
  </si>
  <si>
    <t>GASKEL_WG1</t>
  </si>
  <si>
    <t>GASKEL_WG2</t>
  </si>
  <si>
    <t>MONOLITH1_G1</t>
  </si>
  <si>
    <t>MONOLITH2_G</t>
  </si>
  <si>
    <t>SS1T2_G1</t>
  </si>
  <si>
    <t>SS1T2_G2</t>
  </si>
  <si>
    <t>SS1T1_G1</t>
  </si>
  <si>
    <t>SS1T1_G2</t>
  </si>
  <si>
    <t>KNGSS2G1</t>
  </si>
  <si>
    <t>KNGSS2G2</t>
  </si>
  <si>
    <t>FRESS2G1</t>
  </si>
  <si>
    <t>FRESS2G2</t>
  </si>
  <si>
    <t>NortRsmdG1</t>
  </si>
  <si>
    <t>DRACKER_G1</t>
  </si>
  <si>
    <t>DRACKER_G2</t>
  </si>
  <si>
    <t>DSRTSTBG</t>
  </si>
  <si>
    <t>ALTWNDGEN1</t>
  </si>
  <si>
    <t>WELLGEN</t>
  </si>
  <si>
    <t>COLOSEM1</t>
  </si>
  <si>
    <t>COLOSEM2</t>
  </si>
  <si>
    <t>COLOSEM3</t>
  </si>
  <si>
    <t>ORMOND1G</t>
  </si>
  <si>
    <t>ORMOND2G</t>
  </si>
  <si>
    <t>NAVYII4G</t>
  </si>
  <si>
    <t>NAVYII5G</t>
  </si>
  <si>
    <t>NAVYII6G</t>
  </si>
  <si>
    <t>DVLCYN3G</t>
  </si>
  <si>
    <t>DVLCYN4G</t>
  </si>
  <si>
    <t>CATLNA_2_SOLAR</t>
  </si>
  <si>
    <t>EDMON1AP</t>
  </si>
  <si>
    <t>EDMON2AP</t>
  </si>
  <si>
    <t>EDMON3AP</t>
  </si>
  <si>
    <t>EDMON4AP</t>
  </si>
  <si>
    <t>EDMON5AP</t>
  </si>
  <si>
    <t>EDMON6AP</t>
  </si>
  <si>
    <t>EDMON7AP</t>
  </si>
  <si>
    <t>EDMON8AP</t>
  </si>
  <si>
    <t>PEARBMAP</t>
  </si>
  <si>
    <t>PEARBMBP</t>
  </si>
  <si>
    <t>PEARBMCP</t>
  </si>
  <si>
    <t>PEARBMDP</t>
  </si>
  <si>
    <t>MJSIPHON</t>
  </si>
  <si>
    <t>BREAPWR2</t>
  </si>
  <si>
    <t>ALBAG1</t>
  </si>
  <si>
    <t>OCASOG2</t>
  </si>
  <si>
    <t>MNTV-G3A</t>
  </si>
  <si>
    <t>MNTV-G3B</t>
  </si>
  <si>
    <t>MNTV-ST3</t>
  </si>
  <si>
    <t>MNTV-G4A</t>
  </si>
  <si>
    <t>MNTV-G4B</t>
  </si>
  <si>
    <t>MNTV-ST4</t>
  </si>
  <si>
    <t>MAMOTH2G</t>
  </si>
  <si>
    <t>WDT1492_G</t>
  </si>
  <si>
    <t>WDT1539_G</t>
  </si>
  <si>
    <t>ANT2_SPA_G</t>
  </si>
  <si>
    <t>ANT2_SPB_G</t>
  </si>
  <si>
    <t>CLRWTRCT</t>
  </si>
  <si>
    <t>CLRWTRST</t>
  </si>
  <si>
    <t>BISHOP3</t>
  </si>
  <si>
    <t>BISHOP4</t>
  </si>
  <si>
    <t>BCN_ST13</t>
  </si>
  <si>
    <t>BCN_ST14</t>
  </si>
  <si>
    <t>BCN_ST25</t>
  </si>
  <si>
    <t>BCN_ST26</t>
  </si>
  <si>
    <t>BCN_ST51</t>
  </si>
  <si>
    <t>BCN_ST52</t>
  </si>
  <si>
    <t>SPRBKPV3</t>
  </si>
  <si>
    <t>MOAPA1PV</t>
  </si>
  <si>
    <t>MOAPA2PV</t>
  </si>
  <si>
    <t>MOAPA3PV</t>
  </si>
  <si>
    <t>BCN_BESS1</t>
  </si>
  <si>
    <t>SERRFGEN</t>
  </si>
  <si>
    <t>CHARMIN</t>
  </si>
  <si>
    <t>SILVERSE</t>
  </si>
  <si>
    <t>SILVERSF</t>
  </si>
  <si>
    <t>SILVERSG</t>
  </si>
  <si>
    <t>PRIDGE_B_G</t>
  </si>
  <si>
    <t>PRIDGE_C_G</t>
  </si>
  <si>
    <t>PRIDGE_A_G2</t>
  </si>
  <si>
    <t>PRIDGE_A_G</t>
  </si>
  <si>
    <t>WDT1425_G1</t>
  </si>
  <si>
    <t>WDT1426_G2</t>
  </si>
  <si>
    <t>WDT1406_G</t>
  </si>
  <si>
    <t>WINHB_SLRB_G</t>
  </si>
  <si>
    <t>MOHPV1</t>
  </si>
  <si>
    <t>MOHPV2</t>
  </si>
  <si>
    <t>APEXGT1A</t>
  </si>
  <si>
    <t>APEXGT1B</t>
  </si>
  <si>
    <t>MOH2PV1</t>
  </si>
  <si>
    <t>MOH2PV2</t>
  </si>
  <si>
    <t>SOL2PV_1</t>
  </si>
  <si>
    <t>SOL2PV_2</t>
  </si>
  <si>
    <t>SOL2PV_3</t>
  </si>
  <si>
    <t>SOL2PV_4</t>
  </si>
  <si>
    <t>SOL1PV_1</t>
  </si>
  <si>
    <t>SOL1PV_2</t>
  </si>
  <si>
    <t>SOL1PV_3</t>
  </si>
  <si>
    <t>SOL1PV_4</t>
  </si>
  <si>
    <t>SOVSRPV</t>
  </si>
  <si>
    <t>RSTREE_1</t>
  </si>
  <si>
    <t>Voyager5_G</t>
  </si>
  <si>
    <t>ASTORIA2G</t>
  </si>
  <si>
    <t>ASTORIA1G</t>
  </si>
  <si>
    <t>RMOND1</t>
  </si>
  <si>
    <t>RMOND2</t>
  </si>
  <si>
    <t>VALENTINE_G</t>
  </si>
  <si>
    <t>AIDLINGYSR1</t>
  </si>
  <si>
    <t>AIDLINGYSR2</t>
  </si>
  <si>
    <t>DUTCHFLAT1PH</t>
  </si>
  <si>
    <t>CHINESESTA</t>
  </si>
  <si>
    <t>BVISTAWND</t>
  </si>
  <si>
    <t>Q877BESS</t>
  </si>
  <si>
    <t>Q1350BESS</t>
  </si>
  <si>
    <t>Q1363WIND</t>
  </si>
  <si>
    <t>CORCORAN_4</t>
  </si>
  <si>
    <t>BLACKWLL_1</t>
  </si>
  <si>
    <t>CORCORAN_D3</t>
  </si>
  <si>
    <t>OROLOMA_D3</t>
  </si>
  <si>
    <t>VE</t>
  </si>
  <si>
    <t>VW</t>
  </si>
  <si>
    <t>THERMLTO</t>
  </si>
  <si>
    <t>VS</t>
  </si>
  <si>
    <t>MCCALL</t>
  </si>
  <si>
    <t>OLSENHYDRO</t>
  </si>
  <si>
    <t>YCEC</t>
  </si>
  <si>
    <t>HLSolar</t>
  </si>
  <si>
    <t>Q954</t>
  </si>
  <si>
    <t>RUSCTYECCT1</t>
  </si>
  <si>
    <t>RUSCTYECCT2</t>
  </si>
  <si>
    <t>RUSCTYECST1</t>
  </si>
  <si>
    <t>LODIECCT</t>
  </si>
  <si>
    <t>LODIECST</t>
  </si>
  <si>
    <t>STRWDPNCHGT1</t>
  </si>
  <si>
    <t>STRWDPNCHGT2</t>
  </si>
  <si>
    <t>WOODLANDBIOM</t>
  </si>
  <si>
    <t>AGNEWCOGEN</t>
  </si>
  <si>
    <t>ALTAMONT</t>
  </si>
  <si>
    <t>FLOWDPTR</t>
  </si>
  <si>
    <t>RIPONCOGEN</t>
  </si>
  <si>
    <t>FRICKWIND</t>
  </si>
  <si>
    <t>SANTAFESTG2</t>
  </si>
  <si>
    <t>SANTAFESTG1</t>
  </si>
  <si>
    <t>GEYSER11</t>
  </si>
  <si>
    <t>GEYSER12</t>
  </si>
  <si>
    <t>GEYSER16</t>
  </si>
  <si>
    <t>GEYSER17</t>
  </si>
  <si>
    <t>GEYSER18</t>
  </si>
  <si>
    <t>GEYSER20</t>
  </si>
  <si>
    <t>GEYSR5-6</t>
  </si>
  <si>
    <t>GEYSER78</t>
  </si>
  <si>
    <t>LECEFGT1</t>
  </si>
  <si>
    <t>LECEFGT2</t>
  </si>
  <si>
    <t>LECEFGT3</t>
  </si>
  <si>
    <t>LECEFGT4</t>
  </si>
  <si>
    <t>LECEFST1</t>
  </si>
  <si>
    <t>GOOSEHGT</t>
  </si>
  <si>
    <t>MARIPCT1</t>
  </si>
  <si>
    <t>MARIPCT2</t>
  </si>
  <si>
    <t>MARIPCT3</t>
  </si>
  <si>
    <t>MARIPCT4</t>
  </si>
  <si>
    <t>Q1010WIND</t>
  </si>
  <si>
    <t>TOPAZGA1</t>
  </si>
  <si>
    <t>TOPAZGB1</t>
  </si>
  <si>
    <t>TOPAZGA2</t>
  </si>
  <si>
    <t>TOPAZGA3</t>
  </si>
  <si>
    <t>TOPAZGB2</t>
  </si>
  <si>
    <t>TOPAZGB3</t>
  </si>
  <si>
    <t>A4</t>
  </si>
  <si>
    <t>TRNQ8AMRSPV</t>
  </si>
  <si>
    <t>TRNQ8AZLSPV</t>
  </si>
  <si>
    <t>TRNQ8RJOSPV</t>
  </si>
  <si>
    <t>TRNQ8VRDSPV</t>
  </si>
  <si>
    <t>Q705SPV</t>
  </si>
  <si>
    <t>COLLRVL1</t>
  </si>
  <si>
    <t>COLLRVL2</t>
  </si>
  <si>
    <t>PIT5U3U4</t>
  </si>
  <si>
    <t>DIABLOCNYN1</t>
  </si>
  <si>
    <t>COLGATE1</t>
  </si>
  <si>
    <t>COLGATE2</t>
  </si>
  <si>
    <t>Q829P3SPV</t>
  </si>
  <si>
    <t>CALPEAKPNCHE</t>
  </si>
  <si>
    <t>DG_VADIX</t>
  </si>
  <si>
    <t>BLCKBUTT</t>
  </si>
  <si>
    <t>MONTEZUMAW</t>
  </si>
  <si>
    <t>Q709RPWRP2</t>
  </si>
  <si>
    <t>Q709RPWRP1</t>
  </si>
  <si>
    <t>Q829</t>
  </si>
  <si>
    <t>GUERNSEY_D1</t>
  </si>
  <si>
    <t>GUERNSEY_D2</t>
  </si>
  <si>
    <t>Q272</t>
  </si>
  <si>
    <t>CORCORAN_3</t>
  </si>
  <si>
    <t>Q744P1G1</t>
  </si>
  <si>
    <t>Q744P2G2</t>
  </si>
  <si>
    <t>LAKEVIEW_2</t>
  </si>
  <si>
    <t>Q744P3G3</t>
  </si>
  <si>
    <t>Q744P4G4</t>
  </si>
  <si>
    <t>Q632BSPV</t>
  </si>
  <si>
    <t>Q946</t>
  </si>
  <si>
    <t>Q829P12SPV</t>
  </si>
  <si>
    <t>Q829SPV1</t>
  </si>
  <si>
    <t>Q744P5G5</t>
  </si>
  <si>
    <t>Q356SPV</t>
  </si>
  <si>
    <t>Gia100</t>
  </si>
  <si>
    <t>DVRaST3</t>
  </si>
  <si>
    <t>Gia200</t>
  </si>
  <si>
    <t>JAYBIRD1</t>
  </si>
  <si>
    <t>JAYBIRD2</t>
  </si>
  <si>
    <t>JONESFRK</t>
  </si>
  <si>
    <t>COSUMNE2</t>
  </si>
  <si>
    <t>COSUMNE3</t>
  </si>
  <si>
    <t>COSUMNE1</t>
  </si>
  <si>
    <t>PROCTER1</t>
  </si>
  <si>
    <t>PROCTER2</t>
  </si>
  <si>
    <t>PROCTER3</t>
  </si>
  <si>
    <t>SRWTPA</t>
  </si>
  <si>
    <t>SRWTPB</t>
  </si>
  <si>
    <t>MCCLELLN</t>
  </si>
  <si>
    <t>CAMPBEL1</t>
  </si>
  <si>
    <t>CAMPBEL2</t>
  </si>
  <si>
    <t>RDGCT1</t>
  </si>
  <si>
    <t>RDGCT2</t>
  </si>
  <si>
    <t>RDGCT3</t>
  </si>
  <si>
    <t>RDGSTEAM</t>
  </si>
  <si>
    <t>RDGCT4</t>
  </si>
  <si>
    <t>RDGCT6</t>
  </si>
  <si>
    <t>REP1</t>
  </si>
  <si>
    <t>REP2</t>
  </si>
  <si>
    <t>REP3</t>
  </si>
  <si>
    <t>WOODLMID</t>
  </si>
  <si>
    <t>MTHSE_G</t>
  </si>
  <si>
    <t>SANLUIS1</t>
  </si>
  <si>
    <t>SANLUIS2</t>
  </si>
  <si>
    <t>SANLUIS3</t>
  </si>
  <si>
    <t>SANLUIS4</t>
  </si>
  <si>
    <t>BUENAVS1</t>
  </si>
  <si>
    <t>BUENAVS2</t>
  </si>
  <si>
    <t>WINDGAP1</t>
  </si>
  <si>
    <t>WINDGAP2</t>
  </si>
  <si>
    <t>WINDGAP3</t>
  </si>
  <si>
    <t>WINDGAP4</t>
  </si>
  <si>
    <t>Q1128</t>
  </si>
  <si>
    <t>Q1127SPVG</t>
  </si>
  <si>
    <t>SPIQUINCY</t>
  </si>
  <si>
    <t>WEC1-CT</t>
  </si>
  <si>
    <t>WEC3-ST</t>
  </si>
  <si>
    <t>WEC2-CT</t>
  </si>
  <si>
    <t>Q1128-5SPVG</t>
  </si>
  <si>
    <t>Q653FSPV1</t>
  </si>
  <si>
    <t>1501-WD</t>
  </si>
  <si>
    <t>Q1103</t>
  </si>
  <si>
    <t>Q1128-4SPVG</t>
  </si>
  <si>
    <t>Q653FSPV2</t>
  </si>
  <si>
    <t>Q653FC6BESS</t>
  </si>
  <si>
    <t>MCH_PV_1</t>
  </si>
  <si>
    <t>7STNDRD_DIST</t>
  </si>
  <si>
    <t>HIGHSIERRA</t>
  </si>
  <si>
    <t>SANGERCGN</t>
  </si>
  <si>
    <t>DVRaGT1</t>
  </si>
  <si>
    <t>DVRbGT2</t>
  </si>
  <si>
    <t>DVRaST1</t>
  </si>
  <si>
    <t>DEXZEL</t>
  </si>
  <si>
    <t>SHILOH4WIND</t>
  </si>
  <si>
    <t>HIGHWINDS</t>
  </si>
  <si>
    <t>BELDEN</t>
  </si>
  <si>
    <t>JBBLACK1</t>
  </si>
  <si>
    <t>JBBLACK2</t>
  </si>
  <si>
    <t>BUTTVLLY</t>
  </si>
  <si>
    <t>CRBOU2-3</t>
  </si>
  <si>
    <t>ELECTRA</t>
  </si>
  <si>
    <t>GATEWAY1</t>
  </si>
  <si>
    <t>GATEWAY2</t>
  </si>
  <si>
    <t>GATEWAY3</t>
  </si>
  <si>
    <t>HMBOBAYPPA</t>
  </si>
  <si>
    <t>HMBOBAYPPB</t>
  </si>
  <si>
    <t>HMBOBAYPPC</t>
  </si>
  <si>
    <t>KINGSRIV</t>
  </si>
  <si>
    <t>STANISLS</t>
  </si>
  <si>
    <t>STCKNBIOMASS</t>
  </si>
  <si>
    <t>CRESTA</t>
  </si>
  <si>
    <t>HAAS</t>
  </si>
  <si>
    <t>KERNRDGE32G1</t>
  </si>
  <si>
    <t>KERNRDGE32G2</t>
  </si>
  <si>
    <t>KERNRDGE32G3</t>
  </si>
  <si>
    <t>Q529_SPV</t>
  </si>
  <si>
    <t>JNPER_CAN_W1</t>
  </si>
  <si>
    <t>PALOUSE_W1</t>
  </si>
  <si>
    <t>CABGOR12</t>
  </si>
  <si>
    <t>KETTLEAV</t>
  </si>
  <si>
    <t>NINEMI12</t>
  </si>
  <si>
    <t>RATHGEN1</t>
  </si>
  <si>
    <t>RATHGEN2</t>
  </si>
  <si>
    <t>CWGEN3</t>
  </si>
  <si>
    <t>CWGEN4</t>
  </si>
  <si>
    <t>CARMEN</t>
  </si>
  <si>
    <t>FREDONA1</t>
  </si>
  <si>
    <t>FREDONA2</t>
  </si>
  <si>
    <t>ENSERCH1</t>
  </si>
  <si>
    <t>ENSERCH2</t>
  </si>
  <si>
    <t>ENSERCH3</t>
  </si>
  <si>
    <t>ENSERCHL</t>
  </si>
  <si>
    <t>WHITHRN2</t>
  </si>
  <si>
    <t>FREDONA3</t>
  </si>
  <si>
    <t>FREDONA4</t>
  </si>
  <si>
    <t>CFALLGEN</t>
  </si>
  <si>
    <t>FREDERC1</t>
  </si>
  <si>
    <t>FREDERC2</t>
  </si>
  <si>
    <t>MARENGO2LT</t>
  </si>
  <si>
    <t>MARENGO1LT</t>
  </si>
  <si>
    <t>DIABLO31</t>
  </si>
  <si>
    <t>TBIO</t>
  </si>
  <si>
    <t>HEADWORK</t>
  </si>
  <si>
    <t>GRAYS_HRB_G1</t>
  </si>
  <si>
    <t>LIND</t>
  </si>
  <si>
    <t>LITFAL12</t>
  </si>
  <si>
    <t>LITFAL34</t>
  </si>
  <si>
    <t>LONGLKG1</t>
  </si>
  <si>
    <t>LONGLKG2</t>
  </si>
  <si>
    <t>LONGLKG3</t>
  </si>
  <si>
    <t>LONGLKG4</t>
  </si>
  <si>
    <t>NINEMI34</t>
  </si>
  <si>
    <t>SPKWASTE</t>
  </si>
  <si>
    <t>BOULDERG</t>
  </si>
  <si>
    <t>CHELAN</t>
  </si>
  <si>
    <t>ROCKYR01</t>
  </si>
  <si>
    <t>ROCKYR02</t>
  </si>
  <si>
    <t>ROCKYR03</t>
  </si>
  <si>
    <t>ROCKYR04</t>
  </si>
  <si>
    <t>ROCKYR05</t>
  </si>
  <si>
    <t>ROCKYR06</t>
  </si>
  <si>
    <t>ROCKYR07</t>
  </si>
  <si>
    <t>ROCKYR08</t>
  </si>
  <si>
    <t>ROCKYR09</t>
  </si>
  <si>
    <t>ROCKYR10</t>
  </si>
  <si>
    <t>ROCKYR11</t>
  </si>
  <si>
    <t>WINDYGS1</t>
  </si>
  <si>
    <t>JPSR_GEN</t>
  </si>
  <si>
    <t>SHSNFALS</t>
  </si>
  <si>
    <t>HELSCYN1</t>
  </si>
  <si>
    <t>HELSCYN2</t>
  </si>
  <si>
    <t>HELSCYN3</t>
  </si>
  <si>
    <t>OXBOW1-2</t>
  </si>
  <si>
    <t>OXBOW3-4</t>
  </si>
  <si>
    <t>SWANFALL</t>
  </si>
  <si>
    <t>TWINFALS</t>
  </si>
  <si>
    <t>AFSR_GEN</t>
  </si>
  <si>
    <t>HGWP_GEN</t>
  </si>
  <si>
    <t>HIGHMESA</t>
  </si>
  <si>
    <t>CAWP_12_GEN</t>
  </si>
  <si>
    <t>CAWP_3_GEN</t>
  </si>
  <si>
    <t>MLNR-34.5_2</t>
  </si>
  <si>
    <t>MLNR-34.5_3</t>
  </si>
  <si>
    <t>MLNR-34.5_4</t>
  </si>
  <si>
    <t>FSGL-34.5</t>
  </si>
  <si>
    <t>QUTZ-.385</t>
  </si>
  <si>
    <t>THOMPSNGN1-3</t>
  </si>
  <si>
    <t>THOMPSNGN4-6</t>
  </si>
  <si>
    <t>THOMPSNGN7</t>
  </si>
  <si>
    <t>DAVEGATESGN1</t>
  </si>
  <si>
    <t>DAVEGATESGN2</t>
  </si>
  <si>
    <t>DAVEGATESGN3</t>
  </si>
  <si>
    <t>GORDONBUTTE1</t>
  </si>
  <si>
    <t>INVENERGYGN1</t>
  </si>
  <si>
    <t>BATMNPV-G</t>
  </si>
  <si>
    <t>DGEFLT_PV</t>
  </si>
  <si>
    <t>DGEFLT_BS</t>
  </si>
  <si>
    <t>FISHSP_BS</t>
  </si>
  <si>
    <t>MCGINESS3</t>
  </si>
  <si>
    <t>BRIDGER1</t>
  </si>
  <si>
    <t>BRIDGER2</t>
  </si>
  <si>
    <t>BRIDGER3</t>
  </si>
  <si>
    <t>BRIDGER4</t>
  </si>
  <si>
    <t>CURRNTC1</t>
  </si>
  <si>
    <t>CURRNTC2</t>
  </si>
  <si>
    <t>CURRNTS1</t>
  </si>
  <si>
    <t>DAVEJON2</t>
  </si>
  <si>
    <t>DAVEJON3</t>
  </si>
  <si>
    <t>DAVEJON4</t>
  </si>
  <si>
    <t>DAVEJON1</t>
  </si>
  <si>
    <t>LAKSDCT1</t>
  </si>
  <si>
    <t>LAKSDCT2</t>
  </si>
  <si>
    <t>LAKSDST1</t>
  </si>
  <si>
    <t>LAKSDCT3</t>
  </si>
  <si>
    <t>LAKSDCT4</t>
  </si>
  <si>
    <t>LAKSDST2</t>
  </si>
  <si>
    <t>SWIFT1-3</t>
  </si>
  <si>
    <t>STEVENSVL_SG</t>
  </si>
  <si>
    <t>BONANZA</t>
  </si>
  <si>
    <t>QF_BCP2T</t>
  </si>
  <si>
    <t>QF_B4-4T</t>
  </si>
  <si>
    <t>QF_CPP1T</t>
  </si>
  <si>
    <t>QF_CPP3T</t>
  </si>
  <si>
    <t>QF_B4D4T</t>
  </si>
  <si>
    <t>BRTNNUG1</t>
  </si>
  <si>
    <t>KNUTSON2</t>
  </si>
  <si>
    <t>PLNENDG3</t>
  </si>
  <si>
    <t>PLNENDG4</t>
  </si>
  <si>
    <t>GT1</t>
  </si>
  <si>
    <t>GT2</t>
  </si>
  <si>
    <t>RAWHIDE</t>
  </si>
  <si>
    <t>W</t>
  </si>
  <si>
    <t>CPGSTN_1</t>
  </si>
  <si>
    <t>CPGSTN_2</t>
  </si>
  <si>
    <t>LNG_CT1</t>
  </si>
  <si>
    <t>NSS_CT1</t>
  </si>
  <si>
    <t>NSS_CT2</t>
  </si>
  <si>
    <t>MBPP-2</t>
  </si>
  <si>
    <t>BRLNGTN1</t>
  </si>
  <si>
    <t>BRLNGTN2</t>
  </si>
  <si>
    <t>NSS2</t>
  </si>
  <si>
    <t>FTRNG3CC</t>
  </si>
  <si>
    <t>FTRNG1CC</t>
  </si>
  <si>
    <t>FTRNG2CC</t>
  </si>
  <si>
    <t>BIRDSAL3</t>
  </si>
  <si>
    <t>QFATLAS1</t>
  </si>
  <si>
    <t>QFATLAS2</t>
  </si>
  <si>
    <t>LINCOLN1</t>
  </si>
  <si>
    <t>LINCOLN2</t>
  </si>
  <si>
    <t>TOT909_PV1</t>
  </si>
  <si>
    <t>TOT909_PV2</t>
  </si>
  <si>
    <t>TOT909_PV3</t>
  </si>
  <si>
    <t>TOT909_PV4</t>
  </si>
  <si>
    <t>TOT909_PV5</t>
  </si>
  <si>
    <t>ALPAUGHNTH</t>
  </si>
  <si>
    <t>BARBARO_LV</t>
  </si>
  <si>
    <t>DAWSON</t>
  </si>
  <si>
    <t>EXCLSRSLRSPV</t>
  </si>
  <si>
    <t>EXCLSRSLR</t>
  </si>
  <si>
    <t>Q532</t>
  </si>
  <si>
    <t>FIVEPOINTSSS</t>
  </si>
  <si>
    <t>GIFFEN</t>
  </si>
  <si>
    <t>h1</t>
  </si>
  <si>
    <t>KNGCTYCGNCTG</t>
  </si>
  <si>
    <t>KNGCTYCGN</t>
  </si>
  <si>
    <t>KNGCTYCGNSTG</t>
  </si>
  <si>
    <t>NEBOPPGT</t>
  </si>
  <si>
    <t>NEBOPPST</t>
  </si>
  <si>
    <t>NMCASA_GSUHS</t>
  </si>
  <si>
    <t>NORTHSTARSPV</t>
  </si>
  <si>
    <t>NORTHSTAR</t>
  </si>
  <si>
    <t>MILFORD_SG</t>
  </si>
  <si>
    <t>PEARSON</t>
  </si>
  <si>
    <t>PINEFLATPH</t>
  </si>
  <si>
    <t>PUMPJACK</t>
  </si>
  <si>
    <t>Q1036SPV2</t>
  </si>
  <si>
    <t>Q1158SPV1</t>
  </si>
  <si>
    <t>Q1158</t>
  </si>
  <si>
    <t>Q1158BESS1</t>
  </si>
  <si>
    <t>Q1158SPV2</t>
  </si>
  <si>
    <t>Q1158BESS2</t>
  </si>
  <si>
    <t>Q1397SPV</t>
  </si>
  <si>
    <t>Q1397</t>
  </si>
  <si>
    <t>Q1397BESS</t>
  </si>
  <si>
    <t>Q1472BESS1</t>
  </si>
  <si>
    <t>Q1472</t>
  </si>
  <si>
    <t>Q1472BESS2</t>
  </si>
  <si>
    <t>Q1472BESS3</t>
  </si>
  <si>
    <t>Q1472BESS4</t>
  </si>
  <si>
    <t>Q1493SPV</t>
  </si>
  <si>
    <t>Q1493</t>
  </si>
  <si>
    <t>Q1493BESS</t>
  </si>
  <si>
    <t>Q526TP</t>
  </si>
  <si>
    <t>Q581</t>
  </si>
  <si>
    <t>KETTLEMNS</t>
  </si>
  <si>
    <t>S_KERN</t>
  </si>
  <si>
    <t>SHILOH1WIND</t>
  </si>
  <si>
    <t>SHILOH4C1</t>
  </si>
  <si>
    <t>SPIANDERSON2</t>
  </si>
  <si>
    <t>SPRBKPV1</t>
  </si>
  <si>
    <t>SPRINGBOK</t>
  </si>
  <si>
    <t>SPRBKPV2</t>
  </si>
  <si>
    <t>CHUKAR3S</t>
  </si>
  <si>
    <t>#99</t>
  </si>
  <si>
    <t>CHUKAR4S</t>
  </si>
  <si>
    <t>HORNBUTE</t>
  </si>
  <si>
    <t>KLONDIKE_W1</t>
  </si>
  <si>
    <t>KLONDIKE_W2</t>
  </si>
  <si>
    <t>KLONDIKE_W3</t>
  </si>
  <si>
    <t>1320-WD</t>
  </si>
  <si>
    <t>GARLND_BESS</t>
  </si>
  <si>
    <t>TOT753_PV</t>
  </si>
  <si>
    <t>TOT754_PV</t>
  </si>
  <si>
    <t>TOT892_H</t>
  </si>
  <si>
    <t>TOT892_C1_ST</t>
  </si>
  <si>
    <t>TOT892_C2_PV</t>
  </si>
  <si>
    <t>TOT892_C2_ST</t>
  </si>
  <si>
    <t>TOT896_G1PV</t>
  </si>
  <si>
    <t>TOT896_G1ST</t>
  </si>
  <si>
    <t>TOT896_G2PV</t>
  </si>
  <si>
    <t>GARLND_G3</t>
  </si>
  <si>
    <t>SOLANO3WIND</t>
  </si>
  <si>
    <t>RUSSELLSMUD</t>
  </si>
  <si>
    <t>SOLANO2WIND</t>
  </si>
  <si>
    <t>TOT753_BESS</t>
  </si>
  <si>
    <t>TOT754_BESS</t>
  </si>
  <si>
    <t>BSKY_T1</t>
  </si>
  <si>
    <t>BSKY_T2</t>
  </si>
  <si>
    <t>BSKY_T3</t>
  </si>
  <si>
    <t>BSKY_T4</t>
  </si>
  <si>
    <t>BSKY_T5</t>
  </si>
  <si>
    <t>BSKY_T6</t>
  </si>
  <si>
    <t>BSKY_T7</t>
  </si>
  <si>
    <t>BSKY_T8</t>
  </si>
  <si>
    <t>BSKY_T9</t>
  </si>
  <si>
    <t>1257-RD</t>
  </si>
  <si>
    <t>ARAGONNE_LV1</t>
  </si>
  <si>
    <t>ARAGONNE_LV2</t>
  </si>
  <si>
    <t>PBLOSM_GEN</t>
  </si>
  <si>
    <t>Q972</t>
  </si>
  <si>
    <t>ALMASOL_G6PV</t>
  </si>
  <si>
    <t>ALMASOL_G6ES</t>
  </si>
  <si>
    <t>ALMASOL_G7PV</t>
  </si>
  <si>
    <t>ALMASOL_G8PV</t>
  </si>
  <si>
    <t>ALMASOL_SUB2</t>
  </si>
  <si>
    <t>ALMASOL_G8ES</t>
  </si>
  <si>
    <t>MVTOT823_P1</t>
  </si>
  <si>
    <t>BIG_BEAU</t>
  </si>
  <si>
    <t>BOULDER1PV-C</t>
  </si>
  <si>
    <t>COSO_ES_G1</t>
  </si>
  <si>
    <t>BLAST_G</t>
  </si>
  <si>
    <t>BLAST</t>
  </si>
  <si>
    <t>MOUNTWND_1G</t>
  </si>
  <si>
    <t>MOUNTWND</t>
  </si>
  <si>
    <t>MOUNTWND_2G</t>
  </si>
  <si>
    <t>Q1117G1SPV</t>
  </si>
  <si>
    <t>WSPN</t>
  </si>
  <si>
    <t>Q1117G2SPV</t>
  </si>
  <si>
    <t>BOUNDRYE</t>
  </si>
  <si>
    <t>Q1158B</t>
  </si>
  <si>
    <t>BIGHORN_S1_3</t>
  </si>
  <si>
    <t>JEC</t>
  </si>
  <si>
    <t>LUKFDSLR</t>
  </si>
  <si>
    <t>LUKFLD11</t>
  </si>
  <si>
    <t>MS_G1</t>
  </si>
  <si>
    <t>MACHOSPRNGHV</t>
  </si>
  <si>
    <t>WADR_PV</t>
  </si>
  <si>
    <t>PLAINVEW</t>
  </si>
  <si>
    <t>WDT1520_G</t>
  </si>
  <si>
    <t>WDT1535_G</t>
  </si>
  <si>
    <t>WDT1535_H</t>
  </si>
  <si>
    <t>WISTER_G</t>
  </si>
  <si>
    <t>WISTER</t>
  </si>
  <si>
    <t>ANT2_SPB_L</t>
  </si>
  <si>
    <t>ANTLOP2_C1</t>
  </si>
  <si>
    <t>Q1454B</t>
  </si>
  <si>
    <t>Q1454</t>
  </si>
  <si>
    <t>MOJAVE_WS_G</t>
  </si>
  <si>
    <t>ICEGEN</t>
  </si>
  <si>
    <t>MNZNA_W1</t>
  </si>
  <si>
    <t>MNZNA_W2</t>
  </si>
  <si>
    <t>GASKEL_WEST</t>
  </si>
  <si>
    <t>MANDIBLE</t>
  </si>
  <si>
    <t>SPRNGCAN</t>
  </si>
  <si>
    <t>MES2_1_55</t>
  </si>
  <si>
    <t>MESSOLAR</t>
  </si>
  <si>
    <t>MES3_1_84</t>
  </si>
  <si>
    <t>ALTA_I</t>
  </si>
  <si>
    <t>Alta_X_G</t>
  </si>
  <si>
    <t>KINGSBUR</t>
  </si>
  <si>
    <t>KNGSCOGN</t>
  </si>
  <si>
    <t>Q829SPV2</t>
  </si>
  <si>
    <t>NIYOL_GEN</t>
  </si>
  <si>
    <t>NIYOL_LV2</t>
  </si>
  <si>
    <t>SOLANO1WIND</t>
  </si>
  <si>
    <t>W_PPA_C_W1</t>
  </si>
  <si>
    <t>W_PPA_C_SUB</t>
  </si>
  <si>
    <t>W_PPA_C_W2</t>
  </si>
  <si>
    <t>CEP_5_PV_BES</t>
  </si>
  <si>
    <t>CEP_6_PV_BES</t>
  </si>
  <si>
    <t>FISHSP_PV</t>
  </si>
  <si>
    <t>MS_G2</t>
  </si>
  <si>
    <t>ALTA_VI</t>
  </si>
  <si>
    <t>CPC_EAST_6A</t>
  </si>
  <si>
    <t>GOLDEN_HILL#</t>
  </si>
  <si>
    <t>ALTA_VIII</t>
  </si>
  <si>
    <t>ALTA_VII</t>
  </si>
  <si>
    <t>BCN_ST38</t>
  </si>
  <si>
    <t>BEACON</t>
  </si>
  <si>
    <t>BCN_ST37</t>
  </si>
  <si>
    <t>BCN_ST4A</t>
  </si>
  <si>
    <t>BCN_ST4B</t>
  </si>
  <si>
    <t>CLGRN_G</t>
  </si>
  <si>
    <t>MONTAGUE_W2</t>
  </si>
  <si>
    <t>SAGE_SG</t>
  </si>
  <si>
    <t>SAGE_WY</t>
  </si>
  <si>
    <t>TUANAGEN</t>
  </si>
  <si>
    <t>WINDSTAR1_GS</t>
  </si>
  <si>
    <t>WINDSTAR2_GS</t>
  </si>
  <si>
    <t>HIDEDST1</t>
  </si>
  <si>
    <t>HIDESERT</t>
  </si>
  <si>
    <t>Q1103SPV</t>
  </si>
  <si>
    <t>Column1</t>
  </si>
  <si>
    <t>Bus</t>
  </si>
  <si>
    <t xml:space="preserve">JUL 25      </t>
  </si>
  <si>
    <t xml:space="preserve">SEP 4       </t>
  </si>
  <si>
    <t>UE</t>
  </si>
  <si>
    <t>UM</t>
  </si>
  <si>
    <t xml:space="preserve">PLAZATA     </t>
  </si>
  <si>
    <t xml:space="preserve">         Please select all applicable functions:</t>
  </si>
  <si>
    <t>GO</t>
  </si>
  <si>
    <t>TO</t>
  </si>
  <si>
    <t>TOP</t>
  </si>
  <si>
    <t>DP or DPUFLS</t>
  </si>
  <si>
    <t>2023 Reporting Form</t>
  </si>
  <si>
    <t>Western Power Pool (WPP) Sub-area Coordinated Plan, &amp;</t>
  </si>
  <si>
    <t xml:space="preserve">                Entity NCR #:</t>
  </si>
  <si>
    <t>*Should prepopulate</t>
  </si>
  <si>
    <t xml:space="preserve">Entity Functions:  </t>
  </si>
  <si>
    <t xml:space="preserve">Entity Acroynm:  </t>
  </si>
  <si>
    <t xml:space="preserve">               Entity Name:</t>
  </si>
  <si>
    <t xml:space="preserve">Do you own or operate generators that meet the modeling requirements of PRC-006-5 D.B.4.?  </t>
  </si>
  <si>
    <t>v.2023PRC006</t>
  </si>
  <si>
    <t>*Select from dropdown</t>
  </si>
  <si>
    <t>PRC-006-5, Requirement D.B.4:</t>
  </si>
  <si>
    <t>Modeling curve in PRC-006-5 - Attachment 1.</t>
  </si>
  <si>
    <t>in PRC-006-5 - Attachment 1.</t>
  </si>
  <si>
    <t>Generator Underfrequency Trip Modeling curve in PRC-006-5 -</t>
  </si>
  <si>
    <t>PRC-006-5 — Attachment 1.</t>
  </si>
  <si>
    <t>Modeling curve in PRC-006-5 — Attachment 1.</t>
  </si>
  <si>
    <t>Generator Overfrequency Trip Modeling curve in PRC-006-5 —</t>
  </si>
  <si>
    <t>D.B.4.7</t>
  </si>
  <si>
    <t>Any automatic Load restoration that impacts frequency stabilization</t>
  </si>
  <si>
    <t>and operates within the duration of the simulations run for the</t>
  </si>
  <si>
    <t>assessment</t>
  </si>
  <si>
    <t>Compliance with the Western Power Pool (WPP) sub-area</t>
  </si>
  <si>
    <t xml:space="preserve">Coordinated Plan, Western Power Pool (WPP) sub-area Coordinated Plan, &amp; </t>
  </si>
  <si>
    <t>Underfrequency Load Shedding Criterion</t>
  </si>
  <si>
    <t>UFLS Entities that adopted the WPP sub-area plan</t>
  </si>
  <si>
    <t>Entity</t>
  </si>
  <si>
    <t>Functions</t>
  </si>
  <si>
    <t>Acronym</t>
  </si>
  <si>
    <t>NCRID</t>
  </si>
  <si>
    <t>Jurisdiction</t>
  </si>
  <si>
    <t>Item Type</t>
  </si>
  <si>
    <t>Path</t>
  </si>
  <si>
    <t>62SK 8ME LLC (SBKI)</t>
  </si>
  <si>
    <t>GO,</t>
  </si>
  <si>
    <t>SBKI</t>
  </si>
  <si>
    <t>NCR11634</t>
  </si>
  <si>
    <t>US</t>
  </si>
  <si>
    <t>Item</t>
  </si>
  <si>
    <t>Lists/EntityList</t>
  </si>
  <si>
    <t>63SU 8ME LLC (SBKII)</t>
  </si>
  <si>
    <t>SBKII</t>
  </si>
  <si>
    <t>NCR11643</t>
  </si>
  <si>
    <t>AE Power Services LLC (AEPS)</t>
  </si>
  <si>
    <t>GOP,</t>
  </si>
  <si>
    <t>AEPS</t>
  </si>
  <si>
    <t>NCR11645</t>
  </si>
  <si>
    <t>AES Alamitos, LLC (ALGS)</t>
  </si>
  <si>
    <t>GO,GOP,</t>
  </si>
  <si>
    <t>ALGS</t>
  </si>
  <si>
    <t>NCR05002</t>
  </si>
  <si>
    <t>AES Huntington Beach, LLC (AESH)</t>
  </si>
  <si>
    <t>AESH</t>
  </si>
  <si>
    <t>NCR05004</t>
  </si>
  <si>
    <t>AES Redondo Beach LLC (AESR)</t>
  </si>
  <si>
    <t>AESR</t>
  </si>
  <si>
    <t>NCR05007</t>
  </si>
  <si>
    <t>Agua Caliente Solar LLC (AGCS)</t>
  </si>
  <si>
    <t>AGCS</t>
  </si>
  <si>
    <t>NCR11209</t>
  </si>
  <si>
    <t>Alameda Municipal Power (APAT)</t>
  </si>
  <si>
    <t>DP,</t>
  </si>
  <si>
    <t>APAT</t>
  </si>
  <si>
    <t>NCR10042</t>
  </si>
  <si>
    <t>Algonquin Power Sanger LLC (AGPS)</t>
  </si>
  <si>
    <t>AGPS</t>
  </si>
  <si>
    <t>NCR11249</t>
  </si>
  <si>
    <t>Alta Wind VIII,   LLC (ALTA)</t>
  </si>
  <si>
    <t>ALTA</t>
  </si>
  <si>
    <t>NCR11258</t>
  </si>
  <si>
    <t>AltaGas Brush Energy Inc. (AGBR)</t>
  </si>
  <si>
    <t>AGBR</t>
  </si>
  <si>
    <t>NCR11528</t>
  </si>
  <si>
    <t>AltaGas Ripon Energy Inc. (RIPO)</t>
  </si>
  <si>
    <t>RIPO</t>
  </si>
  <si>
    <t>NCR05363</t>
  </si>
  <si>
    <t>AltaGas San Joaquin Energy Inc. (AGSJ)</t>
  </si>
  <si>
    <t>AGSJ</t>
  </si>
  <si>
    <t>NCR11613</t>
  </si>
  <si>
    <t>Aragonne Wind LLC (AGW)</t>
  </si>
  <si>
    <t>AGW</t>
  </si>
  <si>
    <t>NCR05014</t>
  </si>
  <si>
    <t>Arizona Electric Power Cooperative, Inc. (AEPC)</t>
  </si>
  <si>
    <t>GO,GOP,RP,TO,TOP,TP,TSP,</t>
  </si>
  <si>
    <t>AEPC</t>
  </si>
  <si>
    <t>NCR05015</t>
  </si>
  <si>
    <t>Arizona Public Service Company (AZPS)</t>
  </si>
  <si>
    <t>BA,DP,GO,GOP,PA,RP,TO,TOP,TP,TSP,</t>
  </si>
  <si>
    <t>AZPS</t>
  </si>
  <si>
    <t>NCR05016</t>
  </si>
  <si>
    <t>Arlington Valley Solar Energy II, LLC (AVSE)</t>
  </si>
  <si>
    <t>AVSE</t>
  </si>
  <si>
    <t>NCR11426</t>
  </si>
  <si>
    <t>Arlington Valley, LLC - AVBA (AVBA)</t>
  </si>
  <si>
    <t>BA,</t>
  </si>
  <si>
    <t>AVBA</t>
  </si>
  <si>
    <t>NCR03049</t>
  </si>
  <si>
    <t>Arlington Valley, LLC (AVGO)</t>
  </si>
  <si>
    <t>AVGO</t>
  </si>
  <si>
    <t>NCR03051</t>
  </si>
  <si>
    <t>Arlington Wind Power Project, LLC (AWPP)</t>
  </si>
  <si>
    <t>AWPP</t>
  </si>
  <si>
    <t>NCR10279</t>
  </si>
  <si>
    <t>ASI Operations Inc (ASI)</t>
  </si>
  <si>
    <t>ASI</t>
  </si>
  <si>
    <t>NCR11452</t>
  </si>
  <si>
    <t>Avangrid Renewables (PPME)</t>
  </si>
  <si>
    <t>BA,GO,GOP,</t>
  </si>
  <si>
    <t>PPME</t>
  </si>
  <si>
    <t>NCR10259</t>
  </si>
  <si>
    <t>Avista Corporation (AVA)</t>
  </si>
  <si>
    <t>AVA</t>
  </si>
  <si>
    <t>NCR05020</t>
  </si>
  <si>
    <t>Balancing Authority of Northern California (BANC)</t>
  </si>
  <si>
    <t>BA,PA,</t>
  </si>
  <si>
    <t>BANC</t>
  </si>
  <si>
    <t>NCR11118</t>
  </si>
  <si>
    <t>Barrick Goldstrike Mines Inc. (BGMI)</t>
  </si>
  <si>
    <t>BGMI</t>
  </si>
  <si>
    <t>NCR11411</t>
  </si>
  <si>
    <t>Basin Electric Power Cooperative (BEPC)</t>
  </si>
  <si>
    <t>DP,GO,GOP,PA,RP,TO,TP,TSP,</t>
  </si>
  <si>
    <t>BEPC</t>
  </si>
  <si>
    <t>NCR05023</t>
  </si>
  <si>
    <t>BIV Generation Company, LLC (BIV)</t>
  </si>
  <si>
    <t>BIV</t>
  </si>
  <si>
    <t>NCR10194</t>
  </si>
  <si>
    <t>Black Hills Corporation (BHP)</t>
  </si>
  <si>
    <t>DP,GO,GOP,PA,RP,TO,TOP,TP,TSP,</t>
  </si>
  <si>
    <t>BHP</t>
  </si>
  <si>
    <t>NCR05030</t>
  </si>
  <si>
    <t>Blythe Energy Inc. (BLYT)</t>
  </si>
  <si>
    <t>BLYT</t>
  </si>
  <si>
    <t>NCR11433</t>
  </si>
  <si>
    <t>Boise-Kuna Irrigation District (BKID)</t>
  </si>
  <si>
    <t>BKID</t>
  </si>
  <si>
    <t>NCR00086</t>
  </si>
  <si>
    <t>Bonneville Power Administration (BPA)</t>
  </si>
  <si>
    <t>BA,PA,RP,TO,TOP,TP,TSP,</t>
  </si>
  <si>
    <t>BPA</t>
  </si>
  <si>
    <t>NCR05032</t>
  </si>
  <si>
    <t>Clearway Energy Operating, LLC (NRGYO)</t>
  </si>
  <si>
    <t>NRGYO</t>
  </si>
  <si>
    <t>NCR00769</t>
  </si>
  <si>
    <t>Boulder Solar Power, LLC (BSPL)</t>
  </si>
  <si>
    <t>BSPL</t>
  </si>
  <si>
    <t>NCR11676</t>
  </si>
  <si>
    <t>Bountiful City Light &amp; Power (BCLP)</t>
  </si>
  <si>
    <t>DPUF,</t>
  </si>
  <si>
    <t>BCLP</t>
  </si>
  <si>
    <t>NCR05033</t>
  </si>
  <si>
    <t>Broadview Energy JN, LLC (BEJN)</t>
  </si>
  <si>
    <t>BEJN</t>
  </si>
  <si>
    <t>NCR11714</t>
  </si>
  <si>
    <t>Broadview Energy KW, LLC (BEKW)</t>
  </si>
  <si>
    <t>BEKW</t>
  </si>
  <si>
    <t>NCR11707</t>
  </si>
  <si>
    <t>Burney Forest Products, A Joint Venture (BFP)</t>
  </si>
  <si>
    <t>BFP</t>
  </si>
  <si>
    <t>NCR05039</t>
  </si>
  <si>
    <t>Cabrillo Power I LLC (the "Encina Generating Station") (CPI)</t>
  </si>
  <si>
    <t>CPI</t>
  </si>
  <si>
    <t>NCR05040</t>
  </si>
  <si>
    <t>Caithness Shepherds Flat, LLC (CAIT)</t>
  </si>
  <si>
    <t>CAIT</t>
  </si>
  <si>
    <t>NCR11170</t>
  </si>
  <si>
    <t>California Department of Water Resources (CDWR)</t>
  </si>
  <si>
    <t>GO,GOP,RP,TO,</t>
  </si>
  <si>
    <t>CDWR</t>
  </si>
  <si>
    <t>NCR05047</t>
  </si>
  <si>
    <t>California Independent System Operator (CISO)</t>
  </si>
  <si>
    <t>BA,PA,TOP,TSP,</t>
  </si>
  <si>
    <t>CISO</t>
  </si>
  <si>
    <t>NCR05048</t>
  </si>
  <si>
    <t>CalPeak Power Panoche LLC (CPPA)</t>
  </si>
  <si>
    <t>CPPA</t>
  </si>
  <si>
    <t>NCR05053</t>
  </si>
  <si>
    <t>CalPeak Power Vaca-Dixon LLC (CPVD)</t>
  </si>
  <si>
    <t>CPVD</t>
  </si>
  <si>
    <t>NCR05054</t>
  </si>
  <si>
    <t>CalPECo (CPAC)</t>
  </si>
  <si>
    <t>CPAC</t>
  </si>
  <si>
    <t>NCR11439</t>
  </si>
  <si>
    <t>Calpine Corporation (CPN)</t>
  </si>
  <si>
    <t>CPN</t>
  </si>
  <si>
    <t>NCR00006</t>
  </si>
  <si>
    <t>CAMS - Garnet Valley (CGV)</t>
  </si>
  <si>
    <t>CGV</t>
  </si>
  <si>
    <t>NCR11626</t>
  </si>
  <si>
    <t>Catalina Solar 2, LLC (CSII)</t>
  </si>
  <si>
    <t>CSII</t>
  </si>
  <si>
    <t>NCR11680</t>
  </si>
  <si>
    <t>Catalina Solar, LLC (CATA)</t>
  </si>
  <si>
    <t>CATA</t>
  </si>
  <si>
    <t>NCR11484</t>
  </si>
  <si>
    <t>Cedar Creek II, LLC (CCII)</t>
  </si>
  <si>
    <t>CCII</t>
  </si>
  <si>
    <t>NCR11161</t>
  </si>
  <si>
    <t>Cedar Creek Wind Energy, LLC (CCWE)</t>
  </si>
  <si>
    <t>CCWE</t>
  </si>
  <si>
    <t>NCR10165</t>
  </si>
  <si>
    <t>Cedar Point Wind, LLC (CPWL)</t>
  </si>
  <si>
    <t>CPWL</t>
  </si>
  <si>
    <t>NCR11271</t>
  </si>
  <si>
    <t>Centinela Solar Energy, LLC (CSEL)</t>
  </si>
  <si>
    <t>CSEL</t>
  </si>
  <si>
    <t>NCR11431</t>
  </si>
  <si>
    <t>City of Anaheim (ANHM)</t>
  </si>
  <si>
    <t>DP,RP,</t>
  </si>
  <si>
    <t>ANHM</t>
  </si>
  <si>
    <t>NCR05067</t>
  </si>
  <si>
    <t>City of Azusa (CYAZ)</t>
  </si>
  <si>
    <t>RP,</t>
  </si>
  <si>
    <t>CYAZ</t>
  </si>
  <si>
    <t>NCR05069</t>
  </si>
  <si>
    <t>City of Banning (CYBA)</t>
  </si>
  <si>
    <t>CYBA</t>
  </si>
  <si>
    <t>NCR05070</t>
  </si>
  <si>
    <t>City of Burbank (BURB)</t>
  </si>
  <si>
    <t>BURB</t>
  </si>
  <si>
    <t>NCR05072</t>
  </si>
  <si>
    <t>City of Colton (CYCL)</t>
  </si>
  <si>
    <t>CYCL</t>
  </si>
  <si>
    <t>NCR05074</t>
  </si>
  <si>
    <t>City of Forest Grove Light and Power (CYFG)</t>
  </si>
  <si>
    <t>CYFG</t>
  </si>
  <si>
    <t>NCR10040</t>
  </si>
  <si>
    <t>City of Fort Collins (CYFC)</t>
  </si>
  <si>
    <t>CYFC</t>
  </si>
  <si>
    <t>NCR05079</t>
  </si>
  <si>
    <t>City of Gallup (CYGA)</t>
  </si>
  <si>
    <t>CYGA</t>
  </si>
  <si>
    <t>NCR05489</t>
  </si>
  <si>
    <t>City of Glendale (GLEN)</t>
  </si>
  <si>
    <t>GLEN</t>
  </si>
  <si>
    <t>NCR05081</t>
  </si>
  <si>
    <t>City of Idaho Falls Electric Light Division (CYIF)</t>
  </si>
  <si>
    <t>DP,GO,GOP,</t>
  </si>
  <si>
    <t>CYIF</t>
  </si>
  <si>
    <t>NCR05084</t>
  </si>
  <si>
    <t>City of Longmont (CYLM)</t>
  </si>
  <si>
    <t>CYLM</t>
  </si>
  <si>
    <t>NCR05086</t>
  </si>
  <si>
    <t>City of Loveland, Colorado (CYLV)</t>
  </si>
  <si>
    <t>CYLV</t>
  </si>
  <si>
    <t>NCR05087</t>
  </si>
  <si>
    <t>City of McMinnville (CYMM)</t>
  </si>
  <si>
    <t>CYMM</t>
  </si>
  <si>
    <t>NCR05088</t>
  </si>
  <si>
    <t>City of Moreno Valley (CYMV)</t>
  </si>
  <si>
    <t>CYMV</t>
  </si>
  <si>
    <t>NCR11211</t>
  </si>
  <si>
    <t>City of Palo Alto (CYPL)</t>
  </si>
  <si>
    <t>CYPL</t>
  </si>
  <si>
    <t>NCR05089</t>
  </si>
  <si>
    <t>City of Pasadena Water and Power (CYPW)</t>
  </si>
  <si>
    <t>DP,RP,TO,TP,</t>
  </si>
  <si>
    <t>CYPW</t>
  </si>
  <si>
    <t>NCR05090</t>
  </si>
  <si>
    <t>City of Redding (RDNG)</t>
  </si>
  <si>
    <t>DP,GO,GOP,RP,</t>
  </si>
  <si>
    <t>RDNG</t>
  </si>
  <si>
    <t>NCR05091</t>
  </si>
  <si>
    <t>City of Richland Energy Services Department (CYRE)</t>
  </si>
  <si>
    <t>CYRE</t>
  </si>
  <si>
    <t>NCR05092</t>
  </si>
  <si>
    <t>City of Riverside Public Utilities (CYRS)</t>
  </si>
  <si>
    <t>RP,DPUF,</t>
  </si>
  <si>
    <t>CYRS</t>
  </si>
  <si>
    <t>NCR05093</t>
  </si>
  <si>
    <t>City of Roseville (CYRO)</t>
  </si>
  <si>
    <t>CYRO</t>
  </si>
  <si>
    <t>NCR05094</t>
  </si>
  <si>
    <t>City of Spokane Waste-to-Energy Facility (SWTE)</t>
  </si>
  <si>
    <t>SWTE</t>
  </si>
  <si>
    <t>NCR11025</t>
  </si>
  <si>
    <t>City of St George (CYSG)</t>
  </si>
  <si>
    <t>CYSG</t>
  </si>
  <si>
    <t>NCR05096</t>
  </si>
  <si>
    <t>City of Tacoma, Department of Public Utilities, Light Division (TPWR)</t>
  </si>
  <si>
    <t>TPWR</t>
  </si>
  <si>
    <t>NCR05097</t>
  </si>
  <si>
    <t>City of Ukiah (CYUK)</t>
  </si>
  <si>
    <t>CYUK</t>
  </si>
  <si>
    <t>NCR05494</t>
  </si>
  <si>
    <t>Colorado Energy Management - BCP (CBCP)</t>
  </si>
  <si>
    <t>CBCP</t>
  </si>
  <si>
    <t>NCR10311</t>
  </si>
  <si>
    <t>Colorado Energy Management - BIV (CBIV)</t>
  </si>
  <si>
    <t>CBIV</t>
  </si>
  <si>
    <t>NCR00254</t>
  </si>
  <si>
    <t>Colorado Energy Management - CPP (CPP)</t>
  </si>
  <si>
    <t>CPP</t>
  </si>
  <si>
    <t>NCR00296</t>
  </si>
  <si>
    <t>Colorado Energy Management - MPC (COMPC)</t>
  </si>
  <si>
    <t>COMPC</t>
  </si>
  <si>
    <t>NCR10378</t>
  </si>
  <si>
    <t>Colorado Energy Management - RMP (CRMP)</t>
  </si>
  <si>
    <t>CRMP</t>
  </si>
  <si>
    <t>NCR00339</t>
  </si>
  <si>
    <t>Colorado Green Holdings, LLC (COGH)</t>
  </si>
  <si>
    <t>COGH</t>
  </si>
  <si>
    <t>NCR05104</t>
  </si>
  <si>
    <t>Colorado Highlands Wind, LLC (CHWL)</t>
  </si>
  <si>
    <t>CHWL</t>
  </si>
  <si>
    <t>NCR11389</t>
  </si>
  <si>
    <t>Colorado Power Partners (COPP)</t>
  </si>
  <si>
    <t>COPP</t>
  </si>
  <si>
    <t>NCR10195</t>
  </si>
  <si>
    <t>Colorado Springs Utilities (CSU)</t>
  </si>
  <si>
    <t>CSU</t>
  </si>
  <si>
    <t>NCR05106</t>
  </si>
  <si>
    <t>Colstrip Energy Limited Partnership (CELP)</t>
  </si>
  <si>
    <t>CELP</t>
  </si>
  <si>
    <t>NCR05107</t>
  </si>
  <si>
    <t>Columbia Basin Hydropower (CBHP)</t>
  </si>
  <si>
    <t>CBHP</t>
  </si>
  <si>
    <t>NCR10043</t>
  </si>
  <si>
    <t>Comanche Solar PV, LLC (CMCH)</t>
  </si>
  <si>
    <t>CMCH</t>
  </si>
  <si>
    <t>NCR11665</t>
  </si>
  <si>
    <t>Continental Divide Electric Cooperative (CDEC)</t>
  </si>
  <si>
    <t>CDEC</t>
  </si>
  <si>
    <t>NCR05115</t>
  </si>
  <si>
    <t>Coolidge Power LLC (COOL)</t>
  </si>
  <si>
    <t>COOL</t>
  </si>
  <si>
    <t>NCR11094</t>
  </si>
  <si>
    <t>Copper Mountain Solar 2, LLC (CMSL)</t>
  </si>
  <si>
    <t>CMSL</t>
  </si>
  <si>
    <t>NCR11290</t>
  </si>
  <si>
    <t>Copper Mountain Solar 3, LLC (CMSOL)</t>
  </si>
  <si>
    <t>CMSOL</t>
  </si>
  <si>
    <t>NCR11476</t>
  </si>
  <si>
    <t>Copper Mountain Solar 4, LLC (CMSIV)</t>
  </si>
  <si>
    <t>CMSIV</t>
  </si>
  <si>
    <t>NCR11666</t>
  </si>
  <si>
    <t>Coso Energy Developers (COSE)</t>
  </si>
  <si>
    <t>COSE</t>
  </si>
  <si>
    <t>NCR05119</t>
  </si>
  <si>
    <t>Coso Finance Partners (COSF)</t>
  </si>
  <si>
    <t>COSF</t>
  </si>
  <si>
    <t>NCR05120</t>
  </si>
  <si>
    <t>Coso Power Developers (COSP)</t>
  </si>
  <si>
    <t>COSP</t>
  </si>
  <si>
    <t>NCR05122</t>
  </si>
  <si>
    <t>Cowlitz County PUD No. 1 (COWPD)</t>
  </si>
  <si>
    <t>DP,GO,TO,TP,</t>
  </si>
  <si>
    <t>COWPD</t>
  </si>
  <si>
    <t>NCR05123</t>
  </si>
  <si>
    <t>Crockett Cogeneration, a California Limited Partnership (CROC)</t>
  </si>
  <si>
    <t>CROC</t>
  </si>
  <si>
    <t>NCR05124</t>
  </si>
  <si>
    <t>CSolar IV South, LLC (CSIV)</t>
  </si>
  <si>
    <t>CSIV</t>
  </si>
  <si>
    <t>NCR11359</t>
  </si>
  <si>
    <t>CSolar IV West, LLC (CSW)</t>
  </si>
  <si>
    <t>CSW</t>
  </si>
  <si>
    <t>NCR11572</t>
  </si>
  <si>
    <t>CXA Sundevil Holdco, Inc. (GRMA)</t>
  </si>
  <si>
    <t>GRMA</t>
  </si>
  <si>
    <t>NCR05169</t>
  </si>
  <si>
    <t>Deseret Generation &amp; Transmission Co-operative (DGTII)</t>
  </si>
  <si>
    <t>GO,GOP,RP,TO,TP,TSP,</t>
  </si>
  <si>
    <t>DGTII</t>
  </si>
  <si>
    <t>NCR05126</t>
  </si>
  <si>
    <t>DGC Operations, LLC (DGCO)</t>
  </si>
  <si>
    <t>DGCO</t>
  </si>
  <si>
    <t>NCR00125</t>
  </si>
  <si>
    <t>Dominion Solar Projects III, Inc. (DOM)</t>
  </si>
  <si>
    <t>DOM</t>
  </si>
  <si>
    <t>NCR11633</t>
  </si>
  <si>
    <t>Duke Energy Renewables Services, LLC (DEGS)</t>
  </si>
  <si>
    <t>DEGS</t>
  </si>
  <si>
    <t>NCR10264</t>
  </si>
  <si>
    <t>Vistra Energy Corp. (VST)</t>
  </si>
  <si>
    <t>VST</t>
  </si>
  <si>
    <t>NCR00200</t>
  </si>
  <si>
    <t>EDF Renewable Service (EDFR)</t>
  </si>
  <si>
    <t>EDFR</t>
  </si>
  <si>
    <t>NCR11441</t>
  </si>
  <si>
    <t>EDP Renewables North America LLC (EDPR NA)</t>
  </si>
  <si>
    <t>EDPR NA</t>
  </si>
  <si>
    <t>NCR11662</t>
  </si>
  <si>
    <t>El Paso Electric Company (EPE)</t>
  </si>
  <si>
    <t>EPE</t>
  </si>
  <si>
    <t>NCR05140</t>
  </si>
  <si>
    <t>Elk Hills Power, LLC (EHP)</t>
  </si>
  <si>
    <t>EHP</t>
  </si>
  <si>
    <t>NCR05143</t>
  </si>
  <si>
    <t>Empire Electric Association, Inc. (EEA)</t>
  </si>
  <si>
    <t>EEA</t>
  </si>
  <si>
    <t>NCR05147</t>
  </si>
  <si>
    <t>Energia Sierra Juarez, S. de R.L. de C.V. (ENSJ)</t>
  </si>
  <si>
    <t>ENSJ</t>
  </si>
  <si>
    <t>NCR11531</t>
  </si>
  <si>
    <t>Energy Keepers Incorporated (EKI)</t>
  </si>
  <si>
    <t>EKI</t>
  </si>
  <si>
    <t>NCR11568</t>
  </si>
  <si>
    <t>Energy Northwest - Columbia (ENWC)</t>
  </si>
  <si>
    <t>ENWC</t>
  </si>
  <si>
    <t>NCR00209</t>
  </si>
  <si>
    <t>Energy Northwest - Energy/Business Services (ENWB)</t>
  </si>
  <si>
    <t>ENWB</t>
  </si>
  <si>
    <t>NCR00250</t>
  </si>
  <si>
    <t>Equilon Enterprises, LLC (MPCC)</t>
  </si>
  <si>
    <t>MPCC</t>
  </si>
  <si>
    <t>NCR05232</t>
  </si>
  <si>
    <t>Eugene Water &amp; Electric Board (EWEB)</t>
  </si>
  <si>
    <t>DP,GO,GOP,TO,TOP,TP,</t>
  </si>
  <si>
    <t>EWEB</t>
  </si>
  <si>
    <t>NCR05153</t>
  </si>
  <si>
    <t>Exelon Generation Co. LLC (EXEL)</t>
  </si>
  <si>
    <t>EXEL</t>
  </si>
  <si>
    <t>NCR11325</t>
  </si>
  <si>
    <t>Fall River Rural Electric/PNGC (FRRE)</t>
  </si>
  <si>
    <t>FRRE</t>
  </si>
  <si>
    <t>NCR05154</t>
  </si>
  <si>
    <t>Farmington Electric Utility System (FEUS)</t>
  </si>
  <si>
    <t>DP,GO,GOP,PA,RP,TO,TOP,TP,</t>
  </si>
  <si>
    <t>FEUS</t>
  </si>
  <si>
    <t>NCR05155</t>
  </si>
  <si>
    <t>First Solar Electric - AVSR1, LLC (FSEA)</t>
  </si>
  <si>
    <t>FSEA</t>
  </si>
  <si>
    <t>NCR11326</t>
  </si>
  <si>
    <t>First Solar Electric - CVS, LLC (FSEC)</t>
  </si>
  <si>
    <t>FSEC</t>
  </si>
  <si>
    <t>NCR11394</t>
  </si>
  <si>
    <t>First Solar Electric - DSL, LLC (FSED)</t>
  </si>
  <si>
    <t>FSED</t>
  </si>
  <si>
    <t>NCR11361</t>
  </si>
  <si>
    <t>First Solar Electric - ISECS, LLC (FSEI)</t>
  </si>
  <si>
    <t>FSEI</t>
  </si>
  <si>
    <t>NCR11358</t>
  </si>
  <si>
    <t>First Solar Electric - TPZ, LLC (FSET)</t>
  </si>
  <si>
    <t>FSET</t>
  </si>
  <si>
    <t>NCR11343</t>
  </si>
  <si>
    <t>First Solar Electric, LLC (FSEL)</t>
  </si>
  <si>
    <t>FSEL</t>
  </si>
  <si>
    <t>NCR11210</t>
  </si>
  <si>
    <t>First Solar Electric-Astoria I, LLC (FSAS)</t>
  </si>
  <si>
    <t>FSAS</t>
  </si>
  <si>
    <t>NCR11673</t>
  </si>
  <si>
    <t>First Solar Electric-Astoria II, LLC (FSAII)</t>
  </si>
  <si>
    <t>FSAII</t>
  </si>
  <si>
    <t>NCR11677</t>
  </si>
  <si>
    <t>First Solar Electric-ISECSW, LLC (FSCSW)</t>
  </si>
  <si>
    <t>FSCSW</t>
  </si>
  <si>
    <t>NCR11571</t>
  </si>
  <si>
    <t>First Solar Electric-Red Hills, LLC (FSRH)</t>
  </si>
  <si>
    <t>FSRH</t>
  </si>
  <si>
    <t>NCR11609</t>
  </si>
  <si>
    <t>First Solar Electric-Stateline, LLC (FSES)</t>
  </si>
  <si>
    <t>FSES</t>
  </si>
  <si>
    <t>NCR11612</t>
  </si>
  <si>
    <t>Fountain Valley Power, LLC (FVP)</t>
  </si>
  <si>
    <t>FVP</t>
  </si>
  <si>
    <t>NCR05162</t>
  </si>
  <si>
    <t>Frederickson Power LP (FPWR)</t>
  </si>
  <si>
    <t>FPWR</t>
  </si>
  <si>
    <t>NCR05164</t>
  </si>
  <si>
    <t>GenOn Energy Inc. (GCAII)</t>
  </si>
  <si>
    <t>GCAII</t>
  </si>
  <si>
    <t>NCR11149</t>
  </si>
  <si>
    <t>Gila Bend Operations Company (GBOC)</t>
  </si>
  <si>
    <t>GBOC</t>
  </si>
  <si>
    <t>NCR11372</t>
  </si>
  <si>
    <t>Glacier Electric Cooperative, Inc. (GLEC)</t>
  </si>
  <si>
    <t>TO,</t>
  </si>
  <si>
    <t>GLEC</t>
  </si>
  <si>
    <t>NCR05171</t>
  </si>
  <si>
    <t>Golden Fields Solar I, LLC (GFSI)</t>
  </si>
  <si>
    <t>GFSI</t>
  </si>
  <si>
    <t>NCR11703</t>
  </si>
  <si>
    <t>Goshen Phase II LLC (GPL)</t>
  </si>
  <si>
    <t>GPL</t>
  </si>
  <si>
    <t>NCR11089</t>
  </si>
  <si>
    <t>Grays Harbor County PUD (GHPD)</t>
  </si>
  <si>
    <t>DP,TO,TP,</t>
  </si>
  <si>
    <t>GHPD</t>
  </si>
  <si>
    <t>NCR05172</t>
  </si>
  <si>
    <t>Grays Harbor Energy LLC (GHE)</t>
  </si>
  <si>
    <t>GHE</t>
  </si>
  <si>
    <t>NCR02551</t>
  </si>
  <si>
    <t>Gridforce Energy Management, LLC (GRID)</t>
  </si>
  <si>
    <t>GRID</t>
  </si>
  <si>
    <t>NCR11393</t>
  </si>
  <si>
    <t>Griffith Energy, LLC - GRGO (GRGO)</t>
  </si>
  <si>
    <t>GRGO</t>
  </si>
  <si>
    <t>NCR03052</t>
  </si>
  <si>
    <t>Griffith Energy, LLC (GRBA)</t>
  </si>
  <si>
    <t>GRBA</t>
  </si>
  <si>
    <t>NCR03050</t>
  </si>
  <si>
    <t>Harbor Cogeneration Company, LLC (HCC)</t>
  </si>
  <si>
    <t>HCC</t>
  </si>
  <si>
    <t>NCR05177</t>
  </si>
  <si>
    <t>Hatchet Ridge Wind, LLC (HRWL)</t>
  </si>
  <si>
    <t>HRWL</t>
  </si>
  <si>
    <t>NCR11039</t>
  </si>
  <si>
    <t>Hermiston Generating Co., L.P. (HERM)</t>
  </si>
  <si>
    <t>HERM</t>
  </si>
  <si>
    <t>NCR05181</t>
  </si>
  <si>
    <t>Hetch Hetchy Water and Power (HHWP)</t>
  </si>
  <si>
    <t>GO,GOP,TO,TOP,TP,</t>
  </si>
  <si>
    <t>HHWP</t>
  </si>
  <si>
    <t>NCR05182</t>
  </si>
  <si>
    <t>High Desert Power Project, LLC (HDPP)</t>
  </si>
  <si>
    <t>HDPP</t>
  </si>
  <si>
    <t>NCR05184</t>
  </si>
  <si>
    <t>High Plains Ranch II LLC (HPRII)</t>
  </si>
  <si>
    <t>HPRII</t>
  </si>
  <si>
    <t>NCR11304</t>
  </si>
  <si>
    <t>Holy Cross Energy (HCE)</t>
  </si>
  <si>
    <t>DP,TO,</t>
  </si>
  <si>
    <t>HCE</t>
  </si>
  <si>
    <t>NCR05190</t>
  </si>
  <si>
    <t>Hudson Ranch Power I (HUDS)</t>
  </si>
  <si>
    <t>HUDS</t>
  </si>
  <si>
    <t>NCR11443</t>
  </si>
  <si>
    <t>Idaho Power Company (IPCO)</t>
  </si>
  <si>
    <t>IPCO</t>
  </si>
  <si>
    <t>NCR05191</t>
  </si>
  <si>
    <t>Idaho Wind Partners 1, LLC (IWPL)</t>
  </si>
  <si>
    <t>IWPL</t>
  </si>
  <si>
    <t>NCR11103</t>
  </si>
  <si>
    <t>Imperial Irrigation District (IID)</t>
  </si>
  <si>
    <t>IID</t>
  </si>
  <si>
    <t>NCR05195</t>
  </si>
  <si>
    <t>Imperial Valley Solar 1, LLC (IVSO)</t>
  </si>
  <si>
    <t>IVSO</t>
  </si>
  <si>
    <t>NCR11427</t>
  </si>
  <si>
    <t>Indigo Generation, LLC (INDG)</t>
  </si>
  <si>
    <t>INDG</t>
  </si>
  <si>
    <t>NCR05197</t>
  </si>
  <si>
    <t>Inland Empire Energy Center LLC (IEE)</t>
  </si>
  <si>
    <t>IEE</t>
  </si>
  <si>
    <t>NCR10267</t>
  </si>
  <si>
    <t>Intermountain Rural Electric Association (IREA)</t>
  </si>
  <si>
    <t>DP,TO,TOP,</t>
  </si>
  <si>
    <t>IREA</t>
  </si>
  <si>
    <t>NCR11226</t>
  </si>
  <si>
    <t>Ivanpah Master Holdings LLC (IVAN)</t>
  </si>
  <si>
    <t>IVAN</t>
  </si>
  <si>
    <t>NCR11421</t>
  </si>
  <si>
    <t>Judith Gap Energy LLC (JUGE)</t>
  </si>
  <si>
    <t>JUGE</t>
  </si>
  <si>
    <t>NCR05503</t>
  </si>
  <si>
    <t>Kern River Cogeneration Company (KRCC)</t>
  </si>
  <si>
    <t>KRCC</t>
  </si>
  <si>
    <t>NCR05204</t>
  </si>
  <si>
    <t>KES-Kingsburg, LP (KESK)</t>
  </si>
  <si>
    <t>KESK</t>
  </si>
  <si>
    <t>NCR05504</t>
  </si>
  <si>
    <t>Kings River Conservation District (KRCD)</t>
  </si>
  <si>
    <t>KRCD</t>
  </si>
  <si>
    <t>NCR05505</t>
  </si>
  <si>
    <t>Klickitat County PUD (KCPD)</t>
  </si>
  <si>
    <t>KCPD</t>
  </si>
  <si>
    <t>NCR05206</t>
  </si>
  <si>
    <t>La Paloma Generating Company LLC (LPGC)</t>
  </si>
  <si>
    <t>LPGC</t>
  </si>
  <si>
    <t>NCR05210</t>
  </si>
  <si>
    <t>La Plata Electric Association, Inc. (LPEA)</t>
  </si>
  <si>
    <t>LPEA</t>
  </si>
  <si>
    <t>NCR05507</t>
  </si>
  <si>
    <t>Larkspur Energy, LLC (LARK)</t>
  </si>
  <si>
    <t>LARK</t>
  </si>
  <si>
    <t>NCR05213</t>
  </si>
  <si>
    <t>Lassen Municipal Utility District (LMUD)</t>
  </si>
  <si>
    <t>LMUD</t>
  </si>
  <si>
    <t>NCR05216</t>
  </si>
  <si>
    <t>Los Angeles Department of Water and Power - APEX (APEX)</t>
  </si>
  <si>
    <t>APEX</t>
  </si>
  <si>
    <t>NCR11467</t>
  </si>
  <si>
    <t>Los Angeles Department of Water and Power (LDWP)</t>
  </si>
  <si>
    <t>LDWP</t>
  </si>
  <si>
    <t>NCR05223</t>
  </si>
  <si>
    <t>Lower Valley Energy (LVE)</t>
  </si>
  <si>
    <t>LVE</t>
  </si>
  <si>
    <t>NCR05225</t>
  </si>
  <si>
    <t>Malacha Hydro Limited Partnership GOP (MHGOP)</t>
  </si>
  <si>
    <t>MHGOP</t>
  </si>
  <si>
    <t>NCR05229</t>
  </si>
  <si>
    <t>Malaga Power, LLC (MLGP)</t>
  </si>
  <si>
    <t>MLGP</t>
  </si>
  <si>
    <t>NCR11542</t>
  </si>
  <si>
    <t>Manchief Power Company LLC (MCPC)</t>
  </si>
  <si>
    <t>MCPC</t>
  </si>
  <si>
    <t>NCR05231</t>
  </si>
  <si>
    <t>Mariposa Energy, LLC (MARI)</t>
  </si>
  <si>
    <t>MARI</t>
  </si>
  <si>
    <t>NCR11256</t>
  </si>
  <si>
    <t>MATL LLP (MATL)</t>
  </si>
  <si>
    <t>TO,TOP,TP,TSP,</t>
  </si>
  <si>
    <t>MATL</t>
  </si>
  <si>
    <t>NCR11360</t>
  </si>
  <si>
    <t>MaxGen Energy Services (MXGN)</t>
  </si>
  <si>
    <t>MXGN</t>
  </si>
  <si>
    <t>NCR11636</t>
  </si>
  <si>
    <t>Meadow Creek Project Company LLC (MCREEK)</t>
  </si>
  <si>
    <t>MCREEK</t>
  </si>
  <si>
    <t>NCR11303</t>
  </si>
  <si>
    <t>Merced Irrigation District (MEID)</t>
  </si>
  <si>
    <t>DP,GO,GOP,TO,</t>
  </si>
  <si>
    <t>MEID</t>
  </si>
  <si>
    <t>NCR05234</t>
  </si>
  <si>
    <t>Mesquite Power LLC (MPL)</t>
  </si>
  <si>
    <t>MPL</t>
  </si>
  <si>
    <t>NCR05235</t>
  </si>
  <si>
    <t>Mesquite Solar 1, LLC (MSOL)</t>
  </si>
  <si>
    <t>MSOL</t>
  </si>
  <si>
    <t>NCR11273</t>
  </si>
  <si>
    <t>Mesquite Solar 2, LLC (MSII)</t>
  </si>
  <si>
    <t>MSII</t>
  </si>
  <si>
    <t>NCR11672</t>
  </si>
  <si>
    <t>Mesquite Solar 3, LLC (MSIII)</t>
  </si>
  <si>
    <t>MSIII</t>
  </si>
  <si>
    <t>NCR11661</t>
  </si>
  <si>
    <t>Metropolitan Water District of Southern California (MWDSC)</t>
  </si>
  <si>
    <t>RP,TO,TP,</t>
  </si>
  <si>
    <t>MWDSC</t>
  </si>
  <si>
    <t>NCR05236</t>
  </si>
  <si>
    <t>Midway Peaking, LLC (MIDP)</t>
  </si>
  <si>
    <t>MIDP</t>
  </si>
  <si>
    <t>NCR10323</t>
  </si>
  <si>
    <t>Midway Sunset Cogeneration Company (MSCC)</t>
  </si>
  <si>
    <t>MSCC</t>
  </si>
  <si>
    <t>NCR05510</t>
  </si>
  <si>
    <t>Milford Wind Corridor Phase I, LLC (MILW)</t>
  </si>
  <si>
    <t>MILW</t>
  </si>
  <si>
    <t>NCR10394</t>
  </si>
  <si>
    <t>Moapa Southern Paiute Solar, LLC (FSEM)</t>
  </si>
  <si>
    <t>FSEM</t>
  </si>
  <si>
    <t>NCR11697</t>
  </si>
  <si>
    <t>Modesto Irrigation District (MID)</t>
  </si>
  <si>
    <t>DP,GO,GOP,RP,TO,TOP,TP,</t>
  </si>
  <si>
    <t>MID</t>
  </si>
  <si>
    <t>NCR05244</t>
  </si>
  <si>
    <t>Mojave 16/17/18, LLC (MOJV)</t>
  </si>
  <si>
    <t>MOJV</t>
  </si>
  <si>
    <t>NCR11463</t>
  </si>
  <si>
    <t>Mojave 3/4/5 (TGMV)</t>
  </si>
  <si>
    <t>TGMV</t>
  </si>
  <si>
    <t>NCR11653</t>
  </si>
  <si>
    <t>Montana-Dakota Utilities Company (MDUCO)</t>
  </si>
  <si>
    <t>DP,RP,TO,</t>
  </si>
  <si>
    <t>MDUCO</t>
  </si>
  <si>
    <t>NCR01015</t>
  </si>
  <si>
    <t>Moon Lake Electric Assn., Inc. (MLEA)</t>
  </si>
  <si>
    <t>MLEA</t>
  </si>
  <si>
    <t>NCR05248</t>
  </si>
  <si>
    <t>Mountain Air Projects, LLC (MAPL)</t>
  </si>
  <si>
    <t>MAPL</t>
  </si>
  <si>
    <t>NCR11328</t>
  </si>
  <si>
    <t>Mt. Poso Cogeneration Co. (MTPO)</t>
  </si>
  <si>
    <t>MTPO</t>
  </si>
  <si>
    <t>NCR05254</t>
  </si>
  <si>
    <t>Municipal Energy Agency of Nebraska (MEAN)</t>
  </si>
  <si>
    <t>MEAN</t>
  </si>
  <si>
    <t>NCR05256</t>
  </si>
  <si>
    <t>Murray City Corporation (MUPD)</t>
  </si>
  <si>
    <t>MUPD</t>
  </si>
  <si>
    <t>NCR05257</t>
  </si>
  <si>
    <t>Mustang Hills, LLC (MHLL)</t>
  </si>
  <si>
    <t>MHLL</t>
  </si>
  <si>
    <t>NCR11261</t>
  </si>
  <si>
    <t>NAES - Panoche (NAES-PN)</t>
  </si>
  <si>
    <t>NAES-PN</t>
  </si>
  <si>
    <t>NCR11518</t>
  </si>
  <si>
    <t>NAES Corporation - Burney (NAES-BU)</t>
  </si>
  <si>
    <t>NAES-BU</t>
  </si>
  <si>
    <t>NCR05264</t>
  </si>
  <si>
    <t>NAES Corporation - Ferndale (NAES-FD)</t>
  </si>
  <si>
    <t>NAES-FD</t>
  </si>
  <si>
    <t>NCR11306</t>
  </si>
  <si>
    <t>NAES Corporation - Harvest Wind Project (NAES-HW)</t>
  </si>
  <si>
    <t>NAES-HW</t>
  </si>
  <si>
    <t>NCR11104</t>
  </si>
  <si>
    <t>NAES Corporation - High Desert Power Project (NAES-HD)</t>
  </si>
  <si>
    <t>NAES-HD</t>
  </si>
  <si>
    <t>NCR11632</t>
  </si>
  <si>
    <t>NAES Corporation - Pio Pico Energy Center (NAES-PP)</t>
  </si>
  <si>
    <t>NAES-PP</t>
  </si>
  <si>
    <t>NCR11651</t>
  </si>
  <si>
    <t>NAES Corporation - Plains End (NAES-PE)</t>
  </si>
  <si>
    <t>NAES-PE</t>
  </si>
  <si>
    <t>NCR11589</t>
  </si>
  <si>
    <t>NAES Corporation - Rathdrum Power (NAES-RP)</t>
  </si>
  <si>
    <t>NAES-RP</t>
  </si>
  <si>
    <t>NCR11590</t>
  </si>
  <si>
    <t>NAES Corporation - White Creek Wind 1 (NAES-WC)</t>
  </si>
  <si>
    <t>NAES-WC</t>
  </si>
  <si>
    <t>NCR00418</t>
  </si>
  <si>
    <t>National Nuclear Security Administration - Los Alamos National Laboratory (NNSAL)</t>
  </si>
  <si>
    <t>NNSAL</t>
  </si>
  <si>
    <t>NCR05515</t>
  </si>
  <si>
    <t>National Nuclear Security Administration and Sandia National Laboratories - (NNSAA)</t>
  </si>
  <si>
    <t>NNSAA</t>
  </si>
  <si>
    <t>NCR10260</t>
  </si>
  <si>
    <t>NaturEner Power Watch, LLC (GWA) (NPGW)</t>
  </si>
  <si>
    <t>NPGW</t>
  </si>
  <si>
    <t>NCR10395</t>
  </si>
  <si>
    <t>NaturEner Power Watch, LLC (NGW)</t>
  </si>
  <si>
    <t>NGW</t>
  </si>
  <si>
    <t>NCR00257</t>
  </si>
  <si>
    <t>NaturEner Rim Rock Energy, LLC (NERR)</t>
  </si>
  <si>
    <t>NERR</t>
  </si>
  <si>
    <t>NCR11272</t>
  </si>
  <si>
    <t>NaturEner Wind Watch, LLC (NWIND)</t>
  </si>
  <si>
    <t>NWIND</t>
  </si>
  <si>
    <t>NCR11382</t>
  </si>
  <si>
    <t>Nevada Cogeneration Associates #1 (NVI)</t>
  </si>
  <si>
    <t>NVI</t>
  </si>
  <si>
    <t>NCR10044</t>
  </si>
  <si>
    <t>Nevada Irrigation District (NID)</t>
  </si>
  <si>
    <t>NID</t>
  </si>
  <si>
    <t>NCR11469</t>
  </si>
  <si>
    <t>Nevada Power Company (NEVP)</t>
  </si>
  <si>
    <t>NEVP</t>
  </si>
  <si>
    <t>NCR05261</t>
  </si>
  <si>
    <t>Nevada Solar One, LLC (NSONE)</t>
  </si>
  <si>
    <t>NSONE</t>
  </si>
  <si>
    <t>NCR11395</t>
  </si>
  <si>
    <t>New Harquahala Generating Company, LLC - HGBA (HGBA)</t>
  </si>
  <si>
    <t>HGBA</t>
  </si>
  <si>
    <t>NCR02552</t>
  </si>
  <si>
    <t>New Harquahala Generating Company, LLC (HGMA)</t>
  </si>
  <si>
    <t>HGMA</t>
  </si>
  <si>
    <t>NCR05263</t>
  </si>
  <si>
    <t>Newmont Nevada Energy Investment, LLC (NNEI)</t>
  </si>
  <si>
    <t>GO,GOP,TO,</t>
  </si>
  <si>
    <t>NNEI</t>
  </si>
  <si>
    <t>NCR00377</t>
  </si>
  <si>
    <t>NextEra Energy Resources, LLC (NEER)</t>
  </si>
  <si>
    <t>NEER</t>
  </si>
  <si>
    <t>NCR10019</t>
  </si>
  <si>
    <t>Northern California Power Agency (NCPA)</t>
  </si>
  <si>
    <t>NCPA</t>
  </si>
  <si>
    <t>NCR05278</t>
  </si>
  <si>
    <t>Northern Wasco County People's Utility District (NWCP)</t>
  </si>
  <si>
    <t>NWCP</t>
  </si>
  <si>
    <t>NCR05280</t>
  </si>
  <si>
    <t>NorthStar Energy Management, LLC (NSTAR)</t>
  </si>
  <si>
    <t>NSTAR</t>
  </si>
  <si>
    <t>NCR11667</t>
  </si>
  <si>
    <t>Northwest Power Pool Reserve Sharing Group (NWPP RSG)</t>
  </si>
  <si>
    <t>RSG,</t>
  </si>
  <si>
    <t>NWPP RSG</t>
  </si>
  <si>
    <t>NCR05281</t>
  </si>
  <si>
    <t>NorthWestern Corporation (NWC)</t>
  </si>
  <si>
    <t>NWC</t>
  </si>
  <si>
    <t>NCR05282</t>
  </si>
  <si>
    <t>NRG Energy Services, LLC - Walnut Creek (GCAI)</t>
  </si>
  <si>
    <t>GCAI</t>
  </si>
  <si>
    <t>NCR11148</t>
  </si>
  <si>
    <t>NRG Energy Services, LLC  Marsh Landing (GEND)</t>
  </si>
  <si>
    <t>GEND</t>
  </si>
  <si>
    <t>NCR11150</t>
  </si>
  <si>
    <t>NRG Energy Services, LLC  El Segundo (ELSP)</t>
  </si>
  <si>
    <t>ELSP</t>
  </si>
  <si>
    <t>NCR05141</t>
  </si>
  <si>
    <t>Ocotillo Express LLC (OEXP)</t>
  </si>
  <si>
    <t>OEXP</t>
  </si>
  <si>
    <t>NCR11349</t>
  </si>
  <si>
    <t>Orange Grove Energy,  L.P. (OGEL)</t>
  </si>
  <si>
    <t>OGEL</t>
  </si>
  <si>
    <t>NCR11352</t>
  </si>
  <si>
    <t>Oregon Trail Electric Consumers Cooperative (OTEC)</t>
  </si>
  <si>
    <t>OTEC</t>
  </si>
  <si>
    <t>NCR05287</t>
  </si>
  <si>
    <t>ORNI 39 LLC (ORTN)</t>
  </si>
  <si>
    <t>ORTN</t>
  </si>
  <si>
    <t>NCR11521</t>
  </si>
  <si>
    <t>ORNI 47 LLC (ORNI)</t>
  </si>
  <si>
    <t>ORNI</t>
  </si>
  <si>
    <t>NCR11412</t>
  </si>
  <si>
    <t>Otay Mesa Energy Center, LLC (OTAY)</t>
  </si>
  <si>
    <t>OTAY</t>
  </si>
  <si>
    <t>NCR10396</t>
  </si>
  <si>
    <t>Pacific Gas and Electric Company (PGAE)</t>
  </si>
  <si>
    <t>PGAE</t>
  </si>
  <si>
    <t>NCR05299</t>
  </si>
  <si>
    <t>Pacific Wind (PACWN)</t>
  </si>
  <si>
    <t>PACWN</t>
  </si>
  <si>
    <t>NCR11442</t>
  </si>
  <si>
    <t>PacifiCorp (PAC)</t>
  </si>
  <si>
    <t>PAC</t>
  </si>
  <si>
    <t>NCR05304</t>
  </si>
  <si>
    <t>Pacific-Ultrapower Chinese  Station (PUPCS)</t>
  </si>
  <si>
    <t>PUPCS</t>
  </si>
  <si>
    <t>NCR11279</t>
  </si>
  <si>
    <t>Palouse Wind, LLC (PWIND)</t>
  </si>
  <si>
    <t>PWIND</t>
  </si>
  <si>
    <t>NCR11344</t>
  </si>
  <si>
    <t>Panoche Energy Center LLC (PENG)</t>
  </si>
  <si>
    <t>PENG</t>
  </si>
  <si>
    <t>NCR10347</t>
  </si>
  <si>
    <t>Parrey, LLC (PARR)</t>
  </si>
  <si>
    <t>PARR</t>
  </si>
  <si>
    <t>NCR11644</t>
  </si>
  <si>
    <t>Peak Reliability (PEAK)</t>
  </si>
  <si>
    <t>RC,</t>
  </si>
  <si>
    <t>PEAK</t>
  </si>
  <si>
    <t>NCR10289</t>
  </si>
  <si>
    <t>Pend Oreille County Public Utility District No. 1 (POPD)</t>
  </si>
  <si>
    <t>DP,GO,GOP,TO,TP,</t>
  </si>
  <si>
    <t>POPD</t>
  </si>
  <si>
    <t>NCR05315</t>
  </si>
  <si>
    <t>PIC Group, Inc.- Tonopah (PIC)</t>
  </si>
  <si>
    <t>PIC</t>
  </si>
  <si>
    <t>NCR11595</t>
  </si>
  <si>
    <t>Pinyon Pines Wind I, LLC (PPWI)</t>
  </si>
  <si>
    <t>PPWI</t>
  </si>
  <si>
    <t>NCR11347</t>
  </si>
  <si>
    <t>Pinyon Pines Wind II, LLC (PPWII)</t>
  </si>
  <si>
    <t>PPWII</t>
  </si>
  <si>
    <t>NCR11350</t>
  </si>
  <si>
    <t>Pio Pico Energy Center, LLC (PPEC)</t>
  </si>
  <si>
    <t>PPEC</t>
  </si>
  <si>
    <t>NCR11652</t>
  </si>
  <si>
    <t>Placer County Water Agency (PCWA)</t>
  </si>
  <si>
    <t>PCWA</t>
  </si>
  <si>
    <t>NCR11420</t>
  </si>
  <si>
    <t>Plains End II, LLC (PEII)</t>
  </si>
  <si>
    <t>PEII</t>
  </si>
  <si>
    <t>NCR00082</t>
  </si>
  <si>
    <t>Plains End, LLC (PEL)</t>
  </si>
  <si>
    <t>PEL</t>
  </si>
  <si>
    <t>NCR05320</t>
  </si>
  <si>
    <t>Platte River Power Authority (PRPA)</t>
  </si>
  <si>
    <t>GO,GOP,PA,RP,TO,TOP,TP,TSP,</t>
  </si>
  <si>
    <t>PRPA</t>
  </si>
  <si>
    <t>NCR05321</t>
  </si>
  <si>
    <t>Plumas-Sierra Rural Electric Cooperative (PLUM)</t>
  </si>
  <si>
    <t>PLUM</t>
  </si>
  <si>
    <t>NCR05322</t>
  </si>
  <si>
    <t>Portland General Electric Company (PGE)</t>
  </si>
  <si>
    <t>PGE</t>
  </si>
  <si>
    <t>NCR05325</t>
  </si>
  <si>
    <t>Poudre Valley Rural Electric Assoc., Inc. (PVEA)</t>
  </si>
  <si>
    <t>PVEA</t>
  </si>
  <si>
    <t>NCR05519</t>
  </si>
  <si>
    <t>ProEnergy Services (PRSV)</t>
  </si>
  <si>
    <t>PRSV</t>
  </si>
  <si>
    <t>NCR11550</t>
  </si>
  <si>
    <t>Provo City Corporation (PCYC)</t>
  </si>
  <si>
    <t>PCYC</t>
  </si>
  <si>
    <t>NCR05332</t>
  </si>
  <si>
    <t>Public Service Company of Colorado (PSCO)</t>
  </si>
  <si>
    <t>PSCO</t>
  </si>
  <si>
    <t>NCR05521</t>
  </si>
  <si>
    <t>Public Service Company of New Mexico (PNM)</t>
  </si>
  <si>
    <t>PNM</t>
  </si>
  <si>
    <t>NCR05333</t>
  </si>
  <si>
    <t>Public Utility District #1 of Lewis County (LCPD)</t>
  </si>
  <si>
    <t>GO,GOP,TO,TP,</t>
  </si>
  <si>
    <t>LCPD</t>
  </si>
  <si>
    <t>NCR05340</t>
  </si>
  <si>
    <t>Public Utility District No. 1 of Benton County (BCPD)</t>
  </si>
  <si>
    <t>BCPD</t>
  </si>
  <si>
    <t>NCR05337</t>
  </si>
  <si>
    <t>Public Utility District No. 1 of Chelan County (CHPD)</t>
  </si>
  <si>
    <t>BA,DP,GO,GOP,PA,RP,TO,TOP,TP,</t>
  </si>
  <si>
    <t>CHPD</t>
  </si>
  <si>
    <t>NCR05338</t>
  </si>
  <si>
    <t>Public Utility District No. 1 of Clark County (CKPD)</t>
  </si>
  <si>
    <t>DP,GO,GOP,TO,TOP,</t>
  </si>
  <si>
    <t>CKPD</t>
  </si>
  <si>
    <t>NCR05334</t>
  </si>
  <si>
    <t>Public Utility District No. 1 of Okanogan County (OCPD)</t>
  </si>
  <si>
    <t>OCPD</t>
  </si>
  <si>
    <t>NCR05286</t>
  </si>
  <si>
    <t>Public Utility District No. 1 of Snohomish County (SNPD)</t>
  </si>
  <si>
    <t>SNPD</t>
  </si>
  <si>
    <t>NCR05335</t>
  </si>
  <si>
    <t>Public Utility District No. 1 of Whatcom County (WCPD)</t>
  </si>
  <si>
    <t>TO,TP,</t>
  </si>
  <si>
    <t>WCPD</t>
  </si>
  <si>
    <t>NCR05522</t>
  </si>
  <si>
    <t>Public Utility District No. 2 of Grant County, Washington (GCPD)</t>
  </si>
  <si>
    <t>GCPD</t>
  </si>
  <si>
    <t>NCR05342</t>
  </si>
  <si>
    <t>PUD No. 1 of Douglas County (DOPD)</t>
  </si>
  <si>
    <t>BA,DP,GO,GOP,RP,TO,TOP,TP,</t>
  </si>
  <si>
    <t>DOPD</t>
  </si>
  <si>
    <t>NCR05343</t>
  </si>
  <si>
    <t>Puget Sound Energy, Inc. (PSE)</t>
  </si>
  <si>
    <t>PSE</t>
  </si>
  <si>
    <t>NCR05344</t>
  </si>
  <si>
    <t>Rathdrum Power, LLC (RAPO)</t>
  </si>
  <si>
    <t>RAPO</t>
  </si>
  <si>
    <t>NCR05349</t>
  </si>
  <si>
    <t>RE Astoria 2 LLC (REAII)</t>
  </si>
  <si>
    <t>REAII</t>
  </si>
  <si>
    <t>NCR11678</t>
  </si>
  <si>
    <t>RE Astoria LLC (REAS)</t>
  </si>
  <si>
    <t>REAS</t>
  </si>
  <si>
    <t>NCR11674</t>
  </si>
  <si>
    <t>RE Kansas LLC (REKN)</t>
  </si>
  <si>
    <t>REKN</t>
  </si>
  <si>
    <t>NCR11717</t>
  </si>
  <si>
    <t>RE Mustang Holdings LLC (REMH)</t>
  </si>
  <si>
    <t>REMH</t>
  </si>
  <si>
    <t>NCR11637</t>
  </si>
  <si>
    <t>Red Horse III, LLC (RHIII)</t>
  </si>
  <si>
    <t>RHIII</t>
  </si>
  <si>
    <t>NCR11630</t>
  </si>
  <si>
    <t>Red Horse Wind 2, LLC (RHWII)</t>
  </si>
  <si>
    <t>RHWII</t>
  </si>
  <si>
    <t>NCR11578</t>
  </si>
  <si>
    <t>Rio Bravo  Fresno (RBFR)</t>
  </si>
  <si>
    <t>RBFR</t>
  </si>
  <si>
    <t>NCR11277</t>
  </si>
  <si>
    <t>Rio Bravo  Rocklin (RBROC)</t>
  </si>
  <si>
    <t>RBROC</t>
  </si>
  <si>
    <t>NCR11296</t>
  </si>
  <si>
    <t>Rising Tree Wind Farm LLC (RTWF)</t>
  </si>
  <si>
    <t>RTWF</t>
  </si>
  <si>
    <t>NCR11505</t>
  </si>
  <si>
    <t>Rockland Wind Farm LLC (RWFL)</t>
  </si>
  <si>
    <t>RWFL</t>
  </si>
  <si>
    <t>NCR11214</t>
  </si>
  <si>
    <t>Rocky Mountain Power, LLC (RMPS)</t>
  </si>
  <si>
    <t>RMPS</t>
  </si>
  <si>
    <t>NCR10197</t>
  </si>
  <si>
    <t>Rocky Mountain Reserve Group (RMRG)</t>
  </si>
  <si>
    <t>RMRG</t>
  </si>
  <si>
    <t>NCR05366</t>
  </si>
  <si>
    <t>Rosebud Operating Services, Inc. (ROSI)</t>
  </si>
  <si>
    <t>ROSI</t>
  </si>
  <si>
    <t>NCR05367</t>
  </si>
  <si>
    <t>Russell City Energy Company, LLC (RCEC)</t>
  </si>
  <si>
    <t>RCEC</t>
  </si>
  <si>
    <t>NCR11353</t>
  </si>
  <si>
    <t>Sacramento Municipal Utility District (SMUD)</t>
  </si>
  <si>
    <t>DP,GO,GOP,RP,TO,TOP,TP,TSP,</t>
  </si>
  <si>
    <t>SMUD</t>
  </si>
  <si>
    <t>NCR05368</t>
  </si>
  <si>
    <t>Sagebrush Power Partners LLC (SAGB)</t>
  </si>
  <si>
    <t>SAGB</t>
  </si>
  <si>
    <t>NCR11123</t>
  </si>
  <si>
    <t>Saguaro Power Company, A Limited Partnership (SPC)</t>
  </si>
  <si>
    <t>SPC</t>
  </si>
  <si>
    <t>NCR05369</t>
  </si>
  <si>
    <t>Salt River Project Agricultural Improvement and Power District (SRP)</t>
  </si>
  <si>
    <t>SRP</t>
  </si>
  <si>
    <t>NCR05372</t>
  </si>
  <si>
    <t>San Carlos Irrigation Project (SCIP)</t>
  </si>
  <si>
    <t>SCIP</t>
  </si>
  <si>
    <t>NCR05376</t>
  </si>
  <si>
    <t>San Diego Gas &amp; Electric (SDGE)</t>
  </si>
  <si>
    <t>SDGE</t>
  </si>
  <si>
    <t>NCR05377</t>
  </si>
  <si>
    <t>San Luis Valley Rural Electric Cooperative, Inc. (SLVR)</t>
  </si>
  <si>
    <t>SLVR</t>
  </si>
  <si>
    <t>NCR05524</t>
  </si>
  <si>
    <t>Seattle City Light (SCL)</t>
  </si>
  <si>
    <t>SCL</t>
  </si>
  <si>
    <t>NCR05382</t>
  </si>
  <si>
    <t>Sentinel Energy Center, LLC (CPVSL)</t>
  </si>
  <si>
    <t>CPVSL</t>
  </si>
  <si>
    <t>NCR11307</t>
  </si>
  <si>
    <t>Shiloh III Wind Project, LLC. (SIIIW)</t>
  </si>
  <si>
    <t>SIIIW</t>
  </si>
  <si>
    <t>NCR11232</t>
  </si>
  <si>
    <t>Shiloh IV Wind Project, LLC (SWPIV)</t>
  </si>
  <si>
    <t>SWPIV</t>
  </si>
  <si>
    <t>NCR11450</t>
  </si>
  <si>
    <t>Shiloh Wind Project 2, LLC (SWPII)</t>
  </si>
  <si>
    <t>SWPII</t>
  </si>
  <si>
    <t>NCR10292</t>
  </si>
  <si>
    <t>Sierra Pacific Industries (SPI)</t>
  </si>
  <si>
    <t>SPI</t>
  </si>
  <si>
    <t>NCR05389</t>
  </si>
  <si>
    <t>Sierra Pacific Power Company (SPPC)</t>
  </si>
  <si>
    <t>SPPC</t>
  </si>
  <si>
    <t>NCR05390</t>
  </si>
  <si>
    <t>Silicon Valley Power (SNCL)</t>
  </si>
  <si>
    <t>SNCL</t>
  </si>
  <si>
    <t>NCR05392</t>
  </si>
  <si>
    <t>Solar Star California XIII, LLC (SXIII)</t>
  </si>
  <si>
    <t>SXIII</t>
  </si>
  <si>
    <t>NCR11549</t>
  </si>
  <si>
    <t>Solar Star California XIX, LLC (SSCA)</t>
  </si>
  <si>
    <t>SSCA</t>
  </si>
  <si>
    <t>NCR11424</t>
  </si>
  <si>
    <t>Solar Star California XLI, LLC (SXLI)</t>
  </si>
  <si>
    <t>SXLI</t>
  </si>
  <si>
    <t>NCR11704</t>
  </si>
  <si>
    <t>Solar Star California XX, LLC (SSXX)</t>
  </si>
  <si>
    <t>SSXX</t>
  </si>
  <si>
    <t>NCR11432</t>
  </si>
  <si>
    <t>SOLV, Inc. (SOLV)</t>
  </si>
  <si>
    <t>SOLV</t>
  </si>
  <si>
    <t>NCR11685</t>
  </si>
  <si>
    <t>South Feather Power Project (SFPP)</t>
  </si>
  <si>
    <t>SFPP</t>
  </si>
  <si>
    <t>NCR11054</t>
  </si>
  <si>
    <t>Southern California Edison Company (SCEC)</t>
  </si>
  <si>
    <t>SCEC</t>
  </si>
  <si>
    <t>NCR05398</t>
  </si>
  <si>
    <t>Southern Power Company (SPOW)</t>
  </si>
  <si>
    <t>SPOW</t>
  </si>
  <si>
    <t>NCR11396</t>
  </si>
  <si>
    <t>Southwest Power Pool, Inc. (SPP)</t>
  </si>
  <si>
    <t>PA,TSP,</t>
  </si>
  <si>
    <t>SPP</t>
  </si>
  <si>
    <t>NCR01143</t>
  </si>
  <si>
    <t>Southwest Reserve Sharing Group (SRSG)</t>
  </si>
  <si>
    <t>SRSG</t>
  </si>
  <si>
    <t>NCR05401</t>
  </si>
  <si>
    <t>SPI Anderson 2 (SPIA)</t>
  </si>
  <si>
    <t>SPIA</t>
  </si>
  <si>
    <t>NCR11557</t>
  </si>
  <si>
    <t>Spindle Hill Energy LLC (SPHE)</t>
  </si>
  <si>
    <t>SPHE</t>
  </si>
  <si>
    <t>NCR05529</t>
  </si>
  <si>
    <t>sPower Services, LLC (SPS)</t>
  </si>
  <si>
    <t>SPS</t>
  </si>
  <si>
    <t>NCR11679</t>
  </si>
  <si>
    <t>Spring Canyon Energy LLC (SPCE)</t>
  </si>
  <si>
    <t>SPCE</t>
  </si>
  <si>
    <t>NCR11529</t>
  </si>
  <si>
    <t>Spring Valley Wind LLC (SVWL)</t>
  </si>
  <si>
    <t>SVWL</t>
  </si>
  <si>
    <t>NCR11345</t>
  </si>
  <si>
    <t>Sunnyside Cogeneration Associates - GO (SCAII)</t>
  </si>
  <si>
    <t>SCAII</t>
  </si>
  <si>
    <t>NCR05413</t>
  </si>
  <si>
    <t>Sunnyside Cogeneration Associates - GOP (SCA)</t>
  </si>
  <si>
    <t>SCA</t>
  </si>
  <si>
    <t>NCR05414</t>
  </si>
  <si>
    <t>Sunrise Power Company, LLC (SNRS)</t>
  </si>
  <si>
    <t>SNRS</t>
  </si>
  <si>
    <t>NCR11471</t>
  </si>
  <si>
    <t>SWG Colorado, LLC (BHC)</t>
  </si>
  <si>
    <t>BHC</t>
  </si>
  <si>
    <t>NCR05029</t>
  </si>
  <si>
    <t>Sycamore Cogeneration Company (SYCC)</t>
  </si>
  <si>
    <t>SYCC</t>
  </si>
  <si>
    <t>NCR05417</t>
  </si>
  <si>
    <t>Talen Montana, LLC (TALN)</t>
  </si>
  <si>
    <t>TALN</t>
  </si>
  <si>
    <t>NCR05329</t>
  </si>
  <si>
    <t>Telocaset Wind Power Partners, LLC (TWPP)</t>
  </si>
  <si>
    <t>TWPP</t>
  </si>
  <si>
    <t>NCR10126</t>
  </si>
  <si>
    <t>Termoelectrica de Mexicali, S. de R.L. de C.V. (MEXC)</t>
  </si>
  <si>
    <t>MEXC</t>
  </si>
  <si>
    <t>NCR05420</t>
  </si>
  <si>
    <t>Terra-Gen Dixie Valley, LLC (CADV)</t>
  </si>
  <si>
    <t>CADV</t>
  </si>
  <si>
    <t>NCR05043</t>
  </si>
  <si>
    <t>Thermal Energy Development Partnership, LP (THED)</t>
  </si>
  <si>
    <t>THED</t>
  </si>
  <si>
    <t>NCR05424</t>
  </si>
  <si>
    <t>Three Buttes Windpower LLC (TBWIN)</t>
  </si>
  <si>
    <t>TBWIN</t>
  </si>
  <si>
    <t>NCR10345</t>
  </si>
  <si>
    <t>Three Peaks Power LLC (TPP)</t>
  </si>
  <si>
    <t>TPP</t>
  </si>
  <si>
    <t>NCR11737</t>
  </si>
  <si>
    <t>Tonopah Solar Energy, LLC (TSE)</t>
  </si>
  <si>
    <t>TSE</t>
  </si>
  <si>
    <t>NCR11594</t>
  </si>
  <si>
    <t>Top of the World (TOPW)</t>
  </si>
  <si>
    <t>TOPW</t>
  </si>
  <si>
    <t>NCR11090</t>
  </si>
  <si>
    <t>Topaz Solar Farms LLC (TSFL)</t>
  </si>
  <si>
    <t>TSFL</t>
  </si>
  <si>
    <t>NCR11342</t>
  </si>
  <si>
    <t>Trans Bay Cable LLC (TBAY)</t>
  </si>
  <si>
    <t>TO,TOP,TP,</t>
  </si>
  <si>
    <t>TBAY</t>
  </si>
  <si>
    <t>NCR03036</t>
  </si>
  <si>
    <t>TransAlta Centralia Generation, LLC (TACG)</t>
  </si>
  <si>
    <t>TACG</t>
  </si>
  <si>
    <t>NCR05533</t>
  </si>
  <si>
    <t>TransAlta Wyoming Wind LLC (TAWW)</t>
  </si>
  <si>
    <t>TAWW</t>
  </si>
  <si>
    <t>NCR11457</t>
  </si>
  <si>
    <t>Transmission Agency of Northern California (TANC)</t>
  </si>
  <si>
    <t>TO,TP,TSP,</t>
  </si>
  <si>
    <t>TANC</t>
  </si>
  <si>
    <t>NCR05430</t>
  </si>
  <si>
    <t>Tri-Dam Project of the Oakdale and South San Joaquin Irrigation Districts (OSJID)</t>
  </si>
  <si>
    <t>OSJID</t>
  </si>
  <si>
    <t>NCR05431</t>
  </si>
  <si>
    <t>Tri-State Generation and Transmission Association, Inc. - Reliability (TSGT)</t>
  </si>
  <si>
    <t>TSGT</t>
  </si>
  <si>
    <t>NCR10030</t>
  </si>
  <si>
    <t>Tucson Electric Power (TEPC)</t>
  </si>
  <si>
    <t>TEPC</t>
  </si>
  <si>
    <t>NCR05434</t>
  </si>
  <si>
    <t>Turlock Irrigation District (TID)</t>
  </si>
  <si>
    <t>TID</t>
  </si>
  <si>
    <t>NCR05435</t>
  </si>
  <si>
    <t>Umatilla Electric Cooperative Assoc. (UMEC)</t>
  </si>
  <si>
    <t>UMEC</t>
  </si>
  <si>
    <t>NCR05436</t>
  </si>
  <si>
    <t>Upwind Solutions, Inc (UPWD)</t>
  </si>
  <si>
    <t>UPWD</t>
  </si>
  <si>
    <t>NCR11593</t>
  </si>
  <si>
    <t>US Bureau of Reclamation (USBR)</t>
  </si>
  <si>
    <t>USBR</t>
  </si>
  <si>
    <t>NCR05441</t>
  </si>
  <si>
    <t>US Department Of Energy Richland Operations Office (DOERL)</t>
  </si>
  <si>
    <t>DOERL</t>
  </si>
  <si>
    <t>NCR05442</t>
  </si>
  <si>
    <t>US Navy, Naval Base Kitsap (USNK)</t>
  </si>
  <si>
    <t>USNK</t>
  </si>
  <si>
    <t>NCR05444</t>
  </si>
  <si>
    <t>USACE - Omaha District (UNWO)</t>
  </si>
  <si>
    <t>UNWO</t>
  </si>
  <si>
    <t>NCR05537</t>
  </si>
  <si>
    <t>USACE - Portland District (UNWP)</t>
  </si>
  <si>
    <t>UNWP</t>
  </si>
  <si>
    <t>NCR05538</t>
  </si>
  <si>
    <t>USACE - Seattle District (UNWS)</t>
  </si>
  <si>
    <t>UNWS</t>
  </si>
  <si>
    <t>NCR05539</t>
  </si>
  <si>
    <t>USACE - Walla Walla District (UNWW)</t>
  </si>
  <si>
    <t>UNWW</t>
  </si>
  <si>
    <t>NCR05540</t>
  </si>
  <si>
    <t>Utah Associated Municipal Power Systems (UAMP)</t>
  </si>
  <si>
    <t>GO,GOP,RP,</t>
  </si>
  <si>
    <t>UAMP</t>
  </si>
  <si>
    <t>NCR05445</t>
  </si>
  <si>
    <t>Utah Municipal Power Agency (UMPA)</t>
  </si>
  <si>
    <t>UMPA</t>
  </si>
  <si>
    <t>NCR05446</t>
  </si>
  <si>
    <t>Utah Red Hills Renewable Park, LLC (UTRH)</t>
  </si>
  <si>
    <t>UTRH</t>
  </si>
  <si>
    <t>NCR11610</t>
  </si>
  <si>
    <t>Valencia Power, LLC (VALP)</t>
  </si>
  <si>
    <t>VALP</t>
  </si>
  <si>
    <t>NCR10216</t>
  </si>
  <si>
    <t>Valley Electric Association, Inc (VEA)</t>
  </si>
  <si>
    <t>DP,TO,TOP,TP,</t>
  </si>
  <si>
    <t>VEA</t>
  </si>
  <si>
    <t>NCR05447</t>
  </si>
  <si>
    <t>Vantage Wind Energy LLC (VWEL)</t>
  </si>
  <si>
    <t>VWEL</t>
  </si>
  <si>
    <t>NCR11078</t>
  </si>
  <si>
    <t>Watson Cogeneration Company (WCGN)</t>
  </si>
  <si>
    <t>WCGN</t>
  </si>
  <si>
    <t>NCR05454</t>
  </si>
  <si>
    <t>Wellhead Power Panoche, LLC (WHPP)</t>
  </si>
  <si>
    <t>WHPP</t>
  </si>
  <si>
    <t>NCR05456</t>
  </si>
  <si>
    <t>Wellhead Services, Inc (WHSV)</t>
  </si>
  <si>
    <t>WHSV</t>
  </si>
  <si>
    <t>NCR05457</t>
  </si>
  <si>
    <t>Western Area Power Administration - Desert Southwest Region (WALC)</t>
  </si>
  <si>
    <t>BA,PA,TO,TOP,TP,TSP,</t>
  </si>
  <si>
    <t>WALC</t>
  </si>
  <si>
    <t>NCR05461</t>
  </si>
  <si>
    <t>Western Area Power Administration - Rocky Mountain Region (WACM)</t>
  </si>
  <si>
    <t>WACM</t>
  </si>
  <si>
    <t>NCR05464</t>
  </si>
  <si>
    <t>Western Area Power Administration - Sierra Nevada Region (WASN)</t>
  </si>
  <si>
    <t>PA,RP,TO,TOP,TP,TSP,</t>
  </si>
  <si>
    <t>WASN</t>
  </si>
  <si>
    <t>NCR05465</t>
  </si>
  <si>
    <t>Western Area Power Administration - Upper Great Plains Region (WAUW)</t>
  </si>
  <si>
    <t>BA,RP,TO,TOP,TP,</t>
  </si>
  <si>
    <t>WAUW</t>
  </si>
  <si>
    <t>NCR05467</t>
  </si>
  <si>
    <t>Western Interconnect LLC (WITP)</t>
  </si>
  <si>
    <t>TO,TSP,</t>
  </si>
  <si>
    <t>WITP</t>
  </si>
  <si>
    <t>NCR11708</t>
  </si>
  <si>
    <t>Western Power Steam, Inc. (WPSI)</t>
  </si>
  <si>
    <t>WPSI</t>
  </si>
  <si>
    <t>NCR11445</t>
  </si>
  <si>
    <t>WestRock CP, LLC (TBIO)</t>
  </si>
  <si>
    <t>NCR11458</t>
  </si>
  <si>
    <t>Wheat Field Wind Power Project, LLC (WFWP)</t>
  </si>
  <si>
    <t>WFWP</t>
  </si>
  <si>
    <t>NCR10318</t>
  </si>
  <si>
    <t>Windstar Energy, LLC (WSTAR)</t>
  </si>
  <si>
    <t>WSTAR</t>
  </si>
  <si>
    <t>NCR11292</t>
  </si>
  <si>
    <t>Windy Flats Partners, LLC (WFLA)</t>
  </si>
  <si>
    <t>WFLA</t>
  </si>
  <si>
    <t>NCR10350</t>
  </si>
  <si>
    <t>Woodland Biomass Power Ltd. (WDBM)</t>
  </si>
  <si>
    <t>WDBM</t>
  </si>
  <si>
    <t>NCR10047</t>
  </si>
  <si>
    <t>Yuba County Water Agency (YUBA)</t>
  </si>
  <si>
    <t>YUBA</t>
  </si>
  <si>
    <t>NCR11428</t>
  </si>
  <si>
    <t>Test Registered Entity</t>
  </si>
  <si>
    <t>RC,BA,DP,GO,GOP,PA,RP,RSP,TO,TOP,TP,TSP,</t>
  </si>
  <si>
    <t>TEST</t>
  </si>
  <si>
    <t>NCR1234</t>
  </si>
  <si>
    <t>54KR 8ME LLC (REDIV)</t>
  </si>
  <si>
    <t>REDIV</t>
  </si>
  <si>
    <t>NCR11826</t>
  </si>
  <si>
    <t>California Flats Solar, LLC (CFS)</t>
  </si>
  <si>
    <t>CFS</t>
  </si>
  <si>
    <t>NCR11801</t>
  </si>
  <si>
    <t>CD Global Solar NC Sponsor, L.P. (CDGS)</t>
  </si>
  <si>
    <t>CDGS</t>
  </si>
  <si>
    <t>NCR11775</t>
  </si>
  <si>
    <t>EDF RAH - Playa Solar, LLC (EDFPS)</t>
  </si>
  <si>
    <t>EDFPS</t>
  </si>
  <si>
    <t>NCR11757</t>
  </si>
  <si>
    <t>Consolidated Edison Development, Inc. (CEDI)</t>
  </si>
  <si>
    <t>CEDI</t>
  </si>
  <si>
    <t>NCR11605</t>
  </si>
  <si>
    <t>First Solar Electric - Playa, LLC (FSEP)</t>
  </si>
  <si>
    <t>FSEP</t>
  </si>
  <si>
    <t>NCR11758</t>
  </si>
  <si>
    <t>First Solar Electric - Beacon, LLC (FSEB)</t>
  </si>
  <si>
    <t>FSEB</t>
  </si>
  <si>
    <t>NCR11776</t>
  </si>
  <si>
    <t>First Solar Electric-CA Flats N, LLC (FSCF)</t>
  </si>
  <si>
    <t>FSCF</t>
  </si>
  <si>
    <t>NCR11802</t>
  </si>
  <si>
    <t>GridLiance Holdco, LP (GDLH)</t>
  </si>
  <si>
    <t>GDLH</t>
  </si>
  <si>
    <t>NCR11783</t>
  </si>
  <si>
    <t>Hill County Electric Cooperative, Inc. (HILL)</t>
  </si>
  <si>
    <t>TO,DPUF,</t>
  </si>
  <si>
    <t>HILL</t>
  </si>
  <si>
    <t>NCR11744</t>
  </si>
  <si>
    <t>Midway Solar Farm II (MSFII)</t>
  </si>
  <si>
    <t>MSFII</t>
  </si>
  <si>
    <t>NCR11803</t>
  </si>
  <si>
    <t>NAES Corporation - Sunnyside Cogeneration (NAES-SU)</t>
  </si>
  <si>
    <t>NAES-SU</t>
  </si>
  <si>
    <t>NCR11830</t>
  </si>
  <si>
    <t>Sempra Renewables Services, Inc. (SGS)</t>
  </si>
  <si>
    <t>SGS</t>
  </si>
  <si>
    <t>NCR11756</t>
  </si>
  <si>
    <t>Western Frequency Response Sharing Group (WFRSG)</t>
  </si>
  <si>
    <t>FRSG,</t>
  </si>
  <si>
    <t>WFRSG</t>
  </si>
  <si>
    <t>NCR11825</t>
  </si>
  <si>
    <t>Powder River Energy Corporation (PREC)</t>
  </si>
  <si>
    <t>PREC</t>
  </si>
  <si>
    <t>NCR11745</t>
  </si>
  <si>
    <t>NRG Energy Services, LLC - Carlsbad (CECL)</t>
  </si>
  <si>
    <t>CECL</t>
  </si>
  <si>
    <t>NCR11854</t>
  </si>
  <si>
    <t>Clearway Energy Operating LLC - Fossil (CEOF)</t>
  </si>
  <si>
    <t>CEOF</t>
  </si>
  <si>
    <t>NCR1183</t>
  </si>
  <si>
    <t>Imperial Valley Solar 3, LLC (IVS3)</t>
  </si>
  <si>
    <t>IVS3</t>
  </si>
  <si>
    <t>NCR11858</t>
  </si>
  <si>
    <t>Great Valley Solar Portfolio Holdings, LLC</t>
  </si>
  <si>
    <t>GVS</t>
  </si>
  <si>
    <t>NCR11806</t>
  </si>
  <si>
    <t>NCR11883</t>
  </si>
  <si>
    <t>Clearway Renew LLC (NRGR)</t>
  </si>
  <si>
    <t>NRGR</t>
  </si>
  <si>
    <t>NCR11829</t>
  </si>
  <si>
    <t>First Solar Electric - California Flats S, LLC (FSCFS)</t>
  </si>
  <si>
    <t>FSCFS</t>
  </si>
  <si>
    <t>NCR11902</t>
  </si>
  <si>
    <t>First Solar Electric - Techren Solar I, LLC (FSTH)</t>
  </si>
  <si>
    <t>FSTH</t>
  </si>
  <si>
    <t>NCR11903</t>
  </si>
  <si>
    <t>First Solar Electric - Willow Springs LLC (FSWS)</t>
  </si>
  <si>
    <t>FSWS</t>
  </si>
  <si>
    <t>NCR11907</t>
  </si>
  <si>
    <t>First Solar Electric  Mount Signal 3, LLC (FSEMS)</t>
  </si>
  <si>
    <t>FSEMS</t>
  </si>
  <si>
    <t>NCR11857</t>
  </si>
  <si>
    <t>Great Valley Solar Portfolio Holdings, LLC (GVS)</t>
  </si>
  <si>
    <t>Luminant Energy Company LLC (LUMI)</t>
  </si>
  <si>
    <t>LUMI</t>
  </si>
  <si>
    <t>NCR10133</t>
  </si>
  <si>
    <t>Luz Solar Partners Ltd. IX (LUZIX)</t>
  </si>
  <si>
    <t>LUZIX</t>
  </si>
  <si>
    <t>NCR11849</t>
  </si>
  <si>
    <t>Luz Solar Partners Ltd. VIII (LUZVIII)</t>
  </si>
  <si>
    <t>LUZVIII</t>
  </si>
  <si>
    <t>NCR11850</t>
  </si>
  <si>
    <t>MRPSan Joaquin Energy, LLC (MRPS)</t>
  </si>
  <si>
    <t>MRPS</t>
  </si>
  <si>
    <t>NCR11912</t>
  </si>
  <si>
    <t>NAES Corporation - La Paloma (NAES-LP)</t>
  </si>
  <si>
    <t>NAES-LP</t>
  </si>
  <si>
    <t>NCR11755</t>
  </si>
  <si>
    <t>NAES San Joaquin (NAES-SJ)</t>
  </si>
  <si>
    <t>NAES-SJ</t>
  </si>
  <si>
    <t>NCR11913</t>
  </si>
  <si>
    <t>ORNI 41 (ORNI41)</t>
  </si>
  <si>
    <t>ORNI41</t>
  </si>
  <si>
    <t>NCR11881</t>
  </si>
  <si>
    <t>ORNI 43 LLC (ORNI43)</t>
  </si>
  <si>
    <t>ORNI43</t>
  </si>
  <si>
    <t>NCR11839</t>
  </si>
  <si>
    <t>Pattern Operators LP (POLP)</t>
  </si>
  <si>
    <t>POLP</t>
  </si>
  <si>
    <t>NCR11808</t>
  </si>
  <si>
    <t>Techren Solar I LLC (TECH)</t>
  </si>
  <si>
    <t>TECH</t>
  </si>
  <si>
    <t>NCR11904</t>
  </si>
  <si>
    <t>Voyager II (VOII)</t>
  </si>
  <si>
    <t>VOII</t>
  </si>
  <si>
    <t>NCR11905</t>
  </si>
  <si>
    <t>Willow Springs, LLC (WSLC)</t>
  </si>
  <si>
    <t>WSLC</t>
  </si>
  <si>
    <t>NCR11906</t>
  </si>
  <si>
    <t>Wright Solar Park LLC</t>
  </si>
  <si>
    <t xml:space="preserve"> GO,</t>
  </si>
  <si>
    <t>WSPK</t>
  </si>
  <si>
    <t>NCR12001</t>
  </si>
  <si>
    <t>Sunshine Valley, LLC</t>
  </si>
  <si>
    <t>SVAL</t>
  </si>
  <si>
    <t>NCR12002</t>
  </si>
  <si>
    <t>Sun Streams, LLC</t>
  </si>
  <si>
    <t>SUNS</t>
  </si>
  <si>
    <t>NCR12011</t>
  </si>
  <si>
    <t>64KT 8ME LLC</t>
  </si>
  <si>
    <t>KT8M</t>
  </si>
  <si>
    <t>NCR11921</t>
  </si>
  <si>
    <t>TORREON</t>
  </si>
  <si>
    <t xml:space="preserve">ACOMA  3    </t>
  </si>
  <si>
    <t xml:space="preserve">ACOMA 11    </t>
  </si>
  <si>
    <t xml:space="preserve">ADOBE 11    </t>
  </si>
  <si>
    <t xml:space="preserve">ADOBE 19    </t>
  </si>
  <si>
    <t xml:space="preserve">AGUILA      </t>
  </si>
  <si>
    <t xml:space="preserve">ALTADN51    </t>
  </si>
  <si>
    <t xml:space="preserve">ALTADN52    </t>
  </si>
  <si>
    <t xml:space="preserve">ANTLOP19    </t>
  </si>
  <si>
    <t xml:space="preserve">ANTLOP27    </t>
  </si>
  <si>
    <t xml:space="preserve">ARABY  3    </t>
  </si>
  <si>
    <t xml:space="preserve">ARICA 3     </t>
  </si>
  <si>
    <t xml:space="preserve">ARROWH 3    </t>
  </si>
  <si>
    <t xml:space="preserve">ARROWH11    </t>
  </si>
  <si>
    <t xml:space="preserve">ARROYO 3    </t>
  </si>
  <si>
    <t xml:space="preserve">BAGDAD      </t>
  </si>
  <si>
    <t xml:space="preserve">BALDMT11    </t>
  </si>
  <si>
    <t xml:space="preserve">BALDMT 3    </t>
  </si>
  <si>
    <t xml:space="preserve">BEARDSLY    </t>
  </si>
  <si>
    <t xml:space="preserve">BELL  11    </t>
  </si>
  <si>
    <t xml:space="preserve">BELL  19    </t>
  </si>
  <si>
    <t xml:space="preserve">BLVD   3    </t>
  </si>
  <si>
    <t xml:space="preserve">BLVD  11    </t>
  </si>
  <si>
    <t xml:space="preserve">BUCKEYE     </t>
  </si>
  <si>
    <t xml:space="preserve">BUFALO 3    </t>
  </si>
  <si>
    <t xml:space="preserve">BUFALO11    </t>
  </si>
  <si>
    <t xml:space="preserve">BULARD 3    </t>
  </si>
  <si>
    <t xml:space="preserve">BUTTE 19    </t>
  </si>
  <si>
    <t xml:space="preserve">BUTTE 27    </t>
  </si>
  <si>
    <t xml:space="preserve">CACTUS35    </t>
  </si>
  <si>
    <t xml:space="preserve">CLDRWD 3    </t>
  </si>
  <si>
    <t xml:space="preserve">CLDRWD11    </t>
  </si>
  <si>
    <t xml:space="preserve">CAMLBK27    </t>
  </si>
  <si>
    <t xml:space="preserve">CAMLBK11    </t>
  </si>
  <si>
    <t xml:space="preserve">CAMLBK19    </t>
  </si>
  <si>
    <t xml:space="preserve">CAPBUT 3    </t>
  </si>
  <si>
    <t xml:space="preserve">CAPBUT11    </t>
  </si>
  <si>
    <t xml:space="preserve">CGAPS 3     </t>
  </si>
  <si>
    <t xml:space="preserve">CELEBORN20  </t>
  </si>
  <si>
    <t xml:space="preserve">CELEBORN30  </t>
  </si>
  <si>
    <t xml:space="preserve">CENTRY12    </t>
  </si>
  <si>
    <t xml:space="preserve">CENTRY20    </t>
  </si>
  <si>
    <t xml:space="preserve">CHANDLER    </t>
  </si>
  <si>
    <t xml:space="preserve">CHAPRL 3    </t>
  </si>
  <si>
    <t xml:space="preserve">CHAPRL11    </t>
  </si>
  <si>
    <t xml:space="preserve">CHERYL 3    </t>
  </si>
  <si>
    <t xml:space="preserve">CHNVLY 3    </t>
  </si>
  <si>
    <t xml:space="preserve">CHNVLY11    </t>
  </si>
  <si>
    <t xml:space="preserve">CLGRND19    </t>
  </si>
  <si>
    <t xml:space="preserve">CLGRND11    </t>
  </si>
  <si>
    <t xml:space="preserve">CLGRND 3    </t>
  </si>
  <si>
    <t xml:space="preserve">COCNIN15    </t>
  </si>
  <si>
    <t xml:space="preserve">COCNIN21    </t>
  </si>
  <si>
    <t xml:space="preserve">COCOPA 3    </t>
  </si>
  <si>
    <t xml:space="preserve">COCOPA11    </t>
  </si>
  <si>
    <t xml:space="preserve">COLWTR11    </t>
  </si>
  <si>
    <t xml:space="preserve">COLWTR19    </t>
  </si>
  <si>
    <t xml:space="preserve">COLTER 3    </t>
  </si>
  <si>
    <t xml:space="preserve">COLTER11    </t>
  </si>
  <si>
    <t xml:space="preserve">COOLIG T    </t>
  </si>
  <si>
    <t xml:space="preserve">COPCYN 3    </t>
  </si>
  <si>
    <t xml:space="preserve">COPCYN11    </t>
  </si>
  <si>
    <t xml:space="preserve">CORNVIL     </t>
  </si>
  <si>
    <t xml:space="preserve">COTNCT11    </t>
  </si>
  <si>
    <t xml:space="preserve">COTNCT 3    </t>
  </si>
  <si>
    <t xml:space="preserve">CC    28    </t>
  </si>
  <si>
    <t xml:space="preserve">CNTYLN 3    </t>
  </si>
  <si>
    <t xml:space="preserve">CNTYLN11    </t>
  </si>
  <si>
    <t xml:space="preserve">DAISYMTN    </t>
  </si>
  <si>
    <t xml:space="preserve">DALE   3    </t>
  </si>
  <si>
    <t xml:space="preserve">DALE  11    </t>
  </si>
  <si>
    <t xml:space="preserve">DEADMN11    </t>
  </si>
  <si>
    <t xml:space="preserve">DEADMN 3    </t>
  </si>
  <si>
    <t xml:space="preserve">DV    27    </t>
  </si>
  <si>
    <t xml:space="preserve">DV    11    </t>
  </si>
  <si>
    <t xml:space="preserve">DV    19    </t>
  </si>
  <si>
    <t xml:space="preserve">DELRIO 3    </t>
  </si>
  <si>
    <t xml:space="preserve">DELANO 3    </t>
  </si>
  <si>
    <t xml:space="preserve">DELANO11    </t>
  </si>
  <si>
    <t xml:space="preserve">DSRTRG 3    </t>
  </si>
  <si>
    <t xml:space="preserve">DSRTRG11    </t>
  </si>
  <si>
    <t xml:space="preserve">DESPNG 3    </t>
  </si>
  <si>
    <t xml:space="preserve">DESPNG11    </t>
  </si>
  <si>
    <t xml:space="preserve">DEWEY  3    </t>
  </si>
  <si>
    <t xml:space="preserve">DEWEY 11    </t>
  </si>
  <si>
    <t xml:space="preserve">DIXILT 3    </t>
  </si>
  <si>
    <t xml:space="preserve">DIXILT11    </t>
  </si>
  <si>
    <t xml:space="preserve">DOUBLT51    </t>
  </si>
  <si>
    <t xml:space="preserve">DOVEVY 3    </t>
  </si>
  <si>
    <t xml:space="preserve">DOVEVY11    </t>
  </si>
  <si>
    <t xml:space="preserve">DOWNIN19    </t>
  </si>
  <si>
    <t xml:space="preserve">DOWNIN11    </t>
  </si>
  <si>
    <t xml:space="preserve">DOWNIN 3    </t>
  </si>
  <si>
    <t xml:space="preserve">DUPONT3     </t>
  </si>
  <si>
    <t xml:space="preserve">DURNGO 3    </t>
  </si>
  <si>
    <t xml:space="preserve">DURNGO11    </t>
  </si>
  <si>
    <t xml:space="preserve">DYSART19    </t>
  </si>
  <si>
    <t xml:space="preserve">DYSART27    </t>
  </si>
  <si>
    <t xml:space="preserve">DYSART11    </t>
  </si>
  <si>
    <t xml:space="preserve">EAGLE 30    </t>
  </si>
  <si>
    <t xml:space="preserve">EASTEN 3    </t>
  </si>
  <si>
    <t xml:space="preserve">EASTRN11    </t>
  </si>
  <si>
    <t xml:space="preserve">EASTRN19    </t>
  </si>
  <si>
    <t xml:space="preserve">EASTGT 3    </t>
  </si>
  <si>
    <t xml:space="preserve">EGGRCH11    </t>
  </si>
  <si>
    <t xml:space="preserve">EL SOL11    </t>
  </si>
  <si>
    <t xml:space="preserve">EL SOL19    </t>
  </si>
  <si>
    <t xml:space="preserve">ENCANT 3    </t>
  </si>
  <si>
    <t xml:space="preserve">ET 11       </t>
  </si>
  <si>
    <t xml:space="preserve">FESTIV10    </t>
  </si>
  <si>
    <t xml:space="preserve">SANDVG11    </t>
  </si>
  <si>
    <t xml:space="preserve">FLORES      </t>
  </si>
  <si>
    <t xml:space="preserve">FLYINGE     </t>
  </si>
  <si>
    <t xml:space="preserve">FOOTHL11    </t>
  </si>
  <si>
    <t xml:space="preserve">FOOTHL19    </t>
  </si>
  <si>
    <t xml:space="preserve">FORTIP 3    </t>
  </si>
  <si>
    <t xml:space="preserve">FORTIP11    </t>
  </si>
  <si>
    <t xml:space="preserve">GATEWY19    </t>
  </si>
  <si>
    <t xml:space="preserve">GAVILN43    </t>
  </si>
  <si>
    <t xml:space="preserve">GILABD11    </t>
  </si>
  <si>
    <t xml:space="preserve">GILABD19    </t>
  </si>
  <si>
    <t xml:space="preserve">GILBERT     </t>
  </si>
  <si>
    <t xml:space="preserve">GILLWEST    </t>
  </si>
  <si>
    <t xml:space="preserve">GLENDL 3    </t>
  </si>
  <si>
    <t xml:space="preserve">GLENDL15    </t>
  </si>
  <si>
    <t xml:space="preserve">GRNITRF     </t>
  </si>
  <si>
    <t xml:space="preserve">GRNBRR11    </t>
  </si>
  <si>
    <t xml:space="preserve">GRNWAY19    </t>
  </si>
  <si>
    <t xml:space="preserve">GREYBERS    </t>
  </si>
  <si>
    <t xml:space="preserve">GRISWLD     </t>
  </si>
  <si>
    <t xml:space="preserve">TUBACITY    </t>
  </si>
  <si>
    <t xml:space="preserve">HARBOR19    </t>
  </si>
  <si>
    <t xml:space="preserve">HARBOR27    </t>
  </si>
  <si>
    <t xml:space="preserve">HARBOR11    </t>
  </si>
  <si>
    <t xml:space="preserve">HATFELD3    </t>
  </si>
  <si>
    <t xml:space="preserve">HATFED11    </t>
  </si>
  <si>
    <t xml:space="preserve">HEARN  3    </t>
  </si>
  <si>
    <t xml:space="preserve">HEARN 11    </t>
  </si>
  <si>
    <t xml:space="preserve">HDGPTH11    </t>
  </si>
  <si>
    <t xml:space="preserve">HDGPTH 3    </t>
  </si>
  <si>
    <t xml:space="preserve">HONYWL11    </t>
  </si>
  <si>
    <t xml:space="preserve">HUMBUG11    </t>
  </si>
  <si>
    <t xml:space="preserve">INDBND 3    </t>
  </si>
  <si>
    <t xml:space="preserve">INDBND11    </t>
  </si>
  <si>
    <t xml:space="preserve">IVALON 3    </t>
  </si>
  <si>
    <t xml:space="preserve">IVALON11    </t>
  </si>
  <si>
    <t xml:space="preserve">JCKSON20    </t>
  </si>
  <si>
    <t xml:space="preserve">JCKSON28    </t>
  </si>
  <si>
    <t xml:space="preserve">JAVELN11    </t>
  </si>
  <si>
    <t xml:space="preserve">JAVELN 3    </t>
  </si>
  <si>
    <t xml:space="preserve">JOMAX 11    </t>
  </si>
  <si>
    <t xml:space="preserve">LINWST11    </t>
  </si>
  <si>
    <t xml:space="preserve">LTCHFL11    </t>
  </si>
  <si>
    <t xml:space="preserve">LTCHFL 3    </t>
  </si>
  <si>
    <t xml:space="preserve">LOMVST19    </t>
  </si>
  <si>
    <t xml:space="preserve">LONEPK11    </t>
  </si>
  <si>
    <t xml:space="preserve">LONEVL11    </t>
  </si>
  <si>
    <t xml:space="preserve">LONEVL 3    </t>
  </si>
  <si>
    <t xml:space="preserve">LOOKOT 3    </t>
  </si>
  <si>
    <t xml:space="preserve">LOOKOT11    </t>
  </si>
  <si>
    <t xml:space="preserve">MAB   11    </t>
  </si>
  <si>
    <t xml:space="preserve">MAZATEMP    </t>
  </si>
  <si>
    <t xml:space="preserve">MCCORM 3    </t>
  </si>
  <si>
    <t xml:space="preserve">MCCORM11    </t>
  </si>
  <si>
    <t xml:space="preserve">MCDWEL11    </t>
  </si>
  <si>
    <t xml:space="preserve">MCDWEL19    </t>
  </si>
  <si>
    <t xml:space="preserve">MCMICKN3    </t>
  </si>
  <si>
    <t xml:space="preserve">MCMICK11    </t>
  </si>
  <si>
    <t xml:space="preserve">MDOWBK11    </t>
  </si>
  <si>
    <t xml:space="preserve">MERRIL      </t>
  </si>
  <si>
    <t xml:space="preserve">MORISTWN    </t>
  </si>
  <si>
    <t xml:space="preserve">MTVIEW 3    </t>
  </si>
  <si>
    <t xml:space="preserve">MTVIEW11    </t>
  </si>
  <si>
    <t xml:space="preserve">MUMYMT51    </t>
  </si>
  <si>
    <t xml:space="preserve">MUMYMT53    </t>
  </si>
  <si>
    <t xml:space="preserve">NEWRVR11    </t>
  </si>
  <si>
    <t xml:space="preserve">NORTRRA20   </t>
  </si>
  <si>
    <t xml:space="preserve">NVALEY 3    </t>
  </si>
  <si>
    <t xml:space="preserve">NVALEY11    </t>
  </si>
  <si>
    <t xml:space="preserve">ORNGWD51    </t>
  </si>
  <si>
    <t xml:space="preserve">ORNGWD52    </t>
  </si>
  <si>
    <t xml:space="preserve">ORNGWD53    </t>
  </si>
  <si>
    <t xml:space="preserve">PLMVLY25    </t>
  </si>
  <si>
    <t xml:space="preserve">PLMVLY21    </t>
  </si>
  <si>
    <t xml:space="preserve">PALOMNAS    </t>
  </si>
  <si>
    <t xml:space="preserve">PAPAGOAP    </t>
  </si>
  <si>
    <t xml:space="preserve">PARDSE 4    </t>
  </si>
  <si>
    <t xml:space="preserve">PARDSE12    </t>
  </si>
  <si>
    <t xml:space="preserve">PARDSE20    </t>
  </si>
  <si>
    <t xml:space="preserve">PAULDN 3    </t>
  </si>
  <si>
    <t xml:space="preserve">PEBCRK 3    </t>
  </si>
  <si>
    <t xml:space="preserve">PEBCRK11    </t>
  </si>
  <si>
    <t xml:space="preserve">PEORIA11    </t>
  </si>
  <si>
    <t xml:space="preserve">PEORIA 3    </t>
  </si>
  <si>
    <t xml:space="preserve">PERRY 20    </t>
  </si>
  <si>
    <t xml:space="preserve">PICKET 3    </t>
  </si>
  <si>
    <t xml:space="preserve">SNOWFL11    </t>
  </si>
  <si>
    <t xml:space="preserve">PIMA 20     </t>
  </si>
  <si>
    <t xml:space="preserve">PIMA 10     </t>
  </si>
  <si>
    <t xml:space="preserve">PINAL       </t>
  </si>
  <si>
    <t xml:space="preserve">PIONER19    </t>
  </si>
  <si>
    <t xml:space="preserve">PIONER3     </t>
  </si>
  <si>
    <t xml:space="preserve">PRECHCYN    </t>
  </si>
  <si>
    <t xml:space="preserve">PRCITY 6    </t>
  </si>
  <si>
    <t xml:space="preserve">QUAIL 11    </t>
  </si>
  <si>
    <t xml:space="preserve">QUAIL   3   </t>
  </si>
  <si>
    <t xml:space="preserve">QUARTSIT    </t>
  </si>
  <si>
    <t xml:space="preserve">QUECHA19    </t>
  </si>
  <si>
    <t xml:space="preserve">RAINTR 3    </t>
  </si>
  <si>
    <t xml:space="preserve">RAINTR11    </t>
  </si>
  <si>
    <t xml:space="preserve">RAINTR19    </t>
  </si>
  <si>
    <t xml:space="preserve">RAWHID 3    </t>
  </si>
  <si>
    <t xml:space="preserve">RAWHID11    </t>
  </si>
  <si>
    <t xml:space="preserve">REACH 3     </t>
  </si>
  <si>
    <t xml:space="preserve">RIOSAL19    </t>
  </si>
  <si>
    <t xml:space="preserve">RIOVST11    </t>
  </si>
  <si>
    <t xml:space="preserve">RIOVST 3    </t>
  </si>
  <si>
    <t xml:space="preserve">RIVSIDE11   </t>
  </si>
  <si>
    <t xml:space="preserve">RSG    3    </t>
  </si>
  <si>
    <t xml:space="preserve">RSG   11    </t>
  </si>
  <si>
    <t xml:space="preserve">SADDLEMT    </t>
  </si>
  <si>
    <t xml:space="preserve">SALOME 2    </t>
  </si>
  <si>
    <t xml:space="preserve">SANLUS 3    </t>
  </si>
  <si>
    <t xml:space="preserve">SANLUS11    </t>
  </si>
  <si>
    <t xml:space="preserve">SANDVG 3    </t>
  </si>
  <si>
    <t xml:space="preserve">SARVAL11    </t>
  </si>
  <si>
    <t xml:space="preserve">SARVAL 3    </t>
  </si>
  <si>
    <t xml:space="preserve">SEDONA 3    </t>
  </si>
  <si>
    <t xml:space="preserve">SEDONA11    </t>
  </si>
  <si>
    <t xml:space="preserve">SHAW  52    </t>
  </si>
  <si>
    <t xml:space="preserve">SHAW  53    </t>
  </si>
  <si>
    <t xml:space="preserve">SHEA   3    </t>
  </si>
  <si>
    <t xml:space="preserve">SHEA  11    </t>
  </si>
  <si>
    <t xml:space="preserve">SHOWLW12    </t>
  </si>
  <si>
    <t xml:space="preserve">SHOWLW20    </t>
  </si>
  <si>
    <t xml:space="preserve">SKUNCK 3    </t>
  </si>
  <si>
    <t xml:space="preserve">SKUNCK11    </t>
  </si>
  <si>
    <t xml:space="preserve">SNOWFL 3    </t>
  </si>
  <si>
    <t xml:space="preserve">SPNGRD 3    </t>
  </si>
  <si>
    <t xml:space="preserve">SPNGRD11    </t>
  </si>
  <si>
    <t xml:space="preserve">STAGCH51    </t>
  </si>
  <si>
    <t xml:space="preserve">STAGCH52    </t>
  </si>
  <si>
    <t xml:space="preserve">STOUT  3    </t>
  </si>
  <si>
    <t xml:space="preserve">STOUT 11    </t>
  </si>
  <si>
    <t xml:space="preserve">STRMRG11    </t>
  </si>
  <si>
    <t xml:space="preserve">SUNDOG11    </t>
  </si>
  <si>
    <t xml:space="preserve">SUNYSL11    </t>
  </si>
  <si>
    <t xml:space="preserve">SUNYSL19    </t>
  </si>
  <si>
    <t xml:space="preserve">SURPRS 3    </t>
  </si>
  <si>
    <t xml:space="preserve">SURPRS11    </t>
  </si>
  <si>
    <t xml:space="preserve">SURPRS20    </t>
  </si>
  <si>
    <t xml:space="preserve">SWITZR19    </t>
  </si>
  <si>
    <t xml:space="preserve">TEMPE 11    </t>
  </si>
  <si>
    <t xml:space="preserve">TEMPE 27    </t>
  </si>
  <si>
    <t xml:space="preserve">TENTHST5    </t>
  </si>
  <si>
    <t xml:space="preserve">TENTHST8    </t>
  </si>
  <si>
    <t xml:space="preserve">32STRE11    </t>
  </si>
  <si>
    <t xml:space="preserve">THOMPK 3    </t>
  </si>
  <si>
    <t xml:space="preserve">THOMPK11    </t>
  </si>
  <si>
    <t xml:space="preserve">TR 10       </t>
  </si>
  <si>
    <t xml:space="preserve">TOLTEC 3    </t>
  </si>
  <si>
    <t xml:space="preserve">TONOPAH     </t>
  </si>
  <si>
    <t xml:space="preserve">TONTO 11    </t>
  </si>
  <si>
    <t xml:space="preserve">TURF  11    </t>
  </si>
  <si>
    <t xml:space="preserve">TUTHIL 3    </t>
  </si>
  <si>
    <t xml:space="preserve">TUTHIL11    </t>
  </si>
  <si>
    <t xml:space="preserve">U-HILL11    </t>
  </si>
  <si>
    <t xml:space="preserve">U-HILL19    </t>
  </si>
  <si>
    <t xml:space="preserve">UTTING20    </t>
  </si>
  <si>
    <t xml:space="preserve">VARNEY 3    </t>
  </si>
  <si>
    <t xml:space="preserve">VARNEY11    </t>
  </si>
  <si>
    <t xml:space="preserve">VIADON11    </t>
  </si>
  <si>
    <t xml:space="preserve">VIADON 3    </t>
  </si>
  <si>
    <t xml:space="preserve">VISTA 11    </t>
  </si>
  <si>
    <t xml:space="preserve">VISTA  3    </t>
  </si>
  <si>
    <t xml:space="preserve">WADDEL19    </t>
  </si>
  <si>
    <t xml:space="preserve">WADDEL11    </t>
  </si>
  <si>
    <t xml:space="preserve">WATSON11    </t>
  </si>
  <si>
    <t xml:space="preserve">WATSON 3    </t>
  </si>
  <si>
    <t xml:space="preserve">WESTPA20    </t>
  </si>
  <si>
    <t xml:space="preserve">WPHX  17    </t>
  </si>
  <si>
    <t xml:space="preserve">WPHX  11    </t>
  </si>
  <si>
    <t xml:space="preserve">WSTWNG19    </t>
  </si>
  <si>
    <t xml:space="preserve">WHTSPR11    </t>
  </si>
  <si>
    <t xml:space="preserve">WHTSPR 3    </t>
  </si>
  <si>
    <t xml:space="preserve">WLDFLR 3    </t>
  </si>
  <si>
    <t xml:space="preserve">WLDFLR11    </t>
  </si>
  <si>
    <t xml:space="preserve">WILIAMS     </t>
  </si>
  <si>
    <t xml:space="preserve">WILLISAZ    </t>
  </si>
  <si>
    <t xml:space="preserve">WINTRBRG    </t>
  </si>
  <si>
    <t xml:space="preserve">WOODMT11    </t>
  </si>
  <si>
    <t xml:space="preserve">YALE  19    </t>
  </si>
  <si>
    <t xml:space="preserve">YALE  11    </t>
  </si>
  <si>
    <t>KARCHNR</t>
  </si>
  <si>
    <t>MARICOPA</t>
  </si>
  <si>
    <t>SANTARED3</t>
  </si>
  <si>
    <t>RZC-161</t>
  </si>
  <si>
    <t>CSC-230</t>
  </si>
  <si>
    <t>EDA-115</t>
  </si>
  <si>
    <t>LGO-69</t>
  </si>
  <si>
    <t>GLL-115</t>
  </si>
  <si>
    <t>CEC-115</t>
  </si>
  <si>
    <t>OZA-230</t>
  </si>
  <si>
    <t>CTY-230</t>
  </si>
  <si>
    <t>RIN-161</t>
  </si>
  <si>
    <t>PNM-115</t>
  </si>
  <si>
    <t>GER-69</t>
  </si>
  <si>
    <t>MXC-69</t>
  </si>
  <si>
    <t>PAF-69</t>
  </si>
  <si>
    <t>FCO-69</t>
  </si>
  <si>
    <t>CHQ-230</t>
  </si>
  <si>
    <t>CRO-161</t>
  </si>
  <si>
    <t>FTA-69</t>
  </si>
  <si>
    <t>CNA-69</t>
  </si>
  <si>
    <t>UND-69</t>
  </si>
  <si>
    <t>CPU-161</t>
  </si>
  <si>
    <t>CTY-161</t>
  </si>
  <si>
    <t>LMS-69</t>
  </si>
  <si>
    <t>INA-69</t>
  </si>
  <si>
    <t>TEE-69</t>
  </si>
  <si>
    <t>MXI-345</t>
  </si>
  <si>
    <t>RUM-69</t>
  </si>
  <si>
    <t>SIS-161</t>
  </si>
  <si>
    <t>HGO-161</t>
  </si>
  <si>
    <t>NZI-161</t>
  </si>
  <si>
    <t>MEP-69</t>
  </si>
  <si>
    <t>XCO-230</t>
  </si>
  <si>
    <t>MOE-161</t>
  </si>
  <si>
    <t>GOR-161</t>
  </si>
  <si>
    <t>HMO-69</t>
  </si>
  <si>
    <t>RII-69</t>
  </si>
  <si>
    <t>DRA-69</t>
  </si>
  <si>
    <t>SIO-69</t>
  </si>
  <si>
    <t>Paradse</t>
  </si>
  <si>
    <t>Brggsmre</t>
  </si>
  <si>
    <t>Standfrd</t>
  </si>
  <si>
    <t xml:space="preserve">SVISTA	</t>
  </si>
  <si>
    <t>ALFALFA+</t>
  </si>
  <si>
    <t>DIXON+</t>
  </si>
  <si>
    <t xml:space="preserve">N </t>
  </si>
  <si>
    <t>FREEWATR#</t>
  </si>
  <si>
    <t>HARRISBG+</t>
  </si>
  <si>
    <t xml:space="preserve">LAPINE	 </t>
  </si>
  <si>
    <t xml:space="preserve">LEBANON </t>
  </si>
  <si>
    <t xml:space="preserve">MCNARY	 </t>
  </si>
  <si>
    <t>POTLATCH+</t>
  </si>
  <si>
    <t xml:space="preserve">RDMND_W </t>
  </si>
  <si>
    <t xml:space="preserve">SALEM	 </t>
  </si>
  <si>
    <t xml:space="preserve">SHELTON </t>
  </si>
  <si>
    <t>SUN_HARBOR+</t>
  </si>
  <si>
    <t>T_DALLES</t>
  </si>
  <si>
    <t xml:space="preserve">TOLEDO	 </t>
  </si>
  <si>
    <t xml:space="preserve">SANTIAM </t>
  </si>
  <si>
    <t xml:space="preserve">CURRIN	 </t>
  </si>
  <si>
    <t xml:space="preserve">COBURG	 </t>
  </si>
  <si>
    <t>WILAKENZ</t>
  </si>
  <si>
    <t xml:space="preserve">SENECA	 </t>
  </si>
  <si>
    <t>RUBYSTREET+</t>
  </si>
  <si>
    <t xml:space="preserve">NORPAC	 </t>
  </si>
  <si>
    <t xml:space="preserve">NORPAC  </t>
  </si>
  <si>
    <t xml:space="preserve">VEEDOL	</t>
  </si>
  <si>
    <t>CLIFF</t>
  </si>
  <si>
    <t>DALE</t>
  </si>
  <si>
    <t>EDEN</t>
  </si>
  <si>
    <t>EMMETT</t>
  </si>
  <si>
    <t xml:space="preserve">PEDMNT	</t>
  </si>
  <si>
    <t>PLSNTVLY</t>
  </si>
  <si>
    <t>ANAMOSA</t>
  </si>
  <si>
    <t xml:space="preserve">AZTEC	</t>
  </si>
  <si>
    <t>HEDGE 3</t>
  </si>
  <si>
    <t>LAKE 1</t>
  </si>
  <si>
    <t xml:space="preserve">BALLINGER   </t>
  </si>
  <si>
    <t xml:space="preserve">1 </t>
  </si>
  <si>
    <t xml:space="preserve">C MARYS     </t>
  </si>
  <si>
    <t>1</t>
  </si>
  <si>
    <t xml:space="preserve">SUNSET SNPD </t>
  </si>
  <si>
    <t xml:space="preserve">E MARYS     </t>
  </si>
  <si>
    <t xml:space="preserve">HILTON LK   </t>
  </si>
  <si>
    <t xml:space="preserve">LK GOODWIN  </t>
  </si>
  <si>
    <t xml:space="preserve">MARTHA LK   </t>
  </si>
  <si>
    <t xml:space="preserve">MOUNTLAKE   </t>
  </si>
  <si>
    <t xml:space="preserve">MURPHYS CR  </t>
  </si>
  <si>
    <t xml:space="preserve">PAINE FIELD </t>
  </si>
  <si>
    <t xml:space="preserve">PICNIC PT   </t>
  </si>
  <si>
    <t xml:space="preserve">PINEHURST   </t>
  </si>
  <si>
    <t xml:space="preserve">STIMSON     </t>
  </si>
  <si>
    <t xml:space="preserve">TURNERS CR  </t>
  </si>
  <si>
    <t xml:space="preserve">SILVER LK   </t>
  </si>
  <si>
    <t xml:space="preserve">WATERFRONT  </t>
  </si>
  <si>
    <t xml:space="preserve">5 </t>
  </si>
  <si>
    <t xml:space="preserve">7 </t>
  </si>
  <si>
    <t xml:space="preserve">8 </t>
  </si>
  <si>
    <t xml:space="preserve">2 </t>
  </si>
  <si>
    <t xml:space="preserve">3 </t>
  </si>
  <si>
    <t>0.05000</t>
  </si>
  <si>
    <t xml:space="preserve">CROMO2  </t>
  </si>
  <si>
    <t xml:space="preserve">DYER    </t>
  </si>
  <si>
    <t>DURAZNO1</t>
  </si>
  <si>
    <t>RIO_BOS2</t>
  </si>
  <si>
    <t xml:space="preserve">NUWAY_2 </t>
  </si>
  <si>
    <t xml:space="preserve">DIA_HD1 </t>
  </si>
  <si>
    <t>PELICANO2</t>
  </si>
  <si>
    <t>SANTA_T2</t>
  </si>
  <si>
    <t xml:space="preserve">GR_B    </t>
  </si>
  <si>
    <t xml:space="preserve">EXECUTIVE   </t>
  </si>
  <si>
    <t xml:space="preserve">EXECUTIVE_2 </t>
  </si>
  <si>
    <t>2</t>
  </si>
  <si>
    <t>3</t>
  </si>
  <si>
    <t>4</t>
  </si>
  <si>
    <t>31</t>
  </si>
  <si>
    <t>0.0</t>
  </si>
  <si>
    <t>99</t>
  </si>
  <si>
    <t>32</t>
  </si>
  <si>
    <t>33</t>
  </si>
  <si>
    <t>24</t>
  </si>
  <si>
    <t>40</t>
  </si>
  <si>
    <t>11</t>
  </si>
  <si>
    <t>18</t>
  </si>
  <si>
    <t>28</t>
  </si>
  <si>
    <t>37</t>
  </si>
  <si>
    <t xml:space="preserve">  25.2    </t>
  </si>
  <si>
    <t xml:space="preserve">  12.6    </t>
  </si>
  <si>
    <t xml:space="preserve">  4.16    </t>
  </si>
  <si>
    <t xml:space="preserve">  13.8    </t>
  </si>
  <si>
    <t xml:space="preserve">  12.5    </t>
  </si>
  <si>
    <t xml:space="preserve">  27      </t>
  </si>
  <si>
    <t xml:space="preserve">  35      </t>
  </si>
  <si>
    <t xml:space="preserve">  66      </t>
  </si>
  <si>
    <t xml:space="preserve">  2.4     </t>
  </si>
  <si>
    <t xml:space="preserve">  63      </t>
  </si>
  <si>
    <t xml:space="preserve">  12.47   </t>
  </si>
  <si>
    <t xml:space="preserve">  13      </t>
  </si>
  <si>
    <t xml:space="preserve">  25      </t>
  </si>
  <si>
    <t xml:space="preserve">  8.6     </t>
  </si>
  <si>
    <t xml:space="preserve">     115.00    </t>
  </si>
  <si>
    <t xml:space="preserve">  6.6     </t>
  </si>
  <si>
    <t xml:space="preserve">     230.00    </t>
  </si>
  <si>
    <t xml:space="preserve">     60.00     </t>
  </si>
  <si>
    <t xml:space="preserve">     12.00     </t>
  </si>
  <si>
    <t xml:space="preserve">     21.60     </t>
  </si>
  <si>
    <t xml:space="preserve">     12.47     </t>
  </si>
  <si>
    <t xml:space="preserve">     70.00     </t>
  </si>
  <si>
    <t>5</t>
  </si>
  <si>
    <t xml:space="preserve">  12      </t>
  </si>
  <si>
    <t xml:space="preserve">  13.2    </t>
  </si>
  <si>
    <t xml:space="preserve">  60      </t>
  </si>
  <si>
    <t xml:space="preserve">  69      </t>
  </si>
  <si>
    <t xml:space="preserve">  0.6     </t>
  </si>
  <si>
    <t>8</t>
  </si>
  <si>
    <t>9</t>
  </si>
  <si>
    <t xml:space="preserve">     230.00   </t>
  </si>
  <si>
    <t>10</t>
  </si>
  <si>
    <t>6</t>
  </si>
  <si>
    <t xml:space="preserve">MESA PGE    </t>
  </si>
  <si>
    <t xml:space="preserve">REDBUD      </t>
  </si>
  <si>
    <t xml:space="preserve">     115.00   </t>
  </si>
  <si>
    <t xml:space="preserve">WEST PNT    </t>
  </si>
  <si>
    <t>7</t>
  </si>
  <si>
    <t xml:space="preserve">BARTON      </t>
  </si>
  <si>
    <t xml:space="preserve">TEVIS2      </t>
  </si>
  <si>
    <t xml:space="preserve">     21.00     </t>
  </si>
  <si>
    <t xml:space="preserve">ANTELOPE    </t>
  </si>
  <si>
    <t xml:space="preserve">MARIPOS1    </t>
  </si>
  <si>
    <t xml:space="preserve">     69.00     </t>
  </si>
  <si>
    <t xml:space="preserve">HLF MNBY    </t>
  </si>
  <si>
    <t xml:space="preserve">     12.00    </t>
  </si>
  <si>
    <t xml:space="preserve">BOWMAN       </t>
  </si>
  <si>
    <t xml:space="preserve">BUCKAROO     </t>
  </si>
  <si>
    <t xml:space="preserve">CASCADE      </t>
  </si>
  <si>
    <t xml:space="preserve">DALREED      </t>
  </si>
  <si>
    <t xml:space="preserve">HAT ROCK     </t>
  </si>
  <si>
    <t xml:space="preserve">POMEROYP     </t>
  </si>
  <si>
    <t xml:space="preserve">PROSPECW     </t>
  </si>
  <si>
    <t xml:space="preserve">WAITBURG     </t>
  </si>
  <si>
    <t xml:space="preserve">BEND PLT     </t>
  </si>
  <si>
    <t xml:space="preserve">BOND ST      </t>
  </si>
  <si>
    <t xml:space="preserve">BRYANT       </t>
  </si>
  <si>
    <t xml:space="preserve">CHERRYLN     </t>
  </si>
  <si>
    <t xml:space="preserve">PRINVILE     </t>
  </si>
  <si>
    <t xml:space="preserve">RDMNDPPL     </t>
  </si>
  <si>
    <t xml:space="preserve">SHEVLNPK     </t>
  </si>
  <si>
    <t xml:space="preserve">WEYERHSR     </t>
  </si>
  <si>
    <t xml:space="preserve">ALDRWOOD     </t>
  </si>
  <si>
    <t xml:space="preserve">BINGEN       </t>
  </si>
  <si>
    <t xml:space="preserve">COLUM PG     </t>
  </si>
  <si>
    <t xml:space="preserve">FERN HIL     </t>
  </si>
  <si>
    <t xml:space="preserve">HLLYWOOD     </t>
  </si>
  <si>
    <t xml:space="preserve">HOOD RVR     </t>
  </si>
  <si>
    <t xml:space="preserve">KLNGSWTH     </t>
  </si>
  <si>
    <t xml:space="preserve">RUSSELLV     </t>
  </si>
  <si>
    <t xml:space="preserve">SEASIDE      </t>
  </si>
  <si>
    <t xml:space="preserve">VERNON       </t>
  </si>
  <si>
    <t xml:space="preserve">WARRNTON     </t>
  </si>
  <si>
    <t xml:space="preserve">WILRDJON     </t>
  </si>
  <si>
    <t xml:space="preserve">YUNGSBAY     </t>
  </si>
  <si>
    <t xml:space="preserve">APPLEGAT     </t>
  </si>
  <si>
    <t xml:space="preserve">BEALL LN     </t>
  </si>
  <si>
    <t xml:space="preserve">BELKNAP      </t>
  </si>
  <si>
    <t xml:space="preserve">CAMPBELL     </t>
  </si>
  <si>
    <t xml:space="preserve">CAVE JCT     </t>
  </si>
  <si>
    <t xml:space="preserve">CAVEMAN      </t>
  </si>
  <si>
    <t xml:space="preserve">COQUILLE     </t>
  </si>
  <si>
    <t xml:space="preserve">DODGE BR     </t>
  </si>
  <si>
    <t xml:space="preserve">DUNSMUIR     </t>
  </si>
  <si>
    <t xml:space="preserve">EASY VLY     </t>
  </si>
  <si>
    <t xml:space="preserve">FLDR CRK     </t>
  </si>
  <si>
    <t xml:space="preserve">GREEN        </t>
  </si>
  <si>
    <t xml:space="preserve">GRIFFINP     </t>
  </si>
  <si>
    <t xml:space="preserve">INTPAPER     </t>
  </si>
  <si>
    <t xml:space="preserve">JACKSNVL     </t>
  </si>
  <si>
    <t xml:space="preserve">LOCKHRT      </t>
  </si>
  <si>
    <t xml:space="preserve">MTSHASTA     </t>
  </si>
  <si>
    <t xml:space="preserve">OAKKNOLL     </t>
  </si>
  <si>
    <t xml:space="preserve">PARK ST      </t>
  </si>
  <si>
    <t xml:space="preserve">ROSEBURG     </t>
  </si>
  <si>
    <t xml:space="preserve">ROXYANN      </t>
  </si>
  <si>
    <t xml:space="preserve">SAGEROAD     </t>
  </si>
  <si>
    <t xml:space="preserve">STAT ST      </t>
  </si>
  <si>
    <t xml:space="preserve">STEVENRD     </t>
  </si>
  <si>
    <t xml:space="preserve">SUTHRLIN     </t>
  </si>
  <si>
    <t xml:space="preserve">TALENT       </t>
  </si>
  <si>
    <t xml:space="preserve">WEED         </t>
  </si>
  <si>
    <t xml:space="preserve">WHITECTY     </t>
  </si>
  <si>
    <t xml:space="preserve">WINCHSTR     </t>
  </si>
  <si>
    <t xml:space="preserve">YREKA        </t>
  </si>
  <si>
    <t xml:space="preserve">BUCHANAN     </t>
  </si>
  <si>
    <t xml:space="preserve">DEVIL LK     </t>
  </si>
  <si>
    <t xml:space="preserve">GRANT PP     </t>
  </si>
  <si>
    <t xml:space="preserve">LEBANONP     </t>
  </si>
  <si>
    <t xml:space="preserve">MURDERCK     </t>
  </si>
  <si>
    <t xml:space="preserve">QUEEN        </t>
  </si>
  <si>
    <t xml:space="preserve">STAYTON      </t>
  </si>
  <si>
    <t xml:space="preserve">SWEETHOM     </t>
  </si>
  <si>
    <t xml:space="preserve">CLINTON      </t>
  </si>
  <si>
    <t xml:space="preserve">GRANDVW2     </t>
  </si>
  <si>
    <t xml:space="preserve">HOPLAND      </t>
  </si>
  <si>
    <t xml:space="preserve">NACHES       </t>
  </si>
  <si>
    <t xml:space="preserve">NOBHILL      </t>
  </si>
  <si>
    <t xml:space="preserve">ORCHARDW     </t>
  </si>
  <si>
    <t xml:space="preserve">RIVR RD      </t>
  </si>
  <si>
    <t xml:space="preserve">SELAH        </t>
  </si>
  <si>
    <t xml:space="preserve">SULPHR P     </t>
  </si>
  <si>
    <t xml:space="preserve">TOPPENSH     </t>
  </si>
  <si>
    <t xml:space="preserve">CHIMBT69     </t>
  </si>
  <si>
    <t xml:space="preserve">HOLDEN	      </t>
  </si>
  <si>
    <t xml:space="preserve">OAKWAY	      </t>
  </si>
  <si>
    <t xml:space="preserve">LOS_REALES2  </t>
  </si>
  <si>
    <t xml:space="preserve">ANTHONY </t>
  </si>
  <si>
    <t xml:space="preserve">BORDER </t>
  </si>
  <si>
    <t>RIVERENA</t>
  </si>
  <si>
    <t xml:space="preserve">FELIPE </t>
  </si>
  <si>
    <t xml:space="preserve">ALAMO_R </t>
  </si>
  <si>
    <t>WILLARD</t>
  </si>
  <si>
    <t>TORRANCE</t>
  </si>
  <si>
    <t>GLADSTON</t>
  </si>
  <si>
    <t>HESS_TAP</t>
  </si>
  <si>
    <t>MOENKOPI</t>
  </si>
  <si>
    <t>MOEN-ELD SC1</t>
  </si>
  <si>
    <t>14078</t>
  </si>
  <si>
    <t>MOEN-ELD SC2</t>
  </si>
  <si>
    <t>14079</t>
  </si>
  <si>
    <t>MOEN-ELD SC3</t>
  </si>
  <si>
    <t>24042</t>
  </si>
  <si>
    <t xml:space="preserve">ELDORDO </t>
  </si>
  <si>
    <t xml:space="preserve">PALOVRDE </t>
  </si>
  <si>
    <t>PV_CLRVR_11</t>
  </si>
  <si>
    <t>PINPKSRP</t>
  </si>
  <si>
    <t xml:space="preserve">PPAPS N </t>
  </si>
  <si>
    <t>BC TAP</t>
  </si>
  <si>
    <t>MEAD N</t>
  </si>
  <si>
    <t xml:space="preserve">H ALLEN </t>
  </si>
  <si>
    <t xml:space="preserve">HAE SVC </t>
  </si>
  <si>
    <t>LAUGHLIN1</t>
  </si>
  <si>
    <t xml:space="preserve">MOHAVE </t>
  </si>
  <si>
    <t>LAUGHLIN2</t>
  </si>
  <si>
    <t>AMARGOSA T1</t>
  </si>
  <si>
    <t>Arden</t>
  </si>
  <si>
    <t>EQUEST</t>
  </si>
  <si>
    <t>MEAD S</t>
  </si>
  <si>
    <t>ELDORDO</t>
  </si>
  <si>
    <t>Greenway</t>
  </si>
  <si>
    <t>Pahrump</t>
  </si>
  <si>
    <t>1      189000</t>
  </si>
  <si>
    <t>CAMINO</t>
  </si>
  <si>
    <t>E</t>
  </si>
  <si>
    <t>MEAD A</t>
  </si>
  <si>
    <t>MEAD B</t>
  </si>
  <si>
    <t>Blythe</t>
  </si>
  <si>
    <t>Blythe-sc</t>
  </si>
  <si>
    <t>DAVIS</t>
  </si>
  <si>
    <t>MCCULLGH</t>
  </si>
  <si>
    <t xml:space="preserve">MEAD </t>
  </si>
  <si>
    <t>Harry Allen</t>
  </si>
  <si>
    <t>Parker</t>
  </si>
  <si>
    <t>Gene</t>
  </si>
  <si>
    <t>Liberty</t>
  </si>
  <si>
    <t>Rudd</t>
  </si>
  <si>
    <t>WESTWNGW</t>
  </si>
  <si>
    <t xml:space="preserve">KON-115 </t>
  </si>
  <si>
    <t xml:space="preserve">TRI-115 </t>
  </si>
  <si>
    <t xml:space="preserve">ROA-230 </t>
  </si>
  <si>
    <t xml:space="preserve">IMPRLVLY </t>
  </si>
  <si>
    <t xml:space="preserve">TJI-230 </t>
  </si>
  <si>
    <t xml:space="preserve">OTAYMESA </t>
  </si>
  <si>
    <t>IMPRLVLY</t>
  </si>
  <si>
    <t>ELCENTSW</t>
  </si>
  <si>
    <t xml:space="preserve">IV PFC </t>
  </si>
  <si>
    <t xml:space="preserve">N.GILA </t>
  </si>
  <si>
    <t>OTAYMESA</t>
  </si>
  <si>
    <t xml:space="preserve">MAGNOLIA </t>
  </si>
  <si>
    <t xml:space="preserve">NSO </t>
  </si>
  <si>
    <t xml:space="preserve">MERCHANT </t>
  </si>
  <si>
    <t xml:space="preserve">MCCULLGH </t>
  </si>
  <si>
    <t xml:space="preserve">LAGUBELL </t>
  </si>
  <si>
    <t xml:space="preserve">VEL G </t>
  </si>
  <si>
    <t xml:space="preserve">LUGO </t>
  </si>
  <si>
    <t xml:space="preserve">VICTORVL </t>
  </si>
  <si>
    <t xml:space="preserve">HAE SVCL </t>
  </si>
  <si>
    <t xml:space="preserve">TAP642 </t>
  </si>
  <si>
    <t xml:space="preserve">TAP643 </t>
  </si>
  <si>
    <t xml:space="preserve">INYO </t>
  </si>
  <si>
    <t xml:space="preserve"> INYO PS </t>
  </si>
  <si>
    <t xml:space="preserve"> INYO </t>
  </si>
  <si>
    <t xml:space="preserve">MIRAGE </t>
  </si>
  <si>
    <t>CVSUB230</t>
  </si>
  <si>
    <t xml:space="preserve">RAMON </t>
  </si>
  <si>
    <t xml:space="preserve">TAP188	</t>
  </si>
  <si>
    <t>TAP189</t>
  </si>
  <si>
    <t>GENE LX1</t>
  </si>
  <si>
    <t>1X</t>
  </si>
  <si>
    <t>GENE LX2</t>
  </si>
  <si>
    <t>2X</t>
  </si>
  <si>
    <t>INTAKEP2</t>
  </si>
  <si>
    <t>INTAKEP1</t>
  </si>
  <si>
    <t>OSO A P</t>
  </si>
  <si>
    <t>OSO B P</t>
  </si>
  <si>
    <t xml:space="preserve"> INTERMT </t>
  </si>
  <si>
    <t xml:space="preserve"> GONDER </t>
  </si>
  <si>
    <t xml:space="preserve"> MONA </t>
  </si>
  <si>
    <t xml:space="preserve"> MARKETPL </t>
  </si>
  <si>
    <t xml:space="preserve"> MEAD </t>
  </si>
  <si>
    <t xml:space="preserve"> MCCULLGH </t>
  </si>
  <si>
    <t xml:space="preserve"> DAVIS </t>
  </si>
  <si>
    <t xml:space="preserve"> ELDORADO </t>
  </si>
  <si>
    <t xml:space="preserve"> SYLMARLA </t>
  </si>
  <si>
    <t xml:space="preserve"> SYLMAR S </t>
  </si>
  <si>
    <t>SYLMAR220</t>
  </si>
  <si>
    <t>EAGLROCK</t>
  </si>
  <si>
    <t xml:space="preserve">GOULD </t>
  </si>
  <si>
    <t xml:space="preserve">PARDEE </t>
  </si>
  <si>
    <t xml:space="preserve"> VICTORVL </t>
  </si>
  <si>
    <t xml:space="preserve"> LUGO </t>
  </si>
  <si>
    <t xml:space="preserve"> CRYSTAL </t>
  </si>
  <si>
    <t xml:space="preserve"> NAVAJO </t>
  </si>
  <si>
    <t xml:space="preserve"> TOL E </t>
  </si>
  <si>
    <t xml:space="preserve"> Toluca69 </t>
  </si>
  <si>
    <t xml:space="preserve"> Airway 1 </t>
  </si>
  <si>
    <t xml:space="preserve"> Kellog </t>
  </si>
  <si>
    <t xml:space="preserve"> Airway 2 </t>
  </si>
  <si>
    <t xml:space="preserve"> Airway 3 </t>
  </si>
  <si>
    <t>PV_CLRVR_12</t>
  </si>
  <si>
    <t xml:space="preserve">COLRIVER </t>
  </si>
  <si>
    <t xml:space="preserve">ALBANY   </t>
  </si>
  <si>
    <t xml:space="preserve">HALSYEYMIL_1#  </t>
  </si>
  <si>
    <t xml:space="preserve">ALVEY	  </t>
  </si>
  <si>
    <t>SPRINGFIELD</t>
  </si>
  <si>
    <t xml:space="preserve">TENTH ST   </t>
  </si>
  <si>
    <t xml:space="preserve">BELL	   </t>
  </si>
  <si>
    <t xml:space="preserve">BIGELOW+   </t>
  </si>
  <si>
    <t xml:space="preserve">CHEHALIS </t>
  </si>
  <si>
    <t xml:space="preserve">CHEHLS#  </t>
  </si>
  <si>
    <t xml:space="preserve">STILLWTR+ </t>
  </si>
  <si>
    <t xml:space="preserve">COSMOPLS </t>
  </si>
  <si>
    <t xml:space="preserve">HIGHLNDS  </t>
  </si>
  <si>
    <t xml:space="preserve">ELLENSBG </t>
  </si>
  <si>
    <t xml:space="preserve">ELLENGTP  </t>
  </si>
  <si>
    <t xml:space="preserve">CLYMER	   </t>
  </si>
  <si>
    <t xml:space="preserve">EUGENE   </t>
  </si>
  <si>
    <t xml:space="preserve">VA_PARKER+ </t>
  </si>
  <si>
    <t xml:space="preserve">FAIRMONT </t>
  </si>
  <si>
    <t xml:space="preserve">DISCOVERY# </t>
  </si>
  <si>
    <t xml:space="preserve">FIDALGO  </t>
  </si>
  <si>
    <t xml:space="preserve">LOPEZ3#   </t>
  </si>
  <si>
    <t xml:space="preserve">FRANKL E </t>
  </si>
  <si>
    <t xml:space="preserve">FRKHDGT1# </t>
  </si>
  <si>
    <t xml:space="preserve">FRANKL W </t>
  </si>
  <si>
    <t xml:space="preserve">FRKHDGTI#  </t>
  </si>
  <si>
    <t xml:space="preserve">LEXINGTN </t>
  </si>
  <si>
    <t xml:space="preserve">JOHN ST   </t>
  </si>
  <si>
    <t xml:space="preserve">OLYTAP	   </t>
  </si>
  <si>
    <t xml:space="preserve">MALIN	  </t>
  </si>
  <si>
    <t xml:space="preserve">MN_RM_11 </t>
  </si>
  <si>
    <t>0 0 1</t>
  </si>
  <si>
    <t>1  0.083333</t>
  </si>
  <si>
    <t xml:space="preserve">MN_RM_21 </t>
  </si>
  <si>
    <t xml:space="preserve">PORT ANG </t>
  </si>
  <si>
    <t xml:space="preserve">MONROE+  </t>
  </si>
  <si>
    <t xml:space="preserve">RICHLAND </t>
  </si>
  <si>
    <t xml:space="preserve">THAYER+	   </t>
  </si>
  <si>
    <t xml:space="preserve">ROGUE </t>
  </si>
  <si>
    <t>V1</t>
  </si>
  <si>
    <t xml:space="preserve">GLDBCHL1 </t>
  </si>
  <si>
    <t xml:space="preserve">GLDBCHL2# </t>
  </si>
  <si>
    <t xml:space="preserve">ROSS	  </t>
  </si>
  <si>
    <t xml:space="preserve">SW52	   </t>
  </si>
  <si>
    <t xml:space="preserve">ROSS      </t>
  </si>
  <si>
    <t xml:space="preserve">GRAND      </t>
  </si>
  <si>
    <t xml:space="preserve">SILVR CK </t>
  </si>
  <si>
    <t xml:space="preserve">SALKUM+   </t>
  </si>
  <si>
    <t>TRENTWOOD</t>
  </si>
  <si>
    <t xml:space="preserve">VERA#     </t>
  </si>
  <si>
    <t xml:space="preserve">BIGELOW+  </t>
  </si>
  <si>
    <t xml:space="preserve">WENDSON  </t>
  </si>
  <si>
    <t xml:space="preserve">FLORENCE  </t>
  </si>
  <si>
    <t xml:space="preserve">SNYDER+   </t>
  </si>
  <si>
    <t xml:space="preserve">SAND_HILL+ </t>
  </si>
  <si>
    <t>FREDONIA</t>
  </si>
  <si>
    <t>WILSON P</t>
  </si>
  <si>
    <t xml:space="preserve">LOPEZ4	   </t>
  </si>
  <si>
    <t>WHIDBY N</t>
  </si>
  <si>
    <t>WHIDBY S</t>
  </si>
  <si>
    <t>LAKESIDE</t>
  </si>
  <si>
    <t>COLLEGEP</t>
  </si>
  <si>
    <t>SOMERSET</t>
  </si>
  <si>
    <t xml:space="preserve">NOVELTY </t>
  </si>
  <si>
    <t>AMESLKTP</t>
  </si>
  <si>
    <t xml:space="preserve">LKTRAD </t>
  </si>
  <si>
    <t>MIRRORNT</t>
  </si>
  <si>
    <t>PINELAKE</t>
  </si>
  <si>
    <t xml:space="preserve">HOLLYWD </t>
  </si>
  <si>
    <t>MORLANDS</t>
  </si>
  <si>
    <t xml:space="preserve">WAYNE </t>
  </si>
  <si>
    <t xml:space="preserve">ARDMORE </t>
  </si>
  <si>
    <t>LAKEHILL</t>
  </si>
  <si>
    <t xml:space="preserve">TALBOT </t>
  </si>
  <si>
    <t>VICTORIA</t>
  </si>
  <si>
    <t xml:space="preserve">OBRIEN </t>
  </si>
  <si>
    <t>LIQ. AIR</t>
  </si>
  <si>
    <t>W.AUBURN</t>
  </si>
  <si>
    <t>CAMBRIDG</t>
  </si>
  <si>
    <t>BERRYDAL</t>
  </si>
  <si>
    <t>LKMERIDI</t>
  </si>
  <si>
    <t xml:space="preserve">LKWILDR </t>
  </si>
  <si>
    <t xml:space="preserve">SOOSCRK </t>
  </si>
  <si>
    <t>KRAINCOR</t>
  </si>
  <si>
    <t>STEVNSON</t>
  </si>
  <si>
    <t xml:space="preserve">WABASH </t>
  </si>
  <si>
    <t>TALBOT N</t>
  </si>
  <si>
    <t xml:space="preserve">ROLLHLS </t>
  </si>
  <si>
    <t>OBRIEN N</t>
  </si>
  <si>
    <t xml:space="preserve">FALCON </t>
  </si>
  <si>
    <t>OBRIEN S</t>
  </si>
  <si>
    <t>S.DMOINE</t>
  </si>
  <si>
    <t xml:space="preserve">MIDWAYP </t>
  </si>
  <si>
    <t xml:space="preserve">ZENITH </t>
  </si>
  <si>
    <t>SHUF115W</t>
  </si>
  <si>
    <t>MER.IS.T</t>
  </si>
  <si>
    <t>SHUF115E</t>
  </si>
  <si>
    <t>EARLGTON</t>
  </si>
  <si>
    <t xml:space="preserve">LAKOTA </t>
  </si>
  <si>
    <t>WHITRV N</t>
  </si>
  <si>
    <t>ELLNGTAP</t>
  </si>
  <si>
    <t>SHERWD T</t>
  </si>
  <si>
    <t>EDGEWOOD</t>
  </si>
  <si>
    <t>WHITE RV</t>
  </si>
  <si>
    <t>LK.TAPPS</t>
  </si>
  <si>
    <t>ALDERTON</t>
  </si>
  <si>
    <t xml:space="preserve">STEWART </t>
  </si>
  <si>
    <t>ELECTHTS</t>
  </si>
  <si>
    <t>WILKNSON</t>
  </si>
  <si>
    <t>ST CLR E</t>
  </si>
  <si>
    <t>TANGLEWD</t>
  </si>
  <si>
    <t xml:space="preserve">OLY P N </t>
  </si>
  <si>
    <t xml:space="preserve">MCKINLY </t>
  </si>
  <si>
    <t xml:space="preserve">MOTTMAN </t>
  </si>
  <si>
    <t>WEST OLY</t>
  </si>
  <si>
    <t>ELDINLET</t>
  </si>
  <si>
    <t>PL.GLADE</t>
  </si>
  <si>
    <t xml:space="preserve">PLG_TAP </t>
  </si>
  <si>
    <t xml:space="preserve">LONG LK </t>
  </si>
  <si>
    <t>FRAGARIA</t>
  </si>
  <si>
    <t xml:space="preserve">CAPTJACK </t>
  </si>
  <si>
    <t xml:space="preserve">CJ_OL_11 </t>
  </si>
  <si>
    <t xml:space="preserve">HZLDL CC </t>
  </si>
  <si>
    <t xml:space="preserve">SW1	   </t>
  </si>
  <si>
    <t>LOCUST</t>
  </si>
  <si>
    <t>NEZPERCE</t>
  </si>
  <si>
    <t>KAMIAH</t>
  </si>
  <si>
    <t>COTTNWDT</t>
  </si>
  <si>
    <t xml:space="preserve">NTL VR </t>
  </si>
  <si>
    <t xml:space="preserve">NTL138 </t>
  </si>
  <si>
    <t xml:space="preserve">CBK500 </t>
  </si>
  <si>
    <t xml:space="preserve">LANGDON </t>
  </si>
  <si>
    <t>VIRGINIA</t>
  </si>
  <si>
    <t>INCLINE</t>
  </si>
  <si>
    <t xml:space="preserve">HALLIBURTON </t>
  </si>
  <si>
    <t>FALCON</t>
  </si>
  <si>
    <t>HALLIBURTON</t>
  </si>
  <si>
    <t>HUMBOLT1</t>
  </si>
  <si>
    <t>JERRITT</t>
  </si>
  <si>
    <t xml:space="preserve">MAGGIE CREEK </t>
  </si>
  <si>
    <t xml:space="preserve">GOLD QUARRY </t>
  </si>
  <si>
    <t>GOLD QUARRY</t>
  </si>
  <si>
    <t xml:space="preserve">OREANA </t>
  </si>
  <si>
    <t xml:space="preserve">LIMERICK </t>
  </si>
  <si>
    <t xml:space="preserve">RYEPATCH </t>
  </si>
  <si>
    <t>STAGCOCH</t>
  </si>
  <si>
    <t>GLENSHIR</t>
  </si>
  <si>
    <t xml:space="preserve">VALMY </t>
  </si>
  <si>
    <t xml:space="preserve">REDHOUSE </t>
  </si>
  <si>
    <t>VALMY</t>
  </si>
  <si>
    <t>REDHOUSE</t>
  </si>
  <si>
    <t xml:space="preserve">WINN SUB </t>
  </si>
  <si>
    <t xml:space="preserve">SONOMA </t>
  </si>
  <si>
    <t xml:space="preserve">GOLCONDA </t>
  </si>
  <si>
    <t xml:space="preserve">WINN GT </t>
  </si>
  <si>
    <t>SONOMA</t>
  </si>
  <si>
    <t>BATLE MT</t>
  </si>
  <si>
    <t>SETTY</t>
  </si>
  <si>
    <t>REESE RV2</t>
  </si>
  <si>
    <t xml:space="preserve">WINN BPA </t>
  </si>
  <si>
    <t xml:space="preserve">DAVY TWN </t>
  </si>
  <si>
    <t>WINN BPA</t>
  </si>
  <si>
    <t>DAVY TWN</t>
  </si>
  <si>
    <t xml:space="preserve">MEIKLE </t>
  </si>
  <si>
    <t xml:space="preserve">BELL157 </t>
  </si>
  <si>
    <t>MEIKLE</t>
  </si>
  <si>
    <t>BELL157</t>
  </si>
  <si>
    <t xml:space="preserve">BANNOCK </t>
  </si>
  <si>
    <t xml:space="preserve">PHOENIX T </t>
  </si>
  <si>
    <t>BANNOCK</t>
  </si>
  <si>
    <t>PHOENIX T</t>
  </si>
  <si>
    <t xml:space="preserve">IMLAYREG </t>
  </si>
  <si>
    <t xml:space="preserve">LEWIS T </t>
  </si>
  <si>
    <t>BATLE RG</t>
  </si>
  <si>
    <t>COPR BSN</t>
  </si>
  <si>
    <t xml:space="preserve">ROWLEY </t>
  </si>
  <si>
    <t xml:space="preserve">MAGCORP </t>
  </si>
  <si>
    <t xml:space="preserve">STGEORGE </t>
  </si>
  <si>
    <t xml:space="preserve">CHRCHFRM </t>
  </si>
  <si>
    <t xml:space="preserve">PURG138 </t>
  </si>
  <si>
    <t xml:space="preserve">MAJESTIC </t>
  </si>
  <si>
    <t xml:space="preserve">PLAZA   </t>
  </si>
  <si>
    <t>LAGARITA</t>
  </si>
  <si>
    <t>SANLSVLY</t>
  </si>
  <si>
    <t>STANLEY</t>
  </si>
  <si>
    <t>WAVERLY</t>
  </si>
  <si>
    <t>HOOPERTP</t>
  </si>
  <si>
    <t xml:space="preserve">VILAS   </t>
  </si>
  <si>
    <t>STONINGT</t>
  </si>
  <si>
    <t>HLTP_TP</t>
  </si>
  <si>
    <t>STOCKADE</t>
  </si>
  <si>
    <t>WILLOW_CK</t>
  </si>
  <si>
    <t>GRANTAP</t>
  </si>
  <si>
    <t>HESPERUS2</t>
  </si>
  <si>
    <t>SUNNYSDE</t>
  </si>
  <si>
    <t>BURLNGTN</t>
  </si>
  <si>
    <t>BURL KC</t>
  </si>
  <si>
    <t>LSCHANCE</t>
  </si>
  <si>
    <t>LINDON</t>
  </si>
  <si>
    <t xml:space="preserve">LYONS   </t>
  </si>
  <si>
    <t>DOWEFLAT</t>
  </si>
  <si>
    <t>OASISTAP</t>
  </si>
  <si>
    <t xml:space="preserve">MAY    </t>
  </si>
  <si>
    <t>POLE CK</t>
  </si>
  <si>
    <t>QUALLS</t>
  </si>
  <si>
    <t>SO FORK</t>
  </si>
  <si>
    <t>HELL TAP</t>
  </si>
  <si>
    <t>SUNDHILL</t>
  </si>
  <si>
    <t>BLFCH_TP</t>
  </si>
  <si>
    <t>CAHONE</t>
  </si>
  <si>
    <t>DOECANYN</t>
  </si>
  <si>
    <t>LOSTCANY</t>
  </si>
  <si>
    <t>TOWAOC</t>
  </si>
  <si>
    <t>BAYFIELD</t>
  </si>
  <si>
    <t>AM EAST</t>
  </si>
  <si>
    <t>SUNSH SM</t>
  </si>
  <si>
    <t>TELLURID</t>
  </si>
  <si>
    <t>MEEKER</t>
  </si>
  <si>
    <t>MCBRYDE</t>
  </si>
  <si>
    <t>CLEAR</t>
  </si>
  <si>
    <t>CYPRUS</t>
  </si>
  <si>
    <t>DMP_CENTRAL</t>
  </si>
  <si>
    <t>DMP_NORTH</t>
  </si>
  <si>
    <t>DREXEL</t>
  </si>
  <si>
    <t>SONORAN</t>
  </si>
  <si>
    <t>NORTH_EAST_E</t>
  </si>
  <si>
    <t>EAST_LOOP_N</t>
  </si>
  <si>
    <t>SNYDER</t>
  </si>
  <si>
    <t>ASARCO</t>
  </si>
  <si>
    <t>DELCERRO</t>
  </si>
  <si>
    <t xml:space="preserve">CJ_OL_13 </t>
  </si>
  <si>
    <t xml:space="preserve">OLINDA   </t>
  </si>
  <si>
    <t xml:space="preserve">MN_RM_12 </t>
  </si>
  <si>
    <t xml:space="preserve">ROUND MT </t>
  </si>
  <si>
    <t xml:space="preserve">MN_RM_22 </t>
  </si>
  <si>
    <t xml:space="preserve">MN_RM_23 </t>
  </si>
  <si>
    <t xml:space="preserve">CJ_OL_12 </t>
  </si>
  <si>
    <t>signal2</t>
  </si>
  <si>
    <t xml:space="preserve">LALUZ  </t>
  </si>
  <si>
    <t xml:space="preserve">REEVE_G1    </t>
  </si>
  <si>
    <t xml:space="preserve">REEVE_G2    </t>
  </si>
  <si>
    <t xml:space="preserve">REEVE_G3    </t>
  </si>
  <si>
    <t xml:space="preserve">SJUAN_G1    </t>
  </si>
  <si>
    <t xml:space="preserve">SJUAN_G4    </t>
  </si>
  <si>
    <t xml:space="preserve">LEF_G1      </t>
  </si>
  <si>
    <t xml:space="preserve">LEF_G2      </t>
  </si>
  <si>
    <t xml:space="preserve">LEF_S1      </t>
  </si>
  <si>
    <t xml:space="preserve">FCSOL_PV    </t>
  </si>
  <si>
    <t xml:space="preserve">FCSOL_BE    </t>
  </si>
  <si>
    <t xml:space="preserve">AFTONS      </t>
  </si>
  <si>
    <t xml:space="preserve">AFTONG      </t>
  </si>
  <si>
    <t xml:space="preserve">LRDSBGG1    </t>
  </si>
  <si>
    <t xml:space="preserve">LRDSBGG2    </t>
  </si>
  <si>
    <t xml:space="preserve">BLACKWTR-SC </t>
  </si>
  <si>
    <t xml:space="preserve">SC </t>
  </si>
  <si>
    <t xml:space="preserve">JEC_SPV1    </t>
  </si>
  <si>
    <t xml:space="preserve">JEC_BES     </t>
  </si>
  <si>
    <t xml:space="preserve">JEC SPV2      </t>
  </si>
  <si>
    <t xml:space="preserve">ARROY_C1A   </t>
  </si>
  <si>
    <t>ARROY_STA</t>
  </si>
  <si>
    <t xml:space="preserve">ARROY_BS1   </t>
  </si>
  <si>
    <t xml:space="preserve">ARROY_C2A   </t>
  </si>
  <si>
    <t xml:space="preserve">RT66_G1     </t>
  </si>
  <si>
    <t>CIBOLA</t>
  </si>
  <si>
    <t xml:space="preserve">SKYRCH1_MV2 </t>
  </si>
  <si>
    <t>SKYRNCH_115</t>
  </si>
  <si>
    <t xml:space="preserve">SKYRCH2_MV1 </t>
  </si>
  <si>
    <t xml:space="preserve">SKYRNCH2_BS </t>
  </si>
  <si>
    <t>PNMRD_50</t>
  </si>
  <si>
    <t>RC2</t>
  </si>
  <si>
    <t>DM 2.3</t>
  </si>
  <si>
    <t>DM</t>
  </si>
  <si>
    <t>TC1 2.3</t>
  </si>
  <si>
    <t>TC1</t>
  </si>
  <si>
    <t>RC1</t>
  </si>
  <si>
    <t xml:space="preserve">RENEGADE_GEN1         </t>
  </si>
  <si>
    <t xml:space="preserve">PV </t>
  </si>
  <si>
    <t>CC2</t>
  </si>
  <si>
    <t>CC1</t>
  </si>
  <si>
    <t xml:space="preserve">CC2 2.3 </t>
  </si>
  <si>
    <t xml:space="preserve">CC1 2.3 </t>
  </si>
  <si>
    <t>TC2 2.3</t>
  </si>
  <si>
    <t>GUADLUPE</t>
  </si>
  <si>
    <t xml:space="preserve">VEF         </t>
  </si>
  <si>
    <t xml:space="preserve">REDMESA4   </t>
  </si>
  <si>
    <t xml:space="preserve">AR_EXP_LV1  </t>
  </si>
  <si>
    <t xml:space="preserve">AR_EXP_LV2  </t>
  </si>
  <si>
    <t xml:space="preserve">RENEGADE_GEN2         </t>
  </si>
  <si>
    <t xml:space="preserve">RENEGADE_GEN3         </t>
  </si>
  <si>
    <t xml:space="preserve">HLWR_4      </t>
  </si>
  <si>
    <t xml:space="preserve">HLWR_6      </t>
  </si>
  <si>
    <t>TC2</t>
  </si>
  <si>
    <t xml:space="preserve">EL_CABO_1   </t>
  </si>
  <si>
    <t xml:space="preserve">EL_CABO_2   </t>
  </si>
  <si>
    <t xml:space="preserve">NMCASA_WTG  </t>
  </si>
  <si>
    <t xml:space="preserve">NEWMAN_5GT3 </t>
  </si>
  <si>
    <t xml:space="preserve">NEWMAN_5GT4 </t>
  </si>
  <si>
    <t xml:space="preserve">MPS1    </t>
  </si>
  <si>
    <t xml:space="preserve">MPS2    </t>
  </si>
  <si>
    <t xml:space="preserve">MPS3    </t>
  </si>
  <si>
    <t xml:space="preserve">MPS4    </t>
  </si>
  <si>
    <t xml:space="preserve">HECATE  </t>
  </si>
  <si>
    <t xml:space="preserve">NEWMAN_5ST2 </t>
  </si>
  <si>
    <t xml:space="preserve">BV_BATT </t>
  </si>
  <si>
    <t xml:space="preserve">BV_PV2  </t>
  </si>
  <si>
    <t xml:space="preserve">BV_PV1  </t>
  </si>
  <si>
    <t xml:space="preserve">PYRMDG1 </t>
  </si>
  <si>
    <t xml:space="preserve">PYRMDG2 </t>
  </si>
  <si>
    <t xml:space="preserve">CIM_GEN      </t>
  </si>
  <si>
    <t xml:space="preserve">GRADYNM1   </t>
  </si>
  <si>
    <t xml:space="preserve">GRADYNM2    </t>
  </si>
  <si>
    <t xml:space="preserve">PV FUT1 </t>
  </si>
  <si>
    <t>0.00</t>
  </si>
  <si>
    <t xml:space="preserve">BESFUT1 </t>
  </si>
  <si>
    <t xml:space="preserve">PV FUT2 </t>
  </si>
  <si>
    <t xml:space="preserve">BESFUT2 </t>
  </si>
  <si>
    <t xml:space="preserve">PV FUT3 </t>
  </si>
  <si>
    <t xml:space="preserve">BESFUT3 </t>
  </si>
  <si>
    <t xml:space="preserve">PV FUT4 </t>
  </si>
  <si>
    <t xml:space="preserve">BESFUT4 </t>
  </si>
  <si>
    <t xml:space="preserve">PV FUT5 </t>
  </si>
  <si>
    <t xml:space="preserve">BESFUT5 </t>
  </si>
  <si>
    <t xml:space="preserve">PV FUT6 </t>
  </si>
  <si>
    <t xml:space="preserve">BESFUT6 </t>
  </si>
  <si>
    <t xml:space="preserve">PV FUT7 </t>
  </si>
  <si>
    <t xml:space="preserve">BESFUT7 </t>
  </si>
  <si>
    <t xml:space="preserve">PV FUT8 </t>
  </si>
  <si>
    <t xml:space="preserve">BESFUT8 </t>
  </si>
  <si>
    <t xml:space="preserve">PV FUT9 </t>
  </si>
  <si>
    <t xml:space="preserve">BESFUT9 </t>
  </si>
  <si>
    <t>PV FUT10</t>
  </si>
  <si>
    <t>PV FUT11</t>
  </si>
  <si>
    <t>PV FUT12</t>
  </si>
  <si>
    <t>PV FUT13</t>
  </si>
  <si>
    <t>PV FUT14</t>
  </si>
  <si>
    <t>PV FUT15</t>
  </si>
  <si>
    <t>PV FUT16</t>
  </si>
  <si>
    <t>PV FUT17</t>
  </si>
  <si>
    <t>PV FUT18</t>
  </si>
  <si>
    <t>PV FUT19</t>
  </si>
  <si>
    <t>PV FUT20</t>
  </si>
  <si>
    <t xml:space="preserve">WNDFUT1 </t>
  </si>
  <si>
    <t xml:space="preserve">WNDFUT2 </t>
  </si>
  <si>
    <t xml:space="preserve">WNDFUT3 </t>
  </si>
  <si>
    <t xml:space="preserve">WNDFUT4 </t>
  </si>
  <si>
    <t xml:space="preserve">WNDFUT5 </t>
  </si>
  <si>
    <t xml:space="preserve">WNDFUT6 </t>
  </si>
  <si>
    <t xml:space="preserve">WNDFUT7 </t>
  </si>
  <si>
    <t xml:space="preserve">WNDFUT8 </t>
  </si>
  <si>
    <t xml:space="preserve">WNDFUT9 </t>
  </si>
  <si>
    <t xml:space="preserve">Q289 BES    </t>
  </si>
  <si>
    <t>Q289</t>
  </si>
  <si>
    <t>BES</t>
  </si>
  <si>
    <t xml:space="preserve">Q236 PV     </t>
  </si>
  <si>
    <t>Q236</t>
  </si>
  <si>
    <t xml:space="preserve">Q272 BES    </t>
  </si>
  <si>
    <t xml:space="preserve">Q300 BES    </t>
  </si>
  <si>
    <t>COTNCT</t>
  </si>
  <si>
    <t xml:space="preserve">Q301 BES    </t>
  </si>
  <si>
    <t xml:space="preserve">Q302 BES    </t>
  </si>
  <si>
    <t>CNTYLN</t>
  </si>
  <si>
    <t xml:space="preserve">Q303 BES    </t>
  </si>
  <si>
    <t xml:space="preserve">Q305 BES    </t>
  </si>
  <si>
    <t xml:space="preserve">Q306 BES    </t>
  </si>
  <si>
    <t xml:space="preserve">Q307 BES    </t>
  </si>
  <si>
    <t xml:space="preserve">SPI1BES1    </t>
  </si>
  <si>
    <t xml:space="preserve">SPI1BES2    </t>
  </si>
  <si>
    <t xml:space="preserve">SPI2 BES    </t>
  </si>
  <si>
    <t>SAG.EAST</t>
  </si>
  <si>
    <t xml:space="preserve">Q273 WND    </t>
  </si>
  <si>
    <t>CHEVELON</t>
  </si>
  <si>
    <t xml:space="preserve">Q291BES1    </t>
  </si>
  <si>
    <t>Q291</t>
  </si>
  <si>
    <t xml:space="preserve">Q291BES2    </t>
  </si>
  <si>
    <t xml:space="preserve">Q227PV1     </t>
  </si>
  <si>
    <t xml:space="preserve">Q227BES1    </t>
  </si>
  <si>
    <t xml:space="preserve">Q227PV2     </t>
  </si>
  <si>
    <t xml:space="preserve">Q227BES2    </t>
  </si>
  <si>
    <t xml:space="preserve">Q239 PV     </t>
  </si>
  <si>
    <t>Q239</t>
  </si>
  <si>
    <t xml:space="preserve">Q239 BES    </t>
  </si>
  <si>
    <t xml:space="preserve">Q315 BES    </t>
  </si>
  <si>
    <t>Q315</t>
  </si>
  <si>
    <t xml:space="preserve">Q225 PV </t>
  </si>
  <si>
    <t>Q225 BES</t>
  </si>
  <si>
    <t>CHINOBES</t>
  </si>
  <si>
    <t xml:space="preserve">CHOLLA  </t>
  </si>
  <si>
    <t xml:space="preserve">CHOLLA3 </t>
  </si>
  <si>
    <t xml:space="preserve">OCOTGT1 </t>
  </si>
  <si>
    <t xml:space="preserve">OCOTGT2 </t>
  </si>
  <si>
    <t>IRNWD PV</t>
  </si>
  <si>
    <t>IRONWDC2</t>
  </si>
  <si>
    <t>IRNWDBES</t>
  </si>
  <si>
    <t>SAG. CT2</t>
  </si>
  <si>
    <t>SAG. CT1</t>
  </si>
  <si>
    <t>SAG. CT3</t>
  </si>
  <si>
    <t xml:space="preserve">SOL GEN1    </t>
  </si>
  <si>
    <t xml:space="preserve">SOL GEN2    </t>
  </si>
  <si>
    <t>WPHX CC1</t>
  </si>
  <si>
    <t>WPHX CC2</t>
  </si>
  <si>
    <t>WPHX CC3</t>
  </si>
  <si>
    <t>WPHX GT1</t>
  </si>
  <si>
    <t>WPHX GT2</t>
  </si>
  <si>
    <t>AGAVE PV</t>
  </si>
  <si>
    <t>AGAVE</t>
  </si>
  <si>
    <t>AGAVEBES</t>
  </si>
  <si>
    <t xml:space="preserve">RED-CT1 </t>
  </si>
  <si>
    <t xml:space="preserve">RED-CT2 </t>
  </si>
  <si>
    <t xml:space="preserve">RED-CT3 </t>
  </si>
  <si>
    <t xml:space="preserve">RED-CT4 </t>
  </si>
  <si>
    <t xml:space="preserve">RED-ST1 </t>
  </si>
  <si>
    <t xml:space="preserve">RED-ST2 </t>
  </si>
  <si>
    <t xml:space="preserve">MES-CT1 </t>
  </si>
  <si>
    <t xml:space="preserve">MES-CT2 </t>
  </si>
  <si>
    <t xml:space="preserve">MES-ST3 </t>
  </si>
  <si>
    <t xml:space="preserve">MES-CT5 </t>
  </si>
  <si>
    <t xml:space="preserve">MES-CT6 </t>
  </si>
  <si>
    <t xml:space="preserve">MES-ST4 </t>
  </si>
  <si>
    <t>AGUAFR 1</t>
  </si>
  <si>
    <t>AGUAFR 2</t>
  </si>
  <si>
    <t>AGUAFR 3</t>
  </si>
  <si>
    <t>AGUAFR 4</t>
  </si>
  <si>
    <t>AGUAFR 5</t>
  </si>
  <si>
    <t>AGUAFR 6</t>
  </si>
  <si>
    <t>KYRENE 4</t>
  </si>
  <si>
    <t>KYRENE 5</t>
  </si>
  <si>
    <t>KYRENE 6</t>
  </si>
  <si>
    <t>KYREN 7S</t>
  </si>
  <si>
    <t>KYREN 7A</t>
  </si>
  <si>
    <t>SANTAN 1</t>
  </si>
  <si>
    <t>SANTAN 2</t>
  </si>
  <si>
    <t>SANTAN 3</t>
  </si>
  <si>
    <t>SANTAN 4</t>
  </si>
  <si>
    <t>SANTN 5S</t>
  </si>
  <si>
    <t>SANTN 5A</t>
  </si>
  <si>
    <t>SANTN 5B</t>
  </si>
  <si>
    <t>SANTN 6A</t>
  </si>
  <si>
    <t>SANTN 6S</t>
  </si>
  <si>
    <t xml:space="preserve">HRSMS4  </t>
  </si>
  <si>
    <t xml:space="preserve">STEWMTN </t>
  </si>
  <si>
    <t xml:space="preserve">CLARK 5 </t>
  </si>
  <si>
    <t xml:space="preserve">CLARK 6 </t>
  </si>
  <si>
    <t xml:space="preserve">CLARK 7 </t>
  </si>
  <si>
    <t xml:space="preserve">CLARK 8 </t>
  </si>
  <si>
    <t xml:space="preserve">CLARK 9 </t>
  </si>
  <si>
    <t xml:space="preserve">CLARK10 </t>
  </si>
  <si>
    <t xml:space="preserve">HA CT1 </t>
  </si>
  <si>
    <t>HA CT2</t>
  </si>
  <si>
    <t xml:space="preserve">LVCOGEN </t>
  </si>
  <si>
    <t xml:space="preserve">NCA1A       </t>
  </si>
  <si>
    <t xml:space="preserve">NCA1B       </t>
  </si>
  <si>
    <t xml:space="preserve">NCA2A       </t>
  </si>
  <si>
    <t xml:space="preserve">B </t>
  </si>
  <si>
    <t xml:space="preserve">C </t>
  </si>
  <si>
    <t xml:space="preserve">NCA2B       </t>
  </si>
  <si>
    <t xml:space="preserve">A </t>
  </si>
  <si>
    <t xml:space="preserve">SAGUAR 1 </t>
  </si>
  <si>
    <t xml:space="preserve">SAGUAR 2 </t>
  </si>
  <si>
    <t xml:space="preserve">SAGUAR 3 </t>
  </si>
  <si>
    <t xml:space="preserve">SUNRISE3 </t>
  </si>
  <si>
    <t xml:space="preserve">SUNRISE4 </t>
  </si>
  <si>
    <t xml:space="preserve">SUNRISE5 </t>
  </si>
  <si>
    <t xml:space="preserve">SLHWKG1  </t>
  </si>
  <si>
    <t xml:space="preserve">SLHWKG2  </t>
  </si>
  <si>
    <t xml:space="preserve">SLHWKG3     </t>
  </si>
  <si>
    <t xml:space="preserve">HIGGINS3 </t>
  </si>
  <si>
    <t xml:space="preserve">HIGGINS2 </t>
  </si>
  <si>
    <t xml:space="preserve">HIGGINS1 </t>
  </si>
  <si>
    <t xml:space="preserve">HA CC1      </t>
  </si>
  <si>
    <t xml:space="preserve">HA CC2      </t>
  </si>
  <si>
    <t xml:space="preserve">HA CC3      </t>
  </si>
  <si>
    <t xml:space="preserve">LENZIE 1    </t>
  </si>
  <si>
    <t xml:space="preserve">LENZIE 2    </t>
  </si>
  <si>
    <t xml:space="preserve">LENZIE 3    </t>
  </si>
  <si>
    <t xml:space="preserve">LENZIE 4    </t>
  </si>
  <si>
    <t xml:space="preserve">LENZIE 5    </t>
  </si>
  <si>
    <t xml:space="preserve">LENZIE 6    </t>
  </si>
  <si>
    <t xml:space="preserve">MTV_G1   </t>
  </si>
  <si>
    <t xml:space="preserve">MTV_G2   </t>
  </si>
  <si>
    <t xml:space="preserve">CMS5-G1    </t>
  </si>
  <si>
    <t xml:space="preserve">CMS5-G2    </t>
  </si>
  <si>
    <t xml:space="preserve">NSO         </t>
  </si>
  <si>
    <t xml:space="preserve">GEM-G1      </t>
  </si>
  <si>
    <t>GEMINI</t>
  </si>
  <si>
    <t xml:space="preserve">GEM-G2      </t>
  </si>
  <si>
    <t xml:space="preserve">GEM-G3      </t>
  </si>
  <si>
    <t xml:space="preserve">GEM-G4      </t>
  </si>
  <si>
    <t xml:space="preserve">STRGE_2_GEN </t>
  </si>
  <si>
    <t xml:space="preserve">STRGE_1_GEN </t>
  </si>
  <si>
    <t xml:space="preserve">SILV_ST_G1  </t>
  </si>
  <si>
    <t xml:space="preserve">SILV_ST_G2  </t>
  </si>
  <si>
    <t>SPECTRUM GEN</t>
  </si>
  <si>
    <t xml:space="preserve">TNS-PV      </t>
  </si>
  <si>
    <t xml:space="preserve">TNS-ES      </t>
  </si>
  <si>
    <t xml:space="preserve">WTHHLS1_WT1 </t>
  </si>
  <si>
    <t xml:space="preserve">PJZ-U5 </t>
  </si>
  <si>
    <t xml:space="preserve">PJZ-U6 </t>
  </si>
  <si>
    <t xml:space="preserve">PJZ-U8 </t>
  </si>
  <si>
    <t xml:space="preserve">PJZ-U9 </t>
  </si>
  <si>
    <t xml:space="preserve">PJZ-U7 </t>
  </si>
  <si>
    <t xml:space="preserve">SMA-6.0   </t>
  </si>
  <si>
    <t xml:space="preserve">CIP-U1 </t>
  </si>
  <si>
    <t xml:space="preserve">CPD-U1 </t>
  </si>
  <si>
    <t xml:space="preserve">CPD-U2 </t>
  </si>
  <si>
    <t xml:space="preserve">CPT-U1 </t>
  </si>
  <si>
    <t xml:space="preserve">CPT-U2 </t>
  </si>
  <si>
    <t xml:space="preserve">CPU-U5 </t>
  </si>
  <si>
    <t xml:space="preserve">CPC-U1 </t>
  </si>
  <si>
    <t xml:space="preserve">CPC-U2 </t>
  </si>
  <si>
    <t xml:space="preserve">CPC-U3 </t>
  </si>
  <si>
    <t xml:space="preserve">CPC-U4 </t>
  </si>
  <si>
    <t xml:space="preserve">MXI-U1 </t>
  </si>
  <si>
    <t xml:space="preserve">IV GEN2-U1  </t>
  </si>
  <si>
    <t xml:space="preserve">LRP-U2 </t>
  </si>
  <si>
    <t xml:space="preserve">LRP-U4 </t>
  </si>
  <si>
    <t xml:space="preserve">LRP-U3 </t>
  </si>
  <si>
    <t xml:space="preserve">MXI-U2 </t>
  </si>
  <si>
    <t xml:space="preserve">MXI-U3 </t>
  </si>
  <si>
    <t xml:space="preserve">HEBER1   </t>
  </si>
  <si>
    <t xml:space="preserve">MDWY4_G  </t>
  </si>
  <si>
    <t xml:space="preserve">CTZNS_G     </t>
  </si>
  <si>
    <t xml:space="preserve">SOL-GEN      </t>
  </si>
  <si>
    <t xml:space="preserve">HEBERPV_G    </t>
  </si>
  <si>
    <t xml:space="preserve">YUCCAGEN </t>
  </si>
  <si>
    <t xml:space="preserve">OCOTILLO-W_B      </t>
  </si>
  <si>
    <t xml:space="preserve">VEGA-PV_G     </t>
  </si>
  <si>
    <t xml:space="preserve">VEGA-BESS_G   </t>
  </si>
  <si>
    <t xml:space="preserve">VIKING_PV      </t>
  </si>
  <si>
    <t xml:space="preserve">VIKING_BS     </t>
  </si>
  <si>
    <t>HOLT_BESS_BS</t>
  </si>
  <si>
    <t xml:space="preserve">SEVILLE3_G </t>
  </si>
  <si>
    <t>CLGRN_B1</t>
  </si>
  <si>
    <t xml:space="preserve">IVSC-1_G      </t>
  </si>
  <si>
    <t>ELSTM 2</t>
  </si>
  <si>
    <t>ELSTM 3</t>
  </si>
  <si>
    <t xml:space="preserve">SIG13.8   </t>
  </si>
  <si>
    <t>DROP4 1</t>
  </si>
  <si>
    <t>DROP4 2</t>
  </si>
  <si>
    <t xml:space="preserve">HEBER 1   </t>
  </si>
  <si>
    <t xml:space="preserve">VEGA_2_PV-G      </t>
  </si>
  <si>
    <t xml:space="preserve">VEGA_2_BAT-G     </t>
  </si>
  <si>
    <t xml:space="preserve">VEGA_3_PV-G      </t>
  </si>
  <si>
    <t xml:space="preserve">VEGA_3_BAT-G     </t>
  </si>
  <si>
    <t xml:space="preserve">VEGA_4_PV-G      </t>
  </si>
  <si>
    <t xml:space="preserve">VEGA_4_BAT-G     </t>
  </si>
  <si>
    <t xml:space="preserve">IPP142A_PV  </t>
  </si>
  <si>
    <t xml:space="preserve">IPP142A_BS  </t>
  </si>
  <si>
    <t xml:space="preserve">IPP143_PV  </t>
  </si>
  <si>
    <t xml:space="preserve">IPP143_BS  </t>
  </si>
  <si>
    <t xml:space="preserve">IPP140_PV  </t>
  </si>
  <si>
    <t xml:space="preserve">IPP140_BS  </t>
  </si>
  <si>
    <t xml:space="preserve">V2_GEN  </t>
  </si>
  <si>
    <t xml:space="preserve">NBSOLAR-BAT_G       </t>
  </si>
  <si>
    <t xml:space="preserve">NBSOLAR-PV_G           </t>
  </si>
  <si>
    <t xml:space="preserve">MDWY1_G     </t>
  </si>
  <si>
    <t xml:space="preserve">BR GEN1 </t>
  </si>
  <si>
    <t>CALPK BD</t>
  </si>
  <si>
    <t xml:space="preserve">EC GEN1 </t>
  </si>
  <si>
    <t>CALPK ES</t>
  </si>
  <si>
    <t xml:space="preserve">EL CAJON   </t>
  </si>
  <si>
    <t xml:space="preserve">ESCNDIDO   </t>
  </si>
  <si>
    <t xml:space="preserve">ES GEN  </t>
  </si>
  <si>
    <t xml:space="preserve">PEN_CT1 </t>
  </si>
  <si>
    <t xml:space="preserve">PEN_CT2 </t>
  </si>
  <si>
    <t xml:space="preserve">PEN_ST  </t>
  </si>
  <si>
    <t>GOALLINE GEN</t>
  </si>
  <si>
    <t>MIGUEL A</t>
  </si>
  <si>
    <t>MIGUEL B</t>
  </si>
  <si>
    <t xml:space="preserve">MEF MR1 </t>
  </si>
  <si>
    <t xml:space="preserve">MEF MR2 </t>
  </si>
  <si>
    <t xml:space="preserve">OY GEN  </t>
  </si>
  <si>
    <t xml:space="preserve">LkHodG1 </t>
  </si>
  <si>
    <t xml:space="preserve">LkHodG2 </t>
  </si>
  <si>
    <t xml:space="preserve">PA GEN1     </t>
  </si>
  <si>
    <t xml:space="preserve">PA GEN2     </t>
  </si>
  <si>
    <t xml:space="preserve">SANLUSRY B1 </t>
  </si>
  <si>
    <t xml:space="preserve">SANLUSRY A1 </t>
  </si>
  <si>
    <t xml:space="preserve">Q106A_G1   </t>
  </si>
  <si>
    <t>BOULEVRD</t>
  </si>
  <si>
    <t xml:space="preserve">Q106A_G2   </t>
  </si>
  <si>
    <t xml:space="preserve">KUMEYAAY </t>
  </si>
  <si>
    <t>BUE GEN 1 G1</t>
  </si>
  <si>
    <t>BUE GEN 1 G2</t>
  </si>
  <si>
    <t>BUE GEN 1 G3</t>
  </si>
  <si>
    <t>BUE GEN 1 G4</t>
  </si>
  <si>
    <t xml:space="preserve">AGUACAL1    </t>
  </si>
  <si>
    <t xml:space="preserve">AGUACAL2    </t>
  </si>
  <si>
    <t xml:space="preserve">IV GEN1 STG </t>
  </si>
  <si>
    <t>IV GEN1 CTG2</t>
  </si>
  <si>
    <t>IV GEN1 CTG3</t>
  </si>
  <si>
    <t xml:space="preserve">Q1675_GEN     </t>
  </si>
  <si>
    <t>VC</t>
  </si>
  <si>
    <t>GEN1_HV</t>
  </si>
  <si>
    <t xml:space="preserve">INTBST      </t>
  </si>
  <si>
    <t xml:space="preserve">INTBCT      </t>
  </si>
  <si>
    <t xml:space="preserve">ECO_GEN1 </t>
  </si>
  <si>
    <t xml:space="preserve">Q159A_GEN  </t>
  </si>
  <si>
    <t xml:space="preserve">DU GEN1 G1  </t>
  </si>
  <si>
    <t xml:space="preserve">DU GEN1 G2  </t>
  </si>
  <si>
    <t>PIO PICO 1A</t>
  </si>
  <si>
    <t>PIO PICO 1B</t>
  </si>
  <si>
    <t>PIO PICO 1C</t>
  </si>
  <si>
    <t>ME GEN 1_BS2</t>
  </si>
  <si>
    <t>DW GEN5 G1</t>
  </si>
  <si>
    <t xml:space="preserve">DW GEN1 G1  </t>
  </si>
  <si>
    <t>DW</t>
  </si>
  <si>
    <t>GEN1</t>
  </si>
  <si>
    <t xml:space="preserve">DW GEN1 G2  </t>
  </si>
  <si>
    <t xml:space="preserve">IV GEN3 G2 </t>
  </si>
  <si>
    <t>IV</t>
  </si>
  <si>
    <t>GEN3</t>
  </si>
  <si>
    <t xml:space="preserve">IV GEN3 G1 </t>
  </si>
  <si>
    <t xml:space="preserve">OCO GEN G1  </t>
  </si>
  <si>
    <t xml:space="preserve">OCO GEN G2  </t>
  </si>
  <si>
    <t xml:space="preserve">EC GEN2 </t>
  </si>
  <si>
    <t xml:space="preserve">ECO GEN2 </t>
  </si>
  <si>
    <t>ECO</t>
  </si>
  <si>
    <t>DW GEN3 G1</t>
  </si>
  <si>
    <t>DW GEN3 G2</t>
  </si>
  <si>
    <t xml:space="preserve">MRGT GEN1    </t>
  </si>
  <si>
    <t xml:space="preserve">IV GEN4 G1  </t>
  </si>
  <si>
    <t>WCS</t>
  </si>
  <si>
    <t xml:space="preserve">IV GEN4 G2  </t>
  </si>
  <si>
    <t xml:space="preserve">DW GEN2 G1  </t>
  </si>
  <si>
    <t xml:space="preserve">DW GEN6   </t>
  </si>
  <si>
    <t xml:space="preserve">DW GEN4 G1 </t>
  </si>
  <si>
    <t xml:space="preserve">DW GEN4 G2 </t>
  </si>
  <si>
    <t xml:space="preserve">DW GEN3     </t>
  </si>
  <si>
    <t xml:space="preserve">Q1169_BESS2 </t>
  </si>
  <si>
    <t>ME GEN 1_BS1</t>
  </si>
  <si>
    <t xml:space="preserve">AV GEN1_BESS </t>
  </si>
  <si>
    <t xml:space="preserve">Q838_GEN    </t>
  </si>
  <si>
    <t xml:space="preserve">TALEGA     </t>
  </si>
  <si>
    <t xml:space="preserve">TALEGA B1 </t>
  </si>
  <si>
    <t xml:space="preserve">Q1191_ES    </t>
  </si>
  <si>
    <t xml:space="preserve">VC GEN1_GEN1  </t>
  </si>
  <si>
    <t xml:space="preserve">Q1191_PV    </t>
  </si>
  <si>
    <t xml:space="preserve">VC GEN1_GEN2  </t>
  </si>
  <si>
    <t xml:space="preserve">Q1191_G1    </t>
  </si>
  <si>
    <t xml:space="preserve">Q1191_G2    </t>
  </si>
  <si>
    <t xml:space="preserve">SONGS SC A1 </t>
  </si>
  <si>
    <t xml:space="preserve">OM GEN4  </t>
  </si>
  <si>
    <t xml:space="preserve">ARCO  1G    </t>
  </si>
  <si>
    <t xml:space="preserve">ARCO  2G    </t>
  </si>
  <si>
    <t xml:space="preserve">ARCO  3G    </t>
  </si>
  <si>
    <t xml:space="preserve">ARCO  4G    </t>
  </si>
  <si>
    <t xml:space="preserve">ICEGEN  </t>
  </si>
  <si>
    <t xml:space="preserve">PROCGEN </t>
  </si>
  <si>
    <t xml:space="preserve">ARCO  5G    </t>
  </si>
  <si>
    <t xml:space="preserve">ARCO  6G    </t>
  </si>
  <si>
    <t>SKYRIVER_G2</t>
  </si>
  <si>
    <t>RERC1G</t>
  </si>
  <si>
    <t>RERC2G</t>
  </si>
  <si>
    <t xml:space="preserve">EASTWND_G </t>
  </si>
  <si>
    <t xml:space="preserve">WINDSTAR1_GS </t>
  </si>
  <si>
    <t xml:space="preserve">WINDSTAR2_GS </t>
  </si>
  <si>
    <t>SKYRIVER_G1</t>
  </si>
  <si>
    <t xml:space="preserve">TOT782_G </t>
  </si>
  <si>
    <t xml:space="preserve">TOT783_G   </t>
  </si>
  <si>
    <t xml:space="preserve">MONOLITH1_G2 </t>
  </si>
  <si>
    <t>MONOLITH_HS</t>
  </si>
  <si>
    <t>RERC2G3</t>
  </si>
  <si>
    <t>RERC2G4</t>
  </si>
  <si>
    <t>MANZANA</t>
  </si>
  <si>
    <t>BLM  E7G</t>
  </si>
  <si>
    <t>BLM  E8G</t>
  </si>
  <si>
    <t>BLM  W9G</t>
  </si>
  <si>
    <t xml:space="preserve">BORAX I </t>
  </si>
  <si>
    <t xml:space="preserve">CALGEN2G </t>
  </si>
  <si>
    <t xml:space="preserve">CALGEN3G </t>
  </si>
  <si>
    <t xml:space="preserve">LUZ8  G </t>
  </si>
  <si>
    <t xml:space="preserve">LUZ9  G </t>
  </si>
  <si>
    <t>SUN_MV3</t>
  </si>
  <si>
    <t>SUNGEN</t>
  </si>
  <si>
    <t>SUN_MV4</t>
  </si>
  <si>
    <t>SUN_MV5</t>
  </si>
  <si>
    <t>SUN_MV6</t>
  </si>
  <si>
    <t>SUN_MV7</t>
  </si>
  <si>
    <t xml:space="preserve">POOLE   </t>
  </si>
  <si>
    <t>CSA DIAB 4</t>
  </si>
  <si>
    <t>BLACK_CRK G1</t>
  </si>
  <si>
    <t>GENESIS G1</t>
  </si>
  <si>
    <t>GENESIS G2</t>
  </si>
  <si>
    <t xml:space="preserve">COSO_ES_G1  </t>
  </si>
  <si>
    <t xml:space="preserve">DSRTSTAG </t>
  </si>
  <si>
    <t>DSTHVST_BESS</t>
  </si>
  <si>
    <t xml:space="preserve">DSTHVST_G1  </t>
  </si>
  <si>
    <t xml:space="preserve">DSTHVST_G2  </t>
  </si>
  <si>
    <t>BLACK_CRK G3</t>
  </si>
  <si>
    <t>BLACK_CRK G4</t>
  </si>
  <si>
    <t>BLACK_CRK G2</t>
  </si>
  <si>
    <t xml:space="preserve">DUCOR1  </t>
  </si>
  <si>
    <t xml:space="preserve">DUCOR2  </t>
  </si>
  <si>
    <t xml:space="preserve">DUCOR3  </t>
  </si>
  <si>
    <t xml:space="preserve">DUCOR4  </t>
  </si>
  <si>
    <t>WDT1490_G</t>
  </si>
  <si>
    <t>SUNSPOT</t>
  </si>
  <si>
    <t>DSEC CT1</t>
  </si>
  <si>
    <t xml:space="preserve">DSEC ST  </t>
  </si>
  <si>
    <t>DSEC CT2</t>
  </si>
  <si>
    <t xml:space="preserve">CMS1_G    </t>
  </si>
  <si>
    <t>CMS1_HS</t>
  </si>
  <si>
    <t xml:space="preserve">CMS2 GEN    </t>
  </si>
  <si>
    <t xml:space="preserve">CMS4 GEN    </t>
  </si>
  <si>
    <t>BLYTHMS_PV1G</t>
  </si>
  <si>
    <t>BLYTHMS_PV2G</t>
  </si>
  <si>
    <t xml:space="preserve">DRACKER_G3 </t>
  </si>
  <si>
    <t xml:space="preserve">DRACKER_G4 </t>
  </si>
  <si>
    <t xml:space="preserve">DRACKER_B11 </t>
  </si>
  <si>
    <t xml:space="preserve">DRACKER_B12 </t>
  </si>
  <si>
    <t>DRACKER_B2</t>
  </si>
  <si>
    <t xml:space="preserve">DRACKER_B31 </t>
  </si>
  <si>
    <t xml:space="preserve">DRACKER_B32 </t>
  </si>
  <si>
    <t xml:space="preserve">DRACKER_B41 </t>
  </si>
  <si>
    <t xml:space="preserve">WDT1250BESS </t>
  </si>
  <si>
    <t xml:space="preserve">CanyonGT 1  </t>
  </si>
  <si>
    <t>LWIS</t>
  </si>
  <si>
    <t>ANM</t>
  </si>
  <si>
    <t xml:space="preserve">CanyonGT 2  </t>
  </si>
  <si>
    <t xml:space="preserve">CanyonGT 3  </t>
  </si>
  <si>
    <t xml:space="preserve">CanyonGT 4  </t>
  </si>
  <si>
    <t xml:space="preserve">ATHOS_ST1   </t>
  </si>
  <si>
    <t xml:space="preserve">ATHOS_ST2   </t>
  </si>
  <si>
    <t xml:space="preserve">ATHOS_ST3   </t>
  </si>
  <si>
    <t xml:space="preserve">ATHOS_ST4   </t>
  </si>
  <si>
    <t xml:space="preserve">KERNRVR 1-1 </t>
  </si>
  <si>
    <t xml:space="preserve">KERNRVR 1-2 </t>
  </si>
  <si>
    <t xml:space="preserve">KERNRVR 1-3 </t>
  </si>
  <si>
    <t xml:space="preserve">KERNRVR 1-4 </t>
  </si>
  <si>
    <t xml:space="preserve">MARVEL_ES1  </t>
  </si>
  <si>
    <t>MARVEL</t>
  </si>
  <si>
    <t xml:space="preserve">MARVEL_ES2  </t>
  </si>
  <si>
    <t xml:space="preserve">MARVEL_ES3  </t>
  </si>
  <si>
    <t xml:space="preserve">ALMASOL_G1  </t>
  </si>
  <si>
    <t>ALMASOL</t>
  </si>
  <si>
    <t xml:space="preserve">ALMASOL_G4  </t>
  </si>
  <si>
    <t xml:space="preserve">ATHOS_PV1    </t>
  </si>
  <si>
    <t xml:space="preserve">ATHOS_PV2    </t>
  </si>
  <si>
    <t xml:space="preserve">ATHOS_PV3    </t>
  </si>
  <si>
    <t xml:space="preserve">ATHOS_PV4    </t>
  </si>
  <si>
    <t xml:space="preserve">RP_COLWATR_G </t>
  </si>
  <si>
    <t xml:space="preserve">RP_VICTOR_G </t>
  </si>
  <si>
    <t xml:space="preserve">RP_WW_1G </t>
  </si>
  <si>
    <t xml:space="preserve">RP_VICTOR_G2  </t>
  </si>
  <si>
    <t xml:space="preserve">RP_CLCTE_1AG </t>
  </si>
  <si>
    <t xml:space="preserve">RP_WNDHBA_G </t>
  </si>
  <si>
    <t xml:space="preserve">RP_WW_2G </t>
  </si>
  <si>
    <t xml:space="preserve">RP_ETWND_1G   </t>
  </si>
  <si>
    <t xml:space="preserve">RP_ELDRO_3G   </t>
  </si>
  <si>
    <t xml:space="preserve">RP_ALBHIL_G2 </t>
  </si>
  <si>
    <t>VP</t>
  </si>
  <si>
    <t xml:space="preserve">RP_ALBHIL_G1 </t>
  </si>
  <si>
    <t xml:space="preserve">RP_ELDRO2_1G </t>
  </si>
  <si>
    <t xml:space="preserve">RP_PISG_1G </t>
  </si>
  <si>
    <t xml:space="preserve">RP_LUGO_1G </t>
  </si>
  <si>
    <t xml:space="preserve">RP_ELDRO_4G  </t>
  </si>
  <si>
    <t xml:space="preserve">RP_MHVE_1G  </t>
  </si>
  <si>
    <t xml:space="preserve">RP_MHVE_2G  </t>
  </si>
  <si>
    <t xml:space="preserve">RP_MHVE_3A_G  </t>
  </si>
  <si>
    <t xml:space="preserve">RP_MHVE_3B_G  </t>
  </si>
  <si>
    <t xml:space="preserve">RP_CLCTE_2G  </t>
  </si>
  <si>
    <t xml:space="preserve">TOT6401G    </t>
  </si>
  <si>
    <t xml:space="preserve">TOT6402G    </t>
  </si>
  <si>
    <t xml:space="preserve">ALMITOS B1_G </t>
  </si>
  <si>
    <t xml:space="preserve">ALMITOS B2_G </t>
  </si>
  <si>
    <t xml:space="preserve">ALMITOS B3_G </t>
  </si>
  <si>
    <t xml:space="preserve">RP_ANT_BG </t>
  </si>
  <si>
    <t xml:space="preserve">RP_WW230_2G   </t>
  </si>
  <si>
    <t xml:space="preserve">RP_ANT_AG   </t>
  </si>
  <si>
    <t xml:space="preserve">RP_ANT_CG   </t>
  </si>
  <si>
    <t xml:space="preserve">RP_VIN_1G  </t>
  </si>
  <si>
    <t xml:space="preserve">RP_VIN_3G  </t>
  </si>
  <si>
    <t xml:space="preserve">RP_VIN_2G     </t>
  </si>
  <si>
    <t xml:space="preserve">RP_WBBA_G     </t>
  </si>
  <si>
    <t xml:space="preserve">RP_WW230_1G   </t>
  </si>
  <si>
    <t xml:space="preserve">HI5SOLAR_G1  </t>
  </si>
  <si>
    <t>COLUSA</t>
  </si>
  <si>
    <t xml:space="preserve">HI5SOLAR_G2  </t>
  </si>
  <si>
    <t>PBLOSM_TAP</t>
  </si>
  <si>
    <t>OSO A  P</t>
  </si>
  <si>
    <t>OSO B  P</t>
  </si>
  <si>
    <t>ALAMO SC</t>
  </si>
  <si>
    <t xml:space="preserve">WDT1396_G   </t>
  </si>
  <si>
    <t>WDT1396_H</t>
  </si>
  <si>
    <t xml:space="preserve">WDT1655G   </t>
  </si>
  <si>
    <t xml:space="preserve">WH_STN_5    </t>
  </si>
  <si>
    <t xml:space="preserve">WH_STN_7    </t>
  </si>
  <si>
    <t xml:space="preserve">JOHANNA_PRP </t>
  </si>
  <si>
    <t xml:space="preserve">DS3_PPA1_PV </t>
  </si>
  <si>
    <t>DS3_PPA1_BES</t>
  </si>
  <si>
    <t xml:space="preserve">DS3_PPA2_PV </t>
  </si>
  <si>
    <t>DS3_PPA2_BES</t>
  </si>
  <si>
    <t>DS3_PPA3_BES</t>
  </si>
  <si>
    <t>DS3_PPA4_BES</t>
  </si>
  <si>
    <t xml:space="preserve">DS3_PPA5_PV </t>
  </si>
  <si>
    <t>DS3_PPA5_BES</t>
  </si>
  <si>
    <t xml:space="preserve">DS3_PPA3_PV </t>
  </si>
  <si>
    <t xml:space="preserve">DS3_PPA4_PV </t>
  </si>
  <si>
    <t>DS3_PPA6_BES</t>
  </si>
  <si>
    <t xml:space="preserve">TOT811BG    </t>
  </si>
  <si>
    <t>TOT811H</t>
  </si>
  <si>
    <t>BLACK_CRK B5</t>
  </si>
  <si>
    <t>BLACK_CRK B6</t>
  </si>
  <si>
    <t>BLACK_CRK B7</t>
  </si>
  <si>
    <t>BLACK_CRK B8</t>
  </si>
  <si>
    <t xml:space="preserve">EQ </t>
  </si>
  <si>
    <t xml:space="preserve">TOT904_PV1  </t>
  </si>
  <si>
    <t xml:space="preserve">TOT904_ES1  </t>
  </si>
  <si>
    <t xml:space="preserve">TOT904_PV2  </t>
  </si>
  <si>
    <t xml:space="preserve">TOT904_ES2  </t>
  </si>
  <si>
    <t xml:space="preserve">TOT896_G2ST </t>
  </si>
  <si>
    <t>TOT896_H</t>
  </si>
  <si>
    <t xml:space="preserve">RP_WNUT_G1    </t>
  </si>
  <si>
    <t xml:space="preserve">RP_WNUT_G2    </t>
  </si>
  <si>
    <t xml:space="preserve">RP_HNSN_G     </t>
  </si>
  <si>
    <t xml:space="preserve">RP_LAGB_G     </t>
  </si>
  <si>
    <t xml:space="preserve">RP_MPRK_G     </t>
  </si>
  <si>
    <t xml:space="preserve">TOT773PV    </t>
  </si>
  <si>
    <t xml:space="preserve">TOT773BESS  </t>
  </si>
  <si>
    <t xml:space="preserve">CASTAI7G    </t>
  </si>
  <si>
    <t xml:space="preserve">CASTAI1G    </t>
  </si>
  <si>
    <t xml:space="preserve">CASTAI2G    </t>
  </si>
  <si>
    <t xml:space="preserve">CASTAI3G    </t>
  </si>
  <si>
    <t xml:space="preserve">CASTAI4G    </t>
  </si>
  <si>
    <t xml:space="preserve">CASTAI5G    </t>
  </si>
  <si>
    <t xml:space="preserve">CASTAI6G    </t>
  </si>
  <si>
    <t xml:space="preserve">HARB5G      </t>
  </si>
  <si>
    <t xml:space="preserve">HAYNES1G    </t>
  </si>
  <si>
    <t xml:space="preserve">HAYNES2G    </t>
  </si>
  <si>
    <t xml:space="preserve">INTERM1G    </t>
  </si>
  <si>
    <t xml:space="preserve">INTERM2G    </t>
  </si>
  <si>
    <t xml:space="preserve">SCATT2G     </t>
  </si>
  <si>
    <t xml:space="preserve">HARB1G      </t>
  </si>
  <si>
    <t xml:space="preserve">HARB2G      </t>
  </si>
  <si>
    <t xml:space="preserve">SCATT1G     </t>
  </si>
  <si>
    <t xml:space="preserve">VALLEY5G    </t>
  </si>
  <si>
    <t xml:space="preserve">HARBCT10    </t>
  </si>
  <si>
    <t xml:space="preserve">HARBCT11    </t>
  </si>
  <si>
    <t xml:space="preserve">HARBCT12    </t>
  </si>
  <si>
    <t xml:space="preserve">HARBCT13    </t>
  </si>
  <si>
    <t xml:space="preserve">HARBCT14    </t>
  </si>
  <si>
    <t xml:space="preserve">VALLEY6G    </t>
  </si>
  <si>
    <t xml:space="preserve">VALLEY7G    </t>
  </si>
  <si>
    <t xml:space="preserve">VALLEY8G    </t>
  </si>
  <si>
    <t xml:space="preserve">HAYNES8G    </t>
  </si>
  <si>
    <t xml:space="preserve">HAYNES9G    </t>
  </si>
  <si>
    <t xml:space="preserve">HAYNS10G    </t>
  </si>
  <si>
    <t xml:space="preserve">SCATT4G     </t>
  </si>
  <si>
    <t xml:space="preserve">SCATT5G     </t>
  </si>
  <si>
    <t xml:space="preserve">SCATT6G     </t>
  </si>
  <si>
    <t xml:space="preserve">SCATT7G     </t>
  </si>
  <si>
    <t xml:space="preserve">PP2G3       </t>
  </si>
  <si>
    <t xml:space="preserve">CMS3BUS1  </t>
  </si>
  <si>
    <t>LS_CMS3</t>
  </si>
  <si>
    <t xml:space="preserve">CMS3BUS2  </t>
  </si>
  <si>
    <t xml:space="preserve">APEXST  </t>
  </si>
  <si>
    <t xml:space="preserve">HAY 11      </t>
  </si>
  <si>
    <t xml:space="preserve">HAY 12      </t>
  </si>
  <si>
    <t xml:space="preserve">HAY 13      </t>
  </si>
  <si>
    <t xml:space="preserve">HAY 14      </t>
  </si>
  <si>
    <t xml:space="preserve">HAY 15      </t>
  </si>
  <si>
    <t xml:space="preserve">HAY 16      </t>
  </si>
  <si>
    <t xml:space="preserve">PPA24_LL_PV       </t>
  </si>
  <si>
    <t xml:space="preserve">GEN_A1      </t>
  </si>
  <si>
    <t xml:space="preserve">GEN_A2      </t>
  </si>
  <si>
    <t xml:space="preserve">PPA24_LL-BES      </t>
  </si>
  <si>
    <t xml:space="preserve">PPA24_CH_PV  </t>
  </si>
  <si>
    <t xml:space="preserve">PPA24_CH_BESS  </t>
  </si>
  <si>
    <t xml:space="preserve">RECONCOPV   </t>
  </si>
  <si>
    <t>RECINCO</t>
  </si>
  <si>
    <t xml:space="preserve">ELANDI_BESS4 </t>
  </si>
  <si>
    <t xml:space="preserve">ELANDI_PV4 </t>
  </si>
  <si>
    <t xml:space="preserve">ELANDII_PV1   </t>
  </si>
  <si>
    <t xml:space="preserve">ELANDII_BESS1 </t>
  </si>
  <si>
    <t xml:space="preserve">PTWTG       </t>
  </si>
  <si>
    <t xml:space="preserve">PTSOL   </t>
  </si>
  <si>
    <t xml:space="preserve">WTGCP </t>
  </si>
  <si>
    <t xml:space="preserve">WTGGE  </t>
  </si>
  <si>
    <t xml:space="preserve">GE </t>
  </si>
  <si>
    <t xml:space="preserve">WTGGE2  </t>
  </si>
  <si>
    <t xml:space="preserve">ELANDI_PV3 </t>
  </si>
  <si>
    <t xml:space="preserve">ELANDI_BESS3 </t>
  </si>
  <si>
    <t xml:space="preserve">ELANDII_PV2   </t>
  </si>
  <si>
    <t xml:space="preserve">ELANDII_BESS2 </t>
  </si>
  <si>
    <t xml:space="preserve">SPRBK3BESS  </t>
  </si>
  <si>
    <t>SPBK</t>
  </si>
  <si>
    <t>SUN_PVPAD3</t>
  </si>
  <si>
    <t>SUN_PVPAD4</t>
  </si>
  <si>
    <t>SUN_PVPAD5</t>
  </si>
  <si>
    <t>BLYTHMS_ES1G</t>
  </si>
  <si>
    <t>BLYTHMS_ES2G</t>
  </si>
  <si>
    <t xml:space="preserve">DSRTSL_BS1G </t>
  </si>
  <si>
    <t xml:space="preserve">DSRTSL_BS2G </t>
  </si>
  <si>
    <t xml:space="preserve">DSRTSL_BS3G </t>
  </si>
  <si>
    <t xml:space="preserve">DSRTSL_BS4G </t>
  </si>
  <si>
    <t xml:space="preserve">TOT749_PV   </t>
  </si>
  <si>
    <t>FILIPPI</t>
  </si>
  <si>
    <t xml:space="preserve">TOT749_ES   </t>
  </si>
  <si>
    <t xml:space="preserve">TOT872_PV   </t>
  </si>
  <si>
    <t xml:space="preserve">TOT872_ES   </t>
  </si>
  <si>
    <t xml:space="preserve">VIC_PASS_PV  </t>
  </si>
  <si>
    <t>VIC_PASS_PV</t>
  </si>
  <si>
    <t xml:space="preserve">VIC_PASS_ES  </t>
  </si>
  <si>
    <t>VIC_PASS_ES</t>
  </si>
  <si>
    <t>TOT777_ST3</t>
  </si>
  <si>
    <t>RATTLSNK</t>
  </si>
  <si>
    <t>INDIGO G3</t>
  </si>
  <si>
    <t>INDIGO G4</t>
  </si>
  <si>
    <t>INDIGO G5</t>
  </si>
  <si>
    <t xml:space="preserve">WALCRKG1    </t>
  </si>
  <si>
    <t xml:space="preserve">WALCRKG2    </t>
  </si>
  <si>
    <t xml:space="preserve">WALCRKG3    </t>
  </si>
  <si>
    <t xml:space="preserve">WALCRKG4    </t>
  </si>
  <si>
    <t xml:space="preserve">WALCRKG5    </t>
  </si>
  <si>
    <t xml:space="preserve">BLY1CT1 </t>
  </si>
  <si>
    <t>J.HINDS</t>
  </si>
  <si>
    <t xml:space="preserve">BLY1CT2 </t>
  </si>
  <si>
    <t xml:space="preserve">BLY1ST1 </t>
  </si>
  <si>
    <t>SUN_PVPAD6</t>
  </si>
  <si>
    <t>SUN_PVPAD7</t>
  </si>
  <si>
    <t xml:space="preserve">BLDMSA_1 </t>
  </si>
  <si>
    <t xml:space="preserve">BLDMSA_2 </t>
  </si>
  <si>
    <t xml:space="preserve">BLDMSA_3 </t>
  </si>
  <si>
    <t xml:space="preserve">CRMSN_ES1G  </t>
  </si>
  <si>
    <t>CRIMSON</t>
  </si>
  <si>
    <t xml:space="preserve">CRMSN_ES2G  </t>
  </si>
  <si>
    <t xml:space="preserve">CRMSN_PV1G  </t>
  </si>
  <si>
    <t xml:space="preserve">CRMSN_PV2G  </t>
  </si>
  <si>
    <t>SBPH1_ST</t>
  </si>
  <si>
    <t>SBPH2_ST</t>
  </si>
  <si>
    <t xml:space="preserve">EDPH3_PV </t>
  </si>
  <si>
    <t xml:space="preserve">EDPH4_PV </t>
  </si>
  <si>
    <t xml:space="preserve">EDPH5_PV </t>
  </si>
  <si>
    <t>SBPH6_PV</t>
  </si>
  <si>
    <t xml:space="preserve">SBPH7_PV </t>
  </si>
  <si>
    <t xml:space="preserve">SBPH8_PV </t>
  </si>
  <si>
    <t xml:space="preserve">TOT833_PV1  </t>
  </si>
  <si>
    <t>TOT833_S</t>
  </si>
  <si>
    <t xml:space="preserve">TOT833_PV2  </t>
  </si>
  <si>
    <t xml:space="preserve">TOT833_B1    </t>
  </si>
  <si>
    <t xml:space="preserve">TOT833_B2    </t>
  </si>
  <si>
    <t>TOT777_PV1</t>
  </si>
  <si>
    <t>TOT777_ST1</t>
  </si>
  <si>
    <t>TOT777_PV2</t>
  </si>
  <si>
    <t>TOT777_ST2</t>
  </si>
  <si>
    <t>TOT778_ST</t>
  </si>
  <si>
    <t xml:space="preserve">TOT793_PV1  </t>
  </si>
  <si>
    <t xml:space="preserve">TOT793_PV2  </t>
  </si>
  <si>
    <t xml:space="preserve">TOT753_PV   </t>
  </si>
  <si>
    <t xml:space="preserve">TOT753_BESS </t>
  </si>
  <si>
    <t xml:space="preserve">TOT754_PV   </t>
  </si>
  <si>
    <t xml:space="preserve">TOT754_BESS </t>
  </si>
  <si>
    <t xml:space="preserve">TOT823_P2  </t>
  </si>
  <si>
    <t xml:space="preserve">TOT455_P4 </t>
  </si>
  <si>
    <t xml:space="preserve"> TOT848_PV</t>
  </si>
  <si>
    <t xml:space="preserve"> TOT848_ST</t>
  </si>
  <si>
    <t>EDPH3_BMS</t>
  </si>
  <si>
    <t>EDPH4_BMS</t>
  </si>
  <si>
    <t>EDPH5_BMS</t>
  </si>
  <si>
    <t>SBPH6_BMS</t>
  </si>
  <si>
    <t xml:space="preserve">ALTA_I     </t>
  </si>
  <si>
    <t xml:space="preserve">ALTA_II    </t>
  </si>
  <si>
    <t>CPC_WEST</t>
  </si>
  <si>
    <t xml:space="preserve">ALTA_III   </t>
  </si>
  <si>
    <t xml:space="preserve">ALTA_IV    </t>
  </si>
  <si>
    <t>CPC_EAST</t>
  </si>
  <si>
    <t xml:space="preserve">ALTA_V     </t>
  </si>
  <si>
    <t xml:space="preserve">ALTA_VI </t>
  </si>
  <si>
    <t xml:space="preserve">ALTA_IX    </t>
  </si>
  <si>
    <t xml:space="preserve">NSR_WND1    </t>
  </si>
  <si>
    <t xml:space="preserve">PACIFIC_WTG  </t>
  </si>
  <si>
    <t>ANTLP2_P9_G1</t>
  </si>
  <si>
    <t>POLARIS</t>
  </si>
  <si>
    <t>ANTLP2_P9_G2</t>
  </si>
  <si>
    <t>ANTLP2_P10G2</t>
  </si>
  <si>
    <t>ANTLP2_P1BG2</t>
  </si>
  <si>
    <t>NORTH</t>
  </si>
  <si>
    <t>BIGSKY</t>
  </si>
  <si>
    <t>ANT2_EXP3B_G</t>
  </si>
  <si>
    <t xml:space="preserve">Voyager1_G  </t>
  </si>
  <si>
    <t xml:space="preserve">Alta_VII_G </t>
  </si>
  <si>
    <t>SUB</t>
  </si>
  <si>
    <t>6D</t>
  </si>
  <si>
    <t xml:space="preserve">Voyager3_G  </t>
  </si>
  <si>
    <t xml:space="preserve">Alta_X_G   </t>
  </si>
  <si>
    <t xml:space="preserve">Voyager4_G  </t>
  </si>
  <si>
    <t xml:space="preserve">Voyager2_G2 </t>
  </si>
  <si>
    <t xml:space="preserve">Voyager2_G1 </t>
  </si>
  <si>
    <t xml:space="preserve">AVSR_A_G1 </t>
  </si>
  <si>
    <t>SOLAR</t>
  </si>
  <si>
    <t xml:space="preserve">AVSR_A_G2 </t>
  </si>
  <si>
    <t xml:space="preserve">AVSR_B_G3 </t>
  </si>
  <si>
    <t xml:space="preserve">AVSR_B_G4 </t>
  </si>
  <si>
    <t>Catalina_G2</t>
  </si>
  <si>
    <t>Catalina_G1</t>
  </si>
  <si>
    <t xml:space="preserve">WILSP2_G1   </t>
  </si>
  <si>
    <t xml:space="preserve">ROY_AG  </t>
  </si>
  <si>
    <t xml:space="preserve">ROY_BG  </t>
  </si>
  <si>
    <t xml:space="preserve">BSKY_G_ESWA </t>
  </si>
  <si>
    <t xml:space="preserve">SGS_AVG3    </t>
  </si>
  <si>
    <t xml:space="preserve">SGS_AVG4    </t>
  </si>
  <si>
    <t xml:space="preserve">GARLND_G1 </t>
  </si>
  <si>
    <t>GARLAND</t>
  </si>
  <si>
    <t xml:space="preserve">GARLND_G2 </t>
  </si>
  <si>
    <t xml:space="preserve">BSKY_G_SMR </t>
  </si>
  <si>
    <t xml:space="preserve">BSKY_G_BA   </t>
  </si>
  <si>
    <t xml:space="preserve">BSKY_G_BB   </t>
  </si>
  <si>
    <t xml:space="preserve">BSKY_G_BC   </t>
  </si>
  <si>
    <t xml:space="preserve">BSKY_G_DSR3 </t>
  </si>
  <si>
    <t>TOT727_G2</t>
  </si>
  <si>
    <t>TOT726_ST</t>
  </si>
  <si>
    <t>ANTLP2_P7B_G</t>
  </si>
  <si>
    <t>BIG</t>
  </si>
  <si>
    <t>SKY</t>
  </si>
  <si>
    <t>ANT2_EXP3A_G</t>
  </si>
  <si>
    <t>ANTLP2_P8_G1</t>
  </si>
  <si>
    <t>ANTLP2_P10G1</t>
  </si>
  <si>
    <t>ANTLP2_P6A_G</t>
  </si>
  <si>
    <t>TOT727_G3</t>
  </si>
  <si>
    <t>TOT727_G4</t>
  </si>
  <si>
    <t>TOT727_G5</t>
  </si>
  <si>
    <t>TOT727G2B</t>
  </si>
  <si>
    <t>TOT727G3B</t>
  </si>
  <si>
    <t>TOT727G1B</t>
  </si>
  <si>
    <t xml:space="preserve">WDT1519_G </t>
  </si>
  <si>
    <t xml:space="preserve">SGS_AVBESS3 </t>
  </si>
  <si>
    <t xml:space="preserve">SGS_AVBESS45 </t>
  </si>
  <si>
    <t>SBPH7_BMS</t>
  </si>
  <si>
    <t>SBPH8_BMS</t>
  </si>
  <si>
    <t>EDPH3_IFS</t>
  </si>
  <si>
    <t>EDPH4_IFS</t>
  </si>
  <si>
    <t>SBPH6_IFS</t>
  </si>
  <si>
    <t>SBPH7_IFS</t>
  </si>
  <si>
    <t>SBPH8_IFS</t>
  </si>
  <si>
    <t xml:space="preserve">DAWNGEN </t>
  </si>
  <si>
    <t>Garlnd</t>
  </si>
  <si>
    <t>TOT672_ST1</t>
  </si>
  <si>
    <t>TOT672_ST2</t>
  </si>
  <si>
    <t xml:space="preserve">TOT892_C1_PV </t>
  </si>
  <si>
    <t xml:space="preserve">TOT892_C2_PV </t>
  </si>
  <si>
    <t>TOT818_PV</t>
  </si>
  <si>
    <t>WESTWIND</t>
  </si>
  <si>
    <t>TOT818_ST</t>
  </si>
  <si>
    <t xml:space="preserve">VACA-DIX </t>
  </si>
  <si>
    <t xml:space="preserve">GLENN </t>
  </si>
  <si>
    <t xml:space="preserve">DELEVAN </t>
  </si>
  <si>
    <t xml:space="preserve">RIO OSO </t>
  </si>
  <si>
    <t xml:space="preserve">LAKEVILE </t>
  </si>
  <si>
    <t xml:space="preserve">TULUCAY </t>
  </si>
  <si>
    <t xml:space="preserve">SHILOH 3 </t>
  </si>
  <si>
    <t xml:space="preserve">BDLSWSTA    </t>
  </si>
  <si>
    <t xml:space="preserve">LONETREE </t>
  </si>
  <si>
    <t xml:space="preserve">LOSBANOS </t>
  </si>
  <si>
    <t xml:space="preserve">HELM        </t>
  </si>
  <si>
    <t xml:space="preserve">MC CALL     </t>
  </si>
  <si>
    <t xml:space="preserve">HENRIETA    </t>
  </si>
  <si>
    <t xml:space="preserve">GATES D     </t>
  </si>
  <si>
    <t xml:space="preserve">TEMPLETN </t>
  </si>
  <si>
    <t xml:space="preserve">ARCO        </t>
  </si>
  <si>
    <t xml:space="preserve">MIDWAY-E    </t>
  </si>
  <si>
    <t xml:space="preserve">BRDGVLLE </t>
  </si>
  <si>
    <t xml:space="preserve">PAC.LUMB    </t>
  </si>
  <si>
    <t xml:space="preserve">GEYSER13    </t>
  </si>
  <si>
    <t xml:space="preserve">SONOMAPPGEO </t>
  </si>
  <si>
    <t xml:space="preserve">WHEELBR1    </t>
  </si>
  <si>
    <t xml:space="preserve">OLSENHYDRO  </t>
  </si>
  <si>
    <t>PIT 4</t>
  </si>
  <si>
    <t xml:space="preserve">PIT 6 U1    </t>
  </si>
  <si>
    <t>PIT 6 U1</t>
  </si>
  <si>
    <t xml:space="preserve">PIT 6 U2    </t>
  </si>
  <si>
    <t>PIT 7 U2</t>
  </si>
  <si>
    <t>CRBU 4-5</t>
  </si>
  <si>
    <t xml:space="preserve">ROCK CK1    </t>
  </si>
  <si>
    <t>ROCK CK1</t>
  </si>
  <si>
    <t xml:space="preserve">ROCK CK2    </t>
  </si>
  <si>
    <t>ROCK CK2</t>
  </si>
  <si>
    <t xml:space="preserve">WOODLEAF    </t>
  </si>
  <si>
    <t xml:space="preserve">BRNYFRST    </t>
  </si>
  <si>
    <t xml:space="preserve">PIT 3       </t>
  </si>
  <si>
    <t>PIT 5 U1</t>
  </si>
  <si>
    <t xml:space="preserve">CRESTA      </t>
  </si>
  <si>
    <t>BCKS CRK</t>
  </si>
  <si>
    <t>CSC HYDR</t>
  </si>
  <si>
    <t xml:space="preserve">SPI-BURN    </t>
  </si>
  <si>
    <t xml:space="preserve">GOLDHILL    </t>
  </si>
  <si>
    <t>WADHAM</t>
  </si>
  <si>
    <t xml:space="preserve">LAMBIE  </t>
  </si>
  <si>
    <t xml:space="preserve">CREED   </t>
  </si>
  <si>
    <t>SHILOH1</t>
  </si>
  <si>
    <t xml:space="preserve">SHILOH3WIND </t>
  </si>
  <si>
    <t>SHILOH3C1</t>
  </si>
  <si>
    <t xml:space="preserve">ULTR RCK    </t>
  </si>
  <si>
    <t xml:space="preserve">DTCHFLT2    </t>
  </si>
  <si>
    <t>DRUM 3-4</t>
  </si>
  <si>
    <t xml:space="preserve">HILLSIDE_12 </t>
  </si>
  <si>
    <t xml:space="preserve">OAKLND 1    </t>
  </si>
  <si>
    <t xml:space="preserve">OAKLND 3    </t>
  </si>
  <si>
    <t xml:space="preserve">4C687   </t>
  </si>
  <si>
    <t>DEC STG1</t>
  </si>
  <si>
    <t>DEC CTG1</t>
  </si>
  <si>
    <t>DEC CTG2</t>
  </si>
  <si>
    <t>DEC CTG3</t>
  </si>
  <si>
    <t xml:space="preserve">RVEC_GEN    </t>
  </si>
  <si>
    <t xml:space="preserve">MARSHCT1    </t>
  </si>
  <si>
    <t xml:space="preserve">MARSHCT2    </t>
  </si>
  <si>
    <t xml:space="preserve">MARSHCT3    </t>
  </si>
  <si>
    <t xml:space="preserve">MARSHCT4    </t>
  </si>
  <si>
    <t>SALT SPS</t>
  </si>
  <si>
    <t xml:space="preserve">GWFTRCY1    </t>
  </si>
  <si>
    <t xml:space="preserve">GWFTRCY2    </t>
  </si>
  <si>
    <t xml:space="preserve">GWFTRCY3    </t>
  </si>
  <si>
    <t>WESTPOINTPH</t>
  </si>
  <si>
    <t>TIGR CRK</t>
  </si>
  <si>
    <t xml:space="preserve">Q539       </t>
  </si>
  <si>
    <t>Q539SS</t>
  </si>
  <si>
    <t>CRWCRKSLR1G</t>
  </si>
  <si>
    <t>CRWCRKSLR1</t>
  </si>
  <si>
    <t xml:space="preserve">SPISONORA  </t>
  </si>
  <si>
    <t xml:space="preserve">DONNELLS    </t>
  </si>
  <si>
    <t xml:space="preserve">WHD_PAN2    </t>
  </si>
  <si>
    <t xml:space="preserve">CHOWCOGN    </t>
  </si>
  <si>
    <t xml:space="preserve">CHWCHLA2    </t>
  </si>
  <si>
    <t xml:space="preserve">EXCHQUER    </t>
  </si>
  <si>
    <t xml:space="preserve">S548 </t>
  </si>
  <si>
    <t xml:space="preserve">S632 </t>
  </si>
  <si>
    <t>ADERASLRSPV</t>
  </si>
  <si>
    <t xml:space="preserve">Q577        </t>
  </si>
  <si>
    <t xml:space="preserve">ELNIDO      </t>
  </si>
  <si>
    <t>LOTUSSFSPV</t>
  </si>
  <si>
    <t>LOTUSSF</t>
  </si>
  <si>
    <t xml:space="preserve">CANTUA_DIST  </t>
  </si>
  <si>
    <t xml:space="preserve">SCHINDLER_D  </t>
  </si>
  <si>
    <t xml:space="preserve">GWF_HEP1    </t>
  </si>
  <si>
    <t xml:space="preserve">GWF_HEP2    </t>
  </si>
  <si>
    <t xml:space="preserve">Q643XBESS   </t>
  </si>
  <si>
    <t xml:space="preserve">GUERNSEY_DIS </t>
  </si>
  <si>
    <t xml:space="preserve">GIFFEN_DIST  </t>
  </si>
  <si>
    <t xml:space="preserve">HURON_DIST   </t>
  </si>
  <si>
    <t xml:space="preserve">STROUD_DIST  </t>
  </si>
  <si>
    <t>HELMS 1</t>
  </si>
  <si>
    <t>HELMS 2</t>
  </si>
  <si>
    <t>HELMS 3</t>
  </si>
  <si>
    <t xml:space="preserve">HAAS        </t>
  </si>
  <si>
    <t>BLCH 2-2</t>
  </si>
  <si>
    <t xml:space="preserve">GATES_DIST   </t>
  </si>
  <si>
    <t>BLCH 2-3</t>
  </si>
  <si>
    <t xml:space="preserve">Q581 </t>
  </si>
  <si>
    <t>Q581C1</t>
  </si>
  <si>
    <t>BALCH 1</t>
  </si>
  <si>
    <t xml:space="preserve">KETTLEMNS   </t>
  </si>
  <si>
    <t xml:space="preserve">FRIANTDAM    </t>
  </si>
  <si>
    <t xml:space="preserve">S633 </t>
  </si>
  <si>
    <t xml:space="preserve">ULTR.PWR    </t>
  </si>
  <si>
    <t xml:space="preserve">Q679      </t>
  </si>
  <si>
    <t xml:space="preserve">Q965       </t>
  </si>
  <si>
    <t xml:space="preserve">Q526      </t>
  </si>
  <si>
    <t xml:space="preserve">HENRIETTA_D1 </t>
  </si>
  <si>
    <t xml:space="preserve">Q877PH12    </t>
  </si>
  <si>
    <t xml:space="preserve">KANSASS_S  </t>
  </si>
  <si>
    <t xml:space="preserve">Q877PH3     </t>
  </si>
  <si>
    <t xml:space="preserve">C0558   </t>
  </si>
  <si>
    <t>RE Kansas</t>
  </si>
  <si>
    <t>MUSTANGSPV1</t>
  </si>
  <si>
    <t>Q643WBESS</t>
  </si>
  <si>
    <t>Q643W</t>
  </si>
  <si>
    <t>ORO LOMA_3</t>
  </si>
  <si>
    <t>KENTSTH-SPV</t>
  </si>
  <si>
    <t>KENTSTH</t>
  </si>
  <si>
    <t xml:space="preserve">ALPAUGHN_50S   </t>
  </si>
  <si>
    <t>ALPAUGHSTH</t>
  </si>
  <si>
    <t xml:space="preserve">2C559   </t>
  </si>
  <si>
    <t xml:space="preserve">S622B   </t>
  </si>
  <si>
    <t xml:space="preserve">Q620        </t>
  </si>
  <si>
    <t>Q620TP</t>
  </si>
  <si>
    <t xml:space="preserve">BADGERCK    </t>
  </si>
  <si>
    <t xml:space="preserve">ATWELLWSPV  </t>
  </si>
  <si>
    <t>ATWELLW</t>
  </si>
  <si>
    <t xml:space="preserve">MT POSO     </t>
  </si>
  <si>
    <t xml:space="preserve">UNIVRSTY    </t>
  </si>
  <si>
    <t xml:space="preserve">KERNRDGELH  </t>
  </si>
  <si>
    <t xml:space="preserve">PSE-BEAR    </t>
  </si>
  <si>
    <t>LAPLM_G1</t>
  </si>
  <si>
    <t>LAPLM_G2</t>
  </si>
  <si>
    <t>LAPLM_G3</t>
  </si>
  <si>
    <t>LAPLM_G4</t>
  </si>
  <si>
    <t>SUNRISEPRGT1</t>
  </si>
  <si>
    <t>SUNRISEPRGT2</t>
  </si>
  <si>
    <t xml:space="preserve">ELKHIL1G    </t>
  </si>
  <si>
    <t xml:space="preserve">ELKHIL2G    </t>
  </si>
  <si>
    <t xml:space="preserve">ELKHIL3G    </t>
  </si>
  <si>
    <t>SUNRISEPRST</t>
  </si>
  <si>
    <t xml:space="preserve">S621A   </t>
  </si>
  <si>
    <t xml:space="preserve">S653B </t>
  </si>
  <si>
    <t xml:space="preserve">Q653EA   </t>
  </si>
  <si>
    <t xml:space="preserve">S517 </t>
  </si>
  <si>
    <t>WHITERVRW</t>
  </si>
  <si>
    <t>WHITERVRJCT</t>
  </si>
  <si>
    <t>LFC FIN+</t>
  </si>
  <si>
    <t>GILROYENGCT</t>
  </si>
  <si>
    <t xml:space="preserve">GROYPKR1    </t>
  </si>
  <si>
    <t xml:space="preserve">GROYPKR2    </t>
  </si>
  <si>
    <t xml:space="preserve">GROYPKR3    </t>
  </si>
  <si>
    <t>GILROYENGST</t>
  </si>
  <si>
    <t>MEC CTG2</t>
  </si>
  <si>
    <t>MEC STG1</t>
  </si>
  <si>
    <t>1370-WD</t>
  </si>
  <si>
    <t xml:space="preserve">AERA_12   </t>
  </si>
  <si>
    <t>WRIGHTFRMNSL</t>
  </si>
  <si>
    <t>WRIGHTFRMN</t>
  </si>
  <si>
    <t xml:space="preserve">Q972       </t>
  </si>
  <si>
    <t xml:space="preserve">MESA_PGE    </t>
  </si>
  <si>
    <t xml:space="preserve">CHOLAME </t>
  </si>
  <si>
    <t xml:space="preserve">DIABLO 2    </t>
  </si>
  <si>
    <t>DIABLOCNYN2</t>
  </si>
  <si>
    <t xml:space="preserve">CONV-G  </t>
  </si>
  <si>
    <t xml:space="preserve">CVSR-R1    </t>
  </si>
  <si>
    <t xml:space="preserve">CVSR-R2    </t>
  </si>
  <si>
    <t xml:space="preserve">CVSR-B1    </t>
  </si>
  <si>
    <t>HRW .6W1</t>
  </si>
  <si>
    <t>HRW .6W2</t>
  </si>
  <si>
    <t>HRW .6W3</t>
  </si>
  <si>
    <t>HRW .6W4</t>
  </si>
  <si>
    <t>KIRKWD 2</t>
  </si>
  <si>
    <t>HOLM 1</t>
  </si>
  <si>
    <t>HOLM 2</t>
  </si>
  <si>
    <t>LOON LK</t>
  </si>
  <si>
    <t>ROBBS PK</t>
  </si>
  <si>
    <t xml:space="preserve">WHITERK1    </t>
  </si>
  <si>
    <t xml:space="preserve">WHITERK2    </t>
  </si>
  <si>
    <t xml:space="preserve">NCPA1GY1    </t>
  </si>
  <si>
    <t xml:space="preserve">NCPA1GY2    </t>
  </si>
  <si>
    <t xml:space="preserve">NCPA2GY1    </t>
  </si>
  <si>
    <t xml:space="preserve">NCPA2GY2    </t>
  </si>
  <si>
    <t xml:space="preserve">STIG CC </t>
  </si>
  <si>
    <t xml:space="preserve">RIPN_1  </t>
  </si>
  <si>
    <t xml:space="preserve">RIPN_2  </t>
  </si>
  <si>
    <t>N.HGN DM</t>
  </si>
  <si>
    <t xml:space="preserve">WOD3A   </t>
  </si>
  <si>
    <t xml:space="preserve">WOD3B   </t>
  </si>
  <si>
    <t xml:space="preserve">WOD3C   </t>
  </si>
  <si>
    <t xml:space="preserve">WOD3D   </t>
  </si>
  <si>
    <t xml:space="preserve">WOD3E   </t>
  </si>
  <si>
    <t xml:space="preserve">WOD3F   </t>
  </si>
  <si>
    <t xml:space="preserve">ALMCT2      </t>
  </si>
  <si>
    <t xml:space="preserve">ALMCT3      </t>
  </si>
  <si>
    <t xml:space="preserve">ALMCT4      </t>
  </si>
  <si>
    <t xml:space="preserve">LA GRNGE    </t>
  </si>
  <si>
    <t>LA</t>
  </si>
  <si>
    <t>GRNGE</t>
  </si>
  <si>
    <t xml:space="preserve">DAWSON      </t>
  </si>
  <si>
    <t xml:space="preserve">ALMONDCT    </t>
  </si>
  <si>
    <t xml:space="preserve">THERMLTO </t>
  </si>
  <si>
    <t xml:space="preserve">THERMLT1    </t>
  </si>
  <si>
    <t xml:space="preserve">THERMLT2    </t>
  </si>
  <si>
    <t xml:space="preserve">P </t>
  </si>
  <si>
    <t xml:space="preserve">THERMLT3    </t>
  </si>
  <si>
    <t xml:space="preserve">THERMLT4    </t>
  </si>
  <si>
    <t>PINEFLT</t>
  </si>
  <si>
    <t>DOS AMG1</t>
  </si>
  <si>
    <t>DOS AMG2</t>
  </si>
  <si>
    <t xml:space="preserve">DELTA E </t>
  </si>
  <si>
    <t xml:space="preserve">DELTA D </t>
  </si>
  <si>
    <t xml:space="preserve">DELTA C </t>
  </si>
  <si>
    <t>WHLR RD1</t>
  </si>
  <si>
    <t>WHLR RD2</t>
  </si>
  <si>
    <t xml:space="preserve">DELTA B </t>
  </si>
  <si>
    <t xml:space="preserve">DELTA A </t>
  </si>
  <si>
    <t xml:space="preserve">HYATT 2 </t>
  </si>
  <si>
    <t xml:space="preserve">HYATT 4 </t>
  </si>
  <si>
    <t xml:space="preserve">HYATT 6 </t>
  </si>
  <si>
    <t xml:space="preserve">PUMPJACK    </t>
  </si>
  <si>
    <t xml:space="preserve">Q654        </t>
  </si>
  <si>
    <t>Q654TP</t>
  </si>
  <si>
    <t xml:space="preserve">Q1244PVG1   </t>
  </si>
  <si>
    <t xml:space="preserve">Q1244BTG2   </t>
  </si>
  <si>
    <t xml:space="preserve">Q1244PVG3   </t>
  </si>
  <si>
    <t xml:space="preserve">Q1244BTG4   </t>
  </si>
  <si>
    <t xml:space="preserve">SMITHFLS </t>
  </si>
  <si>
    <t>Sierra Pacific Industries</t>
  </si>
  <si>
    <t>TOLT RIV</t>
  </si>
  <si>
    <t>SKOOK W1</t>
  </si>
  <si>
    <t xml:space="preserve">BEAVER      </t>
  </si>
  <si>
    <t xml:space="preserve">BEAVER2     </t>
  </si>
  <si>
    <t xml:space="preserve">BEAVER3     </t>
  </si>
  <si>
    <t xml:space="preserve">CARTYCT     </t>
  </si>
  <si>
    <t xml:space="preserve">CARTYST     </t>
  </si>
  <si>
    <t xml:space="preserve">COYO G1     </t>
  </si>
  <si>
    <t xml:space="preserve">COYO S1     </t>
  </si>
  <si>
    <t xml:space="preserve">FARADAY     </t>
  </si>
  <si>
    <t xml:space="preserve">NORTH FK    </t>
  </si>
  <si>
    <t xml:space="preserve">OAKGROVE1   </t>
  </si>
  <si>
    <t xml:space="preserve">OAKGROVE    </t>
  </si>
  <si>
    <t xml:space="preserve">PELTON      </t>
  </si>
  <si>
    <t xml:space="preserve">RIVRMILL    </t>
  </si>
  <si>
    <t xml:space="preserve">RIVRMILL2   </t>
  </si>
  <si>
    <t xml:space="preserve">ROUND B1    </t>
  </si>
  <si>
    <t xml:space="preserve">ROUND B2    </t>
  </si>
  <si>
    <t xml:space="preserve">ROUND B3    </t>
  </si>
  <si>
    <t xml:space="preserve">SULIVAN     </t>
  </si>
  <si>
    <t xml:space="preserve">PORTW G1    </t>
  </si>
  <si>
    <t xml:space="preserve">PORTW S1    </t>
  </si>
  <si>
    <t xml:space="preserve">PORTW2A     </t>
  </si>
  <si>
    <t xml:space="preserve">PORTW2B     </t>
  </si>
  <si>
    <t xml:space="preserve">PORTW2C     </t>
  </si>
  <si>
    <t xml:space="preserve">PORTW2D     </t>
  </si>
  <si>
    <t xml:space="preserve">MULLANW1    </t>
  </si>
  <si>
    <t xml:space="preserve">MULLANW2    </t>
  </si>
  <si>
    <t xml:space="preserve">CHOPIN WND </t>
  </si>
  <si>
    <t>CHOPIN</t>
  </si>
  <si>
    <t>COL</t>
  </si>
  <si>
    <t xml:space="preserve">GALAPV     </t>
  </si>
  <si>
    <t>PONDROSA</t>
  </si>
  <si>
    <t xml:space="preserve">MILCN SLR L </t>
  </si>
  <si>
    <t xml:space="preserve">PRNVL SLR L </t>
  </si>
  <si>
    <t xml:space="preserve">CMBHL W1    </t>
  </si>
  <si>
    <t xml:space="preserve">Z1 </t>
  </si>
  <si>
    <t>LEANJ W1</t>
  </si>
  <si>
    <t xml:space="preserve">BOYLE 1  </t>
  </si>
  <si>
    <t xml:space="preserve">BOYLE 2  </t>
  </si>
  <si>
    <t xml:space="preserve">LEMOLO1  </t>
  </si>
  <si>
    <t xml:space="preserve">LEMOLO2  </t>
  </si>
  <si>
    <t xml:space="preserve">MERWIN 1 </t>
  </si>
  <si>
    <t xml:space="preserve">MERWIN 2 </t>
  </si>
  <si>
    <t xml:space="preserve">MERWIN 3 </t>
  </si>
  <si>
    <t>YALE GEN</t>
  </si>
  <si>
    <t xml:space="preserve">SLIDECRK </t>
  </si>
  <si>
    <t xml:space="preserve">SWIFT1-1 </t>
  </si>
  <si>
    <t xml:space="preserve">SWIFT1-2 </t>
  </si>
  <si>
    <t xml:space="preserve">JACKSON1    </t>
  </si>
  <si>
    <t xml:space="preserve">JACKSON2    </t>
  </si>
  <si>
    <t xml:space="preserve">JACKSON34   </t>
  </si>
  <si>
    <t xml:space="preserve">PRIEST01    </t>
  </si>
  <si>
    <t xml:space="preserve">PRIEST02    </t>
  </si>
  <si>
    <t xml:space="preserve">PRIEST03    </t>
  </si>
  <si>
    <t xml:space="preserve">PRIEST05    </t>
  </si>
  <si>
    <t xml:space="preserve">PRIEST07    </t>
  </si>
  <si>
    <t xml:space="preserve">PRIEST08    </t>
  </si>
  <si>
    <t xml:space="preserve">PRIEST09    </t>
  </si>
  <si>
    <t xml:space="preserve">PRIEST10    </t>
  </si>
  <si>
    <t xml:space="preserve">WANAPM01    </t>
  </si>
  <si>
    <t xml:space="preserve">WANAPM03    </t>
  </si>
  <si>
    <t xml:space="preserve">WANAPM04    </t>
  </si>
  <si>
    <t xml:space="preserve">WANAPM05    </t>
  </si>
  <si>
    <t xml:space="preserve">WANAPM07    </t>
  </si>
  <si>
    <t xml:space="preserve">WANAPM08    </t>
  </si>
  <si>
    <t xml:space="preserve">WANAPM09    </t>
  </si>
  <si>
    <t xml:space="preserve">CARMEN	</t>
  </si>
  <si>
    <t xml:space="preserve">WEYCO 4 </t>
  </si>
  <si>
    <t>GORGE 4</t>
  </si>
  <si>
    <t xml:space="preserve">ROSS 42 </t>
  </si>
  <si>
    <t>ROSS 42</t>
  </si>
  <si>
    <t>ROSS 44</t>
  </si>
  <si>
    <t xml:space="preserve">BOUNDG51    </t>
  </si>
  <si>
    <t xml:space="preserve">BOUNDG52    </t>
  </si>
  <si>
    <t xml:space="preserve">TBIO	</t>
  </si>
  <si>
    <t xml:space="preserve">MAYFILD1    </t>
  </si>
  <si>
    <t xml:space="preserve">MAYFILD2    </t>
  </si>
  <si>
    <t xml:space="preserve">MOSSYRK1    </t>
  </si>
  <si>
    <t xml:space="preserve">MOSSYRK2    </t>
  </si>
  <si>
    <t xml:space="preserve">ALDER1      </t>
  </si>
  <si>
    <t xml:space="preserve">ALDER2      </t>
  </si>
  <si>
    <t xml:space="preserve">LAGRND5     </t>
  </si>
  <si>
    <t xml:space="preserve">CUSHMN11    </t>
  </si>
  <si>
    <t xml:space="preserve">CUSHMN12    </t>
  </si>
  <si>
    <t>ROCKI U1</t>
  </si>
  <si>
    <t>ROCKI U2</t>
  </si>
  <si>
    <t>ROCKI U3</t>
  </si>
  <si>
    <t>ROCKI U4</t>
  </si>
  <si>
    <t>ROCKI U5</t>
  </si>
  <si>
    <t>ROCKI U6</t>
  </si>
  <si>
    <t>ROCKI U7</t>
  </si>
  <si>
    <t>ROCKI U8</t>
  </si>
  <si>
    <t>RI STUB1</t>
  </si>
  <si>
    <t>RI STUB2</t>
  </si>
  <si>
    <t>RI NORTH</t>
  </si>
  <si>
    <t>RI SOUTH</t>
  </si>
  <si>
    <t xml:space="preserve">CUSHMN31    </t>
  </si>
  <si>
    <t xml:space="preserve">CUSHMN32    </t>
  </si>
  <si>
    <t xml:space="preserve">CUSHMN33    </t>
  </si>
  <si>
    <t>River Road Generating Plant</t>
  </si>
  <si>
    <t xml:space="preserve">WAUNA </t>
  </si>
  <si>
    <t>MONTG</t>
  </si>
  <si>
    <t>MONTG W1</t>
  </si>
  <si>
    <t>GOLDH W1</t>
  </si>
  <si>
    <t xml:space="preserve">CHEH G1 </t>
  </si>
  <si>
    <t xml:space="preserve">CHEH G2 </t>
  </si>
  <si>
    <t xml:space="preserve">CHEH S1  </t>
  </si>
  <si>
    <t>GT1, GT2, STG</t>
  </si>
  <si>
    <t xml:space="preserve">BLUERDG1_G1 </t>
  </si>
  <si>
    <t xml:space="preserve">BLUERDG1_G2 </t>
  </si>
  <si>
    <t xml:space="preserve">BLUERDG2_G1 </t>
  </si>
  <si>
    <t xml:space="preserve">BLUERDG2_G2 </t>
  </si>
  <si>
    <t>GEP G1</t>
  </si>
  <si>
    <t>GEC S1</t>
  </si>
  <si>
    <t xml:space="preserve">L </t>
  </si>
  <si>
    <t>BIGHR W3</t>
  </si>
  <si>
    <t xml:space="preserve">LJ2 W1  </t>
  </si>
  <si>
    <t>LJ2</t>
  </si>
  <si>
    <t>GDNOE W1</t>
  </si>
  <si>
    <t>BIGHR W1</t>
  </si>
  <si>
    <t>BIGHR W2</t>
  </si>
  <si>
    <t>KLONDIKE</t>
  </si>
  <si>
    <t>KLONDSCH</t>
  </si>
  <si>
    <t xml:space="preserve">BIGLW W1    </t>
  </si>
  <si>
    <t>HORNB1 W</t>
  </si>
  <si>
    <t xml:space="preserve">KLOND W2A   </t>
  </si>
  <si>
    <t xml:space="preserve">CWGEN3	</t>
  </si>
  <si>
    <t xml:space="preserve">CWGEN4	</t>
  </si>
  <si>
    <t xml:space="preserve">DKW G1  </t>
  </si>
  <si>
    <t xml:space="preserve">DKW G2  </t>
  </si>
  <si>
    <t xml:space="preserve">DKW G3  </t>
  </si>
  <si>
    <t xml:space="preserve">DKW G4  </t>
  </si>
  <si>
    <t xml:space="preserve">DKW G5  </t>
  </si>
  <si>
    <t xml:space="preserve">DKW G6  </t>
  </si>
  <si>
    <t>BMW .4W1</t>
  </si>
  <si>
    <t>BMW</t>
  </si>
  <si>
    <t>.4W1</t>
  </si>
  <si>
    <t>BMW .4W2</t>
  </si>
  <si>
    <t>.4W2</t>
  </si>
  <si>
    <t>BMW .4W3</t>
  </si>
  <si>
    <t>.4W3</t>
  </si>
  <si>
    <t>BMW .4W4</t>
  </si>
  <si>
    <t>.4W4</t>
  </si>
  <si>
    <t xml:space="preserve">ALH-G1	</t>
  </si>
  <si>
    <t xml:space="preserve">ALH-G2	</t>
  </si>
  <si>
    <t xml:space="preserve">WAN-G1	</t>
  </si>
  <si>
    <t xml:space="preserve">WAN-G2	</t>
  </si>
  <si>
    <t>SHAMROC5 0.65</t>
  </si>
  <si>
    <t>HMWYT501</t>
  </si>
  <si>
    <t>HMWY_BAT</t>
  </si>
  <si>
    <t>BLISS 1</t>
  </si>
  <si>
    <t>BLISS 2</t>
  </si>
  <si>
    <t>BLISS 3</t>
  </si>
  <si>
    <t xml:space="preserve">BRWNL 1 </t>
  </si>
  <si>
    <t xml:space="preserve">BRWNL 2 </t>
  </si>
  <si>
    <t xml:space="preserve">BRWNL 3 </t>
  </si>
  <si>
    <t xml:space="preserve">BRWNL 4 </t>
  </si>
  <si>
    <t xml:space="preserve">BRWNL 5 </t>
  </si>
  <si>
    <t>L MALAD</t>
  </si>
  <si>
    <t>L SAMN 1</t>
  </si>
  <si>
    <t>L SAMN 2</t>
  </si>
  <si>
    <t>L SAMN 3</t>
  </si>
  <si>
    <t>L SAMN 4</t>
  </si>
  <si>
    <t xml:space="preserve">MILNER </t>
  </si>
  <si>
    <t>CC_CT C1</t>
  </si>
  <si>
    <t>CC_ST S1</t>
  </si>
  <si>
    <t>STRIKE 1</t>
  </si>
  <si>
    <t>STRIKE 2</t>
  </si>
  <si>
    <t>STRIKE 3</t>
  </si>
  <si>
    <t>U SAMN 1</t>
  </si>
  <si>
    <t>U SAMN 2</t>
  </si>
  <si>
    <t>U SAMN 3</t>
  </si>
  <si>
    <t>U SAMN 4</t>
  </si>
  <si>
    <t>DNPR CT1</t>
  </si>
  <si>
    <t>DNPR CT2</t>
  </si>
  <si>
    <t>DNPR CT3</t>
  </si>
  <si>
    <t>BTMT CT1</t>
  </si>
  <si>
    <t xml:space="preserve">BCS GEN   </t>
  </si>
  <si>
    <t>BMSU_BAT</t>
  </si>
  <si>
    <t>BMSU_PV</t>
  </si>
  <si>
    <t>PVS1_PV</t>
  </si>
  <si>
    <t>PVS1</t>
  </si>
  <si>
    <t>CSCAD PP</t>
  </si>
  <si>
    <t xml:space="preserve">BTCKWIND </t>
  </si>
  <si>
    <t xml:space="preserve">GVSR_GEN   </t>
  </si>
  <si>
    <t>PCSR_GEN</t>
  </si>
  <si>
    <t>MHSL_GEN</t>
  </si>
  <si>
    <t xml:space="preserve">CLARKMT3 </t>
  </si>
  <si>
    <t xml:space="preserve">CLARKMT4 </t>
  </si>
  <si>
    <t xml:space="preserve">FT CH G1    </t>
  </si>
  <si>
    <t xml:space="preserve">FT CH G2    </t>
  </si>
  <si>
    <t xml:space="preserve">SODAPH2     </t>
  </si>
  <si>
    <t xml:space="preserve">CAITHNES    </t>
  </si>
  <si>
    <t xml:space="preserve">TRACY G3 </t>
  </si>
  <si>
    <t>TRACY G4</t>
  </si>
  <si>
    <t>TRACY G5</t>
  </si>
  <si>
    <t xml:space="preserve">VALMY G1    </t>
  </si>
  <si>
    <t xml:space="preserve">VALMY G2    </t>
  </si>
  <si>
    <t xml:space="preserve">BEOWAWE     </t>
  </si>
  <si>
    <t xml:space="preserve">FAR WST1    </t>
  </si>
  <si>
    <t xml:space="preserve">FAR WST2    </t>
  </si>
  <si>
    <t xml:space="preserve">JERSEYV     </t>
  </si>
  <si>
    <t xml:space="preserve">WILDROSE2   </t>
  </si>
  <si>
    <t xml:space="preserve">CRSNT DUNE  </t>
  </si>
  <si>
    <t xml:space="preserve">DOVEGEN2    </t>
  </si>
  <si>
    <t xml:space="preserve">DOVEGEN1    </t>
  </si>
  <si>
    <t xml:space="preserve">GALENA      </t>
  </si>
  <si>
    <t xml:space="preserve">DESRT P2    </t>
  </si>
  <si>
    <t xml:space="preserve">GALENA3     </t>
  </si>
  <si>
    <t xml:space="preserve">PATUA       </t>
  </si>
  <si>
    <t xml:space="preserve">SALTWELL    </t>
  </si>
  <si>
    <t>SPRING VAL G</t>
  </si>
  <si>
    <t xml:space="preserve">WILDROSE    </t>
  </si>
  <si>
    <t xml:space="preserve">STEAMGEOLS  </t>
  </si>
  <si>
    <t xml:space="preserve">TUSCARORA   </t>
  </si>
  <si>
    <t xml:space="preserve">NEWMONT     </t>
  </si>
  <si>
    <t xml:space="preserve">MCGINESS2   </t>
  </si>
  <si>
    <t>TUNGSTEN P1</t>
  </si>
  <si>
    <t xml:space="preserve">USGEMPR1    </t>
  </si>
  <si>
    <t xml:space="preserve">TRACY W8 </t>
  </si>
  <si>
    <t xml:space="preserve">TRACY W9 </t>
  </si>
  <si>
    <t xml:space="preserve">TRACYW10 </t>
  </si>
  <si>
    <t xml:space="preserve">MCGINESS    </t>
  </si>
  <si>
    <t>Blundell 1</t>
  </si>
  <si>
    <t xml:space="preserve">Blundell 2 </t>
  </si>
  <si>
    <t xml:space="preserve">DAVEJON1 </t>
  </si>
  <si>
    <t>EHUNTR 1</t>
  </si>
  <si>
    <t>EHUNTR 2</t>
  </si>
  <si>
    <t>EHUNTR 3</t>
  </si>
  <si>
    <t>FT CREEK1_WG</t>
  </si>
  <si>
    <t>CREEK1_WG</t>
  </si>
  <si>
    <t>GADSBY 1</t>
  </si>
  <si>
    <t>GADSBY 2</t>
  </si>
  <si>
    <t>GADSBY 3</t>
  </si>
  <si>
    <t>GADSBY</t>
  </si>
  <si>
    <t>GADSBY 4</t>
  </si>
  <si>
    <t>GADSBY 5</t>
  </si>
  <si>
    <t>GADSBY 6</t>
  </si>
  <si>
    <t>HUNTN G1</t>
  </si>
  <si>
    <t>HUNTN G2</t>
  </si>
  <si>
    <t>NAUGT G1</t>
  </si>
  <si>
    <t>NAUGT G2</t>
  </si>
  <si>
    <t>NAUGT G3</t>
  </si>
  <si>
    <t xml:space="preserve">NEBOPPGT    </t>
  </si>
  <si>
    <t xml:space="preserve">NEBOPPST    </t>
  </si>
  <si>
    <t xml:space="preserve">SWEETWTR_SG </t>
  </si>
  <si>
    <t>WYODAK 1</t>
  </si>
  <si>
    <t>TB FLAT11_WG</t>
  </si>
  <si>
    <t>TB</t>
  </si>
  <si>
    <t>FLAT11_WG</t>
  </si>
  <si>
    <t>TB FLAT12_WG</t>
  </si>
  <si>
    <t>FLAT12_WG</t>
  </si>
  <si>
    <t>TB FLAT13_WG</t>
  </si>
  <si>
    <t>FLAT13_WG</t>
  </si>
  <si>
    <t>TB FLAT21_WG</t>
  </si>
  <si>
    <t>FLAT21_WG</t>
  </si>
  <si>
    <t>TB FLAT22_WG</t>
  </si>
  <si>
    <t>FLAT22_WG</t>
  </si>
  <si>
    <t xml:space="preserve">GLENROCK_WG </t>
  </si>
  <si>
    <t>ROLLNG HL_WG</t>
  </si>
  <si>
    <t xml:space="preserve">7MIHILL_WG  </t>
  </si>
  <si>
    <t xml:space="preserve">DUNLAP_WG   </t>
  </si>
  <si>
    <t xml:space="preserve">HIPLAINS_WG </t>
  </si>
  <si>
    <t xml:space="preserve">CONCHO WIND </t>
  </si>
  <si>
    <t>CONCHO WIND</t>
  </si>
  <si>
    <t>CONCHO</t>
  </si>
  <si>
    <t>RED HILLS_SG</t>
  </si>
  <si>
    <t>Enterprise Solar, LLC</t>
  </si>
  <si>
    <t>Escalante Solar I</t>
  </si>
  <si>
    <t>Escalante Solar III</t>
  </si>
  <si>
    <t xml:space="preserve">ROOT CK_WG  </t>
  </si>
  <si>
    <t>ROOT CK_WG</t>
  </si>
  <si>
    <t>ROOT</t>
  </si>
  <si>
    <t>CK_LS</t>
  </si>
  <si>
    <t>ROOT CK_LS</t>
  </si>
  <si>
    <t>IRON SPRG_SG</t>
  </si>
  <si>
    <t>GRANT MTE_SG</t>
  </si>
  <si>
    <t>GRANT MTW_SG</t>
  </si>
  <si>
    <t>SIGURD_SG</t>
  </si>
  <si>
    <t>SIGURD_HS</t>
  </si>
  <si>
    <t xml:space="preserve">HUNTER_SG   </t>
  </si>
  <si>
    <t>HUNTER_SG</t>
  </si>
  <si>
    <t xml:space="preserve">TWII_GEN    </t>
  </si>
  <si>
    <t xml:space="preserve">SI_GEN       </t>
  </si>
  <si>
    <t>Cabin Creek A</t>
  </si>
  <si>
    <t>Cabin Creek B</t>
  </si>
  <si>
    <t>Cherokee 4</t>
  </si>
  <si>
    <t>Comanche 1</t>
  </si>
  <si>
    <t>Comanche 2</t>
  </si>
  <si>
    <t>Cherokee 5</t>
  </si>
  <si>
    <t>Cherokee 6</t>
  </si>
  <si>
    <t>Cherokee 7</t>
  </si>
  <si>
    <t>Ft Lupton 1</t>
  </si>
  <si>
    <t>Ft Lupton 2</t>
  </si>
  <si>
    <t>G2 </t>
  </si>
  <si>
    <t>CO_GRN_W GEN</t>
  </si>
  <si>
    <t>Pawnee 1</t>
  </si>
  <si>
    <t>Ft St Vrain 2</t>
  </si>
  <si>
    <t>Ft St Vrain 3</t>
  </si>
  <si>
    <t>G3 </t>
  </si>
  <si>
    <t>Ft St Vrain 4</t>
  </si>
  <si>
    <t>Ft St Vrain 1</t>
  </si>
  <si>
    <t>Valmont 6</t>
  </si>
  <si>
    <t>Alamosa 2</t>
  </si>
  <si>
    <t xml:space="preserve">JMSHAFR2  </t>
  </si>
  <si>
    <t xml:space="preserve">G4 </t>
  </si>
  <si>
    <t xml:space="preserve">G5 </t>
  </si>
  <si>
    <t xml:space="preserve">JMSHAFR1  </t>
  </si>
  <si>
    <t xml:space="preserve">G3 </t>
  </si>
  <si>
    <t xml:space="preserve">ST </t>
  </si>
  <si>
    <t xml:space="preserve">G1 </t>
  </si>
  <si>
    <t xml:space="preserve">G2 </t>
  </si>
  <si>
    <t>PIONEER_CR_S</t>
  </si>
  <si>
    <t>Arapahoe Unit 5</t>
  </si>
  <si>
    <t>Arapahoe Unit 6</t>
  </si>
  <si>
    <t>Arapahoe Unit 7</t>
  </si>
  <si>
    <t>Valmont Unit 7</t>
  </si>
  <si>
    <t>Valmont Unit 8</t>
  </si>
  <si>
    <t>Blue Spruce 1</t>
  </si>
  <si>
    <t>Blue Spruce 2</t>
  </si>
  <si>
    <t>Fountain Valley Unit 1</t>
  </si>
  <si>
    <t>Fountain Valley Unit 2</t>
  </si>
  <si>
    <t>Fountain Valley Unit 3</t>
  </si>
  <si>
    <t>Fountain Valley Unit 4</t>
  </si>
  <si>
    <t>Fountain Valley Unit 5</t>
  </si>
  <si>
    <t>Fountain Valley Unit 6</t>
  </si>
  <si>
    <t>Rocky Mountain Energy Center 1</t>
  </si>
  <si>
    <t>G1 </t>
  </si>
  <si>
    <t>Rocky Mountain Energy Center 2</t>
  </si>
  <si>
    <t>Rocky Mountain Energy Center 3</t>
  </si>
  <si>
    <t xml:space="preserve">TITAN_S1    </t>
  </si>
  <si>
    <t xml:space="preserve">LIMON1_W    </t>
  </si>
  <si>
    <t xml:space="preserve">LIMON2_W    </t>
  </si>
  <si>
    <t xml:space="preserve">LIMON3_W    </t>
  </si>
  <si>
    <t xml:space="preserve">TBI_GEN    </t>
  </si>
  <si>
    <t>CO_GRN_E GEN</t>
  </si>
  <si>
    <t>SPRNGCAN2_W2</t>
  </si>
  <si>
    <t>SPNGCAN1_230</t>
  </si>
  <si>
    <t xml:space="preserve">SPRNGCAN1 </t>
  </si>
  <si>
    <t xml:space="preserve">W1 </t>
  </si>
  <si>
    <t xml:space="preserve">Spring Canyon 2 </t>
  </si>
  <si>
    <t>0      0</t>
  </si>
  <si>
    <t xml:space="preserve">Spring Canyon 3 </t>
  </si>
  <si>
    <t>0     0</t>
  </si>
  <si>
    <t xml:space="preserve">CHEYRGE_W1  </t>
  </si>
  <si>
    <t xml:space="preserve">CHEYRGE_W2  </t>
  </si>
  <si>
    <t xml:space="preserve">CHEYRGW_W1  </t>
  </si>
  <si>
    <t xml:space="preserve">CHEYRGW_W2  </t>
  </si>
  <si>
    <t xml:space="preserve">NEPTUNE_B1     </t>
  </si>
  <si>
    <t xml:space="preserve">NEPTUNE_S1  </t>
  </si>
  <si>
    <t xml:space="preserve">THNDWLF_B1     </t>
  </si>
  <si>
    <t xml:space="preserve">THNDWLF_S1  </t>
  </si>
  <si>
    <t xml:space="preserve">RUSHCK1_W1  </t>
  </si>
  <si>
    <t xml:space="preserve">RUSHCK1_W2  </t>
  </si>
  <si>
    <t xml:space="preserve">RUSHCK2_W3  </t>
  </si>
  <si>
    <t xml:space="preserve">CHEYRGE_W3  </t>
  </si>
  <si>
    <t>Comanche 3</t>
  </si>
  <si>
    <t xml:space="preserve">MTNBRZ_W1 </t>
  </si>
  <si>
    <t>CEDARCK_1A (GEN MHI)</t>
  </si>
  <si>
    <t xml:space="preserve">FRNTRNG_S1 </t>
  </si>
  <si>
    <t xml:space="preserve">T-2021-3_B1 </t>
  </si>
  <si>
    <t xml:space="preserve">T-21-2_S1   </t>
  </si>
  <si>
    <t>SUN_MOUNTAIN</t>
  </si>
  <si>
    <t xml:space="preserve">BIGHORN_S1  </t>
  </si>
  <si>
    <t xml:space="preserve">CEP7_S1     </t>
  </si>
  <si>
    <t xml:space="preserve">SUNPOWER    </t>
  </si>
  <si>
    <t>Ft St Vrain 5</t>
  </si>
  <si>
    <t>Ft St Vrain 6</t>
  </si>
  <si>
    <t>BAC_MSA GEN1</t>
  </si>
  <si>
    <t>BAC_MSA GEN2</t>
  </si>
  <si>
    <t>BAC_MSA GEN4</t>
  </si>
  <si>
    <t>BAC_MSA GEN5</t>
  </si>
  <si>
    <t>BAC_MSA GEN6</t>
  </si>
  <si>
    <t>CRSL_GEN</t>
  </si>
  <si>
    <t xml:space="preserve">CT_GEN  </t>
  </si>
  <si>
    <t xml:space="preserve">MBPP-1  </t>
  </si>
  <si>
    <t xml:space="preserve">RCCT1	</t>
  </si>
  <si>
    <t xml:space="preserve">RCCT2	</t>
  </si>
  <si>
    <t xml:space="preserve">RCCT3	</t>
  </si>
  <si>
    <t xml:space="preserve">RCCT4	</t>
  </si>
  <si>
    <t xml:space="preserve">Wygen	</t>
  </si>
  <si>
    <t xml:space="preserve">Wygen2	</t>
  </si>
  <si>
    <t xml:space="preserve">Wygen3	</t>
  </si>
  <si>
    <t xml:space="preserve">DRYFRK1 </t>
  </si>
  <si>
    <t xml:space="preserve">GYAK_PV1    </t>
  </si>
  <si>
    <t xml:space="preserve">WC PVPLANT  </t>
  </si>
  <si>
    <t xml:space="preserve">CRAIG 2 </t>
  </si>
  <si>
    <t xml:space="preserve">CRAIG 3 </t>
  </si>
  <si>
    <t>Hayden 1</t>
  </si>
  <si>
    <t>Hayden 2</t>
  </si>
  <si>
    <t>MKL .6W1</t>
  </si>
  <si>
    <t>MKL .6W2</t>
  </si>
  <si>
    <t>MKL .6W3</t>
  </si>
  <si>
    <t>MKL .6W4</t>
  </si>
  <si>
    <t>MKL .6W5</t>
  </si>
  <si>
    <t>QTY .69W1</t>
  </si>
  <si>
    <t>QTY .69W2</t>
  </si>
  <si>
    <t>QTY .69W3</t>
  </si>
  <si>
    <t>QTY .69W4</t>
  </si>
  <si>
    <t>ZBK .4</t>
  </si>
  <si>
    <t>ZBW</t>
  </si>
  <si>
    <t>SUW .4</t>
  </si>
  <si>
    <t xml:space="preserve">CSS .6A </t>
  </si>
  <si>
    <t xml:space="preserve">PWF .5W </t>
  </si>
  <si>
    <t>MKL .6W6</t>
  </si>
  <si>
    <t xml:space="preserve">SWF .5W </t>
  </si>
  <si>
    <t>MLW W</t>
  </si>
  <si>
    <t xml:space="preserve">Q229_G1     </t>
  </si>
  <si>
    <t xml:space="preserve">Q229_G2     </t>
  </si>
  <si>
    <t xml:space="preserve">Q292BES1    </t>
  </si>
  <si>
    <t>Q292</t>
  </si>
  <si>
    <t>STA</t>
  </si>
  <si>
    <t xml:space="preserve">Q292BES2    </t>
  </si>
  <si>
    <t>DSTAR PV</t>
  </si>
  <si>
    <t>GILB1 PV</t>
  </si>
  <si>
    <t>GILB2 PV</t>
  </si>
  <si>
    <t>CTNCT PV</t>
  </si>
  <si>
    <t>PLOMA PV</t>
  </si>
  <si>
    <t>HYDR1 PV</t>
  </si>
  <si>
    <t>HYDR2 PV</t>
  </si>
  <si>
    <t xml:space="preserve">HALO1   </t>
  </si>
  <si>
    <t>Q55PVCOL</t>
  </si>
  <si>
    <t>Q55-HV</t>
  </si>
  <si>
    <t>Q55-BSCOL</t>
  </si>
  <si>
    <t xml:space="preserve">MES5A_PV2   </t>
  </si>
  <si>
    <t>MES45A_LV</t>
  </si>
  <si>
    <t xml:space="preserve">MES5A_ES2   </t>
  </si>
  <si>
    <t>CRE_PVCL</t>
  </si>
  <si>
    <t>ANPP_Q09</t>
  </si>
  <si>
    <t>CRE_BSCL</t>
  </si>
  <si>
    <t xml:space="preserve">MES4A_ES1   </t>
  </si>
  <si>
    <t xml:space="preserve">MES4A_PV1   </t>
  </si>
  <si>
    <t xml:space="preserve">COCHRAN </t>
  </si>
  <si>
    <t xml:space="preserve">CHUKAR  </t>
  </si>
  <si>
    <t xml:space="preserve">DMPCCT#1    </t>
  </si>
  <si>
    <t xml:space="preserve">SPR_GEN1    </t>
  </si>
  <si>
    <t xml:space="preserve">SPR_GEN2    </t>
  </si>
  <si>
    <t xml:space="preserve">SPR_GEN3    </t>
  </si>
  <si>
    <t xml:space="preserve">SPR_GEN4    </t>
  </si>
  <si>
    <t xml:space="preserve">SUNDT_GEN3  </t>
  </si>
  <si>
    <t xml:space="preserve">SUNDT_GEN4  </t>
  </si>
  <si>
    <t xml:space="preserve">OSO_G11     </t>
  </si>
  <si>
    <t xml:space="preserve">OSO_G12     </t>
  </si>
  <si>
    <t xml:space="preserve">OSO_G21     </t>
  </si>
  <si>
    <t xml:space="preserve">RG BESS GEN     </t>
  </si>
  <si>
    <t xml:space="preserve">ACS_GEN     </t>
  </si>
  <si>
    <t>ALLEN</t>
  </si>
  <si>
    <t xml:space="preserve">CHCKWLLA G1   </t>
  </si>
  <si>
    <t xml:space="preserve">CHCKWLLA G2   </t>
  </si>
  <si>
    <t xml:space="preserve">SBHPVS G1   </t>
  </si>
  <si>
    <t xml:space="preserve">SBHPVS B1   </t>
  </si>
  <si>
    <t xml:space="preserve">S1 </t>
  </si>
  <si>
    <t xml:space="preserve">SBHPVS G2   </t>
  </si>
  <si>
    <t xml:space="preserve">SBHPVS B2   </t>
  </si>
  <si>
    <t xml:space="preserve">S2 </t>
  </si>
  <si>
    <t xml:space="preserve">DRYLAKE-B1   </t>
  </si>
  <si>
    <t xml:space="preserve">DRYLAKE-B2   </t>
  </si>
  <si>
    <t xml:space="preserve">BOULDER3PV G  </t>
  </si>
  <si>
    <t xml:space="preserve">DRYLK GEN   </t>
  </si>
  <si>
    <t>DESERT VIEW</t>
  </si>
  <si>
    <t>SunSh_Val_ES</t>
  </si>
  <si>
    <t>T2</t>
  </si>
  <si>
    <t>SunSh_Val_PV</t>
  </si>
  <si>
    <t xml:space="preserve">Q1341_PV    </t>
  </si>
  <si>
    <t>Q1341_HV2</t>
  </si>
  <si>
    <t xml:space="preserve">Q1341_ES    </t>
  </si>
  <si>
    <t>Crazy Eyes-G</t>
  </si>
  <si>
    <t>CATHODE1_G</t>
  </si>
  <si>
    <t>CATHODE2_G</t>
  </si>
  <si>
    <t>SEPARATOR_G</t>
  </si>
  <si>
    <t>ANODE_G1</t>
  </si>
  <si>
    <t>ANODE_G2</t>
  </si>
  <si>
    <t xml:space="preserve">OBERON_PV1G </t>
  </si>
  <si>
    <t>OBERON</t>
  </si>
  <si>
    <t xml:space="preserve">OBERON_ES1G </t>
  </si>
  <si>
    <t xml:space="preserve">OBERON_PV2G </t>
  </si>
  <si>
    <t xml:space="preserve">OBERON_ES2G </t>
  </si>
  <si>
    <t xml:space="preserve">OBERON_PV3G </t>
  </si>
  <si>
    <t xml:space="preserve">OBERON_ES3G </t>
  </si>
  <si>
    <t xml:space="preserve">OBERON_PV4G </t>
  </si>
  <si>
    <t xml:space="preserve">OBERON_ES4G </t>
  </si>
  <si>
    <t xml:space="preserve">LCKHRT1_BMS  </t>
  </si>
  <si>
    <t>LOCKHART_S</t>
  </si>
  <si>
    <t xml:space="preserve">LCKHRT1_IFS  </t>
  </si>
  <si>
    <t xml:space="preserve">LCKHRT1_PV1  </t>
  </si>
  <si>
    <t xml:space="preserve">LCKHRT1_PV2  </t>
  </si>
  <si>
    <t xml:space="preserve">LCKHRT2_PV   </t>
  </si>
  <si>
    <t xml:space="preserve">LCKHRT2_BMS  </t>
  </si>
  <si>
    <t xml:space="preserve">LCKHRT2_IFS  </t>
  </si>
  <si>
    <t xml:space="preserve">TOT989_IFS  </t>
  </si>
  <si>
    <t xml:space="preserve">TOT989_BMS  </t>
  </si>
  <si>
    <t xml:space="preserve">TOT989_PV   </t>
  </si>
  <si>
    <t xml:space="preserve">DS2_PPA6_PV </t>
  </si>
  <si>
    <t xml:space="preserve">DS2_PPA7_ES </t>
  </si>
  <si>
    <t xml:space="preserve">DS2_PPA7_PV </t>
  </si>
  <si>
    <t xml:space="preserve">DS2_PPA8_ES </t>
  </si>
  <si>
    <t xml:space="preserve">DS2_PPA6_ES </t>
  </si>
  <si>
    <t xml:space="preserve">DS2_PPA8_PV </t>
  </si>
  <si>
    <t>ALPAUGH3BESS</t>
  </si>
  <si>
    <t>BRNYCRKHYDG</t>
  </si>
  <si>
    <t>SPI-BRNY</t>
  </si>
  <si>
    <t>MUSTANGSPV3</t>
  </si>
  <si>
    <t>MUSTANGSPV4</t>
  </si>
  <si>
    <t>Q1036SPV1</t>
  </si>
  <si>
    <t xml:space="preserve">BARBARO_LV    </t>
  </si>
  <si>
    <t xml:space="preserve">Q954SPV     </t>
  </si>
  <si>
    <t xml:space="preserve">Q988      </t>
  </si>
  <si>
    <t xml:space="preserve">1257-RD         </t>
  </si>
  <si>
    <t xml:space="preserve">RN </t>
  </si>
  <si>
    <t xml:space="preserve">Q946SPV     </t>
  </si>
  <si>
    <t xml:space="preserve">Q885      </t>
  </si>
  <si>
    <t xml:space="preserve">Q557BESS  </t>
  </si>
  <si>
    <t>SLNO-WND</t>
  </si>
  <si>
    <t xml:space="preserve">Q829P3SPV </t>
  </si>
  <si>
    <t xml:space="preserve">OAKLANDES2  </t>
  </si>
  <si>
    <t>OAKLANDES3</t>
  </si>
  <si>
    <t>OAKLND23</t>
  </si>
  <si>
    <t xml:space="preserve">1320-WD      </t>
  </si>
  <si>
    <t>CASCADEESBT</t>
  </si>
  <si>
    <t xml:space="preserve">Q1127       </t>
  </si>
  <si>
    <t>WALMONDSPV</t>
  </si>
  <si>
    <t xml:space="preserve">Q1103     </t>
  </si>
  <si>
    <t xml:space="preserve">SHILOH2WIND </t>
  </si>
  <si>
    <t>SHILOH2C1</t>
  </si>
  <si>
    <t xml:space="preserve">Q1116       </t>
  </si>
  <si>
    <t>Q1116BESS</t>
  </si>
  <si>
    <t>CH.STN</t>
  </si>
  <si>
    <t xml:space="preserve">Q1111BESS    </t>
  </si>
  <si>
    <t>Q1111</t>
  </si>
  <si>
    <t xml:space="preserve">Q946BESS    </t>
  </si>
  <si>
    <t xml:space="preserve">Q954BESS    </t>
  </si>
  <si>
    <t>Q1391SPVBDC</t>
  </si>
  <si>
    <t>Q1391</t>
  </si>
  <si>
    <t xml:space="preserve">Q1374BESS   </t>
  </si>
  <si>
    <t>Q1374BESS1</t>
  </si>
  <si>
    <t>Q1374BESS2</t>
  </si>
  <si>
    <t>Q1374BESS3</t>
  </si>
  <si>
    <t>CROWCREEK</t>
  </si>
  <si>
    <t>10C1398SPV</t>
  </si>
  <si>
    <t xml:space="preserve">Q1495SPV   </t>
  </si>
  <si>
    <t xml:space="preserve">Q1495B     </t>
  </si>
  <si>
    <t>Q1350SPV</t>
  </si>
  <si>
    <t xml:space="preserve">SQ3_PV   </t>
  </si>
  <si>
    <t xml:space="preserve">SQ3_BES   </t>
  </si>
  <si>
    <t>RATTLESNAKE_WTG1</t>
  </si>
  <si>
    <t>RATTLESNAKE_WTG2</t>
  </si>
  <si>
    <t>SHAMROC6    0.65</t>
  </si>
  <si>
    <t xml:space="preserve">WINDRISE1   </t>
  </si>
  <si>
    <t xml:space="preserve">CARO-12.5    </t>
  </si>
  <si>
    <t xml:space="preserve">JMSN-011 </t>
  </si>
  <si>
    <t xml:space="preserve">UNTY-012 </t>
  </si>
  <si>
    <t>RAINBOW GEN</t>
  </si>
  <si>
    <t>COCHRANE GEN</t>
  </si>
  <si>
    <t>MORONY GEN</t>
  </si>
  <si>
    <t>Colstrip Unit 3</t>
  </si>
  <si>
    <t>Colstrip Unit 4</t>
  </si>
  <si>
    <t xml:space="preserve">NEXT_GEN_7  </t>
  </si>
  <si>
    <t xml:space="preserve">NEXT_GEN_8  </t>
  </si>
  <si>
    <t>EKI - SKQ Dam Unit #1</t>
  </si>
  <si>
    <t>EKI - SKQ Dam Unit #2</t>
  </si>
  <si>
    <t>EKI - SKQ Dam Unit #3</t>
  </si>
  <si>
    <t xml:space="preserve">LUNING G    </t>
  </si>
  <si>
    <t xml:space="preserve">TURQ_GEN50   </t>
  </si>
  <si>
    <t xml:space="preserve">TURQ_GEN10  </t>
  </si>
  <si>
    <t>SAGE</t>
  </si>
  <si>
    <t xml:space="preserve">HOTPOT_PV1  </t>
  </si>
  <si>
    <t xml:space="preserve">HOTPOT_PV2  </t>
  </si>
  <si>
    <t xml:space="preserve">HOTPOT_PV3  </t>
  </si>
  <si>
    <t xml:space="preserve">IRONPT2_PV1 </t>
  </si>
  <si>
    <t xml:space="preserve">IRONPT2_PV2 </t>
  </si>
  <si>
    <t>SIERRASLR_G3</t>
  </si>
  <si>
    <t>SIERRASLR_G2</t>
  </si>
  <si>
    <t>SIERRASLR_G1</t>
  </si>
  <si>
    <t>SIERRASLR2G1</t>
  </si>
  <si>
    <t>SIERRASLR2G2</t>
  </si>
  <si>
    <t>SIERRASLR2G3</t>
  </si>
  <si>
    <t>SIERRASLR2G4</t>
  </si>
  <si>
    <t>SIERRASLR2G5</t>
  </si>
  <si>
    <t>SIERRASLR2G6</t>
  </si>
  <si>
    <t>HARBOR G</t>
  </si>
  <si>
    <t>NLR INVTR</t>
  </si>
  <si>
    <t>KIRKWD 1</t>
  </si>
  <si>
    <t xml:space="preserve">lhfrt </t>
  </si>
  <si>
    <t xml:space="preserve">SUMAS 1 </t>
  </si>
  <si>
    <t xml:space="preserve">SUMAS L </t>
  </si>
  <si>
    <t>FERNDL 1</t>
  </si>
  <si>
    <t>FERNDL 2</t>
  </si>
  <si>
    <t>FERNDL L</t>
  </si>
  <si>
    <t>LO BAKER</t>
  </si>
  <si>
    <t>UP BAKER</t>
  </si>
  <si>
    <t>LO BAKR4</t>
  </si>
  <si>
    <t>WILDH W1</t>
  </si>
  <si>
    <t>WILDH W2</t>
  </si>
  <si>
    <t>WILDH W3</t>
  </si>
  <si>
    <t>PHLNG W1</t>
  </si>
  <si>
    <t>DDGJN W1</t>
  </si>
  <si>
    <t>MNTFRM G</t>
  </si>
  <si>
    <t>MNTFRM S</t>
  </si>
  <si>
    <t>HOPKR W1</t>
  </si>
  <si>
    <t>HOPKR W2</t>
  </si>
  <si>
    <t>FT CREEK_WG</t>
  </si>
  <si>
    <t>DRAKE 5</t>
  </si>
  <si>
    <t>DRAKE 6</t>
  </si>
  <si>
    <t>DRAKE 7</t>
  </si>
  <si>
    <t>CRAIG 1</t>
  </si>
  <si>
    <t>Column41</t>
  </si>
  <si>
    <t>Column42</t>
  </si>
  <si>
    <t>Column43</t>
  </si>
  <si>
    <t>Column44</t>
  </si>
  <si>
    <t>Column45</t>
  </si>
  <si>
    <t>Column46</t>
  </si>
  <si>
    <t>Column47</t>
  </si>
  <si>
    <t>Column48</t>
  </si>
  <si>
    <t>Legend</t>
  </si>
  <si>
    <t>If a cell is highlighted orange, it indicates we can't find that model in our database and is either a new model or the ID is different (verify the device exists in the basecase with the same ID)</t>
  </si>
  <si>
    <t>If a cell is highlighted red, it indicates the data you provided is different from our database. Verify the data you are providing is the most up to date so we can keep our database accurate</t>
  </si>
  <si>
    <t>Updated Entity Contact page, changed wording from NWPP to WPP, updated PRC standard references</t>
  </si>
  <si>
    <t>ACE O&amp;M LLC (ACE)</t>
  </si>
  <si>
    <t>ACE</t>
  </si>
  <si>
    <t>NCR11516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</si>
</sst>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_(* #,##0.0_);_(* \(#,##0.0\);_(* &quot;-&quot;??_);_(@_)"/>
    <numFmt numFmtId="168" formatCode="_(* #,##0_);_(* \(#,##0\);_(* &quot;-&quot;??_);_(@_)"/>
  </numFmts>
  <fonts count="42" x14ac:knownFonts="1">
    <font>
      <sz val="11"/>
      <color theme="1"/>
      <name val="Calibri"/>
      <family val="2"/>
      <scheme val="minor"/>
    </font>
    <font>
      <sz val="11"/>
      <color theme="1"/>
      <name val="Palatino Linotype"/>
      <family val="2"/>
    </font>
    <font>
      <sz val="11"/>
      <color theme="1"/>
      <name val="Palatino Linotype"/>
      <family val="2"/>
    </font>
    <font>
      <sz val="11"/>
      <color indexed="8"/>
      <name val="Calibri"/>
      <family val="2"/>
    </font>
    <font>
      <sz val="11"/>
      <color indexed="8"/>
      <name val="Calibri"/>
      <family val="2"/>
    </font>
    <font>
      <sz val="11"/>
      <color indexed="10"/>
      <name val="Calibri"/>
      <family val="2"/>
    </font>
    <font>
      <b/>
      <sz val="11"/>
      <color indexed="8"/>
      <name val="Calibri"/>
      <family val="2"/>
    </font>
    <font>
      <b/>
      <sz val="12"/>
      <color indexed="8"/>
      <name val="Calibri"/>
      <family val="2"/>
    </font>
    <font>
      <sz val="12"/>
      <color indexed="8"/>
      <name val="Calibri"/>
      <family val="2"/>
    </font>
    <font>
      <i/>
      <sz val="11"/>
      <color indexed="8"/>
      <name val="Calibri"/>
      <family val="2"/>
    </font>
    <font>
      <i/>
      <u/>
      <sz val="11"/>
      <color indexed="8"/>
      <name val="Calibri"/>
      <family val="2"/>
    </font>
    <font>
      <b/>
      <sz val="11"/>
      <color indexed="10"/>
      <name val="Calibri"/>
      <family val="2"/>
    </font>
    <font>
      <sz val="11"/>
      <name val="Calibri"/>
      <family val="2"/>
    </font>
    <font>
      <b/>
      <sz val="14"/>
      <color indexed="8"/>
      <name val="Calibri"/>
      <family val="2"/>
    </font>
    <font>
      <b/>
      <sz val="11"/>
      <name val="Calibri"/>
      <family val="2"/>
    </font>
    <font>
      <u/>
      <sz val="11"/>
      <name val="Calibri"/>
      <family val="2"/>
    </font>
    <font>
      <b/>
      <sz val="12"/>
      <name val="Calibri"/>
      <family val="2"/>
    </font>
    <font>
      <sz val="12"/>
      <name val="Calibri"/>
      <family val="2"/>
    </font>
    <font>
      <sz val="8"/>
      <name val="Calibri"/>
      <family val="2"/>
    </font>
    <font>
      <sz val="9"/>
      <color indexed="8"/>
      <name val="Calibri"/>
      <family val="2"/>
    </font>
    <font>
      <sz val="10"/>
      <color indexed="8"/>
      <name val="Calibri"/>
      <family val="2"/>
    </font>
    <font>
      <sz val="8"/>
      <color indexed="8"/>
      <name val="Calibri"/>
      <family val="2"/>
    </font>
    <font>
      <b/>
      <sz val="14"/>
      <name val="Calibri"/>
      <family val="2"/>
    </font>
    <font>
      <sz val="11"/>
      <name val="Calibri"/>
      <family val="2"/>
    </font>
    <font>
      <sz val="11"/>
      <color indexed="10"/>
      <name val="Calibri"/>
      <family val="2"/>
    </font>
    <font>
      <sz val="9"/>
      <name val="Calibri"/>
      <family val="2"/>
    </font>
    <font>
      <u/>
      <sz val="10"/>
      <color indexed="8"/>
      <name val="Calibri"/>
      <family val="2"/>
    </font>
    <font>
      <b/>
      <u/>
      <sz val="11"/>
      <name val="Calibri"/>
      <family val="2"/>
    </font>
    <font>
      <u/>
      <sz val="11"/>
      <color theme="10"/>
      <name val="Calibri"/>
      <family val="2"/>
    </font>
    <font>
      <b/>
      <sz val="11"/>
      <color theme="1"/>
      <name val="Calibri"/>
      <family val="2"/>
      <scheme val="minor"/>
    </font>
    <font>
      <sz val="11"/>
      <name val="Calibri"/>
      <family val="2"/>
      <scheme val="minor"/>
    </font>
    <font>
      <sz val="11"/>
      <color rgb="FF000000"/>
      <name val="Calibri"/>
      <family val="2"/>
    </font>
    <font>
      <sz val="11"/>
      <color rgb="FF000000"/>
      <name val="Calibri"/>
      <family val="2"/>
      <scheme val="minor"/>
    </font>
    <font>
      <sz val="8"/>
      <color theme="1"/>
      <name val="Calibri"/>
      <family val="2"/>
      <scheme val="minor"/>
    </font>
    <font>
      <b/>
      <u/>
      <sz val="11"/>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0"/>
      <name val="Calibri"/>
      <family val="2"/>
    </font>
    <font>
      <b/>
      <sz val="9"/>
      <name val="Calibri"/>
      <family val="2"/>
    </font>
    <font>
      <b/>
      <sz val="11"/>
      <color theme="0"/>
      <name val="Calibri"/>
      <family val="2"/>
      <scheme val="minor"/>
    </font>
    <font>
      <sz val="11"/>
      <color theme="1"/>
      <name val="Calibri"/>
      <family val="2"/>
      <scheme val="minor"/>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9"/>
        <bgColor theme="9"/>
      </patternFill>
    </fill>
    <fill>
      <patternFill patternType="solid">
        <fgColor rgb="FFFFC000"/>
        <bgColor indexed="64"/>
      </patternFill>
    </fill>
    <fill>
      <patternFill patternType="solid">
        <fgColor theme="9" tint="0.79998168889431442"/>
        <bgColor theme="9" tint="0.79998168889431442"/>
      </patternFill>
    </fill>
    <fill>
      <patternFill patternType="solid">
        <fgColor rgb="FFFF0000"/>
        <bgColor indexed="64"/>
      </patternFill>
    </fill>
  </fills>
  <borders count="4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9" tint="0.39997558519241921"/>
      </left>
      <right/>
      <top style="thin">
        <color theme="9" tint="0.39997558519241921"/>
      </top>
      <bottom style="thin">
        <color theme="9"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9">
    <xf numFmtId="0" fontId="0" fillId="0" borderId="0"/>
    <xf numFmtId="0" fontId="28" fillId="0" borderId="0" applyNumberFormat="0" applyFill="0" applyBorder="0" applyAlignment="0" applyProtection="0">
      <alignment vertical="top"/>
      <protection locked="0"/>
    </xf>
    <xf numFmtId="9" fontId="4"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0" fontId="41" fillId="0" borderId="0"/>
    <xf numFmtId="43" fontId="2" fillId="0" borderId="0" applyFont="0" applyFill="0" applyBorder="0" applyAlignment="0" applyProtection="0"/>
    <xf numFmtId="0" fontId="2" fillId="0" borderId="0"/>
    <xf numFmtId="43" fontId="41" fillId="0" borderId="0" applyFont="0" applyFill="0" applyBorder="0" applyAlignment="0" applyProtection="0"/>
  </cellStyleXfs>
  <cellXfs count="343">
    <xf numFmtId="0" fontId="0" fillId="0" borderId="0" xfId="0"/>
    <xf numFmtId="0" fontId="0" fillId="3" borderId="1" xfId="0" applyFill="1" applyBorder="1"/>
    <xf numFmtId="0" fontId="0" fillId="3" borderId="11" xfId="0" applyFill="1" applyBorder="1"/>
    <xf numFmtId="0" fontId="0" fillId="3" borderId="2" xfId="0" applyFill="1" applyBorder="1"/>
    <xf numFmtId="0" fontId="0" fillId="3" borderId="3" xfId="0" applyFill="1" applyBorder="1"/>
    <xf numFmtId="0" fontId="0" fillId="3" borderId="4" xfId="0" applyFill="1" applyBorder="1"/>
    <xf numFmtId="0" fontId="0" fillId="3" borderId="12" xfId="0" applyFill="1" applyBorder="1"/>
    <xf numFmtId="0" fontId="0" fillId="0" borderId="5" xfId="0" applyBorder="1" applyAlignment="1">
      <alignment vertical="center"/>
    </xf>
    <xf numFmtId="0" fontId="0" fillId="0" borderId="5" xfId="0" applyBorder="1" applyAlignment="1">
      <alignment vertical="center" wrapText="1"/>
    </xf>
    <xf numFmtId="0" fontId="0" fillId="0" borderId="5" xfId="0" applyBorder="1" applyAlignment="1">
      <alignment horizontal="center" vertical="center"/>
    </xf>
    <xf numFmtId="0" fontId="23" fillId="3" borderId="0" xfId="0" applyFont="1" applyFill="1"/>
    <xf numFmtId="0" fontId="12" fillId="3" borderId="0" xfId="0" applyFont="1" applyFill="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24" fillId="3" borderId="4" xfId="0" applyFont="1" applyFill="1" applyBorder="1"/>
    <xf numFmtId="0" fontId="24" fillId="3" borderId="3" xfId="0" applyFont="1" applyFill="1" applyBorder="1"/>
    <xf numFmtId="0" fontId="24" fillId="3" borderId="9" xfId="0" applyFont="1" applyFill="1" applyBorder="1"/>
    <xf numFmtId="0" fontId="24" fillId="3" borderId="12" xfId="0" applyFont="1" applyFill="1" applyBorder="1"/>
    <xf numFmtId="0" fontId="24" fillId="3" borderId="10" xfId="0" applyFont="1" applyFill="1" applyBorder="1"/>
    <xf numFmtId="0" fontId="22" fillId="3" borderId="0" xfId="0" applyFont="1" applyFill="1" applyAlignment="1">
      <alignment horizontal="center"/>
    </xf>
    <xf numFmtId="0" fontId="12" fillId="3" borderId="11" xfId="0" applyFont="1" applyFill="1" applyBorder="1"/>
    <xf numFmtId="0" fontId="14" fillId="3" borderId="5" xfId="0" applyFont="1" applyFill="1" applyBorder="1" applyAlignment="1">
      <alignment vertical="center"/>
    </xf>
    <xf numFmtId="0" fontId="23" fillId="3" borderId="5" xfId="0" applyFont="1" applyFill="1" applyBorder="1" applyAlignment="1">
      <alignment vertical="center"/>
    </xf>
    <xf numFmtId="16" fontId="23" fillId="3" borderId="5" xfId="0" quotePrefix="1" applyNumberFormat="1" applyFont="1" applyFill="1" applyBorder="1" applyAlignment="1">
      <alignment vertical="center"/>
    </xf>
    <xf numFmtId="0" fontId="12" fillId="3" borderId="5" xfId="0" applyFont="1" applyFill="1" applyBorder="1" applyAlignment="1">
      <alignment vertical="center"/>
    </xf>
    <xf numFmtId="16" fontId="12" fillId="3" borderId="5" xfId="0" applyNumberFormat="1" applyFont="1" applyFill="1" applyBorder="1" applyAlignment="1">
      <alignment vertical="center"/>
    </xf>
    <xf numFmtId="16" fontId="12" fillId="3" borderId="5" xfId="0" quotePrefix="1" applyNumberFormat="1" applyFont="1" applyFill="1" applyBorder="1" applyAlignment="1">
      <alignment vertical="center"/>
    </xf>
    <xf numFmtId="0" fontId="30" fillId="0" borderId="5" xfId="0" applyFont="1" applyBorder="1" applyAlignment="1">
      <alignment vertical="center" wrapText="1"/>
    </xf>
    <xf numFmtId="0" fontId="12" fillId="3" borderId="5" xfId="0" applyFont="1" applyFill="1" applyBorder="1" applyAlignment="1">
      <alignment vertical="center" wrapText="1"/>
    </xf>
    <xf numFmtId="0" fontId="12" fillId="3" borderId="4" xfId="0" applyFont="1" applyFill="1" applyBorder="1" applyAlignment="1">
      <alignment vertical="center"/>
    </xf>
    <xf numFmtId="0" fontId="0" fillId="0" borderId="5" xfId="0" applyBorder="1" applyAlignment="1">
      <alignment horizontal="center" vertical="center" wrapText="1"/>
    </xf>
    <xf numFmtId="0" fontId="31" fillId="0" borderId="5" xfId="0" applyFont="1" applyBorder="1" applyAlignment="1">
      <alignment vertical="center" wrapText="1"/>
    </xf>
    <xf numFmtId="0" fontId="0" fillId="2" borderId="5"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32" fillId="0" borderId="5"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xf>
    <xf numFmtId="0" fontId="0" fillId="5" borderId="0" xfId="0" applyFill="1"/>
    <xf numFmtId="14" fontId="0" fillId="0" borderId="5" xfId="0" applyNumberFormat="1" applyBorder="1" applyAlignment="1">
      <alignment horizontal="right" vertical="center"/>
    </xf>
    <xf numFmtId="14" fontId="32" fillId="0" borderId="5" xfId="0" applyNumberFormat="1" applyFont="1" applyBorder="1" applyAlignment="1">
      <alignment horizontal="right" vertical="center" wrapText="1"/>
    </xf>
    <xf numFmtId="14" fontId="0" fillId="0" borderId="5" xfId="0" applyNumberFormat="1" applyBorder="1" applyAlignment="1">
      <alignment horizontal="center" vertical="center"/>
    </xf>
    <xf numFmtId="0" fontId="0" fillId="3" borderId="5" xfId="0" applyFill="1" applyBorder="1" applyAlignment="1" applyProtection="1">
      <alignment horizontal="center" vertical="center"/>
      <protection locked="0"/>
    </xf>
    <xf numFmtId="0" fontId="0" fillId="0" borderId="0" xfId="0" applyProtection="1">
      <protection locked="0"/>
    </xf>
    <xf numFmtId="0" fontId="20" fillId="0" borderId="0" xfId="0" applyFont="1" applyProtection="1">
      <protection locked="0"/>
    </xf>
    <xf numFmtId="0" fontId="29" fillId="0" borderId="0" xfId="0" applyFont="1" applyProtection="1">
      <protection locked="0"/>
    </xf>
    <xf numFmtId="0" fontId="20" fillId="0" borderId="3" xfId="0" applyFont="1" applyBorder="1" applyAlignment="1" applyProtection="1">
      <alignment horizontal="center"/>
      <protection locked="0"/>
    </xf>
    <xf numFmtId="0" fontId="0" fillId="0" borderId="4" xfId="0" applyBorder="1" applyProtection="1">
      <protection locked="0"/>
    </xf>
    <xf numFmtId="20" fontId="0" fillId="0" borderId="1" xfId="0" quotePrefix="1" applyNumberFormat="1" applyBorder="1" applyAlignment="1" applyProtection="1">
      <alignment horizontal="center"/>
      <protection locked="0"/>
    </xf>
    <xf numFmtId="0" fontId="0" fillId="0" borderId="3" xfId="0" applyBorder="1" applyProtection="1">
      <protection locked="0"/>
    </xf>
    <xf numFmtId="20" fontId="0" fillId="0" borderId="3" xfId="0" quotePrefix="1" applyNumberFormat="1" applyBorder="1" applyAlignment="1" applyProtection="1">
      <alignment horizontal="center"/>
      <protection locked="0"/>
    </xf>
    <xf numFmtId="0" fontId="0" fillId="0" borderId="0" xfId="0" applyAlignment="1" applyProtection="1">
      <alignment horizontal="center"/>
      <protection locked="0"/>
    </xf>
    <xf numFmtId="0" fontId="20" fillId="0" borderId="9" xfId="0" applyFont="1" applyBorder="1" applyAlignment="1" applyProtection="1">
      <alignment horizontal="left"/>
      <protection locked="0"/>
    </xf>
    <xf numFmtId="0" fontId="20" fillId="0" borderId="12" xfId="0" applyFont="1" applyBorder="1" applyProtection="1">
      <protection locked="0"/>
    </xf>
    <xf numFmtId="0" fontId="0" fillId="0" borderId="12" xfId="0" applyBorder="1" applyProtection="1">
      <protection locked="0"/>
    </xf>
    <xf numFmtId="0" fontId="0" fillId="0" borderId="10" xfId="0" applyBorder="1" applyProtection="1">
      <protection locked="0"/>
    </xf>
    <xf numFmtId="20" fontId="0" fillId="0" borderId="9" xfId="0" quotePrefix="1" applyNumberFormat="1" applyBorder="1" applyAlignment="1" applyProtection="1">
      <alignment horizontal="center"/>
      <protection locked="0"/>
    </xf>
    <xf numFmtId="0" fontId="0" fillId="0" borderId="12" xfId="0" applyBorder="1" applyAlignment="1" applyProtection="1">
      <alignment horizontal="center"/>
      <protection locked="0"/>
    </xf>
    <xf numFmtId="0" fontId="0" fillId="0" borderId="9" xfId="0" applyBorder="1" applyProtection="1">
      <protection locked="0"/>
    </xf>
    <xf numFmtId="0" fontId="29" fillId="0" borderId="18" xfId="0" applyFont="1" applyBorder="1" applyProtection="1">
      <protection locked="0"/>
    </xf>
    <xf numFmtId="0" fontId="0" fillId="0" borderId="18" xfId="0" applyBorder="1" applyProtection="1">
      <protection locked="0"/>
    </xf>
    <xf numFmtId="0" fontId="20" fillId="0" borderId="3" xfId="0" applyFont="1" applyBorder="1" applyAlignment="1" applyProtection="1">
      <alignment horizontal="left"/>
      <protection locked="0"/>
    </xf>
    <xf numFmtId="0" fontId="20" fillId="0" borderId="0" xfId="0" applyFont="1"/>
    <xf numFmtId="0" fontId="0" fillId="3" borderId="0" xfId="0" applyFill="1"/>
    <xf numFmtId="0" fontId="13" fillId="3" borderId="0" xfId="0" applyFont="1" applyFill="1" applyAlignment="1">
      <alignment horizontal="center"/>
    </xf>
    <xf numFmtId="0" fontId="8" fillId="3" borderId="4" xfId="0" applyFont="1" applyFill="1" applyBorder="1"/>
    <xf numFmtId="0" fontId="33" fillId="3" borderId="0" xfId="0" applyFont="1" applyFill="1" applyAlignment="1" applyProtection="1">
      <alignment horizontal="right"/>
      <protection locked="0"/>
    </xf>
    <xf numFmtId="0" fontId="12" fillId="3" borderId="0" xfId="0" applyFont="1" applyFill="1" applyAlignment="1">
      <alignment wrapText="1"/>
    </xf>
    <xf numFmtId="0" fontId="14" fillId="3" borderId="4" xfId="0" applyFont="1" applyFill="1" applyBorder="1"/>
    <xf numFmtId="0" fontId="0" fillId="3" borderId="0" xfId="0" applyFill="1" applyProtection="1">
      <protection locked="0"/>
    </xf>
    <xf numFmtId="0" fontId="0" fillId="5" borderId="0" xfId="0" applyFill="1" applyAlignment="1">
      <alignment vertical="center"/>
    </xf>
    <xf numFmtId="0" fontId="11" fillId="3" borderId="0" xfId="0" applyFont="1" applyFill="1"/>
    <xf numFmtId="0" fontId="11" fillId="0" borderId="0" xfId="0" applyFont="1"/>
    <xf numFmtId="0" fontId="29" fillId="3" borderId="3" xfId="0" applyFont="1" applyFill="1" applyBorder="1" applyAlignment="1">
      <alignment horizontal="right" vertical="center" wrapText="1" indent="1"/>
    </xf>
    <xf numFmtId="0" fontId="29" fillId="3" borderId="0" xfId="0" applyFont="1" applyFill="1" applyAlignment="1">
      <alignment horizontal="right" vertical="center" wrapText="1" indent="1"/>
    </xf>
    <xf numFmtId="0" fontId="7" fillId="0" borderId="0" xfId="0" applyFont="1" applyAlignment="1">
      <alignment horizontal="center"/>
    </xf>
    <xf numFmtId="0" fontId="29" fillId="3" borderId="0" xfId="0" applyFont="1" applyFill="1" applyAlignment="1">
      <alignment horizontal="left" vertical="center" indent="1"/>
    </xf>
    <xf numFmtId="0" fontId="29" fillId="3" borderId="0" xfId="0" applyFont="1" applyFill="1" applyAlignment="1">
      <alignment vertical="center"/>
    </xf>
    <xf numFmtId="0" fontId="33" fillId="3" borderId="9" xfId="0" applyFont="1" applyFill="1" applyBorder="1"/>
    <xf numFmtId="0" fontId="12" fillId="0" borderId="0" xfId="0" applyFont="1" applyProtection="1">
      <protection locked="0"/>
    </xf>
    <xf numFmtId="0" fontId="12" fillId="0" borderId="1" xfId="0" applyFont="1" applyBorder="1" applyProtection="1">
      <protection locked="0"/>
    </xf>
    <xf numFmtId="0" fontId="12" fillId="0" borderId="2" xfId="0" applyFont="1" applyBorder="1" applyProtection="1">
      <protection locked="0"/>
    </xf>
    <xf numFmtId="0" fontId="12" fillId="0" borderId="3" xfId="0" applyFont="1" applyBorder="1" applyProtection="1">
      <protection locked="0"/>
    </xf>
    <xf numFmtId="0" fontId="12" fillId="0" borderId="4" xfId="0" applyFont="1" applyBorder="1" applyProtection="1">
      <protection locked="0"/>
    </xf>
    <xf numFmtId="0" fontId="14" fillId="0" borderId="0" xfId="0" applyFont="1" applyAlignment="1" applyProtection="1">
      <alignment horizontal="center"/>
      <protection locked="0"/>
    </xf>
    <xf numFmtId="0" fontId="12" fillId="0" borderId="0" xfId="0" applyFont="1" applyAlignment="1" applyProtection="1">
      <alignment horizontal="center"/>
      <protection locked="0"/>
    </xf>
    <xf numFmtId="0" fontId="14" fillId="0" borderId="0" xfId="0" applyFont="1" applyProtection="1">
      <protection locked="0"/>
    </xf>
    <xf numFmtId="0" fontId="23" fillId="0" borderId="0" xfId="0" applyFont="1" applyProtection="1">
      <protection locked="0"/>
    </xf>
    <xf numFmtId="0" fontId="23" fillId="0" borderId="4" xfId="0" applyFont="1" applyBorder="1" applyProtection="1">
      <protection locked="0"/>
    </xf>
    <xf numFmtId="0" fontId="23" fillId="0" borderId="3" xfId="0" applyFont="1" applyBorder="1" applyProtection="1">
      <protection locked="0"/>
    </xf>
    <xf numFmtId="0" fontId="23" fillId="0" borderId="0" xfId="0" applyFont="1" applyAlignment="1" applyProtection="1">
      <alignment horizontal="center"/>
      <protection locked="0"/>
    </xf>
    <xf numFmtId="0" fontId="23" fillId="0" borderId="1" xfId="0" applyFont="1" applyBorder="1" applyProtection="1">
      <protection locked="0"/>
    </xf>
    <xf numFmtId="0" fontId="23" fillId="0" borderId="2" xfId="0" applyFont="1" applyBorder="1" applyProtection="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23" fillId="0" borderId="5" xfId="0" applyFont="1" applyBorder="1" applyAlignment="1" applyProtection="1">
      <alignment horizontal="center"/>
      <protection locked="0"/>
    </xf>
    <xf numFmtId="164" fontId="23" fillId="0" borderId="5" xfId="0" applyNumberFormat="1" applyFont="1" applyBorder="1" applyAlignment="1" applyProtection="1">
      <alignment horizontal="center"/>
      <protection locked="0"/>
    </xf>
    <xf numFmtId="164" fontId="14" fillId="0" borderId="5" xfId="2" applyNumberFormat="1" applyFont="1" applyBorder="1" applyAlignment="1" applyProtection="1">
      <alignment horizontal="center"/>
      <protection locked="0"/>
    </xf>
    <xf numFmtId="0" fontId="14" fillId="0" borderId="5" xfId="0" applyFont="1" applyBorder="1" applyAlignment="1" applyProtection="1">
      <alignment horizontal="center"/>
      <protection locked="0"/>
    </xf>
    <xf numFmtId="0" fontId="23" fillId="0" borderId="3" xfId="0" applyFon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2" fillId="0" borderId="5" xfId="0" applyFont="1" applyBorder="1" applyAlignment="1" applyProtection="1">
      <alignment horizontal="center"/>
      <protection locked="0"/>
    </xf>
    <xf numFmtId="0" fontId="23" fillId="0" borderId="7" xfId="0" applyFont="1" applyBorder="1" applyAlignment="1" applyProtection="1">
      <alignment horizontal="center"/>
      <protection locked="0"/>
    </xf>
    <xf numFmtId="0" fontId="23" fillId="0" borderId="5" xfId="0" applyFont="1" applyBorder="1" applyAlignment="1" applyProtection="1">
      <alignment horizontal="left"/>
      <protection locked="0"/>
    </xf>
    <xf numFmtId="0" fontId="23" fillId="0" borderId="8" xfId="0" applyFont="1" applyBorder="1" applyAlignment="1" applyProtection="1">
      <alignment horizontal="left"/>
      <protection locked="0"/>
    </xf>
    <xf numFmtId="165" fontId="23" fillId="0" borderId="5" xfId="0" applyNumberFormat="1" applyFont="1" applyBorder="1" applyAlignment="1" applyProtection="1">
      <alignment horizontal="center"/>
      <protection locked="0"/>
    </xf>
    <xf numFmtId="0" fontId="23" fillId="0" borderId="19" xfId="0" applyFont="1" applyBorder="1" applyAlignment="1" applyProtection="1">
      <alignment horizontal="center"/>
      <protection locked="0"/>
    </xf>
    <xf numFmtId="0" fontId="23" fillId="0" borderId="20" xfId="0" applyFont="1" applyBorder="1" applyAlignment="1" applyProtection="1">
      <alignment horizontal="center"/>
      <protection locked="0"/>
    </xf>
    <xf numFmtId="164" fontId="23" fillId="0" borderId="5" xfId="2" applyNumberFormat="1" applyFont="1" applyBorder="1" applyAlignment="1" applyProtection="1">
      <alignment horizontal="center"/>
      <protection locked="0"/>
    </xf>
    <xf numFmtId="0" fontId="23" fillId="0" borderId="21" xfId="0" applyFont="1" applyBorder="1" applyAlignment="1" applyProtection="1">
      <alignment horizontal="center"/>
      <protection locked="0"/>
    </xf>
    <xf numFmtId="0" fontId="12" fillId="0" borderId="0" xfId="0" applyFont="1" applyAlignment="1" applyProtection="1">
      <alignment horizontal="left"/>
      <protection locked="0"/>
    </xf>
    <xf numFmtId="0" fontId="23" fillId="0" borderId="0" xfId="0" applyFont="1" applyAlignment="1" applyProtection="1">
      <alignment horizontal="left"/>
      <protection locked="0"/>
    </xf>
    <xf numFmtId="0" fontId="6" fillId="0" borderId="0" xfId="0" applyFont="1"/>
    <xf numFmtId="0" fontId="26" fillId="0" borderId="0" xfId="0" applyFont="1"/>
    <xf numFmtId="0" fontId="29" fillId="0" borderId="0" xfId="0" applyFont="1"/>
    <xf numFmtId="0" fontId="19" fillId="4" borderId="12" xfId="0" applyFont="1" applyFill="1" applyBorder="1" applyAlignment="1">
      <alignment horizontal="center" wrapText="1"/>
    </xf>
    <xf numFmtId="0" fontId="19" fillId="4" borderId="10" xfId="0" applyFont="1" applyFill="1" applyBorder="1" applyAlignment="1">
      <alignment horizontal="center" wrapText="1"/>
    </xf>
    <xf numFmtId="0" fontId="19" fillId="4" borderId="13" xfId="0" applyFont="1" applyFill="1" applyBorder="1" applyAlignment="1">
      <alignment horizontal="center" wrapText="1"/>
    </xf>
    <xf numFmtId="0" fontId="19" fillId="4" borderId="14" xfId="0" applyFont="1" applyFill="1" applyBorder="1" applyAlignment="1">
      <alignment horizontal="center" wrapText="1"/>
    </xf>
    <xf numFmtId="0" fontId="19" fillId="4" borderId="15" xfId="0" applyFont="1" applyFill="1" applyBorder="1" applyAlignment="1">
      <alignment horizontal="center" wrapText="1"/>
    </xf>
    <xf numFmtId="0" fontId="0" fillId="0" borderId="1" xfId="0" applyBorder="1" applyProtection="1">
      <protection locked="0"/>
    </xf>
    <xf numFmtId="0" fontId="0" fillId="0" borderId="2" xfId="0" applyBorder="1" applyProtection="1">
      <protection locked="0"/>
    </xf>
    <xf numFmtId="0" fontId="29" fillId="0" borderId="5" xfId="0" applyFont="1" applyBorder="1" applyProtection="1">
      <protection locked="0"/>
    </xf>
    <xf numFmtId="0" fontId="0" fillId="0" borderId="5" xfId="0" applyBorder="1" applyProtection="1">
      <protection locked="0"/>
    </xf>
    <xf numFmtId="0" fontId="14" fillId="2" borderId="5" xfId="0" applyFont="1" applyFill="1" applyBorder="1" applyAlignment="1" applyProtection="1">
      <alignment horizontal="center" wrapText="1"/>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0" xfId="0" applyAlignment="1" applyProtection="1">
      <alignment horizontal="left"/>
      <protection locked="0"/>
    </xf>
    <xf numFmtId="0" fontId="6" fillId="0" borderId="3" xfId="0" applyFont="1" applyBorder="1" applyProtection="1">
      <protection locked="0"/>
    </xf>
    <xf numFmtId="0" fontId="0" fillId="0" borderId="6" xfId="0" applyBorder="1" applyProtection="1">
      <protection locked="0"/>
    </xf>
    <xf numFmtId="0" fontId="25" fillId="4" borderId="14" xfId="0" applyFont="1" applyFill="1" applyBorder="1" applyAlignment="1">
      <alignment horizontal="center" wrapText="1"/>
    </xf>
    <xf numFmtId="0" fontId="6" fillId="2" borderId="5" xfId="0" applyFont="1" applyFill="1" applyBorder="1" applyAlignment="1" applyProtection="1">
      <alignment horizontal="center" wrapText="1"/>
      <protection locked="0"/>
    </xf>
    <xf numFmtId="0" fontId="6" fillId="2"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protection locked="0"/>
    </xf>
    <xf numFmtId="0" fontId="37" fillId="0" borderId="0" xfId="0" applyFont="1" applyProtection="1">
      <protection locked="0"/>
    </xf>
    <xf numFmtId="0" fontId="36" fillId="0" borderId="0" xfId="0" applyFont="1" applyProtection="1">
      <protection locked="0"/>
    </xf>
    <xf numFmtId="0" fontId="0" fillId="5" borderId="5" xfId="0" applyFill="1" applyBorder="1" applyAlignment="1" applyProtection="1">
      <alignment horizontal="center" vertical="center"/>
      <protection locked="0"/>
    </xf>
    <xf numFmtId="0" fontId="0" fillId="5" borderId="19" xfId="0" applyFill="1" applyBorder="1"/>
    <xf numFmtId="0" fontId="33" fillId="5" borderId="19" xfId="0" applyFont="1" applyFill="1" applyBorder="1" applyAlignment="1" applyProtection="1">
      <alignment horizontal="right"/>
      <protection locked="0"/>
    </xf>
    <xf numFmtId="0" fontId="23" fillId="0" borderId="5" xfId="0" applyFont="1" applyBorder="1" applyProtection="1">
      <protection locked="0"/>
    </xf>
    <xf numFmtId="0" fontId="12" fillId="0" borderId="0" xfId="0" applyFont="1" applyAlignment="1" applyProtection="1">
      <alignment horizontal="right"/>
      <protection locked="0"/>
    </xf>
    <xf numFmtId="0" fontId="0" fillId="5" borderId="36" xfId="0" applyFill="1" applyBorder="1"/>
    <xf numFmtId="0" fontId="40" fillId="8" borderId="40" xfId="0" applyFont="1" applyFill="1" applyBorder="1"/>
    <xf numFmtId="0" fontId="40" fillId="7" borderId="38" xfId="5" applyFont="1" applyFill="1" applyBorder="1"/>
    <xf numFmtId="0" fontId="40" fillId="7" borderId="39" xfId="5" applyFont="1" applyFill="1" applyBorder="1"/>
    <xf numFmtId="167" fontId="40" fillId="7" borderId="39" xfId="6" applyNumberFormat="1" applyFont="1" applyFill="1" applyBorder="1" applyAlignment="1"/>
    <xf numFmtId="0" fontId="40" fillId="7" borderId="39" xfId="6" applyNumberFormat="1" applyFont="1" applyFill="1" applyBorder="1" applyAlignment="1"/>
    <xf numFmtId="0" fontId="40" fillId="7" borderId="41" xfId="5" applyFont="1" applyFill="1" applyBorder="1"/>
    <xf numFmtId="0" fontId="2" fillId="0" borderId="0" xfId="7"/>
    <xf numFmtId="167" fontId="0" fillId="0" borderId="0" xfId="6" applyNumberFormat="1" applyFont="1" applyBorder="1"/>
    <xf numFmtId="0" fontId="0" fillId="0" borderId="0" xfId="6" applyNumberFormat="1" applyFont="1" applyBorder="1"/>
    <xf numFmtId="0" fontId="0" fillId="0" borderId="0" xfId="6" applyNumberFormat="1" applyFont="1"/>
    <xf numFmtId="167" fontId="0" fillId="0" borderId="0" xfId="6" applyNumberFormat="1" applyFont="1"/>
    <xf numFmtId="14" fontId="2" fillId="0" borderId="0" xfId="7" applyNumberFormat="1"/>
    <xf numFmtId="0" fontId="0" fillId="0" borderId="11" xfId="0" applyBorder="1" applyAlignment="1" applyProtection="1">
      <alignment horizontal="center"/>
      <protection locked="0"/>
    </xf>
    <xf numFmtId="0" fontId="14" fillId="3" borderId="3" xfId="0" applyFont="1" applyFill="1" applyBorder="1" applyAlignment="1">
      <alignment vertical="center" wrapText="1"/>
    </xf>
    <xf numFmtId="0" fontId="14" fillId="3" borderId="0" xfId="0" applyFont="1" applyFill="1" applyAlignment="1">
      <alignment vertical="center" wrapText="1"/>
    </xf>
    <xf numFmtId="0" fontId="29" fillId="3" borderId="5" xfId="0" applyFont="1" applyFill="1" applyBorder="1" applyAlignment="1" applyProtection="1">
      <alignment horizontal="center"/>
      <protection locked="0"/>
    </xf>
    <xf numFmtId="0" fontId="29" fillId="0" borderId="5" xfId="0" applyFont="1" applyBorder="1" applyAlignment="1">
      <alignment horizontal="center"/>
    </xf>
    <xf numFmtId="0" fontId="0" fillId="3" borderId="20" xfId="0" applyFill="1" applyBorder="1" applyAlignment="1" applyProtection="1">
      <alignment horizontal="center" vertical="center"/>
      <protection locked="0"/>
    </xf>
    <xf numFmtId="0" fontId="0" fillId="3" borderId="7" xfId="0" applyFill="1" applyBorder="1"/>
    <xf numFmtId="0" fontId="33" fillId="3" borderId="6" xfId="0" applyFont="1" applyFill="1" applyBorder="1" applyAlignment="1" applyProtection="1">
      <alignment horizontal="right"/>
      <protection locked="0"/>
    </xf>
    <xf numFmtId="0" fontId="0" fillId="3" borderId="6" xfId="0" applyFill="1" applyBorder="1"/>
    <xf numFmtId="0" fontId="0" fillId="3" borderId="34" xfId="0" applyFill="1" applyBorder="1"/>
    <xf numFmtId="49" fontId="0" fillId="0" borderId="0" xfId="0" applyNumberFormat="1"/>
    <xf numFmtId="0" fontId="0" fillId="3" borderId="5" xfId="0" applyFill="1" applyBorder="1"/>
    <xf numFmtId="0" fontId="0" fillId="0" borderId="42" xfId="0" applyBorder="1"/>
    <xf numFmtId="168" fontId="0" fillId="0" borderId="42" xfId="8" applyNumberFormat="1" applyFont="1" applyBorder="1"/>
    <xf numFmtId="168" fontId="0" fillId="0" borderId="0" xfId="8" applyNumberFormat="1" applyFont="1"/>
    <xf numFmtId="0" fontId="0" fillId="10" borderId="40" xfId="0" applyFill="1" applyBorder="1"/>
    <xf numFmtId="0" fontId="0" fillId="10" borderId="42" xfId="0" applyFill="1" applyBorder="1"/>
    <xf numFmtId="0" fontId="0" fillId="10" borderId="43" xfId="0" applyFill="1" applyBorder="1"/>
    <xf numFmtId="0" fontId="0" fillId="0" borderId="40" xfId="0" applyBorder="1"/>
    <xf numFmtId="0" fontId="0" fillId="0" borderId="43" xfId="0" applyBorder="1"/>
    <xf numFmtId="0" fontId="0" fillId="5" borderId="40" xfId="0" applyFill="1" applyBorder="1"/>
    <xf numFmtId="0" fontId="0" fillId="5" borderId="42" xfId="0" applyFill="1" applyBorder="1"/>
    <xf numFmtId="0" fontId="0" fillId="10" borderId="0" xfId="0" applyFill="1"/>
    <xf numFmtId="0" fontId="0" fillId="9" borderId="5" xfId="0" applyFill="1" applyBorder="1"/>
    <xf numFmtId="0" fontId="0" fillId="0" borderId="5" xfId="0" applyBorder="1"/>
    <xf numFmtId="0" fontId="0" fillId="11" borderId="5" xfId="0" applyFill="1" applyBorder="1"/>
    <xf numFmtId="0" fontId="0" fillId="0" borderId="0" xfId="0" applyAlignment="1">
      <alignment horizontal="center" wrapText="1"/>
    </xf>
    <xf numFmtId="0" fontId="1" fillId="0" borderId="0" xfId="7" applyFont="1"/>
    <xf numFmtId="0" fontId="16" fillId="3" borderId="0" xfId="0" applyFont="1" applyFill="1" applyAlignment="1">
      <alignment horizontal="center"/>
    </xf>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0" fillId="0" borderId="18" xfId="0" applyBorder="1" applyAlignment="1">
      <alignment horizontal="center"/>
    </xf>
    <xf numFmtId="0" fontId="12" fillId="3" borderId="7"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3" fillId="3" borderId="0" xfId="0" applyFont="1" applyFill="1" applyAlignment="1">
      <alignment horizontal="center"/>
    </xf>
    <xf numFmtId="0" fontId="22" fillId="3" borderId="0" xfId="0" applyFont="1" applyFill="1" applyAlignment="1">
      <alignment horizontal="center"/>
    </xf>
    <xf numFmtId="0" fontId="17" fillId="3" borderId="0" xfId="0" applyFont="1" applyFill="1"/>
    <xf numFmtId="0" fontId="29" fillId="3" borderId="3" xfId="0" applyFont="1" applyFill="1" applyBorder="1" applyAlignment="1">
      <alignment horizontal="right" vertical="center" wrapText="1" indent="1"/>
    </xf>
    <xf numFmtId="0" fontId="29" fillId="3" borderId="0" xfId="0" applyFont="1" applyFill="1" applyAlignment="1">
      <alignment horizontal="right" vertical="center" wrapText="1" indent="1"/>
    </xf>
    <xf numFmtId="0" fontId="0" fillId="3" borderId="7"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0" fillId="5" borderId="7" xfId="0" applyFill="1" applyBorder="1" applyAlignment="1" applyProtection="1">
      <alignment horizontal="left" vertical="center"/>
      <protection locked="0"/>
    </xf>
    <xf numFmtId="0" fontId="0" fillId="5" borderId="6" xfId="0" applyFill="1" applyBorder="1" applyAlignment="1" applyProtection="1">
      <alignment horizontal="left" vertical="center"/>
      <protection locked="0"/>
    </xf>
    <xf numFmtId="0" fontId="0" fillId="5" borderId="34" xfId="0" applyFill="1" applyBorder="1" applyAlignment="1" applyProtection="1">
      <alignment horizontal="left" vertical="center"/>
      <protection locked="0"/>
    </xf>
    <xf numFmtId="0" fontId="29" fillId="5" borderId="3" xfId="0" applyFont="1" applyFill="1" applyBorder="1" applyAlignment="1">
      <alignment horizontal="right" vertical="center" wrapText="1" indent="1"/>
    </xf>
    <xf numFmtId="0" fontId="29" fillId="5" borderId="0" xfId="0" applyFont="1" applyFill="1" applyAlignment="1">
      <alignment horizontal="right" vertical="center" wrapText="1" indent="1"/>
    </xf>
    <xf numFmtId="0" fontId="0" fillId="5" borderId="26" xfId="0" applyFill="1" applyBorder="1" applyAlignment="1" applyProtection="1">
      <alignment horizontal="left" vertical="top" wrapText="1"/>
      <protection locked="0"/>
    </xf>
    <xf numFmtId="0" fontId="0" fillId="5" borderId="19" xfId="0" applyFill="1" applyBorder="1" applyAlignment="1" applyProtection="1">
      <alignment horizontal="left" vertical="top" wrapText="1"/>
      <protection locked="0"/>
    </xf>
    <xf numFmtId="0" fontId="0" fillId="5" borderId="36" xfId="0" applyFill="1" applyBorder="1" applyAlignment="1" applyProtection="1">
      <alignment horizontal="left" vertical="top" wrapText="1"/>
      <protection locked="0"/>
    </xf>
    <xf numFmtId="0" fontId="0" fillId="5" borderId="35"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37"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9" fillId="3" borderId="22" xfId="0" applyFont="1" applyFill="1" applyBorder="1" applyAlignment="1">
      <alignment horizontal="right" vertical="center" wrapText="1" indent="1"/>
    </xf>
    <xf numFmtId="0" fontId="6" fillId="3" borderId="0" xfId="0" applyFont="1" applyFill="1" applyAlignment="1">
      <alignment horizontal="right"/>
    </xf>
    <xf numFmtId="0" fontId="0" fillId="3" borderId="0" xfId="0" applyFill="1" applyAlignment="1">
      <alignment horizontal="right"/>
    </xf>
    <xf numFmtId="0" fontId="0" fillId="3" borderId="0" xfId="0" applyFill="1"/>
    <xf numFmtId="15" fontId="0" fillId="3" borderId="18" xfId="0" quotePrefix="1" applyNumberFormat="1" applyFill="1" applyBorder="1" applyAlignment="1" applyProtection="1">
      <alignment horizontal="left"/>
      <protection locked="0"/>
    </xf>
    <xf numFmtId="0" fontId="0" fillId="3" borderId="18" xfId="0" applyFill="1" applyBorder="1" applyAlignment="1" applyProtection="1">
      <alignment horizontal="left"/>
      <protection locked="0"/>
    </xf>
    <xf numFmtId="0" fontId="28" fillId="3" borderId="6" xfId="1" applyFill="1" applyBorder="1" applyAlignment="1" applyProtection="1">
      <protection locked="0"/>
    </xf>
    <xf numFmtId="0" fontId="0" fillId="3" borderId="6" xfId="0" applyFill="1" applyBorder="1" applyProtection="1">
      <protection locked="0"/>
    </xf>
    <xf numFmtId="0" fontId="6" fillId="3" borderId="0" xfId="0" applyFont="1" applyFill="1" applyAlignment="1">
      <alignment horizontal="center"/>
    </xf>
    <xf numFmtId="0" fontId="23" fillId="0" borderId="7" xfId="0" applyFont="1" applyBorder="1" applyAlignment="1" applyProtection="1">
      <alignment horizontal="center"/>
      <protection locked="0"/>
    </xf>
    <xf numFmtId="0" fontId="23" fillId="0" borderId="8" xfId="0" applyFont="1" applyBorder="1" applyAlignment="1" applyProtection="1">
      <alignment horizontal="center"/>
      <protection locked="0"/>
    </xf>
    <xf numFmtId="0" fontId="23" fillId="0" borderId="0" xfId="0" applyFont="1" applyProtection="1">
      <protection locked="0"/>
    </xf>
    <xf numFmtId="165" fontId="14" fillId="0" borderId="7" xfId="2" applyNumberFormat="1" applyFont="1" applyBorder="1" applyAlignment="1" applyProtection="1">
      <alignment horizontal="center"/>
      <protection locked="0"/>
    </xf>
    <xf numFmtId="165" fontId="14" fillId="0" borderId="8" xfId="2" applyNumberFormat="1"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8" xfId="0" applyFont="1" applyBorder="1" applyAlignment="1" applyProtection="1">
      <alignment horizontal="center"/>
      <protection locked="0"/>
    </xf>
    <xf numFmtId="0" fontId="23" fillId="0" borderId="9" xfId="0" applyFont="1" applyBorder="1" applyAlignment="1" applyProtection="1">
      <alignment horizontal="center"/>
      <protection locked="0"/>
    </xf>
    <xf numFmtId="0" fontId="23" fillId="0" borderId="12" xfId="0" applyFont="1" applyBorder="1" applyAlignment="1" applyProtection="1">
      <alignment horizontal="center"/>
      <protection locked="0"/>
    </xf>
    <xf numFmtId="0" fontId="23" fillId="0" borderId="10" xfId="0" applyFont="1" applyBorder="1" applyAlignment="1" applyProtection="1">
      <alignment horizontal="center"/>
      <protection locked="0"/>
    </xf>
    <xf numFmtId="0" fontId="14" fillId="0" borderId="11" xfId="0"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6" fillId="0" borderId="0" xfId="0" applyFont="1" applyAlignment="1" applyProtection="1">
      <alignment horizontal="center"/>
      <protection locked="0"/>
    </xf>
    <xf numFmtId="0" fontId="17" fillId="0" borderId="0" xfId="0" applyFont="1" applyProtection="1">
      <protection locked="0"/>
    </xf>
    <xf numFmtId="0" fontId="12" fillId="0" borderId="0" xfId="0" applyFont="1" applyProtection="1">
      <protection locked="0"/>
    </xf>
    <xf numFmtId="165" fontId="23" fillId="0" borderId="7" xfId="0" applyNumberFormat="1" applyFont="1" applyBorder="1" applyAlignment="1" applyProtection="1">
      <alignment horizontal="center"/>
      <protection locked="0"/>
    </xf>
    <xf numFmtId="165" fontId="23" fillId="0" borderId="8" xfId="0" applyNumberFormat="1" applyFont="1" applyBorder="1" applyAlignment="1" applyProtection="1">
      <alignment horizontal="center"/>
      <protection locked="0"/>
    </xf>
    <xf numFmtId="0" fontId="12" fillId="0" borderId="7" xfId="0" applyFont="1" applyBorder="1" applyAlignment="1" applyProtection="1">
      <alignment horizont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protection locked="0"/>
    </xf>
    <xf numFmtId="0" fontId="14" fillId="2" borderId="24" xfId="0" applyFont="1" applyFill="1" applyBorder="1" applyAlignment="1" applyProtection="1">
      <alignment horizontal="center"/>
      <protection locked="0"/>
    </xf>
    <xf numFmtId="0" fontId="12" fillId="0" borderId="9" xfId="0" applyFont="1" applyBorder="1" applyAlignment="1" applyProtection="1">
      <alignment horizontal="center"/>
      <protection locked="0"/>
    </xf>
    <xf numFmtId="0" fontId="12" fillId="0" borderId="12" xfId="0" applyFont="1" applyBorder="1" applyAlignment="1" applyProtection="1">
      <alignment horizontal="center"/>
      <protection locked="0"/>
    </xf>
    <xf numFmtId="0" fontId="12" fillId="0" borderId="10"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right"/>
      <protection locked="0"/>
    </xf>
    <xf numFmtId="0" fontId="23"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0" fontId="14" fillId="2" borderId="26"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23" fillId="0" borderId="22" xfId="0" applyFont="1" applyBorder="1" applyAlignment="1" applyProtection="1">
      <alignment horizontal="center"/>
      <protection locked="0"/>
    </xf>
    <xf numFmtId="0" fontId="23" fillId="0" borderId="0" xfId="0" applyFont="1" applyAlignment="1" applyProtection="1">
      <alignment horizontal="center"/>
      <protection locked="0"/>
    </xf>
    <xf numFmtId="0" fontId="12" fillId="0" borderId="22" xfId="0" applyFont="1" applyBorder="1" applyAlignment="1" applyProtection="1">
      <alignment horizontal="right"/>
      <protection locked="0"/>
    </xf>
    <xf numFmtId="0" fontId="14" fillId="0" borderId="0" xfId="0" applyFont="1" applyProtection="1">
      <protection locked="0"/>
    </xf>
    <xf numFmtId="0" fontId="14" fillId="2" borderId="18" xfId="0" applyFont="1" applyFill="1" applyBorder="1" applyAlignment="1" applyProtection="1">
      <alignment horizontal="center" vertical="center" wrapText="1"/>
      <protection locked="0"/>
    </xf>
    <xf numFmtId="0" fontId="12" fillId="0" borderId="0" xfId="0" applyFont="1" applyAlignment="1" applyProtection="1">
      <alignment horizontal="left"/>
      <protection locked="0"/>
    </xf>
    <xf numFmtId="0" fontId="23" fillId="0" borderId="0" xfId="0" applyFont="1" applyAlignment="1" applyProtection="1">
      <alignment horizontal="left"/>
      <protection locked="0"/>
    </xf>
    <xf numFmtId="0" fontId="23" fillId="2" borderId="7"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23" fillId="0" borderId="6" xfId="0" applyFont="1" applyBorder="1" applyAlignment="1" applyProtection="1">
      <alignment horizontal="center"/>
      <protection locked="0"/>
    </xf>
    <xf numFmtId="0" fontId="23" fillId="0" borderId="6" xfId="0" applyFont="1" applyBorder="1" applyProtection="1">
      <protection locked="0"/>
    </xf>
    <xf numFmtId="0" fontId="14" fillId="2" borderId="20"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11" xfId="0" applyFont="1" applyBorder="1" applyProtection="1">
      <protection locked="0"/>
    </xf>
    <xf numFmtId="0" fontId="12" fillId="0" borderId="2" xfId="0" applyFont="1" applyBorder="1" applyProtection="1">
      <protection locked="0"/>
    </xf>
    <xf numFmtId="0" fontId="14" fillId="0" borderId="3" xfId="0" applyFont="1" applyBorder="1" applyAlignment="1" applyProtection="1">
      <alignment horizontal="center"/>
      <protection locked="0"/>
    </xf>
    <xf numFmtId="0" fontId="12" fillId="0" borderId="4" xfId="0" applyFont="1" applyBorder="1" applyProtection="1">
      <protection locked="0"/>
    </xf>
    <xf numFmtId="0" fontId="23" fillId="0" borderId="11" xfId="0" applyFont="1" applyBorder="1" applyProtection="1">
      <protection locked="0"/>
    </xf>
    <xf numFmtId="0" fontId="23" fillId="0" borderId="2" xfId="0" applyFont="1" applyBorder="1" applyProtection="1">
      <protection locked="0"/>
    </xf>
    <xf numFmtId="0" fontId="14" fillId="0" borderId="4" xfId="0" applyFont="1" applyBorder="1" applyAlignment="1" applyProtection="1">
      <alignment horizontal="center"/>
      <protection locked="0"/>
    </xf>
    <xf numFmtId="0" fontId="14" fillId="2" borderId="5" xfId="0" applyFont="1" applyFill="1" applyBorder="1" applyAlignment="1" applyProtection="1">
      <alignment horizontal="center" vertical="center" wrapText="1"/>
      <protection locked="0"/>
    </xf>
    <xf numFmtId="0" fontId="14" fillId="0" borderId="2" xfId="0" applyFont="1" applyBorder="1" applyAlignment="1" applyProtection="1">
      <alignment horizontal="center"/>
      <protection locked="0"/>
    </xf>
    <xf numFmtId="0" fontId="12" fillId="0" borderId="18" xfId="0" applyFont="1" applyBorder="1" applyAlignment="1" applyProtection="1">
      <alignment horizontal="center"/>
      <protection locked="0"/>
    </xf>
    <xf numFmtId="0" fontId="19" fillId="4" borderId="32" xfId="0" applyFont="1" applyFill="1" applyBorder="1" applyAlignment="1">
      <alignment horizontal="center" wrapText="1"/>
    </xf>
    <xf numFmtId="0" fontId="19" fillId="4" borderId="33" xfId="0" applyFont="1" applyFill="1" applyBorder="1" applyAlignment="1">
      <alignment horizontal="center" wrapText="1"/>
    </xf>
    <xf numFmtId="0" fontId="19" fillId="4" borderId="11" xfId="0" applyFont="1" applyFill="1" applyBorder="1" applyAlignment="1">
      <alignment horizontal="center" wrapText="1"/>
    </xf>
    <xf numFmtId="0" fontId="19" fillId="4" borderId="12" xfId="0" applyFont="1" applyFill="1" applyBorder="1" applyAlignment="1">
      <alignment horizontal="center" wrapText="1"/>
    </xf>
    <xf numFmtId="0" fontId="19" fillId="4" borderId="28" xfId="0" applyFont="1" applyFill="1" applyBorder="1" applyAlignment="1">
      <alignment horizontal="center" wrapText="1"/>
    </xf>
    <xf numFmtId="0" fontId="19" fillId="4" borderId="29" xfId="0" applyFont="1" applyFill="1" applyBorder="1" applyAlignment="1">
      <alignment horizontal="center" wrapText="1"/>
    </xf>
    <xf numFmtId="0" fontId="19" fillId="4" borderId="2" xfId="0" applyFont="1" applyFill="1" applyBorder="1" applyAlignment="1">
      <alignment horizontal="center" wrapText="1"/>
    </xf>
    <xf numFmtId="0" fontId="19" fillId="4" borderId="10" xfId="0" applyFont="1" applyFill="1" applyBorder="1" applyAlignment="1">
      <alignment horizontal="center" wrapText="1"/>
    </xf>
    <xf numFmtId="0" fontId="19" fillId="4" borderId="1" xfId="0" applyFont="1" applyFill="1" applyBorder="1" applyAlignment="1">
      <alignment horizontal="center" wrapText="1"/>
    </xf>
    <xf numFmtId="0" fontId="19" fillId="4" borderId="9" xfId="0" applyFont="1" applyFill="1" applyBorder="1" applyAlignment="1">
      <alignment horizontal="center" wrapText="1"/>
    </xf>
    <xf numFmtId="0" fontId="19" fillId="4" borderId="30" xfId="0" applyFont="1" applyFill="1" applyBorder="1" applyAlignment="1">
      <alignment horizontal="center" wrapText="1"/>
    </xf>
    <xf numFmtId="0" fontId="19" fillId="4" borderId="31" xfId="0" applyFont="1" applyFill="1" applyBorder="1" applyAlignment="1">
      <alignment horizontal="center" wrapText="1"/>
    </xf>
    <xf numFmtId="0" fontId="0" fillId="0" borderId="5" xfId="0" applyBorder="1" applyAlignment="1">
      <alignment horizontal="center" wrapText="1"/>
    </xf>
    <xf numFmtId="0" fontId="37" fillId="0" borderId="5" xfId="0" applyFont="1" applyBorder="1" applyAlignment="1">
      <alignment horizontal="center" vertical="center"/>
    </xf>
    <xf numFmtId="0" fontId="20" fillId="0" borderId="0" xfId="0" applyFont="1" applyAlignment="1">
      <alignment horizontal="left" wrapText="1"/>
    </xf>
    <xf numFmtId="0" fontId="6" fillId="4" borderId="13" xfId="0" applyFont="1" applyFill="1" applyBorder="1" applyAlignment="1">
      <alignment horizontal="center"/>
    </xf>
    <xf numFmtId="0" fontId="6" fillId="4" borderId="14" xfId="0" applyFont="1" applyFill="1" applyBorder="1" applyAlignment="1">
      <alignment horizontal="center"/>
    </xf>
    <xf numFmtId="0" fontId="6" fillId="4" borderId="15" xfId="0" applyFont="1" applyFill="1" applyBorder="1" applyAlignment="1">
      <alignment horizontal="center"/>
    </xf>
    <xf numFmtId="0" fontId="0" fillId="0" borderId="7" xfId="0" applyBorder="1" applyProtection="1">
      <protection locked="0"/>
    </xf>
    <xf numFmtId="0" fontId="0" fillId="0" borderId="6" xfId="0" applyBorder="1" applyProtection="1">
      <protection locked="0"/>
    </xf>
    <xf numFmtId="0" fontId="0" fillId="0" borderId="8" xfId="0" applyBorder="1" applyProtection="1">
      <protection locked="0"/>
    </xf>
    <xf numFmtId="0" fontId="0" fillId="0" borderId="0" xfId="0"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pplyProtection="1">
      <alignment horizontal="left"/>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Protection="1">
      <protection locked="0"/>
    </xf>
    <xf numFmtId="0" fontId="6" fillId="0" borderId="1" xfId="0" applyFont="1"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6" fillId="0" borderId="3" xfId="0" applyFont="1" applyBorder="1" applyAlignment="1" applyProtection="1">
      <alignment horizontal="center"/>
      <protection locked="0"/>
    </xf>
    <xf numFmtId="0" fontId="0" fillId="0" borderId="4" xfId="0" applyBorder="1" applyProtection="1">
      <protection locked="0"/>
    </xf>
    <xf numFmtId="0" fontId="23" fillId="0" borderId="7" xfId="0" applyFont="1" applyBorder="1" applyProtection="1">
      <protection locked="0"/>
    </xf>
    <xf numFmtId="0" fontId="23" fillId="0" borderId="8" xfId="0" applyFont="1" applyBorder="1" applyProtection="1">
      <protection locked="0"/>
    </xf>
    <xf numFmtId="0" fontId="14" fillId="2" borderId="5" xfId="0" applyFont="1" applyFill="1" applyBorder="1" applyAlignment="1" applyProtection="1">
      <alignment horizontal="center" vertical="center"/>
      <protection locked="0"/>
    </xf>
    <xf numFmtId="0" fontId="14" fillId="0" borderId="5" xfId="0" applyFont="1" applyBorder="1" applyProtection="1">
      <protection locked="0"/>
    </xf>
    <xf numFmtId="0" fontId="34" fillId="0" borderId="18"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0" fillId="0" borderId="11" xfId="0" applyBorder="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12" fillId="0" borderId="0" xfId="0" applyFont="1" applyAlignment="1" applyProtection="1">
      <alignment vertical="top" wrapText="1"/>
      <protection locked="0"/>
    </xf>
    <xf numFmtId="0" fontId="23" fillId="0" borderId="6" xfId="0" applyFont="1" applyBorder="1" applyAlignment="1" applyProtection="1">
      <alignment vertical="center"/>
      <protection locked="0"/>
    </xf>
    <xf numFmtId="0" fontId="23" fillId="0" borderId="8" xfId="0" applyFont="1" applyBorder="1" applyAlignment="1" applyProtection="1">
      <alignment vertical="center"/>
      <protection locked="0"/>
    </xf>
    <xf numFmtId="0" fontId="6" fillId="2" borderId="5"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166" fontId="14" fillId="2" borderId="20" xfId="0" applyNumberFormat="1" applyFont="1" applyFill="1" applyBorder="1" applyAlignment="1" applyProtection="1">
      <alignment horizontal="center" vertical="center" wrapText="1"/>
      <protection locked="0"/>
    </xf>
    <xf numFmtId="166" fontId="14" fillId="2" borderId="27"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left" vertical="center" wrapText="1"/>
      <protection locked="0"/>
    </xf>
    <xf numFmtId="0" fontId="39" fillId="2" borderId="5" xfId="0" applyFont="1" applyFill="1" applyBorder="1" applyAlignment="1" applyProtection="1">
      <alignment horizontal="left" vertical="center" wrapText="1"/>
      <protection locked="0"/>
    </xf>
    <xf numFmtId="0" fontId="14" fillId="6" borderId="7"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165" fontId="14" fillId="2" borderId="20" xfId="0" applyNumberFormat="1" applyFont="1" applyFill="1" applyBorder="1" applyAlignment="1" applyProtection="1">
      <alignment horizontal="center" vertical="center" wrapText="1"/>
      <protection locked="0"/>
    </xf>
    <xf numFmtId="165" fontId="14" fillId="2" borderId="27" xfId="0" applyNumberFormat="1" applyFont="1" applyFill="1" applyBorder="1" applyAlignment="1" applyProtection="1">
      <alignment horizontal="center" vertical="center" wrapText="1"/>
      <protection locked="0"/>
    </xf>
    <xf numFmtId="0" fontId="0" fillId="0" borderId="18" xfId="0" applyBorder="1" applyAlignment="1" applyProtection="1">
      <alignment horizontal="center"/>
      <protection locked="0"/>
    </xf>
    <xf numFmtId="49" fontId="0" fillId="0" borderId="0" xfId="0" applyNumberFormat="1" applyAlignment="1"/>
  </cellXfs>
  <cellStyles count="9">
    <cellStyle name="Comma" xfId="8" builtinId="3"/>
    <cellStyle name="Comma 2" xfId="6" xr:uid="{A402560D-C3FD-4783-8B7E-F3BE1C6DEC8E}"/>
    <cellStyle name="Hyperlink" xfId="1" builtinId="8"/>
    <cellStyle name="Normal" xfId="0" builtinId="0"/>
    <cellStyle name="Normal 2" xfId="5" xr:uid="{BEA0F130-A661-4025-ADEA-5A4DB31CE063}"/>
    <cellStyle name="Normal 3" xfId="7" xr:uid="{727D75D6-CB1A-4F76-9500-87E497A28728}"/>
    <cellStyle name="Percent" xfId="2" builtinId="5"/>
    <cellStyle name="Percent 2" xfId="3" xr:uid="{00000000-0005-0000-0000-000003000000}"/>
    <cellStyle name="Percent 3" xfId="4" xr:uid="{00000000-0005-0000-0000-000004000000}"/>
  </cellStyles>
  <dxfs count="49">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ont>
        <color rgb="FFFF0000"/>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8" formatCode="_(* #,##0_);_(* \(#,##0\);_(* &quot;-&quot;??_);_(@_)"/>
    </dxf>
    <dxf>
      <alignment horizontal="general" vertical="center" textRotation="0" wrapText="1" indent="0" justifyLastLine="0" shrinkToFit="0" readingOrder="0"/>
    </dxf>
    <dxf>
      <numFmt numFmtId="0" formatCode="Genera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Over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Generator'!$AV$3:$AV$39</c:f>
              <c:numCache>
                <c:formatCode>General</c:formatCode>
                <c:ptCount val="37"/>
                <c:pt idx="0">
                  <c:v>62.2</c:v>
                </c:pt>
                <c:pt idx="1">
                  <c:v>62.2</c:v>
                </c:pt>
                <c:pt idx="2">
                  <c:v>62.2</c:v>
                </c:pt>
                <c:pt idx="3">
                  <c:v>62.2</c:v>
                </c:pt>
                <c:pt idx="4">
                  <c:v>62.2</c:v>
                </c:pt>
                <c:pt idx="5">
                  <c:v>62.2</c:v>
                </c:pt>
                <c:pt idx="6">
                  <c:v>62.2</c:v>
                </c:pt>
                <c:pt idx="7">
                  <c:v>62.2</c:v>
                </c:pt>
                <c:pt idx="8">
                  <c:v>62.2</c:v>
                </c:pt>
                <c:pt idx="9">
                  <c:v>62.2</c:v>
                </c:pt>
                <c:pt idx="10">
                  <c:v>62.2</c:v>
                </c:pt>
                <c:pt idx="11">
                  <c:v>62.082694819262308</c:v>
                </c:pt>
                <c:pt idx="12">
                  <c:v>61.996986845949017</c:v>
                </c:pt>
                <c:pt idx="13">
                  <c:v>61.93050657702549</c:v>
                </c:pt>
                <c:pt idx="14">
                  <c:v>61.876188242236815</c:v>
                </c:pt>
                <c:pt idx="15">
                  <c:v>61.830262744550218</c:v>
                </c:pt>
                <c:pt idx="16">
                  <c:v>61.790480268923524</c:v>
                </c:pt>
                <c:pt idx="17">
                  <c:v>61.755389638524619</c:v>
                </c:pt>
                <c:pt idx="18">
                  <c:v>61.723999999999997</c:v>
                </c:pt>
                <c:pt idx="19">
                  <c:v>61.517493422974503</c:v>
                </c:pt>
                <c:pt idx="20">
                  <c:v>61.396694819262308</c:v>
                </c:pt>
                <c:pt idx="21">
                  <c:v>61.310986845949017</c:v>
                </c:pt>
                <c:pt idx="22">
                  <c:v>61.24450657702549</c:v>
                </c:pt>
                <c:pt idx="23">
                  <c:v>61.190188242236815</c:v>
                </c:pt>
                <c:pt idx="24">
                  <c:v>61.144262744550218</c:v>
                </c:pt>
                <c:pt idx="25">
                  <c:v>61.104480268923524</c:v>
                </c:pt>
                <c:pt idx="26">
                  <c:v>61.069389638524619</c:v>
                </c:pt>
                <c:pt idx="27">
                  <c:v>61.037999999999997</c:v>
                </c:pt>
                <c:pt idx="28">
                  <c:v>60.831493422974503</c:v>
                </c:pt>
                <c:pt idx="29">
                  <c:v>60.710694819262308</c:v>
                </c:pt>
                <c:pt idx="30">
                  <c:v>60.624986845949017</c:v>
                </c:pt>
                <c:pt idx="31">
                  <c:v>60.55850657702549</c:v>
                </c:pt>
                <c:pt idx="32">
                  <c:v>60.504188242236815</c:v>
                </c:pt>
                <c:pt idx="33">
                  <c:v>60.458262744550218</c:v>
                </c:pt>
                <c:pt idx="34">
                  <c:v>60.418480268923524</c:v>
                </c:pt>
                <c:pt idx="35">
                  <c:v>60.383389638524619</c:v>
                </c:pt>
                <c:pt idx="36">
                  <c:v>60.351999999999997</c:v>
                </c:pt>
              </c:numCache>
            </c:numRef>
          </c:yVal>
          <c:smooth val="0"/>
          <c:extLst>
            <c:ext xmlns:c16="http://schemas.microsoft.com/office/drawing/2014/chart" uri="{C3380CC4-5D6E-409C-BE32-E72D297353CC}">
              <c16:uniqueId val="{00000000-6225-4EB6-97E3-FB9457327230}"/>
            </c:ext>
          </c:extLst>
        </c:ser>
        <c:ser>
          <c:idx val="1"/>
          <c:order val="1"/>
          <c:tx>
            <c:v>under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Generator'!$AW$3:$AW$39</c:f>
              <c:numCache>
                <c:formatCode>General</c:formatCode>
                <c:ptCount val="37"/>
                <c:pt idx="0">
                  <c:v>57.8</c:v>
                </c:pt>
                <c:pt idx="1">
                  <c:v>57.8</c:v>
                </c:pt>
                <c:pt idx="2">
                  <c:v>57.8</c:v>
                </c:pt>
                <c:pt idx="3">
                  <c:v>57.8</c:v>
                </c:pt>
                <c:pt idx="4">
                  <c:v>57.8</c:v>
                </c:pt>
                <c:pt idx="5">
                  <c:v>57.8</c:v>
                </c:pt>
                <c:pt idx="6">
                  <c:v>57.8</c:v>
                </c:pt>
                <c:pt idx="7">
                  <c:v>57.8</c:v>
                </c:pt>
                <c:pt idx="8">
                  <c:v>57.8</c:v>
                </c:pt>
                <c:pt idx="9">
                  <c:v>57.8</c:v>
                </c:pt>
                <c:pt idx="10">
                  <c:v>57.8</c:v>
                </c:pt>
                <c:pt idx="11">
                  <c:v>57.904344721463808</c:v>
                </c:pt>
                <c:pt idx="12">
                  <c:v>57.976184495013584</c:v>
                </c:pt>
                <c:pt idx="13">
                  <c:v>58.031907752493211</c:v>
                </c:pt>
                <c:pt idx="14">
                  <c:v>58.077436968970595</c:v>
                </c:pt>
                <c:pt idx="15">
                  <c:v>58.115931373008202</c:v>
                </c:pt>
                <c:pt idx="16">
                  <c:v>58.149276742520371</c:v>
                </c:pt>
                <c:pt idx="17">
                  <c:v>58.178689442927613</c:v>
                </c:pt>
                <c:pt idx="18">
                  <c:v>58.205000000000005</c:v>
                </c:pt>
                <c:pt idx="19">
                  <c:v>58.378092247506792</c:v>
                </c:pt>
                <c:pt idx="20">
                  <c:v>58.479344721463811</c:v>
                </c:pt>
                <c:pt idx="21">
                  <c:v>58.55118449501358</c:v>
                </c:pt>
                <c:pt idx="22">
                  <c:v>58.606907752493214</c:v>
                </c:pt>
                <c:pt idx="23">
                  <c:v>58.652436968970598</c:v>
                </c:pt>
                <c:pt idx="24">
                  <c:v>58.690931373008198</c:v>
                </c:pt>
                <c:pt idx="25">
                  <c:v>58.724276742520367</c:v>
                </c:pt>
                <c:pt idx="26">
                  <c:v>58.753689442927616</c:v>
                </c:pt>
                <c:pt idx="27">
                  <c:v>58.78</c:v>
                </c:pt>
                <c:pt idx="28">
                  <c:v>58.953092247506788</c:v>
                </c:pt>
                <c:pt idx="29">
                  <c:v>59.054344721463806</c:v>
                </c:pt>
                <c:pt idx="30">
                  <c:v>59.126184495013582</c:v>
                </c:pt>
                <c:pt idx="31">
                  <c:v>59.18190775249321</c:v>
                </c:pt>
                <c:pt idx="32">
                  <c:v>59.227436968970601</c:v>
                </c:pt>
                <c:pt idx="33">
                  <c:v>59.2659313730082</c:v>
                </c:pt>
                <c:pt idx="34">
                  <c:v>59.29927674252037</c:v>
                </c:pt>
                <c:pt idx="35">
                  <c:v>59.328689442927612</c:v>
                </c:pt>
                <c:pt idx="36">
                  <c:v>59.355000000000004</c:v>
                </c:pt>
              </c:numCache>
            </c:numRef>
          </c:yVal>
          <c:smooth val="0"/>
          <c:extLst>
            <c:ext xmlns:c16="http://schemas.microsoft.com/office/drawing/2014/chart" uri="{C3380CC4-5D6E-409C-BE32-E72D297353CC}">
              <c16:uniqueId val="{00000001-6225-4EB6-97E3-FB9457327230}"/>
            </c:ext>
          </c:extLst>
        </c:ser>
        <c:ser>
          <c:idx val="2"/>
          <c:order val="2"/>
          <c:spPr>
            <a:ln w="28575">
              <a:noFill/>
            </a:ln>
          </c:spPr>
          <c:marker>
            <c:symbol val="square"/>
            <c:size val="6"/>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'Tab 4a - Generator'!$D$21:$D$100</c:f>
              <c:numCache>
                <c:formatCode>General</c:formatCode>
                <c:ptCount val="80"/>
              </c:numCache>
            </c:numRef>
          </c:xVal>
          <c:yVal>
            <c:numRef>
              <c:f>'Tab 4a - Generator'!$C$21:$C$100</c:f>
              <c:numCache>
                <c:formatCode>General</c:formatCode>
                <c:ptCount val="80"/>
              </c:numCache>
            </c:numRef>
          </c:yVal>
          <c:smooth val="0"/>
          <c:extLst>
            <c:ext xmlns:c16="http://schemas.microsoft.com/office/drawing/2014/chart" uri="{C3380CC4-5D6E-409C-BE32-E72D297353CC}">
              <c16:uniqueId val="{00000002-6225-4EB6-97E3-FB9457327230}"/>
            </c:ext>
          </c:extLst>
        </c:ser>
        <c:dLbls>
          <c:showLegendKey val="0"/>
          <c:showVal val="0"/>
          <c:showCatName val="0"/>
          <c:showSerName val="0"/>
          <c:showPercent val="0"/>
          <c:showBubbleSize val="0"/>
        </c:dLbls>
        <c:axId val="77007872"/>
        <c:axId val="77013760"/>
      </c:scatterChart>
      <c:valAx>
        <c:axId val="77007872"/>
        <c:scaling>
          <c:logBase val="10"/>
          <c:orientation val="minMax"/>
          <c:max val="1000"/>
        </c:scaling>
        <c:delete val="0"/>
        <c:axPos val="b"/>
        <c:numFmt formatCode="General" sourceLinked="1"/>
        <c:majorTickMark val="out"/>
        <c:minorTickMark val="none"/>
        <c:tickLblPos val="nextTo"/>
        <c:crossAx val="77013760"/>
        <c:crosses val="autoZero"/>
        <c:crossBetween val="midCat"/>
      </c:valAx>
      <c:valAx>
        <c:axId val="77013760"/>
        <c:scaling>
          <c:orientation val="minMax"/>
          <c:max val="62.5"/>
          <c:min val="57.5"/>
        </c:scaling>
        <c:delete val="0"/>
        <c:axPos val="l"/>
        <c:majorGridlines/>
        <c:numFmt formatCode="General" sourceLinked="1"/>
        <c:majorTickMark val="out"/>
        <c:minorTickMark val="none"/>
        <c:tickLblPos val="nextTo"/>
        <c:crossAx val="77007872"/>
        <c:crossesAt val="1.0000000000000002E-2"/>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19050</xdr:colOff>
      <xdr:row>38</xdr:row>
      <xdr:rowOff>133350</xdr:rowOff>
    </xdr:to>
    <xdr:pic>
      <xdr:nvPicPr>
        <xdr:cNvPr id="4139" name="Picture 6">
          <a:extLst>
            <a:ext uri="{FF2B5EF4-FFF2-40B4-BE49-F238E27FC236}">
              <a16:creationId xmlns:a16="http://schemas.microsoft.com/office/drawing/2014/main" id="{040595A8-B15C-401F-9D95-21CAE4E9D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705725" y="438150"/>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4</xdr:row>
      <xdr:rowOff>66676</xdr:rowOff>
    </xdr:from>
    <xdr:to>
      <xdr:col>17</xdr:col>
      <xdr:colOff>590550</xdr:colOff>
      <xdr:row>6</xdr:row>
      <xdr:rowOff>47626</xdr:rowOff>
    </xdr:to>
    <xdr:sp macro="" textlink="">
      <xdr:nvSpPr>
        <xdr:cNvPr id="3" name="TextBox 2">
          <a:extLst>
            <a:ext uri="{FF2B5EF4-FFF2-40B4-BE49-F238E27FC236}">
              <a16:creationId xmlns:a16="http://schemas.microsoft.com/office/drawing/2014/main" id="{FA7DBD04-9E77-48B9-9FB0-E2E3FB7F752C}"/>
            </a:ext>
          </a:extLst>
        </xdr:cNvPr>
        <xdr:cNvSpPr txBox="1"/>
      </xdr:nvSpPr>
      <xdr:spPr>
        <a:xfrm>
          <a:off x="8401050" y="704851"/>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33</xdr:row>
      <xdr:rowOff>142875</xdr:rowOff>
    </xdr:from>
    <xdr:to>
      <xdr:col>19</xdr:col>
      <xdr:colOff>552450</xdr:colOff>
      <xdr:row>35</xdr:row>
      <xdr:rowOff>28575</xdr:rowOff>
    </xdr:to>
    <xdr:sp macro="" textlink="">
      <xdr:nvSpPr>
        <xdr:cNvPr id="4" name="TextBox 3">
          <a:extLst>
            <a:ext uri="{FF2B5EF4-FFF2-40B4-BE49-F238E27FC236}">
              <a16:creationId xmlns:a16="http://schemas.microsoft.com/office/drawing/2014/main" id="{CCFC30A9-8D61-49AF-83E9-3756D7AE884F}"/>
            </a:ext>
          </a:extLst>
        </xdr:cNvPr>
        <xdr:cNvSpPr txBox="1"/>
      </xdr:nvSpPr>
      <xdr:spPr>
        <a:xfrm>
          <a:off x="9582150" y="5419725"/>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39</xdr:row>
      <xdr:rowOff>19050</xdr:rowOff>
    </xdr:to>
    <xdr:pic>
      <xdr:nvPicPr>
        <xdr:cNvPr id="5163" name="Picture 6">
          <a:extLst>
            <a:ext uri="{FF2B5EF4-FFF2-40B4-BE49-F238E27FC236}">
              <a16:creationId xmlns:a16="http://schemas.microsoft.com/office/drawing/2014/main" id="{264F5277-BA76-4D6F-B0F7-3C49C1D0C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6762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5</xdr:row>
      <xdr:rowOff>66676</xdr:rowOff>
    </xdr:from>
    <xdr:to>
      <xdr:col>17</xdr:col>
      <xdr:colOff>590550</xdr:colOff>
      <xdr:row>7</xdr:row>
      <xdr:rowOff>57151</xdr:rowOff>
    </xdr:to>
    <xdr:sp macro="" textlink="">
      <xdr:nvSpPr>
        <xdr:cNvPr id="3" name="TextBox 2">
          <a:extLst>
            <a:ext uri="{FF2B5EF4-FFF2-40B4-BE49-F238E27FC236}">
              <a16:creationId xmlns:a16="http://schemas.microsoft.com/office/drawing/2014/main" id="{25F21E15-CC64-4C04-A7DC-270215009005}"/>
            </a:ext>
          </a:extLst>
        </xdr:cNvPr>
        <xdr:cNvSpPr txBox="1"/>
      </xdr:nvSpPr>
      <xdr:spPr>
        <a:xfrm>
          <a:off x="836295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34</xdr:row>
      <xdr:rowOff>28575</xdr:rowOff>
    </xdr:from>
    <xdr:to>
      <xdr:col>19</xdr:col>
      <xdr:colOff>552450</xdr:colOff>
      <xdr:row>35</xdr:row>
      <xdr:rowOff>104775</xdr:rowOff>
    </xdr:to>
    <xdr:sp macro="" textlink="">
      <xdr:nvSpPr>
        <xdr:cNvPr id="4" name="TextBox 3">
          <a:extLst>
            <a:ext uri="{FF2B5EF4-FFF2-40B4-BE49-F238E27FC236}">
              <a16:creationId xmlns:a16="http://schemas.microsoft.com/office/drawing/2014/main" id="{9936130F-E632-4CED-99C9-377D0EA935D9}"/>
            </a:ext>
          </a:extLst>
        </xdr:cNvPr>
        <xdr:cNvSpPr txBox="1"/>
      </xdr:nvSpPr>
      <xdr:spPr>
        <a:xfrm>
          <a:off x="954405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41</xdr:row>
      <xdr:rowOff>76200</xdr:rowOff>
    </xdr:to>
    <xdr:pic>
      <xdr:nvPicPr>
        <xdr:cNvPr id="3115" name="Picture 6">
          <a:extLst>
            <a:ext uri="{FF2B5EF4-FFF2-40B4-BE49-F238E27FC236}">
              <a16:creationId xmlns:a16="http://schemas.microsoft.com/office/drawing/2014/main" id="{8CFA04FE-F122-4663-9B30-0BA65473B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4857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xdr:row>
      <xdr:rowOff>1</xdr:rowOff>
    </xdr:from>
    <xdr:to>
      <xdr:col>17</xdr:col>
      <xdr:colOff>590550</xdr:colOff>
      <xdr:row>8</xdr:row>
      <xdr:rowOff>1</xdr:rowOff>
    </xdr:to>
    <xdr:sp macro="" textlink="">
      <xdr:nvSpPr>
        <xdr:cNvPr id="3" name="TextBox 2">
          <a:extLst>
            <a:ext uri="{FF2B5EF4-FFF2-40B4-BE49-F238E27FC236}">
              <a16:creationId xmlns:a16="http://schemas.microsoft.com/office/drawing/2014/main" id="{D5AE31AF-8910-4335-AB22-0503F8C5BAC8}"/>
            </a:ext>
          </a:extLst>
        </xdr:cNvPr>
        <xdr:cNvSpPr txBox="1"/>
      </xdr:nvSpPr>
      <xdr:spPr>
        <a:xfrm>
          <a:off x="834390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36</xdr:row>
      <xdr:rowOff>85725</xdr:rowOff>
    </xdr:from>
    <xdr:to>
      <xdr:col>19</xdr:col>
      <xdr:colOff>552450</xdr:colOff>
      <xdr:row>37</xdr:row>
      <xdr:rowOff>161925</xdr:rowOff>
    </xdr:to>
    <xdr:sp macro="" textlink="">
      <xdr:nvSpPr>
        <xdr:cNvPr id="4" name="TextBox 3">
          <a:extLst>
            <a:ext uri="{FF2B5EF4-FFF2-40B4-BE49-F238E27FC236}">
              <a16:creationId xmlns:a16="http://schemas.microsoft.com/office/drawing/2014/main" id="{7714B0EE-5B85-4F60-A1F1-721CF83F7CDA}"/>
            </a:ext>
          </a:extLst>
        </xdr:cNvPr>
        <xdr:cNvSpPr txBox="1"/>
      </xdr:nvSpPr>
      <xdr:spPr>
        <a:xfrm>
          <a:off x="952500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200025</xdr:colOff>
      <xdr:row>1</xdr:row>
      <xdr:rowOff>104775</xdr:rowOff>
    </xdr:from>
    <xdr:to>
      <xdr:col>32</xdr:col>
      <xdr:colOff>85725</xdr:colOff>
      <xdr:row>43</xdr:row>
      <xdr:rowOff>38100</xdr:rowOff>
    </xdr:to>
    <xdr:graphicFrame macro="">
      <xdr:nvGraphicFramePr>
        <xdr:cNvPr id="5" name="Chart 4">
          <a:extLst>
            <a:ext uri="{FF2B5EF4-FFF2-40B4-BE49-F238E27FC236}">
              <a16:creationId xmlns:a16="http://schemas.microsoft.com/office/drawing/2014/main" id="{3703BCE6-DC76-4756-B110-B2E37F96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10</xdr:col>
      <xdr:colOff>19050</xdr:colOff>
      <xdr:row>73</xdr:row>
      <xdr:rowOff>161925</xdr:rowOff>
    </xdr:to>
    <xdr:pic>
      <xdr:nvPicPr>
        <xdr:cNvPr id="11315" name="Picture 5">
          <a:extLst>
            <a:ext uri="{FF2B5EF4-FFF2-40B4-BE49-F238E27FC236}">
              <a16:creationId xmlns:a16="http://schemas.microsoft.com/office/drawing/2014/main" id="{6CC8440E-BAB9-4A9D-9769-24DCA6CD2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3763625"/>
          <a:ext cx="5505450"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314323</xdr:colOff>
      <xdr:row>0</xdr:row>
      <xdr:rowOff>0</xdr:rowOff>
    </xdr:from>
    <xdr:to>
      <xdr:col>8</xdr:col>
      <xdr:colOff>38099</xdr:colOff>
      <xdr:row>37</xdr:row>
      <xdr:rowOff>185814</xdr:rowOff>
    </xdr:to>
    <xdr:pic>
      <xdr:nvPicPr>
        <xdr:cNvPr id="3" name="Picture 2">
          <a:extLst>
            <a:ext uri="{FF2B5EF4-FFF2-40B4-BE49-F238E27FC236}">
              <a16:creationId xmlns:a16="http://schemas.microsoft.com/office/drawing/2014/main" id="{1A29DC4F-9594-4A3D-95A0-CDCA9B9EE7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3" y="0"/>
          <a:ext cx="4305301" cy="723431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8)" backgroundRefresh="0" connectionId="1" xr16:uid="{09832D55-CF78-4D71-BC00-C7E88FD2A10D}" autoFormatId="16" applyNumberFormats="0" applyBorderFormats="0" applyFontFormats="0" applyPatternFormats="0" applyAlignmentFormats="0" applyWidthHeightFormats="0">
  <queryTableRefresh nextId="8">
    <queryTableFields count="7">
      <queryTableField id="2" name="Entity" tableColumnId="1"/>
      <queryTableField id="5" name="Functions" tableColumnId="2"/>
      <queryTableField id="3" name="Acronym" tableColumnId="3"/>
      <queryTableField id="4" name="NCRID" tableColumnId="4"/>
      <queryTableField id="1" name="Jurisdiction" tableColumnId="5"/>
      <queryTableField id="7" name="Item Type" tableColumnId="6"/>
      <queryTableField id="6" name="Path"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6908F9-4ED3-411E-8F54-E5F92887453B}" name="Table_owssvr_8" displayName="Table_owssvr_8" ref="A1:G412" tableType="queryTable" totalsRowShown="0">
  <autoFilter ref="A1:G412" xr:uid="{036908F9-4ED3-411E-8F54-E5F92887453B}"/>
  <sortState xmlns:xlrd2="http://schemas.microsoft.com/office/spreadsheetml/2017/richdata2" ref="A2:G412">
    <sortCondition ref="D1:D412"/>
  </sortState>
  <tableColumns count="7">
    <tableColumn id="1" xr3:uid="{BFBB258F-6C0D-4820-9EF6-416C9B611291}" uniqueName="Title" name="Entity" queryTableFieldId="2" dataDxfId="48"/>
    <tableColumn id="2" xr3:uid="{3AB6DE02-A0A1-4F8B-B91A-0AADF89A889E}" uniqueName="Functions" name="Functions" queryTableFieldId="5" dataDxfId="47"/>
    <tableColumn id="3" xr3:uid="{A70F7960-8FF9-4E6F-B0F4-083E0CCA0B6F}" uniqueName="Acronym" name="Acronym" queryTableFieldId="3" dataDxfId="46"/>
    <tableColumn id="4" xr3:uid="{EE6E58D8-9999-4018-B964-AB5FF10F9964}" uniqueName="NCRID" name="NCRID" queryTableFieldId="4" dataDxfId="45"/>
    <tableColumn id="5" xr3:uid="{B3517F2B-37F0-45E4-BFFA-9B3AB450F176}" uniqueName="Jurisdiction" name="Jurisdiction" queryTableFieldId="1" dataDxfId="44"/>
    <tableColumn id="6" xr3:uid="{F2E60E41-ED68-403E-A295-5544CF512B75}" uniqueName="FSObjType" name="Item Type" queryTableFieldId="7" dataDxfId="43"/>
    <tableColumn id="7" xr3:uid="{BB8A1A46-F537-4AC7-BD36-E9D84F8D71BA}" uniqueName="FileDirRef" name="Path" queryTableFieldId="6"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44ABB3D-066C-4302-AD22-F31ECD08FAD2}" name="Table_tlin14611" displayName="Table_tlin14611" ref="A1:V277" totalsRowShown="0">
  <autoFilter ref="A1:V277" xr:uid="{044ABB3D-066C-4302-AD22-F31ECD08FAD2}"/>
  <sortState xmlns:xlrd2="http://schemas.microsoft.com/office/spreadsheetml/2017/richdata2" ref="A2:V275">
    <sortCondition ref="C1:C275"/>
  </sortState>
  <tableColumns count="22">
    <tableColumn id="1" xr3:uid="{A4A65328-FBE0-43A3-B06B-D8F141A721B2}" name="unique_ID" dataDxfId="41">
      <calculatedColumnFormula>TRIM(Table_tlin14611[[#This Row],[bus]])&amp;TRIM(Table_tlin14611[[#This Row],[Nfar]])&amp;TRIM(Table_tlin14611[[#This Row],[ID]])</calculatedColumnFormula>
    </tableColumn>
    <tableColumn id="2" xr3:uid="{C4FBB754-4BE1-4595-985E-59F8EF17B55C}" name="no." dataDxfId="40"/>
    <tableColumn id="3" xr3:uid="{4C80E5B2-50BD-4CA8-86AF-D298BCD60830}" name="bus"/>
    <tableColumn id="4" xr3:uid="{F127223B-3C71-4961-92B5-8905083950DC}" name="name"/>
    <tableColumn id="5" xr3:uid="{8B90F9E8-9BAD-41BA-955A-FBCAE4A70D39}" name="kv" dataDxfId="39" dataCellStyle="Comma"/>
    <tableColumn id="6" xr3:uid="{7184F2F5-EC55-4F67-BB20-52B0B9D1737A}" name="ID"/>
    <tableColumn id="7" xr3:uid="{992C72FE-D2B8-440D-86DD-4B80CE904C70}" name="st"/>
    <tableColumn id="8" xr3:uid="{687A03B7-8546-4DC5-A961-264CF1153BF0}" name="area"/>
    <tableColumn id="9" xr3:uid="{165A6C1D-D102-4C2C-BFEE-99C77908F0E7}" name="zone"/>
    <tableColumn id="10" xr3:uid="{B6B93D7C-3AB3-4ACE-95D2-357240D167E8}" name="Mbase"/>
    <tableColumn id="11" xr3:uid="{B1892E89-1D1F-458D-9355-1D7F1E4B2008}" name="MbaseR"/>
    <tableColumn id="12" xr3:uid="{D92DD245-2FEC-4148-B944-04BF8CB238F5}" name="MODEL_LID"/>
    <tableColumn id="13" xr3:uid="{199D15B0-02B9-4230-886A-C717CCF69298}" name="Input"/>
    <tableColumn id="14" xr3:uid="{C06F9698-D232-46AC-914A-5A94FB8480B6}" name="Tf"/>
    <tableColumn id="15" xr3:uid="{A2046A72-3882-4DC9-AE77-D086D09D1F1F}" name="Flag"/>
    <tableColumn id="16" xr3:uid="{88C69645-AA0A-4164-9369-F998A26C32AC}" name="Nfar"/>
    <tableColumn id="17" xr3:uid="{93D86E70-FE1F-4F32-9D44-254E9D7DB331}" name="v1"/>
    <tableColumn id="18" xr3:uid="{E59AC3CA-3464-48DB-88FC-65B9476D45DB}" name="t1"/>
    <tableColumn id="19" xr3:uid="{62FC7D60-DCCC-47FE-BF69-DF4B90EC55E3}" name="tcb1"/>
    <tableColumn id="20" xr3:uid="{83D9C330-3067-4607-B065-DF5E28F1D0D4}" name="Sbus"/>
    <tableColumn id="21" xr3:uid="{2C28481F-908B-4B31-A5E9-59B1A991720A}" name="signal1"/>
    <tableColumn id="22" xr3:uid="{F7A3A201-6554-4872-9D74-9AED73EF9D27}" name="signal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CA04EE5-DC50-4085-9769-C1E57743D6D5}" name="mdf_lhfrt510" displayName="mdf_lhfrt510" ref="B1:AW2606" totalsRowShown="0">
  <autoFilter ref="B1:AW2606" xr:uid="{4CA04EE5-DC50-4085-9769-C1E57743D6D5}"/>
  <sortState xmlns:xlrd2="http://schemas.microsoft.com/office/spreadsheetml/2017/richdata2" ref="B2:AW2606">
    <sortCondition ref="C1:C2606"/>
  </sortState>
  <tableColumns count="48">
    <tableColumn id="1" xr3:uid="{F4FA80E5-DB90-4650-88B1-3C8F8EB8C4A2}" name="Column8" dataDxfId="38"/>
    <tableColumn id="2" xr3:uid="{9C10B276-ED08-49DD-83A6-D47AB0658F58}" name="Bus"/>
    <tableColumn id="3" xr3:uid="{47BB62FE-73EF-4DAA-83BF-609D54088ECE}" name="Column1" dataDxfId="37"/>
    <tableColumn id="4" xr3:uid="{B314E4C2-32D6-4E40-A033-4CD6C5349DEB}" name="kv"/>
    <tableColumn id="5" xr3:uid="{E4572765-C11E-410D-8587-D3E622B72209}" name="ID" dataDxfId="36"/>
    <tableColumn id="6" xr3:uid="{16352D2F-18A0-4228-879B-DD2DDF45AC1F}" name="Column2" dataDxfId="35"/>
    <tableColumn id="7" xr3:uid="{3A520163-A063-45E1-972C-5EB67B4D9BF1}" name="Column3" dataDxfId="34"/>
    <tableColumn id="8" xr3:uid="{5B5D2310-B389-4AC3-B4D2-64AA6AFF2AE7}" name="Column4"/>
    <tableColumn id="9" xr3:uid="{05F7EE55-9BCF-4437-936C-335B75C2B124}" name="Column5" dataDxfId="33"/>
    <tableColumn id="10" xr3:uid="{E74616B6-71C9-4209-A55B-A712D944AB97}" name="Column6" dataDxfId="32"/>
    <tableColumn id="11" xr3:uid="{242A8525-E787-4B0F-A79F-C8FFB676A011}" name="Column7" dataDxfId="31"/>
    <tableColumn id="12" xr3:uid="{5C96C161-B233-4078-8020-02970A435716}" name="st" dataDxfId="30"/>
    <tableColumn id="13" xr3:uid="{FE5A41D8-8FE7-4EA0-A9D5-0EAE1AB0CC5D}" name="fref"/>
    <tableColumn id="14" xr3:uid="{A3782988-DD7E-4AF0-9FBA-93F7805B19F8}" name="dftrp1" dataDxfId="29"/>
    <tableColumn id="15" xr3:uid="{0001454D-6ED0-4059-AACC-78A09E97FD8B}" name="dftrp2"/>
    <tableColumn id="16" xr3:uid="{3AE46A20-1A8E-4A6F-AC94-6AFF1B5CB8A6}" name="dftrp3"/>
    <tableColumn id="17" xr3:uid="{898D1E86-2FED-4A9C-93BE-CA25C2F24D97}" name="dftrp4"/>
    <tableColumn id="18" xr3:uid="{6BA4459C-11AF-42E2-A0CB-E34D20B75531}" name="dftrp5"/>
    <tableColumn id="19" xr3:uid="{32DFCCEC-6252-42A1-BBAD-AD270109F096}" name="dftrp6"/>
    <tableColumn id="20" xr3:uid="{2EF26BC2-CC2F-4914-89F5-D5F0DD751230}" name="dftrp7"/>
    <tableColumn id="21" xr3:uid="{BEE572DF-A61F-4745-AB61-F1944C395EFF}" name="dftrp8"/>
    <tableColumn id="22" xr3:uid="{06B95EFC-9E3A-46A5-AEBB-2F800ED86E0D}" name="dftrp9"/>
    <tableColumn id="23" xr3:uid="{CF74871D-62EE-4E8F-8733-5FA201674B37}" name="dftrp10"/>
    <tableColumn id="24" xr3:uid="{948FB3E7-A148-4762-9E57-F5D3BB31B40C}" name="dttrp1"/>
    <tableColumn id="25" xr3:uid="{9E47E89C-3071-46F6-B62C-B67A8D9274CD}" name="dttrp2"/>
    <tableColumn id="26" xr3:uid="{DA32FA97-A5E6-4D0D-BC52-FFFB17D561AF}" name="dttrp3"/>
    <tableColumn id="27" xr3:uid="{F7935206-C66A-416B-9740-831C8E51C0C8}" name="dttrp4"/>
    <tableColumn id="28" xr3:uid="{9220C44B-FCDF-4E6C-ACE5-CF72D3F5C74E}" name="dttrp5"/>
    <tableColumn id="29" xr3:uid="{BD5E9DFB-2503-4988-B3B6-A9C6ECE99CE1}" name="dttrp6" dataDxfId="28"/>
    <tableColumn id="30" xr3:uid="{734B5FD7-29F3-4B01-9D4B-62242124A43E}" name="dttrp7"/>
    <tableColumn id="31" xr3:uid="{8E018188-C732-4A98-A98D-236EECE4F2FE}" name="dttrp8"/>
    <tableColumn id="32" xr3:uid="{8953872F-5BFF-46E4-83F6-EF95D0A9DB9F}" name="dttrp9" dataDxfId="27"/>
    <tableColumn id="33" xr3:uid="{6BD2C4F7-D8B2-4E86-ACAE-5E7B6F6DE00D}" name="dttrp10" dataDxfId="26"/>
    <tableColumn id="34" xr3:uid="{B2FC02B7-284E-4351-A2C2-5AEFECFA7DF9}" name="alarm" dataDxfId="25"/>
    <tableColumn id="35" xr3:uid="{8103444E-7641-4E9F-99E3-80C2BB7E9711}" name="Column35"/>
    <tableColumn id="38" xr3:uid="{96300E54-F373-4D3F-A4FB-56B6B030692F}" name="Column36" dataDxfId="24"/>
    <tableColumn id="39" xr3:uid="{6B175B50-BC10-4241-BD7C-5FF00BE76172}" name="Column37" dataDxfId="23"/>
    <tableColumn id="40" xr3:uid="{677043FD-5582-4413-888D-E054B3CAF3F9}" name="Column38" dataDxfId="22"/>
    <tableColumn id="41" xr3:uid="{0A677B55-DB6C-4066-A0DF-C6F8434179FE}" name="Column39" dataDxfId="21"/>
    <tableColumn id="42" xr3:uid="{1B1DBEF4-F3B2-4504-BEA3-A8A52993120C}" name="Column40" dataDxfId="20"/>
    <tableColumn id="36" xr3:uid="{11147057-E207-46B6-9577-CC179FCF0F50}" name="Column41" dataDxfId="19"/>
    <tableColumn id="37" xr3:uid="{17CA0740-3CA9-4920-86AB-0155A41FA116}" name="Column42" dataDxfId="18"/>
    <tableColumn id="43" xr3:uid="{E3A45275-D40F-4FB2-A678-DFC4AE6C0EBD}" name="Column43" dataDxfId="17"/>
    <tableColumn id="44" xr3:uid="{FD1CC98E-DA04-47EA-B22F-DC3D44AF20A7}" name="Column44" dataDxfId="16"/>
    <tableColumn id="45" xr3:uid="{F812EA17-EA28-40C3-99C3-15BF9643375D}" name="Column45" dataDxfId="15"/>
    <tableColumn id="46" xr3:uid="{A16158DF-ED37-415E-9791-CCEF92741612}" name="Column46" dataDxfId="14"/>
    <tableColumn id="47" xr3:uid="{F21171EC-FAF6-4E04-A210-0E133A9FEA46}" name="Column47" dataDxfId="13"/>
    <tableColumn id="48" xr3:uid="{F478E4F5-93A2-43A9-A02F-0C0B731A5D83}" name="Column48" dataDxfId="1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44"/>
  <sheetViews>
    <sheetView tabSelected="1" zoomScaleNormal="100" workbookViewId="0">
      <selection activeCell="H2" sqref="H2"/>
    </sheetView>
  </sheetViews>
  <sheetFormatPr defaultRowHeight="14.5" x14ac:dyDescent="0.35"/>
  <cols>
    <col min="1" max="1" width="0.81640625" customWidth="1"/>
    <col min="2" max="2" width="4.54296875" customWidth="1"/>
    <col min="4" max="4" width="9.1796875" customWidth="1"/>
    <col min="5" max="5" width="11" customWidth="1"/>
    <col min="7" max="7" width="8.7265625" customWidth="1"/>
    <col min="10" max="10" width="12.54296875" customWidth="1"/>
    <col min="11" max="11" width="16.81640625" customWidth="1"/>
    <col min="13" max="13" width="4.1796875" customWidth="1"/>
    <col min="14" max="14" width="2.54296875" customWidth="1"/>
    <col min="16" max="16" width="0" hidden="1" customWidth="1"/>
  </cols>
  <sheetData>
    <row r="1" spans="2:16" ht="9" customHeight="1" x14ac:dyDescent="0.35">
      <c r="B1" s="1"/>
      <c r="C1" s="2"/>
      <c r="D1" s="2"/>
      <c r="E1" s="2"/>
      <c r="F1" s="2"/>
      <c r="G1" s="2"/>
      <c r="H1" s="2"/>
      <c r="I1" s="2"/>
      <c r="J1" s="2"/>
      <c r="K1" s="2"/>
      <c r="L1" s="2"/>
      <c r="M1" s="3"/>
    </row>
    <row r="2" spans="2:16" ht="9" customHeight="1" x14ac:dyDescent="0.35">
      <c r="B2" s="4"/>
      <c r="C2" s="65"/>
      <c r="D2" s="65"/>
      <c r="E2" s="65"/>
      <c r="F2" s="65"/>
      <c r="G2" s="65"/>
      <c r="H2" s="65"/>
      <c r="I2" s="65"/>
      <c r="J2" s="65"/>
      <c r="K2" s="65"/>
      <c r="L2" s="65"/>
      <c r="M2" s="5"/>
      <c r="P2" t="s">
        <v>321</v>
      </c>
    </row>
    <row r="3" spans="2:16" ht="20.25" customHeight="1" x14ac:dyDescent="0.45">
      <c r="B3" s="4"/>
      <c r="C3" s="194" t="s">
        <v>326</v>
      </c>
      <c r="D3" s="194"/>
      <c r="E3" s="194"/>
      <c r="F3" s="194"/>
      <c r="G3" s="194"/>
      <c r="H3" s="194"/>
      <c r="I3" s="194"/>
      <c r="J3" s="194"/>
      <c r="K3" s="194"/>
      <c r="L3" s="194"/>
      <c r="M3" s="5"/>
    </row>
    <row r="4" spans="2:16" ht="20.25" customHeight="1" x14ac:dyDescent="0.45">
      <c r="B4" s="4"/>
      <c r="C4" s="194" t="s">
        <v>3904</v>
      </c>
      <c r="D4" s="194"/>
      <c r="E4" s="194"/>
      <c r="F4" s="194"/>
      <c r="G4" s="194"/>
      <c r="H4" s="194"/>
      <c r="I4" s="194"/>
      <c r="J4" s="194"/>
      <c r="K4" s="194"/>
      <c r="L4" s="194"/>
      <c r="M4" s="5"/>
    </row>
    <row r="5" spans="2:16" ht="10.5" customHeight="1" x14ac:dyDescent="0.35">
      <c r="B5" s="4"/>
      <c r="C5" s="65"/>
      <c r="D5" s="65"/>
      <c r="E5" s="65"/>
      <c r="F5" s="65"/>
      <c r="G5" s="65"/>
      <c r="H5" s="65"/>
      <c r="I5" s="65"/>
      <c r="J5" s="65"/>
      <c r="K5" s="65"/>
      <c r="L5" s="65"/>
      <c r="M5" s="5"/>
    </row>
    <row r="6" spans="2:16" ht="18.5" x14ac:dyDescent="0.45">
      <c r="B6" s="4"/>
      <c r="C6" s="194" t="s">
        <v>342</v>
      </c>
      <c r="D6" s="194"/>
      <c r="E6" s="194"/>
      <c r="F6" s="194"/>
      <c r="G6" s="194"/>
      <c r="H6" s="194"/>
      <c r="I6" s="194"/>
      <c r="J6" s="194"/>
      <c r="K6" s="194"/>
      <c r="L6" s="194"/>
      <c r="M6" s="5"/>
    </row>
    <row r="7" spans="2:16" ht="12.75" customHeight="1" x14ac:dyDescent="0.45">
      <c r="B7" s="4"/>
      <c r="C7" s="66"/>
      <c r="D7" s="66"/>
      <c r="E7" s="66"/>
      <c r="F7" s="66"/>
      <c r="G7" s="66"/>
      <c r="H7" s="66"/>
      <c r="I7" s="66"/>
      <c r="J7" s="66"/>
      <c r="K7" s="66"/>
      <c r="L7" s="66"/>
      <c r="M7" s="5"/>
    </row>
    <row r="8" spans="2:16" ht="18.5" x14ac:dyDescent="0.45">
      <c r="B8" s="4"/>
      <c r="C8" s="194" t="s">
        <v>245</v>
      </c>
      <c r="D8" s="194"/>
      <c r="E8" s="194"/>
      <c r="F8" s="194"/>
      <c r="G8" s="194"/>
      <c r="H8" s="194"/>
      <c r="I8" s="194"/>
      <c r="J8" s="194"/>
      <c r="K8" s="194"/>
      <c r="L8" s="194"/>
      <c r="M8" s="5"/>
    </row>
    <row r="9" spans="2:16" ht="18.5" x14ac:dyDescent="0.45">
      <c r="B9" s="4"/>
      <c r="C9" s="195" t="s">
        <v>117</v>
      </c>
      <c r="D9" s="194"/>
      <c r="E9" s="194"/>
      <c r="F9" s="194"/>
      <c r="G9" s="194"/>
      <c r="H9" s="194"/>
      <c r="I9" s="194"/>
      <c r="J9" s="194"/>
      <c r="K9" s="194"/>
      <c r="L9" s="194"/>
      <c r="M9" s="5"/>
    </row>
    <row r="10" spans="2:16" ht="14.25" customHeight="1" x14ac:dyDescent="0.45">
      <c r="B10" s="4"/>
      <c r="C10" s="66"/>
      <c r="D10" s="66"/>
      <c r="E10" s="66"/>
      <c r="F10" s="66"/>
      <c r="G10" s="66"/>
      <c r="H10" s="66"/>
      <c r="I10" s="66"/>
      <c r="J10" s="66"/>
      <c r="K10" s="66"/>
      <c r="L10" s="66"/>
      <c r="M10" s="5"/>
    </row>
    <row r="11" spans="2:16" ht="14.25" customHeight="1" x14ac:dyDescent="0.35">
      <c r="B11" s="4"/>
      <c r="C11" s="65"/>
      <c r="D11" s="65"/>
      <c r="E11" s="65"/>
      <c r="F11" s="65"/>
      <c r="G11" s="65"/>
      <c r="H11" s="65"/>
      <c r="I11" s="65"/>
      <c r="J11" s="65"/>
      <c r="K11" s="65"/>
      <c r="L11" s="65"/>
      <c r="M11" s="5"/>
    </row>
    <row r="12" spans="2:16" ht="15.5" x14ac:dyDescent="0.35">
      <c r="B12" s="4"/>
      <c r="C12" s="187" t="s">
        <v>127</v>
      </c>
      <c r="D12" s="196"/>
      <c r="E12" s="196"/>
      <c r="F12" s="196"/>
      <c r="G12" s="196"/>
      <c r="H12" s="196"/>
      <c r="I12" s="196"/>
      <c r="J12" s="196"/>
      <c r="K12" s="196"/>
      <c r="L12" s="196"/>
      <c r="M12" s="5"/>
    </row>
    <row r="13" spans="2:16" ht="15.5" x14ac:dyDescent="0.35">
      <c r="B13" s="4"/>
      <c r="C13" s="187" t="s">
        <v>3905</v>
      </c>
      <c r="D13" s="187"/>
      <c r="E13" s="187"/>
      <c r="F13" s="187"/>
      <c r="G13" s="187"/>
      <c r="H13" s="187"/>
      <c r="I13" s="187"/>
      <c r="J13" s="187"/>
      <c r="K13" s="187"/>
      <c r="L13" s="187"/>
      <c r="M13" s="67"/>
    </row>
    <row r="14" spans="2:16" ht="15.5" x14ac:dyDescent="0.35">
      <c r="B14" s="4"/>
      <c r="C14" s="187" t="s">
        <v>91</v>
      </c>
      <c r="D14" s="187"/>
      <c r="E14" s="187"/>
      <c r="F14" s="187"/>
      <c r="G14" s="187"/>
      <c r="H14" s="187"/>
      <c r="I14" s="187"/>
      <c r="J14" s="187"/>
      <c r="K14" s="187"/>
      <c r="L14" s="187"/>
      <c r="M14" s="67"/>
    </row>
    <row r="15" spans="2:16" x14ac:dyDescent="0.35">
      <c r="B15" s="4"/>
      <c r="C15" s="11"/>
      <c r="D15" s="11"/>
      <c r="E15" s="11"/>
      <c r="F15" s="11"/>
      <c r="H15" s="11"/>
      <c r="I15" s="11"/>
      <c r="J15" s="11"/>
      <c r="K15" s="11"/>
      <c r="L15" s="11"/>
      <c r="M15" s="5"/>
    </row>
    <row r="16" spans="2:16" ht="15" customHeight="1" x14ac:dyDescent="0.35">
      <c r="B16" s="4"/>
      <c r="C16" s="161"/>
      <c r="D16" s="161"/>
      <c r="E16" s="188" t="s">
        <v>3906</v>
      </c>
      <c r="F16" s="189"/>
      <c r="G16" s="191" t="s">
        <v>3932</v>
      </c>
      <c r="H16" s="192"/>
      <c r="I16" s="192"/>
      <c r="J16" s="193"/>
      <c r="K16" s="68" t="s">
        <v>3913</v>
      </c>
      <c r="L16" s="69"/>
      <c r="M16" s="70"/>
    </row>
    <row r="17" spans="2:17" ht="15" customHeight="1" x14ac:dyDescent="0.35">
      <c r="B17" s="160"/>
      <c r="C17" s="161"/>
      <c r="D17" s="161"/>
      <c r="E17" s="188" t="s">
        <v>3910</v>
      </c>
      <c r="F17" s="188"/>
      <c r="G17" s="190" t="str">
        <f>INDEX(EntityList!A1:G412,MATCH(G16,EntityList!D:D,0),1)</f>
        <v>Entity</v>
      </c>
      <c r="H17" s="190"/>
      <c r="I17" s="190"/>
      <c r="J17" s="190"/>
      <c r="K17" s="68" t="s">
        <v>3907</v>
      </c>
      <c r="L17" s="69"/>
      <c r="M17" s="31"/>
    </row>
    <row r="18" spans="2:17" x14ac:dyDescent="0.35">
      <c r="B18" s="4"/>
      <c r="C18" s="65"/>
      <c r="D18" s="65"/>
      <c r="E18" s="217" t="s">
        <v>3909</v>
      </c>
      <c r="F18" s="218"/>
      <c r="G18" s="190" t="str">
        <f>INDEX(EntityList!A1:G412,MATCH(G16,EntityList!D:D,0),3)</f>
        <v>Acronym</v>
      </c>
      <c r="H18" s="190"/>
      <c r="I18" s="190"/>
      <c r="J18" s="190"/>
      <c r="K18" s="68" t="s">
        <v>3907</v>
      </c>
      <c r="L18" s="71"/>
      <c r="M18" s="5"/>
    </row>
    <row r="19" spans="2:17" x14ac:dyDescent="0.35">
      <c r="B19" s="4"/>
      <c r="C19" s="65"/>
      <c r="D19" s="217" t="s">
        <v>58</v>
      </c>
      <c r="E19" s="219"/>
      <c r="F19" s="219"/>
      <c r="G19" s="341"/>
      <c r="H19" s="341"/>
      <c r="I19" s="341"/>
      <c r="J19" s="341"/>
      <c r="K19" s="68" t="s">
        <v>333</v>
      </c>
      <c r="L19" s="71"/>
      <c r="M19" s="5"/>
    </row>
    <row r="20" spans="2:17" x14ac:dyDescent="0.35">
      <c r="B20" s="4"/>
      <c r="C20" s="65"/>
      <c r="D20" s="65"/>
      <c r="E20" s="217" t="s">
        <v>50</v>
      </c>
      <c r="F20" s="218"/>
      <c r="G20" s="341"/>
      <c r="H20" s="341"/>
      <c r="I20" s="341"/>
      <c r="J20" s="341"/>
      <c r="K20" s="68" t="s">
        <v>333</v>
      </c>
      <c r="L20" s="71"/>
      <c r="M20" s="5"/>
    </row>
    <row r="21" spans="2:17" x14ac:dyDescent="0.35">
      <c r="B21" s="4"/>
      <c r="C21" s="65"/>
      <c r="D21" s="65"/>
      <c r="E21" s="217" t="s">
        <v>49</v>
      </c>
      <c r="F21" s="218"/>
      <c r="G21" s="222"/>
      <c r="H21" s="223"/>
      <c r="I21" s="223"/>
      <c r="J21" s="223"/>
      <c r="K21" s="68" t="s">
        <v>333</v>
      </c>
      <c r="L21" s="71"/>
      <c r="M21" s="5"/>
    </row>
    <row r="22" spans="2:17" x14ac:dyDescent="0.35">
      <c r="B22" s="4"/>
      <c r="C22" s="65"/>
      <c r="D22" s="65"/>
      <c r="E22" s="217" t="s">
        <v>3908</v>
      </c>
      <c r="F22" s="218"/>
      <c r="G22" s="162" t="s">
        <v>3900</v>
      </c>
      <c r="H22" s="162" t="s">
        <v>3901</v>
      </c>
      <c r="I22" s="162" t="s">
        <v>3902</v>
      </c>
      <c r="J22" s="163" t="s">
        <v>3903</v>
      </c>
      <c r="K22" s="71"/>
      <c r="L22" s="71"/>
      <c r="M22" s="5"/>
    </row>
    <row r="23" spans="2:17" x14ac:dyDescent="0.35">
      <c r="B23" s="4"/>
      <c r="C23" s="224" t="s">
        <v>3899</v>
      </c>
      <c r="D23" s="224"/>
      <c r="E23" s="224"/>
      <c r="F23" s="224"/>
      <c r="G23" s="170" t="str">
        <f>IF(ISNUMBER(SEARCH("GO,",INDEX(EntityList!A1:G412,MATCH(G16,EntityList!D:D,0),2))),"x","")</f>
        <v/>
      </c>
      <c r="H23" s="170" t="str">
        <f>IF(ISNUMBER(SEARCH("TO,",INDEX(EntityList!A1:G412,MATCH(G16,EntityList!D:D,0),2))),"x","")</f>
        <v/>
      </c>
      <c r="I23" s="170" t="str">
        <f>IF(ISNUMBER(SEARCH("TOP",INDEX(EntityList!A1:G412,MATCH(G16,EntityList!D:D,0),2))),"x","")</f>
        <v/>
      </c>
      <c r="J23" s="170" t="str">
        <f>IF(OR(ISNUMBER(SEARCH("DP,",INDEX(EntityList!A1:G412,MATCH(G16,EntityList!D:D,0),2))),(ISNUMBER(SEARCH("DPUFLS,",INDEX(EntityList!A1:G412,MATCH(G16,EntityList!D:D,0),2))))),"x","")</f>
        <v/>
      </c>
      <c r="K23" s="68" t="s">
        <v>3907</v>
      </c>
      <c r="L23" s="71"/>
      <c r="M23" s="5"/>
      <c r="Q23" t="str">
        <f>IF(ISNUMBER(SEARCH("DP,",INDEX(EntityList!A2:G412,MATCH(G16,EntityList!D:D,0),2))),"x","")</f>
        <v/>
      </c>
    </row>
    <row r="24" spans="2:17" x14ac:dyDescent="0.35">
      <c r="B24" s="4"/>
      <c r="C24" s="65"/>
      <c r="D24" s="65"/>
      <c r="E24" s="65"/>
      <c r="F24" s="65"/>
      <c r="G24" s="71"/>
      <c r="H24" s="71"/>
      <c r="I24" s="71"/>
      <c r="J24" s="71"/>
      <c r="K24" s="71"/>
      <c r="L24" s="71"/>
      <c r="M24" s="5"/>
    </row>
    <row r="25" spans="2:17" x14ac:dyDescent="0.35">
      <c r="B25" s="4"/>
      <c r="C25" s="65"/>
      <c r="D25" s="65"/>
      <c r="E25" s="217" t="s">
        <v>51</v>
      </c>
      <c r="F25" s="218"/>
      <c r="G25" s="220"/>
      <c r="H25" s="221"/>
      <c r="I25" s="221"/>
      <c r="J25" s="221"/>
      <c r="K25" s="68" t="s">
        <v>333</v>
      </c>
      <c r="L25" s="71"/>
      <c r="M25" s="5"/>
    </row>
    <row r="26" spans="2:17" x14ac:dyDescent="0.35">
      <c r="B26" s="4"/>
      <c r="C26" s="65"/>
      <c r="D26" s="65"/>
      <c r="E26" s="65"/>
      <c r="F26" s="65"/>
      <c r="G26" s="65"/>
      <c r="H26" s="65"/>
      <c r="I26" s="65"/>
      <c r="J26" s="65"/>
      <c r="K26" s="65"/>
      <c r="L26" s="65"/>
      <c r="M26" s="5"/>
    </row>
    <row r="27" spans="2:17" ht="30" customHeight="1" x14ac:dyDescent="0.35">
      <c r="B27" s="197" t="s">
        <v>265</v>
      </c>
      <c r="C27" s="198"/>
      <c r="D27" s="198"/>
      <c r="E27" s="198"/>
      <c r="F27" s="198"/>
      <c r="G27" s="198"/>
      <c r="H27" s="216"/>
      <c r="I27" s="44"/>
      <c r="J27" s="72" t="s">
        <v>319</v>
      </c>
      <c r="K27" s="68" t="s">
        <v>333</v>
      </c>
      <c r="L27" s="65"/>
      <c r="M27" s="5"/>
      <c r="P27" t="s">
        <v>322</v>
      </c>
    </row>
    <row r="28" spans="2:17" ht="30" customHeight="1" x14ac:dyDescent="0.35">
      <c r="B28" s="197" t="s">
        <v>3911</v>
      </c>
      <c r="C28" s="198"/>
      <c r="D28" s="198"/>
      <c r="E28" s="198"/>
      <c r="F28" s="198"/>
      <c r="G28" s="198"/>
      <c r="H28" s="216"/>
      <c r="I28" s="44"/>
      <c r="J28" s="72" t="s">
        <v>319</v>
      </c>
      <c r="K28" s="68" t="s">
        <v>333</v>
      </c>
      <c r="L28" s="65"/>
      <c r="M28" s="5"/>
      <c r="P28" t="s">
        <v>324</v>
      </c>
    </row>
    <row r="29" spans="2:17" x14ac:dyDescent="0.35">
      <c r="B29" s="4"/>
      <c r="C29" s="65"/>
      <c r="D29" s="65"/>
      <c r="E29" s="65"/>
      <c r="F29" s="65"/>
      <c r="G29" s="73"/>
      <c r="H29" s="74"/>
      <c r="I29" s="65"/>
      <c r="J29" s="65"/>
      <c r="K29" s="65"/>
      <c r="L29" s="65"/>
      <c r="M29" s="5"/>
    </row>
    <row r="30" spans="2:17" x14ac:dyDescent="0.35">
      <c r="B30" s="197" t="s">
        <v>335</v>
      </c>
      <c r="C30" s="198"/>
      <c r="D30" s="198"/>
      <c r="E30" s="198"/>
      <c r="F30" s="198"/>
      <c r="G30" s="198"/>
      <c r="H30" s="216"/>
      <c r="I30" s="164"/>
      <c r="J30" s="165"/>
      <c r="K30" s="166" t="s">
        <v>333</v>
      </c>
      <c r="L30" s="167"/>
      <c r="M30" s="168"/>
    </row>
    <row r="31" spans="2:17" x14ac:dyDescent="0.35">
      <c r="B31" s="197" t="s">
        <v>336</v>
      </c>
      <c r="C31" s="198"/>
      <c r="D31" s="198"/>
      <c r="E31" s="198"/>
      <c r="F31" s="198"/>
      <c r="G31" s="198"/>
      <c r="H31" s="198"/>
      <c r="I31" s="199"/>
      <c r="J31" s="200"/>
      <c r="K31" s="200"/>
      <c r="L31" s="200"/>
      <c r="M31" s="201"/>
    </row>
    <row r="32" spans="2:17" x14ac:dyDescent="0.35">
      <c r="B32" s="75"/>
      <c r="C32" s="76"/>
      <c r="D32" s="76"/>
      <c r="E32" s="76"/>
      <c r="F32" s="78"/>
      <c r="G32" s="79"/>
      <c r="H32" s="76"/>
      <c r="I32" s="199"/>
      <c r="J32" s="200"/>
      <c r="K32" s="200"/>
      <c r="L32" s="200"/>
      <c r="M32" s="201"/>
    </row>
    <row r="33" spans="2:13" x14ac:dyDescent="0.35">
      <c r="B33" s="75"/>
      <c r="C33" s="76"/>
      <c r="D33" s="76"/>
      <c r="E33" s="76"/>
      <c r="F33" s="76"/>
      <c r="G33" s="76"/>
      <c r="H33" s="76"/>
      <c r="I33" s="199"/>
      <c r="J33" s="200"/>
      <c r="K33" s="200"/>
      <c r="L33" s="200"/>
      <c r="M33" s="201"/>
    </row>
    <row r="34" spans="2:13" x14ac:dyDescent="0.35">
      <c r="B34" s="75"/>
      <c r="C34" s="76"/>
      <c r="D34" s="76"/>
      <c r="E34" s="76"/>
      <c r="F34" s="76"/>
      <c r="G34" s="76"/>
      <c r="H34" s="76"/>
      <c r="I34" s="199"/>
      <c r="J34" s="200"/>
      <c r="K34" s="200"/>
      <c r="L34" s="200"/>
      <c r="M34" s="201"/>
    </row>
    <row r="35" spans="2:13" x14ac:dyDescent="0.35">
      <c r="B35" s="205" t="s">
        <v>372</v>
      </c>
      <c r="C35" s="206"/>
      <c r="D35" s="206"/>
      <c r="E35" s="206"/>
      <c r="F35" s="206"/>
      <c r="G35" s="206"/>
      <c r="H35" s="206"/>
      <c r="I35" s="141"/>
      <c r="J35" s="142"/>
      <c r="K35" s="143" t="s">
        <v>333</v>
      </c>
      <c r="L35" s="142"/>
      <c r="M35" s="146"/>
    </row>
    <row r="36" spans="2:13" x14ac:dyDescent="0.35">
      <c r="B36" s="205" t="s">
        <v>365</v>
      </c>
      <c r="C36" s="206"/>
      <c r="D36" s="206"/>
      <c r="E36" s="206"/>
      <c r="F36" s="206"/>
      <c r="G36" s="206"/>
      <c r="H36" s="206"/>
      <c r="I36" s="202"/>
      <c r="J36" s="203"/>
      <c r="K36" s="203"/>
      <c r="L36" s="203"/>
      <c r="M36" s="204"/>
    </row>
    <row r="37" spans="2:13" ht="15" customHeight="1" x14ac:dyDescent="0.35">
      <c r="B37" s="205" t="s">
        <v>164</v>
      </c>
      <c r="C37" s="206"/>
      <c r="D37" s="206"/>
      <c r="E37" s="206"/>
      <c r="F37" s="206"/>
      <c r="G37" s="206"/>
      <c r="H37" s="206"/>
      <c r="I37" s="207"/>
      <c r="J37" s="208"/>
      <c r="K37" s="208"/>
      <c r="L37" s="208"/>
      <c r="M37" s="209"/>
    </row>
    <row r="38" spans="2:13" x14ac:dyDescent="0.35">
      <c r="B38" s="75"/>
      <c r="C38" s="76"/>
      <c r="D38" s="76"/>
      <c r="E38" s="76"/>
      <c r="F38" s="76"/>
      <c r="G38" s="76"/>
      <c r="H38" s="76"/>
      <c r="I38" s="210"/>
      <c r="J38" s="211"/>
      <c r="K38" s="211"/>
      <c r="L38" s="211"/>
      <c r="M38" s="212"/>
    </row>
    <row r="39" spans="2:13" ht="15" thickBot="1" x14ac:dyDescent="0.4">
      <c r="B39" s="80" t="s">
        <v>3912</v>
      </c>
      <c r="C39" s="6"/>
      <c r="D39" s="6"/>
      <c r="E39" s="6"/>
      <c r="F39" s="6"/>
      <c r="G39" s="6"/>
      <c r="H39" s="6"/>
      <c r="I39" s="213"/>
      <c r="J39" s="214"/>
      <c r="K39" s="214"/>
      <c r="L39" s="214"/>
      <c r="M39" s="215"/>
    </row>
    <row r="43" spans="2:13" ht="15.5" x14ac:dyDescent="0.35">
      <c r="G43" s="77"/>
    </row>
    <row r="44" spans="2:13" ht="15.5" x14ac:dyDescent="0.35">
      <c r="G44" s="77"/>
    </row>
  </sheetData>
  <sheetProtection algorithmName="SHA-512" hashValue="uOOlBL32GgFlgkYc8169Rw/CmFJyCrhczluVZYuY3I8xmCpL63E1iuIgt28+1rg7HQ8aN5DaTI0POgOp4RYnxA==" saltValue="6XzmDa6z0QguZTYKtVjtDw==" spinCount="100000" sheet="1" objects="1" scenarios="1"/>
  <customSheetViews>
    <customSheetView guid="{7F7AF00C-B7DF-483C-AF69-A28F147641C5}" showPageBreaks="1">
      <selection activeCell="B1" sqref="B1"/>
      <pageMargins left="0.25" right="0.25" top="0.19" bottom="0.18" header="0.17" footer="0.17"/>
      <pageSetup orientation="portrait" r:id="rId1"/>
    </customSheetView>
    <customSheetView guid="{283799AB-53DD-4854-8F68-C970255835FB}">
      <selection activeCell="C16" sqref="C16:L16"/>
      <pageMargins left="0.25" right="0.25" top="0.19" bottom="0.18" header="0.17" footer="0.17"/>
      <pageSetup orientation="portrait" r:id="rId2"/>
    </customSheetView>
  </customSheetViews>
  <mergeCells count="37">
    <mergeCell ref="G19:J19"/>
    <mergeCell ref="B30:H30"/>
    <mergeCell ref="G18:J18"/>
    <mergeCell ref="E21:F21"/>
    <mergeCell ref="B27:H27"/>
    <mergeCell ref="E18:F18"/>
    <mergeCell ref="D19:F19"/>
    <mergeCell ref="B28:H28"/>
    <mergeCell ref="E22:F22"/>
    <mergeCell ref="E25:F25"/>
    <mergeCell ref="G25:J25"/>
    <mergeCell ref="G21:J21"/>
    <mergeCell ref="E20:F20"/>
    <mergeCell ref="G20:J20"/>
    <mergeCell ref="C23:F23"/>
    <mergeCell ref="I36:M36"/>
    <mergeCell ref="B35:H35"/>
    <mergeCell ref="B36:H36"/>
    <mergeCell ref="B37:H37"/>
    <mergeCell ref="I37:M39"/>
    <mergeCell ref="B31:H31"/>
    <mergeCell ref="I31:M31"/>
    <mergeCell ref="I32:M32"/>
    <mergeCell ref="I33:M33"/>
    <mergeCell ref="I34:M34"/>
    <mergeCell ref="C3:L3"/>
    <mergeCell ref="C9:L9"/>
    <mergeCell ref="C12:L12"/>
    <mergeCell ref="C6:L6"/>
    <mergeCell ref="C8:L8"/>
    <mergeCell ref="C4:L4"/>
    <mergeCell ref="C13:L13"/>
    <mergeCell ref="C14:L14"/>
    <mergeCell ref="E16:F16"/>
    <mergeCell ref="E17:F17"/>
    <mergeCell ref="G17:J17"/>
    <mergeCell ref="G16:J16"/>
  </mergeCells>
  <phoneticPr fontId="18" type="noConversion"/>
  <dataValidations count="1">
    <dataValidation type="list" allowBlank="1" showInputMessage="1" showErrorMessage="1" sqref="I27:I28 I30 I35" xr:uid="{D4F1701E-490C-409F-AE13-CF8DA74A6798}">
      <formula1>$P$27:$P$28</formula1>
    </dataValidation>
  </dataValidations>
  <pageMargins left="0.25" right="0.25" top="0.19" bottom="0.18" header="0.17" footer="0.17"/>
  <pageSetup orientation="portrait" r:id="rId3"/>
  <headerFooter>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B502862-DE95-4AAE-9C03-BE755F75DA58}">
          <x14:formula1>
            <xm:f>EntityList!$D:$D</xm:f>
          </x14:formula1>
          <xm:sqref>G16:J16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D153"/>
  <sheetViews>
    <sheetView topLeftCell="B1" zoomScaleNormal="100" workbookViewId="0">
      <selection activeCell="D9" sqref="D9"/>
    </sheetView>
  </sheetViews>
  <sheetFormatPr defaultColWidth="9.1796875" defaultRowHeight="14.5" x14ac:dyDescent="0.35"/>
  <cols>
    <col min="1" max="1" width="1.54296875" style="45" hidden="1" customWidth="1"/>
    <col min="2" max="7" width="9.1796875" style="45"/>
    <col min="8" max="8" width="10.81640625" style="45" customWidth="1"/>
    <col min="9" max="9" width="10" style="45" customWidth="1"/>
    <col min="10" max="10" width="10.54296875" style="45" bestFit="1" customWidth="1"/>
    <col min="11" max="34" width="9.1796875" style="45"/>
    <col min="35" max="56" width="9.1796875" style="45" hidden="1" customWidth="1"/>
    <col min="57" max="16384" width="9.1796875" style="45"/>
  </cols>
  <sheetData>
    <row r="1" spans="1:56" customFormat="1" ht="14.5" customHeight="1" x14ac:dyDescent="0.35">
      <c r="B1" s="117" t="s">
        <v>226</v>
      </c>
      <c r="L1" s="298" t="s">
        <v>7777</v>
      </c>
      <c r="M1" s="298"/>
      <c r="N1" s="298"/>
      <c r="O1" s="298"/>
      <c r="P1" s="298"/>
      <c r="Q1" s="298"/>
      <c r="R1" s="298"/>
      <c r="S1" s="298"/>
      <c r="T1" s="298"/>
      <c r="U1" s="298"/>
    </row>
    <row r="2" spans="1:56" customFormat="1" ht="14.5" customHeight="1" x14ac:dyDescent="0.35">
      <c r="B2" s="118" t="s">
        <v>164</v>
      </c>
      <c r="L2" s="182"/>
      <c r="M2" s="297" t="s">
        <v>7778</v>
      </c>
      <c r="N2" s="297"/>
      <c r="O2" s="297"/>
      <c r="P2" s="297"/>
      <c r="Q2" s="297"/>
      <c r="R2" s="297"/>
      <c r="S2" s="297"/>
      <c r="T2" s="297"/>
      <c r="U2" s="297"/>
    </row>
    <row r="3" spans="1:56" customFormat="1" x14ac:dyDescent="0.35">
      <c r="B3" s="299" t="s">
        <v>341</v>
      </c>
      <c r="C3" s="299"/>
      <c r="D3" s="299"/>
      <c r="E3" s="299"/>
      <c r="F3" s="299"/>
      <c r="G3" s="299"/>
      <c r="H3" s="299"/>
      <c r="I3" s="299"/>
      <c r="L3" s="183"/>
      <c r="M3" s="297"/>
      <c r="N3" s="297"/>
      <c r="O3" s="297"/>
      <c r="P3" s="297"/>
      <c r="Q3" s="297"/>
      <c r="R3" s="297"/>
      <c r="S3" s="297"/>
      <c r="T3" s="297"/>
      <c r="U3" s="297"/>
    </row>
    <row r="4" spans="1:56" customFormat="1" x14ac:dyDescent="0.35">
      <c r="B4" s="299"/>
      <c r="C4" s="299"/>
      <c r="D4" s="299"/>
      <c r="E4" s="299"/>
      <c r="F4" s="299"/>
      <c r="G4" s="299"/>
      <c r="H4" s="299"/>
      <c r="I4" s="299"/>
      <c r="L4" s="184"/>
      <c r="M4" s="297" t="s">
        <v>7779</v>
      </c>
      <c r="N4" s="297"/>
      <c r="O4" s="297"/>
      <c r="P4" s="297"/>
      <c r="Q4" s="297"/>
      <c r="R4" s="297"/>
      <c r="S4" s="297"/>
      <c r="T4" s="297"/>
      <c r="U4" s="297"/>
    </row>
    <row r="5" spans="1:56" customFormat="1" x14ac:dyDescent="0.35">
      <c r="B5" s="64" t="s">
        <v>292</v>
      </c>
      <c r="L5" s="183"/>
      <c r="M5" s="297"/>
      <c r="N5" s="297"/>
      <c r="O5" s="297"/>
      <c r="P5" s="297"/>
      <c r="Q5" s="297"/>
      <c r="R5" s="297"/>
      <c r="S5" s="297"/>
      <c r="T5" s="297"/>
      <c r="U5" s="297"/>
    </row>
    <row r="6" spans="1:56" customFormat="1" ht="15" thickBot="1" x14ac:dyDescent="0.4">
      <c r="B6" s="119" t="s">
        <v>320</v>
      </c>
      <c r="C6" s="119"/>
      <c r="D6" s="64"/>
      <c r="E6" s="64"/>
      <c r="M6" s="185"/>
      <c r="N6" s="185"/>
      <c r="O6" s="185"/>
      <c r="P6" s="185"/>
      <c r="Q6" s="185"/>
      <c r="R6" s="185"/>
      <c r="S6" s="185"/>
      <c r="T6" s="185"/>
      <c r="U6" s="185"/>
    </row>
    <row r="7" spans="1:56" customFormat="1" ht="15" thickBot="1" x14ac:dyDescent="0.4">
      <c r="B7" s="300" t="s">
        <v>223</v>
      </c>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2"/>
    </row>
    <row r="8" spans="1:56" customFormat="1" ht="49" thickBot="1" x14ac:dyDescent="0.4">
      <c r="B8" s="122" t="s">
        <v>331</v>
      </c>
      <c r="C8" s="122" t="s">
        <v>143</v>
      </c>
      <c r="D8" s="123" t="s">
        <v>145</v>
      </c>
      <c r="E8" s="123" t="s">
        <v>141</v>
      </c>
      <c r="F8" s="123" t="s">
        <v>69</v>
      </c>
      <c r="G8" s="123" t="s">
        <v>114</v>
      </c>
      <c r="H8" s="123" t="s">
        <v>232</v>
      </c>
      <c r="I8" s="123" t="s">
        <v>233</v>
      </c>
      <c r="J8" s="123" t="s">
        <v>234</v>
      </c>
      <c r="K8" s="122" t="s">
        <v>186</v>
      </c>
      <c r="L8" s="124" t="s">
        <v>187</v>
      </c>
      <c r="M8" s="122" t="s">
        <v>229</v>
      </c>
      <c r="N8" s="135" t="s">
        <v>275</v>
      </c>
      <c r="O8" s="135" t="s">
        <v>276</v>
      </c>
      <c r="P8" s="135" t="s">
        <v>277</v>
      </c>
      <c r="Q8" s="135" t="s">
        <v>278</v>
      </c>
      <c r="R8" s="135" t="s">
        <v>279</v>
      </c>
      <c r="S8" s="135" t="s">
        <v>280</v>
      </c>
      <c r="T8" s="135" t="s">
        <v>281</v>
      </c>
      <c r="U8" s="135" t="s">
        <v>282</v>
      </c>
      <c r="V8" s="135" t="s">
        <v>283</v>
      </c>
      <c r="W8" s="135" t="s">
        <v>284</v>
      </c>
      <c r="X8" s="123" t="s">
        <v>235</v>
      </c>
      <c r="Y8" s="123" t="s">
        <v>236</v>
      </c>
      <c r="Z8" s="123" t="s">
        <v>237</v>
      </c>
      <c r="AA8" s="123" t="s">
        <v>238</v>
      </c>
      <c r="AB8" s="123" t="s">
        <v>239</v>
      </c>
      <c r="AC8" s="123" t="s">
        <v>240</v>
      </c>
      <c r="AD8" s="123" t="s">
        <v>241</v>
      </c>
      <c r="AE8" s="123" t="s">
        <v>242</v>
      </c>
      <c r="AF8" s="123" t="s">
        <v>243</v>
      </c>
      <c r="AG8" s="123" t="s">
        <v>244</v>
      </c>
      <c r="AH8" s="124" t="s">
        <v>230</v>
      </c>
      <c r="AI8">
        <v>14</v>
      </c>
      <c r="AJ8">
        <f>AI8+1</f>
        <v>15</v>
      </c>
      <c r="AK8">
        <f t="shared" ref="AK8:BD8" si="0">AJ8+1</f>
        <v>16</v>
      </c>
      <c r="AL8">
        <f t="shared" si="0"/>
        <v>17</v>
      </c>
      <c r="AM8">
        <f t="shared" si="0"/>
        <v>18</v>
      </c>
      <c r="AN8">
        <f t="shared" si="0"/>
        <v>19</v>
      </c>
      <c r="AO8">
        <f t="shared" si="0"/>
        <v>20</v>
      </c>
      <c r="AP8">
        <f t="shared" si="0"/>
        <v>21</v>
      </c>
      <c r="AQ8">
        <f t="shared" si="0"/>
        <v>22</v>
      </c>
      <c r="AR8">
        <f t="shared" si="0"/>
        <v>23</v>
      </c>
      <c r="AS8">
        <f t="shared" si="0"/>
        <v>24</v>
      </c>
      <c r="AT8">
        <f t="shared" si="0"/>
        <v>25</v>
      </c>
      <c r="AU8">
        <f t="shared" si="0"/>
        <v>26</v>
      </c>
      <c r="AV8">
        <f t="shared" si="0"/>
        <v>27</v>
      </c>
      <c r="AW8">
        <f t="shared" si="0"/>
        <v>28</v>
      </c>
      <c r="AX8">
        <f t="shared" si="0"/>
        <v>29</v>
      </c>
      <c r="AY8">
        <f t="shared" si="0"/>
        <v>30</v>
      </c>
      <c r="AZ8">
        <f t="shared" si="0"/>
        <v>31</v>
      </c>
      <c r="BA8">
        <f t="shared" si="0"/>
        <v>32</v>
      </c>
      <c r="BB8">
        <f t="shared" si="0"/>
        <v>33</v>
      </c>
      <c r="BC8">
        <f t="shared" si="0"/>
        <v>34</v>
      </c>
      <c r="BD8">
        <f t="shared" si="0"/>
        <v>35</v>
      </c>
    </row>
    <row r="9" spans="1:56" x14ac:dyDescent="0.35">
      <c r="A9" s="46" t="str">
        <f>D9&amp;G9</f>
        <v/>
      </c>
      <c r="B9" s="63"/>
      <c r="C9" s="48" t="s">
        <v>224</v>
      </c>
      <c r="D9" s="46"/>
      <c r="E9" s="46"/>
      <c r="H9" s="46"/>
      <c r="K9" s="50"/>
      <c r="L9" s="159"/>
      <c r="M9" s="51"/>
      <c r="AH9" s="49"/>
      <c r="AI9" s="45">
        <f>IFERROR(IF(VLOOKUP($A9,mdf_lhfrt!$A:$AO,AI$8,FALSE)=M9,0,1),2)</f>
        <v>2</v>
      </c>
      <c r="AJ9" s="45">
        <f>IFERROR(IF(VLOOKUP($A9,mdf_lhfrt!$A:$AO,AJ$8,FALSE)=N9,0,1),2)</f>
        <v>2</v>
      </c>
      <c r="AK9" s="45">
        <f>IFERROR(IF(VLOOKUP($A9,mdf_lhfrt!$A:$AO,AK$8,FALSE)=O9,0,1),2)</f>
        <v>2</v>
      </c>
      <c r="AL9" s="45">
        <f>IFERROR(IF(VLOOKUP($A9,mdf_lhfrt!$A:$AO,AL$8,FALSE)=P9,0,1),2)</f>
        <v>2</v>
      </c>
      <c r="AM9" s="45">
        <f>IFERROR(IF(VLOOKUP($A9,mdf_lhfrt!$A:$AO,AM$8,FALSE)=Q9,0,1),2)</f>
        <v>2</v>
      </c>
      <c r="AN9" s="45">
        <f>IFERROR(IF(VLOOKUP($A9,mdf_lhfrt!$A:$AO,AN$8,FALSE)=R9,0,1),2)</f>
        <v>2</v>
      </c>
      <c r="AO9" s="45">
        <f>IFERROR(IF(VLOOKUP($A9,mdf_lhfrt!$A:$AO,AO$8,FALSE)=S9,0,1),2)</f>
        <v>2</v>
      </c>
      <c r="AP9" s="45">
        <f>IFERROR(IF(VLOOKUP($A9,mdf_lhfrt!$A:$AO,AP$8,FALSE)=T9,0,1),2)</f>
        <v>2</v>
      </c>
      <c r="AQ9" s="45">
        <f>IFERROR(IF(VLOOKUP($A9,mdf_lhfrt!$A:$AO,AQ$8,FALSE)=U9,0,1),2)</f>
        <v>2</v>
      </c>
      <c r="AR9" s="45">
        <f>IFERROR(IF(VLOOKUP($A9,mdf_lhfrt!$A:$AO,AR$8,FALSE)=V9,0,1),2)</f>
        <v>2</v>
      </c>
      <c r="AS9" s="45">
        <f>IFERROR(IF(VLOOKUP($A9,mdf_lhfrt!$A:$AO,AS$8,FALSE)=W9,0,1),2)</f>
        <v>2</v>
      </c>
      <c r="AT9" s="45">
        <f>IFERROR(IF(VLOOKUP($A9,mdf_lhfrt!$A:$AO,AT$8,FALSE)=X9,0,1),2)</f>
        <v>2</v>
      </c>
      <c r="AU9" s="45">
        <f>IFERROR(IF(VLOOKUP($A9,mdf_lhfrt!$A:$AO,AU$8,FALSE)=Y9,0,1),2)</f>
        <v>2</v>
      </c>
      <c r="AV9" s="45">
        <f>IFERROR(IF(VLOOKUP($A9,mdf_lhfrt!$A:$AO,AV$8,FALSE)=Z9,0,1),2)</f>
        <v>2</v>
      </c>
      <c r="AW9" s="45">
        <f>IFERROR(IF(VLOOKUP($A9,mdf_lhfrt!$A:$AO,AW$8,FALSE)=AA9,0,1),2)</f>
        <v>2</v>
      </c>
      <c r="AX9" s="45">
        <f>IFERROR(IF(VLOOKUP($A9,mdf_lhfrt!$A:$AO,AX$8,FALSE)=AB9,0,1),2)</f>
        <v>2</v>
      </c>
      <c r="AY9" s="45">
        <f>IFERROR(IF(VLOOKUP($A9,mdf_lhfrt!$A:$AO,AY$8,FALSE)=AC9,0,1),2)</f>
        <v>2</v>
      </c>
      <c r="AZ9" s="45">
        <f>IFERROR(IF(VLOOKUP($A9,mdf_lhfrt!$A:$AO,AZ$8,FALSE)=AD9,0,1),2)</f>
        <v>2</v>
      </c>
      <c r="BA9" s="45">
        <f>IFERROR(IF(VLOOKUP($A9,mdf_lhfrt!$A:$AO,BA$8,FALSE)=AE9,0,1),2)</f>
        <v>2</v>
      </c>
      <c r="BB9" s="45">
        <f>IFERROR(IF(VLOOKUP($A9,mdf_lhfrt!$A:$AO,BB$8,FALSE)=AF9,0,1),2)</f>
        <v>2</v>
      </c>
      <c r="BC9" s="45">
        <f>IFERROR(IF(VLOOKUP($A9,mdf_lhfrt!$A:$AO,BC$8,FALSE)=AG9,0,1),2)</f>
        <v>2</v>
      </c>
      <c r="BD9" s="45">
        <f>IFERROR(IF(VLOOKUP($A9,mdf_lhfrt!$A:$AO,BD$8,FALSE)=AH9,0,1),2)</f>
        <v>2</v>
      </c>
    </row>
    <row r="10" spans="1:56" x14ac:dyDescent="0.35">
      <c r="A10" s="46" t="str">
        <f t="shared" ref="A10:A73" si="1">D10&amp;G10</f>
        <v/>
      </c>
      <c r="B10" s="63"/>
      <c r="C10" s="48" t="s">
        <v>224</v>
      </c>
      <c r="D10" s="46"/>
      <c r="E10" s="46"/>
      <c r="H10" s="46"/>
      <c r="K10" s="52"/>
      <c r="L10" s="53"/>
      <c r="M10" s="51"/>
      <c r="AH10" s="49"/>
      <c r="AI10" s="45">
        <f>IFERROR(IF(VLOOKUP($A10,mdf_lhfrt!$A:$AO,AI$8,FALSE)=M10,0,1),2)</f>
        <v>2</v>
      </c>
      <c r="AJ10" s="45">
        <f>IFERROR(IF(VLOOKUP($A10,mdf_lhfrt!$A:$AO,AJ$8,FALSE)=N10,0,1),2)</f>
        <v>2</v>
      </c>
      <c r="AK10" s="45">
        <f>IFERROR(IF(VLOOKUP($A10,mdf_lhfrt!$A:$AO,AK$8,FALSE)=O10,0,1),2)</f>
        <v>2</v>
      </c>
      <c r="AL10" s="45">
        <f>IFERROR(IF(VLOOKUP($A10,mdf_lhfrt!$A:$AO,AL$8,FALSE)=P10,0,1),2)</f>
        <v>2</v>
      </c>
      <c r="AM10" s="45">
        <f>IFERROR(IF(VLOOKUP($A10,mdf_lhfrt!$A:$AO,AM$8,FALSE)=Q10,0,1),2)</f>
        <v>2</v>
      </c>
      <c r="AN10" s="45">
        <f>IFERROR(IF(VLOOKUP($A10,mdf_lhfrt!$A:$AO,AN$8,FALSE)=R10,0,1),2)</f>
        <v>2</v>
      </c>
      <c r="AO10" s="45">
        <f>IFERROR(IF(VLOOKUP($A10,mdf_lhfrt!$A:$AO,AO$8,FALSE)=S10,0,1),2)</f>
        <v>2</v>
      </c>
      <c r="AP10" s="45">
        <f>IFERROR(IF(VLOOKUP($A10,mdf_lhfrt!$A:$AO,AP$8,FALSE)=T10,0,1),2)</f>
        <v>2</v>
      </c>
      <c r="AQ10" s="45">
        <f>IFERROR(IF(VLOOKUP($A10,mdf_lhfrt!$A:$AO,AQ$8,FALSE)=U10,0,1),2)</f>
        <v>2</v>
      </c>
      <c r="AR10" s="45">
        <f>IFERROR(IF(VLOOKUP($A10,mdf_lhfrt!$A:$AO,AR$8,FALSE)=V10,0,1),2)</f>
        <v>2</v>
      </c>
      <c r="AS10" s="45">
        <f>IFERROR(IF(VLOOKUP($A10,mdf_lhfrt!$A:$AO,AS$8,FALSE)=W10,0,1),2)</f>
        <v>2</v>
      </c>
      <c r="AT10" s="45">
        <f>IFERROR(IF(VLOOKUP($A10,mdf_lhfrt!$A:$AO,AT$8,FALSE)=X10,0,1),2)</f>
        <v>2</v>
      </c>
      <c r="AU10" s="45">
        <f>IFERROR(IF(VLOOKUP($A10,mdf_lhfrt!$A:$AO,AU$8,FALSE)=Y10,0,1),2)</f>
        <v>2</v>
      </c>
      <c r="AV10" s="45">
        <f>IFERROR(IF(VLOOKUP($A10,mdf_lhfrt!$A:$AO,AV$8,FALSE)=Z10,0,1),2)</f>
        <v>2</v>
      </c>
      <c r="AW10" s="45">
        <f>IFERROR(IF(VLOOKUP($A10,mdf_lhfrt!$A:$AO,AW$8,FALSE)=AA10,0,1),2)</f>
        <v>2</v>
      </c>
      <c r="AX10" s="45">
        <f>IFERROR(IF(VLOOKUP($A10,mdf_lhfrt!$A:$AO,AX$8,FALSE)=AB10,0,1),2)</f>
        <v>2</v>
      </c>
      <c r="AY10" s="45">
        <f>IFERROR(IF(VLOOKUP($A10,mdf_lhfrt!$A:$AO,AY$8,FALSE)=AC10,0,1),2)</f>
        <v>2</v>
      </c>
      <c r="AZ10" s="45">
        <f>IFERROR(IF(VLOOKUP($A10,mdf_lhfrt!$A:$AO,AZ$8,FALSE)=AD10,0,1),2)</f>
        <v>2</v>
      </c>
      <c r="BA10" s="45">
        <f>IFERROR(IF(VLOOKUP($A10,mdf_lhfrt!$A:$AO,BA$8,FALSE)=AE10,0,1),2)</f>
        <v>2</v>
      </c>
      <c r="BB10" s="45">
        <f>IFERROR(IF(VLOOKUP($A10,mdf_lhfrt!$A:$AO,BB$8,FALSE)=AF10,0,1),2)</f>
        <v>2</v>
      </c>
      <c r="BC10" s="45">
        <f>IFERROR(IF(VLOOKUP($A10,mdf_lhfrt!$A:$AO,BC$8,FALSE)=AG10,0,1),2)</f>
        <v>2</v>
      </c>
      <c r="BD10" s="45">
        <f>IFERROR(IF(VLOOKUP($A10,mdf_lhfrt!$A:$AO,BD$8,FALSE)=AH10,0,1),2)</f>
        <v>2</v>
      </c>
    </row>
    <row r="11" spans="1:56" x14ac:dyDescent="0.35">
      <c r="A11" s="46" t="str">
        <f t="shared" si="1"/>
        <v/>
      </c>
      <c r="B11" s="63"/>
      <c r="C11" s="48" t="s">
        <v>224</v>
      </c>
      <c r="D11" s="46"/>
      <c r="E11" s="46"/>
      <c r="H11" s="46"/>
      <c r="K11" s="52"/>
      <c r="L11" s="53"/>
      <c r="M11" s="51"/>
      <c r="AH11" s="49"/>
      <c r="AI11" s="45">
        <f>IFERROR(IF(VLOOKUP($A11,mdf_lhfrt!$A:$AO,AI$8,FALSE)=M11,0,1),2)</f>
        <v>2</v>
      </c>
      <c r="AJ11" s="45">
        <f>IFERROR(IF(VLOOKUP($A11,mdf_lhfrt!$A:$AO,AJ$8,FALSE)=N11,0,1),2)</f>
        <v>2</v>
      </c>
      <c r="AK11" s="45">
        <f>IFERROR(IF(VLOOKUP($A11,mdf_lhfrt!$A:$AO,AK$8,FALSE)=O11,0,1),2)</f>
        <v>2</v>
      </c>
      <c r="AL11" s="45">
        <f>IFERROR(IF(VLOOKUP($A11,mdf_lhfrt!$A:$AO,AL$8,FALSE)=P11,0,1),2)</f>
        <v>2</v>
      </c>
      <c r="AM11" s="45">
        <f>IFERROR(IF(VLOOKUP($A11,mdf_lhfrt!$A:$AO,AM$8,FALSE)=Q11,0,1),2)</f>
        <v>2</v>
      </c>
      <c r="AN11" s="45">
        <f>IFERROR(IF(VLOOKUP($A11,mdf_lhfrt!$A:$AO,AN$8,FALSE)=R11,0,1),2)</f>
        <v>2</v>
      </c>
      <c r="AO11" s="45">
        <f>IFERROR(IF(VLOOKUP($A11,mdf_lhfrt!$A:$AO,AO$8,FALSE)=S11,0,1),2)</f>
        <v>2</v>
      </c>
      <c r="AP11" s="45">
        <f>IFERROR(IF(VLOOKUP($A11,mdf_lhfrt!$A:$AO,AP$8,FALSE)=T11,0,1),2)</f>
        <v>2</v>
      </c>
      <c r="AQ11" s="45">
        <f>IFERROR(IF(VLOOKUP($A11,mdf_lhfrt!$A:$AO,AQ$8,FALSE)=U11,0,1),2)</f>
        <v>2</v>
      </c>
      <c r="AR11" s="45">
        <f>IFERROR(IF(VLOOKUP($A11,mdf_lhfrt!$A:$AO,AR$8,FALSE)=V11,0,1),2)</f>
        <v>2</v>
      </c>
      <c r="AS11" s="45">
        <f>IFERROR(IF(VLOOKUP($A11,mdf_lhfrt!$A:$AO,AS$8,FALSE)=W11,0,1),2)</f>
        <v>2</v>
      </c>
      <c r="AT11" s="45">
        <f>IFERROR(IF(VLOOKUP($A11,mdf_lhfrt!$A:$AO,AT$8,FALSE)=X11,0,1),2)</f>
        <v>2</v>
      </c>
      <c r="AU11" s="45">
        <f>IFERROR(IF(VLOOKUP($A11,mdf_lhfrt!$A:$AO,AU$8,FALSE)=Y11,0,1),2)</f>
        <v>2</v>
      </c>
      <c r="AV11" s="45">
        <f>IFERROR(IF(VLOOKUP($A11,mdf_lhfrt!$A:$AO,AV$8,FALSE)=Z11,0,1),2)</f>
        <v>2</v>
      </c>
      <c r="AW11" s="45">
        <f>IFERROR(IF(VLOOKUP($A11,mdf_lhfrt!$A:$AO,AW$8,FALSE)=AA11,0,1),2)</f>
        <v>2</v>
      </c>
      <c r="AX11" s="45">
        <f>IFERROR(IF(VLOOKUP($A11,mdf_lhfrt!$A:$AO,AX$8,FALSE)=AB11,0,1),2)</f>
        <v>2</v>
      </c>
      <c r="AY11" s="45">
        <f>IFERROR(IF(VLOOKUP($A11,mdf_lhfrt!$A:$AO,AY$8,FALSE)=AC11,0,1),2)</f>
        <v>2</v>
      </c>
      <c r="AZ11" s="45">
        <f>IFERROR(IF(VLOOKUP($A11,mdf_lhfrt!$A:$AO,AZ$8,FALSE)=AD11,0,1),2)</f>
        <v>2</v>
      </c>
      <c r="BA11" s="45">
        <f>IFERROR(IF(VLOOKUP($A11,mdf_lhfrt!$A:$AO,BA$8,FALSE)=AE11,0,1),2)</f>
        <v>2</v>
      </c>
      <c r="BB11" s="45">
        <f>IFERROR(IF(VLOOKUP($A11,mdf_lhfrt!$A:$AO,BB$8,FALSE)=AF11,0,1),2)</f>
        <v>2</v>
      </c>
      <c r="BC11" s="45">
        <f>IFERROR(IF(VLOOKUP($A11,mdf_lhfrt!$A:$AO,BC$8,FALSE)=AG11,0,1),2)</f>
        <v>2</v>
      </c>
      <c r="BD11" s="45">
        <f>IFERROR(IF(VLOOKUP($A11,mdf_lhfrt!$A:$AO,BD$8,FALSE)=AH11,0,1),2)</f>
        <v>2</v>
      </c>
    </row>
    <row r="12" spans="1:56" x14ac:dyDescent="0.35">
      <c r="A12" s="46" t="str">
        <f t="shared" si="1"/>
        <v/>
      </c>
      <c r="B12" s="63"/>
      <c r="C12" s="48" t="s">
        <v>224</v>
      </c>
      <c r="D12" s="46"/>
      <c r="E12" s="46"/>
      <c r="H12" s="46"/>
      <c r="K12" s="52"/>
      <c r="L12" s="53"/>
      <c r="M12" s="51"/>
      <c r="AH12" s="49"/>
      <c r="AI12" s="45">
        <f>IFERROR(IF(VLOOKUP($A12,mdf_lhfrt!$A:$AO,AI$8,FALSE)=M12,0,1),2)</f>
        <v>2</v>
      </c>
      <c r="AJ12" s="45">
        <f>IFERROR(IF(VLOOKUP($A12,mdf_lhfrt!$A:$AO,AJ$8,FALSE)=N12,0,1),2)</f>
        <v>2</v>
      </c>
      <c r="AK12" s="45">
        <f>IFERROR(IF(VLOOKUP($A12,mdf_lhfrt!$A:$AO,AK$8,FALSE)=O12,0,1),2)</f>
        <v>2</v>
      </c>
      <c r="AL12" s="45">
        <f>IFERROR(IF(VLOOKUP($A12,mdf_lhfrt!$A:$AO,AL$8,FALSE)=P12,0,1),2)</f>
        <v>2</v>
      </c>
      <c r="AM12" s="45">
        <f>IFERROR(IF(VLOOKUP($A12,mdf_lhfrt!$A:$AO,AM$8,FALSE)=Q12,0,1),2)</f>
        <v>2</v>
      </c>
      <c r="AN12" s="45">
        <f>IFERROR(IF(VLOOKUP($A12,mdf_lhfrt!$A:$AO,AN$8,FALSE)=R12,0,1),2)</f>
        <v>2</v>
      </c>
      <c r="AO12" s="45">
        <f>IFERROR(IF(VLOOKUP($A12,mdf_lhfrt!$A:$AO,AO$8,FALSE)=S12,0,1),2)</f>
        <v>2</v>
      </c>
      <c r="AP12" s="45">
        <f>IFERROR(IF(VLOOKUP($A12,mdf_lhfrt!$A:$AO,AP$8,FALSE)=T12,0,1),2)</f>
        <v>2</v>
      </c>
      <c r="AQ12" s="45">
        <f>IFERROR(IF(VLOOKUP($A12,mdf_lhfrt!$A:$AO,AQ$8,FALSE)=U12,0,1),2)</f>
        <v>2</v>
      </c>
      <c r="AR12" s="45">
        <f>IFERROR(IF(VLOOKUP($A12,mdf_lhfrt!$A:$AO,AR$8,FALSE)=V12,0,1),2)</f>
        <v>2</v>
      </c>
      <c r="AS12" s="45">
        <f>IFERROR(IF(VLOOKUP($A12,mdf_lhfrt!$A:$AO,AS$8,FALSE)=W12,0,1),2)</f>
        <v>2</v>
      </c>
      <c r="AT12" s="45">
        <f>IFERROR(IF(VLOOKUP($A12,mdf_lhfrt!$A:$AO,AT$8,FALSE)=X12,0,1),2)</f>
        <v>2</v>
      </c>
      <c r="AU12" s="45">
        <f>IFERROR(IF(VLOOKUP($A12,mdf_lhfrt!$A:$AO,AU$8,FALSE)=Y12,0,1),2)</f>
        <v>2</v>
      </c>
      <c r="AV12" s="45">
        <f>IFERROR(IF(VLOOKUP($A12,mdf_lhfrt!$A:$AO,AV$8,FALSE)=Z12,0,1),2)</f>
        <v>2</v>
      </c>
      <c r="AW12" s="45">
        <f>IFERROR(IF(VLOOKUP($A12,mdf_lhfrt!$A:$AO,AW$8,FALSE)=AA12,0,1),2)</f>
        <v>2</v>
      </c>
      <c r="AX12" s="45">
        <f>IFERROR(IF(VLOOKUP($A12,mdf_lhfrt!$A:$AO,AX$8,FALSE)=AB12,0,1),2)</f>
        <v>2</v>
      </c>
      <c r="AY12" s="45">
        <f>IFERROR(IF(VLOOKUP($A12,mdf_lhfrt!$A:$AO,AY$8,FALSE)=AC12,0,1),2)</f>
        <v>2</v>
      </c>
      <c r="AZ12" s="45">
        <f>IFERROR(IF(VLOOKUP($A12,mdf_lhfrt!$A:$AO,AZ$8,FALSE)=AD12,0,1),2)</f>
        <v>2</v>
      </c>
      <c r="BA12" s="45">
        <f>IFERROR(IF(VLOOKUP($A12,mdf_lhfrt!$A:$AO,BA$8,FALSE)=AE12,0,1),2)</f>
        <v>2</v>
      </c>
      <c r="BB12" s="45">
        <f>IFERROR(IF(VLOOKUP($A12,mdf_lhfrt!$A:$AO,BB$8,FALSE)=AF12,0,1),2)</f>
        <v>2</v>
      </c>
      <c r="BC12" s="45">
        <f>IFERROR(IF(VLOOKUP($A12,mdf_lhfrt!$A:$AO,BC$8,FALSE)=AG12,0,1),2)</f>
        <v>2</v>
      </c>
      <c r="BD12" s="45">
        <f>IFERROR(IF(VLOOKUP($A12,mdf_lhfrt!$A:$AO,BD$8,FALSE)=AH12,0,1),2)</f>
        <v>2</v>
      </c>
    </row>
    <row r="13" spans="1:56" x14ac:dyDescent="0.35">
      <c r="A13" s="46" t="str">
        <f t="shared" si="1"/>
        <v/>
      </c>
      <c r="B13" s="63"/>
      <c r="C13" s="48" t="s">
        <v>224</v>
      </c>
      <c r="D13" s="46"/>
      <c r="E13" s="46"/>
      <c r="H13" s="46"/>
      <c r="K13" s="52"/>
      <c r="L13" s="53"/>
      <c r="M13" s="51"/>
      <c r="AH13" s="49"/>
      <c r="AI13" s="45">
        <f>IFERROR(IF(VLOOKUP($A13,mdf_lhfrt!$A:$AO,AI$8,FALSE)=M13,0,1),2)</f>
        <v>2</v>
      </c>
      <c r="AJ13" s="45">
        <f>IFERROR(IF(VLOOKUP($A13,mdf_lhfrt!$A:$AO,AJ$8,FALSE)=N13,0,1),2)</f>
        <v>2</v>
      </c>
      <c r="AK13" s="45">
        <f>IFERROR(IF(VLOOKUP($A13,mdf_lhfrt!$A:$AO,AK$8,FALSE)=O13,0,1),2)</f>
        <v>2</v>
      </c>
      <c r="AL13" s="45">
        <f>IFERROR(IF(VLOOKUP($A13,mdf_lhfrt!$A:$AO,AL$8,FALSE)=P13,0,1),2)</f>
        <v>2</v>
      </c>
      <c r="AM13" s="45">
        <f>IFERROR(IF(VLOOKUP($A13,mdf_lhfrt!$A:$AO,AM$8,FALSE)=Q13,0,1),2)</f>
        <v>2</v>
      </c>
      <c r="AN13" s="45">
        <f>IFERROR(IF(VLOOKUP($A13,mdf_lhfrt!$A:$AO,AN$8,FALSE)=R13,0,1),2)</f>
        <v>2</v>
      </c>
      <c r="AO13" s="45">
        <f>IFERROR(IF(VLOOKUP($A13,mdf_lhfrt!$A:$AO,AO$8,FALSE)=S13,0,1),2)</f>
        <v>2</v>
      </c>
      <c r="AP13" s="45">
        <f>IFERROR(IF(VLOOKUP($A13,mdf_lhfrt!$A:$AO,AP$8,FALSE)=T13,0,1),2)</f>
        <v>2</v>
      </c>
      <c r="AQ13" s="45">
        <f>IFERROR(IF(VLOOKUP($A13,mdf_lhfrt!$A:$AO,AQ$8,FALSE)=U13,0,1),2)</f>
        <v>2</v>
      </c>
      <c r="AR13" s="45">
        <f>IFERROR(IF(VLOOKUP($A13,mdf_lhfrt!$A:$AO,AR$8,FALSE)=V13,0,1),2)</f>
        <v>2</v>
      </c>
      <c r="AS13" s="45">
        <f>IFERROR(IF(VLOOKUP($A13,mdf_lhfrt!$A:$AO,AS$8,FALSE)=W13,0,1),2)</f>
        <v>2</v>
      </c>
      <c r="AT13" s="45">
        <f>IFERROR(IF(VLOOKUP($A13,mdf_lhfrt!$A:$AO,AT$8,FALSE)=X13,0,1),2)</f>
        <v>2</v>
      </c>
      <c r="AU13" s="45">
        <f>IFERROR(IF(VLOOKUP($A13,mdf_lhfrt!$A:$AO,AU$8,FALSE)=Y13,0,1),2)</f>
        <v>2</v>
      </c>
      <c r="AV13" s="45">
        <f>IFERROR(IF(VLOOKUP($A13,mdf_lhfrt!$A:$AO,AV$8,FALSE)=Z13,0,1),2)</f>
        <v>2</v>
      </c>
      <c r="AW13" s="45">
        <f>IFERROR(IF(VLOOKUP($A13,mdf_lhfrt!$A:$AO,AW$8,FALSE)=AA13,0,1),2)</f>
        <v>2</v>
      </c>
      <c r="AX13" s="45">
        <f>IFERROR(IF(VLOOKUP($A13,mdf_lhfrt!$A:$AO,AX$8,FALSE)=AB13,0,1),2)</f>
        <v>2</v>
      </c>
      <c r="AY13" s="45">
        <f>IFERROR(IF(VLOOKUP($A13,mdf_lhfrt!$A:$AO,AY$8,FALSE)=AC13,0,1),2)</f>
        <v>2</v>
      </c>
      <c r="AZ13" s="45">
        <f>IFERROR(IF(VLOOKUP($A13,mdf_lhfrt!$A:$AO,AZ$8,FALSE)=AD13,0,1),2)</f>
        <v>2</v>
      </c>
      <c r="BA13" s="45">
        <f>IFERROR(IF(VLOOKUP($A13,mdf_lhfrt!$A:$AO,BA$8,FALSE)=AE13,0,1),2)</f>
        <v>2</v>
      </c>
      <c r="BB13" s="45">
        <f>IFERROR(IF(VLOOKUP($A13,mdf_lhfrt!$A:$AO,BB$8,FALSE)=AF13,0,1),2)</f>
        <v>2</v>
      </c>
      <c r="BC13" s="45">
        <f>IFERROR(IF(VLOOKUP($A13,mdf_lhfrt!$A:$AO,BC$8,FALSE)=AG13,0,1),2)</f>
        <v>2</v>
      </c>
      <c r="BD13" s="45">
        <f>IFERROR(IF(VLOOKUP($A13,mdf_lhfrt!$A:$AO,BD$8,FALSE)=AH13,0,1),2)</f>
        <v>2</v>
      </c>
    </row>
    <row r="14" spans="1:56" x14ac:dyDescent="0.35">
      <c r="A14" s="46" t="str">
        <f t="shared" si="1"/>
        <v/>
      </c>
      <c r="B14" s="63"/>
      <c r="C14" s="48" t="s">
        <v>224</v>
      </c>
      <c r="D14" s="46"/>
      <c r="E14" s="46"/>
      <c r="H14" s="46"/>
      <c r="K14" s="52"/>
      <c r="L14" s="53"/>
      <c r="M14" s="51"/>
      <c r="AH14" s="49"/>
      <c r="AI14" s="45">
        <f>IFERROR(IF(VLOOKUP($A14,mdf_lhfrt!$A:$AO,AI$8,FALSE)=M14,0,1),2)</f>
        <v>2</v>
      </c>
      <c r="AJ14" s="45">
        <f>IFERROR(IF(VLOOKUP($A14,mdf_lhfrt!$A:$AO,AJ$8,FALSE)=N14,0,1),2)</f>
        <v>2</v>
      </c>
      <c r="AK14" s="45">
        <f>IFERROR(IF(VLOOKUP($A14,mdf_lhfrt!$A:$AO,AK$8,FALSE)=O14,0,1),2)</f>
        <v>2</v>
      </c>
      <c r="AL14" s="45">
        <f>IFERROR(IF(VLOOKUP($A14,mdf_lhfrt!$A:$AO,AL$8,FALSE)=P14,0,1),2)</f>
        <v>2</v>
      </c>
      <c r="AM14" s="45">
        <f>IFERROR(IF(VLOOKUP($A14,mdf_lhfrt!$A:$AO,AM$8,FALSE)=Q14,0,1),2)</f>
        <v>2</v>
      </c>
      <c r="AN14" s="45">
        <f>IFERROR(IF(VLOOKUP($A14,mdf_lhfrt!$A:$AO,AN$8,FALSE)=R14,0,1),2)</f>
        <v>2</v>
      </c>
      <c r="AO14" s="45">
        <f>IFERROR(IF(VLOOKUP($A14,mdf_lhfrt!$A:$AO,AO$8,FALSE)=S14,0,1),2)</f>
        <v>2</v>
      </c>
      <c r="AP14" s="45">
        <f>IFERROR(IF(VLOOKUP($A14,mdf_lhfrt!$A:$AO,AP$8,FALSE)=T14,0,1),2)</f>
        <v>2</v>
      </c>
      <c r="AQ14" s="45">
        <f>IFERROR(IF(VLOOKUP($A14,mdf_lhfrt!$A:$AO,AQ$8,FALSE)=U14,0,1),2)</f>
        <v>2</v>
      </c>
      <c r="AR14" s="45">
        <f>IFERROR(IF(VLOOKUP($A14,mdf_lhfrt!$A:$AO,AR$8,FALSE)=V14,0,1),2)</f>
        <v>2</v>
      </c>
      <c r="AS14" s="45">
        <f>IFERROR(IF(VLOOKUP($A14,mdf_lhfrt!$A:$AO,AS$8,FALSE)=W14,0,1),2)</f>
        <v>2</v>
      </c>
      <c r="AT14" s="45">
        <f>IFERROR(IF(VLOOKUP($A14,mdf_lhfrt!$A:$AO,AT$8,FALSE)=X14,0,1),2)</f>
        <v>2</v>
      </c>
      <c r="AU14" s="45">
        <f>IFERROR(IF(VLOOKUP($A14,mdf_lhfrt!$A:$AO,AU$8,FALSE)=Y14,0,1),2)</f>
        <v>2</v>
      </c>
      <c r="AV14" s="45">
        <f>IFERROR(IF(VLOOKUP($A14,mdf_lhfrt!$A:$AO,AV$8,FALSE)=Z14,0,1),2)</f>
        <v>2</v>
      </c>
      <c r="AW14" s="45">
        <f>IFERROR(IF(VLOOKUP($A14,mdf_lhfrt!$A:$AO,AW$8,FALSE)=AA14,0,1),2)</f>
        <v>2</v>
      </c>
      <c r="AX14" s="45">
        <f>IFERROR(IF(VLOOKUP($A14,mdf_lhfrt!$A:$AO,AX$8,FALSE)=AB14,0,1),2)</f>
        <v>2</v>
      </c>
      <c r="AY14" s="45">
        <f>IFERROR(IF(VLOOKUP($A14,mdf_lhfrt!$A:$AO,AY$8,FALSE)=AC14,0,1),2)</f>
        <v>2</v>
      </c>
      <c r="AZ14" s="45">
        <f>IFERROR(IF(VLOOKUP($A14,mdf_lhfrt!$A:$AO,AZ$8,FALSE)=AD14,0,1),2)</f>
        <v>2</v>
      </c>
      <c r="BA14" s="45">
        <f>IFERROR(IF(VLOOKUP($A14,mdf_lhfrt!$A:$AO,BA$8,FALSE)=AE14,0,1),2)</f>
        <v>2</v>
      </c>
      <c r="BB14" s="45">
        <f>IFERROR(IF(VLOOKUP($A14,mdf_lhfrt!$A:$AO,BB$8,FALSE)=AF14,0,1),2)</f>
        <v>2</v>
      </c>
      <c r="BC14" s="45">
        <f>IFERROR(IF(VLOOKUP($A14,mdf_lhfrt!$A:$AO,BC$8,FALSE)=AG14,0,1),2)</f>
        <v>2</v>
      </c>
      <c r="BD14" s="45">
        <f>IFERROR(IF(VLOOKUP($A14,mdf_lhfrt!$A:$AO,BD$8,FALSE)=AH14,0,1),2)</f>
        <v>2</v>
      </c>
    </row>
    <row r="15" spans="1:56" x14ac:dyDescent="0.35">
      <c r="A15" s="46" t="str">
        <f t="shared" si="1"/>
        <v/>
      </c>
      <c r="B15" s="63"/>
      <c r="C15" s="48" t="s">
        <v>224</v>
      </c>
      <c r="D15" s="46"/>
      <c r="E15" s="46"/>
      <c r="H15" s="46"/>
      <c r="K15" s="52"/>
      <c r="L15" s="53"/>
      <c r="M15" s="51"/>
      <c r="AH15" s="49"/>
      <c r="AI15" s="45">
        <f>IFERROR(IF(VLOOKUP($A15,mdf_lhfrt!$A:$AO,AI$8,FALSE)=M15,0,1),2)</f>
        <v>2</v>
      </c>
      <c r="AJ15" s="45">
        <f>IFERROR(IF(VLOOKUP($A15,mdf_lhfrt!$A:$AO,AJ$8,FALSE)=N15,0,1),2)</f>
        <v>2</v>
      </c>
      <c r="AK15" s="45">
        <f>IFERROR(IF(VLOOKUP($A15,mdf_lhfrt!$A:$AO,AK$8,FALSE)=O15,0,1),2)</f>
        <v>2</v>
      </c>
      <c r="AL15" s="45">
        <f>IFERROR(IF(VLOOKUP($A15,mdf_lhfrt!$A:$AO,AL$8,FALSE)=P15,0,1),2)</f>
        <v>2</v>
      </c>
      <c r="AM15" s="45">
        <f>IFERROR(IF(VLOOKUP($A15,mdf_lhfrt!$A:$AO,AM$8,FALSE)=Q15,0,1),2)</f>
        <v>2</v>
      </c>
      <c r="AN15" s="45">
        <f>IFERROR(IF(VLOOKUP($A15,mdf_lhfrt!$A:$AO,AN$8,FALSE)=R15,0,1),2)</f>
        <v>2</v>
      </c>
      <c r="AO15" s="45">
        <f>IFERROR(IF(VLOOKUP($A15,mdf_lhfrt!$A:$AO,AO$8,FALSE)=S15,0,1),2)</f>
        <v>2</v>
      </c>
      <c r="AP15" s="45">
        <f>IFERROR(IF(VLOOKUP($A15,mdf_lhfrt!$A:$AO,AP$8,FALSE)=T15,0,1),2)</f>
        <v>2</v>
      </c>
      <c r="AQ15" s="45">
        <f>IFERROR(IF(VLOOKUP($A15,mdf_lhfrt!$A:$AO,AQ$8,FALSE)=U15,0,1),2)</f>
        <v>2</v>
      </c>
      <c r="AR15" s="45">
        <f>IFERROR(IF(VLOOKUP($A15,mdf_lhfrt!$A:$AO,AR$8,FALSE)=V15,0,1),2)</f>
        <v>2</v>
      </c>
      <c r="AS15" s="45">
        <f>IFERROR(IF(VLOOKUP($A15,mdf_lhfrt!$A:$AO,AS$8,FALSE)=W15,0,1),2)</f>
        <v>2</v>
      </c>
      <c r="AT15" s="45">
        <f>IFERROR(IF(VLOOKUP($A15,mdf_lhfrt!$A:$AO,AT$8,FALSE)=X15,0,1),2)</f>
        <v>2</v>
      </c>
      <c r="AU15" s="45">
        <f>IFERROR(IF(VLOOKUP($A15,mdf_lhfrt!$A:$AO,AU$8,FALSE)=Y15,0,1),2)</f>
        <v>2</v>
      </c>
      <c r="AV15" s="45">
        <f>IFERROR(IF(VLOOKUP($A15,mdf_lhfrt!$A:$AO,AV$8,FALSE)=Z15,0,1),2)</f>
        <v>2</v>
      </c>
      <c r="AW15" s="45">
        <f>IFERROR(IF(VLOOKUP($A15,mdf_lhfrt!$A:$AO,AW$8,FALSE)=AA15,0,1),2)</f>
        <v>2</v>
      </c>
      <c r="AX15" s="45">
        <f>IFERROR(IF(VLOOKUP($A15,mdf_lhfrt!$A:$AO,AX$8,FALSE)=AB15,0,1),2)</f>
        <v>2</v>
      </c>
      <c r="AY15" s="45">
        <f>IFERROR(IF(VLOOKUP($A15,mdf_lhfrt!$A:$AO,AY$8,FALSE)=AC15,0,1),2)</f>
        <v>2</v>
      </c>
      <c r="AZ15" s="45">
        <f>IFERROR(IF(VLOOKUP($A15,mdf_lhfrt!$A:$AO,AZ$8,FALSE)=AD15,0,1),2)</f>
        <v>2</v>
      </c>
      <c r="BA15" s="45">
        <f>IFERROR(IF(VLOOKUP($A15,mdf_lhfrt!$A:$AO,BA$8,FALSE)=AE15,0,1),2)</f>
        <v>2</v>
      </c>
      <c r="BB15" s="45">
        <f>IFERROR(IF(VLOOKUP($A15,mdf_lhfrt!$A:$AO,BB$8,FALSE)=AF15,0,1),2)</f>
        <v>2</v>
      </c>
      <c r="BC15" s="45">
        <f>IFERROR(IF(VLOOKUP($A15,mdf_lhfrt!$A:$AO,BC$8,FALSE)=AG15,0,1),2)</f>
        <v>2</v>
      </c>
      <c r="BD15" s="45">
        <f>IFERROR(IF(VLOOKUP($A15,mdf_lhfrt!$A:$AO,BD$8,FALSE)=AH15,0,1),2)</f>
        <v>2</v>
      </c>
    </row>
    <row r="16" spans="1:56" x14ac:dyDescent="0.35">
      <c r="A16" s="46" t="str">
        <f t="shared" si="1"/>
        <v/>
      </c>
      <c r="B16" s="63"/>
      <c r="C16" s="48" t="s">
        <v>224</v>
      </c>
      <c r="D16" s="46"/>
      <c r="E16" s="46"/>
      <c r="H16" s="46"/>
      <c r="K16" s="52"/>
      <c r="L16" s="53"/>
      <c r="M16" s="51"/>
      <c r="AH16" s="49"/>
      <c r="AI16" s="45">
        <f>IFERROR(IF(VLOOKUP($A16,mdf_lhfrt!$A:$AO,AI$8,FALSE)=M16,0,1),2)</f>
        <v>2</v>
      </c>
      <c r="AJ16" s="45">
        <f>IFERROR(IF(VLOOKUP($A16,mdf_lhfrt!$A:$AO,AJ$8,FALSE)=N16,0,1),2)</f>
        <v>2</v>
      </c>
      <c r="AK16" s="45">
        <f>IFERROR(IF(VLOOKUP($A16,mdf_lhfrt!$A:$AO,AK$8,FALSE)=O16,0,1),2)</f>
        <v>2</v>
      </c>
      <c r="AL16" s="45">
        <f>IFERROR(IF(VLOOKUP($A16,mdf_lhfrt!$A:$AO,AL$8,FALSE)=P16,0,1),2)</f>
        <v>2</v>
      </c>
      <c r="AM16" s="45">
        <f>IFERROR(IF(VLOOKUP($A16,mdf_lhfrt!$A:$AO,AM$8,FALSE)=Q16,0,1),2)</f>
        <v>2</v>
      </c>
      <c r="AN16" s="45">
        <f>IFERROR(IF(VLOOKUP($A16,mdf_lhfrt!$A:$AO,AN$8,FALSE)=R16,0,1),2)</f>
        <v>2</v>
      </c>
      <c r="AO16" s="45">
        <f>IFERROR(IF(VLOOKUP($A16,mdf_lhfrt!$A:$AO,AO$8,FALSE)=S16,0,1),2)</f>
        <v>2</v>
      </c>
      <c r="AP16" s="45">
        <f>IFERROR(IF(VLOOKUP($A16,mdf_lhfrt!$A:$AO,AP$8,FALSE)=T16,0,1),2)</f>
        <v>2</v>
      </c>
      <c r="AQ16" s="45">
        <f>IFERROR(IF(VLOOKUP($A16,mdf_lhfrt!$A:$AO,AQ$8,FALSE)=U16,0,1),2)</f>
        <v>2</v>
      </c>
      <c r="AR16" s="45">
        <f>IFERROR(IF(VLOOKUP($A16,mdf_lhfrt!$A:$AO,AR$8,FALSE)=V16,0,1),2)</f>
        <v>2</v>
      </c>
      <c r="AS16" s="45">
        <f>IFERROR(IF(VLOOKUP($A16,mdf_lhfrt!$A:$AO,AS$8,FALSE)=W16,0,1),2)</f>
        <v>2</v>
      </c>
      <c r="AT16" s="45">
        <f>IFERROR(IF(VLOOKUP($A16,mdf_lhfrt!$A:$AO,AT$8,FALSE)=X16,0,1),2)</f>
        <v>2</v>
      </c>
      <c r="AU16" s="45">
        <f>IFERROR(IF(VLOOKUP($A16,mdf_lhfrt!$A:$AO,AU$8,FALSE)=Y16,0,1),2)</f>
        <v>2</v>
      </c>
      <c r="AV16" s="45">
        <f>IFERROR(IF(VLOOKUP($A16,mdf_lhfrt!$A:$AO,AV$8,FALSE)=Z16,0,1),2)</f>
        <v>2</v>
      </c>
      <c r="AW16" s="45">
        <f>IFERROR(IF(VLOOKUP($A16,mdf_lhfrt!$A:$AO,AW$8,FALSE)=AA16,0,1),2)</f>
        <v>2</v>
      </c>
      <c r="AX16" s="45">
        <f>IFERROR(IF(VLOOKUP($A16,mdf_lhfrt!$A:$AO,AX$8,FALSE)=AB16,0,1),2)</f>
        <v>2</v>
      </c>
      <c r="AY16" s="45">
        <f>IFERROR(IF(VLOOKUP($A16,mdf_lhfrt!$A:$AO,AY$8,FALSE)=AC16,0,1),2)</f>
        <v>2</v>
      </c>
      <c r="AZ16" s="45">
        <f>IFERROR(IF(VLOOKUP($A16,mdf_lhfrt!$A:$AO,AZ$8,FALSE)=AD16,0,1),2)</f>
        <v>2</v>
      </c>
      <c r="BA16" s="45">
        <f>IFERROR(IF(VLOOKUP($A16,mdf_lhfrt!$A:$AO,BA$8,FALSE)=AE16,0,1),2)</f>
        <v>2</v>
      </c>
      <c r="BB16" s="45">
        <f>IFERROR(IF(VLOOKUP($A16,mdf_lhfrt!$A:$AO,BB$8,FALSE)=AF16,0,1),2)</f>
        <v>2</v>
      </c>
      <c r="BC16" s="45">
        <f>IFERROR(IF(VLOOKUP($A16,mdf_lhfrt!$A:$AO,BC$8,FALSE)=AG16,0,1),2)</f>
        <v>2</v>
      </c>
      <c r="BD16" s="45">
        <f>IFERROR(IF(VLOOKUP($A16,mdf_lhfrt!$A:$AO,BD$8,FALSE)=AH16,0,1),2)</f>
        <v>2</v>
      </c>
    </row>
    <row r="17" spans="1:56" x14ac:dyDescent="0.35">
      <c r="A17" s="46" t="str">
        <f t="shared" si="1"/>
        <v/>
      </c>
      <c r="B17" s="63"/>
      <c r="C17" s="48" t="s">
        <v>224</v>
      </c>
      <c r="D17" s="46"/>
      <c r="E17" s="46"/>
      <c r="H17" s="46"/>
      <c r="K17" s="52"/>
      <c r="L17" s="53"/>
      <c r="M17" s="51"/>
      <c r="AH17" s="49"/>
      <c r="AI17" s="45">
        <f>IFERROR(IF(VLOOKUP($A17,mdf_lhfrt!$A:$AO,AI$8,FALSE)=M17,0,1),2)</f>
        <v>2</v>
      </c>
      <c r="AJ17" s="45">
        <f>IFERROR(IF(VLOOKUP($A17,mdf_lhfrt!$A:$AO,AJ$8,FALSE)=N17,0,1),2)</f>
        <v>2</v>
      </c>
      <c r="AK17" s="45">
        <f>IFERROR(IF(VLOOKUP($A17,mdf_lhfrt!$A:$AO,AK$8,FALSE)=O17,0,1),2)</f>
        <v>2</v>
      </c>
      <c r="AL17" s="45">
        <f>IFERROR(IF(VLOOKUP($A17,mdf_lhfrt!$A:$AO,AL$8,FALSE)=P17,0,1),2)</f>
        <v>2</v>
      </c>
      <c r="AM17" s="45">
        <f>IFERROR(IF(VLOOKUP($A17,mdf_lhfrt!$A:$AO,AM$8,FALSE)=Q17,0,1),2)</f>
        <v>2</v>
      </c>
      <c r="AN17" s="45">
        <f>IFERROR(IF(VLOOKUP($A17,mdf_lhfrt!$A:$AO,AN$8,FALSE)=R17,0,1),2)</f>
        <v>2</v>
      </c>
      <c r="AO17" s="45">
        <f>IFERROR(IF(VLOOKUP($A17,mdf_lhfrt!$A:$AO,AO$8,FALSE)=S17,0,1),2)</f>
        <v>2</v>
      </c>
      <c r="AP17" s="45">
        <f>IFERROR(IF(VLOOKUP($A17,mdf_lhfrt!$A:$AO,AP$8,FALSE)=T17,0,1),2)</f>
        <v>2</v>
      </c>
      <c r="AQ17" s="45">
        <f>IFERROR(IF(VLOOKUP($A17,mdf_lhfrt!$A:$AO,AQ$8,FALSE)=U17,0,1),2)</f>
        <v>2</v>
      </c>
      <c r="AR17" s="45">
        <f>IFERROR(IF(VLOOKUP($A17,mdf_lhfrt!$A:$AO,AR$8,FALSE)=V17,0,1),2)</f>
        <v>2</v>
      </c>
      <c r="AS17" s="45">
        <f>IFERROR(IF(VLOOKUP($A17,mdf_lhfrt!$A:$AO,AS$8,FALSE)=W17,0,1),2)</f>
        <v>2</v>
      </c>
      <c r="AT17" s="45">
        <f>IFERROR(IF(VLOOKUP($A17,mdf_lhfrt!$A:$AO,AT$8,FALSE)=X17,0,1),2)</f>
        <v>2</v>
      </c>
      <c r="AU17" s="45">
        <f>IFERROR(IF(VLOOKUP($A17,mdf_lhfrt!$A:$AO,AU$8,FALSE)=Y17,0,1),2)</f>
        <v>2</v>
      </c>
      <c r="AV17" s="45">
        <f>IFERROR(IF(VLOOKUP($A17,mdf_lhfrt!$A:$AO,AV$8,FALSE)=Z17,0,1),2)</f>
        <v>2</v>
      </c>
      <c r="AW17" s="45">
        <f>IFERROR(IF(VLOOKUP($A17,mdf_lhfrt!$A:$AO,AW$8,FALSE)=AA17,0,1),2)</f>
        <v>2</v>
      </c>
      <c r="AX17" s="45">
        <f>IFERROR(IF(VLOOKUP($A17,mdf_lhfrt!$A:$AO,AX$8,FALSE)=AB17,0,1),2)</f>
        <v>2</v>
      </c>
      <c r="AY17" s="45">
        <f>IFERROR(IF(VLOOKUP($A17,mdf_lhfrt!$A:$AO,AY$8,FALSE)=AC17,0,1),2)</f>
        <v>2</v>
      </c>
      <c r="AZ17" s="45">
        <f>IFERROR(IF(VLOOKUP($A17,mdf_lhfrt!$A:$AO,AZ$8,FALSE)=AD17,0,1),2)</f>
        <v>2</v>
      </c>
      <c r="BA17" s="45">
        <f>IFERROR(IF(VLOOKUP($A17,mdf_lhfrt!$A:$AO,BA$8,FALSE)=AE17,0,1),2)</f>
        <v>2</v>
      </c>
      <c r="BB17" s="45">
        <f>IFERROR(IF(VLOOKUP($A17,mdf_lhfrt!$A:$AO,BB$8,FALSE)=AF17,0,1),2)</f>
        <v>2</v>
      </c>
      <c r="BC17" s="45">
        <f>IFERROR(IF(VLOOKUP($A17,mdf_lhfrt!$A:$AO,BC$8,FALSE)=AG17,0,1),2)</f>
        <v>2</v>
      </c>
      <c r="BD17" s="45">
        <f>IFERROR(IF(VLOOKUP($A17,mdf_lhfrt!$A:$AO,BD$8,FALSE)=AH17,0,1),2)</f>
        <v>2</v>
      </c>
    </row>
    <row r="18" spans="1:56" x14ac:dyDescent="0.35">
      <c r="A18" s="46" t="str">
        <f t="shared" si="1"/>
        <v/>
      </c>
      <c r="B18" s="63"/>
      <c r="C18" s="48" t="s">
        <v>224</v>
      </c>
      <c r="D18" s="46"/>
      <c r="E18" s="46"/>
      <c r="H18" s="46"/>
      <c r="K18" s="52"/>
      <c r="L18" s="53"/>
      <c r="M18" s="51"/>
      <c r="AH18" s="49"/>
      <c r="AI18" s="45">
        <f>IFERROR(IF(VLOOKUP($A18,mdf_lhfrt!$A:$AO,AI$8,FALSE)=M18,0,1),2)</f>
        <v>2</v>
      </c>
      <c r="AJ18" s="45">
        <f>IFERROR(IF(VLOOKUP($A18,mdf_lhfrt!$A:$AO,AJ$8,FALSE)=N18,0,1),2)</f>
        <v>2</v>
      </c>
      <c r="AK18" s="45">
        <f>IFERROR(IF(VLOOKUP($A18,mdf_lhfrt!$A:$AO,AK$8,FALSE)=O18,0,1),2)</f>
        <v>2</v>
      </c>
      <c r="AL18" s="45">
        <f>IFERROR(IF(VLOOKUP($A18,mdf_lhfrt!$A:$AO,AL$8,FALSE)=P18,0,1),2)</f>
        <v>2</v>
      </c>
      <c r="AM18" s="45">
        <f>IFERROR(IF(VLOOKUP($A18,mdf_lhfrt!$A:$AO,AM$8,FALSE)=Q18,0,1),2)</f>
        <v>2</v>
      </c>
      <c r="AN18" s="45">
        <f>IFERROR(IF(VLOOKUP($A18,mdf_lhfrt!$A:$AO,AN$8,FALSE)=R18,0,1),2)</f>
        <v>2</v>
      </c>
      <c r="AO18" s="45">
        <f>IFERROR(IF(VLOOKUP($A18,mdf_lhfrt!$A:$AO,AO$8,FALSE)=S18,0,1),2)</f>
        <v>2</v>
      </c>
      <c r="AP18" s="45">
        <f>IFERROR(IF(VLOOKUP($A18,mdf_lhfrt!$A:$AO,AP$8,FALSE)=T18,0,1),2)</f>
        <v>2</v>
      </c>
      <c r="AQ18" s="45">
        <f>IFERROR(IF(VLOOKUP($A18,mdf_lhfrt!$A:$AO,AQ$8,FALSE)=U18,0,1),2)</f>
        <v>2</v>
      </c>
      <c r="AR18" s="45">
        <f>IFERROR(IF(VLOOKUP($A18,mdf_lhfrt!$A:$AO,AR$8,FALSE)=V18,0,1),2)</f>
        <v>2</v>
      </c>
      <c r="AS18" s="45">
        <f>IFERROR(IF(VLOOKUP($A18,mdf_lhfrt!$A:$AO,AS$8,FALSE)=W18,0,1),2)</f>
        <v>2</v>
      </c>
      <c r="AT18" s="45">
        <f>IFERROR(IF(VLOOKUP($A18,mdf_lhfrt!$A:$AO,AT$8,FALSE)=X18,0,1),2)</f>
        <v>2</v>
      </c>
      <c r="AU18" s="45">
        <f>IFERROR(IF(VLOOKUP($A18,mdf_lhfrt!$A:$AO,AU$8,FALSE)=Y18,0,1),2)</f>
        <v>2</v>
      </c>
      <c r="AV18" s="45">
        <f>IFERROR(IF(VLOOKUP($A18,mdf_lhfrt!$A:$AO,AV$8,FALSE)=Z18,0,1),2)</f>
        <v>2</v>
      </c>
      <c r="AW18" s="45">
        <f>IFERROR(IF(VLOOKUP($A18,mdf_lhfrt!$A:$AO,AW$8,FALSE)=AA18,0,1),2)</f>
        <v>2</v>
      </c>
      <c r="AX18" s="45">
        <f>IFERROR(IF(VLOOKUP($A18,mdf_lhfrt!$A:$AO,AX$8,FALSE)=AB18,0,1),2)</f>
        <v>2</v>
      </c>
      <c r="AY18" s="45">
        <f>IFERROR(IF(VLOOKUP($A18,mdf_lhfrt!$A:$AO,AY$8,FALSE)=AC18,0,1),2)</f>
        <v>2</v>
      </c>
      <c r="AZ18" s="45">
        <f>IFERROR(IF(VLOOKUP($A18,mdf_lhfrt!$A:$AO,AZ$8,FALSE)=AD18,0,1),2)</f>
        <v>2</v>
      </c>
      <c r="BA18" s="45">
        <f>IFERROR(IF(VLOOKUP($A18,mdf_lhfrt!$A:$AO,BA$8,FALSE)=AE18,0,1),2)</f>
        <v>2</v>
      </c>
      <c r="BB18" s="45">
        <f>IFERROR(IF(VLOOKUP($A18,mdf_lhfrt!$A:$AO,BB$8,FALSE)=AF18,0,1),2)</f>
        <v>2</v>
      </c>
      <c r="BC18" s="45">
        <f>IFERROR(IF(VLOOKUP($A18,mdf_lhfrt!$A:$AO,BC$8,FALSE)=AG18,0,1),2)</f>
        <v>2</v>
      </c>
      <c r="BD18" s="45">
        <f>IFERROR(IF(VLOOKUP($A18,mdf_lhfrt!$A:$AO,BD$8,FALSE)=AH18,0,1),2)</f>
        <v>2</v>
      </c>
    </row>
    <row r="19" spans="1:56" x14ac:dyDescent="0.35">
      <c r="A19" s="46" t="str">
        <f t="shared" si="1"/>
        <v/>
      </c>
      <c r="B19" s="63"/>
      <c r="C19" s="48" t="s">
        <v>224</v>
      </c>
      <c r="D19" s="46"/>
      <c r="E19" s="46"/>
      <c r="H19" s="46"/>
      <c r="K19" s="52"/>
      <c r="L19" s="53"/>
      <c r="M19" s="51"/>
      <c r="AH19" s="49"/>
      <c r="AI19" s="45">
        <f>IFERROR(IF(VLOOKUP($A19,mdf_lhfrt!$A:$AO,AI$8,FALSE)=M19,0,1),2)</f>
        <v>2</v>
      </c>
      <c r="AJ19" s="45">
        <f>IFERROR(IF(VLOOKUP($A19,mdf_lhfrt!$A:$AO,AJ$8,FALSE)=N19,0,1),2)</f>
        <v>2</v>
      </c>
      <c r="AK19" s="45">
        <f>IFERROR(IF(VLOOKUP($A19,mdf_lhfrt!$A:$AO,AK$8,FALSE)=O19,0,1),2)</f>
        <v>2</v>
      </c>
      <c r="AL19" s="45">
        <f>IFERROR(IF(VLOOKUP($A19,mdf_lhfrt!$A:$AO,AL$8,FALSE)=P19,0,1),2)</f>
        <v>2</v>
      </c>
      <c r="AM19" s="45">
        <f>IFERROR(IF(VLOOKUP($A19,mdf_lhfrt!$A:$AO,AM$8,FALSE)=Q19,0,1),2)</f>
        <v>2</v>
      </c>
      <c r="AN19" s="45">
        <f>IFERROR(IF(VLOOKUP($A19,mdf_lhfrt!$A:$AO,AN$8,FALSE)=R19,0,1),2)</f>
        <v>2</v>
      </c>
      <c r="AO19" s="45">
        <f>IFERROR(IF(VLOOKUP($A19,mdf_lhfrt!$A:$AO,AO$8,FALSE)=S19,0,1),2)</f>
        <v>2</v>
      </c>
      <c r="AP19" s="45">
        <f>IFERROR(IF(VLOOKUP($A19,mdf_lhfrt!$A:$AO,AP$8,FALSE)=T19,0,1),2)</f>
        <v>2</v>
      </c>
      <c r="AQ19" s="45">
        <f>IFERROR(IF(VLOOKUP($A19,mdf_lhfrt!$A:$AO,AQ$8,FALSE)=U19,0,1),2)</f>
        <v>2</v>
      </c>
      <c r="AR19" s="45">
        <f>IFERROR(IF(VLOOKUP($A19,mdf_lhfrt!$A:$AO,AR$8,FALSE)=V19,0,1),2)</f>
        <v>2</v>
      </c>
      <c r="AS19" s="45">
        <f>IFERROR(IF(VLOOKUP($A19,mdf_lhfrt!$A:$AO,AS$8,FALSE)=W19,0,1),2)</f>
        <v>2</v>
      </c>
      <c r="AT19" s="45">
        <f>IFERROR(IF(VLOOKUP($A19,mdf_lhfrt!$A:$AO,AT$8,FALSE)=X19,0,1),2)</f>
        <v>2</v>
      </c>
      <c r="AU19" s="45">
        <f>IFERROR(IF(VLOOKUP($A19,mdf_lhfrt!$A:$AO,AU$8,FALSE)=Y19,0,1),2)</f>
        <v>2</v>
      </c>
      <c r="AV19" s="45">
        <f>IFERROR(IF(VLOOKUP($A19,mdf_lhfrt!$A:$AO,AV$8,FALSE)=Z19,0,1),2)</f>
        <v>2</v>
      </c>
      <c r="AW19" s="45">
        <f>IFERROR(IF(VLOOKUP($A19,mdf_lhfrt!$A:$AO,AW$8,FALSE)=AA19,0,1),2)</f>
        <v>2</v>
      </c>
      <c r="AX19" s="45">
        <f>IFERROR(IF(VLOOKUP($A19,mdf_lhfrt!$A:$AO,AX$8,FALSE)=AB19,0,1),2)</f>
        <v>2</v>
      </c>
      <c r="AY19" s="45">
        <f>IFERROR(IF(VLOOKUP($A19,mdf_lhfrt!$A:$AO,AY$8,FALSE)=AC19,0,1),2)</f>
        <v>2</v>
      </c>
      <c r="AZ19" s="45">
        <f>IFERROR(IF(VLOOKUP($A19,mdf_lhfrt!$A:$AO,AZ$8,FALSE)=AD19,0,1),2)</f>
        <v>2</v>
      </c>
      <c r="BA19" s="45">
        <f>IFERROR(IF(VLOOKUP($A19,mdf_lhfrt!$A:$AO,BA$8,FALSE)=AE19,0,1),2)</f>
        <v>2</v>
      </c>
      <c r="BB19" s="45">
        <f>IFERROR(IF(VLOOKUP($A19,mdf_lhfrt!$A:$AO,BB$8,FALSE)=AF19,0,1),2)</f>
        <v>2</v>
      </c>
      <c r="BC19" s="45">
        <f>IFERROR(IF(VLOOKUP($A19,mdf_lhfrt!$A:$AO,BC$8,FALSE)=AG19,0,1),2)</f>
        <v>2</v>
      </c>
      <c r="BD19" s="45">
        <f>IFERROR(IF(VLOOKUP($A19,mdf_lhfrt!$A:$AO,BD$8,FALSE)=AH19,0,1),2)</f>
        <v>2</v>
      </c>
    </row>
    <row r="20" spans="1:56" x14ac:dyDescent="0.35">
      <c r="A20" s="46" t="str">
        <f t="shared" si="1"/>
        <v/>
      </c>
      <c r="B20" s="63"/>
      <c r="C20" s="48" t="s">
        <v>224</v>
      </c>
      <c r="D20" s="46"/>
      <c r="E20" s="46"/>
      <c r="H20" s="46"/>
      <c r="K20" s="52"/>
      <c r="L20" s="53"/>
      <c r="M20" s="51"/>
      <c r="AH20" s="49"/>
      <c r="AI20" s="45">
        <f>IFERROR(IF(VLOOKUP($A20,mdf_lhfrt!$A:$AO,AI$8,FALSE)=M20,0,1),2)</f>
        <v>2</v>
      </c>
      <c r="AJ20" s="45">
        <f>IFERROR(IF(VLOOKUP($A20,mdf_lhfrt!$A:$AO,AJ$8,FALSE)=N20,0,1),2)</f>
        <v>2</v>
      </c>
      <c r="AK20" s="45">
        <f>IFERROR(IF(VLOOKUP($A20,mdf_lhfrt!$A:$AO,AK$8,FALSE)=O20,0,1),2)</f>
        <v>2</v>
      </c>
      <c r="AL20" s="45">
        <f>IFERROR(IF(VLOOKUP($A20,mdf_lhfrt!$A:$AO,AL$8,FALSE)=P20,0,1),2)</f>
        <v>2</v>
      </c>
      <c r="AM20" s="45">
        <f>IFERROR(IF(VLOOKUP($A20,mdf_lhfrt!$A:$AO,AM$8,FALSE)=Q20,0,1),2)</f>
        <v>2</v>
      </c>
      <c r="AN20" s="45">
        <f>IFERROR(IF(VLOOKUP($A20,mdf_lhfrt!$A:$AO,AN$8,FALSE)=R20,0,1),2)</f>
        <v>2</v>
      </c>
      <c r="AO20" s="45">
        <f>IFERROR(IF(VLOOKUP($A20,mdf_lhfrt!$A:$AO,AO$8,FALSE)=S20,0,1),2)</f>
        <v>2</v>
      </c>
      <c r="AP20" s="45">
        <f>IFERROR(IF(VLOOKUP($A20,mdf_lhfrt!$A:$AO,AP$8,FALSE)=T20,0,1),2)</f>
        <v>2</v>
      </c>
      <c r="AQ20" s="45">
        <f>IFERROR(IF(VLOOKUP($A20,mdf_lhfrt!$A:$AO,AQ$8,FALSE)=U20,0,1),2)</f>
        <v>2</v>
      </c>
      <c r="AR20" s="45">
        <f>IFERROR(IF(VLOOKUP($A20,mdf_lhfrt!$A:$AO,AR$8,FALSE)=V20,0,1),2)</f>
        <v>2</v>
      </c>
      <c r="AS20" s="45">
        <f>IFERROR(IF(VLOOKUP($A20,mdf_lhfrt!$A:$AO,AS$8,FALSE)=W20,0,1),2)</f>
        <v>2</v>
      </c>
      <c r="AT20" s="45">
        <f>IFERROR(IF(VLOOKUP($A20,mdf_lhfrt!$A:$AO,AT$8,FALSE)=X20,0,1),2)</f>
        <v>2</v>
      </c>
      <c r="AU20" s="45">
        <f>IFERROR(IF(VLOOKUP($A20,mdf_lhfrt!$A:$AO,AU$8,FALSE)=Y20,0,1),2)</f>
        <v>2</v>
      </c>
      <c r="AV20" s="45">
        <f>IFERROR(IF(VLOOKUP($A20,mdf_lhfrt!$A:$AO,AV$8,FALSE)=Z20,0,1),2)</f>
        <v>2</v>
      </c>
      <c r="AW20" s="45">
        <f>IFERROR(IF(VLOOKUP($A20,mdf_lhfrt!$A:$AO,AW$8,FALSE)=AA20,0,1),2)</f>
        <v>2</v>
      </c>
      <c r="AX20" s="45">
        <f>IFERROR(IF(VLOOKUP($A20,mdf_lhfrt!$A:$AO,AX$8,FALSE)=AB20,0,1),2)</f>
        <v>2</v>
      </c>
      <c r="AY20" s="45">
        <f>IFERROR(IF(VLOOKUP($A20,mdf_lhfrt!$A:$AO,AY$8,FALSE)=AC20,0,1),2)</f>
        <v>2</v>
      </c>
      <c r="AZ20" s="45">
        <f>IFERROR(IF(VLOOKUP($A20,mdf_lhfrt!$A:$AO,AZ$8,FALSE)=AD20,0,1),2)</f>
        <v>2</v>
      </c>
      <c r="BA20" s="45">
        <f>IFERROR(IF(VLOOKUP($A20,mdf_lhfrt!$A:$AO,BA$8,FALSE)=AE20,0,1),2)</f>
        <v>2</v>
      </c>
      <c r="BB20" s="45">
        <f>IFERROR(IF(VLOOKUP($A20,mdf_lhfrt!$A:$AO,BB$8,FALSE)=AF20,0,1),2)</f>
        <v>2</v>
      </c>
      <c r="BC20" s="45">
        <f>IFERROR(IF(VLOOKUP($A20,mdf_lhfrt!$A:$AO,BC$8,FALSE)=AG20,0,1),2)</f>
        <v>2</v>
      </c>
      <c r="BD20" s="45">
        <f>IFERROR(IF(VLOOKUP($A20,mdf_lhfrt!$A:$AO,BD$8,FALSE)=AH20,0,1),2)</f>
        <v>2</v>
      </c>
    </row>
    <row r="21" spans="1:56" x14ac:dyDescent="0.35">
      <c r="A21" s="46" t="str">
        <f t="shared" si="1"/>
        <v/>
      </c>
      <c r="B21" s="63"/>
      <c r="C21" s="48" t="s">
        <v>224</v>
      </c>
      <c r="D21" s="46"/>
      <c r="E21" s="46"/>
      <c r="H21" s="46"/>
      <c r="K21" s="52"/>
      <c r="L21" s="53"/>
      <c r="M21" s="51"/>
      <c r="AH21" s="49"/>
      <c r="AI21" s="45">
        <f>IFERROR(IF(VLOOKUP($A21,mdf_lhfrt!$A:$AO,AI$8,FALSE)=M21,0,1),2)</f>
        <v>2</v>
      </c>
      <c r="AJ21" s="45">
        <f>IFERROR(IF(VLOOKUP($A21,mdf_lhfrt!$A:$AO,AJ$8,FALSE)=N21,0,1),2)</f>
        <v>2</v>
      </c>
      <c r="AK21" s="45">
        <f>IFERROR(IF(VLOOKUP($A21,mdf_lhfrt!$A:$AO,AK$8,FALSE)=O21,0,1),2)</f>
        <v>2</v>
      </c>
      <c r="AL21" s="45">
        <f>IFERROR(IF(VLOOKUP($A21,mdf_lhfrt!$A:$AO,AL$8,FALSE)=P21,0,1),2)</f>
        <v>2</v>
      </c>
      <c r="AM21" s="45">
        <f>IFERROR(IF(VLOOKUP($A21,mdf_lhfrt!$A:$AO,AM$8,FALSE)=Q21,0,1),2)</f>
        <v>2</v>
      </c>
      <c r="AN21" s="45">
        <f>IFERROR(IF(VLOOKUP($A21,mdf_lhfrt!$A:$AO,AN$8,FALSE)=R21,0,1),2)</f>
        <v>2</v>
      </c>
      <c r="AO21" s="45">
        <f>IFERROR(IF(VLOOKUP($A21,mdf_lhfrt!$A:$AO,AO$8,FALSE)=S21,0,1),2)</f>
        <v>2</v>
      </c>
      <c r="AP21" s="45">
        <f>IFERROR(IF(VLOOKUP($A21,mdf_lhfrt!$A:$AO,AP$8,FALSE)=T21,0,1),2)</f>
        <v>2</v>
      </c>
      <c r="AQ21" s="45">
        <f>IFERROR(IF(VLOOKUP($A21,mdf_lhfrt!$A:$AO,AQ$8,FALSE)=U21,0,1),2)</f>
        <v>2</v>
      </c>
      <c r="AR21" s="45">
        <f>IFERROR(IF(VLOOKUP($A21,mdf_lhfrt!$A:$AO,AR$8,FALSE)=V21,0,1),2)</f>
        <v>2</v>
      </c>
      <c r="AS21" s="45">
        <f>IFERROR(IF(VLOOKUP($A21,mdf_lhfrt!$A:$AO,AS$8,FALSE)=W21,0,1),2)</f>
        <v>2</v>
      </c>
      <c r="AT21" s="45">
        <f>IFERROR(IF(VLOOKUP($A21,mdf_lhfrt!$A:$AO,AT$8,FALSE)=X21,0,1),2)</f>
        <v>2</v>
      </c>
      <c r="AU21" s="45">
        <f>IFERROR(IF(VLOOKUP($A21,mdf_lhfrt!$A:$AO,AU$8,FALSE)=Y21,0,1),2)</f>
        <v>2</v>
      </c>
      <c r="AV21" s="45">
        <f>IFERROR(IF(VLOOKUP($A21,mdf_lhfrt!$A:$AO,AV$8,FALSE)=Z21,0,1),2)</f>
        <v>2</v>
      </c>
      <c r="AW21" s="45">
        <f>IFERROR(IF(VLOOKUP($A21,mdf_lhfrt!$A:$AO,AW$8,FALSE)=AA21,0,1),2)</f>
        <v>2</v>
      </c>
      <c r="AX21" s="45">
        <f>IFERROR(IF(VLOOKUP($A21,mdf_lhfrt!$A:$AO,AX$8,FALSE)=AB21,0,1),2)</f>
        <v>2</v>
      </c>
      <c r="AY21" s="45">
        <f>IFERROR(IF(VLOOKUP($A21,mdf_lhfrt!$A:$AO,AY$8,FALSE)=AC21,0,1),2)</f>
        <v>2</v>
      </c>
      <c r="AZ21" s="45">
        <f>IFERROR(IF(VLOOKUP($A21,mdf_lhfrt!$A:$AO,AZ$8,FALSE)=AD21,0,1),2)</f>
        <v>2</v>
      </c>
      <c r="BA21" s="45">
        <f>IFERROR(IF(VLOOKUP($A21,mdf_lhfrt!$A:$AO,BA$8,FALSE)=AE21,0,1),2)</f>
        <v>2</v>
      </c>
      <c r="BB21" s="45">
        <f>IFERROR(IF(VLOOKUP($A21,mdf_lhfrt!$A:$AO,BB$8,FALSE)=AF21,0,1),2)</f>
        <v>2</v>
      </c>
      <c r="BC21" s="45">
        <f>IFERROR(IF(VLOOKUP($A21,mdf_lhfrt!$A:$AO,BC$8,FALSE)=AG21,0,1),2)</f>
        <v>2</v>
      </c>
      <c r="BD21" s="45">
        <f>IFERROR(IF(VLOOKUP($A21,mdf_lhfrt!$A:$AO,BD$8,FALSE)=AH21,0,1),2)</f>
        <v>2</v>
      </c>
    </row>
    <row r="22" spans="1:56" ht="15" thickBot="1" x14ac:dyDescent="0.4">
      <c r="A22" s="46" t="str">
        <f t="shared" si="1"/>
        <v/>
      </c>
      <c r="B22" s="54" t="s">
        <v>163</v>
      </c>
      <c r="C22" s="55"/>
      <c r="D22" s="55"/>
      <c r="E22" s="55"/>
      <c r="F22" s="56"/>
      <c r="G22" s="56"/>
      <c r="H22" s="55"/>
      <c r="I22" s="56"/>
      <c r="J22" s="56"/>
      <c r="K22" s="58"/>
      <c r="L22" s="59"/>
      <c r="M22" s="60"/>
      <c r="N22" s="56"/>
      <c r="O22" s="56"/>
      <c r="P22" s="56"/>
      <c r="Q22" s="56"/>
      <c r="R22" s="56"/>
      <c r="S22" s="56"/>
      <c r="T22" s="56"/>
      <c r="U22" s="56"/>
      <c r="V22" s="56"/>
      <c r="W22" s="56"/>
      <c r="X22" s="56"/>
      <c r="Y22" s="56"/>
      <c r="Z22" s="56"/>
      <c r="AA22" s="56"/>
      <c r="AB22" s="56"/>
      <c r="AC22" s="56"/>
      <c r="AD22" s="56"/>
      <c r="AE22" s="56"/>
      <c r="AF22" s="56"/>
      <c r="AG22" s="56"/>
      <c r="AH22" s="57"/>
      <c r="AI22" s="45">
        <f>IFERROR(IF(VLOOKUP($A22,mdf_lhfrt!$A:$AO,AI$8,FALSE)=M22,0,1),2)</f>
        <v>2</v>
      </c>
      <c r="AJ22" s="45">
        <f>IFERROR(IF(VLOOKUP($A22,mdf_lhfrt!$A:$AO,AJ$8,FALSE)=N22,0,1),2)</f>
        <v>2</v>
      </c>
      <c r="AK22" s="45">
        <f>IFERROR(IF(VLOOKUP($A22,mdf_lhfrt!$A:$AO,AK$8,FALSE)=O22,0,1),2)</f>
        <v>2</v>
      </c>
      <c r="AL22" s="45">
        <f>IFERROR(IF(VLOOKUP($A22,mdf_lhfrt!$A:$AO,AL$8,FALSE)=P22,0,1),2)</f>
        <v>2</v>
      </c>
      <c r="AM22" s="45">
        <f>IFERROR(IF(VLOOKUP($A22,mdf_lhfrt!$A:$AO,AM$8,FALSE)=Q22,0,1),2)</f>
        <v>2</v>
      </c>
      <c r="AN22" s="45">
        <f>IFERROR(IF(VLOOKUP($A22,mdf_lhfrt!$A:$AO,AN$8,FALSE)=R22,0,1),2)</f>
        <v>2</v>
      </c>
      <c r="AO22" s="45">
        <f>IFERROR(IF(VLOOKUP($A22,mdf_lhfrt!$A:$AO,AO$8,FALSE)=S22,0,1),2)</f>
        <v>2</v>
      </c>
      <c r="AP22" s="45">
        <f>IFERROR(IF(VLOOKUP($A22,mdf_lhfrt!$A:$AO,AP$8,FALSE)=T22,0,1),2)</f>
        <v>2</v>
      </c>
      <c r="AQ22" s="45">
        <f>IFERROR(IF(VLOOKUP($A22,mdf_lhfrt!$A:$AO,AQ$8,FALSE)=U22,0,1),2)</f>
        <v>2</v>
      </c>
      <c r="AR22" s="45">
        <f>IFERROR(IF(VLOOKUP($A22,mdf_lhfrt!$A:$AO,AR$8,FALSE)=V22,0,1),2)</f>
        <v>2</v>
      </c>
      <c r="AS22" s="45">
        <f>IFERROR(IF(VLOOKUP($A22,mdf_lhfrt!$A:$AO,AS$8,FALSE)=W22,0,1),2)</f>
        <v>2</v>
      </c>
      <c r="AT22" s="45">
        <f>IFERROR(IF(VLOOKUP($A22,mdf_lhfrt!$A:$AO,AT$8,FALSE)=X22,0,1),2)</f>
        <v>2</v>
      </c>
      <c r="AU22" s="45">
        <f>IFERROR(IF(VLOOKUP($A22,mdf_lhfrt!$A:$AO,AU$8,FALSE)=Y22,0,1),2)</f>
        <v>2</v>
      </c>
      <c r="AV22" s="45">
        <f>IFERROR(IF(VLOOKUP($A22,mdf_lhfrt!$A:$AO,AV$8,FALSE)=Z22,0,1),2)</f>
        <v>2</v>
      </c>
      <c r="AW22" s="45">
        <f>IFERROR(IF(VLOOKUP($A22,mdf_lhfrt!$A:$AO,AW$8,FALSE)=AA22,0,1),2)</f>
        <v>2</v>
      </c>
      <c r="AX22" s="45">
        <f>IFERROR(IF(VLOOKUP($A22,mdf_lhfrt!$A:$AO,AX$8,FALSE)=AB22,0,1),2)</f>
        <v>2</v>
      </c>
      <c r="AY22" s="45">
        <f>IFERROR(IF(VLOOKUP($A22,mdf_lhfrt!$A:$AO,AY$8,FALSE)=AC22,0,1),2)</f>
        <v>2</v>
      </c>
      <c r="AZ22" s="45">
        <f>IFERROR(IF(VLOOKUP($A22,mdf_lhfrt!$A:$AO,AZ$8,FALSE)=AD22,0,1),2)</f>
        <v>2</v>
      </c>
      <c r="BA22" s="45">
        <f>IFERROR(IF(VLOOKUP($A22,mdf_lhfrt!$A:$AO,BA$8,FALSE)=AE22,0,1),2)</f>
        <v>2</v>
      </c>
      <c r="BB22" s="45">
        <f>IFERROR(IF(VLOOKUP($A22,mdf_lhfrt!$A:$AO,BB$8,FALSE)=AF22,0,1),2)</f>
        <v>2</v>
      </c>
      <c r="BC22" s="45">
        <f>IFERROR(IF(VLOOKUP($A22,mdf_lhfrt!$A:$AO,BC$8,FALSE)=AG22,0,1),2)</f>
        <v>2</v>
      </c>
      <c r="BD22" s="45">
        <f>IFERROR(IF(VLOOKUP($A22,mdf_lhfrt!$A:$AO,BD$8,FALSE)=AH22,0,1),2)</f>
        <v>2</v>
      </c>
    </row>
    <row r="23" spans="1:56" x14ac:dyDescent="0.35">
      <c r="A23" s="46" t="str">
        <f t="shared" si="1"/>
        <v/>
      </c>
      <c r="B23" s="46"/>
      <c r="C23" s="46"/>
      <c r="D23" s="46"/>
      <c r="E23" s="46"/>
      <c r="AI23" s="45">
        <f>IFERROR(IF(VLOOKUP($A23,mdf_lhfrt!$A:$AO,AI$8,FALSE)=M23,0,1),2)</f>
        <v>2</v>
      </c>
      <c r="AJ23" s="45">
        <f>IFERROR(IF(VLOOKUP($A23,mdf_lhfrt!$A:$AO,AJ$8,FALSE)=N23,0,1),2)</f>
        <v>2</v>
      </c>
      <c r="AK23" s="45">
        <f>IFERROR(IF(VLOOKUP($A23,mdf_lhfrt!$A:$AO,AK$8,FALSE)=O23,0,1),2)</f>
        <v>2</v>
      </c>
      <c r="AL23" s="45">
        <f>IFERROR(IF(VLOOKUP($A23,mdf_lhfrt!$A:$AO,AL$8,FALSE)=P23,0,1),2)</f>
        <v>2</v>
      </c>
      <c r="AM23" s="45">
        <f>IFERROR(IF(VLOOKUP($A23,mdf_lhfrt!$A:$AO,AM$8,FALSE)=Q23,0,1),2)</f>
        <v>2</v>
      </c>
      <c r="AN23" s="45">
        <f>IFERROR(IF(VLOOKUP($A23,mdf_lhfrt!$A:$AO,AN$8,FALSE)=R23,0,1),2)</f>
        <v>2</v>
      </c>
      <c r="AO23" s="45">
        <f>IFERROR(IF(VLOOKUP($A23,mdf_lhfrt!$A:$AO,AO$8,FALSE)=S23,0,1),2)</f>
        <v>2</v>
      </c>
      <c r="AP23" s="45">
        <f>IFERROR(IF(VLOOKUP($A23,mdf_lhfrt!$A:$AO,AP$8,FALSE)=T23,0,1),2)</f>
        <v>2</v>
      </c>
      <c r="AQ23" s="45">
        <f>IFERROR(IF(VLOOKUP($A23,mdf_lhfrt!$A:$AO,AQ$8,FALSE)=U23,0,1),2)</f>
        <v>2</v>
      </c>
      <c r="AR23" s="45">
        <f>IFERROR(IF(VLOOKUP($A23,mdf_lhfrt!$A:$AO,AR$8,FALSE)=V23,0,1),2)</f>
        <v>2</v>
      </c>
      <c r="AS23" s="45">
        <f>IFERROR(IF(VLOOKUP($A23,mdf_lhfrt!$A:$AO,AS$8,FALSE)=W23,0,1),2)</f>
        <v>2</v>
      </c>
      <c r="AT23" s="45">
        <f>IFERROR(IF(VLOOKUP($A23,mdf_lhfrt!$A:$AO,AT$8,FALSE)=X23,0,1),2)</f>
        <v>2</v>
      </c>
      <c r="AU23" s="45">
        <f>IFERROR(IF(VLOOKUP($A23,mdf_lhfrt!$A:$AO,AU$8,FALSE)=Y23,0,1),2)</f>
        <v>2</v>
      </c>
      <c r="AV23" s="45">
        <f>IFERROR(IF(VLOOKUP($A23,mdf_lhfrt!$A:$AO,AV$8,FALSE)=Z23,0,1),2)</f>
        <v>2</v>
      </c>
      <c r="AW23" s="45">
        <f>IFERROR(IF(VLOOKUP($A23,mdf_lhfrt!$A:$AO,AW$8,FALSE)=AA23,0,1),2)</f>
        <v>2</v>
      </c>
      <c r="AX23" s="45">
        <f>IFERROR(IF(VLOOKUP($A23,mdf_lhfrt!$A:$AO,AX$8,FALSE)=AB23,0,1),2)</f>
        <v>2</v>
      </c>
      <c r="AY23" s="45">
        <f>IFERROR(IF(VLOOKUP($A23,mdf_lhfrt!$A:$AO,AY$8,FALSE)=AC23,0,1),2)</f>
        <v>2</v>
      </c>
      <c r="AZ23" s="45">
        <f>IFERROR(IF(VLOOKUP($A23,mdf_lhfrt!$A:$AO,AZ$8,FALSE)=AD23,0,1),2)</f>
        <v>2</v>
      </c>
      <c r="BA23" s="45">
        <f>IFERROR(IF(VLOOKUP($A23,mdf_lhfrt!$A:$AO,BA$8,FALSE)=AE23,0,1),2)</f>
        <v>2</v>
      </c>
      <c r="BB23" s="45">
        <f>IFERROR(IF(VLOOKUP($A23,mdf_lhfrt!$A:$AO,BB$8,FALSE)=AF23,0,1),2)</f>
        <v>2</v>
      </c>
      <c r="BC23" s="45">
        <f>IFERROR(IF(VLOOKUP($A23,mdf_lhfrt!$A:$AO,BC$8,FALSE)=AG23,0,1),2)</f>
        <v>2</v>
      </c>
      <c r="BD23" s="45">
        <f>IFERROR(IF(VLOOKUP($A23,mdf_lhfrt!$A:$AO,BD$8,FALSE)=AH23,0,1),2)</f>
        <v>2</v>
      </c>
    </row>
    <row r="24" spans="1:56" x14ac:dyDescent="0.35">
      <c r="A24" s="46" t="str">
        <f t="shared" si="1"/>
        <v/>
      </c>
      <c r="AI24" s="45">
        <f>IFERROR(IF(VLOOKUP($A24,mdf_lhfrt!$A:$AO,AI$8,FALSE)=M24,0,1),2)</f>
        <v>2</v>
      </c>
      <c r="AJ24" s="45">
        <f>IFERROR(IF(VLOOKUP($A24,mdf_lhfrt!$A:$AO,AJ$8,FALSE)=N24,0,1),2)</f>
        <v>2</v>
      </c>
      <c r="AK24" s="45">
        <f>IFERROR(IF(VLOOKUP($A24,mdf_lhfrt!$A:$AO,AK$8,FALSE)=O24,0,1),2)</f>
        <v>2</v>
      </c>
      <c r="AL24" s="45">
        <f>IFERROR(IF(VLOOKUP($A24,mdf_lhfrt!$A:$AO,AL$8,FALSE)=P24,0,1),2)</f>
        <v>2</v>
      </c>
      <c r="AM24" s="45">
        <f>IFERROR(IF(VLOOKUP($A24,mdf_lhfrt!$A:$AO,AM$8,FALSE)=Q24,0,1),2)</f>
        <v>2</v>
      </c>
      <c r="AN24" s="45">
        <f>IFERROR(IF(VLOOKUP($A24,mdf_lhfrt!$A:$AO,AN$8,FALSE)=R24,0,1),2)</f>
        <v>2</v>
      </c>
      <c r="AO24" s="45">
        <f>IFERROR(IF(VLOOKUP($A24,mdf_lhfrt!$A:$AO,AO$8,FALSE)=S24,0,1),2)</f>
        <v>2</v>
      </c>
      <c r="AP24" s="45">
        <f>IFERROR(IF(VLOOKUP($A24,mdf_lhfrt!$A:$AO,AP$8,FALSE)=T24,0,1),2)</f>
        <v>2</v>
      </c>
      <c r="AQ24" s="45">
        <f>IFERROR(IF(VLOOKUP($A24,mdf_lhfrt!$A:$AO,AQ$8,FALSE)=U24,0,1),2)</f>
        <v>2</v>
      </c>
      <c r="AR24" s="45">
        <f>IFERROR(IF(VLOOKUP($A24,mdf_lhfrt!$A:$AO,AR$8,FALSE)=V24,0,1),2)</f>
        <v>2</v>
      </c>
      <c r="AS24" s="45">
        <f>IFERROR(IF(VLOOKUP($A24,mdf_lhfrt!$A:$AO,AS$8,FALSE)=W24,0,1),2)</f>
        <v>2</v>
      </c>
      <c r="AT24" s="45">
        <f>IFERROR(IF(VLOOKUP($A24,mdf_lhfrt!$A:$AO,AT$8,FALSE)=X24,0,1),2)</f>
        <v>2</v>
      </c>
      <c r="AU24" s="45">
        <f>IFERROR(IF(VLOOKUP($A24,mdf_lhfrt!$A:$AO,AU$8,FALSE)=Y24,0,1),2)</f>
        <v>2</v>
      </c>
      <c r="AV24" s="45">
        <f>IFERROR(IF(VLOOKUP($A24,mdf_lhfrt!$A:$AO,AV$8,FALSE)=Z24,0,1),2)</f>
        <v>2</v>
      </c>
      <c r="AW24" s="45">
        <f>IFERROR(IF(VLOOKUP($A24,mdf_lhfrt!$A:$AO,AW$8,FALSE)=AA24,0,1),2)</f>
        <v>2</v>
      </c>
      <c r="AX24" s="45">
        <f>IFERROR(IF(VLOOKUP($A24,mdf_lhfrt!$A:$AO,AX$8,FALSE)=AB24,0,1),2)</f>
        <v>2</v>
      </c>
      <c r="AY24" s="45">
        <f>IFERROR(IF(VLOOKUP($A24,mdf_lhfrt!$A:$AO,AY$8,FALSE)=AC24,0,1),2)</f>
        <v>2</v>
      </c>
      <c r="AZ24" s="45">
        <f>IFERROR(IF(VLOOKUP($A24,mdf_lhfrt!$A:$AO,AZ$8,FALSE)=AD24,0,1),2)</f>
        <v>2</v>
      </c>
      <c r="BA24" s="45">
        <f>IFERROR(IF(VLOOKUP($A24,mdf_lhfrt!$A:$AO,BA$8,FALSE)=AE24,0,1),2)</f>
        <v>2</v>
      </c>
      <c r="BB24" s="45">
        <f>IFERROR(IF(VLOOKUP($A24,mdf_lhfrt!$A:$AO,BB$8,FALSE)=AF24,0,1),2)</f>
        <v>2</v>
      </c>
      <c r="BC24" s="45">
        <f>IFERROR(IF(VLOOKUP($A24,mdf_lhfrt!$A:$AO,BC$8,FALSE)=AG24,0,1),2)</f>
        <v>2</v>
      </c>
      <c r="BD24" s="45">
        <f>IFERROR(IF(VLOOKUP($A24,mdf_lhfrt!$A:$AO,BD$8,FALSE)=AH24,0,1),2)</f>
        <v>2</v>
      </c>
    </row>
    <row r="25" spans="1:56" x14ac:dyDescent="0.35">
      <c r="A25" s="46" t="str">
        <f t="shared" ref="A25:A60" si="2">D25&amp;G25</f>
        <v>PRC-006-5, Requirement D.B.4:</v>
      </c>
      <c r="D25" s="61" t="s">
        <v>3914</v>
      </c>
      <c r="E25" s="62"/>
      <c r="F25" s="62"/>
      <c r="G25" s="62"/>
      <c r="H25" s="62"/>
      <c r="I25" s="62"/>
      <c r="J25" s="62"/>
      <c r="AI25" s="45">
        <f>IFERROR(IF(VLOOKUP($A25,mdf_lhfrt!$A:$AO,AI$8,FALSE)=M25,0,1),2)</f>
        <v>2</v>
      </c>
      <c r="AJ25" s="45">
        <f>IFERROR(IF(VLOOKUP($A25,mdf_lhfrt!$A:$AO,AJ$8,FALSE)=N25,0,1),2)</f>
        <v>2</v>
      </c>
      <c r="AK25" s="45">
        <f>IFERROR(IF(VLOOKUP($A25,mdf_lhfrt!$A:$AO,AK$8,FALSE)=O25,0,1),2)</f>
        <v>2</v>
      </c>
      <c r="AL25" s="45">
        <f>IFERROR(IF(VLOOKUP($A25,mdf_lhfrt!$A:$AO,AL$8,FALSE)=P25,0,1),2)</f>
        <v>2</v>
      </c>
      <c r="AM25" s="45">
        <f>IFERROR(IF(VLOOKUP($A25,mdf_lhfrt!$A:$AO,AM$8,FALSE)=Q25,0,1),2)</f>
        <v>2</v>
      </c>
      <c r="AN25" s="45">
        <f>IFERROR(IF(VLOOKUP($A25,mdf_lhfrt!$A:$AO,AN$8,FALSE)=R25,0,1),2)</f>
        <v>2</v>
      </c>
      <c r="AO25" s="45">
        <f>IFERROR(IF(VLOOKUP($A25,mdf_lhfrt!$A:$AO,AO$8,FALSE)=S25,0,1),2)</f>
        <v>2</v>
      </c>
      <c r="AP25" s="45">
        <f>IFERROR(IF(VLOOKUP($A25,mdf_lhfrt!$A:$AO,AP$8,FALSE)=T25,0,1),2)</f>
        <v>2</v>
      </c>
      <c r="AQ25" s="45">
        <f>IFERROR(IF(VLOOKUP($A25,mdf_lhfrt!$A:$AO,AQ$8,FALSE)=U25,0,1),2)</f>
        <v>2</v>
      </c>
      <c r="AR25" s="45">
        <f>IFERROR(IF(VLOOKUP($A25,mdf_lhfrt!$A:$AO,AR$8,FALSE)=V25,0,1),2)</f>
        <v>2</v>
      </c>
      <c r="AS25" s="45">
        <f>IFERROR(IF(VLOOKUP($A25,mdf_lhfrt!$A:$AO,AS$8,FALSE)=W25,0,1),2)</f>
        <v>2</v>
      </c>
      <c r="AT25" s="45">
        <f>IFERROR(IF(VLOOKUP($A25,mdf_lhfrt!$A:$AO,AT$8,FALSE)=X25,0,1),2)</f>
        <v>2</v>
      </c>
      <c r="AU25" s="45">
        <f>IFERROR(IF(VLOOKUP($A25,mdf_lhfrt!$A:$AO,AU$8,FALSE)=Y25,0,1),2)</f>
        <v>2</v>
      </c>
      <c r="AV25" s="45">
        <f>IFERROR(IF(VLOOKUP($A25,mdf_lhfrt!$A:$AO,AV$8,FALSE)=Z25,0,1),2)</f>
        <v>2</v>
      </c>
      <c r="AW25" s="45">
        <f>IFERROR(IF(VLOOKUP($A25,mdf_lhfrt!$A:$AO,AW$8,FALSE)=AA25,0,1),2)</f>
        <v>2</v>
      </c>
      <c r="AX25" s="45">
        <f>IFERROR(IF(VLOOKUP($A25,mdf_lhfrt!$A:$AO,AX$8,FALSE)=AB25,0,1),2)</f>
        <v>2</v>
      </c>
      <c r="AY25" s="45">
        <f>IFERROR(IF(VLOOKUP($A25,mdf_lhfrt!$A:$AO,AY$8,FALSE)=AC25,0,1),2)</f>
        <v>2</v>
      </c>
      <c r="AZ25" s="45">
        <f>IFERROR(IF(VLOOKUP($A25,mdf_lhfrt!$A:$AO,AZ$8,FALSE)=AD25,0,1),2)</f>
        <v>2</v>
      </c>
      <c r="BA25" s="45">
        <f>IFERROR(IF(VLOOKUP($A25,mdf_lhfrt!$A:$AO,BA$8,FALSE)=AE25,0,1),2)</f>
        <v>2</v>
      </c>
      <c r="BB25" s="45">
        <f>IFERROR(IF(VLOOKUP($A25,mdf_lhfrt!$A:$AO,BB$8,FALSE)=AF25,0,1),2)</f>
        <v>2</v>
      </c>
      <c r="BC25" s="45">
        <f>IFERROR(IF(VLOOKUP($A25,mdf_lhfrt!$A:$AO,BC$8,FALSE)=AG25,0,1),2)</f>
        <v>2</v>
      </c>
      <c r="BD25" s="45">
        <f>IFERROR(IF(VLOOKUP($A25,mdf_lhfrt!$A:$AO,BD$8,FALSE)=AH25,0,1),2)</f>
        <v>2</v>
      </c>
    </row>
    <row r="26" spans="1:56" x14ac:dyDescent="0.35">
      <c r="A26" s="46" t="str">
        <f t="shared" si="2"/>
        <v>D.B.4.1</v>
      </c>
      <c r="D26" s="47" t="s">
        <v>293</v>
      </c>
      <c r="E26" s="45" t="s">
        <v>294</v>
      </c>
      <c r="AI26" s="45">
        <f>IFERROR(IF(VLOOKUP($A26,mdf_lhfrt!$A:$AO,AI$8,FALSE)=M26,0,1),2)</f>
        <v>2</v>
      </c>
      <c r="AJ26" s="45">
        <f>IFERROR(IF(VLOOKUP($A26,mdf_lhfrt!$A:$AO,AJ$8,FALSE)=N26,0,1),2)</f>
        <v>2</v>
      </c>
      <c r="AK26" s="45">
        <f>IFERROR(IF(VLOOKUP($A26,mdf_lhfrt!$A:$AO,AK$8,FALSE)=O26,0,1),2)</f>
        <v>2</v>
      </c>
      <c r="AL26" s="45">
        <f>IFERROR(IF(VLOOKUP($A26,mdf_lhfrt!$A:$AO,AL$8,FALSE)=P26,0,1),2)</f>
        <v>2</v>
      </c>
      <c r="AM26" s="45">
        <f>IFERROR(IF(VLOOKUP($A26,mdf_lhfrt!$A:$AO,AM$8,FALSE)=Q26,0,1),2)</f>
        <v>2</v>
      </c>
      <c r="AN26" s="45">
        <f>IFERROR(IF(VLOOKUP($A26,mdf_lhfrt!$A:$AO,AN$8,FALSE)=R26,0,1),2)</f>
        <v>2</v>
      </c>
      <c r="AO26" s="45">
        <f>IFERROR(IF(VLOOKUP($A26,mdf_lhfrt!$A:$AO,AO$8,FALSE)=S26,0,1),2)</f>
        <v>2</v>
      </c>
      <c r="AP26" s="45">
        <f>IFERROR(IF(VLOOKUP($A26,mdf_lhfrt!$A:$AO,AP$8,FALSE)=T26,0,1),2)</f>
        <v>2</v>
      </c>
      <c r="AQ26" s="45">
        <f>IFERROR(IF(VLOOKUP($A26,mdf_lhfrt!$A:$AO,AQ$8,FALSE)=U26,0,1),2)</f>
        <v>2</v>
      </c>
      <c r="AR26" s="45">
        <f>IFERROR(IF(VLOOKUP($A26,mdf_lhfrt!$A:$AO,AR$8,FALSE)=V26,0,1),2)</f>
        <v>2</v>
      </c>
      <c r="AS26" s="45">
        <f>IFERROR(IF(VLOOKUP($A26,mdf_lhfrt!$A:$AO,AS$8,FALSE)=W26,0,1),2)</f>
        <v>2</v>
      </c>
      <c r="AT26" s="45">
        <f>IFERROR(IF(VLOOKUP($A26,mdf_lhfrt!$A:$AO,AT$8,FALSE)=X26,0,1),2)</f>
        <v>2</v>
      </c>
      <c r="AU26" s="45">
        <f>IFERROR(IF(VLOOKUP($A26,mdf_lhfrt!$A:$AO,AU$8,FALSE)=Y26,0,1),2)</f>
        <v>2</v>
      </c>
      <c r="AV26" s="45">
        <f>IFERROR(IF(VLOOKUP($A26,mdf_lhfrt!$A:$AO,AV$8,FALSE)=Z26,0,1),2)</f>
        <v>2</v>
      </c>
      <c r="AW26" s="45">
        <f>IFERROR(IF(VLOOKUP($A26,mdf_lhfrt!$A:$AO,AW$8,FALSE)=AA26,0,1),2)</f>
        <v>2</v>
      </c>
      <c r="AX26" s="45">
        <f>IFERROR(IF(VLOOKUP($A26,mdf_lhfrt!$A:$AO,AX$8,FALSE)=AB26,0,1),2)</f>
        <v>2</v>
      </c>
      <c r="AY26" s="45">
        <f>IFERROR(IF(VLOOKUP($A26,mdf_lhfrt!$A:$AO,AY$8,FALSE)=AC26,0,1),2)</f>
        <v>2</v>
      </c>
      <c r="AZ26" s="45">
        <f>IFERROR(IF(VLOOKUP($A26,mdf_lhfrt!$A:$AO,AZ$8,FALSE)=AD26,0,1),2)</f>
        <v>2</v>
      </c>
      <c r="BA26" s="45">
        <f>IFERROR(IF(VLOOKUP($A26,mdf_lhfrt!$A:$AO,BA$8,FALSE)=AE26,0,1),2)</f>
        <v>2</v>
      </c>
      <c r="BB26" s="45">
        <f>IFERROR(IF(VLOOKUP($A26,mdf_lhfrt!$A:$AO,BB$8,FALSE)=AF26,0,1),2)</f>
        <v>2</v>
      </c>
      <c r="BC26" s="45">
        <f>IFERROR(IF(VLOOKUP($A26,mdf_lhfrt!$A:$AO,BC$8,FALSE)=AG26,0,1),2)</f>
        <v>2</v>
      </c>
      <c r="BD26" s="45">
        <f>IFERROR(IF(VLOOKUP($A26,mdf_lhfrt!$A:$AO,BD$8,FALSE)=AH26,0,1),2)</f>
        <v>2</v>
      </c>
    </row>
    <row r="27" spans="1:56" x14ac:dyDescent="0.35">
      <c r="A27" s="46" t="str">
        <f t="shared" si="2"/>
        <v/>
      </c>
      <c r="E27" s="45" t="s">
        <v>295</v>
      </c>
      <c r="AI27" s="45">
        <f>IFERROR(IF(VLOOKUP($A27,mdf_lhfrt!$A:$AO,AI$8,FALSE)=M27,0,1),2)</f>
        <v>2</v>
      </c>
      <c r="AJ27" s="45">
        <f>IFERROR(IF(VLOOKUP($A27,mdf_lhfrt!$A:$AO,AJ$8,FALSE)=N27,0,1),2)</f>
        <v>2</v>
      </c>
      <c r="AK27" s="45">
        <f>IFERROR(IF(VLOOKUP($A27,mdf_lhfrt!$A:$AO,AK$8,FALSE)=O27,0,1),2)</f>
        <v>2</v>
      </c>
      <c r="AL27" s="45">
        <f>IFERROR(IF(VLOOKUP($A27,mdf_lhfrt!$A:$AO,AL$8,FALSE)=P27,0,1),2)</f>
        <v>2</v>
      </c>
      <c r="AM27" s="45">
        <f>IFERROR(IF(VLOOKUP($A27,mdf_lhfrt!$A:$AO,AM$8,FALSE)=Q27,0,1),2)</f>
        <v>2</v>
      </c>
      <c r="AN27" s="45">
        <f>IFERROR(IF(VLOOKUP($A27,mdf_lhfrt!$A:$AO,AN$8,FALSE)=R27,0,1),2)</f>
        <v>2</v>
      </c>
      <c r="AO27" s="45">
        <f>IFERROR(IF(VLOOKUP($A27,mdf_lhfrt!$A:$AO,AO$8,FALSE)=S27,0,1),2)</f>
        <v>2</v>
      </c>
      <c r="AP27" s="45">
        <f>IFERROR(IF(VLOOKUP($A27,mdf_lhfrt!$A:$AO,AP$8,FALSE)=T27,0,1),2)</f>
        <v>2</v>
      </c>
      <c r="AQ27" s="45">
        <f>IFERROR(IF(VLOOKUP($A27,mdf_lhfrt!$A:$AO,AQ$8,FALSE)=U27,0,1),2)</f>
        <v>2</v>
      </c>
      <c r="AR27" s="45">
        <f>IFERROR(IF(VLOOKUP($A27,mdf_lhfrt!$A:$AO,AR$8,FALSE)=V27,0,1),2)</f>
        <v>2</v>
      </c>
      <c r="AS27" s="45">
        <f>IFERROR(IF(VLOOKUP($A27,mdf_lhfrt!$A:$AO,AS$8,FALSE)=W27,0,1),2)</f>
        <v>2</v>
      </c>
      <c r="AT27" s="45">
        <f>IFERROR(IF(VLOOKUP($A27,mdf_lhfrt!$A:$AO,AT$8,FALSE)=X27,0,1),2)</f>
        <v>2</v>
      </c>
      <c r="AU27" s="45">
        <f>IFERROR(IF(VLOOKUP($A27,mdf_lhfrt!$A:$AO,AU$8,FALSE)=Y27,0,1),2)</f>
        <v>2</v>
      </c>
      <c r="AV27" s="45">
        <f>IFERROR(IF(VLOOKUP($A27,mdf_lhfrt!$A:$AO,AV$8,FALSE)=Z27,0,1),2)</f>
        <v>2</v>
      </c>
      <c r="AW27" s="45">
        <f>IFERROR(IF(VLOOKUP($A27,mdf_lhfrt!$A:$AO,AW$8,FALSE)=AA27,0,1),2)</f>
        <v>2</v>
      </c>
      <c r="AX27" s="45">
        <f>IFERROR(IF(VLOOKUP($A27,mdf_lhfrt!$A:$AO,AX$8,FALSE)=AB27,0,1),2)</f>
        <v>2</v>
      </c>
      <c r="AY27" s="45">
        <f>IFERROR(IF(VLOOKUP($A27,mdf_lhfrt!$A:$AO,AY$8,FALSE)=AC27,0,1),2)</f>
        <v>2</v>
      </c>
      <c r="AZ27" s="45">
        <f>IFERROR(IF(VLOOKUP($A27,mdf_lhfrt!$A:$AO,AZ$8,FALSE)=AD27,0,1),2)</f>
        <v>2</v>
      </c>
      <c r="BA27" s="45">
        <f>IFERROR(IF(VLOOKUP($A27,mdf_lhfrt!$A:$AO,BA$8,FALSE)=AE27,0,1),2)</f>
        <v>2</v>
      </c>
      <c r="BB27" s="45">
        <f>IFERROR(IF(VLOOKUP($A27,mdf_lhfrt!$A:$AO,BB$8,FALSE)=AF27,0,1),2)</f>
        <v>2</v>
      </c>
      <c r="BC27" s="45">
        <f>IFERROR(IF(VLOOKUP($A27,mdf_lhfrt!$A:$AO,BC$8,FALSE)=AG27,0,1),2)</f>
        <v>2</v>
      </c>
      <c r="BD27" s="45">
        <f>IFERROR(IF(VLOOKUP($A27,mdf_lhfrt!$A:$AO,BD$8,FALSE)=AH27,0,1),2)</f>
        <v>2</v>
      </c>
    </row>
    <row r="28" spans="1:56" x14ac:dyDescent="0.35">
      <c r="A28" s="46" t="str">
        <f t="shared" si="2"/>
        <v/>
      </c>
      <c r="E28" s="45" t="s">
        <v>296</v>
      </c>
      <c r="AI28" s="45">
        <f>IFERROR(IF(VLOOKUP($A28,mdf_lhfrt!$A:$AO,AI$8,FALSE)=M28,0,1),2)</f>
        <v>2</v>
      </c>
      <c r="AJ28" s="45">
        <f>IFERROR(IF(VLOOKUP($A28,mdf_lhfrt!$A:$AO,AJ$8,FALSE)=N28,0,1),2)</f>
        <v>2</v>
      </c>
      <c r="AK28" s="45">
        <f>IFERROR(IF(VLOOKUP($A28,mdf_lhfrt!$A:$AO,AK$8,FALSE)=O28,0,1),2)</f>
        <v>2</v>
      </c>
      <c r="AL28" s="45">
        <f>IFERROR(IF(VLOOKUP($A28,mdf_lhfrt!$A:$AO,AL$8,FALSE)=P28,0,1),2)</f>
        <v>2</v>
      </c>
      <c r="AM28" s="45">
        <f>IFERROR(IF(VLOOKUP($A28,mdf_lhfrt!$A:$AO,AM$8,FALSE)=Q28,0,1),2)</f>
        <v>2</v>
      </c>
      <c r="AN28" s="45">
        <f>IFERROR(IF(VLOOKUP($A28,mdf_lhfrt!$A:$AO,AN$8,FALSE)=R28,0,1),2)</f>
        <v>2</v>
      </c>
      <c r="AO28" s="45">
        <f>IFERROR(IF(VLOOKUP($A28,mdf_lhfrt!$A:$AO,AO$8,FALSE)=S28,0,1),2)</f>
        <v>2</v>
      </c>
      <c r="AP28" s="45">
        <f>IFERROR(IF(VLOOKUP($A28,mdf_lhfrt!$A:$AO,AP$8,FALSE)=T28,0,1),2)</f>
        <v>2</v>
      </c>
      <c r="AQ28" s="45">
        <f>IFERROR(IF(VLOOKUP($A28,mdf_lhfrt!$A:$AO,AQ$8,FALSE)=U28,0,1),2)</f>
        <v>2</v>
      </c>
      <c r="AR28" s="45">
        <f>IFERROR(IF(VLOOKUP($A28,mdf_lhfrt!$A:$AO,AR$8,FALSE)=V28,0,1),2)</f>
        <v>2</v>
      </c>
      <c r="AS28" s="45">
        <f>IFERROR(IF(VLOOKUP($A28,mdf_lhfrt!$A:$AO,AS$8,FALSE)=W28,0,1),2)</f>
        <v>2</v>
      </c>
      <c r="AT28" s="45">
        <f>IFERROR(IF(VLOOKUP($A28,mdf_lhfrt!$A:$AO,AT$8,FALSE)=X28,0,1),2)</f>
        <v>2</v>
      </c>
      <c r="AU28" s="45">
        <f>IFERROR(IF(VLOOKUP($A28,mdf_lhfrt!$A:$AO,AU$8,FALSE)=Y28,0,1),2)</f>
        <v>2</v>
      </c>
      <c r="AV28" s="45">
        <f>IFERROR(IF(VLOOKUP($A28,mdf_lhfrt!$A:$AO,AV$8,FALSE)=Z28,0,1),2)</f>
        <v>2</v>
      </c>
      <c r="AW28" s="45">
        <f>IFERROR(IF(VLOOKUP($A28,mdf_lhfrt!$A:$AO,AW$8,FALSE)=AA28,0,1),2)</f>
        <v>2</v>
      </c>
      <c r="AX28" s="45">
        <f>IFERROR(IF(VLOOKUP($A28,mdf_lhfrt!$A:$AO,AX$8,FALSE)=AB28,0,1),2)</f>
        <v>2</v>
      </c>
      <c r="AY28" s="45">
        <f>IFERROR(IF(VLOOKUP($A28,mdf_lhfrt!$A:$AO,AY$8,FALSE)=AC28,0,1),2)</f>
        <v>2</v>
      </c>
      <c r="AZ28" s="45">
        <f>IFERROR(IF(VLOOKUP($A28,mdf_lhfrt!$A:$AO,AZ$8,FALSE)=AD28,0,1),2)</f>
        <v>2</v>
      </c>
      <c r="BA28" s="45">
        <f>IFERROR(IF(VLOOKUP($A28,mdf_lhfrt!$A:$AO,BA$8,FALSE)=AE28,0,1),2)</f>
        <v>2</v>
      </c>
      <c r="BB28" s="45">
        <f>IFERROR(IF(VLOOKUP($A28,mdf_lhfrt!$A:$AO,BB$8,FALSE)=AF28,0,1),2)</f>
        <v>2</v>
      </c>
      <c r="BC28" s="45">
        <f>IFERROR(IF(VLOOKUP($A28,mdf_lhfrt!$A:$AO,BC$8,FALSE)=AG28,0,1),2)</f>
        <v>2</v>
      </c>
      <c r="BD28" s="45">
        <f>IFERROR(IF(VLOOKUP($A28,mdf_lhfrt!$A:$AO,BD$8,FALSE)=AH28,0,1),2)</f>
        <v>2</v>
      </c>
    </row>
    <row r="29" spans="1:56" x14ac:dyDescent="0.35">
      <c r="A29" s="46" t="str">
        <f t="shared" si="2"/>
        <v/>
      </c>
      <c r="E29" s="45" t="s">
        <v>3916</v>
      </c>
      <c r="AI29" s="45">
        <f>IFERROR(IF(VLOOKUP($A29,mdf_lhfrt!$A:$AO,AI$8,FALSE)=M29,0,1),2)</f>
        <v>2</v>
      </c>
      <c r="AJ29" s="45">
        <f>IFERROR(IF(VLOOKUP($A29,mdf_lhfrt!$A:$AO,AJ$8,FALSE)=N29,0,1),2)</f>
        <v>2</v>
      </c>
      <c r="AK29" s="45">
        <f>IFERROR(IF(VLOOKUP($A29,mdf_lhfrt!$A:$AO,AK$8,FALSE)=O29,0,1),2)</f>
        <v>2</v>
      </c>
      <c r="AL29" s="45">
        <f>IFERROR(IF(VLOOKUP($A29,mdf_lhfrt!$A:$AO,AL$8,FALSE)=P29,0,1),2)</f>
        <v>2</v>
      </c>
      <c r="AM29" s="45">
        <f>IFERROR(IF(VLOOKUP($A29,mdf_lhfrt!$A:$AO,AM$8,FALSE)=Q29,0,1),2)</f>
        <v>2</v>
      </c>
      <c r="AN29" s="45">
        <f>IFERROR(IF(VLOOKUP($A29,mdf_lhfrt!$A:$AO,AN$8,FALSE)=R29,0,1),2)</f>
        <v>2</v>
      </c>
      <c r="AO29" s="45">
        <f>IFERROR(IF(VLOOKUP($A29,mdf_lhfrt!$A:$AO,AO$8,FALSE)=S29,0,1),2)</f>
        <v>2</v>
      </c>
      <c r="AP29" s="45">
        <f>IFERROR(IF(VLOOKUP($A29,mdf_lhfrt!$A:$AO,AP$8,FALSE)=T29,0,1),2)</f>
        <v>2</v>
      </c>
      <c r="AQ29" s="45">
        <f>IFERROR(IF(VLOOKUP($A29,mdf_lhfrt!$A:$AO,AQ$8,FALSE)=U29,0,1),2)</f>
        <v>2</v>
      </c>
      <c r="AR29" s="45">
        <f>IFERROR(IF(VLOOKUP($A29,mdf_lhfrt!$A:$AO,AR$8,FALSE)=V29,0,1),2)</f>
        <v>2</v>
      </c>
      <c r="AS29" s="45">
        <f>IFERROR(IF(VLOOKUP($A29,mdf_lhfrt!$A:$AO,AS$8,FALSE)=W29,0,1),2)</f>
        <v>2</v>
      </c>
      <c r="AT29" s="45">
        <f>IFERROR(IF(VLOOKUP($A29,mdf_lhfrt!$A:$AO,AT$8,FALSE)=X29,0,1),2)</f>
        <v>2</v>
      </c>
      <c r="AU29" s="45">
        <f>IFERROR(IF(VLOOKUP($A29,mdf_lhfrt!$A:$AO,AU$8,FALSE)=Y29,0,1),2)</f>
        <v>2</v>
      </c>
      <c r="AV29" s="45">
        <f>IFERROR(IF(VLOOKUP($A29,mdf_lhfrt!$A:$AO,AV$8,FALSE)=Z29,0,1),2)</f>
        <v>2</v>
      </c>
      <c r="AW29" s="45">
        <f>IFERROR(IF(VLOOKUP($A29,mdf_lhfrt!$A:$AO,AW$8,FALSE)=AA29,0,1),2)</f>
        <v>2</v>
      </c>
      <c r="AX29" s="45">
        <f>IFERROR(IF(VLOOKUP($A29,mdf_lhfrt!$A:$AO,AX$8,FALSE)=AB29,0,1),2)</f>
        <v>2</v>
      </c>
      <c r="AY29" s="45">
        <f>IFERROR(IF(VLOOKUP($A29,mdf_lhfrt!$A:$AO,AY$8,FALSE)=AC29,0,1),2)</f>
        <v>2</v>
      </c>
      <c r="AZ29" s="45">
        <f>IFERROR(IF(VLOOKUP($A29,mdf_lhfrt!$A:$AO,AZ$8,FALSE)=AD29,0,1),2)</f>
        <v>2</v>
      </c>
      <c r="BA29" s="45">
        <f>IFERROR(IF(VLOOKUP($A29,mdf_lhfrt!$A:$AO,BA$8,FALSE)=AE29,0,1),2)</f>
        <v>2</v>
      </c>
      <c r="BB29" s="45">
        <f>IFERROR(IF(VLOOKUP($A29,mdf_lhfrt!$A:$AO,BB$8,FALSE)=AF29,0,1),2)</f>
        <v>2</v>
      </c>
      <c r="BC29" s="45">
        <f>IFERROR(IF(VLOOKUP($A29,mdf_lhfrt!$A:$AO,BC$8,FALSE)=AG29,0,1),2)</f>
        <v>2</v>
      </c>
      <c r="BD29" s="45">
        <f>IFERROR(IF(VLOOKUP($A29,mdf_lhfrt!$A:$AO,BD$8,FALSE)=AH29,0,1),2)</f>
        <v>2</v>
      </c>
    </row>
    <row r="30" spans="1:56" x14ac:dyDescent="0.35">
      <c r="A30" s="46" t="str">
        <f t="shared" si="2"/>
        <v/>
      </c>
      <c r="AI30" s="45">
        <f>IFERROR(IF(VLOOKUP($A30,mdf_lhfrt!$A:$AO,AI$8,FALSE)=M30,0,1),2)</f>
        <v>2</v>
      </c>
      <c r="AJ30" s="45">
        <f>IFERROR(IF(VLOOKUP($A30,mdf_lhfrt!$A:$AO,AJ$8,FALSE)=N30,0,1),2)</f>
        <v>2</v>
      </c>
      <c r="AK30" s="45">
        <f>IFERROR(IF(VLOOKUP($A30,mdf_lhfrt!$A:$AO,AK$8,FALSE)=O30,0,1),2)</f>
        <v>2</v>
      </c>
      <c r="AL30" s="45">
        <f>IFERROR(IF(VLOOKUP($A30,mdf_lhfrt!$A:$AO,AL$8,FALSE)=P30,0,1),2)</f>
        <v>2</v>
      </c>
      <c r="AM30" s="45">
        <f>IFERROR(IF(VLOOKUP($A30,mdf_lhfrt!$A:$AO,AM$8,FALSE)=Q30,0,1),2)</f>
        <v>2</v>
      </c>
      <c r="AN30" s="45">
        <f>IFERROR(IF(VLOOKUP($A30,mdf_lhfrt!$A:$AO,AN$8,FALSE)=R30,0,1),2)</f>
        <v>2</v>
      </c>
      <c r="AO30" s="45">
        <f>IFERROR(IF(VLOOKUP($A30,mdf_lhfrt!$A:$AO,AO$8,FALSE)=S30,0,1),2)</f>
        <v>2</v>
      </c>
      <c r="AP30" s="45">
        <f>IFERROR(IF(VLOOKUP($A30,mdf_lhfrt!$A:$AO,AP$8,FALSE)=T30,0,1),2)</f>
        <v>2</v>
      </c>
      <c r="AQ30" s="45">
        <f>IFERROR(IF(VLOOKUP($A30,mdf_lhfrt!$A:$AO,AQ$8,FALSE)=U30,0,1),2)</f>
        <v>2</v>
      </c>
      <c r="AR30" s="45">
        <f>IFERROR(IF(VLOOKUP($A30,mdf_lhfrt!$A:$AO,AR$8,FALSE)=V30,0,1),2)</f>
        <v>2</v>
      </c>
      <c r="AS30" s="45">
        <f>IFERROR(IF(VLOOKUP($A30,mdf_lhfrt!$A:$AO,AS$8,FALSE)=W30,0,1),2)</f>
        <v>2</v>
      </c>
      <c r="AT30" s="45">
        <f>IFERROR(IF(VLOOKUP($A30,mdf_lhfrt!$A:$AO,AT$8,FALSE)=X30,0,1),2)</f>
        <v>2</v>
      </c>
      <c r="AU30" s="45">
        <f>IFERROR(IF(VLOOKUP($A30,mdf_lhfrt!$A:$AO,AU$8,FALSE)=Y30,0,1),2)</f>
        <v>2</v>
      </c>
      <c r="AV30" s="45">
        <f>IFERROR(IF(VLOOKUP($A30,mdf_lhfrt!$A:$AO,AV$8,FALSE)=Z30,0,1),2)</f>
        <v>2</v>
      </c>
      <c r="AW30" s="45">
        <f>IFERROR(IF(VLOOKUP($A30,mdf_lhfrt!$A:$AO,AW$8,FALSE)=AA30,0,1),2)</f>
        <v>2</v>
      </c>
      <c r="AX30" s="45">
        <f>IFERROR(IF(VLOOKUP($A30,mdf_lhfrt!$A:$AO,AX$8,FALSE)=AB30,0,1),2)</f>
        <v>2</v>
      </c>
      <c r="AY30" s="45">
        <f>IFERROR(IF(VLOOKUP($A30,mdf_lhfrt!$A:$AO,AY$8,FALSE)=AC30,0,1),2)</f>
        <v>2</v>
      </c>
      <c r="AZ30" s="45">
        <f>IFERROR(IF(VLOOKUP($A30,mdf_lhfrt!$A:$AO,AZ$8,FALSE)=AD30,0,1),2)</f>
        <v>2</v>
      </c>
      <c r="BA30" s="45">
        <f>IFERROR(IF(VLOOKUP($A30,mdf_lhfrt!$A:$AO,BA$8,FALSE)=AE30,0,1),2)</f>
        <v>2</v>
      </c>
      <c r="BB30" s="45">
        <f>IFERROR(IF(VLOOKUP($A30,mdf_lhfrt!$A:$AO,BB$8,FALSE)=AF30,0,1),2)</f>
        <v>2</v>
      </c>
      <c r="BC30" s="45">
        <f>IFERROR(IF(VLOOKUP($A30,mdf_lhfrt!$A:$AO,BC$8,FALSE)=AG30,0,1),2)</f>
        <v>2</v>
      </c>
      <c r="BD30" s="45">
        <f>IFERROR(IF(VLOOKUP($A30,mdf_lhfrt!$A:$AO,BD$8,FALSE)=AH30,0,1),2)</f>
        <v>2</v>
      </c>
    </row>
    <row r="31" spans="1:56" x14ac:dyDescent="0.35">
      <c r="A31" s="46" t="str">
        <f t="shared" si="2"/>
        <v>D.B.4.2</v>
      </c>
      <c r="D31" s="47" t="s">
        <v>297</v>
      </c>
      <c r="E31" s="45" t="s">
        <v>298</v>
      </c>
      <c r="AI31" s="45">
        <f>IFERROR(IF(VLOOKUP($A31,mdf_lhfrt!$A:$AO,AI$8,FALSE)=M31,0,1),2)</f>
        <v>2</v>
      </c>
      <c r="AJ31" s="45">
        <f>IFERROR(IF(VLOOKUP($A31,mdf_lhfrt!$A:$AO,AJ$8,FALSE)=N31,0,1),2)</f>
        <v>2</v>
      </c>
      <c r="AK31" s="45">
        <f>IFERROR(IF(VLOOKUP($A31,mdf_lhfrt!$A:$AO,AK$8,FALSE)=O31,0,1),2)</f>
        <v>2</v>
      </c>
      <c r="AL31" s="45">
        <f>IFERROR(IF(VLOOKUP($A31,mdf_lhfrt!$A:$AO,AL$8,FALSE)=P31,0,1),2)</f>
        <v>2</v>
      </c>
      <c r="AM31" s="45">
        <f>IFERROR(IF(VLOOKUP($A31,mdf_lhfrt!$A:$AO,AM$8,FALSE)=Q31,0,1),2)</f>
        <v>2</v>
      </c>
      <c r="AN31" s="45">
        <f>IFERROR(IF(VLOOKUP($A31,mdf_lhfrt!$A:$AO,AN$8,FALSE)=R31,0,1),2)</f>
        <v>2</v>
      </c>
      <c r="AO31" s="45">
        <f>IFERROR(IF(VLOOKUP($A31,mdf_lhfrt!$A:$AO,AO$8,FALSE)=S31,0,1),2)</f>
        <v>2</v>
      </c>
      <c r="AP31" s="45">
        <f>IFERROR(IF(VLOOKUP($A31,mdf_lhfrt!$A:$AO,AP$8,FALSE)=T31,0,1),2)</f>
        <v>2</v>
      </c>
      <c r="AQ31" s="45">
        <f>IFERROR(IF(VLOOKUP($A31,mdf_lhfrt!$A:$AO,AQ$8,FALSE)=U31,0,1),2)</f>
        <v>2</v>
      </c>
      <c r="AR31" s="45">
        <f>IFERROR(IF(VLOOKUP($A31,mdf_lhfrt!$A:$AO,AR$8,FALSE)=V31,0,1),2)</f>
        <v>2</v>
      </c>
      <c r="AS31" s="45">
        <f>IFERROR(IF(VLOOKUP($A31,mdf_lhfrt!$A:$AO,AS$8,FALSE)=W31,0,1),2)</f>
        <v>2</v>
      </c>
      <c r="AT31" s="45">
        <f>IFERROR(IF(VLOOKUP($A31,mdf_lhfrt!$A:$AO,AT$8,FALSE)=X31,0,1),2)</f>
        <v>2</v>
      </c>
      <c r="AU31" s="45">
        <f>IFERROR(IF(VLOOKUP($A31,mdf_lhfrt!$A:$AO,AU$8,FALSE)=Y31,0,1),2)</f>
        <v>2</v>
      </c>
      <c r="AV31" s="45">
        <f>IFERROR(IF(VLOOKUP($A31,mdf_lhfrt!$A:$AO,AV$8,FALSE)=Z31,0,1),2)</f>
        <v>2</v>
      </c>
      <c r="AW31" s="45">
        <f>IFERROR(IF(VLOOKUP($A31,mdf_lhfrt!$A:$AO,AW$8,FALSE)=AA31,0,1),2)</f>
        <v>2</v>
      </c>
      <c r="AX31" s="45">
        <f>IFERROR(IF(VLOOKUP($A31,mdf_lhfrt!$A:$AO,AX$8,FALSE)=AB31,0,1),2)</f>
        <v>2</v>
      </c>
      <c r="AY31" s="45">
        <f>IFERROR(IF(VLOOKUP($A31,mdf_lhfrt!$A:$AO,AY$8,FALSE)=AC31,0,1),2)</f>
        <v>2</v>
      </c>
      <c r="AZ31" s="45">
        <f>IFERROR(IF(VLOOKUP($A31,mdf_lhfrt!$A:$AO,AZ$8,FALSE)=AD31,0,1),2)</f>
        <v>2</v>
      </c>
      <c r="BA31" s="45">
        <f>IFERROR(IF(VLOOKUP($A31,mdf_lhfrt!$A:$AO,BA$8,FALSE)=AE31,0,1),2)</f>
        <v>2</v>
      </c>
      <c r="BB31" s="45">
        <f>IFERROR(IF(VLOOKUP($A31,mdf_lhfrt!$A:$AO,BB$8,FALSE)=AF31,0,1),2)</f>
        <v>2</v>
      </c>
      <c r="BC31" s="45">
        <f>IFERROR(IF(VLOOKUP($A31,mdf_lhfrt!$A:$AO,BC$8,FALSE)=AG31,0,1),2)</f>
        <v>2</v>
      </c>
      <c r="BD31" s="45">
        <f>IFERROR(IF(VLOOKUP($A31,mdf_lhfrt!$A:$AO,BD$8,FALSE)=AH31,0,1),2)</f>
        <v>2</v>
      </c>
    </row>
    <row r="32" spans="1:56" x14ac:dyDescent="0.35">
      <c r="A32" s="46" t="str">
        <f t="shared" si="2"/>
        <v/>
      </c>
      <c r="E32" s="45" t="s">
        <v>299</v>
      </c>
      <c r="AI32" s="45">
        <f>IFERROR(IF(VLOOKUP($A32,mdf_lhfrt!$A:$AO,AI$8,FALSE)=M32,0,1),2)</f>
        <v>2</v>
      </c>
      <c r="AJ32" s="45">
        <f>IFERROR(IF(VLOOKUP($A32,mdf_lhfrt!$A:$AO,AJ$8,FALSE)=N32,0,1),2)</f>
        <v>2</v>
      </c>
      <c r="AK32" s="45">
        <f>IFERROR(IF(VLOOKUP($A32,mdf_lhfrt!$A:$AO,AK$8,FALSE)=O32,0,1),2)</f>
        <v>2</v>
      </c>
      <c r="AL32" s="45">
        <f>IFERROR(IF(VLOOKUP($A32,mdf_lhfrt!$A:$AO,AL$8,FALSE)=P32,0,1),2)</f>
        <v>2</v>
      </c>
      <c r="AM32" s="45">
        <f>IFERROR(IF(VLOOKUP($A32,mdf_lhfrt!$A:$AO,AM$8,FALSE)=Q32,0,1),2)</f>
        <v>2</v>
      </c>
      <c r="AN32" s="45">
        <f>IFERROR(IF(VLOOKUP($A32,mdf_lhfrt!$A:$AO,AN$8,FALSE)=R32,0,1),2)</f>
        <v>2</v>
      </c>
      <c r="AO32" s="45">
        <f>IFERROR(IF(VLOOKUP($A32,mdf_lhfrt!$A:$AO,AO$8,FALSE)=S32,0,1),2)</f>
        <v>2</v>
      </c>
      <c r="AP32" s="45">
        <f>IFERROR(IF(VLOOKUP($A32,mdf_lhfrt!$A:$AO,AP$8,FALSE)=T32,0,1),2)</f>
        <v>2</v>
      </c>
      <c r="AQ32" s="45">
        <f>IFERROR(IF(VLOOKUP($A32,mdf_lhfrt!$A:$AO,AQ$8,FALSE)=U32,0,1),2)</f>
        <v>2</v>
      </c>
      <c r="AR32" s="45">
        <f>IFERROR(IF(VLOOKUP($A32,mdf_lhfrt!$A:$AO,AR$8,FALSE)=V32,0,1),2)</f>
        <v>2</v>
      </c>
      <c r="AS32" s="45">
        <f>IFERROR(IF(VLOOKUP($A32,mdf_lhfrt!$A:$AO,AS$8,FALSE)=W32,0,1),2)</f>
        <v>2</v>
      </c>
      <c r="AT32" s="45">
        <f>IFERROR(IF(VLOOKUP($A32,mdf_lhfrt!$A:$AO,AT$8,FALSE)=X32,0,1),2)</f>
        <v>2</v>
      </c>
      <c r="AU32" s="45">
        <f>IFERROR(IF(VLOOKUP($A32,mdf_lhfrt!$A:$AO,AU$8,FALSE)=Y32,0,1),2)</f>
        <v>2</v>
      </c>
      <c r="AV32" s="45">
        <f>IFERROR(IF(VLOOKUP($A32,mdf_lhfrt!$A:$AO,AV$8,FALSE)=Z32,0,1),2)</f>
        <v>2</v>
      </c>
      <c r="AW32" s="45">
        <f>IFERROR(IF(VLOOKUP($A32,mdf_lhfrt!$A:$AO,AW$8,FALSE)=AA32,0,1),2)</f>
        <v>2</v>
      </c>
      <c r="AX32" s="45">
        <f>IFERROR(IF(VLOOKUP($A32,mdf_lhfrt!$A:$AO,AX$8,FALSE)=AB32,0,1),2)</f>
        <v>2</v>
      </c>
      <c r="AY32" s="45">
        <f>IFERROR(IF(VLOOKUP($A32,mdf_lhfrt!$A:$AO,AY$8,FALSE)=AC32,0,1),2)</f>
        <v>2</v>
      </c>
      <c r="AZ32" s="45">
        <f>IFERROR(IF(VLOOKUP($A32,mdf_lhfrt!$A:$AO,AZ$8,FALSE)=AD32,0,1),2)</f>
        <v>2</v>
      </c>
      <c r="BA32" s="45">
        <f>IFERROR(IF(VLOOKUP($A32,mdf_lhfrt!$A:$AO,BA$8,FALSE)=AE32,0,1),2)</f>
        <v>2</v>
      </c>
      <c r="BB32" s="45">
        <f>IFERROR(IF(VLOOKUP($A32,mdf_lhfrt!$A:$AO,BB$8,FALSE)=AF32,0,1),2)</f>
        <v>2</v>
      </c>
      <c r="BC32" s="45">
        <f>IFERROR(IF(VLOOKUP($A32,mdf_lhfrt!$A:$AO,BC$8,FALSE)=AG32,0,1),2)</f>
        <v>2</v>
      </c>
      <c r="BD32" s="45">
        <f>IFERROR(IF(VLOOKUP($A32,mdf_lhfrt!$A:$AO,BD$8,FALSE)=AH32,0,1),2)</f>
        <v>2</v>
      </c>
    </row>
    <row r="33" spans="1:56" x14ac:dyDescent="0.35">
      <c r="A33" s="46" t="str">
        <f t="shared" si="2"/>
        <v/>
      </c>
      <c r="E33" s="45" t="s">
        <v>300</v>
      </c>
      <c r="AI33" s="45">
        <f>IFERROR(IF(VLOOKUP($A33,mdf_lhfrt!$A:$AO,AI$8,FALSE)=M33,0,1),2)</f>
        <v>2</v>
      </c>
      <c r="AJ33" s="45">
        <f>IFERROR(IF(VLOOKUP($A33,mdf_lhfrt!$A:$AO,AJ$8,FALSE)=N33,0,1),2)</f>
        <v>2</v>
      </c>
      <c r="AK33" s="45">
        <f>IFERROR(IF(VLOOKUP($A33,mdf_lhfrt!$A:$AO,AK$8,FALSE)=O33,0,1),2)</f>
        <v>2</v>
      </c>
      <c r="AL33" s="45">
        <f>IFERROR(IF(VLOOKUP($A33,mdf_lhfrt!$A:$AO,AL$8,FALSE)=P33,0,1),2)</f>
        <v>2</v>
      </c>
      <c r="AM33" s="45">
        <f>IFERROR(IF(VLOOKUP($A33,mdf_lhfrt!$A:$AO,AM$8,FALSE)=Q33,0,1),2)</f>
        <v>2</v>
      </c>
      <c r="AN33" s="45">
        <f>IFERROR(IF(VLOOKUP($A33,mdf_lhfrt!$A:$AO,AN$8,FALSE)=R33,0,1),2)</f>
        <v>2</v>
      </c>
      <c r="AO33" s="45">
        <f>IFERROR(IF(VLOOKUP($A33,mdf_lhfrt!$A:$AO,AO$8,FALSE)=S33,0,1),2)</f>
        <v>2</v>
      </c>
      <c r="AP33" s="45">
        <f>IFERROR(IF(VLOOKUP($A33,mdf_lhfrt!$A:$AO,AP$8,FALSE)=T33,0,1),2)</f>
        <v>2</v>
      </c>
      <c r="AQ33" s="45">
        <f>IFERROR(IF(VLOOKUP($A33,mdf_lhfrt!$A:$AO,AQ$8,FALSE)=U33,0,1),2)</f>
        <v>2</v>
      </c>
      <c r="AR33" s="45">
        <f>IFERROR(IF(VLOOKUP($A33,mdf_lhfrt!$A:$AO,AR$8,FALSE)=V33,0,1),2)</f>
        <v>2</v>
      </c>
      <c r="AS33" s="45">
        <f>IFERROR(IF(VLOOKUP($A33,mdf_lhfrt!$A:$AO,AS$8,FALSE)=W33,0,1),2)</f>
        <v>2</v>
      </c>
      <c r="AT33" s="45">
        <f>IFERROR(IF(VLOOKUP($A33,mdf_lhfrt!$A:$AO,AT$8,FALSE)=X33,0,1),2)</f>
        <v>2</v>
      </c>
      <c r="AU33" s="45">
        <f>IFERROR(IF(VLOOKUP($A33,mdf_lhfrt!$A:$AO,AU$8,FALSE)=Y33,0,1),2)</f>
        <v>2</v>
      </c>
      <c r="AV33" s="45">
        <f>IFERROR(IF(VLOOKUP($A33,mdf_lhfrt!$A:$AO,AV$8,FALSE)=Z33,0,1),2)</f>
        <v>2</v>
      </c>
      <c r="AW33" s="45">
        <f>IFERROR(IF(VLOOKUP($A33,mdf_lhfrt!$A:$AO,AW$8,FALSE)=AA33,0,1),2)</f>
        <v>2</v>
      </c>
      <c r="AX33" s="45">
        <f>IFERROR(IF(VLOOKUP($A33,mdf_lhfrt!$A:$AO,AX$8,FALSE)=AB33,0,1),2)</f>
        <v>2</v>
      </c>
      <c r="AY33" s="45">
        <f>IFERROR(IF(VLOOKUP($A33,mdf_lhfrt!$A:$AO,AY$8,FALSE)=AC33,0,1),2)</f>
        <v>2</v>
      </c>
      <c r="AZ33" s="45">
        <f>IFERROR(IF(VLOOKUP($A33,mdf_lhfrt!$A:$AO,AZ$8,FALSE)=AD33,0,1),2)</f>
        <v>2</v>
      </c>
      <c r="BA33" s="45">
        <f>IFERROR(IF(VLOOKUP($A33,mdf_lhfrt!$A:$AO,BA$8,FALSE)=AE33,0,1),2)</f>
        <v>2</v>
      </c>
      <c r="BB33" s="45">
        <f>IFERROR(IF(VLOOKUP($A33,mdf_lhfrt!$A:$AO,BB$8,FALSE)=AF33,0,1),2)</f>
        <v>2</v>
      </c>
      <c r="BC33" s="45">
        <f>IFERROR(IF(VLOOKUP($A33,mdf_lhfrt!$A:$AO,BC$8,FALSE)=AG33,0,1),2)</f>
        <v>2</v>
      </c>
      <c r="BD33" s="45">
        <f>IFERROR(IF(VLOOKUP($A33,mdf_lhfrt!$A:$AO,BD$8,FALSE)=AH33,0,1),2)</f>
        <v>2</v>
      </c>
    </row>
    <row r="34" spans="1:56" x14ac:dyDescent="0.35">
      <c r="A34" s="46" t="str">
        <f t="shared" si="2"/>
        <v/>
      </c>
      <c r="E34" s="45" t="s">
        <v>3915</v>
      </c>
      <c r="AI34" s="45">
        <f>IFERROR(IF(VLOOKUP($A34,mdf_lhfrt!$A:$AO,AI$8,FALSE)=M34,0,1),2)</f>
        <v>2</v>
      </c>
      <c r="AJ34" s="45">
        <f>IFERROR(IF(VLOOKUP($A34,mdf_lhfrt!$A:$AO,AJ$8,FALSE)=N34,0,1),2)</f>
        <v>2</v>
      </c>
      <c r="AK34" s="45">
        <f>IFERROR(IF(VLOOKUP($A34,mdf_lhfrt!$A:$AO,AK$8,FALSE)=O34,0,1),2)</f>
        <v>2</v>
      </c>
      <c r="AL34" s="45">
        <f>IFERROR(IF(VLOOKUP($A34,mdf_lhfrt!$A:$AO,AL$8,FALSE)=P34,0,1),2)</f>
        <v>2</v>
      </c>
      <c r="AM34" s="45">
        <f>IFERROR(IF(VLOOKUP($A34,mdf_lhfrt!$A:$AO,AM$8,FALSE)=Q34,0,1),2)</f>
        <v>2</v>
      </c>
      <c r="AN34" s="45">
        <f>IFERROR(IF(VLOOKUP($A34,mdf_lhfrt!$A:$AO,AN$8,FALSE)=R34,0,1),2)</f>
        <v>2</v>
      </c>
      <c r="AO34" s="45">
        <f>IFERROR(IF(VLOOKUP($A34,mdf_lhfrt!$A:$AO,AO$8,FALSE)=S34,0,1),2)</f>
        <v>2</v>
      </c>
      <c r="AP34" s="45">
        <f>IFERROR(IF(VLOOKUP($A34,mdf_lhfrt!$A:$AO,AP$8,FALSE)=T34,0,1),2)</f>
        <v>2</v>
      </c>
      <c r="AQ34" s="45">
        <f>IFERROR(IF(VLOOKUP($A34,mdf_lhfrt!$A:$AO,AQ$8,FALSE)=U34,0,1),2)</f>
        <v>2</v>
      </c>
      <c r="AR34" s="45">
        <f>IFERROR(IF(VLOOKUP($A34,mdf_lhfrt!$A:$AO,AR$8,FALSE)=V34,0,1),2)</f>
        <v>2</v>
      </c>
      <c r="AS34" s="45">
        <f>IFERROR(IF(VLOOKUP($A34,mdf_lhfrt!$A:$AO,AS$8,FALSE)=W34,0,1),2)</f>
        <v>2</v>
      </c>
      <c r="AT34" s="45">
        <f>IFERROR(IF(VLOOKUP($A34,mdf_lhfrt!$A:$AO,AT$8,FALSE)=X34,0,1),2)</f>
        <v>2</v>
      </c>
      <c r="AU34" s="45">
        <f>IFERROR(IF(VLOOKUP($A34,mdf_lhfrt!$A:$AO,AU$8,FALSE)=Y34,0,1),2)</f>
        <v>2</v>
      </c>
      <c r="AV34" s="45">
        <f>IFERROR(IF(VLOOKUP($A34,mdf_lhfrt!$A:$AO,AV$8,FALSE)=Z34,0,1),2)</f>
        <v>2</v>
      </c>
      <c r="AW34" s="45">
        <f>IFERROR(IF(VLOOKUP($A34,mdf_lhfrt!$A:$AO,AW$8,FALSE)=AA34,0,1),2)</f>
        <v>2</v>
      </c>
      <c r="AX34" s="45">
        <f>IFERROR(IF(VLOOKUP($A34,mdf_lhfrt!$A:$AO,AX$8,FALSE)=AB34,0,1),2)</f>
        <v>2</v>
      </c>
      <c r="AY34" s="45">
        <f>IFERROR(IF(VLOOKUP($A34,mdf_lhfrt!$A:$AO,AY$8,FALSE)=AC34,0,1),2)</f>
        <v>2</v>
      </c>
      <c r="AZ34" s="45">
        <f>IFERROR(IF(VLOOKUP($A34,mdf_lhfrt!$A:$AO,AZ$8,FALSE)=AD34,0,1),2)</f>
        <v>2</v>
      </c>
      <c r="BA34" s="45">
        <f>IFERROR(IF(VLOOKUP($A34,mdf_lhfrt!$A:$AO,BA$8,FALSE)=AE34,0,1),2)</f>
        <v>2</v>
      </c>
      <c r="BB34" s="45">
        <f>IFERROR(IF(VLOOKUP($A34,mdf_lhfrt!$A:$AO,BB$8,FALSE)=AF34,0,1),2)</f>
        <v>2</v>
      </c>
      <c r="BC34" s="45">
        <f>IFERROR(IF(VLOOKUP($A34,mdf_lhfrt!$A:$AO,BC$8,FALSE)=AG34,0,1),2)</f>
        <v>2</v>
      </c>
      <c r="BD34" s="45">
        <f>IFERROR(IF(VLOOKUP($A34,mdf_lhfrt!$A:$AO,BD$8,FALSE)=AH34,0,1),2)</f>
        <v>2</v>
      </c>
    </row>
    <row r="35" spans="1:56" x14ac:dyDescent="0.35">
      <c r="A35" s="46" t="str">
        <f t="shared" si="2"/>
        <v/>
      </c>
      <c r="AI35" s="45">
        <f>IFERROR(IF(VLOOKUP($A35,mdf_lhfrt!$A:$AO,AI$8,FALSE)=M35,0,1),2)</f>
        <v>2</v>
      </c>
      <c r="AJ35" s="45">
        <f>IFERROR(IF(VLOOKUP($A35,mdf_lhfrt!$A:$AO,AJ$8,FALSE)=N35,0,1),2)</f>
        <v>2</v>
      </c>
      <c r="AK35" s="45">
        <f>IFERROR(IF(VLOOKUP($A35,mdf_lhfrt!$A:$AO,AK$8,FALSE)=O35,0,1),2)</f>
        <v>2</v>
      </c>
      <c r="AL35" s="45">
        <f>IFERROR(IF(VLOOKUP($A35,mdf_lhfrt!$A:$AO,AL$8,FALSE)=P35,0,1),2)</f>
        <v>2</v>
      </c>
      <c r="AM35" s="45">
        <f>IFERROR(IF(VLOOKUP($A35,mdf_lhfrt!$A:$AO,AM$8,FALSE)=Q35,0,1),2)</f>
        <v>2</v>
      </c>
      <c r="AN35" s="45">
        <f>IFERROR(IF(VLOOKUP($A35,mdf_lhfrt!$A:$AO,AN$8,FALSE)=R35,0,1),2)</f>
        <v>2</v>
      </c>
      <c r="AO35" s="45">
        <f>IFERROR(IF(VLOOKUP($A35,mdf_lhfrt!$A:$AO,AO$8,FALSE)=S35,0,1),2)</f>
        <v>2</v>
      </c>
      <c r="AP35" s="45">
        <f>IFERROR(IF(VLOOKUP($A35,mdf_lhfrt!$A:$AO,AP$8,FALSE)=T35,0,1),2)</f>
        <v>2</v>
      </c>
      <c r="AQ35" s="45">
        <f>IFERROR(IF(VLOOKUP($A35,mdf_lhfrt!$A:$AO,AQ$8,FALSE)=U35,0,1),2)</f>
        <v>2</v>
      </c>
      <c r="AR35" s="45">
        <f>IFERROR(IF(VLOOKUP($A35,mdf_lhfrt!$A:$AO,AR$8,FALSE)=V35,0,1),2)</f>
        <v>2</v>
      </c>
      <c r="AS35" s="45">
        <f>IFERROR(IF(VLOOKUP($A35,mdf_lhfrt!$A:$AO,AS$8,FALSE)=W35,0,1),2)</f>
        <v>2</v>
      </c>
      <c r="AT35" s="45">
        <f>IFERROR(IF(VLOOKUP($A35,mdf_lhfrt!$A:$AO,AT$8,FALSE)=X35,0,1),2)</f>
        <v>2</v>
      </c>
      <c r="AU35" s="45">
        <f>IFERROR(IF(VLOOKUP($A35,mdf_lhfrt!$A:$AO,AU$8,FALSE)=Y35,0,1),2)</f>
        <v>2</v>
      </c>
      <c r="AV35" s="45">
        <f>IFERROR(IF(VLOOKUP($A35,mdf_lhfrt!$A:$AO,AV$8,FALSE)=Z35,0,1),2)</f>
        <v>2</v>
      </c>
      <c r="AW35" s="45">
        <f>IFERROR(IF(VLOOKUP($A35,mdf_lhfrt!$A:$AO,AW$8,FALSE)=AA35,0,1),2)</f>
        <v>2</v>
      </c>
      <c r="AX35" s="45">
        <f>IFERROR(IF(VLOOKUP($A35,mdf_lhfrt!$A:$AO,AX$8,FALSE)=AB35,0,1),2)</f>
        <v>2</v>
      </c>
      <c r="AY35" s="45">
        <f>IFERROR(IF(VLOOKUP($A35,mdf_lhfrt!$A:$AO,AY$8,FALSE)=AC35,0,1),2)</f>
        <v>2</v>
      </c>
      <c r="AZ35" s="45">
        <f>IFERROR(IF(VLOOKUP($A35,mdf_lhfrt!$A:$AO,AZ$8,FALSE)=AD35,0,1),2)</f>
        <v>2</v>
      </c>
      <c r="BA35" s="45">
        <f>IFERROR(IF(VLOOKUP($A35,mdf_lhfrt!$A:$AO,BA$8,FALSE)=AE35,0,1),2)</f>
        <v>2</v>
      </c>
      <c r="BB35" s="45">
        <f>IFERROR(IF(VLOOKUP($A35,mdf_lhfrt!$A:$AO,BB$8,FALSE)=AF35,0,1),2)</f>
        <v>2</v>
      </c>
      <c r="BC35" s="45">
        <f>IFERROR(IF(VLOOKUP($A35,mdf_lhfrt!$A:$AO,BC$8,FALSE)=AG35,0,1),2)</f>
        <v>2</v>
      </c>
      <c r="BD35" s="45">
        <f>IFERROR(IF(VLOOKUP($A35,mdf_lhfrt!$A:$AO,BD$8,FALSE)=AH35,0,1),2)</f>
        <v>2</v>
      </c>
    </row>
    <row r="36" spans="1:56" x14ac:dyDescent="0.35">
      <c r="A36" s="46" t="str">
        <f t="shared" si="2"/>
        <v>D.B.4.3</v>
      </c>
      <c r="D36" s="47" t="s">
        <v>301</v>
      </c>
      <c r="E36" s="45" t="s">
        <v>302</v>
      </c>
      <c r="AI36" s="45">
        <f>IFERROR(IF(VLOOKUP($A36,mdf_lhfrt!$A:$AO,AI$8,FALSE)=M36,0,1),2)</f>
        <v>2</v>
      </c>
      <c r="AJ36" s="45">
        <f>IFERROR(IF(VLOOKUP($A36,mdf_lhfrt!$A:$AO,AJ$8,FALSE)=N36,0,1),2)</f>
        <v>2</v>
      </c>
      <c r="AK36" s="45">
        <f>IFERROR(IF(VLOOKUP($A36,mdf_lhfrt!$A:$AO,AK$8,FALSE)=O36,0,1),2)</f>
        <v>2</v>
      </c>
      <c r="AL36" s="45">
        <f>IFERROR(IF(VLOOKUP($A36,mdf_lhfrt!$A:$AO,AL$8,FALSE)=P36,0,1),2)</f>
        <v>2</v>
      </c>
      <c r="AM36" s="45">
        <f>IFERROR(IF(VLOOKUP($A36,mdf_lhfrt!$A:$AO,AM$8,FALSE)=Q36,0,1),2)</f>
        <v>2</v>
      </c>
      <c r="AN36" s="45">
        <f>IFERROR(IF(VLOOKUP($A36,mdf_lhfrt!$A:$AO,AN$8,FALSE)=R36,0,1),2)</f>
        <v>2</v>
      </c>
      <c r="AO36" s="45">
        <f>IFERROR(IF(VLOOKUP($A36,mdf_lhfrt!$A:$AO,AO$8,FALSE)=S36,0,1),2)</f>
        <v>2</v>
      </c>
      <c r="AP36" s="45">
        <f>IFERROR(IF(VLOOKUP($A36,mdf_lhfrt!$A:$AO,AP$8,FALSE)=T36,0,1),2)</f>
        <v>2</v>
      </c>
      <c r="AQ36" s="45">
        <f>IFERROR(IF(VLOOKUP($A36,mdf_lhfrt!$A:$AO,AQ$8,FALSE)=U36,0,1),2)</f>
        <v>2</v>
      </c>
      <c r="AR36" s="45">
        <f>IFERROR(IF(VLOOKUP($A36,mdf_lhfrt!$A:$AO,AR$8,FALSE)=V36,0,1),2)</f>
        <v>2</v>
      </c>
      <c r="AS36" s="45">
        <f>IFERROR(IF(VLOOKUP($A36,mdf_lhfrt!$A:$AO,AS$8,FALSE)=W36,0,1),2)</f>
        <v>2</v>
      </c>
      <c r="AT36" s="45">
        <f>IFERROR(IF(VLOOKUP($A36,mdf_lhfrt!$A:$AO,AT$8,FALSE)=X36,0,1),2)</f>
        <v>2</v>
      </c>
      <c r="AU36" s="45">
        <f>IFERROR(IF(VLOOKUP($A36,mdf_lhfrt!$A:$AO,AU$8,FALSE)=Y36,0,1),2)</f>
        <v>2</v>
      </c>
      <c r="AV36" s="45">
        <f>IFERROR(IF(VLOOKUP($A36,mdf_lhfrt!$A:$AO,AV$8,FALSE)=Z36,0,1),2)</f>
        <v>2</v>
      </c>
      <c r="AW36" s="45">
        <f>IFERROR(IF(VLOOKUP($A36,mdf_lhfrt!$A:$AO,AW$8,FALSE)=AA36,0,1),2)</f>
        <v>2</v>
      </c>
      <c r="AX36" s="45">
        <f>IFERROR(IF(VLOOKUP($A36,mdf_lhfrt!$A:$AO,AX$8,FALSE)=AB36,0,1),2)</f>
        <v>2</v>
      </c>
      <c r="AY36" s="45">
        <f>IFERROR(IF(VLOOKUP($A36,mdf_lhfrt!$A:$AO,AY$8,FALSE)=AC36,0,1),2)</f>
        <v>2</v>
      </c>
      <c r="AZ36" s="45">
        <f>IFERROR(IF(VLOOKUP($A36,mdf_lhfrt!$A:$AO,AZ$8,FALSE)=AD36,0,1),2)</f>
        <v>2</v>
      </c>
      <c r="BA36" s="45">
        <f>IFERROR(IF(VLOOKUP($A36,mdf_lhfrt!$A:$AO,BA$8,FALSE)=AE36,0,1),2)</f>
        <v>2</v>
      </c>
      <c r="BB36" s="45">
        <f>IFERROR(IF(VLOOKUP($A36,mdf_lhfrt!$A:$AO,BB$8,FALSE)=AF36,0,1),2)</f>
        <v>2</v>
      </c>
      <c r="BC36" s="45">
        <f>IFERROR(IF(VLOOKUP($A36,mdf_lhfrt!$A:$AO,BC$8,FALSE)=AG36,0,1),2)</f>
        <v>2</v>
      </c>
      <c r="BD36" s="45">
        <f>IFERROR(IF(VLOOKUP($A36,mdf_lhfrt!$A:$AO,BD$8,FALSE)=AH36,0,1),2)</f>
        <v>2</v>
      </c>
    </row>
    <row r="37" spans="1:56" x14ac:dyDescent="0.35">
      <c r="A37" s="46" t="str">
        <f t="shared" si="2"/>
        <v/>
      </c>
      <c r="E37" s="45" t="s">
        <v>303</v>
      </c>
      <c r="AI37" s="45">
        <f>IFERROR(IF(VLOOKUP($A37,mdf_lhfrt!$A:$AO,AI$8,FALSE)=M37,0,1),2)</f>
        <v>2</v>
      </c>
      <c r="AJ37" s="45">
        <f>IFERROR(IF(VLOOKUP($A37,mdf_lhfrt!$A:$AO,AJ$8,FALSE)=N37,0,1),2)</f>
        <v>2</v>
      </c>
      <c r="AK37" s="45">
        <f>IFERROR(IF(VLOOKUP($A37,mdf_lhfrt!$A:$AO,AK$8,FALSE)=O37,0,1),2)</f>
        <v>2</v>
      </c>
      <c r="AL37" s="45">
        <f>IFERROR(IF(VLOOKUP($A37,mdf_lhfrt!$A:$AO,AL$8,FALSE)=P37,0,1),2)</f>
        <v>2</v>
      </c>
      <c r="AM37" s="45">
        <f>IFERROR(IF(VLOOKUP($A37,mdf_lhfrt!$A:$AO,AM$8,FALSE)=Q37,0,1),2)</f>
        <v>2</v>
      </c>
      <c r="AN37" s="45">
        <f>IFERROR(IF(VLOOKUP($A37,mdf_lhfrt!$A:$AO,AN$8,FALSE)=R37,0,1),2)</f>
        <v>2</v>
      </c>
      <c r="AO37" s="45">
        <f>IFERROR(IF(VLOOKUP($A37,mdf_lhfrt!$A:$AO,AO$8,FALSE)=S37,0,1),2)</f>
        <v>2</v>
      </c>
      <c r="AP37" s="45">
        <f>IFERROR(IF(VLOOKUP($A37,mdf_lhfrt!$A:$AO,AP$8,FALSE)=T37,0,1),2)</f>
        <v>2</v>
      </c>
      <c r="AQ37" s="45">
        <f>IFERROR(IF(VLOOKUP($A37,mdf_lhfrt!$A:$AO,AQ$8,FALSE)=U37,0,1),2)</f>
        <v>2</v>
      </c>
      <c r="AR37" s="45">
        <f>IFERROR(IF(VLOOKUP($A37,mdf_lhfrt!$A:$AO,AR$8,FALSE)=V37,0,1),2)</f>
        <v>2</v>
      </c>
      <c r="AS37" s="45">
        <f>IFERROR(IF(VLOOKUP($A37,mdf_lhfrt!$A:$AO,AS$8,FALSE)=W37,0,1),2)</f>
        <v>2</v>
      </c>
      <c r="AT37" s="45">
        <f>IFERROR(IF(VLOOKUP($A37,mdf_lhfrt!$A:$AO,AT$8,FALSE)=X37,0,1),2)</f>
        <v>2</v>
      </c>
      <c r="AU37" s="45">
        <f>IFERROR(IF(VLOOKUP($A37,mdf_lhfrt!$A:$AO,AU$8,FALSE)=Y37,0,1),2)</f>
        <v>2</v>
      </c>
      <c r="AV37" s="45">
        <f>IFERROR(IF(VLOOKUP($A37,mdf_lhfrt!$A:$AO,AV$8,FALSE)=Z37,0,1),2)</f>
        <v>2</v>
      </c>
      <c r="AW37" s="45">
        <f>IFERROR(IF(VLOOKUP($A37,mdf_lhfrt!$A:$AO,AW$8,FALSE)=AA37,0,1),2)</f>
        <v>2</v>
      </c>
      <c r="AX37" s="45">
        <f>IFERROR(IF(VLOOKUP($A37,mdf_lhfrt!$A:$AO,AX$8,FALSE)=AB37,0,1),2)</f>
        <v>2</v>
      </c>
      <c r="AY37" s="45">
        <f>IFERROR(IF(VLOOKUP($A37,mdf_lhfrt!$A:$AO,AY$8,FALSE)=AC37,0,1),2)</f>
        <v>2</v>
      </c>
      <c r="AZ37" s="45">
        <f>IFERROR(IF(VLOOKUP($A37,mdf_lhfrt!$A:$AO,AZ$8,FALSE)=AD37,0,1),2)</f>
        <v>2</v>
      </c>
      <c r="BA37" s="45">
        <f>IFERROR(IF(VLOOKUP($A37,mdf_lhfrt!$A:$AO,BA$8,FALSE)=AE37,0,1),2)</f>
        <v>2</v>
      </c>
      <c r="BB37" s="45">
        <f>IFERROR(IF(VLOOKUP($A37,mdf_lhfrt!$A:$AO,BB$8,FALSE)=AF37,0,1),2)</f>
        <v>2</v>
      </c>
      <c r="BC37" s="45">
        <f>IFERROR(IF(VLOOKUP($A37,mdf_lhfrt!$A:$AO,BC$8,FALSE)=AG37,0,1),2)</f>
        <v>2</v>
      </c>
      <c r="BD37" s="45">
        <f>IFERROR(IF(VLOOKUP($A37,mdf_lhfrt!$A:$AO,BD$8,FALSE)=AH37,0,1),2)</f>
        <v>2</v>
      </c>
    </row>
    <row r="38" spans="1:56" x14ac:dyDescent="0.35">
      <c r="A38" s="46" t="str">
        <f t="shared" si="2"/>
        <v/>
      </c>
      <c r="E38" s="45" t="s">
        <v>304</v>
      </c>
      <c r="AI38" s="45">
        <f>IFERROR(IF(VLOOKUP($A38,mdf_lhfrt!$A:$AO,AI$8,FALSE)=M38,0,1),2)</f>
        <v>2</v>
      </c>
      <c r="AJ38" s="45">
        <f>IFERROR(IF(VLOOKUP($A38,mdf_lhfrt!$A:$AO,AJ$8,FALSE)=N38,0,1),2)</f>
        <v>2</v>
      </c>
      <c r="AK38" s="45">
        <f>IFERROR(IF(VLOOKUP($A38,mdf_lhfrt!$A:$AO,AK$8,FALSE)=O38,0,1),2)</f>
        <v>2</v>
      </c>
      <c r="AL38" s="45">
        <f>IFERROR(IF(VLOOKUP($A38,mdf_lhfrt!$A:$AO,AL$8,FALSE)=P38,0,1),2)</f>
        <v>2</v>
      </c>
      <c r="AM38" s="45">
        <f>IFERROR(IF(VLOOKUP($A38,mdf_lhfrt!$A:$AO,AM$8,FALSE)=Q38,0,1),2)</f>
        <v>2</v>
      </c>
      <c r="AN38" s="45">
        <f>IFERROR(IF(VLOOKUP($A38,mdf_lhfrt!$A:$AO,AN$8,FALSE)=R38,0,1),2)</f>
        <v>2</v>
      </c>
      <c r="AO38" s="45">
        <f>IFERROR(IF(VLOOKUP($A38,mdf_lhfrt!$A:$AO,AO$8,FALSE)=S38,0,1),2)</f>
        <v>2</v>
      </c>
      <c r="AP38" s="45">
        <f>IFERROR(IF(VLOOKUP($A38,mdf_lhfrt!$A:$AO,AP$8,FALSE)=T38,0,1),2)</f>
        <v>2</v>
      </c>
      <c r="AQ38" s="45">
        <f>IFERROR(IF(VLOOKUP($A38,mdf_lhfrt!$A:$AO,AQ$8,FALSE)=U38,0,1),2)</f>
        <v>2</v>
      </c>
      <c r="AR38" s="45">
        <f>IFERROR(IF(VLOOKUP($A38,mdf_lhfrt!$A:$AO,AR$8,FALSE)=V38,0,1),2)</f>
        <v>2</v>
      </c>
      <c r="AS38" s="45">
        <f>IFERROR(IF(VLOOKUP($A38,mdf_lhfrt!$A:$AO,AS$8,FALSE)=W38,0,1),2)</f>
        <v>2</v>
      </c>
      <c r="AT38" s="45">
        <f>IFERROR(IF(VLOOKUP($A38,mdf_lhfrt!$A:$AO,AT$8,FALSE)=X38,0,1),2)</f>
        <v>2</v>
      </c>
      <c r="AU38" s="45">
        <f>IFERROR(IF(VLOOKUP($A38,mdf_lhfrt!$A:$AO,AU$8,FALSE)=Y38,0,1),2)</f>
        <v>2</v>
      </c>
      <c r="AV38" s="45">
        <f>IFERROR(IF(VLOOKUP($A38,mdf_lhfrt!$A:$AO,AV$8,FALSE)=Z38,0,1),2)</f>
        <v>2</v>
      </c>
      <c r="AW38" s="45">
        <f>IFERROR(IF(VLOOKUP($A38,mdf_lhfrt!$A:$AO,AW$8,FALSE)=AA38,0,1),2)</f>
        <v>2</v>
      </c>
      <c r="AX38" s="45">
        <f>IFERROR(IF(VLOOKUP($A38,mdf_lhfrt!$A:$AO,AX$8,FALSE)=AB38,0,1),2)</f>
        <v>2</v>
      </c>
      <c r="AY38" s="45">
        <f>IFERROR(IF(VLOOKUP($A38,mdf_lhfrt!$A:$AO,AY$8,FALSE)=AC38,0,1),2)</f>
        <v>2</v>
      </c>
      <c r="AZ38" s="45">
        <f>IFERROR(IF(VLOOKUP($A38,mdf_lhfrt!$A:$AO,AZ$8,FALSE)=AD38,0,1),2)</f>
        <v>2</v>
      </c>
      <c r="BA38" s="45">
        <f>IFERROR(IF(VLOOKUP($A38,mdf_lhfrt!$A:$AO,BA$8,FALSE)=AE38,0,1),2)</f>
        <v>2</v>
      </c>
      <c r="BB38" s="45">
        <f>IFERROR(IF(VLOOKUP($A38,mdf_lhfrt!$A:$AO,BB$8,FALSE)=AF38,0,1),2)</f>
        <v>2</v>
      </c>
      <c r="BC38" s="45">
        <f>IFERROR(IF(VLOOKUP($A38,mdf_lhfrt!$A:$AO,BC$8,FALSE)=AG38,0,1),2)</f>
        <v>2</v>
      </c>
      <c r="BD38" s="45">
        <f>IFERROR(IF(VLOOKUP($A38,mdf_lhfrt!$A:$AO,BD$8,FALSE)=AH38,0,1),2)</f>
        <v>2</v>
      </c>
    </row>
    <row r="39" spans="1:56" x14ac:dyDescent="0.35">
      <c r="A39" s="46" t="str">
        <f t="shared" si="2"/>
        <v/>
      </c>
      <c r="E39" s="45" t="s">
        <v>3917</v>
      </c>
      <c r="AI39" s="45">
        <f>IFERROR(IF(VLOOKUP($A39,mdf_lhfrt!$A:$AO,AI$8,FALSE)=M39,0,1),2)</f>
        <v>2</v>
      </c>
      <c r="AJ39" s="45">
        <f>IFERROR(IF(VLOOKUP($A39,mdf_lhfrt!$A:$AO,AJ$8,FALSE)=N39,0,1),2)</f>
        <v>2</v>
      </c>
      <c r="AK39" s="45">
        <f>IFERROR(IF(VLOOKUP($A39,mdf_lhfrt!$A:$AO,AK$8,FALSE)=O39,0,1),2)</f>
        <v>2</v>
      </c>
      <c r="AL39" s="45">
        <f>IFERROR(IF(VLOOKUP($A39,mdf_lhfrt!$A:$AO,AL$8,FALSE)=P39,0,1),2)</f>
        <v>2</v>
      </c>
      <c r="AM39" s="45">
        <f>IFERROR(IF(VLOOKUP($A39,mdf_lhfrt!$A:$AO,AM$8,FALSE)=Q39,0,1),2)</f>
        <v>2</v>
      </c>
      <c r="AN39" s="45">
        <f>IFERROR(IF(VLOOKUP($A39,mdf_lhfrt!$A:$AO,AN$8,FALSE)=R39,0,1),2)</f>
        <v>2</v>
      </c>
      <c r="AO39" s="45">
        <f>IFERROR(IF(VLOOKUP($A39,mdf_lhfrt!$A:$AO,AO$8,FALSE)=S39,0,1),2)</f>
        <v>2</v>
      </c>
      <c r="AP39" s="45">
        <f>IFERROR(IF(VLOOKUP($A39,mdf_lhfrt!$A:$AO,AP$8,FALSE)=T39,0,1),2)</f>
        <v>2</v>
      </c>
      <c r="AQ39" s="45">
        <f>IFERROR(IF(VLOOKUP($A39,mdf_lhfrt!$A:$AO,AQ$8,FALSE)=U39,0,1),2)</f>
        <v>2</v>
      </c>
      <c r="AR39" s="45">
        <f>IFERROR(IF(VLOOKUP($A39,mdf_lhfrt!$A:$AO,AR$8,FALSE)=V39,0,1),2)</f>
        <v>2</v>
      </c>
      <c r="AS39" s="45">
        <f>IFERROR(IF(VLOOKUP($A39,mdf_lhfrt!$A:$AO,AS$8,FALSE)=W39,0,1),2)</f>
        <v>2</v>
      </c>
      <c r="AT39" s="45">
        <f>IFERROR(IF(VLOOKUP($A39,mdf_lhfrt!$A:$AO,AT$8,FALSE)=X39,0,1),2)</f>
        <v>2</v>
      </c>
      <c r="AU39" s="45">
        <f>IFERROR(IF(VLOOKUP($A39,mdf_lhfrt!$A:$AO,AU$8,FALSE)=Y39,0,1),2)</f>
        <v>2</v>
      </c>
      <c r="AV39" s="45">
        <f>IFERROR(IF(VLOOKUP($A39,mdf_lhfrt!$A:$AO,AV$8,FALSE)=Z39,0,1),2)</f>
        <v>2</v>
      </c>
      <c r="AW39" s="45">
        <f>IFERROR(IF(VLOOKUP($A39,mdf_lhfrt!$A:$AO,AW$8,FALSE)=AA39,0,1),2)</f>
        <v>2</v>
      </c>
      <c r="AX39" s="45">
        <f>IFERROR(IF(VLOOKUP($A39,mdf_lhfrt!$A:$AO,AX$8,FALSE)=AB39,0,1),2)</f>
        <v>2</v>
      </c>
      <c r="AY39" s="45">
        <f>IFERROR(IF(VLOOKUP($A39,mdf_lhfrt!$A:$AO,AY$8,FALSE)=AC39,0,1),2)</f>
        <v>2</v>
      </c>
      <c r="AZ39" s="45">
        <f>IFERROR(IF(VLOOKUP($A39,mdf_lhfrt!$A:$AO,AZ$8,FALSE)=AD39,0,1),2)</f>
        <v>2</v>
      </c>
      <c r="BA39" s="45">
        <f>IFERROR(IF(VLOOKUP($A39,mdf_lhfrt!$A:$AO,BA$8,FALSE)=AE39,0,1),2)</f>
        <v>2</v>
      </c>
      <c r="BB39" s="45">
        <f>IFERROR(IF(VLOOKUP($A39,mdf_lhfrt!$A:$AO,BB$8,FALSE)=AF39,0,1),2)</f>
        <v>2</v>
      </c>
      <c r="BC39" s="45">
        <f>IFERROR(IF(VLOOKUP($A39,mdf_lhfrt!$A:$AO,BC$8,FALSE)=AG39,0,1),2)</f>
        <v>2</v>
      </c>
      <c r="BD39" s="45">
        <f>IFERROR(IF(VLOOKUP($A39,mdf_lhfrt!$A:$AO,BD$8,FALSE)=AH39,0,1),2)</f>
        <v>2</v>
      </c>
    </row>
    <row r="40" spans="1:56" x14ac:dyDescent="0.35">
      <c r="A40" s="46" t="str">
        <f t="shared" si="2"/>
        <v/>
      </c>
      <c r="E40" s="45" t="s">
        <v>305</v>
      </c>
      <c r="AI40" s="45">
        <f>IFERROR(IF(VLOOKUP($A40,mdf_lhfrt!$A:$AO,AI$8,FALSE)=M40,0,1),2)</f>
        <v>2</v>
      </c>
      <c r="AJ40" s="45">
        <f>IFERROR(IF(VLOOKUP($A40,mdf_lhfrt!$A:$AO,AJ$8,FALSE)=N40,0,1),2)</f>
        <v>2</v>
      </c>
      <c r="AK40" s="45">
        <f>IFERROR(IF(VLOOKUP($A40,mdf_lhfrt!$A:$AO,AK$8,FALSE)=O40,0,1),2)</f>
        <v>2</v>
      </c>
      <c r="AL40" s="45">
        <f>IFERROR(IF(VLOOKUP($A40,mdf_lhfrt!$A:$AO,AL$8,FALSE)=P40,0,1),2)</f>
        <v>2</v>
      </c>
      <c r="AM40" s="45">
        <f>IFERROR(IF(VLOOKUP($A40,mdf_lhfrt!$A:$AO,AM$8,FALSE)=Q40,0,1),2)</f>
        <v>2</v>
      </c>
      <c r="AN40" s="45">
        <f>IFERROR(IF(VLOOKUP($A40,mdf_lhfrt!$A:$AO,AN$8,FALSE)=R40,0,1),2)</f>
        <v>2</v>
      </c>
      <c r="AO40" s="45">
        <f>IFERROR(IF(VLOOKUP($A40,mdf_lhfrt!$A:$AO,AO$8,FALSE)=S40,0,1),2)</f>
        <v>2</v>
      </c>
      <c r="AP40" s="45">
        <f>IFERROR(IF(VLOOKUP($A40,mdf_lhfrt!$A:$AO,AP$8,FALSE)=T40,0,1),2)</f>
        <v>2</v>
      </c>
      <c r="AQ40" s="45">
        <f>IFERROR(IF(VLOOKUP($A40,mdf_lhfrt!$A:$AO,AQ$8,FALSE)=U40,0,1),2)</f>
        <v>2</v>
      </c>
      <c r="AR40" s="45">
        <f>IFERROR(IF(VLOOKUP($A40,mdf_lhfrt!$A:$AO,AR$8,FALSE)=V40,0,1),2)</f>
        <v>2</v>
      </c>
      <c r="AS40" s="45">
        <f>IFERROR(IF(VLOOKUP($A40,mdf_lhfrt!$A:$AO,AS$8,FALSE)=W40,0,1),2)</f>
        <v>2</v>
      </c>
      <c r="AT40" s="45">
        <f>IFERROR(IF(VLOOKUP($A40,mdf_lhfrt!$A:$AO,AT$8,FALSE)=X40,0,1),2)</f>
        <v>2</v>
      </c>
      <c r="AU40" s="45">
        <f>IFERROR(IF(VLOOKUP($A40,mdf_lhfrt!$A:$AO,AU$8,FALSE)=Y40,0,1),2)</f>
        <v>2</v>
      </c>
      <c r="AV40" s="45">
        <f>IFERROR(IF(VLOOKUP($A40,mdf_lhfrt!$A:$AO,AV$8,FALSE)=Z40,0,1),2)</f>
        <v>2</v>
      </c>
      <c r="AW40" s="45">
        <f>IFERROR(IF(VLOOKUP($A40,mdf_lhfrt!$A:$AO,AW$8,FALSE)=AA40,0,1),2)</f>
        <v>2</v>
      </c>
      <c r="AX40" s="45">
        <f>IFERROR(IF(VLOOKUP($A40,mdf_lhfrt!$A:$AO,AX$8,FALSE)=AB40,0,1),2)</f>
        <v>2</v>
      </c>
      <c r="AY40" s="45">
        <f>IFERROR(IF(VLOOKUP($A40,mdf_lhfrt!$A:$AO,AY$8,FALSE)=AC40,0,1),2)</f>
        <v>2</v>
      </c>
      <c r="AZ40" s="45">
        <f>IFERROR(IF(VLOOKUP($A40,mdf_lhfrt!$A:$AO,AZ$8,FALSE)=AD40,0,1),2)</f>
        <v>2</v>
      </c>
      <c r="BA40" s="45">
        <f>IFERROR(IF(VLOOKUP($A40,mdf_lhfrt!$A:$AO,BA$8,FALSE)=AE40,0,1),2)</f>
        <v>2</v>
      </c>
      <c r="BB40" s="45">
        <f>IFERROR(IF(VLOOKUP($A40,mdf_lhfrt!$A:$AO,BB$8,FALSE)=AF40,0,1),2)</f>
        <v>2</v>
      </c>
      <c r="BC40" s="45">
        <f>IFERROR(IF(VLOOKUP($A40,mdf_lhfrt!$A:$AO,BC$8,FALSE)=AG40,0,1),2)</f>
        <v>2</v>
      </c>
      <c r="BD40" s="45">
        <f>IFERROR(IF(VLOOKUP($A40,mdf_lhfrt!$A:$AO,BD$8,FALSE)=AH40,0,1),2)</f>
        <v>2</v>
      </c>
    </row>
    <row r="41" spans="1:56" x14ac:dyDescent="0.35">
      <c r="A41" s="46" t="str">
        <f t="shared" si="2"/>
        <v/>
      </c>
      <c r="AI41" s="45">
        <f>IFERROR(IF(VLOOKUP($A41,mdf_lhfrt!$A:$AO,AI$8,FALSE)=M41,0,1),2)</f>
        <v>2</v>
      </c>
      <c r="AJ41" s="45">
        <f>IFERROR(IF(VLOOKUP($A41,mdf_lhfrt!$A:$AO,AJ$8,FALSE)=N41,0,1),2)</f>
        <v>2</v>
      </c>
      <c r="AK41" s="45">
        <f>IFERROR(IF(VLOOKUP($A41,mdf_lhfrt!$A:$AO,AK$8,FALSE)=O41,0,1),2)</f>
        <v>2</v>
      </c>
      <c r="AL41" s="45">
        <f>IFERROR(IF(VLOOKUP($A41,mdf_lhfrt!$A:$AO,AL$8,FALSE)=P41,0,1),2)</f>
        <v>2</v>
      </c>
      <c r="AM41" s="45">
        <f>IFERROR(IF(VLOOKUP($A41,mdf_lhfrt!$A:$AO,AM$8,FALSE)=Q41,0,1),2)</f>
        <v>2</v>
      </c>
      <c r="AN41" s="45">
        <f>IFERROR(IF(VLOOKUP($A41,mdf_lhfrt!$A:$AO,AN$8,FALSE)=R41,0,1),2)</f>
        <v>2</v>
      </c>
      <c r="AO41" s="45">
        <f>IFERROR(IF(VLOOKUP($A41,mdf_lhfrt!$A:$AO,AO$8,FALSE)=S41,0,1),2)</f>
        <v>2</v>
      </c>
      <c r="AP41" s="45">
        <f>IFERROR(IF(VLOOKUP($A41,mdf_lhfrt!$A:$AO,AP$8,FALSE)=T41,0,1),2)</f>
        <v>2</v>
      </c>
      <c r="AQ41" s="45">
        <f>IFERROR(IF(VLOOKUP($A41,mdf_lhfrt!$A:$AO,AQ$8,FALSE)=U41,0,1),2)</f>
        <v>2</v>
      </c>
      <c r="AR41" s="45">
        <f>IFERROR(IF(VLOOKUP($A41,mdf_lhfrt!$A:$AO,AR$8,FALSE)=V41,0,1),2)</f>
        <v>2</v>
      </c>
      <c r="AS41" s="45">
        <f>IFERROR(IF(VLOOKUP($A41,mdf_lhfrt!$A:$AO,AS$8,FALSE)=W41,0,1),2)</f>
        <v>2</v>
      </c>
      <c r="AT41" s="45">
        <f>IFERROR(IF(VLOOKUP($A41,mdf_lhfrt!$A:$AO,AT$8,FALSE)=X41,0,1),2)</f>
        <v>2</v>
      </c>
      <c r="AU41" s="45">
        <f>IFERROR(IF(VLOOKUP($A41,mdf_lhfrt!$A:$AO,AU$8,FALSE)=Y41,0,1),2)</f>
        <v>2</v>
      </c>
      <c r="AV41" s="45">
        <f>IFERROR(IF(VLOOKUP($A41,mdf_lhfrt!$A:$AO,AV$8,FALSE)=Z41,0,1),2)</f>
        <v>2</v>
      </c>
      <c r="AW41" s="45">
        <f>IFERROR(IF(VLOOKUP($A41,mdf_lhfrt!$A:$AO,AW$8,FALSE)=AA41,0,1),2)</f>
        <v>2</v>
      </c>
      <c r="AX41" s="45">
        <f>IFERROR(IF(VLOOKUP($A41,mdf_lhfrt!$A:$AO,AX$8,FALSE)=AB41,0,1),2)</f>
        <v>2</v>
      </c>
      <c r="AY41" s="45">
        <f>IFERROR(IF(VLOOKUP($A41,mdf_lhfrt!$A:$AO,AY$8,FALSE)=AC41,0,1),2)</f>
        <v>2</v>
      </c>
      <c r="AZ41" s="45">
        <f>IFERROR(IF(VLOOKUP($A41,mdf_lhfrt!$A:$AO,AZ$8,FALSE)=AD41,0,1),2)</f>
        <v>2</v>
      </c>
      <c r="BA41" s="45">
        <f>IFERROR(IF(VLOOKUP($A41,mdf_lhfrt!$A:$AO,BA$8,FALSE)=AE41,0,1),2)</f>
        <v>2</v>
      </c>
      <c r="BB41" s="45">
        <f>IFERROR(IF(VLOOKUP($A41,mdf_lhfrt!$A:$AO,BB$8,FALSE)=AF41,0,1),2)</f>
        <v>2</v>
      </c>
      <c r="BC41" s="45">
        <f>IFERROR(IF(VLOOKUP($A41,mdf_lhfrt!$A:$AO,BC$8,FALSE)=AG41,0,1),2)</f>
        <v>2</v>
      </c>
      <c r="BD41" s="45">
        <f>IFERROR(IF(VLOOKUP($A41,mdf_lhfrt!$A:$AO,BD$8,FALSE)=AH41,0,1),2)</f>
        <v>2</v>
      </c>
    </row>
    <row r="42" spans="1:56" x14ac:dyDescent="0.35">
      <c r="A42" s="46" t="str">
        <f t="shared" si="2"/>
        <v>D.B.4.4</v>
      </c>
      <c r="D42" s="47" t="s">
        <v>306</v>
      </c>
      <c r="E42" s="45" t="s">
        <v>307</v>
      </c>
      <c r="AI42" s="45">
        <f>IFERROR(IF(VLOOKUP($A42,mdf_lhfrt!$A:$AO,AI$8,FALSE)=M42,0,1),2)</f>
        <v>2</v>
      </c>
      <c r="AJ42" s="45">
        <f>IFERROR(IF(VLOOKUP($A42,mdf_lhfrt!$A:$AO,AJ$8,FALSE)=N42,0,1),2)</f>
        <v>2</v>
      </c>
      <c r="AK42" s="45">
        <f>IFERROR(IF(VLOOKUP($A42,mdf_lhfrt!$A:$AO,AK$8,FALSE)=O42,0,1),2)</f>
        <v>2</v>
      </c>
      <c r="AL42" s="45">
        <f>IFERROR(IF(VLOOKUP($A42,mdf_lhfrt!$A:$AO,AL$8,FALSE)=P42,0,1),2)</f>
        <v>2</v>
      </c>
      <c r="AM42" s="45">
        <f>IFERROR(IF(VLOOKUP($A42,mdf_lhfrt!$A:$AO,AM$8,FALSE)=Q42,0,1),2)</f>
        <v>2</v>
      </c>
      <c r="AN42" s="45">
        <f>IFERROR(IF(VLOOKUP($A42,mdf_lhfrt!$A:$AO,AN$8,FALSE)=R42,0,1),2)</f>
        <v>2</v>
      </c>
      <c r="AO42" s="45">
        <f>IFERROR(IF(VLOOKUP($A42,mdf_lhfrt!$A:$AO,AO$8,FALSE)=S42,0,1),2)</f>
        <v>2</v>
      </c>
      <c r="AP42" s="45">
        <f>IFERROR(IF(VLOOKUP($A42,mdf_lhfrt!$A:$AO,AP$8,FALSE)=T42,0,1),2)</f>
        <v>2</v>
      </c>
      <c r="AQ42" s="45">
        <f>IFERROR(IF(VLOOKUP($A42,mdf_lhfrt!$A:$AO,AQ$8,FALSE)=U42,0,1),2)</f>
        <v>2</v>
      </c>
      <c r="AR42" s="45">
        <f>IFERROR(IF(VLOOKUP($A42,mdf_lhfrt!$A:$AO,AR$8,FALSE)=V42,0,1),2)</f>
        <v>2</v>
      </c>
      <c r="AS42" s="45">
        <f>IFERROR(IF(VLOOKUP($A42,mdf_lhfrt!$A:$AO,AS$8,FALSE)=W42,0,1),2)</f>
        <v>2</v>
      </c>
      <c r="AT42" s="45">
        <f>IFERROR(IF(VLOOKUP($A42,mdf_lhfrt!$A:$AO,AT$8,FALSE)=X42,0,1),2)</f>
        <v>2</v>
      </c>
      <c r="AU42" s="45">
        <f>IFERROR(IF(VLOOKUP($A42,mdf_lhfrt!$A:$AO,AU$8,FALSE)=Y42,0,1),2)</f>
        <v>2</v>
      </c>
      <c r="AV42" s="45">
        <f>IFERROR(IF(VLOOKUP($A42,mdf_lhfrt!$A:$AO,AV$8,FALSE)=Z42,0,1),2)</f>
        <v>2</v>
      </c>
      <c r="AW42" s="45">
        <f>IFERROR(IF(VLOOKUP($A42,mdf_lhfrt!$A:$AO,AW$8,FALSE)=AA42,0,1),2)</f>
        <v>2</v>
      </c>
      <c r="AX42" s="45">
        <f>IFERROR(IF(VLOOKUP($A42,mdf_lhfrt!$A:$AO,AX$8,FALSE)=AB42,0,1),2)</f>
        <v>2</v>
      </c>
      <c r="AY42" s="45">
        <f>IFERROR(IF(VLOOKUP($A42,mdf_lhfrt!$A:$AO,AY$8,FALSE)=AC42,0,1),2)</f>
        <v>2</v>
      </c>
      <c r="AZ42" s="45">
        <f>IFERROR(IF(VLOOKUP($A42,mdf_lhfrt!$A:$AO,AZ$8,FALSE)=AD42,0,1),2)</f>
        <v>2</v>
      </c>
      <c r="BA42" s="45">
        <f>IFERROR(IF(VLOOKUP($A42,mdf_lhfrt!$A:$AO,BA$8,FALSE)=AE42,0,1),2)</f>
        <v>2</v>
      </c>
      <c r="BB42" s="45">
        <f>IFERROR(IF(VLOOKUP($A42,mdf_lhfrt!$A:$AO,BB$8,FALSE)=AF42,0,1),2)</f>
        <v>2</v>
      </c>
      <c r="BC42" s="45">
        <f>IFERROR(IF(VLOOKUP($A42,mdf_lhfrt!$A:$AO,BC$8,FALSE)=AG42,0,1),2)</f>
        <v>2</v>
      </c>
      <c r="BD42" s="45">
        <f>IFERROR(IF(VLOOKUP($A42,mdf_lhfrt!$A:$AO,BD$8,FALSE)=AH42,0,1),2)</f>
        <v>2</v>
      </c>
    </row>
    <row r="43" spans="1:56" x14ac:dyDescent="0.35">
      <c r="A43" s="46" t="str">
        <f t="shared" si="2"/>
        <v/>
      </c>
      <c r="E43" s="45" t="s">
        <v>295</v>
      </c>
      <c r="AI43" s="45">
        <f>IFERROR(IF(VLOOKUP($A43,mdf_lhfrt!$A:$AO,AI$8,FALSE)=M43,0,1),2)</f>
        <v>2</v>
      </c>
      <c r="AJ43" s="45">
        <f>IFERROR(IF(VLOOKUP($A43,mdf_lhfrt!$A:$AO,AJ$8,FALSE)=N43,0,1),2)</f>
        <v>2</v>
      </c>
      <c r="AK43" s="45">
        <f>IFERROR(IF(VLOOKUP($A43,mdf_lhfrt!$A:$AO,AK$8,FALSE)=O43,0,1),2)</f>
        <v>2</v>
      </c>
      <c r="AL43" s="45">
        <f>IFERROR(IF(VLOOKUP($A43,mdf_lhfrt!$A:$AO,AL$8,FALSE)=P43,0,1),2)</f>
        <v>2</v>
      </c>
      <c r="AM43" s="45">
        <f>IFERROR(IF(VLOOKUP($A43,mdf_lhfrt!$A:$AO,AM$8,FALSE)=Q43,0,1),2)</f>
        <v>2</v>
      </c>
      <c r="AN43" s="45">
        <f>IFERROR(IF(VLOOKUP($A43,mdf_lhfrt!$A:$AO,AN$8,FALSE)=R43,0,1),2)</f>
        <v>2</v>
      </c>
      <c r="AO43" s="45">
        <f>IFERROR(IF(VLOOKUP($A43,mdf_lhfrt!$A:$AO,AO$8,FALSE)=S43,0,1),2)</f>
        <v>2</v>
      </c>
      <c r="AP43" s="45">
        <f>IFERROR(IF(VLOOKUP($A43,mdf_lhfrt!$A:$AO,AP$8,FALSE)=T43,0,1),2)</f>
        <v>2</v>
      </c>
      <c r="AQ43" s="45">
        <f>IFERROR(IF(VLOOKUP($A43,mdf_lhfrt!$A:$AO,AQ$8,FALSE)=U43,0,1),2)</f>
        <v>2</v>
      </c>
      <c r="AR43" s="45">
        <f>IFERROR(IF(VLOOKUP($A43,mdf_lhfrt!$A:$AO,AR$8,FALSE)=V43,0,1),2)</f>
        <v>2</v>
      </c>
      <c r="AS43" s="45">
        <f>IFERROR(IF(VLOOKUP($A43,mdf_lhfrt!$A:$AO,AS$8,FALSE)=W43,0,1),2)</f>
        <v>2</v>
      </c>
      <c r="AT43" s="45">
        <f>IFERROR(IF(VLOOKUP($A43,mdf_lhfrt!$A:$AO,AT$8,FALSE)=X43,0,1),2)</f>
        <v>2</v>
      </c>
      <c r="AU43" s="45">
        <f>IFERROR(IF(VLOOKUP($A43,mdf_lhfrt!$A:$AO,AU$8,FALSE)=Y43,0,1),2)</f>
        <v>2</v>
      </c>
      <c r="AV43" s="45">
        <f>IFERROR(IF(VLOOKUP($A43,mdf_lhfrt!$A:$AO,AV$8,FALSE)=Z43,0,1),2)</f>
        <v>2</v>
      </c>
      <c r="AW43" s="45">
        <f>IFERROR(IF(VLOOKUP($A43,mdf_lhfrt!$A:$AO,AW$8,FALSE)=AA43,0,1),2)</f>
        <v>2</v>
      </c>
      <c r="AX43" s="45">
        <f>IFERROR(IF(VLOOKUP($A43,mdf_lhfrt!$A:$AO,AX$8,FALSE)=AB43,0,1),2)</f>
        <v>2</v>
      </c>
      <c r="AY43" s="45">
        <f>IFERROR(IF(VLOOKUP($A43,mdf_lhfrt!$A:$AO,AY$8,FALSE)=AC43,0,1),2)</f>
        <v>2</v>
      </c>
      <c r="AZ43" s="45">
        <f>IFERROR(IF(VLOOKUP($A43,mdf_lhfrt!$A:$AO,AZ$8,FALSE)=AD43,0,1),2)</f>
        <v>2</v>
      </c>
      <c r="BA43" s="45">
        <f>IFERROR(IF(VLOOKUP($A43,mdf_lhfrt!$A:$AO,BA$8,FALSE)=AE43,0,1),2)</f>
        <v>2</v>
      </c>
      <c r="BB43" s="45">
        <f>IFERROR(IF(VLOOKUP($A43,mdf_lhfrt!$A:$AO,BB$8,FALSE)=AF43,0,1),2)</f>
        <v>2</v>
      </c>
      <c r="BC43" s="45">
        <f>IFERROR(IF(VLOOKUP($A43,mdf_lhfrt!$A:$AO,BC$8,FALSE)=AG43,0,1),2)</f>
        <v>2</v>
      </c>
      <c r="BD43" s="45">
        <f>IFERROR(IF(VLOOKUP($A43,mdf_lhfrt!$A:$AO,BD$8,FALSE)=AH43,0,1),2)</f>
        <v>2</v>
      </c>
    </row>
    <row r="44" spans="1:56" x14ac:dyDescent="0.35">
      <c r="A44" s="46" t="str">
        <f t="shared" si="2"/>
        <v/>
      </c>
      <c r="E44" s="45" t="s">
        <v>308</v>
      </c>
      <c r="AI44" s="45">
        <f>IFERROR(IF(VLOOKUP($A44,mdf_lhfrt!$A:$AO,AI$8,FALSE)=M44,0,1),2)</f>
        <v>2</v>
      </c>
      <c r="AJ44" s="45">
        <f>IFERROR(IF(VLOOKUP($A44,mdf_lhfrt!$A:$AO,AJ$8,FALSE)=N44,0,1),2)</f>
        <v>2</v>
      </c>
      <c r="AK44" s="45">
        <f>IFERROR(IF(VLOOKUP($A44,mdf_lhfrt!$A:$AO,AK$8,FALSE)=O44,0,1),2)</f>
        <v>2</v>
      </c>
      <c r="AL44" s="45">
        <f>IFERROR(IF(VLOOKUP($A44,mdf_lhfrt!$A:$AO,AL$8,FALSE)=P44,0,1),2)</f>
        <v>2</v>
      </c>
      <c r="AM44" s="45">
        <f>IFERROR(IF(VLOOKUP($A44,mdf_lhfrt!$A:$AO,AM$8,FALSE)=Q44,0,1),2)</f>
        <v>2</v>
      </c>
      <c r="AN44" s="45">
        <f>IFERROR(IF(VLOOKUP($A44,mdf_lhfrt!$A:$AO,AN$8,FALSE)=R44,0,1),2)</f>
        <v>2</v>
      </c>
      <c r="AO44" s="45">
        <f>IFERROR(IF(VLOOKUP($A44,mdf_lhfrt!$A:$AO,AO$8,FALSE)=S44,0,1),2)</f>
        <v>2</v>
      </c>
      <c r="AP44" s="45">
        <f>IFERROR(IF(VLOOKUP($A44,mdf_lhfrt!$A:$AO,AP$8,FALSE)=T44,0,1),2)</f>
        <v>2</v>
      </c>
      <c r="AQ44" s="45">
        <f>IFERROR(IF(VLOOKUP($A44,mdf_lhfrt!$A:$AO,AQ$8,FALSE)=U44,0,1),2)</f>
        <v>2</v>
      </c>
      <c r="AR44" s="45">
        <f>IFERROR(IF(VLOOKUP($A44,mdf_lhfrt!$A:$AO,AR$8,FALSE)=V44,0,1),2)</f>
        <v>2</v>
      </c>
      <c r="AS44" s="45">
        <f>IFERROR(IF(VLOOKUP($A44,mdf_lhfrt!$A:$AO,AS$8,FALSE)=W44,0,1),2)</f>
        <v>2</v>
      </c>
      <c r="AT44" s="45">
        <f>IFERROR(IF(VLOOKUP($A44,mdf_lhfrt!$A:$AO,AT$8,FALSE)=X44,0,1),2)</f>
        <v>2</v>
      </c>
      <c r="AU44" s="45">
        <f>IFERROR(IF(VLOOKUP($A44,mdf_lhfrt!$A:$AO,AU$8,FALSE)=Y44,0,1),2)</f>
        <v>2</v>
      </c>
      <c r="AV44" s="45">
        <f>IFERROR(IF(VLOOKUP($A44,mdf_lhfrt!$A:$AO,AV$8,FALSE)=Z44,0,1),2)</f>
        <v>2</v>
      </c>
      <c r="AW44" s="45">
        <f>IFERROR(IF(VLOOKUP($A44,mdf_lhfrt!$A:$AO,AW$8,FALSE)=AA44,0,1),2)</f>
        <v>2</v>
      </c>
      <c r="AX44" s="45">
        <f>IFERROR(IF(VLOOKUP($A44,mdf_lhfrt!$A:$AO,AX$8,FALSE)=AB44,0,1),2)</f>
        <v>2</v>
      </c>
      <c r="AY44" s="45">
        <f>IFERROR(IF(VLOOKUP($A44,mdf_lhfrt!$A:$AO,AY$8,FALSE)=AC44,0,1),2)</f>
        <v>2</v>
      </c>
      <c r="AZ44" s="45">
        <f>IFERROR(IF(VLOOKUP($A44,mdf_lhfrt!$A:$AO,AZ$8,FALSE)=AD44,0,1),2)</f>
        <v>2</v>
      </c>
      <c r="BA44" s="45">
        <f>IFERROR(IF(VLOOKUP($A44,mdf_lhfrt!$A:$AO,BA$8,FALSE)=AE44,0,1),2)</f>
        <v>2</v>
      </c>
      <c r="BB44" s="45">
        <f>IFERROR(IF(VLOOKUP($A44,mdf_lhfrt!$A:$AO,BB$8,FALSE)=AF44,0,1),2)</f>
        <v>2</v>
      </c>
      <c r="BC44" s="45">
        <f>IFERROR(IF(VLOOKUP($A44,mdf_lhfrt!$A:$AO,BC$8,FALSE)=AG44,0,1),2)</f>
        <v>2</v>
      </c>
      <c r="BD44" s="45">
        <f>IFERROR(IF(VLOOKUP($A44,mdf_lhfrt!$A:$AO,BD$8,FALSE)=AH44,0,1),2)</f>
        <v>2</v>
      </c>
    </row>
    <row r="45" spans="1:56" x14ac:dyDescent="0.35">
      <c r="A45" s="46" t="str">
        <f t="shared" si="2"/>
        <v/>
      </c>
      <c r="E45" s="45" t="s">
        <v>3918</v>
      </c>
      <c r="AI45" s="45">
        <f>IFERROR(IF(VLOOKUP($A45,mdf_lhfrt!$A:$AO,AI$8,FALSE)=M45,0,1),2)</f>
        <v>2</v>
      </c>
      <c r="AJ45" s="45">
        <f>IFERROR(IF(VLOOKUP($A45,mdf_lhfrt!$A:$AO,AJ$8,FALSE)=N45,0,1),2)</f>
        <v>2</v>
      </c>
      <c r="AK45" s="45">
        <f>IFERROR(IF(VLOOKUP($A45,mdf_lhfrt!$A:$AO,AK$8,FALSE)=O45,0,1),2)</f>
        <v>2</v>
      </c>
      <c r="AL45" s="45">
        <f>IFERROR(IF(VLOOKUP($A45,mdf_lhfrt!$A:$AO,AL$8,FALSE)=P45,0,1),2)</f>
        <v>2</v>
      </c>
      <c r="AM45" s="45">
        <f>IFERROR(IF(VLOOKUP($A45,mdf_lhfrt!$A:$AO,AM$8,FALSE)=Q45,0,1),2)</f>
        <v>2</v>
      </c>
      <c r="AN45" s="45">
        <f>IFERROR(IF(VLOOKUP($A45,mdf_lhfrt!$A:$AO,AN$8,FALSE)=R45,0,1),2)</f>
        <v>2</v>
      </c>
      <c r="AO45" s="45">
        <f>IFERROR(IF(VLOOKUP($A45,mdf_lhfrt!$A:$AO,AO$8,FALSE)=S45,0,1),2)</f>
        <v>2</v>
      </c>
      <c r="AP45" s="45">
        <f>IFERROR(IF(VLOOKUP($A45,mdf_lhfrt!$A:$AO,AP$8,FALSE)=T45,0,1),2)</f>
        <v>2</v>
      </c>
      <c r="AQ45" s="45">
        <f>IFERROR(IF(VLOOKUP($A45,mdf_lhfrt!$A:$AO,AQ$8,FALSE)=U45,0,1),2)</f>
        <v>2</v>
      </c>
      <c r="AR45" s="45">
        <f>IFERROR(IF(VLOOKUP($A45,mdf_lhfrt!$A:$AO,AR$8,FALSE)=V45,0,1),2)</f>
        <v>2</v>
      </c>
      <c r="AS45" s="45">
        <f>IFERROR(IF(VLOOKUP($A45,mdf_lhfrt!$A:$AO,AS$8,FALSE)=W45,0,1),2)</f>
        <v>2</v>
      </c>
      <c r="AT45" s="45">
        <f>IFERROR(IF(VLOOKUP($A45,mdf_lhfrt!$A:$AO,AT$8,FALSE)=X45,0,1),2)</f>
        <v>2</v>
      </c>
      <c r="AU45" s="45">
        <f>IFERROR(IF(VLOOKUP($A45,mdf_lhfrt!$A:$AO,AU$8,FALSE)=Y45,0,1),2)</f>
        <v>2</v>
      </c>
      <c r="AV45" s="45">
        <f>IFERROR(IF(VLOOKUP($A45,mdf_lhfrt!$A:$AO,AV$8,FALSE)=Z45,0,1),2)</f>
        <v>2</v>
      </c>
      <c r="AW45" s="45">
        <f>IFERROR(IF(VLOOKUP($A45,mdf_lhfrt!$A:$AO,AW$8,FALSE)=AA45,0,1),2)</f>
        <v>2</v>
      </c>
      <c r="AX45" s="45">
        <f>IFERROR(IF(VLOOKUP($A45,mdf_lhfrt!$A:$AO,AX$8,FALSE)=AB45,0,1),2)</f>
        <v>2</v>
      </c>
      <c r="AY45" s="45">
        <f>IFERROR(IF(VLOOKUP($A45,mdf_lhfrt!$A:$AO,AY$8,FALSE)=AC45,0,1),2)</f>
        <v>2</v>
      </c>
      <c r="AZ45" s="45">
        <f>IFERROR(IF(VLOOKUP($A45,mdf_lhfrt!$A:$AO,AZ$8,FALSE)=AD45,0,1),2)</f>
        <v>2</v>
      </c>
      <c r="BA45" s="45">
        <f>IFERROR(IF(VLOOKUP($A45,mdf_lhfrt!$A:$AO,BA$8,FALSE)=AE45,0,1),2)</f>
        <v>2</v>
      </c>
      <c r="BB45" s="45">
        <f>IFERROR(IF(VLOOKUP($A45,mdf_lhfrt!$A:$AO,BB$8,FALSE)=AF45,0,1),2)</f>
        <v>2</v>
      </c>
      <c r="BC45" s="45">
        <f>IFERROR(IF(VLOOKUP($A45,mdf_lhfrt!$A:$AO,BC$8,FALSE)=AG45,0,1),2)</f>
        <v>2</v>
      </c>
      <c r="BD45" s="45">
        <f>IFERROR(IF(VLOOKUP($A45,mdf_lhfrt!$A:$AO,BD$8,FALSE)=AH45,0,1),2)</f>
        <v>2</v>
      </c>
    </row>
    <row r="46" spans="1:56" x14ac:dyDescent="0.35">
      <c r="A46" s="46" t="str">
        <f t="shared" si="2"/>
        <v/>
      </c>
      <c r="AI46" s="45">
        <f>IFERROR(IF(VLOOKUP($A46,mdf_lhfrt!$A:$AO,AI$8,FALSE)=M46,0,1),2)</f>
        <v>2</v>
      </c>
      <c r="AJ46" s="45">
        <f>IFERROR(IF(VLOOKUP($A46,mdf_lhfrt!$A:$AO,AJ$8,FALSE)=N46,0,1),2)</f>
        <v>2</v>
      </c>
      <c r="AK46" s="45">
        <f>IFERROR(IF(VLOOKUP($A46,mdf_lhfrt!$A:$AO,AK$8,FALSE)=O46,0,1),2)</f>
        <v>2</v>
      </c>
      <c r="AL46" s="45">
        <f>IFERROR(IF(VLOOKUP($A46,mdf_lhfrt!$A:$AO,AL$8,FALSE)=P46,0,1),2)</f>
        <v>2</v>
      </c>
      <c r="AM46" s="45">
        <f>IFERROR(IF(VLOOKUP($A46,mdf_lhfrt!$A:$AO,AM$8,FALSE)=Q46,0,1),2)</f>
        <v>2</v>
      </c>
      <c r="AN46" s="45">
        <f>IFERROR(IF(VLOOKUP($A46,mdf_lhfrt!$A:$AO,AN$8,FALSE)=R46,0,1),2)</f>
        <v>2</v>
      </c>
      <c r="AO46" s="45">
        <f>IFERROR(IF(VLOOKUP($A46,mdf_lhfrt!$A:$AO,AO$8,FALSE)=S46,0,1),2)</f>
        <v>2</v>
      </c>
      <c r="AP46" s="45">
        <f>IFERROR(IF(VLOOKUP($A46,mdf_lhfrt!$A:$AO,AP$8,FALSE)=T46,0,1),2)</f>
        <v>2</v>
      </c>
      <c r="AQ46" s="45">
        <f>IFERROR(IF(VLOOKUP($A46,mdf_lhfrt!$A:$AO,AQ$8,FALSE)=U46,0,1),2)</f>
        <v>2</v>
      </c>
      <c r="AR46" s="45">
        <f>IFERROR(IF(VLOOKUP($A46,mdf_lhfrt!$A:$AO,AR$8,FALSE)=V46,0,1),2)</f>
        <v>2</v>
      </c>
      <c r="AS46" s="45">
        <f>IFERROR(IF(VLOOKUP($A46,mdf_lhfrt!$A:$AO,AS$8,FALSE)=W46,0,1),2)</f>
        <v>2</v>
      </c>
      <c r="AT46" s="45">
        <f>IFERROR(IF(VLOOKUP($A46,mdf_lhfrt!$A:$AO,AT$8,FALSE)=X46,0,1),2)</f>
        <v>2</v>
      </c>
      <c r="AU46" s="45">
        <f>IFERROR(IF(VLOOKUP($A46,mdf_lhfrt!$A:$AO,AU$8,FALSE)=Y46,0,1),2)</f>
        <v>2</v>
      </c>
      <c r="AV46" s="45">
        <f>IFERROR(IF(VLOOKUP($A46,mdf_lhfrt!$A:$AO,AV$8,FALSE)=Z46,0,1),2)</f>
        <v>2</v>
      </c>
      <c r="AW46" s="45">
        <f>IFERROR(IF(VLOOKUP($A46,mdf_lhfrt!$A:$AO,AW$8,FALSE)=AA46,0,1),2)</f>
        <v>2</v>
      </c>
      <c r="AX46" s="45">
        <f>IFERROR(IF(VLOOKUP($A46,mdf_lhfrt!$A:$AO,AX$8,FALSE)=AB46,0,1),2)</f>
        <v>2</v>
      </c>
      <c r="AY46" s="45">
        <f>IFERROR(IF(VLOOKUP($A46,mdf_lhfrt!$A:$AO,AY$8,FALSE)=AC46,0,1),2)</f>
        <v>2</v>
      </c>
      <c r="AZ46" s="45">
        <f>IFERROR(IF(VLOOKUP($A46,mdf_lhfrt!$A:$AO,AZ$8,FALSE)=AD46,0,1),2)</f>
        <v>2</v>
      </c>
      <c r="BA46" s="45">
        <f>IFERROR(IF(VLOOKUP($A46,mdf_lhfrt!$A:$AO,BA$8,FALSE)=AE46,0,1),2)</f>
        <v>2</v>
      </c>
      <c r="BB46" s="45">
        <f>IFERROR(IF(VLOOKUP($A46,mdf_lhfrt!$A:$AO,BB$8,FALSE)=AF46,0,1),2)</f>
        <v>2</v>
      </c>
      <c r="BC46" s="45">
        <f>IFERROR(IF(VLOOKUP($A46,mdf_lhfrt!$A:$AO,BC$8,FALSE)=AG46,0,1),2)</f>
        <v>2</v>
      </c>
      <c r="BD46" s="45">
        <f>IFERROR(IF(VLOOKUP($A46,mdf_lhfrt!$A:$AO,BD$8,FALSE)=AH46,0,1),2)</f>
        <v>2</v>
      </c>
    </row>
    <row r="47" spans="1:56" x14ac:dyDescent="0.35">
      <c r="A47" s="46" t="str">
        <f t="shared" si="2"/>
        <v>D.B.4.5</v>
      </c>
      <c r="D47" s="47" t="s">
        <v>309</v>
      </c>
      <c r="E47" s="45" t="s">
        <v>310</v>
      </c>
      <c r="AI47" s="45">
        <f>IFERROR(IF(VLOOKUP($A47,mdf_lhfrt!$A:$AO,AI$8,FALSE)=M47,0,1),2)</f>
        <v>2</v>
      </c>
      <c r="AJ47" s="45">
        <f>IFERROR(IF(VLOOKUP($A47,mdf_lhfrt!$A:$AO,AJ$8,FALSE)=N47,0,1),2)</f>
        <v>2</v>
      </c>
      <c r="AK47" s="45">
        <f>IFERROR(IF(VLOOKUP($A47,mdf_lhfrt!$A:$AO,AK$8,FALSE)=O47,0,1),2)</f>
        <v>2</v>
      </c>
      <c r="AL47" s="45">
        <f>IFERROR(IF(VLOOKUP($A47,mdf_lhfrt!$A:$AO,AL$8,FALSE)=P47,0,1),2)</f>
        <v>2</v>
      </c>
      <c r="AM47" s="45">
        <f>IFERROR(IF(VLOOKUP($A47,mdf_lhfrt!$A:$AO,AM$8,FALSE)=Q47,0,1),2)</f>
        <v>2</v>
      </c>
      <c r="AN47" s="45">
        <f>IFERROR(IF(VLOOKUP($A47,mdf_lhfrt!$A:$AO,AN$8,FALSE)=R47,0,1),2)</f>
        <v>2</v>
      </c>
      <c r="AO47" s="45">
        <f>IFERROR(IF(VLOOKUP($A47,mdf_lhfrt!$A:$AO,AO$8,FALSE)=S47,0,1),2)</f>
        <v>2</v>
      </c>
      <c r="AP47" s="45">
        <f>IFERROR(IF(VLOOKUP($A47,mdf_lhfrt!$A:$AO,AP$8,FALSE)=T47,0,1),2)</f>
        <v>2</v>
      </c>
      <c r="AQ47" s="45">
        <f>IFERROR(IF(VLOOKUP($A47,mdf_lhfrt!$A:$AO,AQ$8,FALSE)=U47,0,1),2)</f>
        <v>2</v>
      </c>
      <c r="AR47" s="45">
        <f>IFERROR(IF(VLOOKUP($A47,mdf_lhfrt!$A:$AO,AR$8,FALSE)=V47,0,1),2)</f>
        <v>2</v>
      </c>
      <c r="AS47" s="45">
        <f>IFERROR(IF(VLOOKUP($A47,mdf_lhfrt!$A:$AO,AS$8,FALSE)=W47,0,1),2)</f>
        <v>2</v>
      </c>
      <c r="AT47" s="45">
        <f>IFERROR(IF(VLOOKUP($A47,mdf_lhfrt!$A:$AO,AT$8,FALSE)=X47,0,1),2)</f>
        <v>2</v>
      </c>
      <c r="AU47" s="45">
        <f>IFERROR(IF(VLOOKUP($A47,mdf_lhfrt!$A:$AO,AU$8,FALSE)=Y47,0,1),2)</f>
        <v>2</v>
      </c>
      <c r="AV47" s="45">
        <f>IFERROR(IF(VLOOKUP($A47,mdf_lhfrt!$A:$AO,AV$8,FALSE)=Z47,0,1),2)</f>
        <v>2</v>
      </c>
      <c r="AW47" s="45">
        <f>IFERROR(IF(VLOOKUP($A47,mdf_lhfrt!$A:$AO,AW$8,FALSE)=AA47,0,1),2)</f>
        <v>2</v>
      </c>
      <c r="AX47" s="45">
        <f>IFERROR(IF(VLOOKUP($A47,mdf_lhfrt!$A:$AO,AX$8,FALSE)=AB47,0,1),2)</f>
        <v>2</v>
      </c>
      <c r="AY47" s="45">
        <f>IFERROR(IF(VLOOKUP($A47,mdf_lhfrt!$A:$AO,AY$8,FALSE)=AC47,0,1),2)</f>
        <v>2</v>
      </c>
      <c r="AZ47" s="45">
        <f>IFERROR(IF(VLOOKUP($A47,mdf_lhfrt!$A:$AO,AZ$8,FALSE)=AD47,0,1),2)</f>
        <v>2</v>
      </c>
      <c r="BA47" s="45">
        <f>IFERROR(IF(VLOOKUP($A47,mdf_lhfrt!$A:$AO,BA$8,FALSE)=AE47,0,1),2)</f>
        <v>2</v>
      </c>
      <c r="BB47" s="45">
        <f>IFERROR(IF(VLOOKUP($A47,mdf_lhfrt!$A:$AO,BB$8,FALSE)=AF47,0,1),2)</f>
        <v>2</v>
      </c>
      <c r="BC47" s="45">
        <f>IFERROR(IF(VLOOKUP($A47,mdf_lhfrt!$A:$AO,BC$8,FALSE)=AG47,0,1),2)</f>
        <v>2</v>
      </c>
      <c r="BD47" s="45">
        <f>IFERROR(IF(VLOOKUP($A47,mdf_lhfrt!$A:$AO,BD$8,FALSE)=AH47,0,1),2)</f>
        <v>2</v>
      </c>
    </row>
    <row r="48" spans="1:56" x14ac:dyDescent="0.35">
      <c r="A48" s="46" t="str">
        <f t="shared" si="2"/>
        <v/>
      </c>
      <c r="E48" s="45" t="s">
        <v>299</v>
      </c>
      <c r="AI48" s="45">
        <f>IFERROR(IF(VLOOKUP($A48,mdf_lhfrt!$A:$AO,AI$8,FALSE)=M48,0,1),2)</f>
        <v>2</v>
      </c>
      <c r="AJ48" s="45">
        <f>IFERROR(IF(VLOOKUP($A48,mdf_lhfrt!$A:$AO,AJ$8,FALSE)=N48,0,1),2)</f>
        <v>2</v>
      </c>
      <c r="AK48" s="45">
        <f>IFERROR(IF(VLOOKUP($A48,mdf_lhfrt!$A:$AO,AK$8,FALSE)=O48,0,1),2)</f>
        <v>2</v>
      </c>
      <c r="AL48" s="45">
        <f>IFERROR(IF(VLOOKUP($A48,mdf_lhfrt!$A:$AO,AL$8,FALSE)=P48,0,1),2)</f>
        <v>2</v>
      </c>
      <c r="AM48" s="45">
        <f>IFERROR(IF(VLOOKUP($A48,mdf_lhfrt!$A:$AO,AM$8,FALSE)=Q48,0,1),2)</f>
        <v>2</v>
      </c>
      <c r="AN48" s="45">
        <f>IFERROR(IF(VLOOKUP($A48,mdf_lhfrt!$A:$AO,AN$8,FALSE)=R48,0,1),2)</f>
        <v>2</v>
      </c>
      <c r="AO48" s="45">
        <f>IFERROR(IF(VLOOKUP($A48,mdf_lhfrt!$A:$AO,AO$8,FALSE)=S48,0,1),2)</f>
        <v>2</v>
      </c>
      <c r="AP48" s="45">
        <f>IFERROR(IF(VLOOKUP($A48,mdf_lhfrt!$A:$AO,AP$8,FALSE)=T48,0,1),2)</f>
        <v>2</v>
      </c>
      <c r="AQ48" s="45">
        <f>IFERROR(IF(VLOOKUP($A48,mdf_lhfrt!$A:$AO,AQ$8,FALSE)=U48,0,1),2)</f>
        <v>2</v>
      </c>
      <c r="AR48" s="45">
        <f>IFERROR(IF(VLOOKUP($A48,mdf_lhfrt!$A:$AO,AR$8,FALSE)=V48,0,1),2)</f>
        <v>2</v>
      </c>
      <c r="AS48" s="45">
        <f>IFERROR(IF(VLOOKUP($A48,mdf_lhfrt!$A:$AO,AS$8,FALSE)=W48,0,1),2)</f>
        <v>2</v>
      </c>
      <c r="AT48" s="45">
        <f>IFERROR(IF(VLOOKUP($A48,mdf_lhfrt!$A:$AO,AT$8,FALSE)=X48,0,1),2)</f>
        <v>2</v>
      </c>
      <c r="AU48" s="45">
        <f>IFERROR(IF(VLOOKUP($A48,mdf_lhfrt!$A:$AO,AU$8,FALSE)=Y48,0,1),2)</f>
        <v>2</v>
      </c>
      <c r="AV48" s="45">
        <f>IFERROR(IF(VLOOKUP($A48,mdf_lhfrt!$A:$AO,AV$8,FALSE)=Z48,0,1),2)</f>
        <v>2</v>
      </c>
      <c r="AW48" s="45">
        <f>IFERROR(IF(VLOOKUP($A48,mdf_lhfrt!$A:$AO,AW$8,FALSE)=AA48,0,1),2)</f>
        <v>2</v>
      </c>
      <c r="AX48" s="45">
        <f>IFERROR(IF(VLOOKUP($A48,mdf_lhfrt!$A:$AO,AX$8,FALSE)=AB48,0,1),2)</f>
        <v>2</v>
      </c>
      <c r="AY48" s="45">
        <f>IFERROR(IF(VLOOKUP($A48,mdf_lhfrt!$A:$AO,AY$8,FALSE)=AC48,0,1),2)</f>
        <v>2</v>
      </c>
      <c r="AZ48" s="45">
        <f>IFERROR(IF(VLOOKUP($A48,mdf_lhfrt!$A:$AO,AZ$8,FALSE)=AD48,0,1),2)</f>
        <v>2</v>
      </c>
      <c r="BA48" s="45">
        <f>IFERROR(IF(VLOOKUP($A48,mdf_lhfrt!$A:$AO,BA$8,FALSE)=AE48,0,1),2)</f>
        <v>2</v>
      </c>
      <c r="BB48" s="45">
        <f>IFERROR(IF(VLOOKUP($A48,mdf_lhfrt!$A:$AO,BB$8,FALSE)=AF48,0,1),2)</f>
        <v>2</v>
      </c>
      <c r="BC48" s="45">
        <f>IFERROR(IF(VLOOKUP($A48,mdf_lhfrt!$A:$AO,BC$8,FALSE)=AG48,0,1),2)</f>
        <v>2</v>
      </c>
      <c r="BD48" s="45">
        <f>IFERROR(IF(VLOOKUP($A48,mdf_lhfrt!$A:$AO,BD$8,FALSE)=AH48,0,1),2)</f>
        <v>2</v>
      </c>
    </row>
    <row r="49" spans="1:56" x14ac:dyDescent="0.35">
      <c r="A49" s="46" t="str">
        <f t="shared" si="2"/>
        <v/>
      </c>
      <c r="E49" s="45" t="s">
        <v>311</v>
      </c>
      <c r="AI49" s="45">
        <f>IFERROR(IF(VLOOKUP($A49,mdf_lhfrt!$A:$AO,AI$8,FALSE)=M49,0,1),2)</f>
        <v>2</v>
      </c>
      <c r="AJ49" s="45">
        <f>IFERROR(IF(VLOOKUP($A49,mdf_lhfrt!$A:$AO,AJ$8,FALSE)=N49,0,1),2)</f>
        <v>2</v>
      </c>
      <c r="AK49" s="45">
        <f>IFERROR(IF(VLOOKUP($A49,mdf_lhfrt!$A:$AO,AK$8,FALSE)=O49,0,1),2)</f>
        <v>2</v>
      </c>
      <c r="AL49" s="45">
        <f>IFERROR(IF(VLOOKUP($A49,mdf_lhfrt!$A:$AO,AL$8,FALSE)=P49,0,1),2)</f>
        <v>2</v>
      </c>
      <c r="AM49" s="45">
        <f>IFERROR(IF(VLOOKUP($A49,mdf_lhfrt!$A:$AO,AM$8,FALSE)=Q49,0,1),2)</f>
        <v>2</v>
      </c>
      <c r="AN49" s="45">
        <f>IFERROR(IF(VLOOKUP($A49,mdf_lhfrt!$A:$AO,AN$8,FALSE)=R49,0,1),2)</f>
        <v>2</v>
      </c>
      <c r="AO49" s="45">
        <f>IFERROR(IF(VLOOKUP($A49,mdf_lhfrt!$A:$AO,AO$8,FALSE)=S49,0,1),2)</f>
        <v>2</v>
      </c>
      <c r="AP49" s="45">
        <f>IFERROR(IF(VLOOKUP($A49,mdf_lhfrt!$A:$AO,AP$8,FALSE)=T49,0,1),2)</f>
        <v>2</v>
      </c>
      <c r="AQ49" s="45">
        <f>IFERROR(IF(VLOOKUP($A49,mdf_lhfrt!$A:$AO,AQ$8,FALSE)=U49,0,1),2)</f>
        <v>2</v>
      </c>
      <c r="AR49" s="45">
        <f>IFERROR(IF(VLOOKUP($A49,mdf_lhfrt!$A:$AO,AR$8,FALSE)=V49,0,1),2)</f>
        <v>2</v>
      </c>
      <c r="AS49" s="45">
        <f>IFERROR(IF(VLOOKUP($A49,mdf_lhfrt!$A:$AO,AS$8,FALSE)=W49,0,1),2)</f>
        <v>2</v>
      </c>
      <c r="AT49" s="45">
        <f>IFERROR(IF(VLOOKUP($A49,mdf_lhfrt!$A:$AO,AT$8,FALSE)=X49,0,1),2)</f>
        <v>2</v>
      </c>
      <c r="AU49" s="45">
        <f>IFERROR(IF(VLOOKUP($A49,mdf_lhfrt!$A:$AO,AU$8,FALSE)=Y49,0,1),2)</f>
        <v>2</v>
      </c>
      <c r="AV49" s="45">
        <f>IFERROR(IF(VLOOKUP($A49,mdf_lhfrt!$A:$AO,AV$8,FALSE)=Z49,0,1),2)</f>
        <v>2</v>
      </c>
      <c r="AW49" s="45">
        <f>IFERROR(IF(VLOOKUP($A49,mdf_lhfrt!$A:$AO,AW$8,FALSE)=AA49,0,1),2)</f>
        <v>2</v>
      </c>
      <c r="AX49" s="45">
        <f>IFERROR(IF(VLOOKUP($A49,mdf_lhfrt!$A:$AO,AX$8,FALSE)=AB49,0,1),2)</f>
        <v>2</v>
      </c>
      <c r="AY49" s="45">
        <f>IFERROR(IF(VLOOKUP($A49,mdf_lhfrt!$A:$AO,AY$8,FALSE)=AC49,0,1),2)</f>
        <v>2</v>
      </c>
      <c r="AZ49" s="45">
        <f>IFERROR(IF(VLOOKUP($A49,mdf_lhfrt!$A:$AO,AZ$8,FALSE)=AD49,0,1),2)</f>
        <v>2</v>
      </c>
      <c r="BA49" s="45">
        <f>IFERROR(IF(VLOOKUP($A49,mdf_lhfrt!$A:$AO,BA$8,FALSE)=AE49,0,1),2)</f>
        <v>2</v>
      </c>
      <c r="BB49" s="45">
        <f>IFERROR(IF(VLOOKUP($A49,mdf_lhfrt!$A:$AO,BB$8,FALSE)=AF49,0,1),2)</f>
        <v>2</v>
      </c>
      <c r="BC49" s="45">
        <f>IFERROR(IF(VLOOKUP($A49,mdf_lhfrt!$A:$AO,BC$8,FALSE)=AG49,0,1),2)</f>
        <v>2</v>
      </c>
      <c r="BD49" s="45">
        <f>IFERROR(IF(VLOOKUP($A49,mdf_lhfrt!$A:$AO,BD$8,FALSE)=AH49,0,1),2)</f>
        <v>2</v>
      </c>
    </row>
    <row r="50" spans="1:56" x14ac:dyDescent="0.35">
      <c r="A50" s="46" t="str">
        <f t="shared" si="2"/>
        <v/>
      </c>
      <c r="E50" s="45" t="s">
        <v>3919</v>
      </c>
      <c r="AI50" s="45">
        <f>IFERROR(IF(VLOOKUP($A50,mdf_lhfrt!$A:$AO,AI$8,FALSE)=M50,0,1),2)</f>
        <v>2</v>
      </c>
      <c r="AJ50" s="45">
        <f>IFERROR(IF(VLOOKUP($A50,mdf_lhfrt!$A:$AO,AJ$8,FALSE)=N50,0,1),2)</f>
        <v>2</v>
      </c>
      <c r="AK50" s="45">
        <f>IFERROR(IF(VLOOKUP($A50,mdf_lhfrt!$A:$AO,AK$8,FALSE)=O50,0,1),2)</f>
        <v>2</v>
      </c>
      <c r="AL50" s="45">
        <f>IFERROR(IF(VLOOKUP($A50,mdf_lhfrt!$A:$AO,AL$8,FALSE)=P50,0,1),2)</f>
        <v>2</v>
      </c>
      <c r="AM50" s="45">
        <f>IFERROR(IF(VLOOKUP($A50,mdf_lhfrt!$A:$AO,AM$8,FALSE)=Q50,0,1),2)</f>
        <v>2</v>
      </c>
      <c r="AN50" s="45">
        <f>IFERROR(IF(VLOOKUP($A50,mdf_lhfrt!$A:$AO,AN$8,FALSE)=R50,0,1),2)</f>
        <v>2</v>
      </c>
      <c r="AO50" s="45">
        <f>IFERROR(IF(VLOOKUP($A50,mdf_lhfrt!$A:$AO,AO$8,FALSE)=S50,0,1),2)</f>
        <v>2</v>
      </c>
      <c r="AP50" s="45">
        <f>IFERROR(IF(VLOOKUP($A50,mdf_lhfrt!$A:$AO,AP$8,FALSE)=T50,0,1),2)</f>
        <v>2</v>
      </c>
      <c r="AQ50" s="45">
        <f>IFERROR(IF(VLOOKUP($A50,mdf_lhfrt!$A:$AO,AQ$8,FALSE)=U50,0,1),2)</f>
        <v>2</v>
      </c>
      <c r="AR50" s="45">
        <f>IFERROR(IF(VLOOKUP($A50,mdf_lhfrt!$A:$AO,AR$8,FALSE)=V50,0,1),2)</f>
        <v>2</v>
      </c>
      <c r="AS50" s="45">
        <f>IFERROR(IF(VLOOKUP($A50,mdf_lhfrt!$A:$AO,AS$8,FALSE)=W50,0,1),2)</f>
        <v>2</v>
      </c>
      <c r="AT50" s="45">
        <f>IFERROR(IF(VLOOKUP($A50,mdf_lhfrt!$A:$AO,AT$8,FALSE)=X50,0,1),2)</f>
        <v>2</v>
      </c>
      <c r="AU50" s="45">
        <f>IFERROR(IF(VLOOKUP($A50,mdf_lhfrt!$A:$AO,AU$8,FALSE)=Y50,0,1),2)</f>
        <v>2</v>
      </c>
      <c r="AV50" s="45">
        <f>IFERROR(IF(VLOOKUP($A50,mdf_lhfrt!$A:$AO,AV$8,FALSE)=Z50,0,1),2)</f>
        <v>2</v>
      </c>
      <c r="AW50" s="45">
        <f>IFERROR(IF(VLOOKUP($A50,mdf_lhfrt!$A:$AO,AW$8,FALSE)=AA50,0,1),2)</f>
        <v>2</v>
      </c>
      <c r="AX50" s="45">
        <f>IFERROR(IF(VLOOKUP($A50,mdf_lhfrt!$A:$AO,AX$8,FALSE)=AB50,0,1),2)</f>
        <v>2</v>
      </c>
      <c r="AY50" s="45">
        <f>IFERROR(IF(VLOOKUP($A50,mdf_lhfrt!$A:$AO,AY$8,FALSE)=AC50,0,1),2)</f>
        <v>2</v>
      </c>
      <c r="AZ50" s="45">
        <f>IFERROR(IF(VLOOKUP($A50,mdf_lhfrt!$A:$AO,AZ$8,FALSE)=AD50,0,1),2)</f>
        <v>2</v>
      </c>
      <c r="BA50" s="45">
        <f>IFERROR(IF(VLOOKUP($A50,mdf_lhfrt!$A:$AO,BA$8,FALSE)=AE50,0,1),2)</f>
        <v>2</v>
      </c>
      <c r="BB50" s="45">
        <f>IFERROR(IF(VLOOKUP($A50,mdf_lhfrt!$A:$AO,BB$8,FALSE)=AF50,0,1),2)</f>
        <v>2</v>
      </c>
      <c r="BC50" s="45">
        <f>IFERROR(IF(VLOOKUP($A50,mdf_lhfrt!$A:$AO,BC$8,FALSE)=AG50,0,1),2)</f>
        <v>2</v>
      </c>
      <c r="BD50" s="45">
        <f>IFERROR(IF(VLOOKUP($A50,mdf_lhfrt!$A:$AO,BD$8,FALSE)=AH50,0,1),2)</f>
        <v>2</v>
      </c>
    </row>
    <row r="51" spans="1:56" x14ac:dyDescent="0.35">
      <c r="A51" s="46" t="str">
        <f t="shared" si="2"/>
        <v/>
      </c>
      <c r="AI51" s="45">
        <f>IFERROR(IF(VLOOKUP($A51,mdf_lhfrt!$A:$AO,AI$8,FALSE)=M51,0,1),2)</f>
        <v>2</v>
      </c>
      <c r="AJ51" s="45">
        <f>IFERROR(IF(VLOOKUP($A51,mdf_lhfrt!$A:$AO,AJ$8,FALSE)=N51,0,1),2)</f>
        <v>2</v>
      </c>
      <c r="AK51" s="45">
        <f>IFERROR(IF(VLOOKUP($A51,mdf_lhfrt!$A:$AO,AK$8,FALSE)=O51,0,1),2)</f>
        <v>2</v>
      </c>
      <c r="AL51" s="45">
        <f>IFERROR(IF(VLOOKUP($A51,mdf_lhfrt!$A:$AO,AL$8,FALSE)=P51,0,1),2)</f>
        <v>2</v>
      </c>
      <c r="AM51" s="45">
        <f>IFERROR(IF(VLOOKUP($A51,mdf_lhfrt!$A:$AO,AM$8,FALSE)=Q51,0,1),2)</f>
        <v>2</v>
      </c>
      <c r="AN51" s="45">
        <f>IFERROR(IF(VLOOKUP($A51,mdf_lhfrt!$A:$AO,AN$8,FALSE)=R51,0,1),2)</f>
        <v>2</v>
      </c>
      <c r="AO51" s="45">
        <f>IFERROR(IF(VLOOKUP($A51,mdf_lhfrt!$A:$AO,AO$8,FALSE)=S51,0,1),2)</f>
        <v>2</v>
      </c>
      <c r="AP51" s="45">
        <f>IFERROR(IF(VLOOKUP($A51,mdf_lhfrt!$A:$AO,AP$8,FALSE)=T51,0,1),2)</f>
        <v>2</v>
      </c>
      <c r="AQ51" s="45">
        <f>IFERROR(IF(VLOOKUP($A51,mdf_lhfrt!$A:$AO,AQ$8,FALSE)=U51,0,1),2)</f>
        <v>2</v>
      </c>
      <c r="AR51" s="45">
        <f>IFERROR(IF(VLOOKUP($A51,mdf_lhfrt!$A:$AO,AR$8,FALSE)=V51,0,1),2)</f>
        <v>2</v>
      </c>
      <c r="AS51" s="45">
        <f>IFERROR(IF(VLOOKUP($A51,mdf_lhfrt!$A:$AO,AS$8,FALSE)=W51,0,1),2)</f>
        <v>2</v>
      </c>
      <c r="AT51" s="45">
        <f>IFERROR(IF(VLOOKUP($A51,mdf_lhfrt!$A:$AO,AT$8,FALSE)=X51,0,1),2)</f>
        <v>2</v>
      </c>
      <c r="AU51" s="45">
        <f>IFERROR(IF(VLOOKUP($A51,mdf_lhfrt!$A:$AO,AU$8,FALSE)=Y51,0,1),2)</f>
        <v>2</v>
      </c>
      <c r="AV51" s="45">
        <f>IFERROR(IF(VLOOKUP($A51,mdf_lhfrt!$A:$AO,AV$8,FALSE)=Z51,0,1),2)</f>
        <v>2</v>
      </c>
      <c r="AW51" s="45">
        <f>IFERROR(IF(VLOOKUP($A51,mdf_lhfrt!$A:$AO,AW$8,FALSE)=AA51,0,1),2)</f>
        <v>2</v>
      </c>
      <c r="AX51" s="45">
        <f>IFERROR(IF(VLOOKUP($A51,mdf_lhfrt!$A:$AO,AX$8,FALSE)=AB51,0,1),2)</f>
        <v>2</v>
      </c>
      <c r="AY51" s="45">
        <f>IFERROR(IF(VLOOKUP($A51,mdf_lhfrt!$A:$AO,AY$8,FALSE)=AC51,0,1),2)</f>
        <v>2</v>
      </c>
      <c r="AZ51" s="45">
        <f>IFERROR(IF(VLOOKUP($A51,mdf_lhfrt!$A:$AO,AZ$8,FALSE)=AD51,0,1),2)</f>
        <v>2</v>
      </c>
      <c r="BA51" s="45">
        <f>IFERROR(IF(VLOOKUP($A51,mdf_lhfrt!$A:$AO,BA$8,FALSE)=AE51,0,1),2)</f>
        <v>2</v>
      </c>
      <c r="BB51" s="45">
        <f>IFERROR(IF(VLOOKUP($A51,mdf_lhfrt!$A:$AO,BB$8,FALSE)=AF51,0,1),2)</f>
        <v>2</v>
      </c>
      <c r="BC51" s="45">
        <f>IFERROR(IF(VLOOKUP($A51,mdf_lhfrt!$A:$AO,BC$8,FALSE)=AG51,0,1),2)</f>
        <v>2</v>
      </c>
      <c r="BD51" s="45">
        <f>IFERROR(IF(VLOOKUP($A51,mdf_lhfrt!$A:$AO,BD$8,FALSE)=AH51,0,1),2)</f>
        <v>2</v>
      </c>
    </row>
    <row r="52" spans="1:56" x14ac:dyDescent="0.35">
      <c r="A52" s="46" t="str">
        <f t="shared" si="2"/>
        <v>D.B.4.6</v>
      </c>
      <c r="D52" s="47" t="s">
        <v>312</v>
      </c>
      <c r="E52" s="45" t="s">
        <v>313</v>
      </c>
      <c r="AI52" s="45">
        <f>IFERROR(IF(VLOOKUP($A52,mdf_lhfrt!$A:$AO,AI$8,FALSE)=M52,0,1),2)</f>
        <v>2</v>
      </c>
      <c r="AJ52" s="45">
        <f>IFERROR(IF(VLOOKUP($A52,mdf_lhfrt!$A:$AO,AJ$8,FALSE)=N52,0,1),2)</f>
        <v>2</v>
      </c>
      <c r="AK52" s="45">
        <f>IFERROR(IF(VLOOKUP($A52,mdf_lhfrt!$A:$AO,AK$8,FALSE)=O52,0,1),2)</f>
        <v>2</v>
      </c>
      <c r="AL52" s="45">
        <f>IFERROR(IF(VLOOKUP($A52,mdf_lhfrt!$A:$AO,AL$8,FALSE)=P52,0,1),2)</f>
        <v>2</v>
      </c>
      <c r="AM52" s="45">
        <f>IFERROR(IF(VLOOKUP($A52,mdf_lhfrt!$A:$AO,AM$8,FALSE)=Q52,0,1),2)</f>
        <v>2</v>
      </c>
      <c r="AN52" s="45">
        <f>IFERROR(IF(VLOOKUP($A52,mdf_lhfrt!$A:$AO,AN$8,FALSE)=R52,0,1),2)</f>
        <v>2</v>
      </c>
      <c r="AO52" s="45">
        <f>IFERROR(IF(VLOOKUP($A52,mdf_lhfrt!$A:$AO,AO$8,FALSE)=S52,0,1),2)</f>
        <v>2</v>
      </c>
      <c r="AP52" s="45">
        <f>IFERROR(IF(VLOOKUP($A52,mdf_lhfrt!$A:$AO,AP$8,FALSE)=T52,0,1),2)</f>
        <v>2</v>
      </c>
      <c r="AQ52" s="45">
        <f>IFERROR(IF(VLOOKUP($A52,mdf_lhfrt!$A:$AO,AQ$8,FALSE)=U52,0,1),2)</f>
        <v>2</v>
      </c>
      <c r="AR52" s="45">
        <f>IFERROR(IF(VLOOKUP($A52,mdf_lhfrt!$A:$AO,AR$8,FALSE)=V52,0,1),2)</f>
        <v>2</v>
      </c>
      <c r="AS52" s="45">
        <f>IFERROR(IF(VLOOKUP($A52,mdf_lhfrt!$A:$AO,AS$8,FALSE)=W52,0,1),2)</f>
        <v>2</v>
      </c>
      <c r="AT52" s="45">
        <f>IFERROR(IF(VLOOKUP($A52,mdf_lhfrt!$A:$AO,AT$8,FALSE)=X52,0,1),2)</f>
        <v>2</v>
      </c>
      <c r="AU52" s="45">
        <f>IFERROR(IF(VLOOKUP($A52,mdf_lhfrt!$A:$AO,AU$8,FALSE)=Y52,0,1),2)</f>
        <v>2</v>
      </c>
      <c r="AV52" s="45">
        <f>IFERROR(IF(VLOOKUP($A52,mdf_lhfrt!$A:$AO,AV$8,FALSE)=Z52,0,1),2)</f>
        <v>2</v>
      </c>
      <c r="AW52" s="45">
        <f>IFERROR(IF(VLOOKUP($A52,mdf_lhfrt!$A:$AO,AW$8,FALSE)=AA52,0,1),2)</f>
        <v>2</v>
      </c>
      <c r="AX52" s="45">
        <f>IFERROR(IF(VLOOKUP($A52,mdf_lhfrt!$A:$AO,AX$8,FALSE)=AB52,0,1),2)</f>
        <v>2</v>
      </c>
      <c r="AY52" s="45">
        <f>IFERROR(IF(VLOOKUP($A52,mdf_lhfrt!$A:$AO,AY$8,FALSE)=AC52,0,1),2)</f>
        <v>2</v>
      </c>
      <c r="AZ52" s="45">
        <f>IFERROR(IF(VLOOKUP($A52,mdf_lhfrt!$A:$AO,AZ$8,FALSE)=AD52,0,1),2)</f>
        <v>2</v>
      </c>
      <c r="BA52" s="45">
        <f>IFERROR(IF(VLOOKUP($A52,mdf_lhfrt!$A:$AO,BA$8,FALSE)=AE52,0,1),2)</f>
        <v>2</v>
      </c>
      <c r="BB52" s="45">
        <f>IFERROR(IF(VLOOKUP($A52,mdf_lhfrt!$A:$AO,BB$8,FALSE)=AF52,0,1),2)</f>
        <v>2</v>
      </c>
      <c r="BC52" s="45">
        <f>IFERROR(IF(VLOOKUP($A52,mdf_lhfrt!$A:$AO,BC$8,FALSE)=AG52,0,1),2)</f>
        <v>2</v>
      </c>
      <c r="BD52" s="45">
        <f>IFERROR(IF(VLOOKUP($A52,mdf_lhfrt!$A:$AO,BD$8,FALSE)=AH52,0,1),2)</f>
        <v>2</v>
      </c>
    </row>
    <row r="53" spans="1:56" x14ac:dyDescent="0.35">
      <c r="A53" s="46" t="str">
        <f t="shared" si="2"/>
        <v/>
      </c>
      <c r="E53" s="45" t="s">
        <v>314</v>
      </c>
      <c r="AI53" s="45">
        <f>IFERROR(IF(VLOOKUP($A53,mdf_lhfrt!$A:$AO,AI$8,FALSE)=M53,0,1),2)</f>
        <v>2</v>
      </c>
      <c r="AJ53" s="45">
        <f>IFERROR(IF(VLOOKUP($A53,mdf_lhfrt!$A:$AO,AJ$8,FALSE)=N53,0,1),2)</f>
        <v>2</v>
      </c>
      <c r="AK53" s="45">
        <f>IFERROR(IF(VLOOKUP($A53,mdf_lhfrt!$A:$AO,AK$8,FALSE)=O53,0,1),2)</f>
        <v>2</v>
      </c>
      <c r="AL53" s="45">
        <f>IFERROR(IF(VLOOKUP($A53,mdf_lhfrt!$A:$AO,AL$8,FALSE)=P53,0,1),2)</f>
        <v>2</v>
      </c>
      <c r="AM53" s="45">
        <f>IFERROR(IF(VLOOKUP($A53,mdf_lhfrt!$A:$AO,AM$8,FALSE)=Q53,0,1),2)</f>
        <v>2</v>
      </c>
      <c r="AN53" s="45">
        <f>IFERROR(IF(VLOOKUP($A53,mdf_lhfrt!$A:$AO,AN$8,FALSE)=R53,0,1),2)</f>
        <v>2</v>
      </c>
      <c r="AO53" s="45">
        <f>IFERROR(IF(VLOOKUP($A53,mdf_lhfrt!$A:$AO,AO$8,FALSE)=S53,0,1),2)</f>
        <v>2</v>
      </c>
      <c r="AP53" s="45">
        <f>IFERROR(IF(VLOOKUP($A53,mdf_lhfrt!$A:$AO,AP$8,FALSE)=T53,0,1),2)</f>
        <v>2</v>
      </c>
      <c r="AQ53" s="45">
        <f>IFERROR(IF(VLOOKUP($A53,mdf_lhfrt!$A:$AO,AQ$8,FALSE)=U53,0,1),2)</f>
        <v>2</v>
      </c>
      <c r="AR53" s="45">
        <f>IFERROR(IF(VLOOKUP($A53,mdf_lhfrt!$A:$AO,AR$8,FALSE)=V53,0,1),2)</f>
        <v>2</v>
      </c>
      <c r="AS53" s="45">
        <f>IFERROR(IF(VLOOKUP($A53,mdf_lhfrt!$A:$AO,AS$8,FALSE)=W53,0,1),2)</f>
        <v>2</v>
      </c>
      <c r="AT53" s="45">
        <f>IFERROR(IF(VLOOKUP($A53,mdf_lhfrt!$A:$AO,AT$8,FALSE)=X53,0,1),2)</f>
        <v>2</v>
      </c>
      <c r="AU53" s="45">
        <f>IFERROR(IF(VLOOKUP($A53,mdf_lhfrt!$A:$AO,AU$8,FALSE)=Y53,0,1),2)</f>
        <v>2</v>
      </c>
      <c r="AV53" s="45">
        <f>IFERROR(IF(VLOOKUP($A53,mdf_lhfrt!$A:$AO,AV$8,FALSE)=Z53,0,1),2)</f>
        <v>2</v>
      </c>
      <c r="AW53" s="45">
        <f>IFERROR(IF(VLOOKUP($A53,mdf_lhfrt!$A:$AO,AW$8,FALSE)=AA53,0,1),2)</f>
        <v>2</v>
      </c>
      <c r="AX53" s="45">
        <f>IFERROR(IF(VLOOKUP($A53,mdf_lhfrt!$A:$AO,AX$8,FALSE)=AB53,0,1),2)</f>
        <v>2</v>
      </c>
      <c r="AY53" s="45">
        <f>IFERROR(IF(VLOOKUP($A53,mdf_lhfrt!$A:$AO,AY$8,FALSE)=AC53,0,1),2)</f>
        <v>2</v>
      </c>
      <c r="AZ53" s="45">
        <f>IFERROR(IF(VLOOKUP($A53,mdf_lhfrt!$A:$AO,AZ$8,FALSE)=AD53,0,1),2)</f>
        <v>2</v>
      </c>
      <c r="BA53" s="45">
        <f>IFERROR(IF(VLOOKUP($A53,mdf_lhfrt!$A:$AO,BA$8,FALSE)=AE53,0,1),2)</f>
        <v>2</v>
      </c>
      <c r="BB53" s="45">
        <f>IFERROR(IF(VLOOKUP($A53,mdf_lhfrt!$A:$AO,BB$8,FALSE)=AF53,0,1),2)</f>
        <v>2</v>
      </c>
      <c r="BC53" s="45">
        <f>IFERROR(IF(VLOOKUP($A53,mdf_lhfrt!$A:$AO,BC$8,FALSE)=AG53,0,1),2)</f>
        <v>2</v>
      </c>
      <c r="BD53" s="45">
        <f>IFERROR(IF(VLOOKUP($A53,mdf_lhfrt!$A:$AO,BD$8,FALSE)=AH53,0,1),2)</f>
        <v>2</v>
      </c>
    </row>
    <row r="54" spans="1:56" x14ac:dyDescent="0.35">
      <c r="A54" s="46" t="str">
        <f t="shared" si="2"/>
        <v/>
      </c>
      <c r="E54" s="45" t="s">
        <v>315</v>
      </c>
      <c r="AI54" s="45">
        <f>IFERROR(IF(VLOOKUP($A54,mdf_lhfrt!$A:$AO,AI$8,FALSE)=M54,0,1),2)</f>
        <v>2</v>
      </c>
      <c r="AJ54" s="45">
        <f>IFERROR(IF(VLOOKUP($A54,mdf_lhfrt!$A:$AO,AJ$8,FALSE)=N54,0,1),2)</f>
        <v>2</v>
      </c>
      <c r="AK54" s="45">
        <f>IFERROR(IF(VLOOKUP($A54,mdf_lhfrt!$A:$AO,AK$8,FALSE)=O54,0,1),2)</f>
        <v>2</v>
      </c>
      <c r="AL54" s="45">
        <f>IFERROR(IF(VLOOKUP($A54,mdf_lhfrt!$A:$AO,AL$8,FALSE)=P54,0,1),2)</f>
        <v>2</v>
      </c>
      <c r="AM54" s="45">
        <f>IFERROR(IF(VLOOKUP($A54,mdf_lhfrt!$A:$AO,AM$8,FALSE)=Q54,0,1),2)</f>
        <v>2</v>
      </c>
      <c r="AN54" s="45">
        <f>IFERROR(IF(VLOOKUP($A54,mdf_lhfrt!$A:$AO,AN$8,FALSE)=R54,0,1),2)</f>
        <v>2</v>
      </c>
      <c r="AO54" s="45">
        <f>IFERROR(IF(VLOOKUP($A54,mdf_lhfrt!$A:$AO,AO$8,FALSE)=S54,0,1),2)</f>
        <v>2</v>
      </c>
      <c r="AP54" s="45">
        <f>IFERROR(IF(VLOOKUP($A54,mdf_lhfrt!$A:$AO,AP$8,FALSE)=T54,0,1),2)</f>
        <v>2</v>
      </c>
      <c r="AQ54" s="45">
        <f>IFERROR(IF(VLOOKUP($A54,mdf_lhfrt!$A:$AO,AQ$8,FALSE)=U54,0,1),2)</f>
        <v>2</v>
      </c>
      <c r="AR54" s="45">
        <f>IFERROR(IF(VLOOKUP($A54,mdf_lhfrt!$A:$AO,AR$8,FALSE)=V54,0,1),2)</f>
        <v>2</v>
      </c>
      <c r="AS54" s="45">
        <f>IFERROR(IF(VLOOKUP($A54,mdf_lhfrt!$A:$AO,AS$8,FALSE)=W54,0,1),2)</f>
        <v>2</v>
      </c>
      <c r="AT54" s="45">
        <f>IFERROR(IF(VLOOKUP($A54,mdf_lhfrt!$A:$AO,AT$8,FALSE)=X54,0,1),2)</f>
        <v>2</v>
      </c>
      <c r="AU54" s="45">
        <f>IFERROR(IF(VLOOKUP($A54,mdf_lhfrt!$A:$AO,AU$8,FALSE)=Y54,0,1),2)</f>
        <v>2</v>
      </c>
      <c r="AV54" s="45">
        <f>IFERROR(IF(VLOOKUP($A54,mdf_lhfrt!$A:$AO,AV$8,FALSE)=Z54,0,1),2)</f>
        <v>2</v>
      </c>
      <c r="AW54" s="45">
        <f>IFERROR(IF(VLOOKUP($A54,mdf_lhfrt!$A:$AO,AW$8,FALSE)=AA54,0,1),2)</f>
        <v>2</v>
      </c>
      <c r="AX54" s="45">
        <f>IFERROR(IF(VLOOKUP($A54,mdf_lhfrt!$A:$AO,AX$8,FALSE)=AB54,0,1),2)</f>
        <v>2</v>
      </c>
      <c r="AY54" s="45">
        <f>IFERROR(IF(VLOOKUP($A54,mdf_lhfrt!$A:$AO,AY$8,FALSE)=AC54,0,1),2)</f>
        <v>2</v>
      </c>
      <c r="AZ54" s="45">
        <f>IFERROR(IF(VLOOKUP($A54,mdf_lhfrt!$A:$AO,AZ$8,FALSE)=AD54,0,1),2)</f>
        <v>2</v>
      </c>
      <c r="BA54" s="45">
        <f>IFERROR(IF(VLOOKUP($A54,mdf_lhfrt!$A:$AO,BA$8,FALSE)=AE54,0,1),2)</f>
        <v>2</v>
      </c>
      <c r="BB54" s="45">
        <f>IFERROR(IF(VLOOKUP($A54,mdf_lhfrt!$A:$AO,BB$8,FALSE)=AF54,0,1),2)</f>
        <v>2</v>
      </c>
      <c r="BC54" s="45">
        <f>IFERROR(IF(VLOOKUP($A54,mdf_lhfrt!$A:$AO,BC$8,FALSE)=AG54,0,1),2)</f>
        <v>2</v>
      </c>
      <c r="BD54" s="45">
        <f>IFERROR(IF(VLOOKUP($A54,mdf_lhfrt!$A:$AO,BD$8,FALSE)=AH54,0,1),2)</f>
        <v>2</v>
      </c>
    </row>
    <row r="55" spans="1:56" x14ac:dyDescent="0.35">
      <c r="A55" s="46" t="str">
        <f t="shared" si="2"/>
        <v/>
      </c>
      <c r="E55" s="45" t="s">
        <v>3920</v>
      </c>
      <c r="AI55" s="45">
        <f>IFERROR(IF(VLOOKUP($A55,mdf_lhfrt!$A:$AO,AI$8,FALSE)=M55,0,1),2)</f>
        <v>2</v>
      </c>
      <c r="AJ55" s="45">
        <f>IFERROR(IF(VLOOKUP($A55,mdf_lhfrt!$A:$AO,AJ$8,FALSE)=N55,0,1),2)</f>
        <v>2</v>
      </c>
      <c r="AK55" s="45">
        <f>IFERROR(IF(VLOOKUP($A55,mdf_lhfrt!$A:$AO,AK$8,FALSE)=O55,0,1),2)</f>
        <v>2</v>
      </c>
      <c r="AL55" s="45">
        <f>IFERROR(IF(VLOOKUP($A55,mdf_lhfrt!$A:$AO,AL$8,FALSE)=P55,0,1),2)</f>
        <v>2</v>
      </c>
      <c r="AM55" s="45">
        <f>IFERROR(IF(VLOOKUP($A55,mdf_lhfrt!$A:$AO,AM$8,FALSE)=Q55,0,1),2)</f>
        <v>2</v>
      </c>
      <c r="AN55" s="45">
        <f>IFERROR(IF(VLOOKUP($A55,mdf_lhfrt!$A:$AO,AN$8,FALSE)=R55,0,1),2)</f>
        <v>2</v>
      </c>
      <c r="AO55" s="45">
        <f>IFERROR(IF(VLOOKUP($A55,mdf_lhfrt!$A:$AO,AO$8,FALSE)=S55,0,1),2)</f>
        <v>2</v>
      </c>
      <c r="AP55" s="45">
        <f>IFERROR(IF(VLOOKUP($A55,mdf_lhfrt!$A:$AO,AP$8,FALSE)=T55,0,1),2)</f>
        <v>2</v>
      </c>
      <c r="AQ55" s="45">
        <f>IFERROR(IF(VLOOKUP($A55,mdf_lhfrt!$A:$AO,AQ$8,FALSE)=U55,0,1),2)</f>
        <v>2</v>
      </c>
      <c r="AR55" s="45">
        <f>IFERROR(IF(VLOOKUP($A55,mdf_lhfrt!$A:$AO,AR$8,FALSE)=V55,0,1),2)</f>
        <v>2</v>
      </c>
      <c r="AS55" s="45">
        <f>IFERROR(IF(VLOOKUP($A55,mdf_lhfrt!$A:$AO,AS$8,FALSE)=W55,0,1),2)</f>
        <v>2</v>
      </c>
      <c r="AT55" s="45">
        <f>IFERROR(IF(VLOOKUP($A55,mdf_lhfrt!$A:$AO,AT$8,FALSE)=X55,0,1),2)</f>
        <v>2</v>
      </c>
      <c r="AU55" s="45">
        <f>IFERROR(IF(VLOOKUP($A55,mdf_lhfrt!$A:$AO,AU$8,FALSE)=Y55,0,1),2)</f>
        <v>2</v>
      </c>
      <c r="AV55" s="45">
        <f>IFERROR(IF(VLOOKUP($A55,mdf_lhfrt!$A:$AO,AV$8,FALSE)=Z55,0,1),2)</f>
        <v>2</v>
      </c>
      <c r="AW55" s="45">
        <f>IFERROR(IF(VLOOKUP($A55,mdf_lhfrt!$A:$AO,AW$8,FALSE)=AA55,0,1),2)</f>
        <v>2</v>
      </c>
      <c r="AX55" s="45">
        <f>IFERROR(IF(VLOOKUP($A55,mdf_lhfrt!$A:$AO,AX$8,FALSE)=AB55,0,1),2)</f>
        <v>2</v>
      </c>
      <c r="AY55" s="45">
        <f>IFERROR(IF(VLOOKUP($A55,mdf_lhfrt!$A:$AO,AY$8,FALSE)=AC55,0,1),2)</f>
        <v>2</v>
      </c>
      <c r="AZ55" s="45">
        <f>IFERROR(IF(VLOOKUP($A55,mdf_lhfrt!$A:$AO,AZ$8,FALSE)=AD55,0,1),2)</f>
        <v>2</v>
      </c>
      <c r="BA55" s="45">
        <f>IFERROR(IF(VLOOKUP($A55,mdf_lhfrt!$A:$AO,BA$8,FALSE)=AE55,0,1),2)</f>
        <v>2</v>
      </c>
      <c r="BB55" s="45">
        <f>IFERROR(IF(VLOOKUP($A55,mdf_lhfrt!$A:$AO,BB$8,FALSE)=AF55,0,1),2)</f>
        <v>2</v>
      </c>
      <c r="BC55" s="45">
        <f>IFERROR(IF(VLOOKUP($A55,mdf_lhfrt!$A:$AO,BC$8,FALSE)=AG55,0,1),2)</f>
        <v>2</v>
      </c>
      <c r="BD55" s="45">
        <f>IFERROR(IF(VLOOKUP($A55,mdf_lhfrt!$A:$AO,BD$8,FALSE)=AH55,0,1),2)</f>
        <v>2</v>
      </c>
    </row>
    <row r="56" spans="1:56" x14ac:dyDescent="0.35">
      <c r="A56" s="46" t="str">
        <f t="shared" si="2"/>
        <v/>
      </c>
      <c r="E56" s="45" t="s">
        <v>305</v>
      </c>
      <c r="AI56" s="45">
        <f>IFERROR(IF(VLOOKUP($A56,mdf_lhfrt!$A:$AO,AI$8,FALSE)=M56,0,1),2)</f>
        <v>2</v>
      </c>
      <c r="AJ56" s="45">
        <f>IFERROR(IF(VLOOKUP($A56,mdf_lhfrt!$A:$AO,AJ$8,FALSE)=N56,0,1),2)</f>
        <v>2</v>
      </c>
      <c r="AK56" s="45">
        <f>IFERROR(IF(VLOOKUP($A56,mdf_lhfrt!$A:$AO,AK$8,FALSE)=O56,0,1),2)</f>
        <v>2</v>
      </c>
      <c r="AL56" s="45">
        <f>IFERROR(IF(VLOOKUP($A56,mdf_lhfrt!$A:$AO,AL$8,FALSE)=P56,0,1),2)</f>
        <v>2</v>
      </c>
      <c r="AM56" s="45">
        <f>IFERROR(IF(VLOOKUP($A56,mdf_lhfrt!$A:$AO,AM$8,FALSE)=Q56,0,1),2)</f>
        <v>2</v>
      </c>
      <c r="AN56" s="45">
        <f>IFERROR(IF(VLOOKUP($A56,mdf_lhfrt!$A:$AO,AN$8,FALSE)=R56,0,1),2)</f>
        <v>2</v>
      </c>
      <c r="AO56" s="45">
        <f>IFERROR(IF(VLOOKUP($A56,mdf_lhfrt!$A:$AO,AO$8,FALSE)=S56,0,1),2)</f>
        <v>2</v>
      </c>
      <c r="AP56" s="45">
        <f>IFERROR(IF(VLOOKUP($A56,mdf_lhfrt!$A:$AO,AP$8,FALSE)=T56,0,1),2)</f>
        <v>2</v>
      </c>
      <c r="AQ56" s="45">
        <f>IFERROR(IF(VLOOKUP($A56,mdf_lhfrt!$A:$AO,AQ$8,FALSE)=U56,0,1),2)</f>
        <v>2</v>
      </c>
      <c r="AR56" s="45">
        <f>IFERROR(IF(VLOOKUP($A56,mdf_lhfrt!$A:$AO,AR$8,FALSE)=V56,0,1),2)</f>
        <v>2</v>
      </c>
      <c r="AS56" s="45">
        <f>IFERROR(IF(VLOOKUP($A56,mdf_lhfrt!$A:$AO,AS$8,FALSE)=W56,0,1),2)</f>
        <v>2</v>
      </c>
      <c r="AT56" s="45">
        <f>IFERROR(IF(VLOOKUP($A56,mdf_lhfrt!$A:$AO,AT$8,FALSE)=X56,0,1),2)</f>
        <v>2</v>
      </c>
      <c r="AU56" s="45">
        <f>IFERROR(IF(VLOOKUP($A56,mdf_lhfrt!$A:$AO,AU$8,FALSE)=Y56,0,1),2)</f>
        <v>2</v>
      </c>
      <c r="AV56" s="45">
        <f>IFERROR(IF(VLOOKUP($A56,mdf_lhfrt!$A:$AO,AV$8,FALSE)=Z56,0,1),2)</f>
        <v>2</v>
      </c>
      <c r="AW56" s="45">
        <f>IFERROR(IF(VLOOKUP($A56,mdf_lhfrt!$A:$AO,AW$8,FALSE)=AA56,0,1),2)</f>
        <v>2</v>
      </c>
      <c r="AX56" s="45">
        <f>IFERROR(IF(VLOOKUP($A56,mdf_lhfrt!$A:$AO,AX$8,FALSE)=AB56,0,1),2)</f>
        <v>2</v>
      </c>
      <c r="AY56" s="45">
        <f>IFERROR(IF(VLOOKUP($A56,mdf_lhfrt!$A:$AO,AY$8,FALSE)=AC56,0,1),2)</f>
        <v>2</v>
      </c>
      <c r="AZ56" s="45">
        <f>IFERROR(IF(VLOOKUP($A56,mdf_lhfrt!$A:$AO,AZ$8,FALSE)=AD56,0,1),2)</f>
        <v>2</v>
      </c>
      <c r="BA56" s="45">
        <f>IFERROR(IF(VLOOKUP($A56,mdf_lhfrt!$A:$AO,BA$8,FALSE)=AE56,0,1),2)</f>
        <v>2</v>
      </c>
      <c r="BB56" s="45">
        <f>IFERROR(IF(VLOOKUP($A56,mdf_lhfrt!$A:$AO,BB$8,FALSE)=AF56,0,1),2)</f>
        <v>2</v>
      </c>
      <c r="BC56" s="45">
        <f>IFERROR(IF(VLOOKUP($A56,mdf_lhfrt!$A:$AO,BC$8,FALSE)=AG56,0,1),2)</f>
        <v>2</v>
      </c>
      <c r="BD56" s="45">
        <f>IFERROR(IF(VLOOKUP($A56,mdf_lhfrt!$A:$AO,BD$8,FALSE)=AH56,0,1),2)</f>
        <v>2</v>
      </c>
    </row>
    <row r="57" spans="1:56" x14ac:dyDescent="0.35">
      <c r="A57" s="46" t="str">
        <f t="shared" si="2"/>
        <v/>
      </c>
      <c r="AI57" s="45">
        <f>IFERROR(IF(VLOOKUP($A57,mdf_lhfrt!$A:$AO,AI$8,FALSE)=M57,0,1),2)</f>
        <v>2</v>
      </c>
      <c r="AJ57" s="45">
        <f>IFERROR(IF(VLOOKUP($A57,mdf_lhfrt!$A:$AO,AJ$8,FALSE)=N57,0,1),2)</f>
        <v>2</v>
      </c>
      <c r="AK57" s="45">
        <f>IFERROR(IF(VLOOKUP($A57,mdf_lhfrt!$A:$AO,AK$8,FALSE)=O57,0,1),2)</f>
        <v>2</v>
      </c>
      <c r="AL57" s="45">
        <f>IFERROR(IF(VLOOKUP($A57,mdf_lhfrt!$A:$AO,AL$8,FALSE)=P57,0,1),2)</f>
        <v>2</v>
      </c>
      <c r="AM57" s="45">
        <f>IFERROR(IF(VLOOKUP($A57,mdf_lhfrt!$A:$AO,AM$8,FALSE)=Q57,0,1),2)</f>
        <v>2</v>
      </c>
      <c r="AN57" s="45">
        <f>IFERROR(IF(VLOOKUP($A57,mdf_lhfrt!$A:$AO,AN$8,FALSE)=R57,0,1),2)</f>
        <v>2</v>
      </c>
      <c r="AO57" s="45">
        <f>IFERROR(IF(VLOOKUP($A57,mdf_lhfrt!$A:$AO,AO$8,FALSE)=S57,0,1),2)</f>
        <v>2</v>
      </c>
      <c r="AP57" s="45">
        <f>IFERROR(IF(VLOOKUP($A57,mdf_lhfrt!$A:$AO,AP$8,FALSE)=T57,0,1),2)</f>
        <v>2</v>
      </c>
      <c r="AQ57" s="45">
        <f>IFERROR(IF(VLOOKUP($A57,mdf_lhfrt!$A:$AO,AQ$8,FALSE)=U57,0,1),2)</f>
        <v>2</v>
      </c>
      <c r="AR57" s="45">
        <f>IFERROR(IF(VLOOKUP($A57,mdf_lhfrt!$A:$AO,AR$8,FALSE)=V57,0,1),2)</f>
        <v>2</v>
      </c>
      <c r="AS57" s="45">
        <f>IFERROR(IF(VLOOKUP($A57,mdf_lhfrt!$A:$AO,AS$8,FALSE)=W57,0,1),2)</f>
        <v>2</v>
      </c>
      <c r="AT57" s="45">
        <f>IFERROR(IF(VLOOKUP($A57,mdf_lhfrt!$A:$AO,AT$8,FALSE)=X57,0,1),2)</f>
        <v>2</v>
      </c>
      <c r="AU57" s="45">
        <f>IFERROR(IF(VLOOKUP($A57,mdf_lhfrt!$A:$AO,AU$8,FALSE)=Y57,0,1),2)</f>
        <v>2</v>
      </c>
      <c r="AV57" s="45">
        <f>IFERROR(IF(VLOOKUP($A57,mdf_lhfrt!$A:$AO,AV$8,FALSE)=Z57,0,1),2)</f>
        <v>2</v>
      </c>
      <c r="AW57" s="45">
        <f>IFERROR(IF(VLOOKUP($A57,mdf_lhfrt!$A:$AO,AW$8,FALSE)=AA57,0,1),2)</f>
        <v>2</v>
      </c>
      <c r="AX57" s="45">
        <f>IFERROR(IF(VLOOKUP($A57,mdf_lhfrt!$A:$AO,AX$8,FALSE)=AB57,0,1),2)</f>
        <v>2</v>
      </c>
      <c r="AY57" s="45">
        <f>IFERROR(IF(VLOOKUP($A57,mdf_lhfrt!$A:$AO,AY$8,FALSE)=AC57,0,1),2)</f>
        <v>2</v>
      </c>
      <c r="AZ57" s="45">
        <f>IFERROR(IF(VLOOKUP($A57,mdf_lhfrt!$A:$AO,AZ$8,FALSE)=AD57,0,1),2)</f>
        <v>2</v>
      </c>
      <c r="BA57" s="45">
        <f>IFERROR(IF(VLOOKUP($A57,mdf_lhfrt!$A:$AO,BA$8,FALSE)=AE57,0,1),2)</f>
        <v>2</v>
      </c>
      <c r="BB57" s="45">
        <f>IFERROR(IF(VLOOKUP($A57,mdf_lhfrt!$A:$AO,BB$8,FALSE)=AF57,0,1),2)</f>
        <v>2</v>
      </c>
      <c r="BC57" s="45">
        <f>IFERROR(IF(VLOOKUP($A57,mdf_lhfrt!$A:$AO,BC$8,FALSE)=AG57,0,1),2)</f>
        <v>2</v>
      </c>
      <c r="BD57" s="45">
        <f>IFERROR(IF(VLOOKUP($A57,mdf_lhfrt!$A:$AO,BD$8,FALSE)=AH57,0,1),2)</f>
        <v>2</v>
      </c>
    </row>
    <row r="58" spans="1:56" x14ac:dyDescent="0.35">
      <c r="A58" s="46" t="str">
        <f t="shared" si="2"/>
        <v>D.B.4.7</v>
      </c>
      <c r="D58" s="47" t="s">
        <v>3921</v>
      </c>
      <c r="E58" s="45" t="s">
        <v>3922</v>
      </c>
      <c r="AI58" s="45">
        <f>IFERROR(IF(VLOOKUP($A58,mdf_lhfrt!$A:$AO,AI$8,FALSE)=M58,0,1),2)</f>
        <v>2</v>
      </c>
      <c r="AJ58" s="45">
        <f>IFERROR(IF(VLOOKUP($A58,mdf_lhfrt!$A:$AO,AJ$8,FALSE)=N58,0,1),2)</f>
        <v>2</v>
      </c>
      <c r="AK58" s="45">
        <f>IFERROR(IF(VLOOKUP($A58,mdf_lhfrt!$A:$AO,AK$8,FALSE)=O58,0,1),2)</f>
        <v>2</v>
      </c>
      <c r="AL58" s="45">
        <f>IFERROR(IF(VLOOKUP($A58,mdf_lhfrt!$A:$AO,AL$8,FALSE)=P58,0,1),2)</f>
        <v>2</v>
      </c>
      <c r="AM58" s="45">
        <f>IFERROR(IF(VLOOKUP($A58,mdf_lhfrt!$A:$AO,AM$8,FALSE)=Q58,0,1),2)</f>
        <v>2</v>
      </c>
      <c r="AN58" s="45">
        <f>IFERROR(IF(VLOOKUP($A58,mdf_lhfrt!$A:$AO,AN$8,FALSE)=R58,0,1),2)</f>
        <v>2</v>
      </c>
      <c r="AO58" s="45">
        <f>IFERROR(IF(VLOOKUP($A58,mdf_lhfrt!$A:$AO,AO$8,FALSE)=S58,0,1),2)</f>
        <v>2</v>
      </c>
      <c r="AP58" s="45">
        <f>IFERROR(IF(VLOOKUP($A58,mdf_lhfrt!$A:$AO,AP$8,FALSE)=T58,0,1),2)</f>
        <v>2</v>
      </c>
      <c r="AQ58" s="45">
        <f>IFERROR(IF(VLOOKUP($A58,mdf_lhfrt!$A:$AO,AQ$8,FALSE)=U58,0,1),2)</f>
        <v>2</v>
      </c>
      <c r="AR58" s="45">
        <f>IFERROR(IF(VLOOKUP($A58,mdf_lhfrt!$A:$AO,AR$8,FALSE)=V58,0,1),2)</f>
        <v>2</v>
      </c>
      <c r="AS58" s="45">
        <f>IFERROR(IF(VLOOKUP($A58,mdf_lhfrt!$A:$AO,AS$8,FALSE)=W58,0,1),2)</f>
        <v>2</v>
      </c>
      <c r="AT58" s="45">
        <f>IFERROR(IF(VLOOKUP($A58,mdf_lhfrt!$A:$AO,AT$8,FALSE)=X58,0,1),2)</f>
        <v>2</v>
      </c>
      <c r="AU58" s="45">
        <f>IFERROR(IF(VLOOKUP($A58,mdf_lhfrt!$A:$AO,AU$8,FALSE)=Y58,0,1),2)</f>
        <v>2</v>
      </c>
      <c r="AV58" s="45">
        <f>IFERROR(IF(VLOOKUP($A58,mdf_lhfrt!$A:$AO,AV$8,FALSE)=Z58,0,1),2)</f>
        <v>2</v>
      </c>
      <c r="AW58" s="45">
        <f>IFERROR(IF(VLOOKUP($A58,mdf_lhfrt!$A:$AO,AW$8,FALSE)=AA58,0,1),2)</f>
        <v>2</v>
      </c>
      <c r="AX58" s="45">
        <f>IFERROR(IF(VLOOKUP($A58,mdf_lhfrt!$A:$AO,AX$8,FALSE)=AB58,0,1),2)</f>
        <v>2</v>
      </c>
      <c r="AY58" s="45">
        <f>IFERROR(IF(VLOOKUP($A58,mdf_lhfrt!$A:$AO,AY$8,FALSE)=AC58,0,1),2)</f>
        <v>2</v>
      </c>
      <c r="AZ58" s="45">
        <f>IFERROR(IF(VLOOKUP($A58,mdf_lhfrt!$A:$AO,AZ$8,FALSE)=AD58,0,1),2)</f>
        <v>2</v>
      </c>
      <c r="BA58" s="45">
        <f>IFERROR(IF(VLOOKUP($A58,mdf_lhfrt!$A:$AO,BA$8,FALSE)=AE58,0,1),2)</f>
        <v>2</v>
      </c>
      <c r="BB58" s="45">
        <f>IFERROR(IF(VLOOKUP($A58,mdf_lhfrt!$A:$AO,BB$8,FALSE)=AF58,0,1),2)</f>
        <v>2</v>
      </c>
      <c r="BC58" s="45">
        <f>IFERROR(IF(VLOOKUP($A58,mdf_lhfrt!$A:$AO,BC$8,FALSE)=AG58,0,1),2)</f>
        <v>2</v>
      </c>
      <c r="BD58" s="45">
        <f>IFERROR(IF(VLOOKUP($A58,mdf_lhfrt!$A:$AO,BD$8,FALSE)=AH58,0,1),2)</f>
        <v>2</v>
      </c>
    </row>
    <row r="59" spans="1:56" x14ac:dyDescent="0.35">
      <c r="A59" s="46" t="str">
        <f t="shared" si="2"/>
        <v/>
      </c>
      <c r="E59" s="45" t="s">
        <v>3923</v>
      </c>
      <c r="AI59" s="45">
        <f>IFERROR(IF(VLOOKUP($A59,mdf_lhfrt!$A:$AO,AI$8,FALSE)=M59,0,1),2)</f>
        <v>2</v>
      </c>
      <c r="AJ59" s="45">
        <f>IFERROR(IF(VLOOKUP($A59,mdf_lhfrt!$A:$AO,AJ$8,FALSE)=N59,0,1),2)</f>
        <v>2</v>
      </c>
      <c r="AK59" s="45">
        <f>IFERROR(IF(VLOOKUP($A59,mdf_lhfrt!$A:$AO,AK$8,FALSE)=O59,0,1),2)</f>
        <v>2</v>
      </c>
      <c r="AL59" s="45">
        <f>IFERROR(IF(VLOOKUP($A59,mdf_lhfrt!$A:$AO,AL$8,FALSE)=P59,0,1),2)</f>
        <v>2</v>
      </c>
      <c r="AM59" s="45">
        <f>IFERROR(IF(VLOOKUP($A59,mdf_lhfrt!$A:$AO,AM$8,FALSE)=Q59,0,1),2)</f>
        <v>2</v>
      </c>
      <c r="AN59" s="45">
        <f>IFERROR(IF(VLOOKUP($A59,mdf_lhfrt!$A:$AO,AN$8,FALSE)=R59,0,1),2)</f>
        <v>2</v>
      </c>
      <c r="AO59" s="45">
        <f>IFERROR(IF(VLOOKUP($A59,mdf_lhfrt!$A:$AO,AO$8,FALSE)=S59,0,1),2)</f>
        <v>2</v>
      </c>
      <c r="AP59" s="45">
        <f>IFERROR(IF(VLOOKUP($A59,mdf_lhfrt!$A:$AO,AP$8,FALSE)=T59,0,1),2)</f>
        <v>2</v>
      </c>
      <c r="AQ59" s="45">
        <f>IFERROR(IF(VLOOKUP($A59,mdf_lhfrt!$A:$AO,AQ$8,FALSE)=U59,0,1),2)</f>
        <v>2</v>
      </c>
      <c r="AR59" s="45">
        <f>IFERROR(IF(VLOOKUP($A59,mdf_lhfrt!$A:$AO,AR$8,FALSE)=V59,0,1),2)</f>
        <v>2</v>
      </c>
      <c r="AS59" s="45">
        <f>IFERROR(IF(VLOOKUP($A59,mdf_lhfrt!$A:$AO,AS$8,FALSE)=W59,0,1),2)</f>
        <v>2</v>
      </c>
      <c r="AT59" s="45">
        <f>IFERROR(IF(VLOOKUP($A59,mdf_lhfrt!$A:$AO,AT$8,FALSE)=X59,0,1),2)</f>
        <v>2</v>
      </c>
      <c r="AU59" s="45">
        <f>IFERROR(IF(VLOOKUP($A59,mdf_lhfrt!$A:$AO,AU$8,FALSE)=Y59,0,1),2)</f>
        <v>2</v>
      </c>
      <c r="AV59" s="45">
        <f>IFERROR(IF(VLOOKUP($A59,mdf_lhfrt!$A:$AO,AV$8,FALSE)=Z59,0,1),2)</f>
        <v>2</v>
      </c>
      <c r="AW59" s="45">
        <f>IFERROR(IF(VLOOKUP($A59,mdf_lhfrt!$A:$AO,AW$8,FALSE)=AA59,0,1),2)</f>
        <v>2</v>
      </c>
      <c r="AX59" s="45">
        <f>IFERROR(IF(VLOOKUP($A59,mdf_lhfrt!$A:$AO,AX$8,FALSE)=AB59,0,1),2)</f>
        <v>2</v>
      </c>
      <c r="AY59" s="45">
        <f>IFERROR(IF(VLOOKUP($A59,mdf_lhfrt!$A:$AO,AY$8,FALSE)=AC59,0,1),2)</f>
        <v>2</v>
      </c>
      <c r="AZ59" s="45">
        <f>IFERROR(IF(VLOOKUP($A59,mdf_lhfrt!$A:$AO,AZ$8,FALSE)=AD59,0,1),2)</f>
        <v>2</v>
      </c>
      <c r="BA59" s="45">
        <f>IFERROR(IF(VLOOKUP($A59,mdf_lhfrt!$A:$AO,BA$8,FALSE)=AE59,0,1),2)</f>
        <v>2</v>
      </c>
      <c r="BB59" s="45">
        <f>IFERROR(IF(VLOOKUP($A59,mdf_lhfrt!$A:$AO,BB$8,FALSE)=AF59,0,1),2)</f>
        <v>2</v>
      </c>
      <c r="BC59" s="45">
        <f>IFERROR(IF(VLOOKUP($A59,mdf_lhfrt!$A:$AO,BC$8,FALSE)=AG59,0,1),2)</f>
        <v>2</v>
      </c>
      <c r="BD59" s="45">
        <f>IFERROR(IF(VLOOKUP($A59,mdf_lhfrt!$A:$AO,BD$8,FALSE)=AH59,0,1),2)</f>
        <v>2</v>
      </c>
    </row>
    <row r="60" spans="1:56" x14ac:dyDescent="0.35">
      <c r="A60" s="46" t="str">
        <f t="shared" si="2"/>
        <v/>
      </c>
      <c r="E60" s="45" t="s">
        <v>3924</v>
      </c>
      <c r="AI60" s="45">
        <f>IFERROR(IF(VLOOKUP($A60,mdf_lhfrt!$A:$AO,AI$8,FALSE)=M60,0,1),2)</f>
        <v>2</v>
      </c>
      <c r="AJ60" s="45">
        <f>IFERROR(IF(VLOOKUP($A60,mdf_lhfrt!$A:$AO,AJ$8,FALSE)=N60,0,1),2)</f>
        <v>2</v>
      </c>
      <c r="AK60" s="45">
        <f>IFERROR(IF(VLOOKUP($A60,mdf_lhfrt!$A:$AO,AK$8,FALSE)=O60,0,1),2)</f>
        <v>2</v>
      </c>
      <c r="AL60" s="45">
        <f>IFERROR(IF(VLOOKUP($A60,mdf_lhfrt!$A:$AO,AL$8,FALSE)=P60,0,1),2)</f>
        <v>2</v>
      </c>
      <c r="AM60" s="45">
        <f>IFERROR(IF(VLOOKUP($A60,mdf_lhfrt!$A:$AO,AM$8,FALSE)=Q60,0,1),2)</f>
        <v>2</v>
      </c>
      <c r="AN60" s="45">
        <f>IFERROR(IF(VLOOKUP($A60,mdf_lhfrt!$A:$AO,AN$8,FALSE)=R60,0,1),2)</f>
        <v>2</v>
      </c>
      <c r="AO60" s="45">
        <f>IFERROR(IF(VLOOKUP($A60,mdf_lhfrt!$A:$AO,AO$8,FALSE)=S60,0,1),2)</f>
        <v>2</v>
      </c>
      <c r="AP60" s="45">
        <f>IFERROR(IF(VLOOKUP($A60,mdf_lhfrt!$A:$AO,AP$8,FALSE)=T60,0,1),2)</f>
        <v>2</v>
      </c>
      <c r="AQ60" s="45">
        <f>IFERROR(IF(VLOOKUP($A60,mdf_lhfrt!$A:$AO,AQ$8,FALSE)=U60,0,1),2)</f>
        <v>2</v>
      </c>
      <c r="AR60" s="45">
        <f>IFERROR(IF(VLOOKUP($A60,mdf_lhfrt!$A:$AO,AR$8,FALSE)=V60,0,1),2)</f>
        <v>2</v>
      </c>
      <c r="AS60" s="45">
        <f>IFERROR(IF(VLOOKUP($A60,mdf_lhfrt!$A:$AO,AS$8,FALSE)=W60,0,1),2)</f>
        <v>2</v>
      </c>
      <c r="AT60" s="45">
        <f>IFERROR(IF(VLOOKUP($A60,mdf_lhfrt!$A:$AO,AT$8,FALSE)=X60,0,1),2)</f>
        <v>2</v>
      </c>
      <c r="AU60" s="45">
        <f>IFERROR(IF(VLOOKUP($A60,mdf_lhfrt!$A:$AO,AU$8,FALSE)=Y60,0,1),2)</f>
        <v>2</v>
      </c>
      <c r="AV60" s="45">
        <f>IFERROR(IF(VLOOKUP($A60,mdf_lhfrt!$A:$AO,AV$8,FALSE)=Z60,0,1),2)</f>
        <v>2</v>
      </c>
      <c r="AW60" s="45">
        <f>IFERROR(IF(VLOOKUP($A60,mdf_lhfrt!$A:$AO,AW$8,FALSE)=AA60,0,1),2)</f>
        <v>2</v>
      </c>
      <c r="AX60" s="45">
        <f>IFERROR(IF(VLOOKUP($A60,mdf_lhfrt!$A:$AO,AX$8,FALSE)=AB60,0,1),2)</f>
        <v>2</v>
      </c>
      <c r="AY60" s="45">
        <f>IFERROR(IF(VLOOKUP($A60,mdf_lhfrt!$A:$AO,AY$8,FALSE)=AC60,0,1),2)</f>
        <v>2</v>
      </c>
      <c r="AZ60" s="45">
        <f>IFERROR(IF(VLOOKUP($A60,mdf_lhfrt!$A:$AO,AZ$8,FALSE)=AD60,0,1),2)</f>
        <v>2</v>
      </c>
      <c r="BA60" s="45">
        <f>IFERROR(IF(VLOOKUP($A60,mdf_lhfrt!$A:$AO,BA$8,FALSE)=AE60,0,1),2)</f>
        <v>2</v>
      </c>
      <c r="BB60" s="45">
        <f>IFERROR(IF(VLOOKUP($A60,mdf_lhfrt!$A:$AO,BB$8,FALSE)=AF60,0,1),2)</f>
        <v>2</v>
      </c>
      <c r="BC60" s="45">
        <f>IFERROR(IF(VLOOKUP($A60,mdf_lhfrt!$A:$AO,BC$8,FALSE)=AG60,0,1),2)</f>
        <v>2</v>
      </c>
      <c r="BD60" s="45">
        <f>IFERROR(IF(VLOOKUP($A60,mdf_lhfrt!$A:$AO,BD$8,FALSE)=AH60,0,1),2)</f>
        <v>2</v>
      </c>
    </row>
    <row r="61" spans="1:56" x14ac:dyDescent="0.35">
      <c r="A61" s="46" t="str">
        <f t="shared" si="1"/>
        <v/>
      </c>
      <c r="AI61" s="45">
        <f>IFERROR(IF(VLOOKUP($A61,mdf_lhfrt!$A:$AO,AI$8,FALSE)=M61,0,1),2)</f>
        <v>2</v>
      </c>
      <c r="AJ61" s="45">
        <f>IFERROR(IF(VLOOKUP($A61,mdf_lhfrt!$A:$AO,AJ$8,FALSE)=N61,0,1),2)</f>
        <v>2</v>
      </c>
      <c r="AK61" s="45">
        <f>IFERROR(IF(VLOOKUP($A61,mdf_lhfrt!$A:$AO,AK$8,FALSE)=O61,0,1),2)</f>
        <v>2</v>
      </c>
      <c r="AL61" s="45">
        <f>IFERROR(IF(VLOOKUP($A61,mdf_lhfrt!$A:$AO,AL$8,FALSE)=P61,0,1),2)</f>
        <v>2</v>
      </c>
      <c r="AM61" s="45">
        <f>IFERROR(IF(VLOOKUP($A61,mdf_lhfrt!$A:$AO,AM$8,FALSE)=Q61,0,1),2)</f>
        <v>2</v>
      </c>
      <c r="AN61" s="45">
        <f>IFERROR(IF(VLOOKUP($A61,mdf_lhfrt!$A:$AO,AN$8,FALSE)=R61,0,1),2)</f>
        <v>2</v>
      </c>
      <c r="AO61" s="45">
        <f>IFERROR(IF(VLOOKUP($A61,mdf_lhfrt!$A:$AO,AO$8,FALSE)=S61,0,1),2)</f>
        <v>2</v>
      </c>
      <c r="AP61" s="45">
        <f>IFERROR(IF(VLOOKUP($A61,mdf_lhfrt!$A:$AO,AP$8,FALSE)=T61,0,1),2)</f>
        <v>2</v>
      </c>
      <c r="AQ61" s="45">
        <f>IFERROR(IF(VLOOKUP($A61,mdf_lhfrt!$A:$AO,AQ$8,FALSE)=U61,0,1),2)</f>
        <v>2</v>
      </c>
      <c r="AR61" s="45">
        <f>IFERROR(IF(VLOOKUP($A61,mdf_lhfrt!$A:$AO,AR$8,FALSE)=V61,0,1),2)</f>
        <v>2</v>
      </c>
      <c r="AS61" s="45">
        <f>IFERROR(IF(VLOOKUP($A61,mdf_lhfrt!$A:$AO,AS$8,FALSE)=W61,0,1),2)</f>
        <v>2</v>
      </c>
      <c r="AT61" s="45">
        <f>IFERROR(IF(VLOOKUP($A61,mdf_lhfrt!$A:$AO,AT$8,FALSE)=X61,0,1),2)</f>
        <v>2</v>
      </c>
      <c r="AU61" s="45">
        <f>IFERROR(IF(VLOOKUP($A61,mdf_lhfrt!$A:$AO,AU$8,FALSE)=Y61,0,1),2)</f>
        <v>2</v>
      </c>
      <c r="AV61" s="45">
        <f>IFERROR(IF(VLOOKUP($A61,mdf_lhfrt!$A:$AO,AV$8,FALSE)=Z61,0,1),2)</f>
        <v>2</v>
      </c>
      <c r="AW61" s="45">
        <f>IFERROR(IF(VLOOKUP($A61,mdf_lhfrt!$A:$AO,AW$8,FALSE)=AA61,0,1),2)</f>
        <v>2</v>
      </c>
      <c r="AX61" s="45">
        <f>IFERROR(IF(VLOOKUP($A61,mdf_lhfrt!$A:$AO,AX$8,FALSE)=AB61,0,1),2)</f>
        <v>2</v>
      </c>
      <c r="AY61" s="45">
        <f>IFERROR(IF(VLOOKUP($A61,mdf_lhfrt!$A:$AO,AY$8,FALSE)=AC61,0,1),2)</f>
        <v>2</v>
      </c>
      <c r="AZ61" s="45">
        <f>IFERROR(IF(VLOOKUP($A61,mdf_lhfrt!$A:$AO,AZ$8,FALSE)=AD61,0,1),2)</f>
        <v>2</v>
      </c>
      <c r="BA61" s="45">
        <f>IFERROR(IF(VLOOKUP($A61,mdf_lhfrt!$A:$AO,BA$8,FALSE)=AE61,0,1),2)</f>
        <v>2</v>
      </c>
      <c r="BB61" s="45">
        <f>IFERROR(IF(VLOOKUP($A61,mdf_lhfrt!$A:$AO,BB$8,FALSE)=AF61,0,1),2)</f>
        <v>2</v>
      </c>
      <c r="BC61" s="45">
        <f>IFERROR(IF(VLOOKUP($A61,mdf_lhfrt!$A:$AO,BC$8,FALSE)=AG61,0,1),2)</f>
        <v>2</v>
      </c>
      <c r="BD61" s="45">
        <f>IFERROR(IF(VLOOKUP($A61,mdf_lhfrt!$A:$AO,BD$8,FALSE)=AH61,0,1),2)</f>
        <v>2</v>
      </c>
    </row>
    <row r="62" spans="1:56" x14ac:dyDescent="0.35">
      <c r="A62" s="46" t="str">
        <f t="shared" si="1"/>
        <v/>
      </c>
      <c r="AI62" s="45">
        <f>IFERROR(IF(VLOOKUP($A62,mdf_lhfrt!$A:$AO,AI$8,FALSE)=M62,0,1),2)</f>
        <v>2</v>
      </c>
      <c r="AJ62" s="45">
        <f>IFERROR(IF(VLOOKUP($A62,mdf_lhfrt!$A:$AO,AJ$8,FALSE)=N62,0,1),2)</f>
        <v>2</v>
      </c>
      <c r="AK62" s="45">
        <f>IFERROR(IF(VLOOKUP($A62,mdf_lhfrt!$A:$AO,AK$8,FALSE)=O62,0,1),2)</f>
        <v>2</v>
      </c>
      <c r="AL62" s="45">
        <f>IFERROR(IF(VLOOKUP($A62,mdf_lhfrt!$A:$AO,AL$8,FALSE)=P62,0,1),2)</f>
        <v>2</v>
      </c>
      <c r="AM62" s="45">
        <f>IFERROR(IF(VLOOKUP($A62,mdf_lhfrt!$A:$AO,AM$8,FALSE)=Q62,0,1),2)</f>
        <v>2</v>
      </c>
      <c r="AN62" s="45">
        <f>IFERROR(IF(VLOOKUP($A62,mdf_lhfrt!$A:$AO,AN$8,FALSE)=R62,0,1),2)</f>
        <v>2</v>
      </c>
      <c r="AO62" s="45">
        <f>IFERROR(IF(VLOOKUP($A62,mdf_lhfrt!$A:$AO,AO$8,FALSE)=S62,0,1),2)</f>
        <v>2</v>
      </c>
      <c r="AP62" s="45">
        <f>IFERROR(IF(VLOOKUP($A62,mdf_lhfrt!$A:$AO,AP$8,FALSE)=T62,0,1),2)</f>
        <v>2</v>
      </c>
      <c r="AQ62" s="45">
        <f>IFERROR(IF(VLOOKUP($A62,mdf_lhfrt!$A:$AO,AQ$8,FALSE)=U62,0,1),2)</f>
        <v>2</v>
      </c>
      <c r="AR62" s="45">
        <f>IFERROR(IF(VLOOKUP($A62,mdf_lhfrt!$A:$AO,AR$8,FALSE)=V62,0,1),2)</f>
        <v>2</v>
      </c>
      <c r="AS62" s="45">
        <f>IFERROR(IF(VLOOKUP($A62,mdf_lhfrt!$A:$AO,AS$8,FALSE)=W62,0,1),2)</f>
        <v>2</v>
      </c>
      <c r="AT62" s="45">
        <f>IFERROR(IF(VLOOKUP($A62,mdf_lhfrt!$A:$AO,AT$8,FALSE)=X62,0,1),2)</f>
        <v>2</v>
      </c>
      <c r="AU62" s="45">
        <f>IFERROR(IF(VLOOKUP($A62,mdf_lhfrt!$A:$AO,AU$8,FALSE)=Y62,0,1),2)</f>
        <v>2</v>
      </c>
      <c r="AV62" s="45">
        <f>IFERROR(IF(VLOOKUP($A62,mdf_lhfrt!$A:$AO,AV$8,FALSE)=Z62,0,1),2)</f>
        <v>2</v>
      </c>
      <c r="AW62" s="45">
        <f>IFERROR(IF(VLOOKUP($A62,mdf_lhfrt!$A:$AO,AW$8,FALSE)=AA62,0,1),2)</f>
        <v>2</v>
      </c>
      <c r="AX62" s="45">
        <f>IFERROR(IF(VLOOKUP($A62,mdf_lhfrt!$A:$AO,AX$8,FALSE)=AB62,0,1),2)</f>
        <v>2</v>
      </c>
      <c r="AY62" s="45">
        <f>IFERROR(IF(VLOOKUP($A62,mdf_lhfrt!$A:$AO,AY$8,FALSE)=AC62,0,1),2)</f>
        <v>2</v>
      </c>
      <c r="AZ62" s="45">
        <f>IFERROR(IF(VLOOKUP($A62,mdf_lhfrt!$A:$AO,AZ$8,FALSE)=AD62,0,1),2)</f>
        <v>2</v>
      </c>
      <c r="BA62" s="45">
        <f>IFERROR(IF(VLOOKUP($A62,mdf_lhfrt!$A:$AO,BA$8,FALSE)=AE62,0,1),2)</f>
        <v>2</v>
      </c>
      <c r="BB62" s="45">
        <f>IFERROR(IF(VLOOKUP($A62,mdf_lhfrt!$A:$AO,BB$8,FALSE)=AF62,0,1),2)</f>
        <v>2</v>
      </c>
      <c r="BC62" s="45">
        <f>IFERROR(IF(VLOOKUP($A62,mdf_lhfrt!$A:$AO,BC$8,FALSE)=AG62,0,1),2)</f>
        <v>2</v>
      </c>
      <c r="BD62" s="45">
        <f>IFERROR(IF(VLOOKUP($A62,mdf_lhfrt!$A:$AO,BD$8,FALSE)=AH62,0,1),2)</f>
        <v>2</v>
      </c>
    </row>
    <row r="63" spans="1:56" x14ac:dyDescent="0.35">
      <c r="A63" s="46" t="str">
        <f t="shared" si="1"/>
        <v/>
      </c>
      <c r="AI63" s="45">
        <f>IFERROR(IF(VLOOKUP($A63,mdf_lhfrt!$A:$AO,AI$8,FALSE)=M63,0,1),2)</f>
        <v>2</v>
      </c>
      <c r="AJ63" s="45">
        <f>IFERROR(IF(VLOOKUP($A63,mdf_lhfrt!$A:$AO,AJ$8,FALSE)=N63,0,1),2)</f>
        <v>2</v>
      </c>
      <c r="AK63" s="45">
        <f>IFERROR(IF(VLOOKUP($A63,mdf_lhfrt!$A:$AO,AK$8,FALSE)=O63,0,1),2)</f>
        <v>2</v>
      </c>
      <c r="AL63" s="45">
        <f>IFERROR(IF(VLOOKUP($A63,mdf_lhfrt!$A:$AO,AL$8,FALSE)=P63,0,1),2)</f>
        <v>2</v>
      </c>
      <c r="AM63" s="45">
        <f>IFERROR(IF(VLOOKUP($A63,mdf_lhfrt!$A:$AO,AM$8,FALSE)=Q63,0,1),2)</f>
        <v>2</v>
      </c>
      <c r="AN63" s="45">
        <f>IFERROR(IF(VLOOKUP($A63,mdf_lhfrt!$A:$AO,AN$8,FALSE)=R63,0,1),2)</f>
        <v>2</v>
      </c>
      <c r="AO63" s="45">
        <f>IFERROR(IF(VLOOKUP($A63,mdf_lhfrt!$A:$AO,AO$8,FALSE)=S63,0,1),2)</f>
        <v>2</v>
      </c>
      <c r="AP63" s="45">
        <f>IFERROR(IF(VLOOKUP($A63,mdf_lhfrt!$A:$AO,AP$8,FALSE)=T63,0,1),2)</f>
        <v>2</v>
      </c>
      <c r="AQ63" s="45">
        <f>IFERROR(IF(VLOOKUP($A63,mdf_lhfrt!$A:$AO,AQ$8,FALSE)=U63,0,1),2)</f>
        <v>2</v>
      </c>
      <c r="AR63" s="45">
        <f>IFERROR(IF(VLOOKUP($A63,mdf_lhfrt!$A:$AO,AR$8,FALSE)=V63,0,1),2)</f>
        <v>2</v>
      </c>
      <c r="AS63" s="45">
        <f>IFERROR(IF(VLOOKUP($A63,mdf_lhfrt!$A:$AO,AS$8,FALSE)=W63,0,1),2)</f>
        <v>2</v>
      </c>
      <c r="AT63" s="45">
        <f>IFERROR(IF(VLOOKUP($A63,mdf_lhfrt!$A:$AO,AT$8,FALSE)=X63,0,1),2)</f>
        <v>2</v>
      </c>
      <c r="AU63" s="45">
        <f>IFERROR(IF(VLOOKUP($A63,mdf_lhfrt!$A:$AO,AU$8,FALSE)=Y63,0,1),2)</f>
        <v>2</v>
      </c>
      <c r="AV63" s="45">
        <f>IFERROR(IF(VLOOKUP($A63,mdf_lhfrt!$A:$AO,AV$8,FALSE)=Z63,0,1),2)</f>
        <v>2</v>
      </c>
      <c r="AW63" s="45">
        <f>IFERROR(IF(VLOOKUP($A63,mdf_lhfrt!$A:$AO,AW$8,FALSE)=AA63,0,1),2)</f>
        <v>2</v>
      </c>
      <c r="AX63" s="45">
        <f>IFERROR(IF(VLOOKUP($A63,mdf_lhfrt!$A:$AO,AX$8,FALSE)=AB63,0,1),2)</f>
        <v>2</v>
      </c>
      <c r="AY63" s="45">
        <f>IFERROR(IF(VLOOKUP($A63,mdf_lhfrt!$A:$AO,AY$8,FALSE)=AC63,0,1),2)</f>
        <v>2</v>
      </c>
      <c r="AZ63" s="45">
        <f>IFERROR(IF(VLOOKUP($A63,mdf_lhfrt!$A:$AO,AZ$8,FALSE)=AD63,0,1),2)</f>
        <v>2</v>
      </c>
      <c r="BA63" s="45">
        <f>IFERROR(IF(VLOOKUP($A63,mdf_lhfrt!$A:$AO,BA$8,FALSE)=AE63,0,1),2)</f>
        <v>2</v>
      </c>
      <c r="BB63" s="45">
        <f>IFERROR(IF(VLOOKUP($A63,mdf_lhfrt!$A:$AO,BB$8,FALSE)=AF63,0,1),2)</f>
        <v>2</v>
      </c>
      <c r="BC63" s="45">
        <f>IFERROR(IF(VLOOKUP($A63,mdf_lhfrt!$A:$AO,BC$8,FALSE)=AG63,0,1),2)</f>
        <v>2</v>
      </c>
      <c r="BD63" s="45">
        <f>IFERROR(IF(VLOOKUP($A63,mdf_lhfrt!$A:$AO,BD$8,FALSE)=AH63,0,1),2)</f>
        <v>2</v>
      </c>
    </row>
    <row r="64" spans="1:56" x14ac:dyDescent="0.35">
      <c r="A64" s="46" t="str">
        <f t="shared" si="1"/>
        <v/>
      </c>
      <c r="AI64" s="45">
        <f>IFERROR(IF(VLOOKUP($A64,mdf_lhfrt!$A:$AO,AI$8,FALSE)=M64,0,1),2)</f>
        <v>2</v>
      </c>
      <c r="AJ64" s="45">
        <f>IFERROR(IF(VLOOKUP($A64,mdf_lhfrt!$A:$AO,AJ$8,FALSE)=N64,0,1),2)</f>
        <v>2</v>
      </c>
      <c r="AK64" s="45">
        <f>IFERROR(IF(VLOOKUP($A64,mdf_lhfrt!$A:$AO,AK$8,FALSE)=O64,0,1),2)</f>
        <v>2</v>
      </c>
      <c r="AL64" s="45">
        <f>IFERROR(IF(VLOOKUP($A64,mdf_lhfrt!$A:$AO,AL$8,FALSE)=P64,0,1),2)</f>
        <v>2</v>
      </c>
      <c r="AM64" s="45">
        <f>IFERROR(IF(VLOOKUP($A64,mdf_lhfrt!$A:$AO,AM$8,FALSE)=Q64,0,1),2)</f>
        <v>2</v>
      </c>
      <c r="AN64" s="45">
        <f>IFERROR(IF(VLOOKUP($A64,mdf_lhfrt!$A:$AO,AN$8,FALSE)=R64,0,1),2)</f>
        <v>2</v>
      </c>
      <c r="AO64" s="45">
        <f>IFERROR(IF(VLOOKUP($A64,mdf_lhfrt!$A:$AO,AO$8,FALSE)=S64,0,1),2)</f>
        <v>2</v>
      </c>
      <c r="AP64" s="45">
        <f>IFERROR(IF(VLOOKUP($A64,mdf_lhfrt!$A:$AO,AP$8,FALSE)=T64,0,1),2)</f>
        <v>2</v>
      </c>
      <c r="AQ64" s="45">
        <f>IFERROR(IF(VLOOKUP($A64,mdf_lhfrt!$A:$AO,AQ$8,FALSE)=U64,0,1),2)</f>
        <v>2</v>
      </c>
      <c r="AR64" s="45">
        <f>IFERROR(IF(VLOOKUP($A64,mdf_lhfrt!$A:$AO,AR$8,FALSE)=V64,0,1),2)</f>
        <v>2</v>
      </c>
      <c r="AS64" s="45">
        <f>IFERROR(IF(VLOOKUP($A64,mdf_lhfrt!$A:$AO,AS$8,FALSE)=W64,0,1),2)</f>
        <v>2</v>
      </c>
      <c r="AT64" s="45">
        <f>IFERROR(IF(VLOOKUP($A64,mdf_lhfrt!$A:$AO,AT$8,FALSE)=X64,0,1),2)</f>
        <v>2</v>
      </c>
      <c r="AU64" s="45">
        <f>IFERROR(IF(VLOOKUP($A64,mdf_lhfrt!$A:$AO,AU$8,FALSE)=Y64,0,1),2)</f>
        <v>2</v>
      </c>
      <c r="AV64" s="45">
        <f>IFERROR(IF(VLOOKUP($A64,mdf_lhfrt!$A:$AO,AV$8,FALSE)=Z64,0,1),2)</f>
        <v>2</v>
      </c>
      <c r="AW64" s="45">
        <f>IFERROR(IF(VLOOKUP($A64,mdf_lhfrt!$A:$AO,AW$8,FALSE)=AA64,0,1),2)</f>
        <v>2</v>
      </c>
      <c r="AX64" s="45">
        <f>IFERROR(IF(VLOOKUP($A64,mdf_lhfrt!$A:$AO,AX$8,FALSE)=AB64,0,1),2)</f>
        <v>2</v>
      </c>
      <c r="AY64" s="45">
        <f>IFERROR(IF(VLOOKUP($A64,mdf_lhfrt!$A:$AO,AY$8,FALSE)=AC64,0,1),2)</f>
        <v>2</v>
      </c>
      <c r="AZ64" s="45">
        <f>IFERROR(IF(VLOOKUP($A64,mdf_lhfrt!$A:$AO,AZ$8,FALSE)=AD64,0,1),2)</f>
        <v>2</v>
      </c>
      <c r="BA64" s="45">
        <f>IFERROR(IF(VLOOKUP($A64,mdf_lhfrt!$A:$AO,BA$8,FALSE)=AE64,0,1),2)</f>
        <v>2</v>
      </c>
      <c r="BB64" s="45">
        <f>IFERROR(IF(VLOOKUP($A64,mdf_lhfrt!$A:$AO,BB$8,FALSE)=AF64,0,1),2)</f>
        <v>2</v>
      </c>
      <c r="BC64" s="45">
        <f>IFERROR(IF(VLOOKUP($A64,mdf_lhfrt!$A:$AO,BC$8,FALSE)=AG64,0,1),2)</f>
        <v>2</v>
      </c>
      <c r="BD64" s="45">
        <f>IFERROR(IF(VLOOKUP($A64,mdf_lhfrt!$A:$AO,BD$8,FALSE)=AH64,0,1),2)</f>
        <v>2</v>
      </c>
    </row>
    <row r="65" spans="1:56" x14ac:dyDescent="0.35">
      <c r="A65" s="46" t="str">
        <f t="shared" si="1"/>
        <v/>
      </c>
      <c r="AI65" s="45">
        <f>IFERROR(IF(VLOOKUP($A65,mdf_lhfrt!$A:$AO,AI$8,FALSE)=M65,0,1),2)</f>
        <v>2</v>
      </c>
      <c r="AJ65" s="45">
        <f>IFERROR(IF(VLOOKUP($A65,mdf_lhfrt!$A:$AO,AJ$8,FALSE)=N65,0,1),2)</f>
        <v>2</v>
      </c>
      <c r="AK65" s="45">
        <f>IFERROR(IF(VLOOKUP($A65,mdf_lhfrt!$A:$AO,AK$8,FALSE)=O65,0,1),2)</f>
        <v>2</v>
      </c>
      <c r="AL65" s="45">
        <f>IFERROR(IF(VLOOKUP($A65,mdf_lhfrt!$A:$AO,AL$8,FALSE)=P65,0,1),2)</f>
        <v>2</v>
      </c>
      <c r="AM65" s="45">
        <f>IFERROR(IF(VLOOKUP($A65,mdf_lhfrt!$A:$AO,AM$8,FALSE)=Q65,0,1),2)</f>
        <v>2</v>
      </c>
      <c r="AN65" s="45">
        <f>IFERROR(IF(VLOOKUP($A65,mdf_lhfrt!$A:$AO,AN$8,FALSE)=R65,0,1),2)</f>
        <v>2</v>
      </c>
      <c r="AO65" s="45">
        <f>IFERROR(IF(VLOOKUP($A65,mdf_lhfrt!$A:$AO,AO$8,FALSE)=S65,0,1),2)</f>
        <v>2</v>
      </c>
      <c r="AP65" s="45">
        <f>IFERROR(IF(VLOOKUP($A65,mdf_lhfrt!$A:$AO,AP$8,FALSE)=T65,0,1),2)</f>
        <v>2</v>
      </c>
      <c r="AQ65" s="45">
        <f>IFERROR(IF(VLOOKUP($A65,mdf_lhfrt!$A:$AO,AQ$8,FALSE)=U65,0,1),2)</f>
        <v>2</v>
      </c>
      <c r="AR65" s="45">
        <f>IFERROR(IF(VLOOKUP($A65,mdf_lhfrt!$A:$AO,AR$8,FALSE)=V65,0,1),2)</f>
        <v>2</v>
      </c>
      <c r="AS65" s="45">
        <f>IFERROR(IF(VLOOKUP($A65,mdf_lhfrt!$A:$AO,AS$8,FALSE)=W65,0,1),2)</f>
        <v>2</v>
      </c>
      <c r="AT65" s="45">
        <f>IFERROR(IF(VLOOKUP($A65,mdf_lhfrt!$A:$AO,AT$8,FALSE)=X65,0,1),2)</f>
        <v>2</v>
      </c>
      <c r="AU65" s="45">
        <f>IFERROR(IF(VLOOKUP($A65,mdf_lhfrt!$A:$AO,AU$8,FALSE)=Y65,0,1),2)</f>
        <v>2</v>
      </c>
      <c r="AV65" s="45">
        <f>IFERROR(IF(VLOOKUP($A65,mdf_lhfrt!$A:$AO,AV$8,FALSE)=Z65,0,1),2)</f>
        <v>2</v>
      </c>
      <c r="AW65" s="45">
        <f>IFERROR(IF(VLOOKUP($A65,mdf_lhfrt!$A:$AO,AW$8,FALSE)=AA65,0,1),2)</f>
        <v>2</v>
      </c>
      <c r="AX65" s="45">
        <f>IFERROR(IF(VLOOKUP($A65,mdf_lhfrt!$A:$AO,AX$8,FALSE)=AB65,0,1),2)</f>
        <v>2</v>
      </c>
      <c r="AY65" s="45">
        <f>IFERROR(IF(VLOOKUP($A65,mdf_lhfrt!$A:$AO,AY$8,FALSE)=AC65,0,1),2)</f>
        <v>2</v>
      </c>
      <c r="AZ65" s="45">
        <f>IFERROR(IF(VLOOKUP($A65,mdf_lhfrt!$A:$AO,AZ$8,FALSE)=AD65,0,1),2)</f>
        <v>2</v>
      </c>
      <c r="BA65" s="45">
        <f>IFERROR(IF(VLOOKUP($A65,mdf_lhfrt!$A:$AO,BA$8,FALSE)=AE65,0,1),2)</f>
        <v>2</v>
      </c>
      <c r="BB65" s="45">
        <f>IFERROR(IF(VLOOKUP($A65,mdf_lhfrt!$A:$AO,BB$8,FALSE)=AF65,0,1),2)</f>
        <v>2</v>
      </c>
      <c r="BC65" s="45">
        <f>IFERROR(IF(VLOOKUP($A65,mdf_lhfrt!$A:$AO,BC$8,FALSE)=AG65,0,1),2)</f>
        <v>2</v>
      </c>
      <c r="BD65" s="45">
        <f>IFERROR(IF(VLOOKUP($A65,mdf_lhfrt!$A:$AO,BD$8,FALSE)=AH65,0,1),2)</f>
        <v>2</v>
      </c>
    </row>
    <row r="66" spans="1:56" x14ac:dyDescent="0.35">
      <c r="A66" s="46" t="str">
        <f t="shared" si="1"/>
        <v/>
      </c>
      <c r="AI66" s="45">
        <f>IFERROR(IF(VLOOKUP($A66,mdf_lhfrt!$A:$AO,AI$8,FALSE)=M66,0,1),2)</f>
        <v>2</v>
      </c>
      <c r="AJ66" s="45">
        <f>IFERROR(IF(VLOOKUP($A66,mdf_lhfrt!$A:$AO,AJ$8,FALSE)=N66,0,1),2)</f>
        <v>2</v>
      </c>
      <c r="AK66" s="45">
        <f>IFERROR(IF(VLOOKUP($A66,mdf_lhfrt!$A:$AO,AK$8,FALSE)=O66,0,1),2)</f>
        <v>2</v>
      </c>
      <c r="AL66" s="45">
        <f>IFERROR(IF(VLOOKUP($A66,mdf_lhfrt!$A:$AO,AL$8,FALSE)=P66,0,1),2)</f>
        <v>2</v>
      </c>
      <c r="AM66" s="45">
        <f>IFERROR(IF(VLOOKUP($A66,mdf_lhfrt!$A:$AO,AM$8,FALSE)=Q66,0,1),2)</f>
        <v>2</v>
      </c>
      <c r="AN66" s="45">
        <f>IFERROR(IF(VLOOKUP($A66,mdf_lhfrt!$A:$AO,AN$8,FALSE)=R66,0,1),2)</f>
        <v>2</v>
      </c>
      <c r="AO66" s="45">
        <f>IFERROR(IF(VLOOKUP($A66,mdf_lhfrt!$A:$AO,AO$8,FALSE)=S66,0,1),2)</f>
        <v>2</v>
      </c>
      <c r="AP66" s="45">
        <f>IFERROR(IF(VLOOKUP($A66,mdf_lhfrt!$A:$AO,AP$8,FALSE)=T66,0,1),2)</f>
        <v>2</v>
      </c>
      <c r="AQ66" s="45">
        <f>IFERROR(IF(VLOOKUP($A66,mdf_lhfrt!$A:$AO,AQ$8,FALSE)=U66,0,1),2)</f>
        <v>2</v>
      </c>
      <c r="AR66" s="45">
        <f>IFERROR(IF(VLOOKUP($A66,mdf_lhfrt!$A:$AO,AR$8,FALSE)=V66,0,1),2)</f>
        <v>2</v>
      </c>
      <c r="AS66" s="45">
        <f>IFERROR(IF(VLOOKUP($A66,mdf_lhfrt!$A:$AO,AS$8,FALSE)=W66,0,1),2)</f>
        <v>2</v>
      </c>
      <c r="AT66" s="45">
        <f>IFERROR(IF(VLOOKUP($A66,mdf_lhfrt!$A:$AO,AT$8,FALSE)=X66,0,1),2)</f>
        <v>2</v>
      </c>
      <c r="AU66" s="45">
        <f>IFERROR(IF(VLOOKUP($A66,mdf_lhfrt!$A:$AO,AU$8,FALSE)=Y66,0,1),2)</f>
        <v>2</v>
      </c>
      <c r="AV66" s="45">
        <f>IFERROR(IF(VLOOKUP($A66,mdf_lhfrt!$A:$AO,AV$8,FALSE)=Z66,0,1),2)</f>
        <v>2</v>
      </c>
      <c r="AW66" s="45">
        <f>IFERROR(IF(VLOOKUP($A66,mdf_lhfrt!$A:$AO,AW$8,FALSE)=AA66,0,1),2)</f>
        <v>2</v>
      </c>
      <c r="AX66" s="45">
        <f>IFERROR(IF(VLOOKUP($A66,mdf_lhfrt!$A:$AO,AX$8,FALSE)=AB66,0,1),2)</f>
        <v>2</v>
      </c>
      <c r="AY66" s="45">
        <f>IFERROR(IF(VLOOKUP($A66,mdf_lhfrt!$A:$AO,AY$8,FALSE)=AC66,0,1),2)</f>
        <v>2</v>
      </c>
      <c r="AZ66" s="45">
        <f>IFERROR(IF(VLOOKUP($A66,mdf_lhfrt!$A:$AO,AZ$8,FALSE)=AD66,0,1),2)</f>
        <v>2</v>
      </c>
      <c r="BA66" s="45">
        <f>IFERROR(IF(VLOOKUP($A66,mdf_lhfrt!$A:$AO,BA$8,FALSE)=AE66,0,1),2)</f>
        <v>2</v>
      </c>
      <c r="BB66" s="45">
        <f>IFERROR(IF(VLOOKUP($A66,mdf_lhfrt!$A:$AO,BB$8,FALSE)=AF66,0,1),2)</f>
        <v>2</v>
      </c>
      <c r="BC66" s="45">
        <f>IFERROR(IF(VLOOKUP($A66,mdf_lhfrt!$A:$AO,BC$8,FALSE)=AG66,0,1),2)</f>
        <v>2</v>
      </c>
      <c r="BD66" s="45">
        <f>IFERROR(IF(VLOOKUP($A66,mdf_lhfrt!$A:$AO,BD$8,FALSE)=AH66,0,1),2)</f>
        <v>2</v>
      </c>
    </row>
    <row r="67" spans="1:56" x14ac:dyDescent="0.35">
      <c r="A67" s="46" t="str">
        <f t="shared" si="1"/>
        <v/>
      </c>
      <c r="AI67" s="45">
        <f>IFERROR(IF(VLOOKUP($A67,mdf_lhfrt!$A:$AO,AI$8,FALSE)=M67,0,1),2)</f>
        <v>2</v>
      </c>
      <c r="AJ67" s="45">
        <f>IFERROR(IF(VLOOKUP($A67,mdf_lhfrt!$A:$AO,AJ$8,FALSE)=N67,0,1),2)</f>
        <v>2</v>
      </c>
      <c r="AK67" s="45">
        <f>IFERROR(IF(VLOOKUP($A67,mdf_lhfrt!$A:$AO,AK$8,FALSE)=O67,0,1),2)</f>
        <v>2</v>
      </c>
      <c r="AL67" s="45">
        <f>IFERROR(IF(VLOOKUP($A67,mdf_lhfrt!$A:$AO,AL$8,FALSE)=P67,0,1),2)</f>
        <v>2</v>
      </c>
      <c r="AM67" s="45">
        <f>IFERROR(IF(VLOOKUP($A67,mdf_lhfrt!$A:$AO,AM$8,FALSE)=Q67,0,1),2)</f>
        <v>2</v>
      </c>
      <c r="AN67" s="45">
        <f>IFERROR(IF(VLOOKUP($A67,mdf_lhfrt!$A:$AO,AN$8,FALSE)=R67,0,1),2)</f>
        <v>2</v>
      </c>
      <c r="AO67" s="45">
        <f>IFERROR(IF(VLOOKUP($A67,mdf_lhfrt!$A:$AO,AO$8,FALSE)=S67,0,1),2)</f>
        <v>2</v>
      </c>
      <c r="AP67" s="45">
        <f>IFERROR(IF(VLOOKUP($A67,mdf_lhfrt!$A:$AO,AP$8,FALSE)=T67,0,1),2)</f>
        <v>2</v>
      </c>
      <c r="AQ67" s="45">
        <f>IFERROR(IF(VLOOKUP($A67,mdf_lhfrt!$A:$AO,AQ$8,FALSE)=U67,0,1),2)</f>
        <v>2</v>
      </c>
      <c r="AR67" s="45">
        <f>IFERROR(IF(VLOOKUP($A67,mdf_lhfrt!$A:$AO,AR$8,FALSE)=V67,0,1),2)</f>
        <v>2</v>
      </c>
      <c r="AS67" s="45">
        <f>IFERROR(IF(VLOOKUP($A67,mdf_lhfrt!$A:$AO,AS$8,FALSE)=W67,0,1),2)</f>
        <v>2</v>
      </c>
      <c r="AT67" s="45">
        <f>IFERROR(IF(VLOOKUP($A67,mdf_lhfrt!$A:$AO,AT$8,FALSE)=X67,0,1),2)</f>
        <v>2</v>
      </c>
      <c r="AU67" s="45">
        <f>IFERROR(IF(VLOOKUP($A67,mdf_lhfrt!$A:$AO,AU$8,FALSE)=Y67,0,1),2)</f>
        <v>2</v>
      </c>
      <c r="AV67" s="45">
        <f>IFERROR(IF(VLOOKUP($A67,mdf_lhfrt!$A:$AO,AV$8,FALSE)=Z67,0,1),2)</f>
        <v>2</v>
      </c>
      <c r="AW67" s="45">
        <f>IFERROR(IF(VLOOKUP($A67,mdf_lhfrt!$A:$AO,AW$8,FALSE)=AA67,0,1),2)</f>
        <v>2</v>
      </c>
      <c r="AX67" s="45">
        <f>IFERROR(IF(VLOOKUP($A67,mdf_lhfrt!$A:$AO,AX$8,FALSE)=AB67,0,1),2)</f>
        <v>2</v>
      </c>
      <c r="AY67" s="45">
        <f>IFERROR(IF(VLOOKUP($A67,mdf_lhfrt!$A:$AO,AY$8,FALSE)=AC67,0,1),2)</f>
        <v>2</v>
      </c>
      <c r="AZ67" s="45">
        <f>IFERROR(IF(VLOOKUP($A67,mdf_lhfrt!$A:$AO,AZ$8,FALSE)=AD67,0,1),2)</f>
        <v>2</v>
      </c>
      <c r="BA67" s="45">
        <f>IFERROR(IF(VLOOKUP($A67,mdf_lhfrt!$A:$AO,BA$8,FALSE)=AE67,0,1),2)</f>
        <v>2</v>
      </c>
      <c r="BB67" s="45">
        <f>IFERROR(IF(VLOOKUP($A67,mdf_lhfrt!$A:$AO,BB$8,FALSE)=AF67,0,1),2)</f>
        <v>2</v>
      </c>
      <c r="BC67" s="45">
        <f>IFERROR(IF(VLOOKUP($A67,mdf_lhfrt!$A:$AO,BC$8,FALSE)=AG67,0,1),2)</f>
        <v>2</v>
      </c>
      <c r="BD67" s="45">
        <f>IFERROR(IF(VLOOKUP($A67,mdf_lhfrt!$A:$AO,BD$8,FALSE)=AH67,0,1),2)</f>
        <v>2</v>
      </c>
    </row>
    <row r="68" spans="1:56" x14ac:dyDescent="0.35">
      <c r="A68" s="46" t="str">
        <f t="shared" si="1"/>
        <v/>
      </c>
      <c r="AI68" s="45">
        <f>IFERROR(IF(VLOOKUP($A68,mdf_lhfrt!$A:$AO,AI$8,FALSE)=M68,0,1),2)</f>
        <v>2</v>
      </c>
      <c r="AJ68" s="45">
        <f>IFERROR(IF(VLOOKUP($A68,mdf_lhfrt!$A:$AO,AJ$8,FALSE)=N68,0,1),2)</f>
        <v>2</v>
      </c>
      <c r="AK68" s="45">
        <f>IFERROR(IF(VLOOKUP($A68,mdf_lhfrt!$A:$AO,AK$8,FALSE)=O68,0,1),2)</f>
        <v>2</v>
      </c>
      <c r="AL68" s="45">
        <f>IFERROR(IF(VLOOKUP($A68,mdf_lhfrt!$A:$AO,AL$8,FALSE)=P68,0,1),2)</f>
        <v>2</v>
      </c>
      <c r="AM68" s="45">
        <f>IFERROR(IF(VLOOKUP($A68,mdf_lhfrt!$A:$AO,AM$8,FALSE)=Q68,0,1),2)</f>
        <v>2</v>
      </c>
      <c r="AN68" s="45">
        <f>IFERROR(IF(VLOOKUP($A68,mdf_lhfrt!$A:$AO,AN$8,FALSE)=R68,0,1),2)</f>
        <v>2</v>
      </c>
      <c r="AO68" s="45">
        <f>IFERROR(IF(VLOOKUP($A68,mdf_lhfrt!$A:$AO,AO$8,FALSE)=S68,0,1),2)</f>
        <v>2</v>
      </c>
      <c r="AP68" s="45">
        <f>IFERROR(IF(VLOOKUP($A68,mdf_lhfrt!$A:$AO,AP$8,FALSE)=T68,0,1),2)</f>
        <v>2</v>
      </c>
      <c r="AQ68" s="45">
        <f>IFERROR(IF(VLOOKUP($A68,mdf_lhfrt!$A:$AO,AQ$8,FALSE)=U68,0,1),2)</f>
        <v>2</v>
      </c>
      <c r="AR68" s="45">
        <f>IFERROR(IF(VLOOKUP($A68,mdf_lhfrt!$A:$AO,AR$8,FALSE)=V68,0,1),2)</f>
        <v>2</v>
      </c>
      <c r="AS68" s="45">
        <f>IFERROR(IF(VLOOKUP($A68,mdf_lhfrt!$A:$AO,AS$8,FALSE)=W68,0,1),2)</f>
        <v>2</v>
      </c>
      <c r="AT68" s="45">
        <f>IFERROR(IF(VLOOKUP($A68,mdf_lhfrt!$A:$AO,AT$8,FALSE)=X68,0,1),2)</f>
        <v>2</v>
      </c>
      <c r="AU68" s="45">
        <f>IFERROR(IF(VLOOKUP($A68,mdf_lhfrt!$A:$AO,AU$8,FALSE)=Y68,0,1),2)</f>
        <v>2</v>
      </c>
      <c r="AV68" s="45">
        <f>IFERROR(IF(VLOOKUP($A68,mdf_lhfrt!$A:$AO,AV$8,FALSE)=Z68,0,1),2)</f>
        <v>2</v>
      </c>
      <c r="AW68" s="45">
        <f>IFERROR(IF(VLOOKUP($A68,mdf_lhfrt!$A:$AO,AW$8,FALSE)=AA68,0,1),2)</f>
        <v>2</v>
      </c>
      <c r="AX68" s="45">
        <f>IFERROR(IF(VLOOKUP($A68,mdf_lhfrt!$A:$AO,AX$8,FALSE)=AB68,0,1),2)</f>
        <v>2</v>
      </c>
      <c r="AY68" s="45">
        <f>IFERROR(IF(VLOOKUP($A68,mdf_lhfrt!$A:$AO,AY$8,FALSE)=AC68,0,1),2)</f>
        <v>2</v>
      </c>
      <c r="AZ68" s="45">
        <f>IFERROR(IF(VLOOKUP($A68,mdf_lhfrt!$A:$AO,AZ$8,FALSE)=AD68,0,1),2)</f>
        <v>2</v>
      </c>
      <c r="BA68" s="45">
        <f>IFERROR(IF(VLOOKUP($A68,mdf_lhfrt!$A:$AO,BA$8,FALSE)=AE68,0,1),2)</f>
        <v>2</v>
      </c>
      <c r="BB68" s="45">
        <f>IFERROR(IF(VLOOKUP($A68,mdf_lhfrt!$A:$AO,BB$8,FALSE)=AF68,0,1),2)</f>
        <v>2</v>
      </c>
      <c r="BC68" s="45">
        <f>IFERROR(IF(VLOOKUP($A68,mdf_lhfrt!$A:$AO,BC$8,FALSE)=AG68,0,1),2)</f>
        <v>2</v>
      </c>
      <c r="BD68" s="45">
        <f>IFERROR(IF(VLOOKUP($A68,mdf_lhfrt!$A:$AO,BD$8,FALSE)=AH68,0,1),2)</f>
        <v>2</v>
      </c>
    </row>
    <row r="69" spans="1:56" x14ac:dyDescent="0.35">
      <c r="A69" s="46" t="str">
        <f t="shared" si="1"/>
        <v/>
      </c>
      <c r="AI69" s="45">
        <f>IFERROR(IF(VLOOKUP($A69,mdf_lhfrt!$A:$AO,AI$8,FALSE)=M69,0,1),2)</f>
        <v>2</v>
      </c>
      <c r="AJ69" s="45">
        <f>IFERROR(IF(VLOOKUP($A69,mdf_lhfrt!$A:$AO,AJ$8,FALSE)=N69,0,1),2)</f>
        <v>2</v>
      </c>
      <c r="AK69" s="45">
        <f>IFERROR(IF(VLOOKUP($A69,mdf_lhfrt!$A:$AO,AK$8,FALSE)=O69,0,1),2)</f>
        <v>2</v>
      </c>
      <c r="AL69" s="45">
        <f>IFERROR(IF(VLOOKUP($A69,mdf_lhfrt!$A:$AO,AL$8,FALSE)=P69,0,1),2)</f>
        <v>2</v>
      </c>
      <c r="AM69" s="45">
        <f>IFERROR(IF(VLOOKUP($A69,mdf_lhfrt!$A:$AO,AM$8,FALSE)=Q69,0,1),2)</f>
        <v>2</v>
      </c>
      <c r="AN69" s="45">
        <f>IFERROR(IF(VLOOKUP($A69,mdf_lhfrt!$A:$AO,AN$8,FALSE)=R69,0,1),2)</f>
        <v>2</v>
      </c>
      <c r="AO69" s="45">
        <f>IFERROR(IF(VLOOKUP($A69,mdf_lhfrt!$A:$AO,AO$8,FALSE)=S69,0,1),2)</f>
        <v>2</v>
      </c>
      <c r="AP69" s="45">
        <f>IFERROR(IF(VLOOKUP($A69,mdf_lhfrt!$A:$AO,AP$8,FALSE)=T69,0,1),2)</f>
        <v>2</v>
      </c>
      <c r="AQ69" s="45">
        <f>IFERROR(IF(VLOOKUP($A69,mdf_lhfrt!$A:$AO,AQ$8,FALSE)=U69,0,1),2)</f>
        <v>2</v>
      </c>
      <c r="AR69" s="45">
        <f>IFERROR(IF(VLOOKUP($A69,mdf_lhfrt!$A:$AO,AR$8,FALSE)=V69,0,1),2)</f>
        <v>2</v>
      </c>
      <c r="AS69" s="45">
        <f>IFERROR(IF(VLOOKUP($A69,mdf_lhfrt!$A:$AO,AS$8,FALSE)=W69,0,1),2)</f>
        <v>2</v>
      </c>
      <c r="AT69" s="45">
        <f>IFERROR(IF(VLOOKUP($A69,mdf_lhfrt!$A:$AO,AT$8,FALSE)=X69,0,1),2)</f>
        <v>2</v>
      </c>
      <c r="AU69" s="45">
        <f>IFERROR(IF(VLOOKUP($A69,mdf_lhfrt!$A:$AO,AU$8,FALSE)=Y69,0,1),2)</f>
        <v>2</v>
      </c>
      <c r="AV69" s="45">
        <f>IFERROR(IF(VLOOKUP($A69,mdf_lhfrt!$A:$AO,AV$8,FALSE)=Z69,0,1),2)</f>
        <v>2</v>
      </c>
      <c r="AW69" s="45">
        <f>IFERROR(IF(VLOOKUP($A69,mdf_lhfrt!$A:$AO,AW$8,FALSE)=AA69,0,1),2)</f>
        <v>2</v>
      </c>
      <c r="AX69" s="45">
        <f>IFERROR(IF(VLOOKUP($A69,mdf_lhfrt!$A:$AO,AX$8,FALSE)=AB69,0,1),2)</f>
        <v>2</v>
      </c>
      <c r="AY69" s="45">
        <f>IFERROR(IF(VLOOKUP($A69,mdf_lhfrt!$A:$AO,AY$8,FALSE)=AC69,0,1),2)</f>
        <v>2</v>
      </c>
      <c r="AZ69" s="45">
        <f>IFERROR(IF(VLOOKUP($A69,mdf_lhfrt!$A:$AO,AZ$8,FALSE)=AD69,0,1),2)</f>
        <v>2</v>
      </c>
      <c r="BA69" s="45">
        <f>IFERROR(IF(VLOOKUP($A69,mdf_lhfrt!$A:$AO,BA$8,FALSE)=AE69,0,1),2)</f>
        <v>2</v>
      </c>
      <c r="BB69" s="45">
        <f>IFERROR(IF(VLOOKUP($A69,mdf_lhfrt!$A:$AO,BB$8,FALSE)=AF69,0,1),2)</f>
        <v>2</v>
      </c>
      <c r="BC69" s="45">
        <f>IFERROR(IF(VLOOKUP($A69,mdf_lhfrt!$A:$AO,BC$8,FALSE)=AG69,0,1),2)</f>
        <v>2</v>
      </c>
      <c r="BD69" s="45">
        <f>IFERROR(IF(VLOOKUP($A69,mdf_lhfrt!$A:$AO,BD$8,FALSE)=AH69,0,1),2)</f>
        <v>2</v>
      </c>
    </row>
    <row r="70" spans="1:56" x14ac:dyDescent="0.35">
      <c r="A70" s="46" t="str">
        <f t="shared" si="1"/>
        <v/>
      </c>
      <c r="AI70" s="45">
        <f>IFERROR(IF(VLOOKUP($A70,mdf_lhfrt!$A:$AO,AI$8,FALSE)=M70,0,1),2)</f>
        <v>2</v>
      </c>
      <c r="AJ70" s="45">
        <f>IFERROR(IF(VLOOKUP($A70,mdf_lhfrt!$A:$AO,AJ$8,FALSE)=N70,0,1),2)</f>
        <v>2</v>
      </c>
      <c r="AK70" s="45">
        <f>IFERROR(IF(VLOOKUP($A70,mdf_lhfrt!$A:$AO,AK$8,FALSE)=O70,0,1),2)</f>
        <v>2</v>
      </c>
      <c r="AL70" s="45">
        <f>IFERROR(IF(VLOOKUP($A70,mdf_lhfrt!$A:$AO,AL$8,FALSE)=P70,0,1),2)</f>
        <v>2</v>
      </c>
      <c r="AM70" s="45">
        <f>IFERROR(IF(VLOOKUP($A70,mdf_lhfrt!$A:$AO,AM$8,FALSE)=Q70,0,1),2)</f>
        <v>2</v>
      </c>
      <c r="AN70" s="45">
        <f>IFERROR(IF(VLOOKUP($A70,mdf_lhfrt!$A:$AO,AN$8,FALSE)=R70,0,1),2)</f>
        <v>2</v>
      </c>
      <c r="AO70" s="45">
        <f>IFERROR(IF(VLOOKUP($A70,mdf_lhfrt!$A:$AO,AO$8,FALSE)=S70,0,1),2)</f>
        <v>2</v>
      </c>
      <c r="AP70" s="45">
        <f>IFERROR(IF(VLOOKUP($A70,mdf_lhfrt!$A:$AO,AP$8,FALSE)=T70,0,1),2)</f>
        <v>2</v>
      </c>
      <c r="AQ70" s="45">
        <f>IFERROR(IF(VLOOKUP($A70,mdf_lhfrt!$A:$AO,AQ$8,FALSE)=U70,0,1),2)</f>
        <v>2</v>
      </c>
      <c r="AR70" s="45">
        <f>IFERROR(IF(VLOOKUP($A70,mdf_lhfrt!$A:$AO,AR$8,FALSE)=V70,0,1),2)</f>
        <v>2</v>
      </c>
      <c r="AS70" s="45">
        <f>IFERROR(IF(VLOOKUP($A70,mdf_lhfrt!$A:$AO,AS$8,FALSE)=W70,0,1),2)</f>
        <v>2</v>
      </c>
      <c r="AT70" s="45">
        <f>IFERROR(IF(VLOOKUP($A70,mdf_lhfrt!$A:$AO,AT$8,FALSE)=X70,0,1),2)</f>
        <v>2</v>
      </c>
      <c r="AU70" s="45">
        <f>IFERROR(IF(VLOOKUP($A70,mdf_lhfrt!$A:$AO,AU$8,FALSE)=Y70,0,1),2)</f>
        <v>2</v>
      </c>
      <c r="AV70" s="45">
        <f>IFERROR(IF(VLOOKUP($A70,mdf_lhfrt!$A:$AO,AV$8,FALSE)=Z70,0,1),2)</f>
        <v>2</v>
      </c>
      <c r="AW70" s="45">
        <f>IFERROR(IF(VLOOKUP($A70,mdf_lhfrt!$A:$AO,AW$8,FALSE)=AA70,0,1),2)</f>
        <v>2</v>
      </c>
      <c r="AX70" s="45">
        <f>IFERROR(IF(VLOOKUP($A70,mdf_lhfrt!$A:$AO,AX$8,FALSE)=AB70,0,1),2)</f>
        <v>2</v>
      </c>
      <c r="AY70" s="45">
        <f>IFERROR(IF(VLOOKUP($A70,mdf_lhfrt!$A:$AO,AY$8,FALSE)=AC70,0,1),2)</f>
        <v>2</v>
      </c>
      <c r="AZ70" s="45">
        <f>IFERROR(IF(VLOOKUP($A70,mdf_lhfrt!$A:$AO,AZ$8,FALSE)=AD70,0,1),2)</f>
        <v>2</v>
      </c>
      <c r="BA70" s="45">
        <f>IFERROR(IF(VLOOKUP($A70,mdf_lhfrt!$A:$AO,BA$8,FALSE)=AE70,0,1),2)</f>
        <v>2</v>
      </c>
      <c r="BB70" s="45">
        <f>IFERROR(IF(VLOOKUP($A70,mdf_lhfrt!$A:$AO,BB$8,FALSE)=AF70,0,1),2)</f>
        <v>2</v>
      </c>
      <c r="BC70" s="45">
        <f>IFERROR(IF(VLOOKUP($A70,mdf_lhfrt!$A:$AO,BC$8,FALSE)=AG70,0,1),2)</f>
        <v>2</v>
      </c>
      <c r="BD70" s="45">
        <f>IFERROR(IF(VLOOKUP($A70,mdf_lhfrt!$A:$AO,BD$8,FALSE)=AH70,0,1),2)</f>
        <v>2</v>
      </c>
    </row>
    <row r="71" spans="1:56" x14ac:dyDescent="0.35">
      <c r="A71" s="46" t="str">
        <f t="shared" si="1"/>
        <v/>
      </c>
      <c r="AI71" s="45">
        <f>IFERROR(IF(VLOOKUP($A71,mdf_lhfrt!$A:$AO,AI$8,FALSE)=M71,0,1),2)</f>
        <v>2</v>
      </c>
      <c r="AJ71" s="45">
        <f>IFERROR(IF(VLOOKUP($A71,mdf_lhfrt!$A:$AO,AJ$8,FALSE)=N71,0,1),2)</f>
        <v>2</v>
      </c>
      <c r="AK71" s="45">
        <f>IFERROR(IF(VLOOKUP($A71,mdf_lhfrt!$A:$AO,AK$8,FALSE)=O71,0,1),2)</f>
        <v>2</v>
      </c>
      <c r="AL71" s="45">
        <f>IFERROR(IF(VLOOKUP($A71,mdf_lhfrt!$A:$AO,AL$8,FALSE)=P71,0,1),2)</f>
        <v>2</v>
      </c>
      <c r="AM71" s="45">
        <f>IFERROR(IF(VLOOKUP($A71,mdf_lhfrt!$A:$AO,AM$8,FALSE)=Q71,0,1),2)</f>
        <v>2</v>
      </c>
      <c r="AN71" s="45">
        <f>IFERROR(IF(VLOOKUP($A71,mdf_lhfrt!$A:$AO,AN$8,FALSE)=R71,0,1),2)</f>
        <v>2</v>
      </c>
      <c r="AO71" s="45">
        <f>IFERROR(IF(VLOOKUP($A71,mdf_lhfrt!$A:$AO,AO$8,FALSE)=S71,0,1),2)</f>
        <v>2</v>
      </c>
      <c r="AP71" s="45">
        <f>IFERROR(IF(VLOOKUP($A71,mdf_lhfrt!$A:$AO,AP$8,FALSE)=T71,0,1),2)</f>
        <v>2</v>
      </c>
      <c r="AQ71" s="45">
        <f>IFERROR(IF(VLOOKUP($A71,mdf_lhfrt!$A:$AO,AQ$8,FALSE)=U71,0,1),2)</f>
        <v>2</v>
      </c>
      <c r="AR71" s="45">
        <f>IFERROR(IF(VLOOKUP($A71,mdf_lhfrt!$A:$AO,AR$8,FALSE)=V71,0,1),2)</f>
        <v>2</v>
      </c>
      <c r="AS71" s="45">
        <f>IFERROR(IF(VLOOKUP($A71,mdf_lhfrt!$A:$AO,AS$8,FALSE)=W71,0,1),2)</f>
        <v>2</v>
      </c>
      <c r="AT71" s="45">
        <f>IFERROR(IF(VLOOKUP($A71,mdf_lhfrt!$A:$AO,AT$8,FALSE)=X71,0,1),2)</f>
        <v>2</v>
      </c>
      <c r="AU71" s="45">
        <f>IFERROR(IF(VLOOKUP($A71,mdf_lhfrt!$A:$AO,AU$8,FALSE)=Y71,0,1),2)</f>
        <v>2</v>
      </c>
      <c r="AV71" s="45">
        <f>IFERROR(IF(VLOOKUP($A71,mdf_lhfrt!$A:$AO,AV$8,FALSE)=Z71,0,1),2)</f>
        <v>2</v>
      </c>
      <c r="AW71" s="45">
        <f>IFERROR(IF(VLOOKUP($A71,mdf_lhfrt!$A:$AO,AW$8,FALSE)=AA71,0,1),2)</f>
        <v>2</v>
      </c>
      <c r="AX71" s="45">
        <f>IFERROR(IF(VLOOKUP($A71,mdf_lhfrt!$A:$AO,AX$8,FALSE)=AB71,0,1),2)</f>
        <v>2</v>
      </c>
      <c r="AY71" s="45">
        <f>IFERROR(IF(VLOOKUP($A71,mdf_lhfrt!$A:$AO,AY$8,FALSE)=AC71,0,1),2)</f>
        <v>2</v>
      </c>
      <c r="AZ71" s="45">
        <f>IFERROR(IF(VLOOKUP($A71,mdf_lhfrt!$A:$AO,AZ$8,FALSE)=AD71,0,1),2)</f>
        <v>2</v>
      </c>
      <c r="BA71" s="45">
        <f>IFERROR(IF(VLOOKUP($A71,mdf_lhfrt!$A:$AO,BA$8,FALSE)=AE71,0,1),2)</f>
        <v>2</v>
      </c>
      <c r="BB71" s="45">
        <f>IFERROR(IF(VLOOKUP($A71,mdf_lhfrt!$A:$AO,BB$8,FALSE)=AF71,0,1),2)</f>
        <v>2</v>
      </c>
      <c r="BC71" s="45">
        <f>IFERROR(IF(VLOOKUP($A71,mdf_lhfrt!$A:$AO,BC$8,FALSE)=AG71,0,1),2)</f>
        <v>2</v>
      </c>
      <c r="BD71" s="45">
        <f>IFERROR(IF(VLOOKUP($A71,mdf_lhfrt!$A:$AO,BD$8,FALSE)=AH71,0,1),2)</f>
        <v>2</v>
      </c>
    </row>
    <row r="72" spans="1:56" x14ac:dyDescent="0.35">
      <c r="A72" s="46" t="str">
        <f t="shared" si="1"/>
        <v/>
      </c>
      <c r="AI72" s="45">
        <f>IFERROR(IF(VLOOKUP($A72,mdf_lhfrt!$A:$AO,AI$8,FALSE)=M72,0,1),2)</f>
        <v>2</v>
      </c>
      <c r="AJ72" s="45">
        <f>IFERROR(IF(VLOOKUP($A72,mdf_lhfrt!$A:$AO,AJ$8,FALSE)=N72,0,1),2)</f>
        <v>2</v>
      </c>
      <c r="AK72" s="45">
        <f>IFERROR(IF(VLOOKUP($A72,mdf_lhfrt!$A:$AO,AK$8,FALSE)=O72,0,1),2)</f>
        <v>2</v>
      </c>
      <c r="AL72" s="45">
        <f>IFERROR(IF(VLOOKUP($A72,mdf_lhfrt!$A:$AO,AL$8,FALSE)=P72,0,1),2)</f>
        <v>2</v>
      </c>
      <c r="AM72" s="45">
        <f>IFERROR(IF(VLOOKUP($A72,mdf_lhfrt!$A:$AO,AM$8,FALSE)=Q72,0,1),2)</f>
        <v>2</v>
      </c>
      <c r="AN72" s="45">
        <f>IFERROR(IF(VLOOKUP($A72,mdf_lhfrt!$A:$AO,AN$8,FALSE)=R72,0,1),2)</f>
        <v>2</v>
      </c>
      <c r="AO72" s="45">
        <f>IFERROR(IF(VLOOKUP($A72,mdf_lhfrt!$A:$AO,AO$8,FALSE)=S72,0,1),2)</f>
        <v>2</v>
      </c>
      <c r="AP72" s="45">
        <f>IFERROR(IF(VLOOKUP($A72,mdf_lhfrt!$A:$AO,AP$8,FALSE)=T72,0,1),2)</f>
        <v>2</v>
      </c>
      <c r="AQ72" s="45">
        <f>IFERROR(IF(VLOOKUP($A72,mdf_lhfrt!$A:$AO,AQ$8,FALSE)=U72,0,1),2)</f>
        <v>2</v>
      </c>
      <c r="AR72" s="45">
        <f>IFERROR(IF(VLOOKUP($A72,mdf_lhfrt!$A:$AO,AR$8,FALSE)=V72,0,1),2)</f>
        <v>2</v>
      </c>
      <c r="AS72" s="45">
        <f>IFERROR(IF(VLOOKUP($A72,mdf_lhfrt!$A:$AO,AS$8,FALSE)=W72,0,1),2)</f>
        <v>2</v>
      </c>
      <c r="AT72" s="45">
        <f>IFERROR(IF(VLOOKUP($A72,mdf_lhfrt!$A:$AO,AT$8,FALSE)=X72,0,1),2)</f>
        <v>2</v>
      </c>
      <c r="AU72" s="45">
        <f>IFERROR(IF(VLOOKUP($A72,mdf_lhfrt!$A:$AO,AU$8,FALSE)=Y72,0,1),2)</f>
        <v>2</v>
      </c>
      <c r="AV72" s="45">
        <f>IFERROR(IF(VLOOKUP($A72,mdf_lhfrt!$A:$AO,AV$8,FALSE)=Z72,0,1),2)</f>
        <v>2</v>
      </c>
      <c r="AW72" s="45">
        <f>IFERROR(IF(VLOOKUP($A72,mdf_lhfrt!$A:$AO,AW$8,FALSE)=AA72,0,1),2)</f>
        <v>2</v>
      </c>
      <c r="AX72" s="45">
        <f>IFERROR(IF(VLOOKUP($A72,mdf_lhfrt!$A:$AO,AX$8,FALSE)=AB72,0,1),2)</f>
        <v>2</v>
      </c>
      <c r="AY72" s="45">
        <f>IFERROR(IF(VLOOKUP($A72,mdf_lhfrt!$A:$AO,AY$8,FALSE)=AC72,0,1),2)</f>
        <v>2</v>
      </c>
      <c r="AZ72" s="45">
        <f>IFERROR(IF(VLOOKUP($A72,mdf_lhfrt!$A:$AO,AZ$8,FALSE)=AD72,0,1),2)</f>
        <v>2</v>
      </c>
      <c r="BA72" s="45">
        <f>IFERROR(IF(VLOOKUP($A72,mdf_lhfrt!$A:$AO,BA$8,FALSE)=AE72,0,1),2)</f>
        <v>2</v>
      </c>
      <c r="BB72" s="45">
        <f>IFERROR(IF(VLOOKUP($A72,mdf_lhfrt!$A:$AO,BB$8,FALSE)=AF72,0,1),2)</f>
        <v>2</v>
      </c>
      <c r="BC72" s="45">
        <f>IFERROR(IF(VLOOKUP($A72,mdf_lhfrt!$A:$AO,BC$8,FALSE)=AG72,0,1),2)</f>
        <v>2</v>
      </c>
      <c r="BD72" s="45">
        <f>IFERROR(IF(VLOOKUP($A72,mdf_lhfrt!$A:$AO,BD$8,FALSE)=AH72,0,1),2)</f>
        <v>2</v>
      </c>
    </row>
    <row r="73" spans="1:56" x14ac:dyDescent="0.35">
      <c r="A73" s="46" t="str">
        <f t="shared" si="1"/>
        <v/>
      </c>
      <c r="AI73" s="45">
        <f>IFERROR(IF(VLOOKUP($A73,mdf_lhfrt!$A:$AO,AI$8,FALSE)=M73,0,1),2)</f>
        <v>2</v>
      </c>
      <c r="AJ73" s="45">
        <f>IFERROR(IF(VLOOKUP($A73,mdf_lhfrt!$A:$AO,AJ$8,FALSE)=N73,0,1),2)</f>
        <v>2</v>
      </c>
      <c r="AK73" s="45">
        <f>IFERROR(IF(VLOOKUP($A73,mdf_lhfrt!$A:$AO,AK$8,FALSE)=O73,0,1),2)</f>
        <v>2</v>
      </c>
      <c r="AL73" s="45">
        <f>IFERROR(IF(VLOOKUP($A73,mdf_lhfrt!$A:$AO,AL$8,FALSE)=P73,0,1),2)</f>
        <v>2</v>
      </c>
      <c r="AM73" s="45">
        <f>IFERROR(IF(VLOOKUP($A73,mdf_lhfrt!$A:$AO,AM$8,FALSE)=Q73,0,1),2)</f>
        <v>2</v>
      </c>
      <c r="AN73" s="45">
        <f>IFERROR(IF(VLOOKUP($A73,mdf_lhfrt!$A:$AO,AN$8,FALSE)=R73,0,1),2)</f>
        <v>2</v>
      </c>
      <c r="AO73" s="45">
        <f>IFERROR(IF(VLOOKUP($A73,mdf_lhfrt!$A:$AO,AO$8,FALSE)=S73,0,1),2)</f>
        <v>2</v>
      </c>
      <c r="AP73" s="45">
        <f>IFERROR(IF(VLOOKUP($A73,mdf_lhfrt!$A:$AO,AP$8,FALSE)=T73,0,1),2)</f>
        <v>2</v>
      </c>
      <c r="AQ73" s="45">
        <f>IFERROR(IF(VLOOKUP($A73,mdf_lhfrt!$A:$AO,AQ$8,FALSE)=U73,0,1),2)</f>
        <v>2</v>
      </c>
      <c r="AR73" s="45">
        <f>IFERROR(IF(VLOOKUP($A73,mdf_lhfrt!$A:$AO,AR$8,FALSE)=V73,0,1),2)</f>
        <v>2</v>
      </c>
      <c r="AS73" s="45">
        <f>IFERROR(IF(VLOOKUP($A73,mdf_lhfrt!$A:$AO,AS$8,FALSE)=W73,0,1),2)</f>
        <v>2</v>
      </c>
      <c r="AT73" s="45">
        <f>IFERROR(IF(VLOOKUP($A73,mdf_lhfrt!$A:$AO,AT$8,FALSE)=X73,0,1),2)</f>
        <v>2</v>
      </c>
      <c r="AU73" s="45">
        <f>IFERROR(IF(VLOOKUP($A73,mdf_lhfrt!$A:$AO,AU$8,FALSE)=Y73,0,1),2)</f>
        <v>2</v>
      </c>
      <c r="AV73" s="45">
        <f>IFERROR(IF(VLOOKUP($A73,mdf_lhfrt!$A:$AO,AV$8,FALSE)=Z73,0,1),2)</f>
        <v>2</v>
      </c>
      <c r="AW73" s="45">
        <f>IFERROR(IF(VLOOKUP($A73,mdf_lhfrt!$A:$AO,AW$8,FALSE)=AA73,0,1),2)</f>
        <v>2</v>
      </c>
      <c r="AX73" s="45">
        <f>IFERROR(IF(VLOOKUP($A73,mdf_lhfrt!$A:$AO,AX$8,FALSE)=AB73,0,1),2)</f>
        <v>2</v>
      </c>
      <c r="AY73" s="45">
        <f>IFERROR(IF(VLOOKUP($A73,mdf_lhfrt!$A:$AO,AY$8,FALSE)=AC73,0,1),2)</f>
        <v>2</v>
      </c>
      <c r="AZ73" s="45">
        <f>IFERROR(IF(VLOOKUP($A73,mdf_lhfrt!$A:$AO,AZ$8,FALSE)=AD73,0,1),2)</f>
        <v>2</v>
      </c>
      <c r="BA73" s="45">
        <f>IFERROR(IF(VLOOKUP($A73,mdf_lhfrt!$A:$AO,BA$8,FALSE)=AE73,0,1),2)</f>
        <v>2</v>
      </c>
      <c r="BB73" s="45">
        <f>IFERROR(IF(VLOOKUP($A73,mdf_lhfrt!$A:$AO,BB$8,FALSE)=AF73,0,1),2)</f>
        <v>2</v>
      </c>
      <c r="BC73" s="45">
        <f>IFERROR(IF(VLOOKUP($A73,mdf_lhfrt!$A:$AO,BC$8,FALSE)=AG73,0,1),2)</f>
        <v>2</v>
      </c>
      <c r="BD73" s="45">
        <f>IFERROR(IF(VLOOKUP($A73,mdf_lhfrt!$A:$AO,BD$8,FALSE)=AH73,0,1),2)</f>
        <v>2</v>
      </c>
    </row>
    <row r="74" spans="1:56" x14ac:dyDescent="0.35">
      <c r="A74" s="46" t="str">
        <f t="shared" ref="A74:A137" si="3">D74&amp;G74</f>
        <v/>
      </c>
      <c r="AI74" s="45">
        <f>IFERROR(IF(VLOOKUP($A74,mdf_lhfrt!$A:$AO,AI$8,FALSE)=M74,0,1),2)</f>
        <v>2</v>
      </c>
      <c r="AJ74" s="45">
        <f>IFERROR(IF(VLOOKUP($A74,mdf_lhfrt!$A:$AO,AJ$8,FALSE)=N74,0,1),2)</f>
        <v>2</v>
      </c>
      <c r="AK74" s="45">
        <f>IFERROR(IF(VLOOKUP($A74,mdf_lhfrt!$A:$AO,AK$8,FALSE)=O74,0,1),2)</f>
        <v>2</v>
      </c>
      <c r="AL74" s="45">
        <f>IFERROR(IF(VLOOKUP($A74,mdf_lhfrt!$A:$AO,AL$8,FALSE)=P74,0,1),2)</f>
        <v>2</v>
      </c>
      <c r="AM74" s="45">
        <f>IFERROR(IF(VLOOKUP($A74,mdf_lhfrt!$A:$AO,AM$8,FALSE)=Q74,0,1),2)</f>
        <v>2</v>
      </c>
      <c r="AN74" s="45">
        <f>IFERROR(IF(VLOOKUP($A74,mdf_lhfrt!$A:$AO,AN$8,FALSE)=R74,0,1),2)</f>
        <v>2</v>
      </c>
      <c r="AO74" s="45">
        <f>IFERROR(IF(VLOOKUP($A74,mdf_lhfrt!$A:$AO,AO$8,FALSE)=S74,0,1),2)</f>
        <v>2</v>
      </c>
      <c r="AP74" s="45">
        <f>IFERROR(IF(VLOOKUP($A74,mdf_lhfrt!$A:$AO,AP$8,FALSE)=T74,0,1),2)</f>
        <v>2</v>
      </c>
      <c r="AQ74" s="45">
        <f>IFERROR(IF(VLOOKUP($A74,mdf_lhfrt!$A:$AO,AQ$8,FALSE)=U74,0,1),2)</f>
        <v>2</v>
      </c>
      <c r="AR74" s="45">
        <f>IFERROR(IF(VLOOKUP($A74,mdf_lhfrt!$A:$AO,AR$8,FALSE)=V74,0,1),2)</f>
        <v>2</v>
      </c>
      <c r="AS74" s="45">
        <f>IFERROR(IF(VLOOKUP($A74,mdf_lhfrt!$A:$AO,AS$8,FALSE)=W74,0,1),2)</f>
        <v>2</v>
      </c>
      <c r="AT74" s="45">
        <f>IFERROR(IF(VLOOKUP($A74,mdf_lhfrt!$A:$AO,AT$8,FALSE)=X74,0,1),2)</f>
        <v>2</v>
      </c>
      <c r="AU74" s="45">
        <f>IFERROR(IF(VLOOKUP($A74,mdf_lhfrt!$A:$AO,AU$8,FALSE)=Y74,0,1),2)</f>
        <v>2</v>
      </c>
      <c r="AV74" s="45">
        <f>IFERROR(IF(VLOOKUP($A74,mdf_lhfrt!$A:$AO,AV$8,FALSE)=Z74,0,1),2)</f>
        <v>2</v>
      </c>
      <c r="AW74" s="45">
        <f>IFERROR(IF(VLOOKUP($A74,mdf_lhfrt!$A:$AO,AW$8,FALSE)=AA74,0,1),2)</f>
        <v>2</v>
      </c>
      <c r="AX74" s="45">
        <f>IFERROR(IF(VLOOKUP($A74,mdf_lhfrt!$A:$AO,AX$8,FALSE)=AB74,0,1),2)</f>
        <v>2</v>
      </c>
      <c r="AY74" s="45">
        <f>IFERROR(IF(VLOOKUP($A74,mdf_lhfrt!$A:$AO,AY$8,FALSE)=AC74,0,1),2)</f>
        <v>2</v>
      </c>
      <c r="AZ74" s="45">
        <f>IFERROR(IF(VLOOKUP($A74,mdf_lhfrt!$A:$AO,AZ$8,FALSE)=AD74,0,1),2)</f>
        <v>2</v>
      </c>
      <c r="BA74" s="45">
        <f>IFERROR(IF(VLOOKUP($A74,mdf_lhfrt!$A:$AO,BA$8,FALSE)=AE74,0,1),2)</f>
        <v>2</v>
      </c>
      <c r="BB74" s="45">
        <f>IFERROR(IF(VLOOKUP($A74,mdf_lhfrt!$A:$AO,BB$8,FALSE)=AF74,0,1),2)</f>
        <v>2</v>
      </c>
      <c r="BC74" s="45">
        <f>IFERROR(IF(VLOOKUP($A74,mdf_lhfrt!$A:$AO,BC$8,FALSE)=AG74,0,1),2)</f>
        <v>2</v>
      </c>
      <c r="BD74" s="45">
        <f>IFERROR(IF(VLOOKUP($A74,mdf_lhfrt!$A:$AO,BD$8,FALSE)=AH74,0,1),2)</f>
        <v>2</v>
      </c>
    </row>
    <row r="75" spans="1:56" x14ac:dyDescent="0.35">
      <c r="A75" s="46" t="str">
        <f t="shared" si="3"/>
        <v/>
      </c>
      <c r="AI75" s="45">
        <f>IFERROR(IF(VLOOKUP($A75,mdf_lhfrt!$A:$AO,AI$8,FALSE)=M75,0,1),2)</f>
        <v>2</v>
      </c>
      <c r="AJ75" s="45">
        <f>IFERROR(IF(VLOOKUP($A75,mdf_lhfrt!$A:$AO,AJ$8,FALSE)=N75,0,1),2)</f>
        <v>2</v>
      </c>
      <c r="AK75" s="45">
        <f>IFERROR(IF(VLOOKUP($A75,mdf_lhfrt!$A:$AO,AK$8,FALSE)=O75,0,1),2)</f>
        <v>2</v>
      </c>
      <c r="AL75" s="45">
        <f>IFERROR(IF(VLOOKUP($A75,mdf_lhfrt!$A:$AO,AL$8,FALSE)=P75,0,1),2)</f>
        <v>2</v>
      </c>
      <c r="AM75" s="45">
        <f>IFERROR(IF(VLOOKUP($A75,mdf_lhfrt!$A:$AO,AM$8,FALSE)=Q75,0,1),2)</f>
        <v>2</v>
      </c>
      <c r="AN75" s="45">
        <f>IFERROR(IF(VLOOKUP($A75,mdf_lhfrt!$A:$AO,AN$8,FALSE)=R75,0,1),2)</f>
        <v>2</v>
      </c>
      <c r="AO75" s="45">
        <f>IFERROR(IF(VLOOKUP($A75,mdf_lhfrt!$A:$AO,AO$8,FALSE)=S75,0,1),2)</f>
        <v>2</v>
      </c>
      <c r="AP75" s="45">
        <f>IFERROR(IF(VLOOKUP($A75,mdf_lhfrt!$A:$AO,AP$8,FALSE)=T75,0,1),2)</f>
        <v>2</v>
      </c>
      <c r="AQ75" s="45">
        <f>IFERROR(IF(VLOOKUP($A75,mdf_lhfrt!$A:$AO,AQ$8,FALSE)=U75,0,1),2)</f>
        <v>2</v>
      </c>
      <c r="AR75" s="45">
        <f>IFERROR(IF(VLOOKUP($A75,mdf_lhfrt!$A:$AO,AR$8,FALSE)=V75,0,1),2)</f>
        <v>2</v>
      </c>
      <c r="AS75" s="45">
        <f>IFERROR(IF(VLOOKUP($A75,mdf_lhfrt!$A:$AO,AS$8,FALSE)=W75,0,1),2)</f>
        <v>2</v>
      </c>
      <c r="AT75" s="45">
        <f>IFERROR(IF(VLOOKUP($A75,mdf_lhfrt!$A:$AO,AT$8,FALSE)=X75,0,1),2)</f>
        <v>2</v>
      </c>
      <c r="AU75" s="45">
        <f>IFERROR(IF(VLOOKUP($A75,mdf_lhfrt!$A:$AO,AU$8,FALSE)=Y75,0,1),2)</f>
        <v>2</v>
      </c>
      <c r="AV75" s="45">
        <f>IFERROR(IF(VLOOKUP($A75,mdf_lhfrt!$A:$AO,AV$8,FALSE)=Z75,0,1),2)</f>
        <v>2</v>
      </c>
      <c r="AW75" s="45">
        <f>IFERROR(IF(VLOOKUP($A75,mdf_lhfrt!$A:$AO,AW$8,FALSE)=AA75,0,1),2)</f>
        <v>2</v>
      </c>
      <c r="AX75" s="45">
        <f>IFERROR(IF(VLOOKUP($A75,mdf_lhfrt!$A:$AO,AX$8,FALSE)=AB75,0,1),2)</f>
        <v>2</v>
      </c>
      <c r="AY75" s="45">
        <f>IFERROR(IF(VLOOKUP($A75,mdf_lhfrt!$A:$AO,AY$8,FALSE)=AC75,0,1),2)</f>
        <v>2</v>
      </c>
      <c r="AZ75" s="45">
        <f>IFERROR(IF(VLOOKUP($A75,mdf_lhfrt!$A:$AO,AZ$8,FALSE)=AD75,0,1),2)</f>
        <v>2</v>
      </c>
      <c r="BA75" s="45">
        <f>IFERROR(IF(VLOOKUP($A75,mdf_lhfrt!$A:$AO,BA$8,FALSE)=AE75,0,1),2)</f>
        <v>2</v>
      </c>
      <c r="BB75" s="45">
        <f>IFERROR(IF(VLOOKUP($A75,mdf_lhfrt!$A:$AO,BB$8,FALSE)=AF75,0,1),2)</f>
        <v>2</v>
      </c>
      <c r="BC75" s="45">
        <f>IFERROR(IF(VLOOKUP($A75,mdf_lhfrt!$A:$AO,BC$8,FALSE)=AG75,0,1),2)</f>
        <v>2</v>
      </c>
      <c r="BD75" s="45">
        <f>IFERROR(IF(VLOOKUP($A75,mdf_lhfrt!$A:$AO,BD$8,FALSE)=AH75,0,1),2)</f>
        <v>2</v>
      </c>
    </row>
    <row r="76" spans="1:56" x14ac:dyDescent="0.35">
      <c r="A76" s="46" t="str">
        <f t="shared" si="3"/>
        <v/>
      </c>
      <c r="AI76" s="45">
        <f>IFERROR(IF(VLOOKUP($A76,mdf_lhfrt!$A:$AO,AI$8,FALSE)=M76,0,1),2)</f>
        <v>2</v>
      </c>
      <c r="AJ76" s="45">
        <f>IFERROR(IF(VLOOKUP($A76,mdf_lhfrt!$A:$AO,AJ$8,FALSE)=N76,0,1),2)</f>
        <v>2</v>
      </c>
      <c r="AK76" s="45">
        <f>IFERROR(IF(VLOOKUP($A76,mdf_lhfrt!$A:$AO,AK$8,FALSE)=O76,0,1),2)</f>
        <v>2</v>
      </c>
      <c r="AL76" s="45">
        <f>IFERROR(IF(VLOOKUP($A76,mdf_lhfrt!$A:$AO,AL$8,FALSE)=P76,0,1),2)</f>
        <v>2</v>
      </c>
      <c r="AM76" s="45">
        <f>IFERROR(IF(VLOOKUP($A76,mdf_lhfrt!$A:$AO,AM$8,FALSE)=Q76,0,1),2)</f>
        <v>2</v>
      </c>
      <c r="AN76" s="45">
        <f>IFERROR(IF(VLOOKUP($A76,mdf_lhfrt!$A:$AO,AN$8,FALSE)=R76,0,1),2)</f>
        <v>2</v>
      </c>
      <c r="AO76" s="45">
        <f>IFERROR(IF(VLOOKUP($A76,mdf_lhfrt!$A:$AO,AO$8,FALSE)=S76,0,1),2)</f>
        <v>2</v>
      </c>
      <c r="AP76" s="45">
        <f>IFERROR(IF(VLOOKUP($A76,mdf_lhfrt!$A:$AO,AP$8,FALSE)=T76,0,1),2)</f>
        <v>2</v>
      </c>
      <c r="AQ76" s="45">
        <f>IFERROR(IF(VLOOKUP($A76,mdf_lhfrt!$A:$AO,AQ$8,FALSE)=U76,0,1),2)</f>
        <v>2</v>
      </c>
      <c r="AR76" s="45">
        <f>IFERROR(IF(VLOOKUP($A76,mdf_lhfrt!$A:$AO,AR$8,FALSE)=V76,0,1),2)</f>
        <v>2</v>
      </c>
      <c r="AS76" s="45">
        <f>IFERROR(IF(VLOOKUP($A76,mdf_lhfrt!$A:$AO,AS$8,FALSE)=W76,0,1),2)</f>
        <v>2</v>
      </c>
      <c r="AT76" s="45">
        <f>IFERROR(IF(VLOOKUP($A76,mdf_lhfrt!$A:$AO,AT$8,FALSE)=X76,0,1),2)</f>
        <v>2</v>
      </c>
      <c r="AU76" s="45">
        <f>IFERROR(IF(VLOOKUP($A76,mdf_lhfrt!$A:$AO,AU$8,FALSE)=Y76,0,1),2)</f>
        <v>2</v>
      </c>
      <c r="AV76" s="45">
        <f>IFERROR(IF(VLOOKUP($A76,mdf_lhfrt!$A:$AO,AV$8,FALSE)=Z76,0,1),2)</f>
        <v>2</v>
      </c>
      <c r="AW76" s="45">
        <f>IFERROR(IF(VLOOKUP($A76,mdf_lhfrt!$A:$AO,AW$8,FALSE)=AA76,0,1),2)</f>
        <v>2</v>
      </c>
      <c r="AX76" s="45">
        <f>IFERROR(IF(VLOOKUP($A76,mdf_lhfrt!$A:$AO,AX$8,FALSE)=AB76,0,1),2)</f>
        <v>2</v>
      </c>
      <c r="AY76" s="45">
        <f>IFERROR(IF(VLOOKUP($A76,mdf_lhfrt!$A:$AO,AY$8,FALSE)=AC76,0,1),2)</f>
        <v>2</v>
      </c>
      <c r="AZ76" s="45">
        <f>IFERROR(IF(VLOOKUP($A76,mdf_lhfrt!$A:$AO,AZ$8,FALSE)=AD76,0,1),2)</f>
        <v>2</v>
      </c>
      <c r="BA76" s="45">
        <f>IFERROR(IF(VLOOKUP($A76,mdf_lhfrt!$A:$AO,BA$8,FALSE)=AE76,0,1),2)</f>
        <v>2</v>
      </c>
      <c r="BB76" s="45">
        <f>IFERROR(IF(VLOOKUP($A76,mdf_lhfrt!$A:$AO,BB$8,FALSE)=AF76,0,1),2)</f>
        <v>2</v>
      </c>
      <c r="BC76" s="45">
        <f>IFERROR(IF(VLOOKUP($A76,mdf_lhfrt!$A:$AO,BC$8,FALSE)=AG76,0,1),2)</f>
        <v>2</v>
      </c>
      <c r="BD76" s="45">
        <f>IFERROR(IF(VLOOKUP($A76,mdf_lhfrt!$A:$AO,BD$8,FALSE)=AH76,0,1),2)</f>
        <v>2</v>
      </c>
    </row>
    <row r="77" spans="1:56" x14ac:dyDescent="0.35">
      <c r="A77" s="46" t="str">
        <f t="shared" si="3"/>
        <v/>
      </c>
      <c r="AI77" s="45">
        <f>IFERROR(IF(VLOOKUP($A77,mdf_lhfrt!$A:$AO,AI$8,FALSE)=M77,0,1),2)</f>
        <v>2</v>
      </c>
      <c r="AJ77" s="45">
        <f>IFERROR(IF(VLOOKUP($A77,mdf_lhfrt!$A:$AO,AJ$8,FALSE)=N77,0,1),2)</f>
        <v>2</v>
      </c>
      <c r="AK77" s="45">
        <f>IFERROR(IF(VLOOKUP($A77,mdf_lhfrt!$A:$AO,AK$8,FALSE)=O77,0,1),2)</f>
        <v>2</v>
      </c>
      <c r="AL77" s="45">
        <f>IFERROR(IF(VLOOKUP($A77,mdf_lhfrt!$A:$AO,AL$8,FALSE)=P77,0,1),2)</f>
        <v>2</v>
      </c>
      <c r="AM77" s="45">
        <f>IFERROR(IF(VLOOKUP($A77,mdf_lhfrt!$A:$AO,AM$8,FALSE)=Q77,0,1),2)</f>
        <v>2</v>
      </c>
      <c r="AN77" s="45">
        <f>IFERROR(IF(VLOOKUP($A77,mdf_lhfrt!$A:$AO,AN$8,FALSE)=R77,0,1),2)</f>
        <v>2</v>
      </c>
      <c r="AO77" s="45">
        <f>IFERROR(IF(VLOOKUP($A77,mdf_lhfrt!$A:$AO,AO$8,FALSE)=S77,0,1),2)</f>
        <v>2</v>
      </c>
      <c r="AP77" s="45">
        <f>IFERROR(IF(VLOOKUP($A77,mdf_lhfrt!$A:$AO,AP$8,FALSE)=T77,0,1),2)</f>
        <v>2</v>
      </c>
      <c r="AQ77" s="45">
        <f>IFERROR(IF(VLOOKUP($A77,mdf_lhfrt!$A:$AO,AQ$8,FALSE)=U77,0,1),2)</f>
        <v>2</v>
      </c>
      <c r="AR77" s="45">
        <f>IFERROR(IF(VLOOKUP($A77,mdf_lhfrt!$A:$AO,AR$8,FALSE)=V77,0,1),2)</f>
        <v>2</v>
      </c>
      <c r="AS77" s="45">
        <f>IFERROR(IF(VLOOKUP($A77,mdf_lhfrt!$A:$AO,AS$8,FALSE)=W77,0,1),2)</f>
        <v>2</v>
      </c>
      <c r="AT77" s="45">
        <f>IFERROR(IF(VLOOKUP($A77,mdf_lhfrt!$A:$AO,AT$8,FALSE)=X77,0,1),2)</f>
        <v>2</v>
      </c>
      <c r="AU77" s="45">
        <f>IFERROR(IF(VLOOKUP($A77,mdf_lhfrt!$A:$AO,AU$8,FALSE)=Y77,0,1),2)</f>
        <v>2</v>
      </c>
      <c r="AV77" s="45">
        <f>IFERROR(IF(VLOOKUP($A77,mdf_lhfrt!$A:$AO,AV$8,FALSE)=Z77,0,1),2)</f>
        <v>2</v>
      </c>
      <c r="AW77" s="45">
        <f>IFERROR(IF(VLOOKUP($A77,mdf_lhfrt!$A:$AO,AW$8,FALSE)=AA77,0,1),2)</f>
        <v>2</v>
      </c>
      <c r="AX77" s="45">
        <f>IFERROR(IF(VLOOKUP($A77,mdf_lhfrt!$A:$AO,AX$8,FALSE)=AB77,0,1),2)</f>
        <v>2</v>
      </c>
      <c r="AY77" s="45">
        <f>IFERROR(IF(VLOOKUP($A77,mdf_lhfrt!$A:$AO,AY$8,FALSE)=AC77,0,1),2)</f>
        <v>2</v>
      </c>
      <c r="AZ77" s="45">
        <f>IFERROR(IF(VLOOKUP($A77,mdf_lhfrt!$A:$AO,AZ$8,FALSE)=AD77,0,1),2)</f>
        <v>2</v>
      </c>
      <c r="BA77" s="45">
        <f>IFERROR(IF(VLOOKUP($A77,mdf_lhfrt!$A:$AO,BA$8,FALSE)=AE77,0,1),2)</f>
        <v>2</v>
      </c>
      <c r="BB77" s="45">
        <f>IFERROR(IF(VLOOKUP($A77,mdf_lhfrt!$A:$AO,BB$8,FALSE)=AF77,0,1),2)</f>
        <v>2</v>
      </c>
      <c r="BC77" s="45">
        <f>IFERROR(IF(VLOOKUP($A77,mdf_lhfrt!$A:$AO,BC$8,FALSE)=AG77,0,1),2)</f>
        <v>2</v>
      </c>
      <c r="BD77" s="45">
        <f>IFERROR(IF(VLOOKUP($A77,mdf_lhfrt!$A:$AO,BD$8,FALSE)=AH77,0,1),2)</f>
        <v>2</v>
      </c>
    </row>
    <row r="78" spans="1:56" x14ac:dyDescent="0.35">
      <c r="A78" s="46" t="str">
        <f t="shared" si="3"/>
        <v/>
      </c>
      <c r="AI78" s="45">
        <f>IFERROR(IF(VLOOKUP($A78,mdf_lhfrt!$A:$AO,AI$8,FALSE)=M78,0,1),2)</f>
        <v>2</v>
      </c>
      <c r="AJ78" s="45">
        <f>IFERROR(IF(VLOOKUP($A78,mdf_lhfrt!$A:$AO,AJ$8,FALSE)=N78,0,1),2)</f>
        <v>2</v>
      </c>
      <c r="AK78" s="45">
        <f>IFERROR(IF(VLOOKUP($A78,mdf_lhfrt!$A:$AO,AK$8,FALSE)=O78,0,1),2)</f>
        <v>2</v>
      </c>
      <c r="AL78" s="45">
        <f>IFERROR(IF(VLOOKUP($A78,mdf_lhfrt!$A:$AO,AL$8,FALSE)=P78,0,1),2)</f>
        <v>2</v>
      </c>
      <c r="AM78" s="45">
        <f>IFERROR(IF(VLOOKUP($A78,mdf_lhfrt!$A:$AO,AM$8,FALSE)=Q78,0,1),2)</f>
        <v>2</v>
      </c>
      <c r="AN78" s="45">
        <f>IFERROR(IF(VLOOKUP($A78,mdf_lhfrt!$A:$AO,AN$8,FALSE)=R78,0,1),2)</f>
        <v>2</v>
      </c>
      <c r="AO78" s="45">
        <f>IFERROR(IF(VLOOKUP($A78,mdf_lhfrt!$A:$AO,AO$8,FALSE)=S78,0,1),2)</f>
        <v>2</v>
      </c>
      <c r="AP78" s="45">
        <f>IFERROR(IF(VLOOKUP($A78,mdf_lhfrt!$A:$AO,AP$8,FALSE)=T78,0,1),2)</f>
        <v>2</v>
      </c>
      <c r="AQ78" s="45">
        <f>IFERROR(IF(VLOOKUP($A78,mdf_lhfrt!$A:$AO,AQ$8,FALSE)=U78,0,1),2)</f>
        <v>2</v>
      </c>
      <c r="AR78" s="45">
        <f>IFERROR(IF(VLOOKUP($A78,mdf_lhfrt!$A:$AO,AR$8,FALSE)=V78,0,1),2)</f>
        <v>2</v>
      </c>
      <c r="AS78" s="45">
        <f>IFERROR(IF(VLOOKUP($A78,mdf_lhfrt!$A:$AO,AS$8,FALSE)=W78,0,1),2)</f>
        <v>2</v>
      </c>
      <c r="AT78" s="45">
        <f>IFERROR(IF(VLOOKUP($A78,mdf_lhfrt!$A:$AO,AT$8,FALSE)=X78,0,1),2)</f>
        <v>2</v>
      </c>
      <c r="AU78" s="45">
        <f>IFERROR(IF(VLOOKUP($A78,mdf_lhfrt!$A:$AO,AU$8,FALSE)=Y78,0,1),2)</f>
        <v>2</v>
      </c>
      <c r="AV78" s="45">
        <f>IFERROR(IF(VLOOKUP($A78,mdf_lhfrt!$A:$AO,AV$8,FALSE)=Z78,0,1),2)</f>
        <v>2</v>
      </c>
      <c r="AW78" s="45">
        <f>IFERROR(IF(VLOOKUP($A78,mdf_lhfrt!$A:$AO,AW$8,FALSE)=AA78,0,1),2)</f>
        <v>2</v>
      </c>
      <c r="AX78" s="45">
        <f>IFERROR(IF(VLOOKUP($A78,mdf_lhfrt!$A:$AO,AX$8,FALSE)=AB78,0,1),2)</f>
        <v>2</v>
      </c>
      <c r="AY78" s="45">
        <f>IFERROR(IF(VLOOKUP($A78,mdf_lhfrt!$A:$AO,AY$8,FALSE)=AC78,0,1),2)</f>
        <v>2</v>
      </c>
      <c r="AZ78" s="45">
        <f>IFERROR(IF(VLOOKUP($A78,mdf_lhfrt!$A:$AO,AZ$8,FALSE)=AD78,0,1),2)</f>
        <v>2</v>
      </c>
      <c r="BA78" s="45">
        <f>IFERROR(IF(VLOOKUP($A78,mdf_lhfrt!$A:$AO,BA$8,FALSE)=AE78,0,1),2)</f>
        <v>2</v>
      </c>
      <c r="BB78" s="45">
        <f>IFERROR(IF(VLOOKUP($A78,mdf_lhfrt!$A:$AO,BB$8,FALSE)=AF78,0,1),2)</f>
        <v>2</v>
      </c>
      <c r="BC78" s="45">
        <f>IFERROR(IF(VLOOKUP($A78,mdf_lhfrt!$A:$AO,BC$8,FALSE)=AG78,0,1),2)</f>
        <v>2</v>
      </c>
      <c r="BD78" s="45">
        <f>IFERROR(IF(VLOOKUP($A78,mdf_lhfrt!$A:$AO,BD$8,FALSE)=AH78,0,1),2)</f>
        <v>2</v>
      </c>
    </row>
    <row r="79" spans="1:56" x14ac:dyDescent="0.35">
      <c r="A79" s="46" t="str">
        <f t="shared" si="3"/>
        <v/>
      </c>
      <c r="AI79" s="45">
        <f>IFERROR(IF(VLOOKUP($A79,mdf_lhfrt!$A:$AO,AI$8,FALSE)=M79,0,1),2)</f>
        <v>2</v>
      </c>
      <c r="AJ79" s="45">
        <f>IFERROR(IF(VLOOKUP($A79,mdf_lhfrt!$A:$AO,AJ$8,FALSE)=N79,0,1),2)</f>
        <v>2</v>
      </c>
      <c r="AK79" s="45">
        <f>IFERROR(IF(VLOOKUP($A79,mdf_lhfrt!$A:$AO,AK$8,FALSE)=O79,0,1),2)</f>
        <v>2</v>
      </c>
      <c r="AL79" s="45">
        <f>IFERROR(IF(VLOOKUP($A79,mdf_lhfrt!$A:$AO,AL$8,FALSE)=P79,0,1),2)</f>
        <v>2</v>
      </c>
      <c r="AM79" s="45">
        <f>IFERROR(IF(VLOOKUP($A79,mdf_lhfrt!$A:$AO,AM$8,FALSE)=Q79,0,1),2)</f>
        <v>2</v>
      </c>
      <c r="AN79" s="45">
        <f>IFERROR(IF(VLOOKUP($A79,mdf_lhfrt!$A:$AO,AN$8,FALSE)=R79,0,1),2)</f>
        <v>2</v>
      </c>
      <c r="AO79" s="45">
        <f>IFERROR(IF(VLOOKUP($A79,mdf_lhfrt!$A:$AO,AO$8,FALSE)=S79,0,1),2)</f>
        <v>2</v>
      </c>
      <c r="AP79" s="45">
        <f>IFERROR(IF(VLOOKUP($A79,mdf_lhfrt!$A:$AO,AP$8,FALSE)=T79,0,1),2)</f>
        <v>2</v>
      </c>
      <c r="AQ79" s="45">
        <f>IFERROR(IF(VLOOKUP($A79,mdf_lhfrt!$A:$AO,AQ$8,FALSE)=U79,0,1),2)</f>
        <v>2</v>
      </c>
      <c r="AR79" s="45">
        <f>IFERROR(IF(VLOOKUP($A79,mdf_lhfrt!$A:$AO,AR$8,FALSE)=V79,0,1),2)</f>
        <v>2</v>
      </c>
      <c r="AS79" s="45">
        <f>IFERROR(IF(VLOOKUP($A79,mdf_lhfrt!$A:$AO,AS$8,FALSE)=W79,0,1),2)</f>
        <v>2</v>
      </c>
      <c r="AT79" s="45">
        <f>IFERROR(IF(VLOOKUP($A79,mdf_lhfrt!$A:$AO,AT$8,FALSE)=X79,0,1),2)</f>
        <v>2</v>
      </c>
      <c r="AU79" s="45">
        <f>IFERROR(IF(VLOOKUP($A79,mdf_lhfrt!$A:$AO,AU$8,FALSE)=Y79,0,1),2)</f>
        <v>2</v>
      </c>
      <c r="AV79" s="45">
        <f>IFERROR(IF(VLOOKUP($A79,mdf_lhfrt!$A:$AO,AV$8,FALSE)=Z79,0,1),2)</f>
        <v>2</v>
      </c>
      <c r="AW79" s="45">
        <f>IFERROR(IF(VLOOKUP($A79,mdf_lhfrt!$A:$AO,AW$8,FALSE)=AA79,0,1),2)</f>
        <v>2</v>
      </c>
      <c r="AX79" s="45">
        <f>IFERROR(IF(VLOOKUP($A79,mdf_lhfrt!$A:$AO,AX$8,FALSE)=AB79,0,1),2)</f>
        <v>2</v>
      </c>
      <c r="AY79" s="45">
        <f>IFERROR(IF(VLOOKUP($A79,mdf_lhfrt!$A:$AO,AY$8,FALSE)=AC79,0,1),2)</f>
        <v>2</v>
      </c>
      <c r="AZ79" s="45">
        <f>IFERROR(IF(VLOOKUP($A79,mdf_lhfrt!$A:$AO,AZ$8,FALSE)=AD79,0,1),2)</f>
        <v>2</v>
      </c>
      <c r="BA79" s="45">
        <f>IFERROR(IF(VLOOKUP($A79,mdf_lhfrt!$A:$AO,BA$8,FALSE)=AE79,0,1),2)</f>
        <v>2</v>
      </c>
      <c r="BB79" s="45">
        <f>IFERROR(IF(VLOOKUP($A79,mdf_lhfrt!$A:$AO,BB$8,FALSE)=AF79,0,1),2)</f>
        <v>2</v>
      </c>
      <c r="BC79" s="45">
        <f>IFERROR(IF(VLOOKUP($A79,mdf_lhfrt!$A:$AO,BC$8,FALSE)=AG79,0,1),2)</f>
        <v>2</v>
      </c>
      <c r="BD79" s="45">
        <f>IFERROR(IF(VLOOKUP($A79,mdf_lhfrt!$A:$AO,BD$8,FALSE)=AH79,0,1),2)</f>
        <v>2</v>
      </c>
    </row>
    <row r="80" spans="1:56" x14ac:dyDescent="0.35">
      <c r="A80" s="46" t="str">
        <f t="shared" si="3"/>
        <v/>
      </c>
      <c r="AI80" s="45">
        <f>IFERROR(IF(VLOOKUP($A80,mdf_lhfrt!$A:$AO,AI$8,FALSE)=M80,0,1),2)</f>
        <v>2</v>
      </c>
      <c r="AJ80" s="45">
        <f>IFERROR(IF(VLOOKUP($A80,mdf_lhfrt!$A:$AO,AJ$8,FALSE)=N80,0,1),2)</f>
        <v>2</v>
      </c>
      <c r="AK80" s="45">
        <f>IFERROR(IF(VLOOKUP($A80,mdf_lhfrt!$A:$AO,AK$8,FALSE)=O80,0,1),2)</f>
        <v>2</v>
      </c>
      <c r="AL80" s="45">
        <f>IFERROR(IF(VLOOKUP($A80,mdf_lhfrt!$A:$AO,AL$8,FALSE)=P80,0,1),2)</f>
        <v>2</v>
      </c>
      <c r="AM80" s="45">
        <f>IFERROR(IF(VLOOKUP($A80,mdf_lhfrt!$A:$AO,AM$8,FALSE)=Q80,0,1),2)</f>
        <v>2</v>
      </c>
      <c r="AN80" s="45">
        <f>IFERROR(IF(VLOOKUP($A80,mdf_lhfrt!$A:$AO,AN$8,FALSE)=R80,0,1),2)</f>
        <v>2</v>
      </c>
      <c r="AO80" s="45">
        <f>IFERROR(IF(VLOOKUP($A80,mdf_lhfrt!$A:$AO,AO$8,FALSE)=S80,0,1),2)</f>
        <v>2</v>
      </c>
      <c r="AP80" s="45">
        <f>IFERROR(IF(VLOOKUP($A80,mdf_lhfrt!$A:$AO,AP$8,FALSE)=T80,0,1),2)</f>
        <v>2</v>
      </c>
      <c r="AQ80" s="45">
        <f>IFERROR(IF(VLOOKUP($A80,mdf_lhfrt!$A:$AO,AQ$8,FALSE)=U80,0,1),2)</f>
        <v>2</v>
      </c>
      <c r="AR80" s="45">
        <f>IFERROR(IF(VLOOKUP($A80,mdf_lhfrt!$A:$AO,AR$8,FALSE)=V80,0,1),2)</f>
        <v>2</v>
      </c>
      <c r="AS80" s="45">
        <f>IFERROR(IF(VLOOKUP($A80,mdf_lhfrt!$A:$AO,AS$8,FALSE)=W80,0,1),2)</f>
        <v>2</v>
      </c>
      <c r="AT80" s="45">
        <f>IFERROR(IF(VLOOKUP($A80,mdf_lhfrt!$A:$AO,AT$8,FALSE)=X80,0,1),2)</f>
        <v>2</v>
      </c>
      <c r="AU80" s="45">
        <f>IFERROR(IF(VLOOKUP($A80,mdf_lhfrt!$A:$AO,AU$8,FALSE)=Y80,0,1),2)</f>
        <v>2</v>
      </c>
      <c r="AV80" s="45">
        <f>IFERROR(IF(VLOOKUP($A80,mdf_lhfrt!$A:$AO,AV$8,FALSE)=Z80,0,1),2)</f>
        <v>2</v>
      </c>
      <c r="AW80" s="45">
        <f>IFERROR(IF(VLOOKUP($A80,mdf_lhfrt!$A:$AO,AW$8,FALSE)=AA80,0,1),2)</f>
        <v>2</v>
      </c>
      <c r="AX80" s="45">
        <f>IFERROR(IF(VLOOKUP($A80,mdf_lhfrt!$A:$AO,AX$8,FALSE)=AB80,0,1),2)</f>
        <v>2</v>
      </c>
      <c r="AY80" s="45">
        <f>IFERROR(IF(VLOOKUP($A80,mdf_lhfrt!$A:$AO,AY$8,FALSE)=AC80,0,1),2)</f>
        <v>2</v>
      </c>
      <c r="AZ80" s="45">
        <f>IFERROR(IF(VLOOKUP($A80,mdf_lhfrt!$A:$AO,AZ$8,FALSE)=AD80,0,1),2)</f>
        <v>2</v>
      </c>
      <c r="BA80" s="45">
        <f>IFERROR(IF(VLOOKUP($A80,mdf_lhfrt!$A:$AO,BA$8,FALSE)=AE80,0,1),2)</f>
        <v>2</v>
      </c>
      <c r="BB80" s="45">
        <f>IFERROR(IF(VLOOKUP($A80,mdf_lhfrt!$A:$AO,BB$8,FALSE)=AF80,0,1),2)</f>
        <v>2</v>
      </c>
      <c r="BC80" s="45">
        <f>IFERROR(IF(VLOOKUP($A80,mdf_lhfrt!$A:$AO,BC$8,FALSE)=AG80,0,1),2)</f>
        <v>2</v>
      </c>
      <c r="BD80" s="45">
        <f>IFERROR(IF(VLOOKUP($A80,mdf_lhfrt!$A:$AO,BD$8,FALSE)=AH80,0,1),2)</f>
        <v>2</v>
      </c>
    </row>
    <row r="81" spans="1:56" x14ac:dyDescent="0.35">
      <c r="A81" s="46" t="str">
        <f t="shared" si="3"/>
        <v/>
      </c>
      <c r="AI81" s="45">
        <f>IFERROR(IF(VLOOKUP($A81,mdf_lhfrt!$A:$AO,AI$8,FALSE)=M81,0,1),2)</f>
        <v>2</v>
      </c>
      <c r="AJ81" s="45">
        <f>IFERROR(IF(VLOOKUP($A81,mdf_lhfrt!$A:$AO,AJ$8,FALSE)=N81,0,1),2)</f>
        <v>2</v>
      </c>
      <c r="AK81" s="45">
        <f>IFERROR(IF(VLOOKUP($A81,mdf_lhfrt!$A:$AO,AK$8,FALSE)=O81,0,1),2)</f>
        <v>2</v>
      </c>
      <c r="AL81" s="45">
        <f>IFERROR(IF(VLOOKUP($A81,mdf_lhfrt!$A:$AO,AL$8,FALSE)=P81,0,1),2)</f>
        <v>2</v>
      </c>
      <c r="AM81" s="45">
        <f>IFERROR(IF(VLOOKUP($A81,mdf_lhfrt!$A:$AO,AM$8,FALSE)=Q81,0,1),2)</f>
        <v>2</v>
      </c>
      <c r="AN81" s="45">
        <f>IFERROR(IF(VLOOKUP($A81,mdf_lhfrt!$A:$AO,AN$8,FALSE)=R81,0,1),2)</f>
        <v>2</v>
      </c>
      <c r="AO81" s="45">
        <f>IFERROR(IF(VLOOKUP($A81,mdf_lhfrt!$A:$AO,AO$8,FALSE)=S81,0,1),2)</f>
        <v>2</v>
      </c>
      <c r="AP81" s="45">
        <f>IFERROR(IF(VLOOKUP($A81,mdf_lhfrt!$A:$AO,AP$8,FALSE)=T81,0,1),2)</f>
        <v>2</v>
      </c>
      <c r="AQ81" s="45">
        <f>IFERROR(IF(VLOOKUP($A81,mdf_lhfrt!$A:$AO,AQ$8,FALSE)=U81,0,1),2)</f>
        <v>2</v>
      </c>
      <c r="AR81" s="45">
        <f>IFERROR(IF(VLOOKUP($A81,mdf_lhfrt!$A:$AO,AR$8,FALSE)=V81,0,1),2)</f>
        <v>2</v>
      </c>
      <c r="AS81" s="45">
        <f>IFERROR(IF(VLOOKUP($A81,mdf_lhfrt!$A:$AO,AS$8,FALSE)=W81,0,1),2)</f>
        <v>2</v>
      </c>
      <c r="AT81" s="45">
        <f>IFERROR(IF(VLOOKUP($A81,mdf_lhfrt!$A:$AO,AT$8,FALSE)=X81,0,1),2)</f>
        <v>2</v>
      </c>
      <c r="AU81" s="45">
        <f>IFERROR(IF(VLOOKUP($A81,mdf_lhfrt!$A:$AO,AU$8,FALSE)=Y81,0,1),2)</f>
        <v>2</v>
      </c>
      <c r="AV81" s="45">
        <f>IFERROR(IF(VLOOKUP($A81,mdf_lhfrt!$A:$AO,AV$8,FALSE)=Z81,0,1),2)</f>
        <v>2</v>
      </c>
      <c r="AW81" s="45">
        <f>IFERROR(IF(VLOOKUP($A81,mdf_lhfrt!$A:$AO,AW$8,FALSE)=AA81,0,1),2)</f>
        <v>2</v>
      </c>
      <c r="AX81" s="45">
        <f>IFERROR(IF(VLOOKUP($A81,mdf_lhfrt!$A:$AO,AX$8,FALSE)=AB81,0,1),2)</f>
        <v>2</v>
      </c>
      <c r="AY81" s="45">
        <f>IFERROR(IF(VLOOKUP($A81,mdf_lhfrt!$A:$AO,AY$8,FALSE)=AC81,0,1),2)</f>
        <v>2</v>
      </c>
      <c r="AZ81" s="45">
        <f>IFERROR(IF(VLOOKUP($A81,mdf_lhfrt!$A:$AO,AZ$8,FALSE)=AD81,0,1),2)</f>
        <v>2</v>
      </c>
      <c r="BA81" s="45">
        <f>IFERROR(IF(VLOOKUP($A81,mdf_lhfrt!$A:$AO,BA$8,FALSE)=AE81,0,1),2)</f>
        <v>2</v>
      </c>
      <c r="BB81" s="45">
        <f>IFERROR(IF(VLOOKUP($A81,mdf_lhfrt!$A:$AO,BB$8,FALSE)=AF81,0,1),2)</f>
        <v>2</v>
      </c>
      <c r="BC81" s="45">
        <f>IFERROR(IF(VLOOKUP($A81,mdf_lhfrt!$A:$AO,BC$8,FALSE)=AG81,0,1),2)</f>
        <v>2</v>
      </c>
      <c r="BD81" s="45">
        <f>IFERROR(IF(VLOOKUP($A81,mdf_lhfrt!$A:$AO,BD$8,FALSE)=AH81,0,1),2)</f>
        <v>2</v>
      </c>
    </row>
    <row r="82" spans="1:56" x14ac:dyDescent="0.35">
      <c r="A82" s="46" t="str">
        <f t="shared" si="3"/>
        <v/>
      </c>
      <c r="AI82" s="45">
        <f>IFERROR(IF(VLOOKUP($A82,mdf_lhfrt!$A:$AO,AI$8,FALSE)=M82,0,1),2)</f>
        <v>2</v>
      </c>
      <c r="AJ82" s="45">
        <f>IFERROR(IF(VLOOKUP($A82,mdf_lhfrt!$A:$AO,AJ$8,FALSE)=N82,0,1),2)</f>
        <v>2</v>
      </c>
      <c r="AK82" s="45">
        <f>IFERROR(IF(VLOOKUP($A82,mdf_lhfrt!$A:$AO,AK$8,FALSE)=O82,0,1),2)</f>
        <v>2</v>
      </c>
      <c r="AL82" s="45">
        <f>IFERROR(IF(VLOOKUP($A82,mdf_lhfrt!$A:$AO,AL$8,FALSE)=P82,0,1),2)</f>
        <v>2</v>
      </c>
      <c r="AM82" s="45">
        <f>IFERROR(IF(VLOOKUP($A82,mdf_lhfrt!$A:$AO,AM$8,FALSE)=Q82,0,1),2)</f>
        <v>2</v>
      </c>
      <c r="AN82" s="45">
        <f>IFERROR(IF(VLOOKUP($A82,mdf_lhfrt!$A:$AO,AN$8,FALSE)=R82,0,1),2)</f>
        <v>2</v>
      </c>
      <c r="AO82" s="45">
        <f>IFERROR(IF(VLOOKUP($A82,mdf_lhfrt!$A:$AO,AO$8,FALSE)=S82,0,1),2)</f>
        <v>2</v>
      </c>
      <c r="AP82" s="45">
        <f>IFERROR(IF(VLOOKUP($A82,mdf_lhfrt!$A:$AO,AP$8,FALSE)=T82,0,1),2)</f>
        <v>2</v>
      </c>
      <c r="AQ82" s="45">
        <f>IFERROR(IF(VLOOKUP($A82,mdf_lhfrt!$A:$AO,AQ$8,FALSE)=U82,0,1),2)</f>
        <v>2</v>
      </c>
      <c r="AR82" s="45">
        <f>IFERROR(IF(VLOOKUP($A82,mdf_lhfrt!$A:$AO,AR$8,FALSE)=V82,0,1),2)</f>
        <v>2</v>
      </c>
      <c r="AS82" s="45">
        <f>IFERROR(IF(VLOOKUP($A82,mdf_lhfrt!$A:$AO,AS$8,FALSE)=W82,0,1),2)</f>
        <v>2</v>
      </c>
      <c r="AT82" s="45">
        <f>IFERROR(IF(VLOOKUP($A82,mdf_lhfrt!$A:$AO,AT$8,FALSE)=X82,0,1),2)</f>
        <v>2</v>
      </c>
      <c r="AU82" s="45">
        <f>IFERROR(IF(VLOOKUP($A82,mdf_lhfrt!$A:$AO,AU$8,FALSE)=Y82,0,1),2)</f>
        <v>2</v>
      </c>
      <c r="AV82" s="45">
        <f>IFERROR(IF(VLOOKUP($A82,mdf_lhfrt!$A:$AO,AV$8,FALSE)=Z82,0,1),2)</f>
        <v>2</v>
      </c>
      <c r="AW82" s="45">
        <f>IFERROR(IF(VLOOKUP($A82,mdf_lhfrt!$A:$AO,AW$8,FALSE)=AA82,0,1),2)</f>
        <v>2</v>
      </c>
      <c r="AX82" s="45">
        <f>IFERROR(IF(VLOOKUP($A82,mdf_lhfrt!$A:$AO,AX$8,FALSE)=AB82,0,1),2)</f>
        <v>2</v>
      </c>
      <c r="AY82" s="45">
        <f>IFERROR(IF(VLOOKUP($A82,mdf_lhfrt!$A:$AO,AY$8,FALSE)=AC82,0,1),2)</f>
        <v>2</v>
      </c>
      <c r="AZ82" s="45">
        <f>IFERROR(IF(VLOOKUP($A82,mdf_lhfrt!$A:$AO,AZ$8,FALSE)=AD82,0,1),2)</f>
        <v>2</v>
      </c>
      <c r="BA82" s="45">
        <f>IFERROR(IF(VLOOKUP($A82,mdf_lhfrt!$A:$AO,BA$8,FALSE)=AE82,0,1),2)</f>
        <v>2</v>
      </c>
      <c r="BB82" s="45">
        <f>IFERROR(IF(VLOOKUP($A82,mdf_lhfrt!$A:$AO,BB$8,FALSE)=AF82,0,1),2)</f>
        <v>2</v>
      </c>
      <c r="BC82" s="45">
        <f>IFERROR(IF(VLOOKUP($A82,mdf_lhfrt!$A:$AO,BC$8,FALSE)=AG82,0,1),2)</f>
        <v>2</v>
      </c>
      <c r="BD82" s="45">
        <f>IFERROR(IF(VLOOKUP($A82,mdf_lhfrt!$A:$AO,BD$8,FALSE)=AH82,0,1),2)</f>
        <v>2</v>
      </c>
    </row>
    <row r="83" spans="1:56" x14ac:dyDescent="0.35">
      <c r="A83" s="46" t="str">
        <f t="shared" si="3"/>
        <v/>
      </c>
      <c r="AI83" s="45">
        <f>IFERROR(IF(VLOOKUP($A83,mdf_lhfrt!$A:$AO,AI$8,FALSE)=M83,0,1),2)</f>
        <v>2</v>
      </c>
      <c r="AJ83" s="45">
        <f>IFERROR(IF(VLOOKUP($A83,mdf_lhfrt!$A:$AO,AJ$8,FALSE)=N83,0,1),2)</f>
        <v>2</v>
      </c>
      <c r="AK83" s="45">
        <f>IFERROR(IF(VLOOKUP($A83,mdf_lhfrt!$A:$AO,AK$8,FALSE)=O83,0,1),2)</f>
        <v>2</v>
      </c>
      <c r="AL83" s="45">
        <f>IFERROR(IF(VLOOKUP($A83,mdf_lhfrt!$A:$AO,AL$8,FALSE)=P83,0,1),2)</f>
        <v>2</v>
      </c>
      <c r="AM83" s="45">
        <f>IFERROR(IF(VLOOKUP($A83,mdf_lhfrt!$A:$AO,AM$8,FALSE)=Q83,0,1),2)</f>
        <v>2</v>
      </c>
      <c r="AN83" s="45">
        <f>IFERROR(IF(VLOOKUP($A83,mdf_lhfrt!$A:$AO,AN$8,FALSE)=R83,0,1),2)</f>
        <v>2</v>
      </c>
      <c r="AO83" s="45">
        <f>IFERROR(IF(VLOOKUP($A83,mdf_lhfrt!$A:$AO,AO$8,FALSE)=S83,0,1),2)</f>
        <v>2</v>
      </c>
      <c r="AP83" s="45">
        <f>IFERROR(IF(VLOOKUP($A83,mdf_lhfrt!$A:$AO,AP$8,FALSE)=T83,0,1),2)</f>
        <v>2</v>
      </c>
      <c r="AQ83" s="45">
        <f>IFERROR(IF(VLOOKUP($A83,mdf_lhfrt!$A:$AO,AQ$8,FALSE)=U83,0,1),2)</f>
        <v>2</v>
      </c>
      <c r="AR83" s="45">
        <f>IFERROR(IF(VLOOKUP($A83,mdf_lhfrt!$A:$AO,AR$8,FALSE)=V83,0,1),2)</f>
        <v>2</v>
      </c>
      <c r="AS83" s="45">
        <f>IFERROR(IF(VLOOKUP($A83,mdf_lhfrt!$A:$AO,AS$8,FALSE)=W83,0,1),2)</f>
        <v>2</v>
      </c>
      <c r="AT83" s="45">
        <f>IFERROR(IF(VLOOKUP($A83,mdf_lhfrt!$A:$AO,AT$8,FALSE)=X83,0,1),2)</f>
        <v>2</v>
      </c>
      <c r="AU83" s="45">
        <f>IFERROR(IF(VLOOKUP($A83,mdf_lhfrt!$A:$AO,AU$8,FALSE)=Y83,0,1),2)</f>
        <v>2</v>
      </c>
      <c r="AV83" s="45">
        <f>IFERROR(IF(VLOOKUP($A83,mdf_lhfrt!$A:$AO,AV$8,FALSE)=Z83,0,1),2)</f>
        <v>2</v>
      </c>
      <c r="AW83" s="45">
        <f>IFERROR(IF(VLOOKUP($A83,mdf_lhfrt!$A:$AO,AW$8,FALSE)=AA83,0,1),2)</f>
        <v>2</v>
      </c>
      <c r="AX83" s="45">
        <f>IFERROR(IF(VLOOKUP($A83,mdf_lhfrt!$A:$AO,AX$8,FALSE)=AB83,0,1),2)</f>
        <v>2</v>
      </c>
      <c r="AY83" s="45">
        <f>IFERROR(IF(VLOOKUP($A83,mdf_lhfrt!$A:$AO,AY$8,FALSE)=AC83,0,1),2)</f>
        <v>2</v>
      </c>
      <c r="AZ83" s="45">
        <f>IFERROR(IF(VLOOKUP($A83,mdf_lhfrt!$A:$AO,AZ$8,FALSE)=AD83,0,1),2)</f>
        <v>2</v>
      </c>
      <c r="BA83" s="45">
        <f>IFERROR(IF(VLOOKUP($A83,mdf_lhfrt!$A:$AO,BA$8,FALSE)=AE83,0,1),2)</f>
        <v>2</v>
      </c>
      <c r="BB83" s="45">
        <f>IFERROR(IF(VLOOKUP($A83,mdf_lhfrt!$A:$AO,BB$8,FALSE)=AF83,0,1),2)</f>
        <v>2</v>
      </c>
      <c r="BC83" s="45">
        <f>IFERROR(IF(VLOOKUP($A83,mdf_lhfrt!$A:$AO,BC$8,FALSE)=AG83,0,1),2)</f>
        <v>2</v>
      </c>
      <c r="BD83" s="45">
        <f>IFERROR(IF(VLOOKUP($A83,mdf_lhfrt!$A:$AO,BD$8,FALSE)=AH83,0,1),2)</f>
        <v>2</v>
      </c>
    </row>
    <row r="84" spans="1:56" x14ac:dyDescent="0.35">
      <c r="A84" s="46" t="str">
        <f t="shared" si="3"/>
        <v/>
      </c>
      <c r="AI84" s="45">
        <f>IFERROR(IF(VLOOKUP($A84,mdf_lhfrt!$A:$AO,AI$8,FALSE)=M84,0,1),2)</f>
        <v>2</v>
      </c>
      <c r="AJ84" s="45">
        <f>IFERROR(IF(VLOOKUP($A84,mdf_lhfrt!$A:$AO,AJ$8,FALSE)=N84,0,1),2)</f>
        <v>2</v>
      </c>
      <c r="AK84" s="45">
        <f>IFERROR(IF(VLOOKUP($A84,mdf_lhfrt!$A:$AO,AK$8,FALSE)=O84,0,1),2)</f>
        <v>2</v>
      </c>
      <c r="AL84" s="45">
        <f>IFERROR(IF(VLOOKUP($A84,mdf_lhfrt!$A:$AO,AL$8,FALSE)=P84,0,1),2)</f>
        <v>2</v>
      </c>
      <c r="AM84" s="45">
        <f>IFERROR(IF(VLOOKUP($A84,mdf_lhfrt!$A:$AO,AM$8,FALSE)=Q84,0,1),2)</f>
        <v>2</v>
      </c>
      <c r="AN84" s="45">
        <f>IFERROR(IF(VLOOKUP($A84,mdf_lhfrt!$A:$AO,AN$8,FALSE)=R84,0,1),2)</f>
        <v>2</v>
      </c>
      <c r="AO84" s="45">
        <f>IFERROR(IF(VLOOKUP($A84,mdf_lhfrt!$A:$AO,AO$8,FALSE)=S84,0,1),2)</f>
        <v>2</v>
      </c>
      <c r="AP84" s="45">
        <f>IFERROR(IF(VLOOKUP($A84,mdf_lhfrt!$A:$AO,AP$8,FALSE)=T84,0,1),2)</f>
        <v>2</v>
      </c>
      <c r="AQ84" s="45">
        <f>IFERROR(IF(VLOOKUP($A84,mdf_lhfrt!$A:$AO,AQ$8,FALSE)=U84,0,1),2)</f>
        <v>2</v>
      </c>
      <c r="AR84" s="45">
        <f>IFERROR(IF(VLOOKUP($A84,mdf_lhfrt!$A:$AO,AR$8,FALSE)=V84,0,1),2)</f>
        <v>2</v>
      </c>
      <c r="AS84" s="45">
        <f>IFERROR(IF(VLOOKUP($A84,mdf_lhfrt!$A:$AO,AS$8,FALSE)=W84,0,1),2)</f>
        <v>2</v>
      </c>
      <c r="AT84" s="45">
        <f>IFERROR(IF(VLOOKUP($A84,mdf_lhfrt!$A:$AO,AT$8,FALSE)=X84,0,1),2)</f>
        <v>2</v>
      </c>
      <c r="AU84" s="45">
        <f>IFERROR(IF(VLOOKUP($A84,mdf_lhfrt!$A:$AO,AU$8,FALSE)=Y84,0,1),2)</f>
        <v>2</v>
      </c>
      <c r="AV84" s="45">
        <f>IFERROR(IF(VLOOKUP($A84,mdf_lhfrt!$A:$AO,AV$8,FALSE)=Z84,0,1),2)</f>
        <v>2</v>
      </c>
      <c r="AW84" s="45">
        <f>IFERROR(IF(VLOOKUP($A84,mdf_lhfrt!$A:$AO,AW$8,FALSE)=AA84,0,1),2)</f>
        <v>2</v>
      </c>
      <c r="AX84" s="45">
        <f>IFERROR(IF(VLOOKUP($A84,mdf_lhfrt!$A:$AO,AX$8,FALSE)=AB84,0,1),2)</f>
        <v>2</v>
      </c>
      <c r="AY84" s="45">
        <f>IFERROR(IF(VLOOKUP($A84,mdf_lhfrt!$A:$AO,AY$8,FALSE)=AC84,0,1),2)</f>
        <v>2</v>
      </c>
      <c r="AZ84" s="45">
        <f>IFERROR(IF(VLOOKUP($A84,mdf_lhfrt!$A:$AO,AZ$8,FALSE)=AD84,0,1),2)</f>
        <v>2</v>
      </c>
      <c r="BA84" s="45">
        <f>IFERROR(IF(VLOOKUP($A84,mdf_lhfrt!$A:$AO,BA$8,FALSE)=AE84,0,1),2)</f>
        <v>2</v>
      </c>
      <c r="BB84" s="45">
        <f>IFERROR(IF(VLOOKUP($A84,mdf_lhfrt!$A:$AO,BB$8,FALSE)=AF84,0,1),2)</f>
        <v>2</v>
      </c>
      <c r="BC84" s="45">
        <f>IFERROR(IF(VLOOKUP($A84,mdf_lhfrt!$A:$AO,BC$8,FALSE)=AG84,0,1),2)</f>
        <v>2</v>
      </c>
      <c r="BD84" s="45">
        <f>IFERROR(IF(VLOOKUP($A84,mdf_lhfrt!$A:$AO,BD$8,FALSE)=AH84,0,1),2)</f>
        <v>2</v>
      </c>
    </row>
    <row r="85" spans="1:56" x14ac:dyDescent="0.35">
      <c r="A85" s="46" t="str">
        <f t="shared" si="3"/>
        <v/>
      </c>
      <c r="AI85" s="45">
        <f>IFERROR(IF(VLOOKUP($A85,mdf_lhfrt!$A:$AO,AI$8,FALSE)=M85,0,1),2)</f>
        <v>2</v>
      </c>
      <c r="AJ85" s="45">
        <f>IFERROR(IF(VLOOKUP($A85,mdf_lhfrt!$A:$AO,AJ$8,FALSE)=N85,0,1),2)</f>
        <v>2</v>
      </c>
      <c r="AK85" s="45">
        <f>IFERROR(IF(VLOOKUP($A85,mdf_lhfrt!$A:$AO,AK$8,FALSE)=O85,0,1),2)</f>
        <v>2</v>
      </c>
      <c r="AL85" s="45">
        <f>IFERROR(IF(VLOOKUP($A85,mdf_lhfrt!$A:$AO,AL$8,FALSE)=P85,0,1),2)</f>
        <v>2</v>
      </c>
      <c r="AM85" s="45">
        <f>IFERROR(IF(VLOOKUP($A85,mdf_lhfrt!$A:$AO,AM$8,FALSE)=Q85,0,1),2)</f>
        <v>2</v>
      </c>
      <c r="AN85" s="45">
        <f>IFERROR(IF(VLOOKUP($A85,mdf_lhfrt!$A:$AO,AN$8,FALSE)=R85,0,1),2)</f>
        <v>2</v>
      </c>
      <c r="AO85" s="45">
        <f>IFERROR(IF(VLOOKUP($A85,mdf_lhfrt!$A:$AO,AO$8,FALSE)=S85,0,1),2)</f>
        <v>2</v>
      </c>
      <c r="AP85" s="45">
        <f>IFERROR(IF(VLOOKUP($A85,mdf_lhfrt!$A:$AO,AP$8,FALSE)=T85,0,1),2)</f>
        <v>2</v>
      </c>
      <c r="AQ85" s="45">
        <f>IFERROR(IF(VLOOKUP($A85,mdf_lhfrt!$A:$AO,AQ$8,FALSE)=U85,0,1),2)</f>
        <v>2</v>
      </c>
      <c r="AR85" s="45">
        <f>IFERROR(IF(VLOOKUP($A85,mdf_lhfrt!$A:$AO,AR$8,FALSE)=V85,0,1),2)</f>
        <v>2</v>
      </c>
      <c r="AS85" s="45">
        <f>IFERROR(IF(VLOOKUP($A85,mdf_lhfrt!$A:$AO,AS$8,FALSE)=W85,0,1),2)</f>
        <v>2</v>
      </c>
      <c r="AT85" s="45">
        <f>IFERROR(IF(VLOOKUP($A85,mdf_lhfrt!$A:$AO,AT$8,FALSE)=X85,0,1),2)</f>
        <v>2</v>
      </c>
      <c r="AU85" s="45">
        <f>IFERROR(IF(VLOOKUP($A85,mdf_lhfrt!$A:$AO,AU$8,FALSE)=Y85,0,1),2)</f>
        <v>2</v>
      </c>
      <c r="AV85" s="45">
        <f>IFERROR(IF(VLOOKUP($A85,mdf_lhfrt!$A:$AO,AV$8,FALSE)=Z85,0,1),2)</f>
        <v>2</v>
      </c>
      <c r="AW85" s="45">
        <f>IFERROR(IF(VLOOKUP($A85,mdf_lhfrt!$A:$AO,AW$8,FALSE)=AA85,0,1),2)</f>
        <v>2</v>
      </c>
      <c r="AX85" s="45">
        <f>IFERROR(IF(VLOOKUP($A85,mdf_lhfrt!$A:$AO,AX$8,FALSE)=AB85,0,1),2)</f>
        <v>2</v>
      </c>
      <c r="AY85" s="45">
        <f>IFERROR(IF(VLOOKUP($A85,mdf_lhfrt!$A:$AO,AY$8,FALSE)=AC85,0,1),2)</f>
        <v>2</v>
      </c>
      <c r="AZ85" s="45">
        <f>IFERROR(IF(VLOOKUP($A85,mdf_lhfrt!$A:$AO,AZ$8,FALSE)=AD85,0,1),2)</f>
        <v>2</v>
      </c>
      <c r="BA85" s="45">
        <f>IFERROR(IF(VLOOKUP($A85,mdf_lhfrt!$A:$AO,BA$8,FALSE)=AE85,0,1),2)</f>
        <v>2</v>
      </c>
      <c r="BB85" s="45">
        <f>IFERROR(IF(VLOOKUP($A85,mdf_lhfrt!$A:$AO,BB$8,FALSE)=AF85,0,1),2)</f>
        <v>2</v>
      </c>
      <c r="BC85" s="45">
        <f>IFERROR(IF(VLOOKUP($A85,mdf_lhfrt!$A:$AO,BC$8,FALSE)=AG85,0,1),2)</f>
        <v>2</v>
      </c>
      <c r="BD85" s="45">
        <f>IFERROR(IF(VLOOKUP($A85,mdf_lhfrt!$A:$AO,BD$8,FALSE)=AH85,0,1),2)</f>
        <v>2</v>
      </c>
    </row>
    <row r="86" spans="1:56" x14ac:dyDescent="0.35">
      <c r="A86" s="46" t="str">
        <f t="shared" si="3"/>
        <v/>
      </c>
      <c r="AI86" s="45">
        <f>IFERROR(IF(VLOOKUP($A86,mdf_lhfrt!$A:$AO,AI$8,FALSE)=M86,0,1),2)</f>
        <v>2</v>
      </c>
      <c r="AJ86" s="45">
        <f>IFERROR(IF(VLOOKUP($A86,mdf_lhfrt!$A:$AO,AJ$8,FALSE)=N86,0,1),2)</f>
        <v>2</v>
      </c>
      <c r="AK86" s="45">
        <f>IFERROR(IF(VLOOKUP($A86,mdf_lhfrt!$A:$AO,AK$8,FALSE)=O86,0,1),2)</f>
        <v>2</v>
      </c>
      <c r="AL86" s="45">
        <f>IFERROR(IF(VLOOKUP($A86,mdf_lhfrt!$A:$AO,AL$8,FALSE)=P86,0,1),2)</f>
        <v>2</v>
      </c>
      <c r="AM86" s="45">
        <f>IFERROR(IF(VLOOKUP($A86,mdf_lhfrt!$A:$AO,AM$8,FALSE)=Q86,0,1),2)</f>
        <v>2</v>
      </c>
      <c r="AN86" s="45">
        <f>IFERROR(IF(VLOOKUP($A86,mdf_lhfrt!$A:$AO,AN$8,FALSE)=R86,0,1),2)</f>
        <v>2</v>
      </c>
      <c r="AO86" s="45">
        <f>IFERROR(IF(VLOOKUP($A86,mdf_lhfrt!$A:$AO,AO$8,FALSE)=S86,0,1),2)</f>
        <v>2</v>
      </c>
      <c r="AP86" s="45">
        <f>IFERROR(IF(VLOOKUP($A86,mdf_lhfrt!$A:$AO,AP$8,FALSE)=T86,0,1),2)</f>
        <v>2</v>
      </c>
      <c r="AQ86" s="45">
        <f>IFERROR(IF(VLOOKUP($A86,mdf_lhfrt!$A:$AO,AQ$8,FALSE)=U86,0,1),2)</f>
        <v>2</v>
      </c>
      <c r="AR86" s="45">
        <f>IFERROR(IF(VLOOKUP($A86,mdf_lhfrt!$A:$AO,AR$8,FALSE)=V86,0,1),2)</f>
        <v>2</v>
      </c>
      <c r="AS86" s="45">
        <f>IFERROR(IF(VLOOKUP($A86,mdf_lhfrt!$A:$AO,AS$8,FALSE)=W86,0,1),2)</f>
        <v>2</v>
      </c>
      <c r="AT86" s="45">
        <f>IFERROR(IF(VLOOKUP($A86,mdf_lhfrt!$A:$AO,AT$8,FALSE)=X86,0,1),2)</f>
        <v>2</v>
      </c>
      <c r="AU86" s="45">
        <f>IFERROR(IF(VLOOKUP($A86,mdf_lhfrt!$A:$AO,AU$8,FALSE)=Y86,0,1),2)</f>
        <v>2</v>
      </c>
      <c r="AV86" s="45">
        <f>IFERROR(IF(VLOOKUP($A86,mdf_lhfrt!$A:$AO,AV$8,FALSE)=Z86,0,1),2)</f>
        <v>2</v>
      </c>
      <c r="AW86" s="45">
        <f>IFERROR(IF(VLOOKUP($A86,mdf_lhfrt!$A:$AO,AW$8,FALSE)=AA86,0,1),2)</f>
        <v>2</v>
      </c>
      <c r="AX86" s="45">
        <f>IFERROR(IF(VLOOKUP($A86,mdf_lhfrt!$A:$AO,AX$8,FALSE)=AB86,0,1),2)</f>
        <v>2</v>
      </c>
      <c r="AY86" s="45">
        <f>IFERROR(IF(VLOOKUP($A86,mdf_lhfrt!$A:$AO,AY$8,FALSE)=AC86,0,1),2)</f>
        <v>2</v>
      </c>
      <c r="AZ86" s="45">
        <f>IFERROR(IF(VLOOKUP($A86,mdf_lhfrt!$A:$AO,AZ$8,FALSE)=AD86,0,1),2)</f>
        <v>2</v>
      </c>
      <c r="BA86" s="45">
        <f>IFERROR(IF(VLOOKUP($A86,mdf_lhfrt!$A:$AO,BA$8,FALSE)=AE86,0,1),2)</f>
        <v>2</v>
      </c>
      <c r="BB86" s="45">
        <f>IFERROR(IF(VLOOKUP($A86,mdf_lhfrt!$A:$AO,BB$8,FALSE)=AF86,0,1),2)</f>
        <v>2</v>
      </c>
      <c r="BC86" s="45">
        <f>IFERROR(IF(VLOOKUP($A86,mdf_lhfrt!$A:$AO,BC$8,FALSE)=AG86,0,1),2)</f>
        <v>2</v>
      </c>
      <c r="BD86" s="45">
        <f>IFERROR(IF(VLOOKUP($A86,mdf_lhfrt!$A:$AO,BD$8,FALSE)=AH86,0,1),2)</f>
        <v>2</v>
      </c>
    </row>
    <row r="87" spans="1:56" x14ac:dyDescent="0.35">
      <c r="A87" s="46" t="str">
        <f t="shared" si="3"/>
        <v/>
      </c>
      <c r="AI87" s="45">
        <f>IFERROR(IF(VLOOKUP($A87,mdf_lhfrt!$A:$AO,AI$8,FALSE)=M87,0,1),2)</f>
        <v>2</v>
      </c>
      <c r="AJ87" s="45">
        <f>IFERROR(IF(VLOOKUP($A87,mdf_lhfrt!$A:$AO,AJ$8,FALSE)=N87,0,1),2)</f>
        <v>2</v>
      </c>
      <c r="AK87" s="45">
        <f>IFERROR(IF(VLOOKUP($A87,mdf_lhfrt!$A:$AO,AK$8,FALSE)=O87,0,1),2)</f>
        <v>2</v>
      </c>
      <c r="AL87" s="45">
        <f>IFERROR(IF(VLOOKUP($A87,mdf_lhfrt!$A:$AO,AL$8,FALSE)=P87,0,1),2)</f>
        <v>2</v>
      </c>
      <c r="AM87" s="45">
        <f>IFERROR(IF(VLOOKUP($A87,mdf_lhfrt!$A:$AO,AM$8,FALSE)=Q87,0,1),2)</f>
        <v>2</v>
      </c>
      <c r="AN87" s="45">
        <f>IFERROR(IF(VLOOKUP($A87,mdf_lhfrt!$A:$AO,AN$8,FALSE)=R87,0,1),2)</f>
        <v>2</v>
      </c>
      <c r="AO87" s="45">
        <f>IFERROR(IF(VLOOKUP($A87,mdf_lhfrt!$A:$AO,AO$8,FALSE)=S87,0,1),2)</f>
        <v>2</v>
      </c>
      <c r="AP87" s="45">
        <f>IFERROR(IF(VLOOKUP($A87,mdf_lhfrt!$A:$AO,AP$8,FALSE)=T87,0,1),2)</f>
        <v>2</v>
      </c>
      <c r="AQ87" s="45">
        <f>IFERROR(IF(VLOOKUP($A87,mdf_lhfrt!$A:$AO,AQ$8,FALSE)=U87,0,1),2)</f>
        <v>2</v>
      </c>
      <c r="AR87" s="45">
        <f>IFERROR(IF(VLOOKUP($A87,mdf_lhfrt!$A:$AO,AR$8,FALSE)=V87,0,1),2)</f>
        <v>2</v>
      </c>
      <c r="AS87" s="45">
        <f>IFERROR(IF(VLOOKUP($A87,mdf_lhfrt!$A:$AO,AS$8,FALSE)=W87,0,1),2)</f>
        <v>2</v>
      </c>
      <c r="AT87" s="45">
        <f>IFERROR(IF(VLOOKUP($A87,mdf_lhfrt!$A:$AO,AT$8,FALSE)=X87,0,1),2)</f>
        <v>2</v>
      </c>
      <c r="AU87" s="45">
        <f>IFERROR(IF(VLOOKUP($A87,mdf_lhfrt!$A:$AO,AU$8,FALSE)=Y87,0,1),2)</f>
        <v>2</v>
      </c>
      <c r="AV87" s="45">
        <f>IFERROR(IF(VLOOKUP($A87,mdf_lhfrt!$A:$AO,AV$8,FALSE)=Z87,0,1),2)</f>
        <v>2</v>
      </c>
      <c r="AW87" s="45">
        <f>IFERROR(IF(VLOOKUP($A87,mdf_lhfrt!$A:$AO,AW$8,FALSE)=AA87,0,1),2)</f>
        <v>2</v>
      </c>
      <c r="AX87" s="45">
        <f>IFERROR(IF(VLOOKUP($A87,mdf_lhfrt!$A:$AO,AX$8,FALSE)=AB87,0,1),2)</f>
        <v>2</v>
      </c>
      <c r="AY87" s="45">
        <f>IFERROR(IF(VLOOKUP($A87,mdf_lhfrt!$A:$AO,AY$8,FALSE)=AC87,0,1),2)</f>
        <v>2</v>
      </c>
      <c r="AZ87" s="45">
        <f>IFERROR(IF(VLOOKUP($A87,mdf_lhfrt!$A:$AO,AZ$8,FALSE)=AD87,0,1),2)</f>
        <v>2</v>
      </c>
      <c r="BA87" s="45">
        <f>IFERROR(IF(VLOOKUP($A87,mdf_lhfrt!$A:$AO,BA$8,FALSE)=AE87,0,1),2)</f>
        <v>2</v>
      </c>
      <c r="BB87" s="45">
        <f>IFERROR(IF(VLOOKUP($A87,mdf_lhfrt!$A:$AO,BB$8,FALSE)=AF87,0,1),2)</f>
        <v>2</v>
      </c>
      <c r="BC87" s="45">
        <f>IFERROR(IF(VLOOKUP($A87,mdf_lhfrt!$A:$AO,BC$8,FALSE)=AG87,0,1),2)</f>
        <v>2</v>
      </c>
      <c r="BD87" s="45">
        <f>IFERROR(IF(VLOOKUP($A87,mdf_lhfrt!$A:$AO,BD$8,FALSE)=AH87,0,1),2)</f>
        <v>2</v>
      </c>
    </row>
    <row r="88" spans="1:56" x14ac:dyDescent="0.35">
      <c r="A88" s="46" t="str">
        <f t="shared" si="3"/>
        <v/>
      </c>
      <c r="AI88" s="45">
        <f>IFERROR(IF(VLOOKUP($A88,mdf_lhfrt!$A:$AO,AI$8,FALSE)=M88,0,1),2)</f>
        <v>2</v>
      </c>
      <c r="AJ88" s="45">
        <f>IFERROR(IF(VLOOKUP($A88,mdf_lhfrt!$A:$AO,AJ$8,FALSE)=N88,0,1),2)</f>
        <v>2</v>
      </c>
      <c r="AK88" s="45">
        <f>IFERROR(IF(VLOOKUP($A88,mdf_lhfrt!$A:$AO,AK$8,FALSE)=O88,0,1),2)</f>
        <v>2</v>
      </c>
      <c r="AL88" s="45">
        <f>IFERROR(IF(VLOOKUP($A88,mdf_lhfrt!$A:$AO,AL$8,FALSE)=P88,0,1),2)</f>
        <v>2</v>
      </c>
      <c r="AM88" s="45">
        <f>IFERROR(IF(VLOOKUP($A88,mdf_lhfrt!$A:$AO,AM$8,FALSE)=Q88,0,1),2)</f>
        <v>2</v>
      </c>
      <c r="AN88" s="45">
        <f>IFERROR(IF(VLOOKUP($A88,mdf_lhfrt!$A:$AO,AN$8,FALSE)=R88,0,1),2)</f>
        <v>2</v>
      </c>
      <c r="AO88" s="45">
        <f>IFERROR(IF(VLOOKUP($A88,mdf_lhfrt!$A:$AO,AO$8,FALSE)=S88,0,1),2)</f>
        <v>2</v>
      </c>
      <c r="AP88" s="45">
        <f>IFERROR(IF(VLOOKUP($A88,mdf_lhfrt!$A:$AO,AP$8,FALSE)=T88,0,1),2)</f>
        <v>2</v>
      </c>
      <c r="AQ88" s="45">
        <f>IFERROR(IF(VLOOKUP($A88,mdf_lhfrt!$A:$AO,AQ$8,FALSE)=U88,0,1),2)</f>
        <v>2</v>
      </c>
      <c r="AR88" s="45">
        <f>IFERROR(IF(VLOOKUP($A88,mdf_lhfrt!$A:$AO,AR$8,FALSE)=V88,0,1),2)</f>
        <v>2</v>
      </c>
      <c r="AS88" s="45">
        <f>IFERROR(IF(VLOOKUP($A88,mdf_lhfrt!$A:$AO,AS$8,FALSE)=W88,0,1),2)</f>
        <v>2</v>
      </c>
      <c r="AT88" s="45">
        <f>IFERROR(IF(VLOOKUP($A88,mdf_lhfrt!$A:$AO,AT$8,FALSE)=X88,0,1),2)</f>
        <v>2</v>
      </c>
      <c r="AU88" s="45">
        <f>IFERROR(IF(VLOOKUP($A88,mdf_lhfrt!$A:$AO,AU$8,FALSE)=Y88,0,1),2)</f>
        <v>2</v>
      </c>
      <c r="AV88" s="45">
        <f>IFERROR(IF(VLOOKUP($A88,mdf_lhfrt!$A:$AO,AV$8,FALSE)=Z88,0,1),2)</f>
        <v>2</v>
      </c>
      <c r="AW88" s="45">
        <f>IFERROR(IF(VLOOKUP($A88,mdf_lhfrt!$A:$AO,AW$8,FALSE)=AA88,0,1),2)</f>
        <v>2</v>
      </c>
      <c r="AX88" s="45">
        <f>IFERROR(IF(VLOOKUP($A88,mdf_lhfrt!$A:$AO,AX$8,FALSE)=AB88,0,1),2)</f>
        <v>2</v>
      </c>
      <c r="AY88" s="45">
        <f>IFERROR(IF(VLOOKUP($A88,mdf_lhfrt!$A:$AO,AY$8,FALSE)=AC88,0,1),2)</f>
        <v>2</v>
      </c>
      <c r="AZ88" s="45">
        <f>IFERROR(IF(VLOOKUP($A88,mdf_lhfrt!$A:$AO,AZ$8,FALSE)=AD88,0,1),2)</f>
        <v>2</v>
      </c>
      <c r="BA88" s="45">
        <f>IFERROR(IF(VLOOKUP($A88,mdf_lhfrt!$A:$AO,BA$8,FALSE)=AE88,0,1),2)</f>
        <v>2</v>
      </c>
      <c r="BB88" s="45">
        <f>IFERROR(IF(VLOOKUP($A88,mdf_lhfrt!$A:$AO,BB$8,FALSE)=AF88,0,1),2)</f>
        <v>2</v>
      </c>
      <c r="BC88" s="45">
        <f>IFERROR(IF(VLOOKUP($A88,mdf_lhfrt!$A:$AO,BC$8,FALSE)=AG88,0,1),2)</f>
        <v>2</v>
      </c>
      <c r="BD88" s="45">
        <f>IFERROR(IF(VLOOKUP($A88,mdf_lhfrt!$A:$AO,BD$8,FALSE)=AH88,0,1),2)</f>
        <v>2</v>
      </c>
    </row>
    <row r="89" spans="1:56" x14ac:dyDescent="0.35">
      <c r="A89" s="46" t="str">
        <f t="shared" si="3"/>
        <v/>
      </c>
      <c r="AI89" s="45">
        <f>IFERROR(IF(VLOOKUP($A89,mdf_lhfrt!$A:$AO,AI$8,FALSE)=M89,0,1),2)</f>
        <v>2</v>
      </c>
      <c r="AJ89" s="45">
        <f>IFERROR(IF(VLOOKUP($A89,mdf_lhfrt!$A:$AO,AJ$8,FALSE)=N89,0,1),2)</f>
        <v>2</v>
      </c>
      <c r="AK89" s="45">
        <f>IFERROR(IF(VLOOKUP($A89,mdf_lhfrt!$A:$AO,AK$8,FALSE)=O89,0,1),2)</f>
        <v>2</v>
      </c>
      <c r="AL89" s="45">
        <f>IFERROR(IF(VLOOKUP($A89,mdf_lhfrt!$A:$AO,AL$8,FALSE)=P89,0,1),2)</f>
        <v>2</v>
      </c>
      <c r="AM89" s="45">
        <f>IFERROR(IF(VLOOKUP($A89,mdf_lhfrt!$A:$AO,AM$8,FALSE)=Q89,0,1),2)</f>
        <v>2</v>
      </c>
      <c r="AN89" s="45">
        <f>IFERROR(IF(VLOOKUP($A89,mdf_lhfrt!$A:$AO,AN$8,FALSE)=R89,0,1),2)</f>
        <v>2</v>
      </c>
      <c r="AO89" s="45">
        <f>IFERROR(IF(VLOOKUP($A89,mdf_lhfrt!$A:$AO,AO$8,FALSE)=S89,0,1),2)</f>
        <v>2</v>
      </c>
      <c r="AP89" s="45">
        <f>IFERROR(IF(VLOOKUP($A89,mdf_lhfrt!$A:$AO,AP$8,FALSE)=T89,0,1),2)</f>
        <v>2</v>
      </c>
      <c r="AQ89" s="45">
        <f>IFERROR(IF(VLOOKUP($A89,mdf_lhfrt!$A:$AO,AQ$8,FALSE)=U89,0,1),2)</f>
        <v>2</v>
      </c>
      <c r="AR89" s="45">
        <f>IFERROR(IF(VLOOKUP($A89,mdf_lhfrt!$A:$AO,AR$8,FALSE)=V89,0,1),2)</f>
        <v>2</v>
      </c>
      <c r="AS89" s="45">
        <f>IFERROR(IF(VLOOKUP($A89,mdf_lhfrt!$A:$AO,AS$8,FALSE)=W89,0,1),2)</f>
        <v>2</v>
      </c>
      <c r="AT89" s="45">
        <f>IFERROR(IF(VLOOKUP($A89,mdf_lhfrt!$A:$AO,AT$8,FALSE)=X89,0,1),2)</f>
        <v>2</v>
      </c>
      <c r="AU89" s="45">
        <f>IFERROR(IF(VLOOKUP($A89,mdf_lhfrt!$A:$AO,AU$8,FALSE)=Y89,0,1),2)</f>
        <v>2</v>
      </c>
      <c r="AV89" s="45">
        <f>IFERROR(IF(VLOOKUP($A89,mdf_lhfrt!$A:$AO,AV$8,FALSE)=Z89,0,1),2)</f>
        <v>2</v>
      </c>
      <c r="AW89" s="45">
        <f>IFERROR(IF(VLOOKUP($A89,mdf_lhfrt!$A:$AO,AW$8,FALSE)=AA89,0,1),2)</f>
        <v>2</v>
      </c>
      <c r="AX89" s="45">
        <f>IFERROR(IF(VLOOKUP($A89,mdf_lhfrt!$A:$AO,AX$8,FALSE)=AB89,0,1),2)</f>
        <v>2</v>
      </c>
      <c r="AY89" s="45">
        <f>IFERROR(IF(VLOOKUP($A89,mdf_lhfrt!$A:$AO,AY$8,FALSE)=AC89,0,1),2)</f>
        <v>2</v>
      </c>
      <c r="AZ89" s="45">
        <f>IFERROR(IF(VLOOKUP($A89,mdf_lhfrt!$A:$AO,AZ$8,FALSE)=AD89,0,1),2)</f>
        <v>2</v>
      </c>
      <c r="BA89" s="45">
        <f>IFERROR(IF(VLOOKUP($A89,mdf_lhfrt!$A:$AO,BA$8,FALSE)=AE89,0,1),2)</f>
        <v>2</v>
      </c>
      <c r="BB89" s="45">
        <f>IFERROR(IF(VLOOKUP($A89,mdf_lhfrt!$A:$AO,BB$8,FALSE)=AF89,0,1),2)</f>
        <v>2</v>
      </c>
      <c r="BC89" s="45">
        <f>IFERROR(IF(VLOOKUP($A89,mdf_lhfrt!$A:$AO,BC$8,FALSE)=AG89,0,1),2)</f>
        <v>2</v>
      </c>
      <c r="BD89" s="45">
        <f>IFERROR(IF(VLOOKUP($A89,mdf_lhfrt!$A:$AO,BD$8,FALSE)=AH89,0,1),2)</f>
        <v>2</v>
      </c>
    </row>
    <row r="90" spans="1:56" x14ac:dyDescent="0.35">
      <c r="A90" s="46" t="str">
        <f t="shared" si="3"/>
        <v/>
      </c>
      <c r="AI90" s="45">
        <f>IFERROR(IF(VLOOKUP($A90,mdf_lhfrt!$A:$AO,AI$8,FALSE)=M90,0,1),2)</f>
        <v>2</v>
      </c>
      <c r="AJ90" s="45">
        <f>IFERROR(IF(VLOOKUP($A90,mdf_lhfrt!$A:$AO,AJ$8,FALSE)=N90,0,1),2)</f>
        <v>2</v>
      </c>
      <c r="AK90" s="45">
        <f>IFERROR(IF(VLOOKUP($A90,mdf_lhfrt!$A:$AO,AK$8,FALSE)=O90,0,1),2)</f>
        <v>2</v>
      </c>
      <c r="AL90" s="45">
        <f>IFERROR(IF(VLOOKUP($A90,mdf_lhfrt!$A:$AO,AL$8,FALSE)=P90,0,1),2)</f>
        <v>2</v>
      </c>
      <c r="AM90" s="45">
        <f>IFERROR(IF(VLOOKUP($A90,mdf_lhfrt!$A:$AO,AM$8,FALSE)=Q90,0,1),2)</f>
        <v>2</v>
      </c>
      <c r="AN90" s="45">
        <f>IFERROR(IF(VLOOKUP($A90,mdf_lhfrt!$A:$AO,AN$8,FALSE)=R90,0,1),2)</f>
        <v>2</v>
      </c>
      <c r="AO90" s="45">
        <f>IFERROR(IF(VLOOKUP($A90,mdf_lhfrt!$A:$AO,AO$8,FALSE)=S90,0,1),2)</f>
        <v>2</v>
      </c>
      <c r="AP90" s="45">
        <f>IFERROR(IF(VLOOKUP($A90,mdf_lhfrt!$A:$AO,AP$8,FALSE)=T90,0,1),2)</f>
        <v>2</v>
      </c>
      <c r="AQ90" s="45">
        <f>IFERROR(IF(VLOOKUP($A90,mdf_lhfrt!$A:$AO,AQ$8,FALSE)=U90,0,1),2)</f>
        <v>2</v>
      </c>
      <c r="AR90" s="45">
        <f>IFERROR(IF(VLOOKUP($A90,mdf_lhfrt!$A:$AO,AR$8,FALSE)=V90,0,1),2)</f>
        <v>2</v>
      </c>
      <c r="AS90" s="45">
        <f>IFERROR(IF(VLOOKUP($A90,mdf_lhfrt!$A:$AO,AS$8,FALSE)=W90,0,1),2)</f>
        <v>2</v>
      </c>
      <c r="AT90" s="45">
        <f>IFERROR(IF(VLOOKUP($A90,mdf_lhfrt!$A:$AO,AT$8,FALSE)=X90,0,1),2)</f>
        <v>2</v>
      </c>
      <c r="AU90" s="45">
        <f>IFERROR(IF(VLOOKUP($A90,mdf_lhfrt!$A:$AO,AU$8,FALSE)=Y90,0,1),2)</f>
        <v>2</v>
      </c>
      <c r="AV90" s="45">
        <f>IFERROR(IF(VLOOKUP($A90,mdf_lhfrt!$A:$AO,AV$8,FALSE)=Z90,0,1),2)</f>
        <v>2</v>
      </c>
      <c r="AW90" s="45">
        <f>IFERROR(IF(VLOOKUP($A90,mdf_lhfrt!$A:$AO,AW$8,FALSE)=AA90,0,1),2)</f>
        <v>2</v>
      </c>
      <c r="AX90" s="45">
        <f>IFERROR(IF(VLOOKUP($A90,mdf_lhfrt!$A:$AO,AX$8,FALSE)=AB90,0,1),2)</f>
        <v>2</v>
      </c>
      <c r="AY90" s="45">
        <f>IFERROR(IF(VLOOKUP($A90,mdf_lhfrt!$A:$AO,AY$8,FALSE)=AC90,0,1),2)</f>
        <v>2</v>
      </c>
      <c r="AZ90" s="45">
        <f>IFERROR(IF(VLOOKUP($A90,mdf_lhfrt!$A:$AO,AZ$8,FALSE)=AD90,0,1),2)</f>
        <v>2</v>
      </c>
      <c r="BA90" s="45">
        <f>IFERROR(IF(VLOOKUP($A90,mdf_lhfrt!$A:$AO,BA$8,FALSE)=AE90,0,1),2)</f>
        <v>2</v>
      </c>
      <c r="BB90" s="45">
        <f>IFERROR(IF(VLOOKUP($A90,mdf_lhfrt!$A:$AO,BB$8,FALSE)=AF90,0,1),2)</f>
        <v>2</v>
      </c>
      <c r="BC90" s="45">
        <f>IFERROR(IF(VLOOKUP($A90,mdf_lhfrt!$A:$AO,BC$8,FALSE)=AG90,0,1),2)</f>
        <v>2</v>
      </c>
      <c r="BD90" s="45">
        <f>IFERROR(IF(VLOOKUP($A90,mdf_lhfrt!$A:$AO,BD$8,FALSE)=AH90,0,1),2)</f>
        <v>2</v>
      </c>
    </row>
    <row r="91" spans="1:56" x14ac:dyDescent="0.35">
      <c r="A91" s="46" t="str">
        <f t="shared" si="3"/>
        <v/>
      </c>
      <c r="AI91" s="45">
        <f>IFERROR(IF(VLOOKUP($A91,mdf_lhfrt!$A:$AO,AI$8,FALSE)=M91,0,1),2)</f>
        <v>2</v>
      </c>
      <c r="AJ91" s="45">
        <f>IFERROR(IF(VLOOKUP($A91,mdf_lhfrt!$A:$AO,AJ$8,FALSE)=N91,0,1),2)</f>
        <v>2</v>
      </c>
      <c r="AK91" s="45">
        <f>IFERROR(IF(VLOOKUP($A91,mdf_lhfrt!$A:$AO,AK$8,FALSE)=O91,0,1),2)</f>
        <v>2</v>
      </c>
      <c r="AL91" s="45">
        <f>IFERROR(IF(VLOOKUP($A91,mdf_lhfrt!$A:$AO,AL$8,FALSE)=P91,0,1),2)</f>
        <v>2</v>
      </c>
      <c r="AM91" s="45">
        <f>IFERROR(IF(VLOOKUP($A91,mdf_lhfrt!$A:$AO,AM$8,FALSE)=Q91,0,1),2)</f>
        <v>2</v>
      </c>
      <c r="AN91" s="45">
        <f>IFERROR(IF(VLOOKUP($A91,mdf_lhfrt!$A:$AO,AN$8,FALSE)=R91,0,1),2)</f>
        <v>2</v>
      </c>
      <c r="AO91" s="45">
        <f>IFERROR(IF(VLOOKUP($A91,mdf_lhfrt!$A:$AO,AO$8,FALSE)=S91,0,1),2)</f>
        <v>2</v>
      </c>
      <c r="AP91" s="45">
        <f>IFERROR(IF(VLOOKUP($A91,mdf_lhfrt!$A:$AO,AP$8,FALSE)=T91,0,1),2)</f>
        <v>2</v>
      </c>
      <c r="AQ91" s="45">
        <f>IFERROR(IF(VLOOKUP($A91,mdf_lhfrt!$A:$AO,AQ$8,FALSE)=U91,0,1),2)</f>
        <v>2</v>
      </c>
      <c r="AR91" s="45">
        <f>IFERROR(IF(VLOOKUP($A91,mdf_lhfrt!$A:$AO,AR$8,FALSE)=V91,0,1),2)</f>
        <v>2</v>
      </c>
      <c r="AS91" s="45">
        <f>IFERROR(IF(VLOOKUP($A91,mdf_lhfrt!$A:$AO,AS$8,FALSE)=W91,0,1),2)</f>
        <v>2</v>
      </c>
      <c r="AT91" s="45">
        <f>IFERROR(IF(VLOOKUP($A91,mdf_lhfrt!$A:$AO,AT$8,FALSE)=X91,0,1),2)</f>
        <v>2</v>
      </c>
      <c r="AU91" s="45">
        <f>IFERROR(IF(VLOOKUP($A91,mdf_lhfrt!$A:$AO,AU$8,FALSE)=Y91,0,1),2)</f>
        <v>2</v>
      </c>
      <c r="AV91" s="45">
        <f>IFERROR(IF(VLOOKUP($A91,mdf_lhfrt!$A:$AO,AV$8,FALSE)=Z91,0,1),2)</f>
        <v>2</v>
      </c>
      <c r="AW91" s="45">
        <f>IFERROR(IF(VLOOKUP($A91,mdf_lhfrt!$A:$AO,AW$8,FALSE)=AA91,0,1),2)</f>
        <v>2</v>
      </c>
      <c r="AX91" s="45">
        <f>IFERROR(IF(VLOOKUP($A91,mdf_lhfrt!$A:$AO,AX$8,FALSE)=AB91,0,1),2)</f>
        <v>2</v>
      </c>
      <c r="AY91" s="45">
        <f>IFERROR(IF(VLOOKUP($A91,mdf_lhfrt!$A:$AO,AY$8,FALSE)=AC91,0,1),2)</f>
        <v>2</v>
      </c>
      <c r="AZ91" s="45">
        <f>IFERROR(IF(VLOOKUP($A91,mdf_lhfrt!$A:$AO,AZ$8,FALSE)=AD91,0,1),2)</f>
        <v>2</v>
      </c>
      <c r="BA91" s="45">
        <f>IFERROR(IF(VLOOKUP($A91,mdf_lhfrt!$A:$AO,BA$8,FALSE)=AE91,0,1),2)</f>
        <v>2</v>
      </c>
      <c r="BB91" s="45">
        <f>IFERROR(IF(VLOOKUP($A91,mdf_lhfrt!$A:$AO,BB$8,FALSE)=AF91,0,1),2)</f>
        <v>2</v>
      </c>
      <c r="BC91" s="45">
        <f>IFERROR(IF(VLOOKUP($A91,mdf_lhfrt!$A:$AO,BC$8,FALSE)=AG91,0,1),2)</f>
        <v>2</v>
      </c>
      <c r="BD91" s="45">
        <f>IFERROR(IF(VLOOKUP($A91,mdf_lhfrt!$A:$AO,BD$8,FALSE)=AH91,0,1),2)</f>
        <v>2</v>
      </c>
    </row>
    <row r="92" spans="1:56" x14ac:dyDescent="0.35">
      <c r="A92" s="46" t="str">
        <f t="shared" si="3"/>
        <v/>
      </c>
      <c r="AI92" s="45">
        <f>IFERROR(IF(VLOOKUP($A92,mdf_lhfrt!$A:$AO,AI$8,FALSE)=M92,0,1),2)</f>
        <v>2</v>
      </c>
      <c r="AJ92" s="45">
        <f>IFERROR(IF(VLOOKUP($A92,mdf_lhfrt!$A:$AO,AJ$8,FALSE)=N92,0,1),2)</f>
        <v>2</v>
      </c>
      <c r="AK92" s="45">
        <f>IFERROR(IF(VLOOKUP($A92,mdf_lhfrt!$A:$AO,AK$8,FALSE)=O92,0,1),2)</f>
        <v>2</v>
      </c>
      <c r="AL92" s="45">
        <f>IFERROR(IF(VLOOKUP($A92,mdf_lhfrt!$A:$AO,AL$8,FALSE)=P92,0,1),2)</f>
        <v>2</v>
      </c>
      <c r="AM92" s="45">
        <f>IFERROR(IF(VLOOKUP($A92,mdf_lhfrt!$A:$AO,AM$8,FALSE)=Q92,0,1),2)</f>
        <v>2</v>
      </c>
      <c r="AN92" s="45">
        <f>IFERROR(IF(VLOOKUP($A92,mdf_lhfrt!$A:$AO,AN$8,FALSE)=R92,0,1),2)</f>
        <v>2</v>
      </c>
      <c r="AO92" s="45">
        <f>IFERROR(IF(VLOOKUP($A92,mdf_lhfrt!$A:$AO,AO$8,FALSE)=S92,0,1),2)</f>
        <v>2</v>
      </c>
      <c r="AP92" s="45">
        <f>IFERROR(IF(VLOOKUP($A92,mdf_lhfrt!$A:$AO,AP$8,FALSE)=T92,0,1),2)</f>
        <v>2</v>
      </c>
      <c r="AQ92" s="45">
        <f>IFERROR(IF(VLOOKUP($A92,mdf_lhfrt!$A:$AO,AQ$8,FALSE)=U92,0,1),2)</f>
        <v>2</v>
      </c>
      <c r="AR92" s="45">
        <f>IFERROR(IF(VLOOKUP($A92,mdf_lhfrt!$A:$AO,AR$8,FALSE)=V92,0,1),2)</f>
        <v>2</v>
      </c>
      <c r="AS92" s="45">
        <f>IFERROR(IF(VLOOKUP($A92,mdf_lhfrt!$A:$AO,AS$8,FALSE)=W92,0,1),2)</f>
        <v>2</v>
      </c>
      <c r="AT92" s="45">
        <f>IFERROR(IF(VLOOKUP($A92,mdf_lhfrt!$A:$AO,AT$8,FALSE)=X92,0,1),2)</f>
        <v>2</v>
      </c>
      <c r="AU92" s="45">
        <f>IFERROR(IF(VLOOKUP($A92,mdf_lhfrt!$A:$AO,AU$8,FALSE)=Y92,0,1),2)</f>
        <v>2</v>
      </c>
      <c r="AV92" s="45">
        <f>IFERROR(IF(VLOOKUP($A92,mdf_lhfrt!$A:$AO,AV$8,FALSE)=Z92,0,1),2)</f>
        <v>2</v>
      </c>
      <c r="AW92" s="45">
        <f>IFERROR(IF(VLOOKUP($A92,mdf_lhfrt!$A:$AO,AW$8,FALSE)=AA92,0,1),2)</f>
        <v>2</v>
      </c>
      <c r="AX92" s="45">
        <f>IFERROR(IF(VLOOKUP($A92,mdf_lhfrt!$A:$AO,AX$8,FALSE)=AB92,0,1),2)</f>
        <v>2</v>
      </c>
      <c r="AY92" s="45">
        <f>IFERROR(IF(VLOOKUP($A92,mdf_lhfrt!$A:$AO,AY$8,FALSE)=AC92,0,1),2)</f>
        <v>2</v>
      </c>
      <c r="AZ92" s="45">
        <f>IFERROR(IF(VLOOKUP($A92,mdf_lhfrt!$A:$AO,AZ$8,FALSE)=AD92,0,1),2)</f>
        <v>2</v>
      </c>
      <c r="BA92" s="45">
        <f>IFERROR(IF(VLOOKUP($A92,mdf_lhfrt!$A:$AO,BA$8,FALSE)=AE92,0,1),2)</f>
        <v>2</v>
      </c>
      <c r="BB92" s="45">
        <f>IFERROR(IF(VLOOKUP($A92,mdf_lhfrt!$A:$AO,BB$8,FALSE)=AF92,0,1),2)</f>
        <v>2</v>
      </c>
      <c r="BC92" s="45">
        <f>IFERROR(IF(VLOOKUP($A92,mdf_lhfrt!$A:$AO,BC$8,FALSE)=AG92,0,1),2)</f>
        <v>2</v>
      </c>
      <c r="BD92" s="45">
        <f>IFERROR(IF(VLOOKUP($A92,mdf_lhfrt!$A:$AO,BD$8,FALSE)=AH92,0,1),2)</f>
        <v>2</v>
      </c>
    </row>
    <row r="93" spans="1:56" x14ac:dyDescent="0.35">
      <c r="A93" s="46" t="str">
        <f t="shared" si="3"/>
        <v/>
      </c>
      <c r="AI93" s="45">
        <f>IFERROR(IF(VLOOKUP($A93,mdf_lhfrt!$A:$AO,AI$8,FALSE)=M93,0,1),2)</f>
        <v>2</v>
      </c>
      <c r="AJ93" s="45">
        <f>IFERROR(IF(VLOOKUP($A93,mdf_lhfrt!$A:$AO,AJ$8,FALSE)=N93,0,1),2)</f>
        <v>2</v>
      </c>
      <c r="AK93" s="45">
        <f>IFERROR(IF(VLOOKUP($A93,mdf_lhfrt!$A:$AO,AK$8,FALSE)=O93,0,1),2)</f>
        <v>2</v>
      </c>
      <c r="AL93" s="45">
        <f>IFERROR(IF(VLOOKUP($A93,mdf_lhfrt!$A:$AO,AL$8,FALSE)=P93,0,1),2)</f>
        <v>2</v>
      </c>
      <c r="AM93" s="45">
        <f>IFERROR(IF(VLOOKUP($A93,mdf_lhfrt!$A:$AO,AM$8,FALSE)=Q93,0,1),2)</f>
        <v>2</v>
      </c>
      <c r="AN93" s="45">
        <f>IFERROR(IF(VLOOKUP($A93,mdf_lhfrt!$A:$AO,AN$8,FALSE)=R93,0,1),2)</f>
        <v>2</v>
      </c>
      <c r="AO93" s="45">
        <f>IFERROR(IF(VLOOKUP($A93,mdf_lhfrt!$A:$AO,AO$8,FALSE)=S93,0,1),2)</f>
        <v>2</v>
      </c>
      <c r="AP93" s="45">
        <f>IFERROR(IF(VLOOKUP($A93,mdf_lhfrt!$A:$AO,AP$8,FALSE)=T93,0,1),2)</f>
        <v>2</v>
      </c>
      <c r="AQ93" s="45">
        <f>IFERROR(IF(VLOOKUP($A93,mdf_lhfrt!$A:$AO,AQ$8,FALSE)=U93,0,1),2)</f>
        <v>2</v>
      </c>
      <c r="AR93" s="45">
        <f>IFERROR(IF(VLOOKUP($A93,mdf_lhfrt!$A:$AO,AR$8,FALSE)=V93,0,1),2)</f>
        <v>2</v>
      </c>
      <c r="AS93" s="45">
        <f>IFERROR(IF(VLOOKUP($A93,mdf_lhfrt!$A:$AO,AS$8,FALSE)=W93,0,1),2)</f>
        <v>2</v>
      </c>
      <c r="AT93" s="45">
        <f>IFERROR(IF(VLOOKUP($A93,mdf_lhfrt!$A:$AO,AT$8,FALSE)=X93,0,1),2)</f>
        <v>2</v>
      </c>
      <c r="AU93" s="45">
        <f>IFERROR(IF(VLOOKUP($A93,mdf_lhfrt!$A:$AO,AU$8,FALSE)=Y93,0,1),2)</f>
        <v>2</v>
      </c>
      <c r="AV93" s="45">
        <f>IFERROR(IF(VLOOKUP($A93,mdf_lhfrt!$A:$AO,AV$8,FALSE)=Z93,0,1),2)</f>
        <v>2</v>
      </c>
      <c r="AW93" s="45">
        <f>IFERROR(IF(VLOOKUP($A93,mdf_lhfrt!$A:$AO,AW$8,FALSE)=AA93,0,1),2)</f>
        <v>2</v>
      </c>
      <c r="AX93" s="45">
        <f>IFERROR(IF(VLOOKUP($A93,mdf_lhfrt!$A:$AO,AX$8,FALSE)=AB93,0,1),2)</f>
        <v>2</v>
      </c>
      <c r="AY93" s="45">
        <f>IFERROR(IF(VLOOKUP($A93,mdf_lhfrt!$A:$AO,AY$8,FALSE)=AC93,0,1),2)</f>
        <v>2</v>
      </c>
      <c r="AZ93" s="45">
        <f>IFERROR(IF(VLOOKUP($A93,mdf_lhfrt!$A:$AO,AZ$8,FALSE)=AD93,0,1),2)</f>
        <v>2</v>
      </c>
      <c r="BA93" s="45">
        <f>IFERROR(IF(VLOOKUP($A93,mdf_lhfrt!$A:$AO,BA$8,FALSE)=AE93,0,1),2)</f>
        <v>2</v>
      </c>
      <c r="BB93" s="45">
        <f>IFERROR(IF(VLOOKUP($A93,mdf_lhfrt!$A:$AO,BB$8,FALSE)=AF93,0,1),2)</f>
        <v>2</v>
      </c>
      <c r="BC93" s="45">
        <f>IFERROR(IF(VLOOKUP($A93,mdf_lhfrt!$A:$AO,BC$8,FALSE)=AG93,0,1),2)</f>
        <v>2</v>
      </c>
      <c r="BD93" s="45">
        <f>IFERROR(IF(VLOOKUP($A93,mdf_lhfrt!$A:$AO,BD$8,FALSE)=AH93,0,1),2)</f>
        <v>2</v>
      </c>
    </row>
    <row r="94" spans="1:56" x14ac:dyDescent="0.35">
      <c r="A94" s="46" t="str">
        <f t="shared" si="3"/>
        <v/>
      </c>
      <c r="AI94" s="45">
        <f>IFERROR(IF(VLOOKUP($A94,mdf_lhfrt!$A:$AO,AI$8,FALSE)=M94,0,1),2)</f>
        <v>2</v>
      </c>
      <c r="AJ94" s="45">
        <f>IFERROR(IF(VLOOKUP($A94,mdf_lhfrt!$A:$AO,AJ$8,FALSE)=N94,0,1),2)</f>
        <v>2</v>
      </c>
      <c r="AK94" s="45">
        <f>IFERROR(IF(VLOOKUP($A94,mdf_lhfrt!$A:$AO,AK$8,FALSE)=O94,0,1),2)</f>
        <v>2</v>
      </c>
      <c r="AL94" s="45">
        <f>IFERROR(IF(VLOOKUP($A94,mdf_lhfrt!$A:$AO,AL$8,FALSE)=P94,0,1),2)</f>
        <v>2</v>
      </c>
      <c r="AM94" s="45">
        <f>IFERROR(IF(VLOOKUP($A94,mdf_lhfrt!$A:$AO,AM$8,FALSE)=Q94,0,1),2)</f>
        <v>2</v>
      </c>
      <c r="AN94" s="45">
        <f>IFERROR(IF(VLOOKUP($A94,mdf_lhfrt!$A:$AO,AN$8,FALSE)=R94,0,1),2)</f>
        <v>2</v>
      </c>
      <c r="AO94" s="45">
        <f>IFERROR(IF(VLOOKUP($A94,mdf_lhfrt!$A:$AO,AO$8,FALSE)=S94,0,1),2)</f>
        <v>2</v>
      </c>
      <c r="AP94" s="45">
        <f>IFERROR(IF(VLOOKUP($A94,mdf_lhfrt!$A:$AO,AP$8,FALSE)=T94,0,1),2)</f>
        <v>2</v>
      </c>
      <c r="AQ94" s="45">
        <f>IFERROR(IF(VLOOKUP($A94,mdf_lhfrt!$A:$AO,AQ$8,FALSE)=U94,0,1),2)</f>
        <v>2</v>
      </c>
      <c r="AR94" s="45">
        <f>IFERROR(IF(VLOOKUP($A94,mdf_lhfrt!$A:$AO,AR$8,FALSE)=V94,0,1),2)</f>
        <v>2</v>
      </c>
      <c r="AS94" s="45">
        <f>IFERROR(IF(VLOOKUP($A94,mdf_lhfrt!$A:$AO,AS$8,FALSE)=W94,0,1),2)</f>
        <v>2</v>
      </c>
      <c r="AT94" s="45">
        <f>IFERROR(IF(VLOOKUP($A94,mdf_lhfrt!$A:$AO,AT$8,FALSE)=X94,0,1),2)</f>
        <v>2</v>
      </c>
      <c r="AU94" s="45">
        <f>IFERROR(IF(VLOOKUP($A94,mdf_lhfrt!$A:$AO,AU$8,FALSE)=Y94,0,1),2)</f>
        <v>2</v>
      </c>
      <c r="AV94" s="45">
        <f>IFERROR(IF(VLOOKUP($A94,mdf_lhfrt!$A:$AO,AV$8,FALSE)=Z94,0,1),2)</f>
        <v>2</v>
      </c>
      <c r="AW94" s="45">
        <f>IFERROR(IF(VLOOKUP($A94,mdf_lhfrt!$A:$AO,AW$8,FALSE)=AA94,0,1),2)</f>
        <v>2</v>
      </c>
      <c r="AX94" s="45">
        <f>IFERROR(IF(VLOOKUP($A94,mdf_lhfrt!$A:$AO,AX$8,FALSE)=AB94,0,1),2)</f>
        <v>2</v>
      </c>
      <c r="AY94" s="45">
        <f>IFERROR(IF(VLOOKUP($A94,mdf_lhfrt!$A:$AO,AY$8,FALSE)=AC94,0,1),2)</f>
        <v>2</v>
      </c>
      <c r="AZ94" s="45">
        <f>IFERROR(IF(VLOOKUP($A94,mdf_lhfrt!$A:$AO,AZ$8,FALSE)=AD94,0,1),2)</f>
        <v>2</v>
      </c>
      <c r="BA94" s="45">
        <f>IFERROR(IF(VLOOKUP($A94,mdf_lhfrt!$A:$AO,BA$8,FALSE)=AE94,0,1),2)</f>
        <v>2</v>
      </c>
      <c r="BB94" s="45">
        <f>IFERROR(IF(VLOOKUP($A94,mdf_lhfrt!$A:$AO,BB$8,FALSE)=AF94,0,1),2)</f>
        <v>2</v>
      </c>
      <c r="BC94" s="45">
        <f>IFERROR(IF(VLOOKUP($A94,mdf_lhfrt!$A:$AO,BC$8,FALSE)=AG94,0,1),2)</f>
        <v>2</v>
      </c>
      <c r="BD94" s="45">
        <f>IFERROR(IF(VLOOKUP($A94,mdf_lhfrt!$A:$AO,BD$8,FALSE)=AH94,0,1),2)</f>
        <v>2</v>
      </c>
    </row>
    <row r="95" spans="1:56" x14ac:dyDescent="0.35">
      <c r="A95" s="46" t="str">
        <f t="shared" si="3"/>
        <v/>
      </c>
      <c r="AI95" s="45">
        <f>IFERROR(IF(VLOOKUP($A95,mdf_lhfrt!$A:$AO,AI$8,FALSE)=M95,0,1),2)</f>
        <v>2</v>
      </c>
      <c r="AJ95" s="45">
        <f>IFERROR(IF(VLOOKUP($A95,mdf_lhfrt!$A:$AO,AJ$8,FALSE)=N95,0,1),2)</f>
        <v>2</v>
      </c>
      <c r="AK95" s="45">
        <f>IFERROR(IF(VLOOKUP($A95,mdf_lhfrt!$A:$AO,AK$8,FALSE)=O95,0,1),2)</f>
        <v>2</v>
      </c>
      <c r="AL95" s="45">
        <f>IFERROR(IF(VLOOKUP($A95,mdf_lhfrt!$A:$AO,AL$8,FALSE)=P95,0,1),2)</f>
        <v>2</v>
      </c>
      <c r="AM95" s="45">
        <f>IFERROR(IF(VLOOKUP($A95,mdf_lhfrt!$A:$AO,AM$8,FALSE)=Q95,0,1),2)</f>
        <v>2</v>
      </c>
      <c r="AN95" s="45">
        <f>IFERROR(IF(VLOOKUP($A95,mdf_lhfrt!$A:$AO,AN$8,FALSE)=R95,0,1),2)</f>
        <v>2</v>
      </c>
      <c r="AO95" s="45">
        <f>IFERROR(IF(VLOOKUP($A95,mdf_lhfrt!$A:$AO,AO$8,FALSE)=S95,0,1),2)</f>
        <v>2</v>
      </c>
      <c r="AP95" s="45">
        <f>IFERROR(IF(VLOOKUP($A95,mdf_lhfrt!$A:$AO,AP$8,FALSE)=T95,0,1),2)</f>
        <v>2</v>
      </c>
      <c r="AQ95" s="45">
        <f>IFERROR(IF(VLOOKUP($A95,mdf_lhfrt!$A:$AO,AQ$8,FALSE)=U95,0,1),2)</f>
        <v>2</v>
      </c>
      <c r="AR95" s="45">
        <f>IFERROR(IF(VLOOKUP($A95,mdf_lhfrt!$A:$AO,AR$8,FALSE)=V95,0,1),2)</f>
        <v>2</v>
      </c>
      <c r="AS95" s="45">
        <f>IFERROR(IF(VLOOKUP($A95,mdf_lhfrt!$A:$AO,AS$8,FALSE)=W95,0,1),2)</f>
        <v>2</v>
      </c>
      <c r="AT95" s="45">
        <f>IFERROR(IF(VLOOKUP($A95,mdf_lhfrt!$A:$AO,AT$8,FALSE)=X95,0,1),2)</f>
        <v>2</v>
      </c>
      <c r="AU95" s="45">
        <f>IFERROR(IF(VLOOKUP($A95,mdf_lhfrt!$A:$AO,AU$8,FALSE)=Y95,0,1),2)</f>
        <v>2</v>
      </c>
      <c r="AV95" s="45">
        <f>IFERROR(IF(VLOOKUP($A95,mdf_lhfrt!$A:$AO,AV$8,FALSE)=Z95,0,1),2)</f>
        <v>2</v>
      </c>
      <c r="AW95" s="45">
        <f>IFERROR(IF(VLOOKUP($A95,mdf_lhfrt!$A:$AO,AW$8,FALSE)=AA95,0,1),2)</f>
        <v>2</v>
      </c>
      <c r="AX95" s="45">
        <f>IFERROR(IF(VLOOKUP($A95,mdf_lhfrt!$A:$AO,AX$8,FALSE)=AB95,0,1),2)</f>
        <v>2</v>
      </c>
      <c r="AY95" s="45">
        <f>IFERROR(IF(VLOOKUP($A95,mdf_lhfrt!$A:$AO,AY$8,FALSE)=AC95,0,1),2)</f>
        <v>2</v>
      </c>
      <c r="AZ95" s="45">
        <f>IFERROR(IF(VLOOKUP($A95,mdf_lhfrt!$A:$AO,AZ$8,FALSE)=AD95,0,1),2)</f>
        <v>2</v>
      </c>
      <c r="BA95" s="45">
        <f>IFERROR(IF(VLOOKUP($A95,mdf_lhfrt!$A:$AO,BA$8,FALSE)=AE95,0,1),2)</f>
        <v>2</v>
      </c>
      <c r="BB95" s="45">
        <f>IFERROR(IF(VLOOKUP($A95,mdf_lhfrt!$A:$AO,BB$8,FALSE)=AF95,0,1),2)</f>
        <v>2</v>
      </c>
      <c r="BC95" s="45">
        <f>IFERROR(IF(VLOOKUP($A95,mdf_lhfrt!$A:$AO,BC$8,FALSE)=AG95,0,1),2)</f>
        <v>2</v>
      </c>
      <c r="BD95" s="45">
        <f>IFERROR(IF(VLOOKUP($A95,mdf_lhfrt!$A:$AO,BD$8,FALSE)=AH95,0,1),2)</f>
        <v>2</v>
      </c>
    </row>
    <row r="96" spans="1:56" x14ac:dyDescent="0.35">
      <c r="A96" s="46" t="str">
        <f t="shared" si="3"/>
        <v/>
      </c>
      <c r="AI96" s="45">
        <f>IFERROR(IF(VLOOKUP($A96,mdf_lhfrt!$A:$AO,AI$8,FALSE)=M96,0,1),2)</f>
        <v>2</v>
      </c>
      <c r="AJ96" s="45">
        <f>IFERROR(IF(VLOOKUP($A96,mdf_lhfrt!$A:$AO,AJ$8,FALSE)=N96,0,1),2)</f>
        <v>2</v>
      </c>
      <c r="AK96" s="45">
        <f>IFERROR(IF(VLOOKUP($A96,mdf_lhfrt!$A:$AO,AK$8,FALSE)=O96,0,1),2)</f>
        <v>2</v>
      </c>
      <c r="AL96" s="45">
        <f>IFERROR(IF(VLOOKUP($A96,mdf_lhfrt!$A:$AO,AL$8,FALSE)=P96,0,1),2)</f>
        <v>2</v>
      </c>
      <c r="AM96" s="45">
        <f>IFERROR(IF(VLOOKUP($A96,mdf_lhfrt!$A:$AO,AM$8,FALSE)=Q96,0,1),2)</f>
        <v>2</v>
      </c>
      <c r="AN96" s="45">
        <f>IFERROR(IF(VLOOKUP($A96,mdf_lhfrt!$A:$AO,AN$8,FALSE)=R96,0,1),2)</f>
        <v>2</v>
      </c>
      <c r="AO96" s="45">
        <f>IFERROR(IF(VLOOKUP($A96,mdf_lhfrt!$A:$AO,AO$8,FALSE)=S96,0,1),2)</f>
        <v>2</v>
      </c>
      <c r="AP96" s="45">
        <f>IFERROR(IF(VLOOKUP($A96,mdf_lhfrt!$A:$AO,AP$8,FALSE)=T96,0,1),2)</f>
        <v>2</v>
      </c>
      <c r="AQ96" s="45">
        <f>IFERROR(IF(VLOOKUP($A96,mdf_lhfrt!$A:$AO,AQ$8,FALSE)=U96,0,1),2)</f>
        <v>2</v>
      </c>
      <c r="AR96" s="45">
        <f>IFERROR(IF(VLOOKUP($A96,mdf_lhfrt!$A:$AO,AR$8,FALSE)=V96,0,1),2)</f>
        <v>2</v>
      </c>
      <c r="AS96" s="45">
        <f>IFERROR(IF(VLOOKUP($A96,mdf_lhfrt!$A:$AO,AS$8,FALSE)=W96,0,1),2)</f>
        <v>2</v>
      </c>
      <c r="AT96" s="45">
        <f>IFERROR(IF(VLOOKUP($A96,mdf_lhfrt!$A:$AO,AT$8,FALSE)=X96,0,1),2)</f>
        <v>2</v>
      </c>
      <c r="AU96" s="45">
        <f>IFERROR(IF(VLOOKUP($A96,mdf_lhfrt!$A:$AO,AU$8,FALSE)=Y96,0,1),2)</f>
        <v>2</v>
      </c>
      <c r="AV96" s="45">
        <f>IFERROR(IF(VLOOKUP($A96,mdf_lhfrt!$A:$AO,AV$8,FALSE)=Z96,0,1),2)</f>
        <v>2</v>
      </c>
      <c r="AW96" s="45">
        <f>IFERROR(IF(VLOOKUP($A96,mdf_lhfrt!$A:$AO,AW$8,FALSE)=AA96,0,1),2)</f>
        <v>2</v>
      </c>
      <c r="AX96" s="45">
        <f>IFERROR(IF(VLOOKUP($A96,mdf_lhfrt!$A:$AO,AX$8,FALSE)=AB96,0,1),2)</f>
        <v>2</v>
      </c>
      <c r="AY96" s="45">
        <f>IFERROR(IF(VLOOKUP($A96,mdf_lhfrt!$A:$AO,AY$8,FALSE)=AC96,0,1),2)</f>
        <v>2</v>
      </c>
      <c r="AZ96" s="45">
        <f>IFERROR(IF(VLOOKUP($A96,mdf_lhfrt!$A:$AO,AZ$8,FALSE)=AD96,0,1),2)</f>
        <v>2</v>
      </c>
      <c r="BA96" s="45">
        <f>IFERROR(IF(VLOOKUP($A96,mdf_lhfrt!$A:$AO,BA$8,FALSE)=AE96,0,1),2)</f>
        <v>2</v>
      </c>
      <c r="BB96" s="45">
        <f>IFERROR(IF(VLOOKUP($A96,mdf_lhfrt!$A:$AO,BB$8,FALSE)=AF96,0,1),2)</f>
        <v>2</v>
      </c>
      <c r="BC96" s="45">
        <f>IFERROR(IF(VLOOKUP($A96,mdf_lhfrt!$A:$AO,BC$8,FALSE)=AG96,0,1),2)</f>
        <v>2</v>
      </c>
      <c r="BD96" s="45">
        <f>IFERROR(IF(VLOOKUP($A96,mdf_lhfrt!$A:$AO,BD$8,FALSE)=AH96,0,1),2)</f>
        <v>2</v>
      </c>
    </row>
    <row r="97" spans="1:56" x14ac:dyDescent="0.35">
      <c r="A97" s="46" t="str">
        <f t="shared" si="3"/>
        <v/>
      </c>
      <c r="AI97" s="45">
        <f>IFERROR(IF(VLOOKUP($A97,mdf_lhfrt!$A:$AO,AI$8,FALSE)=M97,0,1),2)</f>
        <v>2</v>
      </c>
      <c r="AJ97" s="45">
        <f>IFERROR(IF(VLOOKUP($A97,mdf_lhfrt!$A:$AO,AJ$8,FALSE)=N97,0,1),2)</f>
        <v>2</v>
      </c>
      <c r="AK97" s="45">
        <f>IFERROR(IF(VLOOKUP($A97,mdf_lhfrt!$A:$AO,AK$8,FALSE)=O97,0,1),2)</f>
        <v>2</v>
      </c>
      <c r="AL97" s="45">
        <f>IFERROR(IF(VLOOKUP($A97,mdf_lhfrt!$A:$AO,AL$8,FALSE)=P97,0,1),2)</f>
        <v>2</v>
      </c>
      <c r="AM97" s="45">
        <f>IFERROR(IF(VLOOKUP($A97,mdf_lhfrt!$A:$AO,AM$8,FALSE)=Q97,0,1),2)</f>
        <v>2</v>
      </c>
      <c r="AN97" s="45">
        <f>IFERROR(IF(VLOOKUP($A97,mdf_lhfrt!$A:$AO,AN$8,FALSE)=R97,0,1),2)</f>
        <v>2</v>
      </c>
      <c r="AO97" s="45">
        <f>IFERROR(IF(VLOOKUP($A97,mdf_lhfrt!$A:$AO,AO$8,FALSE)=S97,0,1),2)</f>
        <v>2</v>
      </c>
      <c r="AP97" s="45">
        <f>IFERROR(IF(VLOOKUP($A97,mdf_lhfrt!$A:$AO,AP$8,FALSE)=T97,0,1),2)</f>
        <v>2</v>
      </c>
      <c r="AQ97" s="45">
        <f>IFERROR(IF(VLOOKUP($A97,mdf_lhfrt!$A:$AO,AQ$8,FALSE)=U97,0,1),2)</f>
        <v>2</v>
      </c>
      <c r="AR97" s="45">
        <f>IFERROR(IF(VLOOKUP($A97,mdf_lhfrt!$A:$AO,AR$8,FALSE)=V97,0,1),2)</f>
        <v>2</v>
      </c>
      <c r="AS97" s="45">
        <f>IFERROR(IF(VLOOKUP($A97,mdf_lhfrt!$A:$AO,AS$8,FALSE)=W97,0,1),2)</f>
        <v>2</v>
      </c>
      <c r="AT97" s="45">
        <f>IFERROR(IF(VLOOKUP($A97,mdf_lhfrt!$A:$AO,AT$8,FALSE)=X97,0,1),2)</f>
        <v>2</v>
      </c>
      <c r="AU97" s="45">
        <f>IFERROR(IF(VLOOKUP($A97,mdf_lhfrt!$A:$AO,AU$8,FALSE)=Y97,0,1),2)</f>
        <v>2</v>
      </c>
      <c r="AV97" s="45">
        <f>IFERROR(IF(VLOOKUP($A97,mdf_lhfrt!$A:$AO,AV$8,FALSE)=Z97,0,1),2)</f>
        <v>2</v>
      </c>
      <c r="AW97" s="45">
        <f>IFERROR(IF(VLOOKUP($A97,mdf_lhfrt!$A:$AO,AW$8,FALSE)=AA97,0,1),2)</f>
        <v>2</v>
      </c>
      <c r="AX97" s="45">
        <f>IFERROR(IF(VLOOKUP($A97,mdf_lhfrt!$A:$AO,AX$8,FALSE)=AB97,0,1),2)</f>
        <v>2</v>
      </c>
      <c r="AY97" s="45">
        <f>IFERROR(IF(VLOOKUP($A97,mdf_lhfrt!$A:$AO,AY$8,FALSE)=AC97,0,1),2)</f>
        <v>2</v>
      </c>
      <c r="AZ97" s="45">
        <f>IFERROR(IF(VLOOKUP($A97,mdf_lhfrt!$A:$AO,AZ$8,FALSE)=AD97,0,1),2)</f>
        <v>2</v>
      </c>
      <c r="BA97" s="45">
        <f>IFERROR(IF(VLOOKUP($A97,mdf_lhfrt!$A:$AO,BA$8,FALSE)=AE97,0,1),2)</f>
        <v>2</v>
      </c>
      <c r="BB97" s="45">
        <f>IFERROR(IF(VLOOKUP($A97,mdf_lhfrt!$A:$AO,BB$8,FALSE)=AF97,0,1),2)</f>
        <v>2</v>
      </c>
      <c r="BC97" s="45">
        <f>IFERROR(IF(VLOOKUP($A97,mdf_lhfrt!$A:$AO,BC$8,FALSE)=AG97,0,1),2)</f>
        <v>2</v>
      </c>
      <c r="BD97" s="45">
        <f>IFERROR(IF(VLOOKUP($A97,mdf_lhfrt!$A:$AO,BD$8,FALSE)=AH97,0,1),2)</f>
        <v>2</v>
      </c>
    </row>
    <row r="98" spans="1:56" x14ac:dyDescent="0.35">
      <c r="A98" s="46" t="str">
        <f t="shared" si="3"/>
        <v/>
      </c>
      <c r="AI98" s="45">
        <f>IFERROR(IF(VLOOKUP($A98,mdf_lhfrt!$A:$AO,AI$8,FALSE)=M98,0,1),2)</f>
        <v>2</v>
      </c>
      <c r="AJ98" s="45">
        <f>IFERROR(IF(VLOOKUP($A98,mdf_lhfrt!$A:$AO,AJ$8,FALSE)=N98,0,1),2)</f>
        <v>2</v>
      </c>
      <c r="AK98" s="45">
        <f>IFERROR(IF(VLOOKUP($A98,mdf_lhfrt!$A:$AO,AK$8,FALSE)=O98,0,1),2)</f>
        <v>2</v>
      </c>
      <c r="AL98" s="45">
        <f>IFERROR(IF(VLOOKUP($A98,mdf_lhfrt!$A:$AO,AL$8,FALSE)=P98,0,1),2)</f>
        <v>2</v>
      </c>
      <c r="AM98" s="45">
        <f>IFERROR(IF(VLOOKUP($A98,mdf_lhfrt!$A:$AO,AM$8,FALSE)=Q98,0,1),2)</f>
        <v>2</v>
      </c>
      <c r="AN98" s="45">
        <f>IFERROR(IF(VLOOKUP($A98,mdf_lhfrt!$A:$AO,AN$8,FALSE)=R98,0,1),2)</f>
        <v>2</v>
      </c>
      <c r="AO98" s="45">
        <f>IFERROR(IF(VLOOKUP($A98,mdf_lhfrt!$A:$AO,AO$8,FALSE)=S98,0,1),2)</f>
        <v>2</v>
      </c>
      <c r="AP98" s="45">
        <f>IFERROR(IF(VLOOKUP($A98,mdf_lhfrt!$A:$AO,AP$8,FALSE)=T98,0,1),2)</f>
        <v>2</v>
      </c>
      <c r="AQ98" s="45">
        <f>IFERROR(IF(VLOOKUP($A98,mdf_lhfrt!$A:$AO,AQ$8,FALSE)=U98,0,1),2)</f>
        <v>2</v>
      </c>
      <c r="AR98" s="45">
        <f>IFERROR(IF(VLOOKUP($A98,mdf_lhfrt!$A:$AO,AR$8,FALSE)=V98,0,1),2)</f>
        <v>2</v>
      </c>
      <c r="AS98" s="45">
        <f>IFERROR(IF(VLOOKUP($A98,mdf_lhfrt!$A:$AO,AS$8,FALSE)=W98,0,1),2)</f>
        <v>2</v>
      </c>
      <c r="AT98" s="45">
        <f>IFERROR(IF(VLOOKUP($A98,mdf_lhfrt!$A:$AO,AT$8,FALSE)=X98,0,1),2)</f>
        <v>2</v>
      </c>
      <c r="AU98" s="45">
        <f>IFERROR(IF(VLOOKUP($A98,mdf_lhfrt!$A:$AO,AU$8,FALSE)=Y98,0,1),2)</f>
        <v>2</v>
      </c>
      <c r="AV98" s="45">
        <f>IFERROR(IF(VLOOKUP($A98,mdf_lhfrt!$A:$AO,AV$8,FALSE)=Z98,0,1),2)</f>
        <v>2</v>
      </c>
      <c r="AW98" s="45">
        <f>IFERROR(IF(VLOOKUP($A98,mdf_lhfrt!$A:$AO,AW$8,FALSE)=AA98,0,1),2)</f>
        <v>2</v>
      </c>
      <c r="AX98" s="45">
        <f>IFERROR(IF(VLOOKUP($A98,mdf_lhfrt!$A:$AO,AX$8,FALSE)=AB98,0,1),2)</f>
        <v>2</v>
      </c>
      <c r="AY98" s="45">
        <f>IFERROR(IF(VLOOKUP($A98,mdf_lhfrt!$A:$AO,AY$8,FALSE)=AC98,0,1),2)</f>
        <v>2</v>
      </c>
      <c r="AZ98" s="45">
        <f>IFERROR(IF(VLOOKUP($A98,mdf_lhfrt!$A:$AO,AZ$8,FALSE)=AD98,0,1),2)</f>
        <v>2</v>
      </c>
      <c r="BA98" s="45">
        <f>IFERROR(IF(VLOOKUP($A98,mdf_lhfrt!$A:$AO,BA$8,FALSE)=AE98,0,1),2)</f>
        <v>2</v>
      </c>
      <c r="BB98" s="45">
        <f>IFERROR(IF(VLOOKUP($A98,mdf_lhfrt!$A:$AO,BB$8,FALSE)=AF98,0,1),2)</f>
        <v>2</v>
      </c>
      <c r="BC98" s="45">
        <f>IFERROR(IF(VLOOKUP($A98,mdf_lhfrt!$A:$AO,BC$8,FALSE)=AG98,0,1),2)</f>
        <v>2</v>
      </c>
      <c r="BD98" s="45">
        <f>IFERROR(IF(VLOOKUP($A98,mdf_lhfrt!$A:$AO,BD$8,FALSE)=AH98,0,1),2)</f>
        <v>2</v>
      </c>
    </row>
    <row r="99" spans="1:56" x14ac:dyDescent="0.35">
      <c r="A99" s="46" t="str">
        <f t="shared" si="3"/>
        <v/>
      </c>
      <c r="AI99" s="45">
        <f>IFERROR(IF(VLOOKUP($A99,mdf_lhfrt!$A:$AO,AI$8,FALSE)=M99,0,1),2)</f>
        <v>2</v>
      </c>
      <c r="AJ99" s="45">
        <f>IFERROR(IF(VLOOKUP($A99,mdf_lhfrt!$A:$AO,AJ$8,FALSE)=N99,0,1),2)</f>
        <v>2</v>
      </c>
      <c r="AK99" s="45">
        <f>IFERROR(IF(VLOOKUP($A99,mdf_lhfrt!$A:$AO,AK$8,FALSE)=O99,0,1),2)</f>
        <v>2</v>
      </c>
      <c r="AL99" s="45">
        <f>IFERROR(IF(VLOOKUP($A99,mdf_lhfrt!$A:$AO,AL$8,FALSE)=P99,0,1),2)</f>
        <v>2</v>
      </c>
      <c r="AM99" s="45">
        <f>IFERROR(IF(VLOOKUP($A99,mdf_lhfrt!$A:$AO,AM$8,FALSE)=Q99,0,1),2)</f>
        <v>2</v>
      </c>
      <c r="AN99" s="45">
        <f>IFERROR(IF(VLOOKUP($A99,mdf_lhfrt!$A:$AO,AN$8,FALSE)=R99,0,1),2)</f>
        <v>2</v>
      </c>
      <c r="AO99" s="45">
        <f>IFERROR(IF(VLOOKUP($A99,mdf_lhfrt!$A:$AO,AO$8,FALSE)=S99,0,1),2)</f>
        <v>2</v>
      </c>
      <c r="AP99" s="45">
        <f>IFERROR(IF(VLOOKUP($A99,mdf_lhfrt!$A:$AO,AP$8,FALSE)=T99,0,1),2)</f>
        <v>2</v>
      </c>
      <c r="AQ99" s="45">
        <f>IFERROR(IF(VLOOKUP($A99,mdf_lhfrt!$A:$AO,AQ$8,FALSE)=U99,0,1),2)</f>
        <v>2</v>
      </c>
      <c r="AR99" s="45">
        <f>IFERROR(IF(VLOOKUP($A99,mdf_lhfrt!$A:$AO,AR$8,FALSE)=V99,0,1),2)</f>
        <v>2</v>
      </c>
      <c r="AS99" s="45">
        <f>IFERROR(IF(VLOOKUP($A99,mdf_lhfrt!$A:$AO,AS$8,FALSE)=W99,0,1),2)</f>
        <v>2</v>
      </c>
      <c r="AT99" s="45">
        <f>IFERROR(IF(VLOOKUP($A99,mdf_lhfrt!$A:$AO,AT$8,FALSE)=X99,0,1),2)</f>
        <v>2</v>
      </c>
      <c r="AU99" s="45">
        <f>IFERROR(IF(VLOOKUP($A99,mdf_lhfrt!$A:$AO,AU$8,FALSE)=Y99,0,1),2)</f>
        <v>2</v>
      </c>
      <c r="AV99" s="45">
        <f>IFERROR(IF(VLOOKUP($A99,mdf_lhfrt!$A:$AO,AV$8,FALSE)=Z99,0,1),2)</f>
        <v>2</v>
      </c>
      <c r="AW99" s="45">
        <f>IFERROR(IF(VLOOKUP($A99,mdf_lhfrt!$A:$AO,AW$8,FALSE)=AA99,0,1),2)</f>
        <v>2</v>
      </c>
      <c r="AX99" s="45">
        <f>IFERROR(IF(VLOOKUP($A99,mdf_lhfrt!$A:$AO,AX$8,FALSE)=AB99,0,1),2)</f>
        <v>2</v>
      </c>
      <c r="AY99" s="45">
        <f>IFERROR(IF(VLOOKUP($A99,mdf_lhfrt!$A:$AO,AY$8,FALSE)=AC99,0,1),2)</f>
        <v>2</v>
      </c>
      <c r="AZ99" s="45">
        <f>IFERROR(IF(VLOOKUP($A99,mdf_lhfrt!$A:$AO,AZ$8,FALSE)=AD99,0,1),2)</f>
        <v>2</v>
      </c>
      <c r="BA99" s="45">
        <f>IFERROR(IF(VLOOKUP($A99,mdf_lhfrt!$A:$AO,BA$8,FALSE)=AE99,0,1),2)</f>
        <v>2</v>
      </c>
      <c r="BB99" s="45">
        <f>IFERROR(IF(VLOOKUP($A99,mdf_lhfrt!$A:$AO,BB$8,FALSE)=AF99,0,1),2)</f>
        <v>2</v>
      </c>
      <c r="BC99" s="45">
        <f>IFERROR(IF(VLOOKUP($A99,mdf_lhfrt!$A:$AO,BC$8,FALSE)=AG99,0,1),2)</f>
        <v>2</v>
      </c>
      <c r="BD99" s="45">
        <f>IFERROR(IF(VLOOKUP($A99,mdf_lhfrt!$A:$AO,BD$8,FALSE)=AH99,0,1),2)</f>
        <v>2</v>
      </c>
    </row>
    <row r="100" spans="1:56" x14ac:dyDescent="0.35">
      <c r="A100" s="46" t="str">
        <f t="shared" si="3"/>
        <v/>
      </c>
      <c r="AI100" s="45">
        <f>IFERROR(IF(VLOOKUP($A100,mdf_lhfrt!$A:$AO,AI$8,FALSE)=M100,0,1),2)</f>
        <v>2</v>
      </c>
      <c r="AJ100" s="45">
        <f>IFERROR(IF(VLOOKUP($A100,mdf_lhfrt!$A:$AO,AJ$8,FALSE)=N100,0,1),2)</f>
        <v>2</v>
      </c>
      <c r="AK100" s="45">
        <f>IFERROR(IF(VLOOKUP($A100,mdf_lhfrt!$A:$AO,AK$8,FALSE)=O100,0,1),2)</f>
        <v>2</v>
      </c>
      <c r="AL100" s="45">
        <f>IFERROR(IF(VLOOKUP($A100,mdf_lhfrt!$A:$AO,AL$8,FALSE)=P100,0,1),2)</f>
        <v>2</v>
      </c>
      <c r="AM100" s="45">
        <f>IFERROR(IF(VLOOKUP($A100,mdf_lhfrt!$A:$AO,AM$8,FALSE)=Q100,0,1),2)</f>
        <v>2</v>
      </c>
      <c r="AN100" s="45">
        <f>IFERROR(IF(VLOOKUP($A100,mdf_lhfrt!$A:$AO,AN$8,FALSE)=R100,0,1),2)</f>
        <v>2</v>
      </c>
      <c r="AO100" s="45">
        <f>IFERROR(IF(VLOOKUP($A100,mdf_lhfrt!$A:$AO,AO$8,FALSE)=S100,0,1),2)</f>
        <v>2</v>
      </c>
      <c r="AP100" s="45">
        <f>IFERROR(IF(VLOOKUP($A100,mdf_lhfrt!$A:$AO,AP$8,FALSE)=T100,0,1),2)</f>
        <v>2</v>
      </c>
      <c r="AQ100" s="45">
        <f>IFERROR(IF(VLOOKUP($A100,mdf_lhfrt!$A:$AO,AQ$8,FALSE)=U100,0,1),2)</f>
        <v>2</v>
      </c>
      <c r="AR100" s="45">
        <f>IFERROR(IF(VLOOKUP($A100,mdf_lhfrt!$A:$AO,AR$8,FALSE)=V100,0,1),2)</f>
        <v>2</v>
      </c>
      <c r="AS100" s="45">
        <f>IFERROR(IF(VLOOKUP($A100,mdf_lhfrt!$A:$AO,AS$8,FALSE)=W100,0,1),2)</f>
        <v>2</v>
      </c>
      <c r="AT100" s="45">
        <f>IFERROR(IF(VLOOKUP($A100,mdf_lhfrt!$A:$AO,AT$8,FALSE)=X100,0,1),2)</f>
        <v>2</v>
      </c>
      <c r="AU100" s="45">
        <f>IFERROR(IF(VLOOKUP($A100,mdf_lhfrt!$A:$AO,AU$8,FALSE)=Y100,0,1),2)</f>
        <v>2</v>
      </c>
      <c r="AV100" s="45">
        <f>IFERROR(IF(VLOOKUP($A100,mdf_lhfrt!$A:$AO,AV$8,FALSE)=Z100,0,1),2)</f>
        <v>2</v>
      </c>
      <c r="AW100" s="45">
        <f>IFERROR(IF(VLOOKUP($A100,mdf_lhfrt!$A:$AO,AW$8,FALSE)=AA100,0,1),2)</f>
        <v>2</v>
      </c>
      <c r="AX100" s="45">
        <f>IFERROR(IF(VLOOKUP($A100,mdf_lhfrt!$A:$AO,AX$8,FALSE)=AB100,0,1),2)</f>
        <v>2</v>
      </c>
      <c r="AY100" s="45">
        <f>IFERROR(IF(VLOOKUP($A100,mdf_lhfrt!$A:$AO,AY$8,FALSE)=AC100,0,1),2)</f>
        <v>2</v>
      </c>
      <c r="AZ100" s="45">
        <f>IFERROR(IF(VLOOKUP($A100,mdf_lhfrt!$A:$AO,AZ$8,FALSE)=AD100,0,1),2)</f>
        <v>2</v>
      </c>
      <c r="BA100" s="45">
        <f>IFERROR(IF(VLOOKUP($A100,mdf_lhfrt!$A:$AO,BA$8,FALSE)=AE100,0,1),2)</f>
        <v>2</v>
      </c>
      <c r="BB100" s="45">
        <f>IFERROR(IF(VLOOKUP($A100,mdf_lhfrt!$A:$AO,BB$8,FALSE)=AF100,0,1),2)</f>
        <v>2</v>
      </c>
      <c r="BC100" s="45">
        <f>IFERROR(IF(VLOOKUP($A100,mdf_lhfrt!$A:$AO,BC$8,FALSE)=AG100,0,1),2)</f>
        <v>2</v>
      </c>
      <c r="BD100" s="45">
        <f>IFERROR(IF(VLOOKUP($A100,mdf_lhfrt!$A:$AO,BD$8,FALSE)=AH100,0,1),2)</f>
        <v>2</v>
      </c>
    </row>
    <row r="101" spans="1:56" x14ac:dyDescent="0.35">
      <c r="A101" s="46" t="str">
        <f t="shared" si="3"/>
        <v/>
      </c>
      <c r="AI101" s="45">
        <f>IFERROR(IF(VLOOKUP($A101,mdf_lhfrt!$A:$AO,AI$8,FALSE)=M101,0,1),2)</f>
        <v>2</v>
      </c>
      <c r="AJ101" s="45">
        <f>IFERROR(IF(VLOOKUP($A101,mdf_lhfrt!$A:$AO,AJ$8,FALSE)=N101,0,1),2)</f>
        <v>2</v>
      </c>
      <c r="AK101" s="45">
        <f>IFERROR(IF(VLOOKUP($A101,mdf_lhfrt!$A:$AO,AK$8,FALSE)=O101,0,1),2)</f>
        <v>2</v>
      </c>
      <c r="AL101" s="45">
        <f>IFERROR(IF(VLOOKUP($A101,mdf_lhfrt!$A:$AO,AL$8,FALSE)=P101,0,1),2)</f>
        <v>2</v>
      </c>
      <c r="AM101" s="45">
        <f>IFERROR(IF(VLOOKUP($A101,mdf_lhfrt!$A:$AO,AM$8,FALSE)=Q101,0,1),2)</f>
        <v>2</v>
      </c>
      <c r="AN101" s="45">
        <f>IFERROR(IF(VLOOKUP($A101,mdf_lhfrt!$A:$AO,AN$8,FALSE)=R101,0,1),2)</f>
        <v>2</v>
      </c>
      <c r="AO101" s="45">
        <f>IFERROR(IF(VLOOKUP($A101,mdf_lhfrt!$A:$AO,AO$8,FALSE)=S101,0,1),2)</f>
        <v>2</v>
      </c>
      <c r="AP101" s="45">
        <f>IFERROR(IF(VLOOKUP($A101,mdf_lhfrt!$A:$AO,AP$8,FALSE)=T101,0,1),2)</f>
        <v>2</v>
      </c>
      <c r="AQ101" s="45">
        <f>IFERROR(IF(VLOOKUP($A101,mdf_lhfrt!$A:$AO,AQ$8,FALSE)=U101,0,1),2)</f>
        <v>2</v>
      </c>
      <c r="AR101" s="45">
        <f>IFERROR(IF(VLOOKUP($A101,mdf_lhfrt!$A:$AO,AR$8,FALSE)=V101,0,1),2)</f>
        <v>2</v>
      </c>
      <c r="AS101" s="45">
        <f>IFERROR(IF(VLOOKUP($A101,mdf_lhfrt!$A:$AO,AS$8,FALSE)=W101,0,1),2)</f>
        <v>2</v>
      </c>
      <c r="AT101" s="45">
        <f>IFERROR(IF(VLOOKUP($A101,mdf_lhfrt!$A:$AO,AT$8,FALSE)=X101,0,1),2)</f>
        <v>2</v>
      </c>
      <c r="AU101" s="45">
        <f>IFERROR(IF(VLOOKUP($A101,mdf_lhfrt!$A:$AO,AU$8,FALSE)=Y101,0,1),2)</f>
        <v>2</v>
      </c>
      <c r="AV101" s="45">
        <f>IFERROR(IF(VLOOKUP($A101,mdf_lhfrt!$A:$AO,AV$8,FALSE)=Z101,0,1),2)</f>
        <v>2</v>
      </c>
      <c r="AW101" s="45">
        <f>IFERROR(IF(VLOOKUP($A101,mdf_lhfrt!$A:$AO,AW$8,FALSE)=AA101,0,1),2)</f>
        <v>2</v>
      </c>
      <c r="AX101" s="45">
        <f>IFERROR(IF(VLOOKUP($A101,mdf_lhfrt!$A:$AO,AX$8,FALSE)=AB101,0,1),2)</f>
        <v>2</v>
      </c>
      <c r="AY101" s="45">
        <f>IFERROR(IF(VLOOKUP($A101,mdf_lhfrt!$A:$AO,AY$8,FALSE)=AC101,0,1),2)</f>
        <v>2</v>
      </c>
      <c r="AZ101" s="45">
        <f>IFERROR(IF(VLOOKUP($A101,mdf_lhfrt!$A:$AO,AZ$8,FALSE)=AD101,0,1),2)</f>
        <v>2</v>
      </c>
      <c r="BA101" s="45">
        <f>IFERROR(IF(VLOOKUP($A101,mdf_lhfrt!$A:$AO,BA$8,FALSE)=AE101,0,1),2)</f>
        <v>2</v>
      </c>
      <c r="BB101" s="45">
        <f>IFERROR(IF(VLOOKUP($A101,mdf_lhfrt!$A:$AO,BB$8,FALSE)=AF101,0,1),2)</f>
        <v>2</v>
      </c>
      <c r="BC101" s="45">
        <f>IFERROR(IF(VLOOKUP($A101,mdf_lhfrt!$A:$AO,BC$8,FALSE)=AG101,0,1),2)</f>
        <v>2</v>
      </c>
      <c r="BD101" s="45">
        <f>IFERROR(IF(VLOOKUP($A101,mdf_lhfrt!$A:$AO,BD$8,FALSE)=AH101,0,1),2)</f>
        <v>2</v>
      </c>
    </row>
    <row r="102" spans="1:56" x14ac:dyDescent="0.35">
      <c r="A102" s="46" t="str">
        <f t="shared" si="3"/>
        <v/>
      </c>
      <c r="AI102" s="45">
        <f>IFERROR(IF(VLOOKUP($A102,mdf_lhfrt!$A:$AO,AI$8,FALSE)=M102,0,1),2)</f>
        <v>2</v>
      </c>
      <c r="AJ102" s="45">
        <f>IFERROR(IF(VLOOKUP($A102,mdf_lhfrt!$A:$AO,AJ$8,FALSE)=N102,0,1),2)</f>
        <v>2</v>
      </c>
      <c r="AK102" s="45">
        <f>IFERROR(IF(VLOOKUP($A102,mdf_lhfrt!$A:$AO,AK$8,FALSE)=O102,0,1),2)</f>
        <v>2</v>
      </c>
      <c r="AL102" s="45">
        <f>IFERROR(IF(VLOOKUP($A102,mdf_lhfrt!$A:$AO,AL$8,FALSE)=P102,0,1),2)</f>
        <v>2</v>
      </c>
      <c r="AM102" s="45">
        <f>IFERROR(IF(VLOOKUP($A102,mdf_lhfrt!$A:$AO,AM$8,FALSE)=Q102,0,1),2)</f>
        <v>2</v>
      </c>
      <c r="AN102" s="45">
        <f>IFERROR(IF(VLOOKUP($A102,mdf_lhfrt!$A:$AO,AN$8,FALSE)=R102,0,1),2)</f>
        <v>2</v>
      </c>
      <c r="AO102" s="45">
        <f>IFERROR(IF(VLOOKUP($A102,mdf_lhfrt!$A:$AO,AO$8,FALSE)=S102,0,1),2)</f>
        <v>2</v>
      </c>
      <c r="AP102" s="45">
        <f>IFERROR(IF(VLOOKUP($A102,mdf_lhfrt!$A:$AO,AP$8,FALSE)=T102,0,1),2)</f>
        <v>2</v>
      </c>
      <c r="AQ102" s="45">
        <f>IFERROR(IF(VLOOKUP($A102,mdf_lhfrt!$A:$AO,AQ$8,FALSE)=U102,0,1),2)</f>
        <v>2</v>
      </c>
      <c r="AR102" s="45">
        <f>IFERROR(IF(VLOOKUP($A102,mdf_lhfrt!$A:$AO,AR$8,FALSE)=V102,0,1),2)</f>
        <v>2</v>
      </c>
      <c r="AS102" s="45">
        <f>IFERROR(IF(VLOOKUP($A102,mdf_lhfrt!$A:$AO,AS$8,FALSE)=W102,0,1),2)</f>
        <v>2</v>
      </c>
      <c r="AT102" s="45">
        <f>IFERROR(IF(VLOOKUP($A102,mdf_lhfrt!$A:$AO,AT$8,FALSE)=X102,0,1),2)</f>
        <v>2</v>
      </c>
      <c r="AU102" s="45">
        <f>IFERROR(IF(VLOOKUP($A102,mdf_lhfrt!$A:$AO,AU$8,FALSE)=Y102,0,1),2)</f>
        <v>2</v>
      </c>
      <c r="AV102" s="45">
        <f>IFERROR(IF(VLOOKUP($A102,mdf_lhfrt!$A:$AO,AV$8,FALSE)=Z102,0,1),2)</f>
        <v>2</v>
      </c>
      <c r="AW102" s="45">
        <f>IFERROR(IF(VLOOKUP($A102,mdf_lhfrt!$A:$AO,AW$8,FALSE)=AA102,0,1),2)</f>
        <v>2</v>
      </c>
      <c r="AX102" s="45">
        <f>IFERROR(IF(VLOOKUP($A102,mdf_lhfrt!$A:$AO,AX$8,FALSE)=AB102,0,1),2)</f>
        <v>2</v>
      </c>
      <c r="AY102" s="45">
        <f>IFERROR(IF(VLOOKUP($A102,mdf_lhfrt!$A:$AO,AY$8,FALSE)=AC102,0,1),2)</f>
        <v>2</v>
      </c>
      <c r="AZ102" s="45">
        <f>IFERROR(IF(VLOOKUP($A102,mdf_lhfrt!$A:$AO,AZ$8,FALSE)=AD102,0,1),2)</f>
        <v>2</v>
      </c>
      <c r="BA102" s="45">
        <f>IFERROR(IF(VLOOKUP($A102,mdf_lhfrt!$A:$AO,BA$8,FALSE)=AE102,0,1),2)</f>
        <v>2</v>
      </c>
      <c r="BB102" s="45">
        <f>IFERROR(IF(VLOOKUP($A102,mdf_lhfrt!$A:$AO,BB$8,FALSE)=AF102,0,1),2)</f>
        <v>2</v>
      </c>
      <c r="BC102" s="45">
        <f>IFERROR(IF(VLOOKUP($A102,mdf_lhfrt!$A:$AO,BC$8,FALSE)=AG102,0,1),2)</f>
        <v>2</v>
      </c>
      <c r="BD102" s="45">
        <f>IFERROR(IF(VLOOKUP($A102,mdf_lhfrt!$A:$AO,BD$8,FALSE)=AH102,0,1),2)</f>
        <v>2</v>
      </c>
    </row>
    <row r="103" spans="1:56" x14ac:dyDescent="0.35">
      <c r="A103" s="46" t="str">
        <f t="shared" si="3"/>
        <v/>
      </c>
      <c r="AI103" s="45">
        <f>IFERROR(IF(VLOOKUP($A103,mdf_lhfrt!$A:$AO,AI$8,FALSE)=M103,0,1),2)</f>
        <v>2</v>
      </c>
      <c r="AJ103" s="45">
        <f>IFERROR(IF(VLOOKUP($A103,mdf_lhfrt!$A:$AO,AJ$8,FALSE)=N103,0,1),2)</f>
        <v>2</v>
      </c>
      <c r="AK103" s="45">
        <f>IFERROR(IF(VLOOKUP($A103,mdf_lhfrt!$A:$AO,AK$8,FALSE)=O103,0,1),2)</f>
        <v>2</v>
      </c>
      <c r="AL103" s="45">
        <f>IFERROR(IF(VLOOKUP($A103,mdf_lhfrt!$A:$AO,AL$8,FALSE)=P103,0,1),2)</f>
        <v>2</v>
      </c>
      <c r="AM103" s="45">
        <f>IFERROR(IF(VLOOKUP($A103,mdf_lhfrt!$A:$AO,AM$8,FALSE)=Q103,0,1),2)</f>
        <v>2</v>
      </c>
      <c r="AN103" s="45">
        <f>IFERROR(IF(VLOOKUP($A103,mdf_lhfrt!$A:$AO,AN$8,FALSE)=R103,0,1),2)</f>
        <v>2</v>
      </c>
      <c r="AO103" s="45">
        <f>IFERROR(IF(VLOOKUP($A103,mdf_lhfrt!$A:$AO,AO$8,FALSE)=S103,0,1),2)</f>
        <v>2</v>
      </c>
      <c r="AP103" s="45">
        <f>IFERROR(IF(VLOOKUP($A103,mdf_lhfrt!$A:$AO,AP$8,FALSE)=T103,0,1),2)</f>
        <v>2</v>
      </c>
      <c r="AQ103" s="45">
        <f>IFERROR(IF(VLOOKUP($A103,mdf_lhfrt!$A:$AO,AQ$8,FALSE)=U103,0,1),2)</f>
        <v>2</v>
      </c>
      <c r="AR103" s="45">
        <f>IFERROR(IF(VLOOKUP($A103,mdf_lhfrt!$A:$AO,AR$8,FALSE)=V103,0,1),2)</f>
        <v>2</v>
      </c>
      <c r="AS103" s="45">
        <f>IFERROR(IF(VLOOKUP($A103,mdf_lhfrt!$A:$AO,AS$8,FALSE)=W103,0,1),2)</f>
        <v>2</v>
      </c>
      <c r="AT103" s="45">
        <f>IFERROR(IF(VLOOKUP($A103,mdf_lhfrt!$A:$AO,AT$8,FALSE)=X103,0,1),2)</f>
        <v>2</v>
      </c>
      <c r="AU103" s="45">
        <f>IFERROR(IF(VLOOKUP($A103,mdf_lhfrt!$A:$AO,AU$8,FALSE)=Y103,0,1),2)</f>
        <v>2</v>
      </c>
      <c r="AV103" s="45">
        <f>IFERROR(IF(VLOOKUP($A103,mdf_lhfrt!$A:$AO,AV$8,FALSE)=Z103,0,1),2)</f>
        <v>2</v>
      </c>
      <c r="AW103" s="45">
        <f>IFERROR(IF(VLOOKUP($A103,mdf_lhfrt!$A:$AO,AW$8,FALSE)=AA103,0,1),2)</f>
        <v>2</v>
      </c>
      <c r="AX103" s="45">
        <f>IFERROR(IF(VLOOKUP($A103,mdf_lhfrt!$A:$AO,AX$8,FALSE)=AB103,0,1),2)</f>
        <v>2</v>
      </c>
      <c r="AY103" s="45">
        <f>IFERROR(IF(VLOOKUP($A103,mdf_lhfrt!$A:$AO,AY$8,FALSE)=AC103,0,1),2)</f>
        <v>2</v>
      </c>
      <c r="AZ103" s="45">
        <f>IFERROR(IF(VLOOKUP($A103,mdf_lhfrt!$A:$AO,AZ$8,FALSE)=AD103,0,1),2)</f>
        <v>2</v>
      </c>
      <c r="BA103" s="45">
        <f>IFERROR(IF(VLOOKUP($A103,mdf_lhfrt!$A:$AO,BA$8,FALSE)=AE103,0,1),2)</f>
        <v>2</v>
      </c>
      <c r="BB103" s="45">
        <f>IFERROR(IF(VLOOKUP($A103,mdf_lhfrt!$A:$AO,BB$8,FALSE)=AF103,0,1),2)</f>
        <v>2</v>
      </c>
      <c r="BC103" s="45">
        <f>IFERROR(IF(VLOOKUP($A103,mdf_lhfrt!$A:$AO,BC$8,FALSE)=AG103,0,1),2)</f>
        <v>2</v>
      </c>
      <c r="BD103" s="45">
        <f>IFERROR(IF(VLOOKUP($A103,mdf_lhfrt!$A:$AO,BD$8,FALSE)=AH103,0,1),2)</f>
        <v>2</v>
      </c>
    </row>
    <row r="104" spans="1:56" x14ac:dyDescent="0.35">
      <c r="A104" s="46" t="str">
        <f t="shared" si="3"/>
        <v/>
      </c>
      <c r="AI104" s="45">
        <f>IFERROR(IF(VLOOKUP($A104,mdf_lhfrt!$A:$AO,AI$8,FALSE)=M104,0,1),2)</f>
        <v>2</v>
      </c>
      <c r="AJ104" s="45">
        <f>IFERROR(IF(VLOOKUP($A104,mdf_lhfrt!$A:$AO,AJ$8,FALSE)=N104,0,1),2)</f>
        <v>2</v>
      </c>
      <c r="AK104" s="45">
        <f>IFERROR(IF(VLOOKUP($A104,mdf_lhfrt!$A:$AO,AK$8,FALSE)=O104,0,1),2)</f>
        <v>2</v>
      </c>
      <c r="AL104" s="45">
        <f>IFERROR(IF(VLOOKUP($A104,mdf_lhfrt!$A:$AO,AL$8,FALSE)=P104,0,1),2)</f>
        <v>2</v>
      </c>
      <c r="AM104" s="45">
        <f>IFERROR(IF(VLOOKUP($A104,mdf_lhfrt!$A:$AO,AM$8,FALSE)=Q104,0,1),2)</f>
        <v>2</v>
      </c>
      <c r="AN104" s="45">
        <f>IFERROR(IF(VLOOKUP($A104,mdf_lhfrt!$A:$AO,AN$8,FALSE)=R104,0,1),2)</f>
        <v>2</v>
      </c>
      <c r="AO104" s="45">
        <f>IFERROR(IF(VLOOKUP($A104,mdf_lhfrt!$A:$AO,AO$8,FALSE)=S104,0,1),2)</f>
        <v>2</v>
      </c>
      <c r="AP104" s="45">
        <f>IFERROR(IF(VLOOKUP($A104,mdf_lhfrt!$A:$AO,AP$8,FALSE)=T104,0,1),2)</f>
        <v>2</v>
      </c>
      <c r="AQ104" s="45">
        <f>IFERROR(IF(VLOOKUP($A104,mdf_lhfrt!$A:$AO,AQ$8,FALSE)=U104,0,1),2)</f>
        <v>2</v>
      </c>
      <c r="AR104" s="45">
        <f>IFERROR(IF(VLOOKUP($A104,mdf_lhfrt!$A:$AO,AR$8,FALSE)=V104,0,1),2)</f>
        <v>2</v>
      </c>
      <c r="AS104" s="45">
        <f>IFERROR(IF(VLOOKUP($A104,mdf_lhfrt!$A:$AO,AS$8,FALSE)=W104,0,1),2)</f>
        <v>2</v>
      </c>
      <c r="AT104" s="45">
        <f>IFERROR(IF(VLOOKUP($A104,mdf_lhfrt!$A:$AO,AT$8,FALSE)=X104,0,1),2)</f>
        <v>2</v>
      </c>
      <c r="AU104" s="45">
        <f>IFERROR(IF(VLOOKUP($A104,mdf_lhfrt!$A:$AO,AU$8,FALSE)=Y104,0,1),2)</f>
        <v>2</v>
      </c>
      <c r="AV104" s="45">
        <f>IFERROR(IF(VLOOKUP($A104,mdf_lhfrt!$A:$AO,AV$8,FALSE)=Z104,0,1),2)</f>
        <v>2</v>
      </c>
      <c r="AW104" s="45">
        <f>IFERROR(IF(VLOOKUP($A104,mdf_lhfrt!$A:$AO,AW$8,FALSE)=AA104,0,1),2)</f>
        <v>2</v>
      </c>
      <c r="AX104" s="45">
        <f>IFERROR(IF(VLOOKUP($A104,mdf_lhfrt!$A:$AO,AX$8,FALSE)=AB104,0,1),2)</f>
        <v>2</v>
      </c>
      <c r="AY104" s="45">
        <f>IFERROR(IF(VLOOKUP($A104,mdf_lhfrt!$A:$AO,AY$8,FALSE)=AC104,0,1),2)</f>
        <v>2</v>
      </c>
      <c r="AZ104" s="45">
        <f>IFERROR(IF(VLOOKUP($A104,mdf_lhfrt!$A:$AO,AZ$8,FALSE)=AD104,0,1),2)</f>
        <v>2</v>
      </c>
      <c r="BA104" s="45">
        <f>IFERROR(IF(VLOOKUP($A104,mdf_lhfrt!$A:$AO,BA$8,FALSE)=AE104,0,1),2)</f>
        <v>2</v>
      </c>
      <c r="BB104" s="45">
        <f>IFERROR(IF(VLOOKUP($A104,mdf_lhfrt!$A:$AO,BB$8,FALSE)=AF104,0,1),2)</f>
        <v>2</v>
      </c>
      <c r="BC104" s="45">
        <f>IFERROR(IF(VLOOKUP($A104,mdf_lhfrt!$A:$AO,BC$8,FALSE)=AG104,0,1),2)</f>
        <v>2</v>
      </c>
      <c r="BD104" s="45">
        <f>IFERROR(IF(VLOOKUP($A104,mdf_lhfrt!$A:$AO,BD$8,FALSE)=AH104,0,1),2)</f>
        <v>2</v>
      </c>
    </row>
    <row r="105" spans="1:56" x14ac:dyDescent="0.35">
      <c r="A105" s="46" t="str">
        <f t="shared" si="3"/>
        <v/>
      </c>
      <c r="AI105" s="45">
        <f>IFERROR(IF(VLOOKUP($A105,mdf_lhfrt!$A:$AO,AI$8,FALSE)=M105,0,1),2)</f>
        <v>2</v>
      </c>
      <c r="AJ105" s="45">
        <f>IFERROR(IF(VLOOKUP($A105,mdf_lhfrt!$A:$AO,AJ$8,FALSE)=N105,0,1),2)</f>
        <v>2</v>
      </c>
      <c r="AK105" s="45">
        <f>IFERROR(IF(VLOOKUP($A105,mdf_lhfrt!$A:$AO,AK$8,FALSE)=O105,0,1),2)</f>
        <v>2</v>
      </c>
      <c r="AL105" s="45">
        <f>IFERROR(IF(VLOOKUP($A105,mdf_lhfrt!$A:$AO,AL$8,FALSE)=P105,0,1),2)</f>
        <v>2</v>
      </c>
      <c r="AM105" s="45">
        <f>IFERROR(IF(VLOOKUP($A105,mdf_lhfrt!$A:$AO,AM$8,FALSE)=Q105,0,1),2)</f>
        <v>2</v>
      </c>
      <c r="AN105" s="45">
        <f>IFERROR(IF(VLOOKUP($A105,mdf_lhfrt!$A:$AO,AN$8,FALSE)=R105,0,1),2)</f>
        <v>2</v>
      </c>
      <c r="AO105" s="45">
        <f>IFERROR(IF(VLOOKUP($A105,mdf_lhfrt!$A:$AO,AO$8,FALSE)=S105,0,1),2)</f>
        <v>2</v>
      </c>
      <c r="AP105" s="45">
        <f>IFERROR(IF(VLOOKUP($A105,mdf_lhfrt!$A:$AO,AP$8,FALSE)=T105,0,1),2)</f>
        <v>2</v>
      </c>
      <c r="AQ105" s="45">
        <f>IFERROR(IF(VLOOKUP($A105,mdf_lhfrt!$A:$AO,AQ$8,FALSE)=U105,0,1),2)</f>
        <v>2</v>
      </c>
      <c r="AR105" s="45">
        <f>IFERROR(IF(VLOOKUP($A105,mdf_lhfrt!$A:$AO,AR$8,FALSE)=V105,0,1),2)</f>
        <v>2</v>
      </c>
      <c r="AS105" s="45">
        <f>IFERROR(IF(VLOOKUP($A105,mdf_lhfrt!$A:$AO,AS$8,FALSE)=W105,0,1),2)</f>
        <v>2</v>
      </c>
      <c r="AT105" s="45">
        <f>IFERROR(IF(VLOOKUP($A105,mdf_lhfrt!$A:$AO,AT$8,FALSE)=X105,0,1),2)</f>
        <v>2</v>
      </c>
      <c r="AU105" s="45">
        <f>IFERROR(IF(VLOOKUP($A105,mdf_lhfrt!$A:$AO,AU$8,FALSE)=Y105,0,1),2)</f>
        <v>2</v>
      </c>
      <c r="AV105" s="45">
        <f>IFERROR(IF(VLOOKUP($A105,mdf_lhfrt!$A:$AO,AV$8,FALSE)=Z105,0,1),2)</f>
        <v>2</v>
      </c>
      <c r="AW105" s="45">
        <f>IFERROR(IF(VLOOKUP($A105,mdf_lhfrt!$A:$AO,AW$8,FALSE)=AA105,0,1),2)</f>
        <v>2</v>
      </c>
      <c r="AX105" s="45">
        <f>IFERROR(IF(VLOOKUP($A105,mdf_lhfrt!$A:$AO,AX$8,FALSE)=AB105,0,1),2)</f>
        <v>2</v>
      </c>
      <c r="AY105" s="45">
        <f>IFERROR(IF(VLOOKUP($A105,mdf_lhfrt!$A:$AO,AY$8,FALSE)=AC105,0,1),2)</f>
        <v>2</v>
      </c>
      <c r="AZ105" s="45">
        <f>IFERROR(IF(VLOOKUP($A105,mdf_lhfrt!$A:$AO,AZ$8,FALSE)=AD105,0,1),2)</f>
        <v>2</v>
      </c>
      <c r="BA105" s="45">
        <f>IFERROR(IF(VLOOKUP($A105,mdf_lhfrt!$A:$AO,BA$8,FALSE)=AE105,0,1),2)</f>
        <v>2</v>
      </c>
      <c r="BB105" s="45">
        <f>IFERROR(IF(VLOOKUP($A105,mdf_lhfrt!$A:$AO,BB$8,FALSE)=AF105,0,1),2)</f>
        <v>2</v>
      </c>
      <c r="BC105" s="45">
        <f>IFERROR(IF(VLOOKUP($A105,mdf_lhfrt!$A:$AO,BC$8,FALSE)=AG105,0,1),2)</f>
        <v>2</v>
      </c>
      <c r="BD105" s="45">
        <f>IFERROR(IF(VLOOKUP($A105,mdf_lhfrt!$A:$AO,BD$8,FALSE)=AH105,0,1),2)</f>
        <v>2</v>
      </c>
    </row>
    <row r="106" spans="1:56" x14ac:dyDescent="0.35">
      <c r="A106" s="46" t="str">
        <f t="shared" si="3"/>
        <v/>
      </c>
      <c r="AI106" s="45">
        <f>IFERROR(IF(VLOOKUP($A106,mdf_lhfrt!$A:$AO,AI$8,FALSE)=M106,0,1),2)</f>
        <v>2</v>
      </c>
      <c r="AJ106" s="45">
        <f>IFERROR(IF(VLOOKUP($A106,mdf_lhfrt!$A:$AO,AJ$8,FALSE)=N106,0,1),2)</f>
        <v>2</v>
      </c>
      <c r="AK106" s="45">
        <f>IFERROR(IF(VLOOKUP($A106,mdf_lhfrt!$A:$AO,AK$8,FALSE)=O106,0,1),2)</f>
        <v>2</v>
      </c>
      <c r="AL106" s="45">
        <f>IFERROR(IF(VLOOKUP($A106,mdf_lhfrt!$A:$AO,AL$8,FALSE)=P106,0,1),2)</f>
        <v>2</v>
      </c>
      <c r="AM106" s="45">
        <f>IFERROR(IF(VLOOKUP($A106,mdf_lhfrt!$A:$AO,AM$8,FALSE)=Q106,0,1),2)</f>
        <v>2</v>
      </c>
      <c r="AN106" s="45">
        <f>IFERROR(IF(VLOOKUP($A106,mdf_lhfrt!$A:$AO,AN$8,FALSE)=R106,0,1),2)</f>
        <v>2</v>
      </c>
      <c r="AO106" s="45">
        <f>IFERROR(IF(VLOOKUP($A106,mdf_lhfrt!$A:$AO,AO$8,FALSE)=S106,0,1),2)</f>
        <v>2</v>
      </c>
      <c r="AP106" s="45">
        <f>IFERROR(IF(VLOOKUP($A106,mdf_lhfrt!$A:$AO,AP$8,FALSE)=T106,0,1),2)</f>
        <v>2</v>
      </c>
      <c r="AQ106" s="45">
        <f>IFERROR(IF(VLOOKUP($A106,mdf_lhfrt!$A:$AO,AQ$8,FALSE)=U106,0,1),2)</f>
        <v>2</v>
      </c>
      <c r="AR106" s="45">
        <f>IFERROR(IF(VLOOKUP($A106,mdf_lhfrt!$A:$AO,AR$8,FALSE)=V106,0,1),2)</f>
        <v>2</v>
      </c>
      <c r="AS106" s="45">
        <f>IFERROR(IF(VLOOKUP($A106,mdf_lhfrt!$A:$AO,AS$8,FALSE)=W106,0,1),2)</f>
        <v>2</v>
      </c>
      <c r="AT106" s="45">
        <f>IFERROR(IF(VLOOKUP($A106,mdf_lhfrt!$A:$AO,AT$8,FALSE)=X106,0,1),2)</f>
        <v>2</v>
      </c>
      <c r="AU106" s="45">
        <f>IFERROR(IF(VLOOKUP($A106,mdf_lhfrt!$A:$AO,AU$8,FALSE)=Y106,0,1),2)</f>
        <v>2</v>
      </c>
      <c r="AV106" s="45">
        <f>IFERROR(IF(VLOOKUP($A106,mdf_lhfrt!$A:$AO,AV$8,FALSE)=Z106,0,1),2)</f>
        <v>2</v>
      </c>
      <c r="AW106" s="45">
        <f>IFERROR(IF(VLOOKUP($A106,mdf_lhfrt!$A:$AO,AW$8,FALSE)=AA106,0,1),2)</f>
        <v>2</v>
      </c>
      <c r="AX106" s="45">
        <f>IFERROR(IF(VLOOKUP($A106,mdf_lhfrt!$A:$AO,AX$8,FALSE)=AB106,0,1),2)</f>
        <v>2</v>
      </c>
      <c r="AY106" s="45">
        <f>IFERROR(IF(VLOOKUP($A106,mdf_lhfrt!$A:$AO,AY$8,FALSE)=AC106,0,1),2)</f>
        <v>2</v>
      </c>
      <c r="AZ106" s="45">
        <f>IFERROR(IF(VLOOKUP($A106,mdf_lhfrt!$A:$AO,AZ$8,FALSE)=AD106,0,1),2)</f>
        <v>2</v>
      </c>
      <c r="BA106" s="45">
        <f>IFERROR(IF(VLOOKUP($A106,mdf_lhfrt!$A:$AO,BA$8,FALSE)=AE106,0,1),2)</f>
        <v>2</v>
      </c>
      <c r="BB106" s="45">
        <f>IFERROR(IF(VLOOKUP($A106,mdf_lhfrt!$A:$AO,BB$8,FALSE)=AF106,0,1),2)</f>
        <v>2</v>
      </c>
      <c r="BC106" s="45">
        <f>IFERROR(IF(VLOOKUP($A106,mdf_lhfrt!$A:$AO,BC$8,FALSE)=AG106,0,1),2)</f>
        <v>2</v>
      </c>
      <c r="BD106" s="45">
        <f>IFERROR(IF(VLOOKUP($A106,mdf_lhfrt!$A:$AO,BD$8,FALSE)=AH106,0,1),2)</f>
        <v>2</v>
      </c>
    </row>
    <row r="107" spans="1:56" x14ac:dyDescent="0.35">
      <c r="A107" s="46" t="str">
        <f t="shared" si="3"/>
        <v/>
      </c>
      <c r="AI107" s="45">
        <f>IFERROR(IF(VLOOKUP($A107,mdf_lhfrt!$A:$AO,AI$8,FALSE)=M107,0,1),2)</f>
        <v>2</v>
      </c>
      <c r="AJ107" s="45">
        <f>IFERROR(IF(VLOOKUP($A107,mdf_lhfrt!$A:$AO,AJ$8,FALSE)=N107,0,1),2)</f>
        <v>2</v>
      </c>
      <c r="AK107" s="45">
        <f>IFERROR(IF(VLOOKUP($A107,mdf_lhfrt!$A:$AO,AK$8,FALSE)=O107,0,1),2)</f>
        <v>2</v>
      </c>
      <c r="AL107" s="45">
        <f>IFERROR(IF(VLOOKUP($A107,mdf_lhfrt!$A:$AO,AL$8,FALSE)=P107,0,1),2)</f>
        <v>2</v>
      </c>
      <c r="AM107" s="45">
        <f>IFERROR(IF(VLOOKUP($A107,mdf_lhfrt!$A:$AO,AM$8,FALSE)=Q107,0,1),2)</f>
        <v>2</v>
      </c>
      <c r="AN107" s="45">
        <f>IFERROR(IF(VLOOKUP($A107,mdf_lhfrt!$A:$AO,AN$8,FALSE)=R107,0,1),2)</f>
        <v>2</v>
      </c>
      <c r="AO107" s="45">
        <f>IFERROR(IF(VLOOKUP($A107,mdf_lhfrt!$A:$AO,AO$8,FALSE)=S107,0,1),2)</f>
        <v>2</v>
      </c>
      <c r="AP107" s="45">
        <f>IFERROR(IF(VLOOKUP($A107,mdf_lhfrt!$A:$AO,AP$8,FALSE)=T107,0,1),2)</f>
        <v>2</v>
      </c>
      <c r="AQ107" s="45">
        <f>IFERROR(IF(VLOOKUP($A107,mdf_lhfrt!$A:$AO,AQ$8,FALSE)=U107,0,1),2)</f>
        <v>2</v>
      </c>
      <c r="AR107" s="45">
        <f>IFERROR(IF(VLOOKUP($A107,mdf_lhfrt!$A:$AO,AR$8,FALSE)=V107,0,1),2)</f>
        <v>2</v>
      </c>
      <c r="AS107" s="45">
        <f>IFERROR(IF(VLOOKUP($A107,mdf_lhfrt!$A:$AO,AS$8,FALSE)=W107,0,1),2)</f>
        <v>2</v>
      </c>
      <c r="AT107" s="45">
        <f>IFERROR(IF(VLOOKUP($A107,mdf_lhfrt!$A:$AO,AT$8,FALSE)=X107,0,1),2)</f>
        <v>2</v>
      </c>
      <c r="AU107" s="45">
        <f>IFERROR(IF(VLOOKUP($A107,mdf_lhfrt!$A:$AO,AU$8,FALSE)=Y107,0,1),2)</f>
        <v>2</v>
      </c>
      <c r="AV107" s="45">
        <f>IFERROR(IF(VLOOKUP($A107,mdf_lhfrt!$A:$AO,AV$8,FALSE)=Z107,0,1),2)</f>
        <v>2</v>
      </c>
      <c r="AW107" s="45">
        <f>IFERROR(IF(VLOOKUP($A107,mdf_lhfrt!$A:$AO,AW$8,FALSE)=AA107,0,1),2)</f>
        <v>2</v>
      </c>
      <c r="AX107" s="45">
        <f>IFERROR(IF(VLOOKUP($A107,mdf_lhfrt!$A:$AO,AX$8,FALSE)=AB107,0,1),2)</f>
        <v>2</v>
      </c>
      <c r="AY107" s="45">
        <f>IFERROR(IF(VLOOKUP($A107,mdf_lhfrt!$A:$AO,AY$8,FALSE)=AC107,0,1),2)</f>
        <v>2</v>
      </c>
      <c r="AZ107" s="45">
        <f>IFERROR(IF(VLOOKUP($A107,mdf_lhfrt!$A:$AO,AZ$8,FALSE)=AD107,0,1),2)</f>
        <v>2</v>
      </c>
      <c r="BA107" s="45">
        <f>IFERROR(IF(VLOOKUP($A107,mdf_lhfrt!$A:$AO,BA$8,FALSE)=AE107,0,1),2)</f>
        <v>2</v>
      </c>
      <c r="BB107" s="45">
        <f>IFERROR(IF(VLOOKUP($A107,mdf_lhfrt!$A:$AO,BB$8,FALSE)=AF107,0,1),2)</f>
        <v>2</v>
      </c>
      <c r="BC107" s="45">
        <f>IFERROR(IF(VLOOKUP($A107,mdf_lhfrt!$A:$AO,BC$8,FALSE)=AG107,0,1),2)</f>
        <v>2</v>
      </c>
      <c r="BD107" s="45">
        <f>IFERROR(IF(VLOOKUP($A107,mdf_lhfrt!$A:$AO,BD$8,FALSE)=AH107,0,1),2)</f>
        <v>2</v>
      </c>
    </row>
    <row r="108" spans="1:56" x14ac:dyDescent="0.35">
      <c r="A108" s="46" t="str">
        <f t="shared" si="3"/>
        <v/>
      </c>
      <c r="AI108" s="45">
        <f>IFERROR(IF(VLOOKUP($A108,mdf_lhfrt!$A:$AO,AI$8,FALSE)=M108,0,1),2)</f>
        <v>2</v>
      </c>
      <c r="AJ108" s="45">
        <f>IFERROR(IF(VLOOKUP($A108,mdf_lhfrt!$A:$AO,AJ$8,FALSE)=N108,0,1),2)</f>
        <v>2</v>
      </c>
      <c r="AK108" s="45">
        <f>IFERROR(IF(VLOOKUP($A108,mdf_lhfrt!$A:$AO,AK$8,FALSE)=O108,0,1),2)</f>
        <v>2</v>
      </c>
      <c r="AL108" s="45">
        <f>IFERROR(IF(VLOOKUP($A108,mdf_lhfrt!$A:$AO,AL$8,FALSE)=P108,0,1),2)</f>
        <v>2</v>
      </c>
      <c r="AM108" s="45">
        <f>IFERROR(IF(VLOOKUP($A108,mdf_lhfrt!$A:$AO,AM$8,FALSE)=Q108,0,1),2)</f>
        <v>2</v>
      </c>
      <c r="AN108" s="45">
        <f>IFERROR(IF(VLOOKUP($A108,mdf_lhfrt!$A:$AO,AN$8,FALSE)=R108,0,1),2)</f>
        <v>2</v>
      </c>
      <c r="AO108" s="45">
        <f>IFERROR(IF(VLOOKUP($A108,mdf_lhfrt!$A:$AO,AO$8,FALSE)=S108,0,1),2)</f>
        <v>2</v>
      </c>
      <c r="AP108" s="45">
        <f>IFERROR(IF(VLOOKUP($A108,mdf_lhfrt!$A:$AO,AP$8,FALSE)=T108,0,1),2)</f>
        <v>2</v>
      </c>
      <c r="AQ108" s="45">
        <f>IFERROR(IF(VLOOKUP($A108,mdf_lhfrt!$A:$AO,AQ$8,FALSE)=U108,0,1),2)</f>
        <v>2</v>
      </c>
      <c r="AR108" s="45">
        <f>IFERROR(IF(VLOOKUP($A108,mdf_lhfrt!$A:$AO,AR$8,FALSE)=V108,0,1),2)</f>
        <v>2</v>
      </c>
      <c r="AS108" s="45">
        <f>IFERROR(IF(VLOOKUP($A108,mdf_lhfrt!$A:$AO,AS$8,FALSE)=W108,0,1),2)</f>
        <v>2</v>
      </c>
      <c r="AT108" s="45">
        <f>IFERROR(IF(VLOOKUP($A108,mdf_lhfrt!$A:$AO,AT$8,FALSE)=X108,0,1),2)</f>
        <v>2</v>
      </c>
      <c r="AU108" s="45">
        <f>IFERROR(IF(VLOOKUP($A108,mdf_lhfrt!$A:$AO,AU$8,FALSE)=Y108,0,1),2)</f>
        <v>2</v>
      </c>
      <c r="AV108" s="45">
        <f>IFERROR(IF(VLOOKUP($A108,mdf_lhfrt!$A:$AO,AV$8,FALSE)=Z108,0,1),2)</f>
        <v>2</v>
      </c>
      <c r="AW108" s="45">
        <f>IFERROR(IF(VLOOKUP($A108,mdf_lhfrt!$A:$AO,AW$8,FALSE)=AA108,0,1),2)</f>
        <v>2</v>
      </c>
      <c r="AX108" s="45">
        <f>IFERROR(IF(VLOOKUP($A108,mdf_lhfrt!$A:$AO,AX$8,FALSE)=AB108,0,1),2)</f>
        <v>2</v>
      </c>
      <c r="AY108" s="45">
        <f>IFERROR(IF(VLOOKUP($A108,mdf_lhfrt!$A:$AO,AY$8,FALSE)=AC108,0,1),2)</f>
        <v>2</v>
      </c>
      <c r="AZ108" s="45">
        <f>IFERROR(IF(VLOOKUP($A108,mdf_lhfrt!$A:$AO,AZ$8,FALSE)=AD108,0,1),2)</f>
        <v>2</v>
      </c>
      <c r="BA108" s="45">
        <f>IFERROR(IF(VLOOKUP($A108,mdf_lhfrt!$A:$AO,BA$8,FALSE)=AE108,0,1),2)</f>
        <v>2</v>
      </c>
      <c r="BB108" s="45">
        <f>IFERROR(IF(VLOOKUP($A108,mdf_lhfrt!$A:$AO,BB$8,FALSE)=AF108,0,1),2)</f>
        <v>2</v>
      </c>
      <c r="BC108" s="45">
        <f>IFERROR(IF(VLOOKUP($A108,mdf_lhfrt!$A:$AO,BC$8,FALSE)=AG108,0,1),2)</f>
        <v>2</v>
      </c>
      <c r="BD108" s="45">
        <f>IFERROR(IF(VLOOKUP($A108,mdf_lhfrt!$A:$AO,BD$8,FALSE)=AH108,0,1),2)</f>
        <v>2</v>
      </c>
    </row>
    <row r="109" spans="1:56" x14ac:dyDescent="0.35">
      <c r="A109" s="46" t="str">
        <f t="shared" si="3"/>
        <v/>
      </c>
      <c r="AI109" s="45">
        <f>IFERROR(IF(VLOOKUP($A109,mdf_lhfrt!$A:$AO,AI$8,FALSE)=M109,0,1),2)</f>
        <v>2</v>
      </c>
      <c r="AJ109" s="45">
        <f>IFERROR(IF(VLOOKUP($A109,mdf_lhfrt!$A:$AO,AJ$8,FALSE)=N109,0,1),2)</f>
        <v>2</v>
      </c>
      <c r="AK109" s="45">
        <f>IFERROR(IF(VLOOKUP($A109,mdf_lhfrt!$A:$AO,AK$8,FALSE)=O109,0,1),2)</f>
        <v>2</v>
      </c>
      <c r="AL109" s="45">
        <f>IFERROR(IF(VLOOKUP($A109,mdf_lhfrt!$A:$AO,AL$8,FALSE)=P109,0,1),2)</f>
        <v>2</v>
      </c>
      <c r="AM109" s="45">
        <f>IFERROR(IF(VLOOKUP($A109,mdf_lhfrt!$A:$AO,AM$8,FALSE)=Q109,0,1),2)</f>
        <v>2</v>
      </c>
      <c r="AN109" s="45">
        <f>IFERROR(IF(VLOOKUP($A109,mdf_lhfrt!$A:$AO,AN$8,FALSE)=R109,0,1),2)</f>
        <v>2</v>
      </c>
      <c r="AO109" s="45">
        <f>IFERROR(IF(VLOOKUP($A109,mdf_lhfrt!$A:$AO,AO$8,FALSE)=S109,0,1),2)</f>
        <v>2</v>
      </c>
      <c r="AP109" s="45">
        <f>IFERROR(IF(VLOOKUP($A109,mdf_lhfrt!$A:$AO,AP$8,FALSE)=T109,0,1),2)</f>
        <v>2</v>
      </c>
      <c r="AQ109" s="45">
        <f>IFERROR(IF(VLOOKUP($A109,mdf_lhfrt!$A:$AO,AQ$8,FALSE)=U109,0,1),2)</f>
        <v>2</v>
      </c>
      <c r="AR109" s="45">
        <f>IFERROR(IF(VLOOKUP($A109,mdf_lhfrt!$A:$AO,AR$8,FALSE)=V109,0,1),2)</f>
        <v>2</v>
      </c>
      <c r="AS109" s="45">
        <f>IFERROR(IF(VLOOKUP($A109,mdf_lhfrt!$A:$AO,AS$8,FALSE)=W109,0,1),2)</f>
        <v>2</v>
      </c>
      <c r="AT109" s="45">
        <f>IFERROR(IF(VLOOKUP($A109,mdf_lhfrt!$A:$AO,AT$8,FALSE)=X109,0,1),2)</f>
        <v>2</v>
      </c>
      <c r="AU109" s="45">
        <f>IFERROR(IF(VLOOKUP($A109,mdf_lhfrt!$A:$AO,AU$8,FALSE)=Y109,0,1),2)</f>
        <v>2</v>
      </c>
      <c r="AV109" s="45">
        <f>IFERROR(IF(VLOOKUP($A109,mdf_lhfrt!$A:$AO,AV$8,FALSE)=Z109,0,1),2)</f>
        <v>2</v>
      </c>
      <c r="AW109" s="45">
        <f>IFERROR(IF(VLOOKUP($A109,mdf_lhfrt!$A:$AO,AW$8,FALSE)=AA109,0,1),2)</f>
        <v>2</v>
      </c>
      <c r="AX109" s="45">
        <f>IFERROR(IF(VLOOKUP($A109,mdf_lhfrt!$A:$AO,AX$8,FALSE)=AB109,0,1),2)</f>
        <v>2</v>
      </c>
      <c r="AY109" s="45">
        <f>IFERROR(IF(VLOOKUP($A109,mdf_lhfrt!$A:$AO,AY$8,FALSE)=AC109,0,1),2)</f>
        <v>2</v>
      </c>
      <c r="AZ109" s="45">
        <f>IFERROR(IF(VLOOKUP($A109,mdf_lhfrt!$A:$AO,AZ$8,FALSE)=AD109,0,1),2)</f>
        <v>2</v>
      </c>
      <c r="BA109" s="45">
        <f>IFERROR(IF(VLOOKUP($A109,mdf_lhfrt!$A:$AO,BA$8,FALSE)=AE109,0,1),2)</f>
        <v>2</v>
      </c>
      <c r="BB109" s="45">
        <f>IFERROR(IF(VLOOKUP($A109,mdf_lhfrt!$A:$AO,BB$8,FALSE)=AF109,0,1),2)</f>
        <v>2</v>
      </c>
      <c r="BC109" s="45">
        <f>IFERROR(IF(VLOOKUP($A109,mdf_lhfrt!$A:$AO,BC$8,FALSE)=AG109,0,1),2)</f>
        <v>2</v>
      </c>
      <c r="BD109" s="45">
        <f>IFERROR(IF(VLOOKUP($A109,mdf_lhfrt!$A:$AO,BD$8,FALSE)=AH109,0,1),2)</f>
        <v>2</v>
      </c>
    </row>
    <row r="110" spans="1:56" x14ac:dyDescent="0.35">
      <c r="A110" s="46" t="str">
        <f t="shared" si="3"/>
        <v/>
      </c>
      <c r="AI110" s="45">
        <f>IFERROR(IF(VLOOKUP($A110,mdf_lhfrt!$A:$AO,AI$8,FALSE)=M110,0,1),2)</f>
        <v>2</v>
      </c>
      <c r="AJ110" s="45">
        <f>IFERROR(IF(VLOOKUP($A110,mdf_lhfrt!$A:$AO,AJ$8,FALSE)=N110,0,1),2)</f>
        <v>2</v>
      </c>
      <c r="AK110" s="45">
        <f>IFERROR(IF(VLOOKUP($A110,mdf_lhfrt!$A:$AO,AK$8,FALSE)=O110,0,1),2)</f>
        <v>2</v>
      </c>
      <c r="AL110" s="45">
        <f>IFERROR(IF(VLOOKUP($A110,mdf_lhfrt!$A:$AO,AL$8,FALSE)=P110,0,1),2)</f>
        <v>2</v>
      </c>
      <c r="AM110" s="45">
        <f>IFERROR(IF(VLOOKUP($A110,mdf_lhfrt!$A:$AO,AM$8,FALSE)=Q110,0,1),2)</f>
        <v>2</v>
      </c>
      <c r="AN110" s="45">
        <f>IFERROR(IF(VLOOKUP($A110,mdf_lhfrt!$A:$AO,AN$8,FALSE)=R110,0,1),2)</f>
        <v>2</v>
      </c>
      <c r="AO110" s="45">
        <f>IFERROR(IF(VLOOKUP($A110,mdf_lhfrt!$A:$AO,AO$8,FALSE)=S110,0,1),2)</f>
        <v>2</v>
      </c>
      <c r="AP110" s="45">
        <f>IFERROR(IF(VLOOKUP($A110,mdf_lhfrt!$A:$AO,AP$8,FALSE)=T110,0,1),2)</f>
        <v>2</v>
      </c>
      <c r="AQ110" s="45">
        <f>IFERROR(IF(VLOOKUP($A110,mdf_lhfrt!$A:$AO,AQ$8,FALSE)=U110,0,1),2)</f>
        <v>2</v>
      </c>
      <c r="AR110" s="45">
        <f>IFERROR(IF(VLOOKUP($A110,mdf_lhfrt!$A:$AO,AR$8,FALSE)=V110,0,1),2)</f>
        <v>2</v>
      </c>
      <c r="AS110" s="45">
        <f>IFERROR(IF(VLOOKUP($A110,mdf_lhfrt!$A:$AO,AS$8,FALSE)=W110,0,1),2)</f>
        <v>2</v>
      </c>
      <c r="AT110" s="45">
        <f>IFERROR(IF(VLOOKUP($A110,mdf_lhfrt!$A:$AO,AT$8,FALSE)=X110,0,1),2)</f>
        <v>2</v>
      </c>
      <c r="AU110" s="45">
        <f>IFERROR(IF(VLOOKUP($A110,mdf_lhfrt!$A:$AO,AU$8,FALSE)=Y110,0,1),2)</f>
        <v>2</v>
      </c>
      <c r="AV110" s="45">
        <f>IFERROR(IF(VLOOKUP($A110,mdf_lhfrt!$A:$AO,AV$8,FALSE)=Z110,0,1),2)</f>
        <v>2</v>
      </c>
      <c r="AW110" s="45">
        <f>IFERROR(IF(VLOOKUP($A110,mdf_lhfrt!$A:$AO,AW$8,FALSE)=AA110,0,1),2)</f>
        <v>2</v>
      </c>
      <c r="AX110" s="45">
        <f>IFERROR(IF(VLOOKUP($A110,mdf_lhfrt!$A:$AO,AX$8,FALSE)=AB110,0,1),2)</f>
        <v>2</v>
      </c>
      <c r="AY110" s="45">
        <f>IFERROR(IF(VLOOKUP($A110,mdf_lhfrt!$A:$AO,AY$8,FALSE)=AC110,0,1),2)</f>
        <v>2</v>
      </c>
      <c r="AZ110" s="45">
        <f>IFERROR(IF(VLOOKUP($A110,mdf_lhfrt!$A:$AO,AZ$8,FALSE)=AD110,0,1),2)</f>
        <v>2</v>
      </c>
      <c r="BA110" s="45">
        <f>IFERROR(IF(VLOOKUP($A110,mdf_lhfrt!$A:$AO,BA$8,FALSE)=AE110,0,1),2)</f>
        <v>2</v>
      </c>
      <c r="BB110" s="45">
        <f>IFERROR(IF(VLOOKUP($A110,mdf_lhfrt!$A:$AO,BB$8,FALSE)=AF110,0,1),2)</f>
        <v>2</v>
      </c>
      <c r="BC110" s="45">
        <f>IFERROR(IF(VLOOKUP($A110,mdf_lhfrt!$A:$AO,BC$8,FALSE)=AG110,0,1),2)</f>
        <v>2</v>
      </c>
      <c r="BD110" s="45">
        <f>IFERROR(IF(VLOOKUP($A110,mdf_lhfrt!$A:$AO,BD$8,FALSE)=AH110,0,1),2)</f>
        <v>2</v>
      </c>
    </row>
    <row r="111" spans="1:56" x14ac:dyDescent="0.35">
      <c r="A111" s="46" t="str">
        <f t="shared" si="3"/>
        <v/>
      </c>
      <c r="AI111" s="45">
        <f>IFERROR(IF(VLOOKUP($A111,mdf_lhfrt!$A:$AO,AI$8,FALSE)=M111,0,1),2)</f>
        <v>2</v>
      </c>
      <c r="AJ111" s="45">
        <f>IFERROR(IF(VLOOKUP($A111,mdf_lhfrt!$A:$AO,AJ$8,FALSE)=N111,0,1),2)</f>
        <v>2</v>
      </c>
      <c r="AK111" s="45">
        <f>IFERROR(IF(VLOOKUP($A111,mdf_lhfrt!$A:$AO,AK$8,FALSE)=O111,0,1),2)</f>
        <v>2</v>
      </c>
      <c r="AL111" s="45">
        <f>IFERROR(IF(VLOOKUP($A111,mdf_lhfrt!$A:$AO,AL$8,FALSE)=P111,0,1),2)</f>
        <v>2</v>
      </c>
      <c r="AM111" s="45">
        <f>IFERROR(IF(VLOOKUP($A111,mdf_lhfrt!$A:$AO,AM$8,FALSE)=Q111,0,1),2)</f>
        <v>2</v>
      </c>
      <c r="AN111" s="45">
        <f>IFERROR(IF(VLOOKUP($A111,mdf_lhfrt!$A:$AO,AN$8,FALSE)=R111,0,1),2)</f>
        <v>2</v>
      </c>
      <c r="AO111" s="45">
        <f>IFERROR(IF(VLOOKUP($A111,mdf_lhfrt!$A:$AO,AO$8,FALSE)=S111,0,1),2)</f>
        <v>2</v>
      </c>
      <c r="AP111" s="45">
        <f>IFERROR(IF(VLOOKUP($A111,mdf_lhfrt!$A:$AO,AP$8,FALSE)=T111,0,1),2)</f>
        <v>2</v>
      </c>
      <c r="AQ111" s="45">
        <f>IFERROR(IF(VLOOKUP($A111,mdf_lhfrt!$A:$AO,AQ$8,FALSE)=U111,0,1),2)</f>
        <v>2</v>
      </c>
      <c r="AR111" s="45">
        <f>IFERROR(IF(VLOOKUP($A111,mdf_lhfrt!$A:$AO,AR$8,FALSE)=V111,0,1),2)</f>
        <v>2</v>
      </c>
      <c r="AS111" s="45">
        <f>IFERROR(IF(VLOOKUP($A111,mdf_lhfrt!$A:$AO,AS$8,FALSE)=W111,0,1),2)</f>
        <v>2</v>
      </c>
      <c r="AT111" s="45">
        <f>IFERROR(IF(VLOOKUP($A111,mdf_lhfrt!$A:$AO,AT$8,FALSE)=X111,0,1),2)</f>
        <v>2</v>
      </c>
      <c r="AU111" s="45">
        <f>IFERROR(IF(VLOOKUP($A111,mdf_lhfrt!$A:$AO,AU$8,FALSE)=Y111,0,1),2)</f>
        <v>2</v>
      </c>
      <c r="AV111" s="45">
        <f>IFERROR(IF(VLOOKUP($A111,mdf_lhfrt!$A:$AO,AV$8,FALSE)=Z111,0,1),2)</f>
        <v>2</v>
      </c>
      <c r="AW111" s="45">
        <f>IFERROR(IF(VLOOKUP($A111,mdf_lhfrt!$A:$AO,AW$8,FALSE)=AA111,0,1),2)</f>
        <v>2</v>
      </c>
      <c r="AX111" s="45">
        <f>IFERROR(IF(VLOOKUP($A111,mdf_lhfrt!$A:$AO,AX$8,FALSE)=AB111,0,1),2)</f>
        <v>2</v>
      </c>
      <c r="AY111" s="45">
        <f>IFERROR(IF(VLOOKUP($A111,mdf_lhfrt!$A:$AO,AY$8,FALSE)=AC111,0,1),2)</f>
        <v>2</v>
      </c>
      <c r="AZ111" s="45">
        <f>IFERROR(IF(VLOOKUP($A111,mdf_lhfrt!$A:$AO,AZ$8,FALSE)=AD111,0,1),2)</f>
        <v>2</v>
      </c>
      <c r="BA111" s="45">
        <f>IFERROR(IF(VLOOKUP($A111,mdf_lhfrt!$A:$AO,BA$8,FALSE)=AE111,0,1),2)</f>
        <v>2</v>
      </c>
      <c r="BB111" s="45">
        <f>IFERROR(IF(VLOOKUP($A111,mdf_lhfrt!$A:$AO,BB$8,FALSE)=AF111,0,1),2)</f>
        <v>2</v>
      </c>
      <c r="BC111" s="45">
        <f>IFERROR(IF(VLOOKUP($A111,mdf_lhfrt!$A:$AO,BC$8,FALSE)=AG111,0,1),2)</f>
        <v>2</v>
      </c>
      <c r="BD111" s="45">
        <f>IFERROR(IF(VLOOKUP($A111,mdf_lhfrt!$A:$AO,BD$8,FALSE)=AH111,0,1),2)</f>
        <v>2</v>
      </c>
    </row>
    <row r="112" spans="1:56" x14ac:dyDescent="0.35">
      <c r="A112" s="46" t="str">
        <f t="shared" si="3"/>
        <v/>
      </c>
      <c r="AI112" s="45">
        <f>IFERROR(IF(VLOOKUP($A112,mdf_lhfrt!$A:$AO,AI$8,FALSE)=M112,0,1),2)</f>
        <v>2</v>
      </c>
      <c r="AJ112" s="45">
        <f>IFERROR(IF(VLOOKUP($A112,mdf_lhfrt!$A:$AO,AJ$8,FALSE)=N112,0,1),2)</f>
        <v>2</v>
      </c>
      <c r="AK112" s="45">
        <f>IFERROR(IF(VLOOKUP($A112,mdf_lhfrt!$A:$AO,AK$8,FALSE)=O112,0,1),2)</f>
        <v>2</v>
      </c>
      <c r="AL112" s="45">
        <f>IFERROR(IF(VLOOKUP($A112,mdf_lhfrt!$A:$AO,AL$8,FALSE)=P112,0,1),2)</f>
        <v>2</v>
      </c>
      <c r="AM112" s="45">
        <f>IFERROR(IF(VLOOKUP($A112,mdf_lhfrt!$A:$AO,AM$8,FALSE)=Q112,0,1),2)</f>
        <v>2</v>
      </c>
      <c r="AN112" s="45">
        <f>IFERROR(IF(VLOOKUP($A112,mdf_lhfrt!$A:$AO,AN$8,FALSE)=R112,0,1),2)</f>
        <v>2</v>
      </c>
      <c r="AO112" s="45">
        <f>IFERROR(IF(VLOOKUP($A112,mdf_lhfrt!$A:$AO,AO$8,FALSE)=S112,0,1),2)</f>
        <v>2</v>
      </c>
      <c r="AP112" s="45">
        <f>IFERROR(IF(VLOOKUP($A112,mdf_lhfrt!$A:$AO,AP$8,FALSE)=T112,0,1),2)</f>
        <v>2</v>
      </c>
      <c r="AQ112" s="45">
        <f>IFERROR(IF(VLOOKUP($A112,mdf_lhfrt!$A:$AO,AQ$8,FALSE)=U112,0,1),2)</f>
        <v>2</v>
      </c>
      <c r="AR112" s="45">
        <f>IFERROR(IF(VLOOKUP($A112,mdf_lhfrt!$A:$AO,AR$8,FALSE)=V112,0,1),2)</f>
        <v>2</v>
      </c>
      <c r="AS112" s="45">
        <f>IFERROR(IF(VLOOKUP($A112,mdf_lhfrt!$A:$AO,AS$8,FALSE)=W112,0,1),2)</f>
        <v>2</v>
      </c>
      <c r="AT112" s="45">
        <f>IFERROR(IF(VLOOKUP($A112,mdf_lhfrt!$A:$AO,AT$8,FALSE)=X112,0,1),2)</f>
        <v>2</v>
      </c>
      <c r="AU112" s="45">
        <f>IFERROR(IF(VLOOKUP($A112,mdf_lhfrt!$A:$AO,AU$8,FALSE)=Y112,0,1),2)</f>
        <v>2</v>
      </c>
      <c r="AV112" s="45">
        <f>IFERROR(IF(VLOOKUP($A112,mdf_lhfrt!$A:$AO,AV$8,FALSE)=Z112,0,1),2)</f>
        <v>2</v>
      </c>
      <c r="AW112" s="45">
        <f>IFERROR(IF(VLOOKUP($A112,mdf_lhfrt!$A:$AO,AW$8,FALSE)=AA112,0,1),2)</f>
        <v>2</v>
      </c>
      <c r="AX112" s="45">
        <f>IFERROR(IF(VLOOKUP($A112,mdf_lhfrt!$A:$AO,AX$8,FALSE)=AB112,0,1),2)</f>
        <v>2</v>
      </c>
      <c r="AY112" s="45">
        <f>IFERROR(IF(VLOOKUP($A112,mdf_lhfrt!$A:$AO,AY$8,FALSE)=AC112,0,1),2)</f>
        <v>2</v>
      </c>
      <c r="AZ112" s="45">
        <f>IFERROR(IF(VLOOKUP($A112,mdf_lhfrt!$A:$AO,AZ$8,FALSE)=AD112,0,1),2)</f>
        <v>2</v>
      </c>
      <c r="BA112" s="45">
        <f>IFERROR(IF(VLOOKUP($A112,mdf_lhfrt!$A:$AO,BA$8,FALSE)=AE112,0,1),2)</f>
        <v>2</v>
      </c>
      <c r="BB112" s="45">
        <f>IFERROR(IF(VLOOKUP($A112,mdf_lhfrt!$A:$AO,BB$8,FALSE)=AF112,0,1),2)</f>
        <v>2</v>
      </c>
      <c r="BC112" s="45">
        <f>IFERROR(IF(VLOOKUP($A112,mdf_lhfrt!$A:$AO,BC$8,FALSE)=AG112,0,1),2)</f>
        <v>2</v>
      </c>
      <c r="BD112" s="45">
        <f>IFERROR(IF(VLOOKUP($A112,mdf_lhfrt!$A:$AO,BD$8,FALSE)=AH112,0,1),2)</f>
        <v>2</v>
      </c>
    </row>
    <row r="113" spans="1:56" x14ac:dyDescent="0.35">
      <c r="A113" s="46" t="str">
        <f t="shared" si="3"/>
        <v/>
      </c>
      <c r="AI113" s="45">
        <f>IFERROR(IF(VLOOKUP($A113,mdf_lhfrt!$A:$AO,AI$8,FALSE)=M113,0,1),2)</f>
        <v>2</v>
      </c>
      <c r="AJ113" s="45">
        <f>IFERROR(IF(VLOOKUP($A113,mdf_lhfrt!$A:$AO,AJ$8,FALSE)=N113,0,1),2)</f>
        <v>2</v>
      </c>
      <c r="AK113" s="45">
        <f>IFERROR(IF(VLOOKUP($A113,mdf_lhfrt!$A:$AO,AK$8,FALSE)=O113,0,1),2)</f>
        <v>2</v>
      </c>
      <c r="AL113" s="45">
        <f>IFERROR(IF(VLOOKUP($A113,mdf_lhfrt!$A:$AO,AL$8,FALSE)=P113,0,1),2)</f>
        <v>2</v>
      </c>
      <c r="AM113" s="45">
        <f>IFERROR(IF(VLOOKUP($A113,mdf_lhfrt!$A:$AO,AM$8,FALSE)=Q113,0,1),2)</f>
        <v>2</v>
      </c>
      <c r="AN113" s="45">
        <f>IFERROR(IF(VLOOKUP($A113,mdf_lhfrt!$A:$AO,AN$8,FALSE)=R113,0,1),2)</f>
        <v>2</v>
      </c>
      <c r="AO113" s="45">
        <f>IFERROR(IF(VLOOKUP($A113,mdf_lhfrt!$A:$AO,AO$8,FALSE)=S113,0,1),2)</f>
        <v>2</v>
      </c>
      <c r="AP113" s="45">
        <f>IFERROR(IF(VLOOKUP($A113,mdf_lhfrt!$A:$AO,AP$8,FALSE)=T113,0,1),2)</f>
        <v>2</v>
      </c>
      <c r="AQ113" s="45">
        <f>IFERROR(IF(VLOOKUP($A113,mdf_lhfrt!$A:$AO,AQ$8,FALSE)=U113,0,1),2)</f>
        <v>2</v>
      </c>
      <c r="AR113" s="45">
        <f>IFERROR(IF(VLOOKUP($A113,mdf_lhfrt!$A:$AO,AR$8,FALSE)=V113,0,1),2)</f>
        <v>2</v>
      </c>
      <c r="AS113" s="45">
        <f>IFERROR(IF(VLOOKUP($A113,mdf_lhfrt!$A:$AO,AS$8,FALSE)=W113,0,1),2)</f>
        <v>2</v>
      </c>
      <c r="AT113" s="45">
        <f>IFERROR(IF(VLOOKUP($A113,mdf_lhfrt!$A:$AO,AT$8,FALSE)=X113,0,1),2)</f>
        <v>2</v>
      </c>
      <c r="AU113" s="45">
        <f>IFERROR(IF(VLOOKUP($A113,mdf_lhfrt!$A:$AO,AU$8,FALSE)=Y113,0,1),2)</f>
        <v>2</v>
      </c>
      <c r="AV113" s="45">
        <f>IFERROR(IF(VLOOKUP($A113,mdf_lhfrt!$A:$AO,AV$8,FALSE)=Z113,0,1),2)</f>
        <v>2</v>
      </c>
      <c r="AW113" s="45">
        <f>IFERROR(IF(VLOOKUP($A113,mdf_lhfrt!$A:$AO,AW$8,FALSE)=AA113,0,1),2)</f>
        <v>2</v>
      </c>
      <c r="AX113" s="45">
        <f>IFERROR(IF(VLOOKUP($A113,mdf_lhfrt!$A:$AO,AX$8,FALSE)=AB113,0,1),2)</f>
        <v>2</v>
      </c>
      <c r="AY113" s="45">
        <f>IFERROR(IF(VLOOKUP($A113,mdf_lhfrt!$A:$AO,AY$8,FALSE)=AC113,0,1),2)</f>
        <v>2</v>
      </c>
      <c r="AZ113" s="45">
        <f>IFERROR(IF(VLOOKUP($A113,mdf_lhfrt!$A:$AO,AZ$8,FALSE)=AD113,0,1),2)</f>
        <v>2</v>
      </c>
      <c r="BA113" s="45">
        <f>IFERROR(IF(VLOOKUP($A113,mdf_lhfrt!$A:$AO,BA$8,FALSE)=AE113,0,1),2)</f>
        <v>2</v>
      </c>
      <c r="BB113" s="45">
        <f>IFERROR(IF(VLOOKUP($A113,mdf_lhfrt!$A:$AO,BB$8,FALSE)=AF113,0,1),2)</f>
        <v>2</v>
      </c>
      <c r="BC113" s="45">
        <f>IFERROR(IF(VLOOKUP($A113,mdf_lhfrt!$A:$AO,BC$8,FALSE)=AG113,0,1),2)</f>
        <v>2</v>
      </c>
      <c r="BD113" s="45">
        <f>IFERROR(IF(VLOOKUP($A113,mdf_lhfrt!$A:$AO,BD$8,FALSE)=AH113,0,1),2)</f>
        <v>2</v>
      </c>
    </row>
    <row r="114" spans="1:56" x14ac:dyDescent="0.35">
      <c r="A114" s="46" t="str">
        <f t="shared" si="3"/>
        <v/>
      </c>
      <c r="AI114" s="45">
        <f>IFERROR(IF(VLOOKUP($A114,mdf_lhfrt!$A:$AO,AI$8,FALSE)=M114,0,1),2)</f>
        <v>2</v>
      </c>
      <c r="AJ114" s="45">
        <f>IFERROR(IF(VLOOKUP($A114,mdf_lhfrt!$A:$AO,AJ$8,FALSE)=N114,0,1),2)</f>
        <v>2</v>
      </c>
      <c r="AK114" s="45">
        <f>IFERROR(IF(VLOOKUP($A114,mdf_lhfrt!$A:$AO,AK$8,FALSE)=O114,0,1),2)</f>
        <v>2</v>
      </c>
      <c r="AL114" s="45">
        <f>IFERROR(IF(VLOOKUP($A114,mdf_lhfrt!$A:$AO,AL$8,FALSE)=P114,0,1),2)</f>
        <v>2</v>
      </c>
      <c r="AM114" s="45">
        <f>IFERROR(IF(VLOOKUP($A114,mdf_lhfrt!$A:$AO,AM$8,FALSE)=Q114,0,1),2)</f>
        <v>2</v>
      </c>
      <c r="AN114" s="45">
        <f>IFERROR(IF(VLOOKUP($A114,mdf_lhfrt!$A:$AO,AN$8,FALSE)=R114,0,1),2)</f>
        <v>2</v>
      </c>
      <c r="AO114" s="45">
        <f>IFERROR(IF(VLOOKUP($A114,mdf_lhfrt!$A:$AO,AO$8,FALSE)=S114,0,1),2)</f>
        <v>2</v>
      </c>
      <c r="AP114" s="45">
        <f>IFERROR(IF(VLOOKUP($A114,mdf_lhfrt!$A:$AO,AP$8,FALSE)=T114,0,1),2)</f>
        <v>2</v>
      </c>
      <c r="AQ114" s="45">
        <f>IFERROR(IF(VLOOKUP($A114,mdf_lhfrt!$A:$AO,AQ$8,FALSE)=U114,0,1),2)</f>
        <v>2</v>
      </c>
      <c r="AR114" s="45">
        <f>IFERROR(IF(VLOOKUP($A114,mdf_lhfrt!$A:$AO,AR$8,FALSE)=V114,0,1),2)</f>
        <v>2</v>
      </c>
      <c r="AS114" s="45">
        <f>IFERROR(IF(VLOOKUP($A114,mdf_lhfrt!$A:$AO,AS$8,FALSE)=W114,0,1),2)</f>
        <v>2</v>
      </c>
      <c r="AT114" s="45">
        <f>IFERROR(IF(VLOOKUP($A114,mdf_lhfrt!$A:$AO,AT$8,FALSE)=X114,0,1),2)</f>
        <v>2</v>
      </c>
      <c r="AU114" s="45">
        <f>IFERROR(IF(VLOOKUP($A114,mdf_lhfrt!$A:$AO,AU$8,FALSE)=Y114,0,1),2)</f>
        <v>2</v>
      </c>
      <c r="AV114" s="45">
        <f>IFERROR(IF(VLOOKUP($A114,mdf_lhfrt!$A:$AO,AV$8,FALSE)=Z114,0,1),2)</f>
        <v>2</v>
      </c>
      <c r="AW114" s="45">
        <f>IFERROR(IF(VLOOKUP($A114,mdf_lhfrt!$A:$AO,AW$8,FALSE)=AA114,0,1),2)</f>
        <v>2</v>
      </c>
      <c r="AX114" s="45">
        <f>IFERROR(IF(VLOOKUP($A114,mdf_lhfrt!$A:$AO,AX$8,FALSE)=AB114,0,1),2)</f>
        <v>2</v>
      </c>
      <c r="AY114" s="45">
        <f>IFERROR(IF(VLOOKUP($A114,mdf_lhfrt!$A:$AO,AY$8,FALSE)=AC114,0,1),2)</f>
        <v>2</v>
      </c>
      <c r="AZ114" s="45">
        <f>IFERROR(IF(VLOOKUP($A114,mdf_lhfrt!$A:$AO,AZ$8,FALSE)=AD114,0,1),2)</f>
        <v>2</v>
      </c>
      <c r="BA114" s="45">
        <f>IFERROR(IF(VLOOKUP($A114,mdf_lhfrt!$A:$AO,BA$8,FALSE)=AE114,0,1),2)</f>
        <v>2</v>
      </c>
      <c r="BB114" s="45">
        <f>IFERROR(IF(VLOOKUP($A114,mdf_lhfrt!$A:$AO,BB$8,FALSE)=AF114,0,1),2)</f>
        <v>2</v>
      </c>
      <c r="BC114" s="45">
        <f>IFERROR(IF(VLOOKUP($A114,mdf_lhfrt!$A:$AO,BC$8,FALSE)=AG114,0,1),2)</f>
        <v>2</v>
      </c>
      <c r="BD114" s="45">
        <f>IFERROR(IF(VLOOKUP($A114,mdf_lhfrt!$A:$AO,BD$8,FALSE)=AH114,0,1),2)</f>
        <v>2</v>
      </c>
    </row>
    <row r="115" spans="1:56" x14ac:dyDescent="0.35">
      <c r="A115" s="46" t="str">
        <f t="shared" si="3"/>
        <v/>
      </c>
      <c r="AI115" s="45">
        <f>IFERROR(IF(VLOOKUP($A115,mdf_lhfrt!$A:$AO,AI$8,FALSE)=M115,0,1),2)</f>
        <v>2</v>
      </c>
      <c r="AJ115" s="45">
        <f>IFERROR(IF(VLOOKUP($A115,mdf_lhfrt!$A:$AO,AJ$8,FALSE)=N115,0,1),2)</f>
        <v>2</v>
      </c>
      <c r="AK115" s="45">
        <f>IFERROR(IF(VLOOKUP($A115,mdf_lhfrt!$A:$AO,AK$8,FALSE)=O115,0,1),2)</f>
        <v>2</v>
      </c>
      <c r="AL115" s="45">
        <f>IFERROR(IF(VLOOKUP($A115,mdf_lhfrt!$A:$AO,AL$8,FALSE)=P115,0,1),2)</f>
        <v>2</v>
      </c>
      <c r="AM115" s="45">
        <f>IFERROR(IF(VLOOKUP($A115,mdf_lhfrt!$A:$AO,AM$8,FALSE)=Q115,0,1),2)</f>
        <v>2</v>
      </c>
      <c r="AN115" s="45">
        <f>IFERROR(IF(VLOOKUP($A115,mdf_lhfrt!$A:$AO,AN$8,FALSE)=R115,0,1),2)</f>
        <v>2</v>
      </c>
      <c r="AO115" s="45">
        <f>IFERROR(IF(VLOOKUP($A115,mdf_lhfrt!$A:$AO,AO$8,FALSE)=S115,0,1),2)</f>
        <v>2</v>
      </c>
      <c r="AP115" s="45">
        <f>IFERROR(IF(VLOOKUP($A115,mdf_lhfrt!$A:$AO,AP$8,FALSE)=T115,0,1),2)</f>
        <v>2</v>
      </c>
      <c r="AQ115" s="45">
        <f>IFERROR(IF(VLOOKUP($A115,mdf_lhfrt!$A:$AO,AQ$8,FALSE)=U115,0,1),2)</f>
        <v>2</v>
      </c>
      <c r="AR115" s="45">
        <f>IFERROR(IF(VLOOKUP($A115,mdf_lhfrt!$A:$AO,AR$8,FALSE)=V115,0,1),2)</f>
        <v>2</v>
      </c>
      <c r="AS115" s="45">
        <f>IFERROR(IF(VLOOKUP($A115,mdf_lhfrt!$A:$AO,AS$8,FALSE)=W115,0,1),2)</f>
        <v>2</v>
      </c>
      <c r="AT115" s="45">
        <f>IFERROR(IF(VLOOKUP($A115,mdf_lhfrt!$A:$AO,AT$8,FALSE)=X115,0,1),2)</f>
        <v>2</v>
      </c>
      <c r="AU115" s="45">
        <f>IFERROR(IF(VLOOKUP($A115,mdf_lhfrt!$A:$AO,AU$8,FALSE)=Y115,0,1),2)</f>
        <v>2</v>
      </c>
      <c r="AV115" s="45">
        <f>IFERROR(IF(VLOOKUP($A115,mdf_lhfrt!$A:$AO,AV$8,FALSE)=Z115,0,1),2)</f>
        <v>2</v>
      </c>
      <c r="AW115" s="45">
        <f>IFERROR(IF(VLOOKUP($A115,mdf_lhfrt!$A:$AO,AW$8,FALSE)=AA115,0,1),2)</f>
        <v>2</v>
      </c>
      <c r="AX115" s="45">
        <f>IFERROR(IF(VLOOKUP($A115,mdf_lhfrt!$A:$AO,AX$8,FALSE)=AB115,0,1),2)</f>
        <v>2</v>
      </c>
      <c r="AY115" s="45">
        <f>IFERROR(IF(VLOOKUP($A115,mdf_lhfrt!$A:$AO,AY$8,FALSE)=AC115,0,1),2)</f>
        <v>2</v>
      </c>
      <c r="AZ115" s="45">
        <f>IFERROR(IF(VLOOKUP($A115,mdf_lhfrt!$A:$AO,AZ$8,FALSE)=AD115,0,1),2)</f>
        <v>2</v>
      </c>
      <c r="BA115" s="45">
        <f>IFERROR(IF(VLOOKUP($A115,mdf_lhfrt!$A:$AO,BA$8,FALSE)=AE115,0,1),2)</f>
        <v>2</v>
      </c>
      <c r="BB115" s="45">
        <f>IFERROR(IF(VLOOKUP($A115,mdf_lhfrt!$A:$AO,BB$8,FALSE)=AF115,0,1),2)</f>
        <v>2</v>
      </c>
      <c r="BC115" s="45">
        <f>IFERROR(IF(VLOOKUP($A115,mdf_lhfrt!$A:$AO,BC$8,FALSE)=AG115,0,1),2)</f>
        <v>2</v>
      </c>
      <c r="BD115" s="45">
        <f>IFERROR(IF(VLOOKUP($A115,mdf_lhfrt!$A:$AO,BD$8,FALSE)=AH115,0,1),2)</f>
        <v>2</v>
      </c>
    </row>
    <row r="116" spans="1:56" x14ac:dyDescent="0.35">
      <c r="A116" s="46" t="str">
        <f t="shared" si="3"/>
        <v/>
      </c>
      <c r="AI116" s="45">
        <f>IFERROR(IF(VLOOKUP($A116,mdf_lhfrt!$A:$AO,AI$8,FALSE)=M116,0,1),2)</f>
        <v>2</v>
      </c>
      <c r="AJ116" s="45">
        <f>IFERROR(IF(VLOOKUP($A116,mdf_lhfrt!$A:$AO,AJ$8,FALSE)=N116,0,1),2)</f>
        <v>2</v>
      </c>
      <c r="AK116" s="45">
        <f>IFERROR(IF(VLOOKUP($A116,mdf_lhfrt!$A:$AO,AK$8,FALSE)=O116,0,1),2)</f>
        <v>2</v>
      </c>
      <c r="AL116" s="45">
        <f>IFERROR(IF(VLOOKUP($A116,mdf_lhfrt!$A:$AO,AL$8,FALSE)=P116,0,1),2)</f>
        <v>2</v>
      </c>
      <c r="AM116" s="45">
        <f>IFERROR(IF(VLOOKUP($A116,mdf_lhfrt!$A:$AO,AM$8,FALSE)=Q116,0,1),2)</f>
        <v>2</v>
      </c>
      <c r="AN116" s="45">
        <f>IFERROR(IF(VLOOKUP($A116,mdf_lhfrt!$A:$AO,AN$8,FALSE)=R116,0,1),2)</f>
        <v>2</v>
      </c>
      <c r="AO116" s="45">
        <f>IFERROR(IF(VLOOKUP($A116,mdf_lhfrt!$A:$AO,AO$8,FALSE)=S116,0,1),2)</f>
        <v>2</v>
      </c>
      <c r="AP116" s="45">
        <f>IFERROR(IF(VLOOKUP($A116,mdf_lhfrt!$A:$AO,AP$8,FALSE)=T116,0,1),2)</f>
        <v>2</v>
      </c>
      <c r="AQ116" s="45">
        <f>IFERROR(IF(VLOOKUP($A116,mdf_lhfrt!$A:$AO,AQ$8,FALSE)=U116,0,1),2)</f>
        <v>2</v>
      </c>
      <c r="AR116" s="45">
        <f>IFERROR(IF(VLOOKUP($A116,mdf_lhfrt!$A:$AO,AR$8,FALSE)=V116,0,1),2)</f>
        <v>2</v>
      </c>
      <c r="AS116" s="45">
        <f>IFERROR(IF(VLOOKUP($A116,mdf_lhfrt!$A:$AO,AS$8,FALSE)=W116,0,1),2)</f>
        <v>2</v>
      </c>
      <c r="AT116" s="45">
        <f>IFERROR(IF(VLOOKUP($A116,mdf_lhfrt!$A:$AO,AT$8,FALSE)=X116,0,1),2)</f>
        <v>2</v>
      </c>
      <c r="AU116" s="45">
        <f>IFERROR(IF(VLOOKUP($A116,mdf_lhfrt!$A:$AO,AU$8,FALSE)=Y116,0,1),2)</f>
        <v>2</v>
      </c>
      <c r="AV116" s="45">
        <f>IFERROR(IF(VLOOKUP($A116,mdf_lhfrt!$A:$AO,AV$8,FALSE)=Z116,0,1),2)</f>
        <v>2</v>
      </c>
      <c r="AW116" s="45">
        <f>IFERROR(IF(VLOOKUP($A116,mdf_lhfrt!$A:$AO,AW$8,FALSE)=AA116,0,1),2)</f>
        <v>2</v>
      </c>
      <c r="AX116" s="45">
        <f>IFERROR(IF(VLOOKUP($A116,mdf_lhfrt!$A:$AO,AX$8,FALSE)=AB116,0,1),2)</f>
        <v>2</v>
      </c>
      <c r="AY116" s="45">
        <f>IFERROR(IF(VLOOKUP($A116,mdf_lhfrt!$A:$AO,AY$8,FALSE)=AC116,0,1),2)</f>
        <v>2</v>
      </c>
      <c r="AZ116" s="45">
        <f>IFERROR(IF(VLOOKUP($A116,mdf_lhfrt!$A:$AO,AZ$8,FALSE)=AD116,0,1),2)</f>
        <v>2</v>
      </c>
      <c r="BA116" s="45">
        <f>IFERROR(IF(VLOOKUP($A116,mdf_lhfrt!$A:$AO,BA$8,FALSE)=AE116,0,1),2)</f>
        <v>2</v>
      </c>
      <c r="BB116" s="45">
        <f>IFERROR(IF(VLOOKUP($A116,mdf_lhfrt!$A:$AO,BB$8,FALSE)=AF116,0,1),2)</f>
        <v>2</v>
      </c>
      <c r="BC116" s="45">
        <f>IFERROR(IF(VLOOKUP($A116,mdf_lhfrt!$A:$AO,BC$8,FALSE)=AG116,0,1),2)</f>
        <v>2</v>
      </c>
      <c r="BD116" s="45">
        <f>IFERROR(IF(VLOOKUP($A116,mdf_lhfrt!$A:$AO,BD$8,FALSE)=AH116,0,1),2)</f>
        <v>2</v>
      </c>
    </row>
    <row r="117" spans="1:56" x14ac:dyDescent="0.35">
      <c r="A117" s="46" t="str">
        <f t="shared" si="3"/>
        <v/>
      </c>
      <c r="AI117" s="45">
        <f>IFERROR(IF(VLOOKUP($A117,mdf_lhfrt!$A:$AO,AI$8,FALSE)=M117,0,1),2)</f>
        <v>2</v>
      </c>
      <c r="AJ117" s="45">
        <f>IFERROR(IF(VLOOKUP($A117,mdf_lhfrt!$A:$AO,AJ$8,FALSE)=N117,0,1),2)</f>
        <v>2</v>
      </c>
      <c r="AK117" s="45">
        <f>IFERROR(IF(VLOOKUP($A117,mdf_lhfrt!$A:$AO,AK$8,FALSE)=O117,0,1),2)</f>
        <v>2</v>
      </c>
      <c r="AL117" s="45">
        <f>IFERROR(IF(VLOOKUP($A117,mdf_lhfrt!$A:$AO,AL$8,FALSE)=P117,0,1),2)</f>
        <v>2</v>
      </c>
      <c r="AM117" s="45">
        <f>IFERROR(IF(VLOOKUP($A117,mdf_lhfrt!$A:$AO,AM$8,FALSE)=Q117,0,1),2)</f>
        <v>2</v>
      </c>
      <c r="AN117" s="45">
        <f>IFERROR(IF(VLOOKUP($A117,mdf_lhfrt!$A:$AO,AN$8,FALSE)=R117,0,1),2)</f>
        <v>2</v>
      </c>
      <c r="AO117" s="45">
        <f>IFERROR(IF(VLOOKUP($A117,mdf_lhfrt!$A:$AO,AO$8,FALSE)=S117,0,1),2)</f>
        <v>2</v>
      </c>
      <c r="AP117" s="45">
        <f>IFERROR(IF(VLOOKUP($A117,mdf_lhfrt!$A:$AO,AP$8,FALSE)=T117,0,1),2)</f>
        <v>2</v>
      </c>
      <c r="AQ117" s="45">
        <f>IFERROR(IF(VLOOKUP($A117,mdf_lhfrt!$A:$AO,AQ$8,FALSE)=U117,0,1),2)</f>
        <v>2</v>
      </c>
      <c r="AR117" s="45">
        <f>IFERROR(IF(VLOOKUP($A117,mdf_lhfrt!$A:$AO,AR$8,FALSE)=V117,0,1),2)</f>
        <v>2</v>
      </c>
      <c r="AS117" s="45">
        <f>IFERROR(IF(VLOOKUP($A117,mdf_lhfrt!$A:$AO,AS$8,FALSE)=W117,0,1),2)</f>
        <v>2</v>
      </c>
      <c r="AT117" s="45">
        <f>IFERROR(IF(VLOOKUP($A117,mdf_lhfrt!$A:$AO,AT$8,FALSE)=X117,0,1),2)</f>
        <v>2</v>
      </c>
      <c r="AU117" s="45">
        <f>IFERROR(IF(VLOOKUP($A117,mdf_lhfrt!$A:$AO,AU$8,FALSE)=Y117,0,1),2)</f>
        <v>2</v>
      </c>
      <c r="AV117" s="45">
        <f>IFERROR(IF(VLOOKUP($A117,mdf_lhfrt!$A:$AO,AV$8,FALSE)=Z117,0,1),2)</f>
        <v>2</v>
      </c>
      <c r="AW117" s="45">
        <f>IFERROR(IF(VLOOKUP($A117,mdf_lhfrt!$A:$AO,AW$8,FALSE)=AA117,0,1),2)</f>
        <v>2</v>
      </c>
      <c r="AX117" s="45">
        <f>IFERROR(IF(VLOOKUP($A117,mdf_lhfrt!$A:$AO,AX$8,FALSE)=AB117,0,1),2)</f>
        <v>2</v>
      </c>
      <c r="AY117" s="45">
        <f>IFERROR(IF(VLOOKUP($A117,mdf_lhfrt!$A:$AO,AY$8,FALSE)=AC117,0,1),2)</f>
        <v>2</v>
      </c>
      <c r="AZ117" s="45">
        <f>IFERROR(IF(VLOOKUP($A117,mdf_lhfrt!$A:$AO,AZ$8,FALSE)=AD117,0,1),2)</f>
        <v>2</v>
      </c>
      <c r="BA117" s="45">
        <f>IFERROR(IF(VLOOKUP($A117,mdf_lhfrt!$A:$AO,BA$8,FALSE)=AE117,0,1),2)</f>
        <v>2</v>
      </c>
      <c r="BB117" s="45">
        <f>IFERROR(IF(VLOOKUP($A117,mdf_lhfrt!$A:$AO,BB$8,FALSE)=AF117,0,1),2)</f>
        <v>2</v>
      </c>
      <c r="BC117" s="45">
        <f>IFERROR(IF(VLOOKUP($A117,mdf_lhfrt!$A:$AO,BC$8,FALSE)=AG117,0,1),2)</f>
        <v>2</v>
      </c>
      <c r="BD117" s="45">
        <f>IFERROR(IF(VLOOKUP($A117,mdf_lhfrt!$A:$AO,BD$8,FALSE)=AH117,0,1),2)</f>
        <v>2</v>
      </c>
    </row>
    <row r="118" spans="1:56" x14ac:dyDescent="0.35">
      <c r="A118" s="46" t="str">
        <f t="shared" si="3"/>
        <v/>
      </c>
      <c r="AI118" s="45">
        <f>IFERROR(IF(VLOOKUP($A118,mdf_lhfrt!$A:$AO,AI$8,FALSE)=M118,0,1),2)</f>
        <v>2</v>
      </c>
      <c r="AJ118" s="45">
        <f>IFERROR(IF(VLOOKUP($A118,mdf_lhfrt!$A:$AO,AJ$8,FALSE)=N118,0,1),2)</f>
        <v>2</v>
      </c>
      <c r="AK118" s="45">
        <f>IFERROR(IF(VLOOKUP($A118,mdf_lhfrt!$A:$AO,AK$8,FALSE)=O118,0,1),2)</f>
        <v>2</v>
      </c>
      <c r="AL118" s="45">
        <f>IFERROR(IF(VLOOKUP($A118,mdf_lhfrt!$A:$AO,AL$8,FALSE)=P118,0,1),2)</f>
        <v>2</v>
      </c>
      <c r="AM118" s="45">
        <f>IFERROR(IF(VLOOKUP($A118,mdf_lhfrt!$A:$AO,AM$8,FALSE)=Q118,0,1),2)</f>
        <v>2</v>
      </c>
      <c r="AN118" s="45">
        <f>IFERROR(IF(VLOOKUP($A118,mdf_lhfrt!$A:$AO,AN$8,FALSE)=R118,0,1),2)</f>
        <v>2</v>
      </c>
      <c r="AO118" s="45">
        <f>IFERROR(IF(VLOOKUP($A118,mdf_lhfrt!$A:$AO,AO$8,FALSE)=S118,0,1),2)</f>
        <v>2</v>
      </c>
      <c r="AP118" s="45">
        <f>IFERROR(IF(VLOOKUP($A118,mdf_lhfrt!$A:$AO,AP$8,FALSE)=T118,0,1),2)</f>
        <v>2</v>
      </c>
      <c r="AQ118" s="45">
        <f>IFERROR(IF(VLOOKUP($A118,mdf_lhfrt!$A:$AO,AQ$8,FALSE)=U118,0,1),2)</f>
        <v>2</v>
      </c>
      <c r="AR118" s="45">
        <f>IFERROR(IF(VLOOKUP($A118,mdf_lhfrt!$A:$AO,AR$8,FALSE)=V118,0,1),2)</f>
        <v>2</v>
      </c>
      <c r="AS118" s="45">
        <f>IFERROR(IF(VLOOKUP($A118,mdf_lhfrt!$A:$AO,AS$8,FALSE)=W118,0,1),2)</f>
        <v>2</v>
      </c>
      <c r="AT118" s="45">
        <f>IFERROR(IF(VLOOKUP($A118,mdf_lhfrt!$A:$AO,AT$8,FALSE)=X118,0,1),2)</f>
        <v>2</v>
      </c>
      <c r="AU118" s="45">
        <f>IFERROR(IF(VLOOKUP($A118,mdf_lhfrt!$A:$AO,AU$8,FALSE)=Y118,0,1),2)</f>
        <v>2</v>
      </c>
      <c r="AV118" s="45">
        <f>IFERROR(IF(VLOOKUP($A118,mdf_lhfrt!$A:$AO,AV$8,FALSE)=Z118,0,1),2)</f>
        <v>2</v>
      </c>
      <c r="AW118" s="45">
        <f>IFERROR(IF(VLOOKUP($A118,mdf_lhfrt!$A:$AO,AW$8,FALSE)=AA118,0,1),2)</f>
        <v>2</v>
      </c>
      <c r="AX118" s="45">
        <f>IFERROR(IF(VLOOKUP($A118,mdf_lhfrt!$A:$AO,AX$8,FALSE)=AB118,0,1),2)</f>
        <v>2</v>
      </c>
      <c r="AY118" s="45">
        <f>IFERROR(IF(VLOOKUP($A118,mdf_lhfrt!$A:$AO,AY$8,FALSE)=AC118,0,1),2)</f>
        <v>2</v>
      </c>
      <c r="AZ118" s="45">
        <f>IFERROR(IF(VLOOKUP($A118,mdf_lhfrt!$A:$AO,AZ$8,FALSE)=AD118,0,1),2)</f>
        <v>2</v>
      </c>
      <c r="BA118" s="45">
        <f>IFERROR(IF(VLOOKUP($A118,mdf_lhfrt!$A:$AO,BA$8,FALSE)=AE118,0,1),2)</f>
        <v>2</v>
      </c>
      <c r="BB118" s="45">
        <f>IFERROR(IF(VLOOKUP($A118,mdf_lhfrt!$A:$AO,BB$8,FALSE)=AF118,0,1),2)</f>
        <v>2</v>
      </c>
      <c r="BC118" s="45">
        <f>IFERROR(IF(VLOOKUP($A118,mdf_lhfrt!$A:$AO,BC$8,FALSE)=AG118,0,1),2)</f>
        <v>2</v>
      </c>
      <c r="BD118" s="45">
        <f>IFERROR(IF(VLOOKUP($A118,mdf_lhfrt!$A:$AO,BD$8,FALSE)=AH118,0,1),2)</f>
        <v>2</v>
      </c>
    </row>
    <row r="119" spans="1:56" x14ac:dyDescent="0.35">
      <c r="A119" s="46" t="str">
        <f t="shared" si="3"/>
        <v/>
      </c>
      <c r="AI119" s="45">
        <f>IFERROR(IF(VLOOKUP($A119,mdf_lhfrt!$A:$AO,AI$8,FALSE)=M119,0,1),2)</f>
        <v>2</v>
      </c>
      <c r="AJ119" s="45">
        <f>IFERROR(IF(VLOOKUP($A119,mdf_lhfrt!$A:$AO,AJ$8,FALSE)=N119,0,1),2)</f>
        <v>2</v>
      </c>
      <c r="AK119" s="45">
        <f>IFERROR(IF(VLOOKUP($A119,mdf_lhfrt!$A:$AO,AK$8,FALSE)=O119,0,1),2)</f>
        <v>2</v>
      </c>
      <c r="AL119" s="45">
        <f>IFERROR(IF(VLOOKUP($A119,mdf_lhfrt!$A:$AO,AL$8,FALSE)=P119,0,1),2)</f>
        <v>2</v>
      </c>
      <c r="AM119" s="45">
        <f>IFERROR(IF(VLOOKUP($A119,mdf_lhfrt!$A:$AO,AM$8,FALSE)=Q119,0,1),2)</f>
        <v>2</v>
      </c>
      <c r="AN119" s="45">
        <f>IFERROR(IF(VLOOKUP($A119,mdf_lhfrt!$A:$AO,AN$8,FALSE)=R119,0,1),2)</f>
        <v>2</v>
      </c>
      <c r="AO119" s="45">
        <f>IFERROR(IF(VLOOKUP($A119,mdf_lhfrt!$A:$AO,AO$8,FALSE)=S119,0,1),2)</f>
        <v>2</v>
      </c>
      <c r="AP119" s="45">
        <f>IFERROR(IF(VLOOKUP($A119,mdf_lhfrt!$A:$AO,AP$8,FALSE)=T119,0,1),2)</f>
        <v>2</v>
      </c>
      <c r="AQ119" s="45">
        <f>IFERROR(IF(VLOOKUP($A119,mdf_lhfrt!$A:$AO,AQ$8,FALSE)=U119,0,1),2)</f>
        <v>2</v>
      </c>
      <c r="AR119" s="45">
        <f>IFERROR(IF(VLOOKUP($A119,mdf_lhfrt!$A:$AO,AR$8,FALSE)=V119,0,1),2)</f>
        <v>2</v>
      </c>
      <c r="AS119" s="45">
        <f>IFERROR(IF(VLOOKUP($A119,mdf_lhfrt!$A:$AO,AS$8,FALSE)=W119,0,1),2)</f>
        <v>2</v>
      </c>
      <c r="AT119" s="45">
        <f>IFERROR(IF(VLOOKUP($A119,mdf_lhfrt!$A:$AO,AT$8,FALSE)=X119,0,1),2)</f>
        <v>2</v>
      </c>
      <c r="AU119" s="45">
        <f>IFERROR(IF(VLOOKUP($A119,mdf_lhfrt!$A:$AO,AU$8,FALSE)=Y119,0,1),2)</f>
        <v>2</v>
      </c>
      <c r="AV119" s="45">
        <f>IFERROR(IF(VLOOKUP($A119,mdf_lhfrt!$A:$AO,AV$8,FALSE)=Z119,0,1),2)</f>
        <v>2</v>
      </c>
      <c r="AW119" s="45">
        <f>IFERROR(IF(VLOOKUP($A119,mdf_lhfrt!$A:$AO,AW$8,FALSE)=AA119,0,1),2)</f>
        <v>2</v>
      </c>
      <c r="AX119" s="45">
        <f>IFERROR(IF(VLOOKUP($A119,mdf_lhfrt!$A:$AO,AX$8,FALSE)=AB119,0,1),2)</f>
        <v>2</v>
      </c>
      <c r="AY119" s="45">
        <f>IFERROR(IF(VLOOKUP($A119,mdf_lhfrt!$A:$AO,AY$8,FALSE)=AC119,0,1),2)</f>
        <v>2</v>
      </c>
      <c r="AZ119" s="45">
        <f>IFERROR(IF(VLOOKUP($A119,mdf_lhfrt!$A:$AO,AZ$8,FALSE)=AD119,0,1),2)</f>
        <v>2</v>
      </c>
      <c r="BA119" s="45">
        <f>IFERROR(IF(VLOOKUP($A119,mdf_lhfrt!$A:$AO,BA$8,FALSE)=AE119,0,1),2)</f>
        <v>2</v>
      </c>
      <c r="BB119" s="45">
        <f>IFERROR(IF(VLOOKUP($A119,mdf_lhfrt!$A:$AO,BB$8,FALSE)=AF119,0,1),2)</f>
        <v>2</v>
      </c>
      <c r="BC119" s="45">
        <f>IFERROR(IF(VLOOKUP($A119,mdf_lhfrt!$A:$AO,BC$8,FALSE)=AG119,0,1),2)</f>
        <v>2</v>
      </c>
      <c r="BD119" s="45">
        <f>IFERROR(IF(VLOOKUP($A119,mdf_lhfrt!$A:$AO,BD$8,FALSE)=AH119,0,1),2)</f>
        <v>2</v>
      </c>
    </row>
    <row r="120" spans="1:56" x14ac:dyDescent="0.35">
      <c r="A120" s="46" t="str">
        <f t="shared" si="3"/>
        <v/>
      </c>
      <c r="AI120" s="45">
        <f>IFERROR(IF(VLOOKUP($A120,mdf_lhfrt!$A:$AO,AI$8,FALSE)=M120,0,1),2)</f>
        <v>2</v>
      </c>
      <c r="AJ120" s="45">
        <f>IFERROR(IF(VLOOKUP($A120,mdf_lhfrt!$A:$AO,AJ$8,FALSE)=N120,0,1),2)</f>
        <v>2</v>
      </c>
      <c r="AK120" s="45">
        <f>IFERROR(IF(VLOOKUP($A120,mdf_lhfrt!$A:$AO,AK$8,FALSE)=O120,0,1),2)</f>
        <v>2</v>
      </c>
      <c r="AL120" s="45">
        <f>IFERROR(IF(VLOOKUP($A120,mdf_lhfrt!$A:$AO,AL$8,FALSE)=P120,0,1),2)</f>
        <v>2</v>
      </c>
      <c r="AM120" s="45">
        <f>IFERROR(IF(VLOOKUP($A120,mdf_lhfrt!$A:$AO,AM$8,FALSE)=Q120,0,1),2)</f>
        <v>2</v>
      </c>
      <c r="AN120" s="45">
        <f>IFERROR(IF(VLOOKUP($A120,mdf_lhfrt!$A:$AO,AN$8,FALSE)=R120,0,1),2)</f>
        <v>2</v>
      </c>
      <c r="AO120" s="45">
        <f>IFERROR(IF(VLOOKUP($A120,mdf_lhfrt!$A:$AO,AO$8,FALSE)=S120,0,1),2)</f>
        <v>2</v>
      </c>
      <c r="AP120" s="45">
        <f>IFERROR(IF(VLOOKUP($A120,mdf_lhfrt!$A:$AO,AP$8,FALSE)=T120,0,1),2)</f>
        <v>2</v>
      </c>
      <c r="AQ120" s="45">
        <f>IFERROR(IF(VLOOKUP($A120,mdf_lhfrt!$A:$AO,AQ$8,FALSE)=U120,0,1),2)</f>
        <v>2</v>
      </c>
      <c r="AR120" s="45">
        <f>IFERROR(IF(VLOOKUP($A120,mdf_lhfrt!$A:$AO,AR$8,FALSE)=V120,0,1),2)</f>
        <v>2</v>
      </c>
      <c r="AS120" s="45">
        <f>IFERROR(IF(VLOOKUP($A120,mdf_lhfrt!$A:$AO,AS$8,FALSE)=W120,0,1),2)</f>
        <v>2</v>
      </c>
      <c r="AT120" s="45">
        <f>IFERROR(IF(VLOOKUP($A120,mdf_lhfrt!$A:$AO,AT$8,FALSE)=X120,0,1),2)</f>
        <v>2</v>
      </c>
      <c r="AU120" s="45">
        <f>IFERROR(IF(VLOOKUP($A120,mdf_lhfrt!$A:$AO,AU$8,FALSE)=Y120,0,1),2)</f>
        <v>2</v>
      </c>
      <c r="AV120" s="45">
        <f>IFERROR(IF(VLOOKUP($A120,mdf_lhfrt!$A:$AO,AV$8,FALSE)=Z120,0,1),2)</f>
        <v>2</v>
      </c>
      <c r="AW120" s="45">
        <f>IFERROR(IF(VLOOKUP($A120,mdf_lhfrt!$A:$AO,AW$8,FALSE)=AA120,0,1),2)</f>
        <v>2</v>
      </c>
      <c r="AX120" s="45">
        <f>IFERROR(IF(VLOOKUP($A120,mdf_lhfrt!$A:$AO,AX$8,FALSE)=AB120,0,1),2)</f>
        <v>2</v>
      </c>
      <c r="AY120" s="45">
        <f>IFERROR(IF(VLOOKUP($A120,mdf_lhfrt!$A:$AO,AY$8,FALSE)=AC120,0,1),2)</f>
        <v>2</v>
      </c>
      <c r="AZ120" s="45">
        <f>IFERROR(IF(VLOOKUP($A120,mdf_lhfrt!$A:$AO,AZ$8,FALSE)=AD120,0,1),2)</f>
        <v>2</v>
      </c>
      <c r="BA120" s="45">
        <f>IFERROR(IF(VLOOKUP($A120,mdf_lhfrt!$A:$AO,BA$8,FALSE)=AE120,0,1),2)</f>
        <v>2</v>
      </c>
      <c r="BB120" s="45">
        <f>IFERROR(IF(VLOOKUP($A120,mdf_lhfrt!$A:$AO,BB$8,FALSE)=AF120,0,1),2)</f>
        <v>2</v>
      </c>
      <c r="BC120" s="45">
        <f>IFERROR(IF(VLOOKUP($A120,mdf_lhfrt!$A:$AO,BC$8,FALSE)=AG120,0,1),2)</f>
        <v>2</v>
      </c>
      <c r="BD120" s="45">
        <f>IFERROR(IF(VLOOKUP($A120,mdf_lhfrt!$A:$AO,BD$8,FALSE)=AH120,0,1),2)</f>
        <v>2</v>
      </c>
    </row>
    <row r="121" spans="1:56" x14ac:dyDescent="0.35">
      <c r="A121" s="46" t="str">
        <f t="shared" si="3"/>
        <v/>
      </c>
      <c r="AI121" s="45">
        <f>IFERROR(IF(VLOOKUP($A121,mdf_lhfrt!$A:$AO,AI$8,FALSE)=M121,0,1),2)</f>
        <v>2</v>
      </c>
      <c r="AJ121" s="45">
        <f>IFERROR(IF(VLOOKUP($A121,mdf_lhfrt!$A:$AO,AJ$8,FALSE)=N121,0,1),2)</f>
        <v>2</v>
      </c>
      <c r="AK121" s="45">
        <f>IFERROR(IF(VLOOKUP($A121,mdf_lhfrt!$A:$AO,AK$8,FALSE)=O121,0,1),2)</f>
        <v>2</v>
      </c>
      <c r="AL121" s="45">
        <f>IFERROR(IF(VLOOKUP($A121,mdf_lhfrt!$A:$AO,AL$8,FALSE)=P121,0,1),2)</f>
        <v>2</v>
      </c>
      <c r="AM121" s="45">
        <f>IFERROR(IF(VLOOKUP($A121,mdf_lhfrt!$A:$AO,AM$8,FALSE)=Q121,0,1),2)</f>
        <v>2</v>
      </c>
      <c r="AN121" s="45">
        <f>IFERROR(IF(VLOOKUP($A121,mdf_lhfrt!$A:$AO,AN$8,FALSE)=R121,0,1),2)</f>
        <v>2</v>
      </c>
      <c r="AO121" s="45">
        <f>IFERROR(IF(VLOOKUP($A121,mdf_lhfrt!$A:$AO,AO$8,FALSE)=S121,0,1),2)</f>
        <v>2</v>
      </c>
      <c r="AP121" s="45">
        <f>IFERROR(IF(VLOOKUP($A121,mdf_lhfrt!$A:$AO,AP$8,FALSE)=T121,0,1),2)</f>
        <v>2</v>
      </c>
      <c r="AQ121" s="45">
        <f>IFERROR(IF(VLOOKUP($A121,mdf_lhfrt!$A:$AO,AQ$8,FALSE)=U121,0,1),2)</f>
        <v>2</v>
      </c>
      <c r="AR121" s="45">
        <f>IFERROR(IF(VLOOKUP($A121,mdf_lhfrt!$A:$AO,AR$8,FALSE)=V121,0,1),2)</f>
        <v>2</v>
      </c>
      <c r="AS121" s="45">
        <f>IFERROR(IF(VLOOKUP($A121,mdf_lhfrt!$A:$AO,AS$8,FALSE)=W121,0,1),2)</f>
        <v>2</v>
      </c>
      <c r="AT121" s="45">
        <f>IFERROR(IF(VLOOKUP($A121,mdf_lhfrt!$A:$AO,AT$8,FALSE)=X121,0,1),2)</f>
        <v>2</v>
      </c>
      <c r="AU121" s="45">
        <f>IFERROR(IF(VLOOKUP($A121,mdf_lhfrt!$A:$AO,AU$8,FALSE)=Y121,0,1),2)</f>
        <v>2</v>
      </c>
      <c r="AV121" s="45">
        <f>IFERROR(IF(VLOOKUP($A121,mdf_lhfrt!$A:$AO,AV$8,FALSE)=Z121,0,1),2)</f>
        <v>2</v>
      </c>
      <c r="AW121" s="45">
        <f>IFERROR(IF(VLOOKUP($A121,mdf_lhfrt!$A:$AO,AW$8,FALSE)=AA121,0,1),2)</f>
        <v>2</v>
      </c>
      <c r="AX121" s="45">
        <f>IFERROR(IF(VLOOKUP($A121,mdf_lhfrt!$A:$AO,AX$8,FALSE)=AB121,0,1),2)</f>
        <v>2</v>
      </c>
      <c r="AY121" s="45">
        <f>IFERROR(IF(VLOOKUP($A121,mdf_lhfrt!$A:$AO,AY$8,FALSE)=AC121,0,1),2)</f>
        <v>2</v>
      </c>
      <c r="AZ121" s="45">
        <f>IFERROR(IF(VLOOKUP($A121,mdf_lhfrt!$A:$AO,AZ$8,FALSE)=AD121,0,1),2)</f>
        <v>2</v>
      </c>
      <c r="BA121" s="45">
        <f>IFERROR(IF(VLOOKUP($A121,mdf_lhfrt!$A:$AO,BA$8,FALSE)=AE121,0,1),2)</f>
        <v>2</v>
      </c>
      <c r="BB121" s="45">
        <f>IFERROR(IF(VLOOKUP($A121,mdf_lhfrt!$A:$AO,BB$8,FALSE)=AF121,0,1),2)</f>
        <v>2</v>
      </c>
      <c r="BC121" s="45">
        <f>IFERROR(IF(VLOOKUP($A121,mdf_lhfrt!$A:$AO,BC$8,FALSE)=AG121,0,1),2)</f>
        <v>2</v>
      </c>
      <c r="BD121" s="45">
        <f>IFERROR(IF(VLOOKUP($A121,mdf_lhfrt!$A:$AO,BD$8,FALSE)=AH121,0,1),2)</f>
        <v>2</v>
      </c>
    </row>
    <row r="122" spans="1:56" x14ac:dyDescent="0.35">
      <c r="A122" s="46" t="str">
        <f t="shared" si="3"/>
        <v/>
      </c>
      <c r="AI122" s="45">
        <f>IFERROR(IF(VLOOKUP($A122,mdf_lhfrt!$A:$AO,AI$8,FALSE)=M122,0,1),2)</f>
        <v>2</v>
      </c>
      <c r="AJ122" s="45">
        <f>IFERROR(IF(VLOOKUP($A122,mdf_lhfrt!$A:$AO,AJ$8,FALSE)=N122,0,1),2)</f>
        <v>2</v>
      </c>
      <c r="AK122" s="45">
        <f>IFERROR(IF(VLOOKUP($A122,mdf_lhfrt!$A:$AO,AK$8,FALSE)=O122,0,1),2)</f>
        <v>2</v>
      </c>
      <c r="AL122" s="45">
        <f>IFERROR(IF(VLOOKUP($A122,mdf_lhfrt!$A:$AO,AL$8,FALSE)=P122,0,1),2)</f>
        <v>2</v>
      </c>
      <c r="AM122" s="45">
        <f>IFERROR(IF(VLOOKUP($A122,mdf_lhfrt!$A:$AO,AM$8,FALSE)=Q122,0,1),2)</f>
        <v>2</v>
      </c>
      <c r="AN122" s="45">
        <f>IFERROR(IF(VLOOKUP($A122,mdf_lhfrt!$A:$AO,AN$8,FALSE)=R122,0,1),2)</f>
        <v>2</v>
      </c>
      <c r="AO122" s="45">
        <f>IFERROR(IF(VLOOKUP($A122,mdf_lhfrt!$A:$AO,AO$8,FALSE)=S122,0,1),2)</f>
        <v>2</v>
      </c>
      <c r="AP122" s="45">
        <f>IFERROR(IF(VLOOKUP($A122,mdf_lhfrt!$A:$AO,AP$8,FALSE)=T122,0,1),2)</f>
        <v>2</v>
      </c>
      <c r="AQ122" s="45">
        <f>IFERROR(IF(VLOOKUP($A122,mdf_lhfrt!$A:$AO,AQ$8,FALSE)=U122,0,1),2)</f>
        <v>2</v>
      </c>
      <c r="AR122" s="45">
        <f>IFERROR(IF(VLOOKUP($A122,mdf_lhfrt!$A:$AO,AR$8,FALSE)=V122,0,1),2)</f>
        <v>2</v>
      </c>
      <c r="AS122" s="45">
        <f>IFERROR(IF(VLOOKUP($A122,mdf_lhfrt!$A:$AO,AS$8,FALSE)=W122,0,1),2)</f>
        <v>2</v>
      </c>
      <c r="AT122" s="45">
        <f>IFERROR(IF(VLOOKUP($A122,mdf_lhfrt!$A:$AO,AT$8,FALSE)=X122,0,1),2)</f>
        <v>2</v>
      </c>
      <c r="AU122" s="45">
        <f>IFERROR(IF(VLOOKUP($A122,mdf_lhfrt!$A:$AO,AU$8,FALSE)=Y122,0,1),2)</f>
        <v>2</v>
      </c>
      <c r="AV122" s="45">
        <f>IFERROR(IF(VLOOKUP($A122,mdf_lhfrt!$A:$AO,AV$8,FALSE)=Z122,0,1),2)</f>
        <v>2</v>
      </c>
      <c r="AW122" s="45">
        <f>IFERROR(IF(VLOOKUP($A122,mdf_lhfrt!$A:$AO,AW$8,FALSE)=AA122,0,1),2)</f>
        <v>2</v>
      </c>
      <c r="AX122" s="45">
        <f>IFERROR(IF(VLOOKUP($A122,mdf_lhfrt!$A:$AO,AX$8,FALSE)=AB122,0,1),2)</f>
        <v>2</v>
      </c>
      <c r="AY122" s="45">
        <f>IFERROR(IF(VLOOKUP($A122,mdf_lhfrt!$A:$AO,AY$8,FALSE)=AC122,0,1),2)</f>
        <v>2</v>
      </c>
      <c r="AZ122" s="45">
        <f>IFERROR(IF(VLOOKUP($A122,mdf_lhfrt!$A:$AO,AZ$8,FALSE)=AD122,0,1),2)</f>
        <v>2</v>
      </c>
      <c r="BA122" s="45">
        <f>IFERROR(IF(VLOOKUP($A122,mdf_lhfrt!$A:$AO,BA$8,FALSE)=AE122,0,1),2)</f>
        <v>2</v>
      </c>
      <c r="BB122" s="45">
        <f>IFERROR(IF(VLOOKUP($A122,mdf_lhfrt!$A:$AO,BB$8,FALSE)=AF122,0,1),2)</f>
        <v>2</v>
      </c>
      <c r="BC122" s="45">
        <f>IFERROR(IF(VLOOKUP($A122,mdf_lhfrt!$A:$AO,BC$8,FALSE)=AG122,0,1),2)</f>
        <v>2</v>
      </c>
      <c r="BD122" s="45">
        <f>IFERROR(IF(VLOOKUP($A122,mdf_lhfrt!$A:$AO,BD$8,FALSE)=AH122,0,1),2)</f>
        <v>2</v>
      </c>
    </row>
    <row r="123" spans="1:56" x14ac:dyDescent="0.35">
      <c r="A123" s="46" t="str">
        <f t="shared" si="3"/>
        <v/>
      </c>
      <c r="AI123" s="45">
        <f>IFERROR(IF(VLOOKUP($A123,mdf_lhfrt!$A:$AO,AI$8,FALSE)=M123,0,1),2)</f>
        <v>2</v>
      </c>
      <c r="AJ123" s="45">
        <f>IFERROR(IF(VLOOKUP($A123,mdf_lhfrt!$A:$AO,AJ$8,FALSE)=N123,0,1),2)</f>
        <v>2</v>
      </c>
      <c r="AK123" s="45">
        <f>IFERROR(IF(VLOOKUP($A123,mdf_lhfrt!$A:$AO,AK$8,FALSE)=O123,0,1),2)</f>
        <v>2</v>
      </c>
      <c r="AL123" s="45">
        <f>IFERROR(IF(VLOOKUP($A123,mdf_lhfrt!$A:$AO,AL$8,FALSE)=P123,0,1),2)</f>
        <v>2</v>
      </c>
      <c r="AM123" s="45">
        <f>IFERROR(IF(VLOOKUP($A123,mdf_lhfrt!$A:$AO,AM$8,FALSE)=Q123,0,1),2)</f>
        <v>2</v>
      </c>
      <c r="AN123" s="45">
        <f>IFERROR(IF(VLOOKUP($A123,mdf_lhfrt!$A:$AO,AN$8,FALSE)=R123,0,1),2)</f>
        <v>2</v>
      </c>
      <c r="AO123" s="45">
        <f>IFERROR(IF(VLOOKUP($A123,mdf_lhfrt!$A:$AO,AO$8,FALSE)=S123,0,1),2)</f>
        <v>2</v>
      </c>
      <c r="AP123" s="45">
        <f>IFERROR(IF(VLOOKUP($A123,mdf_lhfrt!$A:$AO,AP$8,FALSE)=T123,0,1),2)</f>
        <v>2</v>
      </c>
      <c r="AQ123" s="45">
        <f>IFERROR(IF(VLOOKUP($A123,mdf_lhfrt!$A:$AO,AQ$8,FALSE)=U123,0,1),2)</f>
        <v>2</v>
      </c>
      <c r="AR123" s="45">
        <f>IFERROR(IF(VLOOKUP($A123,mdf_lhfrt!$A:$AO,AR$8,FALSE)=V123,0,1),2)</f>
        <v>2</v>
      </c>
      <c r="AS123" s="45">
        <f>IFERROR(IF(VLOOKUP($A123,mdf_lhfrt!$A:$AO,AS$8,FALSE)=W123,0,1),2)</f>
        <v>2</v>
      </c>
      <c r="AT123" s="45">
        <f>IFERROR(IF(VLOOKUP($A123,mdf_lhfrt!$A:$AO,AT$8,FALSE)=X123,0,1),2)</f>
        <v>2</v>
      </c>
      <c r="AU123" s="45">
        <f>IFERROR(IF(VLOOKUP($A123,mdf_lhfrt!$A:$AO,AU$8,FALSE)=Y123,0,1),2)</f>
        <v>2</v>
      </c>
      <c r="AV123" s="45">
        <f>IFERROR(IF(VLOOKUP($A123,mdf_lhfrt!$A:$AO,AV$8,FALSE)=Z123,0,1),2)</f>
        <v>2</v>
      </c>
      <c r="AW123" s="45">
        <f>IFERROR(IF(VLOOKUP($A123,mdf_lhfrt!$A:$AO,AW$8,FALSE)=AA123,0,1),2)</f>
        <v>2</v>
      </c>
      <c r="AX123" s="45">
        <f>IFERROR(IF(VLOOKUP($A123,mdf_lhfrt!$A:$AO,AX$8,FALSE)=AB123,0,1),2)</f>
        <v>2</v>
      </c>
      <c r="AY123" s="45">
        <f>IFERROR(IF(VLOOKUP($A123,mdf_lhfrt!$A:$AO,AY$8,FALSE)=AC123,0,1),2)</f>
        <v>2</v>
      </c>
      <c r="AZ123" s="45">
        <f>IFERROR(IF(VLOOKUP($A123,mdf_lhfrt!$A:$AO,AZ$8,FALSE)=AD123,0,1),2)</f>
        <v>2</v>
      </c>
      <c r="BA123" s="45">
        <f>IFERROR(IF(VLOOKUP($A123,mdf_lhfrt!$A:$AO,BA$8,FALSE)=AE123,0,1),2)</f>
        <v>2</v>
      </c>
      <c r="BB123" s="45">
        <f>IFERROR(IF(VLOOKUP($A123,mdf_lhfrt!$A:$AO,BB$8,FALSE)=AF123,0,1),2)</f>
        <v>2</v>
      </c>
      <c r="BC123" s="45">
        <f>IFERROR(IF(VLOOKUP($A123,mdf_lhfrt!$A:$AO,BC$8,FALSE)=AG123,0,1),2)</f>
        <v>2</v>
      </c>
      <c r="BD123" s="45">
        <f>IFERROR(IF(VLOOKUP($A123,mdf_lhfrt!$A:$AO,BD$8,FALSE)=AH123,0,1),2)</f>
        <v>2</v>
      </c>
    </row>
    <row r="124" spans="1:56" x14ac:dyDescent="0.35">
      <c r="A124" s="46" t="str">
        <f t="shared" si="3"/>
        <v/>
      </c>
      <c r="AI124" s="45">
        <f>IFERROR(IF(VLOOKUP($A124,mdf_lhfrt!$A:$AO,AI$8,FALSE)=M124,0,1),2)</f>
        <v>2</v>
      </c>
      <c r="AJ124" s="45">
        <f>IFERROR(IF(VLOOKUP($A124,mdf_lhfrt!$A:$AO,AJ$8,FALSE)=N124,0,1),2)</f>
        <v>2</v>
      </c>
      <c r="AK124" s="45">
        <f>IFERROR(IF(VLOOKUP($A124,mdf_lhfrt!$A:$AO,AK$8,FALSE)=O124,0,1),2)</f>
        <v>2</v>
      </c>
      <c r="AL124" s="45">
        <f>IFERROR(IF(VLOOKUP($A124,mdf_lhfrt!$A:$AO,AL$8,FALSE)=P124,0,1),2)</f>
        <v>2</v>
      </c>
      <c r="AM124" s="45">
        <f>IFERROR(IF(VLOOKUP($A124,mdf_lhfrt!$A:$AO,AM$8,FALSE)=Q124,0,1),2)</f>
        <v>2</v>
      </c>
      <c r="AN124" s="45">
        <f>IFERROR(IF(VLOOKUP($A124,mdf_lhfrt!$A:$AO,AN$8,FALSE)=R124,0,1),2)</f>
        <v>2</v>
      </c>
      <c r="AO124" s="45">
        <f>IFERROR(IF(VLOOKUP($A124,mdf_lhfrt!$A:$AO,AO$8,FALSE)=S124,0,1),2)</f>
        <v>2</v>
      </c>
      <c r="AP124" s="45">
        <f>IFERROR(IF(VLOOKUP($A124,mdf_lhfrt!$A:$AO,AP$8,FALSE)=T124,0,1),2)</f>
        <v>2</v>
      </c>
      <c r="AQ124" s="45">
        <f>IFERROR(IF(VLOOKUP($A124,mdf_lhfrt!$A:$AO,AQ$8,FALSE)=U124,0,1),2)</f>
        <v>2</v>
      </c>
      <c r="AR124" s="45">
        <f>IFERROR(IF(VLOOKUP($A124,mdf_lhfrt!$A:$AO,AR$8,FALSE)=V124,0,1),2)</f>
        <v>2</v>
      </c>
      <c r="AS124" s="45">
        <f>IFERROR(IF(VLOOKUP($A124,mdf_lhfrt!$A:$AO,AS$8,FALSE)=W124,0,1),2)</f>
        <v>2</v>
      </c>
      <c r="AT124" s="45">
        <f>IFERROR(IF(VLOOKUP($A124,mdf_lhfrt!$A:$AO,AT$8,FALSE)=X124,0,1),2)</f>
        <v>2</v>
      </c>
      <c r="AU124" s="45">
        <f>IFERROR(IF(VLOOKUP($A124,mdf_lhfrt!$A:$AO,AU$8,FALSE)=Y124,0,1),2)</f>
        <v>2</v>
      </c>
      <c r="AV124" s="45">
        <f>IFERROR(IF(VLOOKUP($A124,mdf_lhfrt!$A:$AO,AV$8,FALSE)=Z124,0,1),2)</f>
        <v>2</v>
      </c>
      <c r="AW124" s="45">
        <f>IFERROR(IF(VLOOKUP($A124,mdf_lhfrt!$A:$AO,AW$8,FALSE)=AA124,0,1),2)</f>
        <v>2</v>
      </c>
      <c r="AX124" s="45">
        <f>IFERROR(IF(VLOOKUP($A124,mdf_lhfrt!$A:$AO,AX$8,FALSE)=AB124,0,1),2)</f>
        <v>2</v>
      </c>
      <c r="AY124" s="45">
        <f>IFERROR(IF(VLOOKUP($A124,mdf_lhfrt!$A:$AO,AY$8,FALSE)=AC124,0,1),2)</f>
        <v>2</v>
      </c>
      <c r="AZ124" s="45">
        <f>IFERROR(IF(VLOOKUP($A124,mdf_lhfrt!$A:$AO,AZ$8,FALSE)=AD124,0,1),2)</f>
        <v>2</v>
      </c>
      <c r="BA124" s="45">
        <f>IFERROR(IF(VLOOKUP($A124,mdf_lhfrt!$A:$AO,BA$8,FALSE)=AE124,0,1),2)</f>
        <v>2</v>
      </c>
      <c r="BB124" s="45">
        <f>IFERROR(IF(VLOOKUP($A124,mdf_lhfrt!$A:$AO,BB$8,FALSE)=AF124,0,1),2)</f>
        <v>2</v>
      </c>
      <c r="BC124" s="45">
        <f>IFERROR(IF(VLOOKUP($A124,mdf_lhfrt!$A:$AO,BC$8,FALSE)=AG124,0,1),2)</f>
        <v>2</v>
      </c>
      <c r="BD124" s="45">
        <f>IFERROR(IF(VLOOKUP($A124,mdf_lhfrt!$A:$AO,BD$8,FALSE)=AH124,0,1),2)</f>
        <v>2</v>
      </c>
    </row>
    <row r="125" spans="1:56" x14ac:dyDescent="0.35">
      <c r="A125" s="46" t="str">
        <f t="shared" si="3"/>
        <v/>
      </c>
      <c r="AI125" s="45">
        <f>IFERROR(IF(VLOOKUP($A125,mdf_lhfrt!$A:$AO,AI$8,FALSE)=M125,0,1),2)</f>
        <v>2</v>
      </c>
      <c r="AJ125" s="45">
        <f>IFERROR(IF(VLOOKUP($A125,mdf_lhfrt!$A:$AO,AJ$8,FALSE)=N125,0,1),2)</f>
        <v>2</v>
      </c>
      <c r="AK125" s="45">
        <f>IFERROR(IF(VLOOKUP($A125,mdf_lhfrt!$A:$AO,AK$8,FALSE)=O125,0,1),2)</f>
        <v>2</v>
      </c>
      <c r="AL125" s="45">
        <f>IFERROR(IF(VLOOKUP($A125,mdf_lhfrt!$A:$AO,AL$8,FALSE)=P125,0,1),2)</f>
        <v>2</v>
      </c>
      <c r="AM125" s="45">
        <f>IFERROR(IF(VLOOKUP($A125,mdf_lhfrt!$A:$AO,AM$8,FALSE)=Q125,0,1),2)</f>
        <v>2</v>
      </c>
      <c r="AN125" s="45">
        <f>IFERROR(IF(VLOOKUP($A125,mdf_lhfrt!$A:$AO,AN$8,FALSE)=R125,0,1),2)</f>
        <v>2</v>
      </c>
      <c r="AO125" s="45">
        <f>IFERROR(IF(VLOOKUP($A125,mdf_lhfrt!$A:$AO,AO$8,FALSE)=S125,0,1),2)</f>
        <v>2</v>
      </c>
      <c r="AP125" s="45">
        <f>IFERROR(IF(VLOOKUP($A125,mdf_lhfrt!$A:$AO,AP$8,FALSE)=T125,0,1),2)</f>
        <v>2</v>
      </c>
      <c r="AQ125" s="45">
        <f>IFERROR(IF(VLOOKUP($A125,mdf_lhfrt!$A:$AO,AQ$8,FALSE)=U125,0,1),2)</f>
        <v>2</v>
      </c>
      <c r="AR125" s="45">
        <f>IFERROR(IF(VLOOKUP($A125,mdf_lhfrt!$A:$AO,AR$8,FALSE)=V125,0,1),2)</f>
        <v>2</v>
      </c>
      <c r="AS125" s="45">
        <f>IFERROR(IF(VLOOKUP($A125,mdf_lhfrt!$A:$AO,AS$8,FALSE)=W125,0,1),2)</f>
        <v>2</v>
      </c>
      <c r="AT125" s="45">
        <f>IFERROR(IF(VLOOKUP($A125,mdf_lhfrt!$A:$AO,AT$8,FALSE)=X125,0,1),2)</f>
        <v>2</v>
      </c>
      <c r="AU125" s="45">
        <f>IFERROR(IF(VLOOKUP($A125,mdf_lhfrt!$A:$AO,AU$8,FALSE)=Y125,0,1),2)</f>
        <v>2</v>
      </c>
      <c r="AV125" s="45">
        <f>IFERROR(IF(VLOOKUP($A125,mdf_lhfrt!$A:$AO,AV$8,FALSE)=Z125,0,1),2)</f>
        <v>2</v>
      </c>
      <c r="AW125" s="45">
        <f>IFERROR(IF(VLOOKUP($A125,mdf_lhfrt!$A:$AO,AW$8,FALSE)=AA125,0,1),2)</f>
        <v>2</v>
      </c>
      <c r="AX125" s="45">
        <f>IFERROR(IF(VLOOKUP($A125,mdf_lhfrt!$A:$AO,AX$8,FALSE)=AB125,0,1),2)</f>
        <v>2</v>
      </c>
      <c r="AY125" s="45">
        <f>IFERROR(IF(VLOOKUP($A125,mdf_lhfrt!$A:$AO,AY$8,FALSE)=AC125,0,1),2)</f>
        <v>2</v>
      </c>
      <c r="AZ125" s="45">
        <f>IFERROR(IF(VLOOKUP($A125,mdf_lhfrt!$A:$AO,AZ$8,FALSE)=AD125,0,1),2)</f>
        <v>2</v>
      </c>
      <c r="BA125" s="45">
        <f>IFERROR(IF(VLOOKUP($A125,mdf_lhfrt!$A:$AO,BA$8,FALSE)=AE125,0,1),2)</f>
        <v>2</v>
      </c>
      <c r="BB125" s="45">
        <f>IFERROR(IF(VLOOKUP($A125,mdf_lhfrt!$A:$AO,BB$8,FALSE)=AF125,0,1),2)</f>
        <v>2</v>
      </c>
      <c r="BC125" s="45">
        <f>IFERROR(IF(VLOOKUP($A125,mdf_lhfrt!$A:$AO,BC$8,FALSE)=AG125,0,1),2)</f>
        <v>2</v>
      </c>
      <c r="BD125" s="45">
        <f>IFERROR(IF(VLOOKUP($A125,mdf_lhfrt!$A:$AO,BD$8,FALSE)=AH125,0,1),2)</f>
        <v>2</v>
      </c>
    </row>
    <row r="126" spans="1:56" x14ac:dyDescent="0.35">
      <c r="A126" s="46" t="str">
        <f t="shared" si="3"/>
        <v/>
      </c>
      <c r="AI126" s="45">
        <f>IFERROR(IF(VLOOKUP($A126,mdf_lhfrt!$A:$AO,AI$8,FALSE)=M126,0,1),2)</f>
        <v>2</v>
      </c>
      <c r="AJ126" s="45">
        <f>IFERROR(IF(VLOOKUP($A126,mdf_lhfrt!$A:$AO,AJ$8,FALSE)=N126,0,1),2)</f>
        <v>2</v>
      </c>
      <c r="AK126" s="45">
        <f>IFERROR(IF(VLOOKUP($A126,mdf_lhfrt!$A:$AO,AK$8,FALSE)=O126,0,1),2)</f>
        <v>2</v>
      </c>
      <c r="AL126" s="45">
        <f>IFERROR(IF(VLOOKUP($A126,mdf_lhfrt!$A:$AO,AL$8,FALSE)=P126,0,1),2)</f>
        <v>2</v>
      </c>
      <c r="AM126" s="45">
        <f>IFERROR(IF(VLOOKUP($A126,mdf_lhfrt!$A:$AO,AM$8,FALSE)=Q126,0,1),2)</f>
        <v>2</v>
      </c>
      <c r="AN126" s="45">
        <f>IFERROR(IF(VLOOKUP($A126,mdf_lhfrt!$A:$AO,AN$8,FALSE)=R126,0,1),2)</f>
        <v>2</v>
      </c>
      <c r="AO126" s="45">
        <f>IFERROR(IF(VLOOKUP($A126,mdf_lhfrt!$A:$AO,AO$8,FALSE)=S126,0,1),2)</f>
        <v>2</v>
      </c>
      <c r="AP126" s="45">
        <f>IFERROR(IF(VLOOKUP($A126,mdf_lhfrt!$A:$AO,AP$8,FALSE)=T126,0,1),2)</f>
        <v>2</v>
      </c>
      <c r="AQ126" s="45">
        <f>IFERROR(IF(VLOOKUP($A126,mdf_lhfrt!$A:$AO,AQ$8,FALSE)=U126,0,1),2)</f>
        <v>2</v>
      </c>
      <c r="AR126" s="45">
        <f>IFERROR(IF(VLOOKUP($A126,mdf_lhfrt!$A:$AO,AR$8,FALSE)=V126,0,1),2)</f>
        <v>2</v>
      </c>
      <c r="AS126" s="45">
        <f>IFERROR(IF(VLOOKUP($A126,mdf_lhfrt!$A:$AO,AS$8,FALSE)=W126,0,1),2)</f>
        <v>2</v>
      </c>
      <c r="AT126" s="45">
        <f>IFERROR(IF(VLOOKUP($A126,mdf_lhfrt!$A:$AO,AT$8,FALSE)=X126,0,1),2)</f>
        <v>2</v>
      </c>
      <c r="AU126" s="45">
        <f>IFERROR(IF(VLOOKUP($A126,mdf_lhfrt!$A:$AO,AU$8,FALSE)=Y126,0,1),2)</f>
        <v>2</v>
      </c>
      <c r="AV126" s="45">
        <f>IFERROR(IF(VLOOKUP($A126,mdf_lhfrt!$A:$AO,AV$8,FALSE)=Z126,0,1),2)</f>
        <v>2</v>
      </c>
      <c r="AW126" s="45">
        <f>IFERROR(IF(VLOOKUP($A126,mdf_lhfrt!$A:$AO,AW$8,FALSE)=AA126,0,1),2)</f>
        <v>2</v>
      </c>
      <c r="AX126" s="45">
        <f>IFERROR(IF(VLOOKUP($A126,mdf_lhfrt!$A:$AO,AX$8,FALSE)=AB126,0,1),2)</f>
        <v>2</v>
      </c>
      <c r="AY126" s="45">
        <f>IFERROR(IF(VLOOKUP($A126,mdf_lhfrt!$A:$AO,AY$8,FALSE)=AC126,0,1),2)</f>
        <v>2</v>
      </c>
      <c r="AZ126" s="45">
        <f>IFERROR(IF(VLOOKUP($A126,mdf_lhfrt!$A:$AO,AZ$8,FALSE)=AD126,0,1),2)</f>
        <v>2</v>
      </c>
      <c r="BA126" s="45">
        <f>IFERROR(IF(VLOOKUP($A126,mdf_lhfrt!$A:$AO,BA$8,FALSE)=AE126,0,1),2)</f>
        <v>2</v>
      </c>
      <c r="BB126" s="45">
        <f>IFERROR(IF(VLOOKUP($A126,mdf_lhfrt!$A:$AO,BB$8,FALSE)=AF126,0,1),2)</f>
        <v>2</v>
      </c>
      <c r="BC126" s="45">
        <f>IFERROR(IF(VLOOKUP($A126,mdf_lhfrt!$A:$AO,BC$8,FALSE)=AG126,0,1),2)</f>
        <v>2</v>
      </c>
      <c r="BD126" s="45">
        <f>IFERROR(IF(VLOOKUP($A126,mdf_lhfrt!$A:$AO,BD$8,FALSE)=AH126,0,1),2)</f>
        <v>2</v>
      </c>
    </row>
    <row r="127" spans="1:56" x14ac:dyDescent="0.35">
      <c r="A127" s="46" t="str">
        <f t="shared" si="3"/>
        <v/>
      </c>
      <c r="AI127" s="45">
        <f>IFERROR(IF(VLOOKUP($A127,mdf_lhfrt!$A:$AO,AI$8,FALSE)=M127,0,1),2)</f>
        <v>2</v>
      </c>
      <c r="AJ127" s="45">
        <f>IFERROR(IF(VLOOKUP($A127,mdf_lhfrt!$A:$AO,AJ$8,FALSE)=N127,0,1),2)</f>
        <v>2</v>
      </c>
      <c r="AK127" s="45">
        <f>IFERROR(IF(VLOOKUP($A127,mdf_lhfrt!$A:$AO,AK$8,FALSE)=O127,0,1),2)</f>
        <v>2</v>
      </c>
      <c r="AL127" s="45">
        <f>IFERROR(IF(VLOOKUP($A127,mdf_lhfrt!$A:$AO,AL$8,FALSE)=P127,0,1),2)</f>
        <v>2</v>
      </c>
      <c r="AM127" s="45">
        <f>IFERROR(IF(VLOOKUP($A127,mdf_lhfrt!$A:$AO,AM$8,FALSE)=Q127,0,1),2)</f>
        <v>2</v>
      </c>
      <c r="AN127" s="45">
        <f>IFERROR(IF(VLOOKUP($A127,mdf_lhfrt!$A:$AO,AN$8,FALSE)=R127,0,1),2)</f>
        <v>2</v>
      </c>
      <c r="AO127" s="45">
        <f>IFERROR(IF(VLOOKUP($A127,mdf_lhfrt!$A:$AO,AO$8,FALSE)=S127,0,1),2)</f>
        <v>2</v>
      </c>
      <c r="AP127" s="45">
        <f>IFERROR(IF(VLOOKUP($A127,mdf_lhfrt!$A:$AO,AP$8,FALSE)=T127,0,1),2)</f>
        <v>2</v>
      </c>
      <c r="AQ127" s="45">
        <f>IFERROR(IF(VLOOKUP($A127,mdf_lhfrt!$A:$AO,AQ$8,FALSE)=U127,0,1),2)</f>
        <v>2</v>
      </c>
      <c r="AR127" s="45">
        <f>IFERROR(IF(VLOOKUP($A127,mdf_lhfrt!$A:$AO,AR$8,FALSE)=V127,0,1),2)</f>
        <v>2</v>
      </c>
      <c r="AS127" s="45">
        <f>IFERROR(IF(VLOOKUP($A127,mdf_lhfrt!$A:$AO,AS$8,FALSE)=W127,0,1),2)</f>
        <v>2</v>
      </c>
      <c r="AT127" s="45">
        <f>IFERROR(IF(VLOOKUP($A127,mdf_lhfrt!$A:$AO,AT$8,FALSE)=X127,0,1),2)</f>
        <v>2</v>
      </c>
      <c r="AU127" s="45">
        <f>IFERROR(IF(VLOOKUP($A127,mdf_lhfrt!$A:$AO,AU$8,FALSE)=Y127,0,1),2)</f>
        <v>2</v>
      </c>
      <c r="AV127" s="45">
        <f>IFERROR(IF(VLOOKUP($A127,mdf_lhfrt!$A:$AO,AV$8,FALSE)=Z127,0,1),2)</f>
        <v>2</v>
      </c>
      <c r="AW127" s="45">
        <f>IFERROR(IF(VLOOKUP($A127,mdf_lhfrt!$A:$AO,AW$8,FALSE)=AA127,0,1),2)</f>
        <v>2</v>
      </c>
      <c r="AX127" s="45">
        <f>IFERROR(IF(VLOOKUP($A127,mdf_lhfrt!$A:$AO,AX$8,FALSE)=AB127,0,1),2)</f>
        <v>2</v>
      </c>
      <c r="AY127" s="45">
        <f>IFERROR(IF(VLOOKUP($A127,mdf_lhfrt!$A:$AO,AY$8,FALSE)=AC127,0,1),2)</f>
        <v>2</v>
      </c>
      <c r="AZ127" s="45">
        <f>IFERROR(IF(VLOOKUP($A127,mdf_lhfrt!$A:$AO,AZ$8,FALSE)=AD127,0,1),2)</f>
        <v>2</v>
      </c>
      <c r="BA127" s="45">
        <f>IFERROR(IF(VLOOKUP($A127,mdf_lhfrt!$A:$AO,BA$8,FALSE)=AE127,0,1),2)</f>
        <v>2</v>
      </c>
      <c r="BB127" s="45">
        <f>IFERROR(IF(VLOOKUP($A127,mdf_lhfrt!$A:$AO,BB$8,FALSE)=AF127,0,1),2)</f>
        <v>2</v>
      </c>
      <c r="BC127" s="45">
        <f>IFERROR(IF(VLOOKUP($A127,mdf_lhfrt!$A:$AO,BC$8,FALSE)=AG127,0,1),2)</f>
        <v>2</v>
      </c>
      <c r="BD127" s="45">
        <f>IFERROR(IF(VLOOKUP($A127,mdf_lhfrt!$A:$AO,BD$8,FALSE)=AH127,0,1),2)</f>
        <v>2</v>
      </c>
    </row>
    <row r="128" spans="1:56" x14ac:dyDescent="0.35">
      <c r="A128" s="46" t="str">
        <f t="shared" si="3"/>
        <v/>
      </c>
      <c r="AI128" s="45">
        <f>IFERROR(IF(VLOOKUP($A128,mdf_lhfrt!$A:$AO,AI$8,FALSE)=M128,0,1),2)</f>
        <v>2</v>
      </c>
      <c r="AJ128" s="45">
        <f>IFERROR(IF(VLOOKUP($A128,mdf_lhfrt!$A:$AO,AJ$8,FALSE)=N128,0,1),2)</f>
        <v>2</v>
      </c>
      <c r="AK128" s="45">
        <f>IFERROR(IF(VLOOKUP($A128,mdf_lhfrt!$A:$AO,AK$8,FALSE)=O128,0,1),2)</f>
        <v>2</v>
      </c>
      <c r="AL128" s="45">
        <f>IFERROR(IF(VLOOKUP($A128,mdf_lhfrt!$A:$AO,AL$8,FALSE)=P128,0,1),2)</f>
        <v>2</v>
      </c>
      <c r="AM128" s="45">
        <f>IFERROR(IF(VLOOKUP($A128,mdf_lhfrt!$A:$AO,AM$8,FALSE)=Q128,0,1),2)</f>
        <v>2</v>
      </c>
      <c r="AN128" s="45">
        <f>IFERROR(IF(VLOOKUP($A128,mdf_lhfrt!$A:$AO,AN$8,FALSE)=R128,0,1),2)</f>
        <v>2</v>
      </c>
      <c r="AO128" s="45">
        <f>IFERROR(IF(VLOOKUP($A128,mdf_lhfrt!$A:$AO,AO$8,FALSE)=S128,0,1),2)</f>
        <v>2</v>
      </c>
      <c r="AP128" s="45">
        <f>IFERROR(IF(VLOOKUP($A128,mdf_lhfrt!$A:$AO,AP$8,FALSE)=T128,0,1),2)</f>
        <v>2</v>
      </c>
      <c r="AQ128" s="45">
        <f>IFERROR(IF(VLOOKUP($A128,mdf_lhfrt!$A:$AO,AQ$8,FALSE)=U128,0,1),2)</f>
        <v>2</v>
      </c>
      <c r="AR128" s="45">
        <f>IFERROR(IF(VLOOKUP($A128,mdf_lhfrt!$A:$AO,AR$8,FALSE)=V128,0,1),2)</f>
        <v>2</v>
      </c>
      <c r="AS128" s="45">
        <f>IFERROR(IF(VLOOKUP($A128,mdf_lhfrt!$A:$AO,AS$8,FALSE)=W128,0,1),2)</f>
        <v>2</v>
      </c>
      <c r="AT128" s="45">
        <f>IFERROR(IF(VLOOKUP($A128,mdf_lhfrt!$A:$AO,AT$8,FALSE)=X128,0,1),2)</f>
        <v>2</v>
      </c>
      <c r="AU128" s="45">
        <f>IFERROR(IF(VLOOKUP($A128,mdf_lhfrt!$A:$AO,AU$8,FALSE)=Y128,0,1),2)</f>
        <v>2</v>
      </c>
      <c r="AV128" s="45">
        <f>IFERROR(IF(VLOOKUP($A128,mdf_lhfrt!$A:$AO,AV$8,FALSE)=Z128,0,1),2)</f>
        <v>2</v>
      </c>
      <c r="AW128" s="45">
        <f>IFERROR(IF(VLOOKUP($A128,mdf_lhfrt!$A:$AO,AW$8,FALSE)=AA128,0,1),2)</f>
        <v>2</v>
      </c>
      <c r="AX128" s="45">
        <f>IFERROR(IF(VLOOKUP($A128,mdf_lhfrt!$A:$AO,AX$8,FALSE)=AB128,0,1),2)</f>
        <v>2</v>
      </c>
      <c r="AY128" s="45">
        <f>IFERROR(IF(VLOOKUP($A128,mdf_lhfrt!$A:$AO,AY$8,FALSE)=AC128,0,1),2)</f>
        <v>2</v>
      </c>
      <c r="AZ128" s="45">
        <f>IFERROR(IF(VLOOKUP($A128,mdf_lhfrt!$A:$AO,AZ$8,FALSE)=AD128,0,1),2)</f>
        <v>2</v>
      </c>
      <c r="BA128" s="45">
        <f>IFERROR(IF(VLOOKUP($A128,mdf_lhfrt!$A:$AO,BA$8,FALSE)=AE128,0,1),2)</f>
        <v>2</v>
      </c>
      <c r="BB128" s="45">
        <f>IFERROR(IF(VLOOKUP($A128,mdf_lhfrt!$A:$AO,BB$8,FALSE)=AF128,0,1),2)</f>
        <v>2</v>
      </c>
      <c r="BC128" s="45">
        <f>IFERROR(IF(VLOOKUP($A128,mdf_lhfrt!$A:$AO,BC$8,FALSE)=AG128,0,1),2)</f>
        <v>2</v>
      </c>
      <c r="BD128" s="45">
        <f>IFERROR(IF(VLOOKUP($A128,mdf_lhfrt!$A:$AO,BD$8,FALSE)=AH128,0,1),2)</f>
        <v>2</v>
      </c>
    </row>
    <row r="129" spans="1:56" x14ac:dyDescent="0.35">
      <c r="A129" s="46" t="str">
        <f t="shared" si="3"/>
        <v/>
      </c>
      <c r="AI129" s="45">
        <f>IFERROR(IF(VLOOKUP($A129,mdf_lhfrt!$A:$AO,AI$8,FALSE)=M129,0,1),2)</f>
        <v>2</v>
      </c>
      <c r="AJ129" s="45">
        <f>IFERROR(IF(VLOOKUP($A129,mdf_lhfrt!$A:$AO,AJ$8,FALSE)=N129,0,1),2)</f>
        <v>2</v>
      </c>
      <c r="AK129" s="45">
        <f>IFERROR(IF(VLOOKUP($A129,mdf_lhfrt!$A:$AO,AK$8,FALSE)=O129,0,1),2)</f>
        <v>2</v>
      </c>
      <c r="AL129" s="45">
        <f>IFERROR(IF(VLOOKUP($A129,mdf_lhfrt!$A:$AO,AL$8,FALSE)=P129,0,1),2)</f>
        <v>2</v>
      </c>
      <c r="AM129" s="45">
        <f>IFERROR(IF(VLOOKUP($A129,mdf_lhfrt!$A:$AO,AM$8,FALSE)=Q129,0,1),2)</f>
        <v>2</v>
      </c>
      <c r="AN129" s="45">
        <f>IFERROR(IF(VLOOKUP($A129,mdf_lhfrt!$A:$AO,AN$8,FALSE)=R129,0,1),2)</f>
        <v>2</v>
      </c>
      <c r="AO129" s="45">
        <f>IFERROR(IF(VLOOKUP($A129,mdf_lhfrt!$A:$AO,AO$8,FALSE)=S129,0,1),2)</f>
        <v>2</v>
      </c>
      <c r="AP129" s="45">
        <f>IFERROR(IF(VLOOKUP($A129,mdf_lhfrt!$A:$AO,AP$8,FALSE)=T129,0,1),2)</f>
        <v>2</v>
      </c>
      <c r="AQ129" s="45">
        <f>IFERROR(IF(VLOOKUP($A129,mdf_lhfrt!$A:$AO,AQ$8,FALSE)=U129,0,1),2)</f>
        <v>2</v>
      </c>
      <c r="AR129" s="45">
        <f>IFERROR(IF(VLOOKUP($A129,mdf_lhfrt!$A:$AO,AR$8,FALSE)=V129,0,1),2)</f>
        <v>2</v>
      </c>
      <c r="AS129" s="45">
        <f>IFERROR(IF(VLOOKUP($A129,mdf_lhfrt!$A:$AO,AS$8,FALSE)=W129,0,1),2)</f>
        <v>2</v>
      </c>
      <c r="AT129" s="45">
        <f>IFERROR(IF(VLOOKUP($A129,mdf_lhfrt!$A:$AO,AT$8,FALSE)=X129,0,1),2)</f>
        <v>2</v>
      </c>
      <c r="AU129" s="45">
        <f>IFERROR(IF(VLOOKUP($A129,mdf_lhfrt!$A:$AO,AU$8,FALSE)=Y129,0,1),2)</f>
        <v>2</v>
      </c>
      <c r="AV129" s="45">
        <f>IFERROR(IF(VLOOKUP($A129,mdf_lhfrt!$A:$AO,AV$8,FALSE)=Z129,0,1),2)</f>
        <v>2</v>
      </c>
      <c r="AW129" s="45">
        <f>IFERROR(IF(VLOOKUP($A129,mdf_lhfrt!$A:$AO,AW$8,FALSE)=AA129,0,1),2)</f>
        <v>2</v>
      </c>
      <c r="AX129" s="45">
        <f>IFERROR(IF(VLOOKUP($A129,mdf_lhfrt!$A:$AO,AX$8,FALSE)=AB129,0,1),2)</f>
        <v>2</v>
      </c>
      <c r="AY129" s="45">
        <f>IFERROR(IF(VLOOKUP($A129,mdf_lhfrt!$A:$AO,AY$8,FALSE)=AC129,0,1),2)</f>
        <v>2</v>
      </c>
      <c r="AZ129" s="45">
        <f>IFERROR(IF(VLOOKUP($A129,mdf_lhfrt!$A:$AO,AZ$8,FALSE)=AD129,0,1),2)</f>
        <v>2</v>
      </c>
      <c r="BA129" s="45">
        <f>IFERROR(IF(VLOOKUP($A129,mdf_lhfrt!$A:$AO,BA$8,FALSE)=AE129,0,1),2)</f>
        <v>2</v>
      </c>
      <c r="BB129" s="45">
        <f>IFERROR(IF(VLOOKUP($A129,mdf_lhfrt!$A:$AO,BB$8,FALSE)=AF129,0,1),2)</f>
        <v>2</v>
      </c>
      <c r="BC129" s="45">
        <f>IFERROR(IF(VLOOKUP($A129,mdf_lhfrt!$A:$AO,BC$8,FALSE)=AG129,0,1),2)</f>
        <v>2</v>
      </c>
      <c r="BD129" s="45">
        <f>IFERROR(IF(VLOOKUP($A129,mdf_lhfrt!$A:$AO,BD$8,FALSE)=AH129,0,1),2)</f>
        <v>2</v>
      </c>
    </row>
    <row r="130" spans="1:56" x14ac:dyDescent="0.35">
      <c r="A130" s="46" t="str">
        <f t="shared" si="3"/>
        <v/>
      </c>
      <c r="AI130" s="45">
        <f>IFERROR(IF(VLOOKUP($A130,mdf_lhfrt!$A:$AO,AI$8,FALSE)=M130,0,1),2)</f>
        <v>2</v>
      </c>
      <c r="AJ130" s="45">
        <f>IFERROR(IF(VLOOKUP($A130,mdf_lhfrt!$A:$AO,AJ$8,FALSE)=N130,0,1),2)</f>
        <v>2</v>
      </c>
      <c r="AK130" s="45">
        <f>IFERROR(IF(VLOOKUP($A130,mdf_lhfrt!$A:$AO,AK$8,FALSE)=O130,0,1),2)</f>
        <v>2</v>
      </c>
      <c r="AL130" s="45">
        <f>IFERROR(IF(VLOOKUP($A130,mdf_lhfrt!$A:$AO,AL$8,FALSE)=P130,0,1),2)</f>
        <v>2</v>
      </c>
      <c r="AM130" s="45">
        <f>IFERROR(IF(VLOOKUP($A130,mdf_lhfrt!$A:$AO,AM$8,FALSE)=Q130,0,1),2)</f>
        <v>2</v>
      </c>
      <c r="AN130" s="45">
        <f>IFERROR(IF(VLOOKUP($A130,mdf_lhfrt!$A:$AO,AN$8,FALSE)=R130,0,1),2)</f>
        <v>2</v>
      </c>
      <c r="AO130" s="45">
        <f>IFERROR(IF(VLOOKUP($A130,mdf_lhfrt!$A:$AO,AO$8,FALSE)=S130,0,1),2)</f>
        <v>2</v>
      </c>
      <c r="AP130" s="45">
        <f>IFERROR(IF(VLOOKUP($A130,mdf_lhfrt!$A:$AO,AP$8,FALSE)=T130,0,1),2)</f>
        <v>2</v>
      </c>
      <c r="AQ130" s="45">
        <f>IFERROR(IF(VLOOKUP($A130,mdf_lhfrt!$A:$AO,AQ$8,FALSE)=U130,0,1),2)</f>
        <v>2</v>
      </c>
      <c r="AR130" s="45">
        <f>IFERROR(IF(VLOOKUP($A130,mdf_lhfrt!$A:$AO,AR$8,FALSE)=V130,0,1),2)</f>
        <v>2</v>
      </c>
      <c r="AS130" s="45">
        <f>IFERROR(IF(VLOOKUP($A130,mdf_lhfrt!$A:$AO,AS$8,FALSE)=W130,0,1),2)</f>
        <v>2</v>
      </c>
      <c r="AT130" s="45">
        <f>IFERROR(IF(VLOOKUP($A130,mdf_lhfrt!$A:$AO,AT$8,FALSE)=X130,0,1),2)</f>
        <v>2</v>
      </c>
      <c r="AU130" s="45">
        <f>IFERROR(IF(VLOOKUP($A130,mdf_lhfrt!$A:$AO,AU$8,FALSE)=Y130,0,1),2)</f>
        <v>2</v>
      </c>
      <c r="AV130" s="45">
        <f>IFERROR(IF(VLOOKUP($A130,mdf_lhfrt!$A:$AO,AV$8,FALSE)=Z130,0,1),2)</f>
        <v>2</v>
      </c>
      <c r="AW130" s="45">
        <f>IFERROR(IF(VLOOKUP($A130,mdf_lhfrt!$A:$AO,AW$8,FALSE)=AA130,0,1),2)</f>
        <v>2</v>
      </c>
      <c r="AX130" s="45">
        <f>IFERROR(IF(VLOOKUP($A130,mdf_lhfrt!$A:$AO,AX$8,FALSE)=AB130,0,1),2)</f>
        <v>2</v>
      </c>
      <c r="AY130" s="45">
        <f>IFERROR(IF(VLOOKUP($A130,mdf_lhfrt!$A:$AO,AY$8,FALSE)=AC130,0,1),2)</f>
        <v>2</v>
      </c>
      <c r="AZ130" s="45">
        <f>IFERROR(IF(VLOOKUP($A130,mdf_lhfrt!$A:$AO,AZ$8,FALSE)=AD130,0,1),2)</f>
        <v>2</v>
      </c>
      <c r="BA130" s="45">
        <f>IFERROR(IF(VLOOKUP($A130,mdf_lhfrt!$A:$AO,BA$8,FALSE)=AE130,0,1),2)</f>
        <v>2</v>
      </c>
      <c r="BB130" s="45">
        <f>IFERROR(IF(VLOOKUP($A130,mdf_lhfrt!$A:$AO,BB$8,FALSE)=AF130,0,1),2)</f>
        <v>2</v>
      </c>
      <c r="BC130" s="45">
        <f>IFERROR(IF(VLOOKUP($A130,mdf_lhfrt!$A:$AO,BC$8,FALSE)=AG130,0,1),2)</f>
        <v>2</v>
      </c>
      <c r="BD130" s="45">
        <f>IFERROR(IF(VLOOKUP($A130,mdf_lhfrt!$A:$AO,BD$8,FALSE)=AH130,0,1),2)</f>
        <v>2</v>
      </c>
    </row>
    <row r="131" spans="1:56" x14ac:dyDescent="0.35">
      <c r="A131" s="46" t="str">
        <f t="shared" si="3"/>
        <v/>
      </c>
      <c r="AI131" s="45">
        <f>IFERROR(IF(VLOOKUP($A131,mdf_lhfrt!$A:$AO,AI$8,FALSE)=M131,0,1),2)</f>
        <v>2</v>
      </c>
      <c r="AJ131" s="45">
        <f>IFERROR(IF(VLOOKUP($A131,mdf_lhfrt!$A:$AO,AJ$8,FALSE)=N131,0,1),2)</f>
        <v>2</v>
      </c>
      <c r="AK131" s="45">
        <f>IFERROR(IF(VLOOKUP($A131,mdf_lhfrt!$A:$AO,AK$8,FALSE)=O131,0,1),2)</f>
        <v>2</v>
      </c>
      <c r="AL131" s="45">
        <f>IFERROR(IF(VLOOKUP($A131,mdf_lhfrt!$A:$AO,AL$8,FALSE)=P131,0,1),2)</f>
        <v>2</v>
      </c>
      <c r="AM131" s="45">
        <f>IFERROR(IF(VLOOKUP($A131,mdf_lhfrt!$A:$AO,AM$8,FALSE)=Q131,0,1),2)</f>
        <v>2</v>
      </c>
      <c r="AN131" s="45">
        <f>IFERROR(IF(VLOOKUP($A131,mdf_lhfrt!$A:$AO,AN$8,FALSE)=R131,0,1),2)</f>
        <v>2</v>
      </c>
      <c r="AO131" s="45">
        <f>IFERROR(IF(VLOOKUP($A131,mdf_lhfrt!$A:$AO,AO$8,FALSE)=S131,0,1),2)</f>
        <v>2</v>
      </c>
      <c r="AP131" s="45">
        <f>IFERROR(IF(VLOOKUP($A131,mdf_lhfrt!$A:$AO,AP$8,FALSE)=T131,0,1),2)</f>
        <v>2</v>
      </c>
      <c r="AQ131" s="45">
        <f>IFERROR(IF(VLOOKUP($A131,mdf_lhfrt!$A:$AO,AQ$8,FALSE)=U131,0,1),2)</f>
        <v>2</v>
      </c>
      <c r="AR131" s="45">
        <f>IFERROR(IF(VLOOKUP($A131,mdf_lhfrt!$A:$AO,AR$8,FALSE)=V131,0,1),2)</f>
        <v>2</v>
      </c>
      <c r="AS131" s="45">
        <f>IFERROR(IF(VLOOKUP($A131,mdf_lhfrt!$A:$AO,AS$8,FALSE)=W131,0,1),2)</f>
        <v>2</v>
      </c>
      <c r="AT131" s="45">
        <f>IFERROR(IF(VLOOKUP($A131,mdf_lhfrt!$A:$AO,AT$8,FALSE)=X131,0,1),2)</f>
        <v>2</v>
      </c>
      <c r="AU131" s="45">
        <f>IFERROR(IF(VLOOKUP($A131,mdf_lhfrt!$A:$AO,AU$8,FALSE)=Y131,0,1),2)</f>
        <v>2</v>
      </c>
      <c r="AV131" s="45">
        <f>IFERROR(IF(VLOOKUP($A131,mdf_lhfrt!$A:$AO,AV$8,FALSE)=Z131,0,1),2)</f>
        <v>2</v>
      </c>
      <c r="AW131" s="45">
        <f>IFERROR(IF(VLOOKUP($A131,mdf_lhfrt!$A:$AO,AW$8,FALSE)=AA131,0,1),2)</f>
        <v>2</v>
      </c>
      <c r="AX131" s="45">
        <f>IFERROR(IF(VLOOKUP($A131,mdf_lhfrt!$A:$AO,AX$8,FALSE)=AB131,0,1),2)</f>
        <v>2</v>
      </c>
      <c r="AY131" s="45">
        <f>IFERROR(IF(VLOOKUP($A131,mdf_lhfrt!$A:$AO,AY$8,FALSE)=AC131,0,1),2)</f>
        <v>2</v>
      </c>
      <c r="AZ131" s="45">
        <f>IFERROR(IF(VLOOKUP($A131,mdf_lhfrt!$A:$AO,AZ$8,FALSE)=AD131,0,1),2)</f>
        <v>2</v>
      </c>
      <c r="BA131" s="45">
        <f>IFERROR(IF(VLOOKUP($A131,mdf_lhfrt!$A:$AO,BA$8,FALSE)=AE131,0,1),2)</f>
        <v>2</v>
      </c>
      <c r="BB131" s="45">
        <f>IFERROR(IF(VLOOKUP($A131,mdf_lhfrt!$A:$AO,BB$8,FALSE)=AF131,0,1),2)</f>
        <v>2</v>
      </c>
      <c r="BC131" s="45">
        <f>IFERROR(IF(VLOOKUP($A131,mdf_lhfrt!$A:$AO,BC$8,FALSE)=AG131,0,1),2)</f>
        <v>2</v>
      </c>
      <c r="BD131" s="45">
        <f>IFERROR(IF(VLOOKUP($A131,mdf_lhfrt!$A:$AO,BD$8,FALSE)=AH131,0,1),2)</f>
        <v>2</v>
      </c>
    </row>
    <row r="132" spans="1:56" x14ac:dyDescent="0.35">
      <c r="A132" s="46" t="str">
        <f t="shared" si="3"/>
        <v/>
      </c>
      <c r="AI132" s="45">
        <f>IFERROR(IF(VLOOKUP($A132,mdf_lhfrt!$A:$AO,AI$8,FALSE)=M132,0,1),2)</f>
        <v>2</v>
      </c>
      <c r="AJ132" s="45">
        <f>IFERROR(IF(VLOOKUP($A132,mdf_lhfrt!$A:$AO,AJ$8,FALSE)=N132,0,1),2)</f>
        <v>2</v>
      </c>
      <c r="AK132" s="45">
        <f>IFERROR(IF(VLOOKUP($A132,mdf_lhfrt!$A:$AO,AK$8,FALSE)=O132,0,1),2)</f>
        <v>2</v>
      </c>
      <c r="AL132" s="45">
        <f>IFERROR(IF(VLOOKUP($A132,mdf_lhfrt!$A:$AO,AL$8,FALSE)=P132,0,1),2)</f>
        <v>2</v>
      </c>
      <c r="AM132" s="45">
        <f>IFERROR(IF(VLOOKUP($A132,mdf_lhfrt!$A:$AO,AM$8,FALSE)=Q132,0,1),2)</f>
        <v>2</v>
      </c>
      <c r="AN132" s="45">
        <f>IFERROR(IF(VLOOKUP($A132,mdf_lhfrt!$A:$AO,AN$8,FALSE)=R132,0,1),2)</f>
        <v>2</v>
      </c>
      <c r="AO132" s="45">
        <f>IFERROR(IF(VLOOKUP($A132,mdf_lhfrt!$A:$AO,AO$8,FALSE)=S132,0,1),2)</f>
        <v>2</v>
      </c>
      <c r="AP132" s="45">
        <f>IFERROR(IF(VLOOKUP($A132,mdf_lhfrt!$A:$AO,AP$8,FALSE)=T132,0,1),2)</f>
        <v>2</v>
      </c>
      <c r="AQ132" s="45">
        <f>IFERROR(IF(VLOOKUP($A132,mdf_lhfrt!$A:$AO,AQ$8,FALSE)=U132,0,1),2)</f>
        <v>2</v>
      </c>
      <c r="AR132" s="45">
        <f>IFERROR(IF(VLOOKUP($A132,mdf_lhfrt!$A:$AO,AR$8,FALSE)=V132,0,1),2)</f>
        <v>2</v>
      </c>
      <c r="AS132" s="45">
        <f>IFERROR(IF(VLOOKUP($A132,mdf_lhfrt!$A:$AO,AS$8,FALSE)=W132,0,1),2)</f>
        <v>2</v>
      </c>
      <c r="AT132" s="45">
        <f>IFERROR(IF(VLOOKUP($A132,mdf_lhfrt!$A:$AO,AT$8,FALSE)=X132,0,1),2)</f>
        <v>2</v>
      </c>
      <c r="AU132" s="45">
        <f>IFERROR(IF(VLOOKUP($A132,mdf_lhfrt!$A:$AO,AU$8,FALSE)=Y132,0,1),2)</f>
        <v>2</v>
      </c>
      <c r="AV132" s="45">
        <f>IFERROR(IF(VLOOKUP($A132,mdf_lhfrt!$A:$AO,AV$8,FALSE)=Z132,0,1),2)</f>
        <v>2</v>
      </c>
      <c r="AW132" s="45">
        <f>IFERROR(IF(VLOOKUP($A132,mdf_lhfrt!$A:$AO,AW$8,FALSE)=AA132,0,1),2)</f>
        <v>2</v>
      </c>
      <c r="AX132" s="45">
        <f>IFERROR(IF(VLOOKUP($A132,mdf_lhfrt!$A:$AO,AX$8,FALSE)=AB132,0,1),2)</f>
        <v>2</v>
      </c>
      <c r="AY132" s="45">
        <f>IFERROR(IF(VLOOKUP($A132,mdf_lhfrt!$A:$AO,AY$8,FALSE)=AC132,0,1),2)</f>
        <v>2</v>
      </c>
      <c r="AZ132" s="45">
        <f>IFERROR(IF(VLOOKUP($A132,mdf_lhfrt!$A:$AO,AZ$8,FALSE)=AD132,0,1),2)</f>
        <v>2</v>
      </c>
      <c r="BA132" s="45">
        <f>IFERROR(IF(VLOOKUP($A132,mdf_lhfrt!$A:$AO,BA$8,FALSE)=AE132,0,1),2)</f>
        <v>2</v>
      </c>
      <c r="BB132" s="45">
        <f>IFERROR(IF(VLOOKUP($A132,mdf_lhfrt!$A:$AO,BB$8,FALSE)=AF132,0,1),2)</f>
        <v>2</v>
      </c>
      <c r="BC132" s="45">
        <f>IFERROR(IF(VLOOKUP($A132,mdf_lhfrt!$A:$AO,BC$8,FALSE)=AG132,0,1),2)</f>
        <v>2</v>
      </c>
      <c r="BD132" s="45">
        <f>IFERROR(IF(VLOOKUP($A132,mdf_lhfrt!$A:$AO,BD$8,FALSE)=AH132,0,1),2)</f>
        <v>2</v>
      </c>
    </row>
    <row r="133" spans="1:56" x14ac:dyDescent="0.35">
      <c r="A133" s="46" t="str">
        <f t="shared" si="3"/>
        <v/>
      </c>
      <c r="AI133" s="45">
        <f>IFERROR(IF(VLOOKUP($A133,mdf_lhfrt!$A:$AO,AI$8,FALSE)=M133,0,1),2)</f>
        <v>2</v>
      </c>
      <c r="AJ133" s="45">
        <f>IFERROR(IF(VLOOKUP($A133,mdf_lhfrt!$A:$AO,AJ$8,FALSE)=N133,0,1),2)</f>
        <v>2</v>
      </c>
      <c r="AK133" s="45">
        <f>IFERROR(IF(VLOOKUP($A133,mdf_lhfrt!$A:$AO,AK$8,FALSE)=O133,0,1),2)</f>
        <v>2</v>
      </c>
      <c r="AL133" s="45">
        <f>IFERROR(IF(VLOOKUP($A133,mdf_lhfrt!$A:$AO,AL$8,FALSE)=P133,0,1),2)</f>
        <v>2</v>
      </c>
      <c r="AM133" s="45">
        <f>IFERROR(IF(VLOOKUP($A133,mdf_lhfrt!$A:$AO,AM$8,FALSE)=Q133,0,1),2)</f>
        <v>2</v>
      </c>
      <c r="AN133" s="45">
        <f>IFERROR(IF(VLOOKUP($A133,mdf_lhfrt!$A:$AO,AN$8,FALSE)=R133,0,1),2)</f>
        <v>2</v>
      </c>
      <c r="AO133" s="45">
        <f>IFERROR(IF(VLOOKUP($A133,mdf_lhfrt!$A:$AO,AO$8,FALSE)=S133,0,1),2)</f>
        <v>2</v>
      </c>
      <c r="AP133" s="45">
        <f>IFERROR(IF(VLOOKUP($A133,mdf_lhfrt!$A:$AO,AP$8,FALSE)=T133,0,1),2)</f>
        <v>2</v>
      </c>
      <c r="AQ133" s="45">
        <f>IFERROR(IF(VLOOKUP($A133,mdf_lhfrt!$A:$AO,AQ$8,FALSE)=U133,0,1),2)</f>
        <v>2</v>
      </c>
      <c r="AR133" s="45">
        <f>IFERROR(IF(VLOOKUP($A133,mdf_lhfrt!$A:$AO,AR$8,FALSE)=V133,0,1),2)</f>
        <v>2</v>
      </c>
      <c r="AS133" s="45">
        <f>IFERROR(IF(VLOOKUP($A133,mdf_lhfrt!$A:$AO,AS$8,FALSE)=W133,0,1),2)</f>
        <v>2</v>
      </c>
      <c r="AT133" s="45">
        <f>IFERROR(IF(VLOOKUP($A133,mdf_lhfrt!$A:$AO,AT$8,FALSE)=X133,0,1),2)</f>
        <v>2</v>
      </c>
      <c r="AU133" s="45">
        <f>IFERROR(IF(VLOOKUP($A133,mdf_lhfrt!$A:$AO,AU$8,FALSE)=Y133,0,1),2)</f>
        <v>2</v>
      </c>
      <c r="AV133" s="45">
        <f>IFERROR(IF(VLOOKUP($A133,mdf_lhfrt!$A:$AO,AV$8,FALSE)=Z133,0,1),2)</f>
        <v>2</v>
      </c>
      <c r="AW133" s="45">
        <f>IFERROR(IF(VLOOKUP($A133,mdf_lhfrt!$A:$AO,AW$8,FALSE)=AA133,0,1),2)</f>
        <v>2</v>
      </c>
      <c r="AX133" s="45">
        <f>IFERROR(IF(VLOOKUP($A133,mdf_lhfrt!$A:$AO,AX$8,FALSE)=AB133,0,1),2)</f>
        <v>2</v>
      </c>
      <c r="AY133" s="45">
        <f>IFERROR(IF(VLOOKUP($A133,mdf_lhfrt!$A:$AO,AY$8,FALSE)=AC133,0,1),2)</f>
        <v>2</v>
      </c>
      <c r="AZ133" s="45">
        <f>IFERROR(IF(VLOOKUP($A133,mdf_lhfrt!$A:$AO,AZ$8,FALSE)=AD133,0,1),2)</f>
        <v>2</v>
      </c>
      <c r="BA133" s="45">
        <f>IFERROR(IF(VLOOKUP($A133,mdf_lhfrt!$A:$AO,BA$8,FALSE)=AE133,0,1),2)</f>
        <v>2</v>
      </c>
      <c r="BB133" s="45">
        <f>IFERROR(IF(VLOOKUP($A133,mdf_lhfrt!$A:$AO,BB$8,FALSE)=AF133,0,1),2)</f>
        <v>2</v>
      </c>
      <c r="BC133" s="45">
        <f>IFERROR(IF(VLOOKUP($A133,mdf_lhfrt!$A:$AO,BC$8,FALSE)=AG133,0,1),2)</f>
        <v>2</v>
      </c>
      <c r="BD133" s="45">
        <f>IFERROR(IF(VLOOKUP($A133,mdf_lhfrt!$A:$AO,BD$8,FALSE)=AH133,0,1),2)</f>
        <v>2</v>
      </c>
    </row>
    <row r="134" spans="1:56" x14ac:dyDescent="0.35">
      <c r="A134" s="46" t="str">
        <f t="shared" si="3"/>
        <v/>
      </c>
      <c r="AI134" s="45">
        <f>IFERROR(IF(VLOOKUP($A134,mdf_lhfrt!$A:$AO,AI$8,FALSE)=M134,0,1),2)</f>
        <v>2</v>
      </c>
      <c r="AJ134" s="45">
        <f>IFERROR(IF(VLOOKUP($A134,mdf_lhfrt!$A:$AO,AJ$8,FALSE)=N134,0,1),2)</f>
        <v>2</v>
      </c>
      <c r="AK134" s="45">
        <f>IFERROR(IF(VLOOKUP($A134,mdf_lhfrt!$A:$AO,AK$8,FALSE)=O134,0,1),2)</f>
        <v>2</v>
      </c>
      <c r="AL134" s="45">
        <f>IFERROR(IF(VLOOKUP($A134,mdf_lhfrt!$A:$AO,AL$8,FALSE)=P134,0,1),2)</f>
        <v>2</v>
      </c>
      <c r="AM134" s="45">
        <f>IFERROR(IF(VLOOKUP($A134,mdf_lhfrt!$A:$AO,AM$8,FALSE)=Q134,0,1),2)</f>
        <v>2</v>
      </c>
      <c r="AN134" s="45">
        <f>IFERROR(IF(VLOOKUP($A134,mdf_lhfrt!$A:$AO,AN$8,FALSE)=R134,0,1),2)</f>
        <v>2</v>
      </c>
      <c r="AO134" s="45">
        <f>IFERROR(IF(VLOOKUP($A134,mdf_lhfrt!$A:$AO,AO$8,FALSE)=S134,0,1),2)</f>
        <v>2</v>
      </c>
      <c r="AP134" s="45">
        <f>IFERROR(IF(VLOOKUP($A134,mdf_lhfrt!$A:$AO,AP$8,FALSE)=T134,0,1),2)</f>
        <v>2</v>
      </c>
      <c r="AQ134" s="45">
        <f>IFERROR(IF(VLOOKUP($A134,mdf_lhfrt!$A:$AO,AQ$8,FALSE)=U134,0,1),2)</f>
        <v>2</v>
      </c>
      <c r="AR134" s="45">
        <f>IFERROR(IF(VLOOKUP($A134,mdf_lhfrt!$A:$AO,AR$8,FALSE)=V134,0,1),2)</f>
        <v>2</v>
      </c>
      <c r="AS134" s="45">
        <f>IFERROR(IF(VLOOKUP($A134,mdf_lhfrt!$A:$AO,AS$8,FALSE)=W134,0,1),2)</f>
        <v>2</v>
      </c>
      <c r="AT134" s="45">
        <f>IFERROR(IF(VLOOKUP($A134,mdf_lhfrt!$A:$AO,AT$8,FALSE)=X134,0,1),2)</f>
        <v>2</v>
      </c>
      <c r="AU134" s="45">
        <f>IFERROR(IF(VLOOKUP($A134,mdf_lhfrt!$A:$AO,AU$8,FALSE)=Y134,0,1),2)</f>
        <v>2</v>
      </c>
      <c r="AV134" s="45">
        <f>IFERROR(IF(VLOOKUP($A134,mdf_lhfrt!$A:$AO,AV$8,FALSE)=Z134,0,1),2)</f>
        <v>2</v>
      </c>
      <c r="AW134" s="45">
        <f>IFERROR(IF(VLOOKUP($A134,mdf_lhfrt!$A:$AO,AW$8,FALSE)=AA134,0,1),2)</f>
        <v>2</v>
      </c>
      <c r="AX134" s="45">
        <f>IFERROR(IF(VLOOKUP($A134,mdf_lhfrt!$A:$AO,AX$8,FALSE)=AB134,0,1),2)</f>
        <v>2</v>
      </c>
      <c r="AY134" s="45">
        <f>IFERROR(IF(VLOOKUP($A134,mdf_lhfrt!$A:$AO,AY$8,FALSE)=AC134,0,1),2)</f>
        <v>2</v>
      </c>
      <c r="AZ134" s="45">
        <f>IFERROR(IF(VLOOKUP($A134,mdf_lhfrt!$A:$AO,AZ$8,FALSE)=AD134,0,1),2)</f>
        <v>2</v>
      </c>
      <c r="BA134" s="45">
        <f>IFERROR(IF(VLOOKUP($A134,mdf_lhfrt!$A:$AO,BA$8,FALSE)=AE134,0,1),2)</f>
        <v>2</v>
      </c>
      <c r="BB134" s="45">
        <f>IFERROR(IF(VLOOKUP($A134,mdf_lhfrt!$A:$AO,BB$8,FALSE)=AF134,0,1),2)</f>
        <v>2</v>
      </c>
      <c r="BC134" s="45">
        <f>IFERROR(IF(VLOOKUP($A134,mdf_lhfrt!$A:$AO,BC$8,FALSE)=AG134,0,1),2)</f>
        <v>2</v>
      </c>
      <c r="BD134" s="45">
        <f>IFERROR(IF(VLOOKUP($A134,mdf_lhfrt!$A:$AO,BD$8,FALSE)=AH134,0,1),2)</f>
        <v>2</v>
      </c>
    </row>
    <row r="135" spans="1:56" x14ac:dyDescent="0.35">
      <c r="A135" s="46" t="str">
        <f t="shared" si="3"/>
        <v/>
      </c>
      <c r="AI135" s="45">
        <f>IFERROR(IF(VLOOKUP($A135,mdf_lhfrt!$A:$AO,AI$8,FALSE)=M135,0,1),2)</f>
        <v>2</v>
      </c>
      <c r="AJ135" s="45">
        <f>IFERROR(IF(VLOOKUP($A135,mdf_lhfrt!$A:$AO,AJ$8,FALSE)=N135,0,1),2)</f>
        <v>2</v>
      </c>
      <c r="AK135" s="45">
        <f>IFERROR(IF(VLOOKUP($A135,mdf_lhfrt!$A:$AO,AK$8,FALSE)=O135,0,1),2)</f>
        <v>2</v>
      </c>
      <c r="AL135" s="45">
        <f>IFERROR(IF(VLOOKUP($A135,mdf_lhfrt!$A:$AO,AL$8,FALSE)=P135,0,1),2)</f>
        <v>2</v>
      </c>
      <c r="AM135" s="45">
        <f>IFERROR(IF(VLOOKUP($A135,mdf_lhfrt!$A:$AO,AM$8,FALSE)=Q135,0,1),2)</f>
        <v>2</v>
      </c>
      <c r="AN135" s="45">
        <f>IFERROR(IF(VLOOKUP($A135,mdf_lhfrt!$A:$AO,AN$8,FALSE)=R135,0,1),2)</f>
        <v>2</v>
      </c>
      <c r="AO135" s="45">
        <f>IFERROR(IF(VLOOKUP($A135,mdf_lhfrt!$A:$AO,AO$8,FALSE)=S135,0,1),2)</f>
        <v>2</v>
      </c>
      <c r="AP135" s="45">
        <f>IFERROR(IF(VLOOKUP($A135,mdf_lhfrt!$A:$AO,AP$8,FALSE)=T135,0,1),2)</f>
        <v>2</v>
      </c>
      <c r="AQ135" s="45">
        <f>IFERROR(IF(VLOOKUP($A135,mdf_lhfrt!$A:$AO,AQ$8,FALSE)=U135,0,1),2)</f>
        <v>2</v>
      </c>
      <c r="AR135" s="45">
        <f>IFERROR(IF(VLOOKUP($A135,mdf_lhfrt!$A:$AO,AR$8,FALSE)=V135,0,1),2)</f>
        <v>2</v>
      </c>
      <c r="AS135" s="45">
        <f>IFERROR(IF(VLOOKUP($A135,mdf_lhfrt!$A:$AO,AS$8,FALSE)=W135,0,1),2)</f>
        <v>2</v>
      </c>
      <c r="AT135" s="45">
        <f>IFERROR(IF(VLOOKUP($A135,mdf_lhfrt!$A:$AO,AT$8,FALSE)=X135,0,1),2)</f>
        <v>2</v>
      </c>
      <c r="AU135" s="45">
        <f>IFERROR(IF(VLOOKUP($A135,mdf_lhfrt!$A:$AO,AU$8,FALSE)=Y135,0,1),2)</f>
        <v>2</v>
      </c>
      <c r="AV135" s="45">
        <f>IFERROR(IF(VLOOKUP($A135,mdf_lhfrt!$A:$AO,AV$8,FALSE)=Z135,0,1),2)</f>
        <v>2</v>
      </c>
      <c r="AW135" s="45">
        <f>IFERROR(IF(VLOOKUP($A135,mdf_lhfrt!$A:$AO,AW$8,FALSE)=AA135,0,1),2)</f>
        <v>2</v>
      </c>
      <c r="AX135" s="45">
        <f>IFERROR(IF(VLOOKUP($A135,mdf_lhfrt!$A:$AO,AX$8,FALSE)=AB135,0,1),2)</f>
        <v>2</v>
      </c>
      <c r="AY135" s="45">
        <f>IFERROR(IF(VLOOKUP($A135,mdf_lhfrt!$A:$AO,AY$8,FALSE)=AC135,0,1),2)</f>
        <v>2</v>
      </c>
      <c r="AZ135" s="45">
        <f>IFERROR(IF(VLOOKUP($A135,mdf_lhfrt!$A:$AO,AZ$8,FALSE)=AD135,0,1),2)</f>
        <v>2</v>
      </c>
      <c r="BA135" s="45">
        <f>IFERROR(IF(VLOOKUP($A135,mdf_lhfrt!$A:$AO,BA$8,FALSE)=AE135,0,1),2)</f>
        <v>2</v>
      </c>
      <c r="BB135" s="45">
        <f>IFERROR(IF(VLOOKUP($A135,mdf_lhfrt!$A:$AO,BB$8,FALSE)=AF135,0,1),2)</f>
        <v>2</v>
      </c>
      <c r="BC135" s="45">
        <f>IFERROR(IF(VLOOKUP($A135,mdf_lhfrt!$A:$AO,BC$8,FALSE)=AG135,0,1),2)</f>
        <v>2</v>
      </c>
      <c r="BD135" s="45">
        <f>IFERROR(IF(VLOOKUP($A135,mdf_lhfrt!$A:$AO,BD$8,FALSE)=AH135,0,1),2)</f>
        <v>2</v>
      </c>
    </row>
    <row r="136" spans="1:56" x14ac:dyDescent="0.35">
      <c r="A136" s="46" t="str">
        <f t="shared" si="3"/>
        <v/>
      </c>
      <c r="AI136" s="45">
        <f>IFERROR(IF(VLOOKUP($A136,mdf_lhfrt!$A:$AO,AI$8,FALSE)=M136,0,1),2)</f>
        <v>2</v>
      </c>
      <c r="AJ136" s="45">
        <f>IFERROR(IF(VLOOKUP($A136,mdf_lhfrt!$A:$AO,AJ$8,FALSE)=N136,0,1),2)</f>
        <v>2</v>
      </c>
      <c r="AK136" s="45">
        <f>IFERROR(IF(VLOOKUP($A136,mdf_lhfrt!$A:$AO,AK$8,FALSE)=O136,0,1),2)</f>
        <v>2</v>
      </c>
      <c r="AL136" s="45">
        <f>IFERROR(IF(VLOOKUP($A136,mdf_lhfrt!$A:$AO,AL$8,FALSE)=P136,0,1),2)</f>
        <v>2</v>
      </c>
      <c r="AM136" s="45">
        <f>IFERROR(IF(VLOOKUP($A136,mdf_lhfrt!$A:$AO,AM$8,FALSE)=Q136,0,1),2)</f>
        <v>2</v>
      </c>
      <c r="AN136" s="45">
        <f>IFERROR(IF(VLOOKUP($A136,mdf_lhfrt!$A:$AO,AN$8,FALSE)=R136,0,1),2)</f>
        <v>2</v>
      </c>
      <c r="AO136" s="45">
        <f>IFERROR(IF(VLOOKUP($A136,mdf_lhfrt!$A:$AO,AO$8,FALSE)=S136,0,1),2)</f>
        <v>2</v>
      </c>
      <c r="AP136" s="45">
        <f>IFERROR(IF(VLOOKUP($A136,mdf_lhfrt!$A:$AO,AP$8,FALSE)=T136,0,1),2)</f>
        <v>2</v>
      </c>
      <c r="AQ136" s="45">
        <f>IFERROR(IF(VLOOKUP($A136,mdf_lhfrt!$A:$AO,AQ$8,FALSE)=U136,0,1),2)</f>
        <v>2</v>
      </c>
      <c r="AR136" s="45">
        <f>IFERROR(IF(VLOOKUP($A136,mdf_lhfrt!$A:$AO,AR$8,FALSE)=V136,0,1),2)</f>
        <v>2</v>
      </c>
      <c r="AS136" s="45">
        <f>IFERROR(IF(VLOOKUP($A136,mdf_lhfrt!$A:$AO,AS$8,FALSE)=W136,0,1),2)</f>
        <v>2</v>
      </c>
      <c r="AT136" s="45">
        <f>IFERROR(IF(VLOOKUP($A136,mdf_lhfrt!$A:$AO,AT$8,FALSE)=X136,0,1),2)</f>
        <v>2</v>
      </c>
      <c r="AU136" s="45">
        <f>IFERROR(IF(VLOOKUP($A136,mdf_lhfrt!$A:$AO,AU$8,FALSE)=Y136,0,1),2)</f>
        <v>2</v>
      </c>
      <c r="AV136" s="45">
        <f>IFERROR(IF(VLOOKUP($A136,mdf_lhfrt!$A:$AO,AV$8,FALSE)=Z136,0,1),2)</f>
        <v>2</v>
      </c>
      <c r="AW136" s="45">
        <f>IFERROR(IF(VLOOKUP($A136,mdf_lhfrt!$A:$AO,AW$8,FALSE)=AA136,0,1),2)</f>
        <v>2</v>
      </c>
      <c r="AX136" s="45">
        <f>IFERROR(IF(VLOOKUP($A136,mdf_lhfrt!$A:$AO,AX$8,FALSE)=AB136,0,1),2)</f>
        <v>2</v>
      </c>
      <c r="AY136" s="45">
        <f>IFERROR(IF(VLOOKUP($A136,mdf_lhfrt!$A:$AO,AY$8,FALSE)=AC136,0,1),2)</f>
        <v>2</v>
      </c>
      <c r="AZ136" s="45">
        <f>IFERROR(IF(VLOOKUP($A136,mdf_lhfrt!$A:$AO,AZ$8,FALSE)=AD136,0,1),2)</f>
        <v>2</v>
      </c>
      <c r="BA136" s="45">
        <f>IFERROR(IF(VLOOKUP($A136,mdf_lhfrt!$A:$AO,BA$8,FALSE)=AE136,0,1),2)</f>
        <v>2</v>
      </c>
      <c r="BB136" s="45">
        <f>IFERROR(IF(VLOOKUP($A136,mdf_lhfrt!$A:$AO,BB$8,FALSE)=AF136,0,1),2)</f>
        <v>2</v>
      </c>
      <c r="BC136" s="45">
        <f>IFERROR(IF(VLOOKUP($A136,mdf_lhfrt!$A:$AO,BC$8,FALSE)=AG136,0,1),2)</f>
        <v>2</v>
      </c>
      <c r="BD136" s="45">
        <f>IFERROR(IF(VLOOKUP($A136,mdf_lhfrt!$A:$AO,BD$8,FALSE)=AH136,0,1),2)</f>
        <v>2</v>
      </c>
    </row>
    <row r="137" spans="1:56" x14ac:dyDescent="0.35">
      <c r="A137" s="46" t="str">
        <f t="shared" si="3"/>
        <v/>
      </c>
      <c r="AI137" s="45">
        <f>IFERROR(IF(VLOOKUP($A137,mdf_lhfrt!$A:$AO,AI$8,FALSE)=M137,0,1),2)</f>
        <v>2</v>
      </c>
      <c r="AJ137" s="45">
        <f>IFERROR(IF(VLOOKUP($A137,mdf_lhfrt!$A:$AO,AJ$8,FALSE)=N137,0,1),2)</f>
        <v>2</v>
      </c>
      <c r="AK137" s="45">
        <f>IFERROR(IF(VLOOKUP($A137,mdf_lhfrt!$A:$AO,AK$8,FALSE)=O137,0,1),2)</f>
        <v>2</v>
      </c>
      <c r="AL137" s="45">
        <f>IFERROR(IF(VLOOKUP($A137,mdf_lhfrt!$A:$AO,AL$8,FALSE)=P137,0,1),2)</f>
        <v>2</v>
      </c>
      <c r="AM137" s="45">
        <f>IFERROR(IF(VLOOKUP($A137,mdf_lhfrt!$A:$AO,AM$8,FALSE)=Q137,0,1),2)</f>
        <v>2</v>
      </c>
      <c r="AN137" s="45">
        <f>IFERROR(IF(VLOOKUP($A137,mdf_lhfrt!$A:$AO,AN$8,FALSE)=R137,0,1),2)</f>
        <v>2</v>
      </c>
      <c r="AO137" s="45">
        <f>IFERROR(IF(VLOOKUP($A137,mdf_lhfrt!$A:$AO,AO$8,FALSE)=S137,0,1),2)</f>
        <v>2</v>
      </c>
      <c r="AP137" s="45">
        <f>IFERROR(IF(VLOOKUP($A137,mdf_lhfrt!$A:$AO,AP$8,FALSE)=T137,0,1),2)</f>
        <v>2</v>
      </c>
      <c r="AQ137" s="45">
        <f>IFERROR(IF(VLOOKUP($A137,mdf_lhfrt!$A:$AO,AQ$8,FALSE)=U137,0,1),2)</f>
        <v>2</v>
      </c>
      <c r="AR137" s="45">
        <f>IFERROR(IF(VLOOKUP($A137,mdf_lhfrt!$A:$AO,AR$8,FALSE)=V137,0,1),2)</f>
        <v>2</v>
      </c>
      <c r="AS137" s="45">
        <f>IFERROR(IF(VLOOKUP($A137,mdf_lhfrt!$A:$AO,AS$8,FALSE)=W137,0,1),2)</f>
        <v>2</v>
      </c>
      <c r="AT137" s="45">
        <f>IFERROR(IF(VLOOKUP($A137,mdf_lhfrt!$A:$AO,AT$8,FALSE)=X137,0,1),2)</f>
        <v>2</v>
      </c>
      <c r="AU137" s="45">
        <f>IFERROR(IF(VLOOKUP($A137,mdf_lhfrt!$A:$AO,AU$8,FALSE)=Y137,0,1),2)</f>
        <v>2</v>
      </c>
      <c r="AV137" s="45">
        <f>IFERROR(IF(VLOOKUP($A137,mdf_lhfrt!$A:$AO,AV$8,FALSE)=Z137,0,1),2)</f>
        <v>2</v>
      </c>
      <c r="AW137" s="45">
        <f>IFERROR(IF(VLOOKUP($A137,mdf_lhfrt!$A:$AO,AW$8,FALSE)=AA137,0,1),2)</f>
        <v>2</v>
      </c>
      <c r="AX137" s="45">
        <f>IFERROR(IF(VLOOKUP($A137,mdf_lhfrt!$A:$AO,AX$8,FALSE)=AB137,0,1),2)</f>
        <v>2</v>
      </c>
      <c r="AY137" s="45">
        <f>IFERROR(IF(VLOOKUP($A137,mdf_lhfrt!$A:$AO,AY$8,FALSE)=AC137,0,1),2)</f>
        <v>2</v>
      </c>
      <c r="AZ137" s="45">
        <f>IFERROR(IF(VLOOKUP($A137,mdf_lhfrt!$A:$AO,AZ$8,FALSE)=AD137,0,1),2)</f>
        <v>2</v>
      </c>
      <c r="BA137" s="45">
        <f>IFERROR(IF(VLOOKUP($A137,mdf_lhfrt!$A:$AO,BA$8,FALSE)=AE137,0,1),2)</f>
        <v>2</v>
      </c>
      <c r="BB137" s="45">
        <f>IFERROR(IF(VLOOKUP($A137,mdf_lhfrt!$A:$AO,BB$8,FALSE)=AF137,0,1),2)</f>
        <v>2</v>
      </c>
      <c r="BC137" s="45">
        <f>IFERROR(IF(VLOOKUP($A137,mdf_lhfrt!$A:$AO,BC$8,FALSE)=AG137,0,1),2)</f>
        <v>2</v>
      </c>
      <c r="BD137" s="45">
        <f>IFERROR(IF(VLOOKUP($A137,mdf_lhfrt!$A:$AO,BD$8,FALSE)=AH137,0,1),2)</f>
        <v>2</v>
      </c>
    </row>
    <row r="138" spans="1:56" x14ac:dyDescent="0.35">
      <c r="A138" s="46" t="str">
        <f t="shared" ref="A138:A153" si="4">D138&amp;G138</f>
        <v/>
      </c>
      <c r="AI138" s="45">
        <f>IFERROR(IF(VLOOKUP($A138,mdf_lhfrt!$A:$AO,AI$8,FALSE)=M138,0,1),2)</f>
        <v>2</v>
      </c>
      <c r="AJ138" s="45">
        <f>IFERROR(IF(VLOOKUP($A138,mdf_lhfrt!$A:$AO,AJ$8,FALSE)=N138,0,1),2)</f>
        <v>2</v>
      </c>
      <c r="AK138" s="45">
        <f>IFERROR(IF(VLOOKUP($A138,mdf_lhfrt!$A:$AO,AK$8,FALSE)=O138,0,1),2)</f>
        <v>2</v>
      </c>
      <c r="AL138" s="45">
        <f>IFERROR(IF(VLOOKUP($A138,mdf_lhfrt!$A:$AO,AL$8,FALSE)=P138,0,1),2)</f>
        <v>2</v>
      </c>
      <c r="AM138" s="45">
        <f>IFERROR(IF(VLOOKUP($A138,mdf_lhfrt!$A:$AO,AM$8,FALSE)=Q138,0,1),2)</f>
        <v>2</v>
      </c>
      <c r="AN138" s="45">
        <f>IFERROR(IF(VLOOKUP($A138,mdf_lhfrt!$A:$AO,AN$8,FALSE)=R138,0,1),2)</f>
        <v>2</v>
      </c>
      <c r="AO138" s="45">
        <f>IFERROR(IF(VLOOKUP($A138,mdf_lhfrt!$A:$AO,AO$8,FALSE)=S138,0,1),2)</f>
        <v>2</v>
      </c>
      <c r="AP138" s="45">
        <f>IFERROR(IF(VLOOKUP($A138,mdf_lhfrt!$A:$AO,AP$8,FALSE)=T138,0,1),2)</f>
        <v>2</v>
      </c>
      <c r="AQ138" s="45">
        <f>IFERROR(IF(VLOOKUP($A138,mdf_lhfrt!$A:$AO,AQ$8,FALSE)=U138,0,1),2)</f>
        <v>2</v>
      </c>
      <c r="AR138" s="45">
        <f>IFERROR(IF(VLOOKUP($A138,mdf_lhfrt!$A:$AO,AR$8,FALSE)=V138,0,1),2)</f>
        <v>2</v>
      </c>
      <c r="AS138" s="45">
        <f>IFERROR(IF(VLOOKUP($A138,mdf_lhfrt!$A:$AO,AS$8,FALSE)=W138,0,1),2)</f>
        <v>2</v>
      </c>
      <c r="AT138" s="45">
        <f>IFERROR(IF(VLOOKUP($A138,mdf_lhfrt!$A:$AO,AT$8,FALSE)=X138,0,1),2)</f>
        <v>2</v>
      </c>
      <c r="AU138" s="45">
        <f>IFERROR(IF(VLOOKUP($A138,mdf_lhfrt!$A:$AO,AU$8,FALSE)=Y138,0,1),2)</f>
        <v>2</v>
      </c>
      <c r="AV138" s="45">
        <f>IFERROR(IF(VLOOKUP($A138,mdf_lhfrt!$A:$AO,AV$8,FALSE)=Z138,0,1),2)</f>
        <v>2</v>
      </c>
      <c r="AW138" s="45">
        <f>IFERROR(IF(VLOOKUP($A138,mdf_lhfrt!$A:$AO,AW$8,FALSE)=AA138,0,1),2)</f>
        <v>2</v>
      </c>
      <c r="AX138" s="45">
        <f>IFERROR(IF(VLOOKUP($A138,mdf_lhfrt!$A:$AO,AX$8,FALSE)=AB138,0,1),2)</f>
        <v>2</v>
      </c>
      <c r="AY138" s="45">
        <f>IFERROR(IF(VLOOKUP($A138,mdf_lhfrt!$A:$AO,AY$8,FALSE)=AC138,0,1),2)</f>
        <v>2</v>
      </c>
      <c r="AZ138" s="45">
        <f>IFERROR(IF(VLOOKUP($A138,mdf_lhfrt!$A:$AO,AZ$8,FALSE)=AD138,0,1),2)</f>
        <v>2</v>
      </c>
      <c r="BA138" s="45">
        <f>IFERROR(IF(VLOOKUP($A138,mdf_lhfrt!$A:$AO,BA$8,FALSE)=AE138,0,1),2)</f>
        <v>2</v>
      </c>
      <c r="BB138" s="45">
        <f>IFERROR(IF(VLOOKUP($A138,mdf_lhfrt!$A:$AO,BB$8,FALSE)=AF138,0,1),2)</f>
        <v>2</v>
      </c>
      <c r="BC138" s="45">
        <f>IFERROR(IF(VLOOKUP($A138,mdf_lhfrt!$A:$AO,BC$8,FALSE)=AG138,0,1),2)</f>
        <v>2</v>
      </c>
      <c r="BD138" s="45">
        <f>IFERROR(IF(VLOOKUP($A138,mdf_lhfrt!$A:$AO,BD$8,FALSE)=AH138,0,1),2)</f>
        <v>2</v>
      </c>
    </row>
    <row r="139" spans="1:56" x14ac:dyDescent="0.35">
      <c r="A139" s="46" t="str">
        <f t="shared" si="4"/>
        <v/>
      </c>
      <c r="AI139" s="45">
        <f>IFERROR(IF(VLOOKUP($A139,mdf_lhfrt!$A:$AO,AI$8,FALSE)=M139,0,1),2)</f>
        <v>2</v>
      </c>
      <c r="AJ139" s="45">
        <f>IFERROR(IF(VLOOKUP($A139,mdf_lhfrt!$A:$AO,AJ$8,FALSE)=N139,0,1),2)</f>
        <v>2</v>
      </c>
      <c r="AK139" s="45">
        <f>IFERROR(IF(VLOOKUP($A139,mdf_lhfrt!$A:$AO,AK$8,FALSE)=O139,0,1),2)</f>
        <v>2</v>
      </c>
      <c r="AL139" s="45">
        <f>IFERROR(IF(VLOOKUP($A139,mdf_lhfrt!$A:$AO,AL$8,FALSE)=P139,0,1),2)</f>
        <v>2</v>
      </c>
      <c r="AM139" s="45">
        <f>IFERROR(IF(VLOOKUP($A139,mdf_lhfrt!$A:$AO,AM$8,FALSE)=Q139,0,1),2)</f>
        <v>2</v>
      </c>
      <c r="AN139" s="45">
        <f>IFERROR(IF(VLOOKUP($A139,mdf_lhfrt!$A:$AO,AN$8,FALSE)=R139,0,1),2)</f>
        <v>2</v>
      </c>
      <c r="AO139" s="45">
        <f>IFERROR(IF(VLOOKUP($A139,mdf_lhfrt!$A:$AO,AO$8,FALSE)=S139,0,1),2)</f>
        <v>2</v>
      </c>
      <c r="AP139" s="45">
        <f>IFERROR(IF(VLOOKUP($A139,mdf_lhfrt!$A:$AO,AP$8,FALSE)=T139,0,1),2)</f>
        <v>2</v>
      </c>
      <c r="AQ139" s="45">
        <f>IFERROR(IF(VLOOKUP($A139,mdf_lhfrt!$A:$AO,AQ$8,FALSE)=U139,0,1),2)</f>
        <v>2</v>
      </c>
      <c r="AR139" s="45">
        <f>IFERROR(IF(VLOOKUP($A139,mdf_lhfrt!$A:$AO,AR$8,FALSE)=V139,0,1),2)</f>
        <v>2</v>
      </c>
      <c r="AS139" s="45">
        <f>IFERROR(IF(VLOOKUP($A139,mdf_lhfrt!$A:$AO,AS$8,FALSE)=W139,0,1),2)</f>
        <v>2</v>
      </c>
      <c r="AT139" s="45">
        <f>IFERROR(IF(VLOOKUP($A139,mdf_lhfrt!$A:$AO,AT$8,FALSE)=X139,0,1),2)</f>
        <v>2</v>
      </c>
      <c r="AU139" s="45">
        <f>IFERROR(IF(VLOOKUP($A139,mdf_lhfrt!$A:$AO,AU$8,FALSE)=Y139,0,1),2)</f>
        <v>2</v>
      </c>
      <c r="AV139" s="45">
        <f>IFERROR(IF(VLOOKUP($A139,mdf_lhfrt!$A:$AO,AV$8,FALSE)=Z139,0,1),2)</f>
        <v>2</v>
      </c>
      <c r="AW139" s="45">
        <f>IFERROR(IF(VLOOKUP($A139,mdf_lhfrt!$A:$AO,AW$8,FALSE)=AA139,0,1),2)</f>
        <v>2</v>
      </c>
      <c r="AX139" s="45">
        <f>IFERROR(IF(VLOOKUP($A139,mdf_lhfrt!$A:$AO,AX$8,FALSE)=AB139,0,1),2)</f>
        <v>2</v>
      </c>
      <c r="AY139" s="45">
        <f>IFERROR(IF(VLOOKUP($A139,mdf_lhfrt!$A:$AO,AY$8,FALSE)=AC139,0,1),2)</f>
        <v>2</v>
      </c>
      <c r="AZ139" s="45">
        <f>IFERROR(IF(VLOOKUP($A139,mdf_lhfrt!$A:$AO,AZ$8,FALSE)=AD139,0,1),2)</f>
        <v>2</v>
      </c>
      <c r="BA139" s="45">
        <f>IFERROR(IF(VLOOKUP($A139,mdf_lhfrt!$A:$AO,BA$8,FALSE)=AE139,0,1),2)</f>
        <v>2</v>
      </c>
      <c r="BB139" s="45">
        <f>IFERROR(IF(VLOOKUP($A139,mdf_lhfrt!$A:$AO,BB$8,FALSE)=AF139,0,1),2)</f>
        <v>2</v>
      </c>
      <c r="BC139" s="45">
        <f>IFERROR(IF(VLOOKUP($A139,mdf_lhfrt!$A:$AO,BC$8,FALSE)=AG139,0,1),2)</f>
        <v>2</v>
      </c>
      <c r="BD139" s="45">
        <f>IFERROR(IF(VLOOKUP($A139,mdf_lhfrt!$A:$AO,BD$8,FALSE)=AH139,0,1),2)</f>
        <v>2</v>
      </c>
    </row>
    <row r="140" spans="1:56" x14ac:dyDescent="0.35">
      <c r="A140" s="46" t="str">
        <f t="shared" si="4"/>
        <v/>
      </c>
      <c r="AI140" s="45">
        <f>IFERROR(IF(VLOOKUP($A140,mdf_lhfrt!$A:$AO,AI$8,FALSE)=M140,0,1),2)</f>
        <v>2</v>
      </c>
      <c r="AJ140" s="45">
        <f>IFERROR(IF(VLOOKUP($A140,mdf_lhfrt!$A:$AO,AJ$8,FALSE)=N140,0,1),2)</f>
        <v>2</v>
      </c>
      <c r="AK140" s="45">
        <f>IFERROR(IF(VLOOKUP($A140,mdf_lhfrt!$A:$AO,AK$8,FALSE)=O140,0,1),2)</f>
        <v>2</v>
      </c>
      <c r="AL140" s="45">
        <f>IFERROR(IF(VLOOKUP($A140,mdf_lhfrt!$A:$AO,AL$8,FALSE)=P140,0,1),2)</f>
        <v>2</v>
      </c>
      <c r="AM140" s="45">
        <f>IFERROR(IF(VLOOKUP($A140,mdf_lhfrt!$A:$AO,AM$8,FALSE)=Q140,0,1),2)</f>
        <v>2</v>
      </c>
      <c r="AN140" s="45">
        <f>IFERROR(IF(VLOOKUP($A140,mdf_lhfrt!$A:$AO,AN$8,FALSE)=R140,0,1),2)</f>
        <v>2</v>
      </c>
      <c r="AO140" s="45">
        <f>IFERROR(IF(VLOOKUP($A140,mdf_lhfrt!$A:$AO,AO$8,FALSE)=S140,0,1),2)</f>
        <v>2</v>
      </c>
      <c r="AP140" s="45">
        <f>IFERROR(IF(VLOOKUP($A140,mdf_lhfrt!$A:$AO,AP$8,FALSE)=T140,0,1),2)</f>
        <v>2</v>
      </c>
      <c r="AQ140" s="45">
        <f>IFERROR(IF(VLOOKUP($A140,mdf_lhfrt!$A:$AO,AQ$8,FALSE)=U140,0,1),2)</f>
        <v>2</v>
      </c>
      <c r="AR140" s="45">
        <f>IFERROR(IF(VLOOKUP($A140,mdf_lhfrt!$A:$AO,AR$8,FALSE)=V140,0,1),2)</f>
        <v>2</v>
      </c>
      <c r="AS140" s="45">
        <f>IFERROR(IF(VLOOKUP($A140,mdf_lhfrt!$A:$AO,AS$8,FALSE)=W140,0,1),2)</f>
        <v>2</v>
      </c>
      <c r="AT140" s="45">
        <f>IFERROR(IF(VLOOKUP($A140,mdf_lhfrt!$A:$AO,AT$8,FALSE)=X140,0,1),2)</f>
        <v>2</v>
      </c>
      <c r="AU140" s="45">
        <f>IFERROR(IF(VLOOKUP($A140,mdf_lhfrt!$A:$AO,AU$8,FALSE)=Y140,0,1),2)</f>
        <v>2</v>
      </c>
      <c r="AV140" s="45">
        <f>IFERROR(IF(VLOOKUP($A140,mdf_lhfrt!$A:$AO,AV$8,FALSE)=Z140,0,1),2)</f>
        <v>2</v>
      </c>
      <c r="AW140" s="45">
        <f>IFERROR(IF(VLOOKUP($A140,mdf_lhfrt!$A:$AO,AW$8,FALSE)=AA140,0,1),2)</f>
        <v>2</v>
      </c>
      <c r="AX140" s="45">
        <f>IFERROR(IF(VLOOKUP($A140,mdf_lhfrt!$A:$AO,AX$8,FALSE)=AB140,0,1),2)</f>
        <v>2</v>
      </c>
      <c r="AY140" s="45">
        <f>IFERROR(IF(VLOOKUP($A140,mdf_lhfrt!$A:$AO,AY$8,FALSE)=AC140,0,1),2)</f>
        <v>2</v>
      </c>
      <c r="AZ140" s="45">
        <f>IFERROR(IF(VLOOKUP($A140,mdf_lhfrt!$A:$AO,AZ$8,FALSE)=AD140,0,1),2)</f>
        <v>2</v>
      </c>
      <c r="BA140" s="45">
        <f>IFERROR(IF(VLOOKUP($A140,mdf_lhfrt!$A:$AO,BA$8,FALSE)=AE140,0,1),2)</f>
        <v>2</v>
      </c>
      <c r="BB140" s="45">
        <f>IFERROR(IF(VLOOKUP($A140,mdf_lhfrt!$A:$AO,BB$8,FALSE)=AF140,0,1),2)</f>
        <v>2</v>
      </c>
      <c r="BC140" s="45">
        <f>IFERROR(IF(VLOOKUP($A140,mdf_lhfrt!$A:$AO,BC$8,FALSE)=AG140,0,1),2)</f>
        <v>2</v>
      </c>
      <c r="BD140" s="45">
        <f>IFERROR(IF(VLOOKUP($A140,mdf_lhfrt!$A:$AO,BD$8,FALSE)=AH140,0,1),2)</f>
        <v>2</v>
      </c>
    </row>
    <row r="141" spans="1:56" x14ac:dyDescent="0.35">
      <c r="A141" s="46" t="str">
        <f t="shared" si="4"/>
        <v/>
      </c>
      <c r="AI141" s="45">
        <f>IFERROR(IF(VLOOKUP($A141,mdf_lhfrt!$A:$AO,AI$8,FALSE)=M141,0,1),2)</f>
        <v>2</v>
      </c>
      <c r="AJ141" s="45">
        <f>IFERROR(IF(VLOOKUP($A141,mdf_lhfrt!$A:$AO,AJ$8,FALSE)=N141,0,1),2)</f>
        <v>2</v>
      </c>
      <c r="AK141" s="45">
        <f>IFERROR(IF(VLOOKUP($A141,mdf_lhfrt!$A:$AO,AK$8,FALSE)=O141,0,1),2)</f>
        <v>2</v>
      </c>
      <c r="AL141" s="45">
        <f>IFERROR(IF(VLOOKUP($A141,mdf_lhfrt!$A:$AO,AL$8,FALSE)=P141,0,1),2)</f>
        <v>2</v>
      </c>
      <c r="AM141" s="45">
        <f>IFERROR(IF(VLOOKUP($A141,mdf_lhfrt!$A:$AO,AM$8,FALSE)=Q141,0,1),2)</f>
        <v>2</v>
      </c>
      <c r="AN141" s="45">
        <f>IFERROR(IF(VLOOKUP($A141,mdf_lhfrt!$A:$AO,AN$8,FALSE)=R141,0,1),2)</f>
        <v>2</v>
      </c>
      <c r="AO141" s="45">
        <f>IFERROR(IF(VLOOKUP($A141,mdf_lhfrt!$A:$AO,AO$8,FALSE)=S141,0,1),2)</f>
        <v>2</v>
      </c>
      <c r="AP141" s="45">
        <f>IFERROR(IF(VLOOKUP($A141,mdf_lhfrt!$A:$AO,AP$8,FALSE)=T141,0,1),2)</f>
        <v>2</v>
      </c>
      <c r="AQ141" s="45">
        <f>IFERROR(IF(VLOOKUP($A141,mdf_lhfrt!$A:$AO,AQ$8,FALSE)=U141,0,1),2)</f>
        <v>2</v>
      </c>
      <c r="AR141" s="45">
        <f>IFERROR(IF(VLOOKUP($A141,mdf_lhfrt!$A:$AO,AR$8,FALSE)=V141,0,1),2)</f>
        <v>2</v>
      </c>
      <c r="AS141" s="45">
        <f>IFERROR(IF(VLOOKUP($A141,mdf_lhfrt!$A:$AO,AS$8,FALSE)=W141,0,1),2)</f>
        <v>2</v>
      </c>
      <c r="AT141" s="45">
        <f>IFERROR(IF(VLOOKUP($A141,mdf_lhfrt!$A:$AO,AT$8,FALSE)=X141,0,1),2)</f>
        <v>2</v>
      </c>
      <c r="AU141" s="45">
        <f>IFERROR(IF(VLOOKUP($A141,mdf_lhfrt!$A:$AO,AU$8,FALSE)=Y141,0,1),2)</f>
        <v>2</v>
      </c>
      <c r="AV141" s="45">
        <f>IFERROR(IF(VLOOKUP($A141,mdf_lhfrt!$A:$AO,AV$8,FALSE)=Z141,0,1),2)</f>
        <v>2</v>
      </c>
      <c r="AW141" s="45">
        <f>IFERROR(IF(VLOOKUP($A141,mdf_lhfrt!$A:$AO,AW$8,FALSE)=AA141,0,1),2)</f>
        <v>2</v>
      </c>
      <c r="AX141" s="45">
        <f>IFERROR(IF(VLOOKUP($A141,mdf_lhfrt!$A:$AO,AX$8,FALSE)=AB141,0,1),2)</f>
        <v>2</v>
      </c>
      <c r="AY141" s="45">
        <f>IFERROR(IF(VLOOKUP($A141,mdf_lhfrt!$A:$AO,AY$8,FALSE)=AC141,0,1),2)</f>
        <v>2</v>
      </c>
      <c r="AZ141" s="45">
        <f>IFERROR(IF(VLOOKUP($A141,mdf_lhfrt!$A:$AO,AZ$8,FALSE)=AD141,0,1),2)</f>
        <v>2</v>
      </c>
      <c r="BA141" s="45">
        <f>IFERROR(IF(VLOOKUP($A141,mdf_lhfrt!$A:$AO,BA$8,FALSE)=AE141,0,1),2)</f>
        <v>2</v>
      </c>
      <c r="BB141" s="45">
        <f>IFERROR(IF(VLOOKUP($A141,mdf_lhfrt!$A:$AO,BB$8,FALSE)=AF141,0,1),2)</f>
        <v>2</v>
      </c>
      <c r="BC141" s="45">
        <f>IFERROR(IF(VLOOKUP($A141,mdf_lhfrt!$A:$AO,BC$8,FALSE)=AG141,0,1),2)</f>
        <v>2</v>
      </c>
      <c r="BD141" s="45">
        <f>IFERROR(IF(VLOOKUP($A141,mdf_lhfrt!$A:$AO,BD$8,FALSE)=AH141,0,1),2)</f>
        <v>2</v>
      </c>
    </row>
    <row r="142" spans="1:56" x14ac:dyDescent="0.35">
      <c r="A142" s="46" t="str">
        <f t="shared" si="4"/>
        <v/>
      </c>
      <c r="AI142" s="45">
        <f>IFERROR(IF(VLOOKUP($A142,mdf_lhfrt!$A:$AO,AI$8,FALSE)=M142,0,1),2)</f>
        <v>2</v>
      </c>
      <c r="AJ142" s="45">
        <f>IFERROR(IF(VLOOKUP($A142,mdf_lhfrt!$A:$AO,AJ$8,FALSE)=N142,0,1),2)</f>
        <v>2</v>
      </c>
      <c r="AK142" s="45">
        <f>IFERROR(IF(VLOOKUP($A142,mdf_lhfrt!$A:$AO,AK$8,FALSE)=O142,0,1),2)</f>
        <v>2</v>
      </c>
      <c r="AL142" s="45">
        <f>IFERROR(IF(VLOOKUP($A142,mdf_lhfrt!$A:$AO,AL$8,FALSE)=P142,0,1),2)</f>
        <v>2</v>
      </c>
      <c r="AM142" s="45">
        <f>IFERROR(IF(VLOOKUP($A142,mdf_lhfrt!$A:$AO,AM$8,FALSE)=Q142,0,1),2)</f>
        <v>2</v>
      </c>
      <c r="AN142" s="45">
        <f>IFERROR(IF(VLOOKUP($A142,mdf_lhfrt!$A:$AO,AN$8,FALSE)=R142,0,1),2)</f>
        <v>2</v>
      </c>
      <c r="AO142" s="45">
        <f>IFERROR(IF(VLOOKUP($A142,mdf_lhfrt!$A:$AO,AO$8,FALSE)=S142,0,1),2)</f>
        <v>2</v>
      </c>
      <c r="AP142" s="45">
        <f>IFERROR(IF(VLOOKUP($A142,mdf_lhfrt!$A:$AO,AP$8,FALSE)=T142,0,1),2)</f>
        <v>2</v>
      </c>
      <c r="AQ142" s="45">
        <f>IFERROR(IF(VLOOKUP($A142,mdf_lhfrt!$A:$AO,AQ$8,FALSE)=U142,0,1),2)</f>
        <v>2</v>
      </c>
      <c r="AR142" s="45">
        <f>IFERROR(IF(VLOOKUP($A142,mdf_lhfrt!$A:$AO,AR$8,FALSE)=V142,0,1),2)</f>
        <v>2</v>
      </c>
      <c r="AS142" s="45">
        <f>IFERROR(IF(VLOOKUP($A142,mdf_lhfrt!$A:$AO,AS$8,FALSE)=W142,0,1),2)</f>
        <v>2</v>
      </c>
      <c r="AT142" s="45">
        <f>IFERROR(IF(VLOOKUP($A142,mdf_lhfrt!$A:$AO,AT$8,FALSE)=X142,0,1),2)</f>
        <v>2</v>
      </c>
      <c r="AU142" s="45">
        <f>IFERROR(IF(VLOOKUP($A142,mdf_lhfrt!$A:$AO,AU$8,FALSE)=Y142,0,1),2)</f>
        <v>2</v>
      </c>
      <c r="AV142" s="45">
        <f>IFERROR(IF(VLOOKUP($A142,mdf_lhfrt!$A:$AO,AV$8,FALSE)=Z142,0,1),2)</f>
        <v>2</v>
      </c>
      <c r="AW142" s="45">
        <f>IFERROR(IF(VLOOKUP($A142,mdf_lhfrt!$A:$AO,AW$8,FALSE)=AA142,0,1),2)</f>
        <v>2</v>
      </c>
      <c r="AX142" s="45">
        <f>IFERROR(IF(VLOOKUP($A142,mdf_lhfrt!$A:$AO,AX$8,FALSE)=AB142,0,1),2)</f>
        <v>2</v>
      </c>
      <c r="AY142" s="45">
        <f>IFERROR(IF(VLOOKUP($A142,mdf_lhfrt!$A:$AO,AY$8,FALSE)=AC142,0,1),2)</f>
        <v>2</v>
      </c>
      <c r="AZ142" s="45">
        <f>IFERROR(IF(VLOOKUP($A142,mdf_lhfrt!$A:$AO,AZ$8,FALSE)=AD142,0,1),2)</f>
        <v>2</v>
      </c>
      <c r="BA142" s="45">
        <f>IFERROR(IF(VLOOKUP($A142,mdf_lhfrt!$A:$AO,BA$8,FALSE)=AE142,0,1),2)</f>
        <v>2</v>
      </c>
      <c r="BB142" s="45">
        <f>IFERROR(IF(VLOOKUP($A142,mdf_lhfrt!$A:$AO,BB$8,FALSE)=AF142,0,1),2)</f>
        <v>2</v>
      </c>
      <c r="BC142" s="45">
        <f>IFERROR(IF(VLOOKUP($A142,mdf_lhfrt!$A:$AO,BC$8,FALSE)=AG142,0,1),2)</f>
        <v>2</v>
      </c>
      <c r="BD142" s="45">
        <f>IFERROR(IF(VLOOKUP($A142,mdf_lhfrt!$A:$AO,BD$8,FALSE)=AH142,0,1),2)</f>
        <v>2</v>
      </c>
    </row>
    <row r="143" spans="1:56" x14ac:dyDescent="0.35">
      <c r="A143" s="46" t="str">
        <f t="shared" si="4"/>
        <v/>
      </c>
      <c r="AI143" s="45">
        <f>IFERROR(IF(VLOOKUP($A143,mdf_lhfrt!$A:$AO,AI$8,FALSE)=M143,0,1),2)</f>
        <v>2</v>
      </c>
      <c r="AJ143" s="45">
        <f>IFERROR(IF(VLOOKUP($A143,mdf_lhfrt!$A:$AO,AJ$8,FALSE)=N143,0,1),2)</f>
        <v>2</v>
      </c>
      <c r="AK143" s="45">
        <f>IFERROR(IF(VLOOKUP($A143,mdf_lhfrt!$A:$AO,AK$8,FALSE)=O143,0,1),2)</f>
        <v>2</v>
      </c>
      <c r="AL143" s="45">
        <f>IFERROR(IF(VLOOKUP($A143,mdf_lhfrt!$A:$AO,AL$8,FALSE)=P143,0,1),2)</f>
        <v>2</v>
      </c>
      <c r="AM143" s="45">
        <f>IFERROR(IF(VLOOKUP($A143,mdf_lhfrt!$A:$AO,AM$8,FALSE)=Q143,0,1),2)</f>
        <v>2</v>
      </c>
      <c r="AN143" s="45">
        <f>IFERROR(IF(VLOOKUP($A143,mdf_lhfrt!$A:$AO,AN$8,FALSE)=R143,0,1),2)</f>
        <v>2</v>
      </c>
      <c r="AO143" s="45">
        <f>IFERROR(IF(VLOOKUP($A143,mdf_lhfrt!$A:$AO,AO$8,FALSE)=S143,0,1),2)</f>
        <v>2</v>
      </c>
      <c r="AP143" s="45">
        <f>IFERROR(IF(VLOOKUP($A143,mdf_lhfrt!$A:$AO,AP$8,FALSE)=T143,0,1),2)</f>
        <v>2</v>
      </c>
      <c r="AQ143" s="45">
        <f>IFERROR(IF(VLOOKUP($A143,mdf_lhfrt!$A:$AO,AQ$8,FALSE)=U143,0,1),2)</f>
        <v>2</v>
      </c>
      <c r="AR143" s="45">
        <f>IFERROR(IF(VLOOKUP($A143,mdf_lhfrt!$A:$AO,AR$8,FALSE)=V143,0,1),2)</f>
        <v>2</v>
      </c>
      <c r="AS143" s="45">
        <f>IFERROR(IF(VLOOKUP($A143,mdf_lhfrt!$A:$AO,AS$8,FALSE)=W143,0,1),2)</f>
        <v>2</v>
      </c>
      <c r="AT143" s="45">
        <f>IFERROR(IF(VLOOKUP($A143,mdf_lhfrt!$A:$AO,AT$8,FALSE)=X143,0,1),2)</f>
        <v>2</v>
      </c>
      <c r="AU143" s="45">
        <f>IFERROR(IF(VLOOKUP($A143,mdf_lhfrt!$A:$AO,AU$8,FALSE)=Y143,0,1),2)</f>
        <v>2</v>
      </c>
      <c r="AV143" s="45">
        <f>IFERROR(IF(VLOOKUP($A143,mdf_lhfrt!$A:$AO,AV$8,FALSE)=Z143,0,1),2)</f>
        <v>2</v>
      </c>
      <c r="AW143" s="45">
        <f>IFERROR(IF(VLOOKUP($A143,mdf_lhfrt!$A:$AO,AW$8,FALSE)=AA143,0,1),2)</f>
        <v>2</v>
      </c>
      <c r="AX143" s="45">
        <f>IFERROR(IF(VLOOKUP($A143,mdf_lhfrt!$A:$AO,AX$8,FALSE)=AB143,0,1),2)</f>
        <v>2</v>
      </c>
      <c r="AY143" s="45">
        <f>IFERROR(IF(VLOOKUP($A143,mdf_lhfrt!$A:$AO,AY$8,FALSE)=AC143,0,1),2)</f>
        <v>2</v>
      </c>
      <c r="AZ143" s="45">
        <f>IFERROR(IF(VLOOKUP($A143,mdf_lhfrt!$A:$AO,AZ$8,FALSE)=AD143,0,1),2)</f>
        <v>2</v>
      </c>
      <c r="BA143" s="45">
        <f>IFERROR(IF(VLOOKUP($A143,mdf_lhfrt!$A:$AO,BA$8,FALSE)=AE143,0,1),2)</f>
        <v>2</v>
      </c>
      <c r="BB143" s="45">
        <f>IFERROR(IF(VLOOKUP($A143,mdf_lhfrt!$A:$AO,BB$8,FALSE)=AF143,0,1),2)</f>
        <v>2</v>
      </c>
      <c r="BC143" s="45">
        <f>IFERROR(IF(VLOOKUP($A143,mdf_lhfrt!$A:$AO,BC$8,FALSE)=AG143,0,1),2)</f>
        <v>2</v>
      </c>
      <c r="BD143" s="45">
        <f>IFERROR(IF(VLOOKUP($A143,mdf_lhfrt!$A:$AO,BD$8,FALSE)=AH143,0,1),2)</f>
        <v>2</v>
      </c>
    </row>
    <row r="144" spans="1:56" x14ac:dyDescent="0.35">
      <c r="A144" s="46" t="str">
        <f t="shared" si="4"/>
        <v/>
      </c>
      <c r="AI144" s="45">
        <f>IFERROR(IF(VLOOKUP($A144,mdf_lhfrt!$A:$AO,AI$8,FALSE)=M144,0,1),2)</f>
        <v>2</v>
      </c>
      <c r="AJ144" s="45">
        <f>IFERROR(IF(VLOOKUP($A144,mdf_lhfrt!$A:$AO,AJ$8,FALSE)=N144,0,1),2)</f>
        <v>2</v>
      </c>
      <c r="AK144" s="45">
        <f>IFERROR(IF(VLOOKUP($A144,mdf_lhfrt!$A:$AO,AK$8,FALSE)=O144,0,1),2)</f>
        <v>2</v>
      </c>
      <c r="AL144" s="45">
        <f>IFERROR(IF(VLOOKUP($A144,mdf_lhfrt!$A:$AO,AL$8,FALSE)=P144,0,1),2)</f>
        <v>2</v>
      </c>
      <c r="AM144" s="45">
        <f>IFERROR(IF(VLOOKUP($A144,mdf_lhfrt!$A:$AO,AM$8,FALSE)=Q144,0,1),2)</f>
        <v>2</v>
      </c>
      <c r="AN144" s="45">
        <f>IFERROR(IF(VLOOKUP($A144,mdf_lhfrt!$A:$AO,AN$8,FALSE)=R144,0,1),2)</f>
        <v>2</v>
      </c>
      <c r="AO144" s="45">
        <f>IFERROR(IF(VLOOKUP($A144,mdf_lhfrt!$A:$AO,AO$8,FALSE)=S144,0,1),2)</f>
        <v>2</v>
      </c>
      <c r="AP144" s="45">
        <f>IFERROR(IF(VLOOKUP($A144,mdf_lhfrt!$A:$AO,AP$8,FALSE)=T144,0,1),2)</f>
        <v>2</v>
      </c>
      <c r="AQ144" s="45">
        <f>IFERROR(IF(VLOOKUP($A144,mdf_lhfrt!$A:$AO,AQ$8,FALSE)=U144,0,1),2)</f>
        <v>2</v>
      </c>
      <c r="AR144" s="45">
        <f>IFERROR(IF(VLOOKUP($A144,mdf_lhfrt!$A:$AO,AR$8,FALSE)=V144,0,1),2)</f>
        <v>2</v>
      </c>
      <c r="AS144" s="45">
        <f>IFERROR(IF(VLOOKUP($A144,mdf_lhfrt!$A:$AO,AS$8,FALSE)=W144,0,1),2)</f>
        <v>2</v>
      </c>
      <c r="AT144" s="45">
        <f>IFERROR(IF(VLOOKUP($A144,mdf_lhfrt!$A:$AO,AT$8,FALSE)=X144,0,1),2)</f>
        <v>2</v>
      </c>
      <c r="AU144" s="45">
        <f>IFERROR(IF(VLOOKUP($A144,mdf_lhfrt!$A:$AO,AU$8,FALSE)=Y144,0,1),2)</f>
        <v>2</v>
      </c>
      <c r="AV144" s="45">
        <f>IFERROR(IF(VLOOKUP($A144,mdf_lhfrt!$A:$AO,AV$8,FALSE)=Z144,0,1),2)</f>
        <v>2</v>
      </c>
      <c r="AW144" s="45">
        <f>IFERROR(IF(VLOOKUP($A144,mdf_lhfrt!$A:$AO,AW$8,FALSE)=AA144,0,1),2)</f>
        <v>2</v>
      </c>
      <c r="AX144" s="45">
        <f>IFERROR(IF(VLOOKUP($A144,mdf_lhfrt!$A:$AO,AX$8,FALSE)=AB144,0,1),2)</f>
        <v>2</v>
      </c>
      <c r="AY144" s="45">
        <f>IFERROR(IF(VLOOKUP($A144,mdf_lhfrt!$A:$AO,AY$8,FALSE)=AC144,0,1),2)</f>
        <v>2</v>
      </c>
      <c r="AZ144" s="45">
        <f>IFERROR(IF(VLOOKUP($A144,mdf_lhfrt!$A:$AO,AZ$8,FALSE)=AD144,0,1),2)</f>
        <v>2</v>
      </c>
      <c r="BA144" s="45">
        <f>IFERROR(IF(VLOOKUP($A144,mdf_lhfrt!$A:$AO,BA$8,FALSE)=AE144,0,1),2)</f>
        <v>2</v>
      </c>
      <c r="BB144" s="45">
        <f>IFERROR(IF(VLOOKUP($A144,mdf_lhfrt!$A:$AO,BB$8,FALSE)=AF144,0,1),2)</f>
        <v>2</v>
      </c>
      <c r="BC144" s="45">
        <f>IFERROR(IF(VLOOKUP($A144,mdf_lhfrt!$A:$AO,BC$8,FALSE)=AG144,0,1),2)</f>
        <v>2</v>
      </c>
      <c r="BD144" s="45">
        <f>IFERROR(IF(VLOOKUP($A144,mdf_lhfrt!$A:$AO,BD$8,FALSE)=AH144,0,1),2)</f>
        <v>2</v>
      </c>
    </row>
    <row r="145" spans="1:56" x14ac:dyDescent="0.35">
      <c r="A145" s="46" t="str">
        <f t="shared" si="4"/>
        <v/>
      </c>
      <c r="AI145" s="45">
        <f>IFERROR(IF(VLOOKUP($A145,mdf_lhfrt!$A:$AO,AI$8,FALSE)=M145,0,1),2)</f>
        <v>2</v>
      </c>
      <c r="AJ145" s="45">
        <f>IFERROR(IF(VLOOKUP($A145,mdf_lhfrt!$A:$AO,AJ$8,FALSE)=N145,0,1),2)</f>
        <v>2</v>
      </c>
      <c r="AK145" s="45">
        <f>IFERROR(IF(VLOOKUP($A145,mdf_lhfrt!$A:$AO,AK$8,FALSE)=O145,0,1),2)</f>
        <v>2</v>
      </c>
      <c r="AL145" s="45">
        <f>IFERROR(IF(VLOOKUP($A145,mdf_lhfrt!$A:$AO,AL$8,FALSE)=P145,0,1),2)</f>
        <v>2</v>
      </c>
      <c r="AM145" s="45">
        <f>IFERROR(IF(VLOOKUP($A145,mdf_lhfrt!$A:$AO,AM$8,FALSE)=Q145,0,1),2)</f>
        <v>2</v>
      </c>
      <c r="AN145" s="45">
        <f>IFERROR(IF(VLOOKUP($A145,mdf_lhfrt!$A:$AO,AN$8,FALSE)=R145,0,1),2)</f>
        <v>2</v>
      </c>
      <c r="AO145" s="45">
        <f>IFERROR(IF(VLOOKUP($A145,mdf_lhfrt!$A:$AO,AO$8,FALSE)=S145,0,1),2)</f>
        <v>2</v>
      </c>
      <c r="AP145" s="45">
        <f>IFERROR(IF(VLOOKUP($A145,mdf_lhfrt!$A:$AO,AP$8,FALSE)=T145,0,1),2)</f>
        <v>2</v>
      </c>
      <c r="AQ145" s="45">
        <f>IFERROR(IF(VLOOKUP($A145,mdf_lhfrt!$A:$AO,AQ$8,FALSE)=U145,0,1),2)</f>
        <v>2</v>
      </c>
      <c r="AR145" s="45">
        <f>IFERROR(IF(VLOOKUP($A145,mdf_lhfrt!$A:$AO,AR$8,FALSE)=V145,0,1),2)</f>
        <v>2</v>
      </c>
      <c r="AS145" s="45">
        <f>IFERROR(IF(VLOOKUP($A145,mdf_lhfrt!$A:$AO,AS$8,FALSE)=W145,0,1),2)</f>
        <v>2</v>
      </c>
      <c r="AT145" s="45">
        <f>IFERROR(IF(VLOOKUP($A145,mdf_lhfrt!$A:$AO,AT$8,FALSE)=X145,0,1),2)</f>
        <v>2</v>
      </c>
      <c r="AU145" s="45">
        <f>IFERROR(IF(VLOOKUP($A145,mdf_lhfrt!$A:$AO,AU$8,FALSE)=Y145,0,1),2)</f>
        <v>2</v>
      </c>
      <c r="AV145" s="45">
        <f>IFERROR(IF(VLOOKUP($A145,mdf_lhfrt!$A:$AO,AV$8,FALSE)=Z145,0,1),2)</f>
        <v>2</v>
      </c>
      <c r="AW145" s="45">
        <f>IFERROR(IF(VLOOKUP($A145,mdf_lhfrt!$A:$AO,AW$8,FALSE)=AA145,0,1),2)</f>
        <v>2</v>
      </c>
      <c r="AX145" s="45">
        <f>IFERROR(IF(VLOOKUP($A145,mdf_lhfrt!$A:$AO,AX$8,FALSE)=AB145,0,1),2)</f>
        <v>2</v>
      </c>
      <c r="AY145" s="45">
        <f>IFERROR(IF(VLOOKUP($A145,mdf_lhfrt!$A:$AO,AY$8,FALSE)=AC145,0,1),2)</f>
        <v>2</v>
      </c>
      <c r="AZ145" s="45">
        <f>IFERROR(IF(VLOOKUP($A145,mdf_lhfrt!$A:$AO,AZ$8,FALSE)=AD145,0,1),2)</f>
        <v>2</v>
      </c>
      <c r="BA145" s="45">
        <f>IFERROR(IF(VLOOKUP($A145,mdf_lhfrt!$A:$AO,BA$8,FALSE)=AE145,0,1),2)</f>
        <v>2</v>
      </c>
      <c r="BB145" s="45">
        <f>IFERROR(IF(VLOOKUP($A145,mdf_lhfrt!$A:$AO,BB$8,FALSE)=AF145,0,1),2)</f>
        <v>2</v>
      </c>
      <c r="BC145" s="45">
        <f>IFERROR(IF(VLOOKUP($A145,mdf_lhfrt!$A:$AO,BC$8,FALSE)=AG145,0,1),2)</f>
        <v>2</v>
      </c>
      <c r="BD145" s="45">
        <f>IFERROR(IF(VLOOKUP($A145,mdf_lhfrt!$A:$AO,BD$8,FALSE)=AH145,0,1),2)</f>
        <v>2</v>
      </c>
    </row>
    <row r="146" spans="1:56" x14ac:dyDescent="0.35">
      <c r="A146" s="46" t="str">
        <f t="shared" si="4"/>
        <v/>
      </c>
      <c r="AI146" s="45">
        <f>IFERROR(IF(VLOOKUP($A146,mdf_lhfrt!$A:$AO,AI$8,FALSE)=M146,0,1),2)</f>
        <v>2</v>
      </c>
      <c r="AJ146" s="45">
        <f>IFERROR(IF(VLOOKUP($A146,mdf_lhfrt!$A:$AO,AJ$8,FALSE)=N146,0,1),2)</f>
        <v>2</v>
      </c>
      <c r="AK146" s="45">
        <f>IFERROR(IF(VLOOKUP($A146,mdf_lhfrt!$A:$AO,AK$8,FALSE)=O146,0,1),2)</f>
        <v>2</v>
      </c>
      <c r="AL146" s="45">
        <f>IFERROR(IF(VLOOKUP($A146,mdf_lhfrt!$A:$AO,AL$8,FALSE)=P146,0,1),2)</f>
        <v>2</v>
      </c>
      <c r="AM146" s="45">
        <f>IFERROR(IF(VLOOKUP($A146,mdf_lhfrt!$A:$AO,AM$8,FALSE)=Q146,0,1),2)</f>
        <v>2</v>
      </c>
      <c r="AN146" s="45">
        <f>IFERROR(IF(VLOOKUP($A146,mdf_lhfrt!$A:$AO,AN$8,FALSE)=R146,0,1),2)</f>
        <v>2</v>
      </c>
      <c r="AO146" s="45">
        <f>IFERROR(IF(VLOOKUP($A146,mdf_lhfrt!$A:$AO,AO$8,FALSE)=S146,0,1),2)</f>
        <v>2</v>
      </c>
      <c r="AP146" s="45">
        <f>IFERROR(IF(VLOOKUP($A146,mdf_lhfrt!$A:$AO,AP$8,FALSE)=T146,0,1),2)</f>
        <v>2</v>
      </c>
      <c r="AQ146" s="45">
        <f>IFERROR(IF(VLOOKUP($A146,mdf_lhfrt!$A:$AO,AQ$8,FALSE)=U146,0,1),2)</f>
        <v>2</v>
      </c>
      <c r="AR146" s="45">
        <f>IFERROR(IF(VLOOKUP($A146,mdf_lhfrt!$A:$AO,AR$8,FALSE)=V146,0,1),2)</f>
        <v>2</v>
      </c>
      <c r="AS146" s="45">
        <f>IFERROR(IF(VLOOKUP($A146,mdf_lhfrt!$A:$AO,AS$8,FALSE)=W146,0,1),2)</f>
        <v>2</v>
      </c>
      <c r="AT146" s="45">
        <f>IFERROR(IF(VLOOKUP($A146,mdf_lhfrt!$A:$AO,AT$8,FALSE)=X146,0,1),2)</f>
        <v>2</v>
      </c>
      <c r="AU146" s="45">
        <f>IFERROR(IF(VLOOKUP($A146,mdf_lhfrt!$A:$AO,AU$8,FALSE)=Y146,0,1),2)</f>
        <v>2</v>
      </c>
      <c r="AV146" s="45">
        <f>IFERROR(IF(VLOOKUP($A146,mdf_lhfrt!$A:$AO,AV$8,FALSE)=Z146,0,1),2)</f>
        <v>2</v>
      </c>
      <c r="AW146" s="45">
        <f>IFERROR(IF(VLOOKUP($A146,mdf_lhfrt!$A:$AO,AW$8,FALSE)=AA146,0,1),2)</f>
        <v>2</v>
      </c>
      <c r="AX146" s="45">
        <f>IFERROR(IF(VLOOKUP($A146,mdf_lhfrt!$A:$AO,AX$8,FALSE)=AB146,0,1),2)</f>
        <v>2</v>
      </c>
      <c r="AY146" s="45">
        <f>IFERROR(IF(VLOOKUP($A146,mdf_lhfrt!$A:$AO,AY$8,FALSE)=AC146,0,1),2)</f>
        <v>2</v>
      </c>
      <c r="AZ146" s="45">
        <f>IFERROR(IF(VLOOKUP($A146,mdf_lhfrt!$A:$AO,AZ$8,FALSE)=AD146,0,1),2)</f>
        <v>2</v>
      </c>
      <c r="BA146" s="45">
        <f>IFERROR(IF(VLOOKUP($A146,mdf_lhfrt!$A:$AO,BA$8,FALSE)=AE146,0,1),2)</f>
        <v>2</v>
      </c>
      <c r="BB146" s="45">
        <f>IFERROR(IF(VLOOKUP($A146,mdf_lhfrt!$A:$AO,BB$8,FALSE)=AF146,0,1),2)</f>
        <v>2</v>
      </c>
      <c r="BC146" s="45">
        <f>IFERROR(IF(VLOOKUP($A146,mdf_lhfrt!$A:$AO,BC$8,FALSE)=AG146,0,1),2)</f>
        <v>2</v>
      </c>
      <c r="BD146" s="45">
        <f>IFERROR(IF(VLOOKUP($A146,mdf_lhfrt!$A:$AO,BD$8,FALSE)=AH146,0,1),2)</f>
        <v>2</v>
      </c>
    </row>
    <row r="147" spans="1:56" x14ac:dyDescent="0.35">
      <c r="A147" s="46" t="str">
        <f t="shared" si="4"/>
        <v/>
      </c>
      <c r="AI147" s="45">
        <f>IFERROR(IF(VLOOKUP($A147,mdf_lhfrt!$A:$AO,AI$8,FALSE)=M147,0,1),2)</f>
        <v>2</v>
      </c>
      <c r="AJ147" s="45">
        <f>IFERROR(IF(VLOOKUP($A147,mdf_lhfrt!$A:$AO,AJ$8,FALSE)=N147,0,1),2)</f>
        <v>2</v>
      </c>
      <c r="AK147" s="45">
        <f>IFERROR(IF(VLOOKUP($A147,mdf_lhfrt!$A:$AO,AK$8,FALSE)=O147,0,1),2)</f>
        <v>2</v>
      </c>
      <c r="AL147" s="45">
        <f>IFERROR(IF(VLOOKUP($A147,mdf_lhfrt!$A:$AO,AL$8,FALSE)=P147,0,1),2)</f>
        <v>2</v>
      </c>
      <c r="AM147" s="45">
        <f>IFERROR(IF(VLOOKUP($A147,mdf_lhfrt!$A:$AO,AM$8,FALSE)=Q147,0,1),2)</f>
        <v>2</v>
      </c>
      <c r="AN147" s="45">
        <f>IFERROR(IF(VLOOKUP($A147,mdf_lhfrt!$A:$AO,AN$8,FALSE)=R147,0,1),2)</f>
        <v>2</v>
      </c>
      <c r="AO147" s="45">
        <f>IFERROR(IF(VLOOKUP($A147,mdf_lhfrt!$A:$AO,AO$8,FALSE)=S147,0,1),2)</f>
        <v>2</v>
      </c>
      <c r="AP147" s="45">
        <f>IFERROR(IF(VLOOKUP($A147,mdf_lhfrt!$A:$AO,AP$8,FALSE)=T147,0,1),2)</f>
        <v>2</v>
      </c>
      <c r="AQ147" s="45">
        <f>IFERROR(IF(VLOOKUP($A147,mdf_lhfrt!$A:$AO,AQ$8,FALSE)=U147,0,1),2)</f>
        <v>2</v>
      </c>
      <c r="AR147" s="45">
        <f>IFERROR(IF(VLOOKUP($A147,mdf_lhfrt!$A:$AO,AR$8,FALSE)=V147,0,1),2)</f>
        <v>2</v>
      </c>
      <c r="AS147" s="45">
        <f>IFERROR(IF(VLOOKUP($A147,mdf_lhfrt!$A:$AO,AS$8,FALSE)=W147,0,1),2)</f>
        <v>2</v>
      </c>
      <c r="AT147" s="45">
        <f>IFERROR(IF(VLOOKUP($A147,mdf_lhfrt!$A:$AO,AT$8,FALSE)=X147,0,1),2)</f>
        <v>2</v>
      </c>
      <c r="AU147" s="45">
        <f>IFERROR(IF(VLOOKUP($A147,mdf_lhfrt!$A:$AO,AU$8,FALSE)=Y147,0,1),2)</f>
        <v>2</v>
      </c>
      <c r="AV147" s="45">
        <f>IFERROR(IF(VLOOKUP($A147,mdf_lhfrt!$A:$AO,AV$8,FALSE)=Z147,0,1),2)</f>
        <v>2</v>
      </c>
      <c r="AW147" s="45">
        <f>IFERROR(IF(VLOOKUP($A147,mdf_lhfrt!$A:$AO,AW$8,FALSE)=AA147,0,1),2)</f>
        <v>2</v>
      </c>
      <c r="AX147" s="45">
        <f>IFERROR(IF(VLOOKUP($A147,mdf_lhfrt!$A:$AO,AX$8,FALSE)=AB147,0,1),2)</f>
        <v>2</v>
      </c>
      <c r="AY147" s="45">
        <f>IFERROR(IF(VLOOKUP($A147,mdf_lhfrt!$A:$AO,AY$8,FALSE)=AC147,0,1),2)</f>
        <v>2</v>
      </c>
      <c r="AZ147" s="45">
        <f>IFERROR(IF(VLOOKUP($A147,mdf_lhfrt!$A:$AO,AZ$8,FALSE)=AD147,0,1),2)</f>
        <v>2</v>
      </c>
      <c r="BA147" s="45">
        <f>IFERROR(IF(VLOOKUP($A147,mdf_lhfrt!$A:$AO,BA$8,FALSE)=AE147,0,1),2)</f>
        <v>2</v>
      </c>
      <c r="BB147" s="45">
        <f>IFERROR(IF(VLOOKUP($A147,mdf_lhfrt!$A:$AO,BB$8,FALSE)=AF147,0,1),2)</f>
        <v>2</v>
      </c>
      <c r="BC147" s="45">
        <f>IFERROR(IF(VLOOKUP($A147,mdf_lhfrt!$A:$AO,BC$8,FALSE)=AG147,0,1),2)</f>
        <v>2</v>
      </c>
      <c r="BD147" s="45">
        <f>IFERROR(IF(VLOOKUP($A147,mdf_lhfrt!$A:$AO,BD$8,FALSE)=AH147,0,1),2)</f>
        <v>2</v>
      </c>
    </row>
    <row r="148" spans="1:56" x14ac:dyDescent="0.35">
      <c r="A148" s="46" t="str">
        <f t="shared" si="4"/>
        <v/>
      </c>
      <c r="AI148" s="45">
        <f>IFERROR(IF(VLOOKUP($A148,mdf_lhfrt!$A:$AO,AI$8,FALSE)=M148,0,1),2)</f>
        <v>2</v>
      </c>
      <c r="AJ148" s="45">
        <f>IFERROR(IF(VLOOKUP($A148,mdf_lhfrt!$A:$AO,AJ$8,FALSE)=N148,0,1),2)</f>
        <v>2</v>
      </c>
      <c r="AK148" s="45">
        <f>IFERROR(IF(VLOOKUP($A148,mdf_lhfrt!$A:$AO,AK$8,FALSE)=O148,0,1),2)</f>
        <v>2</v>
      </c>
      <c r="AL148" s="45">
        <f>IFERROR(IF(VLOOKUP($A148,mdf_lhfrt!$A:$AO,AL$8,FALSE)=P148,0,1),2)</f>
        <v>2</v>
      </c>
      <c r="AM148" s="45">
        <f>IFERROR(IF(VLOOKUP($A148,mdf_lhfrt!$A:$AO,AM$8,FALSE)=Q148,0,1),2)</f>
        <v>2</v>
      </c>
      <c r="AN148" s="45">
        <f>IFERROR(IF(VLOOKUP($A148,mdf_lhfrt!$A:$AO,AN$8,FALSE)=R148,0,1),2)</f>
        <v>2</v>
      </c>
      <c r="AO148" s="45">
        <f>IFERROR(IF(VLOOKUP($A148,mdf_lhfrt!$A:$AO,AO$8,FALSE)=S148,0,1),2)</f>
        <v>2</v>
      </c>
      <c r="AP148" s="45">
        <f>IFERROR(IF(VLOOKUP($A148,mdf_lhfrt!$A:$AO,AP$8,FALSE)=T148,0,1),2)</f>
        <v>2</v>
      </c>
      <c r="AQ148" s="45">
        <f>IFERROR(IF(VLOOKUP($A148,mdf_lhfrt!$A:$AO,AQ$8,FALSE)=U148,0,1),2)</f>
        <v>2</v>
      </c>
      <c r="AR148" s="45">
        <f>IFERROR(IF(VLOOKUP($A148,mdf_lhfrt!$A:$AO,AR$8,FALSE)=V148,0,1),2)</f>
        <v>2</v>
      </c>
      <c r="AS148" s="45">
        <f>IFERROR(IF(VLOOKUP($A148,mdf_lhfrt!$A:$AO,AS$8,FALSE)=W148,0,1),2)</f>
        <v>2</v>
      </c>
      <c r="AT148" s="45">
        <f>IFERROR(IF(VLOOKUP($A148,mdf_lhfrt!$A:$AO,AT$8,FALSE)=X148,0,1),2)</f>
        <v>2</v>
      </c>
      <c r="AU148" s="45">
        <f>IFERROR(IF(VLOOKUP($A148,mdf_lhfrt!$A:$AO,AU$8,FALSE)=Y148,0,1),2)</f>
        <v>2</v>
      </c>
      <c r="AV148" s="45">
        <f>IFERROR(IF(VLOOKUP($A148,mdf_lhfrt!$A:$AO,AV$8,FALSE)=Z148,0,1),2)</f>
        <v>2</v>
      </c>
      <c r="AW148" s="45">
        <f>IFERROR(IF(VLOOKUP($A148,mdf_lhfrt!$A:$AO,AW$8,FALSE)=AA148,0,1),2)</f>
        <v>2</v>
      </c>
      <c r="AX148" s="45">
        <f>IFERROR(IF(VLOOKUP($A148,mdf_lhfrt!$A:$AO,AX$8,FALSE)=AB148,0,1),2)</f>
        <v>2</v>
      </c>
      <c r="AY148" s="45">
        <f>IFERROR(IF(VLOOKUP($A148,mdf_lhfrt!$A:$AO,AY$8,FALSE)=AC148,0,1),2)</f>
        <v>2</v>
      </c>
      <c r="AZ148" s="45">
        <f>IFERROR(IF(VLOOKUP($A148,mdf_lhfrt!$A:$AO,AZ$8,FALSE)=AD148,0,1),2)</f>
        <v>2</v>
      </c>
      <c r="BA148" s="45">
        <f>IFERROR(IF(VLOOKUP($A148,mdf_lhfrt!$A:$AO,BA$8,FALSE)=AE148,0,1),2)</f>
        <v>2</v>
      </c>
      <c r="BB148" s="45">
        <f>IFERROR(IF(VLOOKUP($A148,mdf_lhfrt!$A:$AO,BB$8,FALSE)=AF148,0,1),2)</f>
        <v>2</v>
      </c>
      <c r="BC148" s="45">
        <f>IFERROR(IF(VLOOKUP($A148,mdf_lhfrt!$A:$AO,BC$8,FALSE)=AG148,0,1),2)</f>
        <v>2</v>
      </c>
      <c r="BD148" s="45">
        <f>IFERROR(IF(VLOOKUP($A148,mdf_lhfrt!$A:$AO,BD$8,FALSE)=AH148,0,1),2)</f>
        <v>2</v>
      </c>
    </row>
    <row r="149" spans="1:56" x14ac:dyDescent="0.35">
      <c r="A149" s="46" t="str">
        <f t="shared" si="4"/>
        <v/>
      </c>
      <c r="AI149" s="45">
        <f>IFERROR(IF(VLOOKUP($A149,mdf_lhfrt!$A:$AO,AI$8,FALSE)=M149,0,1),2)</f>
        <v>2</v>
      </c>
      <c r="AJ149" s="45">
        <f>IFERROR(IF(VLOOKUP($A149,mdf_lhfrt!$A:$AO,AJ$8,FALSE)=N149,0,1),2)</f>
        <v>2</v>
      </c>
      <c r="AK149" s="45">
        <f>IFERROR(IF(VLOOKUP($A149,mdf_lhfrt!$A:$AO,AK$8,FALSE)=O149,0,1),2)</f>
        <v>2</v>
      </c>
      <c r="AL149" s="45">
        <f>IFERROR(IF(VLOOKUP($A149,mdf_lhfrt!$A:$AO,AL$8,FALSE)=P149,0,1),2)</f>
        <v>2</v>
      </c>
      <c r="AM149" s="45">
        <f>IFERROR(IF(VLOOKUP($A149,mdf_lhfrt!$A:$AO,AM$8,FALSE)=Q149,0,1),2)</f>
        <v>2</v>
      </c>
      <c r="AN149" s="45">
        <f>IFERROR(IF(VLOOKUP($A149,mdf_lhfrt!$A:$AO,AN$8,FALSE)=R149,0,1),2)</f>
        <v>2</v>
      </c>
      <c r="AO149" s="45">
        <f>IFERROR(IF(VLOOKUP($A149,mdf_lhfrt!$A:$AO,AO$8,FALSE)=S149,0,1),2)</f>
        <v>2</v>
      </c>
      <c r="AP149" s="45">
        <f>IFERROR(IF(VLOOKUP($A149,mdf_lhfrt!$A:$AO,AP$8,FALSE)=T149,0,1),2)</f>
        <v>2</v>
      </c>
      <c r="AQ149" s="45">
        <f>IFERROR(IF(VLOOKUP($A149,mdf_lhfrt!$A:$AO,AQ$8,FALSE)=U149,0,1),2)</f>
        <v>2</v>
      </c>
      <c r="AR149" s="45">
        <f>IFERROR(IF(VLOOKUP($A149,mdf_lhfrt!$A:$AO,AR$8,FALSE)=V149,0,1),2)</f>
        <v>2</v>
      </c>
      <c r="AS149" s="45">
        <f>IFERROR(IF(VLOOKUP($A149,mdf_lhfrt!$A:$AO,AS$8,FALSE)=W149,0,1),2)</f>
        <v>2</v>
      </c>
      <c r="AT149" s="45">
        <f>IFERROR(IF(VLOOKUP($A149,mdf_lhfrt!$A:$AO,AT$8,FALSE)=X149,0,1),2)</f>
        <v>2</v>
      </c>
      <c r="AU149" s="45">
        <f>IFERROR(IF(VLOOKUP($A149,mdf_lhfrt!$A:$AO,AU$8,FALSE)=Y149,0,1),2)</f>
        <v>2</v>
      </c>
      <c r="AV149" s="45">
        <f>IFERROR(IF(VLOOKUP($A149,mdf_lhfrt!$A:$AO,AV$8,FALSE)=Z149,0,1),2)</f>
        <v>2</v>
      </c>
      <c r="AW149" s="45">
        <f>IFERROR(IF(VLOOKUP($A149,mdf_lhfrt!$A:$AO,AW$8,FALSE)=AA149,0,1),2)</f>
        <v>2</v>
      </c>
      <c r="AX149" s="45">
        <f>IFERROR(IF(VLOOKUP($A149,mdf_lhfrt!$A:$AO,AX$8,FALSE)=AB149,0,1),2)</f>
        <v>2</v>
      </c>
      <c r="AY149" s="45">
        <f>IFERROR(IF(VLOOKUP($A149,mdf_lhfrt!$A:$AO,AY$8,FALSE)=AC149,0,1),2)</f>
        <v>2</v>
      </c>
      <c r="AZ149" s="45">
        <f>IFERROR(IF(VLOOKUP($A149,mdf_lhfrt!$A:$AO,AZ$8,FALSE)=AD149,0,1),2)</f>
        <v>2</v>
      </c>
      <c r="BA149" s="45">
        <f>IFERROR(IF(VLOOKUP($A149,mdf_lhfrt!$A:$AO,BA$8,FALSE)=AE149,0,1),2)</f>
        <v>2</v>
      </c>
      <c r="BB149" s="45">
        <f>IFERROR(IF(VLOOKUP($A149,mdf_lhfrt!$A:$AO,BB$8,FALSE)=AF149,0,1),2)</f>
        <v>2</v>
      </c>
      <c r="BC149" s="45">
        <f>IFERROR(IF(VLOOKUP($A149,mdf_lhfrt!$A:$AO,BC$8,FALSE)=AG149,0,1),2)</f>
        <v>2</v>
      </c>
      <c r="BD149" s="45">
        <f>IFERROR(IF(VLOOKUP($A149,mdf_lhfrt!$A:$AO,BD$8,FALSE)=AH149,0,1),2)</f>
        <v>2</v>
      </c>
    </row>
    <row r="150" spans="1:56" x14ac:dyDescent="0.35">
      <c r="A150" s="46" t="str">
        <f t="shared" si="4"/>
        <v/>
      </c>
      <c r="AI150" s="45">
        <f>IFERROR(IF(VLOOKUP($A150,mdf_lhfrt!$A:$AO,AI$8,FALSE)=M150,0,1),2)</f>
        <v>2</v>
      </c>
      <c r="AJ150" s="45">
        <f>IFERROR(IF(VLOOKUP($A150,mdf_lhfrt!$A:$AO,AJ$8,FALSE)=N150,0,1),2)</f>
        <v>2</v>
      </c>
      <c r="AK150" s="45">
        <f>IFERROR(IF(VLOOKUP($A150,mdf_lhfrt!$A:$AO,AK$8,FALSE)=O150,0,1),2)</f>
        <v>2</v>
      </c>
      <c r="AL150" s="45">
        <f>IFERROR(IF(VLOOKUP($A150,mdf_lhfrt!$A:$AO,AL$8,FALSE)=P150,0,1),2)</f>
        <v>2</v>
      </c>
      <c r="AM150" s="45">
        <f>IFERROR(IF(VLOOKUP($A150,mdf_lhfrt!$A:$AO,AM$8,FALSE)=Q150,0,1),2)</f>
        <v>2</v>
      </c>
      <c r="AN150" s="45">
        <f>IFERROR(IF(VLOOKUP($A150,mdf_lhfrt!$A:$AO,AN$8,FALSE)=R150,0,1),2)</f>
        <v>2</v>
      </c>
      <c r="AO150" s="45">
        <f>IFERROR(IF(VLOOKUP($A150,mdf_lhfrt!$A:$AO,AO$8,FALSE)=S150,0,1),2)</f>
        <v>2</v>
      </c>
      <c r="AP150" s="45">
        <f>IFERROR(IF(VLOOKUP($A150,mdf_lhfrt!$A:$AO,AP$8,FALSE)=T150,0,1),2)</f>
        <v>2</v>
      </c>
      <c r="AQ150" s="45">
        <f>IFERROR(IF(VLOOKUP($A150,mdf_lhfrt!$A:$AO,AQ$8,FALSE)=U150,0,1),2)</f>
        <v>2</v>
      </c>
      <c r="AR150" s="45">
        <f>IFERROR(IF(VLOOKUP($A150,mdf_lhfrt!$A:$AO,AR$8,FALSE)=V150,0,1),2)</f>
        <v>2</v>
      </c>
      <c r="AS150" s="45">
        <f>IFERROR(IF(VLOOKUP($A150,mdf_lhfrt!$A:$AO,AS$8,FALSE)=W150,0,1),2)</f>
        <v>2</v>
      </c>
      <c r="AT150" s="45">
        <f>IFERROR(IF(VLOOKUP($A150,mdf_lhfrt!$A:$AO,AT$8,FALSE)=X150,0,1),2)</f>
        <v>2</v>
      </c>
      <c r="AU150" s="45">
        <f>IFERROR(IF(VLOOKUP($A150,mdf_lhfrt!$A:$AO,AU$8,FALSE)=Y150,0,1),2)</f>
        <v>2</v>
      </c>
      <c r="AV150" s="45">
        <f>IFERROR(IF(VLOOKUP($A150,mdf_lhfrt!$A:$AO,AV$8,FALSE)=Z150,0,1),2)</f>
        <v>2</v>
      </c>
      <c r="AW150" s="45">
        <f>IFERROR(IF(VLOOKUP($A150,mdf_lhfrt!$A:$AO,AW$8,FALSE)=AA150,0,1),2)</f>
        <v>2</v>
      </c>
      <c r="AX150" s="45">
        <f>IFERROR(IF(VLOOKUP($A150,mdf_lhfrt!$A:$AO,AX$8,FALSE)=AB150,0,1),2)</f>
        <v>2</v>
      </c>
      <c r="AY150" s="45">
        <f>IFERROR(IF(VLOOKUP($A150,mdf_lhfrt!$A:$AO,AY$8,FALSE)=AC150,0,1),2)</f>
        <v>2</v>
      </c>
      <c r="AZ150" s="45">
        <f>IFERROR(IF(VLOOKUP($A150,mdf_lhfrt!$A:$AO,AZ$8,FALSE)=AD150,0,1),2)</f>
        <v>2</v>
      </c>
      <c r="BA150" s="45">
        <f>IFERROR(IF(VLOOKUP($A150,mdf_lhfrt!$A:$AO,BA$8,FALSE)=AE150,0,1),2)</f>
        <v>2</v>
      </c>
      <c r="BB150" s="45">
        <f>IFERROR(IF(VLOOKUP($A150,mdf_lhfrt!$A:$AO,BB$8,FALSE)=AF150,0,1),2)</f>
        <v>2</v>
      </c>
      <c r="BC150" s="45">
        <f>IFERROR(IF(VLOOKUP($A150,mdf_lhfrt!$A:$AO,BC$8,FALSE)=AG150,0,1),2)</f>
        <v>2</v>
      </c>
      <c r="BD150" s="45">
        <f>IFERROR(IF(VLOOKUP($A150,mdf_lhfrt!$A:$AO,BD$8,FALSE)=AH150,0,1),2)</f>
        <v>2</v>
      </c>
    </row>
    <row r="151" spans="1:56" x14ac:dyDescent="0.35">
      <c r="A151" s="46" t="str">
        <f t="shared" si="4"/>
        <v/>
      </c>
      <c r="AI151" s="45">
        <f>IFERROR(IF(VLOOKUP($A151,mdf_lhfrt!$A:$AO,AI$8,FALSE)=M151,0,1),2)</f>
        <v>2</v>
      </c>
      <c r="AJ151" s="45">
        <f>IFERROR(IF(VLOOKUP($A151,mdf_lhfrt!$A:$AO,AJ$8,FALSE)=N151,0,1),2)</f>
        <v>2</v>
      </c>
      <c r="AK151" s="45">
        <f>IFERROR(IF(VLOOKUP($A151,mdf_lhfrt!$A:$AO,AK$8,FALSE)=O151,0,1),2)</f>
        <v>2</v>
      </c>
      <c r="AL151" s="45">
        <f>IFERROR(IF(VLOOKUP($A151,mdf_lhfrt!$A:$AO,AL$8,FALSE)=P151,0,1),2)</f>
        <v>2</v>
      </c>
      <c r="AM151" s="45">
        <f>IFERROR(IF(VLOOKUP($A151,mdf_lhfrt!$A:$AO,AM$8,FALSE)=Q151,0,1),2)</f>
        <v>2</v>
      </c>
      <c r="AN151" s="45">
        <f>IFERROR(IF(VLOOKUP($A151,mdf_lhfrt!$A:$AO,AN$8,FALSE)=R151,0,1),2)</f>
        <v>2</v>
      </c>
      <c r="AO151" s="45">
        <f>IFERROR(IF(VLOOKUP($A151,mdf_lhfrt!$A:$AO,AO$8,FALSE)=S151,0,1),2)</f>
        <v>2</v>
      </c>
      <c r="AP151" s="45">
        <f>IFERROR(IF(VLOOKUP($A151,mdf_lhfrt!$A:$AO,AP$8,FALSE)=T151,0,1),2)</f>
        <v>2</v>
      </c>
      <c r="AQ151" s="45">
        <f>IFERROR(IF(VLOOKUP($A151,mdf_lhfrt!$A:$AO,AQ$8,FALSE)=U151,0,1),2)</f>
        <v>2</v>
      </c>
      <c r="AR151" s="45">
        <f>IFERROR(IF(VLOOKUP($A151,mdf_lhfrt!$A:$AO,AR$8,FALSE)=V151,0,1),2)</f>
        <v>2</v>
      </c>
      <c r="AS151" s="45">
        <f>IFERROR(IF(VLOOKUP($A151,mdf_lhfrt!$A:$AO,AS$8,FALSE)=W151,0,1),2)</f>
        <v>2</v>
      </c>
      <c r="AT151" s="45">
        <f>IFERROR(IF(VLOOKUP($A151,mdf_lhfrt!$A:$AO,AT$8,FALSE)=X151,0,1),2)</f>
        <v>2</v>
      </c>
      <c r="AU151" s="45">
        <f>IFERROR(IF(VLOOKUP($A151,mdf_lhfrt!$A:$AO,AU$8,FALSE)=Y151,0,1),2)</f>
        <v>2</v>
      </c>
      <c r="AV151" s="45">
        <f>IFERROR(IF(VLOOKUP($A151,mdf_lhfrt!$A:$AO,AV$8,FALSE)=Z151,0,1),2)</f>
        <v>2</v>
      </c>
      <c r="AW151" s="45">
        <f>IFERROR(IF(VLOOKUP($A151,mdf_lhfrt!$A:$AO,AW$8,FALSE)=AA151,0,1),2)</f>
        <v>2</v>
      </c>
      <c r="AX151" s="45">
        <f>IFERROR(IF(VLOOKUP($A151,mdf_lhfrt!$A:$AO,AX$8,FALSE)=AB151,0,1),2)</f>
        <v>2</v>
      </c>
      <c r="AY151" s="45">
        <f>IFERROR(IF(VLOOKUP($A151,mdf_lhfrt!$A:$AO,AY$8,FALSE)=AC151,0,1),2)</f>
        <v>2</v>
      </c>
      <c r="AZ151" s="45">
        <f>IFERROR(IF(VLOOKUP($A151,mdf_lhfrt!$A:$AO,AZ$8,FALSE)=AD151,0,1),2)</f>
        <v>2</v>
      </c>
      <c r="BA151" s="45">
        <f>IFERROR(IF(VLOOKUP($A151,mdf_lhfrt!$A:$AO,BA$8,FALSE)=AE151,0,1),2)</f>
        <v>2</v>
      </c>
      <c r="BB151" s="45">
        <f>IFERROR(IF(VLOOKUP($A151,mdf_lhfrt!$A:$AO,BB$8,FALSE)=AF151,0,1),2)</f>
        <v>2</v>
      </c>
      <c r="BC151" s="45">
        <f>IFERROR(IF(VLOOKUP($A151,mdf_lhfrt!$A:$AO,BC$8,FALSE)=AG151,0,1),2)</f>
        <v>2</v>
      </c>
      <c r="BD151" s="45">
        <f>IFERROR(IF(VLOOKUP($A151,mdf_lhfrt!$A:$AO,BD$8,FALSE)=AH151,0,1),2)</f>
        <v>2</v>
      </c>
    </row>
    <row r="152" spans="1:56" x14ac:dyDescent="0.35">
      <c r="A152" s="46" t="str">
        <f t="shared" si="4"/>
        <v/>
      </c>
      <c r="AI152" s="45">
        <f>IFERROR(IF(VLOOKUP($A152,mdf_lhfrt!$A:$AO,AI$8,FALSE)=M152,0,1),2)</f>
        <v>2</v>
      </c>
      <c r="AJ152" s="45">
        <f>IFERROR(IF(VLOOKUP($A152,mdf_lhfrt!$A:$AO,AJ$8,FALSE)=N152,0,1),2)</f>
        <v>2</v>
      </c>
      <c r="AK152" s="45">
        <f>IFERROR(IF(VLOOKUP($A152,mdf_lhfrt!$A:$AO,AK$8,FALSE)=O152,0,1),2)</f>
        <v>2</v>
      </c>
      <c r="AL152" s="45">
        <f>IFERROR(IF(VLOOKUP($A152,mdf_lhfrt!$A:$AO,AL$8,FALSE)=P152,0,1),2)</f>
        <v>2</v>
      </c>
      <c r="AM152" s="45">
        <f>IFERROR(IF(VLOOKUP($A152,mdf_lhfrt!$A:$AO,AM$8,FALSE)=Q152,0,1),2)</f>
        <v>2</v>
      </c>
      <c r="AN152" s="45">
        <f>IFERROR(IF(VLOOKUP($A152,mdf_lhfrt!$A:$AO,AN$8,FALSE)=R152,0,1),2)</f>
        <v>2</v>
      </c>
      <c r="AO152" s="45">
        <f>IFERROR(IF(VLOOKUP($A152,mdf_lhfrt!$A:$AO,AO$8,FALSE)=S152,0,1),2)</f>
        <v>2</v>
      </c>
      <c r="AP152" s="45">
        <f>IFERROR(IF(VLOOKUP($A152,mdf_lhfrt!$A:$AO,AP$8,FALSE)=T152,0,1),2)</f>
        <v>2</v>
      </c>
      <c r="AQ152" s="45">
        <f>IFERROR(IF(VLOOKUP($A152,mdf_lhfrt!$A:$AO,AQ$8,FALSE)=U152,0,1),2)</f>
        <v>2</v>
      </c>
      <c r="AR152" s="45">
        <f>IFERROR(IF(VLOOKUP($A152,mdf_lhfrt!$A:$AO,AR$8,FALSE)=V152,0,1),2)</f>
        <v>2</v>
      </c>
      <c r="AS152" s="45">
        <f>IFERROR(IF(VLOOKUP($A152,mdf_lhfrt!$A:$AO,AS$8,FALSE)=W152,0,1),2)</f>
        <v>2</v>
      </c>
      <c r="AT152" s="45">
        <f>IFERROR(IF(VLOOKUP($A152,mdf_lhfrt!$A:$AO,AT$8,FALSE)=X152,0,1),2)</f>
        <v>2</v>
      </c>
      <c r="AU152" s="45">
        <f>IFERROR(IF(VLOOKUP($A152,mdf_lhfrt!$A:$AO,AU$8,FALSE)=Y152,0,1),2)</f>
        <v>2</v>
      </c>
      <c r="AV152" s="45">
        <f>IFERROR(IF(VLOOKUP($A152,mdf_lhfrt!$A:$AO,AV$8,FALSE)=Z152,0,1),2)</f>
        <v>2</v>
      </c>
      <c r="AW152" s="45">
        <f>IFERROR(IF(VLOOKUP($A152,mdf_lhfrt!$A:$AO,AW$8,FALSE)=AA152,0,1),2)</f>
        <v>2</v>
      </c>
      <c r="AX152" s="45">
        <f>IFERROR(IF(VLOOKUP($A152,mdf_lhfrt!$A:$AO,AX$8,FALSE)=AB152,0,1),2)</f>
        <v>2</v>
      </c>
      <c r="AY152" s="45">
        <f>IFERROR(IF(VLOOKUP($A152,mdf_lhfrt!$A:$AO,AY$8,FALSE)=AC152,0,1),2)</f>
        <v>2</v>
      </c>
      <c r="AZ152" s="45">
        <f>IFERROR(IF(VLOOKUP($A152,mdf_lhfrt!$A:$AO,AZ$8,FALSE)=AD152,0,1),2)</f>
        <v>2</v>
      </c>
      <c r="BA152" s="45">
        <f>IFERROR(IF(VLOOKUP($A152,mdf_lhfrt!$A:$AO,BA$8,FALSE)=AE152,0,1),2)</f>
        <v>2</v>
      </c>
      <c r="BB152" s="45">
        <f>IFERROR(IF(VLOOKUP($A152,mdf_lhfrt!$A:$AO,BB$8,FALSE)=AF152,0,1),2)</f>
        <v>2</v>
      </c>
      <c r="BC152" s="45">
        <f>IFERROR(IF(VLOOKUP($A152,mdf_lhfrt!$A:$AO,BC$8,FALSE)=AG152,0,1),2)</f>
        <v>2</v>
      </c>
      <c r="BD152" s="45">
        <f>IFERROR(IF(VLOOKUP($A152,mdf_lhfrt!$A:$AO,BD$8,FALSE)=AH152,0,1),2)</f>
        <v>2</v>
      </c>
    </row>
    <row r="153" spans="1:56" x14ac:dyDescent="0.35">
      <c r="A153" s="46" t="str">
        <f t="shared" si="4"/>
        <v/>
      </c>
      <c r="AI153" s="45">
        <f>IFERROR(IF(VLOOKUP($A153,mdf_lhfrt!$A:$AO,AI$8,FALSE)=M153,0,1),2)</f>
        <v>2</v>
      </c>
      <c r="AJ153" s="45">
        <f>IFERROR(IF(VLOOKUP($A153,mdf_lhfrt!$A:$AO,AJ$8,FALSE)=N153,0,1),2)</f>
        <v>2</v>
      </c>
      <c r="AK153" s="45">
        <f>IFERROR(IF(VLOOKUP($A153,mdf_lhfrt!$A:$AO,AK$8,FALSE)=O153,0,1),2)</f>
        <v>2</v>
      </c>
      <c r="AL153" s="45">
        <f>IFERROR(IF(VLOOKUP($A153,mdf_lhfrt!$A:$AO,AL$8,FALSE)=P153,0,1),2)</f>
        <v>2</v>
      </c>
      <c r="AM153" s="45">
        <f>IFERROR(IF(VLOOKUP($A153,mdf_lhfrt!$A:$AO,AM$8,FALSE)=Q153,0,1),2)</f>
        <v>2</v>
      </c>
      <c r="AN153" s="45">
        <f>IFERROR(IF(VLOOKUP($A153,mdf_lhfrt!$A:$AO,AN$8,FALSE)=R153,0,1),2)</f>
        <v>2</v>
      </c>
      <c r="AO153" s="45">
        <f>IFERROR(IF(VLOOKUP($A153,mdf_lhfrt!$A:$AO,AO$8,FALSE)=S153,0,1),2)</f>
        <v>2</v>
      </c>
      <c r="AP153" s="45">
        <f>IFERROR(IF(VLOOKUP($A153,mdf_lhfrt!$A:$AO,AP$8,FALSE)=T153,0,1),2)</f>
        <v>2</v>
      </c>
      <c r="AQ153" s="45">
        <f>IFERROR(IF(VLOOKUP($A153,mdf_lhfrt!$A:$AO,AQ$8,FALSE)=U153,0,1),2)</f>
        <v>2</v>
      </c>
      <c r="AR153" s="45">
        <f>IFERROR(IF(VLOOKUP($A153,mdf_lhfrt!$A:$AO,AR$8,FALSE)=V153,0,1),2)</f>
        <v>2</v>
      </c>
      <c r="AS153" s="45">
        <f>IFERROR(IF(VLOOKUP($A153,mdf_lhfrt!$A:$AO,AS$8,FALSE)=W153,0,1),2)</f>
        <v>2</v>
      </c>
      <c r="AT153" s="45">
        <f>IFERROR(IF(VLOOKUP($A153,mdf_lhfrt!$A:$AO,AT$8,FALSE)=X153,0,1),2)</f>
        <v>2</v>
      </c>
      <c r="AU153" s="45">
        <f>IFERROR(IF(VLOOKUP($A153,mdf_lhfrt!$A:$AO,AU$8,FALSE)=Y153,0,1),2)</f>
        <v>2</v>
      </c>
      <c r="AV153" s="45">
        <f>IFERROR(IF(VLOOKUP($A153,mdf_lhfrt!$A:$AO,AV$8,FALSE)=Z153,0,1),2)</f>
        <v>2</v>
      </c>
      <c r="AW153" s="45">
        <f>IFERROR(IF(VLOOKUP($A153,mdf_lhfrt!$A:$AO,AW$8,FALSE)=AA153,0,1),2)</f>
        <v>2</v>
      </c>
      <c r="AX153" s="45">
        <f>IFERROR(IF(VLOOKUP($A153,mdf_lhfrt!$A:$AO,AX$8,FALSE)=AB153,0,1),2)</f>
        <v>2</v>
      </c>
      <c r="AY153" s="45">
        <f>IFERROR(IF(VLOOKUP($A153,mdf_lhfrt!$A:$AO,AY$8,FALSE)=AC153,0,1),2)</f>
        <v>2</v>
      </c>
      <c r="AZ153" s="45">
        <f>IFERROR(IF(VLOOKUP($A153,mdf_lhfrt!$A:$AO,AZ$8,FALSE)=AD153,0,1),2)</f>
        <v>2</v>
      </c>
      <c r="BA153" s="45">
        <f>IFERROR(IF(VLOOKUP($A153,mdf_lhfrt!$A:$AO,BA$8,FALSE)=AE153,0,1),2)</f>
        <v>2</v>
      </c>
      <c r="BB153" s="45">
        <f>IFERROR(IF(VLOOKUP($A153,mdf_lhfrt!$A:$AO,BB$8,FALSE)=AF153,0,1),2)</f>
        <v>2</v>
      </c>
      <c r="BC153" s="45">
        <f>IFERROR(IF(VLOOKUP($A153,mdf_lhfrt!$A:$AO,BC$8,FALSE)=AG153,0,1),2)</f>
        <v>2</v>
      </c>
      <c r="BD153" s="45">
        <f>IFERROR(IF(VLOOKUP($A153,mdf_lhfrt!$A:$AO,BD$8,FALSE)=AH153,0,1),2)</f>
        <v>2</v>
      </c>
    </row>
  </sheetData>
  <sheetProtection algorithmName="SHA-512" hashValue="nqb+6c+luFXAxL4HNcdZ2AfKnlwjfO4IjdZp5Z9RLUemC6giAKSFcTlFCEBvzicpNciqVrdIMlJXOy6YGEZNEw==" saltValue="Q4/VnPqba9Bo9SZkEVd5Ug==" spinCount="100000" sheet="1" insertRows="0"/>
  <mergeCells count="5">
    <mergeCell ref="B7:AH7"/>
    <mergeCell ref="L1:U1"/>
    <mergeCell ref="M2:U3"/>
    <mergeCell ref="M4:U5"/>
    <mergeCell ref="B3:I4"/>
  </mergeCells>
  <phoneticPr fontId="35" type="noConversion"/>
  <conditionalFormatting sqref="M22:AH153">
    <cfRule type="expression" dxfId="4" priority="3">
      <formula>IF(AI22=2,1,0)</formula>
    </cfRule>
    <cfRule type="expression" dxfId="3" priority="4">
      <formula>IF(AI22=1,1,0)</formula>
    </cfRule>
  </conditionalFormatting>
  <conditionalFormatting sqref="M9:AH21">
    <cfRule type="expression" dxfId="2" priority="1">
      <formula>IF(AI9=2,1,0)</formula>
    </cfRule>
    <cfRule type="expression" dxfId="1" priority="2">
      <formula>IF(AI9=1,1,0)</formula>
    </cfRule>
  </conditionalFormatting>
  <dataValidations count="1">
    <dataValidation type="custom" allowBlank="1" showInputMessage="1" showErrorMessage="1" errorTitle="Data type error" error="Model data must be purely numeric." sqref="M9:AH21" xr:uid="{F57A4CF4-7047-4EBF-A351-7807F4166BE9}">
      <formula1>ISNUMBER(M9)</formula1>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 3b – Load PSLF (tlin1)'!$B$2:$B$5</xm:f>
          </x14:formula1>
          <xm:sqref>B9:B21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M86"/>
  <sheetViews>
    <sheetView workbookViewId="0">
      <selection activeCell="C4" sqref="C4:L4"/>
    </sheetView>
  </sheetViews>
  <sheetFormatPr defaultColWidth="9" defaultRowHeight="14.5" x14ac:dyDescent="0.35"/>
  <cols>
    <col min="1" max="1" width="0.81640625" style="45" customWidth="1"/>
    <col min="2" max="2" width="2" style="45" customWidth="1"/>
    <col min="3" max="3" width="10.81640625" style="45" customWidth="1"/>
    <col min="4" max="5" width="8.453125" style="45" customWidth="1"/>
    <col min="6" max="7" width="9" style="45"/>
    <col min="8" max="8" width="8" style="45" customWidth="1"/>
    <col min="9" max="9" width="14.453125" style="45" customWidth="1"/>
    <col min="10" max="12" width="9" style="45"/>
    <col min="13" max="13" width="1" style="45" customWidth="1"/>
    <col min="14" max="14" width="1.81640625" style="45" customWidth="1"/>
    <col min="15" max="16384" width="9" style="45"/>
  </cols>
  <sheetData>
    <row r="1" spans="2:13" ht="3" customHeight="1" thickBot="1" x14ac:dyDescent="0.4"/>
    <row r="2" spans="2:13" x14ac:dyDescent="0.35">
      <c r="B2" s="125"/>
      <c r="C2" s="322" t="s">
        <v>99</v>
      </c>
      <c r="D2" s="323"/>
      <c r="E2" s="323"/>
      <c r="F2" s="323"/>
      <c r="G2" s="323"/>
      <c r="H2" s="323"/>
      <c r="I2" s="323"/>
      <c r="J2" s="323"/>
      <c r="K2" s="323"/>
      <c r="L2" s="323"/>
      <c r="M2" s="126"/>
    </row>
    <row r="3" spans="2:13" ht="15.5" x14ac:dyDescent="0.35">
      <c r="B3" s="51"/>
      <c r="C3" s="324" t="s">
        <v>4</v>
      </c>
      <c r="D3" s="325"/>
      <c r="E3" s="325"/>
      <c r="F3" s="325"/>
      <c r="G3" s="325"/>
      <c r="H3" s="325"/>
      <c r="I3" s="325"/>
      <c r="J3" s="325"/>
      <c r="K3" s="325"/>
      <c r="L3" s="311"/>
      <c r="M3" s="49"/>
    </row>
    <row r="4" spans="2:13" ht="15.5" x14ac:dyDescent="0.35">
      <c r="B4" s="51"/>
      <c r="C4" s="324" t="s">
        <v>3926</v>
      </c>
      <c r="D4" s="324"/>
      <c r="E4" s="324"/>
      <c r="F4" s="324"/>
      <c r="G4" s="324"/>
      <c r="H4" s="324"/>
      <c r="I4" s="324"/>
      <c r="J4" s="324"/>
      <c r="K4" s="324"/>
      <c r="L4" s="324"/>
      <c r="M4" s="49"/>
    </row>
    <row r="5" spans="2:13" ht="15.5" x14ac:dyDescent="0.35">
      <c r="B5" s="51"/>
      <c r="C5" s="324" t="s">
        <v>92</v>
      </c>
      <c r="D5" s="325"/>
      <c r="E5" s="325"/>
      <c r="F5" s="325"/>
      <c r="G5" s="325"/>
      <c r="H5" s="325"/>
      <c r="I5" s="325"/>
      <c r="J5" s="325"/>
      <c r="K5" s="325"/>
      <c r="L5" s="311"/>
      <c r="M5" s="49"/>
    </row>
    <row r="6" spans="2:13" ht="15.5" x14ac:dyDescent="0.35">
      <c r="B6" s="51"/>
      <c r="C6" s="324"/>
      <c r="D6" s="325"/>
      <c r="E6" s="325"/>
      <c r="F6" s="325"/>
      <c r="G6" s="325"/>
      <c r="H6" s="325"/>
      <c r="I6" s="325"/>
      <c r="J6" s="325"/>
      <c r="K6" s="325"/>
      <c r="L6" s="311"/>
      <c r="M6" s="49"/>
    </row>
    <row r="7" spans="2:13" ht="5.25" customHeight="1" x14ac:dyDescent="0.35">
      <c r="B7" s="51"/>
      <c r="M7" s="49"/>
    </row>
    <row r="8" spans="2:13" x14ac:dyDescent="0.35">
      <c r="B8" s="51"/>
      <c r="C8" s="311" t="s">
        <v>87</v>
      </c>
      <c r="D8" s="311"/>
      <c r="E8" s="311"/>
      <c r="F8" s="311"/>
      <c r="G8" s="311"/>
      <c r="H8" s="311"/>
      <c r="I8" s="311"/>
      <c r="J8" s="311"/>
      <c r="K8" s="311"/>
      <c r="L8" s="311"/>
      <c r="M8" s="49"/>
    </row>
    <row r="9" spans="2:13" ht="5.25" customHeight="1" x14ac:dyDescent="0.35">
      <c r="B9" s="51"/>
      <c r="M9" s="49"/>
    </row>
    <row r="10" spans="2:13" x14ac:dyDescent="0.35">
      <c r="B10" s="51"/>
      <c r="C10" s="311" t="s">
        <v>84</v>
      </c>
      <c r="D10" s="311"/>
      <c r="E10" s="311"/>
      <c r="F10" s="311"/>
      <c r="G10" s="311"/>
      <c r="H10" s="311"/>
      <c r="I10" s="311"/>
      <c r="J10" s="311"/>
      <c r="K10" s="311"/>
      <c r="M10" s="49"/>
    </row>
    <row r="11" spans="2:13" ht="5.25" customHeight="1" x14ac:dyDescent="0.35">
      <c r="B11" s="51"/>
      <c r="M11" s="49"/>
    </row>
    <row r="12" spans="2:13" x14ac:dyDescent="0.35">
      <c r="B12" s="315" t="s">
        <v>65</v>
      </c>
      <c r="C12" s="311"/>
      <c r="D12" s="311"/>
      <c r="E12" s="311"/>
      <c r="F12" s="311"/>
      <c r="G12" s="311"/>
      <c r="H12" s="311"/>
      <c r="I12" s="311"/>
      <c r="J12" s="311"/>
      <c r="K12" s="311"/>
      <c r="L12" s="311"/>
      <c r="M12" s="316"/>
    </row>
    <row r="13" spans="2:13" x14ac:dyDescent="0.35">
      <c r="B13" s="315" t="s">
        <v>94</v>
      </c>
      <c r="C13" s="311"/>
      <c r="D13" s="311"/>
      <c r="E13" s="311"/>
      <c r="F13" s="311"/>
      <c r="G13" s="311"/>
      <c r="H13" s="311"/>
      <c r="I13" s="311"/>
      <c r="J13" s="311"/>
      <c r="K13" s="311"/>
      <c r="L13" s="311"/>
      <c r="M13" s="316"/>
    </row>
    <row r="14" spans="2:13" x14ac:dyDescent="0.35">
      <c r="B14" s="51"/>
      <c r="M14" s="49"/>
    </row>
    <row r="15" spans="2:13" x14ac:dyDescent="0.35">
      <c r="B15" s="51"/>
      <c r="C15" s="311" t="s">
        <v>66</v>
      </c>
      <c r="D15" s="311"/>
      <c r="E15" s="311"/>
      <c r="F15" s="311"/>
      <c r="G15" s="311"/>
      <c r="H15" s="311"/>
      <c r="I15" s="311"/>
      <c r="J15" s="311"/>
      <c r="K15" s="311"/>
      <c r="L15" s="311"/>
      <c r="M15" s="49"/>
    </row>
    <row r="16" spans="2:13" x14ac:dyDescent="0.35">
      <c r="B16" s="51"/>
      <c r="C16" s="311" t="s">
        <v>100</v>
      </c>
      <c r="D16" s="311"/>
      <c r="E16" s="311"/>
      <c r="F16" s="311"/>
      <c r="G16" s="311"/>
      <c r="H16" s="311"/>
      <c r="I16" s="311"/>
      <c r="J16" s="311"/>
      <c r="K16" s="311"/>
      <c r="L16" s="311"/>
      <c r="M16" s="49"/>
    </row>
    <row r="17" spans="2:13" x14ac:dyDescent="0.35">
      <c r="B17" s="51"/>
      <c r="C17" s="311" t="s">
        <v>102</v>
      </c>
      <c r="D17" s="311"/>
      <c r="E17" s="311"/>
      <c r="F17" s="311"/>
      <c r="G17" s="311"/>
      <c r="H17" s="311"/>
      <c r="I17" s="311"/>
      <c r="J17" s="311"/>
      <c r="K17" s="311"/>
      <c r="L17" s="311"/>
      <c r="M17" s="49"/>
    </row>
    <row r="18" spans="2:13" x14ac:dyDescent="0.35">
      <c r="B18" s="51"/>
      <c r="C18" s="311" t="s">
        <v>101</v>
      </c>
      <c r="D18" s="311"/>
      <c r="E18" s="311"/>
      <c r="F18" s="311"/>
      <c r="G18" s="311"/>
      <c r="H18" s="311"/>
      <c r="I18" s="311"/>
      <c r="J18" s="311"/>
      <c r="K18" s="311"/>
      <c r="L18" s="311"/>
      <c r="M18" s="49"/>
    </row>
    <row r="19" spans="2:13" ht="5.25" customHeight="1" x14ac:dyDescent="0.35">
      <c r="B19" s="51"/>
      <c r="M19" s="49"/>
    </row>
    <row r="20" spans="2:13" ht="43.5" x14ac:dyDescent="0.35">
      <c r="B20" s="51"/>
      <c r="C20" s="136" t="s">
        <v>60</v>
      </c>
      <c r="D20" s="136" t="s">
        <v>59</v>
      </c>
      <c r="E20" s="329" t="s">
        <v>67</v>
      </c>
      <c r="F20" s="329"/>
      <c r="G20" s="329"/>
      <c r="H20" s="137" t="s">
        <v>69</v>
      </c>
      <c r="I20" s="137" t="s">
        <v>68</v>
      </c>
      <c r="J20" s="330" t="s">
        <v>70</v>
      </c>
      <c r="K20" s="331"/>
      <c r="L20" s="332"/>
      <c r="M20" s="49"/>
    </row>
    <row r="21" spans="2:13" x14ac:dyDescent="0.35">
      <c r="B21" s="51"/>
      <c r="C21" s="138"/>
      <c r="D21" s="138"/>
      <c r="E21" s="303"/>
      <c r="F21" s="304"/>
      <c r="G21" s="305"/>
      <c r="H21" s="128"/>
      <c r="I21" s="134"/>
      <c r="J21" s="303"/>
      <c r="K21" s="304"/>
      <c r="L21" s="305"/>
      <c r="M21" s="49"/>
    </row>
    <row r="22" spans="2:13" x14ac:dyDescent="0.35">
      <c r="B22" s="51"/>
      <c r="C22" s="138"/>
      <c r="D22" s="138"/>
      <c r="E22" s="303"/>
      <c r="F22" s="304"/>
      <c r="G22" s="305"/>
      <c r="H22" s="128"/>
      <c r="I22" s="134"/>
      <c r="J22" s="303"/>
      <c r="K22" s="304"/>
      <c r="L22" s="305"/>
      <c r="M22" s="49"/>
    </row>
    <row r="23" spans="2:13" x14ac:dyDescent="0.35">
      <c r="B23" s="51"/>
      <c r="C23" s="138"/>
      <c r="D23" s="138"/>
      <c r="E23" s="303"/>
      <c r="F23" s="304"/>
      <c r="G23" s="305"/>
      <c r="H23" s="128"/>
      <c r="I23" s="134"/>
      <c r="J23" s="303"/>
      <c r="K23" s="304"/>
      <c r="L23" s="305"/>
      <c r="M23" s="49"/>
    </row>
    <row r="24" spans="2:13" x14ac:dyDescent="0.35">
      <c r="B24" s="51"/>
      <c r="C24" s="138"/>
      <c r="D24" s="138"/>
      <c r="E24" s="303"/>
      <c r="F24" s="304"/>
      <c r="G24" s="305"/>
      <c r="H24" s="128"/>
      <c r="I24" s="134"/>
      <c r="J24" s="303"/>
      <c r="K24" s="304"/>
      <c r="L24" s="305"/>
      <c r="M24" s="49"/>
    </row>
    <row r="25" spans="2:13" x14ac:dyDescent="0.35">
      <c r="B25" s="51"/>
      <c r="C25" s="138"/>
      <c r="D25" s="138"/>
      <c r="E25" s="303"/>
      <c r="F25" s="304"/>
      <c r="G25" s="305"/>
      <c r="H25" s="128"/>
      <c r="I25" s="134"/>
      <c r="J25" s="303"/>
      <c r="K25" s="304"/>
      <c r="L25" s="305"/>
      <c r="M25" s="49"/>
    </row>
    <row r="26" spans="2:13" x14ac:dyDescent="0.35">
      <c r="B26" s="51"/>
      <c r="C26" s="138"/>
      <c r="D26" s="138"/>
      <c r="E26" s="303"/>
      <c r="F26" s="304"/>
      <c r="G26" s="305"/>
      <c r="H26" s="128"/>
      <c r="I26" s="134"/>
      <c r="J26" s="303"/>
      <c r="K26" s="304"/>
      <c r="L26" s="305"/>
      <c r="M26" s="49"/>
    </row>
    <row r="27" spans="2:13" x14ac:dyDescent="0.35">
      <c r="B27" s="51"/>
      <c r="C27" s="138"/>
      <c r="D27" s="138"/>
      <c r="E27" s="303"/>
      <c r="F27" s="304"/>
      <c r="G27" s="305"/>
      <c r="H27" s="128"/>
      <c r="I27" s="134"/>
      <c r="J27" s="303"/>
      <c r="K27" s="304"/>
      <c r="L27" s="305"/>
      <c r="M27" s="49"/>
    </row>
    <row r="28" spans="2:13" x14ac:dyDescent="0.35">
      <c r="B28" s="51"/>
      <c r="C28" s="138"/>
      <c r="D28" s="138"/>
      <c r="E28" s="303"/>
      <c r="F28" s="304"/>
      <c r="G28" s="305"/>
      <c r="H28" s="128"/>
      <c r="I28" s="134"/>
      <c r="J28" s="303"/>
      <c r="K28" s="304"/>
      <c r="L28" s="305"/>
      <c r="M28" s="49"/>
    </row>
    <row r="29" spans="2:13" x14ac:dyDescent="0.35">
      <c r="B29" s="51"/>
      <c r="C29" s="138"/>
      <c r="D29" s="138"/>
      <c r="E29" s="303"/>
      <c r="F29" s="304"/>
      <c r="G29" s="305"/>
      <c r="H29" s="128"/>
      <c r="I29" s="134"/>
      <c r="J29" s="303"/>
      <c r="K29" s="304"/>
      <c r="L29" s="305"/>
      <c r="M29" s="49"/>
    </row>
    <row r="30" spans="2:13" x14ac:dyDescent="0.35">
      <c r="B30" s="51"/>
      <c r="C30" s="138"/>
      <c r="D30" s="138"/>
      <c r="E30" s="303"/>
      <c r="F30" s="304"/>
      <c r="G30" s="305"/>
      <c r="H30" s="128"/>
      <c r="I30" s="134"/>
      <c r="J30" s="303"/>
      <c r="K30" s="304"/>
      <c r="L30" s="305"/>
      <c r="M30" s="49"/>
    </row>
    <row r="31" spans="2:13" x14ac:dyDescent="0.35">
      <c r="B31" s="51"/>
      <c r="C31" s="138"/>
      <c r="D31" s="138"/>
      <c r="E31" s="303"/>
      <c r="F31" s="304"/>
      <c r="G31" s="305"/>
      <c r="H31" s="128"/>
      <c r="I31" s="134"/>
      <c r="J31" s="303"/>
      <c r="K31" s="304"/>
      <c r="L31" s="305"/>
      <c r="M31" s="49"/>
    </row>
    <row r="32" spans="2:13" x14ac:dyDescent="0.35">
      <c r="B32" s="51"/>
      <c r="C32" s="138"/>
      <c r="D32" s="138"/>
      <c r="E32" s="303"/>
      <c r="F32" s="304"/>
      <c r="G32" s="305"/>
      <c r="H32" s="128"/>
      <c r="I32" s="134"/>
      <c r="J32" s="303"/>
      <c r="K32" s="304"/>
      <c r="L32" s="305"/>
      <c r="M32" s="49"/>
    </row>
    <row r="33" spans="2:13" x14ac:dyDescent="0.35">
      <c r="B33" s="51"/>
      <c r="C33" s="138"/>
      <c r="D33" s="138"/>
      <c r="E33" s="303"/>
      <c r="F33" s="304"/>
      <c r="G33" s="305"/>
      <c r="H33" s="128"/>
      <c r="I33" s="134"/>
      <c r="J33" s="303"/>
      <c r="K33" s="304"/>
      <c r="L33" s="305"/>
      <c r="M33" s="49"/>
    </row>
    <row r="34" spans="2:13" x14ac:dyDescent="0.35">
      <c r="B34" s="51"/>
      <c r="C34" s="138"/>
      <c r="D34" s="138"/>
      <c r="E34" s="303"/>
      <c r="F34" s="304"/>
      <c r="G34" s="305"/>
      <c r="H34" s="128"/>
      <c r="I34" s="134"/>
      <c r="J34" s="303"/>
      <c r="K34" s="304"/>
      <c r="L34" s="305"/>
      <c r="M34" s="49"/>
    </row>
    <row r="35" spans="2:13" x14ac:dyDescent="0.35">
      <c r="B35" s="51"/>
      <c r="C35" s="138"/>
      <c r="D35" s="138"/>
      <c r="E35" s="303"/>
      <c r="F35" s="304"/>
      <c r="G35" s="305"/>
      <c r="H35" s="128"/>
      <c r="I35" s="134"/>
      <c r="J35" s="303"/>
      <c r="K35" s="304"/>
      <c r="L35" s="305"/>
      <c r="M35" s="49"/>
    </row>
    <row r="36" spans="2:13" x14ac:dyDescent="0.35">
      <c r="B36" s="51"/>
      <c r="C36" s="138"/>
      <c r="D36" s="138"/>
      <c r="E36" s="303"/>
      <c r="F36" s="304"/>
      <c r="G36" s="305"/>
      <c r="H36" s="128"/>
      <c r="I36" s="134"/>
      <c r="J36" s="303"/>
      <c r="K36" s="304"/>
      <c r="L36" s="305"/>
      <c r="M36" s="49"/>
    </row>
    <row r="37" spans="2:13" x14ac:dyDescent="0.35">
      <c r="B37" s="51"/>
      <c r="C37" s="138"/>
      <c r="D37" s="138"/>
      <c r="E37" s="303"/>
      <c r="F37" s="304"/>
      <c r="G37" s="305"/>
      <c r="H37" s="128"/>
      <c r="I37" s="134"/>
      <c r="J37" s="303"/>
      <c r="K37" s="304"/>
      <c r="L37" s="305"/>
      <c r="M37" s="49"/>
    </row>
    <row r="38" spans="2:13" x14ac:dyDescent="0.35">
      <c r="B38" s="51"/>
      <c r="C38" s="138"/>
      <c r="D38" s="138"/>
      <c r="E38" s="303"/>
      <c r="F38" s="304"/>
      <c r="G38" s="305"/>
      <c r="H38" s="128"/>
      <c r="I38" s="134"/>
      <c r="J38" s="303"/>
      <c r="K38" s="304"/>
      <c r="L38" s="305"/>
      <c r="M38" s="49"/>
    </row>
    <row r="39" spans="2:13" x14ac:dyDescent="0.35">
      <c r="B39" s="51"/>
      <c r="C39" s="138"/>
      <c r="D39" s="138"/>
      <c r="E39" s="303"/>
      <c r="F39" s="304"/>
      <c r="G39" s="305"/>
      <c r="H39" s="128"/>
      <c r="I39" s="134"/>
      <c r="J39" s="303"/>
      <c r="K39" s="304"/>
      <c r="L39" s="305"/>
      <c r="M39" s="49"/>
    </row>
    <row r="40" spans="2:13" x14ac:dyDescent="0.35">
      <c r="B40" s="51"/>
      <c r="C40" s="138"/>
      <c r="D40" s="138"/>
      <c r="E40" s="303"/>
      <c r="F40" s="304"/>
      <c r="G40" s="305"/>
      <c r="H40" s="128"/>
      <c r="I40" s="134"/>
      <c r="J40" s="303"/>
      <c r="K40" s="304"/>
      <c r="L40" s="305"/>
      <c r="M40" s="49"/>
    </row>
    <row r="41" spans="2:13" x14ac:dyDescent="0.35">
      <c r="B41" s="51"/>
      <c r="C41" s="138"/>
      <c r="D41" s="138"/>
      <c r="E41" s="303"/>
      <c r="F41" s="304"/>
      <c r="G41" s="305"/>
      <c r="H41" s="128"/>
      <c r="I41" s="134"/>
      <c r="J41" s="303"/>
      <c r="K41" s="304"/>
      <c r="L41" s="305"/>
      <c r="M41" s="49"/>
    </row>
    <row r="42" spans="2:13" x14ac:dyDescent="0.35">
      <c r="B42" s="51"/>
      <c r="C42" s="138"/>
      <c r="D42" s="138"/>
      <c r="E42" s="303"/>
      <c r="F42" s="304"/>
      <c r="G42" s="305"/>
      <c r="H42" s="128"/>
      <c r="I42" s="134"/>
      <c r="J42" s="303"/>
      <c r="K42" s="304"/>
      <c r="L42" s="305"/>
      <c r="M42" s="49"/>
    </row>
    <row r="43" spans="2:13" x14ac:dyDescent="0.35">
      <c r="B43" s="51"/>
      <c r="C43" s="138"/>
      <c r="D43" s="138"/>
      <c r="E43" s="303"/>
      <c r="F43" s="304"/>
      <c r="G43" s="305"/>
      <c r="H43" s="128"/>
      <c r="I43" s="134"/>
      <c r="J43" s="303"/>
      <c r="K43" s="304"/>
      <c r="L43" s="305"/>
      <c r="M43" s="49"/>
    </row>
    <row r="44" spans="2:13" x14ac:dyDescent="0.35">
      <c r="B44" s="51"/>
      <c r="C44" s="138"/>
      <c r="D44" s="138"/>
      <c r="E44" s="303"/>
      <c r="F44" s="304"/>
      <c r="G44" s="305"/>
      <c r="H44" s="128"/>
      <c r="I44" s="134"/>
      <c r="J44" s="303"/>
      <c r="K44" s="304"/>
      <c r="L44" s="305"/>
      <c r="M44" s="49"/>
    </row>
    <row r="45" spans="2:13" x14ac:dyDescent="0.35">
      <c r="B45" s="51"/>
      <c r="C45" s="138"/>
      <c r="D45" s="138"/>
      <c r="E45" s="303"/>
      <c r="F45" s="304"/>
      <c r="G45" s="305"/>
      <c r="H45" s="128"/>
      <c r="I45" s="134"/>
      <c r="J45" s="303"/>
      <c r="K45" s="304"/>
      <c r="L45" s="305"/>
      <c r="M45" s="49"/>
    </row>
    <row r="46" spans="2:13" x14ac:dyDescent="0.35">
      <c r="B46" s="51"/>
      <c r="C46" s="138"/>
      <c r="D46" s="138"/>
      <c r="E46" s="303"/>
      <c r="F46" s="304"/>
      <c r="G46" s="305"/>
      <c r="H46" s="128"/>
      <c r="I46" s="134"/>
      <c r="J46" s="303"/>
      <c r="K46" s="304"/>
      <c r="L46" s="305"/>
      <c r="M46" s="49"/>
    </row>
    <row r="47" spans="2:13" x14ac:dyDescent="0.35">
      <c r="B47" s="51"/>
      <c r="C47" s="138"/>
      <c r="D47" s="138"/>
      <c r="E47" s="303"/>
      <c r="F47" s="304"/>
      <c r="G47" s="305"/>
      <c r="H47" s="128"/>
      <c r="I47" s="134"/>
      <c r="J47" s="303"/>
      <c r="K47" s="304"/>
      <c r="L47" s="305"/>
      <c r="M47" s="49"/>
    </row>
    <row r="48" spans="2:13" x14ac:dyDescent="0.35">
      <c r="B48" s="51"/>
      <c r="C48" s="138"/>
      <c r="D48" s="138"/>
      <c r="E48" s="303"/>
      <c r="F48" s="304"/>
      <c r="G48" s="305"/>
      <c r="H48" s="128"/>
      <c r="I48" s="134"/>
      <c r="J48" s="303"/>
      <c r="K48" s="304"/>
      <c r="L48" s="305"/>
      <c r="M48" s="49"/>
    </row>
    <row r="49" spans="2:13" ht="5.25" customHeight="1" x14ac:dyDescent="0.35">
      <c r="B49" s="51"/>
      <c r="M49" s="49"/>
    </row>
    <row r="50" spans="2:13" x14ac:dyDescent="0.35">
      <c r="B50" s="51"/>
      <c r="C50" s="311" t="s">
        <v>63</v>
      </c>
      <c r="D50" s="311"/>
      <c r="E50" s="311"/>
      <c r="F50" s="311"/>
      <c r="G50" s="311"/>
      <c r="H50" s="311"/>
      <c r="I50" s="311"/>
      <c r="J50" s="311"/>
      <c r="K50" s="311"/>
      <c r="L50" s="311"/>
      <c r="M50" s="49"/>
    </row>
    <row r="51" spans="2:13" x14ac:dyDescent="0.35">
      <c r="B51" s="51"/>
      <c r="C51" s="311"/>
      <c r="D51" s="311"/>
      <c r="E51" s="311"/>
      <c r="F51" s="311"/>
      <c r="G51" s="311"/>
      <c r="H51" s="311"/>
      <c r="I51" s="311"/>
      <c r="J51" s="311"/>
      <c r="K51" s="311"/>
      <c r="L51" s="311"/>
      <c r="M51" s="49"/>
    </row>
    <row r="52" spans="2:13" x14ac:dyDescent="0.35">
      <c r="B52" s="51"/>
      <c r="C52" s="311"/>
      <c r="D52" s="311"/>
      <c r="E52" s="311"/>
      <c r="F52" s="311"/>
      <c r="G52" s="311"/>
      <c r="H52" s="311"/>
      <c r="I52" s="311"/>
      <c r="J52" s="311"/>
      <c r="K52" s="311"/>
      <c r="L52" s="311"/>
      <c r="M52" s="49"/>
    </row>
    <row r="53" spans="2:13" x14ac:dyDescent="0.35">
      <c r="B53" s="51"/>
      <c r="C53" s="311"/>
      <c r="D53" s="311"/>
      <c r="E53" s="311"/>
      <c r="F53" s="311"/>
      <c r="G53" s="311"/>
      <c r="H53" s="311"/>
      <c r="I53" s="311"/>
      <c r="J53" s="311"/>
      <c r="K53" s="311"/>
      <c r="L53" s="311"/>
      <c r="M53" s="49"/>
    </row>
    <row r="54" spans="2:13" ht="15" thickBot="1" x14ac:dyDescent="0.4">
      <c r="B54" s="60"/>
      <c r="C54" s="307" t="s">
        <v>17</v>
      </c>
      <c r="D54" s="307"/>
      <c r="E54" s="307"/>
      <c r="F54" s="307"/>
      <c r="G54" s="307"/>
      <c r="H54" s="307"/>
      <c r="I54" s="307"/>
      <c r="J54" s="307"/>
      <c r="K54" s="307"/>
      <c r="L54" s="307"/>
      <c r="M54" s="57"/>
    </row>
    <row r="55" spans="2:13" x14ac:dyDescent="0.35">
      <c r="B55" s="312" t="s">
        <v>65</v>
      </c>
      <c r="C55" s="313"/>
      <c r="D55" s="313"/>
      <c r="E55" s="313"/>
      <c r="F55" s="313"/>
      <c r="G55" s="313"/>
      <c r="H55" s="313"/>
      <c r="I55" s="313"/>
      <c r="J55" s="313"/>
      <c r="K55" s="313"/>
      <c r="L55" s="313"/>
      <c r="M55" s="314"/>
    </row>
    <row r="56" spans="2:13" x14ac:dyDescent="0.35">
      <c r="B56" s="315" t="s">
        <v>94</v>
      </c>
      <c r="C56" s="311"/>
      <c r="D56" s="311"/>
      <c r="E56" s="311"/>
      <c r="F56" s="311"/>
      <c r="G56" s="311"/>
      <c r="H56" s="311"/>
      <c r="I56" s="311"/>
      <c r="J56" s="311"/>
      <c r="K56" s="311"/>
      <c r="L56" s="311"/>
      <c r="M56" s="316"/>
    </row>
    <row r="57" spans="2:13" x14ac:dyDescent="0.35">
      <c r="B57" s="51"/>
      <c r="C57" s="132"/>
      <c r="D57" s="132"/>
      <c r="E57" s="132"/>
      <c r="F57" s="132"/>
      <c r="G57" s="132"/>
      <c r="H57" s="132"/>
      <c r="I57" s="132"/>
      <c r="J57" s="132"/>
      <c r="K57" s="132"/>
      <c r="L57" s="132"/>
      <c r="M57" s="49"/>
    </row>
    <row r="58" spans="2:13" x14ac:dyDescent="0.35">
      <c r="B58" s="51"/>
      <c r="C58" s="308" t="s">
        <v>52</v>
      </c>
      <c r="D58" s="308"/>
      <c r="E58" s="308"/>
      <c r="F58" s="308"/>
      <c r="G58" s="308"/>
      <c r="H58" s="308"/>
      <c r="I58" s="308"/>
      <c r="J58" s="308"/>
      <c r="K58" s="308"/>
      <c r="L58" s="308"/>
      <c r="M58" s="49"/>
    </row>
    <row r="59" spans="2:13" x14ac:dyDescent="0.35">
      <c r="B59" s="51"/>
      <c r="C59" s="311" t="s">
        <v>93</v>
      </c>
      <c r="D59" s="311"/>
      <c r="E59" s="311"/>
      <c r="F59" s="311"/>
      <c r="G59" s="311"/>
      <c r="H59" s="311"/>
      <c r="M59" s="49"/>
    </row>
    <row r="60" spans="2:13" x14ac:dyDescent="0.35">
      <c r="B60" s="51"/>
      <c r="C60" s="308"/>
      <c r="D60" s="308"/>
      <c r="E60" s="308"/>
      <c r="F60" s="308"/>
      <c r="G60" s="308"/>
      <c r="H60" s="308"/>
      <c r="I60" s="308"/>
      <c r="J60" s="308"/>
      <c r="K60" s="308"/>
      <c r="L60" s="308"/>
      <c r="M60" s="49"/>
    </row>
    <row r="61" spans="2:13" x14ac:dyDescent="0.35">
      <c r="B61" s="51"/>
      <c r="C61" s="308" t="s">
        <v>53</v>
      </c>
      <c r="D61" s="308"/>
      <c r="E61" s="308"/>
      <c r="F61" s="308"/>
      <c r="G61" s="308"/>
      <c r="H61" s="308"/>
      <c r="I61" s="308"/>
      <c r="J61" s="308"/>
      <c r="K61" s="308"/>
      <c r="L61" s="308"/>
      <c r="M61" s="49"/>
    </row>
    <row r="62" spans="2:13" x14ac:dyDescent="0.35">
      <c r="B62" s="51"/>
      <c r="C62" s="308"/>
      <c r="D62" s="308"/>
      <c r="E62" s="308"/>
      <c r="F62" s="308"/>
      <c r="G62" s="308"/>
      <c r="H62" s="308"/>
      <c r="I62" s="308"/>
      <c r="J62" s="308"/>
      <c r="K62" s="308"/>
      <c r="L62" s="308"/>
      <c r="M62" s="49"/>
    </row>
    <row r="63" spans="2:13" x14ac:dyDescent="0.35">
      <c r="B63" s="51"/>
      <c r="C63" s="308"/>
      <c r="D63" s="308"/>
      <c r="E63" s="308"/>
      <c r="F63" s="308"/>
      <c r="G63" s="308"/>
      <c r="H63" s="308"/>
      <c r="I63" s="308"/>
      <c r="J63" s="308"/>
      <c r="K63" s="308"/>
      <c r="L63" s="308"/>
      <c r="M63" s="49"/>
    </row>
    <row r="64" spans="2:13" x14ac:dyDescent="0.35">
      <c r="B64" s="51"/>
      <c r="C64" s="308" t="s">
        <v>54</v>
      </c>
      <c r="D64" s="308"/>
      <c r="E64" s="308"/>
      <c r="F64" s="308"/>
      <c r="G64" s="308"/>
      <c r="H64" s="308"/>
      <c r="I64" s="308"/>
      <c r="J64" s="308"/>
      <c r="K64" s="308"/>
      <c r="L64" s="308"/>
      <c r="M64" s="49"/>
    </row>
    <row r="65" spans="2:13" x14ac:dyDescent="0.35">
      <c r="B65" s="51"/>
      <c r="C65" s="308" t="s">
        <v>55</v>
      </c>
      <c r="D65" s="308"/>
      <c r="E65" s="308"/>
      <c r="F65" s="132"/>
      <c r="G65" s="311"/>
      <c r="H65" s="311"/>
      <c r="I65" s="132"/>
      <c r="J65" s="132"/>
      <c r="K65" s="132"/>
      <c r="L65" s="132"/>
      <c r="M65" s="49"/>
    </row>
    <row r="66" spans="2:13" x14ac:dyDescent="0.35">
      <c r="B66" s="51"/>
      <c r="C66" s="132"/>
      <c r="D66" s="132"/>
      <c r="E66" s="132"/>
      <c r="F66" s="132"/>
      <c r="G66" s="132"/>
      <c r="H66" s="132"/>
      <c r="I66" s="132"/>
      <c r="J66" s="132"/>
      <c r="K66" s="132"/>
      <c r="L66" s="132"/>
      <c r="M66" s="49"/>
    </row>
    <row r="67" spans="2:13" x14ac:dyDescent="0.35">
      <c r="B67" s="51"/>
      <c r="C67" s="308" t="s">
        <v>53</v>
      </c>
      <c r="D67" s="308"/>
      <c r="E67" s="308"/>
      <c r="F67" s="308"/>
      <c r="G67" s="308"/>
      <c r="H67" s="308"/>
      <c r="I67" s="308"/>
      <c r="J67" s="308"/>
      <c r="K67" s="308"/>
      <c r="L67" s="308"/>
      <c r="M67" s="49"/>
    </row>
    <row r="68" spans="2:13" x14ac:dyDescent="0.35">
      <c r="B68" s="51"/>
      <c r="C68" s="308"/>
      <c r="D68" s="308"/>
      <c r="E68" s="308"/>
      <c r="F68" s="308"/>
      <c r="G68" s="308"/>
      <c r="H68" s="308"/>
      <c r="I68" s="308"/>
      <c r="J68" s="308"/>
      <c r="K68" s="308"/>
      <c r="L68" s="308"/>
      <c r="M68" s="49"/>
    </row>
    <row r="69" spans="2:13" x14ac:dyDescent="0.35">
      <c r="B69" s="51"/>
      <c r="C69" s="308"/>
      <c r="D69" s="308"/>
      <c r="E69" s="308"/>
      <c r="F69" s="308"/>
      <c r="G69" s="308"/>
      <c r="H69" s="308"/>
      <c r="I69" s="308"/>
      <c r="J69" s="308"/>
      <c r="K69" s="308"/>
      <c r="L69" s="308"/>
      <c r="M69" s="49"/>
    </row>
    <row r="70" spans="2:13" x14ac:dyDescent="0.35">
      <c r="B70" s="51"/>
      <c r="C70" s="308" t="s">
        <v>56</v>
      </c>
      <c r="D70" s="308"/>
      <c r="E70" s="308"/>
      <c r="F70" s="308"/>
      <c r="G70" s="308"/>
      <c r="H70" s="308"/>
      <c r="I70" s="308"/>
      <c r="J70" s="308"/>
      <c r="K70" s="308"/>
      <c r="L70" s="308"/>
      <c r="M70" s="49"/>
    </row>
    <row r="71" spans="2:13" x14ac:dyDescent="0.35">
      <c r="B71" s="51"/>
      <c r="D71" s="311" t="s">
        <v>86</v>
      </c>
      <c r="E71" s="311"/>
      <c r="F71" s="311"/>
      <c r="I71" s="132"/>
      <c r="J71" s="132"/>
      <c r="K71" s="132"/>
      <c r="L71" s="132"/>
      <c r="M71" s="49"/>
    </row>
    <row r="72" spans="2:13" x14ac:dyDescent="0.35">
      <c r="B72" s="51"/>
      <c r="C72" s="308"/>
      <c r="D72" s="308"/>
      <c r="E72" s="308"/>
      <c r="F72" s="132"/>
      <c r="I72" s="132"/>
      <c r="J72" s="132"/>
      <c r="K72" s="132"/>
      <c r="L72" s="132"/>
      <c r="M72" s="49"/>
    </row>
    <row r="73" spans="2:13" x14ac:dyDescent="0.35">
      <c r="B73" s="51"/>
      <c r="C73" s="308" t="s">
        <v>57</v>
      </c>
      <c r="D73" s="308"/>
      <c r="E73" s="308"/>
      <c r="F73" s="308"/>
      <c r="G73" s="308"/>
      <c r="H73" s="308"/>
      <c r="I73" s="308"/>
      <c r="J73" s="308"/>
      <c r="K73" s="308"/>
      <c r="L73" s="308"/>
      <c r="M73" s="49"/>
    </row>
    <row r="74" spans="2:13" x14ac:dyDescent="0.35">
      <c r="B74" s="51"/>
      <c r="C74" s="308"/>
      <c r="D74" s="308"/>
      <c r="E74" s="308"/>
      <c r="F74" s="308"/>
      <c r="G74" s="308"/>
      <c r="H74" s="308"/>
      <c r="I74" s="308"/>
      <c r="J74" s="308"/>
      <c r="K74" s="308"/>
      <c r="L74" s="308"/>
      <c r="M74" s="49"/>
    </row>
    <row r="75" spans="2:13" x14ac:dyDescent="0.35">
      <c r="B75" s="51"/>
      <c r="C75" s="308"/>
      <c r="D75" s="308"/>
      <c r="E75" s="308"/>
      <c r="F75" s="308"/>
      <c r="G75" s="308"/>
      <c r="H75" s="308"/>
      <c r="I75" s="308"/>
      <c r="J75" s="308"/>
      <c r="K75" s="308"/>
      <c r="L75" s="308"/>
      <c r="M75" s="49"/>
    </row>
    <row r="76" spans="2:13" x14ac:dyDescent="0.35">
      <c r="B76" s="51"/>
      <c r="C76" s="132"/>
      <c r="D76" s="132"/>
      <c r="E76" s="132"/>
      <c r="F76" s="132"/>
      <c r="G76" s="132"/>
      <c r="H76" s="132"/>
      <c r="I76" s="132"/>
      <c r="J76" s="132"/>
      <c r="K76" s="132"/>
      <c r="L76" s="132"/>
      <c r="M76" s="49"/>
    </row>
    <row r="77" spans="2:13" x14ac:dyDescent="0.35">
      <c r="B77" s="51"/>
      <c r="C77" s="132"/>
      <c r="D77" s="132"/>
      <c r="E77" s="132"/>
      <c r="F77" s="132"/>
      <c r="G77" s="132"/>
      <c r="H77" s="132"/>
      <c r="I77" s="132"/>
      <c r="J77" s="132"/>
      <c r="K77" s="132"/>
      <c r="L77" s="132"/>
      <c r="M77" s="49"/>
    </row>
    <row r="78" spans="2:13" x14ac:dyDescent="0.35">
      <c r="B78" s="51"/>
      <c r="C78" s="132"/>
      <c r="D78" s="132"/>
      <c r="E78" s="132"/>
      <c r="F78" s="132"/>
      <c r="G78" s="132"/>
      <c r="H78" s="132"/>
      <c r="I78" s="132"/>
      <c r="J78" s="132"/>
      <c r="K78" s="132"/>
      <c r="L78" s="132"/>
      <c r="M78" s="49"/>
    </row>
    <row r="79" spans="2:13" x14ac:dyDescent="0.35">
      <c r="B79" s="51"/>
      <c r="C79" s="132"/>
      <c r="D79" s="132"/>
      <c r="E79" s="132"/>
      <c r="F79" s="132"/>
      <c r="G79" s="132"/>
      <c r="H79" s="132"/>
      <c r="I79" s="132"/>
      <c r="J79" s="132"/>
      <c r="K79" s="132"/>
      <c r="L79" s="132"/>
      <c r="M79" s="49"/>
    </row>
    <row r="80" spans="2:13" x14ac:dyDescent="0.35">
      <c r="B80" s="51"/>
      <c r="C80" s="132"/>
      <c r="D80" s="132"/>
      <c r="E80" s="132"/>
      <c r="F80" s="132"/>
      <c r="G80" s="132"/>
      <c r="H80" s="132"/>
      <c r="I80" s="132"/>
      <c r="J80" s="132"/>
      <c r="K80" s="132"/>
      <c r="L80" s="132"/>
      <c r="M80" s="49"/>
    </row>
    <row r="81" spans="2:13" x14ac:dyDescent="0.35">
      <c r="B81" s="51"/>
      <c r="C81" s="132"/>
      <c r="D81" s="132"/>
      <c r="E81" s="132"/>
      <c r="F81" s="132"/>
      <c r="G81" s="132"/>
      <c r="H81" s="132"/>
      <c r="I81" s="132"/>
      <c r="J81" s="132"/>
      <c r="K81" s="132"/>
      <c r="L81" s="132"/>
      <c r="M81" s="49"/>
    </row>
    <row r="82" spans="2:13" x14ac:dyDescent="0.35">
      <c r="B82" s="51"/>
      <c r="C82" s="132"/>
      <c r="D82" s="132"/>
      <c r="E82" s="132"/>
      <c r="F82" s="132"/>
      <c r="G82" s="132"/>
      <c r="H82" s="132"/>
      <c r="I82" s="132"/>
      <c r="J82" s="132"/>
      <c r="K82" s="132"/>
      <c r="L82" s="132"/>
      <c r="M82" s="49"/>
    </row>
    <row r="83" spans="2:13" x14ac:dyDescent="0.35">
      <c r="B83" s="51"/>
      <c r="C83" s="132"/>
      <c r="D83" s="132"/>
      <c r="E83" s="132"/>
      <c r="F83" s="132"/>
      <c r="G83" s="132"/>
      <c r="H83" s="132"/>
      <c r="I83" s="132"/>
      <c r="J83" s="132"/>
      <c r="K83" s="132"/>
      <c r="L83" s="132"/>
      <c r="M83" s="49"/>
    </row>
    <row r="84" spans="2:13" x14ac:dyDescent="0.35">
      <c r="B84" s="51"/>
      <c r="C84" s="132"/>
      <c r="D84" s="132"/>
      <c r="E84" s="132"/>
      <c r="F84" s="132"/>
      <c r="G84" s="132"/>
      <c r="H84" s="132"/>
      <c r="I84" s="132"/>
      <c r="J84" s="132"/>
      <c r="K84" s="132"/>
      <c r="L84" s="132"/>
      <c r="M84" s="49"/>
    </row>
    <row r="85" spans="2:13" x14ac:dyDescent="0.35">
      <c r="B85" s="51"/>
      <c r="C85" s="132"/>
      <c r="D85" s="132"/>
      <c r="E85" s="132"/>
      <c r="F85" s="132"/>
      <c r="G85" s="132"/>
      <c r="H85" s="132"/>
      <c r="I85" s="132"/>
      <c r="J85" s="132"/>
      <c r="K85" s="132"/>
      <c r="L85" s="132"/>
      <c r="M85" s="49"/>
    </row>
    <row r="86" spans="2:13" ht="15" thickBot="1" x14ac:dyDescent="0.4">
      <c r="B86" s="309" t="s">
        <v>18</v>
      </c>
      <c r="C86" s="307"/>
      <c r="D86" s="307"/>
      <c r="E86" s="307"/>
      <c r="F86" s="307"/>
      <c r="G86" s="307"/>
      <c r="H86" s="307"/>
      <c r="I86" s="307"/>
      <c r="J86" s="307"/>
      <c r="K86" s="307"/>
      <c r="L86" s="307"/>
      <c r="M86" s="310"/>
    </row>
  </sheetData>
  <sheetProtection algorithmName="SHA-512" hashValue="TQ10JWhnl+TSfaqCgCBP2XhyaBhb53LZ7yQ44M6cxk8eWSA5FDSL+vlz0s54rQK303myM0B6rxZjzycZb/yI0w==" saltValue="pomz3f59JeO4L2zVLyw3Bg==" spinCount="100000" sheet="1" objects="1" scenarios="1" formatCells="0" insertRows="0" selectLockedCells="1"/>
  <customSheetViews>
    <customSheetView guid="{7F7AF00C-B7DF-483C-AF69-A28F147641C5}">
      <selection activeCell="J27" sqref="J27:L27"/>
      <pageMargins left="0.25" right="0.25" top="0.19" bottom="0.19" header="0.17" footer="0.17"/>
      <pageSetup orientation="portrait" r:id="rId1"/>
    </customSheetView>
    <customSheetView guid="{283799AB-53DD-4854-8F68-C970255835FB}">
      <selection activeCell="J27" sqref="J27:L27"/>
      <pageMargins left="0.25" right="0.25" top="0.19" bottom="0.19" header="0.17" footer="0.17"/>
      <pageSetup orientation="portrait" r:id="rId2"/>
    </customSheetView>
  </customSheetViews>
  <mergeCells count="98">
    <mergeCell ref="E36:G36"/>
    <mergeCell ref="E40:G40"/>
    <mergeCell ref="J37:L37"/>
    <mergeCell ref="J34:L34"/>
    <mergeCell ref="E38:G38"/>
    <mergeCell ref="E37:G37"/>
    <mergeCell ref="E39:G39"/>
    <mergeCell ref="B86:M86"/>
    <mergeCell ref="E43:G43"/>
    <mergeCell ref="E47:G47"/>
    <mergeCell ref="J47:L47"/>
    <mergeCell ref="C60:L60"/>
    <mergeCell ref="J43:L43"/>
    <mergeCell ref="E44:G44"/>
    <mergeCell ref="J44:L44"/>
    <mergeCell ref="B55:M55"/>
    <mergeCell ref="C52:L52"/>
    <mergeCell ref="C53:L53"/>
    <mergeCell ref="C51:L51"/>
    <mergeCell ref="C54:L54"/>
    <mergeCell ref="B56:M56"/>
    <mergeCell ref="C58:L58"/>
    <mergeCell ref="C72:E72"/>
    <mergeCell ref="J30:L30"/>
    <mergeCell ref="J48:L48"/>
    <mergeCell ref="E30:G30"/>
    <mergeCell ref="E32:G32"/>
    <mergeCell ref="E31:G31"/>
    <mergeCell ref="J31:L31"/>
    <mergeCell ref="J33:L33"/>
    <mergeCell ref="J39:L39"/>
    <mergeCell ref="E35:G35"/>
    <mergeCell ref="E33:G33"/>
    <mergeCell ref="J32:L32"/>
    <mergeCell ref="J38:L38"/>
    <mergeCell ref="J36:L36"/>
    <mergeCell ref="J35:L35"/>
    <mergeCell ref="J40:L40"/>
    <mergeCell ref="E34:G34"/>
    <mergeCell ref="E41:G41"/>
    <mergeCell ref="J41:L41"/>
    <mergeCell ref="C50:L50"/>
    <mergeCell ref="E48:G48"/>
    <mergeCell ref="E42:G42"/>
    <mergeCell ref="J42:L42"/>
    <mergeCell ref="E45:G45"/>
    <mergeCell ref="E46:G46"/>
    <mergeCell ref="J45:L45"/>
    <mergeCell ref="J46:L46"/>
    <mergeCell ref="J29:L29"/>
    <mergeCell ref="J25:L25"/>
    <mergeCell ref="J24:L24"/>
    <mergeCell ref="E27:G27"/>
    <mergeCell ref="E29:G29"/>
    <mergeCell ref="E28:G28"/>
    <mergeCell ref="J28:L28"/>
    <mergeCell ref="J27:L27"/>
    <mergeCell ref="J26:L26"/>
    <mergeCell ref="E24:G24"/>
    <mergeCell ref="E25:G25"/>
    <mergeCell ref="E26:G26"/>
    <mergeCell ref="C61:L61"/>
    <mergeCell ref="C63:L63"/>
    <mergeCell ref="G59:H59"/>
    <mergeCell ref="C62:L62"/>
    <mergeCell ref="C59:F59"/>
    <mergeCell ref="C75:L75"/>
    <mergeCell ref="C64:L64"/>
    <mergeCell ref="C65:E65"/>
    <mergeCell ref="G65:H65"/>
    <mergeCell ref="C67:L67"/>
    <mergeCell ref="C70:L70"/>
    <mergeCell ref="D71:F71"/>
    <mergeCell ref="C74:L74"/>
    <mergeCell ref="C73:L73"/>
    <mergeCell ref="C68:L68"/>
    <mergeCell ref="C69:L69"/>
    <mergeCell ref="E20:G20"/>
    <mergeCell ref="E21:G21"/>
    <mergeCell ref="E22:G22"/>
    <mergeCell ref="J22:L22"/>
    <mergeCell ref="E23:G23"/>
    <mergeCell ref="J23:L23"/>
    <mergeCell ref="J21:L21"/>
    <mergeCell ref="J20:L20"/>
    <mergeCell ref="C18:L18"/>
    <mergeCell ref="C15:L15"/>
    <mergeCell ref="C16:L16"/>
    <mergeCell ref="C17:L17"/>
    <mergeCell ref="B13:M13"/>
    <mergeCell ref="C10:K10"/>
    <mergeCell ref="B12:M12"/>
    <mergeCell ref="C2:L2"/>
    <mergeCell ref="C3:L3"/>
    <mergeCell ref="C4:L4"/>
    <mergeCell ref="C6:L6"/>
    <mergeCell ref="C5:L5"/>
    <mergeCell ref="C8:L8"/>
  </mergeCells>
  <phoneticPr fontId="18" type="noConversion"/>
  <pageMargins left="0.25" right="0.25" top="0.19" bottom="0.19" header="0.17" footer="0.17"/>
  <pageSetup orientation="portrait" r:id="rId3"/>
  <headerFooter>
    <oddHeader>&amp;C&amp;"Calibri"&amp;10&amp;K000000 &lt;Limited-Disclosure&gt;&amp;1#_x000D_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619A-7E69-439E-B05E-E0D38712FB8C}">
  <dimension ref="A1:M77"/>
  <sheetViews>
    <sheetView workbookViewId="0">
      <selection activeCell="A5" sqref="A5"/>
    </sheetView>
  </sheetViews>
  <sheetFormatPr defaultColWidth="9" defaultRowHeight="14.5" x14ac:dyDescent="0.35"/>
  <cols>
    <col min="1" max="16384" width="9" style="45"/>
  </cols>
  <sheetData>
    <row r="1" spans="1:13" ht="18.5" x14ac:dyDescent="0.45">
      <c r="D1" s="139"/>
      <c r="E1" s="139" t="s">
        <v>366</v>
      </c>
      <c r="F1" s="139"/>
      <c r="G1" s="139"/>
      <c r="H1" s="139"/>
    </row>
    <row r="3" spans="1:13" ht="45" customHeight="1" x14ac:dyDescent="0.35">
      <c r="A3" s="335" t="s">
        <v>367</v>
      </c>
      <c r="B3" s="336" t="s">
        <v>167</v>
      </c>
      <c r="C3" s="337" t="s">
        <v>203</v>
      </c>
      <c r="D3" s="338"/>
      <c r="E3" s="272" t="s">
        <v>174</v>
      </c>
      <c r="F3" s="272" t="s">
        <v>175</v>
      </c>
      <c r="G3" s="339" t="s">
        <v>20</v>
      </c>
      <c r="H3" s="272" t="s">
        <v>368</v>
      </c>
      <c r="I3" s="333" t="s">
        <v>369</v>
      </c>
      <c r="J3" s="272" t="s">
        <v>370</v>
      </c>
      <c r="K3" s="333" t="s">
        <v>371</v>
      </c>
    </row>
    <row r="4" spans="1:13" ht="43.5" x14ac:dyDescent="0.35">
      <c r="A4" s="335"/>
      <c r="B4" s="336"/>
      <c r="C4" s="104" t="s">
        <v>176</v>
      </c>
      <c r="D4" s="105" t="s">
        <v>177</v>
      </c>
      <c r="E4" s="273"/>
      <c r="F4" s="273"/>
      <c r="G4" s="340"/>
      <c r="H4" s="273"/>
      <c r="I4" s="334"/>
      <c r="J4" s="273"/>
      <c r="K4" s="334"/>
    </row>
    <row r="5" spans="1:13" x14ac:dyDescent="0.35">
      <c r="A5" s="128"/>
      <c r="B5" s="128"/>
      <c r="C5" s="128"/>
      <c r="D5" s="128"/>
      <c r="E5" s="128"/>
      <c r="F5" s="128"/>
      <c r="G5" s="128"/>
      <c r="H5" s="128"/>
      <c r="I5" s="128"/>
      <c r="J5" s="128"/>
      <c r="K5" s="128"/>
    </row>
    <row r="6" spans="1:13" x14ac:dyDescent="0.35">
      <c r="A6" s="128"/>
      <c r="B6" s="128"/>
      <c r="C6" s="128"/>
      <c r="D6" s="128"/>
      <c r="E6" s="128"/>
      <c r="F6" s="128"/>
      <c r="G6" s="128"/>
      <c r="H6" s="128"/>
      <c r="I6" s="128"/>
      <c r="J6" s="128"/>
      <c r="K6" s="128"/>
    </row>
    <row r="7" spans="1:13" x14ac:dyDescent="0.35">
      <c r="A7" s="128"/>
      <c r="B7" s="128"/>
      <c r="C7" s="128"/>
      <c r="D7" s="128"/>
      <c r="E7" s="128"/>
      <c r="F7" s="128"/>
      <c r="G7" s="128"/>
      <c r="H7" s="128"/>
      <c r="I7" s="128"/>
      <c r="J7" s="128"/>
      <c r="K7" s="128"/>
    </row>
    <row r="8" spans="1:13" x14ac:dyDescent="0.35">
      <c r="A8" s="128"/>
      <c r="B8" s="128"/>
      <c r="C8" s="128"/>
      <c r="D8" s="128"/>
      <c r="E8" s="128"/>
      <c r="F8" s="128"/>
      <c r="G8" s="128"/>
      <c r="H8" s="128"/>
      <c r="I8" s="128"/>
      <c r="J8" s="128"/>
      <c r="K8" s="128"/>
    </row>
    <row r="9" spans="1:13" x14ac:dyDescent="0.35">
      <c r="A9" s="128"/>
      <c r="B9" s="128"/>
      <c r="C9" s="128"/>
      <c r="D9" s="128"/>
      <c r="E9" s="128"/>
      <c r="F9" s="128"/>
      <c r="G9" s="128"/>
      <c r="H9" s="128"/>
      <c r="I9" s="128"/>
      <c r="J9" s="128"/>
      <c r="K9" s="128"/>
    </row>
    <row r="10" spans="1:13" x14ac:dyDescent="0.35">
      <c r="A10" s="128"/>
      <c r="B10" s="128"/>
      <c r="C10" s="128"/>
      <c r="D10" s="128"/>
      <c r="E10" s="128"/>
      <c r="F10" s="128"/>
      <c r="G10" s="128"/>
      <c r="H10" s="128"/>
      <c r="I10" s="128"/>
      <c r="J10" s="128"/>
      <c r="K10" s="128"/>
    </row>
    <row r="11" spans="1:13" x14ac:dyDescent="0.35">
      <c r="A11" s="128"/>
      <c r="B11" s="128"/>
      <c r="C11" s="128"/>
      <c r="D11" s="128"/>
      <c r="E11" s="128"/>
      <c r="F11" s="128"/>
      <c r="G11" s="128"/>
      <c r="H11" s="128"/>
      <c r="I11" s="128"/>
      <c r="J11" s="128"/>
      <c r="K11" s="128"/>
    </row>
    <row r="12" spans="1:13" x14ac:dyDescent="0.35">
      <c r="A12" s="128"/>
      <c r="B12" s="128"/>
      <c r="C12" s="128"/>
      <c r="D12" s="128"/>
      <c r="E12" s="128"/>
      <c r="F12" s="128"/>
      <c r="G12" s="128"/>
      <c r="H12" s="128"/>
      <c r="I12" s="128"/>
      <c r="J12" s="128"/>
      <c r="K12" s="128"/>
    </row>
    <row r="13" spans="1:13" x14ac:dyDescent="0.35">
      <c r="A13" s="128"/>
      <c r="B13" s="128"/>
      <c r="C13" s="128"/>
      <c r="D13" s="128"/>
      <c r="E13" s="128"/>
      <c r="F13" s="128"/>
      <c r="G13" s="128"/>
      <c r="H13" s="128"/>
      <c r="I13" s="128"/>
      <c r="J13" s="128"/>
      <c r="K13" s="128"/>
    </row>
    <row r="14" spans="1:13" x14ac:dyDescent="0.35">
      <c r="A14" s="128"/>
      <c r="B14" s="128"/>
      <c r="C14" s="128"/>
      <c r="D14" s="128"/>
      <c r="E14" s="128"/>
      <c r="F14" s="128"/>
      <c r="G14" s="128"/>
      <c r="H14" s="128"/>
      <c r="I14" s="128"/>
      <c r="J14" s="128"/>
      <c r="K14" s="128"/>
      <c r="M14" s="140"/>
    </row>
    <row r="15" spans="1:13" x14ac:dyDescent="0.35">
      <c r="A15" s="128"/>
      <c r="B15" s="128"/>
      <c r="C15" s="128"/>
      <c r="D15" s="128"/>
      <c r="E15" s="128"/>
      <c r="F15" s="128"/>
      <c r="G15" s="128"/>
      <c r="H15" s="128"/>
      <c r="I15" s="128"/>
      <c r="J15" s="128"/>
      <c r="K15" s="128"/>
    </row>
    <row r="16" spans="1:13" x14ac:dyDescent="0.35">
      <c r="A16" s="128"/>
      <c r="B16" s="128"/>
      <c r="C16" s="128"/>
      <c r="D16" s="128"/>
      <c r="E16" s="128"/>
      <c r="F16" s="128"/>
      <c r="G16" s="128"/>
      <c r="H16" s="128"/>
      <c r="I16" s="128"/>
      <c r="J16" s="128"/>
      <c r="K16" s="128"/>
    </row>
    <row r="17" spans="1:11" x14ac:dyDescent="0.35">
      <c r="A17" s="128"/>
      <c r="B17" s="128"/>
      <c r="C17" s="128"/>
      <c r="D17" s="128"/>
      <c r="E17" s="128"/>
      <c r="F17" s="128"/>
      <c r="G17" s="128"/>
      <c r="H17" s="128"/>
      <c r="I17" s="128"/>
      <c r="J17" s="128"/>
      <c r="K17" s="128"/>
    </row>
    <row r="77" ht="5.25" customHeight="1" x14ac:dyDescent="0.35"/>
  </sheetData>
  <sheetProtection algorithmName="SHA-512" hashValue="kfm995rQYC2RqgIla7MC755+TyfVIm1fuUR/XGQvR5IoCMYSGKHvZX1iEBn0mKNqOg0Xee0aNXjL569TaM/SPw==" saltValue="XF3IWwtKpb73tufMharGwA==" spinCount="100000" sheet="1" formatCells="0" insertRows="0" selectLockedCells="1"/>
  <mergeCells count="10">
    <mergeCell ref="K3:K4"/>
    <mergeCell ref="A3:A4"/>
    <mergeCell ref="B3:B4"/>
    <mergeCell ref="C3:D3"/>
    <mergeCell ref="E3:E4"/>
    <mergeCell ref="F3:F4"/>
    <mergeCell ref="G3:G4"/>
    <mergeCell ref="H3:H4"/>
    <mergeCell ref="I3:I4"/>
    <mergeCell ref="J3:J4"/>
  </mergeCells>
  <pageMargins left="0.25" right="0.25" top="0.19" bottom="0.19" header="0.17" footer="0.17"/>
  <pageSetup orientation="portrait" r:id="rId1"/>
  <headerFooter>
    <oddHeader>&amp;C&amp;"Calibri"&amp;10&amp;K000000 &lt;Limited-Disclosure&gt;&amp;1#_x000D_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K14" sqref="K14"/>
    </sheetView>
  </sheetViews>
  <sheetFormatPr defaultColWidth="9.1796875" defaultRowHeight="14.5" x14ac:dyDescent="0.35"/>
  <cols>
    <col min="1" max="1" width="4.81640625" style="40" customWidth="1"/>
    <col min="2" max="16384" width="9.1796875" style="40"/>
  </cols>
  <sheetData/>
  <sheetProtection algorithmName="SHA-512" hashValue="ul8vPxdLNNs1gddymn+RdlOKurdHJD1UWZdfyLbnN+hcP13RqxfLWY1+NoHbQy7sxEtGIHLFRjCuMdYpztvltA==" saltValue="z0hqbXLKgSjKns54ftRWpA==" spinCount="100000" sheet="1" objects="1" scenarios="1"/>
  <pageMargins left="0.7" right="0.7" top="0.75" bottom="0.75" header="0.3" footer="0.3"/>
  <headerFooter>
    <oddHeader>&amp;C&amp;"Calibri"&amp;10&amp;K000000 &lt;Limited-Disclosure&gt;&amp;1#_x000D_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30"/>
  <sheetViews>
    <sheetView zoomScaleNormal="100" workbookViewId="0">
      <selection activeCell="D27" sqref="D27"/>
    </sheetView>
  </sheetViews>
  <sheetFormatPr defaultRowHeight="14.5" x14ac:dyDescent="0.35"/>
  <cols>
    <col min="1" max="2" width="2.81640625" customWidth="1"/>
    <col min="3" max="3" width="29.81640625" bestFit="1" customWidth="1"/>
    <col min="4" max="4" width="47.1796875" bestFit="1" customWidth="1"/>
    <col min="5" max="5" width="14.81640625" bestFit="1" customWidth="1"/>
    <col min="6" max="6" width="2.81640625" customWidth="1"/>
  </cols>
  <sheetData>
    <row r="1" spans="2:6" ht="15" thickBot="1" x14ac:dyDescent="0.4"/>
    <row r="2" spans="2:6" x14ac:dyDescent="0.35">
      <c r="B2" s="12"/>
      <c r="C2" s="22"/>
      <c r="D2" s="22"/>
      <c r="E2" s="22"/>
      <c r="F2" s="13"/>
    </row>
    <row r="3" spans="2:6" ht="4.5" customHeight="1" x14ac:dyDescent="0.35">
      <c r="B3" s="14"/>
      <c r="C3" s="11"/>
      <c r="D3" s="11"/>
      <c r="E3" s="11"/>
      <c r="F3" s="15"/>
    </row>
    <row r="4" spans="2:6" ht="15.5" x14ac:dyDescent="0.35">
      <c r="B4" s="14"/>
      <c r="C4" s="187" t="s">
        <v>326</v>
      </c>
      <c r="D4" s="187"/>
      <c r="E4" s="187"/>
      <c r="F4" s="15"/>
    </row>
    <row r="5" spans="2:6" ht="9" customHeight="1" x14ac:dyDescent="0.35">
      <c r="B5" s="14"/>
      <c r="C5" s="10"/>
      <c r="D5" s="10"/>
      <c r="E5" s="10"/>
      <c r="F5" s="15"/>
    </row>
    <row r="6" spans="2:6" ht="9" customHeight="1" x14ac:dyDescent="0.35">
      <c r="B6" s="14"/>
      <c r="C6" s="10"/>
      <c r="D6" s="10"/>
      <c r="E6" s="10"/>
      <c r="F6" s="15"/>
    </row>
    <row r="7" spans="2:6" ht="18.5" x14ac:dyDescent="0.45">
      <c r="B7" s="14"/>
      <c r="C7" s="195" t="s">
        <v>342</v>
      </c>
      <c r="D7" s="195"/>
      <c r="E7" s="195"/>
      <c r="F7" s="15"/>
    </row>
    <row r="8" spans="2:6" ht="13.5" customHeight="1" x14ac:dyDescent="0.45">
      <c r="B8" s="14"/>
      <c r="C8" s="21"/>
      <c r="D8" s="10"/>
      <c r="E8" s="10"/>
      <c r="F8" s="15"/>
    </row>
    <row r="9" spans="2:6" ht="18.5" x14ac:dyDescent="0.45">
      <c r="B9" s="14"/>
      <c r="C9" s="195" t="s">
        <v>3927</v>
      </c>
      <c r="D9" s="195"/>
      <c r="E9" s="195"/>
      <c r="F9" s="15"/>
    </row>
    <row r="10" spans="2:6" ht="18.5" x14ac:dyDescent="0.45">
      <c r="B10" s="14"/>
      <c r="C10" s="195" t="s">
        <v>117</v>
      </c>
      <c r="D10" s="195"/>
      <c r="E10" s="195"/>
      <c r="F10" s="15"/>
    </row>
    <row r="11" spans="2:6" ht="10.5" customHeight="1" x14ac:dyDescent="0.45">
      <c r="B11" s="14"/>
      <c r="C11" s="21"/>
      <c r="D11" s="10"/>
      <c r="E11" s="10"/>
      <c r="F11" s="15"/>
    </row>
    <row r="12" spans="2:6" ht="10.5" customHeight="1" x14ac:dyDescent="0.35">
      <c r="B12" s="14"/>
      <c r="C12" s="10"/>
      <c r="D12" s="10"/>
      <c r="E12" s="10"/>
      <c r="F12" s="15"/>
    </row>
    <row r="13" spans="2:6" ht="15.5" x14ac:dyDescent="0.35">
      <c r="B13" s="14"/>
      <c r="C13" s="187" t="s">
        <v>127</v>
      </c>
      <c r="D13" s="187"/>
      <c r="E13" s="187"/>
      <c r="F13" s="15"/>
    </row>
    <row r="14" spans="2:6" ht="15.5" x14ac:dyDescent="0.35">
      <c r="B14" s="14"/>
      <c r="C14" s="187" t="s">
        <v>3905</v>
      </c>
      <c r="D14" s="187"/>
      <c r="E14" s="187"/>
      <c r="F14" s="15"/>
    </row>
    <row r="15" spans="2:6" ht="15.5" x14ac:dyDescent="0.35">
      <c r="B15" s="14"/>
      <c r="C15" s="187" t="s">
        <v>91</v>
      </c>
      <c r="D15" s="187"/>
      <c r="E15" s="187"/>
      <c r="F15" s="15"/>
    </row>
    <row r="16" spans="2:6" ht="9.75" customHeight="1" x14ac:dyDescent="0.35">
      <c r="B16" s="14"/>
      <c r="C16" s="10"/>
      <c r="D16" s="10"/>
      <c r="E16" s="10"/>
      <c r="F16" s="15"/>
    </row>
    <row r="17" spans="2:6" ht="9.75" customHeight="1" x14ac:dyDescent="0.35">
      <c r="B17" s="14"/>
      <c r="C17" s="10"/>
      <c r="D17" s="10"/>
      <c r="E17" s="10"/>
      <c r="F17" s="15"/>
    </row>
    <row r="18" spans="2:6" x14ac:dyDescent="0.35">
      <c r="B18" s="14"/>
      <c r="C18" s="23" t="s">
        <v>128</v>
      </c>
      <c r="D18" s="23" t="s">
        <v>121</v>
      </c>
      <c r="E18" s="23" t="s">
        <v>122</v>
      </c>
      <c r="F18" s="16"/>
    </row>
    <row r="19" spans="2:6" x14ac:dyDescent="0.35">
      <c r="B19" s="17"/>
      <c r="C19" s="26" t="s">
        <v>345</v>
      </c>
      <c r="D19" s="24" t="s">
        <v>123</v>
      </c>
      <c r="E19" s="25" t="s">
        <v>125</v>
      </c>
      <c r="F19" s="16"/>
    </row>
    <row r="20" spans="2:6" ht="29" x14ac:dyDescent="0.35">
      <c r="B20" s="17"/>
      <c r="C20" s="24" t="s">
        <v>118</v>
      </c>
      <c r="D20" s="30" t="s">
        <v>334</v>
      </c>
      <c r="E20" s="25" t="s">
        <v>125</v>
      </c>
      <c r="F20" s="16"/>
    </row>
    <row r="21" spans="2:6" x14ac:dyDescent="0.35">
      <c r="B21" s="17"/>
      <c r="C21" s="24" t="s">
        <v>170</v>
      </c>
      <c r="D21" s="26" t="s">
        <v>3928</v>
      </c>
      <c r="E21" s="25" t="s">
        <v>125</v>
      </c>
      <c r="F21" s="16"/>
    </row>
    <row r="22" spans="2:6" x14ac:dyDescent="0.35">
      <c r="B22" s="17"/>
      <c r="C22" s="24" t="s">
        <v>171</v>
      </c>
      <c r="D22" s="24" t="s">
        <v>124</v>
      </c>
      <c r="E22" s="25" t="s">
        <v>125</v>
      </c>
      <c r="F22" s="16"/>
    </row>
    <row r="23" spans="2:6" x14ac:dyDescent="0.35">
      <c r="B23" s="17"/>
      <c r="C23" s="24" t="s">
        <v>119</v>
      </c>
      <c r="D23" s="24" t="s">
        <v>195</v>
      </c>
      <c r="E23" s="25" t="s">
        <v>125</v>
      </c>
      <c r="F23" s="16"/>
    </row>
    <row r="24" spans="2:6" x14ac:dyDescent="0.35">
      <c r="B24" s="17"/>
      <c r="C24" s="26" t="s">
        <v>346</v>
      </c>
      <c r="D24" s="24" t="s">
        <v>195</v>
      </c>
      <c r="E24" s="25" t="s">
        <v>125</v>
      </c>
      <c r="F24" s="16"/>
    </row>
    <row r="25" spans="2:6" x14ac:dyDescent="0.35">
      <c r="B25" s="17"/>
      <c r="C25" s="26" t="s">
        <v>347</v>
      </c>
      <c r="D25" s="24" t="s">
        <v>195</v>
      </c>
      <c r="E25" s="25" t="s">
        <v>125</v>
      </c>
      <c r="F25" s="16"/>
    </row>
    <row r="26" spans="2:6" ht="43.5" x14ac:dyDescent="0.35">
      <c r="B26" s="17"/>
      <c r="C26" s="26" t="s">
        <v>225</v>
      </c>
      <c r="D26" s="30" t="s">
        <v>263</v>
      </c>
      <c r="E26" s="28" t="s">
        <v>126</v>
      </c>
      <c r="F26" s="16"/>
    </row>
    <row r="27" spans="2:6" ht="72.5" x14ac:dyDescent="0.35">
      <c r="B27" s="17"/>
      <c r="C27" s="26" t="s">
        <v>348</v>
      </c>
      <c r="D27" s="30" t="s">
        <v>264</v>
      </c>
      <c r="E27" s="28" t="s">
        <v>126</v>
      </c>
      <c r="F27" s="16"/>
    </row>
    <row r="28" spans="2:6" x14ac:dyDescent="0.35">
      <c r="B28" s="17"/>
      <c r="C28" s="26" t="s">
        <v>120</v>
      </c>
      <c r="D28" s="26" t="s">
        <v>169</v>
      </c>
      <c r="E28" s="27" t="s">
        <v>125</v>
      </c>
      <c r="F28" s="16"/>
    </row>
    <row r="29" spans="2:6" x14ac:dyDescent="0.35">
      <c r="B29" s="17"/>
      <c r="C29" s="26" t="s">
        <v>388</v>
      </c>
      <c r="D29" s="26" t="s">
        <v>389</v>
      </c>
      <c r="E29" s="27" t="s">
        <v>125</v>
      </c>
      <c r="F29" s="16"/>
    </row>
    <row r="30" spans="2:6" ht="15" thickBot="1" x14ac:dyDescent="0.4">
      <c r="B30" s="18"/>
      <c r="C30" s="19"/>
      <c r="D30" s="19"/>
      <c r="E30" s="19"/>
      <c r="F30" s="20"/>
    </row>
  </sheetData>
  <mergeCells count="7">
    <mergeCell ref="C14:E14"/>
    <mergeCell ref="C13:E13"/>
    <mergeCell ref="C15:E15"/>
    <mergeCell ref="C4:E4"/>
    <mergeCell ref="C7:E7"/>
    <mergeCell ref="C9:E9"/>
    <mergeCell ref="C10:E10"/>
  </mergeCells>
  <phoneticPr fontId="18" type="noConversion"/>
  <pageMargins left="0.75" right="0.75" top="1" bottom="1" header="0.5" footer="0.5"/>
  <pageSetup scale="90" orientation="portrait" r:id="rId1"/>
  <headerFooter alignWithMargins="0">
    <oddHeader>&amp;C&amp;"Calibri"&amp;10&amp;K000000 &lt;Limited-Disclosure&gt;&amp;1#_x000D_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F17"/>
  <sheetViews>
    <sheetView zoomScaleNormal="100" workbookViewId="0">
      <selection activeCell="C3" sqref="C3"/>
    </sheetView>
  </sheetViews>
  <sheetFormatPr defaultColWidth="9.1796875" defaultRowHeight="14.5" x14ac:dyDescent="0.35"/>
  <cols>
    <col min="1" max="1" width="1.54296875" style="35" customWidth="1"/>
    <col min="2" max="2" width="6.1796875" style="35" customWidth="1"/>
    <col min="3" max="3" width="63.81640625" style="35" bestFit="1" customWidth="1"/>
    <col min="4" max="4" width="11.1796875" style="36" bestFit="1" customWidth="1"/>
    <col min="5" max="5" width="20.81640625" style="35" bestFit="1" customWidth="1"/>
    <col min="6" max="6" width="48.1796875" style="35" customWidth="1"/>
    <col min="7" max="16384" width="9.1796875" style="35"/>
  </cols>
  <sheetData>
    <row r="2" spans="2:6" x14ac:dyDescent="0.35">
      <c r="B2" s="34" t="s">
        <v>71</v>
      </c>
      <c r="C2" s="34" t="s">
        <v>72</v>
      </c>
      <c r="D2" s="34" t="s">
        <v>73</v>
      </c>
      <c r="E2" s="34" t="s">
        <v>74</v>
      </c>
      <c r="F2" s="34" t="s">
        <v>78</v>
      </c>
    </row>
    <row r="3" spans="2:6" ht="57.75" customHeight="1" x14ac:dyDescent="0.35">
      <c r="B3" s="9">
        <v>1</v>
      </c>
      <c r="C3" s="8" t="s">
        <v>75</v>
      </c>
      <c r="D3" s="41">
        <v>40218</v>
      </c>
      <c r="E3" s="7" t="s">
        <v>89</v>
      </c>
      <c r="F3" s="8" t="s">
        <v>79</v>
      </c>
    </row>
    <row r="4" spans="2:6" ht="29" x14ac:dyDescent="0.35">
      <c r="B4" s="9">
        <v>2</v>
      </c>
      <c r="C4" s="8" t="s">
        <v>90</v>
      </c>
      <c r="D4" s="41">
        <v>40529</v>
      </c>
      <c r="E4" s="7" t="s">
        <v>88</v>
      </c>
      <c r="F4" s="8"/>
    </row>
    <row r="5" spans="2:6" ht="29" x14ac:dyDescent="0.35">
      <c r="B5" s="9">
        <v>3</v>
      </c>
      <c r="C5" s="29" t="s">
        <v>349</v>
      </c>
      <c r="D5" s="41">
        <v>41738</v>
      </c>
      <c r="E5" s="7" t="s">
        <v>227</v>
      </c>
      <c r="F5" s="8" t="s">
        <v>228</v>
      </c>
    </row>
    <row r="6" spans="2:6" ht="31.5" customHeight="1" x14ac:dyDescent="0.35">
      <c r="B6" s="9">
        <v>4</v>
      </c>
      <c r="C6" s="8" t="s">
        <v>350</v>
      </c>
      <c r="D6" s="41">
        <v>42102</v>
      </c>
      <c r="E6" s="7" t="s">
        <v>227</v>
      </c>
      <c r="F6" s="7"/>
    </row>
    <row r="7" spans="2:6" s="38" customFormat="1" ht="43.5" x14ac:dyDescent="0.35">
      <c r="B7" s="32">
        <v>5</v>
      </c>
      <c r="C7" s="33" t="s">
        <v>286</v>
      </c>
      <c r="D7" s="42">
        <v>42125</v>
      </c>
      <c r="E7" s="8" t="s">
        <v>287</v>
      </c>
      <c r="F7" s="37" t="s">
        <v>288</v>
      </c>
    </row>
    <row r="8" spans="2:6" ht="29" x14ac:dyDescent="0.35">
      <c r="B8" s="9">
        <v>6</v>
      </c>
      <c r="C8" s="7" t="s">
        <v>289</v>
      </c>
      <c r="D8" s="41">
        <v>42438</v>
      </c>
      <c r="E8" s="8" t="s">
        <v>290</v>
      </c>
      <c r="F8" s="7"/>
    </row>
    <row r="9" spans="2:6" x14ac:dyDescent="0.35">
      <c r="B9" s="9">
        <v>7</v>
      </c>
      <c r="C9" s="7" t="s">
        <v>285</v>
      </c>
      <c r="D9" s="41">
        <v>42485</v>
      </c>
      <c r="E9" s="7" t="s">
        <v>227</v>
      </c>
      <c r="F9" s="7"/>
    </row>
    <row r="10" spans="2:6" ht="31.5" customHeight="1" x14ac:dyDescent="0.35">
      <c r="B10" s="9">
        <v>8</v>
      </c>
      <c r="C10" s="8" t="s">
        <v>291</v>
      </c>
      <c r="D10" s="43">
        <v>42832</v>
      </c>
      <c r="E10" s="7" t="s">
        <v>227</v>
      </c>
      <c r="F10" s="7"/>
    </row>
    <row r="11" spans="2:6" ht="31.5" customHeight="1" x14ac:dyDescent="0.35">
      <c r="B11" s="9">
        <v>9</v>
      </c>
      <c r="C11" s="8" t="s">
        <v>318</v>
      </c>
      <c r="D11" s="43">
        <v>43220</v>
      </c>
      <c r="E11" s="7" t="s">
        <v>316</v>
      </c>
      <c r="F11" s="7" t="s">
        <v>317</v>
      </c>
    </row>
    <row r="12" spans="2:6" x14ac:dyDescent="0.35">
      <c r="B12" s="9">
        <v>10</v>
      </c>
      <c r="C12" s="8" t="s">
        <v>332</v>
      </c>
      <c r="D12" s="43">
        <v>43829</v>
      </c>
      <c r="E12" s="7" t="s">
        <v>316</v>
      </c>
      <c r="F12" s="7"/>
    </row>
    <row r="13" spans="2:6" ht="43.5" x14ac:dyDescent="0.35">
      <c r="B13" s="9">
        <v>11</v>
      </c>
      <c r="C13" s="8" t="s">
        <v>351</v>
      </c>
      <c r="D13" s="43">
        <v>44315</v>
      </c>
      <c r="E13" s="7" t="s">
        <v>344</v>
      </c>
      <c r="F13" s="7" t="s">
        <v>343</v>
      </c>
    </row>
    <row r="14" spans="2:6" x14ac:dyDescent="0.35">
      <c r="B14" s="9">
        <v>12</v>
      </c>
      <c r="C14" s="8" t="s">
        <v>387</v>
      </c>
      <c r="D14" s="43">
        <v>44592</v>
      </c>
      <c r="E14" s="7" t="s">
        <v>344</v>
      </c>
      <c r="F14" s="7" t="s">
        <v>343</v>
      </c>
    </row>
    <row r="15" spans="2:6" ht="29" x14ac:dyDescent="0.35">
      <c r="B15" s="9">
        <v>13</v>
      </c>
      <c r="C15" s="8" t="s">
        <v>7780</v>
      </c>
      <c r="D15" s="43">
        <v>45047</v>
      </c>
      <c r="E15" s="7" t="s">
        <v>344</v>
      </c>
      <c r="F15" s="7" t="s">
        <v>343</v>
      </c>
    </row>
    <row r="16" spans="2:6" x14ac:dyDescent="0.35">
      <c r="B16" s="35" t="s">
        <v>76</v>
      </c>
    </row>
    <row r="17" spans="2:2" x14ac:dyDescent="0.35">
      <c r="B17" s="39" t="s">
        <v>77</v>
      </c>
    </row>
  </sheetData>
  <customSheetViews>
    <customSheetView guid="{7F7AF00C-B7DF-483C-AF69-A28F147641C5}">
      <pageMargins left="0.7" right="0.7" top="0.75" bottom="0.75" header="0.3" footer="0.3"/>
    </customSheetView>
    <customSheetView guid="{283799AB-53DD-4854-8F68-C970255835FB}">
      <selection activeCell="C23" sqref="C23"/>
      <pageMargins left="0.7" right="0.7" top="0.75" bottom="0.75" header="0.3" footer="0.3"/>
    </customSheetView>
  </customSheetViews>
  <phoneticPr fontId="18" type="noConversion"/>
  <pageMargins left="0.7" right="0.7" top="0.75" bottom="0.75" header="0.3" footer="0.3"/>
  <pageSetup scale="94" orientation="landscape" r:id="rId1"/>
  <headerFooter>
    <oddHeader>&amp;C&amp;"Calibri"&amp;10&amp;K000000 &lt;Limited-Disclosure&gt;&amp;1#_x000D_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AECD-CCA5-4F1A-9484-E8910D29913B}">
  <dimension ref="A1:BF3593"/>
  <sheetViews>
    <sheetView zoomScaleNormal="100" workbookViewId="0">
      <pane ySplit="1" topLeftCell="A1486" activePane="bottomLeft" state="frozen"/>
      <selection activeCell="L42" sqref="L42"/>
      <selection pane="bottomLeft" activeCell="O1" sqref="O1"/>
    </sheetView>
  </sheetViews>
  <sheetFormatPr defaultRowHeight="14.5" x14ac:dyDescent="0.35"/>
  <sheetData>
    <row r="1" spans="1:57" x14ac:dyDescent="0.35">
      <c r="A1" s="148" t="s">
        <v>390</v>
      </c>
      <c r="B1" s="149" t="s">
        <v>391</v>
      </c>
      <c r="C1" s="149" t="s">
        <v>3893</v>
      </c>
      <c r="D1" s="149" t="s">
        <v>141</v>
      </c>
      <c r="E1" s="150" t="s">
        <v>394</v>
      </c>
      <c r="F1" s="149" t="s">
        <v>114</v>
      </c>
      <c r="G1" s="149" t="s">
        <v>395</v>
      </c>
      <c r="H1" s="149" t="s">
        <v>396</v>
      </c>
      <c r="I1" s="149" t="s">
        <v>397</v>
      </c>
      <c r="J1" s="149" t="s">
        <v>398</v>
      </c>
      <c r="K1" s="149" t="s">
        <v>399</v>
      </c>
      <c r="L1" s="149" t="s">
        <v>400</v>
      </c>
      <c r="M1" s="149" t="s">
        <v>231</v>
      </c>
      <c r="N1" s="149" t="s">
        <v>188</v>
      </c>
      <c r="O1" s="151" t="s">
        <v>401</v>
      </c>
      <c r="P1" s="149" t="s">
        <v>402</v>
      </c>
      <c r="Q1" s="151" t="s">
        <v>403</v>
      </c>
      <c r="R1" s="151" t="s">
        <v>404</v>
      </c>
      <c r="S1" s="151" t="s">
        <v>405</v>
      </c>
      <c r="T1" s="151" t="s">
        <v>406</v>
      </c>
      <c r="U1" s="149" t="s">
        <v>407</v>
      </c>
      <c r="V1" s="149" t="s">
        <v>408</v>
      </c>
      <c r="W1" s="151" t="s">
        <v>409</v>
      </c>
      <c r="X1" s="151" t="s">
        <v>410</v>
      </c>
      <c r="Y1" s="151" t="s">
        <v>411</v>
      </c>
      <c r="Z1" s="151" t="s">
        <v>412</v>
      </c>
      <c r="AA1" s="151" t="s">
        <v>413</v>
      </c>
      <c r="AB1" s="151" t="s">
        <v>414</v>
      </c>
      <c r="AC1" s="151" t="s">
        <v>415</v>
      </c>
      <c r="AD1" s="151" t="s">
        <v>416</v>
      </c>
      <c r="AE1" s="151" t="s">
        <v>417</v>
      </c>
      <c r="AF1" s="151" t="s">
        <v>418</v>
      </c>
      <c r="AG1" s="151" t="s">
        <v>419</v>
      </c>
      <c r="AH1" s="149" t="s">
        <v>420</v>
      </c>
      <c r="AI1" s="149" t="s">
        <v>421</v>
      </c>
      <c r="AJ1" s="149" t="s">
        <v>422</v>
      </c>
      <c r="AK1" s="149" t="s">
        <v>423</v>
      </c>
      <c r="AL1" s="149" t="s">
        <v>424</v>
      </c>
      <c r="AM1" s="149" t="s">
        <v>425</v>
      </c>
      <c r="AN1" s="149" t="s">
        <v>426</v>
      </c>
      <c r="AO1" s="149" t="s">
        <v>427</v>
      </c>
      <c r="AP1" s="149" t="s">
        <v>428</v>
      </c>
      <c r="AQ1" s="149" t="s">
        <v>429</v>
      </c>
      <c r="AR1" s="149" t="s">
        <v>430</v>
      </c>
      <c r="AS1" s="149" t="s">
        <v>431</v>
      </c>
      <c r="AT1" s="149" t="s">
        <v>432</v>
      </c>
      <c r="AU1" s="149" t="s">
        <v>433</v>
      </c>
      <c r="AV1" s="149" t="s">
        <v>434</v>
      </c>
      <c r="AW1" s="149" t="s">
        <v>435</v>
      </c>
      <c r="AX1" s="149" t="s">
        <v>436</v>
      </c>
      <c r="AY1" s="149" t="s">
        <v>437</v>
      </c>
      <c r="AZ1" s="149" t="s">
        <v>438</v>
      </c>
      <c r="BA1" s="149" t="s">
        <v>439</v>
      </c>
      <c r="BB1" s="149" t="s">
        <v>440</v>
      </c>
      <c r="BC1" s="149" t="s">
        <v>441</v>
      </c>
      <c r="BD1" s="149" t="s">
        <v>442</v>
      </c>
      <c r="BE1" s="152" t="s">
        <v>443</v>
      </c>
    </row>
    <row r="2" spans="1:57" ht="15.5" x14ac:dyDescent="0.4">
      <c r="A2" s="153" t="str">
        <f t="shared" ref="A2:A65" si="0">TRIM(C2)&amp;TRIM(F2)</f>
        <v>100611</v>
      </c>
      <c r="B2" s="153">
        <v>1</v>
      </c>
      <c r="C2" s="153">
        <v>10061</v>
      </c>
      <c r="D2" s="153" t="s">
        <v>444</v>
      </c>
      <c r="E2" s="154">
        <v>12.5</v>
      </c>
      <c r="F2" s="153">
        <v>1</v>
      </c>
      <c r="G2" s="153"/>
      <c r="H2" s="153"/>
      <c r="I2" s="153"/>
      <c r="J2" s="153"/>
      <c r="K2" s="153"/>
      <c r="L2" s="153"/>
      <c r="M2" s="153" t="s">
        <v>231</v>
      </c>
      <c r="N2" s="153" t="s">
        <v>188</v>
      </c>
      <c r="O2" s="155">
        <v>0</v>
      </c>
      <c r="P2" s="153">
        <v>0</v>
      </c>
      <c r="Q2" s="155">
        <v>59.3</v>
      </c>
      <c r="R2" s="155">
        <v>15</v>
      </c>
      <c r="S2" s="155">
        <v>0.133333333</v>
      </c>
      <c r="T2" s="155">
        <v>0.7</v>
      </c>
      <c r="U2" s="153"/>
      <c r="V2" s="153"/>
      <c r="W2" s="156"/>
      <c r="X2" s="156"/>
      <c r="Y2" s="156"/>
      <c r="Z2" s="156"/>
      <c r="AA2" s="156"/>
      <c r="AB2" s="156"/>
      <c r="AC2" s="156"/>
      <c r="AD2" s="156"/>
      <c r="AE2" s="156"/>
      <c r="AF2" s="156"/>
      <c r="AG2" s="156"/>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row>
    <row r="3" spans="1:57" ht="15.5" x14ac:dyDescent="0.4">
      <c r="A3" s="153" t="str">
        <f t="shared" si="0"/>
        <v>100701</v>
      </c>
      <c r="B3" s="153">
        <v>2</v>
      </c>
      <c r="C3" s="153">
        <v>10070</v>
      </c>
      <c r="D3" s="153" t="s">
        <v>445</v>
      </c>
      <c r="E3" s="157">
        <v>12.5</v>
      </c>
      <c r="F3" s="153">
        <v>1</v>
      </c>
      <c r="G3" s="153"/>
      <c r="H3" s="153"/>
      <c r="I3" s="153"/>
      <c r="J3" s="153"/>
      <c r="K3" s="153"/>
      <c r="L3" s="153"/>
      <c r="M3" s="153" t="s">
        <v>192</v>
      </c>
      <c r="N3" s="153" t="s">
        <v>188</v>
      </c>
      <c r="O3" s="156">
        <v>0</v>
      </c>
      <c r="P3" s="153">
        <v>0</v>
      </c>
      <c r="Q3" s="156">
        <v>58.9</v>
      </c>
      <c r="R3" s="156">
        <v>0.1</v>
      </c>
      <c r="S3" s="156">
        <v>0.133333333</v>
      </c>
      <c r="T3" s="156">
        <v>0.73</v>
      </c>
      <c r="U3" s="153"/>
      <c r="V3" s="153"/>
      <c r="W3" s="156"/>
      <c r="X3" s="156"/>
      <c r="Y3" s="156"/>
      <c r="Z3" s="156"/>
      <c r="AA3" s="156"/>
      <c r="AB3" s="156"/>
      <c r="AC3" s="156"/>
      <c r="AD3" s="156"/>
      <c r="AE3" s="156"/>
      <c r="AF3" s="156"/>
      <c r="AG3" s="156"/>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row>
    <row r="4" spans="1:57" ht="15.5" x14ac:dyDescent="0.4">
      <c r="A4" s="153" t="str">
        <f t="shared" si="0"/>
        <v>101081</v>
      </c>
      <c r="B4" s="153">
        <v>3</v>
      </c>
      <c r="C4" s="153">
        <v>10108</v>
      </c>
      <c r="D4" s="153" t="s">
        <v>446</v>
      </c>
      <c r="E4" s="157">
        <v>12.5</v>
      </c>
      <c r="F4" s="153">
        <v>1</v>
      </c>
      <c r="G4" s="153"/>
      <c r="H4" s="153"/>
      <c r="I4" s="153"/>
      <c r="J4" s="153"/>
      <c r="K4" s="153"/>
      <c r="L4" s="153"/>
      <c r="M4" s="153" t="s">
        <v>231</v>
      </c>
      <c r="N4" s="153" t="s">
        <v>188</v>
      </c>
      <c r="O4" s="156">
        <v>0</v>
      </c>
      <c r="P4" s="153">
        <v>0</v>
      </c>
      <c r="Q4" s="156">
        <v>58.5</v>
      </c>
      <c r="R4" s="156">
        <v>0.1</v>
      </c>
      <c r="S4" s="156">
        <v>8.3333332999999996E-2</v>
      </c>
      <c r="T4" s="156">
        <v>0.85</v>
      </c>
      <c r="U4" s="153"/>
      <c r="V4" s="153"/>
      <c r="W4" s="156"/>
      <c r="X4" s="156"/>
      <c r="Y4" s="156"/>
      <c r="Z4" s="156"/>
      <c r="AA4" s="156"/>
      <c r="AB4" s="156"/>
      <c r="AC4" s="156"/>
      <c r="AD4" s="156"/>
      <c r="AE4" s="156"/>
      <c r="AF4" s="156"/>
      <c r="AG4" s="156"/>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row>
    <row r="5" spans="1:57" ht="15.5" x14ac:dyDescent="0.4">
      <c r="A5" s="153" t="str">
        <f t="shared" si="0"/>
        <v>101221</v>
      </c>
      <c r="B5" s="153">
        <v>4</v>
      </c>
      <c r="C5" s="153">
        <v>10122</v>
      </c>
      <c r="D5" s="153" t="s">
        <v>447</v>
      </c>
      <c r="E5" s="157">
        <v>12.5</v>
      </c>
      <c r="F5" s="153">
        <v>1</v>
      </c>
      <c r="G5" s="153"/>
      <c r="H5" s="153"/>
      <c r="I5" s="153"/>
      <c r="J5" s="153"/>
      <c r="K5" s="153"/>
      <c r="L5" s="153"/>
      <c r="M5" s="153" t="s">
        <v>231</v>
      </c>
      <c r="N5" s="153" t="s">
        <v>188</v>
      </c>
      <c r="O5" s="156">
        <v>0</v>
      </c>
      <c r="P5" s="153">
        <v>0</v>
      </c>
      <c r="Q5" s="156">
        <v>58.5</v>
      </c>
      <c r="R5" s="156">
        <v>0.1</v>
      </c>
      <c r="S5" s="156">
        <v>0.133333333</v>
      </c>
      <c r="T5" s="156">
        <v>0.72</v>
      </c>
      <c r="U5" s="153"/>
      <c r="V5" s="153"/>
      <c r="W5" s="156"/>
      <c r="X5" s="156"/>
      <c r="Y5" s="156"/>
      <c r="Z5" s="156"/>
      <c r="AA5" s="156"/>
      <c r="AB5" s="156"/>
      <c r="AC5" s="156"/>
      <c r="AD5" s="156"/>
      <c r="AE5" s="156"/>
      <c r="AF5" s="156"/>
      <c r="AG5" s="156"/>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row>
    <row r="6" spans="1:57" ht="15.5" x14ac:dyDescent="0.4">
      <c r="A6" s="153" t="str">
        <f t="shared" si="0"/>
        <v>101381</v>
      </c>
      <c r="B6" s="153">
        <v>5</v>
      </c>
      <c r="C6" s="153">
        <v>10138</v>
      </c>
      <c r="D6" s="153" t="s">
        <v>448</v>
      </c>
      <c r="E6" s="157">
        <v>12.5</v>
      </c>
      <c r="F6" s="153">
        <v>1</v>
      </c>
      <c r="G6" s="153"/>
      <c r="H6" s="153"/>
      <c r="I6" s="153"/>
      <c r="J6" s="153"/>
      <c r="K6" s="153"/>
      <c r="L6" s="153"/>
      <c r="M6" s="153" t="s">
        <v>231</v>
      </c>
      <c r="N6" s="153" t="s">
        <v>188</v>
      </c>
      <c r="O6" s="156">
        <v>0</v>
      </c>
      <c r="P6" s="153">
        <v>0</v>
      </c>
      <c r="Q6" s="156">
        <v>59.3</v>
      </c>
      <c r="R6" s="156">
        <v>15</v>
      </c>
      <c r="S6" s="156">
        <v>0.133333333</v>
      </c>
      <c r="T6" s="156">
        <v>0.99</v>
      </c>
      <c r="U6" s="153"/>
      <c r="V6" s="153"/>
      <c r="W6" s="156"/>
      <c r="X6" s="156"/>
      <c r="Y6" s="156"/>
      <c r="Z6" s="156"/>
      <c r="AA6" s="156"/>
      <c r="AB6" s="156"/>
      <c r="AC6" s="156"/>
      <c r="AD6" s="156"/>
      <c r="AE6" s="156"/>
      <c r="AF6" s="156"/>
      <c r="AG6" s="156"/>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row>
    <row r="7" spans="1:57" ht="15.5" x14ac:dyDescent="0.4">
      <c r="A7" s="153" t="str">
        <f t="shared" si="0"/>
        <v>101471</v>
      </c>
      <c r="B7" s="153">
        <v>6</v>
      </c>
      <c r="C7" s="153">
        <v>10147</v>
      </c>
      <c r="D7" s="153" t="s">
        <v>449</v>
      </c>
      <c r="E7" s="157">
        <v>12.5</v>
      </c>
      <c r="F7" s="153">
        <v>1</v>
      </c>
      <c r="G7" s="153"/>
      <c r="H7" s="153"/>
      <c r="I7" s="153"/>
      <c r="J7" s="153"/>
      <c r="K7" s="153"/>
      <c r="L7" s="153"/>
      <c r="M7" s="153" t="s">
        <v>192</v>
      </c>
      <c r="N7" s="153" t="s">
        <v>188</v>
      </c>
      <c r="O7" s="156">
        <v>0</v>
      </c>
      <c r="P7" s="153">
        <v>0</v>
      </c>
      <c r="Q7" s="156">
        <v>58.7</v>
      </c>
      <c r="R7" s="156">
        <v>0.1</v>
      </c>
      <c r="S7" s="156">
        <v>0.133333333</v>
      </c>
      <c r="T7" s="156">
        <v>0.66</v>
      </c>
      <c r="U7" s="153"/>
      <c r="V7" s="153"/>
      <c r="W7" s="156"/>
      <c r="X7" s="156"/>
      <c r="Y7" s="156"/>
      <c r="Z7" s="156"/>
      <c r="AA7" s="156"/>
      <c r="AB7" s="156"/>
      <c r="AC7" s="156"/>
      <c r="AD7" s="156"/>
      <c r="AE7" s="156"/>
      <c r="AF7" s="156"/>
      <c r="AG7" s="156"/>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row>
    <row r="8" spans="1:57" ht="15.5" x14ac:dyDescent="0.4">
      <c r="A8" s="153" t="str">
        <f t="shared" si="0"/>
        <v>101681</v>
      </c>
      <c r="B8" s="153">
        <v>7</v>
      </c>
      <c r="C8" s="153">
        <v>10168</v>
      </c>
      <c r="D8" s="153" t="s">
        <v>450</v>
      </c>
      <c r="E8" s="157">
        <v>12.5</v>
      </c>
      <c r="F8" s="153">
        <v>1</v>
      </c>
      <c r="G8" s="153"/>
      <c r="H8" s="153"/>
      <c r="I8" s="153"/>
      <c r="J8" s="153"/>
      <c r="K8" s="153"/>
      <c r="L8" s="153"/>
      <c r="M8" s="153" t="s">
        <v>231</v>
      </c>
      <c r="N8" s="153" t="s">
        <v>188</v>
      </c>
      <c r="O8" s="156">
        <v>0</v>
      </c>
      <c r="P8" s="153">
        <v>0</v>
      </c>
      <c r="Q8" s="156">
        <v>58.5</v>
      </c>
      <c r="R8" s="156">
        <v>0.1</v>
      </c>
      <c r="S8" s="156">
        <v>0.133333333</v>
      </c>
      <c r="T8" s="156">
        <v>0.76</v>
      </c>
      <c r="U8" s="153"/>
      <c r="V8" s="153"/>
      <c r="W8" s="156"/>
      <c r="X8" s="156"/>
      <c r="Y8" s="156"/>
      <c r="Z8" s="156"/>
      <c r="AA8" s="156"/>
      <c r="AB8" s="156"/>
      <c r="AC8" s="156"/>
      <c r="AD8" s="156"/>
      <c r="AE8" s="156"/>
      <c r="AF8" s="156"/>
      <c r="AG8" s="156"/>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row>
    <row r="9" spans="1:57" ht="15.5" x14ac:dyDescent="0.4">
      <c r="A9" s="153" t="str">
        <f t="shared" si="0"/>
        <v>101951</v>
      </c>
      <c r="B9" s="153">
        <v>8</v>
      </c>
      <c r="C9" s="153">
        <v>10195</v>
      </c>
      <c r="D9" s="153" t="s">
        <v>451</v>
      </c>
      <c r="E9" s="157">
        <v>12.5</v>
      </c>
      <c r="F9" s="153">
        <v>1</v>
      </c>
      <c r="G9" s="153"/>
      <c r="H9" s="153"/>
      <c r="I9" s="153"/>
      <c r="J9" s="153"/>
      <c r="K9" s="153"/>
      <c r="L9" s="153"/>
      <c r="M9" s="153" t="s">
        <v>192</v>
      </c>
      <c r="N9" s="153" t="s">
        <v>188</v>
      </c>
      <c r="O9" s="156">
        <v>0</v>
      </c>
      <c r="P9" s="153">
        <v>0</v>
      </c>
      <c r="Q9" s="156">
        <v>58.7</v>
      </c>
      <c r="R9" s="156">
        <v>0.1</v>
      </c>
      <c r="S9" s="156">
        <v>0.133333333</v>
      </c>
      <c r="T9" s="156">
        <v>0.84</v>
      </c>
      <c r="U9" s="153"/>
      <c r="V9" s="153"/>
      <c r="W9" s="156"/>
      <c r="X9" s="156"/>
      <c r="Y9" s="156"/>
      <c r="Z9" s="156"/>
      <c r="AA9" s="156"/>
      <c r="AB9" s="156"/>
      <c r="AC9" s="156"/>
      <c r="AD9" s="156"/>
      <c r="AE9" s="156"/>
      <c r="AF9" s="156"/>
      <c r="AG9" s="156"/>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row>
    <row r="10" spans="1:57" ht="15.5" x14ac:dyDescent="0.4">
      <c r="A10" s="153" t="str">
        <f t="shared" si="0"/>
        <v>102351</v>
      </c>
      <c r="B10" s="153">
        <v>9</v>
      </c>
      <c r="C10" s="153">
        <v>10235</v>
      </c>
      <c r="D10" s="153" t="s">
        <v>452</v>
      </c>
      <c r="E10" s="157">
        <v>12.5</v>
      </c>
      <c r="F10" s="153">
        <v>1</v>
      </c>
      <c r="G10" s="153"/>
      <c r="H10" s="153"/>
      <c r="I10" s="153"/>
      <c r="J10" s="153"/>
      <c r="K10" s="153"/>
      <c r="L10" s="153"/>
      <c r="M10" s="153" t="s">
        <v>231</v>
      </c>
      <c r="N10" s="153" t="s">
        <v>188</v>
      </c>
      <c r="O10" s="156">
        <v>0</v>
      </c>
      <c r="P10" s="153">
        <v>0</v>
      </c>
      <c r="Q10" s="156">
        <v>58.5</v>
      </c>
      <c r="R10" s="156">
        <v>0.1</v>
      </c>
      <c r="S10" s="156">
        <v>0.133333333</v>
      </c>
      <c r="T10" s="156">
        <v>0.7</v>
      </c>
      <c r="U10" s="153"/>
      <c r="V10" s="153"/>
      <c r="W10" s="156"/>
      <c r="X10" s="156"/>
      <c r="Y10" s="156"/>
      <c r="Z10" s="156"/>
      <c r="AA10" s="156"/>
      <c r="AB10" s="156"/>
      <c r="AC10" s="156"/>
      <c r="AD10" s="156"/>
      <c r="AE10" s="156"/>
      <c r="AF10" s="156"/>
      <c r="AG10" s="156"/>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row>
    <row r="11" spans="1:57" ht="15.5" x14ac:dyDescent="0.4">
      <c r="A11" s="153" t="str">
        <f t="shared" si="0"/>
        <v>102561</v>
      </c>
      <c r="B11" s="153">
        <v>10</v>
      </c>
      <c r="C11" s="153">
        <v>10256</v>
      </c>
      <c r="D11" s="153" t="s">
        <v>453</v>
      </c>
      <c r="E11" s="157">
        <v>12.5</v>
      </c>
      <c r="F11" s="153">
        <v>1</v>
      </c>
      <c r="G11" s="153"/>
      <c r="H11" s="153"/>
      <c r="I11" s="153"/>
      <c r="J11" s="153"/>
      <c r="K11" s="153"/>
      <c r="L11" s="153"/>
      <c r="M11" s="153" t="s">
        <v>231</v>
      </c>
      <c r="N11" s="153" t="s">
        <v>188</v>
      </c>
      <c r="O11" s="156">
        <v>0</v>
      </c>
      <c r="P11" s="153">
        <v>0</v>
      </c>
      <c r="Q11" s="156">
        <v>58.5</v>
      </c>
      <c r="R11" s="156">
        <v>0.1</v>
      </c>
      <c r="S11" s="156">
        <v>0.133333333</v>
      </c>
      <c r="T11" s="156">
        <v>0.28999999999999998</v>
      </c>
      <c r="U11" s="153"/>
      <c r="V11" s="153"/>
      <c r="W11" s="156"/>
      <c r="X11" s="156"/>
      <c r="Y11" s="156"/>
      <c r="Z11" s="156"/>
      <c r="AA11" s="156"/>
      <c r="AB11" s="156"/>
      <c r="AC11" s="156"/>
      <c r="AD11" s="156"/>
      <c r="AE11" s="156"/>
      <c r="AF11" s="156"/>
      <c r="AG11" s="156"/>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row>
    <row r="12" spans="1:57" ht="15.5" x14ac:dyDescent="0.4">
      <c r="A12" s="153" t="str">
        <f t="shared" si="0"/>
        <v>102711</v>
      </c>
      <c r="B12" s="153">
        <v>11</v>
      </c>
      <c r="C12" s="153">
        <v>10271</v>
      </c>
      <c r="D12" s="153" t="s">
        <v>454</v>
      </c>
      <c r="E12" s="157">
        <v>12.5</v>
      </c>
      <c r="F12" s="153">
        <v>1</v>
      </c>
      <c r="G12" s="153"/>
      <c r="H12" s="153"/>
      <c r="I12" s="153"/>
      <c r="J12" s="153"/>
      <c r="K12" s="153"/>
      <c r="L12" s="153"/>
      <c r="M12" s="153" t="s">
        <v>231</v>
      </c>
      <c r="N12" s="153" t="s">
        <v>188</v>
      </c>
      <c r="O12" s="156">
        <v>0</v>
      </c>
      <c r="P12" s="153">
        <v>0</v>
      </c>
      <c r="Q12" s="156">
        <v>58.5</v>
      </c>
      <c r="R12" s="156">
        <v>0.1</v>
      </c>
      <c r="S12" s="156">
        <v>8.3333332999999996E-2</v>
      </c>
      <c r="T12" s="156">
        <v>0.87</v>
      </c>
      <c r="U12" s="153"/>
      <c r="V12" s="153"/>
      <c r="W12" s="156"/>
      <c r="X12" s="156"/>
      <c r="Y12" s="156"/>
      <c r="Z12" s="156"/>
      <c r="AA12" s="156"/>
      <c r="AB12" s="156"/>
      <c r="AC12" s="156"/>
      <c r="AD12" s="156"/>
      <c r="AE12" s="156"/>
      <c r="AF12" s="156"/>
      <c r="AG12" s="156"/>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row>
    <row r="13" spans="1:57" ht="15.5" x14ac:dyDescent="0.4">
      <c r="A13" s="153" t="str">
        <f t="shared" si="0"/>
        <v>102741</v>
      </c>
      <c r="B13" s="153">
        <v>12</v>
      </c>
      <c r="C13" s="153">
        <v>10274</v>
      </c>
      <c r="D13" s="153" t="s">
        <v>455</v>
      </c>
      <c r="E13" s="157">
        <v>12.5</v>
      </c>
      <c r="F13" s="153">
        <v>1</v>
      </c>
      <c r="G13" s="153"/>
      <c r="H13" s="153"/>
      <c r="I13" s="153"/>
      <c r="J13" s="153"/>
      <c r="K13" s="153"/>
      <c r="L13" s="153"/>
      <c r="M13" s="153" t="s">
        <v>192</v>
      </c>
      <c r="N13" s="153" t="s">
        <v>188</v>
      </c>
      <c r="O13" s="156">
        <v>0</v>
      </c>
      <c r="P13" s="153">
        <v>0</v>
      </c>
      <c r="Q13" s="156">
        <v>58.7</v>
      </c>
      <c r="R13" s="156">
        <v>0.1</v>
      </c>
      <c r="S13" s="156">
        <v>0.133333333</v>
      </c>
      <c r="T13" s="156">
        <v>0.41</v>
      </c>
      <c r="U13" s="153"/>
      <c r="V13" s="153"/>
      <c r="W13" s="156"/>
      <c r="X13" s="156"/>
      <c r="Y13" s="156"/>
      <c r="Z13" s="156"/>
      <c r="AA13" s="156"/>
      <c r="AB13" s="156"/>
      <c r="AC13" s="156"/>
      <c r="AD13" s="156"/>
      <c r="AE13" s="156"/>
      <c r="AF13" s="156"/>
      <c r="AG13" s="156"/>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row>
    <row r="14" spans="1:57" ht="15.5" x14ac:dyDescent="0.4">
      <c r="A14" s="153" t="str">
        <f t="shared" si="0"/>
        <v>103001</v>
      </c>
      <c r="B14" s="153">
        <v>13</v>
      </c>
      <c r="C14" s="153">
        <v>10300</v>
      </c>
      <c r="D14" s="153" t="s">
        <v>456</v>
      </c>
      <c r="E14" s="157">
        <v>12.5</v>
      </c>
      <c r="F14" s="153">
        <v>1</v>
      </c>
      <c r="G14" s="153"/>
      <c r="H14" s="153"/>
      <c r="I14" s="153"/>
      <c r="J14" s="153"/>
      <c r="K14" s="153"/>
      <c r="L14" s="153"/>
      <c r="M14" s="153" t="s">
        <v>231</v>
      </c>
      <c r="N14" s="153" t="s">
        <v>188</v>
      </c>
      <c r="O14" s="156">
        <v>0</v>
      </c>
      <c r="P14" s="153">
        <v>0</v>
      </c>
      <c r="Q14" s="156">
        <v>58.3</v>
      </c>
      <c r="R14" s="156">
        <v>0.1</v>
      </c>
      <c r="S14" s="156">
        <v>0.133333333</v>
      </c>
      <c r="T14" s="156">
        <v>0.87</v>
      </c>
      <c r="U14" s="153"/>
      <c r="V14" s="153"/>
      <c r="W14" s="156"/>
      <c r="X14" s="156"/>
      <c r="Y14" s="156"/>
      <c r="Z14" s="156"/>
      <c r="AA14" s="156"/>
      <c r="AB14" s="156"/>
      <c r="AC14" s="156"/>
      <c r="AD14" s="156"/>
      <c r="AE14" s="156"/>
      <c r="AF14" s="156"/>
      <c r="AG14" s="156"/>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row>
    <row r="15" spans="1:57" ht="15.5" x14ac:dyDescent="0.4">
      <c r="A15" s="153" t="str">
        <f t="shared" si="0"/>
        <v>103171</v>
      </c>
      <c r="B15" s="153">
        <v>14</v>
      </c>
      <c r="C15" s="153">
        <v>10317</v>
      </c>
      <c r="D15" s="153" t="s">
        <v>457</v>
      </c>
      <c r="E15" s="157">
        <v>12.5</v>
      </c>
      <c r="F15" s="153">
        <v>1</v>
      </c>
      <c r="G15" s="153"/>
      <c r="H15" s="153"/>
      <c r="I15" s="153"/>
      <c r="J15" s="153"/>
      <c r="K15" s="153"/>
      <c r="L15" s="153"/>
      <c r="M15" s="153" t="s">
        <v>192</v>
      </c>
      <c r="N15" s="153" t="s">
        <v>188</v>
      </c>
      <c r="O15" s="156">
        <v>0</v>
      </c>
      <c r="P15" s="153">
        <v>0</v>
      </c>
      <c r="Q15" s="156">
        <v>58.7</v>
      </c>
      <c r="R15" s="156">
        <v>0.1</v>
      </c>
      <c r="S15" s="156">
        <v>0.133333333</v>
      </c>
      <c r="T15" s="156">
        <v>0.96</v>
      </c>
      <c r="U15" s="153"/>
      <c r="V15" s="153"/>
      <c r="W15" s="156"/>
      <c r="X15" s="156"/>
      <c r="Y15" s="156"/>
      <c r="Z15" s="156"/>
      <c r="AA15" s="156"/>
      <c r="AB15" s="156"/>
      <c r="AC15" s="156"/>
      <c r="AD15" s="156"/>
      <c r="AE15" s="156"/>
      <c r="AF15" s="156"/>
      <c r="AG15" s="156"/>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row>
    <row r="16" spans="1:57" ht="15.5" x14ac:dyDescent="0.4">
      <c r="A16" s="153" t="str">
        <f t="shared" si="0"/>
        <v>103441</v>
      </c>
      <c r="B16" s="153">
        <v>15</v>
      </c>
      <c r="C16" s="153">
        <v>10344</v>
      </c>
      <c r="D16" s="153" t="s">
        <v>458</v>
      </c>
      <c r="E16" s="157">
        <v>12.5</v>
      </c>
      <c r="F16" s="153">
        <v>1</v>
      </c>
      <c r="G16" s="153"/>
      <c r="H16" s="153"/>
      <c r="I16" s="153"/>
      <c r="J16" s="153"/>
      <c r="K16" s="153"/>
      <c r="L16" s="153"/>
      <c r="M16" s="153" t="s">
        <v>192</v>
      </c>
      <c r="N16" s="153" t="s">
        <v>188</v>
      </c>
      <c r="O16" s="156">
        <v>0</v>
      </c>
      <c r="P16" s="153">
        <v>0</v>
      </c>
      <c r="Q16" s="156">
        <v>58.7</v>
      </c>
      <c r="R16" s="156">
        <v>0.1</v>
      </c>
      <c r="S16" s="156">
        <v>0.133333333</v>
      </c>
      <c r="T16" s="156">
        <v>0.84</v>
      </c>
      <c r="U16" s="153"/>
      <c r="V16" s="153"/>
      <c r="W16" s="156"/>
      <c r="X16" s="156"/>
      <c r="Y16" s="156"/>
      <c r="Z16" s="156"/>
      <c r="AA16" s="156"/>
      <c r="AB16" s="156"/>
      <c r="AC16" s="156"/>
      <c r="AD16" s="156"/>
      <c r="AE16" s="156"/>
      <c r="AF16" s="156"/>
      <c r="AG16" s="156"/>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row>
    <row r="17" spans="1:57" ht="15.5" x14ac:dyDescent="0.4">
      <c r="A17" s="153" t="str">
        <f t="shared" si="0"/>
        <v>103481</v>
      </c>
      <c r="B17" s="153">
        <v>16</v>
      </c>
      <c r="C17" s="153">
        <v>10348</v>
      </c>
      <c r="D17" s="153" t="s">
        <v>459</v>
      </c>
      <c r="E17" s="157">
        <v>12.5</v>
      </c>
      <c r="F17" s="153">
        <v>1</v>
      </c>
      <c r="G17" s="153"/>
      <c r="H17" s="153"/>
      <c r="I17" s="153"/>
      <c r="J17" s="153"/>
      <c r="K17" s="153"/>
      <c r="L17" s="153"/>
      <c r="M17" s="153" t="s">
        <v>231</v>
      </c>
      <c r="N17" s="153" t="s">
        <v>188</v>
      </c>
      <c r="O17" s="156">
        <v>0</v>
      </c>
      <c r="P17" s="153">
        <v>0</v>
      </c>
      <c r="Q17" s="156">
        <v>58.3</v>
      </c>
      <c r="R17" s="156">
        <v>0.1</v>
      </c>
      <c r="S17" s="156">
        <v>0.133333333</v>
      </c>
      <c r="T17" s="156">
        <v>0.51</v>
      </c>
      <c r="U17" s="153"/>
      <c r="V17" s="153"/>
      <c r="W17" s="156"/>
      <c r="X17" s="156"/>
      <c r="Y17" s="156"/>
      <c r="Z17" s="156"/>
      <c r="AA17" s="156"/>
      <c r="AB17" s="156"/>
      <c r="AC17" s="156"/>
      <c r="AD17" s="156"/>
      <c r="AE17" s="156"/>
      <c r="AF17" s="156"/>
      <c r="AG17" s="156"/>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row>
    <row r="18" spans="1:57" ht="15.5" x14ac:dyDescent="0.4">
      <c r="A18" s="153" t="str">
        <f t="shared" si="0"/>
        <v>104411</v>
      </c>
      <c r="B18" s="153">
        <v>17</v>
      </c>
      <c r="C18" s="153">
        <v>10441</v>
      </c>
      <c r="D18" s="153" t="s">
        <v>460</v>
      </c>
      <c r="E18" s="157">
        <v>12.5</v>
      </c>
      <c r="F18" s="153">
        <v>1</v>
      </c>
      <c r="G18" s="153"/>
      <c r="H18" s="153"/>
      <c r="I18" s="153"/>
      <c r="J18" s="153"/>
      <c r="K18" s="153"/>
      <c r="L18" s="153"/>
      <c r="M18" s="153" t="s">
        <v>231</v>
      </c>
      <c r="N18" s="153" t="s">
        <v>188</v>
      </c>
      <c r="O18" s="156">
        <v>0</v>
      </c>
      <c r="P18" s="153">
        <v>0</v>
      </c>
      <c r="Q18" s="156">
        <v>58.3</v>
      </c>
      <c r="R18" s="156">
        <v>0.1</v>
      </c>
      <c r="S18" s="156">
        <v>0.133333333</v>
      </c>
      <c r="T18" s="156">
        <v>0.27</v>
      </c>
      <c r="U18" s="153"/>
      <c r="V18" s="153"/>
      <c r="W18" s="156"/>
      <c r="X18" s="156"/>
      <c r="Y18" s="156"/>
      <c r="Z18" s="156"/>
      <c r="AA18" s="156"/>
      <c r="AB18" s="156"/>
      <c r="AC18" s="156"/>
      <c r="AD18" s="156"/>
      <c r="AE18" s="156"/>
      <c r="AF18" s="156"/>
      <c r="AG18" s="156"/>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row>
    <row r="19" spans="1:57" ht="15.5" x14ac:dyDescent="0.4">
      <c r="A19" s="153" t="str">
        <f t="shared" si="0"/>
        <v>104621</v>
      </c>
      <c r="B19" s="153">
        <v>18</v>
      </c>
      <c r="C19" s="153">
        <v>10462</v>
      </c>
      <c r="D19" s="153" t="s">
        <v>461</v>
      </c>
      <c r="E19" s="157">
        <v>12.5</v>
      </c>
      <c r="F19" s="153">
        <v>1</v>
      </c>
      <c r="G19" s="153"/>
      <c r="H19" s="153"/>
      <c r="I19" s="153"/>
      <c r="J19" s="153"/>
      <c r="K19" s="153"/>
      <c r="L19" s="153"/>
      <c r="M19" s="153" t="s">
        <v>231</v>
      </c>
      <c r="N19" s="153" t="s">
        <v>188</v>
      </c>
      <c r="O19" s="156">
        <v>0</v>
      </c>
      <c r="P19" s="153">
        <v>0</v>
      </c>
      <c r="Q19" s="156">
        <v>58.5</v>
      </c>
      <c r="R19" s="156">
        <v>0.1</v>
      </c>
      <c r="S19" s="156">
        <v>8.3333332999999996E-2</v>
      </c>
      <c r="T19" s="156">
        <v>0.49</v>
      </c>
      <c r="U19" s="153"/>
      <c r="V19" s="153"/>
      <c r="W19" s="156"/>
      <c r="X19" s="156"/>
      <c r="Y19" s="156"/>
      <c r="Z19" s="156"/>
      <c r="AA19" s="156"/>
      <c r="AB19" s="156"/>
      <c r="AC19" s="156"/>
      <c r="AD19" s="156"/>
      <c r="AE19" s="156"/>
      <c r="AF19" s="156"/>
      <c r="AG19" s="156"/>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row>
    <row r="20" spans="1:57" ht="15.5" x14ac:dyDescent="0.4">
      <c r="A20" s="153" t="str">
        <f t="shared" si="0"/>
        <v>130091</v>
      </c>
      <c r="B20" s="153">
        <v>19</v>
      </c>
      <c r="C20" s="153">
        <v>13009</v>
      </c>
      <c r="D20" s="153" t="s">
        <v>462</v>
      </c>
      <c r="E20" s="157">
        <v>69</v>
      </c>
      <c r="F20" s="153">
        <v>1</v>
      </c>
      <c r="G20" s="153"/>
      <c r="H20" s="153"/>
      <c r="I20" s="153"/>
      <c r="J20" s="153"/>
      <c r="K20" s="153"/>
      <c r="L20" s="153"/>
      <c r="M20" s="153" t="s">
        <v>192</v>
      </c>
      <c r="N20" s="153" t="s">
        <v>188</v>
      </c>
      <c r="O20" s="156">
        <v>0</v>
      </c>
      <c r="P20" s="153">
        <v>0</v>
      </c>
      <c r="Q20" s="156">
        <v>58.9</v>
      </c>
      <c r="R20" s="156">
        <v>0.1</v>
      </c>
      <c r="S20" s="156">
        <v>0.133333333</v>
      </c>
      <c r="T20" s="156">
        <v>0.63</v>
      </c>
      <c r="U20" s="153"/>
      <c r="V20" s="153"/>
      <c r="W20" s="156"/>
      <c r="X20" s="156"/>
      <c r="Y20" s="156"/>
      <c r="Z20" s="156"/>
      <c r="AA20" s="156"/>
      <c r="AB20" s="156"/>
      <c r="AC20" s="156"/>
      <c r="AD20" s="156"/>
      <c r="AE20" s="156"/>
      <c r="AF20" s="156"/>
      <c r="AG20" s="156"/>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row>
    <row r="21" spans="1:57" ht="15.5" x14ac:dyDescent="0.4">
      <c r="A21" s="153" t="str">
        <f t="shared" si="0"/>
        <v>130401</v>
      </c>
      <c r="B21" s="153">
        <v>20</v>
      </c>
      <c r="C21" s="153">
        <v>13040</v>
      </c>
      <c r="D21" s="153" t="s">
        <v>463</v>
      </c>
      <c r="E21" s="157">
        <v>23</v>
      </c>
      <c r="F21" s="153">
        <v>1</v>
      </c>
      <c r="G21" s="153"/>
      <c r="H21" s="153"/>
      <c r="I21" s="153"/>
      <c r="J21" s="153"/>
      <c r="K21" s="153"/>
      <c r="L21" s="153"/>
      <c r="M21" s="153" t="s">
        <v>231</v>
      </c>
      <c r="N21" s="153" t="s">
        <v>188</v>
      </c>
      <c r="O21" s="156">
        <v>0</v>
      </c>
      <c r="P21" s="153">
        <v>0</v>
      </c>
      <c r="Q21" s="156">
        <v>58.5</v>
      </c>
      <c r="R21" s="156">
        <v>0.1</v>
      </c>
      <c r="S21" s="156">
        <v>8.3333332999999996E-2</v>
      </c>
      <c r="T21" s="156">
        <v>0.74</v>
      </c>
      <c r="U21" s="153"/>
      <c r="V21" s="153"/>
      <c r="W21" s="156"/>
      <c r="X21" s="156"/>
      <c r="Y21" s="156"/>
      <c r="Z21" s="156"/>
      <c r="AA21" s="156"/>
      <c r="AB21" s="156"/>
      <c r="AC21" s="156"/>
      <c r="AD21" s="156"/>
      <c r="AE21" s="156"/>
      <c r="AF21" s="156"/>
      <c r="AG21" s="156"/>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row>
    <row r="22" spans="1:57" ht="15.5" x14ac:dyDescent="0.4">
      <c r="A22" s="153" t="str">
        <f t="shared" si="0"/>
        <v>100051</v>
      </c>
      <c r="B22" s="153">
        <v>21</v>
      </c>
      <c r="C22" s="153">
        <v>10005</v>
      </c>
      <c r="D22" s="153" t="s">
        <v>464</v>
      </c>
      <c r="E22" s="157">
        <v>12.5</v>
      </c>
      <c r="F22" s="153">
        <v>1</v>
      </c>
      <c r="G22" s="153"/>
      <c r="H22" s="153"/>
      <c r="I22" s="153"/>
      <c r="J22" s="153"/>
      <c r="K22" s="153"/>
      <c r="L22" s="153"/>
      <c r="M22" s="153" t="s">
        <v>231</v>
      </c>
      <c r="N22" s="153" t="s">
        <v>188</v>
      </c>
      <c r="O22" s="156">
        <v>0</v>
      </c>
      <c r="P22" s="153">
        <v>0</v>
      </c>
      <c r="Q22" s="156">
        <v>58.5</v>
      </c>
      <c r="R22" s="156">
        <v>0.1</v>
      </c>
      <c r="S22" s="156">
        <v>0.133333333</v>
      </c>
      <c r="T22" s="156">
        <v>0.73</v>
      </c>
      <c r="U22" s="153"/>
      <c r="V22" s="153"/>
      <c r="W22" s="156"/>
      <c r="X22" s="156"/>
      <c r="Y22" s="156"/>
      <c r="Z22" s="156"/>
      <c r="AA22" s="156"/>
      <c r="AB22" s="156"/>
      <c r="AC22" s="156"/>
      <c r="AD22" s="156"/>
      <c r="AE22" s="156"/>
      <c r="AF22" s="156"/>
      <c r="AG22" s="156"/>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row>
    <row r="23" spans="1:57" ht="15.5" x14ac:dyDescent="0.4">
      <c r="A23" s="153" t="str">
        <f t="shared" si="0"/>
        <v>100171</v>
      </c>
      <c r="B23" s="153">
        <v>22</v>
      </c>
      <c r="C23" s="153">
        <v>10017</v>
      </c>
      <c r="D23" s="153" t="s">
        <v>465</v>
      </c>
      <c r="E23" s="157">
        <v>12.5</v>
      </c>
      <c r="F23" s="153">
        <v>1</v>
      </c>
      <c r="G23" s="153"/>
      <c r="H23" s="153"/>
      <c r="I23" s="153"/>
      <c r="J23" s="153"/>
      <c r="K23" s="153"/>
      <c r="L23" s="153"/>
      <c r="M23" s="153" t="s">
        <v>231</v>
      </c>
      <c r="N23" s="153" t="s">
        <v>188</v>
      </c>
      <c r="O23" s="156">
        <v>0</v>
      </c>
      <c r="P23" s="153">
        <v>0</v>
      </c>
      <c r="Q23" s="156">
        <v>58.5</v>
      </c>
      <c r="R23" s="156">
        <v>0.1</v>
      </c>
      <c r="S23" s="156">
        <v>0.133333333</v>
      </c>
      <c r="T23" s="156">
        <v>1</v>
      </c>
      <c r="U23" s="153"/>
      <c r="V23" s="153"/>
      <c r="W23" s="156"/>
      <c r="X23" s="156"/>
      <c r="Y23" s="156"/>
      <c r="Z23" s="156"/>
      <c r="AA23" s="156"/>
      <c r="AB23" s="156"/>
      <c r="AC23" s="156"/>
      <c r="AD23" s="156"/>
      <c r="AE23" s="156"/>
      <c r="AF23" s="156"/>
      <c r="AG23" s="156"/>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row>
    <row r="24" spans="1:57" ht="15.5" x14ac:dyDescent="0.4">
      <c r="A24" s="153" t="str">
        <f t="shared" si="0"/>
        <v>100201</v>
      </c>
      <c r="B24" s="153">
        <v>23</v>
      </c>
      <c r="C24" s="153">
        <v>10020</v>
      </c>
      <c r="D24" s="153" t="s">
        <v>466</v>
      </c>
      <c r="E24" s="157">
        <v>12.5</v>
      </c>
      <c r="F24" s="153">
        <v>1</v>
      </c>
      <c r="G24" s="153"/>
      <c r="H24" s="153"/>
      <c r="I24" s="153"/>
      <c r="J24" s="153"/>
      <c r="K24" s="153"/>
      <c r="L24" s="153"/>
      <c r="M24" s="153" t="s">
        <v>231</v>
      </c>
      <c r="N24" s="153" t="s">
        <v>188</v>
      </c>
      <c r="O24" s="156">
        <v>0</v>
      </c>
      <c r="P24" s="153">
        <v>0</v>
      </c>
      <c r="Q24" s="156">
        <v>58.5</v>
      </c>
      <c r="R24" s="156">
        <v>0.1</v>
      </c>
      <c r="S24" s="156">
        <v>0.133333333</v>
      </c>
      <c r="T24" s="156">
        <v>0.86</v>
      </c>
      <c r="U24" s="153"/>
      <c r="V24" s="153"/>
      <c r="W24" s="156"/>
      <c r="X24" s="156"/>
      <c r="Y24" s="156"/>
      <c r="Z24" s="156"/>
      <c r="AA24" s="156"/>
      <c r="AB24" s="156"/>
      <c r="AC24" s="156"/>
      <c r="AD24" s="156"/>
      <c r="AE24" s="156"/>
      <c r="AF24" s="156"/>
      <c r="AG24" s="156"/>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row>
    <row r="25" spans="1:57" ht="15.5" x14ac:dyDescent="0.4">
      <c r="A25" s="153" t="str">
        <f t="shared" si="0"/>
        <v>100341</v>
      </c>
      <c r="B25" s="153">
        <v>24</v>
      </c>
      <c r="C25" s="153">
        <v>10034</v>
      </c>
      <c r="D25" s="153" t="s">
        <v>467</v>
      </c>
      <c r="E25" s="157">
        <v>12.5</v>
      </c>
      <c r="F25" s="153">
        <v>1</v>
      </c>
      <c r="G25" s="153"/>
      <c r="H25" s="153"/>
      <c r="I25" s="153"/>
      <c r="J25" s="153"/>
      <c r="K25" s="153"/>
      <c r="L25" s="153"/>
      <c r="M25" s="153" t="s">
        <v>192</v>
      </c>
      <c r="N25" s="153" t="s">
        <v>188</v>
      </c>
      <c r="O25" s="156">
        <v>0</v>
      </c>
      <c r="P25" s="153">
        <v>0</v>
      </c>
      <c r="Q25" s="156">
        <v>59.5</v>
      </c>
      <c r="R25" s="156">
        <v>0.1</v>
      </c>
      <c r="S25" s="156">
        <v>0.133333333</v>
      </c>
      <c r="T25" s="156">
        <v>1</v>
      </c>
      <c r="U25" s="153"/>
      <c r="V25" s="153"/>
      <c r="W25" s="156"/>
      <c r="X25" s="156"/>
      <c r="Y25" s="156"/>
      <c r="Z25" s="156"/>
      <c r="AA25" s="156"/>
      <c r="AB25" s="156"/>
      <c r="AC25" s="156"/>
      <c r="AD25" s="156"/>
      <c r="AE25" s="156"/>
      <c r="AF25" s="156"/>
      <c r="AG25" s="156"/>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row>
    <row r="26" spans="1:57" ht="15.5" x14ac:dyDescent="0.4">
      <c r="A26" s="153" t="str">
        <f t="shared" si="0"/>
        <v>100401</v>
      </c>
      <c r="B26" s="153">
        <v>25</v>
      </c>
      <c r="C26" s="153">
        <v>10040</v>
      </c>
      <c r="D26" s="153" t="s">
        <v>468</v>
      </c>
      <c r="E26" s="157">
        <v>12.5</v>
      </c>
      <c r="F26" s="153">
        <v>1</v>
      </c>
      <c r="G26" s="153"/>
      <c r="H26" s="153"/>
      <c r="I26" s="153"/>
      <c r="J26" s="153"/>
      <c r="K26" s="153"/>
      <c r="L26" s="153"/>
      <c r="M26" s="153" t="s">
        <v>192</v>
      </c>
      <c r="N26" s="153" t="s">
        <v>188</v>
      </c>
      <c r="O26" s="156">
        <v>0</v>
      </c>
      <c r="P26" s="153">
        <v>0</v>
      </c>
      <c r="Q26" s="156">
        <v>59.5</v>
      </c>
      <c r="R26" s="156">
        <v>0.1</v>
      </c>
      <c r="S26" s="156">
        <v>0.133333333</v>
      </c>
      <c r="T26" s="156">
        <v>1</v>
      </c>
      <c r="U26" s="153"/>
      <c r="V26" s="153"/>
      <c r="W26" s="156"/>
      <c r="X26" s="156"/>
      <c r="Y26" s="156"/>
      <c r="Z26" s="156"/>
      <c r="AA26" s="156"/>
      <c r="AB26" s="156"/>
      <c r="AC26" s="156"/>
      <c r="AD26" s="156"/>
      <c r="AE26" s="156"/>
      <c r="AF26" s="156"/>
      <c r="AG26" s="156"/>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row>
    <row r="27" spans="1:57" ht="15.5" x14ac:dyDescent="0.4">
      <c r="A27" s="153" t="str">
        <f t="shared" si="0"/>
        <v>100431</v>
      </c>
      <c r="B27" s="153">
        <v>26</v>
      </c>
      <c r="C27" s="153">
        <v>10043</v>
      </c>
      <c r="D27" s="153" t="s">
        <v>469</v>
      </c>
      <c r="E27" s="157">
        <v>12.5</v>
      </c>
      <c r="F27" s="153">
        <v>1</v>
      </c>
      <c r="G27" s="153"/>
      <c r="H27" s="153"/>
      <c r="I27" s="153"/>
      <c r="J27" s="153"/>
      <c r="K27" s="153"/>
      <c r="L27" s="153"/>
      <c r="M27" s="153" t="s">
        <v>192</v>
      </c>
      <c r="N27" s="153" t="s">
        <v>188</v>
      </c>
      <c r="O27" s="156">
        <v>0</v>
      </c>
      <c r="P27" s="153">
        <v>0</v>
      </c>
      <c r="Q27" s="156">
        <v>59.5</v>
      </c>
      <c r="R27" s="156">
        <v>0.1</v>
      </c>
      <c r="S27" s="156">
        <v>0.133333333</v>
      </c>
      <c r="T27" s="156">
        <v>1</v>
      </c>
      <c r="U27" s="153"/>
      <c r="V27" s="153"/>
      <c r="W27" s="156"/>
      <c r="X27" s="156"/>
      <c r="Y27" s="156"/>
      <c r="Z27" s="156"/>
      <c r="AA27" s="156"/>
      <c r="AB27" s="156"/>
      <c r="AC27" s="156"/>
      <c r="AD27" s="156"/>
      <c r="AE27" s="156"/>
      <c r="AF27" s="156"/>
      <c r="AG27" s="156"/>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row>
    <row r="28" spans="1:57" ht="15.5" x14ac:dyDescent="0.4">
      <c r="A28" s="153" t="str">
        <f t="shared" si="0"/>
        <v>100671</v>
      </c>
      <c r="B28" s="153">
        <v>27</v>
      </c>
      <c r="C28" s="153">
        <v>10067</v>
      </c>
      <c r="D28" s="153" t="s">
        <v>470</v>
      </c>
      <c r="E28" s="157">
        <v>12.5</v>
      </c>
      <c r="F28" s="153">
        <v>1</v>
      </c>
      <c r="G28" s="153"/>
      <c r="H28" s="153"/>
      <c r="I28" s="153"/>
      <c r="J28" s="153"/>
      <c r="K28" s="153"/>
      <c r="L28" s="153"/>
      <c r="M28" s="153" t="s">
        <v>192</v>
      </c>
      <c r="N28" s="153" t="s">
        <v>188</v>
      </c>
      <c r="O28" s="156">
        <v>0</v>
      </c>
      <c r="P28" s="153">
        <v>0</v>
      </c>
      <c r="Q28" s="156">
        <v>58.9</v>
      </c>
      <c r="R28" s="156">
        <v>0.1</v>
      </c>
      <c r="S28" s="156">
        <v>0.133333333</v>
      </c>
      <c r="T28" s="156">
        <v>0.89</v>
      </c>
      <c r="U28" s="153"/>
      <c r="V28" s="153"/>
      <c r="W28" s="156"/>
      <c r="X28" s="156"/>
      <c r="Y28" s="156"/>
      <c r="Z28" s="156"/>
      <c r="AA28" s="156"/>
      <c r="AB28" s="156"/>
      <c r="AC28" s="156"/>
      <c r="AD28" s="156"/>
      <c r="AE28" s="156"/>
      <c r="AF28" s="156"/>
      <c r="AG28" s="156"/>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row>
    <row r="29" spans="1:57" ht="15.5" x14ac:dyDescent="0.4">
      <c r="A29" s="153" t="str">
        <f t="shared" si="0"/>
        <v>100761</v>
      </c>
      <c r="B29" s="153">
        <v>28</v>
      </c>
      <c r="C29" s="153">
        <v>10076</v>
      </c>
      <c r="D29" s="153" t="s">
        <v>471</v>
      </c>
      <c r="E29" s="157">
        <v>12.5</v>
      </c>
      <c r="F29" s="153">
        <v>1</v>
      </c>
      <c r="G29" s="153"/>
      <c r="H29" s="153"/>
      <c r="I29" s="153"/>
      <c r="J29" s="153"/>
      <c r="K29" s="153"/>
      <c r="L29" s="153"/>
      <c r="M29" s="153" t="s">
        <v>231</v>
      </c>
      <c r="N29" s="153" t="s">
        <v>188</v>
      </c>
      <c r="O29" s="156">
        <v>0</v>
      </c>
      <c r="P29" s="153">
        <v>0</v>
      </c>
      <c r="Q29" s="156">
        <v>59.5</v>
      </c>
      <c r="R29" s="156">
        <v>30</v>
      </c>
      <c r="S29" s="156">
        <v>0.133333333</v>
      </c>
      <c r="T29" s="156">
        <v>1</v>
      </c>
      <c r="U29" s="153"/>
      <c r="V29" s="153"/>
      <c r="W29" s="156"/>
      <c r="X29" s="156"/>
      <c r="Y29" s="156"/>
      <c r="Z29" s="156"/>
      <c r="AA29" s="156"/>
      <c r="AB29" s="156"/>
      <c r="AC29" s="156"/>
      <c r="AD29" s="156"/>
      <c r="AE29" s="156"/>
      <c r="AF29" s="156"/>
      <c r="AG29" s="156"/>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row>
    <row r="30" spans="1:57" ht="15.5" x14ac:dyDescent="0.4">
      <c r="A30" s="153" t="str">
        <f t="shared" si="0"/>
        <v>100811</v>
      </c>
      <c r="B30" s="153">
        <v>29</v>
      </c>
      <c r="C30" s="153">
        <v>10081</v>
      </c>
      <c r="D30" s="153" t="s">
        <v>472</v>
      </c>
      <c r="E30" s="157">
        <v>12.5</v>
      </c>
      <c r="F30" s="153">
        <v>1</v>
      </c>
      <c r="G30" s="153"/>
      <c r="H30" s="153"/>
      <c r="I30" s="153"/>
      <c r="J30" s="153"/>
      <c r="K30" s="153"/>
      <c r="L30" s="153"/>
      <c r="M30" s="153" t="s">
        <v>192</v>
      </c>
      <c r="N30" s="153" t="s">
        <v>188</v>
      </c>
      <c r="O30" s="156">
        <v>0</v>
      </c>
      <c r="P30" s="153">
        <v>0</v>
      </c>
      <c r="Q30" s="156">
        <v>59.5</v>
      </c>
      <c r="R30" s="156">
        <v>0.1</v>
      </c>
      <c r="S30" s="156">
        <v>0.133333333</v>
      </c>
      <c r="T30" s="156">
        <v>1</v>
      </c>
      <c r="U30" s="153"/>
      <c r="V30" s="153"/>
      <c r="W30" s="156"/>
      <c r="X30" s="156"/>
      <c r="Y30" s="156"/>
      <c r="Z30" s="156"/>
      <c r="AA30" s="156"/>
      <c r="AB30" s="156"/>
      <c r="AC30" s="156"/>
      <c r="AD30" s="156"/>
      <c r="AE30" s="156"/>
      <c r="AF30" s="156"/>
      <c r="AG30" s="156"/>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row>
    <row r="31" spans="1:57" ht="15.5" x14ac:dyDescent="0.4">
      <c r="A31" s="153" t="str">
        <f t="shared" si="0"/>
        <v>100931</v>
      </c>
      <c r="B31" s="153">
        <v>30</v>
      </c>
      <c r="C31" s="153">
        <v>10093</v>
      </c>
      <c r="D31" s="153" t="s">
        <v>473</v>
      </c>
      <c r="E31" s="157">
        <v>12.5</v>
      </c>
      <c r="F31" s="153">
        <v>1</v>
      </c>
      <c r="G31" s="153"/>
      <c r="H31" s="153"/>
      <c r="I31" s="153"/>
      <c r="J31" s="153"/>
      <c r="K31" s="153"/>
      <c r="L31" s="153"/>
      <c r="M31" s="153" t="s">
        <v>192</v>
      </c>
      <c r="N31" s="153" t="s">
        <v>188</v>
      </c>
      <c r="O31" s="156">
        <v>0</v>
      </c>
      <c r="P31" s="153">
        <v>0</v>
      </c>
      <c r="Q31" s="156">
        <v>58.9</v>
      </c>
      <c r="R31" s="156">
        <v>0.1</v>
      </c>
      <c r="S31" s="156">
        <v>0.133333333</v>
      </c>
      <c r="T31" s="156">
        <v>1</v>
      </c>
      <c r="U31" s="153"/>
      <c r="V31" s="153"/>
      <c r="W31" s="156"/>
      <c r="X31" s="156"/>
      <c r="Y31" s="156"/>
      <c r="Z31" s="156"/>
      <c r="AA31" s="156"/>
      <c r="AB31" s="156"/>
      <c r="AC31" s="156"/>
      <c r="AD31" s="156"/>
      <c r="AE31" s="156"/>
      <c r="AF31" s="156"/>
      <c r="AG31" s="156"/>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row>
    <row r="32" spans="1:57" ht="15.5" x14ac:dyDescent="0.4">
      <c r="A32" s="153" t="str">
        <f t="shared" si="0"/>
        <v>100971</v>
      </c>
      <c r="B32" s="153">
        <v>31</v>
      </c>
      <c r="C32" s="153">
        <v>10097</v>
      </c>
      <c r="D32" s="153" t="s">
        <v>474</v>
      </c>
      <c r="E32" s="157">
        <v>12.5</v>
      </c>
      <c r="F32" s="153">
        <v>1</v>
      </c>
      <c r="G32" s="153"/>
      <c r="H32" s="153"/>
      <c r="I32" s="153"/>
      <c r="J32" s="153"/>
      <c r="K32" s="153"/>
      <c r="L32" s="153"/>
      <c r="M32" s="153" t="s">
        <v>192</v>
      </c>
      <c r="N32" s="153" t="s">
        <v>188</v>
      </c>
      <c r="O32" s="156">
        <v>0</v>
      </c>
      <c r="P32" s="153">
        <v>0</v>
      </c>
      <c r="Q32" s="156">
        <v>58.7</v>
      </c>
      <c r="R32" s="156">
        <v>0.1</v>
      </c>
      <c r="S32" s="156">
        <v>0.133333333</v>
      </c>
      <c r="T32" s="156">
        <v>1</v>
      </c>
      <c r="U32" s="153"/>
      <c r="V32" s="153"/>
      <c r="W32" s="156"/>
      <c r="X32" s="156"/>
      <c r="Y32" s="156"/>
      <c r="Z32" s="156"/>
      <c r="AA32" s="156"/>
      <c r="AB32" s="156"/>
      <c r="AC32" s="156"/>
      <c r="AD32" s="156"/>
      <c r="AE32" s="156"/>
      <c r="AF32" s="156"/>
      <c r="AG32" s="156"/>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row>
    <row r="33" spans="1:58" ht="15.5" x14ac:dyDescent="0.4">
      <c r="A33" s="153" t="str">
        <f t="shared" si="0"/>
        <v>101041</v>
      </c>
      <c r="B33" s="153">
        <v>32</v>
      </c>
      <c r="C33" s="153">
        <v>10104</v>
      </c>
      <c r="D33" s="153" t="s">
        <v>475</v>
      </c>
      <c r="E33" s="157">
        <v>12.5</v>
      </c>
      <c r="F33" s="153">
        <v>1</v>
      </c>
      <c r="G33" s="153"/>
      <c r="H33" s="153"/>
      <c r="I33" s="153"/>
      <c r="J33" s="153"/>
      <c r="K33" s="153"/>
      <c r="L33" s="153"/>
      <c r="M33" s="153" t="s">
        <v>231</v>
      </c>
      <c r="N33" s="153" t="s">
        <v>188</v>
      </c>
      <c r="O33" s="156">
        <v>0</v>
      </c>
      <c r="P33" s="153">
        <v>0</v>
      </c>
      <c r="Q33" s="156">
        <v>58.3</v>
      </c>
      <c r="R33" s="156">
        <v>0.1</v>
      </c>
      <c r="S33" s="156">
        <v>0.133333333</v>
      </c>
      <c r="T33" s="156">
        <v>1</v>
      </c>
      <c r="U33" s="153"/>
      <c r="V33" s="153"/>
      <c r="W33" s="156"/>
      <c r="X33" s="156"/>
      <c r="Y33" s="156"/>
      <c r="Z33" s="156"/>
      <c r="AA33" s="156"/>
      <c r="AB33" s="156"/>
      <c r="AC33" s="156"/>
      <c r="AD33" s="156"/>
      <c r="AE33" s="156"/>
      <c r="AF33" s="156"/>
      <c r="AG33" s="156"/>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row>
    <row r="34" spans="1:58" ht="15.5" x14ac:dyDescent="0.4">
      <c r="A34" s="153" t="str">
        <f t="shared" si="0"/>
        <v>101151</v>
      </c>
      <c r="B34" s="153">
        <v>33</v>
      </c>
      <c r="C34" s="153">
        <v>10115</v>
      </c>
      <c r="D34" s="153" t="s">
        <v>476</v>
      </c>
      <c r="E34" s="157">
        <v>12.5</v>
      </c>
      <c r="F34" s="153">
        <v>1</v>
      </c>
      <c r="G34" s="153"/>
      <c r="H34" s="153"/>
      <c r="I34" s="153"/>
      <c r="J34" s="153"/>
      <c r="K34" s="153"/>
      <c r="L34" s="153"/>
      <c r="M34" s="153" t="s">
        <v>192</v>
      </c>
      <c r="N34" s="153" t="s">
        <v>188</v>
      </c>
      <c r="O34" s="156">
        <v>0</v>
      </c>
      <c r="P34" s="153">
        <v>0</v>
      </c>
      <c r="Q34" s="156">
        <v>58.9</v>
      </c>
      <c r="R34" s="156">
        <v>0.1</v>
      </c>
      <c r="S34" s="156">
        <v>0.133333333</v>
      </c>
      <c r="T34" s="156">
        <v>1</v>
      </c>
      <c r="U34" s="153"/>
      <c r="V34" s="153"/>
      <c r="W34" s="156"/>
      <c r="X34" s="156"/>
      <c r="Y34" s="156"/>
      <c r="Z34" s="156"/>
      <c r="AA34" s="156"/>
      <c r="AB34" s="156"/>
      <c r="AC34" s="156"/>
      <c r="AD34" s="156"/>
      <c r="AE34" s="156"/>
      <c r="AF34" s="156"/>
      <c r="AG34" s="156"/>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row>
    <row r="35" spans="1:58" ht="15.5" x14ac:dyDescent="0.4">
      <c r="A35" s="153" t="str">
        <f t="shared" si="0"/>
        <v>101191</v>
      </c>
      <c r="B35" s="153">
        <v>34</v>
      </c>
      <c r="C35" s="153">
        <v>10119</v>
      </c>
      <c r="D35" s="153" t="s">
        <v>477</v>
      </c>
      <c r="E35" s="157">
        <v>12.5</v>
      </c>
      <c r="F35" s="153">
        <v>1</v>
      </c>
      <c r="G35" s="153"/>
      <c r="H35" s="153"/>
      <c r="I35" s="153"/>
      <c r="J35" s="153"/>
      <c r="K35" s="153"/>
      <c r="L35" s="153"/>
      <c r="M35" s="153" t="s">
        <v>231</v>
      </c>
      <c r="N35" s="153" t="s">
        <v>188</v>
      </c>
      <c r="O35" s="156">
        <v>0</v>
      </c>
      <c r="P35" s="153">
        <v>0</v>
      </c>
      <c r="Q35" s="156">
        <v>59.5</v>
      </c>
      <c r="R35" s="156">
        <v>30</v>
      </c>
      <c r="S35" s="156">
        <v>0.133333333</v>
      </c>
      <c r="T35" s="156">
        <v>1</v>
      </c>
      <c r="U35" s="153"/>
      <c r="V35" s="153"/>
      <c r="W35" s="156"/>
      <c r="X35" s="156"/>
      <c r="Y35" s="156"/>
      <c r="Z35" s="156"/>
      <c r="AA35" s="156"/>
      <c r="AB35" s="156"/>
      <c r="AC35" s="156"/>
      <c r="AD35" s="156"/>
      <c r="AE35" s="156"/>
      <c r="AF35" s="156"/>
      <c r="AG35" s="156"/>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row>
    <row r="36" spans="1:58" ht="15.5" x14ac:dyDescent="0.4">
      <c r="A36" s="153" t="str">
        <f t="shared" si="0"/>
        <v>101201</v>
      </c>
      <c r="B36" s="153">
        <v>35</v>
      </c>
      <c r="C36" s="153">
        <v>10120</v>
      </c>
      <c r="D36" s="153" t="s">
        <v>478</v>
      </c>
      <c r="E36" s="157">
        <v>12.5</v>
      </c>
      <c r="F36" s="153">
        <v>1</v>
      </c>
      <c r="G36" s="153"/>
      <c r="H36" s="153"/>
      <c r="I36" s="153"/>
      <c r="J36" s="153"/>
      <c r="K36" s="153"/>
      <c r="L36" s="153"/>
      <c r="M36" s="153" t="s">
        <v>192</v>
      </c>
      <c r="N36" s="153" t="s">
        <v>188</v>
      </c>
      <c r="O36" s="156">
        <v>0</v>
      </c>
      <c r="P36" s="153">
        <v>0</v>
      </c>
      <c r="Q36" s="156">
        <v>59.5</v>
      </c>
      <c r="R36" s="156">
        <v>0.1</v>
      </c>
      <c r="S36" s="156">
        <v>0.133333333</v>
      </c>
      <c r="T36" s="156">
        <v>1</v>
      </c>
      <c r="U36" s="153"/>
      <c r="V36" s="153"/>
      <c r="W36" s="156"/>
      <c r="X36" s="156"/>
      <c r="Y36" s="156"/>
      <c r="Z36" s="156"/>
      <c r="AA36" s="156"/>
      <c r="AB36" s="156"/>
      <c r="AC36" s="156"/>
      <c r="AD36" s="156"/>
      <c r="AE36" s="156"/>
      <c r="AF36" s="156"/>
      <c r="AG36" s="156"/>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row>
    <row r="37" spans="1:58" ht="15.5" x14ac:dyDescent="0.4">
      <c r="A37" s="153" t="str">
        <f t="shared" si="0"/>
        <v>101401</v>
      </c>
      <c r="B37" s="153">
        <v>36</v>
      </c>
      <c r="C37" s="153">
        <v>10140</v>
      </c>
      <c r="D37" s="153" t="s">
        <v>479</v>
      </c>
      <c r="E37" s="157">
        <v>12.5</v>
      </c>
      <c r="F37" s="153">
        <v>1</v>
      </c>
      <c r="G37" s="153"/>
      <c r="H37" s="153"/>
      <c r="I37" s="153"/>
      <c r="J37" s="153"/>
      <c r="K37" s="153"/>
      <c r="L37" s="153"/>
      <c r="M37" s="153" t="s">
        <v>192</v>
      </c>
      <c r="N37" s="153" t="s">
        <v>188</v>
      </c>
      <c r="O37" s="156">
        <v>0</v>
      </c>
      <c r="P37" s="153">
        <v>0</v>
      </c>
      <c r="Q37" s="156">
        <v>59.5</v>
      </c>
      <c r="R37" s="156">
        <v>0.1</v>
      </c>
      <c r="S37" s="156">
        <v>0.133333333</v>
      </c>
      <c r="T37" s="156">
        <v>1</v>
      </c>
      <c r="U37" s="153"/>
      <c r="V37" s="153"/>
      <c r="W37" s="156"/>
      <c r="X37" s="156"/>
      <c r="Y37" s="156"/>
      <c r="Z37" s="156"/>
      <c r="AA37" s="156"/>
      <c r="AB37" s="156"/>
      <c r="AC37" s="156"/>
      <c r="AD37" s="156"/>
      <c r="AE37" s="156"/>
      <c r="AF37" s="156"/>
      <c r="AG37" s="156"/>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row>
    <row r="38" spans="1:58" ht="15.5" x14ac:dyDescent="0.4">
      <c r="A38" s="153" t="str">
        <f t="shared" si="0"/>
        <v>101451</v>
      </c>
      <c r="B38" s="153">
        <v>37</v>
      </c>
      <c r="C38" s="153">
        <v>10145</v>
      </c>
      <c r="D38" s="153" t="s">
        <v>480</v>
      </c>
      <c r="E38" s="157">
        <v>12.5</v>
      </c>
      <c r="F38" s="153">
        <v>1</v>
      </c>
      <c r="G38" s="153"/>
      <c r="H38" s="153"/>
      <c r="I38" s="153"/>
      <c r="J38" s="153"/>
      <c r="K38" s="153"/>
      <c r="L38" s="153"/>
      <c r="M38" s="153" t="s">
        <v>192</v>
      </c>
      <c r="N38" s="153" t="s">
        <v>188</v>
      </c>
      <c r="O38" s="156">
        <v>0</v>
      </c>
      <c r="P38" s="153">
        <v>0</v>
      </c>
      <c r="Q38" s="156">
        <v>58.7</v>
      </c>
      <c r="R38" s="156">
        <v>0.1</v>
      </c>
      <c r="S38" s="156">
        <v>0.133333333</v>
      </c>
      <c r="T38" s="156">
        <v>1</v>
      </c>
      <c r="U38" s="153"/>
      <c r="V38" s="153"/>
      <c r="W38" s="156"/>
      <c r="X38" s="156"/>
      <c r="Y38" s="156"/>
      <c r="Z38" s="156"/>
      <c r="AA38" s="156"/>
      <c r="AB38" s="156"/>
      <c r="AC38" s="156"/>
      <c r="AD38" s="156"/>
      <c r="AE38" s="156"/>
      <c r="AF38" s="156"/>
      <c r="AG38" s="156"/>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row>
    <row r="39" spans="1:58" ht="15.5" x14ac:dyDescent="0.4">
      <c r="A39" s="153" t="str">
        <f t="shared" si="0"/>
        <v>101541</v>
      </c>
      <c r="B39" s="153">
        <v>38</v>
      </c>
      <c r="C39" s="153">
        <v>10154</v>
      </c>
      <c r="D39" s="153" t="s">
        <v>481</v>
      </c>
      <c r="E39" s="157">
        <v>115</v>
      </c>
      <c r="F39" s="153">
        <v>1</v>
      </c>
      <c r="G39" s="153"/>
      <c r="H39" s="153"/>
      <c r="I39" s="153"/>
      <c r="J39" s="153"/>
      <c r="K39" s="153"/>
      <c r="L39" s="153"/>
      <c r="M39" s="153" t="s">
        <v>192</v>
      </c>
      <c r="N39" s="153" t="s">
        <v>188</v>
      </c>
      <c r="O39" s="156">
        <v>0</v>
      </c>
      <c r="P39" s="153">
        <v>0</v>
      </c>
      <c r="Q39" s="156">
        <v>59.5</v>
      </c>
      <c r="R39" s="156">
        <v>0.1</v>
      </c>
      <c r="S39" s="156">
        <v>8.3000000000000004E-2</v>
      </c>
      <c r="T39" s="156">
        <v>0.01</v>
      </c>
      <c r="U39" s="156">
        <v>58.9</v>
      </c>
      <c r="V39" s="153">
        <v>0</v>
      </c>
      <c r="W39" s="153">
        <v>8.3000000000000004E-2</v>
      </c>
      <c r="X39" s="156">
        <v>0.06</v>
      </c>
      <c r="Y39" s="156">
        <v>58.5</v>
      </c>
      <c r="Z39" s="156">
        <v>0</v>
      </c>
      <c r="AA39" s="156">
        <v>8.3000000000000004E-2</v>
      </c>
      <c r="AB39" s="156">
        <v>0.04</v>
      </c>
      <c r="AC39" s="156">
        <v>58.3</v>
      </c>
      <c r="AD39" s="156">
        <v>0</v>
      </c>
      <c r="AE39" s="156">
        <v>8.3000000000000004E-2</v>
      </c>
      <c r="AF39" s="156">
        <v>0.05</v>
      </c>
      <c r="AG39" s="156"/>
      <c r="AH39" s="156"/>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row>
    <row r="40" spans="1:58" ht="15.5" x14ac:dyDescent="0.4">
      <c r="A40" s="153" t="str">
        <f t="shared" si="0"/>
        <v>101711</v>
      </c>
      <c r="B40" s="153">
        <v>39</v>
      </c>
      <c r="C40" s="153">
        <v>10171</v>
      </c>
      <c r="D40" s="153" t="s">
        <v>482</v>
      </c>
      <c r="E40" s="157">
        <v>12.5</v>
      </c>
      <c r="F40" s="153">
        <v>1</v>
      </c>
      <c r="G40" s="153"/>
      <c r="H40" s="153"/>
      <c r="I40" s="153"/>
      <c r="J40" s="153"/>
      <c r="K40" s="153"/>
      <c r="L40" s="153"/>
      <c r="M40" s="153" t="s">
        <v>231</v>
      </c>
      <c r="N40" s="153" t="s">
        <v>188</v>
      </c>
      <c r="O40" s="156">
        <v>0</v>
      </c>
      <c r="P40" s="153">
        <v>0</v>
      </c>
      <c r="Q40" s="156">
        <v>58.3</v>
      </c>
      <c r="R40" s="156">
        <v>0.1</v>
      </c>
      <c r="S40" s="156">
        <v>0.133333333</v>
      </c>
      <c r="T40" s="156">
        <v>1</v>
      </c>
      <c r="U40" s="153"/>
      <c r="V40" s="153"/>
      <c r="W40" s="156"/>
      <c r="X40" s="156"/>
      <c r="Y40" s="156"/>
      <c r="Z40" s="156"/>
      <c r="AA40" s="156"/>
      <c r="AB40" s="156"/>
      <c r="AC40" s="156"/>
      <c r="AD40" s="156"/>
      <c r="AE40" s="156"/>
      <c r="AF40" s="156"/>
      <c r="AG40" s="156"/>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row>
    <row r="41" spans="1:58" ht="15.5" x14ac:dyDescent="0.4">
      <c r="A41" s="153" t="str">
        <f t="shared" si="0"/>
        <v>101731</v>
      </c>
      <c r="B41" s="153">
        <v>40</v>
      </c>
      <c r="C41" s="153">
        <v>10173</v>
      </c>
      <c r="D41" s="153" t="s">
        <v>483</v>
      </c>
      <c r="E41" s="157">
        <v>12.5</v>
      </c>
      <c r="F41" s="153">
        <v>1</v>
      </c>
      <c r="G41" s="153"/>
      <c r="H41" s="153"/>
      <c r="I41" s="153"/>
      <c r="J41" s="153"/>
      <c r="K41" s="153"/>
      <c r="L41" s="153"/>
      <c r="M41" s="153" t="s">
        <v>192</v>
      </c>
      <c r="N41" s="153" t="s">
        <v>188</v>
      </c>
      <c r="O41" s="156">
        <v>0</v>
      </c>
      <c r="P41" s="153">
        <v>0</v>
      </c>
      <c r="Q41" s="156">
        <v>58.9</v>
      </c>
      <c r="R41" s="156">
        <v>0.1</v>
      </c>
      <c r="S41" s="156">
        <v>0.133333333</v>
      </c>
      <c r="T41" s="156">
        <v>1</v>
      </c>
      <c r="U41" s="153"/>
      <c r="V41" s="153"/>
      <c r="W41" s="156"/>
      <c r="X41" s="156"/>
      <c r="Y41" s="156"/>
      <c r="Z41" s="156"/>
      <c r="AA41" s="156"/>
      <c r="AB41" s="156"/>
      <c r="AC41" s="156"/>
      <c r="AD41" s="156"/>
      <c r="AE41" s="156"/>
      <c r="AF41" s="156"/>
      <c r="AG41" s="156"/>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row>
    <row r="42" spans="1:58" ht="15.5" x14ac:dyDescent="0.4">
      <c r="A42" s="153" t="str">
        <f t="shared" si="0"/>
        <v>101811</v>
      </c>
      <c r="B42" s="153">
        <v>41</v>
      </c>
      <c r="C42" s="153">
        <v>10181</v>
      </c>
      <c r="D42" s="153" t="s">
        <v>484</v>
      </c>
      <c r="E42" s="157">
        <v>12.5</v>
      </c>
      <c r="F42" s="153">
        <v>1</v>
      </c>
      <c r="G42" s="153"/>
      <c r="H42" s="153"/>
      <c r="I42" s="153"/>
      <c r="J42" s="153"/>
      <c r="K42" s="153"/>
      <c r="L42" s="153"/>
      <c r="M42" s="153" t="s">
        <v>192</v>
      </c>
      <c r="N42" s="153" t="s">
        <v>188</v>
      </c>
      <c r="O42" s="156">
        <v>0</v>
      </c>
      <c r="P42" s="153">
        <v>0</v>
      </c>
      <c r="Q42" s="156">
        <v>58.7</v>
      </c>
      <c r="R42" s="156">
        <v>0.1</v>
      </c>
      <c r="S42" s="156">
        <v>0.133333333</v>
      </c>
      <c r="T42" s="156">
        <v>1</v>
      </c>
      <c r="U42" s="153"/>
      <c r="V42" s="153"/>
      <c r="W42" s="156"/>
      <c r="X42" s="156"/>
      <c r="Y42" s="156"/>
      <c r="Z42" s="156"/>
      <c r="AA42" s="156"/>
      <c r="AB42" s="156"/>
      <c r="AC42" s="156"/>
      <c r="AD42" s="156"/>
      <c r="AE42" s="156"/>
      <c r="AF42" s="156"/>
      <c r="AG42" s="156"/>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row>
    <row r="43" spans="1:58" ht="15.5" x14ac:dyDescent="0.4">
      <c r="A43" s="153" t="str">
        <f t="shared" si="0"/>
        <v>101881</v>
      </c>
      <c r="B43" s="153">
        <v>42</v>
      </c>
      <c r="C43" s="153">
        <v>10188</v>
      </c>
      <c r="D43" s="153" t="s">
        <v>485</v>
      </c>
      <c r="E43" s="157">
        <v>12.5</v>
      </c>
      <c r="F43" s="153">
        <v>1</v>
      </c>
      <c r="G43" s="153"/>
      <c r="H43" s="153"/>
      <c r="I43" s="153"/>
      <c r="J43" s="153"/>
      <c r="K43" s="153"/>
      <c r="L43" s="153"/>
      <c r="M43" s="153" t="s">
        <v>192</v>
      </c>
      <c r="N43" s="153" t="s">
        <v>188</v>
      </c>
      <c r="O43" s="156">
        <v>0</v>
      </c>
      <c r="P43" s="153">
        <v>0</v>
      </c>
      <c r="Q43" s="156">
        <v>58.9</v>
      </c>
      <c r="R43" s="156">
        <v>0.1</v>
      </c>
      <c r="S43" s="156">
        <v>0.133333333</v>
      </c>
      <c r="T43" s="156">
        <v>0.77</v>
      </c>
      <c r="U43" s="153"/>
      <c r="V43" s="153"/>
      <c r="W43" s="156"/>
      <c r="X43" s="156"/>
      <c r="Y43" s="156"/>
      <c r="Z43" s="156"/>
      <c r="AA43" s="156"/>
      <c r="AB43" s="156"/>
      <c r="AC43" s="156"/>
      <c r="AD43" s="156"/>
      <c r="AE43" s="156"/>
      <c r="AF43" s="156"/>
      <c r="AG43" s="156"/>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row>
    <row r="44" spans="1:58" ht="15.5" x14ac:dyDescent="0.4">
      <c r="A44" s="153" t="str">
        <f t="shared" si="0"/>
        <v>101931</v>
      </c>
      <c r="B44" s="153">
        <v>43</v>
      </c>
      <c r="C44" s="153">
        <v>10193</v>
      </c>
      <c r="D44" s="153" t="s">
        <v>486</v>
      </c>
      <c r="E44" s="157">
        <v>12.5</v>
      </c>
      <c r="F44" s="153">
        <v>1</v>
      </c>
      <c r="G44" s="153"/>
      <c r="H44" s="153"/>
      <c r="I44" s="153"/>
      <c r="J44" s="153"/>
      <c r="K44" s="153"/>
      <c r="L44" s="153"/>
      <c r="M44" s="153" t="s">
        <v>231</v>
      </c>
      <c r="N44" s="153" t="s">
        <v>188</v>
      </c>
      <c r="O44" s="156">
        <v>0</v>
      </c>
      <c r="P44" s="153">
        <v>0</v>
      </c>
      <c r="Q44" s="156">
        <v>59.5</v>
      </c>
      <c r="R44" s="156">
        <v>60</v>
      </c>
      <c r="S44" s="156">
        <v>0.133333333</v>
      </c>
      <c r="T44" s="156">
        <v>1</v>
      </c>
      <c r="U44" s="153"/>
      <c r="V44" s="153"/>
      <c r="W44" s="156"/>
      <c r="X44" s="156"/>
      <c r="Y44" s="156"/>
      <c r="Z44" s="156"/>
      <c r="AA44" s="156"/>
      <c r="AB44" s="156"/>
      <c r="AC44" s="156"/>
      <c r="AD44" s="156"/>
      <c r="AE44" s="156"/>
      <c r="AF44" s="156"/>
      <c r="AG44" s="156"/>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row>
    <row r="45" spans="1:58" ht="15.5" x14ac:dyDescent="0.4">
      <c r="A45" s="153" t="str">
        <f t="shared" si="0"/>
        <v>102031</v>
      </c>
      <c r="B45" s="153">
        <v>44</v>
      </c>
      <c r="C45" s="153">
        <v>10203</v>
      </c>
      <c r="D45" s="153" t="s">
        <v>487</v>
      </c>
      <c r="E45" s="157">
        <v>12.5</v>
      </c>
      <c r="F45" s="153">
        <v>1</v>
      </c>
      <c r="G45" s="153"/>
      <c r="H45" s="153"/>
      <c r="I45" s="153"/>
      <c r="J45" s="153"/>
      <c r="K45" s="153"/>
      <c r="L45" s="153"/>
      <c r="M45" s="153" t="s">
        <v>231</v>
      </c>
      <c r="N45" s="153" t="s">
        <v>188</v>
      </c>
      <c r="O45" s="156">
        <v>0</v>
      </c>
      <c r="P45" s="153">
        <v>0</v>
      </c>
      <c r="Q45" s="156">
        <v>58.5</v>
      </c>
      <c r="R45" s="156">
        <v>0.1</v>
      </c>
      <c r="S45" s="156">
        <v>0.133333333</v>
      </c>
      <c r="T45" s="156">
        <v>0.56999999999999995</v>
      </c>
      <c r="U45" s="153"/>
      <c r="V45" s="153"/>
      <c r="W45" s="156"/>
      <c r="X45" s="156"/>
      <c r="Y45" s="156"/>
      <c r="Z45" s="156"/>
      <c r="AA45" s="156"/>
      <c r="AB45" s="156"/>
      <c r="AC45" s="156"/>
      <c r="AD45" s="156"/>
      <c r="AE45" s="156"/>
      <c r="AF45" s="156"/>
      <c r="AG45" s="156"/>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row>
    <row r="46" spans="1:58" ht="15.5" x14ac:dyDescent="0.4">
      <c r="A46" s="153" t="str">
        <f t="shared" si="0"/>
        <v>102081</v>
      </c>
      <c r="B46" s="153">
        <v>45</v>
      </c>
      <c r="C46" s="153">
        <v>10208</v>
      </c>
      <c r="D46" s="153" t="s">
        <v>488</v>
      </c>
      <c r="E46" s="157">
        <v>12.5</v>
      </c>
      <c r="F46" s="153">
        <v>1</v>
      </c>
      <c r="G46" s="153"/>
      <c r="H46" s="153"/>
      <c r="I46" s="153"/>
      <c r="J46" s="153"/>
      <c r="K46" s="153"/>
      <c r="L46" s="153"/>
      <c r="M46" s="153" t="s">
        <v>192</v>
      </c>
      <c r="N46" s="153" t="s">
        <v>188</v>
      </c>
      <c r="O46" s="156">
        <v>0</v>
      </c>
      <c r="P46" s="153">
        <v>0</v>
      </c>
      <c r="Q46" s="156">
        <v>58.7</v>
      </c>
      <c r="R46" s="156">
        <v>0.1</v>
      </c>
      <c r="S46" s="156">
        <v>0.133333333</v>
      </c>
      <c r="T46" s="156">
        <v>1</v>
      </c>
      <c r="U46" s="153"/>
      <c r="V46" s="153"/>
      <c r="W46" s="156"/>
      <c r="X46" s="156"/>
      <c r="Y46" s="156"/>
      <c r="Z46" s="156"/>
      <c r="AA46" s="156"/>
      <c r="AB46" s="156"/>
      <c r="AC46" s="156"/>
      <c r="AD46" s="156"/>
      <c r="AE46" s="156"/>
      <c r="AF46" s="156"/>
      <c r="AG46" s="156"/>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row>
    <row r="47" spans="1:58" ht="15.5" x14ac:dyDescent="0.4">
      <c r="A47" s="153" t="str">
        <f t="shared" si="0"/>
        <v>102111</v>
      </c>
      <c r="B47" s="153">
        <v>46</v>
      </c>
      <c r="C47" s="153">
        <v>10211</v>
      </c>
      <c r="D47" s="153" t="s">
        <v>489</v>
      </c>
      <c r="E47" s="157">
        <v>12.5</v>
      </c>
      <c r="F47" s="153">
        <v>1</v>
      </c>
      <c r="G47" s="153"/>
      <c r="H47" s="153"/>
      <c r="I47" s="153"/>
      <c r="J47" s="153"/>
      <c r="K47" s="153"/>
      <c r="L47" s="153"/>
      <c r="M47" s="153" t="s">
        <v>231</v>
      </c>
      <c r="N47" s="153" t="s">
        <v>188</v>
      </c>
      <c r="O47" s="156">
        <v>0</v>
      </c>
      <c r="P47" s="153">
        <v>0</v>
      </c>
      <c r="Q47" s="156">
        <v>58.3</v>
      </c>
      <c r="R47" s="156">
        <v>0.1</v>
      </c>
      <c r="S47" s="156">
        <v>0.133333333</v>
      </c>
      <c r="T47" s="156">
        <v>1</v>
      </c>
      <c r="U47" s="153"/>
      <c r="V47" s="153"/>
      <c r="W47" s="156"/>
      <c r="X47" s="156"/>
      <c r="Y47" s="156"/>
      <c r="Z47" s="156"/>
      <c r="AA47" s="156"/>
      <c r="AB47" s="156"/>
      <c r="AC47" s="156"/>
      <c r="AD47" s="156"/>
      <c r="AE47" s="156"/>
      <c r="AF47" s="156"/>
      <c r="AG47" s="156"/>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row>
    <row r="48" spans="1:58" ht="15.5" x14ac:dyDescent="0.4">
      <c r="A48" s="153" t="str">
        <f t="shared" si="0"/>
        <v>102221</v>
      </c>
      <c r="B48" s="153">
        <v>47</v>
      </c>
      <c r="C48" s="153">
        <v>10222</v>
      </c>
      <c r="D48" s="153" t="s">
        <v>490</v>
      </c>
      <c r="E48" s="157">
        <v>12.5</v>
      </c>
      <c r="F48" s="153">
        <v>1</v>
      </c>
      <c r="G48" s="153"/>
      <c r="H48" s="153"/>
      <c r="I48" s="153"/>
      <c r="J48" s="153"/>
      <c r="K48" s="153"/>
      <c r="L48" s="153"/>
      <c r="M48" s="153" t="s">
        <v>192</v>
      </c>
      <c r="N48" s="153" t="s">
        <v>188</v>
      </c>
      <c r="O48" s="156">
        <v>0</v>
      </c>
      <c r="P48" s="153">
        <v>0</v>
      </c>
      <c r="Q48" s="156">
        <v>58.9</v>
      </c>
      <c r="R48" s="156">
        <v>0.1</v>
      </c>
      <c r="S48" s="156">
        <v>0.133333333</v>
      </c>
      <c r="T48" s="156">
        <v>1</v>
      </c>
      <c r="U48" s="153"/>
      <c r="V48" s="153"/>
      <c r="W48" s="156"/>
      <c r="X48" s="156"/>
      <c r="Y48" s="156"/>
      <c r="Z48" s="156"/>
      <c r="AA48" s="156"/>
      <c r="AB48" s="156"/>
      <c r="AC48" s="156"/>
      <c r="AD48" s="156"/>
      <c r="AE48" s="156"/>
      <c r="AF48" s="156"/>
      <c r="AG48" s="156"/>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row>
    <row r="49" spans="1:57" ht="15.5" x14ac:dyDescent="0.4">
      <c r="A49" s="153" t="str">
        <f t="shared" si="0"/>
        <v>102341</v>
      </c>
      <c r="B49" s="153">
        <v>48</v>
      </c>
      <c r="C49" s="153">
        <v>10234</v>
      </c>
      <c r="D49" s="153" t="s">
        <v>491</v>
      </c>
      <c r="E49" s="157">
        <v>12.5</v>
      </c>
      <c r="F49" s="153">
        <v>1</v>
      </c>
      <c r="G49" s="153"/>
      <c r="H49" s="153"/>
      <c r="I49" s="153"/>
      <c r="J49" s="153"/>
      <c r="K49" s="153"/>
      <c r="L49" s="153"/>
      <c r="M49" s="153" t="s">
        <v>192</v>
      </c>
      <c r="N49" s="153" t="s">
        <v>188</v>
      </c>
      <c r="O49" s="156">
        <v>0</v>
      </c>
      <c r="P49" s="153">
        <v>0</v>
      </c>
      <c r="Q49" s="156">
        <v>59.5</v>
      </c>
      <c r="R49" s="156">
        <v>0.1</v>
      </c>
      <c r="S49" s="156">
        <v>0.133333333</v>
      </c>
      <c r="T49" s="156">
        <v>1</v>
      </c>
      <c r="U49" s="153"/>
      <c r="V49" s="153"/>
      <c r="W49" s="156"/>
      <c r="X49" s="156"/>
      <c r="Y49" s="156"/>
      <c r="Z49" s="156"/>
      <c r="AA49" s="156"/>
      <c r="AB49" s="156"/>
      <c r="AC49" s="156"/>
      <c r="AD49" s="156"/>
      <c r="AE49" s="156"/>
      <c r="AF49" s="156"/>
      <c r="AG49" s="156"/>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row>
    <row r="50" spans="1:57" ht="15.5" x14ac:dyDescent="0.4">
      <c r="A50" s="153" t="str">
        <f t="shared" si="0"/>
        <v>102581</v>
      </c>
      <c r="B50" s="153">
        <v>49</v>
      </c>
      <c r="C50" s="153">
        <v>10258</v>
      </c>
      <c r="D50" s="153" t="s">
        <v>492</v>
      </c>
      <c r="E50" s="157">
        <v>12.5</v>
      </c>
      <c r="F50" s="153">
        <v>1</v>
      </c>
      <c r="G50" s="153"/>
      <c r="H50" s="153"/>
      <c r="I50" s="153"/>
      <c r="J50" s="153"/>
      <c r="K50" s="153"/>
      <c r="L50" s="153"/>
      <c r="M50" s="153" t="s">
        <v>231</v>
      </c>
      <c r="N50" s="153" t="s">
        <v>188</v>
      </c>
      <c r="O50" s="156">
        <v>0</v>
      </c>
      <c r="P50" s="153">
        <v>0</v>
      </c>
      <c r="Q50" s="156">
        <v>58.3</v>
      </c>
      <c r="R50" s="156">
        <v>0.1</v>
      </c>
      <c r="S50" s="156">
        <v>0.133333333</v>
      </c>
      <c r="T50" s="156">
        <v>1</v>
      </c>
      <c r="U50" s="153"/>
      <c r="V50" s="153"/>
      <c r="W50" s="156"/>
      <c r="X50" s="156"/>
      <c r="Y50" s="156"/>
      <c r="Z50" s="156"/>
      <c r="AA50" s="156"/>
      <c r="AB50" s="156"/>
      <c r="AC50" s="156"/>
      <c r="AD50" s="156"/>
      <c r="AE50" s="156"/>
      <c r="AF50" s="156"/>
      <c r="AG50" s="156"/>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row>
    <row r="51" spans="1:57" ht="15.5" x14ac:dyDescent="0.4">
      <c r="A51" s="153" t="str">
        <f t="shared" si="0"/>
        <v>102691</v>
      </c>
      <c r="B51" s="153">
        <v>50</v>
      </c>
      <c r="C51" s="153">
        <v>10269</v>
      </c>
      <c r="D51" s="153" t="s">
        <v>493</v>
      </c>
      <c r="E51" s="157">
        <v>12.5</v>
      </c>
      <c r="F51" s="153">
        <v>1</v>
      </c>
      <c r="G51" s="153"/>
      <c r="H51" s="153"/>
      <c r="I51" s="153"/>
      <c r="J51" s="153"/>
      <c r="K51" s="153"/>
      <c r="L51" s="153"/>
      <c r="M51" s="153" t="s">
        <v>231</v>
      </c>
      <c r="N51" s="153" t="s">
        <v>188</v>
      </c>
      <c r="O51" s="156">
        <v>0</v>
      </c>
      <c r="P51" s="153">
        <v>0</v>
      </c>
      <c r="Q51" s="156">
        <v>59.5</v>
      </c>
      <c r="R51" s="156">
        <v>60</v>
      </c>
      <c r="S51" s="156">
        <v>0.133333333</v>
      </c>
      <c r="T51" s="156">
        <v>1</v>
      </c>
      <c r="U51" s="153"/>
      <c r="V51" s="153"/>
      <c r="W51" s="156"/>
      <c r="X51" s="156"/>
      <c r="Y51" s="156"/>
      <c r="Z51" s="156"/>
      <c r="AA51" s="156"/>
      <c r="AB51" s="156"/>
      <c r="AC51" s="156"/>
      <c r="AD51" s="156"/>
      <c r="AE51" s="156"/>
      <c r="AF51" s="156"/>
      <c r="AG51" s="156"/>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row>
    <row r="52" spans="1:57" ht="15.5" x14ac:dyDescent="0.4">
      <c r="A52" s="153" t="str">
        <f t="shared" si="0"/>
        <v>102731</v>
      </c>
      <c r="B52" s="153">
        <v>51</v>
      </c>
      <c r="C52" s="153">
        <v>10273</v>
      </c>
      <c r="D52" s="153" t="s">
        <v>494</v>
      </c>
      <c r="E52" s="157">
        <v>12.5</v>
      </c>
      <c r="F52" s="153">
        <v>1</v>
      </c>
      <c r="G52" s="153"/>
      <c r="H52" s="153"/>
      <c r="I52" s="153"/>
      <c r="J52" s="153"/>
      <c r="K52" s="153"/>
      <c r="L52" s="153"/>
      <c r="M52" s="153" t="s">
        <v>231</v>
      </c>
      <c r="N52" s="153" t="s">
        <v>188</v>
      </c>
      <c r="O52" s="156">
        <v>0</v>
      </c>
      <c r="P52" s="153">
        <v>0</v>
      </c>
      <c r="Q52" s="156">
        <v>59.5</v>
      </c>
      <c r="R52" s="156">
        <v>60</v>
      </c>
      <c r="S52" s="156">
        <v>0.133333333</v>
      </c>
      <c r="T52" s="156">
        <v>1</v>
      </c>
      <c r="U52" s="153"/>
      <c r="V52" s="153"/>
      <c r="W52" s="156"/>
      <c r="X52" s="156"/>
      <c r="Y52" s="156"/>
      <c r="Z52" s="156"/>
      <c r="AA52" s="156"/>
      <c r="AB52" s="156"/>
      <c r="AC52" s="156"/>
      <c r="AD52" s="156"/>
      <c r="AE52" s="156"/>
      <c r="AF52" s="156"/>
      <c r="AG52" s="156"/>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row>
    <row r="53" spans="1:57" ht="15.5" x14ac:dyDescent="0.4">
      <c r="A53" s="153" t="str">
        <f t="shared" si="0"/>
        <v>102771</v>
      </c>
      <c r="B53" s="153">
        <v>52</v>
      </c>
      <c r="C53" s="153">
        <v>10277</v>
      </c>
      <c r="D53" s="153" t="s">
        <v>495</v>
      </c>
      <c r="E53" s="157">
        <v>12.5</v>
      </c>
      <c r="F53" s="153">
        <v>1</v>
      </c>
      <c r="G53" s="153"/>
      <c r="H53" s="153"/>
      <c r="I53" s="153"/>
      <c r="J53" s="153"/>
      <c r="K53" s="153"/>
      <c r="L53" s="153"/>
      <c r="M53" s="153" t="s">
        <v>231</v>
      </c>
      <c r="N53" s="153" t="s">
        <v>188</v>
      </c>
      <c r="O53" s="156">
        <v>0</v>
      </c>
      <c r="P53" s="153">
        <v>0</v>
      </c>
      <c r="Q53" s="156">
        <v>58.3</v>
      </c>
      <c r="R53" s="156">
        <v>0.1</v>
      </c>
      <c r="S53" s="156">
        <v>0.133333333</v>
      </c>
      <c r="T53" s="156">
        <v>1</v>
      </c>
      <c r="U53" s="153"/>
      <c r="V53" s="153"/>
      <c r="W53" s="156"/>
      <c r="X53" s="156"/>
      <c r="Y53" s="156"/>
      <c r="Z53" s="156"/>
      <c r="AA53" s="156"/>
      <c r="AB53" s="156"/>
      <c r="AC53" s="156"/>
      <c r="AD53" s="156"/>
      <c r="AE53" s="156"/>
      <c r="AF53" s="156"/>
      <c r="AG53" s="156"/>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row>
    <row r="54" spans="1:57" ht="15.5" x14ac:dyDescent="0.4">
      <c r="A54" s="153" t="str">
        <f t="shared" si="0"/>
        <v>102831</v>
      </c>
      <c r="B54" s="153">
        <v>53</v>
      </c>
      <c r="C54" s="153">
        <v>10283</v>
      </c>
      <c r="D54" s="153" t="s">
        <v>496</v>
      </c>
      <c r="E54" s="157">
        <v>12.5</v>
      </c>
      <c r="F54" s="153">
        <v>1</v>
      </c>
      <c r="G54" s="153"/>
      <c r="H54" s="153"/>
      <c r="I54" s="153"/>
      <c r="J54" s="153"/>
      <c r="K54" s="153"/>
      <c r="L54" s="153"/>
      <c r="M54" s="153" t="s">
        <v>192</v>
      </c>
      <c r="N54" s="153" t="s">
        <v>188</v>
      </c>
      <c r="O54" s="156">
        <v>0</v>
      </c>
      <c r="P54" s="153">
        <v>0</v>
      </c>
      <c r="Q54" s="156">
        <v>58.9</v>
      </c>
      <c r="R54" s="156">
        <v>0.1</v>
      </c>
      <c r="S54" s="156">
        <v>0.133333333</v>
      </c>
      <c r="T54" s="156">
        <v>1</v>
      </c>
      <c r="U54" s="153"/>
      <c r="V54" s="153"/>
      <c r="W54" s="156"/>
      <c r="X54" s="156"/>
      <c r="Y54" s="156"/>
      <c r="Z54" s="156"/>
      <c r="AA54" s="156"/>
      <c r="AB54" s="156"/>
      <c r="AC54" s="156"/>
      <c r="AD54" s="156"/>
      <c r="AE54" s="156"/>
      <c r="AF54" s="156"/>
      <c r="AG54" s="156"/>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row>
    <row r="55" spans="1:57" ht="15.5" x14ac:dyDescent="0.4">
      <c r="A55" s="153" t="str">
        <f t="shared" si="0"/>
        <v>103251</v>
      </c>
      <c r="B55" s="153">
        <v>54</v>
      </c>
      <c r="C55" s="153">
        <v>10325</v>
      </c>
      <c r="D55" s="153" t="s">
        <v>497</v>
      </c>
      <c r="E55" s="157">
        <v>12.5</v>
      </c>
      <c r="F55" s="153">
        <v>1</v>
      </c>
      <c r="G55" s="153"/>
      <c r="H55" s="153"/>
      <c r="I55" s="153"/>
      <c r="J55" s="153"/>
      <c r="K55" s="153"/>
      <c r="L55" s="153"/>
      <c r="M55" s="153" t="s">
        <v>231</v>
      </c>
      <c r="N55" s="153" t="s">
        <v>188</v>
      </c>
      <c r="O55" s="156">
        <v>0</v>
      </c>
      <c r="P55" s="153">
        <v>0</v>
      </c>
      <c r="Q55" s="156">
        <v>59.3</v>
      </c>
      <c r="R55" s="156">
        <v>15</v>
      </c>
      <c r="S55" s="156">
        <v>0.133333333</v>
      </c>
      <c r="T55" s="156">
        <v>1</v>
      </c>
      <c r="U55" s="153"/>
      <c r="V55" s="153"/>
      <c r="W55" s="156"/>
      <c r="X55" s="156"/>
      <c r="Y55" s="156"/>
      <c r="Z55" s="156"/>
      <c r="AA55" s="156"/>
      <c r="AB55" s="156"/>
      <c r="AC55" s="156"/>
      <c r="AD55" s="156"/>
      <c r="AE55" s="156"/>
      <c r="AF55" s="156"/>
      <c r="AG55" s="156"/>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row>
    <row r="56" spans="1:57" ht="15.5" x14ac:dyDescent="0.4">
      <c r="A56" s="153" t="str">
        <f t="shared" si="0"/>
        <v>103461</v>
      </c>
      <c r="B56" s="153">
        <v>55</v>
      </c>
      <c r="C56" s="153">
        <v>10346</v>
      </c>
      <c r="D56" s="153" t="s">
        <v>498</v>
      </c>
      <c r="E56" s="157">
        <v>12.5</v>
      </c>
      <c r="F56" s="153">
        <v>1</v>
      </c>
      <c r="G56" s="153"/>
      <c r="H56" s="153"/>
      <c r="I56" s="153"/>
      <c r="J56" s="153"/>
      <c r="K56" s="153"/>
      <c r="L56" s="153"/>
      <c r="M56" s="153" t="s">
        <v>231</v>
      </c>
      <c r="N56" s="153" t="s">
        <v>188</v>
      </c>
      <c r="O56" s="156">
        <v>0</v>
      </c>
      <c r="P56" s="153">
        <v>0</v>
      </c>
      <c r="Q56" s="156">
        <v>58.5</v>
      </c>
      <c r="R56" s="156">
        <v>0.1</v>
      </c>
      <c r="S56" s="156">
        <v>0.133333333</v>
      </c>
      <c r="T56" s="156">
        <v>0.89</v>
      </c>
      <c r="U56" s="153"/>
      <c r="V56" s="153"/>
      <c r="W56" s="156"/>
      <c r="X56" s="156"/>
      <c r="Y56" s="156"/>
      <c r="Z56" s="156"/>
      <c r="AA56" s="156"/>
      <c r="AB56" s="156"/>
      <c r="AC56" s="156"/>
      <c r="AD56" s="156"/>
      <c r="AE56" s="156"/>
      <c r="AF56" s="156"/>
      <c r="AG56" s="156"/>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row>
    <row r="57" spans="1:57" ht="15.5" x14ac:dyDescent="0.4">
      <c r="A57" s="153" t="str">
        <f t="shared" si="0"/>
        <v>103601</v>
      </c>
      <c r="B57" s="153">
        <v>56</v>
      </c>
      <c r="C57" s="153">
        <v>10360</v>
      </c>
      <c r="D57" s="153" t="s">
        <v>499</v>
      </c>
      <c r="E57" s="157">
        <v>12.5</v>
      </c>
      <c r="F57" s="153">
        <v>1</v>
      </c>
      <c r="G57" s="153"/>
      <c r="H57" s="153"/>
      <c r="I57" s="153"/>
      <c r="J57" s="153"/>
      <c r="K57" s="153"/>
      <c r="L57" s="153"/>
      <c r="M57" s="153" t="s">
        <v>231</v>
      </c>
      <c r="N57" s="153" t="s">
        <v>188</v>
      </c>
      <c r="O57" s="156">
        <v>0</v>
      </c>
      <c r="P57" s="153">
        <v>0</v>
      </c>
      <c r="Q57" s="156">
        <v>58.3</v>
      </c>
      <c r="R57" s="156">
        <v>0.1</v>
      </c>
      <c r="S57" s="156">
        <v>0.133333333</v>
      </c>
      <c r="T57" s="156">
        <v>1</v>
      </c>
      <c r="U57" s="153"/>
      <c r="V57" s="153"/>
      <c r="W57" s="156"/>
      <c r="X57" s="156"/>
      <c r="Y57" s="156"/>
      <c r="Z57" s="156"/>
      <c r="AA57" s="156"/>
      <c r="AB57" s="156"/>
      <c r="AC57" s="156"/>
      <c r="AD57" s="156"/>
      <c r="AE57" s="156"/>
      <c r="AF57" s="156"/>
      <c r="AG57" s="156"/>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row>
    <row r="58" spans="1:57" ht="15.5" x14ac:dyDescent="0.4">
      <c r="A58" s="153" t="str">
        <f t="shared" si="0"/>
        <v>103641</v>
      </c>
      <c r="B58" s="153">
        <v>57</v>
      </c>
      <c r="C58" s="153">
        <v>10364</v>
      </c>
      <c r="D58" s="153" t="s">
        <v>500</v>
      </c>
      <c r="E58" s="157">
        <v>12.5</v>
      </c>
      <c r="F58" s="153">
        <v>1</v>
      </c>
      <c r="G58" s="153"/>
      <c r="H58" s="153"/>
      <c r="I58" s="153"/>
      <c r="J58" s="153"/>
      <c r="K58" s="153"/>
      <c r="L58" s="153"/>
      <c r="M58" s="153" t="s">
        <v>231</v>
      </c>
      <c r="N58" s="153" t="s">
        <v>188</v>
      </c>
      <c r="O58" s="156">
        <v>0</v>
      </c>
      <c r="P58" s="153">
        <v>0</v>
      </c>
      <c r="Q58" s="156">
        <v>58.3</v>
      </c>
      <c r="R58" s="156">
        <v>0.1</v>
      </c>
      <c r="S58" s="156">
        <v>0.133333333</v>
      </c>
      <c r="T58" s="156">
        <v>1</v>
      </c>
      <c r="U58" s="153"/>
      <c r="V58" s="153"/>
      <c r="W58" s="156"/>
      <c r="X58" s="156"/>
      <c r="Y58" s="156"/>
      <c r="Z58" s="156"/>
      <c r="AA58" s="156"/>
      <c r="AB58" s="156"/>
      <c r="AC58" s="156"/>
      <c r="AD58" s="156"/>
      <c r="AE58" s="156"/>
      <c r="AF58" s="156"/>
      <c r="AG58" s="156"/>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row>
    <row r="59" spans="1:57" ht="15.5" x14ac:dyDescent="0.4">
      <c r="A59" s="153" t="str">
        <f t="shared" si="0"/>
        <v>103661</v>
      </c>
      <c r="B59" s="153">
        <v>58</v>
      </c>
      <c r="C59" s="153">
        <v>10366</v>
      </c>
      <c r="D59" s="153" t="s">
        <v>501</v>
      </c>
      <c r="E59" s="157">
        <v>12.5</v>
      </c>
      <c r="F59" s="153">
        <v>1</v>
      </c>
      <c r="G59" s="153"/>
      <c r="H59" s="153"/>
      <c r="I59" s="153"/>
      <c r="J59" s="153"/>
      <c r="K59" s="153"/>
      <c r="L59" s="153"/>
      <c r="M59" s="153" t="s">
        <v>231</v>
      </c>
      <c r="N59" s="153" t="s">
        <v>188</v>
      </c>
      <c r="O59" s="156">
        <v>0</v>
      </c>
      <c r="P59" s="153">
        <v>0</v>
      </c>
      <c r="Q59" s="156">
        <v>59.5</v>
      </c>
      <c r="R59" s="156">
        <v>30</v>
      </c>
      <c r="S59" s="156">
        <v>0.133333333</v>
      </c>
      <c r="T59" s="156">
        <v>1</v>
      </c>
      <c r="U59" s="153"/>
      <c r="V59" s="153"/>
      <c r="W59" s="156"/>
      <c r="X59" s="156"/>
      <c r="Y59" s="156"/>
      <c r="Z59" s="156"/>
      <c r="AA59" s="156"/>
      <c r="AB59" s="156"/>
      <c r="AC59" s="156"/>
      <c r="AD59" s="156"/>
      <c r="AE59" s="156"/>
      <c r="AF59" s="156"/>
      <c r="AG59" s="156"/>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row>
    <row r="60" spans="1:57" ht="15.5" x14ac:dyDescent="0.4">
      <c r="A60" s="153" t="str">
        <f t="shared" si="0"/>
        <v>103731</v>
      </c>
      <c r="B60" s="153">
        <v>59</v>
      </c>
      <c r="C60" s="153">
        <v>10373</v>
      </c>
      <c r="D60" s="153" t="s">
        <v>502</v>
      </c>
      <c r="E60" s="157">
        <v>12.5</v>
      </c>
      <c r="F60" s="153">
        <v>1</v>
      </c>
      <c r="G60" s="153"/>
      <c r="H60" s="153"/>
      <c r="I60" s="153"/>
      <c r="J60" s="153"/>
      <c r="K60" s="153"/>
      <c r="L60" s="153"/>
      <c r="M60" s="153" t="s">
        <v>231</v>
      </c>
      <c r="N60" s="153" t="s">
        <v>188</v>
      </c>
      <c r="O60" s="156">
        <v>0</v>
      </c>
      <c r="P60" s="153">
        <v>0</v>
      </c>
      <c r="Q60" s="156">
        <v>58.3</v>
      </c>
      <c r="R60" s="156">
        <v>0.1</v>
      </c>
      <c r="S60" s="156">
        <v>0.133333333</v>
      </c>
      <c r="T60" s="156">
        <v>1</v>
      </c>
      <c r="U60" s="153"/>
      <c r="V60" s="153"/>
      <c r="W60" s="156"/>
      <c r="X60" s="156"/>
      <c r="Y60" s="156"/>
      <c r="Z60" s="156"/>
      <c r="AA60" s="156"/>
      <c r="AB60" s="156"/>
      <c r="AC60" s="156"/>
      <c r="AD60" s="156"/>
      <c r="AE60" s="156"/>
      <c r="AF60" s="156"/>
      <c r="AG60" s="156"/>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row>
    <row r="61" spans="1:57" ht="15.5" x14ac:dyDescent="0.4">
      <c r="A61" s="153" t="str">
        <f t="shared" si="0"/>
        <v>103811</v>
      </c>
      <c r="B61" s="153">
        <v>60</v>
      </c>
      <c r="C61" s="153">
        <v>10381</v>
      </c>
      <c r="D61" s="153" t="s">
        <v>503</v>
      </c>
      <c r="E61" s="157">
        <v>12.5</v>
      </c>
      <c r="F61" s="153">
        <v>1</v>
      </c>
      <c r="G61" s="153"/>
      <c r="H61" s="153"/>
      <c r="I61" s="153"/>
      <c r="J61" s="153"/>
      <c r="K61" s="153"/>
      <c r="L61" s="153"/>
      <c r="M61" s="153" t="s">
        <v>231</v>
      </c>
      <c r="N61" s="153" t="s">
        <v>188</v>
      </c>
      <c r="O61" s="156">
        <v>0</v>
      </c>
      <c r="P61" s="153">
        <v>0</v>
      </c>
      <c r="Q61" s="156">
        <v>58.3</v>
      </c>
      <c r="R61" s="156">
        <v>0.1</v>
      </c>
      <c r="S61" s="156">
        <v>0.133333333</v>
      </c>
      <c r="T61" s="156">
        <v>1</v>
      </c>
      <c r="U61" s="153"/>
      <c r="V61" s="153"/>
      <c r="W61" s="156"/>
      <c r="X61" s="156"/>
      <c r="Y61" s="156"/>
      <c r="Z61" s="156"/>
      <c r="AA61" s="156"/>
      <c r="AB61" s="156"/>
      <c r="AC61" s="156"/>
      <c r="AD61" s="156"/>
      <c r="AE61" s="156"/>
      <c r="AF61" s="156"/>
      <c r="AG61" s="156"/>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row>
    <row r="62" spans="1:57" ht="15.5" x14ac:dyDescent="0.4">
      <c r="A62" s="153" t="str">
        <f t="shared" si="0"/>
        <v>103911</v>
      </c>
      <c r="B62" s="153">
        <v>61</v>
      </c>
      <c r="C62" s="153">
        <v>10391</v>
      </c>
      <c r="D62" s="153" t="s">
        <v>504</v>
      </c>
      <c r="E62" s="157">
        <v>115</v>
      </c>
      <c r="F62" s="153">
        <v>1</v>
      </c>
      <c r="G62" s="153"/>
      <c r="H62" s="153"/>
      <c r="I62" s="153"/>
      <c r="J62" s="153"/>
      <c r="K62" s="153"/>
      <c r="L62" s="153"/>
      <c r="M62" s="153" t="s">
        <v>192</v>
      </c>
      <c r="N62" s="153" t="s">
        <v>188</v>
      </c>
      <c r="O62" s="156">
        <v>0</v>
      </c>
      <c r="P62" s="153">
        <v>0</v>
      </c>
      <c r="Q62" s="156">
        <v>59.5</v>
      </c>
      <c r="R62" s="156">
        <v>0.1</v>
      </c>
      <c r="S62" s="156">
        <v>8.3000000000000004E-2</v>
      </c>
      <c r="T62" s="156">
        <v>0.04</v>
      </c>
      <c r="U62" s="153">
        <v>59.5</v>
      </c>
      <c r="V62" s="153">
        <v>30</v>
      </c>
      <c r="W62" s="156">
        <v>8.3000000000000004E-2</v>
      </c>
      <c r="X62" s="156">
        <v>0.02</v>
      </c>
      <c r="Y62" s="156">
        <v>59.5</v>
      </c>
      <c r="Z62" s="156">
        <v>60</v>
      </c>
      <c r="AA62" s="156">
        <v>8.3000000000000004E-2</v>
      </c>
      <c r="AB62" s="156">
        <v>0.03</v>
      </c>
      <c r="AC62" s="156">
        <v>59.3</v>
      </c>
      <c r="AD62" s="156">
        <v>15</v>
      </c>
      <c r="AE62" s="156">
        <v>8.3000000000000004E-2</v>
      </c>
      <c r="AF62" s="156">
        <v>0.05</v>
      </c>
      <c r="AG62" s="156">
        <v>58.7</v>
      </c>
      <c r="AH62" s="153">
        <v>0</v>
      </c>
      <c r="AI62" s="153">
        <v>8.3000000000000004E-2</v>
      </c>
      <c r="AJ62" s="153">
        <v>0.16</v>
      </c>
      <c r="AK62" s="153">
        <v>58.5</v>
      </c>
      <c r="AL62" s="153">
        <v>0</v>
      </c>
      <c r="AM62" s="153">
        <v>8.3000000000000004E-2</v>
      </c>
      <c r="AN62" s="153">
        <v>0.03</v>
      </c>
      <c r="AO62" s="153">
        <v>58.3</v>
      </c>
      <c r="AP62" s="153">
        <v>0</v>
      </c>
      <c r="AQ62" s="153">
        <v>8.3000000000000004E-2</v>
      </c>
      <c r="AR62" s="153">
        <v>0.01</v>
      </c>
      <c r="AS62" s="153"/>
      <c r="AT62" s="153"/>
      <c r="AU62" s="153"/>
      <c r="AV62" s="153"/>
      <c r="AW62" s="153"/>
      <c r="AX62" s="153"/>
      <c r="AY62" s="153"/>
      <c r="AZ62" s="153"/>
      <c r="BA62" s="153"/>
      <c r="BB62" s="153"/>
      <c r="BC62" s="153"/>
      <c r="BD62" s="153"/>
      <c r="BE62" s="153"/>
    </row>
    <row r="63" spans="1:57" ht="15.5" x14ac:dyDescent="0.4">
      <c r="A63" s="153" t="str">
        <f t="shared" si="0"/>
        <v>104171</v>
      </c>
      <c r="B63" s="153">
        <v>62</v>
      </c>
      <c r="C63" s="153">
        <v>10417</v>
      </c>
      <c r="D63" s="153" t="s">
        <v>505</v>
      </c>
      <c r="E63" s="157">
        <v>12.5</v>
      </c>
      <c r="F63" s="153">
        <v>1</v>
      </c>
      <c r="G63" s="153"/>
      <c r="H63" s="153"/>
      <c r="I63" s="153"/>
      <c r="J63" s="153"/>
      <c r="K63" s="153"/>
      <c r="L63" s="153"/>
      <c r="M63" s="153" t="s">
        <v>192</v>
      </c>
      <c r="N63" s="153" t="s">
        <v>188</v>
      </c>
      <c r="O63" s="156">
        <v>0</v>
      </c>
      <c r="P63" s="153">
        <v>0</v>
      </c>
      <c r="Q63" s="156">
        <v>59.5</v>
      </c>
      <c r="R63" s="156">
        <v>0.1</v>
      </c>
      <c r="S63" s="156">
        <v>0.133333333</v>
      </c>
      <c r="T63" s="156">
        <v>1</v>
      </c>
      <c r="U63" s="153"/>
      <c r="V63" s="153"/>
      <c r="W63" s="156"/>
      <c r="X63" s="156"/>
      <c r="Y63" s="156"/>
      <c r="Z63" s="156"/>
      <c r="AA63" s="156"/>
      <c r="AB63" s="156"/>
      <c r="AC63" s="156"/>
      <c r="AD63" s="156"/>
      <c r="AE63" s="156"/>
      <c r="AF63" s="156"/>
      <c r="AG63" s="156"/>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row>
    <row r="64" spans="1:57" ht="15.5" x14ac:dyDescent="0.4">
      <c r="A64" s="153" t="str">
        <f t="shared" si="0"/>
        <v>104461</v>
      </c>
      <c r="B64" s="153">
        <v>63</v>
      </c>
      <c r="C64" s="153">
        <v>10446</v>
      </c>
      <c r="D64" s="153" t="s">
        <v>506</v>
      </c>
      <c r="E64" s="157">
        <v>12.5</v>
      </c>
      <c r="F64" s="153">
        <v>1</v>
      </c>
      <c r="G64" s="153"/>
      <c r="H64" s="153"/>
      <c r="I64" s="153"/>
      <c r="J64" s="153"/>
      <c r="K64" s="153"/>
      <c r="L64" s="153"/>
      <c r="M64" s="153" t="s">
        <v>192</v>
      </c>
      <c r="N64" s="153" t="s">
        <v>188</v>
      </c>
      <c r="O64" s="156">
        <v>0</v>
      </c>
      <c r="P64" s="153">
        <v>0</v>
      </c>
      <c r="Q64" s="156">
        <v>59.5</v>
      </c>
      <c r="R64" s="156">
        <v>0.1</v>
      </c>
      <c r="S64" s="156">
        <v>0.133333333</v>
      </c>
      <c r="T64" s="156">
        <v>1</v>
      </c>
      <c r="U64" s="153"/>
      <c r="V64" s="153"/>
      <c r="W64" s="156"/>
      <c r="X64" s="156"/>
      <c r="Y64" s="156"/>
      <c r="Z64" s="156"/>
      <c r="AA64" s="156"/>
      <c r="AB64" s="156"/>
      <c r="AC64" s="156"/>
      <c r="AD64" s="156"/>
      <c r="AE64" s="156"/>
      <c r="AF64" s="156"/>
      <c r="AG64" s="156"/>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row>
    <row r="65" spans="1:57" ht="15.5" x14ac:dyDescent="0.4">
      <c r="A65" s="153" t="str">
        <f t="shared" si="0"/>
        <v>104711</v>
      </c>
      <c r="B65" s="153">
        <v>64</v>
      </c>
      <c r="C65" s="153">
        <v>10471</v>
      </c>
      <c r="D65" s="153" t="s">
        <v>507</v>
      </c>
      <c r="E65" s="157">
        <v>12.5</v>
      </c>
      <c r="F65" s="153">
        <v>1</v>
      </c>
      <c r="G65" s="153"/>
      <c r="H65" s="153"/>
      <c r="I65" s="153"/>
      <c r="J65" s="153"/>
      <c r="K65" s="153"/>
      <c r="L65" s="153"/>
      <c r="M65" s="153" t="s">
        <v>231</v>
      </c>
      <c r="N65" s="153" t="s">
        <v>188</v>
      </c>
      <c r="O65" s="156">
        <v>0</v>
      </c>
      <c r="P65" s="153">
        <v>0</v>
      </c>
      <c r="Q65" s="156">
        <v>58.3</v>
      </c>
      <c r="R65" s="156">
        <v>0.1</v>
      </c>
      <c r="S65" s="156">
        <v>0.133333333</v>
      </c>
      <c r="T65" s="156">
        <v>1</v>
      </c>
      <c r="U65" s="153"/>
      <c r="V65" s="153"/>
      <c r="W65" s="156"/>
      <c r="X65" s="156"/>
      <c r="Y65" s="156"/>
      <c r="Z65" s="156"/>
      <c r="AA65" s="156"/>
      <c r="AB65" s="156"/>
      <c r="AC65" s="156"/>
      <c r="AD65" s="156"/>
      <c r="AE65" s="156"/>
      <c r="AF65" s="156"/>
      <c r="AG65" s="156"/>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row>
    <row r="66" spans="1:57" ht="15.5" x14ac:dyDescent="0.4">
      <c r="A66" s="153" t="str">
        <f t="shared" ref="A66:A129" si="1">TRIM(C66)&amp;TRIM(F66)</f>
        <v>104801</v>
      </c>
      <c r="B66" s="153">
        <v>65</v>
      </c>
      <c r="C66" s="153">
        <v>10480</v>
      </c>
      <c r="D66" s="153" t="s">
        <v>508</v>
      </c>
      <c r="E66" s="157">
        <v>12.5</v>
      </c>
      <c r="F66" s="153">
        <v>1</v>
      </c>
      <c r="G66" s="153"/>
      <c r="H66" s="153"/>
      <c r="I66" s="153"/>
      <c r="J66" s="153"/>
      <c r="K66" s="153"/>
      <c r="L66" s="153"/>
      <c r="M66" s="153" t="s">
        <v>231</v>
      </c>
      <c r="N66" s="153" t="s">
        <v>188</v>
      </c>
      <c r="O66" s="156">
        <v>0</v>
      </c>
      <c r="P66" s="153">
        <v>0</v>
      </c>
      <c r="Q66" s="156">
        <v>58.3</v>
      </c>
      <c r="R66" s="156">
        <v>0.1</v>
      </c>
      <c r="S66" s="156">
        <v>0.133333333</v>
      </c>
      <c r="T66" s="156">
        <v>1</v>
      </c>
      <c r="U66" s="153"/>
      <c r="V66" s="153"/>
      <c r="W66" s="156"/>
      <c r="X66" s="156"/>
      <c r="Y66" s="156"/>
      <c r="Z66" s="156"/>
      <c r="AA66" s="156"/>
      <c r="AB66" s="156"/>
      <c r="AC66" s="156"/>
      <c r="AD66" s="156"/>
      <c r="AE66" s="156"/>
      <c r="AF66" s="156"/>
      <c r="AG66" s="156"/>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row>
    <row r="67" spans="1:57" ht="15.5" x14ac:dyDescent="0.4">
      <c r="A67" s="153" t="str">
        <f t="shared" si="1"/>
        <v>104891</v>
      </c>
      <c r="B67" s="153">
        <v>66</v>
      </c>
      <c r="C67" s="153">
        <v>10489</v>
      </c>
      <c r="D67" s="153" t="s">
        <v>509</v>
      </c>
      <c r="E67" s="157">
        <v>12.5</v>
      </c>
      <c r="F67" s="153">
        <v>1</v>
      </c>
      <c r="G67" s="153"/>
      <c r="H67" s="153"/>
      <c r="I67" s="153"/>
      <c r="J67" s="153"/>
      <c r="K67" s="153"/>
      <c r="L67" s="153"/>
      <c r="M67" s="153" t="s">
        <v>231</v>
      </c>
      <c r="N67" s="153" t="s">
        <v>188</v>
      </c>
      <c r="O67" s="156">
        <v>0</v>
      </c>
      <c r="P67" s="153">
        <v>0</v>
      </c>
      <c r="Q67" s="156">
        <v>58.3</v>
      </c>
      <c r="R67" s="156">
        <v>0.1</v>
      </c>
      <c r="S67" s="156">
        <v>0.133333333</v>
      </c>
      <c r="T67" s="156">
        <v>1</v>
      </c>
      <c r="U67" s="153"/>
      <c r="V67" s="153"/>
      <c r="W67" s="156"/>
      <c r="X67" s="156"/>
      <c r="Y67" s="156"/>
      <c r="Z67" s="156"/>
      <c r="AA67" s="156"/>
      <c r="AB67" s="156"/>
      <c r="AC67" s="156"/>
      <c r="AD67" s="156"/>
      <c r="AE67" s="156"/>
      <c r="AF67" s="156"/>
      <c r="AG67" s="156"/>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row>
    <row r="68" spans="1:57" ht="15.5" x14ac:dyDescent="0.4">
      <c r="A68" s="153" t="str">
        <f t="shared" si="1"/>
        <v>104931</v>
      </c>
      <c r="B68" s="153">
        <v>67</v>
      </c>
      <c r="C68" s="153">
        <v>10493</v>
      </c>
      <c r="D68" s="153" t="s">
        <v>510</v>
      </c>
      <c r="E68" s="157">
        <v>12.5</v>
      </c>
      <c r="F68" s="153">
        <v>1</v>
      </c>
      <c r="G68" s="153"/>
      <c r="H68" s="153"/>
      <c r="I68" s="153"/>
      <c r="J68" s="153"/>
      <c r="K68" s="153"/>
      <c r="L68" s="153"/>
      <c r="M68" s="153" t="s">
        <v>192</v>
      </c>
      <c r="N68" s="153" t="s">
        <v>188</v>
      </c>
      <c r="O68" s="156">
        <v>0</v>
      </c>
      <c r="P68" s="153">
        <v>0</v>
      </c>
      <c r="Q68" s="156">
        <v>59.5</v>
      </c>
      <c r="R68" s="156">
        <v>0.1</v>
      </c>
      <c r="S68" s="156">
        <v>0.133333333</v>
      </c>
      <c r="T68" s="156">
        <v>1</v>
      </c>
      <c r="U68" s="153"/>
      <c r="V68" s="153"/>
      <c r="W68" s="156"/>
      <c r="X68" s="156"/>
      <c r="Y68" s="156"/>
      <c r="Z68" s="156"/>
      <c r="AA68" s="156"/>
      <c r="AB68" s="156"/>
      <c r="AC68" s="156"/>
      <c r="AD68" s="156"/>
      <c r="AE68" s="156"/>
      <c r="AF68" s="156"/>
      <c r="AG68" s="156"/>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row>
    <row r="69" spans="1:57" ht="15.5" x14ac:dyDescent="0.4">
      <c r="A69" s="153" t="str">
        <f t="shared" si="1"/>
        <v>104951</v>
      </c>
      <c r="B69" s="153">
        <v>68</v>
      </c>
      <c r="C69" s="153">
        <v>10495</v>
      </c>
      <c r="D69" s="153" t="s">
        <v>511</v>
      </c>
      <c r="E69" s="157">
        <v>13.8</v>
      </c>
      <c r="F69" s="153">
        <v>1</v>
      </c>
      <c r="G69" s="153"/>
      <c r="H69" s="153"/>
      <c r="I69" s="153"/>
      <c r="J69" s="153"/>
      <c r="K69" s="153"/>
      <c r="L69" s="153"/>
      <c r="M69" s="153" t="s">
        <v>231</v>
      </c>
      <c r="N69" s="153" t="s">
        <v>188</v>
      </c>
      <c r="O69" s="156">
        <v>0</v>
      </c>
      <c r="P69" s="153">
        <v>0</v>
      </c>
      <c r="Q69" s="156">
        <v>59.3</v>
      </c>
      <c r="R69" s="156">
        <v>15</v>
      </c>
      <c r="S69" s="156">
        <v>0.133333333</v>
      </c>
      <c r="T69" s="156">
        <v>1</v>
      </c>
      <c r="U69" s="153"/>
      <c r="V69" s="153"/>
      <c r="W69" s="156"/>
      <c r="X69" s="156"/>
      <c r="Y69" s="156"/>
      <c r="Z69" s="156"/>
      <c r="AA69" s="156"/>
      <c r="AB69" s="156"/>
      <c r="AC69" s="156"/>
      <c r="AD69" s="156"/>
      <c r="AE69" s="156"/>
      <c r="AF69" s="156"/>
      <c r="AG69" s="156"/>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row>
    <row r="70" spans="1:57" ht="15.5" x14ac:dyDescent="0.4">
      <c r="A70" s="153" t="str">
        <f t="shared" si="1"/>
        <v>105021</v>
      </c>
      <c r="B70" s="153">
        <v>69</v>
      </c>
      <c r="C70" s="153">
        <v>10502</v>
      </c>
      <c r="D70" s="153" t="s">
        <v>512</v>
      </c>
      <c r="E70" s="157">
        <v>12.5</v>
      </c>
      <c r="F70" s="153">
        <v>1</v>
      </c>
      <c r="G70" s="153"/>
      <c r="H70" s="153"/>
      <c r="I70" s="153"/>
      <c r="J70" s="153"/>
      <c r="K70" s="153"/>
      <c r="L70" s="153"/>
      <c r="M70" s="153" t="s">
        <v>192</v>
      </c>
      <c r="N70" s="153" t="s">
        <v>188</v>
      </c>
      <c r="O70" s="156">
        <v>0</v>
      </c>
      <c r="P70" s="153">
        <v>0</v>
      </c>
      <c r="Q70" s="156">
        <v>58.7</v>
      </c>
      <c r="R70" s="156">
        <v>0.1</v>
      </c>
      <c r="S70" s="156">
        <v>0.133333333</v>
      </c>
      <c r="T70" s="156">
        <v>1</v>
      </c>
      <c r="U70" s="153"/>
      <c r="V70" s="153"/>
      <c r="W70" s="156"/>
      <c r="X70" s="156"/>
      <c r="Y70" s="156"/>
      <c r="Z70" s="156"/>
      <c r="AA70" s="156"/>
      <c r="AB70" s="156"/>
      <c r="AC70" s="156"/>
      <c r="AD70" s="156"/>
      <c r="AE70" s="156"/>
      <c r="AF70" s="156"/>
      <c r="AG70" s="156"/>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row>
    <row r="71" spans="1:57" ht="15.5" x14ac:dyDescent="0.4">
      <c r="A71" s="153" t="str">
        <f t="shared" si="1"/>
        <v>105221</v>
      </c>
      <c r="B71" s="153">
        <v>70</v>
      </c>
      <c r="C71" s="153">
        <v>10522</v>
      </c>
      <c r="D71" s="153" t="s">
        <v>513</v>
      </c>
      <c r="E71" s="157">
        <v>12.5</v>
      </c>
      <c r="F71" s="153">
        <v>1</v>
      </c>
      <c r="G71" s="153"/>
      <c r="H71" s="153"/>
      <c r="I71" s="153"/>
      <c r="J71" s="153"/>
      <c r="K71" s="153"/>
      <c r="L71" s="153"/>
      <c r="M71" s="153" t="s">
        <v>231</v>
      </c>
      <c r="N71" s="153" t="s">
        <v>188</v>
      </c>
      <c r="O71" s="156">
        <v>0</v>
      </c>
      <c r="P71" s="153">
        <v>0</v>
      </c>
      <c r="Q71" s="156">
        <v>58.5</v>
      </c>
      <c r="R71" s="156">
        <v>0.1</v>
      </c>
      <c r="S71" s="156">
        <v>8.3330000000000001E-2</v>
      </c>
      <c r="T71" s="156">
        <v>1</v>
      </c>
      <c r="U71" s="153"/>
      <c r="V71" s="153"/>
      <c r="W71" s="156"/>
      <c r="X71" s="156"/>
      <c r="Y71" s="156"/>
      <c r="Z71" s="156"/>
      <c r="AA71" s="156"/>
      <c r="AB71" s="156"/>
      <c r="AC71" s="156"/>
      <c r="AD71" s="156"/>
      <c r="AE71" s="156"/>
      <c r="AF71" s="156"/>
      <c r="AG71" s="156"/>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row>
    <row r="72" spans="1:57" ht="15.5" x14ac:dyDescent="0.4">
      <c r="A72" s="153" t="str">
        <f t="shared" si="1"/>
        <v>105461</v>
      </c>
      <c r="B72" s="153">
        <v>71</v>
      </c>
      <c r="C72" s="153">
        <v>10546</v>
      </c>
      <c r="D72" s="153" t="s">
        <v>514</v>
      </c>
      <c r="E72" s="157">
        <v>12.5</v>
      </c>
      <c r="F72" s="153">
        <v>1</v>
      </c>
      <c r="G72" s="153"/>
      <c r="H72" s="153"/>
      <c r="I72" s="153"/>
      <c r="J72" s="153"/>
      <c r="K72" s="153"/>
      <c r="L72" s="153"/>
      <c r="M72" s="153" t="s">
        <v>192</v>
      </c>
      <c r="N72" s="153" t="s">
        <v>188</v>
      </c>
      <c r="O72" s="156">
        <v>0</v>
      </c>
      <c r="P72" s="153">
        <v>0</v>
      </c>
      <c r="Q72" s="156">
        <v>58.7</v>
      </c>
      <c r="R72" s="156">
        <v>0.1</v>
      </c>
      <c r="S72" s="156">
        <v>0.133333333</v>
      </c>
      <c r="T72" s="156">
        <v>1</v>
      </c>
      <c r="U72" s="153"/>
      <c r="V72" s="153"/>
      <c r="W72" s="156"/>
      <c r="X72" s="156"/>
      <c r="Y72" s="156"/>
      <c r="Z72" s="156"/>
      <c r="AA72" s="156"/>
      <c r="AB72" s="156"/>
      <c r="AC72" s="156"/>
      <c r="AD72" s="156"/>
      <c r="AE72" s="156"/>
      <c r="AF72" s="156"/>
      <c r="AG72" s="156"/>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row>
    <row r="73" spans="1:57" ht="15.5" x14ac:dyDescent="0.4">
      <c r="A73" s="153" t="str">
        <f t="shared" si="1"/>
        <v>108001</v>
      </c>
      <c r="B73" s="153">
        <v>72</v>
      </c>
      <c r="C73" s="153">
        <v>10800</v>
      </c>
      <c r="D73" s="153" t="s">
        <v>515</v>
      </c>
      <c r="E73" s="157">
        <v>12.5</v>
      </c>
      <c r="F73" s="153">
        <v>1</v>
      </c>
      <c r="G73" s="153"/>
      <c r="H73" s="153"/>
      <c r="I73" s="153"/>
      <c r="J73" s="153"/>
      <c r="K73" s="153"/>
      <c r="L73" s="153"/>
      <c r="M73" s="153" t="s">
        <v>192</v>
      </c>
      <c r="N73" s="153" t="s">
        <v>188</v>
      </c>
      <c r="O73" s="156">
        <v>0</v>
      </c>
      <c r="P73" s="153">
        <v>0</v>
      </c>
      <c r="Q73" s="156">
        <v>59.5</v>
      </c>
      <c r="R73" s="156">
        <v>0.1</v>
      </c>
      <c r="S73" s="156">
        <v>0.133333333</v>
      </c>
      <c r="T73" s="156">
        <v>1</v>
      </c>
      <c r="U73" s="153"/>
      <c r="V73" s="153"/>
      <c r="W73" s="156"/>
      <c r="X73" s="156"/>
      <c r="Y73" s="156"/>
      <c r="Z73" s="156"/>
      <c r="AA73" s="156"/>
      <c r="AB73" s="156"/>
      <c r="AC73" s="156"/>
      <c r="AD73" s="156"/>
      <c r="AE73" s="156"/>
      <c r="AF73" s="156"/>
      <c r="AG73" s="156"/>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row>
    <row r="74" spans="1:57" ht="15.5" x14ac:dyDescent="0.4">
      <c r="A74" s="153" t="str">
        <f t="shared" si="1"/>
        <v>133051</v>
      </c>
      <c r="B74" s="153">
        <v>73</v>
      </c>
      <c r="C74" s="153">
        <v>13305</v>
      </c>
      <c r="D74" s="153" t="s">
        <v>516</v>
      </c>
      <c r="E74" s="157">
        <v>13.8</v>
      </c>
      <c r="F74" s="153">
        <v>1</v>
      </c>
      <c r="G74" s="153"/>
      <c r="H74" s="153"/>
      <c r="I74" s="153"/>
      <c r="J74" s="153"/>
      <c r="K74" s="153"/>
      <c r="L74" s="153"/>
      <c r="M74" s="153" t="s">
        <v>192</v>
      </c>
      <c r="N74" s="153" t="s">
        <v>188</v>
      </c>
      <c r="O74" s="156">
        <v>0.05</v>
      </c>
      <c r="P74" s="153">
        <v>0.05</v>
      </c>
      <c r="Q74" s="156">
        <v>59.1</v>
      </c>
      <c r="R74" s="156">
        <v>7.0000000000000007E-2</v>
      </c>
      <c r="S74" s="156">
        <v>0</v>
      </c>
      <c r="T74" s="156">
        <v>1</v>
      </c>
      <c r="U74" s="153"/>
      <c r="V74" s="153"/>
      <c r="W74" s="156"/>
      <c r="X74" s="156"/>
      <c r="Y74" s="156"/>
      <c r="Z74" s="156"/>
      <c r="AA74" s="156"/>
      <c r="AB74" s="156"/>
      <c r="AC74" s="156"/>
      <c r="AD74" s="156"/>
      <c r="AE74" s="156"/>
      <c r="AF74" s="156"/>
      <c r="AG74" s="156"/>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row>
    <row r="75" spans="1:57" ht="15.5" x14ac:dyDescent="0.4">
      <c r="A75" s="153" t="str">
        <f t="shared" si="1"/>
        <v>133111</v>
      </c>
      <c r="B75" s="153">
        <v>74</v>
      </c>
      <c r="C75" s="153">
        <v>13311</v>
      </c>
      <c r="D75" s="153" t="s">
        <v>517</v>
      </c>
      <c r="E75" s="157">
        <v>13.8</v>
      </c>
      <c r="F75" s="153">
        <v>1</v>
      </c>
      <c r="G75" s="153"/>
      <c r="H75" s="153"/>
      <c r="I75" s="153"/>
      <c r="J75" s="153"/>
      <c r="K75" s="153"/>
      <c r="L75" s="153"/>
      <c r="M75" s="153" t="s">
        <v>192</v>
      </c>
      <c r="N75" s="153" t="s">
        <v>188</v>
      </c>
      <c r="O75" s="156">
        <v>0.05</v>
      </c>
      <c r="P75" s="153">
        <v>0.05</v>
      </c>
      <c r="Q75" s="156">
        <v>59.1</v>
      </c>
      <c r="R75" s="156">
        <v>7.0000000000000007E-2</v>
      </c>
      <c r="S75" s="156">
        <v>0</v>
      </c>
      <c r="T75" s="156">
        <v>1</v>
      </c>
      <c r="U75" s="153"/>
      <c r="V75" s="153"/>
      <c r="W75" s="156"/>
      <c r="X75" s="156"/>
      <c r="Y75" s="156"/>
      <c r="Z75" s="156"/>
      <c r="AA75" s="156"/>
      <c r="AB75" s="156"/>
      <c r="AC75" s="156"/>
      <c r="AD75" s="156"/>
      <c r="AE75" s="156"/>
      <c r="AF75" s="156"/>
      <c r="AG75" s="156"/>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row>
    <row r="76" spans="1:57" ht="15.5" x14ac:dyDescent="0.4">
      <c r="A76" s="153" t="str">
        <f t="shared" si="1"/>
        <v>133231</v>
      </c>
      <c r="B76" s="153">
        <v>75</v>
      </c>
      <c r="C76" s="153">
        <v>13323</v>
      </c>
      <c r="D76" s="153" t="s">
        <v>518</v>
      </c>
      <c r="E76" s="157">
        <v>13.8</v>
      </c>
      <c r="F76" s="153">
        <v>1</v>
      </c>
      <c r="G76" s="153"/>
      <c r="H76" s="153"/>
      <c r="I76" s="153"/>
      <c r="J76" s="153"/>
      <c r="K76" s="153"/>
      <c r="L76" s="153"/>
      <c r="M76" s="153" t="s">
        <v>192</v>
      </c>
      <c r="N76" s="153" t="s">
        <v>188</v>
      </c>
      <c r="O76" s="156">
        <v>0.05</v>
      </c>
      <c r="P76" s="153">
        <v>0.05</v>
      </c>
      <c r="Q76" s="156">
        <v>59.1</v>
      </c>
      <c r="R76" s="156">
        <v>7.0000000000000007E-2</v>
      </c>
      <c r="S76" s="156">
        <v>0</v>
      </c>
      <c r="T76" s="156">
        <v>1</v>
      </c>
      <c r="U76" s="153"/>
      <c r="V76" s="153"/>
      <c r="W76" s="156"/>
      <c r="X76" s="156"/>
      <c r="Y76" s="156"/>
      <c r="Z76" s="156"/>
      <c r="AA76" s="156"/>
      <c r="AB76" s="156"/>
      <c r="AC76" s="156"/>
      <c r="AD76" s="156"/>
      <c r="AE76" s="156"/>
      <c r="AF76" s="156"/>
      <c r="AG76" s="156"/>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row>
    <row r="77" spans="1:57" ht="15.5" x14ac:dyDescent="0.4">
      <c r="A77" s="153" t="str">
        <f t="shared" si="1"/>
        <v>12001TS</v>
      </c>
      <c r="B77" s="153">
        <v>76</v>
      </c>
      <c r="C77" s="153">
        <v>12001</v>
      </c>
      <c r="D77" s="153" t="s">
        <v>519</v>
      </c>
      <c r="E77" s="157">
        <v>69</v>
      </c>
      <c r="F77" s="153" t="s">
        <v>520</v>
      </c>
      <c r="G77" s="153"/>
      <c r="H77" s="153"/>
      <c r="I77" s="153"/>
      <c r="J77" s="153"/>
      <c r="K77" s="153"/>
      <c r="L77" s="153"/>
      <c r="M77" s="153" t="s">
        <v>231</v>
      </c>
      <c r="N77" s="153" t="s">
        <v>188</v>
      </c>
      <c r="O77" s="156">
        <v>0.03</v>
      </c>
      <c r="P77" s="153">
        <v>0</v>
      </c>
      <c r="Q77" s="156">
        <v>58.9</v>
      </c>
      <c r="R77" s="156">
        <v>0.1</v>
      </c>
      <c r="S77" s="156">
        <v>8.3000000000000004E-2</v>
      </c>
      <c r="T77" s="156">
        <v>1</v>
      </c>
      <c r="U77" s="153"/>
      <c r="V77" s="153"/>
      <c r="W77" s="156"/>
      <c r="X77" s="156"/>
      <c r="Y77" s="156"/>
      <c r="Z77" s="156"/>
      <c r="AA77" s="156"/>
      <c r="AB77" s="156"/>
      <c r="AC77" s="156"/>
      <c r="AD77" s="156"/>
      <c r="AE77" s="156"/>
      <c r="AF77" s="156"/>
      <c r="AG77" s="156"/>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row>
    <row r="78" spans="1:57" ht="15.5" x14ac:dyDescent="0.4">
      <c r="A78" s="153" t="str">
        <f t="shared" si="1"/>
        <v>12006TS</v>
      </c>
      <c r="B78" s="153">
        <v>77</v>
      </c>
      <c r="C78" s="153">
        <v>12006</v>
      </c>
      <c r="D78" s="153" t="s">
        <v>577</v>
      </c>
      <c r="E78" s="157">
        <v>69</v>
      </c>
      <c r="F78" s="153" t="s">
        <v>520</v>
      </c>
      <c r="G78" s="153"/>
      <c r="H78" s="153"/>
      <c r="I78" s="153"/>
      <c r="J78" s="153"/>
      <c r="K78" s="153"/>
      <c r="L78" s="153"/>
      <c r="M78" s="153" t="s">
        <v>231</v>
      </c>
      <c r="N78" s="153" t="s">
        <v>188</v>
      </c>
      <c r="O78" s="156">
        <v>0.03</v>
      </c>
      <c r="P78" s="153">
        <v>0</v>
      </c>
      <c r="Q78" s="156">
        <v>58.7</v>
      </c>
      <c r="R78" s="156">
        <v>0.1</v>
      </c>
      <c r="S78" s="156">
        <v>8.3000000000000004E-2</v>
      </c>
      <c r="T78" s="156">
        <v>1</v>
      </c>
      <c r="U78" s="153"/>
      <c r="V78" s="153"/>
      <c r="W78" s="156"/>
      <c r="X78" s="156"/>
      <c r="Y78" s="156"/>
      <c r="Z78" s="156"/>
      <c r="AA78" s="156"/>
      <c r="AB78" s="156"/>
      <c r="AC78" s="156"/>
      <c r="AD78" s="156"/>
      <c r="AE78" s="156"/>
      <c r="AF78" s="156"/>
      <c r="AG78" s="156"/>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row>
    <row r="79" spans="1:57" ht="15.5" x14ac:dyDescent="0.4">
      <c r="A79" s="153" t="str">
        <f t="shared" si="1"/>
        <v>12009TS</v>
      </c>
      <c r="B79" s="153">
        <v>78</v>
      </c>
      <c r="C79" s="153">
        <v>12009</v>
      </c>
      <c r="D79" s="153" t="s">
        <v>521</v>
      </c>
      <c r="E79" s="157">
        <v>24.9</v>
      </c>
      <c r="F79" s="153" t="s">
        <v>520</v>
      </c>
      <c r="G79" s="153"/>
      <c r="H79" s="153"/>
      <c r="I79" s="153"/>
      <c r="J79" s="153"/>
      <c r="K79" s="153"/>
      <c r="L79" s="153"/>
      <c r="M79" s="153" t="s">
        <v>231</v>
      </c>
      <c r="N79" s="153" t="s">
        <v>188</v>
      </c>
      <c r="O79" s="156">
        <v>0.03</v>
      </c>
      <c r="P79" s="153">
        <v>0</v>
      </c>
      <c r="Q79" s="156">
        <v>59.5</v>
      </c>
      <c r="R79" s="156">
        <v>30</v>
      </c>
      <c r="S79" s="156">
        <v>8.3000000000000004E-2</v>
      </c>
      <c r="T79" s="156">
        <v>0.76</v>
      </c>
      <c r="U79" s="153">
        <v>59.3</v>
      </c>
      <c r="V79" s="153">
        <v>15</v>
      </c>
      <c r="W79" s="156">
        <v>8.3000000000000004E-2</v>
      </c>
      <c r="X79" s="156">
        <v>0.24</v>
      </c>
      <c r="Y79" s="156"/>
      <c r="Z79" s="156"/>
      <c r="AA79" s="156"/>
      <c r="AB79" s="156"/>
      <c r="AC79" s="156"/>
      <c r="AD79" s="156"/>
      <c r="AE79" s="156"/>
      <c r="AF79" s="156"/>
      <c r="AG79" s="156"/>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row>
    <row r="80" spans="1:57" ht="15.5" x14ac:dyDescent="0.4">
      <c r="A80" s="153" t="str">
        <f t="shared" si="1"/>
        <v>12013TS</v>
      </c>
      <c r="B80" s="153">
        <v>79</v>
      </c>
      <c r="C80" s="153">
        <v>12013</v>
      </c>
      <c r="D80" s="153" t="s">
        <v>522</v>
      </c>
      <c r="E80" s="157">
        <v>24.9</v>
      </c>
      <c r="F80" s="153" t="s">
        <v>520</v>
      </c>
      <c r="G80" s="153"/>
      <c r="H80" s="153"/>
      <c r="I80" s="153"/>
      <c r="J80" s="153"/>
      <c r="K80" s="153"/>
      <c r="L80" s="153"/>
      <c r="M80" s="153" t="s">
        <v>231</v>
      </c>
      <c r="N80" s="153" t="s">
        <v>188</v>
      </c>
      <c r="O80" s="156">
        <v>0.03</v>
      </c>
      <c r="P80" s="153">
        <v>0</v>
      </c>
      <c r="Q80" s="156">
        <v>59.3</v>
      </c>
      <c r="R80" s="156">
        <v>15</v>
      </c>
      <c r="S80" s="156">
        <v>8.3000000000000004E-2</v>
      </c>
      <c r="T80" s="156">
        <v>1</v>
      </c>
      <c r="U80" s="153"/>
      <c r="V80" s="153"/>
      <c r="W80" s="156"/>
      <c r="X80" s="156"/>
      <c r="Y80" s="156"/>
      <c r="Z80" s="156"/>
      <c r="AA80" s="156"/>
      <c r="AB80" s="156"/>
      <c r="AC80" s="156"/>
      <c r="AD80" s="156"/>
      <c r="AE80" s="156"/>
      <c r="AF80" s="156"/>
      <c r="AG80" s="156"/>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row>
    <row r="81" spans="1:57" ht="15.5" x14ac:dyDescent="0.4">
      <c r="A81" s="153" t="str">
        <f t="shared" si="1"/>
        <v>12024TS</v>
      </c>
      <c r="B81" s="153">
        <v>80</v>
      </c>
      <c r="C81" s="153">
        <v>12024</v>
      </c>
      <c r="D81" s="153" t="s">
        <v>523</v>
      </c>
      <c r="E81" s="157">
        <v>24.9</v>
      </c>
      <c r="F81" s="153" t="s">
        <v>520</v>
      </c>
      <c r="G81" s="153"/>
      <c r="H81" s="153"/>
      <c r="I81" s="153"/>
      <c r="J81" s="153"/>
      <c r="K81" s="153"/>
      <c r="L81" s="153"/>
      <c r="M81" s="153" t="s">
        <v>231</v>
      </c>
      <c r="N81" s="153" t="s">
        <v>188</v>
      </c>
      <c r="O81" s="156">
        <v>0.03</v>
      </c>
      <c r="P81" s="153">
        <v>0</v>
      </c>
      <c r="Q81" s="156">
        <v>58.5</v>
      </c>
      <c r="R81" s="156">
        <v>0.1</v>
      </c>
      <c r="S81" s="156">
        <v>8.3000000000000004E-2</v>
      </c>
      <c r="T81" s="156">
        <v>1</v>
      </c>
      <c r="U81" s="153"/>
      <c r="V81" s="153"/>
      <c r="W81" s="156"/>
      <c r="X81" s="156"/>
      <c r="Y81" s="156"/>
      <c r="Z81" s="156"/>
      <c r="AA81" s="156"/>
      <c r="AB81" s="156"/>
      <c r="AC81" s="156"/>
      <c r="AD81" s="156"/>
      <c r="AE81" s="156"/>
      <c r="AF81" s="156"/>
      <c r="AG81" s="156"/>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row>
    <row r="82" spans="1:57" ht="15.5" x14ac:dyDescent="0.4">
      <c r="A82" s="153" t="str">
        <f t="shared" si="1"/>
        <v>12025TS</v>
      </c>
      <c r="B82" s="153">
        <v>81</v>
      </c>
      <c r="C82" s="153">
        <v>12025</v>
      </c>
      <c r="D82" s="153" t="s">
        <v>524</v>
      </c>
      <c r="E82" s="157">
        <v>69</v>
      </c>
      <c r="F82" s="153" t="s">
        <v>520</v>
      </c>
      <c r="G82" s="153"/>
      <c r="H82" s="153"/>
      <c r="I82" s="153"/>
      <c r="J82" s="153"/>
      <c r="K82" s="153"/>
      <c r="L82" s="153"/>
      <c r="M82" s="153" t="s">
        <v>231</v>
      </c>
      <c r="N82" s="153" t="s">
        <v>188</v>
      </c>
      <c r="O82" s="156">
        <v>0.03</v>
      </c>
      <c r="P82" s="153">
        <v>0</v>
      </c>
      <c r="Q82" s="156">
        <v>59.5</v>
      </c>
      <c r="R82" s="156">
        <v>30</v>
      </c>
      <c r="S82" s="156">
        <v>8.3000000000000004E-2</v>
      </c>
      <c r="T82" s="156">
        <v>1</v>
      </c>
      <c r="U82" s="153"/>
      <c r="V82" s="153"/>
      <c r="W82" s="156"/>
      <c r="X82" s="156"/>
      <c r="Y82" s="156"/>
      <c r="Z82" s="156"/>
      <c r="AA82" s="156"/>
      <c r="AB82" s="156"/>
      <c r="AC82" s="156"/>
      <c r="AD82" s="156"/>
      <c r="AE82" s="156"/>
      <c r="AF82" s="156"/>
      <c r="AG82" s="156"/>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row>
    <row r="83" spans="1:57" ht="15.5" x14ac:dyDescent="0.4">
      <c r="A83" s="153" t="str">
        <f t="shared" si="1"/>
        <v>12034TS</v>
      </c>
      <c r="B83" s="153">
        <v>82</v>
      </c>
      <c r="C83" s="153">
        <v>12034</v>
      </c>
      <c r="D83" s="153" t="s">
        <v>525</v>
      </c>
      <c r="E83" s="157">
        <v>24.9</v>
      </c>
      <c r="F83" s="153" t="s">
        <v>520</v>
      </c>
      <c r="G83" s="153"/>
      <c r="H83" s="153"/>
      <c r="I83" s="153"/>
      <c r="J83" s="153"/>
      <c r="K83" s="153"/>
      <c r="L83" s="153"/>
      <c r="M83" s="153" t="s">
        <v>231</v>
      </c>
      <c r="N83" s="153" t="s">
        <v>188</v>
      </c>
      <c r="O83" s="156">
        <v>0.03</v>
      </c>
      <c r="P83" s="153">
        <v>0</v>
      </c>
      <c r="Q83" s="156">
        <v>58.5</v>
      </c>
      <c r="R83" s="156">
        <v>0.1</v>
      </c>
      <c r="S83" s="156">
        <v>8.3000000000000004E-2</v>
      </c>
      <c r="T83" s="156">
        <v>1</v>
      </c>
      <c r="U83" s="153"/>
      <c r="V83" s="153"/>
      <c r="W83" s="156"/>
      <c r="X83" s="156"/>
      <c r="Y83" s="156"/>
      <c r="Z83" s="156"/>
      <c r="AA83" s="156"/>
      <c r="AB83" s="156"/>
      <c r="AC83" s="156"/>
      <c r="AD83" s="156"/>
      <c r="AE83" s="156"/>
      <c r="AF83" s="156"/>
      <c r="AG83" s="156"/>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row>
    <row r="84" spans="1:57" ht="15.5" x14ac:dyDescent="0.4">
      <c r="A84" s="153" t="str">
        <f t="shared" si="1"/>
        <v>12037TS</v>
      </c>
      <c r="B84" s="153">
        <v>83</v>
      </c>
      <c r="C84" s="153">
        <v>12037</v>
      </c>
      <c r="D84" s="153" t="s">
        <v>526</v>
      </c>
      <c r="E84" s="157">
        <v>69</v>
      </c>
      <c r="F84" s="153" t="s">
        <v>520</v>
      </c>
      <c r="G84" s="153"/>
      <c r="H84" s="153"/>
      <c r="I84" s="153"/>
      <c r="J84" s="153"/>
      <c r="K84" s="153"/>
      <c r="L84" s="153"/>
      <c r="M84" s="153" t="s">
        <v>231</v>
      </c>
      <c r="N84" s="153" t="s">
        <v>188</v>
      </c>
      <c r="O84" s="156">
        <v>0.03</v>
      </c>
      <c r="P84" s="153">
        <v>0</v>
      </c>
      <c r="Q84" s="156">
        <v>58.7</v>
      </c>
      <c r="R84" s="156">
        <v>0.1</v>
      </c>
      <c r="S84" s="156">
        <v>8.3000000000000004E-2</v>
      </c>
      <c r="T84" s="156">
        <v>0.21</v>
      </c>
      <c r="U84" s="153">
        <v>58.3</v>
      </c>
      <c r="V84" s="153">
        <v>0.1</v>
      </c>
      <c r="W84" s="156">
        <v>8.3000000000000004E-2</v>
      </c>
      <c r="X84" s="156">
        <v>0.54</v>
      </c>
      <c r="Y84" s="156"/>
      <c r="Z84" s="156"/>
      <c r="AA84" s="156"/>
      <c r="AB84" s="156"/>
      <c r="AC84" s="156"/>
      <c r="AD84" s="156"/>
      <c r="AE84" s="156"/>
      <c r="AF84" s="156"/>
      <c r="AG84" s="156"/>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row>
    <row r="85" spans="1:57" ht="15.5" x14ac:dyDescent="0.4">
      <c r="A85" s="153" t="str">
        <f t="shared" si="1"/>
        <v>12046TS</v>
      </c>
      <c r="B85" s="153">
        <v>84</v>
      </c>
      <c r="C85" s="153">
        <v>12046</v>
      </c>
      <c r="D85" s="153" t="s">
        <v>527</v>
      </c>
      <c r="E85" s="157">
        <v>69</v>
      </c>
      <c r="F85" s="153" t="s">
        <v>520</v>
      </c>
      <c r="G85" s="153"/>
      <c r="H85" s="153"/>
      <c r="I85" s="153"/>
      <c r="J85" s="153"/>
      <c r="K85" s="153"/>
      <c r="L85" s="153"/>
      <c r="M85" s="153" t="s">
        <v>231</v>
      </c>
      <c r="N85" s="153" t="s">
        <v>188</v>
      </c>
      <c r="O85" s="156">
        <v>0.03</v>
      </c>
      <c r="P85" s="153">
        <v>0</v>
      </c>
      <c r="Q85" s="156">
        <v>59.5</v>
      </c>
      <c r="R85" s="156">
        <v>0.1</v>
      </c>
      <c r="S85" s="156">
        <v>8.3000000000000004E-2</v>
      </c>
      <c r="T85" s="156">
        <v>0.44</v>
      </c>
      <c r="U85" s="153">
        <v>58.7</v>
      </c>
      <c r="V85" s="153">
        <v>0.1</v>
      </c>
      <c r="W85" s="156">
        <v>8.3000000000000004E-2</v>
      </c>
      <c r="X85" s="156">
        <v>0.56000000000000005</v>
      </c>
      <c r="Y85" s="156"/>
      <c r="Z85" s="156"/>
      <c r="AA85" s="156"/>
      <c r="AB85" s="156"/>
      <c r="AC85" s="156"/>
      <c r="AD85" s="156"/>
      <c r="AE85" s="156"/>
      <c r="AF85" s="156"/>
      <c r="AG85" s="156"/>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row>
    <row r="86" spans="1:57" ht="15.5" x14ac:dyDescent="0.4">
      <c r="A86" s="153" t="str">
        <f t="shared" si="1"/>
        <v>12064TS</v>
      </c>
      <c r="B86" s="153">
        <v>85</v>
      </c>
      <c r="C86" s="153">
        <v>12064</v>
      </c>
      <c r="D86" s="153" t="s">
        <v>528</v>
      </c>
      <c r="E86" s="157">
        <v>24.9</v>
      </c>
      <c r="F86" s="153" t="s">
        <v>520</v>
      </c>
      <c r="G86" s="153"/>
      <c r="H86" s="153"/>
      <c r="I86" s="153"/>
      <c r="J86" s="153"/>
      <c r="K86" s="153"/>
      <c r="L86" s="153"/>
      <c r="M86" s="153" t="s">
        <v>231</v>
      </c>
      <c r="N86" s="153" t="s">
        <v>188</v>
      </c>
      <c r="O86" s="156">
        <v>0.03</v>
      </c>
      <c r="P86" s="153">
        <v>0</v>
      </c>
      <c r="Q86" s="156">
        <v>58.9</v>
      </c>
      <c r="R86" s="156">
        <v>0.1</v>
      </c>
      <c r="S86" s="156">
        <v>8.3000000000000004E-2</v>
      </c>
      <c r="T86" s="156">
        <v>1</v>
      </c>
      <c r="U86" s="153"/>
      <c r="V86" s="153"/>
      <c r="W86" s="156"/>
      <c r="X86" s="156"/>
      <c r="Y86" s="156"/>
      <c r="Z86" s="156"/>
      <c r="AA86" s="156"/>
      <c r="AB86" s="156"/>
      <c r="AC86" s="156"/>
      <c r="AD86" s="156"/>
      <c r="AE86" s="156"/>
      <c r="AF86" s="156"/>
      <c r="AG86" s="156"/>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row>
    <row r="87" spans="1:57" ht="15.5" x14ac:dyDescent="0.4">
      <c r="A87" s="153" t="str">
        <f t="shared" si="1"/>
        <v>12074TS</v>
      </c>
      <c r="B87" s="153">
        <v>86</v>
      </c>
      <c r="C87" s="153">
        <v>12074</v>
      </c>
      <c r="D87" s="153" t="s">
        <v>529</v>
      </c>
      <c r="E87" s="157">
        <v>24.9</v>
      </c>
      <c r="F87" s="153" t="s">
        <v>520</v>
      </c>
      <c r="G87" s="153"/>
      <c r="H87" s="153"/>
      <c r="I87" s="153"/>
      <c r="J87" s="153"/>
      <c r="K87" s="153"/>
      <c r="L87" s="153"/>
      <c r="M87" s="153" t="s">
        <v>231</v>
      </c>
      <c r="N87" s="153" t="s">
        <v>188</v>
      </c>
      <c r="O87" s="156">
        <v>0.03</v>
      </c>
      <c r="P87" s="153">
        <v>0</v>
      </c>
      <c r="Q87" s="156">
        <v>59.5</v>
      </c>
      <c r="R87" s="156">
        <v>60</v>
      </c>
      <c r="S87" s="156">
        <v>8.3000000000000004E-2</v>
      </c>
      <c r="T87" s="156">
        <v>1</v>
      </c>
      <c r="U87" s="153"/>
      <c r="V87" s="153"/>
      <c r="W87" s="156"/>
      <c r="X87" s="156"/>
      <c r="Y87" s="156"/>
      <c r="Z87" s="156"/>
      <c r="AA87" s="156"/>
      <c r="AB87" s="156"/>
      <c r="AC87" s="156"/>
      <c r="AD87" s="156"/>
      <c r="AE87" s="156"/>
      <c r="AF87" s="156"/>
      <c r="AG87" s="156"/>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row>
    <row r="88" spans="1:57" ht="15.5" x14ac:dyDescent="0.4">
      <c r="A88" s="153" t="str">
        <f t="shared" si="1"/>
        <v>12076TS</v>
      </c>
      <c r="B88" s="153">
        <v>87</v>
      </c>
      <c r="C88" s="153">
        <v>12076</v>
      </c>
      <c r="D88" s="153" t="s">
        <v>530</v>
      </c>
      <c r="E88" s="157">
        <v>69</v>
      </c>
      <c r="F88" s="153" t="s">
        <v>520</v>
      </c>
      <c r="G88" s="153"/>
      <c r="H88" s="153"/>
      <c r="I88" s="153"/>
      <c r="J88" s="153"/>
      <c r="K88" s="153"/>
      <c r="L88" s="153"/>
      <c r="M88" s="153" t="s">
        <v>231</v>
      </c>
      <c r="N88" s="153" t="s">
        <v>188</v>
      </c>
      <c r="O88" s="156">
        <v>0.03</v>
      </c>
      <c r="P88" s="153">
        <v>0</v>
      </c>
      <c r="Q88" s="156">
        <v>58.5</v>
      </c>
      <c r="R88" s="156">
        <v>0.1</v>
      </c>
      <c r="S88" s="156">
        <v>8.3000000000000004E-2</v>
      </c>
      <c r="T88" s="156">
        <v>0.92</v>
      </c>
      <c r="U88" s="153"/>
      <c r="V88" s="153"/>
      <c r="W88" s="156"/>
      <c r="X88" s="156"/>
      <c r="Y88" s="156"/>
      <c r="Z88" s="156"/>
      <c r="AA88" s="156"/>
      <c r="AB88" s="156"/>
      <c r="AC88" s="156"/>
      <c r="AD88" s="156"/>
      <c r="AE88" s="156"/>
      <c r="AF88" s="156"/>
      <c r="AG88" s="156"/>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row>
    <row r="89" spans="1:57" ht="15.5" x14ac:dyDescent="0.4">
      <c r="A89" s="153" t="str">
        <f t="shared" si="1"/>
        <v>12090TS</v>
      </c>
      <c r="B89" s="153">
        <v>88</v>
      </c>
      <c r="C89" s="153">
        <v>12090</v>
      </c>
      <c r="D89" s="153" t="s">
        <v>531</v>
      </c>
      <c r="E89" s="157">
        <v>69</v>
      </c>
      <c r="F89" s="153" t="s">
        <v>520</v>
      </c>
      <c r="G89" s="153"/>
      <c r="H89" s="153"/>
      <c r="I89" s="153"/>
      <c r="J89" s="153"/>
      <c r="K89" s="153"/>
      <c r="L89" s="153"/>
      <c r="M89" s="153" t="s">
        <v>231</v>
      </c>
      <c r="N89" s="153" t="s">
        <v>188</v>
      </c>
      <c r="O89" s="156">
        <v>0.03</v>
      </c>
      <c r="P89" s="153">
        <v>0</v>
      </c>
      <c r="Q89" s="156">
        <v>58.5</v>
      </c>
      <c r="R89" s="156">
        <v>0.1</v>
      </c>
      <c r="S89" s="156">
        <v>0.05</v>
      </c>
      <c r="T89" s="156">
        <v>1</v>
      </c>
      <c r="U89" s="153"/>
      <c r="V89" s="153"/>
      <c r="W89" s="156"/>
      <c r="X89" s="156"/>
      <c r="Y89" s="156"/>
      <c r="Z89" s="156"/>
      <c r="AA89" s="156"/>
      <c r="AB89" s="156"/>
      <c r="AC89" s="156"/>
      <c r="AD89" s="156"/>
      <c r="AE89" s="156"/>
      <c r="AF89" s="156"/>
      <c r="AG89" s="156"/>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row>
    <row r="90" spans="1:57" ht="15.5" x14ac:dyDescent="0.4">
      <c r="A90" s="153" t="str">
        <f t="shared" si="1"/>
        <v>12091TS</v>
      </c>
      <c r="B90" s="153">
        <v>89</v>
      </c>
      <c r="C90" s="153">
        <v>12091</v>
      </c>
      <c r="D90" s="153" t="s">
        <v>531</v>
      </c>
      <c r="E90" s="157">
        <v>115</v>
      </c>
      <c r="F90" s="153" t="s">
        <v>520</v>
      </c>
      <c r="G90" s="153"/>
      <c r="H90" s="153"/>
      <c r="I90" s="153"/>
      <c r="J90" s="153"/>
      <c r="K90" s="153"/>
      <c r="L90" s="153"/>
      <c r="M90" s="153" t="s">
        <v>231</v>
      </c>
      <c r="N90" s="153" t="s">
        <v>188</v>
      </c>
      <c r="O90" s="156">
        <v>0.03</v>
      </c>
      <c r="P90" s="153">
        <v>0</v>
      </c>
      <c r="Q90" s="156">
        <v>58.5</v>
      </c>
      <c r="R90" s="156">
        <v>0.1</v>
      </c>
      <c r="S90" s="156">
        <v>0.05</v>
      </c>
      <c r="T90" s="156">
        <v>1</v>
      </c>
      <c r="U90" s="153"/>
      <c r="V90" s="153"/>
      <c r="W90" s="156"/>
      <c r="X90" s="156"/>
      <c r="Y90" s="156"/>
      <c r="Z90" s="156"/>
      <c r="AA90" s="156"/>
      <c r="AB90" s="156"/>
      <c r="AC90" s="156"/>
      <c r="AD90" s="156"/>
      <c r="AE90" s="156"/>
      <c r="AF90" s="156"/>
      <c r="AG90" s="156"/>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row>
    <row r="91" spans="1:57" ht="15.5" x14ac:dyDescent="0.4">
      <c r="A91" s="153" t="str">
        <f t="shared" si="1"/>
        <v>12132TS</v>
      </c>
      <c r="B91" s="153">
        <v>90</v>
      </c>
      <c r="C91" s="153">
        <v>12132</v>
      </c>
      <c r="D91" s="153" t="s">
        <v>532</v>
      </c>
      <c r="E91" s="157">
        <v>69</v>
      </c>
      <c r="F91" s="153" t="s">
        <v>520</v>
      </c>
      <c r="G91" s="153"/>
      <c r="H91" s="153"/>
      <c r="I91" s="153"/>
      <c r="J91" s="153"/>
      <c r="K91" s="153"/>
      <c r="L91" s="153"/>
      <c r="M91" s="153" t="s">
        <v>231</v>
      </c>
      <c r="N91" s="153" t="s">
        <v>188</v>
      </c>
      <c r="O91" s="156">
        <v>0.03</v>
      </c>
      <c r="P91" s="153">
        <v>0</v>
      </c>
      <c r="Q91" s="156">
        <v>59.5</v>
      </c>
      <c r="R91" s="156">
        <v>0.1</v>
      </c>
      <c r="S91" s="156">
        <v>8.3000000000000004E-2</v>
      </c>
      <c r="T91" s="156">
        <v>1</v>
      </c>
      <c r="U91" s="153"/>
      <c r="V91" s="153"/>
      <c r="W91" s="156"/>
      <c r="X91" s="156"/>
      <c r="Y91" s="156"/>
      <c r="Z91" s="156"/>
      <c r="AA91" s="156"/>
      <c r="AB91" s="156"/>
      <c r="AC91" s="156"/>
      <c r="AD91" s="156"/>
      <c r="AE91" s="156"/>
      <c r="AF91" s="156"/>
      <c r="AG91" s="156"/>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row>
    <row r="92" spans="1:57" ht="15.5" x14ac:dyDescent="0.4">
      <c r="A92" s="153" t="str">
        <f t="shared" si="1"/>
        <v>12139TS</v>
      </c>
      <c r="B92" s="153">
        <v>91</v>
      </c>
      <c r="C92" s="153">
        <v>12139</v>
      </c>
      <c r="D92" s="153" t="s">
        <v>532</v>
      </c>
      <c r="E92" s="157">
        <v>24.9</v>
      </c>
      <c r="F92" s="153" t="s">
        <v>520</v>
      </c>
      <c r="G92" s="153"/>
      <c r="H92" s="153"/>
      <c r="I92" s="153"/>
      <c r="J92" s="153"/>
      <c r="K92" s="153"/>
      <c r="L92" s="153"/>
      <c r="M92" s="153" t="s">
        <v>231</v>
      </c>
      <c r="N92" s="153" t="s">
        <v>188</v>
      </c>
      <c r="O92" s="156">
        <v>0.03</v>
      </c>
      <c r="P92" s="153">
        <v>0</v>
      </c>
      <c r="Q92" s="156">
        <v>59.3</v>
      </c>
      <c r="R92" s="156">
        <v>15</v>
      </c>
      <c r="S92" s="156">
        <v>8.3000000000000004E-2</v>
      </c>
      <c r="T92" s="156">
        <v>1</v>
      </c>
      <c r="U92" s="153"/>
      <c r="V92" s="153"/>
      <c r="W92" s="156"/>
      <c r="X92" s="156"/>
      <c r="Y92" s="156"/>
      <c r="Z92" s="156"/>
      <c r="AA92" s="156"/>
      <c r="AB92" s="156"/>
      <c r="AC92" s="156"/>
      <c r="AD92" s="156"/>
      <c r="AE92" s="156"/>
      <c r="AF92" s="156"/>
      <c r="AG92" s="156"/>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row>
    <row r="93" spans="1:57" ht="15.5" x14ac:dyDescent="0.4">
      <c r="A93" s="153" t="str">
        <f t="shared" si="1"/>
        <v>12213TS</v>
      </c>
      <c r="B93" s="153">
        <v>92</v>
      </c>
      <c r="C93" s="153">
        <v>12213</v>
      </c>
      <c r="D93" s="153" t="s">
        <v>5223</v>
      </c>
      <c r="E93" s="157">
        <v>115</v>
      </c>
      <c r="F93" s="153" t="s">
        <v>520</v>
      </c>
      <c r="G93" s="153"/>
      <c r="H93" s="153"/>
      <c r="I93" s="153"/>
      <c r="J93" s="153"/>
      <c r="K93" s="153"/>
      <c r="L93" s="153"/>
      <c r="M93" s="153" t="s">
        <v>231</v>
      </c>
      <c r="N93" s="153" t="s">
        <v>188</v>
      </c>
      <c r="O93" s="156">
        <v>0.03</v>
      </c>
      <c r="P93" s="153">
        <v>0</v>
      </c>
      <c r="Q93" s="156">
        <v>59.5</v>
      </c>
      <c r="R93" s="156">
        <v>0.1</v>
      </c>
      <c r="S93" s="156">
        <v>8.3000000000000004E-2</v>
      </c>
      <c r="T93" s="156">
        <v>1</v>
      </c>
      <c r="U93" s="153"/>
      <c r="V93" s="153"/>
      <c r="W93" s="156"/>
      <c r="X93" s="156"/>
      <c r="Y93" s="156"/>
      <c r="Z93" s="156"/>
      <c r="AA93" s="156"/>
      <c r="AB93" s="156"/>
      <c r="AC93" s="156"/>
      <c r="AD93" s="156"/>
      <c r="AE93" s="156"/>
      <c r="AF93" s="156"/>
      <c r="AG93" s="156"/>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row>
    <row r="94" spans="1:57" ht="15.5" x14ac:dyDescent="0.4">
      <c r="A94" s="153" t="str">
        <f t="shared" si="1"/>
        <v>70055TS</v>
      </c>
      <c r="B94" s="153">
        <v>93</v>
      </c>
      <c r="C94" s="153">
        <v>70055</v>
      </c>
      <c r="D94" s="153" t="s">
        <v>533</v>
      </c>
      <c r="E94" s="157">
        <v>115</v>
      </c>
      <c r="F94" s="153" t="s">
        <v>520</v>
      </c>
      <c r="G94" s="153"/>
      <c r="H94" s="153"/>
      <c r="I94" s="153"/>
      <c r="J94" s="153"/>
      <c r="K94" s="153"/>
      <c r="L94" s="153"/>
      <c r="M94" s="153" t="s">
        <v>231</v>
      </c>
      <c r="N94" s="153" t="s">
        <v>188</v>
      </c>
      <c r="O94" s="156">
        <v>0.03</v>
      </c>
      <c r="P94" s="153">
        <v>0</v>
      </c>
      <c r="Q94" s="156">
        <v>58.9</v>
      </c>
      <c r="R94" s="156">
        <v>0.1</v>
      </c>
      <c r="S94" s="156">
        <v>8.3000000000000004E-2</v>
      </c>
      <c r="T94" s="156">
        <v>0.56000000000000005</v>
      </c>
      <c r="U94" s="153">
        <v>58.5</v>
      </c>
      <c r="V94" s="153">
        <v>0.1</v>
      </c>
      <c r="W94" s="156">
        <v>8.3000000000000004E-2</v>
      </c>
      <c r="X94" s="156">
        <v>0.44</v>
      </c>
      <c r="Y94" s="156"/>
      <c r="Z94" s="156"/>
      <c r="AA94" s="156"/>
      <c r="AB94" s="156"/>
      <c r="AC94" s="156"/>
      <c r="AD94" s="156"/>
      <c r="AE94" s="156"/>
      <c r="AF94" s="156"/>
      <c r="AG94" s="156"/>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row>
    <row r="95" spans="1:57" ht="15.5" x14ac:dyDescent="0.4">
      <c r="A95" s="153" t="str">
        <f t="shared" si="1"/>
        <v>70068TS</v>
      </c>
      <c r="B95" s="153">
        <v>94</v>
      </c>
      <c r="C95" s="153">
        <v>70068</v>
      </c>
      <c r="D95" s="153" t="s">
        <v>534</v>
      </c>
      <c r="E95" s="157">
        <v>115</v>
      </c>
      <c r="F95" s="153" t="s">
        <v>520</v>
      </c>
      <c r="G95" s="153"/>
      <c r="H95" s="153"/>
      <c r="I95" s="153"/>
      <c r="J95" s="153"/>
      <c r="K95" s="153"/>
      <c r="L95" s="153"/>
      <c r="M95" s="153" t="s">
        <v>231</v>
      </c>
      <c r="N95" s="153" t="s">
        <v>188</v>
      </c>
      <c r="O95" s="156">
        <v>0.03</v>
      </c>
      <c r="P95" s="153">
        <v>0</v>
      </c>
      <c r="Q95" s="156">
        <v>58.7</v>
      </c>
      <c r="R95" s="156">
        <v>0.1</v>
      </c>
      <c r="S95" s="156">
        <v>0.05</v>
      </c>
      <c r="T95" s="156">
        <v>1</v>
      </c>
      <c r="U95" s="153"/>
      <c r="V95" s="153"/>
      <c r="W95" s="156"/>
      <c r="X95" s="156"/>
      <c r="Y95" s="156"/>
      <c r="Z95" s="156"/>
      <c r="AA95" s="156"/>
      <c r="AB95" s="156"/>
      <c r="AC95" s="156"/>
      <c r="AD95" s="156"/>
      <c r="AE95" s="156"/>
      <c r="AF95" s="156"/>
      <c r="AG95" s="156"/>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row>
    <row r="96" spans="1:57" ht="15.5" x14ac:dyDescent="0.4">
      <c r="A96" s="153" t="str">
        <f t="shared" si="1"/>
        <v>70068RP</v>
      </c>
      <c r="B96" s="153">
        <v>95</v>
      </c>
      <c r="C96" s="153">
        <v>70068</v>
      </c>
      <c r="D96" s="153" t="s">
        <v>534</v>
      </c>
      <c r="E96" s="157">
        <v>115</v>
      </c>
      <c r="F96" s="153" t="s">
        <v>535</v>
      </c>
      <c r="G96" s="153"/>
      <c r="H96" s="153"/>
      <c r="I96" s="153"/>
      <c r="J96" s="153"/>
      <c r="K96" s="153"/>
      <c r="L96" s="153"/>
      <c r="M96" s="153" t="s">
        <v>231</v>
      </c>
      <c r="N96" s="153" t="s">
        <v>188</v>
      </c>
      <c r="O96" s="156">
        <v>0.03</v>
      </c>
      <c r="P96" s="153">
        <v>0</v>
      </c>
      <c r="Q96" s="156">
        <v>59.5</v>
      </c>
      <c r="R96" s="156">
        <v>60</v>
      </c>
      <c r="S96" s="156">
        <v>0.05</v>
      </c>
      <c r="T96" s="156">
        <v>1</v>
      </c>
      <c r="U96" s="153"/>
      <c r="V96" s="153"/>
      <c r="W96" s="156"/>
      <c r="X96" s="156"/>
      <c r="Y96" s="156"/>
      <c r="Z96" s="156"/>
      <c r="AA96" s="156"/>
      <c r="AB96" s="156"/>
      <c r="AC96" s="156"/>
      <c r="AD96" s="156"/>
      <c r="AE96" s="156"/>
      <c r="AF96" s="156"/>
      <c r="AG96" s="156"/>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row>
    <row r="97" spans="1:57" ht="15.5" x14ac:dyDescent="0.4">
      <c r="A97" s="153" t="str">
        <f t="shared" si="1"/>
        <v>70150TS</v>
      </c>
      <c r="B97" s="153">
        <v>96</v>
      </c>
      <c r="C97" s="153">
        <v>70150</v>
      </c>
      <c r="D97" s="153" t="s">
        <v>578</v>
      </c>
      <c r="E97" s="157">
        <v>115</v>
      </c>
      <c r="F97" s="153" t="s">
        <v>520</v>
      </c>
      <c r="G97" s="153"/>
      <c r="H97" s="153"/>
      <c r="I97" s="153"/>
      <c r="J97" s="153"/>
      <c r="K97" s="153"/>
      <c r="L97" s="153"/>
      <c r="M97" s="153" t="s">
        <v>231</v>
      </c>
      <c r="N97" s="153" t="s">
        <v>188</v>
      </c>
      <c r="O97" s="156">
        <v>0.03</v>
      </c>
      <c r="P97" s="153">
        <v>0</v>
      </c>
      <c r="Q97" s="156">
        <v>58.7</v>
      </c>
      <c r="R97" s="156">
        <v>0.1</v>
      </c>
      <c r="S97" s="156">
        <v>8.3000000000000004E-2</v>
      </c>
      <c r="T97" s="156">
        <v>1</v>
      </c>
      <c r="U97" s="153"/>
      <c r="V97" s="153"/>
      <c r="W97" s="156"/>
      <c r="X97" s="156"/>
      <c r="Y97" s="156"/>
      <c r="Z97" s="156"/>
      <c r="AA97" s="156"/>
      <c r="AB97" s="156"/>
      <c r="AC97" s="156"/>
      <c r="AD97" s="156"/>
      <c r="AE97" s="156"/>
      <c r="AF97" s="156"/>
      <c r="AG97" s="156"/>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row>
    <row r="98" spans="1:57" ht="15.5" x14ac:dyDescent="0.4">
      <c r="A98" s="153" t="str">
        <f t="shared" si="1"/>
        <v>70325TS</v>
      </c>
      <c r="B98" s="153">
        <v>97</v>
      </c>
      <c r="C98" s="153">
        <v>70325</v>
      </c>
      <c r="D98" s="153" t="s">
        <v>536</v>
      </c>
      <c r="E98" s="157">
        <v>69</v>
      </c>
      <c r="F98" s="153" t="s">
        <v>520</v>
      </c>
      <c r="G98" s="153"/>
      <c r="H98" s="153"/>
      <c r="I98" s="153"/>
      <c r="J98" s="153"/>
      <c r="K98" s="153"/>
      <c r="L98" s="153"/>
      <c r="M98" s="153" t="s">
        <v>231</v>
      </c>
      <c r="N98" s="153" t="s">
        <v>188</v>
      </c>
      <c r="O98" s="156">
        <v>0.03</v>
      </c>
      <c r="P98" s="153">
        <v>0</v>
      </c>
      <c r="Q98" s="156">
        <v>58.3</v>
      </c>
      <c r="R98" s="156">
        <v>0.1</v>
      </c>
      <c r="S98" s="156">
        <v>8.3000000000000004E-2</v>
      </c>
      <c r="T98" s="156">
        <v>1</v>
      </c>
      <c r="U98" s="153"/>
      <c r="V98" s="153"/>
      <c r="W98" s="156"/>
      <c r="X98" s="156"/>
      <c r="Y98" s="156"/>
      <c r="Z98" s="156"/>
      <c r="AA98" s="156"/>
      <c r="AB98" s="156"/>
      <c r="AC98" s="156"/>
      <c r="AD98" s="156"/>
      <c r="AE98" s="156"/>
      <c r="AF98" s="156"/>
      <c r="AG98" s="156"/>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row>
    <row r="99" spans="1:57" ht="15.5" x14ac:dyDescent="0.4">
      <c r="A99" s="153" t="str">
        <f t="shared" si="1"/>
        <v>70333TS</v>
      </c>
      <c r="B99" s="153">
        <v>98</v>
      </c>
      <c r="C99" s="153">
        <v>70333</v>
      </c>
      <c r="D99" s="153" t="s">
        <v>537</v>
      </c>
      <c r="E99" s="157">
        <v>69</v>
      </c>
      <c r="F99" s="153" t="s">
        <v>520</v>
      </c>
      <c r="G99" s="153"/>
      <c r="H99" s="153"/>
      <c r="I99" s="153"/>
      <c r="J99" s="153"/>
      <c r="K99" s="153"/>
      <c r="L99" s="153"/>
      <c r="M99" s="153" t="s">
        <v>231</v>
      </c>
      <c r="N99" s="153" t="s">
        <v>188</v>
      </c>
      <c r="O99" s="156">
        <v>0.03</v>
      </c>
      <c r="P99" s="153">
        <v>0</v>
      </c>
      <c r="Q99" s="156">
        <v>58.3</v>
      </c>
      <c r="R99" s="156">
        <v>0.1</v>
      </c>
      <c r="S99" s="156">
        <v>8.3000000000000004E-2</v>
      </c>
      <c r="T99" s="156">
        <v>1</v>
      </c>
      <c r="U99" s="153"/>
      <c r="V99" s="153"/>
      <c r="W99" s="156"/>
      <c r="X99" s="156"/>
      <c r="Y99" s="156"/>
      <c r="Z99" s="156"/>
      <c r="AA99" s="156"/>
      <c r="AB99" s="156"/>
      <c r="AC99" s="156"/>
      <c r="AD99" s="156"/>
      <c r="AE99" s="156"/>
      <c r="AF99" s="156"/>
      <c r="AG99" s="156"/>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row>
    <row r="100" spans="1:57" ht="15.5" x14ac:dyDescent="0.4">
      <c r="A100" s="153" t="str">
        <f t="shared" si="1"/>
        <v>70394TS</v>
      </c>
      <c r="B100" s="153">
        <v>99</v>
      </c>
      <c r="C100" s="153">
        <v>70394</v>
      </c>
      <c r="D100" s="153" t="s">
        <v>538</v>
      </c>
      <c r="E100" s="157">
        <v>115</v>
      </c>
      <c r="F100" s="153" t="s">
        <v>520</v>
      </c>
      <c r="G100" s="153"/>
      <c r="H100" s="153"/>
      <c r="I100" s="153"/>
      <c r="J100" s="153"/>
      <c r="K100" s="153"/>
      <c r="L100" s="153"/>
      <c r="M100" s="153" t="s">
        <v>231</v>
      </c>
      <c r="N100" s="153" t="s">
        <v>188</v>
      </c>
      <c r="O100" s="156">
        <v>0.03</v>
      </c>
      <c r="P100" s="153">
        <v>0</v>
      </c>
      <c r="Q100" s="156">
        <v>58.5</v>
      </c>
      <c r="R100" s="156">
        <v>0.1</v>
      </c>
      <c r="S100" s="156">
        <v>0.05</v>
      </c>
      <c r="T100" s="156">
        <v>1</v>
      </c>
      <c r="U100" s="153"/>
      <c r="V100" s="153"/>
      <c r="W100" s="156"/>
      <c r="X100" s="156"/>
      <c r="Y100" s="156"/>
      <c r="Z100" s="156"/>
      <c r="AA100" s="156"/>
      <c r="AB100" s="156"/>
      <c r="AC100" s="156"/>
      <c r="AD100" s="156"/>
      <c r="AE100" s="156"/>
      <c r="AF100" s="156"/>
      <c r="AG100" s="156"/>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row>
    <row r="101" spans="1:57" ht="15.5" x14ac:dyDescent="0.4">
      <c r="A101" s="153" t="str">
        <f t="shared" si="1"/>
        <v>70413TS</v>
      </c>
      <c r="B101" s="153">
        <v>100</v>
      </c>
      <c r="C101" s="153">
        <v>70413</v>
      </c>
      <c r="D101" s="153" t="s">
        <v>579</v>
      </c>
      <c r="E101" s="157">
        <v>69</v>
      </c>
      <c r="F101" s="153" t="s">
        <v>520</v>
      </c>
      <c r="G101" s="153"/>
      <c r="H101" s="153"/>
      <c r="I101" s="153"/>
      <c r="J101" s="153"/>
      <c r="K101" s="153"/>
      <c r="L101" s="153"/>
      <c r="M101" s="153" t="s">
        <v>231</v>
      </c>
      <c r="N101" s="153" t="s">
        <v>188</v>
      </c>
      <c r="O101" s="156">
        <v>0.03</v>
      </c>
      <c r="P101" s="153">
        <v>0</v>
      </c>
      <c r="Q101" s="156">
        <v>59.5</v>
      </c>
      <c r="R101" s="156">
        <v>60</v>
      </c>
      <c r="S101" s="156">
        <v>8.3000000000000004E-2</v>
      </c>
      <c r="T101" s="156">
        <v>1</v>
      </c>
      <c r="U101" s="153"/>
      <c r="V101" s="153"/>
      <c r="W101" s="156"/>
      <c r="X101" s="156"/>
      <c r="Y101" s="156"/>
      <c r="Z101" s="156"/>
      <c r="AA101" s="156"/>
      <c r="AB101" s="156"/>
      <c r="AC101" s="156"/>
      <c r="AD101" s="156"/>
      <c r="AE101" s="156"/>
      <c r="AF101" s="156"/>
      <c r="AG101" s="156"/>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row>
    <row r="102" spans="1:57" ht="15.5" x14ac:dyDescent="0.4">
      <c r="A102" s="153" t="str">
        <f t="shared" si="1"/>
        <v>70458TS</v>
      </c>
      <c r="B102" s="153">
        <v>101</v>
      </c>
      <c r="C102" s="153">
        <v>70458</v>
      </c>
      <c r="D102" s="153" t="s">
        <v>539</v>
      </c>
      <c r="E102" s="157">
        <v>115</v>
      </c>
      <c r="F102" s="153" t="s">
        <v>520</v>
      </c>
      <c r="G102" s="153"/>
      <c r="H102" s="153"/>
      <c r="I102" s="153"/>
      <c r="J102" s="153"/>
      <c r="K102" s="153"/>
      <c r="L102" s="153"/>
      <c r="M102" s="153" t="s">
        <v>231</v>
      </c>
      <c r="N102" s="153" t="s">
        <v>188</v>
      </c>
      <c r="O102" s="156">
        <v>0.03</v>
      </c>
      <c r="P102" s="153">
        <v>0</v>
      </c>
      <c r="Q102" s="156">
        <v>58.5</v>
      </c>
      <c r="R102" s="156">
        <v>0.1</v>
      </c>
      <c r="S102" s="156">
        <v>0.05</v>
      </c>
      <c r="T102" s="156">
        <v>1</v>
      </c>
      <c r="U102" s="153"/>
      <c r="V102" s="153"/>
      <c r="W102" s="156"/>
      <c r="X102" s="156"/>
      <c r="Y102" s="156"/>
      <c r="Z102" s="156"/>
      <c r="AA102" s="156"/>
      <c r="AB102" s="156"/>
      <c r="AC102" s="156"/>
      <c r="AD102" s="156"/>
      <c r="AE102" s="156"/>
      <c r="AF102" s="156"/>
      <c r="AG102" s="156"/>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row>
    <row r="103" spans="1:57" ht="15.5" x14ac:dyDescent="0.4">
      <c r="A103" s="153" t="str">
        <f t="shared" si="1"/>
        <v>70604TS</v>
      </c>
      <c r="B103" s="153">
        <v>102</v>
      </c>
      <c r="C103" s="153">
        <v>70604</v>
      </c>
      <c r="D103" s="153" t="s">
        <v>540</v>
      </c>
      <c r="E103" s="157">
        <v>115</v>
      </c>
      <c r="F103" s="153" t="s">
        <v>520</v>
      </c>
      <c r="G103" s="153"/>
      <c r="H103" s="153"/>
      <c r="I103" s="153"/>
      <c r="J103" s="153"/>
      <c r="K103" s="153"/>
      <c r="L103" s="153"/>
      <c r="M103" s="153" t="s">
        <v>231</v>
      </c>
      <c r="N103" s="153" t="s">
        <v>188</v>
      </c>
      <c r="O103" s="156">
        <v>0.03</v>
      </c>
      <c r="P103" s="153">
        <v>0</v>
      </c>
      <c r="Q103" s="156">
        <v>59.3</v>
      </c>
      <c r="R103" s="156">
        <v>15</v>
      </c>
      <c r="S103" s="156">
        <v>0.05</v>
      </c>
      <c r="T103" s="156">
        <v>1</v>
      </c>
      <c r="U103" s="153"/>
      <c r="V103" s="153"/>
      <c r="W103" s="156"/>
      <c r="X103" s="156"/>
      <c r="Y103" s="156"/>
      <c r="Z103" s="156"/>
      <c r="AA103" s="156"/>
      <c r="AB103" s="156"/>
      <c r="AC103" s="156"/>
      <c r="AD103" s="156"/>
      <c r="AE103" s="156"/>
      <c r="AF103" s="156"/>
      <c r="AG103" s="156"/>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row>
    <row r="104" spans="1:57" ht="15.5" x14ac:dyDescent="0.4">
      <c r="A104" s="153" t="str">
        <f t="shared" si="1"/>
        <v>70609TS</v>
      </c>
      <c r="B104" s="153">
        <v>103</v>
      </c>
      <c r="C104" s="153">
        <v>70609</v>
      </c>
      <c r="D104" s="153" t="s">
        <v>542</v>
      </c>
      <c r="E104" s="157">
        <v>230</v>
      </c>
      <c r="F104" s="153" t="s">
        <v>520</v>
      </c>
      <c r="G104" s="153"/>
      <c r="H104" s="153"/>
      <c r="I104" s="153"/>
      <c r="J104" s="153"/>
      <c r="K104" s="153"/>
      <c r="L104" s="153"/>
      <c r="M104" s="153" t="s">
        <v>231</v>
      </c>
      <c r="N104" s="153" t="s">
        <v>188</v>
      </c>
      <c r="O104" s="156">
        <v>0.03</v>
      </c>
      <c r="P104" s="153">
        <v>0</v>
      </c>
      <c r="Q104" s="156">
        <v>58.7</v>
      </c>
      <c r="R104" s="156">
        <v>0.1</v>
      </c>
      <c r="S104" s="156">
        <v>0.05</v>
      </c>
      <c r="T104" s="156">
        <v>1</v>
      </c>
      <c r="U104" s="153"/>
      <c r="V104" s="153"/>
      <c r="W104" s="156"/>
      <c r="X104" s="156"/>
      <c r="Y104" s="156"/>
      <c r="Z104" s="156"/>
      <c r="AA104" s="156"/>
      <c r="AB104" s="156"/>
      <c r="AC104" s="156"/>
      <c r="AD104" s="156"/>
      <c r="AE104" s="156"/>
      <c r="AF104" s="156"/>
      <c r="AG104" s="156"/>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row>
    <row r="105" spans="1:57" ht="15.5" x14ac:dyDescent="0.4">
      <c r="A105" s="153" t="str">
        <f t="shared" si="1"/>
        <v>72000TS</v>
      </c>
      <c r="B105" s="153">
        <v>104</v>
      </c>
      <c r="C105" s="153">
        <v>72000</v>
      </c>
      <c r="D105" s="153" t="s">
        <v>580</v>
      </c>
      <c r="E105" s="157">
        <v>12.5</v>
      </c>
      <c r="F105" s="153" t="s">
        <v>520</v>
      </c>
      <c r="G105" s="153"/>
      <c r="H105" s="153"/>
      <c r="I105" s="153"/>
      <c r="J105" s="153"/>
      <c r="K105" s="153"/>
      <c r="L105" s="153"/>
      <c r="M105" s="153" t="s">
        <v>231</v>
      </c>
      <c r="N105" s="153" t="s">
        <v>188</v>
      </c>
      <c r="O105" s="156">
        <v>0.03</v>
      </c>
      <c r="P105" s="153">
        <v>0</v>
      </c>
      <c r="Q105" s="156">
        <v>58.3</v>
      </c>
      <c r="R105" s="156">
        <v>0.1</v>
      </c>
      <c r="S105" s="156">
        <v>8.3000000000000004E-2</v>
      </c>
      <c r="T105" s="156">
        <v>1</v>
      </c>
      <c r="U105" s="153"/>
      <c r="V105" s="153"/>
      <c r="W105" s="156"/>
      <c r="X105" s="156"/>
      <c r="Y105" s="156"/>
      <c r="Z105" s="156"/>
      <c r="AA105" s="156"/>
      <c r="AB105" s="156"/>
      <c r="AC105" s="156"/>
      <c r="AD105" s="156"/>
      <c r="AE105" s="156"/>
      <c r="AF105" s="156"/>
      <c r="AG105" s="156"/>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row>
    <row r="106" spans="1:57" ht="15.5" x14ac:dyDescent="0.4">
      <c r="A106" s="153" t="str">
        <f t="shared" si="1"/>
        <v>72019TS</v>
      </c>
      <c r="B106" s="153">
        <v>105</v>
      </c>
      <c r="C106" s="153">
        <v>72019</v>
      </c>
      <c r="D106" s="153" t="s">
        <v>541</v>
      </c>
      <c r="E106" s="157">
        <v>115</v>
      </c>
      <c r="F106" s="153" t="s">
        <v>520</v>
      </c>
      <c r="G106" s="153"/>
      <c r="H106" s="153"/>
      <c r="I106" s="153"/>
      <c r="J106" s="153"/>
      <c r="K106" s="153"/>
      <c r="L106" s="153"/>
      <c r="M106" s="153" t="s">
        <v>231</v>
      </c>
      <c r="N106" s="153" t="s">
        <v>188</v>
      </c>
      <c r="O106" s="156">
        <v>0.03</v>
      </c>
      <c r="P106" s="153">
        <v>0</v>
      </c>
      <c r="Q106" s="156">
        <v>59.1</v>
      </c>
      <c r="R106" s="156">
        <v>0.1</v>
      </c>
      <c r="S106" s="156">
        <v>0.05</v>
      </c>
      <c r="T106" s="156">
        <v>1</v>
      </c>
      <c r="U106" s="153"/>
      <c r="V106" s="153"/>
      <c r="W106" s="156"/>
      <c r="X106" s="156"/>
      <c r="Y106" s="156"/>
      <c r="Z106" s="156"/>
      <c r="AA106" s="156"/>
      <c r="AB106" s="156"/>
      <c r="AC106" s="156"/>
      <c r="AD106" s="156"/>
      <c r="AE106" s="156"/>
      <c r="AF106" s="156"/>
      <c r="AG106" s="156"/>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row>
    <row r="107" spans="1:57" ht="15.5" x14ac:dyDescent="0.4">
      <c r="A107" s="153" t="str">
        <f t="shared" si="1"/>
        <v>72025TS</v>
      </c>
      <c r="B107" s="153">
        <v>106</v>
      </c>
      <c r="C107" s="153">
        <v>72025</v>
      </c>
      <c r="D107" s="153" t="s">
        <v>544</v>
      </c>
      <c r="E107" s="157">
        <v>115</v>
      </c>
      <c r="F107" s="153" t="s">
        <v>520</v>
      </c>
      <c r="G107" s="153"/>
      <c r="H107" s="153"/>
      <c r="I107" s="153"/>
      <c r="J107" s="153"/>
      <c r="K107" s="153"/>
      <c r="L107" s="153"/>
      <c r="M107" s="153" t="s">
        <v>231</v>
      </c>
      <c r="N107" s="153" t="s">
        <v>188</v>
      </c>
      <c r="O107" s="156">
        <v>0.03</v>
      </c>
      <c r="P107" s="153">
        <v>0</v>
      </c>
      <c r="Q107" s="156">
        <v>58.3</v>
      </c>
      <c r="R107" s="156">
        <v>0.1</v>
      </c>
      <c r="S107" s="156">
        <v>0.05</v>
      </c>
      <c r="T107" s="156">
        <v>1</v>
      </c>
      <c r="U107" s="153"/>
      <c r="V107" s="153"/>
      <c r="W107" s="156"/>
      <c r="X107" s="156"/>
      <c r="Y107" s="156"/>
      <c r="Z107" s="156"/>
      <c r="AA107" s="156"/>
      <c r="AB107" s="156"/>
      <c r="AC107" s="156"/>
      <c r="AD107" s="156"/>
      <c r="AE107" s="156"/>
      <c r="AF107" s="156"/>
      <c r="AG107" s="156"/>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row>
    <row r="108" spans="1:57" ht="15.5" x14ac:dyDescent="0.4">
      <c r="A108" s="153" t="str">
        <f t="shared" si="1"/>
        <v>72026TS</v>
      </c>
      <c r="B108" s="153">
        <v>107</v>
      </c>
      <c r="C108" s="153">
        <v>72026</v>
      </c>
      <c r="D108" s="153" t="s">
        <v>543</v>
      </c>
      <c r="E108" s="157">
        <v>230</v>
      </c>
      <c r="F108" s="153" t="s">
        <v>520</v>
      </c>
      <c r="G108" s="153"/>
      <c r="H108" s="153"/>
      <c r="I108" s="153"/>
      <c r="J108" s="153"/>
      <c r="K108" s="153"/>
      <c r="L108" s="153"/>
      <c r="M108" s="153" t="s">
        <v>231</v>
      </c>
      <c r="N108" s="153" t="s">
        <v>188</v>
      </c>
      <c r="O108" s="156">
        <v>0.03</v>
      </c>
      <c r="P108" s="153">
        <v>0</v>
      </c>
      <c r="Q108" s="156">
        <v>58.5</v>
      </c>
      <c r="R108" s="156">
        <v>0.1</v>
      </c>
      <c r="S108" s="156">
        <v>0.05</v>
      </c>
      <c r="T108" s="156">
        <v>1</v>
      </c>
      <c r="U108" s="153"/>
      <c r="V108" s="153"/>
      <c r="W108" s="156"/>
      <c r="X108" s="156"/>
      <c r="Y108" s="156"/>
      <c r="Z108" s="156"/>
      <c r="AA108" s="156"/>
      <c r="AB108" s="156"/>
      <c r="AC108" s="156"/>
      <c r="AD108" s="156"/>
      <c r="AE108" s="156"/>
      <c r="AF108" s="156"/>
      <c r="AG108" s="156"/>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row>
    <row r="109" spans="1:57" ht="15.5" x14ac:dyDescent="0.4">
      <c r="A109" s="153" t="str">
        <f t="shared" si="1"/>
        <v>72107TS</v>
      </c>
      <c r="B109" s="153">
        <v>108</v>
      </c>
      <c r="C109" s="153">
        <v>72107</v>
      </c>
      <c r="D109" s="153" t="s">
        <v>545</v>
      </c>
      <c r="E109" s="157">
        <v>115</v>
      </c>
      <c r="F109" s="153" t="s">
        <v>520</v>
      </c>
      <c r="G109" s="153"/>
      <c r="H109" s="153"/>
      <c r="I109" s="153"/>
      <c r="J109" s="153"/>
      <c r="K109" s="153"/>
      <c r="L109" s="153"/>
      <c r="M109" s="153" t="s">
        <v>231</v>
      </c>
      <c r="N109" s="153" t="s">
        <v>188</v>
      </c>
      <c r="O109" s="156">
        <v>0.03</v>
      </c>
      <c r="P109" s="153">
        <v>0</v>
      </c>
      <c r="Q109" s="156">
        <v>58.5</v>
      </c>
      <c r="R109" s="156">
        <v>0.1</v>
      </c>
      <c r="S109" s="156">
        <v>0.05</v>
      </c>
      <c r="T109" s="156">
        <v>1</v>
      </c>
      <c r="U109" s="153"/>
      <c r="V109" s="153"/>
      <c r="W109" s="156"/>
      <c r="X109" s="156"/>
      <c r="Y109" s="156"/>
      <c r="Z109" s="156"/>
      <c r="AA109" s="156"/>
      <c r="AB109" s="156"/>
      <c r="AC109" s="156"/>
      <c r="AD109" s="156"/>
      <c r="AE109" s="156"/>
      <c r="AF109" s="156"/>
      <c r="AG109" s="156"/>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row>
    <row r="110" spans="1:57" ht="15.5" x14ac:dyDescent="0.4">
      <c r="A110" s="153" t="str">
        <f t="shared" si="1"/>
        <v>72147TS</v>
      </c>
      <c r="B110" s="153">
        <v>109</v>
      </c>
      <c r="C110" s="153">
        <v>72147</v>
      </c>
      <c r="D110" s="153" t="s">
        <v>546</v>
      </c>
      <c r="E110" s="157">
        <v>115</v>
      </c>
      <c r="F110" s="153" t="s">
        <v>520</v>
      </c>
      <c r="G110" s="153"/>
      <c r="H110" s="153"/>
      <c r="I110" s="153"/>
      <c r="J110" s="153"/>
      <c r="K110" s="153"/>
      <c r="L110" s="153"/>
      <c r="M110" s="153" t="s">
        <v>231</v>
      </c>
      <c r="N110" s="153" t="s">
        <v>188</v>
      </c>
      <c r="O110" s="156">
        <v>0.03</v>
      </c>
      <c r="P110" s="153">
        <v>0</v>
      </c>
      <c r="Q110" s="156">
        <v>59.3</v>
      </c>
      <c r="R110" s="156">
        <v>15</v>
      </c>
      <c r="S110" s="156">
        <v>0.05</v>
      </c>
      <c r="T110" s="156">
        <v>1</v>
      </c>
      <c r="U110" s="153"/>
      <c r="V110" s="153"/>
      <c r="W110" s="156"/>
      <c r="X110" s="156"/>
      <c r="Y110" s="156"/>
      <c r="Z110" s="156"/>
      <c r="AA110" s="156"/>
      <c r="AB110" s="156"/>
      <c r="AC110" s="156"/>
      <c r="AD110" s="156"/>
      <c r="AE110" s="156"/>
      <c r="AF110" s="156"/>
      <c r="AG110" s="156"/>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row>
    <row r="111" spans="1:57" ht="15.5" x14ac:dyDescent="0.4">
      <c r="A111" s="153" t="str">
        <f t="shared" si="1"/>
        <v>72191TS</v>
      </c>
      <c r="B111" s="153">
        <v>110</v>
      </c>
      <c r="C111" s="153">
        <v>72191</v>
      </c>
      <c r="D111" s="153" t="s">
        <v>581</v>
      </c>
      <c r="E111" s="157">
        <v>115</v>
      </c>
      <c r="F111" s="153" t="s">
        <v>520</v>
      </c>
      <c r="G111" s="153"/>
      <c r="H111" s="153"/>
      <c r="I111" s="153"/>
      <c r="J111" s="153"/>
      <c r="K111" s="153"/>
      <c r="L111" s="153"/>
      <c r="M111" s="153" t="s">
        <v>231</v>
      </c>
      <c r="N111" s="153" t="s">
        <v>188</v>
      </c>
      <c r="O111" s="156">
        <v>0.03</v>
      </c>
      <c r="P111" s="153">
        <v>0</v>
      </c>
      <c r="Q111" s="156">
        <v>58.5</v>
      </c>
      <c r="R111" s="156">
        <v>0.1</v>
      </c>
      <c r="S111" s="156">
        <v>8.3000000000000004E-2</v>
      </c>
      <c r="T111" s="156">
        <v>1</v>
      </c>
      <c r="U111" s="153"/>
      <c r="V111" s="153"/>
      <c r="W111" s="156"/>
      <c r="X111" s="156"/>
      <c r="Y111" s="156"/>
      <c r="Z111" s="156"/>
      <c r="AA111" s="156"/>
      <c r="AB111" s="156"/>
      <c r="AC111" s="156"/>
      <c r="AD111" s="156"/>
      <c r="AE111" s="156"/>
      <c r="AF111" s="156"/>
      <c r="AG111" s="156"/>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row>
    <row r="112" spans="1:57" ht="15.5" x14ac:dyDescent="0.4">
      <c r="A112" s="153" t="str">
        <f t="shared" si="1"/>
        <v>72208TS</v>
      </c>
      <c r="B112" s="153">
        <v>111</v>
      </c>
      <c r="C112" s="153">
        <v>72208</v>
      </c>
      <c r="D112" s="153" t="s">
        <v>553</v>
      </c>
      <c r="E112" s="157">
        <v>69</v>
      </c>
      <c r="F112" s="153" t="s">
        <v>520</v>
      </c>
      <c r="G112" s="153"/>
      <c r="H112" s="153"/>
      <c r="I112" s="153"/>
      <c r="J112" s="153"/>
      <c r="K112" s="153"/>
      <c r="L112" s="153"/>
      <c r="M112" s="153" t="s">
        <v>231</v>
      </c>
      <c r="N112" s="153" t="s">
        <v>188</v>
      </c>
      <c r="O112" s="156">
        <v>0.03</v>
      </c>
      <c r="P112" s="153">
        <v>0</v>
      </c>
      <c r="Q112" s="156">
        <v>59.1</v>
      </c>
      <c r="R112" s="156">
        <v>0.1</v>
      </c>
      <c r="S112" s="156">
        <v>0.05</v>
      </c>
      <c r="T112" s="156">
        <v>1</v>
      </c>
      <c r="U112" s="153"/>
      <c r="V112" s="153"/>
      <c r="W112" s="156"/>
      <c r="X112" s="156"/>
      <c r="Y112" s="156"/>
      <c r="Z112" s="156"/>
      <c r="AA112" s="156"/>
      <c r="AB112" s="156"/>
      <c r="AC112" s="156"/>
      <c r="AD112" s="156"/>
      <c r="AE112" s="156"/>
      <c r="AF112" s="156"/>
      <c r="AG112" s="156"/>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row>
    <row r="113" spans="1:57" ht="15.5" x14ac:dyDescent="0.4">
      <c r="A113" s="153" t="str">
        <f t="shared" si="1"/>
        <v>72209TS</v>
      </c>
      <c r="B113" s="153">
        <v>112</v>
      </c>
      <c r="C113" s="153">
        <v>72209</v>
      </c>
      <c r="D113" s="153" t="s">
        <v>553</v>
      </c>
      <c r="E113" s="157">
        <v>12.5</v>
      </c>
      <c r="F113" s="153" t="s">
        <v>520</v>
      </c>
      <c r="G113" s="153"/>
      <c r="H113" s="153"/>
      <c r="I113" s="153"/>
      <c r="J113" s="153"/>
      <c r="K113" s="153"/>
      <c r="L113" s="153"/>
      <c r="M113" s="153" t="s">
        <v>231</v>
      </c>
      <c r="N113" s="153" t="s">
        <v>188</v>
      </c>
      <c r="O113" s="156">
        <v>0.03</v>
      </c>
      <c r="P113" s="153">
        <v>0</v>
      </c>
      <c r="Q113" s="156">
        <v>59.1</v>
      </c>
      <c r="R113" s="156">
        <v>0.1</v>
      </c>
      <c r="S113" s="156">
        <v>0.05</v>
      </c>
      <c r="T113" s="156">
        <v>1</v>
      </c>
      <c r="U113" s="153"/>
      <c r="V113" s="153"/>
      <c r="W113" s="156"/>
      <c r="X113" s="156"/>
      <c r="Y113" s="156"/>
      <c r="Z113" s="156"/>
      <c r="AA113" s="156"/>
      <c r="AB113" s="156"/>
      <c r="AC113" s="156"/>
      <c r="AD113" s="156"/>
      <c r="AE113" s="156"/>
      <c r="AF113" s="156"/>
      <c r="AG113" s="156"/>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row>
    <row r="114" spans="1:57" ht="15.5" x14ac:dyDescent="0.4">
      <c r="A114" s="153" t="str">
        <f t="shared" si="1"/>
        <v>72419TS</v>
      </c>
      <c r="B114" s="153">
        <v>113</v>
      </c>
      <c r="C114" s="153">
        <v>72419</v>
      </c>
      <c r="D114" s="153" t="s">
        <v>547</v>
      </c>
      <c r="E114" s="157">
        <v>69</v>
      </c>
      <c r="F114" s="153" t="s">
        <v>520</v>
      </c>
      <c r="G114" s="153"/>
      <c r="H114" s="153"/>
      <c r="I114" s="153"/>
      <c r="J114" s="153"/>
      <c r="K114" s="153"/>
      <c r="L114" s="153"/>
      <c r="M114" s="153" t="s">
        <v>231</v>
      </c>
      <c r="N114" s="153" t="s">
        <v>188</v>
      </c>
      <c r="O114" s="156">
        <v>0.03</v>
      </c>
      <c r="P114" s="153">
        <v>0</v>
      </c>
      <c r="Q114" s="156">
        <v>58.9</v>
      </c>
      <c r="R114" s="156">
        <v>0.1</v>
      </c>
      <c r="S114" s="156">
        <v>8.3000000000000004E-2</v>
      </c>
      <c r="T114" s="156">
        <v>1</v>
      </c>
      <c r="U114" s="153"/>
      <c r="V114" s="153"/>
      <c r="W114" s="156"/>
      <c r="X114" s="156"/>
      <c r="Y114" s="156"/>
      <c r="Z114" s="156"/>
      <c r="AA114" s="156"/>
      <c r="AB114" s="156"/>
      <c r="AC114" s="156"/>
      <c r="AD114" s="156"/>
      <c r="AE114" s="156"/>
      <c r="AF114" s="156"/>
      <c r="AG114" s="156"/>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row>
    <row r="115" spans="1:57" ht="15.5" x14ac:dyDescent="0.4">
      <c r="A115" s="153" t="str">
        <f t="shared" si="1"/>
        <v>72789TS</v>
      </c>
      <c r="B115" s="153">
        <v>114</v>
      </c>
      <c r="C115" s="153">
        <v>72789</v>
      </c>
      <c r="D115" s="153" t="s">
        <v>548</v>
      </c>
      <c r="E115" s="157">
        <v>115</v>
      </c>
      <c r="F115" s="153" t="s">
        <v>520</v>
      </c>
      <c r="G115" s="153"/>
      <c r="H115" s="153"/>
      <c r="I115" s="153"/>
      <c r="J115" s="153"/>
      <c r="K115" s="153"/>
      <c r="L115" s="153"/>
      <c r="M115" s="153" t="s">
        <v>231</v>
      </c>
      <c r="N115" s="153" t="s">
        <v>188</v>
      </c>
      <c r="O115" s="156">
        <v>0.03</v>
      </c>
      <c r="P115" s="153">
        <v>0</v>
      </c>
      <c r="Q115" s="156">
        <v>59.1</v>
      </c>
      <c r="R115" s="156">
        <v>0.1</v>
      </c>
      <c r="S115" s="156">
        <v>0.05</v>
      </c>
      <c r="T115" s="156">
        <v>1</v>
      </c>
      <c r="U115" s="153"/>
      <c r="V115" s="153"/>
      <c r="W115" s="156"/>
      <c r="X115" s="156"/>
      <c r="Y115" s="156"/>
      <c r="Z115" s="156"/>
      <c r="AA115" s="156"/>
      <c r="AB115" s="156"/>
      <c r="AC115" s="156"/>
      <c r="AD115" s="156"/>
      <c r="AE115" s="156"/>
      <c r="AF115" s="156"/>
      <c r="AG115" s="156"/>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row>
    <row r="116" spans="1:57" ht="15.5" x14ac:dyDescent="0.4">
      <c r="A116" s="153" t="str">
        <f t="shared" si="1"/>
        <v>72817TS</v>
      </c>
      <c r="B116" s="153">
        <v>115</v>
      </c>
      <c r="C116" s="153">
        <v>72817</v>
      </c>
      <c r="D116" s="153" t="s">
        <v>549</v>
      </c>
      <c r="E116" s="157">
        <v>69</v>
      </c>
      <c r="F116" s="153" t="s">
        <v>520</v>
      </c>
      <c r="G116" s="153"/>
      <c r="H116" s="153"/>
      <c r="I116" s="153"/>
      <c r="J116" s="153"/>
      <c r="K116" s="153"/>
      <c r="L116" s="153"/>
      <c r="M116" s="153" t="s">
        <v>231</v>
      </c>
      <c r="N116" s="153" t="s">
        <v>188</v>
      </c>
      <c r="O116" s="156">
        <v>0.03</v>
      </c>
      <c r="P116" s="153">
        <v>0</v>
      </c>
      <c r="Q116" s="156">
        <v>58.7</v>
      </c>
      <c r="R116" s="156">
        <v>0.1</v>
      </c>
      <c r="S116" s="156">
        <v>0.05</v>
      </c>
      <c r="T116" s="156">
        <v>1</v>
      </c>
      <c r="U116" s="153"/>
      <c r="V116" s="153"/>
      <c r="W116" s="156"/>
      <c r="X116" s="156"/>
      <c r="Y116" s="156"/>
      <c r="Z116" s="156"/>
      <c r="AA116" s="156"/>
      <c r="AB116" s="156"/>
      <c r="AC116" s="156"/>
      <c r="AD116" s="156"/>
      <c r="AE116" s="156"/>
      <c r="AF116" s="156"/>
      <c r="AG116" s="156"/>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row>
    <row r="117" spans="1:57" ht="15.5" x14ac:dyDescent="0.4">
      <c r="A117" s="153" t="str">
        <f t="shared" si="1"/>
        <v>72819TS</v>
      </c>
      <c r="B117" s="153">
        <v>116</v>
      </c>
      <c r="C117" s="153">
        <v>72819</v>
      </c>
      <c r="D117" s="153" t="s">
        <v>550</v>
      </c>
      <c r="E117" s="157">
        <v>230</v>
      </c>
      <c r="F117" s="153" t="s">
        <v>520</v>
      </c>
      <c r="G117" s="153"/>
      <c r="H117" s="153"/>
      <c r="I117" s="153"/>
      <c r="J117" s="153"/>
      <c r="K117" s="153"/>
      <c r="L117" s="153"/>
      <c r="M117" s="153" t="s">
        <v>231</v>
      </c>
      <c r="N117" s="153" t="s">
        <v>188</v>
      </c>
      <c r="O117" s="156">
        <v>0.03</v>
      </c>
      <c r="P117" s="153">
        <v>0</v>
      </c>
      <c r="Q117" s="156">
        <v>59.3</v>
      </c>
      <c r="R117" s="156">
        <v>15</v>
      </c>
      <c r="S117" s="156">
        <v>0.05</v>
      </c>
      <c r="T117" s="156">
        <v>1</v>
      </c>
      <c r="U117" s="153"/>
      <c r="V117" s="153"/>
      <c r="W117" s="156"/>
      <c r="X117" s="156"/>
      <c r="Y117" s="156"/>
      <c r="Z117" s="156"/>
      <c r="AA117" s="156"/>
      <c r="AB117" s="156"/>
      <c r="AC117" s="156"/>
      <c r="AD117" s="156"/>
      <c r="AE117" s="156"/>
      <c r="AF117" s="156"/>
      <c r="AG117" s="156"/>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row>
    <row r="118" spans="1:57" ht="15.5" x14ac:dyDescent="0.4">
      <c r="A118" s="153" t="str">
        <f t="shared" si="1"/>
        <v>72953TS</v>
      </c>
      <c r="B118" s="153">
        <v>117</v>
      </c>
      <c r="C118" s="153">
        <v>72953</v>
      </c>
      <c r="D118" s="153" t="s">
        <v>551</v>
      </c>
      <c r="E118" s="157">
        <v>69</v>
      </c>
      <c r="F118" s="153" t="s">
        <v>520</v>
      </c>
      <c r="G118" s="153"/>
      <c r="H118" s="153"/>
      <c r="I118" s="153"/>
      <c r="J118" s="153"/>
      <c r="K118" s="153"/>
      <c r="L118" s="153"/>
      <c r="M118" s="153" t="s">
        <v>231</v>
      </c>
      <c r="N118" s="153" t="s">
        <v>188</v>
      </c>
      <c r="O118" s="156">
        <v>0.03</v>
      </c>
      <c r="P118" s="153">
        <v>0</v>
      </c>
      <c r="Q118" s="156">
        <v>59.1</v>
      </c>
      <c r="R118" s="156">
        <v>0.1</v>
      </c>
      <c r="S118" s="156">
        <v>8.3000000000000004E-2</v>
      </c>
      <c r="T118" s="156">
        <v>1</v>
      </c>
      <c r="U118" s="153"/>
      <c r="V118" s="153"/>
      <c r="W118" s="156"/>
      <c r="X118" s="156"/>
      <c r="Y118" s="156"/>
      <c r="Z118" s="156"/>
      <c r="AA118" s="156"/>
      <c r="AB118" s="156"/>
      <c r="AC118" s="156"/>
      <c r="AD118" s="156"/>
      <c r="AE118" s="156"/>
      <c r="AF118" s="156"/>
      <c r="AG118" s="156"/>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row>
    <row r="119" spans="1:57" ht="15.5" x14ac:dyDescent="0.4">
      <c r="A119" s="153" t="str">
        <f t="shared" si="1"/>
        <v>73040TS</v>
      </c>
      <c r="B119" s="153">
        <v>118</v>
      </c>
      <c r="C119" s="153">
        <v>73040</v>
      </c>
      <c r="D119" s="153" t="s">
        <v>552</v>
      </c>
      <c r="E119" s="157">
        <v>69</v>
      </c>
      <c r="F119" s="153" t="s">
        <v>520</v>
      </c>
      <c r="G119" s="153"/>
      <c r="H119" s="153"/>
      <c r="I119" s="153"/>
      <c r="J119" s="153"/>
      <c r="K119" s="153"/>
      <c r="L119" s="153"/>
      <c r="M119" s="153" t="s">
        <v>231</v>
      </c>
      <c r="N119" s="153" t="s">
        <v>188</v>
      </c>
      <c r="O119" s="156">
        <v>0.03</v>
      </c>
      <c r="P119" s="153">
        <v>0</v>
      </c>
      <c r="Q119" s="156">
        <v>58.5</v>
      </c>
      <c r="R119" s="156">
        <v>0.1</v>
      </c>
      <c r="S119" s="156">
        <v>8.3000000000000004E-2</v>
      </c>
      <c r="T119" s="156">
        <v>1</v>
      </c>
      <c r="U119" s="153"/>
      <c r="V119" s="153"/>
      <c r="W119" s="156"/>
      <c r="X119" s="156"/>
      <c r="Y119" s="156"/>
      <c r="Z119" s="156"/>
      <c r="AA119" s="156"/>
      <c r="AB119" s="156"/>
      <c r="AC119" s="156"/>
      <c r="AD119" s="156"/>
      <c r="AE119" s="156"/>
      <c r="AF119" s="156"/>
      <c r="AG119" s="156"/>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row>
    <row r="120" spans="1:57" ht="15.5" x14ac:dyDescent="0.4">
      <c r="A120" s="153" t="str">
        <f t="shared" si="1"/>
        <v>73047TS</v>
      </c>
      <c r="B120" s="153">
        <v>119</v>
      </c>
      <c r="C120" s="153">
        <v>73047</v>
      </c>
      <c r="D120" s="153" t="s">
        <v>554</v>
      </c>
      <c r="E120" s="157">
        <v>115</v>
      </c>
      <c r="F120" s="153" t="s">
        <v>520</v>
      </c>
      <c r="G120" s="153"/>
      <c r="H120" s="153"/>
      <c r="I120" s="153"/>
      <c r="J120" s="153"/>
      <c r="K120" s="153"/>
      <c r="L120" s="153"/>
      <c r="M120" s="153" t="s">
        <v>231</v>
      </c>
      <c r="N120" s="153" t="s">
        <v>188</v>
      </c>
      <c r="O120" s="156">
        <v>0.03</v>
      </c>
      <c r="P120" s="153">
        <v>0</v>
      </c>
      <c r="Q120" s="156">
        <v>58.5</v>
      </c>
      <c r="R120" s="156">
        <v>0.1</v>
      </c>
      <c r="S120" s="156">
        <v>0.05</v>
      </c>
      <c r="T120" s="156">
        <v>0.28999999999999998</v>
      </c>
      <c r="U120" s="153"/>
      <c r="V120" s="153"/>
      <c r="W120" s="156"/>
      <c r="X120" s="156"/>
      <c r="Y120" s="156"/>
      <c r="Z120" s="156"/>
      <c r="AA120" s="156"/>
      <c r="AB120" s="156"/>
      <c r="AC120" s="156"/>
      <c r="AD120" s="156"/>
      <c r="AE120" s="156"/>
      <c r="AF120" s="156"/>
      <c r="AG120" s="156"/>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row>
    <row r="121" spans="1:57" ht="15.5" x14ac:dyDescent="0.4">
      <c r="A121" s="153" t="str">
        <f t="shared" si="1"/>
        <v>73072TS</v>
      </c>
      <c r="B121" s="153">
        <v>120</v>
      </c>
      <c r="C121" s="153">
        <v>73072</v>
      </c>
      <c r="D121" s="153" t="s">
        <v>555</v>
      </c>
      <c r="E121" s="157">
        <v>138</v>
      </c>
      <c r="F121" s="153" t="s">
        <v>520</v>
      </c>
      <c r="G121" s="153"/>
      <c r="H121" s="153"/>
      <c r="I121" s="153"/>
      <c r="J121" s="153"/>
      <c r="K121" s="153"/>
      <c r="L121" s="153"/>
      <c r="M121" s="153" t="s">
        <v>231</v>
      </c>
      <c r="N121" s="153" t="s">
        <v>188</v>
      </c>
      <c r="O121" s="156">
        <v>0.03</v>
      </c>
      <c r="P121" s="153">
        <v>0</v>
      </c>
      <c r="Q121" s="156">
        <v>58.3</v>
      </c>
      <c r="R121" s="156">
        <v>0.1</v>
      </c>
      <c r="S121" s="156">
        <v>0.05</v>
      </c>
      <c r="T121" s="156">
        <v>1</v>
      </c>
      <c r="U121" s="153"/>
      <c r="V121" s="153"/>
      <c r="W121" s="156"/>
      <c r="X121" s="156"/>
      <c r="Y121" s="156"/>
      <c r="Z121" s="156"/>
      <c r="AA121" s="156"/>
      <c r="AB121" s="156"/>
      <c r="AC121" s="156"/>
      <c r="AD121" s="156"/>
      <c r="AE121" s="156"/>
      <c r="AF121" s="156"/>
      <c r="AG121" s="156"/>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row>
    <row r="122" spans="1:57" ht="15.5" x14ac:dyDescent="0.4">
      <c r="A122" s="153" t="str">
        <f t="shared" si="1"/>
        <v>73092TS</v>
      </c>
      <c r="B122" s="153">
        <v>121</v>
      </c>
      <c r="C122" s="153">
        <v>73092</v>
      </c>
      <c r="D122" s="153" t="s">
        <v>557</v>
      </c>
      <c r="E122" s="157">
        <v>115</v>
      </c>
      <c r="F122" s="153" t="s">
        <v>520</v>
      </c>
      <c r="G122" s="153"/>
      <c r="H122" s="153"/>
      <c r="I122" s="153"/>
      <c r="J122" s="153"/>
      <c r="K122" s="153"/>
      <c r="L122" s="153"/>
      <c r="M122" s="153" t="s">
        <v>231</v>
      </c>
      <c r="N122" s="153" t="s">
        <v>188</v>
      </c>
      <c r="O122" s="156">
        <v>0.03</v>
      </c>
      <c r="P122" s="153">
        <v>0</v>
      </c>
      <c r="Q122" s="156">
        <v>59.5</v>
      </c>
      <c r="R122" s="156">
        <v>60</v>
      </c>
      <c r="S122" s="156">
        <v>0.05</v>
      </c>
      <c r="T122" s="156">
        <v>1</v>
      </c>
      <c r="U122" s="153"/>
      <c r="V122" s="153"/>
      <c r="W122" s="156"/>
      <c r="X122" s="156"/>
      <c r="Y122" s="156"/>
      <c r="Z122" s="156"/>
      <c r="AA122" s="156"/>
      <c r="AB122" s="156"/>
      <c r="AC122" s="156"/>
      <c r="AD122" s="156"/>
      <c r="AE122" s="156"/>
      <c r="AF122" s="156"/>
      <c r="AG122" s="156"/>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row>
    <row r="123" spans="1:57" ht="15.5" x14ac:dyDescent="0.4">
      <c r="A123" s="153" t="str">
        <f t="shared" si="1"/>
        <v>73095TS</v>
      </c>
      <c r="B123" s="153">
        <v>122</v>
      </c>
      <c r="C123" s="153">
        <v>73095</v>
      </c>
      <c r="D123" s="153" t="s">
        <v>558</v>
      </c>
      <c r="E123" s="157">
        <v>115</v>
      </c>
      <c r="F123" s="153" t="s">
        <v>520</v>
      </c>
      <c r="G123" s="153"/>
      <c r="H123" s="153"/>
      <c r="I123" s="153"/>
      <c r="J123" s="153"/>
      <c r="K123" s="153"/>
      <c r="L123" s="153"/>
      <c r="M123" s="153" t="s">
        <v>231</v>
      </c>
      <c r="N123" s="153" t="s">
        <v>188</v>
      </c>
      <c r="O123" s="156">
        <v>0.03</v>
      </c>
      <c r="P123" s="153">
        <v>0</v>
      </c>
      <c r="Q123" s="156">
        <v>59.1</v>
      </c>
      <c r="R123" s="156">
        <v>0.1</v>
      </c>
      <c r="S123" s="156">
        <v>0.05</v>
      </c>
      <c r="T123" s="156">
        <v>1</v>
      </c>
      <c r="U123" s="153"/>
      <c r="V123" s="153"/>
      <c r="W123" s="156"/>
      <c r="X123" s="156"/>
      <c r="Y123" s="156"/>
      <c r="Z123" s="156"/>
      <c r="AA123" s="156"/>
      <c r="AB123" s="156"/>
      <c r="AC123" s="156"/>
      <c r="AD123" s="156"/>
      <c r="AE123" s="156"/>
      <c r="AF123" s="156"/>
      <c r="AG123" s="156"/>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row>
    <row r="124" spans="1:57" ht="15.5" x14ac:dyDescent="0.4">
      <c r="A124" s="153" t="str">
        <f t="shared" si="1"/>
        <v>73114TS</v>
      </c>
      <c r="B124" s="153">
        <v>123</v>
      </c>
      <c r="C124" s="153">
        <v>73114</v>
      </c>
      <c r="D124" s="153" t="s">
        <v>559</v>
      </c>
      <c r="E124" s="157">
        <v>115</v>
      </c>
      <c r="F124" s="153" t="s">
        <v>520</v>
      </c>
      <c r="G124" s="153"/>
      <c r="H124" s="153"/>
      <c r="I124" s="153"/>
      <c r="J124" s="153"/>
      <c r="K124" s="153"/>
      <c r="L124" s="153"/>
      <c r="M124" s="153" t="s">
        <v>231</v>
      </c>
      <c r="N124" s="153" t="s">
        <v>188</v>
      </c>
      <c r="O124" s="156">
        <v>0.03</v>
      </c>
      <c r="P124" s="153">
        <v>0</v>
      </c>
      <c r="Q124" s="156">
        <v>58.5</v>
      </c>
      <c r="R124" s="156">
        <v>0.1</v>
      </c>
      <c r="S124" s="156">
        <v>0.05</v>
      </c>
      <c r="T124" s="156">
        <v>1</v>
      </c>
      <c r="U124" s="153"/>
      <c r="V124" s="153"/>
      <c r="W124" s="156"/>
      <c r="X124" s="156"/>
      <c r="Y124" s="156"/>
      <c r="Z124" s="156"/>
      <c r="AA124" s="156"/>
      <c r="AB124" s="156"/>
      <c r="AC124" s="156"/>
      <c r="AD124" s="156"/>
      <c r="AE124" s="156"/>
      <c r="AF124" s="156"/>
      <c r="AG124" s="156"/>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row>
    <row r="125" spans="1:57" ht="15.5" x14ac:dyDescent="0.4">
      <c r="A125" s="153" t="str">
        <f t="shared" si="1"/>
        <v>73139TS</v>
      </c>
      <c r="B125" s="153">
        <v>124</v>
      </c>
      <c r="C125" s="153">
        <v>73139</v>
      </c>
      <c r="D125" s="153" t="s">
        <v>560</v>
      </c>
      <c r="E125" s="157">
        <v>115</v>
      </c>
      <c r="F125" s="153" t="s">
        <v>520</v>
      </c>
      <c r="G125" s="153"/>
      <c r="H125" s="153"/>
      <c r="I125" s="153"/>
      <c r="J125" s="153"/>
      <c r="K125" s="153"/>
      <c r="L125" s="153"/>
      <c r="M125" s="153" t="s">
        <v>231</v>
      </c>
      <c r="N125" s="153" t="s">
        <v>188</v>
      </c>
      <c r="O125" s="156">
        <v>0.03</v>
      </c>
      <c r="P125" s="153">
        <v>0</v>
      </c>
      <c r="Q125" s="156">
        <v>58.5</v>
      </c>
      <c r="R125" s="156">
        <v>0.1</v>
      </c>
      <c r="S125" s="156">
        <v>8.3000000000000004E-2</v>
      </c>
      <c r="T125" s="156">
        <v>1</v>
      </c>
      <c r="U125" s="153"/>
      <c r="V125" s="153"/>
      <c r="W125" s="156"/>
      <c r="X125" s="156"/>
      <c r="Y125" s="156"/>
      <c r="Z125" s="156"/>
      <c r="AA125" s="156"/>
      <c r="AB125" s="156"/>
      <c r="AC125" s="156"/>
      <c r="AD125" s="156"/>
      <c r="AE125" s="156"/>
      <c r="AF125" s="156"/>
      <c r="AG125" s="156"/>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row>
    <row r="126" spans="1:57" ht="15.5" x14ac:dyDescent="0.4">
      <c r="A126" s="153" t="str">
        <f t="shared" si="1"/>
        <v>73153TS</v>
      </c>
      <c r="B126" s="153">
        <v>125</v>
      </c>
      <c r="C126" s="153">
        <v>73153</v>
      </c>
      <c r="D126" s="153" t="s">
        <v>561</v>
      </c>
      <c r="E126" s="157">
        <v>115</v>
      </c>
      <c r="F126" s="153" t="s">
        <v>520</v>
      </c>
      <c r="G126" s="153"/>
      <c r="H126" s="153"/>
      <c r="I126" s="153"/>
      <c r="J126" s="153"/>
      <c r="K126" s="153"/>
      <c r="L126" s="153"/>
      <c r="M126" s="153" t="s">
        <v>231</v>
      </c>
      <c r="N126" s="153" t="s">
        <v>188</v>
      </c>
      <c r="O126" s="156">
        <v>0.03</v>
      </c>
      <c r="P126" s="153">
        <v>0</v>
      </c>
      <c r="Q126" s="156">
        <v>59.5</v>
      </c>
      <c r="R126" s="156">
        <v>30</v>
      </c>
      <c r="S126" s="156">
        <v>0.05</v>
      </c>
      <c r="T126" s="156">
        <v>0.47</v>
      </c>
      <c r="U126" s="153"/>
      <c r="V126" s="153"/>
      <c r="W126" s="156"/>
      <c r="X126" s="156"/>
      <c r="Y126" s="156"/>
      <c r="Z126" s="156"/>
      <c r="AA126" s="156"/>
      <c r="AB126" s="156"/>
      <c r="AC126" s="156"/>
      <c r="AD126" s="156"/>
      <c r="AE126" s="156"/>
      <c r="AF126" s="156"/>
      <c r="AG126" s="156"/>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row>
    <row r="127" spans="1:57" ht="15.5" x14ac:dyDescent="0.4">
      <c r="A127" s="153" t="str">
        <f t="shared" si="1"/>
        <v>73219TS</v>
      </c>
      <c r="B127" s="153">
        <v>126</v>
      </c>
      <c r="C127" s="153">
        <v>73219</v>
      </c>
      <c r="D127" s="153" t="s">
        <v>562</v>
      </c>
      <c r="E127" s="157">
        <v>69</v>
      </c>
      <c r="F127" s="153" t="s">
        <v>520</v>
      </c>
      <c r="G127" s="153"/>
      <c r="H127" s="153"/>
      <c r="I127" s="153"/>
      <c r="J127" s="153"/>
      <c r="K127" s="153"/>
      <c r="L127" s="153"/>
      <c r="M127" s="153" t="s">
        <v>231</v>
      </c>
      <c r="N127" s="153" t="s">
        <v>188</v>
      </c>
      <c r="O127" s="156">
        <v>0.03</v>
      </c>
      <c r="P127" s="153">
        <v>0</v>
      </c>
      <c r="Q127" s="156">
        <v>58.5</v>
      </c>
      <c r="R127" s="156">
        <v>0.1</v>
      </c>
      <c r="S127" s="156">
        <v>8.3000000000000004E-2</v>
      </c>
      <c r="T127" s="156">
        <v>1</v>
      </c>
      <c r="U127" s="153"/>
      <c r="V127" s="153"/>
      <c r="W127" s="156"/>
      <c r="X127" s="156"/>
      <c r="Y127" s="156"/>
      <c r="Z127" s="156"/>
      <c r="AA127" s="156"/>
      <c r="AB127" s="156"/>
      <c r="AC127" s="156"/>
      <c r="AD127" s="156"/>
      <c r="AE127" s="156"/>
      <c r="AF127" s="156"/>
      <c r="AG127" s="156"/>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row>
    <row r="128" spans="1:57" ht="15.5" x14ac:dyDescent="0.4">
      <c r="A128" s="153" t="str">
        <f t="shared" si="1"/>
        <v>73318TS</v>
      </c>
      <c r="B128" s="153">
        <v>127</v>
      </c>
      <c r="C128" s="153">
        <v>73318</v>
      </c>
      <c r="D128" s="153" t="s">
        <v>582</v>
      </c>
      <c r="E128" s="157">
        <v>115</v>
      </c>
      <c r="F128" s="153" t="s">
        <v>520</v>
      </c>
      <c r="G128" s="153"/>
      <c r="H128" s="153"/>
      <c r="I128" s="153"/>
      <c r="J128" s="153"/>
      <c r="K128" s="153"/>
      <c r="L128" s="153"/>
      <c r="M128" s="153" t="s">
        <v>231</v>
      </c>
      <c r="N128" s="153" t="s">
        <v>188</v>
      </c>
      <c r="O128" s="156">
        <v>0.03</v>
      </c>
      <c r="P128" s="153">
        <v>0</v>
      </c>
      <c r="Q128" s="156">
        <v>58.7</v>
      </c>
      <c r="R128" s="156">
        <v>0.1</v>
      </c>
      <c r="S128" s="156">
        <v>8.3000000000000004E-2</v>
      </c>
      <c r="T128" s="156">
        <v>0.3</v>
      </c>
      <c r="U128" s="153"/>
      <c r="V128" s="153"/>
      <c r="W128" s="156"/>
      <c r="X128" s="156"/>
      <c r="Y128" s="156"/>
      <c r="Z128" s="156"/>
      <c r="AA128" s="156"/>
      <c r="AB128" s="156"/>
      <c r="AC128" s="156"/>
      <c r="AD128" s="156"/>
      <c r="AE128" s="156"/>
      <c r="AF128" s="156"/>
      <c r="AG128" s="156"/>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row>
    <row r="129" spans="1:57" ht="15.5" x14ac:dyDescent="0.4">
      <c r="A129" s="153" t="str">
        <f t="shared" si="1"/>
        <v>73326TS</v>
      </c>
      <c r="B129" s="153">
        <v>128</v>
      </c>
      <c r="C129" s="153">
        <v>73326</v>
      </c>
      <c r="D129" s="153" t="s">
        <v>563</v>
      </c>
      <c r="E129" s="157">
        <v>115</v>
      </c>
      <c r="F129" s="153" t="s">
        <v>520</v>
      </c>
      <c r="G129" s="153"/>
      <c r="H129" s="153"/>
      <c r="I129" s="153"/>
      <c r="J129" s="153"/>
      <c r="K129" s="153"/>
      <c r="L129" s="153"/>
      <c r="M129" s="153" t="s">
        <v>231</v>
      </c>
      <c r="N129" s="153" t="s">
        <v>188</v>
      </c>
      <c r="O129" s="156">
        <v>0.03</v>
      </c>
      <c r="P129" s="153">
        <v>0</v>
      </c>
      <c r="Q129" s="156">
        <v>58.3</v>
      </c>
      <c r="R129" s="156">
        <v>0.1</v>
      </c>
      <c r="S129" s="156">
        <v>0.05</v>
      </c>
      <c r="T129" s="156">
        <v>1</v>
      </c>
      <c r="U129" s="153"/>
      <c r="V129" s="153"/>
      <c r="W129" s="156"/>
      <c r="X129" s="156"/>
      <c r="Y129" s="156"/>
      <c r="Z129" s="156"/>
      <c r="AA129" s="156"/>
      <c r="AB129" s="156"/>
      <c r="AC129" s="156"/>
      <c r="AD129" s="156"/>
      <c r="AE129" s="156"/>
      <c r="AF129" s="156"/>
      <c r="AG129" s="156"/>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row>
    <row r="130" spans="1:57" ht="15.5" x14ac:dyDescent="0.4">
      <c r="A130" s="153" t="str">
        <f t="shared" ref="A130:A193" si="2">TRIM(C130)&amp;TRIM(F130)</f>
        <v>73378TS</v>
      </c>
      <c r="B130" s="153">
        <v>129</v>
      </c>
      <c r="C130" s="153">
        <v>73378</v>
      </c>
      <c r="D130" s="153" t="s">
        <v>564</v>
      </c>
      <c r="E130" s="157">
        <v>115</v>
      </c>
      <c r="F130" s="153" t="s">
        <v>520</v>
      </c>
      <c r="G130" s="153"/>
      <c r="H130" s="153"/>
      <c r="I130" s="153"/>
      <c r="J130" s="153"/>
      <c r="K130" s="153"/>
      <c r="L130" s="153"/>
      <c r="M130" s="153" t="s">
        <v>231</v>
      </c>
      <c r="N130" s="153" t="s">
        <v>188</v>
      </c>
      <c r="O130" s="156">
        <v>0.03</v>
      </c>
      <c r="P130" s="153">
        <v>0</v>
      </c>
      <c r="Q130" s="156">
        <v>59.5</v>
      </c>
      <c r="R130" s="156">
        <v>60</v>
      </c>
      <c r="S130" s="156">
        <v>8.3000000000000004E-2</v>
      </c>
      <c r="T130" s="156">
        <v>1</v>
      </c>
      <c r="U130" s="153"/>
      <c r="V130" s="153"/>
      <c r="W130" s="156"/>
      <c r="X130" s="156"/>
      <c r="Y130" s="156"/>
      <c r="Z130" s="156"/>
      <c r="AA130" s="156"/>
      <c r="AB130" s="156"/>
      <c r="AC130" s="156"/>
      <c r="AD130" s="156"/>
      <c r="AE130" s="156"/>
      <c r="AF130" s="156"/>
      <c r="AG130" s="156"/>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row>
    <row r="131" spans="1:57" ht="15.5" x14ac:dyDescent="0.4">
      <c r="A131" s="153" t="str">
        <f t="shared" si="2"/>
        <v>73402TS</v>
      </c>
      <c r="B131" s="153">
        <v>130</v>
      </c>
      <c r="C131" s="153">
        <v>73402</v>
      </c>
      <c r="D131" s="153" t="s">
        <v>565</v>
      </c>
      <c r="E131" s="157">
        <v>115</v>
      </c>
      <c r="F131" s="153" t="s">
        <v>520</v>
      </c>
      <c r="G131" s="153"/>
      <c r="H131" s="153"/>
      <c r="I131" s="153"/>
      <c r="J131" s="153"/>
      <c r="K131" s="153"/>
      <c r="L131" s="153"/>
      <c r="M131" s="153" t="s">
        <v>231</v>
      </c>
      <c r="N131" s="153" t="s">
        <v>188</v>
      </c>
      <c r="O131" s="156">
        <v>0.03</v>
      </c>
      <c r="P131" s="153">
        <v>0</v>
      </c>
      <c r="Q131" s="156">
        <v>58.9</v>
      </c>
      <c r="R131" s="156">
        <v>0.1</v>
      </c>
      <c r="S131" s="156">
        <v>0.05</v>
      </c>
      <c r="T131" s="156">
        <v>1</v>
      </c>
      <c r="U131" s="153"/>
      <c r="V131" s="153"/>
      <c r="W131" s="156"/>
      <c r="X131" s="156"/>
      <c r="Y131" s="156"/>
      <c r="Z131" s="156"/>
      <c r="AA131" s="156"/>
      <c r="AB131" s="156"/>
      <c r="AC131" s="156"/>
      <c r="AD131" s="156"/>
      <c r="AE131" s="156"/>
      <c r="AF131" s="156"/>
      <c r="AG131" s="156"/>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row>
    <row r="132" spans="1:57" ht="15.5" x14ac:dyDescent="0.4">
      <c r="A132" s="153" t="str">
        <f t="shared" si="2"/>
        <v>73405TS</v>
      </c>
      <c r="B132" s="153">
        <v>131</v>
      </c>
      <c r="C132" s="153">
        <v>73405</v>
      </c>
      <c r="D132" s="153" t="s">
        <v>566</v>
      </c>
      <c r="E132" s="157">
        <v>115</v>
      </c>
      <c r="F132" s="153" t="s">
        <v>520</v>
      </c>
      <c r="G132" s="153"/>
      <c r="H132" s="153"/>
      <c r="I132" s="153"/>
      <c r="J132" s="153"/>
      <c r="K132" s="153"/>
      <c r="L132" s="153"/>
      <c r="M132" s="153" t="s">
        <v>231</v>
      </c>
      <c r="N132" s="153" t="s">
        <v>188</v>
      </c>
      <c r="O132" s="156">
        <v>0.03</v>
      </c>
      <c r="P132" s="153">
        <v>0</v>
      </c>
      <c r="Q132" s="156">
        <v>59.1</v>
      </c>
      <c r="R132" s="156">
        <v>0.1</v>
      </c>
      <c r="S132" s="156">
        <v>0.05</v>
      </c>
      <c r="T132" s="156">
        <v>1</v>
      </c>
      <c r="U132" s="153"/>
      <c r="V132" s="153"/>
      <c r="W132" s="156"/>
      <c r="X132" s="156"/>
      <c r="Y132" s="156"/>
      <c r="Z132" s="156"/>
      <c r="AA132" s="156"/>
      <c r="AB132" s="156"/>
      <c r="AC132" s="156"/>
      <c r="AD132" s="156"/>
      <c r="AE132" s="156"/>
      <c r="AF132" s="156"/>
      <c r="AG132" s="156"/>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row>
    <row r="133" spans="1:57" ht="15.5" x14ac:dyDescent="0.4">
      <c r="A133" s="153" t="str">
        <f t="shared" si="2"/>
        <v>73415TS</v>
      </c>
      <c r="B133" s="153">
        <v>132</v>
      </c>
      <c r="C133" s="153">
        <v>73415</v>
      </c>
      <c r="D133" s="153" t="s">
        <v>567</v>
      </c>
      <c r="E133" s="157">
        <v>69</v>
      </c>
      <c r="F133" s="153" t="s">
        <v>520</v>
      </c>
      <c r="G133" s="153"/>
      <c r="H133" s="153"/>
      <c r="I133" s="153"/>
      <c r="J133" s="153"/>
      <c r="K133" s="153"/>
      <c r="L133" s="153"/>
      <c r="M133" s="153" t="s">
        <v>231</v>
      </c>
      <c r="N133" s="153" t="s">
        <v>188</v>
      </c>
      <c r="O133" s="156">
        <v>0.03</v>
      </c>
      <c r="P133" s="153">
        <v>0</v>
      </c>
      <c r="Q133" s="156">
        <v>58.9</v>
      </c>
      <c r="R133" s="156">
        <v>0.1</v>
      </c>
      <c r="S133" s="156">
        <v>8.3000000000000004E-2</v>
      </c>
      <c r="T133" s="156">
        <v>1</v>
      </c>
      <c r="U133" s="153"/>
      <c r="V133" s="153"/>
      <c r="W133" s="156"/>
      <c r="X133" s="156"/>
      <c r="Y133" s="156"/>
      <c r="Z133" s="156"/>
      <c r="AA133" s="156"/>
      <c r="AB133" s="156"/>
      <c r="AC133" s="156"/>
      <c r="AD133" s="156"/>
      <c r="AE133" s="156"/>
      <c r="AF133" s="156"/>
      <c r="AG133" s="156"/>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row>
    <row r="134" spans="1:57" ht="15.5" x14ac:dyDescent="0.4">
      <c r="A134" s="153" t="str">
        <f t="shared" si="2"/>
        <v>73463TS</v>
      </c>
      <c r="B134" s="153">
        <v>133</v>
      </c>
      <c r="C134" s="153">
        <v>73463</v>
      </c>
      <c r="D134" s="153" t="s">
        <v>568</v>
      </c>
      <c r="E134" s="157">
        <v>69</v>
      </c>
      <c r="F134" s="153" t="s">
        <v>520</v>
      </c>
      <c r="G134" s="153"/>
      <c r="H134" s="153"/>
      <c r="I134" s="153"/>
      <c r="J134" s="153"/>
      <c r="K134" s="153"/>
      <c r="L134" s="153"/>
      <c r="M134" s="153" t="s">
        <v>231</v>
      </c>
      <c r="N134" s="153" t="s">
        <v>188</v>
      </c>
      <c r="O134" s="156">
        <v>0.03</v>
      </c>
      <c r="P134" s="153">
        <v>0</v>
      </c>
      <c r="Q134" s="156">
        <v>58.9</v>
      </c>
      <c r="R134" s="156">
        <v>0.1</v>
      </c>
      <c r="S134" s="156">
        <v>8.3000000000000004E-2</v>
      </c>
      <c r="T134" s="156">
        <v>1</v>
      </c>
      <c r="U134" s="153"/>
      <c r="V134" s="153"/>
      <c r="W134" s="156"/>
      <c r="X134" s="156"/>
      <c r="Y134" s="156"/>
      <c r="Z134" s="156"/>
      <c r="AA134" s="156"/>
      <c r="AB134" s="156"/>
      <c r="AC134" s="156"/>
      <c r="AD134" s="156"/>
      <c r="AE134" s="156"/>
      <c r="AF134" s="156"/>
      <c r="AG134" s="156"/>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row>
    <row r="135" spans="1:57" ht="15.5" x14ac:dyDescent="0.4">
      <c r="A135" s="153" t="str">
        <f t="shared" si="2"/>
        <v>73492TS</v>
      </c>
      <c r="B135" s="153">
        <v>134</v>
      </c>
      <c r="C135" s="153">
        <v>73492</v>
      </c>
      <c r="D135" s="153" t="s">
        <v>556</v>
      </c>
      <c r="E135" s="157">
        <v>69</v>
      </c>
      <c r="F135" s="153" t="s">
        <v>520</v>
      </c>
      <c r="G135" s="153"/>
      <c r="H135" s="153"/>
      <c r="I135" s="153"/>
      <c r="J135" s="153"/>
      <c r="K135" s="153"/>
      <c r="L135" s="153"/>
      <c r="M135" s="153" t="s">
        <v>231</v>
      </c>
      <c r="N135" s="153" t="s">
        <v>188</v>
      </c>
      <c r="O135" s="156">
        <v>0.03</v>
      </c>
      <c r="P135" s="153">
        <v>0</v>
      </c>
      <c r="Q135" s="156">
        <v>59.3</v>
      </c>
      <c r="R135" s="156">
        <v>15</v>
      </c>
      <c r="S135" s="156">
        <v>0.05</v>
      </c>
      <c r="T135" s="156">
        <v>0.88</v>
      </c>
      <c r="U135" s="153"/>
      <c r="V135" s="153"/>
      <c r="W135" s="156"/>
      <c r="X135" s="156"/>
      <c r="Y135" s="156"/>
      <c r="Z135" s="156"/>
      <c r="AA135" s="156"/>
      <c r="AB135" s="156"/>
      <c r="AC135" s="156"/>
      <c r="AD135" s="156"/>
      <c r="AE135" s="156"/>
      <c r="AF135" s="156"/>
      <c r="AG135" s="156"/>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row>
    <row r="136" spans="1:57" ht="15.5" x14ac:dyDescent="0.4">
      <c r="A136" s="153" t="str">
        <f t="shared" si="2"/>
        <v>73597TS</v>
      </c>
      <c r="B136" s="153">
        <v>135</v>
      </c>
      <c r="C136" s="153">
        <v>73597</v>
      </c>
      <c r="D136" s="153" t="s">
        <v>569</v>
      </c>
      <c r="E136" s="157">
        <v>115</v>
      </c>
      <c r="F136" s="153" t="s">
        <v>520</v>
      </c>
      <c r="G136" s="153"/>
      <c r="H136" s="153"/>
      <c r="I136" s="153"/>
      <c r="J136" s="153"/>
      <c r="K136" s="153"/>
      <c r="L136" s="153"/>
      <c r="M136" s="153" t="s">
        <v>231</v>
      </c>
      <c r="N136" s="153" t="s">
        <v>188</v>
      </c>
      <c r="O136" s="156">
        <v>0.03</v>
      </c>
      <c r="P136" s="153">
        <v>0</v>
      </c>
      <c r="Q136" s="156">
        <v>58.5</v>
      </c>
      <c r="R136" s="156">
        <v>0.1</v>
      </c>
      <c r="S136" s="156">
        <v>0.05</v>
      </c>
      <c r="T136" s="156">
        <v>1</v>
      </c>
      <c r="U136" s="153"/>
      <c r="V136" s="153"/>
      <c r="W136" s="156"/>
      <c r="X136" s="156"/>
      <c r="Y136" s="156"/>
      <c r="Z136" s="156"/>
      <c r="AA136" s="156"/>
      <c r="AB136" s="156"/>
      <c r="AC136" s="156"/>
      <c r="AD136" s="156"/>
      <c r="AE136" s="156"/>
      <c r="AF136" s="156"/>
      <c r="AG136" s="156"/>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row>
    <row r="137" spans="1:57" ht="15.5" x14ac:dyDescent="0.4">
      <c r="A137" s="153" t="str">
        <f t="shared" si="2"/>
        <v>79002TS</v>
      </c>
      <c r="B137" s="153">
        <v>136</v>
      </c>
      <c r="C137" s="153">
        <v>79002</v>
      </c>
      <c r="D137" s="153" t="s">
        <v>570</v>
      </c>
      <c r="E137" s="157">
        <v>138</v>
      </c>
      <c r="F137" s="153" t="s">
        <v>520</v>
      </c>
      <c r="G137" s="153"/>
      <c r="H137" s="153"/>
      <c r="I137" s="153"/>
      <c r="J137" s="153"/>
      <c r="K137" s="153"/>
      <c r="L137" s="153"/>
      <c r="M137" s="153" t="s">
        <v>231</v>
      </c>
      <c r="N137" s="153" t="s">
        <v>188</v>
      </c>
      <c r="O137" s="156">
        <v>0.03</v>
      </c>
      <c r="P137" s="153">
        <v>0</v>
      </c>
      <c r="Q137" s="156">
        <v>58.9</v>
      </c>
      <c r="R137" s="156">
        <v>0.1</v>
      </c>
      <c r="S137" s="156">
        <v>0.05</v>
      </c>
      <c r="T137" s="156">
        <v>1</v>
      </c>
      <c r="U137" s="153"/>
      <c r="V137" s="153"/>
      <c r="W137" s="156"/>
      <c r="X137" s="156"/>
      <c r="Y137" s="156"/>
      <c r="Z137" s="156"/>
      <c r="AA137" s="156"/>
      <c r="AB137" s="156"/>
      <c r="AC137" s="156"/>
      <c r="AD137" s="156"/>
      <c r="AE137" s="156"/>
      <c r="AF137" s="156"/>
      <c r="AG137" s="156"/>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row>
    <row r="138" spans="1:57" ht="15.5" x14ac:dyDescent="0.4">
      <c r="A138" s="153" t="str">
        <f t="shared" si="2"/>
        <v>79075TS</v>
      </c>
      <c r="B138" s="153">
        <v>137</v>
      </c>
      <c r="C138" s="153">
        <v>79075</v>
      </c>
      <c r="D138" s="153" t="s">
        <v>571</v>
      </c>
      <c r="E138" s="157">
        <v>115</v>
      </c>
      <c r="F138" s="153" t="s">
        <v>520</v>
      </c>
      <c r="G138" s="153"/>
      <c r="H138" s="153"/>
      <c r="I138" s="153"/>
      <c r="J138" s="153"/>
      <c r="K138" s="153"/>
      <c r="L138" s="153"/>
      <c r="M138" s="153" t="s">
        <v>231</v>
      </c>
      <c r="N138" s="153" t="s">
        <v>188</v>
      </c>
      <c r="O138" s="156">
        <v>0.03</v>
      </c>
      <c r="P138" s="153">
        <v>0</v>
      </c>
      <c r="Q138" s="156">
        <v>58.5</v>
      </c>
      <c r="R138" s="156">
        <v>0.1</v>
      </c>
      <c r="S138" s="156">
        <v>0.05</v>
      </c>
      <c r="T138" s="156">
        <v>1</v>
      </c>
      <c r="U138" s="153"/>
      <c r="V138" s="153"/>
      <c r="W138" s="156"/>
      <c r="X138" s="156"/>
      <c r="Y138" s="156"/>
      <c r="Z138" s="156"/>
      <c r="AA138" s="156"/>
      <c r="AB138" s="156"/>
      <c r="AC138" s="156"/>
      <c r="AD138" s="156"/>
      <c r="AE138" s="156"/>
      <c r="AF138" s="156"/>
      <c r="AG138" s="156"/>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row>
    <row r="139" spans="1:57" ht="15.5" x14ac:dyDescent="0.4">
      <c r="A139" s="153" t="str">
        <f t="shared" si="2"/>
        <v>79077TS</v>
      </c>
      <c r="B139" s="153">
        <v>138</v>
      </c>
      <c r="C139" s="153">
        <v>79077</v>
      </c>
      <c r="D139" s="153" t="s">
        <v>572</v>
      </c>
      <c r="E139" s="157">
        <v>115</v>
      </c>
      <c r="F139" s="153" t="s">
        <v>520</v>
      </c>
      <c r="G139" s="153"/>
      <c r="H139" s="153"/>
      <c r="I139" s="153"/>
      <c r="J139" s="153"/>
      <c r="K139" s="153"/>
      <c r="L139" s="153"/>
      <c r="M139" s="153" t="s">
        <v>231</v>
      </c>
      <c r="N139" s="153" t="s">
        <v>188</v>
      </c>
      <c r="O139" s="156">
        <v>0.03</v>
      </c>
      <c r="P139" s="153">
        <v>0</v>
      </c>
      <c r="Q139" s="156">
        <v>59.5</v>
      </c>
      <c r="R139" s="156">
        <v>30</v>
      </c>
      <c r="S139" s="156">
        <v>0.05</v>
      </c>
      <c r="T139" s="156">
        <v>1</v>
      </c>
      <c r="U139" s="153"/>
      <c r="V139" s="153"/>
      <c r="W139" s="156"/>
      <c r="X139" s="156"/>
      <c r="Y139" s="156"/>
      <c r="Z139" s="156"/>
      <c r="AA139" s="156"/>
      <c r="AB139" s="156"/>
      <c r="AC139" s="156"/>
      <c r="AD139" s="156"/>
      <c r="AE139" s="156"/>
      <c r="AF139" s="156"/>
      <c r="AG139" s="156"/>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row>
    <row r="140" spans="1:57" ht="15.5" x14ac:dyDescent="0.4">
      <c r="A140" s="153" t="str">
        <f t="shared" si="2"/>
        <v>79078TS</v>
      </c>
      <c r="B140" s="153">
        <v>139</v>
      </c>
      <c r="C140" s="153">
        <v>79078</v>
      </c>
      <c r="D140" s="153" t="s">
        <v>573</v>
      </c>
      <c r="E140" s="157">
        <v>115</v>
      </c>
      <c r="F140" s="153" t="s">
        <v>520</v>
      </c>
      <c r="G140" s="153"/>
      <c r="H140" s="153"/>
      <c r="I140" s="153"/>
      <c r="J140" s="153"/>
      <c r="K140" s="153"/>
      <c r="L140" s="153"/>
      <c r="M140" s="153" t="s">
        <v>231</v>
      </c>
      <c r="N140" s="153" t="s">
        <v>188</v>
      </c>
      <c r="O140" s="156">
        <v>0.03</v>
      </c>
      <c r="P140" s="153">
        <v>0</v>
      </c>
      <c r="Q140" s="156">
        <v>58.3</v>
      </c>
      <c r="R140" s="156">
        <v>0.1</v>
      </c>
      <c r="S140" s="156">
        <v>0.05</v>
      </c>
      <c r="T140" s="156">
        <v>1</v>
      </c>
      <c r="U140" s="153"/>
      <c r="V140" s="153"/>
      <c r="W140" s="156"/>
      <c r="X140" s="156"/>
      <c r="Y140" s="156"/>
      <c r="Z140" s="156"/>
      <c r="AA140" s="156"/>
      <c r="AB140" s="156"/>
      <c r="AC140" s="156"/>
      <c r="AD140" s="156"/>
      <c r="AE140" s="156"/>
      <c r="AF140" s="156"/>
      <c r="AG140" s="156"/>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row>
    <row r="141" spans="1:57" ht="15.5" x14ac:dyDescent="0.4">
      <c r="A141" s="153" t="str">
        <f t="shared" si="2"/>
        <v>79081TS</v>
      </c>
      <c r="B141" s="153">
        <v>140</v>
      </c>
      <c r="C141" s="153">
        <v>79081</v>
      </c>
      <c r="D141" s="153" t="s">
        <v>574</v>
      </c>
      <c r="E141" s="157">
        <v>115</v>
      </c>
      <c r="F141" s="153" t="s">
        <v>520</v>
      </c>
      <c r="G141" s="153"/>
      <c r="H141" s="153"/>
      <c r="I141" s="153"/>
      <c r="J141" s="153"/>
      <c r="K141" s="153"/>
      <c r="L141" s="153"/>
      <c r="M141" s="153" t="s">
        <v>231</v>
      </c>
      <c r="N141" s="153" t="s">
        <v>188</v>
      </c>
      <c r="O141" s="156">
        <v>0.03</v>
      </c>
      <c r="P141" s="153">
        <v>0</v>
      </c>
      <c r="Q141" s="156">
        <v>58.5</v>
      </c>
      <c r="R141" s="156">
        <v>0.1</v>
      </c>
      <c r="S141" s="156">
        <v>0.05</v>
      </c>
      <c r="T141" s="156">
        <v>1</v>
      </c>
      <c r="U141" s="153"/>
      <c r="V141" s="153"/>
      <c r="W141" s="156"/>
      <c r="X141" s="156"/>
      <c r="Y141" s="156"/>
      <c r="Z141" s="156"/>
      <c r="AA141" s="156"/>
      <c r="AB141" s="156"/>
      <c r="AC141" s="156"/>
      <c r="AD141" s="156"/>
      <c r="AE141" s="156"/>
      <c r="AF141" s="156"/>
      <c r="AG141" s="156"/>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row>
    <row r="142" spans="1:57" ht="15.5" x14ac:dyDescent="0.4">
      <c r="A142" s="153" t="str">
        <f t="shared" si="2"/>
        <v>79084TS</v>
      </c>
      <c r="B142" s="153">
        <v>141</v>
      </c>
      <c r="C142" s="153">
        <v>79084</v>
      </c>
      <c r="D142" s="153" t="s">
        <v>575</v>
      </c>
      <c r="E142" s="157">
        <v>115</v>
      </c>
      <c r="F142" s="153" t="s">
        <v>520</v>
      </c>
      <c r="G142" s="153"/>
      <c r="H142" s="153"/>
      <c r="I142" s="153"/>
      <c r="J142" s="153"/>
      <c r="K142" s="153"/>
      <c r="L142" s="153"/>
      <c r="M142" s="153" t="s">
        <v>231</v>
      </c>
      <c r="N142" s="153" t="s">
        <v>188</v>
      </c>
      <c r="O142" s="156">
        <v>0.03</v>
      </c>
      <c r="P142" s="153">
        <v>0</v>
      </c>
      <c r="Q142" s="156">
        <v>59.5</v>
      </c>
      <c r="R142" s="156">
        <v>60</v>
      </c>
      <c r="S142" s="156">
        <v>0.05</v>
      </c>
      <c r="T142" s="156">
        <v>1</v>
      </c>
      <c r="U142" s="153"/>
      <c r="V142" s="153"/>
      <c r="W142" s="156"/>
      <c r="X142" s="156"/>
      <c r="Y142" s="156"/>
      <c r="Z142" s="156"/>
      <c r="AA142" s="156"/>
      <c r="AB142" s="156"/>
      <c r="AC142" s="156"/>
      <c r="AD142" s="156"/>
      <c r="AE142" s="156"/>
      <c r="AF142" s="156"/>
      <c r="AG142" s="156"/>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row>
    <row r="143" spans="1:57" ht="15.5" x14ac:dyDescent="0.4">
      <c r="A143" s="153" t="str">
        <f t="shared" si="2"/>
        <v>79086TS</v>
      </c>
      <c r="B143" s="153">
        <v>142</v>
      </c>
      <c r="C143" s="153">
        <v>79086</v>
      </c>
      <c r="D143" s="153" t="s">
        <v>576</v>
      </c>
      <c r="E143" s="157">
        <v>115</v>
      </c>
      <c r="F143" s="153" t="s">
        <v>520</v>
      </c>
      <c r="G143" s="153"/>
      <c r="H143" s="153"/>
      <c r="I143" s="153"/>
      <c r="J143" s="153"/>
      <c r="K143" s="153"/>
      <c r="L143" s="153"/>
      <c r="M143" s="153" t="s">
        <v>231</v>
      </c>
      <c r="N143" s="153" t="s">
        <v>188</v>
      </c>
      <c r="O143" s="156">
        <v>0.03</v>
      </c>
      <c r="P143" s="153">
        <v>0</v>
      </c>
      <c r="Q143" s="156">
        <v>59.1</v>
      </c>
      <c r="R143" s="156">
        <v>0.1</v>
      </c>
      <c r="S143" s="156">
        <v>0.05</v>
      </c>
      <c r="T143" s="156">
        <v>1</v>
      </c>
      <c r="U143" s="153"/>
      <c r="V143" s="153"/>
      <c r="W143" s="156"/>
      <c r="X143" s="156"/>
      <c r="Y143" s="156"/>
      <c r="Z143" s="156"/>
      <c r="AA143" s="156"/>
      <c r="AB143" s="156"/>
      <c r="AC143" s="156"/>
      <c r="AD143" s="156"/>
      <c r="AE143" s="156"/>
      <c r="AF143" s="156"/>
      <c r="AG143" s="156"/>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row>
    <row r="144" spans="1:57" ht="15.5" x14ac:dyDescent="0.4">
      <c r="A144" s="153" t="str">
        <f t="shared" si="2"/>
        <v>85200AP</v>
      </c>
      <c r="B144" s="153">
        <v>143</v>
      </c>
      <c r="C144" s="153">
        <v>85200</v>
      </c>
      <c r="D144" s="153" t="s">
        <v>5224</v>
      </c>
      <c r="E144" s="157">
        <v>12.5</v>
      </c>
      <c r="F144" s="153" t="s">
        <v>622</v>
      </c>
      <c r="G144" s="153"/>
      <c r="H144" s="153"/>
      <c r="I144" s="153"/>
      <c r="J144" s="153"/>
      <c r="K144" s="153"/>
      <c r="L144" s="153"/>
      <c r="M144" s="153" t="s">
        <v>231</v>
      </c>
      <c r="N144" s="153" t="s">
        <v>188</v>
      </c>
      <c r="O144" s="156">
        <v>0.05</v>
      </c>
      <c r="P144" s="153">
        <v>0.05</v>
      </c>
      <c r="Q144" s="156">
        <v>57.9</v>
      </c>
      <c r="R144" s="156">
        <v>0.1</v>
      </c>
      <c r="S144" s="156">
        <v>8.3299999999999999E-2</v>
      </c>
      <c r="T144" s="156">
        <v>0.43259958900000001</v>
      </c>
      <c r="U144" s="156"/>
      <c r="V144" s="156"/>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row>
    <row r="145" spans="1:57" ht="15.5" x14ac:dyDescent="0.4">
      <c r="A145" s="153" t="str">
        <f t="shared" si="2"/>
        <v>85201AP</v>
      </c>
      <c r="B145" s="153">
        <v>143</v>
      </c>
      <c r="C145" s="153">
        <v>85201</v>
      </c>
      <c r="D145" s="153" t="s">
        <v>5225</v>
      </c>
      <c r="E145" s="157">
        <v>12.5</v>
      </c>
      <c r="F145" s="153" t="s">
        <v>622</v>
      </c>
      <c r="G145" s="153"/>
      <c r="H145" s="153"/>
      <c r="I145" s="153"/>
      <c r="J145" s="153"/>
      <c r="K145" s="153"/>
      <c r="L145" s="153"/>
      <c r="M145" s="153" t="s">
        <v>231</v>
      </c>
      <c r="N145" s="153" t="s">
        <v>188</v>
      </c>
      <c r="O145" s="156">
        <v>0.05</v>
      </c>
      <c r="P145" s="153">
        <v>0.05</v>
      </c>
      <c r="Q145" s="156">
        <v>57.9</v>
      </c>
      <c r="R145" s="156">
        <v>0.1</v>
      </c>
      <c r="S145" s="156">
        <v>8.3299999999999999E-2</v>
      </c>
      <c r="T145" s="156">
        <v>0.49786187100000001</v>
      </c>
      <c r="U145" s="156"/>
      <c r="V145" s="156"/>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row>
    <row r="146" spans="1:57" ht="15.5" x14ac:dyDescent="0.4">
      <c r="A146" s="153" t="str">
        <f t="shared" si="2"/>
        <v>85002AP</v>
      </c>
      <c r="B146" s="153">
        <v>144</v>
      </c>
      <c r="C146" s="153">
        <v>85002</v>
      </c>
      <c r="D146" s="153" t="s">
        <v>5226</v>
      </c>
      <c r="E146" s="157">
        <v>12.5</v>
      </c>
      <c r="F146" s="153" t="s">
        <v>622</v>
      </c>
      <c r="G146" s="153"/>
      <c r="H146" s="153"/>
      <c r="I146" s="153"/>
      <c r="J146" s="153"/>
      <c r="K146" s="153"/>
      <c r="L146" s="153"/>
      <c r="M146" s="153" t="s">
        <v>231</v>
      </c>
      <c r="N146" s="153" t="s">
        <v>188</v>
      </c>
      <c r="O146" s="156">
        <v>0.05</v>
      </c>
      <c r="P146" s="153">
        <v>0.05</v>
      </c>
      <c r="Q146" s="156">
        <v>59.3</v>
      </c>
      <c r="R146" s="156">
        <v>15</v>
      </c>
      <c r="S146" s="156">
        <v>8.3299999999999999E-2</v>
      </c>
      <c r="T146" s="156">
        <v>1</v>
      </c>
      <c r="U146" s="156"/>
      <c r="V146" s="156"/>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row>
    <row r="147" spans="1:57" ht="15.5" x14ac:dyDescent="0.4">
      <c r="A147" s="153" t="str">
        <f t="shared" si="2"/>
        <v>85003AP</v>
      </c>
      <c r="B147" s="153">
        <v>145</v>
      </c>
      <c r="C147" s="153">
        <v>85003</v>
      </c>
      <c r="D147" s="153" t="s">
        <v>5227</v>
      </c>
      <c r="E147" s="157">
        <v>12.5</v>
      </c>
      <c r="F147" s="153" t="s">
        <v>622</v>
      </c>
      <c r="G147" s="153"/>
      <c r="H147" s="153"/>
      <c r="I147" s="153"/>
      <c r="J147" s="153"/>
      <c r="K147" s="153"/>
      <c r="L147" s="153"/>
      <c r="M147" s="153" t="s">
        <v>231</v>
      </c>
      <c r="N147" s="153" t="s">
        <v>188</v>
      </c>
      <c r="O147" s="156">
        <v>0.05</v>
      </c>
      <c r="P147" s="153">
        <v>0.05</v>
      </c>
      <c r="Q147" s="156">
        <v>59.5</v>
      </c>
      <c r="R147" s="156">
        <v>0.1</v>
      </c>
      <c r="S147" s="156">
        <v>8.3299999999999999E-2</v>
      </c>
      <c r="T147" s="156">
        <v>0.18228301099999999</v>
      </c>
      <c r="U147" s="156">
        <v>59.3</v>
      </c>
      <c r="V147" s="156">
        <v>15</v>
      </c>
      <c r="W147" s="153">
        <v>8.3299999999999999E-2</v>
      </c>
      <c r="X147" s="153">
        <v>0.73137690700000002</v>
      </c>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row>
    <row r="148" spans="1:57" ht="15.5" x14ac:dyDescent="0.4">
      <c r="A148" s="153" t="str">
        <f t="shared" si="2"/>
        <v>85857AP</v>
      </c>
      <c r="B148" s="153">
        <v>146</v>
      </c>
      <c r="C148" s="153">
        <v>85857</v>
      </c>
      <c r="D148" s="153" t="s">
        <v>5228</v>
      </c>
      <c r="E148" s="157">
        <v>12</v>
      </c>
      <c r="F148" s="153" t="s">
        <v>622</v>
      </c>
      <c r="G148" s="153"/>
      <c r="H148" s="153"/>
      <c r="I148" s="153"/>
      <c r="J148" s="153"/>
      <c r="K148" s="153"/>
      <c r="L148" s="153"/>
      <c r="M148" s="153" t="s">
        <v>231</v>
      </c>
      <c r="N148" s="153" t="s">
        <v>188</v>
      </c>
      <c r="O148" s="156">
        <v>0.05</v>
      </c>
      <c r="P148" s="153">
        <v>0.05</v>
      </c>
      <c r="Q148" s="156">
        <v>58.7</v>
      </c>
      <c r="R148" s="156">
        <v>0.1</v>
      </c>
      <c r="S148" s="156">
        <v>8.3299999999999999E-2</v>
      </c>
      <c r="T148" s="156">
        <v>0.96514461299999998</v>
      </c>
      <c r="U148" s="156"/>
      <c r="V148" s="156"/>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row>
    <row r="149" spans="1:57" ht="15.5" x14ac:dyDescent="0.4">
      <c r="A149" s="153" t="str">
        <f t="shared" si="2"/>
        <v>85202AP</v>
      </c>
      <c r="B149" s="153">
        <v>147</v>
      </c>
      <c r="C149" s="153">
        <v>85202</v>
      </c>
      <c r="D149" s="153" t="s">
        <v>5229</v>
      </c>
      <c r="E149" s="157">
        <v>12.5</v>
      </c>
      <c r="F149" s="153" t="s">
        <v>622</v>
      </c>
      <c r="G149" s="153"/>
      <c r="H149" s="153"/>
      <c r="I149" s="153"/>
      <c r="J149" s="153"/>
      <c r="K149" s="153"/>
      <c r="L149" s="153"/>
      <c r="M149" s="153" t="s">
        <v>231</v>
      </c>
      <c r="N149" s="153" t="s">
        <v>188</v>
      </c>
      <c r="O149" s="156">
        <v>0.05</v>
      </c>
      <c r="P149" s="153">
        <v>0.05</v>
      </c>
      <c r="Q149" s="156">
        <v>58.5</v>
      </c>
      <c r="R149" s="156">
        <v>0.1</v>
      </c>
      <c r="S149" s="156">
        <v>8.3299999999999999E-2</v>
      </c>
      <c r="T149" s="156">
        <v>0.96332381300000003</v>
      </c>
      <c r="U149" s="153"/>
      <c r="V149" s="153"/>
      <c r="W149" s="156"/>
      <c r="X149" s="156"/>
      <c r="Y149" s="156"/>
      <c r="Z149" s="156"/>
      <c r="AA149" s="156"/>
      <c r="AB149" s="156"/>
      <c r="AC149" s="156"/>
      <c r="AD149" s="156"/>
      <c r="AE149" s="156"/>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row>
    <row r="150" spans="1:57" ht="15.5" x14ac:dyDescent="0.4">
      <c r="A150" s="153" t="str">
        <f t="shared" si="2"/>
        <v>85203AP</v>
      </c>
      <c r="B150" s="153">
        <v>148</v>
      </c>
      <c r="C150" s="153">
        <v>85203</v>
      </c>
      <c r="D150" s="153" t="s">
        <v>5230</v>
      </c>
      <c r="E150" s="157">
        <v>12.5</v>
      </c>
      <c r="F150" s="153" t="s">
        <v>622</v>
      </c>
      <c r="G150" s="153"/>
      <c r="H150" s="153"/>
      <c r="I150" s="153"/>
      <c r="J150" s="153"/>
      <c r="K150" s="153"/>
      <c r="L150" s="153"/>
      <c r="M150" s="153" t="s">
        <v>231</v>
      </c>
      <c r="N150" s="153" t="s">
        <v>188</v>
      </c>
      <c r="O150" s="156">
        <v>0.05</v>
      </c>
      <c r="P150" s="153">
        <v>0.05</v>
      </c>
      <c r="Q150" s="156">
        <v>58.5</v>
      </c>
      <c r="R150" s="156">
        <v>0.1</v>
      </c>
      <c r="S150" s="156">
        <v>8.3299999999999999E-2</v>
      </c>
      <c r="T150" s="156">
        <v>0.70959342700000005</v>
      </c>
      <c r="U150" s="156"/>
      <c r="V150" s="156"/>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row>
    <row r="151" spans="1:57" ht="15.5" x14ac:dyDescent="0.4">
      <c r="A151" s="153" t="str">
        <f t="shared" si="2"/>
        <v>85600AP</v>
      </c>
      <c r="B151" s="153">
        <v>149</v>
      </c>
      <c r="C151" s="153">
        <v>85600</v>
      </c>
      <c r="D151" s="153" t="s">
        <v>5231</v>
      </c>
      <c r="E151" s="157">
        <v>12.5</v>
      </c>
      <c r="F151" s="153" t="s">
        <v>622</v>
      </c>
      <c r="G151" s="153"/>
      <c r="H151" s="153"/>
      <c r="I151" s="153"/>
      <c r="J151" s="153"/>
      <c r="K151" s="153"/>
      <c r="L151" s="153"/>
      <c r="M151" s="153" t="s">
        <v>231</v>
      </c>
      <c r="N151" s="153" t="s">
        <v>188</v>
      </c>
      <c r="O151" s="156">
        <v>0.05</v>
      </c>
      <c r="P151" s="153">
        <v>0.05</v>
      </c>
      <c r="Q151" s="156">
        <v>58.5</v>
      </c>
      <c r="R151" s="156">
        <v>0.1</v>
      </c>
      <c r="S151" s="156">
        <v>8.3299999999999999E-2</v>
      </c>
      <c r="T151" s="156">
        <v>0.43873334800000002</v>
      </c>
      <c r="U151" s="156"/>
      <c r="V151" s="156"/>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row>
    <row r="152" spans="1:57" ht="15.5" x14ac:dyDescent="0.4">
      <c r="A152" s="153" t="str">
        <f t="shared" si="2"/>
        <v>85599AP</v>
      </c>
      <c r="B152" s="153">
        <v>150</v>
      </c>
      <c r="C152" s="153">
        <v>85599</v>
      </c>
      <c r="D152" s="153" t="s">
        <v>5232</v>
      </c>
      <c r="E152" s="157">
        <v>12.5</v>
      </c>
      <c r="F152" s="153" t="s">
        <v>622</v>
      </c>
      <c r="G152" s="153"/>
      <c r="H152" s="153"/>
      <c r="I152" s="153"/>
      <c r="J152" s="153"/>
      <c r="K152" s="153"/>
      <c r="L152" s="153"/>
      <c r="M152" s="153" t="s">
        <v>231</v>
      </c>
      <c r="N152" s="153" t="s">
        <v>188</v>
      </c>
      <c r="O152" s="156">
        <v>0.05</v>
      </c>
      <c r="P152" s="153">
        <v>0.05</v>
      </c>
      <c r="Q152" s="156">
        <v>58.7</v>
      </c>
      <c r="R152" s="156">
        <v>0.1</v>
      </c>
      <c r="S152" s="156">
        <v>8.3299999999999999E-2</v>
      </c>
      <c r="T152" s="156">
        <v>0.44476446800000002</v>
      </c>
      <c r="U152" s="153"/>
      <c r="V152" s="153"/>
      <c r="W152" s="156"/>
      <c r="X152" s="156"/>
      <c r="Y152" s="156"/>
      <c r="Z152" s="156"/>
      <c r="AA152" s="156"/>
      <c r="AB152" s="156"/>
      <c r="AC152" s="156"/>
      <c r="AD152" s="156"/>
      <c r="AE152" s="156"/>
      <c r="AF152" s="156"/>
      <c r="AG152" s="156"/>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row>
    <row r="153" spans="1:57" ht="15.5" x14ac:dyDescent="0.4">
      <c r="A153" s="153" t="str">
        <f t="shared" si="2"/>
        <v>85873AP</v>
      </c>
      <c r="B153" s="153">
        <v>151</v>
      </c>
      <c r="C153" s="153">
        <v>85873</v>
      </c>
      <c r="D153" s="153" t="s">
        <v>5233</v>
      </c>
      <c r="E153" s="157">
        <v>12.5</v>
      </c>
      <c r="F153" s="153" t="s">
        <v>622</v>
      </c>
      <c r="G153" s="153"/>
      <c r="H153" s="153"/>
      <c r="I153" s="153"/>
      <c r="J153" s="153"/>
      <c r="K153" s="153"/>
      <c r="L153" s="153"/>
      <c r="M153" s="153" t="s">
        <v>231</v>
      </c>
      <c r="N153" s="153" t="s">
        <v>188</v>
      </c>
      <c r="O153" s="156">
        <v>0.05</v>
      </c>
      <c r="P153" s="153">
        <v>0.05</v>
      </c>
      <c r="Q153" s="156">
        <v>58.9</v>
      </c>
      <c r="R153" s="156">
        <v>0.1</v>
      </c>
      <c r="S153" s="156">
        <v>8.3299999999999999E-2</v>
      </c>
      <c r="T153" s="156">
        <v>0.241713072</v>
      </c>
      <c r="U153" s="156">
        <v>58.5</v>
      </c>
      <c r="V153" s="156">
        <v>0.1</v>
      </c>
      <c r="W153" s="153">
        <v>8.3299999999999999E-2</v>
      </c>
      <c r="X153" s="153">
        <v>0.39693868999999998</v>
      </c>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row>
    <row r="154" spans="1:57" ht="15.5" x14ac:dyDescent="0.4">
      <c r="A154" s="153" t="str">
        <f t="shared" si="2"/>
        <v>85897AP</v>
      </c>
      <c r="B154" s="153">
        <v>152</v>
      </c>
      <c r="C154" s="153">
        <v>85897</v>
      </c>
      <c r="D154" s="153" t="s">
        <v>5234</v>
      </c>
      <c r="E154" s="157">
        <v>12.5</v>
      </c>
      <c r="F154" s="153" t="s">
        <v>622</v>
      </c>
      <c r="G154" s="153"/>
      <c r="H154" s="153"/>
      <c r="I154" s="153"/>
      <c r="J154" s="153"/>
      <c r="K154" s="153"/>
      <c r="L154" s="153"/>
      <c r="M154" s="153" t="s">
        <v>231</v>
      </c>
      <c r="N154" s="153" t="s">
        <v>188</v>
      </c>
      <c r="O154" s="156">
        <v>0.05</v>
      </c>
      <c r="P154" s="153">
        <v>0.05</v>
      </c>
      <c r="Q154" s="156">
        <v>58.3</v>
      </c>
      <c r="R154" s="156">
        <v>0.1</v>
      </c>
      <c r="S154" s="156">
        <v>8.3299999999999999E-2</v>
      </c>
      <c r="T154" s="156">
        <v>1</v>
      </c>
      <c r="U154" s="153"/>
      <c r="V154" s="153"/>
      <c r="W154" s="156"/>
      <c r="X154" s="156"/>
      <c r="Y154" s="156"/>
      <c r="Z154" s="156"/>
      <c r="AA154" s="156"/>
      <c r="AB154" s="156"/>
      <c r="AC154" s="156"/>
      <c r="AD154" s="156"/>
      <c r="AE154" s="156"/>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row>
    <row r="155" spans="1:57" ht="15.5" x14ac:dyDescent="0.4">
      <c r="A155" s="153" t="str">
        <f t="shared" si="2"/>
        <v>85300AP</v>
      </c>
      <c r="B155" s="153">
        <v>153</v>
      </c>
      <c r="C155" s="153">
        <v>85300</v>
      </c>
      <c r="D155" s="153" t="s">
        <v>5235</v>
      </c>
      <c r="E155" s="157">
        <v>12.5</v>
      </c>
      <c r="F155" s="153" t="s">
        <v>622</v>
      </c>
      <c r="G155" s="153"/>
      <c r="H155" s="153"/>
      <c r="I155" s="153"/>
      <c r="J155" s="153"/>
      <c r="K155" s="153"/>
      <c r="L155" s="153"/>
      <c r="M155" s="153" t="s">
        <v>231</v>
      </c>
      <c r="N155" s="153" t="s">
        <v>188</v>
      </c>
      <c r="O155" s="156">
        <v>0.05</v>
      </c>
      <c r="P155" s="153">
        <v>0.05</v>
      </c>
      <c r="Q155" s="156">
        <v>58.7</v>
      </c>
      <c r="R155" s="156">
        <v>0.1</v>
      </c>
      <c r="S155" s="156">
        <v>8.3299999999999999E-2</v>
      </c>
      <c r="T155" s="156">
        <v>0.92740722900000006</v>
      </c>
      <c r="U155" s="153"/>
      <c r="V155" s="153"/>
      <c r="W155" s="156"/>
      <c r="X155" s="156"/>
      <c r="Y155" s="156"/>
      <c r="Z155" s="156"/>
      <c r="AA155" s="156"/>
      <c r="AB155" s="156"/>
      <c r="AC155" s="156"/>
      <c r="AD155" s="156"/>
      <c r="AE155" s="156"/>
      <c r="AF155" s="156"/>
      <c r="AG155" s="156"/>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row>
    <row r="156" spans="1:57" ht="15.5" x14ac:dyDescent="0.4">
      <c r="A156" s="153" t="str">
        <f t="shared" si="2"/>
        <v>85301AP</v>
      </c>
      <c r="B156" s="153">
        <v>154</v>
      </c>
      <c r="C156" s="153">
        <v>85301</v>
      </c>
      <c r="D156" s="153" t="s">
        <v>5236</v>
      </c>
      <c r="E156" s="157">
        <v>12.5</v>
      </c>
      <c r="F156" s="153" t="s">
        <v>622</v>
      </c>
      <c r="G156" s="153"/>
      <c r="H156" s="153"/>
      <c r="I156" s="153"/>
      <c r="J156" s="153"/>
      <c r="K156" s="153"/>
      <c r="L156" s="153"/>
      <c r="M156" s="153" t="s">
        <v>231</v>
      </c>
      <c r="N156" s="153" t="s">
        <v>188</v>
      </c>
      <c r="O156" s="156">
        <v>0.05</v>
      </c>
      <c r="P156" s="153">
        <v>0.05</v>
      </c>
      <c r="Q156" s="156">
        <v>58.7</v>
      </c>
      <c r="R156" s="156">
        <v>0.1</v>
      </c>
      <c r="S156" s="156">
        <v>8.3299999999999999E-2</v>
      </c>
      <c r="T156" s="156">
        <v>1</v>
      </c>
      <c r="U156" s="156"/>
      <c r="V156" s="156"/>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row>
    <row r="157" spans="1:57" ht="15.5" x14ac:dyDescent="0.4">
      <c r="A157" s="153" t="str">
        <f t="shared" si="2"/>
        <v>85004AP</v>
      </c>
      <c r="B157" s="153">
        <v>155</v>
      </c>
      <c r="C157" s="153">
        <v>85004</v>
      </c>
      <c r="D157" s="153" t="s">
        <v>5237</v>
      </c>
      <c r="E157" s="157">
        <v>12.5</v>
      </c>
      <c r="F157" s="153" t="s">
        <v>622</v>
      </c>
      <c r="G157" s="153"/>
      <c r="H157" s="153"/>
      <c r="I157" s="153"/>
      <c r="J157" s="153"/>
      <c r="K157" s="153"/>
      <c r="L157" s="153"/>
      <c r="M157" s="153" t="s">
        <v>231</v>
      </c>
      <c r="N157" s="153" t="s">
        <v>188</v>
      </c>
      <c r="O157" s="156">
        <v>0.05</v>
      </c>
      <c r="P157" s="153">
        <v>0.05</v>
      </c>
      <c r="Q157" s="156">
        <v>58.9</v>
      </c>
      <c r="R157" s="156">
        <v>0.1</v>
      </c>
      <c r="S157" s="156">
        <v>8.3299999999999999E-2</v>
      </c>
      <c r="T157" s="156">
        <v>0.84705703499999996</v>
      </c>
      <c r="U157" s="156">
        <v>57.9</v>
      </c>
      <c r="V157" s="156">
        <v>0.1</v>
      </c>
      <c r="W157" s="153">
        <v>8.3299999999999999E-2</v>
      </c>
      <c r="X157" s="153">
        <v>0.1153411</v>
      </c>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row>
    <row r="158" spans="1:57" ht="15.5" x14ac:dyDescent="0.4">
      <c r="A158" s="153" t="str">
        <f t="shared" si="2"/>
        <v>85646AP</v>
      </c>
      <c r="B158" s="153">
        <v>156</v>
      </c>
      <c r="C158" s="153">
        <v>85646</v>
      </c>
      <c r="D158" s="153" t="s">
        <v>5238</v>
      </c>
      <c r="E158" s="157">
        <v>12.5</v>
      </c>
      <c r="F158" s="153" t="s">
        <v>622</v>
      </c>
      <c r="G158" s="153"/>
      <c r="H158" s="153"/>
      <c r="I158" s="153"/>
      <c r="J158" s="153"/>
      <c r="K158" s="153"/>
      <c r="L158" s="153"/>
      <c r="M158" s="153" t="s">
        <v>231</v>
      </c>
      <c r="N158" s="153" t="s">
        <v>188</v>
      </c>
      <c r="O158" s="156">
        <v>0.05</v>
      </c>
      <c r="P158" s="153">
        <v>0.05</v>
      </c>
      <c r="Q158" s="156">
        <v>57.9</v>
      </c>
      <c r="R158" s="156">
        <v>0.1</v>
      </c>
      <c r="S158" s="156">
        <v>8.3299999999999999E-2</v>
      </c>
      <c r="T158" s="156">
        <v>0.97620111099999995</v>
      </c>
      <c r="U158" s="153"/>
      <c r="V158" s="153"/>
      <c r="W158" s="156"/>
      <c r="X158" s="156"/>
      <c r="Y158" s="156"/>
      <c r="Z158" s="156"/>
      <c r="AA158" s="156"/>
      <c r="AB158" s="156"/>
      <c r="AC158" s="156"/>
      <c r="AD158" s="156"/>
      <c r="AE158" s="156"/>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row>
    <row r="159" spans="1:57" ht="15.5" x14ac:dyDescent="0.4">
      <c r="A159" s="153" t="str">
        <f t="shared" si="2"/>
        <v>85602AP</v>
      </c>
      <c r="B159" s="153">
        <v>157</v>
      </c>
      <c r="C159" s="153">
        <v>85602</v>
      </c>
      <c r="D159" s="153" t="s">
        <v>5239</v>
      </c>
      <c r="E159" s="157">
        <v>12.47</v>
      </c>
      <c r="F159" s="153" t="s">
        <v>622</v>
      </c>
      <c r="G159" s="153"/>
      <c r="H159" s="153"/>
      <c r="I159" s="153"/>
      <c r="J159" s="153"/>
      <c r="K159" s="153"/>
      <c r="L159" s="153"/>
      <c r="M159" s="153" t="s">
        <v>231</v>
      </c>
      <c r="N159" s="153" t="s">
        <v>188</v>
      </c>
      <c r="O159" s="156">
        <v>0.05</v>
      </c>
      <c r="P159" s="153">
        <v>0.05</v>
      </c>
      <c r="Q159" s="156">
        <v>58.7</v>
      </c>
      <c r="R159" s="156">
        <v>0.1</v>
      </c>
      <c r="S159" s="156">
        <v>8.3299999999999999E-2</v>
      </c>
      <c r="T159" s="156">
        <v>0.444781235</v>
      </c>
      <c r="U159" s="153">
        <v>58.3</v>
      </c>
      <c r="V159" s="153">
        <v>0.1</v>
      </c>
      <c r="W159" s="156">
        <v>8.3299999999999999E-2</v>
      </c>
      <c r="X159" s="156">
        <v>0.24998352700000001</v>
      </c>
      <c r="Y159" s="156"/>
      <c r="Z159" s="156"/>
      <c r="AA159" s="156"/>
      <c r="AB159" s="156"/>
      <c r="AC159" s="156"/>
      <c r="AD159" s="156"/>
      <c r="AE159" s="156"/>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row>
    <row r="160" spans="1:57" ht="15.5" x14ac:dyDescent="0.4">
      <c r="A160" s="153" t="str">
        <f t="shared" si="2"/>
        <v>85601AP</v>
      </c>
      <c r="B160" s="153">
        <v>158</v>
      </c>
      <c r="C160" s="153">
        <v>85601</v>
      </c>
      <c r="D160" s="153" t="s">
        <v>5240</v>
      </c>
      <c r="E160" s="157">
        <v>12.47</v>
      </c>
      <c r="F160" s="153" t="s">
        <v>622</v>
      </c>
      <c r="G160" s="153"/>
      <c r="H160" s="153"/>
      <c r="I160" s="153"/>
      <c r="J160" s="153"/>
      <c r="K160" s="153"/>
      <c r="L160" s="153"/>
      <c r="M160" s="153" t="s">
        <v>231</v>
      </c>
      <c r="N160" s="153" t="s">
        <v>188</v>
      </c>
      <c r="O160" s="156">
        <v>0.05</v>
      </c>
      <c r="P160" s="153">
        <v>0.05</v>
      </c>
      <c r="Q160" s="156">
        <v>58.3</v>
      </c>
      <c r="R160" s="156">
        <v>0.1</v>
      </c>
      <c r="S160" s="156">
        <v>8.3299999999999999E-2</v>
      </c>
      <c r="T160" s="156">
        <v>0.40016583300000003</v>
      </c>
      <c r="U160" s="153"/>
      <c r="V160" s="153"/>
      <c r="W160" s="156"/>
      <c r="X160" s="156"/>
      <c r="Y160" s="156"/>
      <c r="Z160" s="156"/>
      <c r="AA160" s="156"/>
      <c r="AB160" s="156"/>
      <c r="AC160" s="156"/>
      <c r="AD160" s="156"/>
      <c r="AE160" s="156"/>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row>
    <row r="161" spans="1:57" ht="15.5" x14ac:dyDescent="0.4">
      <c r="A161" s="153" t="str">
        <f t="shared" si="2"/>
        <v>85302AP</v>
      </c>
      <c r="B161" s="153">
        <v>159</v>
      </c>
      <c r="C161" s="153">
        <v>85302</v>
      </c>
      <c r="D161" s="153" t="s">
        <v>5241</v>
      </c>
      <c r="E161" s="157">
        <v>12.5</v>
      </c>
      <c r="F161" s="153" t="s">
        <v>622</v>
      </c>
      <c r="G161" s="153"/>
      <c r="H161" s="153"/>
      <c r="I161" s="153"/>
      <c r="J161" s="153"/>
      <c r="K161" s="153"/>
      <c r="L161" s="153"/>
      <c r="M161" s="153" t="s">
        <v>231</v>
      </c>
      <c r="N161" s="153" t="s">
        <v>188</v>
      </c>
      <c r="O161" s="156">
        <v>0.05</v>
      </c>
      <c r="P161" s="153">
        <v>0.05</v>
      </c>
      <c r="Q161" s="156">
        <v>58.5</v>
      </c>
      <c r="R161" s="156">
        <v>0.1</v>
      </c>
      <c r="S161" s="156">
        <v>8.3299999999999999E-2</v>
      </c>
      <c r="T161" s="156">
        <v>0.44165671200000001</v>
      </c>
      <c r="U161" s="156"/>
      <c r="V161" s="156"/>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row>
    <row r="162" spans="1:57" ht="15.5" x14ac:dyDescent="0.4">
      <c r="A162" s="153" t="str">
        <f t="shared" si="2"/>
        <v>85303AP</v>
      </c>
      <c r="B162" s="153">
        <v>160</v>
      </c>
      <c r="C162" s="153">
        <v>85303</v>
      </c>
      <c r="D162" s="153" t="s">
        <v>5242</v>
      </c>
      <c r="E162" s="157">
        <v>12.5</v>
      </c>
      <c r="F162" s="153" t="s">
        <v>622</v>
      </c>
      <c r="G162" s="153"/>
      <c r="H162" s="153"/>
      <c r="I162" s="153"/>
      <c r="J162" s="153"/>
      <c r="K162" s="153"/>
      <c r="L162" s="153"/>
      <c r="M162" s="153" t="s">
        <v>231</v>
      </c>
      <c r="N162" s="153" t="s">
        <v>188</v>
      </c>
      <c r="O162" s="156">
        <v>0.05</v>
      </c>
      <c r="P162" s="153">
        <v>0.05</v>
      </c>
      <c r="Q162" s="156">
        <v>58.5</v>
      </c>
      <c r="R162" s="156">
        <v>0.1</v>
      </c>
      <c r="S162" s="156">
        <v>8.3299999999999999E-2</v>
      </c>
      <c r="T162" s="156">
        <v>1</v>
      </c>
      <c r="U162" s="153"/>
      <c r="V162" s="153"/>
      <c r="W162" s="156"/>
      <c r="X162" s="156"/>
      <c r="Y162" s="156"/>
      <c r="Z162" s="156"/>
      <c r="AA162" s="156"/>
      <c r="AB162" s="156"/>
      <c r="AC162" s="156"/>
      <c r="AD162" s="156"/>
      <c r="AE162" s="156"/>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row>
    <row r="163" spans="1:57" ht="15.5" x14ac:dyDescent="0.4">
      <c r="A163" s="153" t="str">
        <f t="shared" si="2"/>
        <v>85304AP</v>
      </c>
      <c r="B163" s="153">
        <v>161</v>
      </c>
      <c r="C163" s="153">
        <v>85304</v>
      </c>
      <c r="D163" s="153" t="s">
        <v>5243</v>
      </c>
      <c r="E163" s="157">
        <v>12.5</v>
      </c>
      <c r="F163" s="153" t="s">
        <v>622</v>
      </c>
      <c r="G163" s="153"/>
      <c r="H163" s="153"/>
      <c r="I163" s="153"/>
      <c r="J163" s="153"/>
      <c r="K163" s="153"/>
      <c r="L163" s="153"/>
      <c r="M163" s="153" t="s">
        <v>231</v>
      </c>
      <c r="N163" s="153" t="s">
        <v>188</v>
      </c>
      <c r="O163" s="156">
        <v>0.05</v>
      </c>
      <c r="P163" s="153">
        <v>0.05</v>
      </c>
      <c r="Q163" s="156">
        <v>58.5</v>
      </c>
      <c r="R163" s="156">
        <v>0.1</v>
      </c>
      <c r="S163" s="156">
        <v>8.3299999999999999E-2</v>
      </c>
      <c r="T163" s="156">
        <v>0.73522475700000001</v>
      </c>
      <c r="U163" s="153"/>
      <c r="V163" s="153"/>
      <c r="W163" s="156"/>
      <c r="X163" s="156"/>
      <c r="Y163" s="156"/>
      <c r="Z163" s="156"/>
      <c r="AA163" s="156"/>
      <c r="AB163" s="156"/>
      <c r="AC163" s="156"/>
      <c r="AD163" s="156"/>
      <c r="AE163" s="156"/>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row>
    <row r="164" spans="1:57" ht="15.5" x14ac:dyDescent="0.4">
      <c r="A164" s="153" t="str">
        <f t="shared" si="2"/>
        <v>85206AP</v>
      </c>
      <c r="B164" s="153">
        <v>162</v>
      </c>
      <c r="C164" s="153">
        <v>85206</v>
      </c>
      <c r="D164" s="153" t="s">
        <v>5244</v>
      </c>
      <c r="E164" s="157">
        <v>12.5</v>
      </c>
      <c r="F164" s="153" t="s">
        <v>622</v>
      </c>
      <c r="G164" s="153"/>
      <c r="H164" s="153"/>
      <c r="I164" s="153"/>
      <c r="J164" s="153"/>
      <c r="K164" s="153"/>
      <c r="L164" s="153"/>
      <c r="M164" s="153" t="s">
        <v>231</v>
      </c>
      <c r="N164" s="153" t="s">
        <v>188</v>
      </c>
      <c r="O164" s="156">
        <v>0.05</v>
      </c>
      <c r="P164" s="153">
        <v>0.05</v>
      </c>
      <c r="Q164" s="156">
        <v>57.9</v>
      </c>
      <c r="R164" s="156">
        <v>0.1</v>
      </c>
      <c r="S164" s="156">
        <v>8.3299999999999999E-2</v>
      </c>
      <c r="T164" s="156">
        <v>0.37444823500000002</v>
      </c>
      <c r="U164" s="153"/>
      <c r="V164" s="153"/>
      <c r="W164" s="156"/>
      <c r="X164" s="156"/>
      <c r="Y164" s="156"/>
      <c r="Z164" s="156"/>
      <c r="AA164" s="156"/>
      <c r="AB164" s="156"/>
      <c r="AC164" s="156"/>
      <c r="AD164" s="156"/>
      <c r="AE164" s="156"/>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row>
    <row r="165" spans="1:57" ht="15.5" x14ac:dyDescent="0.4">
      <c r="A165" s="153" t="str">
        <f t="shared" si="2"/>
        <v>85207AP</v>
      </c>
      <c r="B165" s="153">
        <v>163</v>
      </c>
      <c r="C165" s="153">
        <v>85207</v>
      </c>
      <c r="D165" s="153" t="s">
        <v>5245</v>
      </c>
      <c r="E165" s="157">
        <v>12.5</v>
      </c>
      <c r="F165" s="153" t="s">
        <v>622</v>
      </c>
      <c r="G165" s="153"/>
      <c r="H165" s="153"/>
      <c r="I165" s="153"/>
      <c r="J165" s="153"/>
      <c r="K165" s="153"/>
      <c r="L165" s="153"/>
      <c r="M165" s="153" t="s">
        <v>231</v>
      </c>
      <c r="N165" s="153" t="s">
        <v>188</v>
      </c>
      <c r="O165" s="156">
        <v>0.05</v>
      </c>
      <c r="P165" s="153">
        <v>0.05</v>
      </c>
      <c r="Q165" s="156">
        <v>59.5</v>
      </c>
      <c r="R165" s="156">
        <v>0.1</v>
      </c>
      <c r="S165" s="156">
        <v>8.3299999999999999E-2</v>
      </c>
      <c r="T165" s="156">
        <v>0.538601581</v>
      </c>
      <c r="U165" s="153">
        <v>59.3</v>
      </c>
      <c r="V165" s="153">
        <v>15</v>
      </c>
      <c r="W165" s="156">
        <v>8.3299999999999999E-2</v>
      </c>
      <c r="X165" s="156">
        <v>0.25307785100000002</v>
      </c>
      <c r="Y165" s="156"/>
      <c r="Z165" s="156"/>
      <c r="AA165" s="156"/>
      <c r="AB165" s="156"/>
      <c r="AC165" s="156"/>
      <c r="AD165" s="156"/>
      <c r="AE165" s="156"/>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row>
    <row r="166" spans="1:57" ht="15.5" x14ac:dyDescent="0.4">
      <c r="A166" s="153" t="str">
        <f t="shared" si="2"/>
        <v>85405AP</v>
      </c>
      <c r="B166" s="153">
        <v>164</v>
      </c>
      <c r="C166" s="153">
        <v>85405</v>
      </c>
      <c r="D166" s="153" t="s">
        <v>5246</v>
      </c>
      <c r="E166" s="157">
        <v>12</v>
      </c>
      <c r="F166" s="153" t="s">
        <v>622</v>
      </c>
      <c r="G166" s="153"/>
      <c r="H166" s="153"/>
      <c r="I166" s="153"/>
      <c r="J166" s="153"/>
      <c r="K166" s="153"/>
      <c r="L166" s="153"/>
      <c r="M166" s="153" t="s">
        <v>231</v>
      </c>
      <c r="N166" s="153" t="s">
        <v>188</v>
      </c>
      <c r="O166" s="156">
        <v>0.05</v>
      </c>
      <c r="P166" s="153">
        <v>0.05</v>
      </c>
      <c r="Q166" s="156">
        <v>59.5</v>
      </c>
      <c r="R166" s="156">
        <v>60</v>
      </c>
      <c r="S166" s="156">
        <v>8.3299999999999999E-2</v>
      </c>
      <c r="T166" s="156">
        <v>0.77</v>
      </c>
      <c r="U166" s="153">
        <v>58.5</v>
      </c>
      <c r="V166" s="153">
        <v>0.1</v>
      </c>
      <c r="W166" s="156">
        <v>8.3299999999999999E-2</v>
      </c>
      <c r="X166" s="156">
        <v>0.23</v>
      </c>
      <c r="Y166" s="156"/>
      <c r="Z166" s="156"/>
      <c r="AA166" s="156"/>
      <c r="AB166" s="156"/>
      <c r="AC166" s="156"/>
      <c r="AD166" s="156"/>
      <c r="AE166" s="156"/>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row>
    <row r="167" spans="1:57" ht="15.5" x14ac:dyDescent="0.4">
      <c r="A167" s="153" t="str">
        <f t="shared" si="2"/>
        <v>85208AP</v>
      </c>
      <c r="B167" s="153">
        <v>165</v>
      </c>
      <c r="C167" s="153">
        <v>85208</v>
      </c>
      <c r="D167" s="153" t="s">
        <v>5247</v>
      </c>
      <c r="E167" s="157">
        <v>12.5</v>
      </c>
      <c r="F167" s="153" t="s">
        <v>622</v>
      </c>
      <c r="G167" s="153"/>
      <c r="H167" s="153"/>
      <c r="I167" s="153"/>
      <c r="J167" s="153"/>
      <c r="K167" s="153"/>
      <c r="L167" s="153"/>
      <c r="M167" s="153" t="s">
        <v>231</v>
      </c>
      <c r="N167" s="153" t="s">
        <v>188</v>
      </c>
      <c r="O167" s="156">
        <v>0.05</v>
      </c>
      <c r="P167" s="153">
        <v>0.05</v>
      </c>
      <c r="Q167" s="156">
        <v>58.9</v>
      </c>
      <c r="R167" s="156">
        <v>0.1</v>
      </c>
      <c r="S167" s="156">
        <v>8.3299999999999999E-2</v>
      </c>
      <c r="T167" s="156">
        <v>0.47162990300000002</v>
      </c>
      <c r="U167" s="156"/>
      <c r="V167" s="156"/>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row>
    <row r="168" spans="1:57" ht="15.5" x14ac:dyDescent="0.4">
      <c r="A168" s="153" t="str">
        <f t="shared" si="2"/>
        <v>85209AP</v>
      </c>
      <c r="B168" s="153">
        <v>166</v>
      </c>
      <c r="C168" s="153">
        <v>85209</v>
      </c>
      <c r="D168" s="153" t="s">
        <v>5248</v>
      </c>
      <c r="E168" s="157">
        <v>12.5</v>
      </c>
      <c r="F168" s="153" t="s">
        <v>622</v>
      </c>
      <c r="G168" s="153"/>
      <c r="H168" s="153"/>
      <c r="I168" s="153"/>
      <c r="J168" s="153"/>
      <c r="K168" s="153"/>
      <c r="L168" s="153"/>
      <c r="M168" s="153" t="s">
        <v>231</v>
      </c>
      <c r="N168" s="153" t="s">
        <v>188</v>
      </c>
      <c r="O168" s="156">
        <v>0.05</v>
      </c>
      <c r="P168" s="153">
        <v>0.05</v>
      </c>
      <c r="Q168" s="156">
        <v>58.9</v>
      </c>
      <c r="R168" s="156">
        <v>0.1</v>
      </c>
      <c r="S168" s="156">
        <v>8.3299999999999999E-2</v>
      </c>
      <c r="T168" s="156">
        <v>0.30888132000000001</v>
      </c>
      <c r="U168" s="156">
        <v>58.3</v>
      </c>
      <c r="V168" s="153">
        <v>0.1</v>
      </c>
      <c r="W168" s="153">
        <v>8.3299999999999999E-2</v>
      </c>
      <c r="X168" s="153">
        <v>0.24551288399999999</v>
      </c>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row>
    <row r="169" spans="1:57" ht="15.5" x14ac:dyDescent="0.4">
      <c r="A169" s="153" t="str">
        <f t="shared" si="2"/>
        <v>85363AP</v>
      </c>
      <c r="B169" s="153">
        <v>167</v>
      </c>
      <c r="C169" s="153">
        <v>85363</v>
      </c>
      <c r="D169" s="153" t="s">
        <v>5249</v>
      </c>
      <c r="E169" s="157">
        <v>12.5</v>
      </c>
      <c r="F169" s="153" t="s">
        <v>622</v>
      </c>
      <c r="G169" s="153"/>
      <c r="H169" s="153"/>
      <c r="I169" s="153"/>
      <c r="J169" s="153"/>
      <c r="K169" s="153"/>
      <c r="L169" s="153"/>
      <c r="M169" s="153" t="s">
        <v>231</v>
      </c>
      <c r="N169" s="153" t="s">
        <v>188</v>
      </c>
      <c r="O169" s="156">
        <v>0.05</v>
      </c>
      <c r="P169" s="153">
        <v>0.05</v>
      </c>
      <c r="Q169" s="156">
        <v>57.9</v>
      </c>
      <c r="R169" s="156">
        <v>0.1</v>
      </c>
      <c r="S169" s="156">
        <v>8.3299999999999999E-2</v>
      </c>
      <c r="T169" s="156">
        <v>0.92941741899999997</v>
      </c>
      <c r="U169" s="156"/>
      <c r="V169" s="156"/>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row>
    <row r="170" spans="1:57" ht="15.5" x14ac:dyDescent="0.4">
      <c r="A170" s="153" t="str">
        <f t="shared" si="2"/>
        <v>85211AP</v>
      </c>
      <c r="B170" s="153">
        <v>168</v>
      </c>
      <c r="C170" s="153">
        <v>85211</v>
      </c>
      <c r="D170" s="153" t="s">
        <v>5250</v>
      </c>
      <c r="E170" s="157">
        <v>12.5</v>
      </c>
      <c r="F170" s="153" t="s">
        <v>622</v>
      </c>
      <c r="G170" s="153"/>
      <c r="H170" s="153"/>
      <c r="I170" s="153"/>
      <c r="J170" s="153"/>
      <c r="K170" s="153"/>
      <c r="L170" s="153"/>
      <c r="M170" s="153" t="s">
        <v>231</v>
      </c>
      <c r="N170" s="153" t="s">
        <v>188</v>
      </c>
      <c r="O170" s="156">
        <v>0.05</v>
      </c>
      <c r="P170" s="153">
        <v>0.05</v>
      </c>
      <c r="Q170" s="156">
        <v>58.7</v>
      </c>
      <c r="R170" s="156">
        <v>0.1</v>
      </c>
      <c r="S170" s="156">
        <v>8.3299999999999999E-2</v>
      </c>
      <c r="T170" s="156">
        <v>0.48846772500000002</v>
      </c>
      <c r="U170" s="156"/>
      <c r="V170" s="156"/>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row>
    <row r="171" spans="1:57" ht="15.5" x14ac:dyDescent="0.4">
      <c r="A171" s="153" t="str">
        <f t="shared" si="2"/>
        <v>85212AP</v>
      </c>
      <c r="B171" s="153">
        <v>169</v>
      </c>
      <c r="C171" s="153">
        <v>85212</v>
      </c>
      <c r="D171" s="153" t="s">
        <v>5251</v>
      </c>
      <c r="E171" s="157">
        <v>12.5</v>
      </c>
      <c r="F171" s="153" t="s">
        <v>622</v>
      </c>
      <c r="G171" s="153"/>
      <c r="H171" s="153"/>
      <c r="I171" s="153"/>
      <c r="J171" s="153"/>
      <c r="K171" s="153"/>
      <c r="L171" s="153"/>
      <c r="M171" s="153" t="s">
        <v>231</v>
      </c>
      <c r="N171" s="153" t="s">
        <v>188</v>
      </c>
      <c r="O171" s="156">
        <v>0.05</v>
      </c>
      <c r="P171" s="153">
        <v>0.05</v>
      </c>
      <c r="Q171" s="156">
        <v>58.7</v>
      </c>
      <c r="R171" s="156">
        <v>0.1</v>
      </c>
      <c r="S171" s="156">
        <v>8.3299999999999999E-2</v>
      </c>
      <c r="T171" s="156">
        <v>0.12682326499999999</v>
      </c>
      <c r="U171" s="156"/>
      <c r="V171" s="156"/>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row>
    <row r="172" spans="1:57" ht="15.5" x14ac:dyDescent="0.4">
      <c r="A172" s="153" t="str">
        <f t="shared" si="2"/>
        <v>85215AP</v>
      </c>
      <c r="B172" s="153">
        <v>171</v>
      </c>
      <c r="C172" s="153">
        <v>85215</v>
      </c>
      <c r="D172" s="153" t="s">
        <v>5252</v>
      </c>
      <c r="E172" s="157">
        <v>12.5</v>
      </c>
      <c r="F172" s="153" t="s">
        <v>622</v>
      </c>
      <c r="G172" s="153"/>
      <c r="H172" s="153"/>
      <c r="I172" s="153"/>
      <c r="J172" s="153"/>
      <c r="K172" s="153"/>
      <c r="L172" s="153"/>
      <c r="M172" s="153" t="s">
        <v>231</v>
      </c>
      <c r="N172" s="153" t="s">
        <v>188</v>
      </c>
      <c r="O172" s="156">
        <v>0.05</v>
      </c>
      <c r="P172" s="153">
        <v>0.05</v>
      </c>
      <c r="Q172" s="156">
        <v>58.7</v>
      </c>
      <c r="R172" s="156">
        <v>0.1</v>
      </c>
      <c r="S172" s="156">
        <v>8.3299999999999999E-2</v>
      </c>
      <c r="T172" s="156">
        <v>0.51122635100000002</v>
      </c>
      <c r="U172" s="156">
        <v>58.3</v>
      </c>
      <c r="V172" s="153">
        <v>0.1</v>
      </c>
      <c r="W172" s="153">
        <v>8.3299999999999999E-2</v>
      </c>
      <c r="X172" s="153">
        <v>0.26445742</v>
      </c>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row>
    <row r="173" spans="1:57" ht="15.5" x14ac:dyDescent="0.4">
      <c r="A173" s="153" t="str">
        <f t="shared" si="2"/>
        <v>85370AP</v>
      </c>
      <c r="B173" s="153">
        <v>172</v>
      </c>
      <c r="C173" s="153">
        <v>85370</v>
      </c>
      <c r="D173" s="153" t="s">
        <v>5253</v>
      </c>
      <c r="E173" s="157">
        <v>12.5</v>
      </c>
      <c r="F173" s="153" t="s">
        <v>622</v>
      </c>
      <c r="G173" s="153"/>
      <c r="H173" s="153"/>
      <c r="I173" s="153"/>
      <c r="J173" s="153"/>
      <c r="K173" s="153"/>
      <c r="L173" s="153"/>
      <c r="M173" s="153" t="s">
        <v>231</v>
      </c>
      <c r="N173" s="153" t="s">
        <v>188</v>
      </c>
      <c r="O173" s="156">
        <v>0.05</v>
      </c>
      <c r="P173" s="153">
        <v>0.05</v>
      </c>
      <c r="Q173" s="156">
        <v>59.5</v>
      </c>
      <c r="R173" s="156">
        <v>60</v>
      </c>
      <c r="S173" s="156">
        <v>8.3299999999999999E-2</v>
      </c>
      <c r="T173" s="156">
        <v>0.34261251100000001</v>
      </c>
      <c r="U173" s="156"/>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row>
    <row r="174" spans="1:57" ht="15.5" x14ac:dyDescent="0.4">
      <c r="A174" s="153" t="str">
        <f t="shared" si="2"/>
        <v>85371AP</v>
      </c>
      <c r="B174" s="153">
        <v>173</v>
      </c>
      <c r="C174" s="153">
        <v>85371</v>
      </c>
      <c r="D174" s="153" t="s">
        <v>5254</v>
      </c>
      <c r="E174" s="157">
        <v>12.5</v>
      </c>
      <c r="F174" s="153" t="s">
        <v>622</v>
      </c>
      <c r="G174" s="153"/>
      <c r="H174" s="153"/>
      <c r="I174" s="153"/>
      <c r="J174" s="153"/>
      <c r="K174" s="153"/>
      <c r="L174" s="153"/>
      <c r="M174" s="153" t="s">
        <v>231</v>
      </c>
      <c r="N174" s="153" t="s">
        <v>188</v>
      </c>
      <c r="O174" s="156">
        <v>0.05</v>
      </c>
      <c r="P174" s="153">
        <v>0.05</v>
      </c>
      <c r="Q174" s="156">
        <v>59.5</v>
      </c>
      <c r="R174" s="156">
        <v>60</v>
      </c>
      <c r="S174" s="156">
        <v>8.3299999999999999E-2</v>
      </c>
      <c r="T174" s="156">
        <v>0.39195640799999998</v>
      </c>
      <c r="U174" s="156">
        <v>57.9</v>
      </c>
      <c r="V174" s="153">
        <v>0.1</v>
      </c>
      <c r="W174" s="153">
        <v>8.3299999999999999E-2</v>
      </c>
      <c r="X174" s="153">
        <v>0.321110811</v>
      </c>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row>
    <row r="175" spans="1:57" ht="15.5" x14ac:dyDescent="0.4">
      <c r="A175" s="153" t="str">
        <f t="shared" si="2"/>
        <v>85219AP</v>
      </c>
      <c r="B175" s="153">
        <v>174</v>
      </c>
      <c r="C175" s="153">
        <v>85219</v>
      </c>
      <c r="D175" s="153" t="s">
        <v>5255</v>
      </c>
      <c r="E175" s="157">
        <v>12.5</v>
      </c>
      <c r="F175" s="153" t="s">
        <v>622</v>
      </c>
      <c r="G175" s="153"/>
      <c r="H175" s="153"/>
      <c r="I175" s="153"/>
      <c r="J175" s="153"/>
      <c r="K175" s="153"/>
      <c r="L175" s="153"/>
      <c r="M175" s="153" t="s">
        <v>231</v>
      </c>
      <c r="N175" s="153" t="s">
        <v>188</v>
      </c>
      <c r="O175" s="156">
        <v>0.05</v>
      </c>
      <c r="P175" s="153">
        <v>0.05</v>
      </c>
      <c r="Q175" s="156">
        <v>57.9</v>
      </c>
      <c r="R175" s="156">
        <v>0.1</v>
      </c>
      <c r="S175" s="156">
        <v>8.3299999999999999E-2</v>
      </c>
      <c r="T175" s="156">
        <v>0.71789441099999995</v>
      </c>
      <c r="U175" s="153"/>
      <c r="V175" s="153"/>
      <c r="W175" s="156"/>
      <c r="X175" s="156"/>
      <c r="Y175" s="156"/>
      <c r="Z175" s="156"/>
      <c r="AA175" s="156"/>
      <c r="AB175" s="156"/>
      <c r="AC175" s="156"/>
      <c r="AD175" s="156"/>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row>
    <row r="176" spans="1:57" ht="15.5" x14ac:dyDescent="0.4">
      <c r="A176" s="153" t="str">
        <f t="shared" si="2"/>
        <v>85217AP</v>
      </c>
      <c r="B176" s="153">
        <v>175</v>
      </c>
      <c r="C176" s="153">
        <v>85217</v>
      </c>
      <c r="D176" s="153" t="s">
        <v>5256</v>
      </c>
      <c r="E176" s="157">
        <v>12.5</v>
      </c>
      <c r="F176" s="153" t="s">
        <v>622</v>
      </c>
      <c r="G176" s="153"/>
      <c r="H176" s="153"/>
      <c r="I176" s="153"/>
      <c r="J176" s="153"/>
      <c r="K176" s="153"/>
      <c r="L176" s="153"/>
      <c r="M176" s="153" t="s">
        <v>231</v>
      </c>
      <c r="N176" s="153" t="s">
        <v>188</v>
      </c>
      <c r="O176" s="156">
        <v>0.05</v>
      </c>
      <c r="P176" s="153">
        <v>0.05</v>
      </c>
      <c r="Q176" s="156">
        <v>59.3</v>
      </c>
      <c r="R176" s="156">
        <v>15</v>
      </c>
      <c r="S176" s="156">
        <v>8.3299999999999999E-2</v>
      </c>
      <c r="T176" s="156">
        <v>0.142486794</v>
      </c>
      <c r="U176" s="156"/>
      <c r="V176" s="156"/>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row>
    <row r="177" spans="1:57" ht="15.5" x14ac:dyDescent="0.4">
      <c r="A177" s="153" t="str">
        <f t="shared" si="2"/>
        <v>85218AP</v>
      </c>
      <c r="B177" s="153">
        <v>176</v>
      </c>
      <c r="C177" s="153">
        <v>85218</v>
      </c>
      <c r="D177" s="153" t="s">
        <v>5257</v>
      </c>
      <c r="E177" s="157">
        <v>12.5</v>
      </c>
      <c r="F177" s="153" t="s">
        <v>622</v>
      </c>
      <c r="G177" s="153"/>
      <c r="H177" s="153"/>
      <c r="I177" s="153"/>
      <c r="J177" s="153"/>
      <c r="K177" s="153"/>
      <c r="L177" s="153"/>
      <c r="M177" s="153" t="s">
        <v>231</v>
      </c>
      <c r="N177" s="153" t="s">
        <v>188</v>
      </c>
      <c r="O177" s="156">
        <v>0.05</v>
      </c>
      <c r="P177" s="153">
        <v>0.05</v>
      </c>
      <c r="Q177" s="156">
        <v>58.5</v>
      </c>
      <c r="R177" s="156">
        <v>0.1</v>
      </c>
      <c r="S177" s="156">
        <v>8.3299999999999999E-2</v>
      </c>
      <c r="T177" s="156">
        <v>0.47547489399999998</v>
      </c>
      <c r="U177" s="156"/>
      <c r="V177" s="156"/>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row>
    <row r="178" spans="1:57" ht="15.5" x14ac:dyDescent="0.4">
      <c r="A178" s="153" t="str">
        <f t="shared" si="2"/>
        <v>85603AP</v>
      </c>
      <c r="B178" s="153">
        <v>177</v>
      </c>
      <c r="C178" s="153">
        <v>85603</v>
      </c>
      <c r="D178" s="153" t="s">
        <v>5258</v>
      </c>
      <c r="E178" s="157">
        <v>12.5</v>
      </c>
      <c r="F178" s="153" t="s">
        <v>622</v>
      </c>
      <c r="G178" s="153"/>
      <c r="H178" s="153"/>
      <c r="I178" s="153"/>
      <c r="J178" s="153"/>
      <c r="K178" s="153"/>
      <c r="L178" s="153"/>
      <c r="M178" s="153" t="s">
        <v>231</v>
      </c>
      <c r="N178" s="153" t="s">
        <v>188</v>
      </c>
      <c r="O178" s="156">
        <v>0.05</v>
      </c>
      <c r="P178" s="153">
        <v>0.05</v>
      </c>
      <c r="Q178" s="156">
        <v>57.9</v>
      </c>
      <c r="R178" s="156">
        <v>0.1</v>
      </c>
      <c r="S178" s="156">
        <v>8.3299999999999999E-2</v>
      </c>
      <c r="T178" s="156">
        <v>1</v>
      </c>
      <c r="U178" s="156"/>
      <c r="V178" s="156"/>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row>
    <row r="179" spans="1:57" ht="15.5" x14ac:dyDescent="0.4">
      <c r="A179" s="153" t="str">
        <f t="shared" si="2"/>
        <v>85642AP</v>
      </c>
      <c r="B179" s="153">
        <v>178</v>
      </c>
      <c r="C179" s="153">
        <v>85642</v>
      </c>
      <c r="D179" s="153" t="s">
        <v>5259</v>
      </c>
      <c r="E179" s="157">
        <v>12.5</v>
      </c>
      <c r="F179" s="153" t="s">
        <v>622</v>
      </c>
      <c r="G179" s="153"/>
      <c r="H179" s="153"/>
      <c r="I179" s="153"/>
      <c r="J179" s="153"/>
      <c r="K179" s="153"/>
      <c r="L179" s="153"/>
      <c r="M179" s="153" t="s">
        <v>231</v>
      </c>
      <c r="N179" s="153" t="s">
        <v>188</v>
      </c>
      <c r="O179" s="156">
        <v>0.05</v>
      </c>
      <c r="P179" s="153">
        <v>0.05</v>
      </c>
      <c r="Q179" s="156">
        <v>58.7</v>
      </c>
      <c r="R179" s="156">
        <v>0.1</v>
      </c>
      <c r="S179" s="156">
        <v>8.3299999999999999E-2</v>
      </c>
      <c r="T179" s="156">
        <v>0.90244294800000002</v>
      </c>
      <c r="U179" s="156"/>
      <c r="V179" s="156"/>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row>
    <row r="180" spans="1:57" ht="15.5" x14ac:dyDescent="0.4">
      <c r="A180" s="153" t="str">
        <f t="shared" si="2"/>
        <v>85835AP</v>
      </c>
      <c r="B180" s="153">
        <v>179</v>
      </c>
      <c r="C180" s="153">
        <v>85835</v>
      </c>
      <c r="D180" s="153" t="s">
        <v>5260</v>
      </c>
      <c r="E180" s="157">
        <v>12.5</v>
      </c>
      <c r="F180" s="153" t="s">
        <v>622</v>
      </c>
      <c r="G180" s="153"/>
      <c r="H180" s="153"/>
      <c r="I180" s="153"/>
      <c r="J180" s="153"/>
      <c r="K180" s="153"/>
      <c r="L180" s="153"/>
      <c r="M180" s="153" t="s">
        <v>231</v>
      </c>
      <c r="N180" s="153" t="s">
        <v>188</v>
      </c>
      <c r="O180" s="156">
        <v>0.05</v>
      </c>
      <c r="P180" s="153">
        <v>0.05</v>
      </c>
      <c r="Q180" s="156">
        <v>58.5</v>
      </c>
      <c r="R180" s="156">
        <v>0.1</v>
      </c>
      <c r="S180" s="156">
        <v>8.3299999999999999E-2</v>
      </c>
      <c r="T180" s="156">
        <v>0.38444663400000001</v>
      </c>
      <c r="U180" s="156">
        <v>57.9</v>
      </c>
      <c r="V180" s="153">
        <v>0.1</v>
      </c>
      <c r="W180" s="153">
        <v>8.3299999999999999E-2</v>
      </c>
      <c r="X180" s="153">
        <v>0.31007237799999998</v>
      </c>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row>
    <row r="181" spans="1:57" ht="15.5" x14ac:dyDescent="0.4">
      <c r="A181" s="153" t="str">
        <f t="shared" si="2"/>
        <v>85399AP</v>
      </c>
      <c r="B181" s="153">
        <v>180</v>
      </c>
      <c r="C181" s="153">
        <v>85399</v>
      </c>
      <c r="D181" s="153" t="s">
        <v>5261</v>
      </c>
      <c r="E181" s="157">
        <v>12.5</v>
      </c>
      <c r="F181" s="153" t="s">
        <v>622</v>
      </c>
      <c r="G181" s="153"/>
      <c r="H181" s="153"/>
      <c r="I181" s="153"/>
      <c r="J181" s="153"/>
      <c r="K181" s="153"/>
      <c r="L181" s="153"/>
      <c r="M181" s="153" t="s">
        <v>231</v>
      </c>
      <c r="N181" s="153" t="s">
        <v>188</v>
      </c>
      <c r="O181" s="156">
        <v>0.05</v>
      </c>
      <c r="P181" s="153">
        <v>0.05</v>
      </c>
      <c r="Q181" s="156">
        <v>58.7</v>
      </c>
      <c r="R181" s="156">
        <v>0.1</v>
      </c>
      <c r="S181" s="156">
        <v>8.3299999999999999E-2</v>
      </c>
      <c r="T181" s="156">
        <v>0.85311029500000002</v>
      </c>
      <c r="U181" s="156"/>
      <c r="V181" s="156"/>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row>
    <row r="182" spans="1:57" ht="15.5" x14ac:dyDescent="0.4">
      <c r="A182" s="153" t="str">
        <f t="shared" si="2"/>
        <v>85400AP</v>
      </c>
      <c r="B182" s="153">
        <v>181</v>
      </c>
      <c r="C182" s="153">
        <v>85400</v>
      </c>
      <c r="D182" s="153" t="s">
        <v>5262</v>
      </c>
      <c r="E182" s="157">
        <v>12.5</v>
      </c>
      <c r="F182" s="153" t="s">
        <v>622</v>
      </c>
      <c r="G182" s="153"/>
      <c r="H182" s="153"/>
      <c r="I182" s="153"/>
      <c r="J182" s="153"/>
      <c r="K182" s="153"/>
      <c r="L182" s="153"/>
      <c r="M182" s="153" t="s">
        <v>231</v>
      </c>
      <c r="N182" s="153" t="s">
        <v>188</v>
      </c>
      <c r="O182" s="156">
        <v>0.05</v>
      </c>
      <c r="P182" s="153">
        <v>0.05</v>
      </c>
      <c r="Q182" s="156">
        <v>59.5</v>
      </c>
      <c r="R182" s="156">
        <v>60</v>
      </c>
      <c r="S182" s="156">
        <v>8.3299999999999999E-2</v>
      </c>
      <c r="T182" s="156">
        <v>1</v>
      </c>
      <c r="U182" s="156"/>
      <c r="V182" s="156"/>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row>
    <row r="183" spans="1:57" ht="15.5" x14ac:dyDescent="0.4">
      <c r="A183" s="153" t="str">
        <f t="shared" si="2"/>
        <v>85222AP</v>
      </c>
      <c r="B183" s="153">
        <v>182</v>
      </c>
      <c r="C183" s="153">
        <v>85222</v>
      </c>
      <c r="D183" s="153" t="s">
        <v>5263</v>
      </c>
      <c r="E183" s="157">
        <v>12.5</v>
      </c>
      <c r="F183" s="153" t="s">
        <v>622</v>
      </c>
      <c r="G183" s="153"/>
      <c r="H183" s="153"/>
      <c r="I183" s="153"/>
      <c r="J183" s="153"/>
      <c r="K183" s="153"/>
      <c r="L183" s="153"/>
      <c r="M183" s="153" t="s">
        <v>231</v>
      </c>
      <c r="N183" s="153" t="s">
        <v>188</v>
      </c>
      <c r="O183" s="156">
        <v>0.05</v>
      </c>
      <c r="P183" s="153">
        <v>0.05</v>
      </c>
      <c r="Q183" s="156">
        <v>57.9</v>
      </c>
      <c r="R183" s="156">
        <v>0.1</v>
      </c>
      <c r="S183" s="156">
        <v>8.3299999999999999E-2</v>
      </c>
      <c r="T183" s="156">
        <v>0.96728402499999999</v>
      </c>
      <c r="U183" s="156"/>
      <c r="V183" s="156"/>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row>
    <row r="184" spans="1:57" ht="15.5" x14ac:dyDescent="0.4">
      <c r="A184" s="153" t="str">
        <f t="shared" si="2"/>
        <v>85223AP</v>
      </c>
      <c r="B184" s="153">
        <v>183</v>
      </c>
      <c r="C184" s="153">
        <v>85223</v>
      </c>
      <c r="D184" s="153" t="s">
        <v>5264</v>
      </c>
      <c r="E184" s="157">
        <v>12.5</v>
      </c>
      <c r="F184" s="153" t="s">
        <v>622</v>
      </c>
      <c r="G184" s="153"/>
      <c r="H184" s="153"/>
      <c r="I184" s="153"/>
      <c r="J184" s="153"/>
      <c r="K184" s="153"/>
      <c r="L184" s="153"/>
      <c r="M184" s="153" t="s">
        <v>231</v>
      </c>
      <c r="N184" s="153" t="s">
        <v>188</v>
      </c>
      <c r="O184" s="156">
        <v>0.05</v>
      </c>
      <c r="P184" s="153">
        <v>0.05</v>
      </c>
      <c r="Q184" s="156">
        <v>57.9</v>
      </c>
      <c r="R184" s="156">
        <v>0.1</v>
      </c>
      <c r="S184" s="156">
        <v>8.3299999999999999E-2</v>
      </c>
      <c r="T184" s="156">
        <v>1</v>
      </c>
      <c r="U184" s="156"/>
      <c r="V184" s="156"/>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row>
    <row r="185" spans="1:57" ht="15.5" x14ac:dyDescent="0.4">
      <c r="A185" s="153" t="str">
        <f t="shared" si="2"/>
        <v>84226AP</v>
      </c>
      <c r="B185" s="153">
        <v>184</v>
      </c>
      <c r="C185" s="153">
        <v>84226</v>
      </c>
      <c r="D185" s="153" t="s">
        <v>5265</v>
      </c>
      <c r="E185" s="157">
        <v>69</v>
      </c>
      <c r="F185" s="153" t="s">
        <v>622</v>
      </c>
      <c r="G185" s="153"/>
      <c r="H185" s="153"/>
      <c r="I185" s="153"/>
      <c r="J185" s="153"/>
      <c r="K185" s="153"/>
      <c r="L185" s="153"/>
      <c r="M185" s="153" t="s">
        <v>231</v>
      </c>
      <c r="N185" s="153" t="s">
        <v>188</v>
      </c>
      <c r="O185" s="156">
        <v>0.05</v>
      </c>
      <c r="P185" s="153">
        <v>0.05</v>
      </c>
      <c r="Q185" s="156">
        <v>58.9</v>
      </c>
      <c r="R185" s="156">
        <v>0.1</v>
      </c>
      <c r="S185" s="156">
        <v>8.3299999999999999E-2</v>
      </c>
      <c r="T185" s="156">
        <v>0.67408258399999998</v>
      </c>
      <c r="U185" s="156">
        <v>57.9</v>
      </c>
      <c r="V185" s="156">
        <v>0.1</v>
      </c>
      <c r="W185" s="153">
        <v>8.3299999999999999E-2</v>
      </c>
      <c r="X185" s="153">
        <v>0.122885219</v>
      </c>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row>
    <row r="186" spans="1:57" ht="15.5" x14ac:dyDescent="0.4">
      <c r="A186" s="153" t="str">
        <f t="shared" si="2"/>
        <v>85224AP</v>
      </c>
      <c r="B186" s="153">
        <v>185</v>
      </c>
      <c r="C186" s="153">
        <v>85224</v>
      </c>
      <c r="D186" s="153" t="s">
        <v>5266</v>
      </c>
      <c r="E186" s="157">
        <v>12.5</v>
      </c>
      <c r="F186" s="153" t="s">
        <v>622</v>
      </c>
      <c r="G186" s="153"/>
      <c r="H186" s="153"/>
      <c r="I186" s="153"/>
      <c r="J186" s="153"/>
      <c r="K186" s="153"/>
      <c r="L186" s="153"/>
      <c r="M186" s="153" t="s">
        <v>231</v>
      </c>
      <c r="N186" s="153" t="s">
        <v>188</v>
      </c>
      <c r="O186" s="156">
        <v>0.05</v>
      </c>
      <c r="P186" s="153">
        <v>0.05</v>
      </c>
      <c r="Q186" s="156">
        <v>58.3</v>
      </c>
      <c r="R186" s="156">
        <v>0.1</v>
      </c>
      <c r="S186" s="156">
        <v>8.3299999999999999E-2</v>
      </c>
      <c r="T186" s="156">
        <v>0.90578793800000001</v>
      </c>
      <c r="U186" s="156"/>
      <c r="V186" s="156"/>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row>
    <row r="187" spans="1:57" ht="15.5" x14ac:dyDescent="0.4">
      <c r="A187" s="153" t="str">
        <f t="shared" si="2"/>
        <v>85225AP</v>
      </c>
      <c r="B187" s="153">
        <v>186</v>
      </c>
      <c r="C187" s="153">
        <v>85225</v>
      </c>
      <c r="D187" s="153" t="s">
        <v>5267</v>
      </c>
      <c r="E187" s="157">
        <v>12.5</v>
      </c>
      <c r="F187" s="153" t="s">
        <v>622</v>
      </c>
      <c r="G187" s="153"/>
      <c r="H187" s="153"/>
      <c r="I187" s="153"/>
      <c r="J187" s="153"/>
      <c r="K187" s="153"/>
      <c r="L187" s="153"/>
      <c r="M187" s="153" t="s">
        <v>231</v>
      </c>
      <c r="N187" s="153" t="s">
        <v>188</v>
      </c>
      <c r="O187" s="156">
        <v>0.05</v>
      </c>
      <c r="P187" s="153">
        <v>0.05</v>
      </c>
      <c r="Q187" s="156">
        <v>58.3</v>
      </c>
      <c r="R187" s="156">
        <v>0.1</v>
      </c>
      <c r="S187" s="156">
        <v>8.3299999999999999E-2</v>
      </c>
      <c r="T187" s="156">
        <v>0.30807374399999998</v>
      </c>
      <c r="U187" s="156"/>
      <c r="V187" s="156"/>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row>
    <row r="188" spans="1:57" ht="15.5" x14ac:dyDescent="0.4">
      <c r="A188" s="153" t="str">
        <f t="shared" si="2"/>
        <v>85011AP</v>
      </c>
      <c r="B188" s="153">
        <v>187</v>
      </c>
      <c r="C188" s="153">
        <v>85011</v>
      </c>
      <c r="D188" s="153" t="s">
        <v>5268</v>
      </c>
      <c r="E188" s="157">
        <v>12.5</v>
      </c>
      <c r="F188" s="153" t="s">
        <v>622</v>
      </c>
      <c r="G188" s="153"/>
      <c r="H188" s="153"/>
      <c r="I188" s="153"/>
      <c r="J188" s="153"/>
      <c r="K188" s="153"/>
      <c r="L188" s="153"/>
      <c r="M188" s="153" t="s">
        <v>231</v>
      </c>
      <c r="N188" s="153" t="s">
        <v>188</v>
      </c>
      <c r="O188" s="156">
        <v>0.05</v>
      </c>
      <c r="P188" s="153">
        <v>0.05</v>
      </c>
      <c r="Q188" s="156">
        <v>57.9</v>
      </c>
      <c r="R188" s="156">
        <v>0.1</v>
      </c>
      <c r="S188" s="156">
        <v>8.3299999999999999E-2</v>
      </c>
      <c r="T188" s="156">
        <v>0.49876131400000001</v>
      </c>
      <c r="U188" s="156"/>
      <c r="V188" s="156"/>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row>
    <row r="189" spans="1:57" ht="15.5" x14ac:dyDescent="0.4">
      <c r="A189" s="153" t="str">
        <f t="shared" si="2"/>
        <v>85638AP</v>
      </c>
      <c r="B189" s="153">
        <v>188</v>
      </c>
      <c r="C189" s="153">
        <v>85638</v>
      </c>
      <c r="D189" s="153" t="s">
        <v>5269</v>
      </c>
      <c r="E189" s="157">
        <v>12.5</v>
      </c>
      <c r="F189" s="153" t="s">
        <v>622</v>
      </c>
      <c r="G189" s="153"/>
      <c r="H189" s="153"/>
      <c r="I189" s="153"/>
      <c r="J189" s="153"/>
      <c r="K189" s="153"/>
      <c r="L189" s="153"/>
      <c r="M189" s="153" t="s">
        <v>231</v>
      </c>
      <c r="N189" s="153" t="s">
        <v>188</v>
      </c>
      <c r="O189" s="156">
        <v>0.05</v>
      </c>
      <c r="P189" s="153">
        <v>0.05</v>
      </c>
      <c r="Q189" s="156">
        <v>57.9</v>
      </c>
      <c r="R189" s="156">
        <v>0.1</v>
      </c>
      <c r="S189" s="156">
        <v>8.3299999999999999E-2</v>
      </c>
      <c r="T189" s="156">
        <v>1</v>
      </c>
      <c r="U189" s="156"/>
      <c r="V189" s="156"/>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row>
    <row r="190" spans="1:57" ht="15.5" x14ac:dyDescent="0.4">
      <c r="A190" s="153" t="str">
        <f t="shared" si="2"/>
        <v>85606AP</v>
      </c>
      <c r="B190" s="153">
        <v>189</v>
      </c>
      <c r="C190" s="153">
        <v>85606</v>
      </c>
      <c r="D190" s="153" t="s">
        <v>5270</v>
      </c>
      <c r="E190" s="157">
        <v>12.5</v>
      </c>
      <c r="F190" s="153" t="s">
        <v>622</v>
      </c>
      <c r="G190" s="153"/>
      <c r="H190" s="153"/>
      <c r="I190" s="153"/>
      <c r="J190" s="153"/>
      <c r="K190" s="153"/>
      <c r="L190" s="153"/>
      <c r="M190" s="153" t="s">
        <v>231</v>
      </c>
      <c r="N190" s="153" t="s">
        <v>188</v>
      </c>
      <c r="O190" s="156">
        <v>0.05</v>
      </c>
      <c r="P190" s="153">
        <v>0.05</v>
      </c>
      <c r="Q190" s="156">
        <v>57.9</v>
      </c>
      <c r="R190" s="156">
        <v>0.1</v>
      </c>
      <c r="S190" s="156">
        <v>8.3299999999999999E-2</v>
      </c>
      <c r="T190" s="156">
        <v>0.97466677000000002</v>
      </c>
      <c r="U190" s="156"/>
      <c r="V190" s="156"/>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row>
    <row r="191" spans="1:57" ht="15.5" x14ac:dyDescent="0.4">
      <c r="A191" s="153" t="str">
        <f t="shared" si="2"/>
        <v>85229AP</v>
      </c>
      <c r="B191" s="153">
        <v>190</v>
      </c>
      <c r="C191" s="153">
        <v>85229</v>
      </c>
      <c r="D191" s="153" t="s">
        <v>5271</v>
      </c>
      <c r="E191" s="157">
        <v>12.5</v>
      </c>
      <c r="F191" s="153" t="s">
        <v>622</v>
      </c>
      <c r="G191" s="153"/>
      <c r="H191" s="153"/>
      <c r="I191" s="153"/>
      <c r="J191" s="153"/>
      <c r="K191" s="153"/>
      <c r="L191" s="153"/>
      <c r="M191" s="153" t="s">
        <v>231</v>
      </c>
      <c r="N191" s="153" t="s">
        <v>188</v>
      </c>
      <c r="O191" s="156">
        <v>0.05</v>
      </c>
      <c r="P191" s="153">
        <v>0.05</v>
      </c>
      <c r="Q191" s="156">
        <v>58.5</v>
      </c>
      <c r="R191" s="156">
        <v>0.1</v>
      </c>
      <c r="S191" s="156">
        <v>8.3299999999999999E-2</v>
      </c>
      <c r="T191" s="156">
        <v>0.67839054899999995</v>
      </c>
      <c r="U191" s="156"/>
      <c r="V191" s="156"/>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row>
    <row r="192" spans="1:57" ht="15.5" x14ac:dyDescent="0.4">
      <c r="A192" s="153" t="str">
        <f t="shared" si="2"/>
        <v>85228AP</v>
      </c>
      <c r="B192" s="153">
        <v>191</v>
      </c>
      <c r="C192" s="153">
        <v>85228</v>
      </c>
      <c r="D192" s="153" t="s">
        <v>5272</v>
      </c>
      <c r="E192" s="157">
        <v>12.5</v>
      </c>
      <c r="F192" s="153" t="s">
        <v>622</v>
      </c>
      <c r="G192" s="153"/>
      <c r="H192" s="153"/>
      <c r="I192" s="153"/>
      <c r="J192" s="153"/>
      <c r="K192" s="153"/>
      <c r="L192" s="153"/>
      <c r="M192" s="153" t="s">
        <v>231</v>
      </c>
      <c r="N192" s="153" t="s">
        <v>188</v>
      </c>
      <c r="O192" s="156">
        <v>0.05</v>
      </c>
      <c r="P192" s="153">
        <v>0.05</v>
      </c>
      <c r="Q192" s="156">
        <v>58.5</v>
      </c>
      <c r="R192" s="156">
        <v>0.1</v>
      </c>
      <c r="S192" s="156">
        <v>8.3299999999999999E-2</v>
      </c>
      <c r="T192" s="156">
        <v>0.68208332100000002</v>
      </c>
      <c r="U192" s="156"/>
      <c r="V192" s="156"/>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row>
    <row r="193" spans="1:57" ht="15.5" x14ac:dyDescent="0.4">
      <c r="A193" s="153" t="str">
        <f t="shared" si="2"/>
        <v>85296AP</v>
      </c>
      <c r="B193" s="153">
        <v>192</v>
      </c>
      <c r="C193" s="153">
        <v>85296</v>
      </c>
      <c r="D193" s="153" t="s">
        <v>5273</v>
      </c>
      <c r="E193" s="157">
        <v>12.47</v>
      </c>
      <c r="F193" s="153" t="s">
        <v>622</v>
      </c>
      <c r="G193" s="153"/>
      <c r="H193" s="153"/>
      <c r="I193" s="153"/>
      <c r="J193" s="153"/>
      <c r="K193" s="153"/>
      <c r="L193" s="153"/>
      <c r="M193" s="153" t="s">
        <v>231</v>
      </c>
      <c r="N193" s="153" t="s">
        <v>188</v>
      </c>
      <c r="O193" s="156">
        <v>0.05</v>
      </c>
      <c r="P193" s="153">
        <v>0.05</v>
      </c>
      <c r="Q193" s="156">
        <v>58.7</v>
      </c>
      <c r="R193" s="156">
        <v>0.1</v>
      </c>
      <c r="S193" s="156">
        <v>8.3299999999999999E-2</v>
      </c>
      <c r="T193" s="156">
        <v>0.831091048</v>
      </c>
      <c r="U193" s="156"/>
      <c r="V193" s="156"/>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row>
    <row r="194" spans="1:57" ht="15.5" x14ac:dyDescent="0.4">
      <c r="A194" s="153" t="str">
        <f t="shared" ref="A194:A257" si="3">TRIM(C194)&amp;TRIM(F194)</f>
        <v>85503AP</v>
      </c>
      <c r="B194" s="153">
        <v>267</v>
      </c>
      <c r="C194" s="153">
        <v>85503</v>
      </c>
      <c r="D194" s="153" t="s">
        <v>5274</v>
      </c>
      <c r="E194" s="157">
        <v>12.5</v>
      </c>
      <c r="F194" s="153" t="s">
        <v>622</v>
      </c>
      <c r="G194" s="153"/>
      <c r="H194" s="153"/>
      <c r="I194" s="153"/>
      <c r="J194" s="153"/>
      <c r="K194" s="153"/>
      <c r="L194" s="153"/>
      <c r="M194" s="153" t="s">
        <v>231</v>
      </c>
      <c r="N194" s="153" t="s">
        <v>188</v>
      </c>
      <c r="O194" s="156">
        <v>0.05</v>
      </c>
      <c r="P194" s="153">
        <v>0.05</v>
      </c>
      <c r="Q194" s="156">
        <v>59.5</v>
      </c>
      <c r="R194" s="156">
        <v>60</v>
      </c>
      <c r="S194" s="156">
        <v>8.3299999999999999E-2</v>
      </c>
      <c r="T194" s="156">
        <v>0.42059270900000001</v>
      </c>
      <c r="U194" s="153"/>
      <c r="V194" s="153"/>
      <c r="W194" s="156"/>
      <c r="X194" s="156"/>
      <c r="Y194" s="156"/>
      <c r="Z194" s="156"/>
      <c r="AA194" s="156"/>
      <c r="AB194" s="156"/>
      <c r="AC194" s="156"/>
      <c r="AD194" s="156"/>
      <c r="AE194" s="156"/>
      <c r="AF194" s="156"/>
      <c r="AG194" s="156"/>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row>
    <row r="195" spans="1:57" ht="15.5" x14ac:dyDescent="0.4">
      <c r="A195" s="153" t="str">
        <f t="shared" si="3"/>
        <v>85504AP</v>
      </c>
      <c r="B195" s="153">
        <v>268</v>
      </c>
      <c r="C195" s="153">
        <v>85504</v>
      </c>
      <c r="D195" s="153" t="s">
        <v>5275</v>
      </c>
      <c r="E195" s="157">
        <v>12.5</v>
      </c>
      <c r="F195" s="153" t="s">
        <v>622</v>
      </c>
      <c r="G195" s="153"/>
      <c r="H195" s="153"/>
      <c r="I195" s="153"/>
      <c r="J195" s="153"/>
      <c r="K195" s="153"/>
      <c r="L195" s="153"/>
      <c r="M195" s="153" t="s">
        <v>231</v>
      </c>
      <c r="N195" s="153" t="s">
        <v>188</v>
      </c>
      <c r="O195" s="156">
        <v>0.05</v>
      </c>
      <c r="P195" s="153">
        <v>0.05</v>
      </c>
      <c r="Q195" s="156">
        <v>58.7</v>
      </c>
      <c r="R195" s="156">
        <v>0.1</v>
      </c>
      <c r="S195" s="156">
        <v>8.3299999999999999E-2</v>
      </c>
      <c r="T195" s="156">
        <v>0.76</v>
      </c>
      <c r="U195" s="153">
        <v>58.5</v>
      </c>
      <c r="V195" s="153">
        <v>0.1</v>
      </c>
      <c r="W195" s="156">
        <v>8.3299999999999999E-2</v>
      </c>
      <c r="X195" s="156">
        <v>0.24</v>
      </c>
      <c r="Y195" s="156"/>
      <c r="Z195" s="156"/>
      <c r="AA195" s="156"/>
      <c r="AB195" s="156"/>
      <c r="AC195" s="156"/>
      <c r="AD195" s="156"/>
      <c r="AE195" s="156"/>
      <c r="AF195" s="156"/>
      <c r="AG195" s="156"/>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row>
    <row r="196" spans="1:57" ht="15.5" x14ac:dyDescent="0.4">
      <c r="A196" s="153" t="str">
        <f t="shared" si="3"/>
        <v>85813AP</v>
      </c>
      <c r="B196" s="153">
        <v>276</v>
      </c>
      <c r="C196" s="153">
        <v>85813</v>
      </c>
      <c r="D196" s="153" t="s">
        <v>5276</v>
      </c>
      <c r="E196" s="157">
        <v>12.5</v>
      </c>
      <c r="F196" s="153" t="s">
        <v>622</v>
      </c>
      <c r="G196" s="153"/>
      <c r="H196" s="153"/>
      <c r="I196" s="153"/>
      <c r="J196" s="153"/>
      <c r="K196" s="153"/>
      <c r="L196" s="153"/>
      <c r="M196" s="153" t="s">
        <v>192</v>
      </c>
      <c r="N196" s="153" t="s">
        <v>188</v>
      </c>
      <c r="O196" s="156">
        <v>0.05</v>
      </c>
      <c r="P196" s="153">
        <v>0.05</v>
      </c>
      <c r="Q196" s="156">
        <v>58.3</v>
      </c>
      <c r="R196" s="156">
        <v>0.1</v>
      </c>
      <c r="S196" s="156">
        <v>8.3299999999999999E-2</v>
      </c>
      <c r="T196" s="156">
        <v>0.64965974599999998</v>
      </c>
      <c r="U196" s="153"/>
      <c r="V196" s="153"/>
      <c r="W196" s="156"/>
      <c r="X196" s="156"/>
      <c r="Y196" s="156"/>
      <c r="Z196" s="156"/>
      <c r="AA196" s="156"/>
      <c r="AB196" s="156"/>
      <c r="AC196" s="156"/>
      <c r="AD196" s="156"/>
      <c r="AE196" s="156"/>
      <c r="AF196" s="156"/>
      <c r="AG196" s="156"/>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row>
    <row r="197" spans="1:57" ht="15.5" x14ac:dyDescent="0.4">
      <c r="A197" s="153" t="str">
        <f t="shared" si="3"/>
        <v>85814AP</v>
      </c>
      <c r="B197" s="153">
        <v>277</v>
      </c>
      <c r="C197" s="153">
        <v>85814</v>
      </c>
      <c r="D197" s="153" t="s">
        <v>5277</v>
      </c>
      <c r="E197" s="157">
        <v>12.5</v>
      </c>
      <c r="F197" s="153" t="s">
        <v>622</v>
      </c>
      <c r="G197" s="153"/>
      <c r="H197" s="153"/>
      <c r="I197" s="153"/>
      <c r="J197" s="153"/>
      <c r="K197" s="153"/>
      <c r="L197" s="153"/>
      <c r="M197" s="153" t="s">
        <v>192</v>
      </c>
      <c r="N197" s="153" t="s">
        <v>188</v>
      </c>
      <c r="O197" s="156">
        <v>0.05</v>
      </c>
      <c r="P197" s="153">
        <v>0.05</v>
      </c>
      <c r="Q197" s="156">
        <v>58.3</v>
      </c>
      <c r="R197" s="156">
        <v>0.1</v>
      </c>
      <c r="S197" s="156">
        <v>8.3299999999999999E-2</v>
      </c>
      <c r="T197" s="156">
        <v>0.72469920499999996</v>
      </c>
      <c r="U197" s="153"/>
      <c r="V197" s="153"/>
      <c r="W197" s="156"/>
      <c r="X197" s="156"/>
      <c r="Y197" s="156"/>
      <c r="Z197" s="156"/>
      <c r="AA197" s="156"/>
      <c r="AB197" s="156"/>
      <c r="AC197" s="156"/>
      <c r="AD197" s="156"/>
      <c r="AE197" s="156"/>
      <c r="AF197" s="156"/>
      <c r="AG197" s="156"/>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row>
    <row r="198" spans="1:57" ht="15.5" x14ac:dyDescent="0.4">
      <c r="A198" s="153" t="str">
        <f t="shared" si="3"/>
        <v>85349AP</v>
      </c>
      <c r="B198" s="153">
        <v>278</v>
      </c>
      <c r="C198" s="153">
        <v>85349</v>
      </c>
      <c r="D198" s="153" t="s">
        <v>5278</v>
      </c>
      <c r="E198" s="157">
        <v>12.5</v>
      </c>
      <c r="F198" s="153" t="s">
        <v>622</v>
      </c>
      <c r="G198" s="153"/>
      <c r="H198" s="153"/>
      <c r="I198" s="153"/>
      <c r="J198" s="153"/>
      <c r="K198" s="153"/>
      <c r="L198" s="153"/>
      <c r="M198" s="153" t="s">
        <v>192</v>
      </c>
      <c r="N198" s="153" t="s">
        <v>188</v>
      </c>
      <c r="O198" s="156">
        <v>0.05</v>
      </c>
      <c r="P198" s="153">
        <v>0.05</v>
      </c>
      <c r="Q198" s="156">
        <v>59.5</v>
      </c>
      <c r="R198" s="156">
        <v>0.1</v>
      </c>
      <c r="S198" s="156">
        <v>8.3299999999999999E-2</v>
      </c>
      <c r="T198" s="156">
        <v>0.26063657000000001</v>
      </c>
      <c r="U198" s="153"/>
      <c r="V198" s="153"/>
      <c r="W198" s="156"/>
      <c r="X198" s="156"/>
      <c r="Y198" s="156"/>
      <c r="Z198" s="156"/>
      <c r="AA198" s="156"/>
      <c r="AB198" s="156"/>
      <c r="AC198" s="156"/>
      <c r="AD198" s="156"/>
      <c r="AE198" s="156"/>
      <c r="AF198" s="156"/>
      <c r="AG198" s="156"/>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row>
    <row r="199" spans="1:57" ht="15.5" x14ac:dyDescent="0.4">
      <c r="A199" s="153" t="str">
        <f t="shared" si="3"/>
        <v>85350AP</v>
      </c>
      <c r="B199" s="153">
        <v>279</v>
      </c>
      <c r="C199" s="153">
        <v>85350</v>
      </c>
      <c r="D199" s="153" t="s">
        <v>5279</v>
      </c>
      <c r="E199" s="157">
        <v>12.5</v>
      </c>
      <c r="F199" s="153" t="s">
        <v>622</v>
      </c>
      <c r="G199" s="153"/>
      <c r="H199" s="153"/>
      <c r="I199" s="153"/>
      <c r="J199" s="153"/>
      <c r="K199" s="153"/>
      <c r="L199" s="153"/>
      <c r="M199" s="153" t="s">
        <v>192</v>
      </c>
      <c r="N199" s="153" t="s">
        <v>188</v>
      </c>
      <c r="O199" s="156">
        <v>0.05</v>
      </c>
      <c r="P199" s="153">
        <v>0.05</v>
      </c>
      <c r="Q199" s="156">
        <v>57.9</v>
      </c>
      <c r="R199" s="156">
        <v>0.1</v>
      </c>
      <c r="S199" s="156">
        <v>8.3299999999999999E-2</v>
      </c>
      <c r="T199" s="156">
        <v>0.54073655799999998</v>
      </c>
      <c r="U199" s="153"/>
      <c r="V199" s="153"/>
      <c r="W199" s="156"/>
      <c r="X199" s="156"/>
      <c r="Y199" s="156"/>
      <c r="Z199" s="156"/>
      <c r="AA199" s="156"/>
      <c r="AB199" s="156"/>
      <c r="AC199" s="156"/>
      <c r="AD199" s="156"/>
      <c r="AE199" s="156"/>
      <c r="AF199" s="156"/>
      <c r="AG199" s="156"/>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row>
    <row r="200" spans="1:57" ht="15.5" x14ac:dyDescent="0.4">
      <c r="A200" s="153" t="str">
        <f t="shared" si="3"/>
        <v>85358AP</v>
      </c>
      <c r="B200" s="153">
        <v>280</v>
      </c>
      <c r="C200" s="153">
        <v>85358</v>
      </c>
      <c r="D200" s="153" t="s">
        <v>5280</v>
      </c>
      <c r="E200" s="157">
        <v>12.5</v>
      </c>
      <c r="F200" s="153" t="s">
        <v>622</v>
      </c>
      <c r="G200" s="153"/>
      <c r="H200" s="153"/>
      <c r="I200" s="153"/>
      <c r="J200" s="153"/>
      <c r="K200" s="153"/>
      <c r="L200" s="153"/>
      <c r="M200" s="153" t="s">
        <v>192</v>
      </c>
      <c r="N200" s="153" t="s">
        <v>188</v>
      </c>
      <c r="O200" s="156">
        <v>0.05</v>
      </c>
      <c r="P200" s="153">
        <v>0.05</v>
      </c>
      <c r="Q200" s="156">
        <v>59.5</v>
      </c>
      <c r="R200" s="156">
        <v>60</v>
      </c>
      <c r="S200" s="156">
        <v>8.3299999999999999E-2</v>
      </c>
      <c r="T200" s="156">
        <v>0.21703909599999999</v>
      </c>
      <c r="U200" s="153"/>
      <c r="V200" s="153"/>
      <c r="W200" s="156"/>
      <c r="X200" s="156"/>
      <c r="Y200" s="156"/>
      <c r="Z200" s="156"/>
      <c r="AA200" s="156"/>
      <c r="AB200" s="156"/>
      <c r="AC200" s="156"/>
      <c r="AD200" s="156"/>
      <c r="AE200" s="156"/>
      <c r="AF200" s="156"/>
      <c r="AG200" s="156"/>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row>
    <row r="201" spans="1:57" ht="15.5" x14ac:dyDescent="0.4">
      <c r="A201" s="153" t="str">
        <f t="shared" si="3"/>
        <v>85359AP</v>
      </c>
      <c r="B201" s="153">
        <v>281</v>
      </c>
      <c r="C201" s="153">
        <v>85359</v>
      </c>
      <c r="D201" s="153" t="s">
        <v>5281</v>
      </c>
      <c r="E201" s="157">
        <v>12.5</v>
      </c>
      <c r="F201" s="153" t="s">
        <v>622</v>
      </c>
      <c r="G201" s="153"/>
      <c r="H201" s="153"/>
      <c r="I201" s="153"/>
      <c r="J201" s="153"/>
      <c r="K201" s="153"/>
      <c r="L201" s="153"/>
      <c r="M201" s="153" t="s">
        <v>192</v>
      </c>
      <c r="N201" s="153" t="s">
        <v>188</v>
      </c>
      <c r="O201" s="156">
        <v>0.05</v>
      </c>
      <c r="P201" s="153">
        <v>0.05</v>
      </c>
      <c r="Q201" s="156">
        <v>59.5</v>
      </c>
      <c r="R201" s="156">
        <v>60</v>
      </c>
      <c r="S201" s="156">
        <v>8.3299999999999999E-2</v>
      </c>
      <c r="T201" s="156">
        <v>0.389894197</v>
      </c>
      <c r="U201" s="153">
        <v>59.3</v>
      </c>
      <c r="V201" s="153">
        <v>15</v>
      </c>
      <c r="W201" s="156">
        <v>8.3299999999999999E-2</v>
      </c>
      <c r="X201" s="156">
        <v>0.110848076</v>
      </c>
      <c r="Y201" s="156"/>
      <c r="Z201" s="156"/>
      <c r="AA201" s="156"/>
      <c r="AB201" s="156"/>
      <c r="AC201" s="156"/>
      <c r="AD201" s="156"/>
      <c r="AE201" s="156"/>
      <c r="AF201" s="156"/>
      <c r="AG201" s="156"/>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row>
    <row r="202" spans="1:57" ht="15.5" x14ac:dyDescent="0.4">
      <c r="A202" s="153" t="str">
        <f t="shared" si="3"/>
        <v>85894AP</v>
      </c>
      <c r="B202" s="153">
        <v>282</v>
      </c>
      <c r="C202" s="153">
        <v>85894</v>
      </c>
      <c r="D202" s="153" t="s">
        <v>5282</v>
      </c>
      <c r="E202" s="157">
        <v>12.47</v>
      </c>
      <c r="F202" s="153" t="s">
        <v>622</v>
      </c>
      <c r="G202" s="153"/>
      <c r="H202" s="153"/>
      <c r="I202" s="153"/>
      <c r="J202" s="153"/>
      <c r="K202" s="153"/>
      <c r="L202" s="153"/>
      <c r="M202" s="153" t="s">
        <v>192</v>
      </c>
      <c r="N202" s="153" t="s">
        <v>188</v>
      </c>
      <c r="O202" s="156">
        <v>0.05</v>
      </c>
      <c r="P202" s="153">
        <v>0.05</v>
      </c>
      <c r="Q202" s="156">
        <v>58.3</v>
      </c>
      <c r="R202" s="156">
        <v>0.1</v>
      </c>
      <c r="S202" s="156">
        <v>8.3299999999999999E-2</v>
      </c>
      <c r="T202" s="156">
        <v>0.57048526399999999</v>
      </c>
      <c r="U202" s="153"/>
      <c r="V202" s="153"/>
      <c r="W202" s="156"/>
      <c r="X202" s="156"/>
      <c r="Y202" s="156"/>
      <c r="Z202" s="156"/>
      <c r="AA202" s="156"/>
      <c r="AB202" s="156"/>
      <c r="AC202" s="156"/>
      <c r="AD202" s="156"/>
      <c r="AE202" s="156"/>
      <c r="AF202" s="156"/>
      <c r="AG202" s="156"/>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row>
    <row r="203" spans="1:57" ht="15.5" x14ac:dyDescent="0.4">
      <c r="A203" s="153" t="str">
        <f t="shared" si="3"/>
        <v>85607AP</v>
      </c>
      <c r="B203" s="153">
        <v>283</v>
      </c>
      <c r="C203" s="153">
        <v>85607</v>
      </c>
      <c r="D203" s="153" t="s">
        <v>5283</v>
      </c>
      <c r="E203" s="157">
        <v>12.5</v>
      </c>
      <c r="F203" s="153" t="s">
        <v>622</v>
      </c>
      <c r="G203" s="153"/>
      <c r="H203" s="153"/>
      <c r="I203" s="153"/>
      <c r="J203" s="153"/>
      <c r="K203" s="153"/>
      <c r="L203" s="153"/>
      <c r="M203" s="153" t="s">
        <v>192</v>
      </c>
      <c r="N203" s="153" t="s">
        <v>188</v>
      </c>
      <c r="O203" s="156">
        <v>0.05</v>
      </c>
      <c r="P203" s="153">
        <v>0.05</v>
      </c>
      <c r="Q203" s="156">
        <v>58.5</v>
      </c>
      <c r="R203" s="156">
        <v>0.1</v>
      </c>
      <c r="S203" s="156">
        <v>8.3299999999999999E-2</v>
      </c>
      <c r="T203" s="156">
        <v>1</v>
      </c>
      <c r="U203" s="153"/>
      <c r="V203" s="153"/>
      <c r="W203" s="156"/>
      <c r="X203" s="156"/>
      <c r="Y203" s="156"/>
      <c r="Z203" s="156"/>
      <c r="AA203" s="156"/>
      <c r="AB203" s="156"/>
      <c r="AC203" s="156"/>
      <c r="AD203" s="156"/>
      <c r="AE203" s="156"/>
      <c r="AF203" s="156"/>
      <c r="AG203" s="156"/>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row>
    <row r="204" spans="1:57" ht="15.5" x14ac:dyDescent="0.4">
      <c r="A204" s="153" t="str">
        <f t="shared" si="3"/>
        <v>85608AP</v>
      </c>
      <c r="B204" s="153">
        <v>284</v>
      </c>
      <c r="C204" s="153">
        <v>85608</v>
      </c>
      <c r="D204" s="153" t="s">
        <v>5284</v>
      </c>
      <c r="E204" s="157">
        <v>12.5</v>
      </c>
      <c r="F204" s="153" t="s">
        <v>622</v>
      </c>
      <c r="G204" s="153"/>
      <c r="H204" s="153"/>
      <c r="I204" s="153"/>
      <c r="J204" s="153"/>
      <c r="K204" s="153"/>
      <c r="L204" s="153"/>
      <c r="M204" s="153" t="s">
        <v>192</v>
      </c>
      <c r="N204" s="153" t="s">
        <v>188</v>
      </c>
      <c r="O204" s="156">
        <v>0.05</v>
      </c>
      <c r="P204" s="153">
        <v>0.05</v>
      </c>
      <c r="Q204" s="156">
        <v>58.5</v>
      </c>
      <c r="R204" s="156">
        <v>0.1</v>
      </c>
      <c r="S204" s="156">
        <v>8.3299999999999999E-2</v>
      </c>
      <c r="T204" s="156">
        <v>0.72959267400000005</v>
      </c>
      <c r="U204" s="153"/>
      <c r="V204" s="153"/>
      <c r="W204" s="156"/>
      <c r="X204" s="156"/>
      <c r="Y204" s="156"/>
      <c r="Z204" s="156"/>
      <c r="AA204" s="156"/>
      <c r="AB204" s="156"/>
      <c r="AC204" s="156"/>
      <c r="AD204" s="156"/>
      <c r="AE204" s="156"/>
      <c r="AF204" s="156"/>
      <c r="AG204" s="156"/>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row>
    <row r="205" spans="1:57" ht="15.5" x14ac:dyDescent="0.4">
      <c r="A205" s="153" t="str">
        <f t="shared" si="3"/>
        <v>85723AP</v>
      </c>
      <c r="B205" s="153">
        <v>285</v>
      </c>
      <c r="C205" s="153">
        <v>85723</v>
      </c>
      <c r="D205" s="153" t="s">
        <v>5285</v>
      </c>
      <c r="E205" s="157">
        <v>12.5</v>
      </c>
      <c r="F205" s="153" t="s">
        <v>622</v>
      </c>
      <c r="G205" s="153"/>
      <c r="H205" s="153"/>
      <c r="I205" s="153"/>
      <c r="J205" s="153"/>
      <c r="K205" s="153"/>
      <c r="L205" s="153"/>
      <c r="M205" s="153" t="s">
        <v>192</v>
      </c>
      <c r="N205" s="153" t="s">
        <v>188</v>
      </c>
      <c r="O205" s="156">
        <v>0.05</v>
      </c>
      <c r="P205" s="153">
        <v>0.05</v>
      </c>
      <c r="Q205" s="156">
        <v>58.3</v>
      </c>
      <c r="R205" s="156">
        <v>0.1</v>
      </c>
      <c r="S205" s="156">
        <v>8.3299999999999999E-2</v>
      </c>
      <c r="T205" s="156">
        <v>0.96758302200000001</v>
      </c>
      <c r="U205" s="153"/>
      <c r="V205" s="153"/>
      <c r="W205" s="156"/>
      <c r="X205" s="156"/>
      <c r="Y205" s="156"/>
      <c r="Z205" s="156"/>
      <c r="AA205" s="156"/>
      <c r="AB205" s="156"/>
      <c r="AC205" s="156"/>
      <c r="AD205" s="156"/>
      <c r="AE205" s="156"/>
      <c r="AF205" s="156"/>
      <c r="AG205" s="156"/>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row>
    <row r="206" spans="1:57" ht="15.5" x14ac:dyDescent="0.4">
      <c r="A206" s="153" t="str">
        <f t="shared" si="3"/>
        <v>85440AP</v>
      </c>
      <c r="B206" s="153">
        <v>286</v>
      </c>
      <c r="C206" s="153">
        <v>85440</v>
      </c>
      <c r="D206" s="153" t="s">
        <v>5286</v>
      </c>
      <c r="E206" s="157">
        <v>12.5</v>
      </c>
      <c r="F206" s="153" t="s">
        <v>622</v>
      </c>
      <c r="G206" s="153"/>
      <c r="H206" s="153"/>
      <c r="I206" s="153"/>
      <c r="J206" s="153"/>
      <c r="K206" s="153"/>
      <c r="L206" s="153"/>
      <c r="M206" s="153" t="s">
        <v>192</v>
      </c>
      <c r="N206" s="153" t="s">
        <v>188</v>
      </c>
      <c r="O206" s="156">
        <v>0.05</v>
      </c>
      <c r="P206" s="153">
        <v>0.05</v>
      </c>
      <c r="Q206" s="156">
        <v>58.3</v>
      </c>
      <c r="R206" s="156">
        <v>0.1</v>
      </c>
      <c r="S206" s="156">
        <v>8.3299999999999999E-2</v>
      </c>
      <c r="T206" s="156">
        <v>0.63727339400000005</v>
      </c>
      <c r="U206" s="153"/>
      <c r="V206" s="153"/>
      <c r="W206" s="156"/>
      <c r="X206" s="156"/>
      <c r="Y206" s="156"/>
      <c r="Z206" s="156"/>
      <c r="AA206" s="156"/>
      <c r="AB206" s="156"/>
      <c r="AC206" s="156"/>
      <c r="AD206" s="156"/>
      <c r="AE206" s="156"/>
      <c r="AF206" s="156"/>
      <c r="AG206" s="156"/>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row>
    <row r="207" spans="1:57" ht="15.5" x14ac:dyDescent="0.4">
      <c r="A207" s="153" t="str">
        <f t="shared" si="3"/>
        <v>85407AP</v>
      </c>
      <c r="B207" s="153">
        <v>287</v>
      </c>
      <c r="C207" s="153">
        <v>85407</v>
      </c>
      <c r="D207" s="153" t="s">
        <v>5287</v>
      </c>
      <c r="E207" s="157">
        <v>12.5</v>
      </c>
      <c r="F207" s="153" t="s">
        <v>622</v>
      </c>
      <c r="G207" s="153"/>
      <c r="H207" s="153"/>
      <c r="I207" s="153"/>
      <c r="J207" s="153"/>
      <c r="K207" s="153"/>
      <c r="L207" s="153"/>
      <c r="M207" s="153" t="s">
        <v>192</v>
      </c>
      <c r="N207" s="153" t="s">
        <v>188</v>
      </c>
      <c r="O207" s="156">
        <v>0.05</v>
      </c>
      <c r="P207" s="153">
        <v>0.05</v>
      </c>
      <c r="Q207" s="156">
        <v>58.3</v>
      </c>
      <c r="R207" s="156">
        <v>0.1</v>
      </c>
      <c r="S207" s="156">
        <v>8.3299999999999999E-2</v>
      </c>
      <c r="T207" s="156">
        <v>1</v>
      </c>
      <c r="U207" s="153"/>
      <c r="V207" s="153"/>
      <c r="W207" s="156"/>
      <c r="X207" s="156"/>
      <c r="Y207" s="156"/>
      <c r="Z207" s="156"/>
      <c r="AA207" s="156"/>
      <c r="AB207" s="156"/>
      <c r="AC207" s="156"/>
      <c r="AD207" s="156"/>
      <c r="AE207" s="156"/>
      <c r="AF207" s="156"/>
      <c r="AG207" s="156"/>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row>
    <row r="208" spans="1:57" ht="15.5" x14ac:dyDescent="0.4">
      <c r="A208" s="153" t="str">
        <f t="shared" si="3"/>
        <v>85010AP</v>
      </c>
      <c r="B208" s="153">
        <v>288</v>
      </c>
      <c r="C208" s="153">
        <v>85010</v>
      </c>
      <c r="D208" s="153" t="s">
        <v>5288</v>
      </c>
      <c r="E208" s="157">
        <v>12.5</v>
      </c>
      <c r="F208" s="153" t="s">
        <v>622</v>
      </c>
      <c r="G208" s="153"/>
      <c r="H208" s="153"/>
      <c r="I208" s="153"/>
      <c r="J208" s="153"/>
      <c r="K208" s="153"/>
      <c r="L208" s="153"/>
      <c r="M208" s="153" t="s">
        <v>231</v>
      </c>
      <c r="N208" s="153" t="s">
        <v>188</v>
      </c>
      <c r="O208" s="156">
        <v>0.05</v>
      </c>
      <c r="P208" s="153">
        <v>0.05</v>
      </c>
      <c r="Q208" s="156">
        <v>58.9</v>
      </c>
      <c r="R208" s="156">
        <v>0.1</v>
      </c>
      <c r="S208" s="156">
        <v>8.3299999999999999E-2</v>
      </c>
      <c r="T208" s="156">
        <v>0.539348877</v>
      </c>
      <c r="U208" s="153"/>
      <c r="V208" s="153"/>
      <c r="W208" s="156"/>
      <c r="X208" s="156"/>
      <c r="Y208" s="156"/>
      <c r="Z208" s="156"/>
      <c r="AA208" s="156"/>
      <c r="AB208" s="156"/>
      <c r="AC208" s="156"/>
      <c r="AD208" s="156"/>
      <c r="AE208" s="156"/>
      <c r="AF208" s="156"/>
      <c r="AG208" s="156"/>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row>
    <row r="209" spans="1:57" ht="15.5" x14ac:dyDescent="0.4">
      <c r="A209" s="153" t="str">
        <f t="shared" si="3"/>
        <v>85996AP</v>
      </c>
      <c r="B209" s="153">
        <v>289</v>
      </c>
      <c r="C209" s="153">
        <v>85996</v>
      </c>
      <c r="D209" s="153" t="s">
        <v>5289</v>
      </c>
      <c r="E209" s="157">
        <v>12.5</v>
      </c>
      <c r="F209" s="153" t="s">
        <v>622</v>
      </c>
      <c r="G209" s="153"/>
      <c r="H209" s="153"/>
      <c r="I209" s="153"/>
      <c r="J209" s="153"/>
      <c r="K209" s="153"/>
      <c r="L209" s="153"/>
      <c r="M209" s="153" t="s">
        <v>192</v>
      </c>
      <c r="N209" s="153" t="s">
        <v>188</v>
      </c>
      <c r="O209" s="156">
        <v>0.05</v>
      </c>
      <c r="P209" s="153">
        <v>0.05</v>
      </c>
      <c r="Q209" s="156">
        <v>58.3</v>
      </c>
      <c r="R209" s="156">
        <v>0.1</v>
      </c>
      <c r="S209" s="156">
        <v>8.3299999999999999E-2</v>
      </c>
      <c r="T209" s="156">
        <v>1</v>
      </c>
      <c r="U209" s="153"/>
      <c r="V209" s="153"/>
      <c r="W209" s="156"/>
      <c r="X209" s="156"/>
      <c r="Y209" s="156"/>
      <c r="Z209" s="156"/>
      <c r="AA209" s="156"/>
      <c r="AB209" s="156"/>
      <c r="AC209" s="156"/>
      <c r="AD209" s="156"/>
      <c r="AE209" s="156"/>
      <c r="AF209" s="156"/>
      <c r="AG209" s="156"/>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row>
    <row r="210" spans="1:57" ht="15.5" x14ac:dyDescent="0.4">
      <c r="A210" s="153" t="str">
        <f t="shared" si="3"/>
        <v>85995AP</v>
      </c>
      <c r="B210" s="153">
        <v>290</v>
      </c>
      <c r="C210" s="153">
        <v>85995</v>
      </c>
      <c r="D210" s="153" t="s">
        <v>5290</v>
      </c>
      <c r="E210" s="157">
        <v>12.5</v>
      </c>
      <c r="F210" s="153" t="s">
        <v>622</v>
      </c>
      <c r="G210" s="153"/>
      <c r="H210" s="153"/>
      <c r="I210" s="153"/>
      <c r="J210" s="153"/>
      <c r="K210" s="153"/>
      <c r="L210" s="153"/>
      <c r="M210" s="153" t="s">
        <v>231</v>
      </c>
      <c r="N210" s="153" t="s">
        <v>188</v>
      </c>
      <c r="O210" s="156">
        <v>0.05</v>
      </c>
      <c r="P210" s="153">
        <v>0.05</v>
      </c>
      <c r="Q210" s="156">
        <v>57.9</v>
      </c>
      <c r="R210" s="156">
        <v>0.1</v>
      </c>
      <c r="S210" s="156">
        <v>8.3299999999999999E-2</v>
      </c>
      <c r="T210" s="156">
        <v>1</v>
      </c>
      <c r="U210" s="153"/>
      <c r="V210" s="153"/>
      <c r="W210" s="156"/>
      <c r="X210" s="156"/>
      <c r="Y210" s="156"/>
      <c r="Z210" s="156"/>
      <c r="AA210" s="156"/>
      <c r="AB210" s="156"/>
      <c r="AC210" s="156"/>
      <c r="AD210" s="156"/>
      <c r="AE210" s="156"/>
      <c r="AF210" s="156"/>
      <c r="AG210" s="156"/>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row>
    <row r="211" spans="1:57" ht="15.5" x14ac:dyDescent="0.4">
      <c r="A211" s="153" t="str">
        <f t="shared" si="3"/>
        <v>85095AP</v>
      </c>
      <c r="B211" s="153">
        <v>291</v>
      </c>
      <c r="C211" s="153">
        <v>85095</v>
      </c>
      <c r="D211" s="153" t="s">
        <v>5291</v>
      </c>
      <c r="E211" s="157">
        <v>12.5</v>
      </c>
      <c r="F211" s="153" t="s">
        <v>622</v>
      </c>
      <c r="G211" s="153"/>
      <c r="H211" s="153"/>
      <c r="I211" s="153"/>
      <c r="J211" s="153"/>
      <c r="K211" s="153"/>
      <c r="L211" s="153"/>
      <c r="M211" s="153" t="s">
        <v>192</v>
      </c>
      <c r="N211" s="153" t="s">
        <v>188</v>
      </c>
      <c r="O211" s="156">
        <v>0.05</v>
      </c>
      <c r="P211" s="153">
        <v>0.05</v>
      </c>
      <c r="Q211" s="156">
        <v>58.7</v>
      </c>
      <c r="R211" s="156">
        <v>0.1</v>
      </c>
      <c r="S211" s="156">
        <v>8.3299999999999999E-2</v>
      </c>
      <c r="T211" s="156">
        <v>0.40537783399999999</v>
      </c>
      <c r="U211" s="153">
        <v>57.9</v>
      </c>
      <c r="V211" s="153">
        <v>0.1</v>
      </c>
      <c r="W211" s="156">
        <v>8.3299999999999999E-2</v>
      </c>
      <c r="X211" s="156">
        <v>0.463288953</v>
      </c>
      <c r="Y211" s="156"/>
      <c r="Z211" s="156"/>
      <c r="AA211" s="156"/>
      <c r="AB211" s="156"/>
      <c r="AC211" s="156"/>
      <c r="AD211" s="156"/>
      <c r="AE211" s="156"/>
      <c r="AF211" s="156"/>
      <c r="AG211" s="156"/>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row>
    <row r="212" spans="1:57" ht="15.5" x14ac:dyDescent="0.4">
      <c r="A212" s="153" t="str">
        <f t="shared" si="3"/>
        <v>85230AP</v>
      </c>
      <c r="B212" s="153">
        <v>292</v>
      </c>
      <c r="C212" s="153">
        <v>85230</v>
      </c>
      <c r="D212" s="153" t="s">
        <v>5292</v>
      </c>
      <c r="E212" s="157">
        <v>12.5</v>
      </c>
      <c r="F212" s="153" t="s">
        <v>622</v>
      </c>
      <c r="G212" s="153"/>
      <c r="H212" s="153"/>
      <c r="I212" s="153"/>
      <c r="J212" s="153"/>
      <c r="K212" s="153"/>
      <c r="L212" s="153"/>
      <c r="M212" s="153" t="s">
        <v>192</v>
      </c>
      <c r="N212" s="153" t="s">
        <v>188</v>
      </c>
      <c r="O212" s="156">
        <v>0.05</v>
      </c>
      <c r="P212" s="153">
        <v>0.05</v>
      </c>
      <c r="Q212" s="156">
        <v>59.5</v>
      </c>
      <c r="R212" s="156">
        <v>0.1</v>
      </c>
      <c r="S212" s="156">
        <v>8.3299999999999999E-2</v>
      </c>
      <c r="T212" s="156">
        <v>0.167701185</v>
      </c>
      <c r="U212" s="153">
        <v>58.5</v>
      </c>
      <c r="V212" s="153">
        <v>0.1</v>
      </c>
      <c r="W212" s="156">
        <v>8.3299999999999999E-2</v>
      </c>
      <c r="X212" s="156">
        <v>0.38917828500000001</v>
      </c>
      <c r="Y212" s="156">
        <v>57.9</v>
      </c>
      <c r="Z212" s="156">
        <v>0.1</v>
      </c>
      <c r="AA212" s="156">
        <v>8.3299999999999999E-2</v>
      </c>
      <c r="AB212" s="156">
        <v>0.42224051400000001</v>
      </c>
      <c r="AC212" s="156"/>
      <c r="AD212" s="156"/>
      <c r="AE212" s="156"/>
      <c r="AF212" s="156"/>
      <c r="AG212" s="156"/>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row>
    <row r="213" spans="1:57" ht="15.5" x14ac:dyDescent="0.4">
      <c r="A213" s="153" t="str">
        <f t="shared" si="3"/>
        <v>85231AP</v>
      </c>
      <c r="B213" s="153">
        <v>293</v>
      </c>
      <c r="C213" s="153">
        <v>85231</v>
      </c>
      <c r="D213" s="153" t="s">
        <v>5293</v>
      </c>
      <c r="E213" s="157">
        <v>12.5</v>
      </c>
      <c r="F213" s="153" t="s">
        <v>622</v>
      </c>
      <c r="G213" s="153"/>
      <c r="H213" s="153"/>
      <c r="I213" s="153"/>
      <c r="J213" s="153"/>
      <c r="K213" s="153"/>
      <c r="L213" s="153"/>
      <c r="M213" s="153" t="s">
        <v>192</v>
      </c>
      <c r="N213" s="153" t="s">
        <v>188</v>
      </c>
      <c r="O213" s="156">
        <v>0.05</v>
      </c>
      <c r="P213" s="153">
        <v>0.05</v>
      </c>
      <c r="Q213" s="156">
        <v>59.5</v>
      </c>
      <c r="R213" s="156">
        <v>0.1</v>
      </c>
      <c r="S213" s="156">
        <v>8.3299999999999999E-2</v>
      </c>
      <c r="T213" s="156">
        <v>0.33</v>
      </c>
      <c r="U213" s="153">
        <v>58.5</v>
      </c>
      <c r="V213" s="153">
        <v>0.1</v>
      </c>
      <c r="W213" s="156">
        <v>8.3299999999999999E-2</v>
      </c>
      <c r="X213" s="156">
        <v>0.34</v>
      </c>
      <c r="Y213" s="156">
        <v>57.9</v>
      </c>
      <c r="Z213" s="156">
        <v>0.1</v>
      </c>
      <c r="AA213" s="156">
        <v>8.3299999999999999E-2</v>
      </c>
      <c r="AB213" s="156">
        <v>0.33</v>
      </c>
      <c r="AC213" s="156"/>
      <c r="AD213" s="156"/>
      <c r="AE213" s="156"/>
      <c r="AF213" s="156"/>
      <c r="AG213" s="156"/>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row>
    <row r="214" spans="1:57" ht="15.5" x14ac:dyDescent="0.4">
      <c r="A214" s="153" t="str">
        <f t="shared" si="3"/>
        <v>85014AP</v>
      </c>
      <c r="B214" s="153">
        <v>294</v>
      </c>
      <c r="C214" s="153">
        <v>85014</v>
      </c>
      <c r="D214" s="153" t="s">
        <v>5294</v>
      </c>
      <c r="E214" s="157">
        <v>12.5</v>
      </c>
      <c r="F214" s="153" t="s">
        <v>622</v>
      </c>
      <c r="G214" s="153"/>
      <c r="H214" s="153"/>
      <c r="I214" s="153"/>
      <c r="J214" s="153"/>
      <c r="K214" s="153"/>
      <c r="L214" s="153"/>
      <c r="M214" s="153" t="s">
        <v>192</v>
      </c>
      <c r="N214" s="153" t="s">
        <v>188</v>
      </c>
      <c r="O214" s="156">
        <v>0.05</v>
      </c>
      <c r="P214" s="153">
        <v>0.05</v>
      </c>
      <c r="Q214" s="156">
        <v>58.5</v>
      </c>
      <c r="R214" s="156">
        <v>0.1</v>
      </c>
      <c r="S214" s="156">
        <v>8.3299999999999999E-2</v>
      </c>
      <c r="T214" s="156">
        <v>0.26378568200000002</v>
      </c>
      <c r="U214" s="153">
        <v>58.3</v>
      </c>
      <c r="V214" s="153">
        <v>0.1</v>
      </c>
      <c r="W214" s="156">
        <v>8.3299999999999999E-2</v>
      </c>
      <c r="X214" s="156">
        <v>0.16358802</v>
      </c>
      <c r="Y214" s="156"/>
      <c r="Z214" s="156"/>
      <c r="AA214" s="156"/>
      <c r="AB214" s="156"/>
      <c r="AC214" s="156"/>
      <c r="AD214" s="156"/>
      <c r="AE214" s="156"/>
      <c r="AF214" s="156"/>
      <c r="AG214" s="156"/>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row>
    <row r="215" spans="1:57" ht="15.5" x14ac:dyDescent="0.4">
      <c r="A215" s="153" t="str">
        <f t="shared" si="3"/>
        <v>85013AP</v>
      </c>
      <c r="B215" s="153">
        <v>295</v>
      </c>
      <c r="C215" s="153">
        <v>85013</v>
      </c>
      <c r="D215" s="153" t="s">
        <v>5295</v>
      </c>
      <c r="E215" s="157">
        <v>12.5</v>
      </c>
      <c r="F215" s="153" t="s">
        <v>622</v>
      </c>
      <c r="G215" s="153"/>
      <c r="H215" s="153"/>
      <c r="I215" s="153"/>
      <c r="J215" s="153"/>
      <c r="K215" s="153"/>
      <c r="L215" s="153"/>
      <c r="M215" s="153" t="s">
        <v>192</v>
      </c>
      <c r="N215" s="153" t="s">
        <v>188</v>
      </c>
      <c r="O215" s="156">
        <v>0.05</v>
      </c>
      <c r="P215" s="153">
        <v>0.05</v>
      </c>
      <c r="Q215" s="156">
        <v>58.7</v>
      </c>
      <c r="R215" s="156">
        <v>0.1</v>
      </c>
      <c r="S215" s="156">
        <v>8.3299999999999999E-2</v>
      </c>
      <c r="T215" s="156">
        <v>0.28764563100000001</v>
      </c>
      <c r="U215" s="153">
        <v>58.5</v>
      </c>
      <c r="V215" s="153">
        <v>0.1</v>
      </c>
      <c r="W215" s="156">
        <v>8.3299999999999999E-2</v>
      </c>
      <c r="X215" s="156">
        <v>0.67512121599999997</v>
      </c>
      <c r="Y215" s="156"/>
      <c r="Z215" s="156"/>
      <c r="AA215" s="156"/>
      <c r="AB215" s="156"/>
      <c r="AC215" s="156"/>
      <c r="AD215" s="156"/>
      <c r="AE215" s="156"/>
      <c r="AF215" s="156"/>
      <c r="AG215" s="156"/>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row>
    <row r="216" spans="1:57" ht="15.5" x14ac:dyDescent="0.4">
      <c r="A216" s="153" t="str">
        <f t="shared" si="3"/>
        <v>85105AP</v>
      </c>
      <c r="B216" s="153">
        <v>296</v>
      </c>
      <c r="C216" s="153">
        <v>85105</v>
      </c>
      <c r="D216" s="153" t="s">
        <v>5296</v>
      </c>
      <c r="E216" s="157">
        <v>12.5</v>
      </c>
      <c r="F216" s="153" t="s">
        <v>622</v>
      </c>
      <c r="G216" s="153"/>
      <c r="H216" s="153"/>
      <c r="I216" s="153"/>
      <c r="J216" s="153"/>
      <c r="K216" s="153"/>
      <c r="L216" s="153"/>
      <c r="M216" s="153" t="s">
        <v>192</v>
      </c>
      <c r="N216" s="153" t="s">
        <v>188</v>
      </c>
      <c r="O216" s="156">
        <v>0.05</v>
      </c>
      <c r="P216" s="153">
        <v>0.05</v>
      </c>
      <c r="Q216" s="156">
        <v>59.5</v>
      </c>
      <c r="R216" s="156">
        <v>0.1</v>
      </c>
      <c r="S216" s="156">
        <v>8.3299999999999999E-2</v>
      </c>
      <c r="T216" s="156">
        <v>0.42389015899999999</v>
      </c>
      <c r="U216" s="153"/>
      <c r="V216" s="153"/>
      <c r="W216" s="156"/>
      <c r="X216" s="156"/>
      <c r="Y216" s="156"/>
      <c r="Z216" s="156"/>
      <c r="AA216" s="156"/>
      <c r="AB216" s="156"/>
      <c r="AC216" s="156"/>
      <c r="AD216" s="156"/>
      <c r="AE216" s="156"/>
      <c r="AF216" s="156"/>
      <c r="AG216" s="156"/>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row>
    <row r="217" spans="1:57" ht="15.5" x14ac:dyDescent="0.4">
      <c r="A217" s="153" t="str">
        <f t="shared" si="3"/>
        <v>85017AP</v>
      </c>
      <c r="B217" s="153">
        <v>297</v>
      </c>
      <c r="C217" s="153">
        <v>85017</v>
      </c>
      <c r="D217" s="153" t="s">
        <v>5297</v>
      </c>
      <c r="E217" s="157">
        <v>12.5</v>
      </c>
      <c r="F217" s="153" t="s">
        <v>622</v>
      </c>
      <c r="G217" s="153"/>
      <c r="H217" s="153"/>
      <c r="I217" s="153"/>
      <c r="J217" s="153"/>
      <c r="K217" s="153"/>
      <c r="L217" s="153"/>
      <c r="M217" s="153" t="s">
        <v>192</v>
      </c>
      <c r="N217" s="153" t="s">
        <v>188</v>
      </c>
      <c r="O217" s="156">
        <v>0.05</v>
      </c>
      <c r="P217" s="153">
        <v>0.05</v>
      </c>
      <c r="Q217" s="156">
        <v>57.9</v>
      </c>
      <c r="R217" s="156">
        <v>0.1</v>
      </c>
      <c r="S217" s="156">
        <v>8.3299999999999999E-2</v>
      </c>
      <c r="T217" s="156">
        <v>0.79366671499999997</v>
      </c>
      <c r="U217" s="153"/>
      <c r="V217" s="153"/>
      <c r="W217" s="156"/>
      <c r="X217" s="156"/>
      <c r="Y217" s="156"/>
      <c r="Z217" s="156"/>
      <c r="AA217" s="156"/>
      <c r="AB217" s="156"/>
      <c r="AC217" s="156"/>
      <c r="AD217" s="156"/>
      <c r="AE217" s="156"/>
      <c r="AF217" s="156"/>
      <c r="AG217" s="156"/>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row>
    <row r="218" spans="1:57" ht="15.5" x14ac:dyDescent="0.4">
      <c r="A218" s="153" t="str">
        <f t="shared" si="3"/>
        <v>85018AP</v>
      </c>
      <c r="B218" s="153">
        <v>298</v>
      </c>
      <c r="C218" s="153">
        <v>85018</v>
      </c>
      <c r="D218" s="153" t="s">
        <v>5298</v>
      </c>
      <c r="E218" s="157">
        <v>12.5</v>
      </c>
      <c r="F218" s="153" t="s">
        <v>622</v>
      </c>
      <c r="G218" s="153"/>
      <c r="H218" s="153"/>
      <c r="I218" s="153"/>
      <c r="J218" s="153"/>
      <c r="K218" s="153"/>
      <c r="L218" s="153"/>
      <c r="M218" s="153" t="s">
        <v>192</v>
      </c>
      <c r="N218" s="153" t="s">
        <v>188</v>
      </c>
      <c r="O218" s="156">
        <v>0.05</v>
      </c>
      <c r="P218" s="153">
        <v>0.05</v>
      </c>
      <c r="Q218" s="156">
        <v>59.5</v>
      </c>
      <c r="R218" s="156">
        <v>0.1</v>
      </c>
      <c r="S218" s="156">
        <v>8.3299999999999999E-2</v>
      </c>
      <c r="T218" s="156">
        <v>0.27094061200000003</v>
      </c>
      <c r="U218" s="153">
        <v>57.9</v>
      </c>
      <c r="V218" s="153">
        <v>0.1</v>
      </c>
      <c r="W218" s="156">
        <v>8.3299999999999999E-2</v>
      </c>
      <c r="X218" s="156">
        <v>0.42975792899999998</v>
      </c>
      <c r="Y218" s="156"/>
      <c r="Z218" s="156"/>
      <c r="AA218" s="156"/>
      <c r="AB218" s="156"/>
      <c r="AC218" s="156"/>
      <c r="AD218" s="156"/>
      <c r="AE218" s="156"/>
      <c r="AF218" s="156"/>
      <c r="AG218" s="156"/>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row>
    <row r="219" spans="1:57" ht="15.5" x14ac:dyDescent="0.4">
      <c r="A219" s="153" t="str">
        <f t="shared" si="3"/>
        <v>85305AP</v>
      </c>
      <c r="B219" s="153">
        <v>299</v>
      </c>
      <c r="C219" s="153">
        <v>85305</v>
      </c>
      <c r="D219" s="153" t="s">
        <v>5299</v>
      </c>
      <c r="E219" s="157">
        <v>12.5</v>
      </c>
      <c r="F219" s="153" t="s">
        <v>622</v>
      </c>
      <c r="G219" s="153"/>
      <c r="H219" s="153"/>
      <c r="I219" s="153"/>
      <c r="J219" s="153"/>
      <c r="K219" s="153"/>
      <c r="L219" s="153"/>
      <c r="M219" s="153" t="s">
        <v>192</v>
      </c>
      <c r="N219" s="153" t="s">
        <v>188</v>
      </c>
      <c r="O219" s="156">
        <v>0.05</v>
      </c>
      <c r="P219" s="153">
        <v>0.05</v>
      </c>
      <c r="Q219" s="156">
        <v>58.7</v>
      </c>
      <c r="R219" s="156">
        <v>0.1</v>
      </c>
      <c r="S219" s="156">
        <v>8.3299999999999999E-2</v>
      </c>
      <c r="T219" s="156">
        <v>0.98927072500000002</v>
      </c>
      <c r="U219" s="153"/>
      <c r="V219" s="153"/>
      <c r="W219" s="156"/>
      <c r="X219" s="156"/>
      <c r="Y219" s="156"/>
      <c r="Z219" s="156"/>
      <c r="AA219" s="156"/>
      <c r="AB219" s="156"/>
      <c r="AC219" s="156"/>
      <c r="AD219" s="156"/>
      <c r="AE219" s="156"/>
      <c r="AF219" s="156"/>
      <c r="AG219" s="156"/>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row>
    <row r="220" spans="1:57" ht="15.5" x14ac:dyDescent="0.4">
      <c r="A220" s="153" t="str">
        <f t="shared" si="3"/>
        <v>85612AP</v>
      </c>
      <c r="B220" s="153">
        <v>300</v>
      </c>
      <c r="C220" s="153">
        <v>85612</v>
      </c>
      <c r="D220" s="153" t="s">
        <v>5300</v>
      </c>
      <c r="E220" s="157">
        <v>12.5</v>
      </c>
      <c r="F220" s="153" t="s">
        <v>622</v>
      </c>
      <c r="G220" s="153"/>
      <c r="H220" s="153"/>
      <c r="I220" s="153"/>
      <c r="J220" s="153"/>
      <c r="K220" s="153"/>
      <c r="L220" s="153"/>
      <c r="M220" s="153" t="s">
        <v>192</v>
      </c>
      <c r="N220" s="153" t="s">
        <v>188</v>
      </c>
      <c r="O220" s="156">
        <v>0.05</v>
      </c>
      <c r="P220" s="153">
        <v>0.05</v>
      </c>
      <c r="Q220" s="156">
        <v>57.9</v>
      </c>
      <c r="R220" s="156">
        <v>0.1</v>
      </c>
      <c r="S220" s="156">
        <v>8.3299999999999999E-2</v>
      </c>
      <c r="T220" s="156">
        <v>0.70014052000000004</v>
      </c>
      <c r="U220" s="153"/>
      <c r="V220" s="153"/>
      <c r="W220" s="156"/>
      <c r="X220" s="156"/>
      <c r="Y220" s="156"/>
      <c r="Z220" s="156"/>
      <c r="AA220" s="156"/>
      <c r="AB220" s="156"/>
      <c r="AC220" s="156"/>
      <c r="AD220" s="156"/>
      <c r="AE220" s="156"/>
      <c r="AF220" s="156"/>
      <c r="AG220" s="156"/>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row>
    <row r="221" spans="1:57" ht="15.5" x14ac:dyDescent="0.4">
      <c r="A221" s="153" t="str">
        <f t="shared" si="3"/>
        <v>85613AP</v>
      </c>
      <c r="B221" s="153">
        <v>301</v>
      </c>
      <c r="C221" s="153">
        <v>85613</v>
      </c>
      <c r="D221" s="153" t="s">
        <v>5301</v>
      </c>
      <c r="E221" s="157">
        <v>12.5</v>
      </c>
      <c r="F221" s="153" t="s">
        <v>622</v>
      </c>
      <c r="G221" s="153"/>
      <c r="H221" s="153"/>
      <c r="I221" s="153"/>
      <c r="J221" s="153"/>
      <c r="K221" s="153"/>
      <c r="L221" s="153"/>
      <c r="M221" s="153" t="s">
        <v>192</v>
      </c>
      <c r="N221" s="153" t="s">
        <v>188</v>
      </c>
      <c r="O221" s="156">
        <v>0.05</v>
      </c>
      <c r="P221" s="153">
        <v>0.05</v>
      </c>
      <c r="Q221" s="156">
        <v>57.9</v>
      </c>
      <c r="R221" s="156">
        <v>0.1</v>
      </c>
      <c r="S221" s="156">
        <v>8.3299999999999999E-2</v>
      </c>
      <c r="T221" s="156">
        <v>0.516050962</v>
      </c>
      <c r="U221" s="153"/>
      <c r="V221" s="153"/>
      <c r="W221" s="156"/>
      <c r="X221" s="156"/>
      <c r="Y221" s="156"/>
      <c r="Z221" s="156"/>
      <c r="AA221" s="156"/>
      <c r="AB221" s="156"/>
      <c r="AC221" s="156"/>
      <c r="AD221" s="156"/>
      <c r="AE221" s="156"/>
      <c r="AF221" s="156"/>
      <c r="AG221" s="156"/>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row>
    <row r="222" spans="1:57" ht="15.5" x14ac:dyDescent="0.4">
      <c r="A222" s="153" t="str">
        <f t="shared" si="3"/>
        <v>85240AP</v>
      </c>
      <c r="B222" s="153">
        <v>302</v>
      </c>
      <c r="C222" s="153">
        <v>85240</v>
      </c>
      <c r="D222" s="153" t="s">
        <v>5302</v>
      </c>
      <c r="E222" s="157">
        <v>12.5</v>
      </c>
      <c r="F222" s="153" t="s">
        <v>622</v>
      </c>
      <c r="G222" s="153"/>
      <c r="H222" s="153"/>
      <c r="I222" s="153"/>
      <c r="J222" s="153"/>
      <c r="K222" s="153"/>
      <c r="L222" s="153"/>
      <c r="M222" s="153" t="s">
        <v>192</v>
      </c>
      <c r="N222" s="153" t="s">
        <v>188</v>
      </c>
      <c r="O222" s="156">
        <v>0.05</v>
      </c>
      <c r="P222" s="153">
        <v>0.05</v>
      </c>
      <c r="Q222" s="156">
        <v>58.7</v>
      </c>
      <c r="R222" s="156">
        <v>0.1</v>
      </c>
      <c r="S222" s="156">
        <v>8.3299999999999999E-2</v>
      </c>
      <c r="T222" s="156">
        <v>1</v>
      </c>
      <c r="U222" s="153"/>
      <c r="V222" s="153"/>
      <c r="W222" s="156"/>
      <c r="X222" s="156"/>
      <c r="Y222" s="156"/>
      <c r="Z222" s="156"/>
      <c r="AA222" s="156"/>
      <c r="AB222" s="156"/>
      <c r="AC222" s="156"/>
      <c r="AD222" s="156"/>
      <c r="AE222" s="156"/>
      <c r="AF222" s="156"/>
      <c r="AG222" s="156"/>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row>
    <row r="223" spans="1:57" ht="15.5" x14ac:dyDescent="0.4">
      <c r="A223" s="153" t="str">
        <f t="shared" si="3"/>
        <v>85241AP</v>
      </c>
      <c r="B223" s="153">
        <v>303</v>
      </c>
      <c r="C223" s="153">
        <v>85241</v>
      </c>
      <c r="D223" s="153" t="s">
        <v>5303</v>
      </c>
      <c r="E223" s="157">
        <v>12.5</v>
      </c>
      <c r="F223" s="153" t="s">
        <v>622</v>
      </c>
      <c r="G223" s="153"/>
      <c r="H223" s="153"/>
      <c r="I223" s="153"/>
      <c r="J223" s="153"/>
      <c r="K223" s="153"/>
      <c r="L223" s="153"/>
      <c r="M223" s="153" t="s">
        <v>192</v>
      </c>
      <c r="N223" s="153" t="s">
        <v>188</v>
      </c>
      <c r="O223" s="156">
        <v>0.05</v>
      </c>
      <c r="P223" s="153">
        <v>0.05</v>
      </c>
      <c r="Q223" s="156">
        <v>58.7</v>
      </c>
      <c r="R223" s="156">
        <v>0.1</v>
      </c>
      <c r="S223" s="156">
        <v>8.3299999999999999E-2</v>
      </c>
      <c r="T223" s="156">
        <v>0.83046382600000002</v>
      </c>
      <c r="U223" s="153"/>
      <c r="V223" s="153"/>
      <c r="W223" s="156"/>
      <c r="X223" s="156"/>
      <c r="Y223" s="156"/>
      <c r="Z223" s="156"/>
      <c r="AA223" s="156"/>
      <c r="AB223" s="156"/>
      <c r="AC223" s="156"/>
      <c r="AD223" s="156"/>
      <c r="AE223" s="156"/>
      <c r="AF223" s="156"/>
      <c r="AG223" s="156"/>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row>
    <row r="224" spans="1:57" ht="15.5" x14ac:dyDescent="0.4">
      <c r="A224" s="153" t="str">
        <f t="shared" si="3"/>
        <v>85232AP</v>
      </c>
      <c r="B224" s="153">
        <v>304</v>
      </c>
      <c r="C224" s="153">
        <v>85232</v>
      </c>
      <c r="D224" s="153" t="s">
        <v>5304</v>
      </c>
      <c r="E224" s="157">
        <v>12.5</v>
      </c>
      <c r="F224" s="153" t="s">
        <v>622</v>
      </c>
      <c r="G224" s="153"/>
      <c r="H224" s="153"/>
      <c r="I224" s="153"/>
      <c r="J224" s="153"/>
      <c r="K224" s="153"/>
      <c r="L224" s="153"/>
      <c r="M224" s="153" t="s">
        <v>192</v>
      </c>
      <c r="N224" s="153" t="s">
        <v>188</v>
      </c>
      <c r="O224" s="156">
        <v>0.05</v>
      </c>
      <c r="P224" s="153">
        <v>0.05</v>
      </c>
      <c r="Q224" s="156">
        <v>57.9</v>
      </c>
      <c r="R224" s="156">
        <v>0.1</v>
      </c>
      <c r="S224" s="156">
        <v>8.3299999999999999E-2</v>
      </c>
      <c r="T224" s="156">
        <v>1</v>
      </c>
      <c r="U224" s="153"/>
      <c r="V224" s="153"/>
      <c r="W224" s="156"/>
      <c r="X224" s="156"/>
      <c r="Y224" s="156"/>
      <c r="Z224" s="156"/>
      <c r="AA224" s="156"/>
      <c r="AB224" s="156"/>
      <c r="AC224" s="156"/>
      <c r="AD224" s="156"/>
      <c r="AE224" s="156"/>
      <c r="AF224" s="156"/>
      <c r="AG224" s="156"/>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row>
    <row r="225" spans="1:57" ht="15.5" x14ac:dyDescent="0.4">
      <c r="A225" s="153" t="str">
        <f t="shared" si="3"/>
        <v>85233AP</v>
      </c>
      <c r="B225" s="153">
        <v>305</v>
      </c>
      <c r="C225" s="153">
        <v>85233</v>
      </c>
      <c r="D225" s="153" t="s">
        <v>5305</v>
      </c>
      <c r="E225" s="157">
        <v>12.5</v>
      </c>
      <c r="F225" s="153" t="s">
        <v>622</v>
      </c>
      <c r="G225" s="153"/>
      <c r="H225" s="153"/>
      <c r="I225" s="153"/>
      <c r="J225" s="153"/>
      <c r="K225" s="153"/>
      <c r="L225" s="153"/>
      <c r="M225" s="153" t="s">
        <v>192</v>
      </c>
      <c r="N225" s="153" t="s">
        <v>188</v>
      </c>
      <c r="O225" s="156">
        <v>0.05</v>
      </c>
      <c r="P225" s="153">
        <v>0.05</v>
      </c>
      <c r="Q225" s="156">
        <v>57.9</v>
      </c>
      <c r="R225" s="156">
        <v>0.1</v>
      </c>
      <c r="S225" s="156">
        <v>8.3299999999999999E-2</v>
      </c>
      <c r="T225" s="156">
        <v>0.96482850899999995</v>
      </c>
      <c r="U225" s="153"/>
      <c r="V225" s="153"/>
      <c r="W225" s="156"/>
      <c r="X225" s="156"/>
      <c r="Y225" s="156"/>
      <c r="Z225" s="156"/>
      <c r="AA225" s="156"/>
      <c r="AB225" s="156"/>
      <c r="AC225" s="156"/>
      <c r="AD225" s="156"/>
      <c r="AE225" s="156"/>
      <c r="AF225" s="156"/>
      <c r="AG225" s="156"/>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row>
    <row r="226" spans="1:57" ht="15.5" x14ac:dyDescent="0.4">
      <c r="A226" s="153" t="str">
        <f t="shared" si="3"/>
        <v>85643AP</v>
      </c>
      <c r="B226" s="153">
        <v>306</v>
      </c>
      <c r="C226" s="153">
        <v>85643</v>
      </c>
      <c r="D226" s="153" t="s">
        <v>5306</v>
      </c>
      <c r="E226" s="157">
        <v>12.5</v>
      </c>
      <c r="F226" s="153" t="s">
        <v>622</v>
      </c>
      <c r="G226" s="153"/>
      <c r="H226" s="153"/>
      <c r="I226" s="153"/>
      <c r="J226" s="153"/>
      <c r="K226" s="153"/>
      <c r="L226" s="153"/>
      <c r="M226" s="153" t="s">
        <v>192</v>
      </c>
      <c r="N226" s="153" t="s">
        <v>188</v>
      </c>
      <c r="O226" s="156">
        <v>0.05</v>
      </c>
      <c r="P226" s="153">
        <v>0.05</v>
      </c>
      <c r="Q226" s="156">
        <v>58.7</v>
      </c>
      <c r="R226" s="156">
        <v>0.1</v>
      </c>
      <c r="S226" s="156">
        <v>8.3299999999999999E-2</v>
      </c>
      <c r="T226" s="156">
        <v>1</v>
      </c>
      <c r="U226" s="153"/>
      <c r="V226" s="153"/>
      <c r="W226" s="156"/>
      <c r="X226" s="156"/>
      <c r="Y226" s="156"/>
      <c r="Z226" s="156"/>
      <c r="AA226" s="156"/>
      <c r="AB226" s="156"/>
      <c r="AC226" s="156"/>
      <c r="AD226" s="156"/>
      <c r="AE226" s="156"/>
      <c r="AF226" s="156"/>
      <c r="AG226" s="156"/>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row>
    <row r="227" spans="1:57" ht="15.5" x14ac:dyDescent="0.4">
      <c r="A227" s="153" t="str">
        <f t="shared" si="3"/>
        <v>85614AP</v>
      </c>
      <c r="B227" s="153">
        <v>307</v>
      </c>
      <c r="C227" s="153">
        <v>85614</v>
      </c>
      <c r="D227" s="153" t="s">
        <v>5307</v>
      </c>
      <c r="E227" s="157">
        <v>12.5</v>
      </c>
      <c r="F227" s="153" t="s">
        <v>622</v>
      </c>
      <c r="G227" s="153"/>
      <c r="H227" s="153"/>
      <c r="I227" s="153"/>
      <c r="J227" s="153"/>
      <c r="K227" s="153"/>
      <c r="L227" s="153"/>
      <c r="M227" s="153" t="s">
        <v>192</v>
      </c>
      <c r="N227" s="153" t="s">
        <v>188</v>
      </c>
      <c r="O227" s="156">
        <v>0.05</v>
      </c>
      <c r="P227" s="153">
        <v>0.05</v>
      </c>
      <c r="Q227" s="156">
        <v>58.7</v>
      </c>
      <c r="R227" s="156">
        <v>0.1</v>
      </c>
      <c r="S227" s="156">
        <v>8.3299999999999999E-2</v>
      </c>
      <c r="T227" s="156">
        <v>0.39963227899999998</v>
      </c>
      <c r="U227" s="153"/>
      <c r="V227" s="153"/>
      <c r="W227" s="156"/>
      <c r="X227" s="156"/>
      <c r="Y227" s="156"/>
      <c r="Z227" s="156"/>
      <c r="AA227" s="156"/>
      <c r="AB227" s="156"/>
      <c r="AC227" s="156"/>
      <c r="AD227" s="156"/>
      <c r="AE227" s="156"/>
      <c r="AF227" s="156"/>
      <c r="AG227" s="156"/>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row>
    <row r="228" spans="1:57" ht="15.5" x14ac:dyDescent="0.4">
      <c r="A228" s="153" t="str">
        <f t="shared" si="3"/>
        <v>85234AP</v>
      </c>
      <c r="B228" s="153">
        <v>308</v>
      </c>
      <c r="C228" s="153">
        <v>85234</v>
      </c>
      <c r="D228" s="153" t="s">
        <v>5308</v>
      </c>
      <c r="E228" s="157">
        <v>12.5</v>
      </c>
      <c r="F228" s="153" t="s">
        <v>622</v>
      </c>
      <c r="G228" s="153"/>
      <c r="H228" s="153"/>
      <c r="I228" s="153"/>
      <c r="J228" s="153"/>
      <c r="K228" s="153"/>
      <c r="L228" s="153"/>
      <c r="M228" s="153" t="s">
        <v>192</v>
      </c>
      <c r="N228" s="153" t="s">
        <v>188</v>
      </c>
      <c r="O228" s="156">
        <v>0.05</v>
      </c>
      <c r="P228" s="153">
        <v>0.05</v>
      </c>
      <c r="Q228" s="156">
        <v>58.9</v>
      </c>
      <c r="R228" s="156">
        <v>0.1</v>
      </c>
      <c r="S228" s="156">
        <v>8.3299999999999999E-2</v>
      </c>
      <c r="T228" s="156">
        <v>0.26947723299999998</v>
      </c>
      <c r="U228" s="153">
        <v>57.9</v>
      </c>
      <c r="V228" s="153">
        <v>0.1</v>
      </c>
      <c r="W228" s="156">
        <v>8.3299999999999999E-2</v>
      </c>
      <c r="X228" s="156">
        <v>0.69200883099999999</v>
      </c>
      <c r="Y228" s="156"/>
      <c r="Z228" s="156"/>
      <c r="AA228" s="156"/>
      <c r="AB228" s="156"/>
      <c r="AC228" s="156"/>
      <c r="AD228" s="156"/>
      <c r="AE228" s="156"/>
      <c r="AF228" s="156"/>
      <c r="AG228" s="156"/>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row>
    <row r="229" spans="1:57" ht="15.5" x14ac:dyDescent="0.4">
      <c r="A229" s="153" t="str">
        <f t="shared" si="3"/>
        <v>85235AP</v>
      </c>
      <c r="B229" s="153">
        <v>309</v>
      </c>
      <c r="C229" s="153">
        <v>85235</v>
      </c>
      <c r="D229" s="153" t="s">
        <v>5309</v>
      </c>
      <c r="E229" s="157">
        <v>12.5</v>
      </c>
      <c r="F229" s="153" t="s">
        <v>622</v>
      </c>
      <c r="G229" s="153"/>
      <c r="H229" s="153"/>
      <c r="I229" s="153"/>
      <c r="J229" s="153"/>
      <c r="K229" s="153"/>
      <c r="L229" s="153"/>
      <c r="M229" s="153" t="s">
        <v>192</v>
      </c>
      <c r="N229" s="153" t="s">
        <v>188</v>
      </c>
      <c r="O229" s="156">
        <v>0.05</v>
      </c>
      <c r="P229" s="153">
        <v>0.05</v>
      </c>
      <c r="Q229" s="156">
        <v>57.9</v>
      </c>
      <c r="R229" s="156">
        <v>0.1</v>
      </c>
      <c r="S229" s="156">
        <v>8.3299999999999999E-2</v>
      </c>
      <c r="T229" s="156">
        <v>1</v>
      </c>
      <c r="U229" s="153"/>
      <c r="V229" s="153"/>
      <c r="W229" s="156"/>
      <c r="X229" s="156"/>
      <c r="Y229" s="156"/>
      <c r="Z229" s="156"/>
      <c r="AA229" s="156"/>
      <c r="AB229" s="156"/>
      <c r="AC229" s="156"/>
      <c r="AD229" s="156"/>
      <c r="AE229" s="156"/>
      <c r="AF229" s="156"/>
      <c r="AG229" s="156"/>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row>
    <row r="230" spans="1:57" ht="15.5" x14ac:dyDescent="0.4">
      <c r="A230" s="153" t="str">
        <f t="shared" si="3"/>
        <v>85236AP</v>
      </c>
      <c r="B230" s="153">
        <v>310</v>
      </c>
      <c r="C230" s="153">
        <v>85236</v>
      </c>
      <c r="D230" s="153" t="s">
        <v>5310</v>
      </c>
      <c r="E230" s="157">
        <v>12.5</v>
      </c>
      <c r="F230" s="153" t="s">
        <v>622</v>
      </c>
      <c r="G230" s="153"/>
      <c r="H230" s="153"/>
      <c r="I230" s="153"/>
      <c r="J230" s="153"/>
      <c r="K230" s="153"/>
      <c r="L230" s="153"/>
      <c r="M230" s="153" t="s">
        <v>231</v>
      </c>
      <c r="N230" s="153" t="s">
        <v>188</v>
      </c>
      <c r="O230" s="156">
        <v>0.05</v>
      </c>
      <c r="P230" s="153">
        <v>0.05</v>
      </c>
      <c r="Q230" s="156">
        <v>59.5</v>
      </c>
      <c r="R230" s="156">
        <v>0.1</v>
      </c>
      <c r="S230" s="156">
        <v>8.3299999999999999E-2</v>
      </c>
      <c r="T230" s="156">
        <v>0.64071448499999994</v>
      </c>
      <c r="U230" s="153">
        <v>59.5</v>
      </c>
      <c r="V230" s="153">
        <v>60</v>
      </c>
      <c r="W230" s="156">
        <v>8.3299999999999999E-2</v>
      </c>
      <c r="X230" s="156">
        <v>0.32170469699999998</v>
      </c>
      <c r="Y230" s="156"/>
      <c r="Z230" s="156"/>
      <c r="AA230" s="156"/>
      <c r="AB230" s="156"/>
      <c r="AC230" s="156"/>
      <c r="AD230" s="156"/>
      <c r="AE230" s="156"/>
      <c r="AF230" s="156"/>
      <c r="AG230" s="156"/>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row>
    <row r="231" spans="1:57" ht="15.5" x14ac:dyDescent="0.4">
      <c r="A231" s="153" t="str">
        <f t="shared" si="3"/>
        <v>85283AP</v>
      </c>
      <c r="B231" s="153">
        <v>311</v>
      </c>
      <c r="C231" s="153">
        <v>85283</v>
      </c>
      <c r="D231" s="153" t="s">
        <v>5311</v>
      </c>
      <c r="E231" s="157">
        <v>12.5</v>
      </c>
      <c r="F231" s="153" t="s">
        <v>622</v>
      </c>
      <c r="G231" s="153"/>
      <c r="H231" s="153"/>
      <c r="I231" s="153"/>
      <c r="J231" s="153"/>
      <c r="K231" s="153"/>
      <c r="L231" s="153"/>
      <c r="M231" s="153" t="s">
        <v>192</v>
      </c>
      <c r="N231" s="153" t="s">
        <v>188</v>
      </c>
      <c r="O231" s="156">
        <v>0.05</v>
      </c>
      <c r="P231" s="153">
        <v>0.05</v>
      </c>
      <c r="Q231" s="156">
        <v>59.5</v>
      </c>
      <c r="R231" s="156">
        <v>60</v>
      </c>
      <c r="S231" s="156">
        <v>8.3299999999999999E-2</v>
      </c>
      <c r="T231" s="156">
        <v>1</v>
      </c>
      <c r="U231" s="153"/>
      <c r="V231" s="153"/>
      <c r="W231" s="156"/>
      <c r="X231" s="156"/>
      <c r="Y231" s="156"/>
      <c r="Z231" s="156"/>
      <c r="AA231" s="156"/>
      <c r="AB231" s="156"/>
      <c r="AC231" s="156"/>
      <c r="AD231" s="156"/>
      <c r="AE231" s="156"/>
      <c r="AF231" s="156"/>
      <c r="AG231" s="156"/>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row>
    <row r="232" spans="1:57" ht="15.5" x14ac:dyDescent="0.4">
      <c r="A232" s="153" t="str">
        <f t="shared" si="3"/>
        <v>85289AP</v>
      </c>
      <c r="B232" s="153">
        <v>312</v>
      </c>
      <c r="C232" s="153">
        <v>85289</v>
      </c>
      <c r="D232" s="153" t="s">
        <v>5312</v>
      </c>
      <c r="E232" s="157">
        <v>12.5</v>
      </c>
      <c r="F232" s="153" t="s">
        <v>622</v>
      </c>
      <c r="G232" s="153"/>
      <c r="H232" s="153"/>
      <c r="I232" s="153"/>
      <c r="J232" s="153"/>
      <c r="K232" s="153"/>
      <c r="L232" s="153"/>
      <c r="M232" s="153" t="s">
        <v>231</v>
      </c>
      <c r="N232" s="153" t="s">
        <v>188</v>
      </c>
      <c r="O232" s="156">
        <v>0.05</v>
      </c>
      <c r="P232" s="153">
        <v>0.05</v>
      </c>
      <c r="Q232" s="156">
        <v>59.5</v>
      </c>
      <c r="R232" s="156">
        <v>60</v>
      </c>
      <c r="S232" s="156">
        <v>8.3299999999999999E-2</v>
      </c>
      <c r="T232" s="156">
        <v>0.55377787899999997</v>
      </c>
      <c r="U232" s="153"/>
      <c r="V232" s="153"/>
      <c r="W232" s="156"/>
      <c r="X232" s="156"/>
      <c r="Y232" s="156"/>
      <c r="Z232" s="156"/>
      <c r="AA232" s="156"/>
      <c r="AB232" s="156"/>
      <c r="AC232" s="156"/>
      <c r="AD232" s="156"/>
      <c r="AE232" s="156"/>
      <c r="AF232" s="156"/>
      <c r="AG232" s="156"/>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row>
    <row r="233" spans="1:57" ht="15.5" x14ac:dyDescent="0.4">
      <c r="A233" s="153" t="str">
        <f t="shared" si="3"/>
        <v>85293AP</v>
      </c>
      <c r="B233" s="153">
        <v>313</v>
      </c>
      <c r="C233" s="153">
        <v>85293</v>
      </c>
      <c r="D233" s="153" t="s">
        <v>5313</v>
      </c>
      <c r="E233" s="157">
        <v>12.5</v>
      </c>
      <c r="F233" s="153" t="s">
        <v>622</v>
      </c>
      <c r="G233" s="153"/>
      <c r="H233" s="153"/>
      <c r="I233" s="153"/>
      <c r="J233" s="153"/>
      <c r="K233" s="153"/>
      <c r="L233" s="153"/>
      <c r="M233" s="153" t="s">
        <v>192</v>
      </c>
      <c r="N233" s="153" t="s">
        <v>188</v>
      </c>
      <c r="O233" s="156">
        <v>0.05</v>
      </c>
      <c r="P233" s="153">
        <v>0.05</v>
      </c>
      <c r="Q233" s="156">
        <v>58.5</v>
      </c>
      <c r="R233" s="156">
        <v>0.1</v>
      </c>
      <c r="S233" s="156">
        <v>8.3299999999999999E-2</v>
      </c>
      <c r="T233" s="156">
        <v>0.38339999200000002</v>
      </c>
      <c r="U233" s="153"/>
      <c r="V233" s="153"/>
      <c r="W233" s="156"/>
      <c r="X233" s="156"/>
      <c r="Y233" s="156"/>
      <c r="Z233" s="156"/>
      <c r="AA233" s="156"/>
      <c r="AB233" s="156"/>
      <c r="AC233" s="156"/>
      <c r="AD233" s="156"/>
      <c r="AE233" s="156"/>
      <c r="AF233" s="156"/>
      <c r="AG233" s="156"/>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row>
    <row r="234" spans="1:57" ht="15.5" x14ac:dyDescent="0.4">
      <c r="A234" s="153" t="str">
        <f t="shared" si="3"/>
        <v>85239AP</v>
      </c>
      <c r="B234" s="153">
        <v>314</v>
      </c>
      <c r="C234" s="153">
        <v>85239</v>
      </c>
      <c r="D234" s="153" t="s">
        <v>5314</v>
      </c>
      <c r="E234" s="157">
        <v>12.5</v>
      </c>
      <c r="F234" s="153" t="s">
        <v>622</v>
      </c>
      <c r="G234" s="153"/>
      <c r="H234" s="153"/>
      <c r="I234" s="153"/>
      <c r="J234" s="153"/>
      <c r="K234" s="153"/>
      <c r="L234" s="153"/>
      <c r="M234" s="153" t="s">
        <v>231</v>
      </c>
      <c r="N234" s="153" t="s">
        <v>188</v>
      </c>
      <c r="O234" s="156">
        <v>0.05</v>
      </c>
      <c r="P234" s="153">
        <v>0.05</v>
      </c>
      <c r="Q234" s="156">
        <v>58.5</v>
      </c>
      <c r="R234" s="156">
        <v>0.1</v>
      </c>
      <c r="S234" s="156">
        <v>8.3299999999999999E-2</v>
      </c>
      <c r="T234" s="156">
        <v>0.107488798</v>
      </c>
      <c r="U234" s="153">
        <v>58.3</v>
      </c>
      <c r="V234" s="153">
        <v>0.1</v>
      </c>
      <c r="W234" s="156">
        <v>8.3299999999999999E-2</v>
      </c>
      <c r="X234" s="156">
        <v>0.69517659700000001</v>
      </c>
      <c r="Y234" s="156"/>
      <c r="Z234" s="156"/>
      <c r="AA234" s="156"/>
      <c r="AB234" s="156"/>
      <c r="AC234" s="156"/>
      <c r="AD234" s="156"/>
      <c r="AE234" s="156"/>
      <c r="AF234" s="156"/>
      <c r="AG234" s="156"/>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row>
    <row r="235" spans="1:57" ht="15.5" x14ac:dyDescent="0.4">
      <c r="A235" s="153" t="str">
        <f t="shared" si="3"/>
        <v>85238AP</v>
      </c>
      <c r="B235" s="153">
        <v>315</v>
      </c>
      <c r="C235" s="153">
        <v>85238</v>
      </c>
      <c r="D235" s="153" t="s">
        <v>5315</v>
      </c>
      <c r="E235" s="157">
        <v>12.5</v>
      </c>
      <c r="F235" s="153" t="s">
        <v>622</v>
      </c>
      <c r="G235" s="153"/>
      <c r="H235" s="153"/>
      <c r="I235" s="153"/>
      <c r="J235" s="153"/>
      <c r="K235" s="153"/>
      <c r="L235" s="153"/>
      <c r="M235" s="153" t="s">
        <v>231</v>
      </c>
      <c r="N235" s="153" t="s">
        <v>188</v>
      </c>
      <c r="O235" s="156">
        <v>0.05</v>
      </c>
      <c r="P235" s="153">
        <v>0.05</v>
      </c>
      <c r="Q235" s="156">
        <v>58.3</v>
      </c>
      <c r="R235" s="156">
        <v>0.1</v>
      </c>
      <c r="S235" s="156">
        <v>8.3299999999999999E-2</v>
      </c>
      <c r="T235" s="156">
        <v>0.44439821200000001</v>
      </c>
      <c r="U235" s="153">
        <v>57.9</v>
      </c>
      <c r="V235" s="153">
        <v>0.1</v>
      </c>
      <c r="W235" s="156">
        <v>8.3299999999999999E-2</v>
      </c>
      <c r="X235" s="156">
        <v>0.36509022299999999</v>
      </c>
      <c r="Y235" s="156"/>
      <c r="Z235" s="156"/>
      <c r="AA235" s="156"/>
      <c r="AB235" s="156"/>
      <c r="AC235" s="156"/>
      <c r="AD235" s="156"/>
      <c r="AE235" s="156"/>
      <c r="AF235" s="156"/>
      <c r="AG235" s="156"/>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row>
    <row r="236" spans="1:57" ht="15.5" x14ac:dyDescent="0.4">
      <c r="A236" s="153" t="str">
        <f t="shared" si="3"/>
        <v>85670AP</v>
      </c>
      <c r="B236" s="153">
        <v>316</v>
      </c>
      <c r="C236" s="153">
        <v>85670</v>
      </c>
      <c r="D236" s="153" t="s">
        <v>5316</v>
      </c>
      <c r="E236" s="157">
        <v>12.47</v>
      </c>
      <c r="F236" s="153" t="s">
        <v>622</v>
      </c>
      <c r="G236" s="153"/>
      <c r="H236" s="153"/>
      <c r="I236" s="153"/>
      <c r="J236" s="153"/>
      <c r="K236" s="153"/>
      <c r="L236" s="153"/>
      <c r="M236" s="153" t="s">
        <v>231</v>
      </c>
      <c r="N236" s="153" t="s">
        <v>188</v>
      </c>
      <c r="O236" s="156">
        <v>0.05</v>
      </c>
      <c r="P236" s="153">
        <v>0.05</v>
      </c>
      <c r="Q236" s="156">
        <v>58.9</v>
      </c>
      <c r="R236" s="156">
        <v>0.1</v>
      </c>
      <c r="S236" s="156">
        <v>8.3299999999999999E-2</v>
      </c>
      <c r="T236" s="156">
        <v>0.51629126599999997</v>
      </c>
      <c r="U236" s="153"/>
      <c r="V236" s="153"/>
      <c r="W236" s="156"/>
      <c r="X236" s="156"/>
      <c r="Y236" s="156"/>
      <c r="Z236" s="156"/>
      <c r="AA236" s="156"/>
      <c r="AB236" s="156"/>
      <c r="AC236" s="156"/>
      <c r="AD236" s="156"/>
      <c r="AE236" s="156"/>
      <c r="AF236" s="156"/>
      <c r="AG236" s="156"/>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row>
    <row r="237" spans="1:57" ht="15.5" x14ac:dyDescent="0.4">
      <c r="A237" s="153" t="str">
        <f t="shared" si="3"/>
        <v>85015AP</v>
      </c>
      <c r="B237" s="153">
        <v>317</v>
      </c>
      <c r="C237" s="153">
        <v>85015</v>
      </c>
      <c r="D237" s="153" t="s">
        <v>5317</v>
      </c>
      <c r="E237" s="157">
        <v>12.5</v>
      </c>
      <c r="F237" s="153" t="s">
        <v>622</v>
      </c>
      <c r="G237" s="153"/>
      <c r="H237" s="153"/>
      <c r="I237" s="153"/>
      <c r="J237" s="153"/>
      <c r="K237" s="153"/>
      <c r="L237" s="153"/>
      <c r="M237" s="153" t="s">
        <v>231</v>
      </c>
      <c r="N237" s="153" t="s">
        <v>188</v>
      </c>
      <c r="O237" s="156">
        <v>0.05</v>
      </c>
      <c r="P237" s="153">
        <v>0.05</v>
      </c>
      <c r="Q237" s="156">
        <v>57.9</v>
      </c>
      <c r="R237" s="156">
        <v>0.1</v>
      </c>
      <c r="S237" s="156">
        <v>8.3299999999999999E-2</v>
      </c>
      <c r="T237" s="156">
        <v>0.34267184000000001</v>
      </c>
      <c r="U237" s="153"/>
      <c r="V237" s="153"/>
      <c r="W237" s="156"/>
      <c r="X237" s="156"/>
      <c r="Y237" s="156"/>
      <c r="Z237" s="156"/>
      <c r="AA237" s="156"/>
      <c r="AB237" s="156"/>
      <c r="AC237" s="156"/>
      <c r="AD237" s="156"/>
      <c r="AE237" s="156"/>
      <c r="AF237" s="156"/>
      <c r="AG237" s="156"/>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row>
    <row r="238" spans="1:57" ht="15.5" x14ac:dyDescent="0.4">
      <c r="A238" s="153" t="str">
        <f t="shared" si="3"/>
        <v>85016AP</v>
      </c>
      <c r="B238" s="153">
        <v>318</v>
      </c>
      <c r="C238" s="153">
        <v>85016</v>
      </c>
      <c r="D238" s="153" t="s">
        <v>5318</v>
      </c>
      <c r="E238" s="157">
        <v>12.5</v>
      </c>
      <c r="F238" s="153" t="s">
        <v>622</v>
      </c>
      <c r="G238" s="153"/>
      <c r="H238" s="153"/>
      <c r="I238" s="153"/>
      <c r="J238" s="153"/>
      <c r="K238" s="153"/>
      <c r="L238" s="153"/>
      <c r="M238" s="153" t="s">
        <v>231</v>
      </c>
      <c r="N238" s="153" t="s">
        <v>188</v>
      </c>
      <c r="O238" s="156">
        <v>0.05</v>
      </c>
      <c r="P238" s="153">
        <v>0.05</v>
      </c>
      <c r="Q238" s="156">
        <v>57.9</v>
      </c>
      <c r="R238" s="156">
        <v>0.1</v>
      </c>
      <c r="S238" s="156">
        <v>8.3299999999999999E-2</v>
      </c>
      <c r="T238" s="156">
        <v>0.62776272099999997</v>
      </c>
      <c r="U238" s="153"/>
      <c r="V238" s="153"/>
      <c r="W238" s="156"/>
      <c r="X238" s="156"/>
      <c r="Y238" s="156"/>
      <c r="Z238" s="156"/>
      <c r="AA238" s="156"/>
      <c r="AB238" s="156"/>
      <c r="AC238" s="156"/>
      <c r="AD238" s="156"/>
      <c r="AE238" s="156"/>
      <c r="AF238" s="156"/>
      <c r="AG238" s="156"/>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row>
    <row r="239" spans="1:57" ht="15.5" x14ac:dyDescent="0.4">
      <c r="A239" s="153" t="str">
        <f t="shared" si="3"/>
        <v>85308AP</v>
      </c>
      <c r="B239" s="153">
        <v>319</v>
      </c>
      <c r="C239" s="153">
        <v>85308</v>
      </c>
      <c r="D239" s="153" t="s">
        <v>5319</v>
      </c>
      <c r="E239" s="157">
        <v>12.5</v>
      </c>
      <c r="F239" s="153" t="s">
        <v>622</v>
      </c>
      <c r="G239" s="153"/>
      <c r="H239" s="153"/>
      <c r="I239" s="153"/>
      <c r="J239" s="153"/>
      <c r="K239" s="153"/>
      <c r="L239" s="153"/>
      <c r="M239" s="153" t="s">
        <v>231</v>
      </c>
      <c r="N239" s="153" t="s">
        <v>188</v>
      </c>
      <c r="O239" s="156">
        <v>0.05</v>
      </c>
      <c r="P239" s="153">
        <v>0.05</v>
      </c>
      <c r="Q239" s="156">
        <v>59.5</v>
      </c>
      <c r="R239" s="156">
        <v>30</v>
      </c>
      <c r="S239" s="156">
        <v>8.3299999999999999E-2</v>
      </c>
      <c r="T239" s="156">
        <v>0.66900127700000001</v>
      </c>
      <c r="U239" s="153"/>
      <c r="V239" s="153"/>
      <c r="W239" s="156"/>
      <c r="X239" s="156"/>
      <c r="Y239" s="156"/>
      <c r="Z239" s="156"/>
      <c r="AA239" s="156"/>
      <c r="AB239" s="156"/>
      <c r="AC239" s="156"/>
      <c r="AD239" s="156"/>
      <c r="AE239" s="156"/>
      <c r="AF239" s="156"/>
      <c r="AG239" s="156"/>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row>
    <row r="240" spans="1:57" ht="15.5" x14ac:dyDescent="0.4">
      <c r="A240" s="153" t="str">
        <f t="shared" si="3"/>
        <v>85372AP</v>
      </c>
      <c r="B240" s="153">
        <v>320</v>
      </c>
      <c r="C240" s="153">
        <v>85372</v>
      </c>
      <c r="D240" s="153" t="s">
        <v>5320</v>
      </c>
      <c r="E240" s="157">
        <v>12.5</v>
      </c>
      <c r="F240" s="153" t="s">
        <v>622</v>
      </c>
      <c r="G240" s="153"/>
      <c r="H240" s="153"/>
      <c r="I240" s="153"/>
      <c r="J240" s="153"/>
      <c r="K240" s="153"/>
      <c r="L240" s="153"/>
      <c r="M240" s="153" t="s">
        <v>231</v>
      </c>
      <c r="N240" s="153" t="s">
        <v>188</v>
      </c>
      <c r="O240" s="156">
        <v>0.05</v>
      </c>
      <c r="P240" s="153">
        <v>0.05</v>
      </c>
      <c r="Q240" s="156">
        <v>59.5</v>
      </c>
      <c r="R240" s="156">
        <v>30</v>
      </c>
      <c r="S240" s="156">
        <v>8.3299999999999999E-2</v>
      </c>
      <c r="T240" s="156">
        <v>0.45166631600000001</v>
      </c>
      <c r="U240" s="153">
        <v>58.7</v>
      </c>
      <c r="V240" s="153">
        <v>0.1</v>
      </c>
      <c r="W240" s="156">
        <v>8.3299999999999999E-2</v>
      </c>
      <c r="X240" s="156">
        <v>0.449238003</v>
      </c>
      <c r="Y240" s="156"/>
      <c r="Z240" s="156"/>
      <c r="AA240" s="156"/>
      <c r="AB240" s="156"/>
      <c r="AC240" s="156"/>
      <c r="AD240" s="156"/>
      <c r="AE240" s="156"/>
      <c r="AF240" s="156"/>
      <c r="AG240" s="156"/>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row>
    <row r="241" spans="1:57" ht="15.5" x14ac:dyDescent="0.4">
      <c r="A241" s="153" t="str">
        <f t="shared" si="3"/>
        <v>85307AP</v>
      </c>
      <c r="B241" s="153">
        <v>321</v>
      </c>
      <c r="C241" s="153">
        <v>85307</v>
      </c>
      <c r="D241" s="153" t="s">
        <v>5321</v>
      </c>
      <c r="E241" s="157">
        <v>12.5</v>
      </c>
      <c r="F241" s="153" t="s">
        <v>622</v>
      </c>
      <c r="G241" s="153"/>
      <c r="H241" s="153"/>
      <c r="I241" s="153"/>
      <c r="J241" s="153"/>
      <c r="K241" s="153"/>
      <c r="L241" s="153"/>
      <c r="M241" s="153" t="s">
        <v>231</v>
      </c>
      <c r="N241" s="153" t="s">
        <v>188</v>
      </c>
      <c r="O241" s="156">
        <v>0.05</v>
      </c>
      <c r="P241" s="153">
        <v>0.05</v>
      </c>
      <c r="Q241" s="156">
        <v>59.5</v>
      </c>
      <c r="R241" s="156">
        <v>30</v>
      </c>
      <c r="S241" s="156">
        <v>8.3299999999999999E-2</v>
      </c>
      <c r="T241" s="156"/>
      <c r="U241" s="153"/>
      <c r="V241" s="153"/>
      <c r="W241" s="156"/>
      <c r="X241" s="156"/>
      <c r="Y241" s="156"/>
      <c r="Z241" s="156"/>
      <c r="AA241" s="156"/>
      <c r="AB241" s="156"/>
      <c r="AC241" s="156"/>
      <c r="AD241" s="156"/>
      <c r="AE241" s="156"/>
      <c r="AF241" s="156"/>
      <c r="AG241" s="156"/>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row>
    <row r="242" spans="1:57" ht="15.5" x14ac:dyDescent="0.4">
      <c r="A242" s="153" t="str">
        <f t="shared" si="3"/>
        <v>85195AP</v>
      </c>
      <c r="B242" s="153">
        <v>322</v>
      </c>
      <c r="C242" s="153">
        <v>85195</v>
      </c>
      <c r="D242" s="153" t="s">
        <v>5322</v>
      </c>
      <c r="E242" s="157">
        <v>12.47</v>
      </c>
      <c r="F242" s="153" t="s">
        <v>622</v>
      </c>
      <c r="G242" s="153"/>
      <c r="H242" s="153"/>
      <c r="I242" s="153"/>
      <c r="J242" s="153"/>
      <c r="K242" s="153"/>
      <c r="L242" s="153"/>
      <c r="M242" s="153" t="s">
        <v>231</v>
      </c>
      <c r="N242" s="153" t="s">
        <v>188</v>
      </c>
      <c r="O242" s="156">
        <v>0.05</v>
      </c>
      <c r="P242" s="153">
        <v>0.05</v>
      </c>
      <c r="Q242" s="156">
        <v>59.5</v>
      </c>
      <c r="R242" s="156">
        <v>60</v>
      </c>
      <c r="S242" s="156">
        <v>8.3299999999999999E-2</v>
      </c>
      <c r="T242" s="156">
        <v>0.25844594599999998</v>
      </c>
      <c r="U242" s="153"/>
      <c r="V242" s="153"/>
      <c r="W242" s="156"/>
      <c r="X242" s="156"/>
      <c r="Y242" s="156"/>
      <c r="Z242" s="156"/>
      <c r="AA242" s="156"/>
      <c r="AB242" s="156"/>
      <c r="AC242" s="156"/>
      <c r="AD242" s="156"/>
      <c r="AE242" s="156"/>
      <c r="AF242" s="156"/>
      <c r="AG242" s="156"/>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row>
    <row r="243" spans="1:57" ht="15.5" x14ac:dyDescent="0.4">
      <c r="A243" s="153" t="str">
        <f t="shared" si="3"/>
        <v>85244AP</v>
      </c>
      <c r="B243" s="153">
        <v>323</v>
      </c>
      <c r="C243" s="153">
        <v>85244</v>
      </c>
      <c r="D243" s="153" t="s">
        <v>5323</v>
      </c>
      <c r="E243" s="157">
        <v>12.5</v>
      </c>
      <c r="F243" s="153" t="s">
        <v>622</v>
      </c>
      <c r="G243" s="153"/>
      <c r="H243" s="153"/>
      <c r="I243" s="153"/>
      <c r="J243" s="153"/>
      <c r="K243" s="153"/>
      <c r="L243" s="153"/>
      <c r="M243" s="153" t="s">
        <v>231</v>
      </c>
      <c r="N243" s="153" t="s">
        <v>188</v>
      </c>
      <c r="O243" s="156">
        <v>0.05</v>
      </c>
      <c r="P243" s="153">
        <v>0.05</v>
      </c>
      <c r="Q243" s="156">
        <v>59.5</v>
      </c>
      <c r="R243" s="156">
        <v>30</v>
      </c>
      <c r="S243" s="156">
        <v>8.3299999999999999E-2</v>
      </c>
      <c r="T243" s="156">
        <v>0.3</v>
      </c>
      <c r="U243" s="153">
        <v>59.5</v>
      </c>
      <c r="V243" s="153">
        <v>60</v>
      </c>
      <c r="W243" s="156">
        <v>8.3299999999999999E-2</v>
      </c>
      <c r="X243" s="156">
        <v>0.3</v>
      </c>
      <c r="Y243" s="156">
        <v>58.5</v>
      </c>
      <c r="Z243" s="156">
        <v>0.1</v>
      </c>
      <c r="AA243" s="156">
        <v>8.3299999999999999E-2</v>
      </c>
      <c r="AB243" s="156">
        <v>0.15</v>
      </c>
      <c r="AC243" s="156">
        <v>58.3</v>
      </c>
      <c r="AD243" s="156">
        <v>0.1</v>
      </c>
      <c r="AE243" s="156">
        <v>8.3299999999999999E-2</v>
      </c>
      <c r="AF243" s="156">
        <v>0.25</v>
      </c>
      <c r="AG243" s="156"/>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row>
    <row r="244" spans="1:57" ht="15.5" x14ac:dyDescent="0.4">
      <c r="A244" s="153" t="str">
        <f t="shared" si="3"/>
        <v>85242AP</v>
      </c>
      <c r="B244" s="153">
        <v>326</v>
      </c>
      <c r="C244" s="153">
        <v>85242</v>
      </c>
      <c r="D244" s="153" t="s">
        <v>5324</v>
      </c>
      <c r="E244" s="157">
        <v>12.5</v>
      </c>
      <c r="F244" s="153" t="s">
        <v>622</v>
      </c>
      <c r="G244" s="153"/>
      <c r="H244" s="153"/>
      <c r="I244" s="153"/>
      <c r="J244" s="153"/>
      <c r="K244" s="153"/>
      <c r="L244" s="153"/>
      <c r="M244" s="153" t="s">
        <v>231</v>
      </c>
      <c r="N244" s="153" t="s">
        <v>188</v>
      </c>
      <c r="O244" s="156">
        <v>0.05</v>
      </c>
      <c r="P244" s="153">
        <v>0.05</v>
      </c>
      <c r="Q244" s="156">
        <v>58.7</v>
      </c>
      <c r="R244" s="156">
        <v>0.1</v>
      </c>
      <c r="S244" s="156">
        <v>8.3299999999999999E-2</v>
      </c>
      <c r="T244" s="156">
        <v>1</v>
      </c>
      <c r="U244" s="153"/>
      <c r="V244" s="153"/>
      <c r="W244" s="156"/>
      <c r="X244" s="156"/>
      <c r="Y244" s="156"/>
      <c r="Z244" s="156"/>
      <c r="AA244" s="156"/>
      <c r="AB244" s="156"/>
      <c r="AC244" s="156"/>
      <c r="AD244" s="156"/>
      <c r="AE244" s="156"/>
      <c r="AF244" s="156"/>
      <c r="AG244" s="156"/>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row>
    <row r="245" spans="1:57" ht="15.5" x14ac:dyDescent="0.4">
      <c r="A245" s="153" t="str">
        <f t="shared" si="3"/>
        <v>85253AP</v>
      </c>
      <c r="B245" s="153">
        <v>327</v>
      </c>
      <c r="C245" s="153">
        <v>85253</v>
      </c>
      <c r="D245" s="153" t="s">
        <v>5325</v>
      </c>
      <c r="E245" s="157">
        <v>12.5</v>
      </c>
      <c r="F245" s="153" t="s">
        <v>622</v>
      </c>
      <c r="G245" s="153"/>
      <c r="H245" s="153"/>
      <c r="I245" s="153"/>
      <c r="J245" s="153"/>
      <c r="K245" s="153"/>
      <c r="L245" s="153"/>
      <c r="M245" s="153" t="s">
        <v>231</v>
      </c>
      <c r="N245" s="153" t="s">
        <v>188</v>
      </c>
      <c r="O245" s="156">
        <v>0.05</v>
      </c>
      <c r="P245" s="153">
        <v>0.05</v>
      </c>
      <c r="Q245" s="156">
        <v>58.7</v>
      </c>
      <c r="R245" s="156">
        <v>0.1</v>
      </c>
      <c r="S245" s="156">
        <v>8.3299999999999999E-2</v>
      </c>
      <c r="T245" s="156">
        <v>0.43831841300000002</v>
      </c>
      <c r="U245" s="153"/>
      <c r="V245" s="153"/>
      <c r="W245" s="156"/>
      <c r="X245" s="156"/>
      <c r="Y245" s="156"/>
      <c r="Z245" s="156"/>
      <c r="AA245" s="156"/>
      <c r="AB245" s="156"/>
      <c r="AC245" s="156"/>
      <c r="AD245" s="156"/>
      <c r="AE245" s="156"/>
      <c r="AF245" s="156"/>
      <c r="AG245" s="156"/>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row>
    <row r="246" spans="1:57" ht="15.5" x14ac:dyDescent="0.4">
      <c r="A246" s="153" t="str">
        <f t="shared" si="3"/>
        <v>85837AP</v>
      </c>
      <c r="B246" s="153">
        <v>328</v>
      </c>
      <c r="C246" s="153">
        <v>85837</v>
      </c>
      <c r="D246" s="153" t="s">
        <v>5326</v>
      </c>
      <c r="E246" s="157">
        <v>12.5</v>
      </c>
      <c r="F246" s="153" t="s">
        <v>622</v>
      </c>
      <c r="G246" s="153"/>
      <c r="H246" s="153"/>
      <c r="I246" s="153"/>
      <c r="J246" s="153"/>
      <c r="K246" s="153"/>
      <c r="L246" s="153"/>
      <c r="M246" s="153" t="s">
        <v>231</v>
      </c>
      <c r="N246" s="153" t="s">
        <v>188</v>
      </c>
      <c r="O246" s="156">
        <v>0.05</v>
      </c>
      <c r="P246" s="153">
        <v>0.05</v>
      </c>
      <c r="Q246" s="156">
        <v>57.9</v>
      </c>
      <c r="R246" s="156">
        <v>0.1</v>
      </c>
      <c r="S246" s="156">
        <v>8.3299999999999999E-2</v>
      </c>
      <c r="T246" s="156">
        <v>0.73798154900000001</v>
      </c>
      <c r="U246" s="153"/>
      <c r="V246" s="153"/>
      <c r="W246" s="156"/>
      <c r="X246" s="156"/>
      <c r="Y246" s="156"/>
      <c r="Z246" s="156"/>
      <c r="AA246" s="156"/>
      <c r="AB246" s="156"/>
      <c r="AC246" s="156"/>
      <c r="AD246" s="156"/>
      <c r="AE246" s="156"/>
      <c r="AF246" s="156"/>
      <c r="AG246" s="156"/>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row>
    <row r="247" spans="1:57" ht="15.5" x14ac:dyDescent="0.4">
      <c r="A247" s="153" t="str">
        <f t="shared" si="3"/>
        <v>85431AP</v>
      </c>
      <c r="B247" s="153">
        <v>329</v>
      </c>
      <c r="C247" s="153">
        <v>85431</v>
      </c>
      <c r="D247" s="153" t="s">
        <v>5327</v>
      </c>
      <c r="E247" s="157">
        <v>12.5</v>
      </c>
      <c r="F247" s="153" t="s">
        <v>622</v>
      </c>
      <c r="G247" s="153"/>
      <c r="H247" s="153"/>
      <c r="I247" s="153"/>
      <c r="J247" s="153"/>
      <c r="K247" s="153"/>
      <c r="L247" s="153"/>
      <c r="M247" s="153" t="s">
        <v>231</v>
      </c>
      <c r="N247" s="153" t="s">
        <v>188</v>
      </c>
      <c r="O247" s="156">
        <v>0.05</v>
      </c>
      <c r="P247" s="153">
        <v>0.05</v>
      </c>
      <c r="Q247" s="156">
        <v>58.7</v>
      </c>
      <c r="R247" s="156">
        <v>0.1</v>
      </c>
      <c r="S247" s="156">
        <v>8.3299999999999999E-2</v>
      </c>
      <c r="T247" s="156">
        <v>0.965674912</v>
      </c>
      <c r="U247" s="153"/>
      <c r="V247" s="153"/>
      <c r="W247" s="156"/>
      <c r="X247" s="156"/>
      <c r="Y247" s="156"/>
      <c r="Z247" s="156"/>
      <c r="AA247" s="156"/>
      <c r="AB247" s="156"/>
      <c r="AC247" s="156"/>
      <c r="AD247" s="156"/>
      <c r="AE247" s="156"/>
      <c r="AF247" s="156"/>
      <c r="AG247" s="156"/>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row>
    <row r="248" spans="1:57" ht="15.5" x14ac:dyDescent="0.4">
      <c r="A248" s="153" t="str">
        <f t="shared" si="3"/>
        <v>85309AP</v>
      </c>
      <c r="B248" s="153">
        <v>332</v>
      </c>
      <c r="C248" s="153">
        <v>85309</v>
      </c>
      <c r="D248" s="153" t="s">
        <v>5328</v>
      </c>
      <c r="E248" s="157">
        <v>12.5</v>
      </c>
      <c r="F248" s="153" t="s">
        <v>622</v>
      </c>
      <c r="G248" s="153"/>
      <c r="H248" s="153"/>
      <c r="I248" s="153"/>
      <c r="J248" s="153"/>
      <c r="K248" s="153"/>
      <c r="L248" s="153"/>
      <c r="M248" s="153" t="s">
        <v>231</v>
      </c>
      <c r="N248" s="153" t="s">
        <v>188</v>
      </c>
      <c r="O248" s="156">
        <v>0.05</v>
      </c>
      <c r="P248" s="153">
        <v>0.05</v>
      </c>
      <c r="Q248" s="156">
        <v>58.9</v>
      </c>
      <c r="R248" s="156">
        <v>0.1</v>
      </c>
      <c r="S248" s="156">
        <v>8.3299999999999999E-2</v>
      </c>
      <c r="T248" s="156">
        <v>0.38</v>
      </c>
      <c r="U248" s="153">
        <v>57.9</v>
      </c>
      <c r="V248" s="153">
        <v>0.1</v>
      </c>
      <c r="W248" s="156">
        <v>8.3299999999999999E-2</v>
      </c>
      <c r="X248" s="156">
        <v>0.62</v>
      </c>
      <c r="Y248" s="156"/>
      <c r="Z248" s="156"/>
      <c r="AA248" s="156"/>
      <c r="AB248" s="156"/>
      <c r="AC248" s="156"/>
      <c r="AD248" s="156"/>
      <c r="AE248" s="156"/>
      <c r="AF248" s="156"/>
      <c r="AG248" s="156"/>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row>
    <row r="249" spans="1:57" ht="15.5" x14ac:dyDescent="0.4">
      <c r="A249" s="153" t="str">
        <f t="shared" si="3"/>
        <v>85310AP</v>
      </c>
      <c r="B249" s="153">
        <v>333</v>
      </c>
      <c r="C249" s="153">
        <v>85310</v>
      </c>
      <c r="D249" s="153" t="s">
        <v>5329</v>
      </c>
      <c r="E249" s="157">
        <v>12.5</v>
      </c>
      <c r="F249" s="153" t="s">
        <v>622</v>
      </c>
      <c r="G249" s="153"/>
      <c r="H249" s="153"/>
      <c r="I249" s="153"/>
      <c r="J249" s="153"/>
      <c r="K249" s="153"/>
      <c r="L249" s="153"/>
      <c r="M249" s="153" t="s">
        <v>231</v>
      </c>
      <c r="N249" s="153" t="s">
        <v>188</v>
      </c>
      <c r="O249" s="156">
        <v>0.05</v>
      </c>
      <c r="P249" s="153">
        <v>0.05</v>
      </c>
      <c r="Q249" s="156">
        <v>58.9</v>
      </c>
      <c r="R249" s="156">
        <v>0.1</v>
      </c>
      <c r="S249" s="156">
        <v>8.3299999999999999E-2</v>
      </c>
      <c r="T249" s="156">
        <v>0.564341863</v>
      </c>
      <c r="U249" s="153"/>
      <c r="V249" s="153"/>
      <c r="W249" s="156"/>
      <c r="X249" s="156"/>
      <c r="Y249" s="156"/>
      <c r="Z249" s="156"/>
      <c r="AA249" s="156"/>
      <c r="AB249" s="156"/>
      <c r="AC249" s="156"/>
      <c r="AD249" s="156"/>
      <c r="AE249" s="156"/>
      <c r="AF249" s="156"/>
      <c r="AG249" s="156"/>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row>
    <row r="250" spans="1:57" ht="15.5" x14ac:dyDescent="0.4">
      <c r="A250" s="153" t="str">
        <f t="shared" si="3"/>
        <v>85019AP</v>
      </c>
      <c r="B250" s="153">
        <v>334</v>
      </c>
      <c r="C250" s="153">
        <v>85019</v>
      </c>
      <c r="D250" s="153" t="s">
        <v>5330</v>
      </c>
      <c r="E250" s="157">
        <v>12.5</v>
      </c>
      <c r="F250" s="153" t="s">
        <v>622</v>
      </c>
      <c r="G250" s="153"/>
      <c r="H250" s="153"/>
      <c r="I250" s="153"/>
      <c r="J250" s="153"/>
      <c r="K250" s="153"/>
      <c r="L250" s="153"/>
      <c r="M250" s="153" t="s">
        <v>231</v>
      </c>
      <c r="N250" s="153" t="s">
        <v>188</v>
      </c>
      <c r="O250" s="156">
        <v>0.05</v>
      </c>
      <c r="P250" s="153">
        <v>0.05</v>
      </c>
      <c r="Q250" s="156">
        <v>58.3</v>
      </c>
      <c r="R250" s="156">
        <v>0.1</v>
      </c>
      <c r="S250" s="156">
        <v>8.3299999999999999E-2</v>
      </c>
      <c r="T250" s="156">
        <v>0.58911494600000003</v>
      </c>
      <c r="U250" s="153"/>
      <c r="V250" s="153"/>
      <c r="W250" s="156"/>
      <c r="X250" s="156"/>
      <c r="Y250" s="156"/>
      <c r="Z250" s="156"/>
      <c r="AA250" s="156"/>
      <c r="AB250" s="156"/>
      <c r="AC250" s="156"/>
      <c r="AD250" s="156"/>
      <c r="AE250" s="156"/>
      <c r="AF250" s="156"/>
      <c r="AG250" s="156"/>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row>
    <row r="251" spans="1:57" ht="15.5" x14ac:dyDescent="0.4">
      <c r="A251" s="153" t="str">
        <f t="shared" si="3"/>
        <v>85311AP</v>
      </c>
      <c r="B251" s="153">
        <v>335</v>
      </c>
      <c r="C251" s="153">
        <v>85311</v>
      </c>
      <c r="D251" s="153" t="s">
        <v>5331</v>
      </c>
      <c r="E251" s="157">
        <v>12.47</v>
      </c>
      <c r="F251" s="153" t="s">
        <v>622</v>
      </c>
      <c r="G251" s="153"/>
      <c r="H251" s="153"/>
      <c r="I251" s="153"/>
      <c r="J251" s="153"/>
      <c r="K251" s="153"/>
      <c r="L251" s="153"/>
      <c r="M251" s="153" t="s">
        <v>231</v>
      </c>
      <c r="N251" s="153" t="s">
        <v>188</v>
      </c>
      <c r="O251" s="156">
        <v>0.05</v>
      </c>
      <c r="P251" s="153">
        <v>0.05</v>
      </c>
      <c r="Q251" s="156">
        <v>57.9</v>
      </c>
      <c r="R251" s="156">
        <v>0.1</v>
      </c>
      <c r="S251" s="156">
        <v>8.3299999999999999E-2</v>
      </c>
      <c r="T251" s="156">
        <v>0.232089877</v>
      </c>
      <c r="U251" s="153"/>
      <c r="V251" s="153"/>
      <c r="W251" s="156"/>
      <c r="X251" s="156"/>
      <c r="Y251" s="156"/>
      <c r="Z251" s="156"/>
      <c r="AA251" s="156"/>
      <c r="AB251" s="156"/>
      <c r="AC251" s="156"/>
      <c r="AD251" s="156"/>
      <c r="AE251" s="156"/>
      <c r="AF251" s="156"/>
      <c r="AG251" s="156"/>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row>
    <row r="252" spans="1:57" ht="15.5" x14ac:dyDescent="0.4">
      <c r="A252" s="153" t="str">
        <f t="shared" si="3"/>
        <v>85382AP</v>
      </c>
      <c r="B252" s="153">
        <v>336</v>
      </c>
      <c r="C252" s="153">
        <v>85382</v>
      </c>
      <c r="D252" s="153" t="s">
        <v>5332</v>
      </c>
      <c r="E252" s="157">
        <v>12.5</v>
      </c>
      <c r="F252" s="153" t="s">
        <v>622</v>
      </c>
      <c r="G252" s="153"/>
      <c r="H252" s="153"/>
      <c r="I252" s="153"/>
      <c r="J252" s="153"/>
      <c r="K252" s="153"/>
      <c r="L252" s="153"/>
      <c r="M252" s="153" t="s">
        <v>231</v>
      </c>
      <c r="N252" s="153" t="s">
        <v>188</v>
      </c>
      <c r="O252" s="156">
        <v>0.05</v>
      </c>
      <c r="P252" s="153">
        <v>0.05</v>
      </c>
      <c r="Q252" s="156">
        <v>58.9</v>
      </c>
      <c r="R252" s="156">
        <v>0.1</v>
      </c>
      <c r="S252" s="156">
        <v>8.3299999999999999E-2</v>
      </c>
      <c r="T252" s="156">
        <v>0.406992619</v>
      </c>
      <c r="U252" s="153"/>
      <c r="V252" s="153"/>
      <c r="W252" s="156"/>
      <c r="X252" s="156"/>
      <c r="Y252" s="156"/>
      <c r="Z252" s="156"/>
      <c r="AA252" s="156"/>
      <c r="AB252" s="156"/>
      <c r="AC252" s="156"/>
      <c r="AD252" s="156"/>
      <c r="AE252" s="156"/>
      <c r="AF252" s="156"/>
      <c r="AG252" s="156"/>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row>
    <row r="253" spans="1:57" ht="15.5" x14ac:dyDescent="0.4">
      <c r="A253" s="153" t="str">
        <f t="shared" si="3"/>
        <v>85513AP</v>
      </c>
      <c r="B253" s="153">
        <v>337</v>
      </c>
      <c r="C253" s="153">
        <v>85513</v>
      </c>
      <c r="D253" s="153" t="s">
        <v>5333</v>
      </c>
      <c r="E253" s="157">
        <v>12.5</v>
      </c>
      <c r="F253" s="153" t="s">
        <v>622</v>
      </c>
      <c r="G253" s="153"/>
      <c r="H253" s="153"/>
      <c r="I253" s="153"/>
      <c r="J253" s="153"/>
      <c r="K253" s="153"/>
      <c r="L253" s="153"/>
      <c r="M253" s="153" t="s">
        <v>231</v>
      </c>
      <c r="N253" s="153" t="s">
        <v>188</v>
      </c>
      <c r="O253" s="156">
        <v>0.05</v>
      </c>
      <c r="P253" s="153">
        <v>0.05</v>
      </c>
      <c r="Q253" s="156">
        <v>57.9</v>
      </c>
      <c r="R253" s="156">
        <v>0.1</v>
      </c>
      <c r="S253" s="156">
        <v>8.3299999999999999E-2</v>
      </c>
      <c r="T253" s="156">
        <v>0.57040891699999996</v>
      </c>
      <c r="U253" s="153"/>
      <c r="V253" s="153"/>
      <c r="W253" s="156"/>
      <c r="X253" s="156"/>
      <c r="Y253" s="156"/>
      <c r="Z253" s="156"/>
      <c r="AA253" s="156"/>
      <c r="AB253" s="156"/>
      <c r="AC253" s="156"/>
      <c r="AD253" s="156"/>
      <c r="AE253" s="156"/>
      <c r="AF253" s="156"/>
      <c r="AG253" s="156"/>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row>
    <row r="254" spans="1:57" ht="15.5" x14ac:dyDescent="0.4">
      <c r="A254" s="153" t="str">
        <f t="shared" si="3"/>
        <v>85439AP</v>
      </c>
      <c r="B254" s="153">
        <v>338</v>
      </c>
      <c r="C254" s="153">
        <v>85439</v>
      </c>
      <c r="D254" s="153" t="s">
        <v>5334</v>
      </c>
      <c r="E254" s="157">
        <v>12.5</v>
      </c>
      <c r="F254" s="153" t="s">
        <v>622</v>
      </c>
      <c r="G254" s="153"/>
      <c r="H254" s="153"/>
      <c r="I254" s="153"/>
      <c r="J254" s="153"/>
      <c r="K254" s="153"/>
      <c r="L254" s="153"/>
      <c r="M254" s="153" t="s">
        <v>231</v>
      </c>
      <c r="N254" s="153" t="s">
        <v>188</v>
      </c>
      <c r="O254" s="156">
        <v>0.05</v>
      </c>
      <c r="P254" s="153">
        <v>0.05</v>
      </c>
      <c r="Q254" s="156">
        <v>59.5</v>
      </c>
      <c r="R254" s="156">
        <v>0.1</v>
      </c>
      <c r="S254" s="156">
        <v>8.3299999999999999E-2</v>
      </c>
      <c r="T254" s="156">
        <v>0.96469333599999996</v>
      </c>
      <c r="U254" s="153"/>
      <c r="V254" s="153"/>
      <c r="W254" s="156"/>
      <c r="X254" s="156"/>
      <c r="Y254" s="156"/>
      <c r="Z254" s="156"/>
      <c r="AA254" s="156"/>
      <c r="AB254" s="156"/>
      <c r="AC254" s="156"/>
      <c r="AD254" s="156"/>
      <c r="AE254" s="156"/>
      <c r="AF254" s="156"/>
      <c r="AG254" s="156"/>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row>
    <row r="255" spans="1:57" ht="15.5" x14ac:dyDescent="0.4">
      <c r="A255" s="153" t="str">
        <f t="shared" si="3"/>
        <v>85408AP</v>
      </c>
      <c r="B255" s="153">
        <v>339</v>
      </c>
      <c r="C255" s="153">
        <v>85408</v>
      </c>
      <c r="D255" s="153" t="s">
        <v>5335</v>
      </c>
      <c r="E255" s="157">
        <v>12.5</v>
      </c>
      <c r="F255" s="153" t="s">
        <v>622</v>
      </c>
      <c r="G255" s="153"/>
      <c r="H255" s="153"/>
      <c r="I255" s="153"/>
      <c r="J255" s="153"/>
      <c r="K255" s="153"/>
      <c r="L255" s="153"/>
      <c r="M255" s="153" t="s">
        <v>231</v>
      </c>
      <c r="N255" s="153" t="s">
        <v>188</v>
      </c>
      <c r="O255" s="156">
        <v>0.05</v>
      </c>
      <c r="P255" s="153">
        <v>0.05</v>
      </c>
      <c r="Q255" s="156">
        <v>58.7</v>
      </c>
      <c r="R255" s="156">
        <v>0.1</v>
      </c>
      <c r="S255" s="156">
        <v>8.3299999999999999E-2</v>
      </c>
      <c r="T255" s="156">
        <v>0.96590171300000005</v>
      </c>
      <c r="U255" s="153"/>
      <c r="V255" s="153"/>
      <c r="W255" s="156"/>
      <c r="X255" s="156"/>
      <c r="Y255" s="156"/>
      <c r="Z255" s="156"/>
      <c r="AA255" s="156"/>
      <c r="AB255" s="156"/>
      <c r="AC255" s="156"/>
      <c r="AD255" s="156"/>
      <c r="AE255" s="156"/>
      <c r="AF255" s="156"/>
      <c r="AG255" s="156"/>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row>
    <row r="256" spans="1:57" ht="15.5" x14ac:dyDescent="0.4">
      <c r="A256" s="153" t="str">
        <f t="shared" si="3"/>
        <v>85815AP</v>
      </c>
      <c r="B256" s="153">
        <v>340</v>
      </c>
      <c r="C256" s="153">
        <v>85815</v>
      </c>
      <c r="D256" s="153" t="s">
        <v>5336</v>
      </c>
      <c r="E256" s="157">
        <v>12.5</v>
      </c>
      <c r="F256" s="153" t="s">
        <v>622</v>
      </c>
      <c r="G256" s="153"/>
      <c r="H256" s="153"/>
      <c r="I256" s="153"/>
      <c r="J256" s="153"/>
      <c r="K256" s="153"/>
      <c r="L256" s="153"/>
      <c r="M256" s="153" t="s">
        <v>231</v>
      </c>
      <c r="N256" s="153" t="s">
        <v>188</v>
      </c>
      <c r="O256" s="156">
        <v>0.05</v>
      </c>
      <c r="P256" s="153">
        <v>0.05</v>
      </c>
      <c r="Q256" s="156">
        <v>58.9</v>
      </c>
      <c r="R256" s="156">
        <v>0.1</v>
      </c>
      <c r="S256" s="156">
        <v>8.3299999999999999E-2</v>
      </c>
      <c r="T256" s="156">
        <v>0.65437522699999995</v>
      </c>
      <c r="U256" s="153"/>
      <c r="V256" s="153"/>
      <c r="W256" s="156"/>
      <c r="X256" s="156"/>
      <c r="Y256" s="156"/>
      <c r="Z256" s="156"/>
      <c r="AA256" s="156"/>
      <c r="AB256" s="156"/>
      <c r="AC256" s="156"/>
      <c r="AD256" s="156"/>
      <c r="AE256" s="156"/>
      <c r="AF256" s="156"/>
      <c r="AG256" s="156"/>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row>
    <row r="257" spans="1:57" ht="15.5" x14ac:dyDescent="0.4">
      <c r="A257" s="153" t="str">
        <f t="shared" si="3"/>
        <v>85816AP</v>
      </c>
      <c r="B257" s="153">
        <v>341</v>
      </c>
      <c r="C257" s="153">
        <v>85816</v>
      </c>
      <c r="D257" s="153" t="s">
        <v>5337</v>
      </c>
      <c r="E257" s="157">
        <v>12.5</v>
      </c>
      <c r="F257" s="153" t="s">
        <v>622</v>
      </c>
      <c r="G257" s="153"/>
      <c r="H257" s="153"/>
      <c r="I257" s="153"/>
      <c r="J257" s="153"/>
      <c r="K257" s="153"/>
      <c r="L257" s="153"/>
      <c r="M257" s="153" t="s">
        <v>231</v>
      </c>
      <c r="N257" s="153" t="s">
        <v>188</v>
      </c>
      <c r="O257" s="156">
        <v>0.05</v>
      </c>
      <c r="P257" s="153">
        <v>0.05</v>
      </c>
      <c r="Q257" s="156">
        <v>58.9</v>
      </c>
      <c r="R257" s="156">
        <v>0.1</v>
      </c>
      <c r="S257" s="156">
        <v>8.3299999999999999E-2</v>
      </c>
      <c r="T257" s="156">
        <v>0.65467443599999997</v>
      </c>
      <c r="U257" s="153"/>
      <c r="V257" s="153"/>
      <c r="W257" s="156"/>
      <c r="X257" s="156"/>
      <c r="Y257" s="156"/>
      <c r="Z257" s="156"/>
      <c r="AA257" s="156"/>
      <c r="AB257" s="156"/>
      <c r="AC257" s="156"/>
      <c r="AD257" s="156"/>
      <c r="AE257" s="156"/>
      <c r="AF257" s="156"/>
      <c r="AG257" s="156"/>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row>
    <row r="258" spans="1:57" ht="15.5" x14ac:dyDescent="0.4">
      <c r="A258" s="153" t="str">
        <f t="shared" ref="A258:A321" si="4">TRIM(C258)&amp;TRIM(F258)</f>
        <v>85023AP</v>
      </c>
      <c r="B258" s="153">
        <v>342</v>
      </c>
      <c r="C258" s="153">
        <v>85023</v>
      </c>
      <c r="D258" s="153" t="s">
        <v>5338</v>
      </c>
      <c r="E258" s="157">
        <v>12.5</v>
      </c>
      <c r="F258" s="153" t="s">
        <v>622</v>
      </c>
      <c r="G258" s="153"/>
      <c r="H258" s="153"/>
      <c r="I258" s="153"/>
      <c r="J258" s="153"/>
      <c r="K258" s="153"/>
      <c r="L258" s="153"/>
      <c r="M258" s="153" t="s">
        <v>231</v>
      </c>
      <c r="N258" s="153" t="s">
        <v>188</v>
      </c>
      <c r="O258" s="156">
        <v>0.05</v>
      </c>
      <c r="P258" s="153">
        <v>0.05</v>
      </c>
      <c r="Q258" s="156">
        <v>58.5</v>
      </c>
      <c r="R258" s="156">
        <v>0.1</v>
      </c>
      <c r="S258" s="156">
        <v>8.3299999999999999E-2</v>
      </c>
      <c r="T258" s="156">
        <v>0.39041927500000001</v>
      </c>
      <c r="U258" s="153"/>
      <c r="V258" s="153"/>
      <c r="W258" s="156"/>
      <c r="X258" s="156"/>
      <c r="Y258" s="156"/>
      <c r="Z258" s="156"/>
      <c r="AA258" s="156"/>
      <c r="AB258" s="156"/>
      <c r="AC258" s="156"/>
      <c r="AD258" s="156"/>
      <c r="AE258" s="156"/>
      <c r="AF258" s="156"/>
      <c r="AG258" s="156"/>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row>
    <row r="259" spans="1:57" ht="15.5" x14ac:dyDescent="0.4">
      <c r="A259" s="153" t="str">
        <f t="shared" si="4"/>
        <v>85024AP</v>
      </c>
      <c r="B259" s="153">
        <v>343</v>
      </c>
      <c r="C259" s="153">
        <v>85024</v>
      </c>
      <c r="D259" s="153" t="s">
        <v>5339</v>
      </c>
      <c r="E259" s="157">
        <v>12.5</v>
      </c>
      <c r="F259" s="153" t="s">
        <v>622</v>
      </c>
      <c r="G259" s="153"/>
      <c r="H259" s="153"/>
      <c r="I259" s="153"/>
      <c r="J259" s="153"/>
      <c r="K259" s="153"/>
      <c r="L259" s="153"/>
      <c r="M259" s="153" t="s">
        <v>231</v>
      </c>
      <c r="N259" s="153" t="s">
        <v>188</v>
      </c>
      <c r="O259" s="156">
        <v>0.05</v>
      </c>
      <c r="P259" s="153">
        <v>0.05</v>
      </c>
      <c r="Q259" s="156">
        <v>58.5</v>
      </c>
      <c r="R259" s="156">
        <v>0.1</v>
      </c>
      <c r="S259" s="156">
        <v>8.3299999999999999E-2</v>
      </c>
      <c r="T259" s="156">
        <v>6.7104732E-2</v>
      </c>
      <c r="U259" s="153"/>
      <c r="V259" s="153"/>
      <c r="W259" s="156"/>
      <c r="X259" s="156"/>
      <c r="Y259" s="156"/>
      <c r="Z259" s="156"/>
      <c r="AA259" s="156"/>
      <c r="AB259" s="156"/>
      <c r="AC259" s="156"/>
      <c r="AD259" s="156"/>
      <c r="AE259" s="156"/>
      <c r="AF259" s="156"/>
      <c r="AG259" s="156"/>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row>
    <row r="260" spans="1:57" ht="15.5" x14ac:dyDescent="0.4">
      <c r="A260" s="153" t="str">
        <f t="shared" si="4"/>
        <v>85090AP</v>
      </c>
      <c r="B260" s="153">
        <v>344</v>
      </c>
      <c r="C260" s="153">
        <v>85090</v>
      </c>
      <c r="D260" s="153" t="s">
        <v>5340</v>
      </c>
      <c r="E260" s="157">
        <v>12.5</v>
      </c>
      <c r="F260" s="153" t="s">
        <v>622</v>
      </c>
      <c r="G260" s="153"/>
      <c r="H260" s="153"/>
      <c r="I260" s="153"/>
      <c r="J260" s="153"/>
      <c r="K260" s="153"/>
      <c r="L260" s="153"/>
      <c r="M260" s="153" t="s">
        <v>231</v>
      </c>
      <c r="N260" s="153" t="s">
        <v>188</v>
      </c>
      <c r="O260" s="156">
        <v>0.05</v>
      </c>
      <c r="P260" s="153">
        <v>0.05</v>
      </c>
      <c r="Q260" s="156">
        <v>59.5</v>
      </c>
      <c r="R260" s="156">
        <v>0.1</v>
      </c>
      <c r="S260" s="156">
        <v>8.3299999999999999E-2</v>
      </c>
      <c r="T260" s="156">
        <v>0.40778119699999998</v>
      </c>
      <c r="U260" s="153">
        <v>58.7</v>
      </c>
      <c r="V260" s="153">
        <v>0.1</v>
      </c>
      <c r="W260" s="156">
        <v>8.3299999999999999E-2</v>
      </c>
      <c r="X260" s="156">
        <v>0.35691631200000001</v>
      </c>
      <c r="Y260" s="156"/>
      <c r="Z260" s="156"/>
      <c r="AA260" s="156"/>
      <c r="AB260" s="156"/>
      <c r="AC260" s="156"/>
      <c r="AD260" s="156"/>
      <c r="AE260" s="156"/>
      <c r="AF260" s="156"/>
      <c r="AG260" s="156"/>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row>
    <row r="261" spans="1:57" ht="15.5" x14ac:dyDescent="0.4">
      <c r="A261" s="153" t="str">
        <f t="shared" si="4"/>
        <v>85243AP</v>
      </c>
      <c r="B261" s="153">
        <v>345</v>
      </c>
      <c r="C261" s="153">
        <v>85243</v>
      </c>
      <c r="D261" s="153" t="s">
        <v>5341</v>
      </c>
      <c r="E261" s="157">
        <v>12.5</v>
      </c>
      <c r="F261" s="153" t="s">
        <v>622</v>
      </c>
      <c r="G261" s="153"/>
      <c r="H261" s="153"/>
      <c r="I261" s="153"/>
      <c r="J261" s="153"/>
      <c r="K261" s="153"/>
      <c r="L261" s="153"/>
      <c r="M261" s="153" t="s">
        <v>231</v>
      </c>
      <c r="N261" s="153" t="s">
        <v>188</v>
      </c>
      <c r="O261" s="156">
        <v>0.05</v>
      </c>
      <c r="P261" s="153">
        <v>0.05</v>
      </c>
      <c r="Q261" s="156">
        <v>58.7</v>
      </c>
      <c r="R261" s="156">
        <v>0.1</v>
      </c>
      <c r="S261" s="156">
        <v>8.3299999999999999E-2</v>
      </c>
      <c r="T261" s="156">
        <v>0.56584643400000001</v>
      </c>
      <c r="U261" s="153"/>
      <c r="V261" s="153"/>
      <c r="W261" s="156"/>
      <c r="X261" s="156"/>
      <c r="Y261" s="156"/>
      <c r="Z261" s="156"/>
      <c r="AA261" s="156"/>
      <c r="AB261" s="156"/>
      <c r="AC261" s="156"/>
      <c r="AD261" s="156"/>
      <c r="AE261" s="156"/>
      <c r="AF261" s="156"/>
      <c r="AG261" s="156"/>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row>
    <row r="262" spans="1:57" ht="15.5" x14ac:dyDescent="0.4">
      <c r="A262" s="153" t="str">
        <f t="shared" si="4"/>
        <v>85409AP</v>
      </c>
      <c r="B262" s="153">
        <v>346</v>
      </c>
      <c r="C262" s="153">
        <v>85409</v>
      </c>
      <c r="D262" s="153" t="s">
        <v>5342</v>
      </c>
      <c r="E262" s="157">
        <v>12</v>
      </c>
      <c r="F262" s="153" t="s">
        <v>622</v>
      </c>
      <c r="G262" s="153"/>
      <c r="H262" s="153"/>
      <c r="I262" s="153"/>
      <c r="J262" s="153"/>
      <c r="K262" s="153"/>
      <c r="L262" s="153"/>
      <c r="M262" s="153" t="s">
        <v>231</v>
      </c>
      <c r="N262" s="153" t="s">
        <v>188</v>
      </c>
      <c r="O262" s="156">
        <v>0.05</v>
      </c>
      <c r="P262" s="153">
        <v>0.05</v>
      </c>
      <c r="Q262" s="156">
        <v>59.5</v>
      </c>
      <c r="R262" s="156">
        <v>0.1</v>
      </c>
      <c r="S262" s="156">
        <v>8.3299999999999999E-2</v>
      </c>
      <c r="T262" s="156">
        <v>0.26002641599999998</v>
      </c>
      <c r="U262" s="153"/>
      <c r="V262" s="153"/>
      <c r="W262" s="156"/>
      <c r="X262" s="156"/>
      <c r="Y262" s="156"/>
      <c r="Z262" s="156"/>
      <c r="AA262" s="156"/>
      <c r="AB262" s="156"/>
      <c r="AC262" s="156"/>
      <c r="AD262" s="156"/>
      <c r="AE262" s="156"/>
      <c r="AF262" s="156"/>
      <c r="AG262" s="156"/>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row>
    <row r="263" spans="1:57" ht="15.5" x14ac:dyDescent="0.4">
      <c r="A263" s="153" t="str">
        <f t="shared" si="4"/>
        <v>85410AP</v>
      </c>
      <c r="B263" s="153">
        <v>347</v>
      </c>
      <c r="C263" s="153">
        <v>85410</v>
      </c>
      <c r="D263" s="153" t="s">
        <v>5343</v>
      </c>
      <c r="E263" s="157">
        <v>12</v>
      </c>
      <c r="F263" s="153" t="s">
        <v>622</v>
      </c>
      <c r="G263" s="153"/>
      <c r="H263" s="153"/>
      <c r="I263" s="153"/>
      <c r="J263" s="153"/>
      <c r="K263" s="153"/>
      <c r="L263" s="153"/>
      <c r="M263" s="153" t="s">
        <v>231</v>
      </c>
      <c r="N263" s="153" t="s">
        <v>188</v>
      </c>
      <c r="O263" s="156">
        <v>0.05</v>
      </c>
      <c r="P263" s="153">
        <v>0.05</v>
      </c>
      <c r="Q263" s="156">
        <v>59.5</v>
      </c>
      <c r="R263" s="156">
        <v>0.1</v>
      </c>
      <c r="S263" s="156">
        <v>8.3299999999999999E-2</v>
      </c>
      <c r="T263" s="156">
        <v>0.59096500900000004</v>
      </c>
      <c r="U263" s="153"/>
      <c r="V263" s="153"/>
      <c r="W263" s="156"/>
      <c r="X263" s="156"/>
      <c r="Y263" s="156"/>
      <c r="Z263" s="156"/>
      <c r="AA263" s="156"/>
      <c r="AB263" s="156"/>
      <c r="AC263" s="156"/>
      <c r="AD263" s="156"/>
      <c r="AE263" s="156"/>
      <c r="AF263" s="156"/>
      <c r="AG263" s="156"/>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row>
    <row r="264" spans="1:57" ht="15.5" x14ac:dyDescent="0.4">
      <c r="A264" s="153" t="str">
        <f t="shared" si="4"/>
        <v>84248AP</v>
      </c>
      <c r="B264" s="153">
        <v>348</v>
      </c>
      <c r="C264" s="153">
        <v>84248</v>
      </c>
      <c r="D264" s="153" t="s">
        <v>5344</v>
      </c>
      <c r="E264" s="157">
        <v>69</v>
      </c>
      <c r="F264" s="153" t="s">
        <v>622</v>
      </c>
      <c r="G264" s="153"/>
      <c r="H264" s="153"/>
      <c r="I264" s="153"/>
      <c r="J264" s="153"/>
      <c r="K264" s="153"/>
      <c r="L264" s="153"/>
      <c r="M264" s="153" t="s">
        <v>231</v>
      </c>
      <c r="N264" s="153" t="s">
        <v>188</v>
      </c>
      <c r="O264" s="156">
        <v>0.05</v>
      </c>
      <c r="P264" s="153">
        <v>0.05</v>
      </c>
      <c r="Q264" s="156">
        <v>58.9</v>
      </c>
      <c r="R264" s="156">
        <v>0.1</v>
      </c>
      <c r="S264" s="156">
        <v>8.3299999999999999E-2</v>
      </c>
      <c r="T264" s="156">
        <v>0.44880380399999997</v>
      </c>
      <c r="U264" s="153">
        <v>58.7</v>
      </c>
      <c r="V264" s="153">
        <v>0.1</v>
      </c>
      <c r="W264" s="156">
        <v>8.3299999999999999E-2</v>
      </c>
      <c r="X264" s="156">
        <v>0.240204853</v>
      </c>
      <c r="Y264" s="156"/>
      <c r="Z264" s="156"/>
      <c r="AA264" s="156"/>
      <c r="AB264" s="156"/>
      <c r="AC264" s="156"/>
      <c r="AD264" s="156"/>
      <c r="AE264" s="156"/>
      <c r="AF264" s="156"/>
      <c r="AG264" s="156"/>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row>
    <row r="265" spans="1:57" ht="15.5" x14ac:dyDescent="0.4">
      <c r="A265" s="153" t="str">
        <f t="shared" si="4"/>
        <v>85411AP</v>
      </c>
      <c r="B265" s="153">
        <v>349</v>
      </c>
      <c r="C265" s="153">
        <v>85411</v>
      </c>
      <c r="D265" s="153" t="s">
        <v>5345</v>
      </c>
      <c r="E265" s="157">
        <v>12</v>
      </c>
      <c r="F265" s="153" t="s">
        <v>622</v>
      </c>
      <c r="G265" s="153"/>
      <c r="H265" s="153"/>
      <c r="I265" s="153"/>
      <c r="J265" s="153"/>
      <c r="K265" s="153"/>
      <c r="L265" s="153"/>
      <c r="M265" s="153" t="s">
        <v>231</v>
      </c>
      <c r="N265" s="153" t="s">
        <v>188</v>
      </c>
      <c r="O265" s="156">
        <v>0.05</v>
      </c>
      <c r="P265" s="153">
        <v>0.05</v>
      </c>
      <c r="Q265" s="156">
        <v>58.5</v>
      </c>
      <c r="R265" s="156">
        <v>0.1</v>
      </c>
      <c r="S265" s="156">
        <v>8.3299999999999999E-2</v>
      </c>
      <c r="T265" s="156">
        <v>1</v>
      </c>
      <c r="U265" s="153"/>
      <c r="V265" s="153"/>
      <c r="W265" s="156"/>
      <c r="X265" s="156"/>
      <c r="Y265" s="156"/>
      <c r="Z265" s="156"/>
      <c r="AA265" s="156"/>
      <c r="AB265" s="156"/>
      <c r="AC265" s="156"/>
      <c r="AD265" s="156"/>
      <c r="AE265" s="156"/>
      <c r="AF265" s="156"/>
      <c r="AG265" s="156"/>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row>
    <row r="266" spans="1:57" ht="15.5" x14ac:dyDescent="0.4">
      <c r="A266" s="153" t="str">
        <f t="shared" si="4"/>
        <v>85313AP</v>
      </c>
      <c r="B266" s="153">
        <v>350</v>
      </c>
      <c r="C266" s="153">
        <v>85313</v>
      </c>
      <c r="D266" s="153" t="s">
        <v>5346</v>
      </c>
      <c r="E266" s="157">
        <v>12.5</v>
      </c>
      <c r="F266" s="153" t="s">
        <v>622</v>
      </c>
      <c r="G266" s="153"/>
      <c r="H266" s="153"/>
      <c r="I266" s="153"/>
      <c r="J266" s="153"/>
      <c r="K266" s="153"/>
      <c r="L266" s="153"/>
      <c r="M266" s="153" t="s">
        <v>231</v>
      </c>
      <c r="N266" s="153" t="s">
        <v>188</v>
      </c>
      <c r="O266" s="156">
        <v>0.05</v>
      </c>
      <c r="P266" s="153">
        <v>0.05</v>
      </c>
      <c r="Q266" s="156">
        <v>58.9</v>
      </c>
      <c r="R266" s="156">
        <v>0.1</v>
      </c>
      <c r="S266" s="156">
        <v>8.3299999999999999E-2</v>
      </c>
      <c r="T266" s="156">
        <v>1</v>
      </c>
      <c r="U266" s="153"/>
      <c r="V266" s="153"/>
      <c r="W266" s="156"/>
      <c r="X266" s="156"/>
      <c r="Y266" s="156"/>
      <c r="Z266" s="156"/>
      <c r="AA266" s="156"/>
      <c r="AB266" s="156"/>
      <c r="AC266" s="156"/>
      <c r="AD266" s="156"/>
      <c r="AE266" s="156"/>
      <c r="AF266" s="156"/>
      <c r="AG266" s="156"/>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row>
    <row r="267" spans="1:57" ht="15.5" x14ac:dyDescent="0.4">
      <c r="A267" s="153" t="str">
        <f t="shared" si="4"/>
        <v>85314AP</v>
      </c>
      <c r="B267" s="153">
        <v>351</v>
      </c>
      <c r="C267" s="153">
        <v>85314</v>
      </c>
      <c r="D267" s="153" t="s">
        <v>5347</v>
      </c>
      <c r="E267" s="157">
        <v>12.5</v>
      </c>
      <c r="F267" s="153" t="s">
        <v>622</v>
      </c>
      <c r="G267" s="153"/>
      <c r="H267" s="153"/>
      <c r="I267" s="153"/>
      <c r="J267" s="153"/>
      <c r="K267" s="153"/>
      <c r="L267" s="153"/>
      <c r="M267" s="153" t="s">
        <v>231</v>
      </c>
      <c r="N267" s="153" t="s">
        <v>188</v>
      </c>
      <c r="O267" s="156">
        <v>0.05</v>
      </c>
      <c r="P267" s="153">
        <v>0.05</v>
      </c>
      <c r="Q267" s="156">
        <v>58.9</v>
      </c>
      <c r="R267" s="156">
        <v>0.1</v>
      </c>
      <c r="S267" s="156">
        <v>8.3299999999999999E-2</v>
      </c>
      <c r="T267" s="156">
        <v>0.57830417199999995</v>
      </c>
      <c r="U267" s="153"/>
      <c r="V267" s="153"/>
      <c r="W267" s="156"/>
      <c r="X267" s="156"/>
      <c r="Y267" s="156"/>
      <c r="Z267" s="156"/>
      <c r="AA267" s="156"/>
      <c r="AB267" s="156"/>
      <c r="AC267" s="156"/>
      <c r="AD267" s="156"/>
      <c r="AE267" s="156"/>
      <c r="AF267" s="156"/>
      <c r="AG267" s="156"/>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row>
    <row r="268" spans="1:57" ht="15.5" x14ac:dyDescent="0.4">
      <c r="A268" s="153" t="str">
        <f t="shared" si="4"/>
        <v>84289AP</v>
      </c>
      <c r="B268" s="153">
        <v>352</v>
      </c>
      <c r="C268" s="153">
        <v>84289</v>
      </c>
      <c r="D268" s="153" t="s">
        <v>5348</v>
      </c>
      <c r="E268" s="157">
        <v>69</v>
      </c>
      <c r="F268" s="153" t="s">
        <v>622</v>
      </c>
      <c r="G268" s="153"/>
      <c r="H268" s="153"/>
      <c r="I268" s="153"/>
      <c r="J268" s="153"/>
      <c r="K268" s="153"/>
      <c r="L268" s="153"/>
      <c r="M268" s="153" t="s">
        <v>231</v>
      </c>
      <c r="N268" s="153" t="s">
        <v>188</v>
      </c>
      <c r="O268" s="156">
        <v>0.05</v>
      </c>
      <c r="P268" s="153">
        <v>0.05</v>
      </c>
      <c r="Q268" s="156">
        <v>59.5</v>
      </c>
      <c r="R268" s="156">
        <v>60</v>
      </c>
      <c r="S268" s="156">
        <v>8.3299999999999999E-2</v>
      </c>
      <c r="T268" s="156">
        <v>0.49047563199999999</v>
      </c>
      <c r="U268" s="153">
        <v>58.9</v>
      </c>
      <c r="V268" s="153">
        <v>0.1</v>
      </c>
      <c r="W268" s="156">
        <v>8.3299999999999999E-2</v>
      </c>
      <c r="X268" s="156">
        <v>0.158353561</v>
      </c>
      <c r="Y268" s="156"/>
      <c r="Z268" s="156"/>
      <c r="AA268" s="156"/>
      <c r="AB268" s="156"/>
      <c r="AC268" s="156"/>
      <c r="AD268" s="156"/>
      <c r="AE268" s="156"/>
      <c r="AF268" s="156"/>
      <c r="AG268" s="156"/>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row>
    <row r="269" spans="1:57" ht="15.5" x14ac:dyDescent="0.4">
      <c r="A269" s="153" t="str">
        <f t="shared" si="4"/>
        <v>85316AP</v>
      </c>
      <c r="B269" s="153">
        <v>353</v>
      </c>
      <c r="C269" s="153">
        <v>85316</v>
      </c>
      <c r="D269" s="153" t="s">
        <v>5349</v>
      </c>
      <c r="E269" s="157">
        <v>12.5</v>
      </c>
      <c r="F269" s="153" t="s">
        <v>622</v>
      </c>
      <c r="G269" s="153"/>
      <c r="H269" s="153"/>
      <c r="I269" s="153"/>
      <c r="J269" s="153"/>
      <c r="K269" s="153"/>
      <c r="L269" s="153"/>
      <c r="M269" s="153" t="s">
        <v>231</v>
      </c>
      <c r="N269" s="153" t="s">
        <v>188</v>
      </c>
      <c r="O269" s="156">
        <v>0.05</v>
      </c>
      <c r="P269" s="153">
        <v>0.05</v>
      </c>
      <c r="Q269" s="156">
        <v>59.3</v>
      </c>
      <c r="R269" s="156">
        <v>15</v>
      </c>
      <c r="S269" s="156">
        <v>8.3299999999999999E-2</v>
      </c>
      <c r="T269" s="156">
        <v>0.71447742299999994</v>
      </c>
      <c r="U269" s="153"/>
      <c r="V269" s="153"/>
      <c r="W269" s="156"/>
      <c r="X269" s="156"/>
      <c r="Y269" s="156"/>
      <c r="Z269" s="156"/>
      <c r="AA269" s="156"/>
      <c r="AB269" s="156"/>
      <c r="AC269" s="156"/>
      <c r="AD269" s="156"/>
      <c r="AE269" s="156"/>
      <c r="AF269" s="156"/>
      <c r="AG269" s="156"/>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row>
    <row r="270" spans="1:57" ht="15.5" x14ac:dyDescent="0.4">
      <c r="A270" s="153" t="str">
        <f t="shared" si="4"/>
        <v>85389AP</v>
      </c>
      <c r="B270" s="153">
        <v>356</v>
      </c>
      <c r="C270" s="153">
        <v>85389</v>
      </c>
      <c r="D270" s="153" t="s">
        <v>5350</v>
      </c>
      <c r="E270" s="157">
        <v>12.5</v>
      </c>
      <c r="F270" s="153" t="s">
        <v>622</v>
      </c>
      <c r="G270" s="153"/>
      <c r="H270" s="153"/>
      <c r="I270" s="153"/>
      <c r="J270" s="153"/>
      <c r="K270" s="153"/>
      <c r="L270" s="153"/>
      <c r="M270" s="153" t="s">
        <v>231</v>
      </c>
      <c r="N270" s="153" t="s">
        <v>188</v>
      </c>
      <c r="O270" s="156">
        <v>0.05</v>
      </c>
      <c r="P270" s="153">
        <v>0.05</v>
      </c>
      <c r="Q270" s="156">
        <v>59.5</v>
      </c>
      <c r="R270" s="156">
        <v>0.1</v>
      </c>
      <c r="S270" s="156">
        <v>8.3299999999999999E-2</v>
      </c>
      <c r="T270" s="156">
        <v>0.54414940199999995</v>
      </c>
      <c r="U270" s="153"/>
      <c r="V270" s="153"/>
      <c r="W270" s="156"/>
      <c r="X270" s="156"/>
      <c r="Y270" s="156"/>
      <c r="Z270" s="156"/>
      <c r="AA270" s="156"/>
      <c r="AB270" s="156"/>
      <c r="AC270" s="156"/>
      <c r="AD270" s="156"/>
      <c r="AE270" s="156"/>
      <c r="AF270" s="156"/>
      <c r="AG270" s="156"/>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row>
    <row r="271" spans="1:57" ht="15.5" x14ac:dyDescent="0.4">
      <c r="A271" s="153" t="str">
        <f t="shared" si="4"/>
        <v>85525AP</v>
      </c>
      <c r="B271" s="153">
        <v>357</v>
      </c>
      <c r="C271" s="153">
        <v>85525</v>
      </c>
      <c r="D271" s="153" t="s">
        <v>5351</v>
      </c>
      <c r="E271" s="157">
        <v>12.5</v>
      </c>
      <c r="F271" s="153" t="s">
        <v>622</v>
      </c>
      <c r="G271" s="153"/>
      <c r="H271" s="153"/>
      <c r="I271" s="153"/>
      <c r="J271" s="153"/>
      <c r="K271" s="153"/>
      <c r="L271" s="153"/>
      <c r="M271" s="153" t="s">
        <v>231</v>
      </c>
      <c r="N271" s="153" t="s">
        <v>188</v>
      </c>
      <c r="O271" s="156">
        <v>0.05</v>
      </c>
      <c r="P271" s="153">
        <v>0.05</v>
      </c>
      <c r="Q271" s="156">
        <v>58.3</v>
      </c>
      <c r="R271" s="156">
        <v>0.1</v>
      </c>
      <c r="S271" s="156">
        <v>8.3299999999999999E-2</v>
      </c>
      <c r="T271" s="156">
        <v>1</v>
      </c>
      <c r="U271" s="153"/>
      <c r="V271" s="153"/>
      <c r="W271" s="156"/>
      <c r="X271" s="156"/>
      <c r="Y271" s="156"/>
      <c r="Z271" s="156"/>
      <c r="AA271" s="156"/>
      <c r="AB271" s="156"/>
      <c r="AC271" s="156"/>
      <c r="AD271" s="156"/>
      <c r="AE271" s="156"/>
      <c r="AF271" s="156"/>
      <c r="AG271" s="156"/>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row>
    <row r="272" spans="1:57" ht="15.5" x14ac:dyDescent="0.4">
      <c r="A272" s="153" t="str">
        <f t="shared" si="4"/>
        <v>85030AP</v>
      </c>
      <c r="B272" s="153">
        <v>358</v>
      </c>
      <c r="C272" s="153">
        <v>85030</v>
      </c>
      <c r="D272" s="153" t="s">
        <v>5352</v>
      </c>
      <c r="E272" s="157">
        <v>12.5</v>
      </c>
      <c r="F272" s="153" t="s">
        <v>622</v>
      </c>
      <c r="G272" s="153"/>
      <c r="H272" s="153"/>
      <c r="I272" s="153"/>
      <c r="J272" s="153"/>
      <c r="K272" s="153"/>
      <c r="L272" s="153"/>
      <c r="M272" s="153" t="s">
        <v>231</v>
      </c>
      <c r="N272" s="153" t="s">
        <v>188</v>
      </c>
      <c r="O272" s="156">
        <v>0.05</v>
      </c>
      <c r="P272" s="153">
        <v>0.05</v>
      </c>
      <c r="Q272" s="156">
        <v>57.9</v>
      </c>
      <c r="R272" s="156">
        <v>0.1</v>
      </c>
      <c r="S272" s="156">
        <v>8.3299999999999999E-2</v>
      </c>
      <c r="T272" s="156">
        <v>0.96864497699999996</v>
      </c>
      <c r="U272" s="153"/>
      <c r="V272" s="153"/>
      <c r="W272" s="156"/>
      <c r="X272" s="156"/>
      <c r="Y272" s="156"/>
      <c r="Z272" s="156"/>
      <c r="AA272" s="156"/>
      <c r="AB272" s="156"/>
      <c r="AC272" s="156"/>
      <c r="AD272" s="156"/>
      <c r="AE272" s="156"/>
      <c r="AF272" s="156"/>
      <c r="AG272" s="156"/>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row>
    <row r="273" spans="1:57" ht="15.5" x14ac:dyDescent="0.4">
      <c r="A273" s="153" t="str">
        <f t="shared" si="4"/>
        <v>85516AP</v>
      </c>
      <c r="B273" s="153">
        <v>359</v>
      </c>
      <c r="C273" s="153">
        <v>85516</v>
      </c>
      <c r="D273" s="153" t="s">
        <v>5353</v>
      </c>
      <c r="E273" s="157">
        <v>12.5</v>
      </c>
      <c r="F273" s="153" t="s">
        <v>622</v>
      </c>
      <c r="G273" s="153"/>
      <c r="H273" s="153"/>
      <c r="I273" s="153"/>
      <c r="J273" s="153"/>
      <c r="K273" s="153"/>
      <c r="L273" s="153"/>
      <c r="M273" s="153" t="s">
        <v>231</v>
      </c>
      <c r="N273" s="153" t="s">
        <v>188</v>
      </c>
      <c r="O273" s="156">
        <v>0.05</v>
      </c>
      <c r="P273" s="153">
        <v>0.05</v>
      </c>
      <c r="Q273" s="156">
        <v>58.7</v>
      </c>
      <c r="R273" s="156">
        <v>0.1</v>
      </c>
      <c r="S273" s="156">
        <v>8.3299999999999999E-2</v>
      </c>
      <c r="T273" s="156">
        <v>0.40907834300000001</v>
      </c>
      <c r="U273" s="153"/>
      <c r="V273" s="153"/>
      <c r="W273" s="156"/>
      <c r="X273" s="156"/>
      <c r="Y273" s="156"/>
      <c r="Z273" s="156"/>
      <c r="AA273" s="156"/>
      <c r="AB273" s="156"/>
      <c r="AC273" s="156"/>
      <c r="AD273" s="156"/>
      <c r="AE273" s="156"/>
      <c r="AF273" s="156"/>
      <c r="AG273" s="156"/>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row>
    <row r="274" spans="1:57" ht="15.5" x14ac:dyDescent="0.4">
      <c r="A274" s="153" t="str">
        <f t="shared" si="4"/>
        <v>85032AP</v>
      </c>
      <c r="B274" s="153">
        <v>360</v>
      </c>
      <c r="C274" s="153">
        <v>85032</v>
      </c>
      <c r="D274" s="153" t="s">
        <v>5354</v>
      </c>
      <c r="E274" s="157">
        <v>12.5</v>
      </c>
      <c r="F274" s="153" t="s">
        <v>622</v>
      </c>
      <c r="G274" s="153"/>
      <c r="H274" s="153"/>
      <c r="I274" s="153"/>
      <c r="J274" s="153"/>
      <c r="K274" s="153"/>
      <c r="L274" s="153"/>
      <c r="M274" s="153" t="s">
        <v>231</v>
      </c>
      <c r="N274" s="153" t="s">
        <v>188</v>
      </c>
      <c r="O274" s="156">
        <v>0.05</v>
      </c>
      <c r="P274" s="153">
        <v>0.05</v>
      </c>
      <c r="Q274" s="156">
        <v>59.3</v>
      </c>
      <c r="R274" s="156">
        <v>15</v>
      </c>
      <c r="S274" s="156">
        <v>8.3299999999999999E-2</v>
      </c>
      <c r="T274" s="156">
        <v>0.23791004800000001</v>
      </c>
      <c r="U274" s="153"/>
      <c r="V274" s="153"/>
      <c r="W274" s="156"/>
      <c r="X274" s="156"/>
      <c r="Y274" s="156"/>
      <c r="Z274" s="156"/>
      <c r="AA274" s="156"/>
      <c r="AB274" s="156"/>
      <c r="AC274" s="156"/>
      <c r="AD274" s="156"/>
      <c r="AE274" s="156"/>
      <c r="AF274" s="156"/>
      <c r="AG274" s="156"/>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row>
    <row r="275" spans="1:57" ht="15.5" x14ac:dyDescent="0.4">
      <c r="A275" s="153" t="str">
        <f t="shared" si="4"/>
        <v>85033AP</v>
      </c>
      <c r="B275" s="153">
        <v>361</v>
      </c>
      <c r="C275" s="153">
        <v>85033</v>
      </c>
      <c r="D275" s="153" t="s">
        <v>5355</v>
      </c>
      <c r="E275" s="157">
        <v>12.5</v>
      </c>
      <c r="F275" s="153" t="s">
        <v>622</v>
      </c>
      <c r="G275" s="153"/>
      <c r="H275" s="153"/>
      <c r="I275" s="153"/>
      <c r="J275" s="153"/>
      <c r="K275" s="153"/>
      <c r="L275" s="153"/>
      <c r="M275" s="153" t="s">
        <v>231</v>
      </c>
      <c r="N275" s="153" t="s">
        <v>188</v>
      </c>
      <c r="O275" s="156">
        <v>0.05</v>
      </c>
      <c r="P275" s="153">
        <v>0.05</v>
      </c>
      <c r="Q275" s="156">
        <v>57.9</v>
      </c>
      <c r="R275" s="156">
        <v>0.1</v>
      </c>
      <c r="S275" s="156">
        <v>8.3299999999999999E-2</v>
      </c>
      <c r="T275" s="156">
        <v>0.39328798300000001</v>
      </c>
      <c r="U275" s="153"/>
      <c r="V275" s="153"/>
      <c r="W275" s="156"/>
      <c r="X275" s="156"/>
      <c r="Y275" s="156"/>
      <c r="Z275" s="156"/>
      <c r="AA275" s="156"/>
      <c r="AB275" s="156"/>
      <c r="AC275" s="156"/>
      <c r="AD275" s="156"/>
      <c r="AE275" s="156"/>
      <c r="AF275" s="156"/>
      <c r="AG275" s="156"/>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row>
    <row r="276" spans="1:57" ht="15.5" x14ac:dyDescent="0.4">
      <c r="A276" s="153" t="str">
        <f t="shared" si="4"/>
        <v>85106AP</v>
      </c>
      <c r="B276" s="153">
        <v>362</v>
      </c>
      <c r="C276" s="153">
        <v>85106</v>
      </c>
      <c r="D276" s="153" t="s">
        <v>5356</v>
      </c>
      <c r="E276" s="157">
        <v>12.5</v>
      </c>
      <c r="F276" s="153" t="s">
        <v>622</v>
      </c>
      <c r="G276" s="153"/>
      <c r="H276" s="153"/>
      <c r="I276" s="153"/>
      <c r="J276" s="153"/>
      <c r="K276" s="153"/>
      <c r="L276" s="153"/>
      <c r="M276" s="153" t="s">
        <v>231</v>
      </c>
      <c r="N276" s="153" t="s">
        <v>188</v>
      </c>
      <c r="O276" s="156">
        <v>0.05</v>
      </c>
      <c r="P276" s="153">
        <v>0.05</v>
      </c>
      <c r="Q276" s="156">
        <v>58.3</v>
      </c>
      <c r="R276" s="156">
        <v>0.1</v>
      </c>
      <c r="S276" s="156">
        <v>8.3299999999999999E-2</v>
      </c>
      <c r="T276" s="156">
        <v>0.36740057700000001</v>
      </c>
      <c r="U276" s="153">
        <v>57.9</v>
      </c>
      <c r="V276" s="153">
        <v>0.1</v>
      </c>
      <c r="W276" s="156">
        <v>8.3299999999999999E-2</v>
      </c>
      <c r="X276" s="156">
        <v>0.38458890800000001</v>
      </c>
      <c r="Y276" s="156"/>
      <c r="Z276" s="156"/>
      <c r="AA276" s="156"/>
      <c r="AB276" s="156"/>
      <c r="AC276" s="156"/>
      <c r="AD276" s="156"/>
      <c r="AE276" s="156"/>
      <c r="AF276" s="156"/>
      <c r="AG276" s="156"/>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row>
    <row r="277" spans="1:57" ht="15.5" x14ac:dyDescent="0.4">
      <c r="A277" s="153" t="str">
        <f t="shared" si="4"/>
        <v>85193AP</v>
      </c>
      <c r="B277" s="153">
        <v>363</v>
      </c>
      <c r="C277" s="153">
        <v>85193</v>
      </c>
      <c r="D277" s="153" t="s">
        <v>5357</v>
      </c>
      <c r="E277" s="157">
        <v>12.5</v>
      </c>
      <c r="F277" s="153" t="s">
        <v>622</v>
      </c>
      <c r="G277" s="153"/>
      <c r="H277" s="153"/>
      <c r="I277" s="153"/>
      <c r="J277" s="153"/>
      <c r="K277" s="153"/>
      <c r="L277" s="153"/>
      <c r="M277" s="153" t="s">
        <v>231</v>
      </c>
      <c r="N277" s="153" t="s">
        <v>188</v>
      </c>
      <c r="O277" s="156">
        <v>0.05</v>
      </c>
      <c r="P277" s="153">
        <v>0.05</v>
      </c>
      <c r="Q277" s="156">
        <v>59.5</v>
      </c>
      <c r="R277" s="156">
        <v>0.1</v>
      </c>
      <c r="S277" s="156">
        <v>8.3299999999999999E-2</v>
      </c>
      <c r="T277" s="156">
        <v>0.18626424</v>
      </c>
      <c r="U277" s="153">
        <v>57.9</v>
      </c>
      <c r="V277" s="153">
        <v>0.1</v>
      </c>
      <c r="W277" s="156">
        <v>8.3299999999999999E-2</v>
      </c>
      <c r="X277" s="156">
        <v>0.31092021600000003</v>
      </c>
      <c r="Y277" s="156"/>
      <c r="Z277" s="156"/>
      <c r="AA277" s="156"/>
      <c r="AB277" s="156"/>
      <c r="AC277" s="156"/>
      <c r="AD277" s="156"/>
      <c r="AE277" s="156"/>
      <c r="AF277" s="156"/>
      <c r="AG277" s="156"/>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row>
    <row r="278" spans="1:57" ht="15.5" x14ac:dyDescent="0.4">
      <c r="A278" s="153" t="str">
        <f t="shared" si="4"/>
        <v>85194AP</v>
      </c>
      <c r="B278" s="153">
        <v>364</v>
      </c>
      <c r="C278" s="153">
        <v>85194</v>
      </c>
      <c r="D278" s="153" t="s">
        <v>5358</v>
      </c>
      <c r="E278" s="157">
        <v>12.5</v>
      </c>
      <c r="F278" s="153" t="s">
        <v>622</v>
      </c>
      <c r="G278" s="153"/>
      <c r="H278" s="153"/>
      <c r="I278" s="153"/>
      <c r="J278" s="153"/>
      <c r="K278" s="153"/>
      <c r="L278" s="153"/>
      <c r="M278" s="153" t="s">
        <v>231</v>
      </c>
      <c r="N278" s="153" t="s">
        <v>188</v>
      </c>
      <c r="O278" s="156">
        <v>0.05</v>
      </c>
      <c r="P278" s="153">
        <v>0.05</v>
      </c>
      <c r="Q278" s="156">
        <v>59.5</v>
      </c>
      <c r="R278" s="156">
        <v>0.1</v>
      </c>
      <c r="S278" s="156">
        <v>8.3299999999999999E-2</v>
      </c>
      <c r="T278" s="156">
        <v>0.26378489799999999</v>
      </c>
      <c r="U278" s="153">
        <v>58.7</v>
      </c>
      <c r="V278" s="153">
        <v>0.1</v>
      </c>
      <c r="W278" s="156">
        <v>8.3299999999999999E-2</v>
      </c>
      <c r="X278" s="156">
        <v>0.23699208599999999</v>
      </c>
      <c r="Y278" s="156">
        <v>58.3</v>
      </c>
      <c r="Z278" s="156">
        <v>0.1</v>
      </c>
      <c r="AA278" s="156">
        <v>8.3299999999999999E-2</v>
      </c>
      <c r="AB278" s="156">
        <v>0.26682325800000001</v>
      </c>
      <c r="AC278" s="156"/>
      <c r="AD278" s="156"/>
      <c r="AE278" s="156"/>
      <c r="AF278" s="156"/>
      <c r="AG278" s="156"/>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row>
    <row r="279" spans="1:57" ht="15.5" x14ac:dyDescent="0.4">
      <c r="A279" s="153" t="str">
        <f t="shared" si="4"/>
        <v>85379AP</v>
      </c>
      <c r="B279" s="153">
        <v>365</v>
      </c>
      <c r="C279" s="153">
        <v>85379</v>
      </c>
      <c r="D279" s="153" t="s">
        <v>5359</v>
      </c>
      <c r="E279" s="157">
        <v>12.5</v>
      </c>
      <c r="F279" s="153" t="s">
        <v>622</v>
      </c>
      <c r="G279" s="153"/>
      <c r="H279" s="153"/>
      <c r="I279" s="153"/>
      <c r="J279" s="153"/>
      <c r="K279" s="153"/>
      <c r="L279" s="153"/>
      <c r="M279" s="153" t="s">
        <v>231</v>
      </c>
      <c r="N279" s="153" t="s">
        <v>188</v>
      </c>
      <c r="O279" s="156">
        <v>0.05</v>
      </c>
      <c r="P279" s="153">
        <v>0.05</v>
      </c>
      <c r="Q279" s="156">
        <v>59.5</v>
      </c>
      <c r="R279" s="156">
        <v>0.1</v>
      </c>
      <c r="S279" s="156">
        <v>8.3299999999999999E-2</v>
      </c>
      <c r="T279" s="156">
        <v>0.44336365100000003</v>
      </c>
      <c r="U279" s="153">
        <v>57.9</v>
      </c>
      <c r="V279" s="153">
        <v>0.1</v>
      </c>
      <c r="W279" s="156">
        <v>8.3299999999999999E-2</v>
      </c>
      <c r="X279" s="156">
        <v>0.45863357799999999</v>
      </c>
      <c r="Y279" s="156"/>
      <c r="Z279" s="156"/>
      <c r="AA279" s="156"/>
      <c r="AB279" s="156"/>
      <c r="AC279" s="156"/>
      <c r="AD279" s="156"/>
      <c r="AE279" s="156"/>
      <c r="AF279" s="156"/>
      <c r="AG279" s="156"/>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row>
    <row r="280" spans="1:57" ht="15.5" x14ac:dyDescent="0.4">
      <c r="A280" s="153" t="str">
        <f t="shared" si="4"/>
        <v>85380AP</v>
      </c>
      <c r="B280" s="153">
        <v>366</v>
      </c>
      <c r="C280" s="153">
        <v>85380</v>
      </c>
      <c r="D280" s="153" t="s">
        <v>5360</v>
      </c>
      <c r="E280" s="157">
        <v>12.5</v>
      </c>
      <c r="F280" s="153" t="s">
        <v>622</v>
      </c>
      <c r="G280" s="153"/>
      <c r="H280" s="153"/>
      <c r="I280" s="153"/>
      <c r="J280" s="153"/>
      <c r="K280" s="153"/>
      <c r="L280" s="153"/>
      <c r="M280" s="153" t="s">
        <v>231</v>
      </c>
      <c r="N280" s="153" t="s">
        <v>188</v>
      </c>
      <c r="O280" s="156">
        <v>0.05</v>
      </c>
      <c r="P280" s="153">
        <v>0.05</v>
      </c>
      <c r="Q280" s="156">
        <v>59.5</v>
      </c>
      <c r="R280" s="156">
        <v>0.1</v>
      </c>
      <c r="S280" s="156">
        <v>8.3299999999999999E-2</v>
      </c>
      <c r="T280" s="156">
        <v>0.171998551</v>
      </c>
      <c r="U280" s="153">
        <v>58.5</v>
      </c>
      <c r="V280" s="153">
        <v>0.1</v>
      </c>
      <c r="W280" s="156">
        <v>8.3299999999999999E-2</v>
      </c>
      <c r="X280" s="156">
        <v>0.32304296399999999</v>
      </c>
      <c r="Y280" s="156">
        <v>57.9</v>
      </c>
      <c r="Z280" s="156">
        <v>0.1</v>
      </c>
      <c r="AA280" s="156">
        <v>8.3299999999999999E-2</v>
      </c>
      <c r="AB280" s="156">
        <v>0.20692211499999999</v>
      </c>
      <c r="AC280" s="156"/>
      <c r="AD280" s="156"/>
      <c r="AE280" s="156"/>
      <c r="AF280" s="156"/>
      <c r="AG280" s="156"/>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row>
    <row r="281" spans="1:57" ht="15.5" x14ac:dyDescent="0.4">
      <c r="A281" s="153" t="str">
        <f t="shared" si="4"/>
        <v>85248AP</v>
      </c>
      <c r="B281" s="153">
        <v>367</v>
      </c>
      <c r="C281" s="153">
        <v>85248</v>
      </c>
      <c r="D281" s="153" t="s">
        <v>5361</v>
      </c>
      <c r="E281" s="157">
        <v>12.5</v>
      </c>
      <c r="F281" s="153" t="s">
        <v>622</v>
      </c>
      <c r="G281" s="153"/>
      <c r="H281" s="153"/>
      <c r="I281" s="153"/>
      <c r="J281" s="153"/>
      <c r="K281" s="153"/>
      <c r="L281" s="153"/>
      <c r="M281" s="153" t="s">
        <v>231</v>
      </c>
      <c r="N281" s="153" t="s">
        <v>188</v>
      </c>
      <c r="O281" s="156">
        <v>0.05</v>
      </c>
      <c r="P281" s="153">
        <v>0.05</v>
      </c>
      <c r="Q281" s="156">
        <v>58.3</v>
      </c>
      <c r="R281" s="156">
        <v>0.1</v>
      </c>
      <c r="S281" s="156">
        <v>8.3299999999999999E-2</v>
      </c>
      <c r="T281" s="156">
        <v>0.67486414299999997</v>
      </c>
      <c r="U281" s="153"/>
      <c r="V281" s="153"/>
      <c r="W281" s="156"/>
      <c r="X281" s="156"/>
      <c r="Y281" s="156"/>
      <c r="Z281" s="156"/>
      <c r="AA281" s="156"/>
      <c r="AB281" s="156"/>
      <c r="AC281" s="156"/>
      <c r="AD281" s="156"/>
      <c r="AE281" s="156"/>
      <c r="AF281" s="156"/>
      <c r="AG281" s="156"/>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row>
    <row r="282" spans="1:57" ht="15.5" x14ac:dyDescent="0.4">
      <c r="A282" s="153" t="str">
        <f t="shared" si="4"/>
        <v>85247AP</v>
      </c>
      <c r="B282" s="153">
        <v>368</v>
      </c>
      <c r="C282" s="153">
        <v>85247</v>
      </c>
      <c r="D282" s="153" t="s">
        <v>5362</v>
      </c>
      <c r="E282" s="157">
        <v>12.5</v>
      </c>
      <c r="F282" s="153" t="s">
        <v>622</v>
      </c>
      <c r="G282" s="153"/>
      <c r="H282" s="153"/>
      <c r="I282" s="153"/>
      <c r="J282" s="153"/>
      <c r="K282" s="153"/>
      <c r="L282" s="153"/>
      <c r="M282" s="153" t="s">
        <v>231</v>
      </c>
      <c r="N282" s="153" t="s">
        <v>188</v>
      </c>
      <c r="O282" s="156">
        <v>0.05</v>
      </c>
      <c r="P282" s="153">
        <v>0.05</v>
      </c>
      <c r="Q282" s="156">
        <v>58.7</v>
      </c>
      <c r="R282" s="156">
        <v>0.1</v>
      </c>
      <c r="S282" s="156">
        <v>8.3299999999999999E-2</v>
      </c>
      <c r="T282" s="156">
        <v>0.34403276199999999</v>
      </c>
      <c r="U282" s="153">
        <v>58.3</v>
      </c>
      <c r="V282" s="153">
        <v>0.1</v>
      </c>
      <c r="W282" s="156">
        <v>8.3299999999999999E-2</v>
      </c>
      <c r="X282" s="156">
        <v>0.55398920500000004</v>
      </c>
      <c r="Y282" s="156"/>
      <c r="Z282" s="156"/>
      <c r="AA282" s="156"/>
      <c r="AB282" s="156"/>
      <c r="AC282" s="156"/>
      <c r="AD282" s="156"/>
      <c r="AE282" s="156"/>
      <c r="AF282" s="156"/>
      <c r="AG282" s="156"/>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row>
    <row r="283" spans="1:57" ht="15.5" x14ac:dyDescent="0.4">
      <c r="A283" s="153" t="str">
        <f t="shared" si="4"/>
        <v>85035AP</v>
      </c>
      <c r="B283" s="153">
        <v>369</v>
      </c>
      <c r="C283" s="153">
        <v>85035</v>
      </c>
      <c r="D283" s="153" t="s">
        <v>5363</v>
      </c>
      <c r="E283" s="157">
        <v>12.5</v>
      </c>
      <c r="F283" s="153" t="s">
        <v>622</v>
      </c>
      <c r="G283" s="153"/>
      <c r="H283" s="153"/>
      <c r="I283" s="153"/>
      <c r="J283" s="153"/>
      <c r="K283" s="153"/>
      <c r="L283" s="153"/>
      <c r="M283" s="153" t="s">
        <v>231</v>
      </c>
      <c r="N283" s="153" t="s">
        <v>188</v>
      </c>
      <c r="O283" s="156">
        <v>0.05</v>
      </c>
      <c r="P283" s="153">
        <v>0.05</v>
      </c>
      <c r="Q283" s="156">
        <v>58.3</v>
      </c>
      <c r="R283" s="156">
        <v>0.1</v>
      </c>
      <c r="S283" s="156">
        <v>8.3299999999999999E-2</v>
      </c>
      <c r="T283" s="156">
        <v>0.635684531</v>
      </c>
      <c r="U283" s="153">
        <v>57.9</v>
      </c>
      <c r="V283" s="153">
        <v>0.1</v>
      </c>
      <c r="W283" s="156">
        <v>8.3299999999999999E-2</v>
      </c>
      <c r="X283" s="156">
        <v>0.33963379799999999</v>
      </c>
      <c r="Y283" s="156"/>
      <c r="Z283" s="156"/>
      <c r="AA283" s="156"/>
      <c r="AB283" s="156"/>
      <c r="AC283" s="156"/>
      <c r="AD283" s="156"/>
      <c r="AE283" s="156"/>
      <c r="AF283" s="156"/>
      <c r="AG283" s="156"/>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row>
    <row r="284" spans="1:57" ht="15.5" x14ac:dyDescent="0.4">
      <c r="A284" s="153" t="str">
        <f t="shared" si="4"/>
        <v>85319AP</v>
      </c>
      <c r="B284" s="153">
        <v>370</v>
      </c>
      <c r="C284" s="153">
        <v>85319</v>
      </c>
      <c r="D284" s="153" t="s">
        <v>5364</v>
      </c>
      <c r="E284" s="157">
        <v>12.5</v>
      </c>
      <c r="F284" s="153" t="s">
        <v>622</v>
      </c>
      <c r="G284" s="153"/>
      <c r="H284" s="153"/>
      <c r="I284" s="153"/>
      <c r="J284" s="153"/>
      <c r="K284" s="153"/>
      <c r="L284" s="153"/>
      <c r="M284" s="153" t="s">
        <v>231</v>
      </c>
      <c r="N284" s="153" t="s">
        <v>188</v>
      </c>
      <c r="O284" s="156">
        <v>0.05</v>
      </c>
      <c r="P284" s="153">
        <v>0.05</v>
      </c>
      <c r="Q284" s="156">
        <v>58.5</v>
      </c>
      <c r="R284" s="156">
        <v>0.1</v>
      </c>
      <c r="S284" s="156">
        <v>8.3299999999999999E-2</v>
      </c>
      <c r="T284" s="156">
        <v>0.78052412699999996</v>
      </c>
      <c r="U284" s="153"/>
      <c r="V284" s="153"/>
      <c r="W284" s="156"/>
      <c r="X284" s="156"/>
      <c r="Y284" s="156"/>
      <c r="Z284" s="156"/>
      <c r="AA284" s="156"/>
      <c r="AB284" s="156"/>
      <c r="AC284" s="156"/>
      <c r="AD284" s="156"/>
      <c r="AE284" s="156"/>
      <c r="AF284" s="156"/>
      <c r="AG284" s="156"/>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row>
    <row r="285" spans="1:57" ht="15.5" x14ac:dyDescent="0.4">
      <c r="A285" s="153" t="str">
        <f t="shared" si="4"/>
        <v>85249AP</v>
      </c>
      <c r="B285" s="153">
        <v>371</v>
      </c>
      <c r="C285" s="153">
        <v>85249</v>
      </c>
      <c r="D285" s="153" t="s">
        <v>5365</v>
      </c>
      <c r="E285" s="157">
        <v>12.5</v>
      </c>
      <c r="F285" s="153" t="s">
        <v>622</v>
      </c>
      <c r="G285" s="153"/>
      <c r="H285" s="153"/>
      <c r="I285" s="153"/>
      <c r="J285" s="153"/>
      <c r="K285" s="153"/>
      <c r="L285" s="153"/>
      <c r="M285" s="153" t="s">
        <v>231</v>
      </c>
      <c r="N285" s="153" t="s">
        <v>188</v>
      </c>
      <c r="O285" s="156">
        <v>0.05</v>
      </c>
      <c r="P285" s="153">
        <v>0.05</v>
      </c>
      <c r="Q285" s="156">
        <v>57.9</v>
      </c>
      <c r="R285" s="156">
        <v>0.1</v>
      </c>
      <c r="S285" s="156">
        <v>8.3299999999999999E-2</v>
      </c>
      <c r="T285" s="156">
        <v>0.93514282999999998</v>
      </c>
      <c r="U285" s="153"/>
      <c r="V285" s="153"/>
      <c r="W285" s="156"/>
      <c r="X285" s="156"/>
      <c r="Y285" s="156"/>
      <c r="Z285" s="156"/>
      <c r="AA285" s="156"/>
      <c r="AB285" s="156"/>
      <c r="AC285" s="156"/>
      <c r="AD285" s="156"/>
      <c r="AE285" s="156"/>
      <c r="AF285" s="156"/>
      <c r="AG285" s="156"/>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row>
    <row r="286" spans="1:57" ht="15.5" x14ac:dyDescent="0.4">
      <c r="A286" s="153" t="str">
        <f t="shared" si="4"/>
        <v>85250AP</v>
      </c>
      <c r="B286" s="153">
        <v>372</v>
      </c>
      <c r="C286" s="153">
        <v>85250</v>
      </c>
      <c r="D286" s="153" t="s">
        <v>5366</v>
      </c>
      <c r="E286" s="157">
        <v>12.5</v>
      </c>
      <c r="F286" s="153" t="s">
        <v>622</v>
      </c>
      <c r="G286" s="153"/>
      <c r="H286" s="153"/>
      <c r="I286" s="153"/>
      <c r="J286" s="153"/>
      <c r="K286" s="153"/>
      <c r="L286" s="153"/>
      <c r="M286" s="153" t="s">
        <v>231</v>
      </c>
      <c r="N286" s="153" t="s">
        <v>188</v>
      </c>
      <c r="O286" s="156">
        <v>0.05</v>
      </c>
      <c r="P286" s="153">
        <v>0.05</v>
      </c>
      <c r="Q286" s="156">
        <v>57.9</v>
      </c>
      <c r="R286" s="156">
        <v>0.1</v>
      </c>
      <c r="S286" s="156">
        <v>8.3299999999999999E-2</v>
      </c>
      <c r="T286" s="156">
        <v>0.963650436</v>
      </c>
      <c r="U286" s="153"/>
      <c r="V286" s="153"/>
      <c r="W286" s="156"/>
      <c r="X286" s="156"/>
      <c r="Y286" s="156"/>
      <c r="Z286" s="156"/>
      <c r="AA286" s="156"/>
      <c r="AB286" s="156"/>
      <c r="AC286" s="156"/>
      <c r="AD286" s="156"/>
      <c r="AE286" s="156"/>
      <c r="AF286" s="156"/>
      <c r="AG286" s="156"/>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row>
    <row r="287" spans="1:57" ht="15.5" x14ac:dyDescent="0.4">
      <c r="A287" s="153" t="str">
        <f t="shared" si="4"/>
        <v>85817AP</v>
      </c>
      <c r="B287" s="153">
        <v>373</v>
      </c>
      <c r="C287" s="153">
        <v>85817</v>
      </c>
      <c r="D287" s="153" t="s">
        <v>5367</v>
      </c>
      <c r="E287" s="157">
        <v>12.5</v>
      </c>
      <c r="F287" s="153" t="s">
        <v>622</v>
      </c>
      <c r="G287" s="153"/>
      <c r="H287" s="153"/>
      <c r="I287" s="153"/>
      <c r="J287" s="153"/>
      <c r="K287" s="153"/>
      <c r="L287" s="153"/>
      <c r="M287" s="153" t="s">
        <v>231</v>
      </c>
      <c r="N287" s="153" t="s">
        <v>188</v>
      </c>
      <c r="O287" s="156">
        <v>0.05</v>
      </c>
      <c r="P287" s="153">
        <v>0.05</v>
      </c>
      <c r="Q287" s="156">
        <v>57.9</v>
      </c>
      <c r="R287" s="156">
        <v>0.1</v>
      </c>
      <c r="S287" s="156">
        <v>8.3299999999999999E-2</v>
      </c>
      <c r="T287" s="156">
        <v>0.29508930100000003</v>
      </c>
      <c r="U287" s="153"/>
      <c r="V287" s="153"/>
      <c r="W287" s="156"/>
      <c r="X287" s="156"/>
      <c r="Y287" s="156"/>
      <c r="Z287" s="156"/>
      <c r="AA287" s="156"/>
      <c r="AB287" s="156"/>
      <c r="AC287" s="156"/>
      <c r="AD287" s="156"/>
      <c r="AE287" s="156"/>
      <c r="AF287" s="156"/>
      <c r="AG287" s="156"/>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row>
    <row r="288" spans="1:57" ht="15.5" x14ac:dyDescent="0.4">
      <c r="A288" s="153" t="str">
        <f t="shared" si="4"/>
        <v>85818AP</v>
      </c>
      <c r="B288" s="153">
        <v>374</v>
      </c>
      <c r="C288" s="153">
        <v>85818</v>
      </c>
      <c r="D288" s="153" t="s">
        <v>5368</v>
      </c>
      <c r="E288" s="157">
        <v>12.5</v>
      </c>
      <c r="F288" s="153" t="s">
        <v>622</v>
      </c>
      <c r="G288" s="153"/>
      <c r="H288" s="153"/>
      <c r="I288" s="153"/>
      <c r="J288" s="153"/>
      <c r="K288" s="153"/>
      <c r="L288" s="153"/>
      <c r="M288" s="153" t="s">
        <v>231</v>
      </c>
      <c r="N288" s="153" t="s">
        <v>188</v>
      </c>
      <c r="O288" s="156">
        <v>0.05</v>
      </c>
      <c r="P288" s="153">
        <v>0.05</v>
      </c>
      <c r="Q288" s="156">
        <v>57.9</v>
      </c>
      <c r="R288" s="156">
        <v>0.1</v>
      </c>
      <c r="S288" s="156">
        <v>8.3299999999999999E-2</v>
      </c>
      <c r="T288" s="156">
        <v>0.66493539999999995</v>
      </c>
      <c r="U288" s="153"/>
      <c r="V288" s="153"/>
      <c r="W288" s="156"/>
      <c r="X288" s="156"/>
      <c r="Y288" s="156"/>
      <c r="Z288" s="156"/>
      <c r="AA288" s="156"/>
      <c r="AB288" s="156"/>
      <c r="AC288" s="156"/>
      <c r="AD288" s="156"/>
      <c r="AE288" s="156"/>
      <c r="AF288" s="156"/>
      <c r="AG288" s="156"/>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row>
    <row r="289" spans="1:57" ht="15.5" x14ac:dyDescent="0.4">
      <c r="A289" s="153" t="str">
        <f t="shared" si="4"/>
        <v>85040AP</v>
      </c>
      <c r="B289" s="153">
        <v>375</v>
      </c>
      <c r="C289" s="153">
        <v>85040</v>
      </c>
      <c r="D289" s="153" t="s">
        <v>5369</v>
      </c>
      <c r="E289" s="157">
        <v>12.5</v>
      </c>
      <c r="F289" s="153" t="s">
        <v>622</v>
      </c>
      <c r="G289" s="153"/>
      <c r="H289" s="153"/>
      <c r="I289" s="153"/>
      <c r="J289" s="153"/>
      <c r="K289" s="153"/>
      <c r="L289" s="153"/>
      <c r="M289" s="153" t="s">
        <v>231</v>
      </c>
      <c r="N289" s="153" t="s">
        <v>188</v>
      </c>
      <c r="O289" s="156">
        <v>0.05</v>
      </c>
      <c r="P289" s="153">
        <v>0.05</v>
      </c>
      <c r="Q289" s="156">
        <v>58.9</v>
      </c>
      <c r="R289" s="156">
        <v>0.1</v>
      </c>
      <c r="S289" s="156">
        <v>8.3299999999999999E-2</v>
      </c>
      <c r="T289" s="156">
        <v>0.215684915</v>
      </c>
      <c r="U289" s="153"/>
      <c r="V289" s="153"/>
      <c r="W289" s="156"/>
      <c r="X289" s="156"/>
      <c r="Y289" s="156"/>
      <c r="Z289" s="156"/>
      <c r="AA289" s="156"/>
      <c r="AB289" s="156"/>
      <c r="AC289" s="156"/>
      <c r="AD289" s="156"/>
      <c r="AE289" s="156"/>
      <c r="AF289" s="156"/>
      <c r="AG289" s="156"/>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row>
    <row r="290" spans="1:57" ht="15.5" x14ac:dyDescent="0.4">
      <c r="A290" s="153" t="str">
        <f t="shared" si="4"/>
        <v>85041AP</v>
      </c>
      <c r="B290" s="153">
        <v>376</v>
      </c>
      <c r="C290" s="153">
        <v>85041</v>
      </c>
      <c r="D290" s="153" t="s">
        <v>5370</v>
      </c>
      <c r="E290" s="157">
        <v>12.5</v>
      </c>
      <c r="F290" s="153" t="s">
        <v>622</v>
      </c>
      <c r="G290" s="153"/>
      <c r="H290" s="153"/>
      <c r="I290" s="153"/>
      <c r="J290" s="153"/>
      <c r="K290" s="153"/>
      <c r="L290" s="153"/>
      <c r="M290" s="153" t="s">
        <v>231</v>
      </c>
      <c r="N290" s="153" t="s">
        <v>188</v>
      </c>
      <c r="O290" s="156">
        <v>0.05</v>
      </c>
      <c r="P290" s="153">
        <v>0.05</v>
      </c>
      <c r="Q290" s="156">
        <v>58.3</v>
      </c>
      <c r="R290" s="156">
        <v>0.1</v>
      </c>
      <c r="S290" s="156">
        <v>8.3299999999999999E-2</v>
      </c>
      <c r="T290" s="156">
        <v>0.21707184800000001</v>
      </c>
      <c r="U290" s="153"/>
      <c r="V290" s="153"/>
      <c r="W290" s="156"/>
      <c r="X290" s="156"/>
      <c r="Y290" s="156"/>
      <c r="Z290" s="156"/>
      <c r="AA290" s="156"/>
      <c r="AB290" s="156"/>
      <c r="AC290" s="156"/>
      <c r="AD290" s="156"/>
      <c r="AE290" s="156"/>
      <c r="AF290" s="156"/>
      <c r="AG290" s="156"/>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row>
    <row r="291" spans="1:57" ht="15.5" x14ac:dyDescent="0.4">
      <c r="A291" s="153" t="str">
        <f t="shared" si="4"/>
        <v>85322AP</v>
      </c>
      <c r="B291" s="153">
        <v>377</v>
      </c>
      <c r="C291" s="153">
        <v>85322</v>
      </c>
      <c r="D291" s="153" t="s">
        <v>5371</v>
      </c>
      <c r="E291" s="157">
        <v>12.5</v>
      </c>
      <c r="F291" s="153" t="s">
        <v>622</v>
      </c>
      <c r="G291" s="153"/>
      <c r="H291" s="153"/>
      <c r="I291" s="153"/>
      <c r="J291" s="153"/>
      <c r="K291" s="153"/>
      <c r="L291" s="153"/>
      <c r="M291" s="153" t="s">
        <v>231</v>
      </c>
      <c r="N291" s="153" t="s">
        <v>188</v>
      </c>
      <c r="O291" s="156">
        <v>0.05</v>
      </c>
      <c r="P291" s="153">
        <v>0.05</v>
      </c>
      <c r="Q291" s="156">
        <v>57.9</v>
      </c>
      <c r="R291" s="156">
        <v>0.1</v>
      </c>
      <c r="S291" s="156">
        <v>8.3299999999999999E-2</v>
      </c>
      <c r="T291" s="156">
        <v>0.94146542300000002</v>
      </c>
      <c r="U291" s="153"/>
      <c r="V291" s="153"/>
      <c r="W291" s="156"/>
      <c r="X291" s="156"/>
      <c r="Y291" s="156"/>
      <c r="Z291" s="156"/>
      <c r="AA291" s="156"/>
      <c r="AB291" s="156"/>
      <c r="AC291" s="156"/>
      <c r="AD291" s="156"/>
      <c r="AE291" s="156"/>
      <c r="AF291" s="156"/>
      <c r="AG291" s="156"/>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row>
    <row r="292" spans="1:57" ht="15.5" x14ac:dyDescent="0.4">
      <c r="A292" s="153" t="str">
        <f t="shared" si="4"/>
        <v>85321AP</v>
      </c>
      <c r="B292" s="153">
        <v>378</v>
      </c>
      <c r="C292" s="153">
        <v>85321</v>
      </c>
      <c r="D292" s="153" t="s">
        <v>5372</v>
      </c>
      <c r="E292" s="157">
        <v>12.5</v>
      </c>
      <c r="F292" s="153" t="s">
        <v>622</v>
      </c>
      <c r="G292" s="153"/>
      <c r="H292" s="153"/>
      <c r="I292" s="153"/>
      <c r="J292" s="153"/>
      <c r="K292" s="153"/>
      <c r="L292" s="153"/>
      <c r="M292" s="153" t="s">
        <v>231</v>
      </c>
      <c r="N292" s="153" t="s">
        <v>188</v>
      </c>
      <c r="O292" s="156">
        <v>0.05</v>
      </c>
      <c r="P292" s="153">
        <v>0.05</v>
      </c>
      <c r="Q292" s="156">
        <v>59.5</v>
      </c>
      <c r="R292" s="156">
        <v>30</v>
      </c>
      <c r="S292" s="156">
        <v>8.3299999999999999E-2</v>
      </c>
      <c r="T292" s="156">
        <v>0.17139242499999999</v>
      </c>
      <c r="U292" s="153">
        <v>57.9</v>
      </c>
      <c r="V292" s="153">
        <v>0.1</v>
      </c>
      <c r="W292" s="156">
        <v>8.3299999999999999E-2</v>
      </c>
      <c r="X292" s="156">
        <v>0.65118204800000001</v>
      </c>
      <c r="Y292" s="156"/>
      <c r="Z292" s="156"/>
      <c r="AA292" s="156"/>
      <c r="AB292" s="156"/>
      <c r="AC292" s="156"/>
      <c r="AD292" s="156"/>
      <c r="AE292" s="156"/>
      <c r="AF292" s="156"/>
      <c r="AG292" s="156"/>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row>
    <row r="293" spans="1:57" ht="15.5" x14ac:dyDescent="0.4">
      <c r="A293" s="153" t="str">
        <f t="shared" si="4"/>
        <v>85252AP</v>
      </c>
      <c r="B293" s="153">
        <v>379</v>
      </c>
      <c r="C293" s="153">
        <v>85252</v>
      </c>
      <c r="D293" s="153" t="s">
        <v>5373</v>
      </c>
      <c r="E293" s="157">
        <v>12.5</v>
      </c>
      <c r="F293" s="153" t="s">
        <v>622</v>
      </c>
      <c r="G293" s="153"/>
      <c r="H293" s="153"/>
      <c r="I293" s="153"/>
      <c r="J293" s="153"/>
      <c r="K293" s="153"/>
      <c r="L293" s="153"/>
      <c r="M293" s="153" t="s">
        <v>231</v>
      </c>
      <c r="N293" s="153" t="s">
        <v>188</v>
      </c>
      <c r="O293" s="156">
        <v>0.05</v>
      </c>
      <c r="P293" s="153">
        <v>0.05</v>
      </c>
      <c r="Q293" s="156">
        <v>59.5</v>
      </c>
      <c r="R293" s="156">
        <v>30</v>
      </c>
      <c r="S293" s="156">
        <v>8.3299999999999999E-2</v>
      </c>
      <c r="T293" s="156">
        <v>0.29379866100000002</v>
      </c>
      <c r="U293" s="153">
        <v>58.5</v>
      </c>
      <c r="V293" s="153">
        <v>0.1</v>
      </c>
      <c r="W293" s="156">
        <v>8.3299999999999999E-2</v>
      </c>
      <c r="X293" s="156">
        <v>0.32362271599999998</v>
      </c>
      <c r="Y293" s="156">
        <v>57.9</v>
      </c>
      <c r="Z293" s="156">
        <v>0.1</v>
      </c>
      <c r="AA293" s="156">
        <v>8.3299999999999999E-2</v>
      </c>
      <c r="AB293" s="156">
        <v>0.336313802</v>
      </c>
      <c r="AC293" s="156"/>
      <c r="AD293" s="156"/>
      <c r="AE293" s="156"/>
      <c r="AF293" s="156"/>
      <c r="AG293" s="156"/>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row>
    <row r="294" spans="1:57" ht="15.5" x14ac:dyDescent="0.4">
      <c r="A294" s="153" t="str">
        <f t="shared" si="4"/>
        <v>85046AP</v>
      </c>
      <c r="B294" s="153">
        <v>380</v>
      </c>
      <c r="C294" s="153">
        <v>85046</v>
      </c>
      <c r="D294" s="153" t="s">
        <v>5374</v>
      </c>
      <c r="E294" s="157">
        <v>12.5</v>
      </c>
      <c r="F294" s="153" t="s">
        <v>622</v>
      </c>
      <c r="G294" s="153"/>
      <c r="H294" s="153"/>
      <c r="I294" s="153"/>
      <c r="J294" s="153"/>
      <c r="K294" s="153"/>
      <c r="L294" s="153"/>
      <c r="M294" s="153" t="s">
        <v>231</v>
      </c>
      <c r="N294" s="153" t="s">
        <v>188</v>
      </c>
      <c r="O294" s="156">
        <v>0.05</v>
      </c>
      <c r="P294" s="153">
        <v>0.05</v>
      </c>
      <c r="Q294" s="156">
        <v>59.5</v>
      </c>
      <c r="R294" s="156">
        <v>0.1</v>
      </c>
      <c r="S294" s="156">
        <v>8.3299999999999999E-2</v>
      </c>
      <c r="T294" s="156">
        <v>0.228763454</v>
      </c>
      <c r="U294" s="153">
        <v>57.9</v>
      </c>
      <c r="V294" s="153">
        <v>0.1</v>
      </c>
      <c r="W294" s="156">
        <v>8.3299999999999999E-2</v>
      </c>
      <c r="X294" s="156">
        <v>0.40605513100000001</v>
      </c>
      <c r="Y294" s="156"/>
      <c r="Z294" s="156"/>
      <c r="AA294" s="156"/>
      <c r="AB294" s="156"/>
      <c r="AC294" s="156"/>
      <c r="AD294" s="156"/>
      <c r="AE294" s="156"/>
      <c r="AF294" s="156"/>
      <c r="AG294" s="156"/>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row>
    <row r="295" spans="1:57" ht="15.5" x14ac:dyDescent="0.4">
      <c r="A295" s="153" t="str">
        <f t="shared" si="4"/>
        <v>85352AP</v>
      </c>
      <c r="B295" s="153">
        <v>381</v>
      </c>
      <c r="C295" s="153">
        <v>85352</v>
      </c>
      <c r="D295" s="153" t="s">
        <v>5375</v>
      </c>
      <c r="E295" s="157">
        <v>12.5</v>
      </c>
      <c r="F295" s="153" t="s">
        <v>622</v>
      </c>
      <c r="G295" s="153"/>
      <c r="H295" s="153"/>
      <c r="I295" s="153"/>
      <c r="J295" s="153"/>
      <c r="K295" s="153"/>
      <c r="L295" s="153"/>
      <c r="M295" s="153" t="s">
        <v>231</v>
      </c>
      <c r="N295" s="153" t="s">
        <v>188</v>
      </c>
      <c r="O295" s="156">
        <v>0.05</v>
      </c>
      <c r="P295" s="153">
        <v>0.05</v>
      </c>
      <c r="Q295" s="156">
        <v>58.3</v>
      </c>
      <c r="R295" s="156">
        <v>0.1</v>
      </c>
      <c r="S295" s="156">
        <v>8.3299999999999999E-2</v>
      </c>
      <c r="T295" s="156">
        <v>0.42296645399999999</v>
      </c>
      <c r="U295" s="153"/>
      <c r="V295" s="153"/>
      <c r="W295" s="156"/>
      <c r="X295" s="156"/>
      <c r="Y295" s="156"/>
      <c r="Z295" s="156"/>
      <c r="AA295" s="156"/>
      <c r="AB295" s="156"/>
      <c r="AC295" s="156"/>
      <c r="AD295" s="156"/>
      <c r="AE295" s="156"/>
      <c r="AF295" s="156"/>
      <c r="AG295" s="156"/>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row>
    <row r="296" spans="1:57" ht="15.5" x14ac:dyDescent="0.4">
      <c r="A296" s="153" t="str">
        <f t="shared" si="4"/>
        <v>85351AP</v>
      </c>
      <c r="B296" s="153">
        <v>382</v>
      </c>
      <c r="C296" s="153">
        <v>85351</v>
      </c>
      <c r="D296" s="153" t="s">
        <v>5376</v>
      </c>
      <c r="E296" s="157">
        <v>12.5</v>
      </c>
      <c r="F296" s="153" t="s">
        <v>622</v>
      </c>
      <c r="G296" s="153"/>
      <c r="H296" s="153"/>
      <c r="I296" s="153"/>
      <c r="J296" s="153"/>
      <c r="K296" s="153"/>
      <c r="L296" s="153"/>
      <c r="M296" s="153" t="s">
        <v>231</v>
      </c>
      <c r="N296" s="153" t="s">
        <v>188</v>
      </c>
      <c r="O296" s="156">
        <v>0.05</v>
      </c>
      <c r="P296" s="153">
        <v>0.05</v>
      </c>
      <c r="Q296" s="156">
        <v>58.3</v>
      </c>
      <c r="R296" s="156">
        <v>0.1</v>
      </c>
      <c r="S296" s="156">
        <v>8.3299999999999999E-2</v>
      </c>
      <c r="T296" s="156">
        <v>1</v>
      </c>
      <c r="U296" s="153"/>
      <c r="V296" s="153"/>
      <c r="W296" s="156"/>
      <c r="X296" s="156"/>
      <c r="Y296" s="156"/>
      <c r="Z296" s="156"/>
      <c r="AA296" s="156"/>
      <c r="AB296" s="156"/>
      <c r="AC296" s="156"/>
      <c r="AD296" s="156"/>
      <c r="AE296" s="156"/>
      <c r="AF296" s="156"/>
      <c r="AG296" s="156"/>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row>
    <row r="297" spans="1:57" ht="15.5" x14ac:dyDescent="0.4">
      <c r="A297" s="153" t="str">
        <f t="shared" si="4"/>
        <v>85051AP</v>
      </c>
      <c r="B297" s="153">
        <v>383</v>
      </c>
      <c r="C297" s="153">
        <v>85051</v>
      </c>
      <c r="D297" s="153" t="s">
        <v>5377</v>
      </c>
      <c r="E297" s="157">
        <v>12.5</v>
      </c>
      <c r="F297" s="153" t="s">
        <v>622</v>
      </c>
      <c r="G297" s="153"/>
      <c r="H297" s="153"/>
      <c r="I297" s="153"/>
      <c r="J297" s="153"/>
      <c r="K297" s="153"/>
      <c r="L297" s="153"/>
      <c r="M297" s="153" t="s">
        <v>231</v>
      </c>
      <c r="N297" s="153" t="s">
        <v>188</v>
      </c>
      <c r="O297" s="156">
        <v>0.05</v>
      </c>
      <c r="P297" s="153">
        <v>0.05</v>
      </c>
      <c r="Q297" s="156">
        <v>58.7</v>
      </c>
      <c r="R297" s="156">
        <v>0.1</v>
      </c>
      <c r="S297" s="156">
        <v>8.3299999999999999E-2</v>
      </c>
      <c r="T297" s="156">
        <v>0.21393235599999999</v>
      </c>
      <c r="U297" s="153"/>
      <c r="V297" s="153"/>
      <c r="W297" s="156"/>
      <c r="X297" s="156"/>
      <c r="Y297" s="156"/>
      <c r="Z297" s="156"/>
      <c r="AA297" s="156"/>
      <c r="AB297" s="156"/>
      <c r="AC297" s="156"/>
      <c r="AD297" s="156"/>
      <c r="AE297" s="156"/>
      <c r="AF297" s="156"/>
      <c r="AG297" s="156"/>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row>
    <row r="298" spans="1:57" ht="15.5" x14ac:dyDescent="0.4">
      <c r="A298" s="153" t="str">
        <f t="shared" si="4"/>
        <v>85254AP</v>
      </c>
      <c r="B298" s="153">
        <v>384</v>
      </c>
      <c r="C298" s="153">
        <v>85254</v>
      </c>
      <c r="D298" s="153" t="s">
        <v>5378</v>
      </c>
      <c r="E298" s="157">
        <v>12.5</v>
      </c>
      <c r="F298" s="153" t="s">
        <v>622</v>
      </c>
      <c r="G298" s="153"/>
      <c r="H298" s="153"/>
      <c r="I298" s="153"/>
      <c r="J298" s="153"/>
      <c r="K298" s="153"/>
      <c r="L298" s="153"/>
      <c r="M298" s="153" t="s">
        <v>231</v>
      </c>
      <c r="N298" s="153" t="s">
        <v>188</v>
      </c>
      <c r="O298" s="156">
        <v>0.05</v>
      </c>
      <c r="P298" s="153">
        <v>0.05</v>
      </c>
      <c r="Q298" s="156">
        <v>59.5</v>
      </c>
      <c r="R298" s="156">
        <v>60</v>
      </c>
      <c r="S298" s="156">
        <v>8.3299999999999999E-2</v>
      </c>
      <c r="T298" s="156">
        <v>0.54364625600000005</v>
      </c>
      <c r="U298" s="153">
        <v>59.3</v>
      </c>
      <c r="V298" s="153">
        <v>15</v>
      </c>
      <c r="W298" s="156">
        <v>8.3299999999999999E-2</v>
      </c>
      <c r="X298" s="156">
        <v>0.247559061</v>
      </c>
      <c r="Y298" s="156"/>
      <c r="Z298" s="156"/>
      <c r="AA298" s="156"/>
      <c r="AB298" s="156"/>
      <c r="AC298" s="156"/>
      <c r="AD298" s="156"/>
      <c r="AE298" s="156"/>
      <c r="AF298" s="156"/>
      <c r="AG298" s="156"/>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row>
    <row r="299" spans="1:57" ht="15.5" x14ac:dyDescent="0.4">
      <c r="A299" s="153" t="str">
        <f t="shared" si="4"/>
        <v>85619AP</v>
      </c>
      <c r="B299" s="153">
        <v>385</v>
      </c>
      <c r="C299" s="153">
        <v>85619</v>
      </c>
      <c r="D299" s="153" t="s">
        <v>5379</v>
      </c>
      <c r="E299" s="157">
        <v>12.47</v>
      </c>
      <c r="F299" s="153" t="s">
        <v>622</v>
      </c>
      <c r="G299" s="153"/>
      <c r="H299" s="153"/>
      <c r="I299" s="153"/>
      <c r="J299" s="153"/>
      <c r="K299" s="153"/>
      <c r="L299" s="153"/>
      <c r="M299" s="153" t="s">
        <v>231</v>
      </c>
      <c r="N299" s="153" t="s">
        <v>188</v>
      </c>
      <c r="O299" s="156">
        <v>0.05</v>
      </c>
      <c r="P299" s="153">
        <v>0.05</v>
      </c>
      <c r="Q299" s="156">
        <v>58.3</v>
      </c>
      <c r="R299" s="156">
        <v>0.1</v>
      </c>
      <c r="S299" s="156">
        <v>8.3299999999999999E-2</v>
      </c>
      <c r="T299" s="156">
        <v>0.59897285899999997</v>
      </c>
      <c r="U299" s="153"/>
      <c r="V299" s="153"/>
      <c r="W299" s="156"/>
      <c r="X299" s="156"/>
      <c r="Y299" s="156"/>
      <c r="Z299" s="156"/>
      <c r="AA299" s="156"/>
      <c r="AB299" s="156"/>
      <c r="AC299" s="156"/>
      <c r="AD299" s="156"/>
      <c r="AE299" s="156"/>
      <c r="AF299" s="156"/>
      <c r="AG299" s="156"/>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row>
    <row r="300" spans="1:57" ht="15.5" x14ac:dyDescent="0.4">
      <c r="A300" s="153" t="str">
        <f t="shared" si="4"/>
        <v>85618AP</v>
      </c>
      <c r="B300" s="153">
        <v>386</v>
      </c>
      <c r="C300" s="153">
        <v>85618</v>
      </c>
      <c r="D300" s="153" t="s">
        <v>5380</v>
      </c>
      <c r="E300" s="157">
        <v>12.47</v>
      </c>
      <c r="F300" s="153" t="s">
        <v>622</v>
      </c>
      <c r="G300" s="153"/>
      <c r="H300" s="153"/>
      <c r="I300" s="153"/>
      <c r="J300" s="153"/>
      <c r="K300" s="153"/>
      <c r="L300" s="153"/>
      <c r="M300" s="153" t="s">
        <v>231</v>
      </c>
      <c r="N300" s="153" t="s">
        <v>188</v>
      </c>
      <c r="O300" s="156">
        <v>0.05</v>
      </c>
      <c r="P300" s="153">
        <v>0.05</v>
      </c>
      <c r="Q300" s="156">
        <v>58.3</v>
      </c>
      <c r="R300" s="156">
        <v>0.1</v>
      </c>
      <c r="S300" s="156">
        <v>8.3299999999999999E-2</v>
      </c>
      <c r="T300" s="156">
        <v>0.30057910900000001</v>
      </c>
      <c r="U300" s="153"/>
      <c r="V300" s="153"/>
      <c r="W300" s="156"/>
      <c r="X300" s="156"/>
      <c r="Y300" s="156"/>
      <c r="Z300" s="156"/>
      <c r="AA300" s="156"/>
      <c r="AB300" s="156"/>
      <c r="AC300" s="156"/>
      <c r="AD300" s="156"/>
      <c r="AE300" s="156"/>
      <c r="AF300" s="156"/>
      <c r="AG300" s="156"/>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row>
    <row r="301" spans="1:57" ht="15.5" x14ac:dyDescent="0.4">
      <c r="A301" s="153" t="str">
        <f t="shared" si="4"/>
        <v>85052AP</v>
      </c>
      <c r="B301" s="153">
        <v>387</v>
      </c>
      <c r="C301" s="153">
        <v>85052</v>
      </c>
      <c r="D301" s="153" t="s">
        <v>5381</v>
      </c>
      <c r="E301" s="157">
        <v>12.5</v>
      </c>
      <c r="F301" s="153" t="s">
        <v>622</v>
      </c>
      <c r="G301" s="153"/>
      <c r="H301" s="153"/>
      <c r="I301" s="153"/>
      <c r="J301" s="153"/>
      <c r="K301" s="153"/>
      <c r="L301" s="153"/>
      <c r="M301" s="153" t="s">
        <v>231</v>
      </c>
      <c r="N301" s="153" t="s">
        <v>188</v>
      </c>
      <c r="O301" s="156">
        <v>0.05</v>
      </c>
      <c r="P301" s="153">
        <v>0.05</v>
      </c>
      <c r="Q301" s="156">
        <v>58.7</v>
      </c>
      <c r="R301" s="156">
        <v>0.1</v>
      </c>
      <c r="S301" s="156">
        <v>8.3299999999999999E-2</v>
      </c>
      <c r="T301" s="156">
        <v>1</v>
      </c>
      <c r="U301" s="153"/>
      <c r="V301" s="153"/>
      <c r="W301" s="156"/>
      <c r="X301" s="156"/>
      <c r="Y301" s="156"/>
      <c r="Z301" s="156"/>
      <c r="AA301" s="156"/>
      <c r="AB301" s="156"/>
      <c r="AC301" s="156"/>
      <c r="AD301" s="156"/>
      <c r="AE301" s="156"/>
      <c r="AF301" s="156"/>
      <c r="AG301" s="156"/>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row>
    <row r="302" spans="1:57" ht="15.5" x14ac:dyDescent="0.4">
      <c r="A302" s="153" t="str">
        <f t="shared" si="4"/>
        <v>85053AP</v>
      </c>
      <c r="B302" s="153">
        <v>388</v>
      </c>
      <c r="C302" s="153">
        <v>85053</v>
      </c>
      <c r="D302" s="153" t="s">
        <v>5382</v>
      </c>
      <c r="E302" s="157">
        <v>12.5</v>
      </c>
      <c r="F302" s="153" t="s">
        <v>622</v>
      </c>
      <c r="G302" s="153"/>
      <c r="H302" s="153"/>
      <c r="I302" s="153"/>
      <c r="J302" s="153"/>
      <c r="K302" s="153"/>
      <c r="L302" s="153"/>
      <c r="M302" s="153" t="s">
        <v>231</v>
      </c>
      <c r="N302" s="153" t="s">
        <v>188</v>
      </c>
      <c r="O302" s="156">
        <v>0.05</v>
      </c>
      <c r="P302" s="153">
        <v>0.05</v>
      </c>
      <c r="Q302" s="156">
        <v>58.7</v>
      </c>
      <c r="R302" s="156">
        <v>0.1</v>
      </c>
      <c r="S302" s="156">
        <v>8.3299999999999999E-2</v>
      </c>
      <c r="T302" s="156">
        <v>0.62756065800000005</v>
      </c>
      <c r="U302" s="153"/>
      <c r="V302" s="153"/>
      <c r="W302" s="156"/>
      <c r="X302" s="156"/>
      <c r="Y302" s="156"/>
      <c r="Z302" s="156"/>
      <c r="AA302" s="156"/>
      <c r="AB302" s="156"/>
      <c r="AC302" s="156"/>
      <c r="AD302" s="156"/>
      <c r="AE302" s="156"/>
      <c r="AF302" s="156"/>
      <c r="AG302" s="156"/>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row>
    <row r="303" spans="1:57" ht="15.5" x14ac:dyDescent="0.4">
      <c r="A303" s="153" t="str">
        <f t="shared" si="4"/>
        <v>85821AP</v>
      </c>
      <c r="B303" s="153">
        <v>389</v>
      </c>
      <c r="C303" s="153">
        <v>85821</v>
      </c>
      <c r="D303" s="153" t="s">
        <v>5383</v>
      </c>
      <c r="E303" s="157">
        <v>12.5</v>
      </c>
      <c r="F303" s="153" t="s">
        <v>622</v>
      </c>
      <c r="G303" s="153"/>
      <c r="H303" s="153"/>
      <c r="I303" s="153"/>
      <c r="J303" s="153"/>
      <c r="K303" s="153"/>
      <c r="L303" s="153"/>
      <c r="M303" s="153" t="s">
        <v>231</v>
      </c>
      <c r="N303" s="153" t="s">
        <v>188</v>
      </c>
      <c r="O303" s="156">
        <v>0.05</v>
      </c>
      <c r="P303" s="153">
        <v>0.05</v>
      </c>
      <c r="Q303" s="156">
        <v>57.9</v>
      </c>
      <c r="R303" s="156">
        <v>0.1</v>
      </c>
      <c r="S303" s="156">
        <v>8.3299999999999999E-2</v>
      </c>
      <c r="T303" s="156">
        <v>0.73138534600000005</v>
      </c>
      <c r="U303" s="153"/>
      <c r="V303" s="153"/>
      <c r="W303" s="156"/>
      <c r="X303" s="156"/>
      <c r="Y303" s="156"/>
      <c r="Z303" s="156"/>
      <c r="AA303" s="156"/>
      <c r="AB303" s="156"/>
      <c r="AC303" s="156"/>
      <c r="AD303" s="156"/>
      <c r="AE303" s="156"/>
      <c r="AF303" s="156"/>
      <c r="AG303" s="156"/>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row>
    <row r="304" spans="1:57" ht="15.5" x14ac:dyDescent="0.4">
      <c r="A304" s="153" t="str">
        <f t="shared" si="4"/>
        <v>85722AP</v>
      </c>
      <c r="B304" s="153">
        <v>390</v>
      </c>
      <c r="C304" s="153">
        <v>85722</v>
      </c>
      <c r="D304" s="153" t="s">
        <v>5384</v>
      </c>
      <c r="E304" s="157">
        <v>20.8</v>
      </c>
      <c r="F304" s="153" t="s">
        <v>622</v>
      </c>
      <c r="G304" s="153"/>
      <c r="H304" s="153"/>
      <c r="I304" s="153"/>
      <c r="J304" s="153"/>
      <c r="K304" s="153"/>
      <c r="L304" s="153"/>
      <c r="M304" s="153" t="s">
        <v>231</v>
      </c>
      <c r="N304" s="153" t="s">
        <v>188</v>
      </c>
      <c r="O304" s="156">
        <v>0.05</v>
      </c>
      <c r="P304" s="153">
        <v>0.05</v>
      </c>
      <c r="Q304" s="156">
        <v>58.3</v>
      </c>
      <c r="R304" s="156">
        <v>0.1</v>
      </c>
      <c r="S304" s="156">
        <v>8.3299999999999999E-2</v>
      </c>
      <c r="T304" s="156">
        <v>0.56976420699999997</v>
      </c>
      <c r="U304" s="153"/>
      <c r="V304" s="153"/>
      <c r="W304" s="156"/>
      <c r="X304" s="156"/>
      <c r="Y304" s="156"/>
      <c r="Z304" s="156"/>
      <c r="AA304" s="156"/>
      <c r="AB304" s="156"/>
      <c r="AC304" s="156"/>
      <c r="AD304" s="156"/>
      <c r="AE304" s="156"/>
      <c r="AF304" s="156"/>
      <c r="AG304" s="156"/>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row>
    <row r="305" spans="1:57" ht="15.5" x14ac:dyDescent="0.4">
      <c r="A305" s="153" t="str">
        <f t="shared" si="4"/>
        <v>85255AP</v>
      </c>
      <c r="B305" s="153">
        <v>391</v>
      </c>
      <c r="C305" s="153">
        <v>85255</v>
      </c>
      <c r="D305" s="153" t="s">
        <v>5385</v>
      </c>
      <c r="E305" s="157">
        <v>12.5</v>
      </c>
      <c r="F305" s="153" t="s">
        <v>622</v>
      </c>
      <c r="G305" s="153"/>
      <c r="H305" s="153"/>
      <c r="I305" s="153"/>
      <c r="J305" s="153"/>
      <c r="K305" s="153"/>
      <c r="L305" s="153"/>
      <c r="M305" s="153" t="s">
        <v>231</v>
      </c>
      <c r="N305" s="153" t="s">
        <v>188</v>
      </c>
      <c r="O305" s="156">
        <v>0.05</v>
      </c>
      <c r="P305" s="153">
        <v>0.05</v>
      </c>
      <c r="Q305" s="156">
        <v>58.9</v>
      </c>
      <c r="R305" s="156">
        <v>0.1</v>
      </c>
      <c r="S305" s="156">
        <v>8.3299999999999999E-2</v>
      </c>
      <c r="T305" s="156">
        <v>0.531336166</v>
      </c>
      <c r="U305" s="153"/>
      <c r="V305" s="153"/>
      <c r="W305" s="156"/>
      <c r="X305" s="156"/>
      <c r="Y305" s="156"/>
      <c r="Z305" s="156"/>
      <c r="AA305" s="156"/>
      <c r="AB305" s="156"/>
      <c r="AC305" s="156"/>
      <c r="AD305" s="156"/>
      <c r="AE305" s="156"/>
      <c r="AF305" s="156"/>
      <c r="AG305" s="156"/>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row>
    <row r="306" spans="1:57" ht="15.5" x14ac:dyDescent="0.4">
      <c r="A306" s="153" t="str">
        <f t="shared" si="4"/>
        <v>85256AP</v>
      </c>
      <c r="B306" s="153">
        <v>392</v>
      </c>
      <c r="C306" s="153">
        <v>85256</v>
      </c>
      <c r="D306" s="153" t="s">
        <v>5386</v>
      </c>
      <c r="E306" s="157">
        <v>12.5</v>
      </c>
      <c r="F306" s="153" t="s">
        <v>622</v>
      </c>
      <c r="G306" s="153"/>
      <c r="H306" s="153"/>
      <c r="I306" s="153"/>
      <c r="J306" s="153"/>
      <c r="K306" s="153"/>
      <c r="L306" s="153"/>
      <c r="M306" s="153" t="s">
        <v>231</v>
      </c>
      <c r="N306" s="153" t="s">
        <v>188</v>
      </c>
      <c r="O306" s="156">
        <v>0.05</v>
      </c>
      <c r="P306" s="153">
        <v>0.05</v>
      </c>
      <c r="Q306" s="156">
        <v>58.9</v>
      </c>
      <c r="R306" s="156">
        <v>0.1</v>
      </c>
      <c r="S306" s="156">
        <v>8.3299999999999999E-2</v>
      </c>
      <c r="T306" s="156">
        <v>0.91758799700000004</v>
      </c>
      <c r="U306" s="153"/>
      <c r="V306" s="153"/>
      <c r="W306" s="156"/>
      <c r="X306" s="156"/>
      <c r="Y306" s="156"/>
      <c r="Z306" s="156"/>
      <c r="AA306" s="156"/>
      <c r="AB306" s="156"/>
      <c r="AC306" s="156"/>
      <c r="AD306" s="156"/>
      <c r="AE306" s="156"/>
      <c r="AF306" s="156"/>
      <c r="AG306" s="156"/>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row>
    <row r="307" spans="1:57" ht="15.5" x14ac:dyDescent="0.4">
      <c r="A307" s="153" t="str">
        <f t="shared" si="4"/>
        <v>85054AP</v>
      </c>
      <c r="B307" s="153">
        <v>393</v>
      </c>
      <c r="C307" s="153">
        <v>85054</v>
      </c>
      <c r="D307" s="153" t="s">
        <v>5387</v>
      </c>
      <c r="E307" s="157">
        <v>12.5</v>
      </c>
      <c r="F307" s="153" t="s">
        <v>622</v>
      </c>
      <c r="G307" s="153"/>
      <c r="H307" s="153"/>
      <c r="I307" s="153"/>
      <c r="J307" s="153"/>
      <c r="K307" s="153"/>
      <c r="L307" s="153"/>
      <c r="M307" s="153" t="s">
        <v>231</v>
      </c>
      <c r="N307" s="153" t="s">
        <v>188</v>
      </c>
      <c r="O307" s="156">
        <v>0.05</v>
      </c>
      <c r="P307" s="153">
        <v>0.05</v>
      </c>
      <c r="Q307" s="156">
        <v>58.9</v>
      </c>
      <c r="R307" s="156">
        <v>0.1</v>
      </c>
      <c r="S307" s="156">
        <v>8.3299999999999999E-2</v>
      </c>
      <c r="T307" s="156">
        <v>0.43517361100000002</v>
      </c>
      <c r="U307" s="153"/>
      <c r="V307" s="153"/>
      <c r="W307" s="156"/>
      <c r="X307" s="156"/>
      <c r="Y307" s="156"/>
      <c r="Z307" s="156"/>
      <c r="AA307" s="156"/>
      <c r="AB307" s="156"/>
      <c r="AC307" s="156"/>
      <c r="AD307" s="156"/>
      <c r="AE307" s="156"/>
      <c r="AF307" s="156"/>
      <c r="AG307" s="156"/>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row>
    <row r="308" spans="1:57" ht="15.5" x14ac:dyDescent="0.4">
      <c r="A308" s="153" t="str">
        <f t="shared" si="4"/>
        <v>85055AP</v>
      </c>
      <c r="B308" s="153">
        <v>394</v>
      </c>
      <c r="C308" s="153">
        <v>85055</v>
      </c>
      <c r="D308" s="153" t="s">
        <v>5388</v>
      </c>
      <c r="E308" s="157">
        <v>12.5</v>
      </c>
      <c r="F308" s="153" t="s">
        <v>622</v>
      </c>
      <c r="G308" s="153"/>
      <c r="H308" s="153"/>
      <c r="I308" s="153"/>
      <c r="J308" s="153"/>
      <c r="K308" s="153"/>
      <c r="L308" s="153"/>
      <c r="M308" s="153" t="s">
        <v>231</v>
      </c>
      <c r="N308" s="153" t="s">
        <v>188</v>
      </c>
      <c r="O308" s="156">
        <v>0.05</v>
      </c>
      <c r="P308" s="153">
        <v>0.05</v>
      </c>
      <c r="Q308" s="156">
        <v>58.9</v>
      </c>
      <c r="R308" s="156">
        <v>0.1</v>
      </c>
      <c r="S308" s="156">
        <v>8.3299999999999999E-2</v>
      </c>
      <c r="T308" s="156">
        <v>0.41823057000000002</v>
      </c>
      <c r="U308" s="153"/>
      <c r="V308" s="153"/>
      <c r="W308" s="156"/>
      <c r="X308" s="156"/>
      <c r="Y308" s="156"/>
      <c r="Z308" s="156"/>
      <c r="AA308" s="156"/>
      <c r="AB308" s="156"/>
      <c r="AC308" s="156"/>
      <c r="AD308" s="156"/>
      <c r="AE308" s="156"/>
      <c r="AF308" s="156"/>
      <c r="AG308" s="156"/>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row>
    <row r="309" spans="1:57" ht="15.5" x14ac:dyDescent="0.4">
      <c r="A309" s="153" t="str">
        <f t="shared" si="4"/>
        <v>85327AP</v>
      </c>
      <c r="B309" s="153">
        <v>395</v>
      </c>
      <c r="C309" s="153">
        <v>85327</v>
      </c>
      <c r="D309" s="153" t="s">
        <v>5389</v>
      </c>
      <c r="E309" s="157">
        <v>12.5</v>
      </c>
      <c r="F309" s="153" t="s">
        <v>622</v>
      </c>
      <c r="G309" s="153"/>
      <c r="H309" s="153"/>
      <c r="I309" s="153"/>
      <c r="J309" s="153"/>
      <c r="K309" s="153"/>
      <c r="L309" s="153"/>
      <c r="M309" s="153" t="s">
        <v>231</v>
      </c>
      <c r="N309" s="153" t="s">
        <v>188</v>
      </c>
      <c r="O309" s="156">
        <v>0.05</v>
      </c>
      <c r="P309" s="153">
        <v>0.05</v>
      </c>
      <c r="Q309" s="156">
        <v>58.7</v>
      </c>
      <c r="R309" s="156">
        <v>0.1</v>
      </c>
      <c r="S309" s="156">
        <v>8.3299999999999999E-2</v>
      </c>
      <c r="T309" s="156">
        <v>0.3</v>
      </c>
      <c r="U309" s="153">
        <v>58.5</v>
      </c>
      <c r="V309" s="153">
        <v>0.1</v>
      </c>
      <c r="W309" s="156">
        <v>8.3299999999999999E-2</v>
      </c>
      <c r="X309" s="156">
        <v>0.35</v>
      </c>
      <c r="Y309" s="156">
        <v>57.9</v>
      </c>
      <c r="Z309" s="156">
        <v>0.1</v>
      </c>
      <c r="AA309" s="156">
        <v>8.3299999999999999E-2</v>
      </c>
      <c r="AB309" s="156">
        <v>0.35</v>
      </c>
      <c r="AC309" s="156"/>
      <c r="AD309" s="156"/>
      <c r="AE309" s="156"/>
      <c r="AF309" s="156"/>
      <c r="AG309" s="156"/>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row>
    <row r="310" spans="1:57" ht="15.5" x14ac:dyDescent="0.4">
      <c r="A310" s="153" t="str">
        <f t="shared" si="4"/>
        <v>85328AP</v>
      </c>
      <c r="B310" s="153">
        <v>396</v>
      </c>
      <c r="C310" s="153">
        <v>85328</v>
      </c>
      <c r="D310" s="153" t="s">
        <v>5390</v>
      </c>
      <c r="E310" s="157">
        <v>12.5</v>
      </c>
      <c r="F310" s="153" t="s">
        <v>622</v>
      </c>
      <c r="G310" s="153"/>
      <c r="H310" s="153"/>
      <c r="I310" s="153"/>
      <c r="J310" s="153"/>
      <c r="K310" s="153"/>
      <c r="L310" s="153"/>
      <c r="M310" s="153" t="s">
        <v>231</v>
      </c>
      <c r="N310" s="153" t="s">
        <v>188</v>
      </c>
      <c r="O310" s="156">
        <v>0.05</v>
      </c>
      <c r="P310" s="153">
        <v>0.05</v>
      </c>
      <c r="Q310" s="156">
        <v>57.9</v>
      </c>
      <c r="R310" s="156">
        <v>0.1</v>
      </c>
      <c r="S310" s="156">
        <v>8.3299999999999999E-2</v>
      </c>
      <c r="T310" s="156">
        <v>0.93932241900000002</v>
      </c>
      <c r="U310" s="153"/>
      <c r="V310" s="153"/>
      <c r="W310" s="156"/>
      <c r="X310" s="156"/>
      <c r="Y310" s="156"/>
      <c r="Z310" s="156"/>
      <c r="AA310" s="156"/>
      <c r="AB310" s="156"/>
      <c r="AC310" s="156"/>
      <c r="AD310" s="156"/>
      <c r="AE310" s="156"/>
      <c r="AF310" s="156"/>
      <c r="AG310" s="156"/>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row>
    <row r="311" spans="1:57" ht="15.5" x14ac:dyDescent="0.4">
      <c r="A311" s="153" t="str">
        <f t="shared" si="4"/>
        <v>85057AP</v>
      </c>
      <c r="B311" s="153">
        <v>397</v>
      </c>
      <c r="C311" s="153">
        <v>85057</v>
      </c>
      <c r="D311" s="153" t="s">
        <v>5391</v>
      </c>
      <c r="E311" s="157">
        <v>12.5</v>
      </c>
      <c r="F311" s="153" t="s">
        <v>622</v>
      </c>
      <c r="G311" s="153"/>
      <c r="H311" s="153"/>
      <c r="I311" s="153"/>
      <c r="J311" s="153"/>
      <c r="K311" s="153"/>
      <c r="L311" s="153"/>
      <c r="M311" s="153" t="s">
        <v>231</v>
      </c>
      <c r="N311" s="153" t="s">
        <v>188</v>
      </c>
      <c r="O311" s="156">
        <v>0.05</v>
      </c>
      <c r="P311" s="153">
        <v>0.05</v>
      </c>
      <c r="Q311" s="156">
        <v>58.3</v>
      </c>
      <c r="R311" s="156">
        <v>0.1</v>
      </c>
      <c r="S311" s="156">
        <v>8.3299999999999999E-2</v>
      </c>
      <c r="T311" s="156">
        <v>0.27336926</v>
      </c>
      <c r="U311" s="153"/>
      <c r="V311" s="153"/>
      <c r="W311" s="156"/>
      <c r="X311" s="156"/>
      <c r="Y311" s="156"/>
      <c r="Z311" s="156"/>
      <c r="AA311" s="156"/>
      <c r="AB311" s="156"/>
      <c r="AC311" s="156"/>
      <c r="AD311" s="156"/>
      <c r="AE311" s="156"/>
      <c r="AF311" s="156"/>
      <c r="AG311" s="156"/>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row>
    <row r="312" spans="1:57" ht="15.5" x14ac:dyDescent="0.4">
      <c r="A312" s="153" t="str">
        <f t="shared" si="4"/>
        <v>85888AP</v>
      </c>
      <c r="B312" s="153">
        <v>398</v>
      </c>
      <c r="C312" s="153">
        <v>85888</v>
      </c>
      <c r="D312" s="153" t="s">
        <v>5392</v>
      </c>
      <c r="E312" s="157">
        <v>12.47</v>
      </c>
      <c r="F312" s="153" t="s">
        <v>622</v>
      </c>
      <c r="G312" s="153"/>
      <c r="H312" s="153"/>
      <c r="I312" s="153"/>
      <c r="J312" s="153"/>
      <c r="K312" s="153"/>
      <c r="L312" s="153"/>
      <c r="M312" s="153" t="s">
        <v>231</v>
      </c>
      <c r="N312" s="153" t="s">
        <v>188</v>
      </c>
      <c r="O312" s="156">
        <v>0.05</v>
      </c>
      <c r="P312" s="153">
        <v>0.05</v>
      </c>
      <c r="Q312" s="156">
        <v>59.3</v>
      </c>
      <c r="R312" s="156">
        <v>15</v>
      </c>
      <c r="S312" s="156">
        <v>8.3299999999999999E-2</v>
      </c>
      <c r="T312" s="156">
        <v>0.35546994399999998</v>
      </c>
      <c r="U312" s="153"/>
      <c r="V312" s="153"/>
      <c r="W312" s="156"/>
      <c r="X312" s="156"/>
      <c r="Y312" s="156"/>
      <c r="Z312" s="156"/>
      <c r="AA312" s="156"/>
      <c r="AB312" s="156"/>
      <c r="AC312" s="156"/>
      <c r="AD312" s="156"/>
      <c r="AE312" s="156"/>
      <c r="AF312" s="156"/>
      <c r="AG312" s="156"/>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row>
    <row r="313" spans="1:57" ht="15.5" x14ac:dyDescent="0.4">
      <c r="A313" s="153" t="str">
        <f t="shared" si="4"/>
        <v>85415AP</v>
      </c>
      <c r="B313" s="153">
        <v>399</v>
      </c>
      <c r="C313" s="153">
        <v>85415</v>
      </c>
      <c r="D313" s="153" t="s">
        <v>5393</v>
      </c>
      <c r="E313" s="157">
        <v>12.5</v>
      </c>
      <c r="F313" s="153" t="s">
        <v>622</v>
      </c>
      <c r="G313" s="153"/>
      <c r="H313" s="153"/>
      <c r="I313" s="153"/>
      <c r="J313" s="153"/>
      <c r="K313" s="153"/>
      <c r="L313" s="153"/>
      <c r="M313" s="153" t="s">
        <v>231</v>
      </c>
      <c r="N313" s="153" t="s">
        <v>188</v>
      </c>
      <c r="O313" s="156">
        <v>0.05</v>
      </c>
      <c r="P313" s="153">
        <v>0.05</v>
      </c>
      <c r="Q313" s="156">
        <v>59.5</v>
      </c>
      <c r="R313" s="156">
        <v>0.1</v>
      </c>
      <c r="S313" s="156">
        <v>8.3299999999999999E-2</v>
      </c>
      <c r="T313" s="156">
        <v>0.97216234099999999</v>
      </c>
      <c r="U313" s="153"/>
      <c r="V313" s="153"/>
      <c r="W313" s="156"/>
      <c r="X313" s="156"/>
      <c r="Y313" s="156"/>
      <c r="Z313" s="156"/>
      <c r="AA313" s="156"/>
      <c r="AB313" s="156"/>
      <c r="AC313" s="156"/>
      <c r="AD313" s="156"/>
      <c r="AE313" s="156"/>
      <c r="AF313" s="156"/>
      <c r="AG313" s="156"/>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row>
    <row r="314" spans="1:57" ht="15.5" x14ac:dyDescent="0.4">
      <c r="A314" s="153" t="str">
        <f t="shared" si="4"/>
        <v>85329AP</v>
      </c>
      <c r="B314" s="153">
        <v>400</v>
      </c>
      <c r="C314" s="153">
        <v>85329</v>
      </c>
      <c r="D314" s="153" t="s">
        <v>5394</v>
      </c>
      <c r="E314" s="157">
        <v>12.5</v>
      </c>
      <c r="F314" s="153" t="s">
        <v>622</v>
      </c>
      <c r="G314" s="153"/>
      <c r="H314" s="153"/>
      <c r="I314" s="153"/>
      <c r="J314" s="153"/>
      <c r="K314" s="153"/>
      <c r="L314" s="153"/>
      <c r="M314" s="153" t="s">
        <v>231</v>
      </c>
      <c r="N314" s="153" t="s">
        <v>188</v>
      </c>
      <c r="O314" s="156">
        <v>0.05</v>
      </c>
      <c r="P314" s="153">
        <v>0.05</v>
      </c>
      <c r="Q314" s="156">
        <v>57.9</v>
      </c>
      <c r="R314" s="156">
        <v>0.1</v>
      </c>
      <c r="S314" s="156">
        <v>8.3299999999999999E-2</v>
      </c>
      <c r="T314" s="156">
        <v>1</v>
      </c>
      <c r="U314" s="153"/>
      <c r="V314" s="153"/>
      <c r="W314" s="156"/>
      <c r="X314" s="156"/>
      <c r="Y314" s="156"/>
      <c r="Z314" s="156"/>
      <c r="AA314" s="156"/>
      <c r="AB314" s="156"/>
      <c r="AC314" s="156"/>
      <c r="AD314" s="156"/>
      <c r="AE314" s="156"/>
      <c r="AF314" s="156"/>
      <c r="AG314" s="156"/>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row>
    <row r="315" spans="1:57" ht="15.5" x14ac:dyDescent="0.4">
      <c r="A315" s="153" t="str">
        <f t="shared" si="4"/>
        <v>85330AP</v>
      </c>
      <c r="B315" s="153">
        <v>401</v>
      </c>
      <c r="C315" s="153">
        <v>85330</v>
      </c>
      <c r="D315" s="153" t="s">
        <v>5395</v>
      </c>
      <c r="E315" s="157">
        <v>12.5</v>
      </c>
      <c r="F315" s="153" t="s">
        <v>622</v>
      </c>
      <c r="G315" s="153"/>
      <c r="H315" s="153"/>
      <c r="I315" s="153"/>
      <c r="J315" s="153"/>
      <c r="K315" s="153"/>
      <c r="L315" s="153"/>
      <c r="M315" s="153" t="s">
        <v>231</v>
      </c>
      <c r="N315" s="153" t="s">
        <v>188</v>
      </c>
      <c r="O315" s="156">
        <v>0.05</v>
      </c>
      <c r="P315" s="153">
        <v>0.05</v>
      </c>
      <c r="Q315" s="156">
        <v>57.9</v>
      </c>
      <c r="R315" s="156">
        <v>0.1</v>
      </c>
      <c r="S315" s="156">
        <v>8.3299999999999999E-2</v>
      </c>
      <c r="T315" s="156">
        <v>0.735842514</v>
      </c>
      <c r="U315" s="153"/>
      <c r="V315" s="153"/>
      <c r="W315" s="156"/>
      <c r="X315" s="156"/>
      <c r="Y315" s="156"/>
      <c r="Z315" s="156"/>
      <c r="AA315" s="156"/>
      <c r="AB315" s="156"/>
      <c r="AC315" s="156"/>
      <c r="AD315" s="156"/>
      <c r="AE315" s="156"/>
      <c r="AF315" s="156"/>
      <c r="AG315" s="156"/>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row>
    <row r="316" spans="1:57" ht="15.5" x14ac:dyDescent="0.4">
      <c r="A316" s="153" t="str">
        <f t="shared" si="4"/>
        <v>85257AP</v>
      </c>
      <c r="B316" s="153">
        <v>402</v>
      </c>
      <c r="C316" s="153">
        <v>85257</v>
      </c>
      <c r="D316" s="153" t="s">
        <v>5396</v>
      </c>
      <c r="E316" s="157">
        <v>12.5</v>
      </c>
      <c r="F316" s="153" t="s">
        <v>622</v>
      </c>
      <c r="G316" s="153"/>
      <c r="H316" s="153"/>
      <c r="I316" s="153"/>
      <c r="J316" s="153"/>
      <c r="K316" s="153"/>
      <c r="L316" s="153"/>
      <c r="M316" s="153" t="s">
        <v>231</v>
      </c>
      <c r="N316" s="153" t="s">
        <v>188</v>
      </c>
      <c r="O316" s="156">
        <v>0.05</v>
      </c>
      <c r="P316" s="153">
        <v>0.05</v>
      </c>
      <c r="Q316" s="156">
        <v>59.3</v>
      </c>
      <c r="R316" s="156">
        <v>15</v>
      </c>
      <c r="S316" s="156">
        <v>8.3299999999999999E-2</v>
      </c>
      <c r="T316" s="156">
        <v>0.45587281000000002</v>
      </c>
      <c r="U316" s="153"/>
      <c r="V316" s="153"/>
      <c r="W316" s="156"/>
      <c r="X316" s="156"/>
      <c r="Y316" s="156"/>
      <c r="Z316" s="156"/>
      <c r="AA316" s="156"/>
      <c r="AB316" s="156"/>
      <c r="AC316" s="156"/>
      <c r="AD316" s="156"/>
      <c r="AE316" s="156"/>
      <c r="AF316" s="156"/>
      <c r="AG316" s="156"/>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row>
    <row r="317" spans="1:57" ht="15.5" x14ac:dyDescent="0.4">
      <c r="A317" s="153" t="str">
        <f t="shared" si="4"/>
        <v>85258AP</v>
      </c>
      <c r="B317" s="153">
        <v>403</v>
      </c>
      <c r="C317" s="153">
        <v>85258</v>
      </c>
      <c r="D317" s="153" t="s">
        <v>5397</v>
      </c>
      <c r="E317" s="157">
        <v>12.5</v>
      </c>
      <c r="F317" s="153" t="s">
        <v>622</v>
      </c>
      <c r="G317" s="153"/>
      <c r="H317" s="153"/>
      <c r="I317" s="153"/>
      <c r="J317" s="153"/>
      <c r="K317" s="153"/>
      <c r="L317" s="153"/>
      <c r="M317" s="153" t="s">
        <v>231</v>
      </c>
      <c r="N317" s="153" t="s">
        <v>188</v>
      </c>
      <c r="O317" s="156">
        <v>0.05</v>
      </c>
      <c r="P317" s="153">
        <v>0.05</v>
      </c>
      <c r="Q317" s="156">
        <v>59.3</v>
      </c>
      <c r="R317" s="156">
        <v>15</v>
      </c>
      <c r="S317" s="156">
        <v>8.3299999999999999E-2</v>
      </c>
      <c r="T317" s="156">
        <v>0.92472718200000004</v>
      </c>
      <c r="U317" s="153"/>
      <c r="V317" s="153"/>
      <c r="W317" s="156"/>
      <c r="X317" s="156"/>
      <c r="Y317" s="156"/>
      <c r="Z317" s="156"/>
      <c r="AA317" s="156"/>
      <c r="AB317" s="156"/>
      <c r="AC317" s="156"/>
      <c r="AD317" s="156"/>
      <c r="AE317" s="156"/>
      <c r="AF317" s="156"/>
      <c r="AG317" s="156"/>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row>
    <row r="318" spans="1:57" ht="15.5" x14ac:dyDescent="0.4">
      <c r="A318" s="153" t="str">
        <f t="shared" si="4"/>
        <v>85066AP</v>
      </c>
      <c r="B318" s="153">
        <v>404</v>
      </c>
      <c r="C318" s="153">
        <v>85066</v>
      </c>
      <c r="D318" s="153" t="s">
        <v>5398</v>
      </c>
      <c r="E318" s="157">
        <v>12.5</v>
      </c>
      <c r="F318" s="153" t="s">
        <v>622</v>
      </c>
      <c r="G318" s="153"/>
      <c r="H318" s="153"/>
      <c r="I318" s="153"/>
      <c r="J318" s="153"/>
      <c r="K318" s="153"/>
      <c r="L318" s="153"/>
      <c r="M318" s="153" t="s">
        <v>231</v>
      </c>
      <c r="N318" s="153" t="s">
        <v>188</v>
      </c>
      <c r="O318" s="156">
        <v>0.05</v>
      </c>
      <c r="P318" s="153">
        <v>0.05</v>
      </c>
      <c r="Q318" s="156">
        <v>59.5</v>
      </c>
      <c r="R318" s="156">
        <v>30</v>
      </c>
      <c r="S318" s="156">
        <v>8.3299999999999999E-2</v>
      </c>
      <c r="T318" s="156">
        <v>1</v>
      </c>
      <c r="U318" s="153"/>
      <c r="V318" s="153"/>
      <c r="W318" s="156"/>
      <c r="X318" s="156"/>
      <c r="Y318" s="156"/>
      <c r="Z318" s="156"/>
      <c r="AA318" s="156"/>
      <c r="AB318" s="156"/>
      <c r="AC318" s="156"/>
      <c r="AD318" s="156"/>
      <c r="AE318" s="156"/>
      <c r="AF318" s="156"/>
      <c r="AG318" s="156"/>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row>
    <row r="319" spans="1:57" ht="15.5" x14ac:dyDescent="0.4">
      <c r="A319" s="153" t="str">
        <f t="shared" si="4"/>
        <v>85102AP</v>
      </c>
      <c r="B319" s="153">
        <v>405</v>
      </c>
      <c r="C319" s="153">
        <v>85102</v>
      </c>
      <c r="D319" s="153" t="s">
        <v>5399</v>
      </c>
      <c r="E319" s="157">
        <v>12.5</v>
      </c>
      <c r="F319" s="153" t="s">
        <v>622</v>
      </c>
      <c r="G319" s="153"/>
      <c r="H319" s="153"/>
      <c r="I319" s="153"/>
      <c r="J319" s="153"/>
      <c r="K319" s="153"/>
      <c r="L319" s="153"/>
      <c r="M319" s="153" t="s">
        <v>231</v>
      </c>
      <c r="N319" s="153" t="s">
        <v>188</v>
      </c>
      <c r="O319" s="156">
        <v>0.05</v>
      </c>
      <c r="P319" s="153">
        <v>0.05</v>
      </c>
      <c r="Q319" s="156">
        <v>58.3</v>
      </c>
      <c r="R319" s="156">
        <v>0.1</v>
      </c>
      <c r="S319" s="156">
        <v>8.3299999999999999E-2</v>
      </c>
      <c r="T319" s="156">
        <v>0.87149758499999996</v>
      </c>
      <c r="U319" s="153"/>
      <c r="V319" s="153"/>
      <c r="W319" s="156"/>
      <c r="X319" s="156"/>
      <c r="Y319" s="156"/>
      <c r="Z319" s="156"/>
      <c r="AA319" s="156"/>
      <c r="AB319" s="156"/>
      <c r="AC319" s="156"/>
      <c r="AD319" s="156"/>
      <c r="AE319" s="156"/>
      <c r="AF319" s="156"/>
      <c r="AG319" s="156"/>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row>
    <row r="320" spans="1:57" ht="15.5" x14ac:dyDescent="0.4">
      <c r="A320" s="153" t="str">
        <f t="shared" si="4"/>
        <v>85068AP</v>
      </c>
      <c r="B320" s="153">
        <v>406</v>
      </c>
      <c r="C320" s="153">
        <v>85068</v>
      </c>
      <c r="D320" s="153" t="s">
        <v>5400</v>
      </c>
      <c r="E320" s="157">
        <v>12.5</v>
      </c>
      <c r="F320" s="153" t="s">
        <v>622</v>
      </c>
      <c r="G320" s="153"/>
      <c r="H320" s="153"/>
      <c r="I320" s="153"/>
      <c r="J320" s="153"/>
      <c r="K320" s="153"/>
      <c r="L320" s="153"/>
      <c r="M320" s="153" t="s">
        <v>231</v>
      </c>
      <c r="N320" s="153" t="s">
        <v>188</v>
      </c>
      <c r="O320" s="156">
        <v>0.05</v>
      </c>
      <c r="P320" s="153">
        <v>0.05</v>
      </c>
      <c r="Q320" s="156">
        <v>58.5</v>
      </c>
      <c r="R320" s="156">
        <v>0.1</v>
      </c>
      <c r="S320" s="156">
        <v>8.3299999999999999E-2</v>
      </c>
      <c r="T320" s="156">
        <v>0.41605256699999998</v>
      </c>
      <c r="U320" s="153"/>
      <c r="V320" s="153"/>
      <c r="W320" s="156"/>
      <c r="X320" s="156"/>
      <c r="Y320" s="156"/>
      <c r="Z320" s="156"/>
      <c r="AA320" s="156"/>
      <c r="AB320" s="156"/>
      <c r="AC320" s="156"/>
      <c r="AD320" s="156"/>
      <c r="AE320" s="156"/>
      <c r="AF320" s="156"/>
      <c r="AG320" s="156"/>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row>
    <row r="321" spans="1:57" ht="15.5" x14ac:dyDescent="0.4">
      <c r="A321" s="153" t="str">
        <f t="shared" si="4"/>
        <v>85069AP</v>
      </c>
      <c r="B321" s="153">
        <v>407</v>
      </c>
      <c r="C321" s="153">
        <v>85069</v>
      </c>
      <c r="D321" s="153" t="s">
        <v>5401</v>
      </c>
      <c r="E321" s="157">
        <v>12.5</v>
      </c>
      <c r="F321" s="153" t="s">
        <v>622</v>
      </c>
      <c r="G321" s="153"/>
      <c r="H321" s="153"/>
      <c r="I321" s="153"/>
      <c r="J321" s="153"/>
      <c r="K321" s="153"/>
      <c r="L321" s="153"/>
      <c r="M321" s="153" t="s">
        <v>231</v>
      </c>
      <c r="N321" s="153" t="s">
        <v>188</v>
      </c>
      <c r="O321" s="156">
        <v>0.05</v>
      </c>
      <c r="P321" s="153">
        <v>0.05</v>
      </c>
      <c r="Q321" s="156">
        <v>57.9</v>
      </c>
      <c r="R321" s="156">
        <v>0.1</v>
      </c>
      <c r="S321" s="156">
        <v>8.3299999999999999E-2</v>
      </c>
      <c r="T321" s="156">
        <v>0.347920964</v>
      </c>
      <c r="U321" s="153"/>
      <c r="V321" s="153"/>
      <c r="W321" s="156"/>
      <c r="X321" s="156"/>
      <c r="Y321" s="156"/>
      <c r="Z321" s="156"/>
      <c r="AA321" s="156"/>
      <c r="AB321" s="156"/>
      <c r="AC321" s="156"/>
      <c r="AD321" s="156"/>
      <c r="AE321" s="156"/>
      <c r="AF321" s="156"/>
      <c r="AG321" s="156"/>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row>
    <row r="322" spans="1:57" ht="15.5" x14ac:dyDescent="0.4">
      <c r="A322" s="153" t="str">
        <f t="shared" ref="A322:A385" si="5">TRIM(C322)&amp;TRIM(F322)</f>
        <v>85070AP</v>
      </c>
      <c r="B322" s="153">
        <v>408</v>
      </c>
      <c r="C322" s="153">
        <v>85070</v>
      </c>
      <c r="D322" s="153" t="s">
        <v>5402</v>
      </c>
      <c r="E322" s="157">
        <v>12.5</v>
      </c>
      <c r="F322" s="153" t="s">
        <v>622</v>
      </c>
      <c r="G322" s="153"/>
      <c r="H322" s="153"/>
      <c r="I322" s="153"/>
      <c r="J322" s="153"/>
      <c r="K322" s="153"/>
      <c r="L322" s="153"/>
      <c r="M322" s="153" t="s">
        <v>231</v>
      </c>
      <c r="N322" s="153" t="s">
        <v>188</v>
      </c>
      <c r="O322" s="156">
        <v>0.05</v>
      </c>
      <c r="P322" s="153">
        <v>0.05</v>
      </c>
      <c r="Q322" s="156">
        <v>59.3</v>
      </c>
      <c r="R322" s="156">
        <v>15</v>
      </c>
      <c r="S322" s="156">
        <v>8.3299999999999999E-2</v>
      </c>
      <c r="T322" s="156">
        <v>0.34324137700000001</v>
      </c>
      <c r="U322" s="153">
        <v>58.7</v>
      </c>
      <c r="V322" s="153">
        <v>0.1</v>
      </c>
      <c r="W322" s="156">
        <v>8.3299999999999999E-2</v>
      </c>
      <c r="X322" s="156">
        <v>0.26313118099999999</v>
      </c>
      <c r="Y322" s="156">
        <v>58.3</v>
      </c>
      <c r="Z322" s="156">
        <v>0.1</v>
      </c>
      <c r="AA322" s="156">
        <v>8.3299999999999999E-2</v>
      </c>
      <c r="AB322" s="156">
        <v>0.37220429399999999</v>
      </c>
      <c r="AC322" s="156"/>
      <c r="AD322" s="156"/>
      <c r="AE322" s="156"/>
      <c r="AF322" s="156"/>
      <c r="AG322" s="156"/>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row>
    <row r="323" spans="1:57" ht="15.5" x14ac:dyDescent="0.4">
      <c r="A323" s="153" t="str">
        <f t="shared" si="5"/>
        <v>85071AP</v>
      </c>
      <c r="B323" s="153">
        <v>409</v>
      </c>
      <c r="C323" s="153">
        <v>85071</v>
      </c>
      <c r="D323" s="153" t="s">
        <v>5403</v>
      </c>
      <c r="E323" s="157">
        <v>12.5</v>
      </c>
      <c r="F323" s="153" t="s">
        <v>622</v>
      </c>
      <c r="G323" s="153"/>
      <c r="H323" s="153"/>
      <c r="I323" s="153"/>
      <c r="J323" s="153"/>
      <c r="K323" s="153"/>
      <c r="L323" s="153"/>
      <c r="M323" s="153" t="s">
        <v>231</v>
      </c>
      <c r="N323" s="153" t="s">
        <v>188</v>
      </c>
      <c r="O323" s="156">
        <v>0.05</v>
      </c>
      <c r="P323" s="153">
        <v>0.05</v>
      </c>
      <c r="Q323" s="156">
        <v>58.7</v>
      </c>
      <c r="R323" s="156">
        <v>0.1</v>
      </c>
      <c r="S323" s="156">
        <v>8.3299999999999999E-2</v>
      </c>
      <c r="T323" s="156">
        <v>0.351008406</v>
      </c>
      <c r="U323" s="153">
        <v>58.3</v>
      </c>
      <c r="V323" s="153">
        <v>0.1</v>
      </c>
      <c r="W323" s="156">
        <v>8.3299999999999999E-2</v>
      </c>
      <c r="X323" s="156">
        <v>0.29868215300000001</v>
      </c>
      <c r="Y323" s="156">
        <v>57.9</v>
      </c>
      <c r="Z323" s="156">
        <v>0.1</v>
      </c>
      <c r="AA323" s="156">
        <v>8.3299999999999999E-2</v>
      </c>
      <c r="AB323" s="156">
        <v>0.31915764299999999</v>
      </c>
      <c r="AC323" s="156"/>
      <c r="AD323" s="156"/>
      <c r="AE323" s="156"/>
      <c r="AF323" s="156"/>
      <c r="AG323" s="156"/>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row>
    <row r="324" spans="1:57" ht="15.5" x14ac:dyDescent="0.4">
      <c r="A324" s="153" t="str">
        <f t="shared" si="5"/>
        <v>85072AP</v>
      </c>
      <c r="B324" s="153">
        <v>410</v>
      </c>
      <c r="C324" s="153">
        <v>85072</v>
      </c>
      <c r="D324" s="153" t="s">
        <v>5404</v>
      </c>
      <c r="E324" s="157">
        <v>12.5</v>
      </c>
      <c r="F324" s="153" t="s">
        <v>622</v>
      </c>
      <c r="G324" s="153"/>
      <c r="H324" s="153"/>
      <c r="I324" s="153"/>
      <c r="J324" s="153"/>
      <c r="K324" s="153"/>
      <c r="L324" s="153"/>
      <c r="M324" s="153" t="s">
        <v>192</v>
      </c>
      <c r="N324" s="153" t="s">
        <v>188</v>
      </c>
      <c r="O324" s="156">
        <v>0.05</v>
      </c>
      <c r="P324" s="153">
        <v>0.05</v>
      </c>
      <c r="Q324" s="156">
        <v>59.5</v>
      </c>
      <c r="R324" s="156">
        <v>60</v>
      </c>
      <c r="S324" s="156">
        <v>8.3299999999999999E-2</v>
      </c>
      <c r="T324" s="156">
        <v>0.36686467699999997</v>
      </c>
      <c r="U324" s="153">
        <v>57.9</v>
      </c>
      <c r="V324" s="153">
        <v>0.1</v>
      </c>
      <c r="W324" s="156">
        <v>8.3299999999999999E-2</v>
      </c>
      <c r="X324" s="156">
        <v>0.60089269499999998</v>
      </c>
      <c r="Y324" s="156"/>
      <c r="Z324" s="156"/>
      <c r="AA324" s="156"/>
      <c r="AB324" s="156"/>
      <c r="AC324" s="156"/>
      <c r="AD324" s="156"/>
      <c r="AE324" s="156"/>
      <c r="AF324" s="156"/>
      <c r="AG324" s="156"/>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row>
    <row r="325" spans="1:57" ht="15.5" x14ac:dyDescent="0.4">
      <c r="A325" s="153" t="str">
        <f t="shared" si="5"/>
        <v>85392AP</v>
      </c>
      <c r="B325" s="153">
        <v>411</v>
      </c>
      <c r="C325" s="153">
        <v>85392</v>
      </c>
      <c r="D325" s="153" t="s">
        <v>5405</v>
      </c>
      <c r="E325" s="157">
        <v>12.5</v>
      </c>
      <c r="F325" s="153" t="s">
        <v>622</v>
      </c>
      <c r="G325" s="153"/>
      <c r="H325" s="153"/>
      <c r="I325" s="153"/>
      <c r="J325" s="153"/>
      <c r="K325" s="153"/>
      <c r="L325" s="153"/>
      <c r="M325" s="153" t="s">
        <v>231</v>
      </c>
      <c r="N325" s="153" t="s">
        <v>188</v>
      </c>
      <c r="O325" s="156">
        <v>0.05</v>
      </c>
      <c r="P325" s="153">
        <v>0.05</v>
      </c>
      <c r="Q325" s="156">
        <v>59.5</v>
      </c>
      <c r="R325" s="156">
        <v>0.1</v>
      </c>
      <c r="S325" s="156">
        <v>8.3299999999999999E-2</v>
      </c>
      <c r="T325" s="156">
        <v>0.76527658300000001</v>
      </c>
      <c r="U325" s="153"/>
      <c r="V325" s="153"/>
      <c r="W325" s="156"/>
      <c r="X325" s="156"/>
      <c r="Y325" s="156"/>
      <c r="Z325" s="156"/>
      <c r="AA325" s="156"/>
      <c r="AB325" s="156"/>
      <c r="AC325" s="156"/>
      <c r="AD325" s="156"/>
      <c r="AE325" s="156"/>
      <c r="AF325" s="156"/>
      <c r="AG325" s="156"/>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row>
    <row r="326" spans="1:57" ht="15.5" x14ac:dyDescent="0.4">
      <c r="A326" s="153" t="str">
        <f t="shared" si="5"/>
        <v>85384AP</v>
      </c>
      <c r="B326" s="153">
        <v>412</v>
      </c>
      <c r="C326" s="153">
        <v>85384</v>
      </c>
      <c r="D326" s="153" t="s">
        <v>5406</v>
      </c>
      <c r="E326" s="157">
        <v>12.5</v>
      </c>
      <c r="F326" s="153" t="s">
        <v>622</v>
      </c>
      <c r="G326" s="153"/>
      <c r="H326" s="153"/>
      <c r="I326" s="153"/>
      <c r="J326" s="153"/>
      <c r="K326" s="153"/>
      <c r="L326" s="153"/>
      <c r="M326" s="153" t="s">
        <v>231</v>
      </c>
      <c r="N326" s="153" t="s">
        <v>188</v>
      </c>
      <c r="O326" s="156">
        <v>0.05</v>
      </c>
      <c r="P326" s="153">
        <v>0.05</v>
      </c>
      <c r="Q326" s="156">
        <v>59.5</v>
      </c>
      <c r="R326" s="156">
        <v>0.1</v>
      </c>
      <c r="S326" s="156">
        <v>8.3299999999999999E-2</v>
      </c>
      <c r="T326" s="156">
        <v>1</v>
      </c>
      <c r="U326" s="153"/>
      <c r="V326" s="153"/>
      <c r="W326" s="156"/>
      <c r="X326" s="156"/>
      <c r="Y326" s="156"/>
      <c r="Z326" s="156"/>
      <c r="AA326" s="156"/>
      <c r="AB326" s="156"/>
      <c r="AC326" s="156"/>
      <c r="AD326" s="156"/>
      <c r="AE326" s="156"/>
      <c r="AF326" s="156"/>
      <c r="AG326" s="156"/>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row>
    <row r="327" spans="1:57" ht="15.5" x14ac:dyDescent="0.4">
      <c r="A327" s="153" t="str">
        <f t="shared" si="5"/>
        <v>85862AP</v>
      </c>
      <c r="B327" s="153">
        <v>413</v>
      </c>
      <c r="C327" s="153">
        <v>85862</v>
      </c>
      <c r="D327" s="153" t="s">
        <v>5407</v>
      </c>
      <c r="E327" s="157">
        <v>12.5</v>
      </c>
      <c r="F327" s="153" t="s">
        <v>622</v>
      </c>
      <c r="G327" s="153"/>
      <c r="H327" s="153"/>
      <c r="I327" s="153"/>
      <c r="J327" s="153"/>
      <c r="K327" s="153"/>
      <c r="L327" s="153"/>
      <c r="M327" s="153" t="s">
        <v>231</v>
      </c>
      <c r="N327" s="153" t="s">
        <v>188</v>
      </c>
      <c r="O327" s="156">
        <v>0.05</v>
      </c>
      <c r="P327" s="153">
        <v>0.05</v>
      </c>
      <c r="Q327" s="156">
        <v>58.3</v>
      </c>
      <c r="R327" s="156">
        <v>0.1</v>
      </c>
      <c r="S327" s="156">
        <v>8.3299999999999999E-2</v>
      </c>
      <c r="T327" s="156">
        <v>0.97903317400000001</v>
      </c>
      <c r="U327" s="153"/>
      <c r="V327" s="153"/>
      <c r="W327" s="156"/>
      <c r="X327" s="156"/>
      <c r="Y327" s="156"/>
      <c r="Z327" s="156"/>
      <c r="AA327" s="156"/>
      <c r="AB327" s="156"/>
      <c r="AC327" s="156"/>
      <c r="AD327" s="156"/>
      <c r="AE327" s="156"/>
      <c r="AF327" s="156"/>
      <c r="AG327" s="156"/>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row>
    <row r="328" spans="1:57" ht="15.5" x14ac:dyDescent="0.4">
      <c r="A328" s="153" t="str">
        <f t="shared" si="5"/>
        <v>84324AP</v>
      </c>
      <c r="B328" s="153">
        <v>414</v>
      </c>
      <c r="C328" s="153">
        <v>84324</v>
      </c>
      <c r="D328" s="153" t="s">
        <v>5408</v>
      </c>
      <c r="E328" s="157">
        <v>69</v>
      </c>
      <c r="F328" s="153" t="s">
        <v>622</v>
      </c>
      <c r="G328" s="153"/>
      <c r="H328" s="153"/>
      <c r="I328" s="153"/>
      <c r="J328" s="153"/>
      <c r="K328" s="153"/>
      <c r="L328" s="153"/>
      <c r="M328" s="153" t="s">
        <v>231</v>
      </c>
      <c r="N328" s="153" t="s">
        <v>188</v>
      </c>
      <c r="O328" s="156">
        <v>0.05</v>
      </c>
      <c r="P328" s="153">
        <v>0.05</v>
      </c>
      <c r="Q328" s="156">
        <v>57.9</v>
      </c>
      <c r="R328" s="156">
        <v>0.1</v>
      </c>
      <c r="S328" s="156">
        <v>8.3299999999999999E-2</v>
      </c>
      <c r="T328" s="156">
        <v>0.45165123299999999</v>
      </c>
      <c r="U328" s="153"/>
      <c r="V328" s="153"/>
      <c r="W328" s="156"/>
      <c r="X328" s="156"/>
      <c r="Y328" s="156"/>
      <c r="Z328" s="156"/>
      <c r="AA328" s="156"/>
      <c r="AB328" s="156"/>
      <c r="AC328" s="156"/>
      <c r="AD328" s="156"/>
      <c r="AE328" s="156"/>
      <c r="AF328" s="156"/>
      <c r="AG328" s="156"/>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row>
    <row r="329" spans="1:57" ht="15.5" x14ac:dyDescent="0.4">
      <c r="A329" s="153" t="str">
        <f t="shared" si="5"/>
        <v>85261AP</v>
      </c>
      <c r="B329" s="153">
        <v>415</v>
      </c>
      <c r="C329" s="153">
        <v>85261</v>
      </c>
      <c r="D329" s="153" t="s">
        <v>5409</v>
      </c>
      <c r="E329" s="157">
        <v>12.5</v>
      </c>
      <c r="F329" s="153" t="s">
        <v>622</v>
      </c>
      <c r="G329" s="153"/>
      <c r="H329" s="153"/>
      <c r="I329" s="153"/>
      <c r="J329" s="153"/>
      <c r="K329" s="153"/>
      <c r="L329" s="153"/>
      <c r="M329" s="153" t="s">
        <v>231</v>
      </c>
      <c r="N329" s="153" t="s">
        <v>188</v>
      </c>
      <c r="O329" s="156">
        <v>0.05</v>
      </c>
      <c r="P329" s="153">
        <v>0.05</v>
      </c>
      <c r="Q329" s="156">
        <v>59.5</v>
      </c>
      <c r="R329" s="156">
        <v>0.1</v>
      </c>
      <c r="S329" s="156">
        <v>8.3299999999999999E-2</v>
      </c>
      <c r="T329" s="156">
        <v>0.93287278100000004</v>
      </c>
      <c r="U329" s="153"/>
      <c r="V329" s="153"/>
      <c r="W329" s="156"/>
      <c r="X329" s="156"/>
      <c r="Y329" s="156"/>
      <c r="Z329" s="156"/>
      <c r="AA329" s="156"/>
      <c r="AB329" s="156"/>
      <c r="AC329" s="156"/>
      <c r="AD329" s="156"/>
      <c r="AE329" s="156"/>
      <c r="AF329" s="156"/>
      <c r="AG329" s="156"/>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row>
    <row r="330" spans="1:57" ht="15.5" x14ac:dyDescent="0.4">
      <c r="A330" s="153" t="str">
        <f t="shared" si="5"/>
        <v>85262AP</v>
      </c>
      <c r="B330" s="153">
        <v>416</v>
      </c>
      <c r="C330" s="153">
        <v>85262</v>
      </c>
      <c r="D330" s="153" t="s">
        <v>5410</v>
      </c>
      <c r="E330" s="157">
        <v>12.5</v>
      </c>
      <c r="F330" s="153" t="s">
        <v>622</v>
      </c>
      <c r="G330" s="153"/>
      <c r="H330" s="153"/>
      <c r="I330" s="153"/>
      <c r="J330" s="153"/>
      <c r="K330" s="153"/>
      <c r="L330" s="153"/>
      <c r="M330" s="153" t="s">
        <v>231</v>
      </c>
      <c r="N330" s="153" t="s">
        <v>188</v>
      </c>
      <c r="O330" s="156">
        <v>0.05</v>
      </c>
      <c r="P330" s="153">
        <v>0.05</v>
      </c>
      <c r="Q330" s="156">
        <v>59.5</v>
      </c>
      <c r="R330" s="156">
        <v>0.1</v>
      </c>
      <c r="S330" s="156">
        <v>8.3299999999999999E-2</v>
      </c>
      <c r="T330" s="156">
        <v>0.97284218099999997</v>
      </c>
      <c r="U330" s="153"/>
      <c r="V330" s="153"/>
      <c r="W330" s="156"/>
      <c r="X330" s="156"/>
      <c r="Y330" s="156"/>
      <c r="Z330" s="156"/>
      <c r="AA330" s="156"/>
      <c r="AB330" s="156"/>
      <c r="AC330" s="156"/>
      <c r="AD330" s="156"/>
      <c r="AE330" s="156"/>
      <c r="AF330" s="156"/>
      <c r="AG330" s="156"/>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row>
    <row r="331" spans="1:57" ht="15.5" x14ac:dyDescent="0.4">
      <c r="A331" s="153" t="str">
        <f t="shared" si="5"/>
        <v>85292AP</v>
      </c>
      <c r="B331" s="153">
        <v>417</v>
      </c>
      <c r="C331" s="153">
        <v>85292</v>
      </c>
      <c r="D331" s="153" t="s">
        <v>5411</v>
      </c>
      <c r="E331" s="157">
        <v>12.5</v>
      </c>
      <c r="F331" s="153" t="s">
        <v>622</v>
      </c>
      <c r="G331" s="153"/>
      <c r="H331" s="153"/>
      <c r="I331" s="153"/>
      <c r="J331" s="153"/>
      <c r="K331" s="153"/>
      <c r="L331" s="153"/>
      <c r="M331" s="153" t="s">
        <v>231</v>
      </c>
      <c r="N331" s="153" t="s">
        <v>188</v>
      </c>
      <c r="O331" s="156">
        <v>0.05</v>
      </c>
      <c r="P331" s="153">
        <v>0.05</v>
      </c>
      <c r="Q331" s="156">
        <v>59.5</v>
      </c>
      <c r="R331" s="156">
        <v>0.1</v>
      </c>
      <c r="S331" s="156">
        <v>8.3299999999999999E-2</v>
      </c>
      <c r="T331" s="156">
        <v>0.97766358200000003</v>
      </c>
      <c r="U331" s="153"/>
      <c r="V331" s="153"/>
      <c r="W331" s="156"/>
      <c r="X331" s="156"/>
      <c r="Y331" s="156"/>
      <c r="Z331" s="156"/>
      <c r="AA331" s="156"/>
      <c r="AB331" s="156"/>
      <c r="AC331" s="156"/>
      <c r="AD331" s="156"/>
      <c r="AE331" s="156"/>
      <c r="AF331" s="156"/>
      <c r="AG331" s="156"/>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row>
    <row r="332" spans="1:57" ht="15.5" x14ac:dyDescent="0.4">
      <c r="A332" s="153" t="str">
        <f t="shared" si="5"/>
        <v>85524AP</v>
      </c>
      <c r="B332" s="153">
        <v>418</v>
      </c>
      <c r="C332" s="153">
        <v>85524</v>
      </c>
      <c r="D332" s="153" t="s">
        <v>5412</v>
      </c>
      <c r="E332" s="157">
        <v>12.5</v>
      </c>
      <c r="F332" s="153" t="s">
        <v>622</v>
      </c>
      <c r="G332" s="153"/>
      <c r="H332" s="153"/>
      <c r="I332" s="153"/>
      <c r="J332" s="153"/>
      <c r="K332" s="153"/>
      <c r="L332" s="153"/>
      <c r="M332" s="153" t="s">
        <v>231</v>
      </c>
      <c r="N332" s="153" t="s">
        <v>188</v>
      </c>
      <c r="O332" s="156">
        <v>0.05</v>
      </c>
      <c r="P332" s="153">
        <v>0.05</v>
      </c>
      <c r="Q332" s="156">
        <v>57.9</v>
      </c>
      <c r="R332" s="156">
        <v>0.1</v>
      </c>
      <c r="S332" s="156">
        <v>8.3299999999999999E-2</v>
      </c>
      <c r="T332" s="156">
        <v>0.57393153799999996</v>
      </c>
      <c r="U332" s="153"/>
      <c r="V332" s="153"/>
      <c r="W332" s="156"/>
      <c r="X332" s="156"/>
      <c r="Y332" s="156"/>
      <c r="Z332" s="156"/>
      <c r="AA332" s="156"/>
      <c r="AB332" s="156"/>
      <c r="AC332" s="156"/>
      <c r="AD332" s="156"/>
      <c r="AE332" s="156"/>
      <c r="AF332" s="156"/>
      <c r="AG332" s="156"/>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row>
    <row r="333" spans="1:57" ht="15.5" x14ac:dyDescent="0.4">
      <c r="A333" s="153" t="str">
        <f t="shared" si="5"/>
        <v>85376AP</v>
      </c>
      <c r="B333" s="153">
        <v>419</v>
      </c>
      <c r="C333" s="153">
        <v>85376</v>
      </c>
      <c r="D333" s="153" t="s">
        <v>5413</v>
      </c>
      <c r="E333" s="157">
        <v>12.5</v>
      </c>
      <c r="F333" s="153" t="s">
        <v>622</v>
      </c>
      <c r="G333" s="153"/>
      <c r="H333" s="153"/>
      <c r="I333" s="153"/>
      <c r="J333" s="153"/>
      <c r="K333" s="153"/>
      <c r="L333" s="153"/>
      <c r="M333" s="153" t="s">
        <v>231</v>
      </c>
      <c r="N333" s="153" t="s">
        <v>188</v>
      </c>
      <c r="O333" s="156">
        <v>0.05</v>
      </c>
      <c r="P333" s="153">
        <v>0.05</v>
      </c>
      <c r="Q333" s="156">
        <v>59.5</v>
      </c>
      <c r="R333" s="156">
        <v>0.1</v>
      </c>
      <c r="S333" s="156">
        <v>8.3299999999999999E-2</v>
      </c>
      <c r="T333" s="156">
        <v>0.30913532300000002</v>
      </c>
      <c r="U333" s="153">
        <v>59.3</v>
      </c>
      <c r="V333" s="153">
        <v>15</v>
      </c>
      <c r="W333" s="156">
        <v>8.3299999999999999E-2</v>
      </c>
      <c r="X333" s="156">
        <v>0.34971552</v>
      </c>
      <c r="Y333" s="156"/>
      <c r="Z333" s="156"/>
      <c r="AA333" s="156"/>
      <c r="AB333" s="156"/>
      <c r="AC333" s="156"/>
      <c r="AD333" s="156"/>
      <c r="AE333" s="156"/>
      <c r="AF333" s="156"/>
      <c r="AG333" s="156"/>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row>
    <row r="334" spans="1:57" ht="15.5" x14ac:dyDescent="0.4">
      <c r="A334" s="153" t="str">
        <f t="shared" si="5"/>
        <v>85378AP</v>
      </c>
      <c r="B334" s="153">
        <v>420</v>
      </c>
      <c r="C334" s="153">
        <v>85378</v>
      </c>
      <c r="D334" s="153" t="s">
        <v>5414</v>
      </c>
      <c r="E334" s="157">
        <v>12.5</v>
      </c>
      <c r="F334" s="153" t="s">
        <v>622</v>
      </c>
      <c r="G334" s="153"/>
      <c r="H334" s="153"/>
      <c r="I334" s="153"/>
      <c r="J334" s="153"/>
      <c r="K334" s="153"/>
      <c r="L334" s="153"/>
      <c r="M334" s="153" t="s">
        <v>231</v>
      </c>
      <c r="N334" s="153" t="s">
        <v>188</v>
      </c>
      <c r="O334" s="156">
        <v>0.05</v>
      </c>
      <c r="P334" s="153">
        <v>0.05</v>
      </c>
      <c r="Q334" s="156">
        <v>59.3</v>
      </c>
      <c r="R334" s="156">
        <v>15</v>
      </c>
      <c r="S334" s="156">
        <v>8.3299999999999999E-2</v>
      </c>
      <c r="T334" s="156">
        <v>0.73760023399999997</v>
      </c>
      <c r="U334" s="153"/>
      <c r="V334" s="153"/>
      <c r="W334" s="156"/>
      <c r="X334" s="156"/>
      <c r="Y334" s="156"/>
      <c r="Z334" s="156"/>
      <c r="AA334" s="156"/>
      <c r="AB334" s="156"/>
      <c r="AC334" s="156"/>
      <c r="AD334" s="156"/>
      <c r="AE334" s="156"/>
      <c r="AF334" s="156"/>
      <c r="AG334" s="156"/>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row>
    <row r="335" spans="1:57" ht="15.5" x14ac:dyDescent="0.4">
      <c r="A335" s="153" t="str">
        <f t="shared" si="5"/>
        <v>85332AP</v>
      </c>
      <c r="B335" s="153">
        <v>421</v>
      </c>
      <c r="C335" s="153">
        <v>85332</v>
      </c>
      <c r="D335" s="153" t="s">
        <v>5415</v>
      </c>
      <c r="E335" s="157">
        <v>12.5</v>
      </c>
      <c r="F335" s="153" t="s">
        <v>622</v>
      </c>
      <c r="G335" s="153"/>
      <c r="H335" s="153"/>
      <c r="I335" s="153"/>
      <c r="J335" s="153"/>
      <c r="K335" s="153"/>
      <c r="L335" s="153"/>
      <c r="M335" s="153" t="s">
        <v>231</v>
      </c>
      <c r="N335" s="153" t="s">
        <v>188</v>
      </c>
      <c r="O335" s="156">
        <v>0.05</v>
      </c>
      <c r="P335" s="153">
        <v>0.05</v>
      </c>
      <c r="Q335" s="156">
        <v>57.9</v>
      </c>
      <c r="R335" s="156">
        <v>0.1</v>
      </c>
      <c r="S335" s="156">
        <v>8.3299999999999999E-2</v>
      </c>
      <c r="T335" s="156">
        <v>0.63616288200000004</v>
      </c>
      <c r="U335" s="153"/>
      <c r="V335" s="153"/>
      <c r="W335" s="156"/>
      <c r="X335" s="156"/>
      <c r="Y335" s="156"/>
      <c r="Z335" s="156"/>
      <c r="AA335" s="156"/>
      <c r="AB335" s="156"/>
      <c r="AC335" s="156"/>
      <c r="AD335" s="156"/>
      <c r="AE335" s="156"/>
      <c r="AF335" s="156"/>
      <c r="AG335" s="156"/>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row>
    <row r="336" spans="1:57" ht="15.5" x14ac:dyDescent="0.4">
      <c r="A336" s="153" t="str">
        <f t="shared" si="5"/>
        <v>85331AP</v>
      </c>
      <c r="B336" s="153">
        <v>424</v>
      </c>
      <c r="C336" s="153">
        <v>85331</v>
      </c>
      <c r="D336" s="153" t="s">
        <v>5416</v>
      </c>
      <c r="E336" s="157">
        <v>12.5</v>
      </c>
      <c r="F336" s="153" t="s">
        <v>622</v>
      </c>
      <c r="G336" s="153"/>
      <c r="H336" s="153"/>
      <c r="I336" s="153"/>
      <c r="J336" s="153"/>
      <c r="K336" s="153"/>
      <c r="L336" s="153"/>
      <c r="M336" s="153" t="s">
        <v>192</v>
      </c>
      <c r="N336" s="153" t="s">
        <v>188</v>
      </c>
      <c r="O336" s="156">
        <v>0.05</v>
      </c>
      <c r="P336" s="153">
        <v>0.05</v>
      </c>
      <c r="Q336" s="156">
        <v>57.9</v>
      </c>
      <c r="R336" s="156">
        <v>0.1</v>
      </c>
      <c r="S336" s="156">
        <v>8.3299999999999999E-2</v>
      </c>
      <c r="T336" s="156">
        <v>0.90583872600000004</v>
      </c>
      <c r="U336" s="153"/>
      <c r="V336" s="153"/>
      <c r="W336" s="156"/>
      <c r="X336" s="156"/>
      <c r="Y336" s="156"/>
      <c r="Z336" s="156"/>
      <c r="AA336" s="156"/>
      <c r="AB336" s="156"/>
      <c r="AC336" s="156"/>
      <c r="AD336" s="156"/>
      <c r="AE336" s="156"/>
      <c r="AF336" s="156"/>
      <c r="AG336" s="156"/>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row>
    <row r="337" spans="1:57" ht="15.5" x14ac:dyDescent="0.4">
      <c r="A337" s="153" t="str">
        <f t="shared" si="5"/>
        <v>85419AP</v>
      </c>
      <c r="B337" s="153">
        <v>425</v>
      </c>
      <c r="C337" s="153">
        <v>85419</v>
      </c>
      <c r="D337" s="153" t="s">
        <v>5417</v>
      </c>
      <c r="E337" s="157">
        <v>12.47</v>
      </c>
      <c r="F337" s="153" t="s">
        <v>622</v>
      </c>
      <c r="G337" s="153"/>
      <c r="H337" s="153"/>
      <c r="I337" s="153"/>
      <c r="J337" s="153"/>
      <c r="K337" s="153"/>
      <c r="L337" s="153"/>
      <c r="M337" s="153" t="s">
        <v>192</v>
      </c>
      <c r="N337" s="153" t="s">
        <v>188</v>
      </c>
      <c r="O337" s="156">
        <v>0.05</v>
      </c>
      <c r="P337" s="153">
        <v>0.05</v>
      </c>
      <c r="Q337" s="156">
        <v>59.5</v>
      </c>
      <c r="R337" s="156">
        <v>30</v>
      </c>
      <c r="S337" s="156">
        <v>8.3299999999999999E-2</v>
      </c>
      <c r="T337" s="156">
        <v>0.86158192099999997</v>
      </c>
      <c r="U337" s="153"/>
      <c r="V337" s="153"/>
      <c r="W337" s="156"/>
      <c r="X337" s="156"/>
      <c r="Y337" s="156"/>
      <c r="Z337" s="156"/>
      <c r="AA337" s="156"/>
      <c r="AB337" s="156"/>
      <c r="AC337" s="156"/>
      <c r="AD337" s="156"/>
      <c r="AE337" s="156"/>
      <c r="AF337" s="156"/>
      <c r="AG337" s="156"/>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row>
    <row r="338" spans="1:57" ht="15.5" x14ac:dyDescent="0.4">
      <c r="A338" s="153" t="str">
        <f t="shared" si="5"/>
        <v>85866AP</v>
      </c>
      <c r="B338" s="153">
        <v>426</v>
      </c>
      <c r="C338" s="153">
        <v>85866</v>
      </c>
      <c r="D338" s="153" t="s">
        <v>5418</v>
      </c>
      <c r="E338" s="157">
        <v>12.5</v>
      </c>
      <c r="F338" s="153" t="s">
        <v>622</v>
      </c>
      <c r="G338" s="153"/>
      <c r="H338" s="153"/>
      <c r="I338" s="153"/>
      <c r="J338" s="153"/>
      <c r="K338" s="153"/>
      <c r="L338" s="153"/>
      <c r="M338" s="153" t="s">
        <v>192</v>
      </c>
      <c r="N338" s="153" t="s">
        <v>188</v>
      </c>
      <c r="O338" s="156">
        <v>0.05</v>
      </c>
      <c r="P338" s="153">
        <v>0.05</v>
      </c>
      <c r="Q338" s="156">
        <v>58.3</v>
      </c>
      <c r="R338" s="156">
        <v>0.1</v>
      </c>
      <c r="S338" s="156">
        <v>8.3299999999999999E-2</v>
      </c>
      <c r="T338" s="156">
        <v>0.637332181</v>
      </c>
      <c r="U338" s="153">
        <v>57.9</v>
      </c>
      <c r="V338" s="153">
        <v>0.1</v>
      </c>
      <c r="W338" s="156">
        <v>8.3299999999999999E-2</v>
      </c>
      <c r="X338" s="156">
        <v>0.32306581899999998</v>
      </c>
      <c r="Y338" s="156"/>
      <c r="Z338" s="156"/>
      <c r="AA338" s="156"/>
      <c r="AB338" s="156"/>
      <c r="AC338" s="156"/>
      <c r="AD338" s="156"/>
      <c r="AE338" s="156"/>
      <c r="AF338" s="156"/>
      <c r="AG338" s="156"/>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row>
    <row r="339" spans="1:57" ht="15.5" x14ac:dyDescent="0.4">
      <c r="A339" s="153" t="str">
        <f t="shared" si="5"/>
        <v>85707AP</v>
      </c>
      <c r="B339" s="153">
        <v>427</v>
      </c>
      <c r="C339" s="153">
        <v>85707</v>
      </c>
      <c r="D339" s="153" t="s">
        <v>5419</v>
      </c>
      <c r="E339" s="157">
        <v>12.47</v>
      </c>
      <c r="F339" s="153" t="s">
        <v>622</v>
      </c>
      <c r="G339" s="153"/>
      <c r="H339" s="153"/>
      <c r="I339" s="153"/>
      <c r="J339" s="153"/>
      <c r="K339" s="153"/>
      <c r="L339" s="153"/>
      <c r="M339" s="153" t="s">
        <v>192</v>
      </c>
      <c r="N339" s="153" t="s">
        <v>188</v>
      </c>
      <c r="O339" s="156">
        <v>0.05</v>
      </c>
      <c r="P339" s="153">
        <v>0.05</v>
      </c>
      <c r="Q339" s="156">
        <v>57.9</v>
      </c>
      <c r="R339" s="156">
        <v>0.1</v>
      </c>
      <c r="S339" s="156">
        <v>8.3299999999999999E-2</v>
      </c>
      <c r="T339" s="156">
        <v>1</v>
      </c>
      <c r="U339" s="153"/>
      <c r="V339" s="153"/>
      <c r="W339" s="156"/>
      <c r="X339" s="156"/>
      <c r="Y339" s="156"/>
      <c r="Z339" s="156"/>
      <c r="AA339" s="156"/>
      <c r="AB339" s="156"/>
      <c r="AC339" s="156"/>
      <c r="AD339" s="156"/>
      <c r="AE339" s="156"/>
      <c r="AF339" s="156"/>
      <c r="AG339" s="156"/>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row>
    <row r="340" spans="1:57" ht="15.5" x14ac:dyDescent="0.4">
      <c r="A340" s="153" t="str">
        <f t="shared" si="5"/>
        <v>85353AP</v>
      </c>
      <c r="B340" s="153">
        <v>428</v>
      </c>
      <c r="C340" s="153">
        <v>85353</v>
      </c>
      <c r="D340" s="153" t="s">
        <v>5420</v>
      </c>
      <c r="E340" s="157">
        <v>12.47</v>
      </c>
      <c r="F340" s="153" t="s">
        <v>622</v>
      </c>
      <c r="G340" s="153"/>
      <c r="H340" s="153"/>
      <c r="I340" s="153"/>
      <c r="J340" s="153"/>
      <c r="K340" s="153"/>
      <c r="L340" s="153"/>
      <c r="M340" s="153" t="s">
        <v>192</v>
      </c>
      <c r="N340" s="153" t="s">
        <v>188</v>
      </c>
      <c r="O340" s="156">
        <v>0.05</v>
      </c>
      <c r="P340" s="153">
        <v>0.05</v>
      </c>
      <c r="Q340" s="156">
        <v>58.9</v>
      </c>
      <c r="R340" s="156">
        <v>0.1</v>
      </c>
      <c r="S340" s="156">
        <v>8.3299999999999999E-2</v>
      </c>
      <c r="T340" s="156">
        <v>0.42374346600000001</v>
      </c>
      <c r="U340" s="153">
        <v>57.9</v>
      </c>
      <c r="V340" s="153">
        <v>0.1</v>
      </c>
      <c r="W340" s="156">
        <v>8.3299999999999999E-2</v>
      </c>
      <c r="X340" s="156">
        <v>0.46210707200000001</v>
      </c>
      <c r="Y340" s="156"/>
      <c r="Z340" s="156"/>
      <c r="AA340" s="156"/>
      <c r="AB340" s="156"/>
      <c r="AC340" s="156"/>
      <c r="AD340" s="156"/>
      <c r="AE340" s="156"/>
      <c r="AF340" s="156"/>
      <c r="AG340" s="156"/>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row>
    <row r="341" spans="1:57" ht="15.5" x14ac:dyDescent="0.4">
      <c r="A341" s="153" t="str">
        <f t="shared" si="5"/>
        <v>85354AP</v>
      </c>
      <c r="B341" s="153">
        <v>429</v>
      </c>
      <c r="C341" s="153">
        <v>85354</v>
      </c>
      <c r="D341" s="153" t="s">
        <v>5421</v>
      </c>
      <c r="E341" s="157">
        <v>12.47</v>
      </c>
      <c r="F341" s="153" t="s">
        <v>622</v>
      </c>
      <c r="G341" s="153"/>
      <c r="H341" s="153"/>
      <c r="I341" s="153"/>
      <c r="J341" s="153"/>
      <c r="K341" s="153"/>
      <c r="L341" s="153"/>
      <c r="M341" s="153" t="s">
        <v>192</v>
      </c>
      <c r="N341" s="153" t="s">
        <v>188</v>
      </c>
      <c r="O341" s="156">
        <v>0.05</v>
      </c>
      <c r="P341" s="153">
        <v>0.05</v>
      </c>
      <c r="Q341" s="156">
        <v>58.7</v>
      </c>
      <c r="R341" s="156">
        <v>0.1</v>
      </c>
      <c r="S341" s="156">
        <v>8.3299999999999999E-2</v>
      </c>
      <c r="T341" s="156">
        <v>0.5</v>
      </c>
      <c r="U341" s="153">
        <v>57.9</v>
      </c>
      <c r="V341" s="153">
        <v>0.1</v>
      </c>
      <c r="W341" s="156">
        <v>8.3299999999999999E-2</v>
      </c>
      <c r="X341" s="156">
        <v>0.5</v>
      </c>
      <c r="Y341" s="156"/>
      <c r="Z341" s="156"/>
      <c r="AA341" s="156"/>
      <c r="AB341" s="156"/>
      <c r="AC341" s="156"/>
      <c r="AD341" s="156"/>
      <c r="AE341" s="156"/>
      <c r="AF341" s="156"/>
      <c r="AG341" s="156"/>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row>
    <row r="342" spans="1:57" ht="15.5" x14ac:dyDescent="0.4">
      <c r="A342" s="153" t="str">
        <f t="shared" si="5"/>
        <v>85872AP</v>
      </c>
      <c r="B342" s="153">
        <v>430</v>
      </c>
      <c r="C342" s="153">
        <v>85872</v>
      </c>
      <c r="D342" s="153" t="s">
        <v>5422</v>
      </c>
      <c r="E342" s="157">
        <v>21.6</v>
      </c>
      <c r="F342" s="153" t="s">
        <v>622</v>
      </c>
      <c r="G342" s="153"/>
      <c r="H342" s="153"/>
      <c r="I342" s="153"/>
      <c r="J342" s="153"/>
      <c r="K342" s="153"/>
      <c r="L342" s="153"/>
      <c r="M342" s="153" t="s">
        <v>192</v>
      </c>
      <c r="N342" s="153" t="s">
        <v>188</v>
      </c>
      <c r="O342" s="156">
        <v>0.05</v>
      </c>
      <c r="P342" s="153">
        <v>0.05</v>
      </c>
      <c r="Q342" s="156">
        <v>59.5</v>
      </c>
      <c r="R342" s="156">
        <v>30</v>
      </c>
      <c r="S342" s="156">
        <v>8.3299999999999999E-2</v>
      </c>
      <c r="T342" s="156">
        <v>0.40829880600000001</v>
      </c>
      <c r="U342" s="153"/>
      <c r="V342" s="153"/>
      <c r="W342" s="156"/>
      <c r="X342" s="156"/>
      <c r="Y342" s="156"/>
      <c r="Z342" s="156"/>
      <c r="AA342" s="156"/>
      <c r="AB342" s="156"/>
      <c r="AC342" s="156"/>
      <c r="AD342" s="156"/>
      <c r="AE342" s="156"/>
      <c r="AF342" s="156"/>
      <c r="AG342" s="156"/>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row>
    <row r="343" spans="1:57" ht="15.5" x14ac:dyDescent="0.4">
      <c r="A343" s="153" t="str">
        <f t="shared" si="5"/>
        <v>85073AP</v>
      </c>
      <c r="B343" s="153">
        <v>432</v>
      </c>
      <c r="C343" s="153">
        <v>85073</v>
      </c>
      <c r="D343" s="153" t="s">
        <v>5423</v>
      </c>
      <c r="E343" s="157">
        <v>12.5</v>
      </c>
      <c r="F343" s="153" t="s">
        <v>622</v>
      </c>
      <c r="G343" s="153"/>
      <c r="H343" s="153"/>
      <c r="I343" s="153"/>
      <c r="J343" s="153"/>
      <c r="K343" s="153"/>
      <c r="L343" s="153"/>
      <c r="M343" s="153" t="s">
        <v>192</v>
      </c>
      <c r="N343" s="153" t="s">
        <v>188</v>
      </c>
      <c r="O343" s="156">
        <v>0.05</v>
      </c>
      <c r="P343" s="153">
        <v>0.05</v>
      </c>
      <c r="Q343" s="156">
        <v>57.9</v>
      </c>
      <c r="R343" s="156">
        <v>0.1</v>
      </c>
      <c r="S343" s="156">
        <v>8.3299999999999999E-2</v>
      </c>
      <c r="T343" s="156">
        <v>0.56943361800000003</v>
      </c>
      <c r="U343" s="153"/>
      <c r="V343" s="153"/>
      <c r="W343" s="156"/>
      <c r="X343" s="156"/>
      <c r="Y343" s="156"/>
      <c r="Z343" s="156"/>
      <c r="AA343" s="156"/>
      <c r="AB343" s="156"/>
      <c r="AC343" s="156"/>
      <c r="AD343" s="156"/>
      <c r="AE343" s="156"/>
      <c r="AF343" s="156"/>
      <c r="AG343" s="156"/>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row>
    <row r="344" spans="1:57" ht="15.5" x14ac:dyDescent="0.4">
      <c r="A344" s="153" t="str">
        <f t="shared" si="5"/>
        <v>85094AP</v>
      </c>
      <c r="B344" s="153">
        <v>433</v>
      </c>
      <c r="C344" s="153">
        <v>85094</v>
      </c>
      <c r="D344" s="153" t="s">
        <v>5424</v>
      </c>
      <c r="E344" s="157">
        <v>12.5</v>
      </c>
      <c r="F344" s="153" t="s">
        <v>622</v>
      </c>
      <c r="G344" s="153"/>
      <c r="H344" s="153"/>
      <c r="I344" s="153"/>
      <c r="J344" s="153"/>
      <c r="K344" s="153"/>
      <c r="L344" s="153"/>
      <c r="M344" s="153" t="s">
        <v>192</v>
      </c>
      <c r="N344" s="153" t="s">
        <v>188</v>
      </c>
      <c r="O344" s="156">
        <v>0.05</v>
      </c>
      <c r="P344" s="153">
        <v>0.05</v>
      </c>
      <c r="Q344" s="156">
        <v>57.9</v>
      </c>
      <c r="R344" s="156">
        <v>0.1</v>
      </c>
      <c r="S344" s="156">
        <v>8.3299999999999999E-2</v>
      </c>
      <c r="T344" s="156">
        <v>0.21276977599999999</v>
      </c>
      <c r="U344" s="153"/>
      <c r="V344" s="153"/>
      <c r="W344" s="156"/>
      <c r="X344" s="156"/>
      <c r="Y344" s="156"/>
      <c r="Z344" s="156"/>
      <c r="AA344" s="156"/>
      <c r="AB344" s="156"/>
      <c r="AC344" s="156"/>
      <c r="AD344" s="156"/>
      <c r="AE344" s="156"/>
      <c r="AF344" s="156"/>
      <c r="AG344" s="156"/>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row>
    <row r="345" spans="1:57" ht="15.5" x14ac:dyDescent="0.4">
      <c r="A345" s="153" t="str">
        <f t="shared" si="5"/>
        <v>85714AP</v>
      </c>
      <c r="B345" s="153">
        <v>434</v>
      </c>
      <c r="C345" s="153">
        <v>85714</v>
      </c>
      <c r="D345" s="153" t="s">
        <v>5425</v>
      </c>
      <c r="E345" s="157">
        <v>20.8</v>
      </c>
      <c r="F345" s="153" t="s">
        <v>622</v>
      </c>
      <c r="G345" s="153"/>
      <c r="H345" s="153"/>
      <c r="I345" s="153"/>
      <c r="J345" s="153"/>
      <c r="K345" s="153"/>
      <c r="L345" s="153"/>
      <c r="M345" s="153" t="s">
        <v>192</v>
      </c>
      <c r="N345" s="153" t="s">
        <v>188</v>
      </c>
      <c r="O345" s="156">
        <v>0.05</v>
      </c>
      <c r="P345" s="153">
        <v>0.05</v>
      </c>
      <c r="Q345" s="156">
        <v>58.3</v>
      </c>
      <c r="R345" s="156">
        <v>0.1</v>
      </c>
      <c r="S345" s="156">
        <v>8.3299999999999999E-2</v>
      </c>
      <c r="T345" s="156">
        <v>0.397183972</v>
      </c>
      <c r="U345" s="153"/>
      <c r="V345" s="153"/>
      <c r="W345" s="156"/>
      <c r="X345" s="156"/>
      <c r="Y345" s="156"/>
      <c r="Z345" s="156"/>
      <c r="AA345" s="156"/>
      <c r="AB345" s="156"/>
      <c r="AC345" s="156"/>
      <c r="AD345" s="156"/>
      <c r="AE345" s="156"/>
      <c r="AF345" s="156"/>
      <c r="AG345" s="156"/>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row>
    <row r="346" spans="1:57" ht="15.5" x14ac:dyDescent="0.4">
      <c r="A346" s="153" t="str">
        <f t="shared" si="5"/>
        <v>85628AP</v>
      </c>
      <c r="B346" s="153">
        <v>435</v>
      </c>
      <c r="C346" s="153">
        <v>85628</v>
      </c>
      <c r="D346" s="153" t="s">
        <v>5426</v>
      </c>
      <c r="E346" s="157">
        <v>12.5</v>
      </c>
      <c r="F346" s="153" t="s">
        <v>622</v>
      </c>
      <c r="G346" s="153"/>
      <c r="H346" s="153"/>
      <c r="I346" s="153"/>
      <c r="J346" s="153"/>
      <c r="K346" s="153"/>
      <c r="L346" s="153"/>
      <c r="M346" s="153" t="s">
        <v>192</v>
      </c>
      <c r="N346" s="153" t="s">
        <v>188</v>
      </c>
      <c r="O346" s="156">
        <v>0.05</v>
      </c>
      <c r="P346" s="153">
        <v>0.05</v>
      </c>
      <c r="Q346" s="156">
        <v>58.5</v>
      </c>
      <c r="R346" s="156">
        <v>0.1</v>
      </c>
      <c r="S346" s="156">
        <v>8.3299999999999999E-2</v>
      </c>
      <c r="T346" s="156">
        <v>0.58894767100000001</v>
      </c>
      <c r="U346" s="153"/>
      <c r="V346" s="153"/>
      <c r="W346" s="156"/>
      <c r="X346" s="156"/>
      <c r="Y346" s="156"/>
      <c r="Z346" s="156"/>
      <c r="AA346" s="156"/>
      <c r="AB346" s="156"/>
      <c r="AC346" s="156"/>
      <c r="AD346" s="156"/>
      <c r="AE346" s="156"/>
      <c r="AF346" s="156"/>
      <c r="AG346" s="156"/>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row>
    <row r="347" spans="1:57" ht="15.5" x14ac:dyDescent="0.4">
      <c r="A347" s="153" t="str">
        <f t="shared" si="5"/>
        <v>85629AP</v>
      </c>
      <c r="B347" s="153">
        <v>436</v>
      </c>
      <c r="C347" s="153">
        <v>85629</v>
      </c>
      <c r="D347" s="153" t="s">
        <v>5427</v>
      </c>
      <c r="E347" s="157">
        <v>12.5</v>
      </c>
      <c r="F347" s="153" t="s">
        <v>622</v>
      </c>
      <c r="G347" s="153"/>
      <c r="H347" s="153"/>
      <c r="I347" s="153"/>
      <c r="J347" s="153"/>
      <c r="K347" s="153"/>
      <c r="L347" s="153"/>
      <c r="M347" s="153" t="s">
        <v>192</v>
      </c>
      <c r="N347" s="153" t="s">
        <v>188</v>
      </c>
      <c r="O347" s="156">
        <v>0.05</v>
      </c>
      <c r="P347" s="153">
        <v>0.05</v>
      </c>
      <c r="Q347" s="156">
        <v>58.5</v>
      </c>
      <c r="R347" s="156">
        <v>0.1</v>
      </c>
      <c r="S347" s="156">
        <v>8.3299999999999999E-2</v>
      </c>
      <c r="T347" s="156">
        <v>0.96802020600000005</v>
      </c>
      <c r="U347" s="153"/>
      <c r="V347" s="153"/>
      <c r="W347" s="156"/>
      <c r="X347" s="156"/>
      <c r="Y347" s="156"/>
      <c r="Z347" s="156"/>
      <c r="AA347" s="156"/>
      <c r="AB347" s="156"/>
      <c r="AC347" s="156"/>
      <c r="AD347" s="156"/>
      <c r="AE347" s="156"/>
      <c r="AF347" s="156"/>
      <c r="AG347" s="156"/>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row>
    <row r="348" spans="1:57" ht="15.5" x14ac:dyDescent="0.4">
      <c r="A348" s="153" t="str">
        <f t="shared" si="5"/>
        <v>85639AP</v>
      </c>
      <c r="B348" s="153">
        <v>437</v>
      </c>
      <c r="C348" s="153">
        <v>85639</v>
      </c>
      <c r="D348" s="153" t="s">
        <v>5428</v>
      </c>
      <c r="E348" s="157">
        <v>12.5</v>
      </c>
      <c r="F348" s="153" t="s">
        <v>622</v>
      </c>
      <c r="G348" s="153"/>
      <c r="H348" s="153"/>
      <c r="I348" s="153"/>
      <c r="J348" s="153"/>
      <c r="K348" s="153"/>
      <c r="L348" s="153"/>
      <c r="M348" s="153" t="s">
        <v>192</v>
      </c>
      <c r="N348" s="153" t="s">
        <v>188</v>
      </c>
      <c r="O348" s="156">
        <v>0.05</v>
      </c>
      <c r="P348" s="153">
        <v>0.05</v>
      </c>
      <c r="Q348" s="156">
        <v>58.5</v>
      </c>
      <c r="R348" s="156">
        <v>0.1</v>
      </c>
      <c r="S348" s="156">
        <v>8.3299999999999999E-2</v>
      </c>
      <c r="T348" s="156">
        <v>0.96836338600000005</v>
      </c>
      <c r="U348" s="153"/>
      <c r="V348" s="153"/>
      <c r="W348" s="156"/>
      <c r="X348" s="156"/>
      <c r="Y348" s="156"/>
      <c r="Z348" s="156"/>
      <c r="AA348" s="156"/>
      <c r="AB348" s="156"/>
      <c r="AC348" s="156"/>
      <c r="AD348" s="156"/>
      <c r="AE348" s="156"/>
      <c r="AF348" s="156"/>
      <c r="AG348" s="156"/>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row>
    <row r="349" spans="1:57" ht="15.5" x14ac:dyDescent="0.4">
      <c r="A349" s="153" t="str">
        <f t="shared" si="5"/>
        <v>85858AP</v>
      </c>
      <c r="B349" s="153">
        <v>438</v>
      </c>
      <c r="C349" s="153">
        <v>85858</v>
      </c>
      <c r="D349" s="153" t="s">
        <v>5429</v>
      </c>
      <c r="E349" s="157">
        <v>12</v>
      </c>
      <c r="F349" s="153" t="s">
        <v>622</v>
      </c>
      <c r="G349" s="153"/>
      <c r="H349" s="153"/>
      <c r="I349" s="153"/>
      <c r="J349" s="153"/>
      <c r="K349" s="153"/>
      <c r="L349" s="153"/>
      <c r="M349" s="153" t="s">
        <v>192</v>
      </c>
      <c r="N349" s="153" t="s">
        <v>188</v>
      </c>
      <c r="O349" s="156">
        <v>0.05</v>
      </c>
      <c r="P349" s="153">
        <v>0.05</v>
      </c>
      <c r="Q349" s="156">
        <v>57.9</v>
      </c>
      <c r="R349" s="156">
        <v>0.1</v>
      </c>
      <c r="S349" s="156">
        <v>8.3299999999999999E-2</v>
      </c>
      <c r="T349" s="156">
        <v>0.64636615600000003</v>
      </c>
      <c r="U349" s="153"/>
      <c r="V349" s="153"/>
      <c r="W349" s="156"/>
      <c r="X349" s="156"/>
      <c r="Y349" s="156"/>
      <c r="Z349" s="156"/>
      <c r="AA349" s="156"/>
      <c r="AB349" s="156"/>
      <c r="AC349" s="156"/>
      <c r="AD349" s="156"/>
      <c r="AE349" s="156"/>
      <c r="AF349" s="156"/>
      <c r="AG349" s="156"/>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row>
    <row r="350" spans="1:57" ht="15.5" x14ac:dyDescent="0.4">
      <c r="A350" s="153" t="str">
        <f t="shared" si="5"/>
        <v>85824AP</v>
      </c>
      <c r="B350" s="153">
        <v>439</v>
      </c>
      <c r="C350" s="153">
        <v>85824</v>
      </c>
      <c r="D350" s="153" t="s">
        <v>5430</v>
      </c>
      <c r="E350" s="157">
        <v>12.5</v>
      </c>
      <c r="F350" s="153" t="s">
        <v>622</v>
      </c>
      <c r="G350" s="153"/>
      <c r="H350" s="153"/>
      <c r="I350" s="153"/>
      <c r="J350" s="153"/>
      <c r="K350" s="153"/>
      <c r="L350" s="153"/>
      <c r="M350" s="153" t="s">
        <v>192</v>
      </c>
      <c r="N350" s="153" t="s">
        <v>188</v>
      </c>
      <c r="O350" s="156">
        <v>0.05</v>
      </c>
      <c r="P350" s="153">
        <v>0.05</v>
      </c>
      <c r="Q350" s="156">
        <v>58.5</v>
      </c>
      <c r="R350" s="156">
        <v>0.1</v>
      </c>
      <c r="S350" s="156">
        <v>8.3299999999999999E-2</v>
      </c>
      <c r="T350" s="156">
        <v>0.59711701699999997</v>
      </c>
      <c r="U350" s="153"/>
      <c r="V350" s="153"/>
      <c r="W350" s="156"/>
      <c r="X350" s="156"/>
      <c r="Y350" s="156"/>
      <c r="Z350" s="156"/>
      <c r="AA350" s="156"/>
      <c r="AB350" s="156"/>
      <c r="AC350" s="156"/>
      <c r="AD350" s="156"/>
      <c r="AE350" s="156"/>
      <c r="AF350" s="156"/>
      <c r="AG350" s="156"/>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row>
    <row r="351" spans="1:57" ht="15.5" x14ac:dyDescent="0.4">
      <c r="A351" s="153" t="str">
        <f t="shared" si="5"/>
        <v>85263AP</v>
      </c>
      <c r="B351" s="153">
        <v>440</v>
      </c>
      <c r="C351" s="153">
        <v>85263</v>
      </c>
      <c r="D351" s="153" t="s">
        <v>5431</v>
      </c>
      <c r="E351" s="157">
        <v>12.5</v>
      </c>
      <c r="F351" s="153" t="s">
        <v>622</v>
      </c>
      <c r="G351" s="153"/>
      <c r="H351" s="153"/>
      <c r="I351" s="153"/>
      <c r="J351" s="153"/>
      <c r="K351" s="153"/>
      <c r="L351" s="153"/>
      <c r="M351" s="153" t="s">
        <v>192</v>
      </c>
      <c r="N351" s="153" t="s">
        <v>188</v>
      </c>
      <c r="O351" s="156">
        <v>0.05</v>
      </c>
      <c r="P351" s="153">
        <v>0.05</v>
      </c>
      <c r="Q351" s="156">
        <v>59.5</v>
      </c>
      <c r="R351" s="156">
        <v>60</v>
      </c>
      <c r="S351" s="156">
        <v>8.3299999999999999E-2</v>
      </c>
      <c r="T351" s="156">
        <v>0.156303472</v>
      </c>
      <c r="U351" s="153">
        <v>58.9</v>
      </c>
      <c r="V351" s="153">
        <v>0.1</v>
      </c>
      <c r="W351" s="156">
        <v>8.3299999999999999E-2</v>
      </c>
      <c r="X351" s="156">
        <v>0.28898775300000001</v>
      </c>
      <c r="Y351" s="156">
        <v>58.7</v>
      </c>
      <c r="Z351" s="156">
        <v>0.1</v>
      </c>
      <c r="AA351" s="156">
        <v>8.3299999999999999E-2</v>
      </c>
      <c r="AB351" s="156">
        <v>0.28933509400000001</v>
      </c>
      <c r="AC351" s="156">
        <v>58.3</v>
      </c>
      <c r="AD351" s="156">
        <v>0.1</v>
      </c>
      <c r="AE351" s="156">
        <v>8.3299999999999999E-2</v>
      </c>
      <c r="AF351" s="156">
        <v>0.23167647999999999</v>
      </c>
      <c r="AG351" s="156"/>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row>
    <row r="352" spans="1:57" ht="15.5" x14ac:dyDescent="0.4">
      <c r="A352" s="153" t="str">
        <f t="shared" si="5"/>
        <v>85264AP</v>
      </c>
      <c r="B352" s="153">
        <v>441</v>
      </c>
      <c r="C352" s="153">
        <v>85264</v>
      </c>
      <c r="D352" s="153" t="s">
        <v>5432</v>
      </c>
      <c r="E352" s="157">
        <v>12.5</v>
      </c>
      <c r="F352" s="153" t="s">
        <v>622</v>
      </c>
      <c r="G352" s="153"/>
      <c r="H352" s="153"/>
      <c r="I352" s="153"/>
      <c r="J352" s="153"/>
      <c r="K352" s="153"/>
      <c r="L352" s="153"/>
      <c r="M352" s="153" t="s">
        <v>192</v>
      </c>
      <c r="N352" s="153" t="s">
        <v>188</v>
      </c>
      <c r="O352" s="156">
        <v>0.05</v>
      </c>
      <c r="P352" s="153">
        <v>0.05</v>
      </c>
      <c r="Q352" s="156">
        <v>59.5</v>
      </c>
      <c r="R352" s="156">
        <v>30</v>
      </c>
      <c r="S352" s="156">
        <v>8.3299999999999999E-2</v>
      </c>
      <c r="T352" s="156">
        <v>0.25</v>
      </c>
      <c r="U352" s="153">
        <v>59.5</v>
      </c>
      <c r="V352" s="153">
        <v>60</v>
      </c>
      <c r="W352" s="156">
        <v>8.3299999999999999E-2</v>
      </c>
      <c r="X352" s="156">
        <v>0.3</v>
      </c>
      <c r="Y352" s="156">
        <v>58.7</v>
      </c>
      <c r="Z352" s="156">
        <v>0.1</v>
      </c>
      <c r="AA352" s="156">
        <v>8.3299999999999999E-2</v>
      </c>
      <c r="AB352" s="156">
        <v>0.45</v>
      </c>
      <c r="AC352" s="156"/>
      <c r="AD352" s="156"/>
      <c r="AE352" s="156"/>
      <c r="AF352" s="156"/>
      <c r="AG352" s="156"/>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row>
    <row r="353" spans="1:57" ht="15.5" x14ac:dyDescent="0.4">
      <c r="A353" s="153" t="str">
        <f t="shared" si="5"/>
        <v>85270AP</v>
      </c>
      <c r="B353" s="153">
        <v>442</v>
      </c>
      <c r="C353" s="153">
        <v>85270</v>
      </c>
      <c r="D353" s="153" t="s">
        <v>5433</v>
      </c>
      <c r="E353" s="157">
        <v>12.5</v>
      </c>
      <c r="F353" s="153" t="s">
        <v>622</v>
      </c>
      <c r="G353" s="153"/>
      <c r="H353" s="153"/>
      <c r="I353" s="153"/>
      <c r="J353" s="153"/>
      <c r="K353" s="153"/>
      <c r="L353" s="153"/>
      <c r="M353" s="153" t="s">
        <v>192</v>
      </c>
      <c r="N353" s="153" t="s">
        <v>188</v>
      </c>
      <c r="O353" s="156">
        <v>0.05</v>
      </c>
      <c r="P353" s="153">
        <v>0.05</v>
      </c>
      <c r="Q353" s="156">
        <v>59.5</v>
      </c>
      <c r="R353" s="156">
        <v>30</v>
      </c>
      <c r="S353" s="156">
        <v>8.3299999999999999E-2</v>
      </c>
      <c r="T353" s="156">
        <v>0.96298318999999999</v>
      </c>
      <c r="U353" s="153"/>
      <c r="V353" s="153"/>
      <c r="W353" s="156"/>
      <c r="X353" s="156"/>
      <c r="Y353" s="156"/>
      <c r="Z353" s="156"/>
      <c r="AA353" s="156"/>
      <c r="AB353" s="156"/>
      <c r="AC353" s="156"/>
      <c r="AD353" s="156"/>
      <c r="AE353" s="156"/>
      <c r="AF353" s="156"/>
      <c r="AG353" s="156"/>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row>
    <row r="354" spans="1:57" ht="15.5" x14ac:dyDescent="0.4">
      <c r="A354" s="153" t="str">
        <f t="shared" si="5"/>
        <v>85265AP</v>
      </c>
      <c r="B354" s="153">
        <v>443</v>
      </c>
      <c r="C354" s="153">
        <v>85265</v>
      </c>
      <c r="D354" s="153" t="s">
        <v>5434</v>
      </c>
      <c r="E354" s="157">
        <v>12.5</v>
      </c>
      <c r="F354" s="153" t="s">
        <v>622</v>
      </c>
      <c r="G354" s="153"/>
      <c r="H354" s="153"/>
      <c r="I354" s="153"/>
      <c r="J354" s="153"/>
      <c r="K354" s="153"/>
      <c r="L354" s="153"/>
      <c r="M354" s="153" t="s">
        <v>192</v>
      </c>
      <c r="N354" s="153" t="s">
        <v>188</v>
      </c>
      <c r="O354" s="156">
        <v>0.05</v>
      </c>
      <c r="P354" s="153">
        <v>0.05</v>
      </c>
      <c r="Q354" s="156">
        <v>58.3</v>
      </c>
      <c r="R354" s="156">
        <v>0.1</v>
      </c>
      <c r="S354" s="156">
        <v>8.3299999999999999E-2</v>
      </c>
      <c r="T354" s="156">
        <v>0.22496745100000001</v>
      </c>
      <c r="U354" s="153"/>
      <c r="V354" s="153"/>
      <c r="W354" s="156"/>
      <c r="X354" s="156"/>
      <c r="Y354" s="156"/>
      <c r="Z354" s="156"/>
      <c r="AA354" s="156"/>
      <c r="AB354" s="156"/>
      <c r="AC354" s="156"/>
      <c r="AD354" s="156"/>
      <c r="AE354" s="156"/>
      <c r="AF354" s="156"/>
      <c r="AG354" s="156"/>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row>
    <row r="355" spans="1:57" ht="15.5" x14ac:dyDescent="0.4">
      <c r="A355" s="153" t="str">
        <f t="shared" si="5"/>
        <v>85266AP</v>
      </c>
      <c r="B355" s="153">
        <v>444</v>
      </c>
      <c r="C355" s="153">
        <v>85266</v>
      </c>
      <c r="D355" s="153" t="s">
        <v>5435</v>
      </c>
      <c r="E355" s="157">
        <v>12.5</v>
      </c>
      <c r="F355" s="153" t="s">
        <v>622</v>
      </c>
      <c r="G355" s="153"/>
      <c r="H355" s="153"/>
      <c r="I355" s="153"/>
      <c r="J355" s="153"/>
      <c r="K355" s="153"/>
      <c r="L355" s="153"/>
      <c r="M355" s="153" t="s">
        <v>192</v>
      </c>
      <c r="N355" s="153" t="s">
        <v>188</v>
      </c>
      <c r="O355" s="156">
        <v>0.05</v>
      </c>
      <c r="P355" s="153">
        <v>0.05</v>
      </c>
      <c r="Q355" s="156">
        <v>58.3</v>
      </c>
      <c r="R355" s="156">
        <v>0.1</v>
      </c>
      <c r="S355" s="156">
        <v>8.3299999999999999E-2</v>
      </c>
      <c r="T355" s="156">
        <v>0.35400335799999999</v>
      </c>
      <c r="U355" s="153"/>
      <c r="V355" s="153"/>
      <c r="W355" s="156"/>
      <c r="X355" s="156"/>
      <c r="Y355" s="156"/>
      <c r="Z355" s="156"/>
      <c r="AA355" s="156"/>
      <c r="AB355" s="156"/>
      <c r="AC355" s="156"/>
      <c r="AD355" s="156"/>
      <c r="AE355" s="156"/>
      <c r="AF355" s="156"/>
      <c r="AG355" s="156"/>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row>
    <row r="356" spans="1:57" ht="15.5" x14ac:dyDescent="0.4">
      <c r="A356" s="153" t="str">
        <f t="shared" si="5"/>
        <v>85269AP</v>
      </c>
      <c r="B356" s="153">
        <v>445</v>
      </c>
      <c r="C356" s="153">
        <v>85269</v>
      </c>
      <c r="D356" s="153" t="s">
        <v>5436</v>
      </c>
      <c r="E356" s="157">
        <v>12.47</v>
      </c>
      <c r="F356" s="153" t="s">
        <v>622</v>
      </c>
      <c r="G356" s="153"/>
      <c r="H356" s="153"/>
      <c r="I356" s="153"/>
      <c r="J356" s="153"/>
      <c r="K356" s="153"/>
      <c r="L356" s="153"/>
      <c r="M356" s="153" t="s">
        <v>192</v>
      </c>
      <c r="N356" s="153" t="s">
        <v>188</v>
      </c>
      <c r="O356" s="156">
        <v>0.05</v>
      </c>
      <c r="P356" s="153">
        <v>0.05</v>
      </c>
      <c r="Q356" s="156">
        <v>58.7</v>
      </c>
      <c r="R356" s="156">
        <v>0.1</v>
      </c>
      <c r="S356" s="156">
        <v>8.3299999999999999E-2</v>
      </c>
      <c r="T356" s="156">
        <v>0.51042666599999997</v>
      </c>
      <c r="U356" s="153"/>
      <c r="V356" s="153"/>
      <c r="W356" s="156"/>
      <c r="X356" s="156"/>
      <c r="Y356" s="156"/>
      <c r="Z356" s="156"/>
      <c r="AA356" s="156"/>
      <c r="AB356" s="156"/>
      <c r="AC356" s="156"/>
      <c r="AD356" s="156"/>
      <c r="AE356" s="156"/>
      <c r="AF356" s="156"/>
      <c r="AG356" s="156"/>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row>
    <row r="357" spans="1:57" ht="15.5" x14ac:dyDescent="0.4">
      <c r="A357" s="153" t="str">
        <f t="shared" si="5"/>
        <v>85281AP</v>
      </c>
      <c r="B357" s="153">
        <v>446</v>
      </c>
      <c r="C357" s="153">
        <v>85281</v>
      </c>
      <c r="D357" s="153" t="s">
        <v>5437</v>
      </c>
      <c r="E357" s="157">
        <v>12.5</v>
      </c>
      <c r="F357" s="153" t="s">
        <v>622</v>
      </c>
      <c r="G357" s="153"/>
      <c r="H357" s="153"/>
      <c r="I357" s="153"/>
      <c r="J357" s="153"/>
      <c r="K357" s="153"/>
      <c r="L357" s="153"/>
      <c r="M357" s="153" t="s">
        <v>231</v>
      </c>
      <c r="N357" s="153" t="s">
        <v>188</v>
      </c>
      <c r="O357" s="156">
        <v>0.05</v>
      </c>
      <c r="P357" s="153">
        <v>0.05</v>
      </c>
      <c r="Q357" s="156">
        <v>58.5</v>
      </c>
      <c r="R357" s="156">
        <v>0.1</v>
      </c>
      <c r="S357" s="156">
        <v>8.3299999999999999E-2</v>
      </c>
      <c r="T357" s="156">
        <v>0.48335820400000001</v>
      </c>
      <c r="U357" s="153"/>
      <c r="V357" s="153"/>
      <c r="W357" s="156"/>
      <c r="X357" s="156"/>
      <c r="Y357" s="156"/>
      <c r="Z357" s="156"/>
      <c r="AA357" s="156"/>
      <c r="AB357" s="156"/>
      <c r="AC357" s="156"/>
      <c r="AD357" s="156"/>
      <c r="AE357" s="156"/>
      <c r="AF357" s="156"/>
      <c r="AG357" s="156"/>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row>
    <row r="358" spans="1:57" ht="15.5" x14ac:dyDescent="0.4">
      <c r="A358" s="153" t="str">
        <f t="shared" si="5"/>
        <v>85335AP</v>
      </c>
      <c r="B358" s="153">
        <v>447</v>
      </c>
      <c r="C358" s="153">
        <v>85335</v>
      </c>
      <c r="D358" s="153" t="s">
        <v>5438</v>
      </c>
      <c r="E358" s="157">
        <v>12.5</v>
      </c>
      <c r="F358" s="153" t="s">
        <v>622</v>
      </c>
      <c r="G358" s="153"/>
      <c r="H358" s="153"/>
      <c r="I358" s="153"/>
      <c r="J358" s="153"/>
      <c r="K358" s="153"/>
      <c r="L358" s="153"/>
      <c r="M358" s="153" t="s">
        <v>231</v>
      </c>
      <c r="N358" s="153" t="s">
        <v>188</v>
      </c>
      <c r="O358" s="156">
        <v>0.05</v>
      </c>
      <c r="P358" s="153">
        <v>0.05</v>
      </c>
      <c r="Q358" s="156">
        <v>59.5</v>
      </c>
      <c r="R358" s="156">
        <v>0.1</v>
      </c>
      <c r="S358" s="156">
        <v>8.3299999999999999E-2</v>
      </c>
      <c r="T358" s="156">
        <v>0.19651421299999999</v>
      </c>
      <c r="U358" s="153">
        <v>58.9</v>
      </c>
      <c r="V358" s="153">
        <v>0.1</v>
      </c>
      <c r="W358" s="156">
        <v>8.3299999999999999E-2</v>
      </c>
      <c r="X358" s="156">
        <v>0.387811234</v>
      </c>
      <c r="Y358" s="156"/>
      <c r="Z358" s="156"/>
      <c r="AA358" s="156"/>
      <c r="AB358" s="156"/>
      <c r="AC358" s="156"/>
      <c r="AD358" s="156"/>
      <c r="AE358" s="156"/>
      <c r="AF358" s="156"/>
      <c r="AG358" s="156"/>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row>
    <row r="359" spans="1:57" ht="15.5" x14ac:dyDescent="0.4">
      <c r="A359" s="153" t="str">
        <f t="shared" si="5"/>
        <v>85334AP</v>
      </c>
      <c r="B359" s="153">
        <v>448</v>
      </c>
      <c r="C359" s="153">
        <v>85334</v>
      </c>
      <c r="D359" s="153" t="s">
        <v>5439</v>
      </c>
      <c r="E359" s="157">
        <v>12.5</v>
      </c>
      <c r="F359" s="153" t="s">
        <v>622</v>
      </c>
      <c r="G359" s="153"/>
      <c r="H359" s="153"/>
      <c r="I359" s="153"/>
      <c r="J359" s="153"/>
      <c r="K359" s="153"/>
      <c r="L359" s="153"/>
      <c r="M359" s="153" t="s">
        <v>231</v>
      </c>
      <c r="N359" s="153" t="s">
        <v>188</v>
      </c>
      <c r="O359" s="156">
        <v>0.05</v>
      </c>
      <c r="P359" s="153">
        <v>0.05</v>
      </c>
      <c r="Q359" s="156">
        <v>58.9</v>
      </c>
      <c r="R359" s="156">
        <v>0.1</v>
      </c>
      <c r="S359" s="156">
        <v>8.3299999999999999E-2</v>
      </c>
      <c r="T359" s="156">
        <v>0.69137084900000001</v>
      </c>
      <c r="U359" s="153"/>
      <c r="V359" s="153"/>
      <c r="W359" s="156"/>
      <c r="X359" s="156"/>
      <c r="Y359" s="156"/>
      <c r="Z359" s="156"/>
      <c r="AA359" s="156"/>
      <c r="AB359" s="156"/>
      <c r="AC359" s="156"/>
      <c r="AD359" s="156"/>
      <c r="AE359" s="156"/>
      <c r="AF359" s="156"/>
      <c r="AG359" s="156"/>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row>
    <row r="360" spans="1:57" ht="15.5" x14ac:dyDescent="0.4">
      <c r="A360" s="153" t="str">
        <f t="shared" si="5"/>
        <v>85832AP</v>
      </c>
      <c r="B360" s="153">
        <v>449</v>
      </c>
      <c r="C360" s="153">
        <v>85832</v>
      </c>
      <c r="D360" s="153" t="s">
        <v>5440</v>
      </c>
      <c r="E360" s="157">
        <v>12.47</v>
      </c>
      <c r="F360" s="153" t="s">
        <v>622</v>
      </c>
      <c r="G360" s="153"/>
      <c r="H360" s="153"/>
      <c r="I360" s="153"/>
      <c r="J360" s="153"/>
      <c r="K360" s="153"/>
      <c r="L360" s="153"/>
      <c r="M360" s="153" t="s">
        <v>231</v>
      </c>
      <c r="N360" s="153" t="s">
        <v>188</v>
      </c>
      <c r="O360" s="156">
        <v>0.05</v>
      </c>
      <c r="P360" s="153">
        <v>0.05</v>
      </c>
      <c r="Q360" s="156">
        <v>59.5</v>
      </c>
      <c r="R360" s="156">
        <v>30</v>
      </c>
      <c r="S360" s="156">
        <v>8.3299999999999999E-2</v>
      </c>
      <c r="T360" s="156">
        <v>0.96527311699999996</v>
      </c>
      <c r="U360" s="153"/>
      <c r="V360" s="153"/>
      <c r="W360" s="156"/>
      <c r="X360" s="156"/>
      <c r="Y360" s="156"/>
      <c r="Z360" s="156"/>
      <c r="AA360" s="156"/>
      <c r="AB360" s="156"/>
      <c r="AC360" s="156"/>
      <c r="AD360" s="156"/>
      <c r="AE360" s="156"/>
      <c r="AF360" s="156"/>
      <c r="AG360" s="156"/>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row>
    <row r="361" spans="1:57" ht="15.5" x14ac:dyDescent="0.4">
      <c r="A361" s="153" t="str">
        <f t="shared" si="5"/>
        <v>85271AP</v>
      </c>
      <c r="B361" s="153">
        <v>450</v>
      </c>
      <c r="C361" s="153">
        <v>85271</v>
      </c>
      <c r="D361" s="153" t="s">
        <v>5441</v>
      </c>
      <c r="E361" s="157">
        <v>12.5</v>
      </c>
      <c r="F361" s="153" t="s">
        <v>622</v>
      </c>
      <c r="G361" s="153"/>
      <c r="H361" s="153"/>
      <c r="I361" s="153"/>
      <c r="J361" s="153"/>
      <c r="K361" s="153"/>
      <c r="L361" s="153"/>
      <c r="M361" s="153" t="s">
        <v>231</v>
      </c>
      <c r="N361" s="153" t="s">
        <v>188</v>
      </c>
      <c r="O361" s="156">
        <v>0.05</v>
      </c>
      <c r="P361" s="153">
        <v>0.05</v>
      </c>
      <c r="Q361" s="156">
        <v>59.5</v>
      </c>
      <c r="R361" s="156">
        <v>30</v>
      </c>
      <c r="S361" s="156">
        <v>8.3299999999999999E-2</v>
      </c>
      <c r="T361" s="156">
        <v>0.354690124</v>
      </c>
      <c r="U361" s="153">
        <v>58.3</v>
      </c>
      <c r="V361" s="153">
        <v>0.1</v>
      </c>
      <c r="W361" s="156">
        <v>8.3299999999999999E-2</v>
      </c>
      <c r="X361" s="156">
        <v>0.36775121</v>
      </c>
      <c r="Y361" s="156"/>
      <c r="Z361" s="156"/>
      <c r="AA361" s="156"/>
      <c r="AB361" s="156"/>
      <c r="AC361" s="156"/>
      <c r="AD361" s="156"/>
      <c r="AE361" s="156"/>
      <c r="AF361" s="156"/>
      <c r="AG361" s="156"/>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row>
    <row r="362" spans="1:57" ht="15.5" x14ac:dyDescent="0.4">
      <c r="A362" s="153" t="str">
        <f t="shared" si="5"/>
        <v>85272AP</v>
      </c>
      <c r="B362" s="153">
        <v>451</v>
      </c>
      <c r="C362" s="153">
        <v>85272</v>
      </c>
      <c r="D362" s="153" t="s">
        <v>5442</v>
      </c>
      <c r="E362" s="157">
        <v>12.5</v>
      </c>
      <c r="F362" s="153" t="s">
        <v>622</v>
      </c>
      <c r="G362" s="153"/>
      <c r="H362" s="153"/>
      <c r="I362" s="153"/>
      <c r="J362" s="153"/>
      <c r="K362" s="153"/>
      <c r="L362" s="153"/>
      <c r="M362" s="153" t="s">
        <v>231</v>
      </c>
      <c r="N362" s="153" t="s">
        <v>188</v>
      </c>
      <c r="O362" s="156">
        <v>0.05</v>
      </c>
      <c r="P362" s="153">
        <v>0.05</v>
      </c>
      <c r="Q362" s="156">
        <v>59.5</v>
      </c>
      <c r="R362" s="156">
        <v>60</v>
      </c>
      <c r="S362" s="156">
        <v>8.3299999999999999E-2</v>
      </c>
      <c r="T362" s="156">
        <v>0.52880213799999998</v>
      </c>
      <c r="U362" s="153"/>
      <c r="V362" s="153"/>
      <c r="W362" s="156"/>
      <c r="X362" s="156"/>
      <c r="Y362" s="156"/>
      <c r="Z362" s="156"/>
      <c r="AA362" s="156"/>
      <c r="AB362" s="156"/>
      <c r="AC362" s="156"/>
      <c r="AD362" s="156"/>
      <c r="AE362" s="156"/>
      <c r="AF362" s="156"/>
      <c r="AG362" s="156"/>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row>
    <row r="363" spans="1:57" ht="15.5" x14ac:dyDescent="0.4">
      <c r="A363" s="153" t="str">
        <f t="shared" si="5"/>
        <v>85421AP</v>
      </c>
      <c r="B363" s="153">
        <v>452</v>
      </c>
      <c r="C363" s="153">
        <v>85421</v>
      </c>
      <c r="D363" s="153" t="s">
        <v>5443</v>
      </c>
      <c r="E363" s="157">
        <v>12.5</v>
      </c>
      <c r="F363" s="153" t="s">
        <v>622</v>
      </c>
      <c r="G363" s="153"/>
      <c r="H363" s="153"/>
      <c r="I363" s="153"/>
      <c r="J363" s="153"/>
      <c r="K363" s="153"/>
      <c r="L363" s="153"/>
      <c r="M363" s="153" t="s">
        <v>231</v>
      </c>
      <c r="N363" s="153" t="s">
        <v>188</v>
      </c>
      <c r="O363" s="156">
        <v>0.05</v>
      </c>
      <c r="P363" s="153">
        <v>0.05</v>
      </c>
      <c r="Q363" s="156">
        <v>58.5</v>
      </c>
      <c r="R363" s="156">
        <v>0.1</v>
      </c>
      <c r="S363" s="156">
        <v>8.3299999999999999E-2</v>
      </c>
      <c r="T363" s="156">
        <v>0.95925393599999997</v>
      </c>
      <c r="U363" s="153"/>
      <c r="V363" s="153"/>
      <c r="W363" s="156"/>
      <c r="X363" s="156"/>
      <c r="Y363" s="156"/>
      <c r="Z363" s="156"/>
      <c r="AA363" s="156"/>
      <c r="AB363" s="156"/>
      <c r="AC363" s="156"/>
      <c r="AD363" s="156"/>
      <c r="AE363" s="156"/>
      <c r="AF363" s="156"/>
      <c r="AG363" s="156"/>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row>
    <row r="364" spans="1:57" ht="15.5" x14ac:dyDescent="0.4">
      <c r="A364" s="153" t="str">
        <f t="shared" si="5"/>
        <v>85859AP</v>
      </c>
      <c r="B364" s="153">
        <v>453</v>
      </c>
      <c r="C364" s="153">
        <v>85859</v>
      </c>
      <c r="D364" s="153" t="s">
        <v>5444</v>
      </c>
      <c r="E364" s="157">
        <v>12</v>
      </c>
      <c r="F364" s="153" t="s">
        <v>622</v>
      </c>
      <c r="G364" s="153"/>
      <c r="H364" s="153"/>
      <c r="I364" s="153"/>
      <c r="J364" s="153"/>
      <c r="K364" s="153"/>
      <c r="L364" s="153"/>
      <c r="M364" s="153" t="s">
        <v>231</v>
      </c>
      <c r="N364" s="153" t="s">
        <v>188</v>
      </c>
      <c r="O364" s="156">
        <v>0.05</v>
      </c>
      <c r="P364" s="153">
        <v>0.05</v>
      </c>
      <c r="Q364" s="156">
        <v>58.9</v>
      </c>
      <c r="R364" s="156">
        <v>0.1</v>
      </c>
      <c r="S364" s="156">
        <v>8.3299999999999999E-2</v>
      </c>
      <c r="T364" s="156">
        <v>0.59194851400000004</v>
      </c>
      <c r="U364" s="153">
        <v>58.3</v>
      </c>
      <c r="V364" s="153">
        <v>0.1</v>
      </c>
      <c r="W364" s="156">
        <v>8.3299999999999999E-2</v>
      </c>
      <c r="X364" s="156">
        <v>0.37330816</v>
      </c>
      <c r="Y364" s="156"/>
      <c r="Z364" s="156"/>
      <c r="AA364" s="156"/>
      <c r="AB364" s="156"/>
      <c r="AC364" s="156"/>
      <c r="AD364" s="156"/>
      <c r="AE364" s="156"/>
      <c r="AF364" s="156"/>
      <c r="AG364" s="156"/>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row>
    <row r="365" spans="1:57" ht="15.5" x14ac:dyDescent="0.4">
      <c r="A365" s="153" t="str">
        <f t="shared" si="5"/>
        <v>85876AP</v>
      </c>
      <c r="B365" s="153">
        <v>454</v>
      </c>
      <c r="C365" s="153">
        <v>85876</v>
      </c>
      <c r="D365" s="153" t="s">
        <v>5445</v>
      </c>
      <c r="E365" s="157">
        <v>12.5</v>
      </c>
      <c r="F365" s="153" t="s">
        <v>622</v>
      </c>
      <c r="G365" s="153"/>
      <c r="H365" s="153"/>
      <c r="I365" s="153"/>
      <c r="J365" s="153"/>
      <c r="K365" s="153"/>
      <c r="L365" s="153"/>
      <c r="M365" s="153" t="s">
        <v>231</v>
      </c>
      <c r="N365" s="153" t="s">
        <v>188</v>
      </c>
      <c r="O365" s="156">
        <v>0.05</v>
      </c>
      <c r="P365" s="153">
        <v>0.05</v>
      </c>
      <c r="Q365" s="156">
        <v>59.3</v>
      </c>
      <c r="R365" s="156">
        <v>15</v>
      </c>
      <c r="S365" s="156">
        <v>8.3299999999999999E-2</v>
      </c>
      <c r="T365" s="156">
        <v>0.76880344899999997</v>
      </c>
      <c r="U365" s="153"/>
      <c r="V365" s="153"/>
      <c r="W365" s="156"/>
      <c r="X365" s="156"/>
      <c r="Y365" s="156"/>
      <c r="Z365" s="156"/>
      <c r="AA365" s="156"/>
      <c r="AB365" s="156"/>
      <c r="AC365" s="156"/>
      <c r="AD365" s="156"/>
      <c r="AE365" s="156"/>
      <c r="AF365" s="156"/>
      <c r="AG365" s="156"/>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row>
    <row r="366" spans="1:57" ht="15.5" x14ac:dyDescent="0.4">
      <c r="A366" s="153" t="str">
        <f t="shared" si="5"/>
        <v>85827AP</v>
      </c>
      <c r="B366" s="153">
        <v>455</v>
      </c>
      <c r="C366" s="153">
        <v>85827</v>
      </c>
      <c r="D366" s="153" t="s">
        <v>5446</v>
      </c>
      <c r="E366" s="157">
        <v>12.5</v>
      </c>
      <c r="F366" s="153" t="s">
        <v>622</v>
      </c>
      <c r="G366" s="153"/>
      <c r="H366" s="153"/>
      <c r="I366" s="153"/>
      <c r="J366" s="153"/>
      <c r="K366" s="153"/>
      <c r="L366" s="153"/>
      <c r="M366" s="153" t="s">
        <v>231</v>
      </c>
      <c r="N366" s="153" t="s">
        <v>188</v>
      </c>
      <c r="O366" s="156">
        <v>0.05</v>
      </c>
      <c r="P366" s="153">
        <v>0.05</v>
      </c>
      <c r="Q366" s="156">
        <v>58.9</v>
      </c>
      <c r="R366" s="156">
        <v>0.1</v>
      </c>
      <c r="S366" s="156">
        <v>8.3299999999999999E-2</v>
      </c>
      <c r="T366" s="156">
        <v>0.42702534599999997</v>
      </c>
      <c r="U366" s="153"/>
      <c r="V366" s="153"/>
      <c r="W366" s="156"/>
      <c r="X366" s="156"/>
      <c r="Y366" s="156"/>
      <c r="Z366" s="156"/>
      <c r="AA366" s="156"/>
      <c r="AB366" s="156"/>
      <c r="AC366" s="156"/>
      <c r="AD366" s="156"/>
      <c r="AE366" s="156"/>
      <c r="AF366" s="156"/>
      <c r="AG366" s="156"/>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row>
    <row r="367" spans="1:57" ht="15.5" x14ac:dyDescent="0.4">
      <c r="A367" s="153" t="str">
        <f t="shared" si="5"/>
        <v>85512AP</v>
      </c>
      <c r="B367" s="153">
        <v>456</v>
      </c>
      <c r="C367" s="153">
        <v>85512</v>
      </c>
      <c r="D367" s="153" t="s">
        <v>5447</v>
      </c>
      <c r="E367" s="157">
        <v>12.5</v>
      </c>
      <c r="F367" s="153" t="s">
        <v>622</v>
      </c>
      <c r="G367" s="153"/>
      <c r="H367" s="153"/>
      <c r="I367" s="153"/>
      <c r="J367" s="153"/>
      <c r="K367" s="153"/>
      <c r="L367" s="153"/>
      <c r="M367" s="153" t="s">
        <v>231</v>
      </c>
      <c r="N367" s="153" t="s">
        <v>188</v>
      </c>
      <c r="O367" s="156">
        <v>0.05</v>
      </c>
      <c r="P367" s="153">
        <v>0.05</v>
      </c>
      <c r="Q367" s="156">
        <v>59.5</v>
      </c>
      <c r="R367" s="156">
        <v>0.1</v>
      </c>
      <c r="S367" s="156">
        <v>8.3299999999999999E-2</v>
      </c>
      <c r="T367" s="156">
        <v>0.56948510699999999</v>
      </c>
      <c r="U367" s="153">
        <v>58.3</v>
      </c>
      <c r="V367" s="153">
        <v>0.1</v>
      </c>
      <c r="W367" s="156">
        <v>8.3299999999999999E-2</v>
      </c>
      <c r="X367" s="156">
        <v>0.40579391100000001</v>
      </c>
      <c r="Y367" s="156"/>
      <c r="Z367" s="156"/>
      <c r="AA367" s="156"/>
      <c r="AB367" s="156"/>
      <c r="AC367" s="156"/>
      <c r="AD367" s="156"/>
      <c r="AE367" s="156"/>
      <c r="AF367" s="156"/>
      <c r="AG367" s="156"/>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row>
    <row r="368" spans="1:57" ht="15.5" x14ac:dyDescent="0.4">
      <c r="A368" s="153" t="str">
        <f t="shared" si="5"/>
        <v>85356AP</v>
      </c>
      <c r="B368" s="153">
        <v>457</v>
      </c>
      <c r="C368" s="153">
        <v>85356</v>
      </c>
      <c r="D368" s="153" t="s">
        <v>5448</v>
      </c>
      <c r="E368" s="157">
        <v>12.5</v>
      </c>
      <c r="F368" s="153" t="s">
        <v>622</v>
      </c>
      <c r="G368" s="153"/>
      <c r="H368" s="153"/>
      <c r="I368" s="153"/>
      <c r="J368" s="153"/>
      <c r="K368" s="153"/>
      <c r="L368" s="153"/>
      <c r="M368" s="153" t="s">
        <v>231</v>
      </c>
      <c r="N368" s="153" t="s">
        <v>188</v>
      </c>
      <c r="O368" s="156">
        <v>0.05</v>
      </c>
      <c r="P368" s="153">
        <v>0.05</v>
      </c>
      <c r="Q368" s="156">
        <v>58.5</v>
      </c>
      <c r="R368" s="156">
        <v>0.1</v>
      </c>
      <c r="S368" s="156">
        <v>8.3299999999999999E-2</v>
      </c>
      <c r="T368" s="156">
        <v>0.61211223400000003</v>
      </c>
      <c r="U368" s="153"/>
      <c r="V368" s="153"/>
      <c r="W368" s="156"/>
      <c r="X368" s="156"/>
      <c r="Y368" s="156"/>
      <c r="Z368" s="156"/>
      <c r="AA368" s="156"/>
      <c r="AB368" s="156"/>
      <c r="AC368" s="156"/>
      <c r="AD368" s="156"/>
      <c r="AE368" s="156"/>
      <c r="AF368" s="156"/>
      <c r="AG368" s="156"/>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row>
    <row r="369" spans="1:57" ht="15.5" x14ac:dyDescent="0.4">
      <c r="A369" s="153" t="str">
        <f t="shared" si="5"/>
        <v>85355AP</v>
      </c>
      <c r="B369" s="153">
        <v>458</v>
      </c>
      <c r="C369" s="153">
        <v>85355</v>
      </c>
      <c r="D369" s="153" t="s">
        <v>5449</v>
      </c>
      <c r="E369" s="157">
        <v>12.5</v>
      </c>
      <c r="F369" s="153" t="s">
        <v>622</v>
      </c>
      <c r="G369" s="153"/>
      <c r="H369" s="153"/>
      <c r="I369" s="153"/>
      <c r="J369" s="153"/>
      <c r="K369" s="153"/>
      <c r="L369" s="153"/>
      <c r="M369" s="153" t="s">
        <v>231</v>
      </c>
      <c r="N369" s="153" t="s">
        <v>188</v>
      </c>
      <c r="O369" s="156">
        <v>0.05</v>
      </c>
      <c r="P369" s="153">
        <v>0.05</v>
      </c>
      <c r="Q369" s="156">
        <v>58.9</v>
      </c>
      <c r="R369" s="156">
        <v>0.1</v>
      </c>
      <c r="S369" s="156">
        <v>8.3299999999999999E-2</v>
      </c>
      <c r="T369" s="156">
        <v>0.29365666600000001</v>
      </c>
      <c r="U369" s="153">
        <v>58.7</v>
      </c>
      <c r="V369" s="153">
        <v>0.1</v>
      </c>
      <c r="W369" s="156">
        <v>8.3299999999999999E-2</v>
      </c>
      <c r="X369" s="156">
        <v>0.181549716</v>
      </c>
      <c r="Y369" s="156">
        <v>58.5</v>
      </c>
      <c r="Z369" s="156">
        <v>0.1</v>
      </c>
      <c r="AA369" s="156">
        <v>8.3299999999999999E-2</v>
      </c>
      <c r="AB369" s="156">
        <v>0.426641834</v>
      </c>
      <c r="AC369" s="156"/>
      <c r="AD369" s="156"/>
      <c r="AE369" s="156"/>
      <c r="AF369" s="156"/>
      <c r="AG369" s="156"/>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row>
    <row r="370" spans="1:57" ht="15.5" x14ac:dyDescent="0.4">
      <c r="A370" s="153" t="str">
        <f t="shared" si="5"/>
        <v>85630AP</v>
      </c>
      <c r="B370" s="153">
        <v>459</v>
      </c>
      <c r="C370" s="153">
        <v>85630</v>
      </c>
      <c r="D370" s="153" t="s">
        <v>5450</v>
      </c>
      <c r="E370" s="157">
        <v>12.5</v>
      </c>
      <c r="F370" s="153" t="s">
        <v>622</v>
      </c>
      <c r="G370" s="153"/>
      <c r="H370" s="153"/>
      <c r="I370" s="153"/>
      <c r="J370" s="153"/>
      <c r="K370" s="153"/>
      <c r="L370" s="153"/>
      <c r="M370" s="153" t="s">
        <v>231</v>
      </c>
      <c r="N370" s="153" t="s">
        <v>188</v>
      </c>
      <c r="O370" s="156">
        <v>0.05</v>
      </c>
      <c r="P370" s="153">
        <v>0.05</v>
      </c>
      <c r="Q370" s="156">
        <v>58.7</v>
      </c>
      <c r="R370" s="156">
        <v>0.1</v>
      </c>
      <c r="S370" s="156">
        <v>8.3299999999999999E-2</v>
      </c>
      <c r="T370" s="156">
        <v>1</v>
      </c>
      <c r="U370" s="153"/>
      <c r="V370" s="153"/>
      <c r="W370" s="156"/>
      <c r="X370" s="156"/>
      <c r="Y370" s="156"/>
      <c r="Z370" s="156"/>
      <c r="AA370" s="156"/>
      <c r="AB370" s="156"/>
      <c r="AC370" s="156"/>
      <c r="AD370" s="156"/>
      <c r="AE370" s="156"/>
      <c r="AF370" s="156"/>
      <c r="AG370" s="156"/>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row>
    <row r="371" spans="1:57" ht="15.5" x14ac:dyDescent="0.4">
      <c r="A371" s="153" t="str">
        <f t="shared" si="5"/>
        <v>85631AP</v>
      </c>
      <c r="B371" s="153">
        <v>460</v>
      </c>
      <c r="C371" s="153">
        <v>85631</v>
      </c>
      <c r="D371" s="153" t="s">
        <v>5451</v>
      </c>
      <c r="E371" s="157">
        <v>12.5</v>
      </c>
      <c r="F371" s="153" t="s">
        <v>622</v>
      </c>
      <c r="G371" s="153"/>
      <c r="H371" s="153"/>
      <c r="I371" s="153"/>
      <c r="J371" s="153"/>
      <c r="K371" s="153"/>
      <c r="L371" s="153"/>
      <c r="M371" s="153" t="s">
        <v>231</v>
      </c>
      <c r="N371" s="153" t="s">
        <v>188</v>
      </c>
      <c r="O371" s="156">
        <v>0.05</v>
      </c>
      <c r="P371" s="153">
        <v>0.05</v>
      </c>
      <c r="Q371" s="156">
        <v>58.7</v>
      </c>
      <c r="R371" s="156">
        <v>0.1</v>
      </c>
      <c r="S371" s="156">
        <v>8.3299999999999999E-2</v>
      </c>
      <c r="T371" s="156">
        <v>1</v>
      </c>
      <c r="U371" s="153"/>
      <c r="V371" s="153"/>
      <c r="W371" s="156"/>
      <c r="X371" s="156"/>
      <c r="Y371" s="156"/>
      <c r="Z371" s="156"/>
      <c r="AA371" s="156"/>
      <c r="AB371" s="156"/>
      <c r="AC371" s="156"/>
      <c r="AD371" s="156"/>
      <c r="AE371" s="156"/>
      <c r="AF371" s="156"/>
      <c r="AG371" s="156"/>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row>
    <row r="372" spans="1:57" ht="15.5" x14ac:dyDescent="0.4">
      <c r="A372" s="153" t="str">
        <f t="shared" si="5"/>
        <v>85077AP</v>
      </c>
      <c r="B372" s="153">
        <v>461</v>
      </c>
      <c r="C372" s="153">
        <v>85077</v>
      </c>
      <c r="D372" s="153" t="s">
        <v>5452</v>
      </c>
      <c r="E372" s="157">
        <v>12.5</v>
      </c>
      <c r="F372" s="153" t="s">
        <v>622</v>
      </c>
      <c r="G372" s="153"/>
      <c r="H372" s="153"/>
      <c r="I372" s="153"/>
      <c r="J372" s="153"/>
      <c r="K372" s="153"/>
      <c r="L372" s="153"/>
      <c r="M372" s="153" t="s">
        <v>231</v>
      </c>
      <c r="N372" s="153" t="s">
        <v>188</v>
      </c>
      <c r="O372" s="156">
        <v>0.05</v>
      </c>
      <c r="P372" s="153">
        <v>0.05</v>
      </c>
      <c r="Q372" s="156">
        <v>58.3</v>
      </c>
      <c r="R372" s="156">
        <v>0.1</v>
      </c>
      <c r="S372" s="156">
        <v>8.3299999999999999E-2</v>
      </c>
      <c r="T372" s="156">
        <v>0.42020179899999999</v>
      </c>
      <c r="U372" s="153"/>
      <c r="V372" s="153"/>
      <c r="W372" s="156"/>
      <c r="X372" s="156"/>
      <c r="Y372" s="156"/>
      <c r="Z372" s="156"/>
      <c r="AA372" s="156"/>
      <c r="AB372" s="156"/>
      <c r="AC372" s="156"/>
      <c r="AD372" s="156"/>
      <c r="AE372" s="156"/>
      <c r="AF372" s="156"/>
      <c r="AG372" s="156"/>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row>
    <row r="373" spans="1:57" ht="15.5" x14ac:dyDescent="0.4">
      <c r="A373" s="153" t="str">
        <f t="shared" si="5"/>
        <v>85091AP</v>
      </c>
      <c r="B373" s="153">
        <v>462</v>
      </c>
      <c r="C373" s="153">
        <v>85091</v>
      </c>
      <c r="D373" s="153" t="s">
        <v>5453</v>
      </c>
      <c r="E373" s="157">
        <v>12.5</v>
      </c>
      <c r="F373" s="153" t="s">
        <v>622</v>
      </c>
      <c r="G373" s="153"/>
      <c r="H373" s="153"/>
      <c r="I373" s="153"/>
      <c r="J373" s="153"/>
      <c r="K373" s="153"/>
      <c r="L373" s="153"/>
      <c r="M373" s="153" t="s">
        <v>231</v>
      </c>
      <c r="N373" s="153" t="s">
        <v>188</v>
      </c>
      <c r="O373" s="156">
        <v>0.05</v>
      </c>
      <c r="P373" s="153">
        <v>0.05</v>
      </c>
      <c r="Q373" s="156">
        <v>58.3</v>
      </c>
      <c r="R373" s="156">
        <v>0.1</v>
      </c>
      <c r="S373" s="156">
        <v>8.3299999999999999E-2</v>
      </c>
      <c r="T373" s="156">
        <v>0.81532140799999997</v>
      </c>
      <c r="U373" s="153"/>
      <c r="V373" s="153"/>
      <c r="W373" s="156"/>
      <c r="X373" s="156"/>
      <c r="Y373" s="156"/>
      <c r="Z373" s="156"/>
      <c r="AA373" s="156"/>
      <c r="AB373" s="156"/>
      <c r="AC373" s="156"/>
      <c r="AD373" s="156"/>
      <c r="AE373" s="156"/>
      <c r="AF373" s="156"/>
      <c r="AG373" s="156"/>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row>
    <row r="374" spans="1:57" ht="15.5" x14ac:dyDescent="0.4">
      <c r="A374" s="153" t="str">
        <f t="shared" si="5"/>
        <v>85273AP</v>
      </c>
      <c r="B374" s="153">
        <v>463</v>
      </c>
      <c r="C374" s="153">
        <v>85273</v>
      </c>
      <c r="D374" s="153" t="s">
        <v>5454</v>
      </c>
      <c r="E374" s="157">
        <v>12.5</v>
      </c>
      <c r="F374" s="153" t="s">
        <v>622</v>
      </c>
      <c r="G374" s="153"/>
      <c r="H374" s="153"/>
      <c r="I374" s="153"/>
      <c r="J374" s="153"/>
      <c r="K374" s="153"/>
      <c r="L374" s="153"/>
      <c r="M374" s="153" t="s">
        <v>231</v>
      </c>
      <c r="N374" s="153" t="s">
        <v>188</v>
      </c>
      <c r="O374" s="156">
        <v>0.05</v>
      </c>
      <c r="P374" s="153">
        <v>0.05</v>
      </c>
      <c r="Q374" s="156">
        <v>59.3</v>
      </c>
      <c r="R374" s="156">
        <v>15</v>
      </c>
      <c r="S374" s="156">
        <v>8.3299999999999999E-2</v>
      </c>
      <c r="T374" s="156">
        <v>0.36047815300000002</v>
      </c>
      <c r="U374" s="153">
        <v>58.7</v>
      </c>
      <c r="V374" s="153">
        <v>0.1</v>
      </c>
      <c r="W374" s="156">
        <v>8.3299999999999999E-2</v>
      </c>
      <c r="X374" s="156">
        <v>0.60518230100000003</v>
      </c>
      <c r="Y374" s="156"/>
      <c r="Z374" s="156"/>
      <c r="AA374" s="156"/>
      <c r="AB374" s="156"/>
      <c r="AC374" s="156"/>
      <c r="AD374" s="156"/>
      <c r="AE374" s="156"/>
      <c r="AF374" s="156"/>
      <c r="AG374" s="156"/>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row>
    <row r="375" spans="1:57" ht="15.5" x14ac:dyDescent="0.4">
      <c r="A375" s="153" t="str">
        <f t="shared" si="5"/>
        <v>85274AP</v>
      </c>
      <c r="B375" s="153">
        <v>464</v>
      </c>
      <c r="C375" s="153">
        <v>85274</v>
      </c>
      <c r="D375" s="153" t="s">
        <v>5455</v>
      </c>
      <c r="E375" s="157">
        <v>12.5</v>
      </c>
      <c r="F375" s="153" t="s">
        <v>622</v>
      </c>
      <c r="G375" s="153"/>
      <c r="H375" s="153"/>
      <c r="I375" s="153"/>
      <c r="J375" s="153"/>
      <c r="K375" s="153"/>
      <c r="L375" s="153"/>
      <c r="M375" s="153" t="s">
        <v>231</v>
      </c>
      <c r="N375" s="153" t="s">
        <v>188</v>
      </c>
      <c r="O375" s="156">
        <v>0.05</v>
      </c>
      <c r="P375" s="153">
        <v>0.05</v>
      </c>
      <c r="Q375" s="156">
        <v>58.7</v>
      </c>
      <c r="R375" s="156">
        <v>0.1</v>
      </c>
      <c r="S375" s="156">
        <v>8.3299999999999999E-2</v>
      </c>
      <c r="T375" s="156">
        <v>0.45983341700000002</v>
      </c>
      <c r="U375" s="153"/>
      <c r="V375" s="153"/>
      <c r="W375" s="156"/>
      <c r="X375" s="156"/>
      <c r="Y375" s="156"/>
      <c r="Z375" s="156"/>
      <c r="AA375" s="156"/>
      <c r="AB375" s="156"/>
      <c r="AC375" s="156"/>
      <c r="AD375" s="156"/>
      <c r="AE375" s="156"/>
      <c r="AF375" s="156"/>
      <c r="AG375" s="156"/>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row>
    <row r="376" spans="1:57" ht="15.5" x14ac:dyDescent="0.4">
      <c r="A376" s="153" t="str">
        <f t="shared" si="5"/>
        <v>85704AP</v>
      </c>
      <c r="B376" s="153">
        <v>465</v>
      </c>
      <c r="C376" s="153">
        <v>85704</v>
      </c>
      <c r="D376" s="153" t="s">
        <v>5456</v>
      </c>
      <c r="E376" s="157">
        <v>12.5</v>
      </c>
      <c r="F376" s="153" t="s">
        <v>622</v>
      </c>
      <c r="G376" s="153"/>
      <c r="H376" s="153"/>
      <c r="I376" s="153"/>
      <c r="J376" s="153"/>
      <c r="K376" s="153"/>
      <c r="L376" s="153"/>
      <c r="M376" s="153" t="s">
        <v>231</v>
      </c>
      <c r="N376" s="153" t="s">
        <v>188</v>
      </c>
      <c r="O376" s="156">
        <v>0.05</v>
      </c>
      <c r="P376" s="153">
        <v>0.05</v>
      </c>
      <c r="Q376" s="156">
        <v>59.5</v>
      </c>
      <c r="R376" s="156">
        <v>0.1</v>
      </c>
      <c r="S376" s="156">
        <v>8.3299999999999999E-2</v>
      </c>
      <c r="T376" s="156">
        <v>0.77984036599999995</v>
      </c>
      <c r="U376" s="153"/>
      <c r="V376" s="153"/>
      <c r="W376" s="156"/>
      <c r="X376" s="156"/>
      <c r="Y376" s="156"/>
      <c r="Z376" s="156"/>
      <c r="AA376" s="156"/>
      <c r="AB376" s="156"/>
      <c r="AC376" s="156"/>
      <c r="AD376" s="156"/>
      <c r="AE376" s="156"/>
      <c r="AF376" s="156"/>
      <c r="AG376" s="156"/>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row>
    <row r="377" spans="1:57" ht="15.5" x14ac:dyDescent="0.4">
      <c r="A377" s="153" t="str">
        <f t="shared" si="5"/>
        <v>85742AP</v>
      </c>
      <c r="B377" s="153">
        <v>466</v>
      </c>
      <c r="C377" s="153">
        <v>85742</v>
      </c>
      <c r="D377" s="153" t="s">
        <v>5457</v>
      </c>
      <c r="E377" s="157">
        <v>12.5</v>
      </c>
      <c r="F377" s="153" t="s">
        <v>622</v>
      </c>
      <c r="G377" s="153"/>
      <c r="H377" s="153"/>
      <c r="I377" s="153"/>
      <c r="J377" s="153"/>
      <c r="K377" s="153"/>
      <c r="L377" s="153"/>
      <c r="M377" s="153" t="s">
        <v>231</v>
      </c>
      <c r="N377" s="153" t="s">
        <v>188</v>
      </c>
      <c r="O377" s="156">
        <v>0.05</v>
      </c>
      <c r="P377" s="153">
        <v>0.05</v>
      </c>
      <c r="Q377" s="156">
        <v>58.9</v>
      </c>
      <c r="R377" s="156">
        <v>0.1</v>
      </c>
      <c r="S377" s="156">
        <v>8.3299999999999999E-2</v>
      </c>
      <c r="T377" s="156">
        <v>0.96451105400000003</v>
      </c>
      <c r="U377" s="153"/>
      <c r="V377" s="153"/>
      <c r="W377" s="156"/>
      <c r="X377" s="156"/>
      <c r="Y377" s="156"/>
      <c r="Z377" s="156"/>
      <c r="AA377" s="156"/>
      <c r="AB377" s="156"/>
      <c r="AC377" s="156"/>
      <c r="AD377" s="156"/>
      <c r="AE377" s="156"/>
      <c r="AF377" s="156"/>
      <c r="AG377" s="156"/>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row>
    <row r="378" spans="1:57" ht="15.5" x14ac:dyDescent="0.4">
      <c r="A378" s="153" t="str">
        <f t="shared" si="5"/>
        <v>85336AP</v>
      </c>
      <c r="B378" s="153">
        <v>467</v>
      </c>
      <c r="C378" s="153">
        <v>85336</v>
      </c>
      <c r="D378" s="153" t="s">
        <v>5458</v>
      </c>
      <c r="E378" s="157">
        <v>12.5</v>
      </c>
      <c r="F378" s="153" t="s">
        <v>622</v>
      </c>
      <c r="G378" s="153"/>
      <c r="H378" s="153"/>
      <c r="I378" s="153"/>
      <c r="J378" s="153"/>
      <c r="K378" s="153"/>
      <c r="L378" s="153"/>
      <c r="M378" s="153" t="s">
        <v>231</v>
      </c>
      <c r="N378" s="153" t="s">
        <v>188</v>
      </c>
      <c r="O378" s="156">
        <v>0.05</v>
      </c>
      <c r="P378" s="153">
        <v>0.05</v>
      </c>
      <c r="Q378" s="156">
        <v>58.9</v>
      </c>
      <c r="R378" s="156">
        <v>0.1</v>
      </c>
      <c r="S378" s="156">
        <v>8.3299999999999999E-2</v>
      </c>
      <c r="T378" s="156">
        <v>0.67033421599999998</v>
      </c>
      <c r="U378" s="153"/>
      <c r="V378" s="153"/>
      <c r="W378" s="156"/>
      <c r="X378" s="156"/>
      <c r="Y378" s="156"/>
      <c r="Z378" s="156"/>
      <c r="AA378" s="156"/>
      <c r="AB378" s="156"/>
      <c r="AC378" s="156"/>
      <c r="AD378" s="156"/>
      <c r="AE378" s="156"/>
      <c r="AF378" s="156"/>
      <c r="AG378" s="156"/>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row>
    <row r="379" spans="1:57" ht="15.5" x14ac:dyDescent="0.4">
      <c r="A379" s="153" t="str">
        <f t="shared" si="5"/>
        <v>85337AP</v>
      </c>
      <c r="B379" s="153">
        <v>468</v>
      </c>
      <c r="C379" s="153">
        <v>85337</v>
      </c>
      <c r="D379" s="153" t="s">
        <v>5459</v>
      </c>
      <c r="E379" s="157">
        <v>12.5</v>
      </c>
      <c r="F379" s="153" t="s">
        <v>622</v>
      </c>
      <c r="G379" s="153"/>
      <c r="H379" s="153"/>
      <c r="I379" s="153"/>
      <c r="J379" s="153"/>
      <c r="K379" s="153"/>
      <c r="L379" s="153"/>
      <c r="M379" s="153" t="s">
        <v>231</v>
      </c>
      <c r="N379" s="153" t="s">
        <v>188</v>
      </c>
      <c r="O379" s="156">
        <v>0.05</v>
      </c>
      <c r="P379" s="153">
        <v>0.05</v>
      </c>
      <c r="Q379" s="156">
        <v>58.9</v>
      </c>
      <c r="R379" s="156">
        <v>0.1</v>
      </c>
      <c r="S379" s="156">
        <v>8.3299999999999999E-2</v>
      </c>
      <c r="T379" s="156">
        <v>0.62981589900000001</v>
      </c>
      <c r="U379" s="153"/>
      <c r="V379" s="153"/>
      <c r="W379" s="156"/>
      <c r="X379" s="156"/>
      <c r="Y379" s="156"/>
      <c r="Z379" s="156"/>
      <c r="AA379" s="156"/>
      <c r="AB379" s="156"/>
      <c r="AC379" s="156"/>
      <c r="AD379" s="156"/>
      <c r="AE379" s="156"/>
      <c r="AF379" s="156"/>
      <c r="AG379" s="156"/>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row>
    <row r="380" spans="1:57" ht="15.5" x14ac:dyDescent="0.4">
      <c r="A380" s="153" t="str">
        <f t="shared" si="5"/>
        <v>85706AP</v>
      </c>
      <c r="B380" s="153">
        <v>469</v>
      </c>
      <c r="C380" s="153">
        <v>85706</v>
      </c>
      <c r="D380" s="153" t="s">
        <v>5460</v>
      </c>
      <c r="E380" s="157">
        <v>12.47</v>
      </c>
      <c r="F380" s="153" t="s">
        <v>622</v>
      </c>
      <c r="G380" s="153"/>
      <c r="H380" s="153"/>
      <c r="I380" s="153"/>
      <c r="J380" s="153"/>
      <c r="K380" s="153"/>
      <c r="L380" s="153"/>
      <c r="M380" s="153" t="s">
        <v>231</v>
      </c>
      <c r="N380" s="153" t="s">
        <v>188</v>
      </c>
      <c r="O380" s="156">
        <v>0.05</v>
      </c>
      <c r="P380" s="153">
        <v>0.05</v>
      </c>
      <c r="Q380" s="156">
        <v>59.5</v>
      </c>
      <c r="R380" s="156">
        <v>0.1</v>
      </c>
      <c r="S380" s="156">
        <v>8.3299999999999999E-2</v>
      </c>
      <c r="T380" s="156">
        <v>0.91466476200000002</v>
      </c>
      <c r="U380" s="153"/>
      <c r="V380" s="153"/>
      <c r="W380" s="156"/>
      <c r="X380" s="156"/>
      <c r="Y380" s="156"/>
      <c r="Z380" s="156"/>
      <c r="AA380" s="156"/>
      <c r="AB380" s="156"/>
      <c r="AC380" s="156"/>
      <c r="AD380" s="156"/>
      <c r="AE380" s="156"/>
      <c r="AF380" s="156"/>
      <c r="AG380" s="156"/>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row>
    <row r="381" spans="1:57" ht="15.5" x14ac:dyDescent="0.4">
      <c r="A381" s="153" t="str">
        <f t="shared" si="5"/>
        <v>85338AP</v>
      </c>
      <c r="B381" s="153">
        <v>470</v>
      </c>
      <c r="C381" s="153">
        <v>85338</v>
      </c>
      <c r="D381" s="153" t="s">
        <v>5461</v>
      </c>
      <c r="E381" s="157">
        <v>12.5</v>
      </c>
      <c r="F381" s="153" t="s">
        <v>622</v>
      </c>
      <c r="G381" s="153"/>
      <c r="H381" s="153"/>
      <c r="I381" s="153"/>
      <c r="J381" s="153"/>
      <c r="K381" s="153"/>
      <c r="L381" s="153"/>
      <c r="M381" s="153" t="s">
        <v>231</v>
      </c>
      <c r="N381" s="153" t="s">
        <v>188</v>
      </c>
      <c r="O381" s="156">
        <v>0.05</v>
      </c>
      <c r="P381" s="153">
        <v>0.05</v>
      </c>
      <c r="Q381" s="156">
        <v>58.7</v>
      </c>
      <c r="R381" s="156">
        <v>0.1</v>
      </c>
      <c r="S381" s="156">
        <v>8.3299999999999999E-2</v>
      </c>
      <c r="T381" s="156">
        <v>0.70081368700000002</v>
      </c>
      <c r="U381" s="153"/>
      <c r="V381" s="153"/>
      <c r="W381" s="156"/>
      <c r="X381" s="156"/>
      <c r="Y381" s="156"/>
      <c r="Z381" s="156"/>
      <c r="AA381" s="156"/>
      <c r="AB381" s="156"/>
      <c r="AC381" s="156"/>
      <c r="AD381" s="156"/>
      <c r="AE381" s="156"/>
      <c r="AF381" s="156"/>
      <c r="AG381" s="156"/>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row>
    <row r="382" spans="1:57" ht="15.5" x14ac:dyDescent="0.4">
      <c r="A382" s="153" t="str">
        <f t="shared" si="5"/>
        <v>85339AP</v>
      </c>
      <c r="B382" s="153">
        <v>471</v>
      </c>
      <c r="C382" s="153">
        <v>85339</v>
      </c>
      <c r="D382" s="153" t="s">
        <v>5462</v>
      </c>
      <c r="E382" s="157">
        <v>12.5</v>
      </c>
      <c r="F382" s="153" t="s">
        <v>622</v>
      </c>
      <c r="G382" s="153"/>
      <c r="H382" s="153"/>
      <c r="I382" s="153"/>
      <c r="J382" s="153"/>
      <c r="K382" s="153"/>
      <c r="L382" s="153"/>
      <c r="M382" s="153" t="s">
        <v>231</v>
      </c>
      <c r="N382" s="153" t="s">
        <v>188</v>
      </c>
      <c r="O382" s="156">
        <v>0.05</v>
      </c>
      <c r="P382" s="153">
        <v>0.05</v>
      </c>
      <c r="Q382" s="156">
        <v>58.7</v>
      </c>
      <c r="R382" s="156">
        <v>0.1</v>
      </c>
      <c r="S382" s="156">
        <v>8.3299999999999999E-2</v>
      </c>
      <c r="T382" s="156">
        <v>0.37597731000000001</v>
      </c>
      <c r="U382" s="153"/>
      <c r="V382" s="153"/>
      <c r="W382" s="156"/>
      <c r="X382" s="156"/>
      <c r="Y382" s="156"/>
      <c r="Z382" s="156"/>
      <c r="AA382" s="156"/>
      <c r="AB382" s="156"/>
      <c r="AC382" s="156"/>
      <c r="AD382" s="156"/>
      <c r="AE382" s="156"/>
      <c r="AF382" s="156"/>
      <c r="AG382" s="156"/>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row>
    <row r="383" spans="1:57" ht="15.5" x14ac:dyDescent="0.4">
      <c r="A383" s="153" t="str">
        <f t="shared" si="5"/>
        <v>85275AP</v>
      </c>
      <c r="B383" s="153">
        <v>472</v>
      </c>
      <c r="C383" s="153">
        <v>85275</v>
      </c>
      <c r="D383" s="153" t="s">
        <v>5463</v>
      </c>
      <c r="E383" s="157">
        <v>12.5</v>
      </c>
      <c r="F383" s="153" t="s">
        <v>622</v>
      </c>
      <c r="G383" s="153"/>
      <c r="H383" s="153"/>
      <c r="I383" s="153"/>
      <c r="J383" s="153"/>
      <c r="K383" s="153"/>
      <c r="L383" s="153"/>
      <c r="M383" s="153" t="s">
        <v>231</v>
      </c>
      <c r="N383" s="153" t="s">
        <v>188</v>
      </c>
      <c r="O383" s="156">
        <v>0.05</v>
      </c>
      <c r="P383" s="153">
        <v>0.05</v>
      </c>
      <c r="Q383" s="156">
        <v>59.3</v>
      </c>
      <c r="R383" s="156">
        <v>15</v>
      </c>
      <c r="S383" s="156">
        <v>8.3299999999999999E-2</v>
      </c>
      <c r="T383" s="156">
        <v>0.28053554400000003</v>
      </c>
      <c r="U383" s="153">
        <v>58.9</v>
      </c>
      <c r="V383" s="153">
        <v>0.1</v>
      </c>
      <c r="W383" s="156">
        <v>8.3299999999999999E-2</v>
      </c>
      <c r="X383" s="156">
        <v>0.37919278099999998</v>
      </c>
      <c r="Y383" s="156">
        <v>58.5</v>
      </c>
      <c r="Z383" s="156">
        <v>0.1</v>
      </c>
      <c r="AA383" s="156">
        <v>8.3299999999999999E-2</v>
      </c>
      <c r="AB383" s="156">
        <v>0.26677722199999998</v>
      </c>
      <c r="AC383" s="156"/>
      <c r="AD383" s="156"/>
      <c r="AE383" s="156"/>
      <c r="AF383" s="156"/>
      <c r="AG383" s="156"/>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row>
    <row r="384" spans="1:57" ht="15.5" x14ac:dyDescent="0.4">
      <c r="A384" s="153" t="str">
        <f t="shared" si="5"/>
        <v>85276AP</v>
      </c>
      <c r="B384" s="153">
        <v>473</v>
      </c>
      <c r="C384" s="153">
        <v>85276</v>
      </c>
      <c r="D384" s="153" t="s">
        <v>5464</v>
      </c>
      <c r="E384" s="157">
        <v>12.5</v>
      </c>
      <c r="F384" s="153" t="s">
        <v>622</v>
      </c>
      <c r="G384" s="153"/>
      <c r="H384" s="153"/>
      <c r="I384" s="153"/>
      <c r="J384" s="153"/>
      <c r="K384" s="153"/>
      <c r="L384" s="153"/>
      <c r="M384" s="153" t="s">
        <v>231</v>
      </c>
      <c r="N384" s="153" t="s">
        <v>188</v>
      </c>
      <c r="O384" s="156">
        <v>0.05</v>
      </c>
      <c r="P384" s="153">
        <v>0.05</v>
      </c>
      <c r="Q384" s="156">
        <v>59.5</v>
      </c>
      <c r="R384" s="156">
        <v>30</v>
      </c>
      <c r="S384" s="156">
        <v>8.3299999999999999E-2</v>
      </c>
      <c r="T384" s="156">
        <v>0.25418258900000001</v>
      </c>
      <c r="U384" s="153">
        <v>57.9</v>
      </c>
      <c r="V384" s="153">
        <v>0.1</v>
      </c>
      <c r="W384" s="156">
        <v>8.3299999999999999E-2</v>
      </c>
      <c r="X384" s="156">
        <v>0.36867925099999999</v>
      </c>
      <c r="Y384" s="156"/>
      <c r="Z384" s="156"/>
      <c r="AA384" s="156"/>
      <c r="AB384" s="156"/>
      <c r="AC384" s="156"/>
      <c r="AD384" s="156"/>
      <c r="AE384" s="156"/>
      <c r="AF384" s="156"/>
      <c r="AG384" s="156"/>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row>
    <row r="385" spans="1:57" ht="15.5" x14ac:dyDescent="0.4">
      <c r="A385" s="153" t="str">
        <f t="shared" si="5"/>
        <v>85092AP</v>
      </c>
      <c r="B385" s="153">
        <v>474</v>
      </c>
      <c r="C385" s="153">
        <v>85092</v>
      </c>
      <c r="D385" s="153" t="s">
        <v>5465</v>
      </c>
      <c r="E385" s="157">
        <v>12.5</v>
      </c>
      <c r="F385" s="153" t="s">
        <v>622</v>
      </c>
      <c r="G385" s="153"/>
      <c r="H385" s="153"/>
      <c r="I385" s="153"/>
      <c r="J385" s="153"/>
      <c r="K385" s="153"/>
      <c r="L385" s="153"/>
      <c r="M385" s="153" t="s">
        <v>231</v>
      </c>
      <c r="N385" s="153" t="s">
        <v>188</v>
      </c>
      <c r="O385" s="156">
        <v>0.05</v>
      </c>
      <c r="P385" s="153">
        <v>0.05</v>
      </c>
      <c r="Q385" s="156">
        <v>59.5</v>
      </c>
      <c r="R385" s="156">
        <v>0.1</v>
      </c>
      <c r="S385" s="156">
        <v>8.3299999999999999E-2</v>
      </c>
      <c r="T385" s="156">
        <v>0.36614888099999998</v>
      </c>
      <c r="U385" s="153">
        <v>57.9</v>
      </c>
      <c r="V385" s="153">
        <v>0.1</v>
      </c>
      <c r="W385" s="156">
        <v>8.3299999999999999E-2</v>
      </c>
      <c r="X385" s="156">
        <v>0.27792574199999998</v>
      </c>
      <c r="Y385" s="156"/>
      <c r="Z385" s="156"/>
      <c r="AA385" s="156"/>
      <c r="AB385" s="156"/>
      <c r="AC385" s="156"/>
      <c r="AD385" s="156"/>
      <c r="AE385" s="156"/>
      <c r="AF385" s="156"/>
      <c r="AG385" s="156"/>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row>
    <row r="386" spans="1:57" ht="15.5" x14ac:dyDescent="0.4">
      <c r="A386" s="153" t="str">
        <f t="shared" ref="A386:A449" si="6">TRIM(C386)&amp;TRIM(F386)</f>
        <v>85093AP</v>
      </c>
      <c r="B386" s="153">
        <v>475</v>
      </c>
      <c r="C386" s="153">
        <v>85093</v>
      </c>
      <c r="D386" s="153" t="s">
        <v>5466</v>
      </c>
      <c r="E386" s="157">
        <v>12.5</v>
      </c>
      <c r="F386" s="153" t="s">
        <v>622</v>
      </c>
      <c r="G386" s="153"/>
      <c r="H386" s="153"/>
      <c r="I386" s="153"/>
      <c r="J386" s="153"/>
      <c r="K386" s="153"/>
      <c r="L386" s="153"/>
      <c r="M386" s="153" t="s">
        <v>231</v>
      </c>
      <c r="N386" s="153" t="s">
        <v>188</v>
      </c>
      <c r="O386" s="156">
        <v>0.05</v>
      </c>
      <c r="P386" s="153">
        <v>0.05</v>
      </c>
      <c r="Q386" s="156">
        <v>59.5</v>
      </c>
      <c r="R386" s="156">
        <v>0.1</v>
      </c>
      <c r="S386" s="156">
        <v>8.3299999999999999E-2</v>
      </c>
      <c r="T386" s="156">
        <v>0.76544117499999997</v>
      </c>
      <c r="U386" s="153">
        <v>58.3</v>
      </c>
      <c r="V386" s="153">
        <v>0.1</v>
      </c>
      <c r="W386" s="156">
        <v>8.3299999999999999E-2</v>
      </c>
      <c r="X386" s="156">
        <v>0.19842933900000001</v>
      </c>
      <c r="Y386" s="156"/>
      <c r="Z386" s="156"/>
      <c r="AA386" s="156"/>
      <c r="AB386" s="156"/>
      <c r="AC386" s="156"/>
      <c r="AD386" s="156"/>
      <c r="AE386" s="156"/>
      <c r="AF386" s="156"/>
      <c r="AG386" s="156"/>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row>
    <row r="387" spans="1:57" ht="15.5" x14ac:dyDescent="0.4">
      <c r="A387" s="153" t="str">
        <f t="shared" si="6"/>
        <v>85632AP</v>
      </c>
      <c r="B387" s="153">
        <v>476</v>
      </c>
      <c r="C387" s="153">
        <v>85632</v>
      </c>
      <c r="D387" s="153" t="s">
        <v>5467</v>
      </c>
      <c r="E387" s="157">
        <v>12.5</v>
      </c>
      <c r="F387" s="153" t="s">
        <v>622</v>
      </c>
      <c r="G387" s="153"/>
      <c r="H387" s="153"/>
      <c r="I387" s="153"/>
      <c r="J387" s="153"/>
      <c r="K387" s="153"/>
      <c r="L387" s="153"/>
      <c r="M387" s="153" t="s">
        <v>231</v>
      </c>
      <c r="N387" s="153" t="s">
        <v>188</v>
      </c>
      <c r="O387" s="156">
        <v>0.05</v>
      </c>
      <c r="P387" s="153">
        <v>0.05</v>
      </c>
      <c r="Q387" s="156">
        <v>58.3</v>
      </c>
      <c r="R387" s="156">
        <v>0.1</v>
      </c>
      <c r="S387" s="156">
        <v>8.3299999999999999E-2</v>
      </c>
      <c r="T387" s="156">
        <v>0.96497055099999995</v>
      </c>
      <c r="U387" s="153"/>
      <c r="V387" s="153"/>
      <c r="W387" s="156"/>
      <c r="X387" s="156"/>
      <c r="Y387" s="156"/>
      <c r="Z387" s="156"/>
      <c r="AA387" s="156"/>
      <c r="AB387" s="156"/>
      <c r="AC387" s="156"/>
      <c r="AD387" s="156"/>
      <c r="AE387" s="156"/>
      <c r="AF387" s="156"/>
      <c r="AG387" s="156"/>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row>
    <row r="388" spans="1:57" ht="15.5" x14ac:dyDescent="0.4">
      <c r="A388" s="153" t="str">
        <f t="shared" si="6"/>
        <v>85637AP</v>
      </c>
      <c r="B388" s="153">
        <v>477</v>
      </c>
      <c r="C388" s="153">
        <v>85637</v>
      </c>
      <c r="D388" s="153" t="s">
        <v>5468</v>
      </c>
      <c r="E388" s="157">
        <v>12.5</v>
      </c>
      <c r="F388" s="153" t="s">
        <v>622</v>
      </c>
      <c r="G388" s="153"/>
      <c r="H388" s="153"/>
      <c r="I388" s="153"/>
      <c r="J388" s="153"/>
      <c r="K388" s="153"/>
      <c r="L388" s="153"/>
      <c r="M388" s="153" t="s">
        <v>231</v>
      </c>
      <c r="N388" s="153" t="s">
        <v>188</v>
      </c>
      <c r="O388" s="156">
        <v>0.05</v>
      </c>
      <c r="P388" s="153">
        <v>0.05</v>
      </c>
      <c r="Q388" s="156">
        <v>58.3</v>
      </c>
      <c r="R388" s="156">
        <v>0.1</v>
      </c>
      <c r="S388" s="156">
        <v>8.3299999999999999E-2</v>
      </c>
      <c r="T388" s="156">
        <v>0.80275691400000004</v>
      </c>
      <c r="U388" s="153"/>
      <c r="V388" s="153"/>
      <c r="W388" s="156"/>
      <c r="X388" s="156"/>
      <c r="Y388" s="156"/>
      <c r="Z388" s="156"/>
      <c r="AA388" s="156"/>
      <c r="AB388" s="156"/>
      <c r="AC388" s="156"/>
      <c r="AD388" s="156"/>
      <c r="AE388" s="156"/>
      <c r="AF388" s="156"/>
      <c r="AG388" s="156"/>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row>
    <row r="389" spans="1:57" ht="15.5" x14ac:dyDescent="0.4">
      <c r="A389" s="153" t="str">
        <f t="shared" si="6"/>
        <v>85080AP</v>
      </c>
      <c r="B389" s="153">
        <v>478</v>
      </c>
      <c r="C389" s="153">
        <v>85080</v>
      </c>
      <c r="D389" s="153" t="s">
        <v>5469</v>
      </c>
      <c r="E389" s="157">
        <v>12.5</v>
      </c>
      <c r="F389" s="153" t="s">
        <v>622</v>
      </c>
      <c r="G389" s="153"/>
      <c r="H389" s="153"/>
      <c r="I389" s="153"/>
      <c r="J389" s="153"/>
      <c r="K389" s="153"/>
      <c r="L389" s="153"/>
      <c r="M389" s="153" t="s">
        <v>231</v>
      </c>
      <c r="N389" s="153" t="s">
        <v>188</v>
      </c>
      <c r="O389" s="156">
        <v>0.05</v>
      </c>
      <c r="P389" s="153">
        <v>0.05</v>
      </c>
      <c r="Q389" s="156">
        <v>57.9</v>
      </c>
      <c r="R389" s="156">
        <v>0.1</v>
      </c>
      <c r="S389" s="156">
        <v>8.3299999999999999E-2</v>
      </c>
      <c r="T389" s="156">
        <v>0.52634335499999996</v>
      </c>
      <c r="U389" s="153"/>
      <c r="V389" s="153"/>
      <c r="W389" s="156"/>
      <c r="X389" s="156"/>
      <c r="Y389" s="156"/>
      <c r="Z389" s="156"/>
      <c r="AA389" s="156"/>
      <c r="AB389" s="156"/>
      <c r="AC389" s="156"/>
      <c r="AD389" s="156"/>
      <c r="AE389" s="156"/>
      <c r="AF389" s="156"/>
      <c r="AG389" s="156"/>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row>
    <row r="390" spans="1:57" ht="15.5" x14ac:dyDescent="0.4">
      <c r="A390" s="153" t="str">
        <f t="shared" si="6"/>
        <v>85081AP</v>
      </c>
      <c r="B390" s="153">
        <v>479</v>
      </c>
      <c r="C390" s="153">
        <v>85081</v>
      </c>
      <c r="D390" s="153" t="s">
        <v>5470</v>
      </c>
      <c r="E390" s="157">
        <v>12.5</v>
      </c>
      <c r="F390" s="153" t="s">
        <v>622</v>
      </c>
      <c r="G390" s="153"/>
      <c r="H390" s="153"/>
      <c r="I390" s="153"/>
      <c r="J390" s="153"/>
      <c r="K390" s="153"/>
      <c r="L390" s="153"/>
      <c r="M390" s="153" t="s">
        <v>231</v>
      </c>
      <c r="N390" s="153" t="s">
        <v>188</v>
      </c>
      <c r="O390" s="156">
        <v>0.05</v>
      </c>
      <c r="P390" s="153">
        <v>0.05</v>
      </c>
      <c r="Q390" s="156">
        <v>59.5</v>
      </c>
      <c r="R390" s="156">
        <v>0.1</v>
      </c>
      <c r="S390" s="156">
        <v>8.3299999999999999E-2</v>
      </c>
      <c r="T390" s="156">
        <v>0.68530912600000005</v>
      </c>
      <c r="U390" s="153"/>
      <c r="V390" s="153"/>
      <c r="W390" s="156"/>
      <c r="X390" s="156"/>
      <c r="Y390" s="156"/>
      <c r="Z390" s="156"/>
      <c r="AA390" s="156"/>
      <c r="AB390" s="156"/>
      <c r="AC390" s="156"/>
      <c r="AD390" s="156"/>
      <c r="AE390" s="156"/>
      <c r="AF390" s="156"/>
      <c r="AG390" s="156"/>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row>
    <row r="391" spans="1:57" ht="15.5" x14ac:dyDescent="0.4">
      <c r="A391" s="153" t="str">
        <f t="shared" si="6"/>
        <v>85343AP</v>
      </c>
      <c r="B391" s="153">
        <v>480</v>
      </c>
      <c r="C391" s="153">
        <v>85343</v>
      </c>
      <c r="D391" s="153" t="s">
        <v>5471</v>
      </c>
      <c r="E391" s="157">
        <v>12.5</v>
      </c>
      <c r="F391" s="153" t="s">
        <v>622</v>
      </c>
      <c r="G391" s="153"/>
      <c r="H391" s="153"/>
      <c r="I391" s="153"/>
      <c r="J391" s="153"/>
      <c r="K391" s="153"/>
      <c r="L391" s="153"/>
      <c r="M391" s="153" t="s">
        <v>231</v>
      </c>
      <c r="N391" s="153" t="s">
        <v>188</v>
      </c>
      <c r="O391" s="156">
        <v>0.05</v>
      </c>
      <c r="P391" s="153">
        <v>0.05</v>
      </c>
      <c r="Q391" s="156">
        <v>59.5</v>
      </c>
      <c r="R391" s="156">
        <v>0.1</v>
      </c>
      <c r="S391" s="156">
        <v>8.3299999999999999E-2</v>
      </c>
      <c r="T391" s="156">
        <v>0.16831009299999999</v>
      </c>
      <c r="U391" s="153">
        <v>59.5</v>
      </c>
      <c r="V391" s="153">
        <v>30</v>
      </c>
      <c r="W391" s="156">
        <v>8.3299999999999999E-2</v>
      </c>
      <c r="X391" s="156">
        <v>0.35722958500000002</v>
      </c>
      <c r="Y391" s="156">
        <v>59.1</v>
      </c>
      <c r="Z391" s="156">
        <v>0.1</v>
      </c>
      <c r="AA391" s="156">
        <v>8.3299999999999999E-2</v>
      </c>
      <c r="AB391" s="156">
        <v>0.38470878400000003</v>
      </c>
      <c r="AC391" s="156"/>
      <c r="AD391" s="156"/>
      <c r="AE391" s="156"/>
      <c r="AF391" s="156"/>
      <c r="AG391" s="156"/>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row>
    <row r="392" spans="1:57" ht="15.5" x14ac:dyDescent="0.4">
      <c r="A392" s="153" t="str">
        <f t="shared" si="6"/>
        <v>85342AP</v>
      </c>
      <c r="B392" s="153">
        <v>481</v>
      </c>
      <c r="C392" s="153">
        <v>85342</v>
      </c>
      <c r="D392" s="153" t="s">
        <v>5472</v>
      </c>
      <c r="E392" s="157">
        <v>12.5</v>
      </c>
      <c r="F392" s="153" t="s">
        <v>622</v>
      </c>
      <c r="G392" s="153"/>
      <c r="H392" s="153"/>
      <c r="I392" s="153"/>
      <c r="J392" s="153"/>
      <c r="K392" s="153"/>
      <c r="L392" s="153"/>
      <c r="M392" s="153" t="s">
        <v>231</v>
      </c>
      <c r="N392" s="153" t="s">
        <v>188</v>
      </c>
      <c r="O392" s="156">
        <v>0.05</v>
      </c>
      <c r="P392" s="153">
        <v>0.05</v>
      </c>
      <c r="Q392" s="156">
        <v>59.1</v>
      </c>
      <c r="R392" s="156">
        <v>0.1</v>
      </c>
      <c r="S392" s="156">
        <v>8.3299999999999999E-2</v>
      </c>
      <c r="T392" s="156">
        <v>0.32358822399999998</v>
      </c>
      <c r="U392" s="153">
        <v>57.9</v>
      </c>
      <c r="V392" s="153">
        <v>0.1</v>
      </c>
      <c r="W392" s="156">
        <v>8.3299999999999999E-2</v>
      </c>
      <c r="X392" s="156">
        <v>0.361722763</v>
      </c>
      <c r="Y392" s="156"/>
      <c r="Z392" s="156"/>
      <c r="AA392" s="156"/>
      <c r="AB392" s="156"/>
      <c r="AC392" s="156"/>
      <c r="AD392" s="156"/>
      <c r="AE392" s="156"/>
      <c r="AF392" s="156"/>
      <c r="AG392" s="156"/>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row>
    <row r="393" spans="1:57" ht="15.5" x14ac:dyDescent="0.4">
      <c r="A393" s="153" t="str">
        <f t="shared" si="6"/>
        <v>85377AP</v>
      </c>
      <c r="B393" s="153">
        <v>482</v>
      </c>
      <c r="C393" s="153">
        <v>85377</v>
      </c>
      <c r="D393" s="153" t="s">
        <v>5473</v>
      </c>
      <c r="E393" s="157">
        <v>12.5</v>
      </c>
      <c r="F393" s="153" t="s">
        <v>622</v>
      </c>
      <c r="G393" s="153"/>
      <c r="H393" s="153"/>
      <c r="I393" s="153"/>
      <c r="J393" s="153"/>
      <c r="K393" s="153"/>
      <c r="L393" s="153"/>
      <c r="M393" s="153" t="s">
        <v>231</v>
      </c>
      <c r="N393" s="153" t="s">
        <v>188</v>
      </c>
      <c r="O393" s="156">
        <v>0.05</v>
      </c>
      <c r="P393" s="153">
        <v>0.05</v>
      </c>
      <c r="Q393" s="156">
        <v>59.5</v>
      </c>
      <c r="R393" s="156">
        <v>0.1</v>
      </c>
      <c r="S393" s="156">
        <v>8.3299999999999999E-2</v>
      </c>
      <c r="T393" s="156">
        <v>0.8</v>
      </c>
      <c r="U393" s="153">
        <v>58.7</v>
      </c>
      <c r="V393" s="153">
        <v>0.1</v>
      </c>
      <c r="W393" s="156">
        <v>8.3299999999999999E-2</v>
      </c>
      <c r="X393" s="156">
        <v>0.2</v>
      </c>
      <c r="Y393" s="156"/>
      <c r="Z393" s="156"/>
      <c r="AA393" s="156"/>
      <c r="AB393" s="156"/>
      <c r="AC393" s="156"/>
      <c r="AD393" s="156"/>
      <c r="AE393" s="156"/>
      <c r="AF393" s="156"/>
      <c r="AG393" s="156"/>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row>
    <row r="394" spans="1:57" ht="15.5" x14ac:dyDescent="0.4">
      <c r="A394" s="153" t="str">
        <f t="shared" si="6"/>
        <v>85515AP</v>
      </c>
      <c r="B394" s="153">
        <v>483</v>
      </c>
      <c r="C394" s="153">
        <v>85515</v>
      </c>
      <c r="D394" s="153" t="s">
        <v>5474</v>
      </c>
      <c r="E394" s="157">
        <v>12.5</v>
      </c>
      <c r="F394" s="153" t="s">
        <v>622</v>
      </c>
      <c r="G394" s="153"/>
      <c r="H394" s="153"/>
      <c r="I394" s="153"/>
      <c r="J394" s="153"/>
      <c r="K394" s="153"/>
      <c r="L394" s="153"/>
      <c r="M394" s="153" t="s">
        <v>231</v>
      </c>
      <c r="N394" s="153" t="s">
        <v>188</v>
      </c>
      <c r="O394" s="156">
        <v>0.05</v>
      </c>
      <c r="P394" s="153">
        <v>0.05</v>
      </c>
      <c r="Q394" s="156">
        <v>58.7</v>
      </c>
      <c r="R394" s="156">
        <v>0.1</v>
      </c>
      <c r="S394" s="156">
        <v>8.3299999999999999E-2</v>
      </c>
      <c r="T394" s="156">
        <v>0.113121084</v>
      </c>
      <c r="U394" s="153"/>
      <c r="V394" s="153"/>
      <c r="W394" s="156"/>
      <c r="X394" s="156"/>
      <c r="Y394" s="156"/>
      <c r="Z394" s="156"/>
      <c r="AA394" s="156"/>
      <c r="AB394" s="156"/>
      <c r="AC394" s="156"/>
      <c r="AD394" s="156"/>
      <c r="AE394" s="156"/>
      <c r="AF394" s="156"/>
      <c r="AG394" s="156"/>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row>
    <row r="395" spans="1:57" ht="15.5" x14ac:dyDescent="0.4">
      <c r="A395" s="153" t="str">
        <f t="shared" si="6"/>
        <v>85277AP</v>
      </c>
      <c r="B395" s="153">
        <v>484</v>
      </c>
      <c r="C395" s="153">
        <v>85277</v>
      </c>
      <c r="D395" s="153" t="s">
        <v>5475</v>
      </c>
      <c r="E395" s="157">
        <v>12.5</v>
      </c>
      <c r="F395" s="153" t="s">
        <v>622</v>
      </c>
      <c r="G395" s="153"/>
      <c r="H395" s="153"/>
      <c r="I395" s="153"/>
      <c r="J395" s="153"/>
      <c r="K395" s="153"/>
      <c r="L395" s="153"/>
      <c r="M395" s="153" t="s">
        <v>231</v>
      </c>
      <c r="N395" s="153" t="s">
        <v>188</v>
      </c>
      <c r="O395" s="156">
        <v>0.05</v>
      </c>
      <c r="P395" s="153">
        <v>0.05</v>
      </c>
      <c r="Q395" s="156">
        <v>57.9</v>
      </c>
      <c r="R395" s="156">
        <v>0.1</v>
      </c>
      <c r="S395" s="156">
        <v>8.3299999999999999E-2</v>
      </c>
      <c r="T395" s="156">
        <v>0.79981747999999997</v>
      </c>
      <c r="U395" s="153"/>
      <c r="V395" s="153"/>
      <c r="W395" s="156"/>
      <c r="X395" s="156"/>
      <c r="Y395" s="156"/>
      <c r="Z395" s="156"/>
      <c r="AA395" s="156"/>
      <c r="AB395" s="156"/>
      <c r="AC395" s="156"/>
      <c r="AD395" s="156"/>
      <c r="AE395" s="156"/>
      <c r="AF395" s="156"/>
      <c r="AG395" s="156"/>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row>
    <row r="396" spans="1:57" ht="15.5" x14ac:dyDescent="0.4">
      <c r="A396" s="153" t="str">
        <f t="shared" si="6"/>
        <v>85286AP</v>
      </c>
      <c r="B396" s="153">
        <v>485</v>
      </c>
      <c r="C396" s="153">
        <v>85286</v>
      </c>
      <c r="D396" s="153" t="s">
        <v>5476</v>
      </c>
      <c r="E396" s="157">
        <v>12.5</v>
      </c>
      <c r="F396" s="153" t="s">
        <v>622</v>
      </c>
      <c r="G396" s="153"/>
      <c r="H396" s="153"/>
      <c r="I396" s="153"/>
      <c r="J396" s="153"/>
      <c r="K396" s="153"/>
      <c r="L396" s="153"/>
      <c r="M396" s="153" t="s">
        <v>231</v>
      </c>
      <c r="N396" s="153" t="s">
        <v>188</v>
      </c>
      <c r="O396" s="156">
        <v>0.05</v>
      </c>
      <c r="P396" s="153">
        <v>0.05</v>
      </c>
      <c r="Q396" s="156">
        <v>58.7</v>
      </c>
      <c r="R396" s="156">
        <v>0.1</v>
      </c>
      <c r="S396" s="156">
        <v>8.3299999999999999E-2</v>
      </c>
      <c r="T396" s="156">
        <v>0.50797910700000004</v>
      </c>
      <c r="U396" s="153"/>
      <c r="V396" s="153"/>
      <c r="W396" s="156"/>
      <c r="X396" s="156"/>
      <c r="Y396" s="156"/>
      <c r="Z396" s="156"/>
      <c r="AA396" s="156"/>
      <c r="AB396" s="156"/>
      <c r="AC396" s="156"/>
      <c r="AD396" s="156"/>
      <c r="AE396" s="156"/>
      <c r="AF396" s="156"/>
      <c r="AG396" s="156"/>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row>
    <row r="397" spans="1:57" ht="15.5" x14ac:dyDescent="0.4">
      <c r="A397" s="153" t="str">
        <f t="shared" si="6"/>
        <v>85829AP</v>
      </c>
      <c r="B397" s="153">
        <v>486</v>
      </c>
      <c r="C397" s="153">
        <v>85829</v>
      </c>
      <c r="D397" s="153" t="s">
        <v>5477</v>
      </c>
      <c r="E397" s="157">
        <v>12.5</v>
      </c>
      <c r="F397" s="153" t="s">
        <v>622</v>
      </c>
      <c r="G397" s="153"/>
      <c r="H397" s="153"/>
      <c r="I397" s="153"/>
      <c r="J397" s="153"/>
      <c r="K397" s="153"/>
      <c r="L397" s="153"/>
      <c r="M397" s="153" t="s">
        <v>231</v>
      </c>
      <c r="N397" s="153" t="s">
        <v>188</v>
      </c>
      <c r="O397" s="156">
        <v>0.05</v>
      </c>
      <c r="P397" s="153">
        <v>0.05</v>
      </c>
      <c r="Q397" s="156">
        <v>57.9</v>
      </c>
      <c r="R397" s="156">
        <v>0.1</v>
      </c>
      <c r="S397" s="156">
        <v>8.3299999999999999E-2</v>
      </c>
      <c r="T397" s="156">
        <v>0.96531891199999997</v>
      </c>
      <c r="U397" s="153"/>
      <c r="V397" s="153"/>
      <c r="W397" s="156"/>
      <c r="X397" s="156"/>
      <c r="Y397" s="156"/>
      <c r="Z397" s="156"/>
      <c r="AA397" s="156"/>
      <c r="AB397" s="156"/>
      <c r="AC397" s="156"/>
      <c r="AD397" s="156"/>
      <c r="AE397" s="156"/>
      <c r="AF397" s="156"/>
      <c r="AG397" s="156"/>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row>
    <row r="398" spans="1:57" ht="15.5" x14ac:dyDescent="0.4">
      <c r="A398" s="153" t="str">
        <f t="shared" si="6"/>
        <v>85830AP</v>
      </c>
      <c r="B398" s="153">
        <v>487</v>
      </c>
      <c r="C398" s="153">
        <v>85830</v>
      </c>
      <c r="D398" s="153" t="s">
        <v>5478</v>
      </c>
      <c r="E398" s="157">
        <v>12.5</v>
      </c>
      <c r="F398" s="153" t="s">
        <v>622</v>
      </c>
      <c r="G398" s="153"/>
      <c r="H398" s="153"/>
      <c r="I398" s="153"/>
      <c r="J398" s="153"/>
      <c r="K398" s="153"/>
      <c r="L398" s="153"/>
      <c r="M398" s="153" t="s">
        <v>231</v>
      </c>
      <c r="N398" s="153" t="s">
        <v>188</v>
      </c>
      <c r="O398" s="156">
        <v>0.05</v>
      </c>
      <c r="P398" s="153">
        <v>0.05</v>
      </c>
      <c r="Q398" s="156">
        <v>57.9</v>
      </c>
      <c r="R398" s="156">
        <v>0.1</v>
      </c>
      <c r="S398" s="156">
        <v>8.3299999999999999E-2</v>
      </c>
      <c r="T398" s="156">
        <v>0.98178338099999996</v>
      </c>
      <c r="U398" s="153"/>
      <c r="V398" s="153"/>
      <c r="W398" s="156"/>
      <c r="X398" s="156"/>
      <c r="Y398" s="156"/>
      <c r="Z398" s="156"/>
      <c r="AA398" s="156"/>
      <c r="AB398" s="156"/>
      <c r="AC398" s="156"/>
      <c r="AD398" s="156"/>
      <c r="AE398" s="156"/>
      <c r="AF398" s="156"/>
      <c r="AG398" s="156"/>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row>
    <row r="399" spans="1:57" ht="15.5" x14ac:dyDescent="0.4">
      <c r="A399" s="153" t="str">
        <f t="shared" si="6"/>
        <v>85809AP</v>
      </c>
      <c r="B399" s="153">
        <v>488</v>
      </c>
      <c r="C399" s="153">
        <v>85809</v>
      </c>
      <c r="D399" s="153" t="s">
        <v>5479</v>
      </c>
      <c r="E399" s="157">
        <v>12.5</v>
      </c>
      <c r="F399" s="153" t="s">
        <v>622</v>
      </c>
      <c r="G399" s="153"/>
      <c r="H399" s="153"/>
      <c r="I399" s="153"/>
      <c r="J399" s="153"/>
      <c r="K399" s="153"/>
      <c r="L399" s="153"/>
      <c r="M399" s="153" t="s">
        <v>231</v>
      </c>
      <c r="N399" s="153" t="s">
        <v>188</v>
      </c>
      <c r="O399" s="156">
        <v>0.05</v>
      </c>
      <c r="P399" s="153">
        <v>0.05</v>
      </c>
      <c r="Q399" s="156">
        <v>58.7</v>
      </c>
      <c r="R399" s="156">
        <v>0.1</v>
      </c>
      <c r="S399" s="156">
        <v>8.3299999999999999E-2</v>
      </c>
      <c r="T399" s="156">
        <v>0.27422798300000001</v>
      </c>
      <c r="U399" s="153"/>
      <c r="V399" s="153"/>
      <c r="W399" s="156"/>
      <c r="X399" s="156"/>
      <c r="Y399" s="156"/>
      <c r="Z399" s="156"/>
      <c r="AA399" s="156"/>
      <c r="AB399" s="156"/>
      <c r="AC399" s="156"/>
      <c r="AD399" s="156"/>
      <c r="AE399" s="156"/>
      <c r="AF399" s="156"/>
      <c r="AG399" s="156"/>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row>
    <row r="400" spans="1:57" ht="15.5" x14ac:dyDescent="0.4">
      <c r="A400" s="153" t="str">
        <f t="shared" si="6"/>
        <v>85279AP</v>
      </c>
      <c r="B400" s="153">
        <v>489</v>
      </c>
      <c r="C400" s="153">
        <v>85279</v>
      </c>
      <c r="D400" s="153" t="s">
        <v>5480</v>
      </c>
      <c r="E400" s="157">
        <v>12.5</v>
      </c>
      <c r="F400" s="153" t="s">
        <v>622</v>
      </c>
      <c r="G400" s="153"/>
      <c r="H400" s="153"/>
      <c r="I400" s="153"/>
      <c r="J400" s="153"/>
      <c r="K400" s="153"/>
      <c r="L400" s="153"/>
      <c r="M400" s="153" t="s">
        <v>231</v>
      </c>
      <c r="N400" s="153" t="s">
        <v>188</v>
      </c>
      <c r="O400" s="156">
        <v>0.05</v>
      </c>
      <c r="P400" s="153">
        <v>0.05</v>
      </c>
      <c r="Q400" s="156">
        <v>58.5</v>
      </c>
      <c r="R400" s="156">
        <v>0.1</v>
      </c>
      <c r="S400" s="156">
        <v>8.3299999999999999E-2</v>
      </c>
      <c r="T400" s="156">
        <v>0.94515358699999996</v>
      </c>
      <c r="U400" s="153"/>
      <c r="V400" s="153"/>
      <c r="W400" s="156"/>
      <c r="X400" s="156"/>
      <c r="Y400" s="156"/>
      <c r="Z400" s="156"/>
      <c r="AA400" s="156"/>
      <c r="AB400" s="156"/>
      <c r="AC400" s="156"/>
      <c r="AD400" s="156"/>
      <c r="AE400" s="156"/>
      <c r="AF400" s="156"/>
      <c r="AG400" s="156"/>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row>
    <row r="401" spans="1:57" ht="15.5" x14ac:dyDescent="0.4">
      <c r="A401" s="153" t="str">
        <f t="shared" si="6"/>
        <v>85280AP</v>
      </c>
      <c r="B401" s="153">
        <v>490</v>
      </c>
      <c r="C401" s="153">
        <v>85280</v>
      </c>
      <c r="D401" s="153" t="s">
        <v>5481</v>
      </c>
      <c r="E401" s="157">
        <v>12.5</v>
      </c>
      <c r="F401" s="153" t="s">
        <v>622</v>
      </c>
      <c r="G401" s="153"/>
      <c r="H401" s="153"/>
      <c r="I401" s="153"/>
      <c r="J401" s="153"/>
      <c r="K401" s="153"/>
      <c r="L401" s="153"/>
      <c r="M401" s="153" t="s">
        <v>231</v>
      </c>
      <c r="N401" s="153" t="s">
        <v>188</v>
      </c>
      <c r="O401" s="156">
        <v>0.05</v>
      </c>
      <c r="P401" s="153">
        <v>0.05</v>
      </c>
      <c r="Q401" s="156">
        <v>58.5</v>
      </c>
      <c r="R401" s="156">
        <v>0.1</v>
      </c>
      <c r="S401" s="156">
        <v>8.3299999999999999E-2</v>
      </c>
      <c r="T401" s="156">
        <v>0.96834275000000003</v>
      </c>
      <c r="U401" s="153"/>
      <c r="V401" s="153"/>
      <c r="W401" s="156"/>
      <c r="X401" s="156"/>
      <c r="Y401" s="156"/>
      <c r="Z401" s="156"/>
      <c r="AA401" s="156"/>
      <c r="AB401" s="156"/>
      <c r="AC401" s="156"/>
      <c r="AD401" s="156"/>
      <c r="AE401" s="156"/>
      <c r="AF401" s="156"/>
      <c r="AG401" s="156"/>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row>
    <row r="402" spans="1:57" ht="15.5" x14ac:dyDescent="0.4">
      <c r="A402" s="153" t="str">
        <f t="shared" si="6"/>
        <v>85836AP</v>
      </c>
      <c r="B402" s="153">
        <v>491</v>
      </c>
      <c r="C402" s="153">
        <v>85836</v>
      </c>
      <c r="D402" s="153" t="s">
        <v>5482</v>
      </c>
      <c r="E402" s="157">
        <v>12.47</v>
      </c>
      <c r="F402" s="153" t="s">
        <v>622</v>
      </c>
      <c r="G402" s="153"/>
      <c r="H402" s="153"/>
      <c r="I402" s="153"/>
      <c r="J402" s="153"/>
      <c r="K402" s="153"/>
      <c r="L402" s="153"/>
      <c r="M402" s="153" t="s">
        <v>231</v>
      </c>
      <c r="N402" s="153" t="s">
        <v>188</v>
      </c>
      <c r="O402" s="156">
        <v>0.05</v>
      </c>
      <c r="P402" s="153">
        <v>0.05</v>
      </c>
      <c r="Q402" s="156">
        <v>58.7</v>
      </c>
      <c r="R402" s="156">
        <v>0.1</v>
      </c>
      <c r="S402" s="156">
        <v>8.3299999999999999E-2</v>
      </c>
      <c r="T402" s="156">
        <v>0.51950100099999996</v>
      </c>
      <c r="U402" s="153"/>
      <c r="V402" s="153"/>
      <c r="W402" s="156"/>
      <c r="X402" s="156"/>
      <c r="Y402" s="156"/>
      <c r="Z402" s="156"/>
      <c r="AA402" s="156"/>
      <c r="AB402" s="156"/>
      <c r="AC402" s="156"/>
      <c r="AD402" s="156"/>
      <c r="AE402" s="156"/>
      <c r="AF402" s="156"/>
      <c r="AG402" s="156"/>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row>
    <row r="403" spans="1:57" ht="15.5" x14ac:dyDescent="0.4">
      <c r="A403" s="153" t="str">
        <f t="shared" si="6"/>
        <v>85853AP</v>
      </c>
      <c r="B403" s="153">
        <v>492</v>
      </c>
      <c r="C403" s="153">
        <v>85853</v>
      </c>
      <c r="D403" s="153" t="s">
        <v>5483</v>
      </c>
      <c r="E403" s="157">
        <v>12.5</v>
      </c>
      <c r="F403" s="153" t="s">
        <v>622</v>
      </c>
      <c r="G403" s="153"/>
      <c r="H403" s="153"/>
      <c r="I403" s="153"/>
      <c r="J403" s="153"/>
      <c r="K403" s="153"/>
      <c r="L403" s="153"/>
      <c r="M403" s="153" t="s">
        <v>231</v>
      </c>
      <c r="N403" s="153" t="s">
        <v>188</v>
      </c>
      <c r="O403" s="156">
        <v>0.05</v>
      </c>
      <c r="P403" s="153">
        <v>0.05</v>
      </c>
      <c r="Q403" s="156">
        <v>58.9</v>
      </c>
      <c r="R403" s="156">
        <v>0.1</v>
      </c>
      <c r="S403" s="156">
        <v>8.3299999999999999E-2</v>
      </c>
      <c r="T403" s="156">
        <v>0.807541862</v>
      </c>
      <c r="U403" s="153"/>
      <c r="V403" s="153"/>
      <c r="W403" s="156"/>
      <c r="X403" s="156"/>
      <c r="Y403" s="156"/>
      <c r="Z403" s="156"/>
      <c r="AA403" s="156"/>
      <c r="AB403" s="156"/>
      <c r="AC403" s="156"/>
      <c r="AD403" s="156"/>
      <c r="AE403" s="156"/>
      <c r="AF403" s="156"/>
      <c r="AG403" s="156"/>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row>
    <row r="404" spans="1:57" ht="15.5" x14ac:dyDescent="0.4">
      <c r="A404" s="153" t="str">
        <f t="shared" si="6"/>
        <v>85422AP</v>
      </c>
      <c r="B404" s="153">
        <v>493</v>
      </c>
      <c r="C404" s="153">
        <v>85422</v>
      </c>
      <c r="D404" s="153" t="s">
        <v>5484</v>
      </c>
      <c r="E404" s="157">
        <v>12</v>
      </c>
      <c r="F404" s="153" t="s">
        <v>622</v>
      </c>
      <c r="G404" s="153"/>
      <c r="H404" s="153"/>
      <c r="I404" s="153"/>
      <c r="J404" s="153"/>
      <c r="K404" s="153"/>
      <c r="L404" s="153"/>
      <c r="M404" s="153" t="s">
        <v>231</v>
      </c>
      <c r="N404" s="153" t="s">
        <v>188</v>
      </c>
      <c r="O404" s="156">
        <v>0.05</v>
      </c>
      <c r="P404" s="153">
        <v>0.05</v>
      </c>
      <c r="Q404" s="156">
        <v>58.5</v>
      </c>
      <c r="R404" s="156">
        <v>0.1</v>
      </c>
      <c r="S404" s="156">
        <v>8.3299999999999999E-2</v>
      </c>
      <c r="T404" s="156">
        <v>0.96787514699999999</v>
      </c>
      <c r="U404" s="153"/>
      <c r="V404" s="153"/>
      <c r="W404" s="156"/>
      <c r="X404" s="156"/>
      <c r="Y404" s="156"/>
      <c r="Z404" s="156"/>
      <c r="AA404" s="156"/>
      <c r="AB404" s="156"/>
      <c r="AC404" s="156"/>
      <c r="AD404" s="156"/>
      <c r="AE404" s="156"/>
      <c r="AF404" s="156"/>
      <c r="AG404" s="156"/>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row>
    <row r="405" spans="1:57" ht="15.5" x14ac:dyDescent="0.4">
      <c r="A405" s="153" t="str">
        <f t="shared" si="6"/>
        <v>85717AP</v>
      </c>
      <c r="B405" s="153">
        <v>494</v>
      </c>
      <c r="C405" s="153">
        <v>85717</v>
      </c>
      <c r="D405" s="153" t="s">
        <v>5485</v>
      </c>
      <c r="E405" s="157">
        <v>20.8</v>
      </c>
      <c r="F405" s="153" t="s">
        <v>622</v>
      </c>
      <c r="G405" s="153"/>
      <c r="H405" s="153"/>
      <c r="I405" s="153"/>
      <c r="J405" s="153"/>
      <c r="K405" s="153"/>
      <c r="L405" s="153"/>
      <c r="M405" s="153" t="s">
        <v>231</v>
      </c>
      <c r="N405" s="153" t="s">
        <v>188</v>
      </c>
      <c r="O405" s="156">
        <v>0.05</v>
      </c>
      <c r="P405" s="153">
        <v>0.05</v>
      </c>
      <c r="Q405" s="156">
        <v>58.5</v>
      </c>
      <c r="R405" s="156">
        <v>0.1</v>
      </c>
      <c r="S405" s="156">
        <v>8.3299999999999999E-2</v>
      </c>
      <c r="T405" s="156">
        <v>0.66111118099999999</v>
      </c>
      <c r="U405" s="153"/>
      <c r="V405" s="153"/>
      <c r="W405" s="156"/>
      <c r="X405" s="156"/>
      <c r="Y405" s="156"/>
      <c r="Z405" s="156"/>
      <c r="AA405" s="156"/>
      <c r="AB405" s="156"/>
      <c r="AC405" s="156"/>
      <c r="AD405" s="156"/>
      <c r="AE405" s="156"/>
      <c r="AF405" s="156"/>
      <c r="AG405" s="156"/>
      <c r="AH405" s="153"/>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row>
    <row r="406" spans="1:57" ht="15.5" x14ac:dyDescent="0.4">
      <c r="A406" s="153" t="str">
        <f t="shared" si="6"/>
        <v>85082AP</v>
      </c>
      <c r="B406" s="153">
        <v>495</v>
      </c>
      <c r="C406" s="153">
        <v>85082</v>
      </c>
      <c r="D406" s="153" t="s">
        <v>5486</v>
      </c>
      <c r="E406" s="157">
        <v>12.5</v>
      </c>
      <c r="F406" s="153" t="s">
        <v>622</v>
      </c>
      <c r="G406" s="153"/>
      <c r="H406" s="153"/>
      <c r="I406" s="153"/>
      <c r="J406" s="153"/>
      <c r="K406" s="153"/>
      <c r="L406" s="153"/>
      <c r="M406" s="153" t="s">
        <v>231</v>
      </c>
      <c r="N406" s="153" t="s">
        <v>188</v>
      </c>
      <c r="O406" s="156">
        <v>0.05</v>
      </c>
      <c r="P406" s="153">
        <v>0.05</v>
      </c>
      <c r="Q406" s="156">
        <v>59.5</v>
      </c>
      <c r="R406" s="156">
        <v>0.1</v>
      </c>
      <c r="S406" s="156">
        <v>8.3299999999999999E-2</v>
      </c>
      <c r="T406" s="156">
        <v>0.972501901</v>
      </c>
      <c r="U406" s="153"/>
      <c r="V406" s="153"/>
      <c r="W406" s="156"/>
      <c r="X406" s="156"/>
      <c r="Y406" s="156"/>
      <c r="Z406" s="156"/>
      <c r="AA406" s="156"/>
      <c r="AB406" s="156"/>
      <c r="AC406" s="156"/>
      <c r="AD406" s="156"/>
      <c r="AE406" s="156"/>
      <c r="AF406" s="156"/>
      <c r="AG406" s="156"/>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row>
    <row r="407" spans="1:57" ht="15.5" x14ac:dyDescent="0.4">
      <c r="A407" s="153" t="str">
        <f t="shared" si="6"/>
        <v>85362AP</v>
      </c>
      <c r="B407" s="153">
        <v>496</v>
      </c>
      <c r="C407" s="153">
        <v>85362</v>
      </c>
      <c r="D407" s="153" t="s">
        <v>5487</v>
      </c>
      <c r="E407" s="157">
        <v>12.5</v>
      </c>
      <c r="F407" s="153" t="s">
        <v>622</v>
      </c>
      <c r="G407" s="153"/>
      <c r="H407" s="153"/>
      <c r="I407" s="153"/>
      <c r="J407" s="153"/>
      <c r="K407" s="153"/>
      <c r="L407" s="153"/>
      <c r="M407" s="153" t="s">
        <v>231</v>
      </c>
      <c r="N407" s="153" t="s">
        <v>188</v>
      </c>
      <c r="O407" s="156">
        <v>0.05</v>
      </c>
      <c r="P407" s="153">
        <v>0.05</v>
      </c>
      <c r="Q407" s="156">
        <v>59.5</v>
      </c>
      <c r="R407" s="156">
        <v>0.1</v>
      </c>
      <c r="S407" s="156">
        <v>8.3299999999999999E-2</v>
      </c>
      <c r="T407" s="156">
        <v>0.3</v>
      </c>
      <c r="U407" s="153">
        <v>58.3</v>
      </c>
      <c r="V407" s="153">
        <v>0.1</v>
      </c>
      <c r="W407" s="156">
        <v>8.3299999999999999E-2</v>
      </c>
      <c r="X407" s="156">
        <v>0.4</v>
      </c>
      <c r="Y407" s="156">
        <v>57.9</v>
      </c>
      <c r="Z407" s="156">
        <v>0.1</v>
      </c>
      <c r="AA407" s="156">
        <v>8.3299999999999999E-2</v>
      </c>
      <c r="AB407" s="156">
        <v>0.3</v>
      </c>
      <c r="AC407" s="156"/>
      <c r="AD407" s="156"/>
      <c r="AE407" s="156"/>
      <c r="AF407" s="156"/>
      <c r="AG407" s="156"/>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row>
    <row r="408" spans="1:57" ht="15.5" x14ac:dyDescent="0.4">
      <c r="A408" s="153" t="str">
        <f t="shared" si="6"/>
        <v>85366AP</v>
      </c>
      <c r="B408" s="153">
        <v>497</v>
      </c>
      <c r="C408" s="153">
        <v>85366</v>
      </c>
      <c r="D408" s="153" t="s">
        <v>5488</v>
      </c>
      <c r="E408" s="157">
        <v>12.5</v>
      </c>
      <c r="F408" s="153" t="s">
        <v>622</v>
      </c>
      <c r="G408" s="153"/>
      <c r="H408" s="153"/>
      <c r="I408" s="153"/>
      <c r="J408" s="153"/>
      <c r="K408" s="153"/>
      <c r="L408" s="153"/>
      <c r="M408" s="153" t="s">
        <v>231</v>
      </c>
      <c r="N408" s="153" t="s">
        <v>188</v>
      </c>
      <c r="O408" s="156">
        <v>0.05</v>
      </c>
      <c r="P408" s="153">
        <v>0.05</v>
      </c>
      <c r="Q408" s="156">
        <v>57.9</v>
      </c>
      <c r="R408" s="156">
        <v>0.1</v>
      </c>
      <c r="S408" s="156">
        <v>8.3299999999999999E-2</v>
      </c>
      <c r="T408" s="156">
        <v>0.54759535100000001</v>
      </c>
      <c r="U408" s="153"/>
      <c r="V408" s="153"/>
      <c r="W408" s="156"/>
      <c r="X408" s="156"/>
      <c r="Y408" s="156"/>
      <c r="Z408" s="156"/>
      <c r="AA408" s="156"/>
      <c r="AB408" s="156"/>
      <c r="AC408" s="156"/>
      <c r="AD408" s="156"/>
      <c r="AE408" s="156"/>
      <c r="AF408" s="156"/>
      <c r="AG408" s="156"/>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row>
    <row r="409" spans="1:57" ht="15.5" x14ac:dyDescent="0.4">
      <c r="A409" s="153" t="str">
        <f t="shared" si="6"/>
        <v>85084AP</v>
      </c>
      <c r="B409" s="153">
        <v>498</v>
      </c>
      <c r="C409" s="153">
        <v>85084</v>
      </c>
      <c r="D409" s="153" t="s">
        <v>5489</v>
      </c>
      <c r="E409" s="157">
        <v>12.5</v>
      </c>
      <c r="F409" s="153" t="s">
        <v>622</v>
      </c>
      <c r="G409" s="153"/>
      <c r="H409" s="153"/>
      <c r="I409" s="153"/>
      <c r="J409" s="153"/>
      <c r="K409" s="153"/>
      <c r="L409" s="153"/>
      <c r="M409" s="153" t="s">
        <v>231</v>
      </c>
      <c r="N409" s="153" t="s">
        <v>188</v>
      </c>
      <c r="O409" s="156">
        <v>0.05</v>
      </c>
      <c r="P409" s="153">
        <v>0.05</v>
      </c>
      <c r="Q409" s="156">
        <v>57.9</v>
      </c>
      <c r="R409" s="156">
        <v>0.1</v>
      </c>
      <c r="S409" s="156">
        <v>8.3299999999999999E-2</v>
      </c>
      <c r="T409" s="156">
        <v>0.420363137</v>
      </c>
      <c r="U409" s="153"/>
      <c r="V409" s="153"/>
      <c r="W409" s="156"/>
      <c r="X409" s="156"/>
      <c r="Y409" s="156"/>
      <c r="Z409" s="156"/>
      <c r="AA409" s="156"/>
      <c r="AB409" s="156"/>
      <c r="AC409" s="156"/>
      <c r="AD409" s="156"/>
      <c r="AE409" s="156"/>
      <c r="AF409" s="156"/>
      <c r="AG409" s="156"/>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row>
    <row r="410" spans="1:57" ht="15.5" x14ac:dyDescent="0.4">
      <c r="A410" s="153" t="str">
        <f t="shared" si="6"/>
        <v>85085AP</v>
      </c>
      <c r="B410" s="153">
        <v>499</v>
      </c>
      <c r="C410" s="153">
        <v>85085</v>
      </c>
      <c r="D410" s="153" t="s">
        <v>5490</v>
      </c>
      <c r="E410" s="157">
        <v>12.5</v>
      </c>
      <c r="F410" s="153" t="s">
        <v>622</v>
      </c>
      <c r="G410" s="153"/>
      <c r="H410" s="153"/>
      <c r="I410" s="153"/>
      <c r="J410" s="153"/>
      <c r="K410" s="153"/>
      <c r="L410" s="153"/>
      <c r="M410" s="153" t="s">
        <v>231</v>
      </c>
      <c r="N410" s="153" t="s">
        <v>188</v>
      </c>
      <c r="O410" s="156">
        <v>0.05</v>
      </c>
      <c r="P410" s="153">
        <v>0.05</v>
      </c>
      <c r="Q410" s="156">
        <v>57.9</v>
      </c>
      <c r="R410" s="156">
        <v>0.1</v>
      </c>
      <c r="S410" s="156">
        <v>8.3299999999999999E-2</v>
      </c>
      <c r="T410" s="156">
        <v>0.75213607800000004</v>
      </c>
      <c r="U410" s="153"/>
      <c r="V410" s="153"/>
      <c r="W410" s="156"/>
      <c r="X410" s="156"/>
      <c r="Y410" s="156"/>
      <c r="Z410" s="156"/>
      <c r="AA410" s="156"/>
      <c r="AB410" s="156"/>
      <c r="AC410" s="156"/>
      <c r="AD410" s="156"/>
      <c r="AE410" s="156"/>
      <c r="AF410" s="156"/>
      <c r="AG410" s="156"/>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row>
    <row r="411" spans="1:57" ht="15.5" x14ac:dyDescent="0.4">
      <c r="A411" s="153" t="str">
        <f t="shared" si="6"/>
        <v>85863AP</v>
      </c>
      <c r="B411" s="153">
        <v>500</v>
      </c>
      <c r="C411" s="153">
        <v>85863</v>
      </c>
      <c r="D411" s="153" t="s">
        <v>5491</v>
      </c>
      <c r="E411" s="157">
        <v>12.5</v>
      </c>
      <c r="F411" s="153" t="s">
        <v>622</v>
      </c>
      <c r="G411" s="153"/>
      <c r="H411" s="153"/>
      <c r="I411" s="153"/>
      <c r="J411" s="153"/>
      <c r="K411" s="153"/>
      <c r="L411" s="153"/>
      <c r="M411" s="153" t="s">
        <v>231</v>
      </c>
      <c r="N411" s="153" t="s">
        <v>188</v>
      </c>
      <c r="O411" s="156">
        <v>0.05</v>
      </c>
      <c r="P411" s="153">
        <v>0.05</v>
      </c>
      <c r="Q411" s="156">
        <v>59.5</v>
      </c>
      <c r="R411" s="156">
        <v>0.1</v>
      </c>
      <c r="S411" s="156">
        <v>8.3299999999999999E-2</v>
      </c>
      <c r="T411" s="156">
        <v>0.965335779</v>
      </c>
      <c r="U411" s="153"/>
      <c r="V411" s="153"/>
      <c r="W411" s="156"/>
      <c r="X411" s="156"/>
      <c r="Y411" s="156"/>
      <c r="Z411" s="156"/>
      <c r="AA411" s="156"/>
      <c r="AB411" s="156"/>
      <c r="AC411" s="156"/>
      <c r="AD411" s="156"/>
      <c r="AE411" s="156"/>
      <c r="AF411" s="156"/>
      <c r="AG411" s="156"/>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row>
    <row r="412" spans="1:57" ht="15.5" x14ac:dyDescent="0.4">
      <c r="A412" s="153" t="str">
        <f t="shared" si="6"/>
        <v>85390AP</v>
      </c>
      <c r="B412" s="153">
        <v>501</v>
      </c>
      <c r="C412" s="153">
        <v>85390</v>
      </c>
      <c r="D412" s="153" t="s">
        <v>5492</v>
      </c>
      <c r="E412" s="157">
        <v>12.5</v>
      </c>
      <c r="F412" s="153" t="s">
        <v>622</v>
      </c>
      <c r="G412" s="153"/>
      <c r="H412" s="153"/>
      <c r="I412" s="153"/>
      <c r="J412" s="153"/>
      <c r="K412" s="153"/>
      <c r="L412" s="153"/>
      <c r="M412" s="153" t="s">
        <v>231</v>
      </c>
      <c r="N412" s="153" t="s">
        <v>188</v>
      </c>
      <c r="O412" s="156">
        <v>0.05</v>
      </c>
      <c r="P412" s="153">
        <v>0.05</v>
      </c>
      <c r="Q412" s="156">
        <v>59.3</v>
      </c>
      <c r="R412" s="156">
        <v>15</v>
      </c>
      <c r="S412" s="156">
        <v>8.3299999999999999E-2</v>
      </c>
      <c r="T412" s="156">
        <v>0.83448224900000001</v>
      </c>
      <c r="U412" s="153"/>
      <c r="V412" s="153"/>
      <c r="W412" s="156"/>
      <c r="X412" s="156"/>
      <c r="Y412" s="156"/>
      <c r="Z412" s="156"/>
      <c r="AA412" s="156"/>
      <c r="AB412" s="156"/>
      <c r="AC412" s="156"/>
      <c r="AD412" s="156"/>
      <c r="AE412" s="156"/>
      <c r="AF412" s="156"/>
      <c r="AG412" s="156"/>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row>
    <row r="413" spans="1:57" ht="15.5" x14ac:dyDescent="0.4">
      <c r="A413" s="153" t="str">
        <f t="shared" si="6"/>
        <v>85391AP</v>
      </c>
      <c r="B413" s="153">
        <v>502</v>
      </c>
      <c r="C413" s="153">
        <v>85391</v>
      </c>
      <c r="D413" s="153" t="s">
        <v>5493</v>
      </c>
      <c r="E413" s="157">
        <v>12.47</v>
      </c>
      <c r="F413" s="153" t="s">
        <v>622</v>
      </c>
      <c r="G413" s="153"/>
      <c r="H413" s="153"/>
      <c r="I413" s="153"/>
      <c r="J413" s="153"/>
      <c r="K413" s="153"/>
      <c r="L413" s="153"/>
      <c r="M413" s="153" t="s">
        <v>231</v>
      </c>
      <c r="N413" s="153" t="s">
        <v>188</v>
      </c>
      <c r="O413" s="156">
        <v>0.05</v>
      </c>
      <c r="P413" s="153">
        <v>0.05</v>
      </c>
      <c r="Q413" s="156">
        <v>57.9</v>
      </c>
      <c r="R413" s="156">
        <v>0.1</v>
      </c>
      <c r="S413" s="156">
        <v>8.3299999999999999E-2</v>
      </c>
      <c r="T413" s="156">
        <v>2.5573364000000001E-2</v>
      </c>
      <c r="U413" s="153"/>
      <c r="V413" s="153"/>
      <c r="W413" s="156"/>
      <c r="X413" s="156"/>
      <c r="Y413" s="156"/>
      <c r="Z413" s="156"/>
      <c r="AA413" s="156"/>
      <c r="AB413" s="156"/>
      <c r="AC413" s="156"/>
      <c r="AD413" s="156"/>
      <c r="AE413" s="156"/>
      <c r="AF413" s="156"/>
      <c r="AG413" s="156"/>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row>
    <row r="414" spans="1:57" ht="15.5" x14ac:dyDescent="0.4">
      <c r="A414" s="153" t="str">
        <f t="shared" si="6"/>
        <v>85285AP</v>
      </c>
      <c r="B414" s="153">
        <v>503</v>
      </c>
      <c r="C414" s="153">
        <v>85285</v>
      </c>
      <c r="D414" s="153" t="s">
        <v>5494</v>
      </c>
      <c r="E414" s="157">
        <v>12.5</v>
      </c>
      <c r="F414" s="153" t="s">
        <v>622</v>
      </c>
      <c r="G414" s="153"/>
      <c r="H414" s="153"/>
      <c r="I414" s="153"/>
      <c r="J414" s="153"/>
      <c r="K414" s="153"/>
      <c r="L414" s="153"/>
      <c r="M414" s="153" t="s">
        <v>231</v>
      </c>
      <c r="N414" s="153" t="s">
        <v>188</v>
      </c>
      <c r="O414" s="156">
        <v>0.05</v>
      </c>
      <c r="P414" s="153">
        <v>0.05</v>
      </c>
      <c r="Q414" s="156">
        <v>58.9</v>
      </c>
      <c r="R414" s="156">
        <v>0.1</v>
      </c>
      <c r="S414" s="156">
        <v>8.3299999999999999E-2</v>
      </c>
      <c r="T414" s="156">
        <v>0.96315776399999997</v>
      </c>
      <c r="U414" s="153"/>
      <c r="V414" s="153"/>
      <c r="W414" s="156"/>
      <c r="X414" s="156"/>
      <c r="Y414" s="156"/>
      <c r="Z414" s="156"/>
      <c r="AA414" s="156"/>
      <c r="AB414" s="156"/>
      <c r="AC414" s="156"/>
      <c r="AD414" s="156"/>
      <c r="AE414" s="156"/>
      <c r="AF414" s="156"/>
      <c r="AG414" s="156"/>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row>
    <row r="415" spans="1:57" ht="15.5" x14ac:dyDescent="0.4">
      <c r="A415" s="153" t="str">
        <f t="shared" si="6"/>
        <v>85284AP</v>
      </c>
      <c r="B415" s="153">
        <v>504</v>
      </c>
      <c r="C415" s="153">
        <v>85284</v>
      </c>
      <c r="D415" s="153" t="s">
        <v>5495</v>
      </c>
      <c r="E415" s="157">
        <v>12.5</v>
      </c>
      <c r="F415" s="153" t="s">
        <v>622</v>
      </c>
      <c r="G415" s="153"/>
      <c r="H415" s="153"/>
      <c r="I415" s="153"/>
      <c r="J415" s="153"/>
      <c r="K415" s="153"/>
      <c r="L415" s="153"/>
      <c r="M415" s="153" t="s">
        <v>231</v>
      </c>
      <c r="N415" s="153" t="s">
        <v>188</v>
      </c>
      <c r="O415" s="156">
        <v>0.05</v>
      </c>
      <c r="P415" s="153">
        <v>0.05</v>
      </c>
      <c r="Q415" s="156">
        <v>58.7</v>
      </c>
      <c r="R415" s="156">
        <v>0.1</v>
      </c>
      <c r="S415" s="156">
        <v>8.3299999999999999E-2</v>
      </c>
      <c r="T415" s="156">
        <v>0.91647736000000002</v>
      </c>
      <c r="U415" s="153"/>
      <c r="V415" s="153"/>
      <c r="W415" s="156"/>
      <c r="X415" s="156"/>
      <c r="Y415" s="156"/>
      <c r="Z415" s="156"/>
      <c r="AA415" s="156"/>
      <c r="AB415" s="156"/>
      <c r="AC415" s="156"/>
      <c r="AD415" s="156"/>
      <c r="AE415" s="156"/>
      <c r="AF415" s="156"/>
      <c r="AG415" s="156"/>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row>
    <row r="416" spans="1:57" ht="15.5" x14ac:dyDescent="0.4">
      <c r="A416" s="153" t="str">
        <f t="shared" si="6"/>
        <v>85882AP</v>
      </c>
      <c r="B416" s="153">
        <v>505</v>
      </c>
      <c r="C416" s="153">
        <v>85882</v>
      </c>
      <c r="D416" s="153" t="s">
        <v>5496</v>
      </c>
      <c r="E416" s="157">
        <v>12.5</v>
      </c>
      <c r="F416" s="153" t="s">
        <v>622</v>
      </c>
      <c r="G416" s="153"/>
      <c r="H416" s="153"/>
      <c r="I416" s="153"/>
      <c r="J416" s="153"/>
      <c r="K416" s="153"/>
      <c r="L416" s="153"/>
      <c r="M416" s="153" t="s">
        <v>231</v>
      </c>
      <c r="N416" s="153" t="s">
        <v>188</v>
      </c>
      <c r="O416" s="156">
        <v>0.05</v>
      </c>
      <c r="P416" s="153">
        <v>0.05</v>
      </c>
      <c r="Q416" s="156">
        <v>58.5</v>
      </c>
      <c r="R416" s="156">
        <v>0.1</v>
      </c>
      <c r="S416" s="156">
        <v>8.3299999999999999E-2</v>
      </c>
      <c r="T416" s="156">
        <v>1</v>
      </c>
      <c r="U416" s="153"/>
      <c r="V416" s="153"/>
      <c r="W416" s="156"/>
      <c r="X416" s="156"/>
      <c r="Y416" s="156"/>
      <c r="Z416" s="156"/>
      <c r="AA416" s="156"/>
      <c r="AB416" s="156"/>
      <c r="AC416" s="156"/>
      <c r="AD416" s="156"/>
      <c r="AE416" s="156"/>
      <c r="AF416" s="156"/>
      <c r="AG416" s="156"/>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row>
    <row r="417" spans="1:57" ht="15.5" x14ac:dyDescent="0.4">
      <c r="A417" s="153" t="str">
        <f t="shared" si="6"/>
        <v>85854AP</v>
      </c>
      <c r="B417" s="153">
        <v>506</v>
      </c>
      <c r="C417" s="153">
        <v>85854</v>
      </c>
      <c r="D417" s="153" t="s">
        <v>5497</v>
      </c>
      <c r="E417" s="157">
        <v>12.5</v>
      </c>
      <c r="F417" s="153" t="s">
        <v>622</v>
      </c>
      <c r="G417" s="153"/>
      <c r="H417" s="153"/>
      <c r="I417" s="153"/>
      <c r="J417" s="153"/>
      <c r="K417" s="153"/>
      <c r="L417" s="153"/>
      <c r="M417" s="153" t="s">
        <v>231</v>
      </c>
      <c r="N417" s="153" t="s">
        <v>188</v>
      </c>
      <c r="O417" s="156">
        <v>0.05</v>
      </c>
      <c r="P417" s="153">
        <v>0.05</v>
      </c>
      <c r="Q417" s="156">
        <v>58.5</v>
      </c>
      <c r="R417" s="156">
        <v>0.1</v>
      </c>
      <c r="S417" s="156">
        <v>8.3299999999999999E-2</v>
      </c>
      <c r="T417" s="156">
        <v>0.67018064300000002</v>
      </c>
      <c r="U417" s="153"/>
      <c r="V417" s="153"/>
      <c r="W417" s="156"/>
      <c r="X417" s="156"/>
      <c r="Y417" s="156"/>
      <c r="Z417" s="156"/>
      <c r="AA417" s="156"/>
      <c r="AB417" s="156"/>
      <c r="AC417" s="156"/>
      <c r="AD417" s="156"/>
      <c r="AE417" s="156"/>
      <c r="AF417" s="156"/>
      <c r="AG417" s="156"/>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row>
    <row r="418" spans="1:57" ht="15.5" x14ac:dyDescent="0.4">
      <c r="A418" s="153" t="str">
        <f t="shared" si="6"/>
        <v>85368AP</v>
      </c>
      <c r="B418" s="153">
        <v>507</v>
      </c>
      <c r="C418" s="153">
        <v>85368</v>
      </c>
      <c r="D418" s="153" t="s">
        <v>5498</v>
      </c>
      <c r="E418" s="157">
        <v>12.5</v>
      </c>
      <c r="F418" s="153" t="s">
        <v>622</v>
      </c>
      <c r="G418" s="153"/>
      <c r="H418" s="153"/>
      <c r="I418" s="153"/>
      <c r="J418" s="153"/>
      <c r="K418" s="153"/>
      <c r="L418" s="153"/>
      <c r="M418" s="153" t="s">
        <v>231</v>
      </c>
      <c r="N418" s="153" t="s">
        <v>188</v>
      </c>
      <c r="O418" s="156">
        <v>0.05</v>
      </c>
      <c r="P418" s="153">
        <v>0.05</v>
      </c>
      <c r="Q418" s="156">
        <v>58.7</v>
      </c>
      <c r="R418" s="156">
        <v>0.1</v>
      </c>
      <c r="S418" s="156">
        <v>8.3299999999999999E-2</v>
      </c>
      <c r="T418" s="156">
        <v>9.4007212000000007E-2</v>
      </c>
      <c r="U418" s="153">
        <v>58.3</v>
      </c>
      <c r="V418" s="153">
        <v>0.1</v>
      </c>
      <c r="W418" s="156">
        <v>8.3299999999999999E-2</v>
      </c>
      <c r="X418" s="156">
        <v>0.66567268800000001</v>
      </c>
      <c r="Y418" s="156"/>
      <c r="Z418" s="156"/>
      <c r="AA418" s="156"/>
      <c r="AB418" s="156"/>
      <c r="AC418" s="156"/>
      <c r="AD418" s="156"/>
      <c r="AE418" s="156"/>
      <c r="AF418" s="156"/>
      <c r="AG418" s="156"/>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row>
    <row r="419" spans="1:57" ht="15.5" x14ac:dyDescent="0.4">
      <c r="A419" s="153" t="str">
        <f t="shared" si="6"/>
        <v>85367AP</v>
      </c>
      <c r="B419" s="153">
        <v>508</v>
      </c>
      <c r="C419" s="153">
        <v>85367</v>
      </c>
      <c r="D419" s="153" t="s">
        <v>5499</v>
      </c>
      <c r="E419" s="157">
        <v>12.5</v>
      </c>
      <c r="F419" s="153" t="s">
        <v>622</v>
      </c>
      <c r="G419" s="153"/>
      <c r="H419" s="153"/>
      <c r="I419" s="153"/>
      <c r="J419" s="153"/>
      <c r="K419" s="153"/>
      <c r="L419" s="153"/>
      <c r="M419" s="153" t="s">
        <v>231</v>
      </c>
      <c r="N419" s="153" t="s">
        <v>188</v>
      </c>
      <c r="O419" s="156">
        <v>0.05</v>
      </c>
      <c r="P419" s="153">
        <v>0.05</v>
      </c>
      <c r="Q419" s="156">
        <v>58.5</v>
      </c>
      <c r="R419" s="156">
        <v>0.1</v>
      </c>
      <c r="S419" s="156">
        <v>8.3299999999999999E-2</v>
      </c>
      <c r="T419" s="156">
        <v>0.3</v>
      </c>
      <c r="U419" s="153">
        <v>58.3</v>
      </c>
      <c r="V419" s="153">
        <v>0.1</v>
      </c>
      <c r="W419" s="156">
        <v>8.3299999999999999E-2</v>
      </c>
      <c r="X419" s="156">
        <v>0.7</v>
      </c>
      <c r="Y419" s="156"/>
      <c r="Z419" s="156"/>
      <c r="AA419" s="156"/>
      <c r="AB419" s="156"/>
      <c r="AC419" s="156"/>
      <c r="AD419" s="156"/>
      <c r="AE419" s="156"/>
      <c r="AF419" s="156"/>
      <c r="AG419" s="156"/>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row>
    <row r="420" spans="1:57" ht="15.5" x14ac:dyDescent="0.4">
      <c r="A420" s="153" t="str">
        <f t="shared" si="6"/>
        <v>85438AP</v>
      </c>
      <c r="B420" s="153">
        <v>509</v>
      </c>
      <c r="C420" s="153">
        <v>85438</v>
      </c>
      <c r="D420" s="153" t="s">
        <v>5500</v>
      </c>
      <c r="E420" s="157">
        <v>12.5</v>
      </c>
      <c r="F420" s="153" t="s">
        <v>622</v>
      </c>
      <c r="G420" s="153"/>
      <c r="H420" s="153"/>
      <c r="I420" s="153"/>
      <c r="J420" s="153"/>
      <c r="K420" s="153"/>
      <c r="L420" s="153"/>
      <c r="M420" s="153" t="s">
        <v>231</v>
      </c>
      <c r="N420" s="153" t="s">
        <v>188</v>
      </c>
      <c r="O420" s="156">
        <v>0.05</v>
      </c>
      <c r="P420" s="153">
        <v>0.05</v>
      </c>
      <c r="Q420" s="156">
        <v>58.9</v>
      </c>
      <c r="R420" s="156">
        <v>0.1</v>
      </c>
      <c r="S420" s="156">
        <v>8.3299999999999999E-2</v>
      </c>
      <c r="T420" s="156">
        <v>0.29362486599999998</v>
      </c>
      <c r="U420" s="153"/>
      <c r="V420" s="153"/>
      <c r="W420" s="156"/>
      <c r="X420" s="156"/>
      <c r="Y420" s="156"/>
      <c r="Z420" s="156"/>
      <c r="AA420" s="156"/>
      <c r="AB420" s="156"/>
      <c r="AC420" s="156"/>
      <c r="AD420" s="156"/>
      <c r="AE420" s="156"/>
      <c r="AF420" s="156"/>
      <c r="AG420" s="156"/>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row>
    <row r="421" spans="1:57" ht="15.5" x14ac:dyDescent="0.4">
      <c r="A421" s="153" t="str">
        <f t="shared" si="6"/>
        <v>85429AP</v>
      </c>
      <c r="B421" s="153">
        <v>510</v>
      </c>
      <c r="C421" s="153">
        <v>85429</v>
      </c>
      <c r="D421" s="153" t="s">
        <v>5501</v>
      </c>
      <c r="E421" s="157">
        <v>12.5</v>
      </c>
      <c r="F421" s="153" t="s">
        <v>622</v>
      </c>
      <c r="G421" s="153"/>
      <c r="H421" s="153"/>
      <c r="I421" s="153"/>
      <c r="J421" s="153"/>
      <c r="K421" s="153"/>
      <c r="L421" s="153"/>
      <c r="M421" s="153" t="s">
        <v>231</v>
      </c>
      <c r="N421" s="153" t="s">
        <v>188</v>
      </c>
      <c r="O421" s="156">
        <v>0.05</v>
      </c>
      <c r="P421" s="153">
        <v>0.05</v>
      </c>
      <c r="Q421" s="156">
        <v>58.9</v>
      </c>
      <c r="R421" s="156">
        <v>0.1</v>
      </c>
      <c r="S421" s="156">
        <v>8.3299999999999999E-2</v>
      </c>
      <c r="T421" s="156">
        <v>1</v>
      </c>
      <c r="U421" s="153"/>
      <c r="V421" s="153"/>
      <c r="W421" s="156"/>
      <c r="X421" s="156"/>
      <c r="Y421" s="156"/>
      <c r="Z421" s="156"/>
      <c r="AA421" s="156"/>
      <c r="AB421" s="156"/>
      <c r="AC421" s="156"/>
      <c r="AD421" s="156"/>
      <c r="AE421" s="156"/>
      <c r="AF421" s="156"/>
      <c r="AG421" s="156"/>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row>
    <row r="422" spans="1:57" ht="15.5" x14ac:dyDescent="0.4">
      <c r="A422" s="153" t="str">
        <f t="shared" si="6"/>
        <v>85441AP</v>
      </c>
      <c r="B422" s="153">
        <v>511</v>
      </c>
      <c r="C422" s="153">
        <v>85441</v>
      </c>
      <c r="D422" s="153" t="s">
        <v>5502</v>
      </c>
      <c r="E422" s="157">
        <v>12.5</v>
      </c>
      <c r="F422" s="153" t="s">
        <v>622</v>
      </c>
      <c r="G422" s="153"/>
      <c r="H422" s="153"/>
      <c r="I422" s="153"/>
      <c r="J422" s="153"/>
      <c r="K422" s="153"/>
      <c r="L422" s="153"/>
      <c r="M422" s="153" t="s">
        <v>231</v>
      </c>
      <c r="N422" s="153" t="s">
        <v>188</v>
      </c>
      <c r="O422" s="156">
        <v>0.05</v>
      </c>
      <c r="P422" s="153">
        <v>0.05</v>
      </c>
      <c r="Q422" s="156">
        <v>57.9</v>
      </c>
      <c r="R422" s="156">
        <v>0.1</v>
      </c>
      <c r="S422" s="156">
        <v>8.3299999999999999E-2</v>
      </c>
      <c r="T422" s="156">
        <v>1</v>
      </c>
      <c r="U422" s="153"/>
      <c r="V422" s="153"/>
      <c r="W422" s="156"/>
      <c r="X422" s="156"/>
      <c r="Y422" s="156"/>
      <c r="Z422" s="156"/>
      <c r="AA422" s="156"/>
      <c r="AB422" s="156"/>
      <c r="AC422" s="156"/>
      <c r="AD422" s="156"/>
      <c r="AE422" s="156"/>
      <c r="AF422" s="156"/>
      <c r="AG422" s="156"/>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row>
    <row r="423" spans="1:57" ht="15.5" x14ac:dyDescent="0.4">
      <c r="A423" s="153" t="str">
        <f t="shared" si="6"/>
        <v>85089AP</v>
      </c>
      <c r="B423" s="153">
        <v>512</v>
      </c>
      <c r="C423" s="153">
        <v>85089</v>
      </c>
      <c r="D423" s="153" t="s">
        <v>5503</v>
      </c>
      <c r="E423" s="157">
        <v>12.5</v>
      </c>
      <c r="F423" s="153" t="s">
        <v>622</v>
      </c>
      <c r="G423" s="153"/>
      <c r="H423" s="153"/>
      <c r="I423" s="153"/>
      <c r="J423" s="153"/>
      <c r="K423" s="153"/>
      <c r="L423" s="153"/>
      <c r="M423" s="153" t="s">
        <v>231</v>
      </c>
      <c r="N423" s="153" t="s">
        <v>188</v>
      </c>
      <c r="O423" s="156">
        <v>0.05</v>
      </c>
      <c r="P423" s="153">
        <v>0.05</v>
      </c>
      <c r="Q423" s="156">
        <v>57.9</v>
      </c>
      <c r="R423" s="156">
        <v>0.1</v>
      </c>
      <c r="S423" s="156">
        <v>8.3299999999999999E-2</v>
      </c>
      <c r="T423" s="156">
        <v>0.806107664</v>
      </c>
      <c r="U423" s="153"/>
      <c r="V423" s="153"/>
      <c r="W423" s="156"/>
      <c r="X423" s="156"/>
      <c r="Y423" s="156"/>
      <c r="Z423" s="156"/>
      <c r="AA423" s="156"/>
      <c r="AB423" s="156"/>
      <c r="AC423" s="156"/>
      <c r="AD423" s="156"/>
      <c r="AE423" s="156"/>
      <c r="AF423" s="156"/>
      <c r="AG423" s="156"/>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row>
    <row r="424" spans="1:57" ht="15.5" x14ac:dyDescent="0.4">
      <c r="A424" s="153" t="str">
        <f t="shared" si="6"/>
        <v>85086AP</v>
      </c>
      <c r="B424" s="153">
        <v>513</v>
      </c>
      <c r="C424" s="153">
        <v>85086</v>
      </c>
      <c r="D424" s="153" t="s">
        <v>5504</v>
      </c>
      <c r="E424" s="157">
        <v>12.5</v>
      </c>
      <c r="F424" s="153" t="s">
        <v>622</v>
      </c>
      <c r="G424" s="153"/>
      <c r="H424" s="153"/>
      <c r="I424" s="153"/>
      <c r="J424" s="153"/>
      <c r="K424" s="153"/>
      <c r="L424" s="153"/>
      <c r="M424" s="153" t="s">
        <v>231</v>
      </c>
      <c r="N424" s="153" t="s">
        <v>188</v>
      </c>
      <c r="O424" s="156">
        <v>0.05</v>
      </c>
      <c r="P424" s="153">
        <v>0.05</v>
      </c>
      <c r="Q424" s="156">
        <v>57.9</v>
      </c>
      <c r="R424" s="156">
        <v>0.1</v>
      </c>
      <c r="S424" s="156">
        <v>8.3299999999999999E-2</v>
      </c>
      <c r="T424" s="156">
        <v>0.39150659700000001</v>
      </c>
      <c r="U424" s="153"/>
      <c r="V424" s="153"/>
      <c r="W424" s="156"/>
      <c r="X424" s="156"/>
      <c r="Y424" s="156"/>
      <c r="Z424" s="156"/>
      <c r="AA424" s="156"/>
      <c r="AB424" s="156"/>
      <c r="AC424" s="156"/>
      <c r="AD424" s="156"/>
      <c r="AE424" s="156"/>
      <c r="AF424" s="156"/>
      <c r="AG424" s="156"/>
      <c r="AH424" s="153"/>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row>
    <row r="425" spans="1:57" ht="15.5" x14ac:dyDescent="0.4">
      <c r="A425" s="153" t="str">
        <f t="shared" si="6"/>
        <v>85381AP</v>
      </c>
      <c r="B425" s="153">
        <v>514</v>
      </c>
      <c r="C425" s="153">
        <v>85381</v>
      </c>
      <c r="D425" s="153" t="s">
        <v>5505</v>
      </c>
      <c r="E425" s="157">
        <v>12.5</v>
      </c>
      <c r="F425" s="153" t="s">
        <v>622</v>
      </c>
      <c r="G425" s="153"/>
      <c r="H425" s="153"/>
      <c r="I425" s="153"/>
      <c r="J425" s="153"/>
      <c r="K425" s="153"/>
      <c r="L425" s="153"/>
      <c r="M425" s="153" t="s">
        <v>231</v>
      </c>
      <c r="N425" s="153" t="s">
        <v>188</v>
      </c>
      <c r="O425" s="156">
        <v>0.05</v>
      </c>
      <c r="P425" s="153">
        <v>0.05</v>
      </c>
      <c r="Q425" s="156">
        <v>58.7</v>
      </c>
      <c r="R425" s="156">
        <v>0.1</v>
      </c>
      <c r="S425" s="156">
        <v>8.3299999999999999E-2</v>
      </c>
      <c r="T425" s="156">
        <v>0.431697579</v>
      </c>
      <c r="U425" s="153"/>
      <c r="V425" s="153"/>
      <c r="W425" s="156"/>
      <c r="X425" s="156"/>
      <c r="Y425" s="156"/>
      <c r="Z425" s="156"/>
      <c r="AA425" s="156"/>
      <c r="AB425" s="156"/>
      <c r="AC425" s="156"/>
      <c r="AD425" s="156"/>
      <c r="AE425" s="156"/>
      <c r="AF425" s="156"/>
      <c r="AG425" s="156"/>
      <c r="AH425" s="153"/>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row>
    <row r="426" spans="1:57" ht="15.5" x14ac:dyDescent="0.4">
      <c r="A426" s="153" t="str">
        <f t="shared" si="6"/>
        <v>85634AP</v>
      </c>
      <c r="B426" s="153">
        <v>515</v>
      </c>
      <c r="C426" s="153">
        <v>85634</v>
      </c>
      <c r="D426" s="153" t="s">
        <v>5506</v>
      </c>
      <c r="E426" s="157">
        <v>12.5</v>
      </c>
      <c r="F426" s="153" t="s">
        <v>622</v>
      </c>
      <c r="G426" s="153"/>
      <c r="H426" s="153"/>
      <c r="I426" s="153"/>
      <c r="J426" s="153"/>
      <c r="K426" s="153"/>
      <c r="L426" s="153"/>
      <c r="M426" s="153" t="s">
        <v>231</v>
      </c>
      <c r="N426" s="153" t="s">
        <v>188</v>
      </c>
      <c r="O426" s="156">
        <v>0.05</v>
      </c>
      <c r="P426" s="153">
        <v>0.05</v>
      </c>
      <c r="Q426" s="156">
        <v>58.3</v>
      </c>
      <c r="R426" s="156">
        <v>0.1</v>
      </c>
      <c r="S426" s="156">
        <v>8.3299999999999999E-2</v>
      </c>
      <c r="T426" s="156">
        <v>0.97311449299999997</v>
      </c>
      <c r="U426" s="153"/>
      <c r="V426" s="153"/>
      <c r="W426" s="156"/>
      <c r="X426" s="156"/>
      <c r="Y426" s="156"/>
      <c r="Z426" s="156"/>
      <c r="AA426" s="156"/>
      <c r="AB426" s="156"/>
      <c r="AC426" s="156"/>
      <c r="AD426" s="156"/>
      <c r="AE426" s="156"/>
      <c r="AF426" s="156"/>
      <c r="AG426" s="156"/>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row>
    <row r="427" spans="1:57" ht="15.5" x14ac:dyDescent="0.4">
      <c r="A427" s="153" t="str">
        <f t="shared" si="6"/>
        <v>85641AP</v>
      </c>
      <c r="B427" s="153">
        <v>516</v>
      </c>
      <c r="C427" s="153">
        <v>85641</v>
      </c>
      <c r="D427" s="153" t="s">
        <v>5507</v>
      </c>
      <c r="E427" s="157">
        <v>12.5</v>
      </c>
      <c r="F427" s="153" t="s">
        <v>622</v>
      </c>
      <c r="G427" s="153"/>
      <c r="H427" s="153"/>
      <c r="I427" s="153"/>
      <c r="J427" s="153"/>
      <c r="K427" s="153"/>
      <c r="L427" s="153"/>
      <c r="M427" s="153" t="s">
        <v>231</v>
      </c>
      <c r="N427" s="153" t="s">
        <v>188</v>
      </c>
      <c r="O427" s="156">
        <v>0.05</v>
      </c>
      <c r="P427" s="153">
        <v>0.05</v>
      </c>
      <c r="Q427" s="156">
        <v>59.5</v>
      </c>
      <c r="R427" s="156">
        <v>0.1</v>
      </c>
      <c r="S427" s="156">
        <v>8.3299999999999999E-2</v>
      </c>
      <c r="T427" s="156">
        <v>0.96714236799999997</v>
      </c>
      <c r="U427" s="153"/>
      <c r="V427" s="153"/>
      <c r="W427" s="156"/>
      <c r="X427" s="156"/>
      <c r="Y427" s="156"/>
      <c r="Z427" s="156"/>
      <c r="AA427" s="156"/>
      <c r="AB427" s="156"/>
      <c r="AC427" s="156"/>
      <c r="AD427" s="156"/>
      <c r="AE427" s="156"/>
      <c r="AF427" s="156"/>
      <c r="AG427" s="156"/>
      <c r="AH427" s="153"/>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row>
    <row r="428" spans="1:57" ht="15.5" x14ac:dyDescent="0.4">
      <c r="A428" s="153" t="str">
        <f t="shared" si="6"/>
        <v>85365AP</v>
      </c>
      <c r="B428" s="153">
        <v>517</v>
      </c>
      <c r="C428" s="153">
        <v>85365</v>
      </c>
      <c r="D428" s="153" t="s">
        <v>5508</v>
      </c>
      <c r="E428" s="157">
        <v>12.5</v>
      </c>
      <c r="F428" s="153" t="s">
        <v>622</v>
      </c>
      <c r="G428" s="153"/>
      <c r="H428" s="153"/>
      <c r="I428" s="153"/>
      <c r="J428" s="153"/>
      <c r="K428" s="153"/>
      <c r="L428" s="153"/>
      <c r="M428" s="153" t="s">
        <v>231</v>
      </c>
      <c r="N428" s="153" t="s">
        <v>188</v>
      </c>
      <c r="O428" s="156">
        <v>0.05</v>
      </c>
      <c r="P428" s="153">
        <v>0.05</v>
      </c>
      <c r="Q428" s="156">
        <v>59.5</v>
      </c>
      <c r="R428" s="156">
        <v>0.1</v>
      </c>
      <c r="S428" s="156">
        <v>8.3299999999999999E-2</v>
      </c>
      <c r="T428" s="156">
        <v>0.206329709</v>
      </c>
      <c r="U428" s="153">
        <v>58.9</v>
      </c>
      <c r="V428" s="153">
        <v>0.1</v>
      </c>
      <c r="W428" s="156">
        <v>8.3299999999999999E-2</v>
      </c>
      <c r="X428" s="156">
        <v>0.49281628399999999</v>
      </c>
      <c r="Y428" s="156"/>
      <c r="Z428" s="156"/>
      <c r="AA428" s="156"/>
      <c r="AB428" s="156"/>
      <c r="AC428" s="156"/>
      <c r="AD428" s="156"/>
      <c r="AE428" s="156"/>
      <c r="AF428" s="156"/>
      <c r="AG428" s="156"/>
      <c r="AH428" s="153"/>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row>
    <row r="429" spans="1:57" ht="15.5" x14ac:dyDescent="0.4">
      <c r="A429" s="153" t="str">
        <f t="shared" si="6"/>
        <v>85369AP</v>
      </c>
      <c r="B429" s="153">
        <v>518</v>
      </c>
      <c r="C429" s="153">
        <v>85369</v>
      </c>
      <c r="D429" s="153" t="s">
        <v>5509</v>
      </c>
      <c r="E429" s="157">
        <v>12.5</v>
      </c>
      <c r="F429" s="153" t="s">
        <v>622</v>
      </c>
      <c r="G429" s="153"/>
      <c r="H429" s="153"/>
      <c r="I429" s="153"/>
      <c r="J429" s="153"/>
      <c r="K429" s="153"/>
      <c r="L429" s="153"/>
      <c r="M429" s="153" t="s">
        <v>231</v>
      </c>
      <c r="N429" s="153" t="s">
        <v>188</v>
      </c>
      <c r="O429" s="156">
        <v>0.05</v>
      </c>
      <c r="P429" s="153">
        <v>0.05</v>
      </c>
      <c r="Q429" s="156">
        <v>59.5</v>
      </c>
      <c r="R429" s="156">
        <v>0.1</v>
      </c>
      <c r="S429" s="156">
        <v>8.3299999999999999E-2</v>
      </c>
      <c r="T429" s="156">
        <v>0.28224771700000001</v>
      </c>
      <c r="U429" s="153">
        <v>58.9</v>
      </c>
      <c r="V429" s="153">
        <v>0.1</v>
      </c>
      <c r="W429" s="156">
        <v>8.3299999999999999E-2</v>
      </c>
      <c r="X429" s="156">
        <v>0.31393155</v>
      </c>
      <c r="Y429" s="156"/>
      <c r="Z429" s="156"/>
      <c r="AA429" s="156"/>
      <c r="AB429" s="156"/>
      <c r="AC429" s="156"/>
      <c r="AD429" s="156"/>
      <c r="AE429" s="156"/>
      <c r="AF429" s="156"/>
      <c r="AG429" s="156"/>
      <c r="AH429" s="153"/>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row>
    <row r="430" spans="1:57" ht="15.5" x14ac:dyDescent="0.4">
      <c r="A430" s="153" t="str">
        <f t="shared" si="6"/>
        <v>85520AP</v>
      </c>
      <c r="B430" s="153">
        <v>519</v>
      </c>
      <c r="C430" s="153">
        <v>85520</v>
      </c>
      <c r="D430" s="153" t="s">
        <v>5510</v>
      </c>
      <c r="E430" s="157">
        <v>4.2</v>
      </c>
      <c r="F430" s="153" t="s">
        <v>622</v>
      </c>
      <c r="G430" s="153"/>
      <c r="H430" s="153"/>
      <c r="I430" s="153"/>
      <c r="J430" s="153"/>
      <c r="K430" s="153"/>
      <c r="L430" s="153"/>
      <c r="M430" s="153" t="s">
        <v>231</v>
      </c>
      <c r="N430" s="153" t="s">
        <v>188</v>
      </c>
      <c r="O430" s="156">
        <v>0.05</v>
      </c>
      <c r="P430" s="153">
        <v>0.05</v>
      </c>
      <c r="Q430" s="156">
        <v>58.3</v>
      </c>
      <c r="R430" s="156">
        <v>0.1</v>
      </c>
      <c r="S430" s="156">
        <v>8.3299999999999999E-2</v>
      </c>
      <c r="T430" s="156">
        <v>0.137934631</v>
      </c>
      <c r="U430" s="153"/>
      <c r="V430" s="153"/>
      <c r="W430" s="156"/>
      <c r="X430" s="156"/>
      <c r="Y430" s="156"/>
      <c r="Z430" s="156"/>
      <c r="AA430" s="156"/>
      <c r="AB430" s="156"/>
      <c r="AC430" s="156"/>
      <c r="AD430" s="156"/>
      <c r="AE430" s="156"/>
      <c r="AF430" s="156"/>
      <c r="AG430" s="156"/>
      <c r="AH430" s="153"/>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row>
    <row r="431" spans="1:57" ht="15.5" x14ac:dyDescent="0.4">
      <c r="A431" s="153" t="str">
        <f t="shared" si="6"/>
        <v>84454AP</v>
      </c>
      <c r="B431" s="153">
        <v>520</v>
      </c>
      <c r="C431" s="153">
        <v>84454</v>
      </c>
      <c r="D431" s="153" t="s">
        <v>5511</v>
      </c>
      <c r="E431" s="157">
        <v>69</v>
      </c>
      <c r="F431" s="153" t="s">
        <v>622</v>
      </c>
      <c r="G431" s="153"/>
      <c r="H431" s="153"/>
      <c r="I431" s="153"/>
      <c r="J431" s="153"/>
      <c r="K431" s="153"/>
      <c r="L431" s="153"/>
      <c r="M431" s="153" t="s">
        <v>231</v>
      </c>
      <c r="N431" s="153" t="s">
        <v>188</v>
      </c>
      <c r="O431" s="156">
        <v>0.05</v>
      </c>
      <c r="P431" s="153">
        <v>0.05</v>
      </c>
      <c r="Q431" s="156">
        <v>57.9</v>
      </c>
      <c r="R431" s="156">
        <v>0.1</v>
      </c>
      <c r="S431" s="156">
        <v>8.3299999999999999E-2</v>
      </c>
      <c r="T431" s="156">
        <v>1</v>
      </c>
      <c r="U431" s="153"/>
      <c r="V431" s="153"/>
      <c r="W431" s="156"/>
      <c r="X431" s="156"/>
      <c r="Y431" s="156"/>
      <c r="Z431" s="156"/>
      <c r="AA431" s="156"/>
      <c r="AB431" s="156"/>
      <c r="AC431" s="156"/>
      <c r="AD431" s="156"/>
      <c r="AE431" s="156"/>
      <c r="AF431" s="156"/>
      <c r="AG431" s="156"/>
      <c r="AH431" s="153"/>
      <c r="AI431" s="153"/>
      <c r="AJ431" s="153"/>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row>
    <row r="432" spans="1:57" ht="15.5" x14ac:dyDescent="0.4">
      <c r="A432" s="153" t="str">
        <f t="shared" si="6"/>
        <v>85428AP</v>
      </c>
      <c r="B432" s="153">
        <v>521</v>
      </c>
      <c r="C432" s="153">
        <v>85428</v>
      </c>
      <c r="D432" s="153" t="s">
        <v>5512</v>
      </c>
      <c r="E432" s="157">
        <v>12</v>
      </c>
      <c r="F432" s="153" t="s">
        <v>622</v>
      </c>
      <c r="G432" s="153"/>
      <c r="H432" s="153"/>
      <c r="I432" s="153"/>
      <c r="J432" s="153"/>
      <c r="K432" s="153"/>
      <c r="L432" s="153"/>
      <c r="M432" s="153" t="s">
        <v>231</v>
      </c>
      <c r="N432" s="153" t="s">
        <v>188</v>
      </c>
      <c r="O432" s="156">
        <v>0.05</v>
      </c>
      <c r="P432" s="153">
        <v>0.05</v>
      </c>
      <c r="Q432" s="156">
        <v>58.5</v>
      </c>
      <c r="R432" s="156">
        <v>0.1</v>
      </c>
      <c r="S432" s="156">
        <v>8.3299999999999999E-2</v>
      </c>
      <c r="T432" s="156">
        <v>0.72029849999999995</v>
      </c>
      <c r="U432" s="153"/>
      <c r="V432" s="153"/>
      <c r="W432" s="156"/>
      <c r="X432" s="156"/>
      <c r="Y432" s="156"/>
      <c r="Z432" s="156"/>
      <c r="AA432" s="156"/>
      <c r="AB432" s="156"/>
      <c r="AC432" s="156"/>
      <c r="AD432" s="156"/>
      <c r="AE432" s="156"/>
      <c r="AF432" s="156"/>
      <c r="AG432" s="156"/>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row>
    <row r="433" spans="1:57" ht="15.5" x14ac:dyDescent="0.4">
      <c r="A433" s="153" t="str">
        <f t="shared" si="6"/>
        <v>85521AP</v>
      </c>
      <c r="B433" s="153">
        <v>522</v>
      </c>
      <c r="C433" s="153">
        <v>85521</v>
      </c>
      <c r="D433" s="153" t="s">
        <v>5513</v>
      </c>
      <c r="E433" s="157">
        <v>12.5</v>
      </c>
      <c r="F433" s="153" t="s">
        <v>622</v>
      </c>
      <c r="G433" s="153"/>
      <c r="H433" s="153"/>
      <c r="I433" s="153"/>
      <c r="J433" s="153"/>
      <c r="K433" s="153"/>
      <c r="L433" s="153"/>
      <c r="M433" s="153" t="s">
        <v>231</v>
      </c>
      <c r="N433" s="153" t="s">
        <v>188</v>
      </c>
      <c r="O433" s="156">
        <v>0.05</v>
      </c>
      <c r="P433" s="153">
        <v>0.05</v>
      </c>
      <c r="Q433" s="156">
        <v>59.5</v>
      </c>
      <c r="R433" s="156">
        <v>0.1</v>
      </c>
      <c r="S433" s="156">
        <v>8.3299999999999999E-2</v>
      </c>
      <c r="T433" s="156">
        <v>0.66975123700000005</v>
      </c>
      <c r="U433" s="153"/>
      <c r="V433" s="153"/>
      <c r="W433" s="156"/>
      <c r="X433" s="156"/>
      <c r="Y433" s="156"/>
      <c r="Z433" s="156"/>
      <c r="AA433" s="156"/>
      <c r="AB433" s="156"/>
      <c r="AC433" s="156"/>
      <c r="AD433" s="156"/>
      <c r="AE433" s="156"/>
      <c r="AF433" s="156"/>
      <c r="AG433" s="156"/>
      <c r="AH433" s="153"/>
      <c r="AI433" s="153"/>
      <c r="AJ433" s="153"/>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row>
    <row r="434" spans="1:57" ht="15.5" x14ac:dyDescent="0.4">
      <c r="A434" s="153" t="str">
        <f t="shared" si="6"/>
        <v>85099AP</v>
      </c>
      <c r="B434" s="153">
        <v>523</v>
      </c>
      <c r="C434" s="153">
        <v>85099</v>
      </c>
      <c r="D434" s="153" t="s">
        <v>5514</v>
      </c>
      <c r="E434" s="157">
        <v>12.5</v>
      </c>
      <c r="F434" s="153" t="s">
        <v>622</v>
      </c>
      <c r="G434" s="153"/>
      <c r="H434" s="153"/>
      <c r="I434" s="153"/>
      <c r="J434" s="153"/>
      <c r="K434" s="153"/>
      <c r="L434" s="153"/>
      <c r="M434" s="153" t="s">
        <v>231</v>
      </c>
      <c r="N434" s="153" t="s">
        <v>188</v>
      </c>
      <c r="O434" s="156">
        <v>0.05</v>
      </c>
      <c r="P434" s="153">
        <v>0.05</v>
      </c>
      <c r="Q434" s="156">
        <v>58.3</v>
      </c>
      <c r="R434" s="156">
        <v>0.1</v>
      </c>
      <c r="S434" s="156">
        <v>8.3299999999999999E-2</v>
      </c>
      <c r="T434" s="156">
        <v>0.67135365800000002</v>
      </c>
      <c r="U434" s="153"/>
      <c r="V434" s="153"/>
      <c r="W434" s="156"/>
      <c r="X434" s="156"/>
      <c r="Y434" s="156"/>
      <c r="Z434" s="156"/>
      <c r="AA434" s="156"/>
      <c r="AB434" s="156"/>
      <c r="AC434" s="156"/>
      <c r="AD434" s="156"/>
      <c r="AE434" s="156"/>
      <c r="AF434" s="156"/>
      <c r="AG434" s="156"/>
      <c r="AH434" s="153"/>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row>
    <row r="435" spans="1:57" ht="15.5" x14ac:dyDescent="0.4">
      <c r="A435" s="153" t="str">
        <f t="shared" si="6"/>
        <v>85100AP</v>
      </c>
      <c r="B435" s="153">
        <v>524</v>
      </c>
      <c r="C435" s="153">
        <v>85100</v>
      </c>
      <c r="D435" s="153" t="s">
        <v>5515</v>
      </c>
      <c r="E435" s="157">
        <v>12.5</v>
      </c>
      <c r="F435" s="153" t="s">
        <v>622</v>
      </c>
      <c r="G435" s="153"/>
      <c r="H435" s="153"/>
      <c r="I435" s="153"/>
      <c r="J435" s="153"/>
      <c r="K435" s="153"/>
      <c r="L435" s="153"/>
      <c r="M435" s="153" t="s">
        <v>231</v>
      </c>
      <c r="N435" s="153" t="s">
        <v>188</v>
      </c>
      <c r="O435" s="156">
        <v>0.05</v>
      </c>
      <c r="P435" s="153">
        <v>0.05</v>
      </c>
      <c r="Q435" s="156">
        <v>57.9</v>
      </c>
      <c r="R435" s="156">
        <v>0.1</v>
      </c>
      <c r="S435" s="156">
        <v>8.3299999999999999E-2</v>
      </c>
      <c r="T435" s="156">
        <v>0.15761883600000001</v>
      </c>
      <c r="U435" s="153"/>
      <c r="V435" s="153"/>
      <c r="W435" s="156"/>
      <c r="X435" s="156"/>
      <c r="Y435" s="156"/>
      <c r="Z435" s="156"/>
      <c r="AA435" s="156"/>
      <c r="AB435" s="156"/>
      <c r="AC435" s="156"/>
      <c r="AD435" s="156"/>
      <c r="AE435" s="156"/>
      <c r="AF435" s="156"/>
      <c r="AG435" s="156"/>
      <c r="AH435" s="153"/>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row>
    <row r="436" spans="1:57" ht="15.5" x14ac:dyDescent="0.4">
      <c r="A436" s="153" t="str">
        <f t="shared" si="6"/>
        <v>15115SR</v>
      </c>
      <c r="B436" s="153">
        <v>525</v>
      </c>
      <c r="C436" s="153">
        <v>15115</v>
      </c>
      <c r="D436" s="153" t="s">
        <v>627</v>
      </c>
      <c r="E436" s="157">
        <v>115</v>
      </c>
      <c r="F436" s="153" t="s">
        <v>628</v>
      </c>
      <c r="G436" s="153"/>
      <c r="H436" s="153"/>
      <c r="I436" s="153"/>
      <c r="J436" s="153"/>
      <c r="K436" s="153"/>
      <c r="L436" s="153"/>
      <c r="M436" s="153" t="s">
        <v>231</v>
      </c>
      <c r="N436" s="153" t="s">
        <v>188</v>
      </c>
      <c r="O436" s="156">
        <v>0.05</v>
      </c>
      <c r="P436" s="153">
        <v>0.05</v>
      </c>
      <c r="Q436" s="156">
        <v>59.5</v>
      </c>
      <c r="R436" s="156">
        <v>0.1</v>
      </c>
      <c r="S436" s="156">
        <v>0.1</v>
      </c>
      <c r="T436" s="156">
        <v>0.17985999999999999</v>
      </c>
      <c r="U436" s="153">
        <v>57.5</v>
      </c>
      <c r="V436" s="153">
        <v>0.1</v>
      </c>
      <c r="W436" s="156">
        <v>0.1</v>
      </c>
      <c r="X436" s="156">
        <v>0.82013999999999998</v>
      </c>
      <c r="Y436" s="156"/>
      <c r="Z436" s="156"/>
      <c r="AA436" s="156"/>
      <c r="AB436" s="156"/>
      <c r="AC436" s="156"/>
      <c r="AD436" s="156"/>
      <c r="AE436" s="156"/>
      <c r="AF436" s="156"/>
      <c r="AG436" s="156"/>
      <c r="AH436" s="153"/>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row>
    <row r="437" spans="1:57" ht="15.5" x14ac:dyDescent="0.4">
      <c r="A437" s="153" t="str">
        <f t="shared" si="6"/>
        <v>155131</v>
      </c>
      <c r="B437" s="153">
        <v>526</v>
      </c>
      <c r="C437" s="153">
        <v>15513</v>
      </c>
      <c r="D437" s="153" t="s">
        <v>629</v>
      </c>
      <c r="E437" s="157">
        <v>69</v>
      </c>
      <c r="F437" s="153">
        <v>1</v>
      </c>
      <c r="G437" s="153"/>
      <c r="H437" s="153"/>
      <c r="I437" s="153"/>
      <c r="J437" s="153"/>
      <c r="K437" s="153"/>
      <c r="L437" s="153"/>
      <c r="M437" s="153" t="s">
        <v>231</v>
      </c>
      <c r="N437" s="153" t="s">
        <v>188</v>
      </c>
      <c r="O437" s="156">
        <v>0.05</v>
      </c>
      <c r="P437" s="153">
        <v>0.05</v>
      </c>
      <c r="Q437" s="156">
        <v>58.7</v>
      </c>
      <c r="R437" s="156">
        <v>0.1</v>
      </c>
      <c r="S437" s="156">
        <v>0.1</v>
      </c>
      <c r="T437" s="156">
        <v>5.6610000000000001E-2</v>
      </c>
      <c r="U437" s="153">
        <v>58.5</v>
      </c>
      <c r="V437" s="153">
        <v>0.1</v>
      </c>
      <c r="W437" s="156">
        <v>0.1</v>
      </c>
      <c r="X437" s="156">
        <v>5.7630000000000001E-2</v>
      </c>
      <c r="Y437" s="156">
        <v>57.9</v>
      </c>
      <c r="Z437" s="156">
        <v>0.1</v>
      </c>
      <c r="AA437" s="156">
        <v>0.1</v>
      </c>
      <c r="AB437" s="156">
        <v>0.21695</v>
      </c>
      <c r="AC437" s="156">
        <v>57.7</v>
      </c>
      <c r="AD437" s="156">
        <v>0.1</v>
      </c>
      <c r="AE437" s="156">
        <v>0.1</v>
      </c>
      <c r="AF437" s="156">
        <v>0.40711999999999998</v>
      </c>
      <c r="AG437" s="156">
        <v>57.5</v>
      </c>
      <c r="AH437" s="153">
        <v>0.1</v>
      </c>
      <c r="AI437" s="153">
        <v>0.1</v>
      </c>
      <c r="AJ437" s="153">
        <v>0.26135999999999998</v>
      </c>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row>
    <row r="438" spans="1:57" ht="15.5" x14ac:dyDescent="0.4">
      <c r="A438" s="153" t="str">
        <f t="shared" si="6"/>
        <v>155611</v>
      </c>
      <c r="B438" s="153">
        <v>527</v>
      </c>
      <c r="C438" s="153">
        <v>15561</v>
      </c>
      <c r="D438" s="153" t="s">
        <v>630</v>
      </c>
      <c r="E438" s="157">
        <v>69</v>
      </c>
      <c r="F438" s="153">
        <v>1</v>
      </c>
      <c r="G438" s="153"/>
      <c r="H438" s="153"/>
      <c r="I438" s="153"/>
      <c r="J438" s="153"/>
      <c r="K438" s="153"/>
      <c r="L438" s="153"/>
      <c r="M438" s="153" t="s">
        <v>231</v>
      </c>
      <c r="N438" s="153" t="s">
        <v>188</v>
      </c>
      <c r="O438" s="156">
        <v>0.05</v>
      </c>
      <c r="P438" s="153">
        <v>0.05</v>
      </c>
      <c r="Q438" s="156">
        <v>58.9</v>
      </c>
      <c r="R438" s="156">
        <v>0.1</v>
      </c>
      <c r="S438" s="156">
        <v>0.1</v>
      </c>
      <c r="T438" s="156">
        <v>0.24326999999999999</v>
      </c>
      <c r="U438" s="153">
        <v>58.7</v>
      </c>
      <c r="V438" s="153">
        <v>0.1</v>
      </c>
      <c r="W438" s="156">
        <v>0.1</v>
      </c>
      <c r="X438" s="156">
        <v>0.25561</v>
      </c>
      <c r="Y438" s="156">
        <v>58.3</v>
      </c>
      <c r="Z438" s="156">
        <v>0.1</v>
      </c>
      <c r="AA438" s="156">
        <v>0.1</v>
      </c>
      <c r="AB438" s="156">
        <v>0.50112000000000001</v>
      </c>
      <c r="AC438" s="156"/>
      <c r="AD438" s="156"/>
      <c r="AE438" s="156"/>
      <c r="AF438" s="156"/>
      <c r="AG438" s="156"/>
      <c r="AH438" s="153"/>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row>
    <row r="439" spans="1:57" ht="15.5" x14ac:dyDescent="0.4">
      <c r="A439" s="153" t="str">
        <f t="shared" si="6"/>
        <v>156011</v>
      </c>
      <c r="B439" s="153">
        <v>528</v>
      </c>
      <c r="C439" s="153">
        <v>15601</v>
      </c>
      <c r="D439" s="153" t="s">
        <v>631</v>
      </c>
      <c r="E439" s="157">
        <v>69</v>
      </c>
      <c r="F439" s="153">
        <v>1</v>
      </c>
      <c r="G439" s="153"/>
      <c r="H439" s="153"/>
      <c r="I439" s="153"/>
      <c r="J439" s="153"/>
      <c r="K439" s="153"/>
      <c r="L439" s="153"/>
      <c r="M439" s="153" t="s">
        <v>231</v>
      </c>
      <c r="N439" s="153" t="s">
        <v>188</v>
      </c>
      <c r="O439" s="156">
        <v>0.05</v>
      </c>
      <c r="P439" s="153">
        <v>0.05</v>
      </c>
      <c r="Q439" s="156">
        <v>59.5</v>
      </c>
      <c r="R439" s="156">
        <v>0.1</v>
      </c>
      <c r="S439" s="156">
        <v>0.1</v>
      </c>
      <c r="T439" s="156">
        <v>1.9900000000000001E-2</v>
      </c>
      <c r="U439" s="153">
        <v>59.5</v>
      </c>
      <c r="V439" s="153">
        <v>60</v>
      </c>
      <c r="W439" s="156">
        <v>0.1</v>
      </c>
      <c r="X439" s="156">
        <v>0.15734000000000001</v>
      </c>
      <c r="Y439" s="156">
        <v>58.9</v>
      </c>
      <c r="Z439" s="156">
        <v>0.1</v>
      </c>
      <c r="AA439" s="156">
        <v>0.1</v>
      </c>
      <c r="AB439" s="156">
        <v>0.10639</v>
      </c>
      <c r="AC439" s="156">
        <v>57.9</v>
      </c>
      <c r="AD439" s="156">
        <v>0.1</v>
      </c>
      <c r="AE439" s="156">
        <v>0.1</v>
      </c>
      <c r="AF439" s="156">
        <v>0.30803999999999998</v>
      </c>
      <c r="AG439" s="156">
        <v>57.7</v>
      </c>
      <c r="AH439" s="153">
        <v>0.1</v>
      </c>
      <c r="AI439" s="153">
        <v>0.1</v>
      </c>
      <c r="AJ439" s="153">
        <v>0.11037</v>
      </c>
      <c r="AK439" s="153">
        <v>57.5</v>
      </c>
      <c r="AL439" s="153">
        <v>0.1</v>
      </c>
      <c r="AM439" s="153">
        <v>0.1</v>
      </c>
      <c r="AN439" s="153">
        <v>0.29796</v>
      </c>
      <c r="AO439" s="153"/>
      <c r="AP439" s="153"/>
      <c r="AQ439" s="153"/>
      <c r="AR439" s="153"/>
      <c r="AS439" s="153"/>
      <c r="AT439" s="153"/>
      <c r="AU439" s="153"/>
      <c r="AV439" s="153"/>
      <c r="AW439" s="153"/>
      <c r="AX439" s="153"/>
      <c r="AY439" s="153"/>
      <c r="AZ439" s="153"/>
      <c r="BA439" s="153"/>
      <c r="BB439" s="153"/>
      <c r="BC439" s="153"/>
      <c r="BD439" s="153"/>
      <c r="BE439" s="153"/>
    </row>
    <row r="440" spans="1:57" ht="15.5" x14ac:dyDescent="0.4">
      <c r="A440" s="153" t="str">
        <f t="shared" si="6"/>
        <v>156031</v>
      </c>
      <c r="B440" s="153">
        <v>529</v>
      </c>
      <c r="C440" s="153">
        <v>15603</v>
      </c>
      <c r="D440" s="153" t="s">
        <v>632</v>
      </c>
      <c r="E440" s="157">
        <v>69</v>
      </c>
      <c r="F440" s="153">
        <v>1</v>
      </c>
      <c r="G440" s="153"/>
      <c r="H440" s="153"/>
      <c r="I440" s="153"/>
      <c r="J440" s="153"/>
      <c r="K440" s="153"/>
      <c r="L440" s="153"/>
      <c r="M440" s="153" t="s">
        <v>231</v>
      </c>
      <c r="N440" s="153" t="s">
        <v>188</v>
      </c>
      <c r="O440" s="156">
        <v>0.05</v>
      </c>
      <c r="P440" s="153">
        <v>0.05</v>
      </c>
      <c r="Q440" s="156">
        <v>59.5</v>
      </c>
      <c r="R440" s="156">
        <v>0.1</v>
      </c>
      <c r="S440" s="156">
        <v>0.1</v>
      </c>
      <c r="T440" s="156">
        <v>0.18768000000000001</v>
      </c>
      <c r="U440" s="153">
        <v>59.1</v>
      </c>
      <c r="V440" s="153">
        <v>0.1</v>
      </c>
      <c r="W440" s="156">
        <v>0.1</v>
      </c>
      <c r="X440" s="156">
        <v>5.3659999999999999E-2</v>
      </c>
      <c r="Y440" s="156">
        <v>58.3</v>
      </c>
      <c r="Z440" s="156">
        <v>0.1</v>
      </c>
      <c r="AA440" s="156">
        <v>0.1</v>
      </c>
      <c r="AB440" s="156">
        <v>4.8520000000000001E-2</v>
      </c>
      <c r="AC440" s="156">
        <v>57.9</v>
      </c>
      <c r="AD440" s="156">
        <v>0.1</v>
      </c>
      <c r="AE440" s="156">
        <v>0.1</v>
      </c>
      <c r="AF440" s="156">
        <v>0.33376</v>
      </c>
      <c r="AG440" s="156">
        <v>57.7</v>
      </c>
      <c r="AH440" s="153">
        <v>0.1</v>
      </c>
      <c r="AI440" s="153">
        <v>0.1</v>
      </c>
      <c r="AJ440" s="153">
        <v>0.22978000000000001</v>
      </c>
      <c r="AK440" s="153">
        <v>57.5</v>
      </c>
      <c r="AL440" s="153">
        <v>0.1</v>
      </c>
      <c r="AM440" s="153">
        <v>0.1</v>
      </c>
      <c r="AN440" s="153">
        <v>0.14634</v>
      </c>
      <c r="AO440" s="153"/>
      <c r="AP440" s="153"/>
      <c r="AQ440" s="153"/>
      <c r="AR440" s="153"/>
      <c r="AS440" s="153"/>
      <c r="AT440" s="153"/>
      <c r="AU440" s="153"/>
      <c r="AV440" s="153"/>
      <c r="AW440" s="153"/>
      <c r="AX440" s="153"/>
      <c r="AY440" s="153"/>
      <c r="AZ440" s="153"/>
      <c r="BA440" s="153"/>
      <c r="BB440" s="153"/>
      <c r="BC440" s="153"/>
      <c r="BD440" s="153"/>
      <c r="BE440" s="153"/>
    </row>
    <row r="441" spans="1:57" ht="15.5" x14ac:dyDescent="0.4">
      <c r="A441" s="153" t="str">
        <f t="shared" si="6"/>
        <v>15603I</v>
      </c>
      <c r="B441" s="153">
        <v>530</v>
      </c>
      <c r="C441" s="153">
        <v>15603</v>
      </c>
      <c r="D441" s="153" t="s">
        <v>632</v>
      </c>
      <c r="E441" s="157">
        <v>69</v>
      </c>
      <c r="F441" s="153" t="s">
        <v>633</v>
      </c>
      <c r="G441" s="153"/>
      <c r="H441" s="153"/>
      <c r="I441" s="153"/>
      <c r="J441" s="153"/>
      <c r="K441" s="153"/>
      <c r="L441" s="153"/>
      <c r="M441" s="153" t="s">
        <v>231</v>
      </c>
      <c r="N441" s="153" t="s">
        <v>188</v>
      </c>
      <c r="O441" s="156">
        <v>0.05</v>
      </c>
      <c r="P441" s="153">
        <v>0.05</v>
      </c>
      <c r="Q441" s="156">
        <v>57.9</v>
      </c>
      <c r="R441" s="156">
        <v>0.33300000000000002</v>
      </c>
      <c r="S441" s="156">
        <v>0.1</v>
      </c>
      <c r="T441" s="156">
        <v>0.1966</v>
      </c>
      <c r="U441" s="153">
        <v>57.7</v>
      </c>
      <c r="V441" s="153">
        <v>0.33300000000000002</v>
      </c>
      <c r="W441" s="156">
        <v>0.1</v>
      </c>
      <c r="X441" s="156">
        <v>5.7279999999999998E-2</v>
      </c>
      <c r="Y441" s="156">
        <v>57.5</v>
      </c>
      <c r="Z441" s="156">
        <v>0.33300000000000002</v>
      </c>
      <c r="AA441" s="156">
        <v>0.1</v>
      </c>
      <c r="AB441" s="156">
        <v>0.54405000000000003</v>
      </c>
      <c r="AC441" s="156"/>
      <c r="AD441" s="156"/>
      <c r="AE441" s="156"/>
      <c r="AF441" s="156"/>
      <c r="AG441" s="156"/>
      <c r="AH441" s="153"/>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row>
    <row r="442" spans="1:57" ht="15.5" x14ac:dyDescent="0.4">
      <c r="A442" s="153" t="str">
        <f t="shared" si="6"/>
        <v>156051</v>
      </c>
      <c r="B442" s="153">
        <v>531</v>
      </c>
      <c r="C442" s="153">
        <v>15605</v>
      </c>
      <c r="D442" s="153" t="s">
        <v>624</v>
      </c>
      <c r="E442" s="157">
        <v>69</v>
      </c>
      <c r="F442" s="153">
        <v>1</v>
      </c>
      <c r="G442" s="153"/>
      <c r="H442" s="153"/>
      <c r="I442" s="153"/>
      <c r="J442" s="153"/>
      <c r="K442" s="153"/>
      <c r="L442" s="153"/>
      <c r="M442" s="153" t="s">
        <v>231</v>
      </c>
      <c r="N442" s="153" t="s">
        <v>188</v>
      </c>
      <c r="O442" s="156">
        <v>0.05</v>
      </c>
      <c r="P442" s="153">
        <v>0.05</v>
      </c>
      <c r="Q442" s="156">
        <v>59.5</v>
      </c>
      <c r="R442" s="156">
        <v>0.1</v>
      </c>
      <c r="S442" s="156">
        <v>0.1</v>
      </c>
      <c r="T442" s="156">
        <v>3.7810000000000003E-2</v>
      </c>
      <c r="U442" s="153">
        <v>59.5</v>
      </c>
      <c r="V442" s="153">
        <v>60</v>
      </c>
      <c r="W442" s="156">
        <v>0.1</v>
      </c>
      <c r="X442" s="156">
        <v>6.157E-2</v>
      </c>
      <c r="Y442" s="156">
        <v>59.1</v>
      </c>
      <c r="Z442" s="156">
        <v>0.1</v>
      </c>
      <c r="AA442" s="156">
        <v>0.1</v>
      </c>
      <c r="AB442" s="156">
        <v>4.2139999999999997E-2</v>
      </c>
      <c r="AC442" s="156">
        <v>58.9</v>
      </c>
      <c r="AD442" s="156">
        <v>0.1</v>
      </c>
      <c r="AE442" s="156">
        <v>0.1</v>
      </c>
      <c r="AF442" s="156">
        <v>9.0529999999999999E-2</v>
      </c>
      <c r="AG442" s="156">
        <v>58.7</v>
      </c>
      <c r="AH442" s="153">
        <v>0.1</v>
      </c>
      <c r="AI442" s="153">
        <v>0.1</v>
      </c>
      <c r="AJ442" s="153">
        <v>0.15869</v>
      </c>
      <c r="AK442" s="153">
        <v>58.5</v>
      </c>
      <c r="AL442" s="153">
        <v>0.1</v>
      </c>
      <c r="AM442" s="153">
        <v>0.1</v>
      </c>
      <c r="AN442" s="153">
        <v>8.2549999999999998E-2</v>
      </c>
      <c r="AO442" s="153">
        <v>58.3</v>
      </c>
      <c r="AP442" s="153">
        <v>0.1</v>
      </c>
      <c r="AQ442" s="153">
        <v>0.1</v>
      </c>
      <c r="AR442" s="153">
        <v>9.4170000000000004E-2</v>
      </c>
      <c r="AS442" s="153">
        <v>57.9</v>
      </c>
      <c r="AT442" s="153">
        <v>0.1</v>
      </c>
      <c r="AU442" s="153">
        <v>0.1</v>
      </c>
      <c r="AV442" s="153">
        <v>0.33246999999999999</v>
      </c>
      <c r="AW442" s="153">
        <v>57.5</v>
      </c>
      <c r="AX442" s="153">
        <v>0.1</v>
      </c>
      <c r="AY442" s="153">
        <v>0.1</v>
      </c>
      <c r="AZ442" s="153">
        <v>0.10007000000000001</v>
      </c>
      <c r="BA442" s="153"/>
      <c r="BB442" s="153"/>
      <c r="BC442" s="153"/>
      <c r="BD442" s="153"/>
      <c r="BE442" s="153"/>
    </row>
    <row r="443" spans="1:57" ht="15.5" x14ac:dyDescent="0.4">
      <c r="A443" s="153" t="str">
        <f t="shared" si="6"/>
        <v>156061</v>
      </c>
      <c r="B443" s="153">
        <v>532</v>
      </c>
      <c r="C443" s="153">
        <v>15606</v>
      </c>
      <c r="D443" s="153" t="s">
        <v>634</v>
      </c>
      <c r="E443" s="157">
        <v>69</v>
      </c>
      <c r="F443" s="153">
        <v>1</v>
      </c>
      <c r="G443" s="153"/>
      <c r="H443" s="153"/>
      <c r="I443" s="153"/>
      <c r="J443" s="153"/>
      <c r="K443" s="153"/>
      <c r="L443" s="153"/>
      <c r="M443" s="153" t="s">
        <v>231</v>
      </c>
      <c r="N443" s="153" t="s">
        <v>188</v>
      </c>
      <c r="O443" s="156">
        <v>0.05</v>
      </c>
      <c r="P443" s="153">
        <v>0.05</v>
      </c>
      <c r="Q443" s="156">
        <v>59.5</v>
      </c>
      <c r="R443" s="156">
        <v>0.1</v>
      </c>
      <c r="S443" s="156">
        <v>0.1</v>
      </c>
      <c r="T443" s="156">
        <v>0.21253</v>
      </c>
      <c r="U443" s="153">
        <v>59.5</v>
      </c>
      <c r="V443" s="153">
        <v>30</v>
      </c>
      <c r="W443" s="156">
        <v>0.1</v>
      </c>
      <c r="X443" s="156">
        <v>0.11512</v>
      </c>
      <c r="Y443" s="156">
        <v>59.5</v>
      </c>
      <c r="Z443" s="156">
        <v>60</v>
      </c>
      <c r="AA443" s="156">
        <v>0.1</v>
      </c>
      <c r="AB443" s="156">
        <v>0.11774</v>
      </c>
      <c r="AC443" s="156">
        <v>59.3</v>
      </c>
      <c r="AD443" s="156">
        <v>15</v>
      </c>
      <c r="AE443" s="156">
        <v>0.1</v>
      </c>
      <c r="AF443" s="156">
        <v>5.4769999999999999E-2</v>
      </c>
      <c r="AG443" s="156">
        <v>58.7</v>
      </c>
      <c r="AH443" s="153">
        <v>0.1</v>
      </c>
      <c r="AI443" s="153">
        <v>0.1</v>
      </c>
      <c r="AJ443" s="153">
        <v>9.708E-2</v>
      </c>
      <c r="AK443" s="153">
        <v>57.9</v>
      </c>
      <c r="AL443" s="153">
        <v>0.1</v>
      </c>
      <c r="AM443" s="153">
        <v>0.1</v>
      </c>
      <c r="AN443" s="153">
        <v>0.11742</v>
      </c>
      <c r="AO443" s="153">
        <v>57.7</v>
      </c>
      <c r="AP443" s="153">
        <v>0.1</v>
      </c>
      <c r="AQ443" s="153">
        <v>0.1</v>
      </c>
      <c r="AR443" s="153">
        <v>0.11806999999999999</v>
      </c>
      <c r="AS443" s="153">
        <v>57.5</v>
      </c>
      <c r="AT443" s="153">
        <v>0.1</v>
      </c>
      <c r="AU443" s="153">
        <v>0.1</v>
      </c>
      <c r="AV443" s="153">
        <v>0.16661000000000001</v>
      </c>
      <c r="AW443" s="153"/>
      <c r="AX443" s="153"/>
      <c r="AY443" s="153"/>
      <c r="AZ443" s="153"/>
      <c r="BA443" s="153"/>
      <c r="BB443" s="153"/>
      <c r="BC443" s="153"/>
      <c r="BD443" s="153"/>
      <c r="BE443" s="153"/>
    </row>
    <row r="444" spans="1:57" ht="15.5" x14ac:dyDescent="0.4">
      <c r="A444" s="153" t="str">
        <f t="shared" si="6"/>
        <v>156071</v>
      </c>
      <c r="B444" s="153">
        <v>533</v>
      </c>
      <c r="C444" s="153">
        <v>15607</v>
      </c>
      <c r="D444" s="153" t="s">
        <v>635</v>
      </c>
      <c r="E444" s="157">
        <v>69</v>
      </c>
      <c r="F444" s="153">
        <v>1</v>
      </c>
      <c r="G444" s="153"/>
      <c r="H444" s="153"/>
      <c r="I444" s="153"/>
      <c r="J444" s="153"/>
      <c r="K444" s="153"/>
      <c r="L444" s="153"/>
      <c r="M444" s="153" t="s">
        <v>231</v>
      </c>
      <c r="N444" s="153" t="s">
        <v>188</v>
      </c>
      <c r="O444" s="156">
        <v>0.05</v>
      </c>
      <c r="P444" s="153">
        <v>0.05</v>
      </c>
      <c r="Q444" s="156">
        <v>59.5</v>
      </c>
      <c r="R444" s="156">
        <v>0.1</v>
      </c>
      <c r="S444" s="156">
        <v>0.1</v>
      </c>
      <c r="T444" s="156">
        <v>5.9290000000000002E-2</v>
      </c>
      <c r="U444" s="153">
        <v>59.3</v>
      </c>
      <c r="V444" s="153">
        <v>15</v>
      </c>
      <c r="W444" s="156">
        <v>0.1</v>
      </c>
      <c r="X444" s="156">
        <v>6.3380000000000006E-2</v>
      </c>
      <c r="Y444" s="156">
        <v>58.7</v>
      </c>
      <c r="Z444" s="156">
        <v>0.1</v>
      </c>
      <c r="AA444" s="156">
        <v>0.1</v>
      </c>
      <c r="AB444" s="156">
        <v>6.2359999999999999E-2</v>
      </c>
      <c r="AC444" s="156">
        <v>58.3</v>
      </c>
      <c r="AD444" s="156">
        <v>0.1</v>
      </c>
      <c r="AE444" s="156">
        <v>0.1</v>
      </c>
      <c r="AF444" s="156">
        <v>0.13339999999999999</v>
      </c>
      <c r="AG444" s="156">
        <v>57.9</v>
      </c>
      <c r="AH444" s="153">
        <v>0.1</v>
      </c>
      <c r="AI444" s="153">
        <v>0.1</v>
      </c>
      <c r="AJ444" s="153">
        <v>0.29082999999999998</v>
      </c>
      <c r="AK444" s="153">
        <v>57.7</v>
      </c>
      <c r="AL444" s="153">
        <v>0.1</v>
      </c>
      <c r="AM444" s="153">
        <v>0.1</v>
      </c>
      <c r="AN444" s="153">
        <v>0.26016</v>
      </c>
      <c r="AO444" s="153">
        <v>57.5</v>
      </c>
      <c r="AP444" s="153">
        <v>0.1</v>
      </c>
      <c r="AQ444" s="153">
        <v>0.1</v>
      </c>
      <c r="AR444" s="153">
        <v>0.13008</v>
      </c>
      <c r="AS444" s="153"/>
      <c r="AT444" s="153"/>
      <c r="AU444" s="153"/>
      <c r="AV444" s="153"/>
      <c r="AW444" s="153"/>
      <c r="AX444" s="153"/>
      <c r="AY444" s="153"/>
      <c r="AZ444" s="153"/>
      <c r="BA444" s="153"/>
      <c r="BB444" s="153"/>
      <c r="BC444" s="153"/>
      <c r="BD444" s="153"/>
      <c r="BE444" s="153"/>
    </row>
    <row r="445" spans="1:57" ht="15.5" x14ac:dyDescent="0.4">
      <c r="A445" s="153" t="str">
        <f t="shared" si="6"/>
        <v>156081</v>
      </c>
      <c r="B445" s="153">
        <v>534</v>
      </c>
      <c r="C445" s="153">
        <v>15608</v>
      </c>
      <c r="D445" s="153" t="s">
        <v>636</v>
      </c>
      <c r="E445" s="157">
        <v>69</v>
      </c>
      <c r="F445" s="153">
        <v>1</v>
      </c>
      <c r="G445" s="153"/>
      <c r="H445" s="153"/>
      <c r="I445" s="153"/>
      <c r="J445" s="153"/>
      <c r="K445" s="153"/>
      <c r="L445" s="153"/>
      <c r="M445" s="153" t="s">
        <v>231</v>
      </c>
      <c r="N445" s="153" t="s">
        <v>188</v>
      </c>
      <c r="O445" s="156">
        <v>0.05</v>
      </c>
      <c r="P445" s="153">
        <v>0.05</v>
      </c>
      <c r="Q445" s="156">
        <v>59.5</v>
      </c>
      <c r="R445" s="156">
        <v>0.1</v>
      </c>
      <c r="S445" s="156">
        <v>0.1</v>
      </c>
      <c r="T445" s="156">
        <v>8.1729999999999997E-2</v>
      </c>
      <c r="U445" s="153">
        <v>58.9</v>
      </c>
      <c r="V445" s="153">
        <v>0.1</v>
      </c>
      <c r="W445" s="156">
        <v>0.1</v>
      </c>
      <c r="X445" s="156">
        <v>0.17355999999999999</v>
      </c>
      <c r="Y445" s="156">
        <v>58.7</v>
      </c>
      <c r="Z445" s="156">
        <v>0.1</v>
      </c>
      <c r="AA445" s="156">
        <v>0.1</v>
      </c>
      <c r="AB445" s="156">
        <v>6.8930000000000005E-2</v>
      </c>
      <c r="AC445" s="156">
        <v>58.5</v>
      </c>
      <c r="AD445" s="156">
        <v>0.1</v>
      </c>
      <c r="AE445" s="156">
        <v>0.1</v>
      </c>
      <c r="AF445" s="156">
        <v>0.25800000000000001</v>
      </c>
      <c r="AG445" s="156">
        <v>58.3</v>
      </c>
      <c r="AH445" s="153">
        <v>0.1</v>
      </c>
      <c r="AI445" s="153">
        <v>0.1</v>
      </c>
      <c r="AJ445" s="153">
        <v>6.2530000000000002E-2</v>
      </c>
      <c r="AK445" s="153">
        <v>57.9</v>
      </c>
      <c r="AL445" s="153">
        <v>0.1</v>
      </c>
      <c r="AM445" s="153">
        <v>0.1</v>
      </c>
      <c r="AN445" s="153">
        <v>0.10044</v>
      </c>
      <c r="AO445" s="153">
        <v>57.7</v>
      </c>
      <c r="AP445" s="153">
        <v>0.1</v>
      </c>
      <c r="AQ445" s="153">
        <v>0.1</v>
      </c>
      <c r="AR445" s="153">
        <v>0.11448</v>
      </c>
      <c r="AS445" s="153">
        <v>57.5</v>
      </c>
      <c r="AT445" s="153">
        <v>0.1</v>
      </c>
      <c r="AU445" s="153">
        <v>0.1</v>
      </c>
      <c r="AV445" s="153">
        <v>0.14032</v>
      </c>
      <c r="AW445" s="153"/>
      <c r="AX445" s="153"/>
      <c r="AY445" s="153"/>
      <c r="AZ445" s="153"/>
      <c r="BA445" s="153"/>
      <c r="BB445" s="153"/>
      <c r="BC445" s="153"/>
      <c r="BD445" s="153"/>
      <c r="BE445" s="153"/>
    </row>
    <row r="446" spans="1:57" ht="15.5" x14ac:dyDescent="0.4">
      <c r="A446" s="153" t="str">
        <f t="shared" si="6"/>
        <v>15608I</v>
      </c>
      <c r="B446" s="153">
        <v>535</v>
      </c>
      <c r="C446" s="153">
        <v>15608</v>
      </c>
      <c r="D446" s="153" t="s">
        <v>636</v>
      </c>
      <c r="E446" s="157">
        <v>69</v>
      </c>
      <c r="F446" s="153" t="s">
        <v>633</v>
      </c>
      <c r="G446" s="153"/>
      <c r="H446" s="153"/>
      <c r="I446" s="153"/>
      <c r="J446" s="153"/>
      <c r="K446" s="153"/>
      <c r="L446" s="153"/>
      <c r="M446" s="153" t="s">
        <v>231</v>
      </c>
      <c r="N446" s="153" t="s">
        <v>188</v>
      </c>
      <c r="O446" s="156">
        <v>0.05</v>
      </c>
      <c r="P446" s="153">
        <v>0.05</v>
      </c>
      <c r="Q446" s="156">
        <v>57.7</v>
      </c>
      <c r="R446" s="156">
        <v>0.33300000000000002</v>
      </c>
      <c r="S446" s="156">
        <v>0.1</v>
      </c>
      <c r="T446" s="156">
        <v>3.8999999999999998E-3</v>
      </c>
      <c r="U446" s="153">
        <v>57.5</v>
      </c>
      <c r="V446" s="153">
        <v>1</v>
      </c>
      <c r="W446" s="156">
        <v>0.1</v>
      </c>
      <c r="X446" s="156">
        <v>0.32762000000000002</v>
      </c>
      <c r="Y446" s="156"/>
      <c r="Z446" s="156"/>
      <c r="AA446" s="156"/>
      <c r="AB446" s="156"/>
      <c r="AC446" s="156"/>
      <c r="AD446" s="156"/>
      <c r="AE446" s="156"/>
      <c r="AF446" s="156"/>
      <c r="AG446" s="156"/>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row>
    <row r="447" spans="1:57" ht="15.5" x14ac:dyDescent="0.4">
      <c r="A447" s="153" t="str">
        <f t="shared" si="6"/>
        <v>156091</v>
      </c>
      <c r="B447" s="153">
        <v>536</v>
      </c>
      <c r="C447" s="153">
        <v>15609</v>
      </c>
      <c r="D447" s="153" t="s">
        <v>637</v>
      </c>
      <c r="E447" s="157">
        <v>69</v>
      </c>
      <c r="F447" s="153">
        <v>1</v>
      </c>
      <c r="G447" s="153"/>
      <c r="H447" s="153"/>
      <c r="I447" s="153"/>
      <c r="J447" s="153"/>
      <c r="K447" s="153"/>
      <c r="L447" s="153"/>
      <c r="M447" s="153" t="s">
        <v>231</v>
      </c>
      <c r="N447" s="153" t="s">
        <v>188</v>
      </c>
      <c r="O447" s="156">
        <v>0.05</v>
      </c>
      <c r="P447" s="153">
        <v>0.05</v>
      </c>
      <c r="Q447" s="156">
        <v>59.5</v>
      </c>
      <c r="R447" s="156">
        <v>30</v>
      </c>
      <c r="S447" s="156">
        <v>0.1</v>
      </c>
      <c r="T447" s="156">
        <v>6.1179999999999998E-2</v>
      </c>
      <c r="U447" s="153">
        <v>58.7</v>
      </c>
      <c r="V447" s="153">
        <v>0.1</v>
      </c>
      <c r="W447" s="156">
        <v>0.1</v>
      </c>
      <c r="X447" s="156">
        <v>7.109E-2</v>
      </c>
      <c r="Y447" s="156">
        <v>58.5</v>
      </c>
      <c r="Z447" s="156">
        <v>0.1</v>
      </c>
      <c r="AA447" s="156">
        <v>0.1</v>
      </c>
      <c r="AB447" s="156">
        <v>2.6710000000000001E-2</v>
      </c>
      <c r="AC447" s="156">
        <v>58.3</v>
      </c>
      <c r="AD447" s="156">
        <v>0.1</v>
      </c>
      <c r="AE447" s="156">
        <v>0.1</v>
      </c>
      <c r="AF447" s="156">
        <v>6.8500000000000005E-2</v>
      </c>
      <c r="AG447" s="156">
        <v>57.9</v>
      </c>
      <c r="AH447" s="153">
        <v>0.1</v>
      </c>
      <c r="AI447" s="153">
        <v>0.1</v>
      </c>
      <c r="AJ447" s="153">
        <v>0.29210000000000003</v>
      </c>
      <c r="AK447" s="153">
        <v>57.7</v>
      </c>
      <c r="AL447" s="153">
        <v>0.1</v>
      </c>
      <c r="AM447" s="153">
        <v>0.1</v>
      </c>
      <c r="AN447" s="153">
        <v>0.26840999999999998</v>
      </c>
      <c r="AO447" s="153">
        <v>57.5</v>
      </c>
      <c r="AP447" s="153">
        <v>0.1</v>
      </c>
      <c r="AQ447" s="153">
        <v>0.1</v>
      </c>
      <c r="AR447" s="153">
        <v>0.20494999999999999</v>
      </c>
      <c r="AS447" s="153"/>
      <c r="AT447" s="153"/>
      <c r="AU447" s="153"/>
      <c r="AV447" s="153"/>
      <c r="AW447" s="153"/>
      <c r="AX447" s="153"/>
      <c r="AY447" s="153"/>
      <c r="AZ447" s="153"/>
      <c r="BA447" s="153"/>
      <c r="BB447" s="153"/>
      <c r="BC447" s="153"/>
      <c r="BD447" s="153"/>
      <c r="BE447" s="153"/>
    </row>
    <row r="448" spans="1:57" ht="15.5" x14ac:dyDescent="0.4">
      <c r="A448" s="153" t="str">
        <f t="shared" si="6"/>
        <v>15609I</v>
      </c>
      <c r="B448" s="153">
        <v>537</v>
      </c>
      <c r="C448" s="153">
        <v>15609</v>
      </c>
      <c r="D448" s="153" t="s">
        <v>637</v>
      </c>
      <c r="E448" s="157">
        <v>69</v>
      </c>
      <c r="F448" s="153" t="s">
        <v>633</v>
      </c>
      <c r="G448" s="153"/>
      <c r="H448" s="153"/>
      <c r="I448" s="153"/>
      <c r="J448" s="153"/>
      <c r="K448" s="153"/>
      <c r="L448" s="153"/>
      <c r="M448" s="153" t="s">
        <v>231</v>
      </c>
      <c r="N448" s="153" t="s">
        <v>188</v>
      </c>
      <c r="O448" s="156">
        <v>0.05</v>
      </c>
      <c r="P448" s="153">
        <v>0.05</v>
      </c>
      <c r="Q448" s="156">
        <v>57.5</v>
      </c>
      <c r="R448" s="156">
        <v>0.33300000000000002</v>
      </c>
      <c r="S448" s="156">
        <v>0.1</v>
      </c>
      <c r="T448" s="156">
        <v>0.21756</v>
      </c>
      <c r="U448" s="153"/>
      <c r="V448" s="153"/>
      <c r="W448" s="156"/>
      <c r="X448" s="156"/>
      <c r="Y448" s="156"/>
      <c r="Z448" s="156"/>
      <c r="AA448" s="156"/>
      <c r="AB448" s="156"/>
      <c r="AC448" s="156"/>
      <c r="AD448" s="156"/>
      <c r="AE448" s="156"/>
      <c r="AF448" s="156"/>
      <c r="AG448" s="156"/>
      <c r="AH448" s="153"/>
      <c r="AI448" s="153"/>
      <c r="AJ448" s="153"/>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row>
    <row r="449" spans="1:57" ht="15.5" x14ac:dyDescent="0.4">
      <c r="A449" s="153" t="str">
        <f t="shared" si="6"/>
        <v>156101</v>
      </c>
      <c r="B449" s="153">
        <v>538</v>
      </c>
      <c r="C449" s="153">
        <v>15610</v>
      </c>
      <c r="D449" s="153" t="s">
        <v>625</v>
      </c>
      <c r="E449" s="157">
        <v>69</v>
      </c>
      <c r="F449" s="153">
        <v>1</v>
      </c>
      <c r="G449" s="153"/>
      <c r="H449" s="153"/>
      <c r="I449" s="153"/>
      <c r="J449" s="153"/>
      <c r="K449" s="153"/>
      <c r="L449" s="153"/>
      <c r="M449" s="153" t="s">
        <v>231</v>
      </c>
      <c r="N449" s="153" t="s">
        <v>188</v>
      </c>
      <c r="O449" s="156">
        <v>0.05</v>
      </c>
      <c r="P449" s="153">
        <v>0.05</v>
      </c>
      <c r="Q449" s="156">
        <v>58.9</v>
      </c>
      <c r="R449" s="156">
        <v>0.1</v>
      </c>
      <c r="S449" s="156">
        <v>0.1</v>
      </c>
      <c r="T449" s="156">
        <v>0.20762</v>
      </c>
      <c r="U449" s="153">
        <v>58.7</v>
      </c>
      <c r="V449" s="153">
        <v>0.1</v>
      </c>
      <c r="W449" s="156">
        <v>0.1</v>
      </c>
      <c r="X449" s="156">
        <v>5.4339999999999999E-2</v>
      </c>
      <c r="Y449" s="156">
        <v>58.5</v>
      </c>
      <c r="Z449" s="156">
        <v>0.1</v>
      </c>
      <c r="AA449" s="156">
        <v>0.1</v>
      </c>
      <c r="AB449" s="156">
        <v>8.8400000000000006E-2</v>
      </c>
      <c r="AC449" s="156">
        <v>57.9</v>
      </c>
      <c r="AD449" s="156">
        <v>0.1</v>
      </c>
      <c r="AE449" s="156">
        <v>0.1</v>
      </c>
      <c r="AF449" s="156">
        <v>0.21925</v>
      </c>
      <c r="AG449" s="156">
        <v>57.7</v>
      </c>
      <c r="AH449" s="153">
        <v>0.1</v>
      </c>
      <c r="AI449" s="153">
        <v>0.1</v>
      </c>
      <c r="AJ449" s="153">
        <v>3.0280000000000001E-2</v>
      </c>
      <c r="AK449" s="153">
        <v>57.5</v>
      </c>
      <c r="AL449" s="153">
        <v>0.1</v>
      </c>
      <c r="AM449" s="153">
        <v>0.1</v>
      </c>
      <c r="AN449" s="153">
        <v>0.40065000000000001</v>
      </c>
      <c r="AO449" s="153"/>
      <c r="AP449" s="153"/>
      <c r="AQ449" s="153"/>
      <c r="AR449" s="153"/>
      <c r="AS449" s="153"/>
      <c r="AT449" s="153"/>
      <c r="AU449" s="153"/>
      <c r="AV449" s="153"/>
      <c r="AW449" s="153"/>
      <c r="AX449" s="153"/>
      <c r="AY449" s="153"/>
      <c r="AZ449" s="153"/>
      <c r="BA449" s="153"/>
      <c r="BB449" s="153"/>
      <c r="BC449" s="153"/>
      <c r="BD449" s="153"/>
      <c r="BE449" s="153"/>
    </row>
    <row r="450" spans="1:57" ht="15.5" x14ac:dyDescent="0.4">
      <c r="A450" s="153" t="str">
        <f t="shared" ref="A450:A513" si="7">TRIM(C450)&amp;TRIM(F450)</f>
        <v>15610I</v>
      </c>
      <c r="B450" s="153">
        <v>539</v>
      </c>
      <c r="C450" s="153">
        <v>15610</v>
      </c>
      <c r="D450" s="153" t="s">
        <v>625</v>
      </c>
      <c r="E450" s="157">
        <v>69</v>
      </c>
      <c r="F450" s="153" t="s">
        <v>633</v>
      </c>
      <c r="G450" s="153"/>
      <c r="H450" s="153"/>
      <c r="I450" s="153"/>
      <c r="J450" s="153"/>
      <c r="K450" s="153"/>
      <c r="L450" s="153"/>
      <c r="M450" s="153" t="s">
        <v>231</v>
      </c>
      <c r="N450" s="153" t="s">
        <v>188</v>
      </c>
      <c r="O450" s="156">
        <v>0.05</v>
      </c>
      <c r="P450" s="153">
        <v>0.05</v>
      </c>
      <c r="Q450" s="156">
        <v>57.7</v>
      </c>
      <c r="R450" s="156">
        <v>0.33300000000000002</v>
      </c>
      <c r="S450" s="156">
        <v>0.1</v>
      </c>
      <c r="T450" s="156">
        <v>0.54054000000000002</v>
      </c>
      <c r="U450" s="153">
        <v>57.5</v>
      </c>
      <c r="V450" s="153">
        <v>0.1</v>
      </c>
      <c r="W450" s="156">
        <v>0.1</v>
      </c>
      <c r="X450" s="156">
        <v>5.7919999999999999E-2</v>
      </c>
      <c r="Y450" s="156">
        <v>57.5</v>
      </c>
      <c r="Z450" s="156">
        <v>0.33300000000000002</v>
      </c>
      <c r="AA450" s="156">
        <v>0.1</v>
      </c>
      <c r="AB450" s="156">
        <v>0.40111999999999998</v>
      </c>
      <c r="AC450" s="156"/>
      <c r="AD450" s="156"/>
      <c r="AE450" s="156"/>
      <c r="AF450" s="156"/>
      <c r="AG450" s="156"/>
      <c r="AH450" s="153"/>
      <c r="AI450" s="153"/>
      <c r="AJ450" s="153"/>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row>
    <row r="451" spans="1:57" ht="15.5" x14ac:dyDescent="0.4">
      <c r="A451" s="153" t="str">
        <f t="shared" si="7"/>
        <v>156111</v>
      </c>
      <c r="B451" s="153">
        <v>540</v>
      </c>
      <c r="C451" s="153">
        <v>15611</v>
      </c>
      <c r="D451" s="153" t="s">
        <v>638</v>
      </c>
      <c r="E451" s="157">
        <v>69</v>
      </c>
      <c r="F451" s="153">
        <v>1</v>
      </c>
      <c r="G451" s="153"/>
      <c r="H451" s="153"/>
      <c r="I451" s="153"/>
      <c r="J451" s="153"/>
      <c r="K451" s="153"/>
      <c r="L451" s="153"/>
      <c r="M451" s="153" t="s">
        <v>231</v>
      </c>
      <c r="N451" s="153" t="s">
        <v>188</v>
      </c>
      <c r="O451" s="156">
        <v>0.05</v>
      </c>
      <c r="P451" s="153">
        <v>0.05</v>
      </c>
      <c r="Q451" s="156">
        <v>59.3</v>
      </c>
      <c r="R451" s="156">
        <v>15</v>
      </c>
      <c r="S451" s="156">
        <v>0.1</v>
      </c>
      <c r="T451" s="156">
        <v>8.405E-2</v>
      </c>
      <c r="U451" s="153">
        <v>59.1</v>
      </c>
      <c r="V451" s="153">
        <v>0.1</v>
      </c>
      <c r="W451" s="156">
        <v>0.1</v>
      </c>
      <c r="X451" s="156">
        <v>3.4299999999999997E-2</v>
      </c>
      <c r="Y451" s="156">
        <v>58.7</v>
      </c>
      <c r="Z451" s="156">
        <v>0.1</v>
      </c>
      <c r="AA451" s="156">
        <v>0.1</v>
      </c>
      <c r="AB451" s="156">
        <v>3.959E-2</v>
      </c>
      <c r="AC451" s="156">
        <v>58.5</v>
      </c>
      <c r="AD451" s="156">
        <v>0.1</v>
      </c>
      <c r="AE451" s="156">
        <v>0.1</v>
      </c>
      <c r="AF451" s="156">
        <v>0.13655</v>
      </c>
      <c r="AG451" s="156">
        <v>58.3</v>
      </c>
      <c r="AH451" s="153">
        <v>0.1</v>
      </c>
      <c r="AI451" s="153">
        <v>0.1</v>
      </c>
      <c r="AJ451" s="153">
        <v>0.13295000000000001</v>
      </c>
      <c r="AK451" s="153">
        <v>57.9</v>
      </c>
      <c r="AL451" s="153">
        <v>0.1</v>
      </c>
      <c r="AM451" s="153">
        <v>0.1</v>
      </c>
      <c r="AN451" s="153">
        <v>0.36668000000000001</v>
      </c>
      <c r="AO451" s="153">
        <v>57.7</v>
      </c>
      <c r="AP451" s="153">
        <v>0.1</v>
      </c>
      <c r="AQ451" s="153">
        <v>0.1</v>
      </c>
      <c r="AR451" s="153">
        <v>0.11729000000000001</v>
      </c>
      <c r="AS451" s="153">
        <v>57.5</v>
      </c>
      <c r="AT451" s="153">
        <v>0.1</v>
      </c>
      <c r="AU451" s="153">
        <v>0.1</v>
      </c>
      <c r="AV451" s="153">
        <v>8.1079999999999999E-2</v>
      </c>
      <c r="AW451" s="153"/>
      <c r="AX451" s="153"/>
      <c r="AY451" s="153"/>
      <c r="AZ451" s="153"/>
      <c r="BA451" s="153"/>
      <c r="BB451" s="153"/>
      <c r="BC451" s="153"/>
      <c r="BD451" s="153"/>
      <c r="BE451" s="153"/>
    </row>
    <row r="452" spans="1:57" ht="15.5" x14ac:dyDescent="0.4">
      <c r="A452" s="153" t="str">
        <f t="shared" si="7"/>
        <v>156131</v>
      </c>
      <c r="B452" s="153">
        <v>541</v>
      </c>
      <c r="C452" s="153">
        <v>15613</v>
      </c>
      <c r="D452" s="153" t="s">
        <v>639</v>
      </c>
      <c r="E452" s="157">
        <v>69</v>
      </c>
      <c r="F452" s="153">
        <v>1</v>
      </c>
      <c r="G452" s="153"/>
      <c r="H452" s="153"/>
      <c r="I452" s="153"/>
      <c r="J452" s="153"/>
      <c r="K452" s="153"/>
      <c r="L452" s="153"/>
      <c r="M452" s="153" t="s">
        <v>231</v>
      </c>
      <c r="N452" s="153" t="s">
        <v>188</v>
      </c>
      <c r="O452" s="156">
        <v>0.05</v>
      </c>
      <c r="P452" s="153">
        <v>0.05</v>
      </c>
      <c r="Q452" s="156">
        <v>59.5</v>
      </c>
      <c r="R452" s="156">
        <v>0.1</v>
      </c>
      <c r="S452" s="156">
        <v>0.1</v>
      </c>
      <c r="T452" s="156">
        <v>5.8369999999999998E-2</v>
      </c>
      <c r="U452" s="153">
        <v>59.3</v>
      </c>
      <c r="V452" s="153">
        <v>15</v>
      </c>
      <c r="W452" s="156">
        <v>0.1</v>
      </c>
      <c r="X452" s="156">
        <v>0.12934999999999999</v>
      </c>
      <c r="Y452" s="156">
        <v>59.1</v>
      </c>
      <c r="Z452" s="156">
        <v>0.1</v>
      </c>
      <c r="AA452" s="156">
        <v>0.1</v>
      </c>
      <c r="AB452" s="156">
        <v>0.13475000000000001</v>
      </c>
      <c r="AC452" s="156">
        <v>58.9</v>
      </c>
      <c r="AD452" s="156">
        <v>0.1</v>
      </c>
      <c r="AE452" s="156">
        <v>0.1</v>
      </c>
      <c r="AF452" s="156">
        <v>0.14232</v>
      </c>
      <c r="AG452" s="156">
        <v>58.7</v>
      </c>
      <c r="AH452" s="153">
        <v>0.1</v>
      </c>
      <c r="AI452" s="153">
        <v>0.1</v>
      </c>
      <c r="AJ452" s="153">
        <v>7.0260000000000003E-2</v>
      </c>
      <c r="AK452" s="153">
        <v>58.5</v>
      </c>
      <c r="AL452" s="153">
        <v>0.1</v>
      </c>
      <c r="AM452" s="153">
        <v>0.1</v>
      </c>
      <c r="AN452" s="153">
        <v>6.8820000000000006E-2</v>
      </c>
      <c r="AO452" s="153">
        <v>58.3</v>
      </c>
      <c r="AP452" s="153">
        <v>0.1</v>
      </c>
      <c r="AQ452" s="153">
        <v>0.1</v>
      </c>
      <c r="AR452" s="153">
        <v>0.14915999999999999</v>
      </c>
      <c r="AS452" s="153">
        <v>57.7</v>
      </c>
      <c r="AT452" s="153">
        <v>0.1</v>
      </c>
      <c r="AU452" s="153">
        <v>0.1</v>
      </c>
      <c r="AV452" s="153">
        <v>0.24697</v>
      </c>
      <c r="AW452" s="153"/>
      <c r="AX452" s="153"/>
      <c r="AY452" s="153"/>
      <c r="AZ452" s="153"/>
      <c r="BA452" s="153"/>
      <c r="BB452" s="153"/>
      <c r="BC452" s="153"/>
      <c r="BD452" s="153"/>
      <c r="BE452" s="153"/>
    </row>
    <row r="453" spans="1:57" ht="15.5" x14ac:dyDescent="0.4">
      <c r="A453" s="153" t="str">
        <f t="shared" si="7"/>
        <v>156121</v>
      </c>
      <c r="B453" s="153">
        <v>542</v>
      </c>
      <c r="C453" s="153">
        <v>15612</v>
      </c>
      <c r="D453" s="153" t="s">
        <v>626</v>
      </c>
      <c r="E453" s="157">
        <v>69</v>
      </c>
      <c r="F453" s="153">
        <v>1</v>
      </c>
      <c r="G453" s="153"/>
      <c r="H453" s="153"/>
      <c r="I453" s="153"/>
      <c r="J453" s="153"/>
      <c r="K453" s="153"/>
      <c r="L453" s="153"/>
      <c r="M453" s="153" t="s">
        <v>231</v>
      </c>
      <c r="N453" s="153" t="s">
        <v>188</v>
      </c>
      <c r="O453" s="156">
        <v>0.05</v>
      </c>
      <c r="P453" s="153">
        <v>0.05</v>
      </c>
      <c r="Q453" s="156">
        <v>59.5</v>
      </c>
      <c r="R453" s="156">
        <v>30</v>
      </c>
      <c r="S453" s="156">
        <v>0.1</v>
      </c>
      <c r="T453" s="156">
        <v>0.17607999999999999</v>
      </c>
      <c r="U453" s="153">
        <v>59.5</v>
      </c>
      <c r="V453" s="153">
        <v>60</v>
      </c>
      <c r="W453" s="156">
        <v>0.1</v>
      </c>
      <c r="X453" s="156">
        <v>3.8170000000000003E-2</v>
      </c>
      <c r="Y453" s="156">
        <v>59.3</v>
      </c>
      <c r="Z453" s="156">
        <v>15</v>
      </c>
      <c r="AA453" s="156">
        <v>0.1</v>
      </c>
      <c r="AB453" s="156">
        <v>3.6990000000000002E-2</v>
      </c>
      <c r="AC453" s="156">
        <v>59.1</v>
      </c>
      <c r="AD453" s="156">
        <v>0.1</v>
      </c>
      <c r="AE453" s="156">
        <v>0.1</v>
      </c>
      <c r="AF453" s="156">
        <v>3.0669999999999999E-2</v>
      </c>
      <c r="AG453" s="156">
        <v>58.7</v>
      </c>
      <c r="AH453" s="153">
        <v>0.1</v>
      </c>
      <c r="AI453" s="153">
        <v>0.1</v>
      </c>
      <c r="AJ453" s="153">
        <v>5.6899999999999999E-2</v>
      </c>
      <c r="AK453" s="153">
        <v>58.5</v>
      </c>
      <c r="AL453" s="153">
        <v>0.1</v>
      </c>
      <c r="AM453" s="153">
        <v>0.1</v>
      </c>
      <c r="AN453" s="153">
        <v>5.7829999999999999E-2</v>
      </c>
      <c r="AO453" s="153">
        <v>58.3</v>
      </c>
      <c r="AP453" s="153">
        <v>0.1</v>
      </c>
      <c r="AQ453" s="153">
        <v>0.1</v>
      </c>
      <c r="AR453" s="153">
        <v>8.1949999999999995E-2</v>
      </c>
      <c r="AS453" s="153">
        <v>57.9</v>
      </c>
      <c r="AT453" s="153">
        <v>0.1</v>
      </c>
      <c r="AU453" s="153">
        <v>0.1</v>
      </c>
      <c r="AV453" s="153">
        <v>0.16600999999999999</v>
      </c>
      <c r="AW453" s="153">
        <v>57.7</v>
      </c>
      <c r="AX453" s="153">
        <v>0.1</v>
      </c>
      <c r="AY453" s="153">
        <v>0.1</v>
      </c>
      <c r="AZ453" s="153">
        <v>0.12691</v>
      </c>
      <c r="BA453" s="153"/>
      <c r="BB453" s="153"/>
      <c r="BC453" s="153"/>
      <c r="BD453" s="153"/>
      <c r="BE453" s="153"/>
    </row>
    <row r="454" spans="1:57" ht="15.5" x14ac:dyDescent="0.4">
      <c r="A454" s="153" t="str">
        <f t="shared" si="7"/>
        <v>156141</v>
      </c>
      <c r="B454" s="153">
        <v>543</v>
      </c>
      <c r="C454" s="153">
        <v>15614</v>
      </c>
      <c r="D454" s="153" t="s">
        <v>640</v>
      </c>
      <c r="E454" s="157">
        <v>69</v>
      </c>
      <c r="F454" s="153">
        <v>1</v>
      </c>
      <c r="G454" s="153"/>
      <c r="H454" s="153"/>
      <c r="I454" s="153"/>
      <c r="J454" s="153"/>
      <c r="K454" s="153"/>
      <c r="L454" s="153"/>
      <c r="M454" s="153" t="s">
        <v>231</v>
      </c>
      <c r="N454" s="153" t="s">
        <v>188</v>
      </c>
      <c r="O454" s="156">
        <v>0.05</v>
      </c>
      <c r="P454" s="153">
        <v>0.05</v>
      </c>
      <c r="Q454" s="156">
        <v>59.5</v>
      </c>
      <c r="R454" s="156">
        <v>0.1</v>
      </c>
      <c r="S454" s="156">
        <v>0.1</v>
      </c>
      <c r="T454" s="156">
        <v>2.4590000000000001E-2</v>
      </c>
      <c r="U454" s="153">
        <v>59.5</v>
      </c>
      <c r="V454" s="153">
        <v>60</v>
      </c>
      <c r="W454" s="156">
        <v>0.1</v>
      </c>
      <c r="X454" s="156">
        <v>1.908E-2</v>
      </c>
      <c r="Y454" s="156">
        <v>59.3</v>
      </c>
      <c r="Z454" s="156">
        <v>15</v>
      </c>
      <c r="AA454" s="156">
        <v>0.1</v>
      </c>
      <c r="AB454" s="156">
        <v>5.4129999999999998E-2</v>
      </c>
      <c r="AC454" s="156">
        <v>58.9</v>
      </c>
      <c r="AD454" s="156">
        <v>0.1</v>
      </c>
      <c r="AE454" s="156">
        <v>0.1</v>
      </c>
      <c r="AF454" s="156">
        <v>0.12282</v>
      </c>
      <c r="AG454" s="156">
        <v>58.7</v>
      </c>
      <c r="AH454" s="153">
        <v>0.1</v>
      </c>
      <c r="AI454" s="153">
        <v>0.1</v>
      </c>
      <c r="AJ454" s="153">
        <v>0.10105</v>
      </c>
      <c r="AK454" s="153">
        <v>58.5</v>
      </c>
      <c r="AL454" s="153">
        <v>0.1</v>
      </c>
      <c r="AM454" s="153">
        <v>0.1</v>
      </c>
      <c r="AN454" s="153">
        <v>6.1620000000000001E-2</v>
      </c>
      <c r="AO454" s="153">
        <v>58.3</v>
      </c>
      <c r="AP454" s="153">
        <v>0.1</v>
      </c>
      <c r="AQ454" s="153">
        <v>0.1</v>
      </c>
      <c r="AR454" s="153">
        <v>0.10204000000000001</v>
      </c>
      <c r="AS454" s="153">
        <v>57.9</v>
      </c>
      <c r="AT454" s="153">
        <v>0.1</v>
      </c>
      <c r="AU454" s="153">
        <v>0.1</v>
      </c>
      <c r="AV454" s="153">
        <v>0.39361000000000002</v>
      </c>
      <c r="AW454" s="153">
        <v>57.7</v>
      </c>
      <c r="AX454" s="153">
        <v>0.1</v>
      </c>
      <c r="AY454" s="153">
        <v>0.1</v>
      </c>
      <c r="AZ454" s="153">
        <v>9.8930000000000004E-2</v>
      </c>
      <c r="BA454" s="153"/>
      <c r="BB454" s="153"/>
      <c r="BC454" s="153"/>
      <c r="BD454" s="153"/>
      <c r="BE454" s="153"/>
    </row>
    <row r="455" spans="1:57" ht="15.5" x14ac:dyDescent="0.4">
      <c r="A455" s="153" t="str">
        <f t="shared" si="7"/>
        <v>15614I</v>
      </c>
      <c r="B455" s="153">
        <v>544</v>
      </c>
      <c r="C455" s="153">
        <v>15614</v>
      </c>
      <c r="D455" s="153" t="s">
        <v>640</v>
      </c>
      <c r="E455" s="157">
        <v>69</v>
      </c>
      <c r="F455" s="153" t="s">
        <v>633</v>
      </c>
      <c r="G455" s="153"/>
      <c r="H455" s="153"/>
      <c r="I455" s="153"/>
      <c r="J455" s="153"/>
      <c r="K455" s="153"/>
      <c r="L455" s="153"/>
      <c r="M455" s="153" t="s">
        <v>231</v>
      </c>
      <c r="N455" s="153" t="s">
        <v>188</v>
      </c>
      <c r="O455" s="156">
        <v>0.05</v>
      </c>
      <c r="P455" s="153">
        <v>0.05</v>
      </c>
      <c r="Q455" s="156">
        <v>57.7</v>
      </c>
      <c r="R455" s="156">
        <v>0.33300000000000002</v>
      </c>
      <c r="S455" s="156">
        <v>0.1</v>
      </c>
      <c r="T455" s="156">
        <v>0.10408000000000001</v>
      </c>
      <c r="U455" s="153"/>
      <c r="V455" s="153"/>
      <c r="W455" s="156"/>
      <c r="X455" s="156"/>
      <c r="Y455" s="156"/>
      <c r="Z455" s="156"/>
      <c r="AA455" s="156"/>
      <c r="AB455" s="156"/>
      <c r="AC455" s="156"/>
      <c r="AD455" s="156"/>
      <c r="AE455" s="156"/>
      <c r="AF455" s="156"/>
      <c r="AG455" s="156"/>
      <c r="AH455" s="153"/>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row>
    <row r="456" spans="1:57" ht="15.5" x14ac:dyDescent="0.4">
      <c r="A456" s="153" t="str">
        <f t="shared" si="7"/>
        <v>156161</v>
      </c>
      <c r="B456" s="153">
        <v>545</v>
      </c>
      <c r="C456" s="153">
        <v>15616</v>
      </c>
      <c r="D456" s="153" t="s">
        <v>641</v>
      </c>
      <c r="E456" s="157">
        <v>69</v>
      </c>
      <c r="F456" s="153">
        <v>1</v>
      </c>
      <c r="G456" s="153"/>
      <c r="H456" s="153"/>
      <c r="I456" s="153"/>
      <c r="J456" s="153"/>
      <c r="K456" s="153"/>
      <c r="L456" s="153"/>
      <c r="M456" s="153" t="s">
        <v>231</v>
      </c>
      <c r="N456" s="153" t="s">
        <v>188</v>
      </c>
      <c r="O456" s="156">
        <v>0.05</v>
      </c>
      <c r="P456" s="153">
        <v>0.05</v>
      </c>
      <c r="Q456" s="156">
        <v>58.7</v>
      </c>
      <c r="R456" s="156">
        <v>0.1</v>
      </c>
      <c r="S456" s="156">
        <v>0.1</v>
      </c>
      <c r="T456" s="156">
        <v>0.21451999999999999</v>
      </c>
      <c r="U456" s="153">
        <v>58.5</v>
      </c>
      <c r="V456" s="153">
        <v>0.1</v>
      </c>
      <c r="W456" s="156">
        <v>0.1</v>
      </c>
      <c r="X456" s="156">
        <v>0.11464000000000001</v>
      </c>
      <c r="Y456" s="156">
        <v>58.3</v>
      </c>
      <c r="Z456" s="156">
        <v>0.1</v>
      </c>
      <c r="AA456" s="156">
        <v>0.1</v>
      </c>
      <c r="AB456" s="156">
        <v>0.13352</v>
      </c>
      <c r="AC456" s="156">
        <v>57.9</v>
      </c>
      <c r="AD456" s="156">
        <v>0.1</v>
      </c>
      <c r="AE456" s="156">
        <v>0.1</v>
      </c>
      <c r="AF456" s="156">
        <v>0.17607999999999999</v>
      </c>
      <c r="AG456" s="156">
        <v>57.7</v>
      </c>
      <c r="AH456" s="153">
        <v>0.1</v>
      </c>
      <c r="AI456" s="153">
        <v>0.1</v>
      </c>
      <c r="AJ456" s="153">
        <v>0.21795</v>
      </c>
      <c r="AK456" s="153">
        <v>57.5</v>
      </c>
      <c r="AL456" s="153">
        <v>0.1</v>
      </c>
      <c r="AM456" s="153">
        <v>0.1</v>
      </c>
      <c r="AN456" s="153">
        <v>0.13489000000000001</v>
      </c>
      <c r="AO456" s="153">
        <v>57.5</v>
      </c>
      <c r="AP456" s="153">
        <v>0.1</v>
      </c>
      <c r="AQ456" s="153">
        <v>0.1</v>
      </c>
      <c r="AR456" s="153">
        <v>8.3999999999999995E-3</v>
      </c>
      <c r="AS456" s="153"/>
      <c r="AT456" s="153"/>
      <c r="AU456" s="153"/>
      <c r="AV456" s="153"/>
      <c r="AW456" s="153"/>
      <c r="AX456" s="153"/>
      <c r="AY456" s="153"/>
      <c r="AZ456" s="153"/>
      <c r="BA456" s="153"/>
      <c r="BB456" s="153"/>
      <c r="BC456" s="153"/>
      <c r="BD456" s="153"/>
      <c r="BE456" s="153"/>
    </row>
    <row r="457" spans="1:57" ht="15.5" x14ac:dyDescent="0.4">
      <c r="A457" s="153" t="str">
        <f t="shared" si="7"/>
        <v>156171</v>
      </c>
      <c r="B457" s="153">
        <v>546</v>
      </c>
      <c r="C457" s="153">
        <v>15617</v>
      </c>
      <c r="D457" s="153" t="s">
        <v>642</v>
      </c>
      <c r="E457" s="157">
        <v>69</v>
      </c>
      <c r="F457" s="153">
        <v>1</v>
      </c>
      <c r="G457" s="153"/>
      <c r="H457" s="153"/>
      <c r="I457" s="153"/>
      <c r="J457" s="153"/>
      <c r="K457" s="153"/>
      <c r="L457" s="153"/>
      <c r="M457" s="153" t="s">
        <v>231</v>
      </c>
      <c r="N457" s="153" t="s">
        <v>188</v>
      </c>
      <c r="O457" s="156">
        <v>0.05</v>
      </c>
      <c r="P457" s="153">
        <v>0.05</v>
      </c>
      <c r="Q457" s="156">
        <v>59.5</v>
      </c>
      <c r="R457" s="156">
        <v>0.1</v>
      </c>
      <c r="S457" s="156">
        <v>0.1</v>
      </c>
      <c r="T457" s="156">
        <v>5.8630000000000002E-2</v>
      </c>
      <c r="U457" s="153">
        <v>58.9</v>
      </c>
      <c r="V457" s="153">
        <v>0.1</v>
      </c>
      <c r="W457" s="156">
        <v>0.1</v>
      </c>
      <c r="X457" s="156">
        <v>6.9550000000000001E-2</v>
      </c>
      <c r="Y457" s="156">
        <v>58.7</v>
      </c>
      <c r="Z457" s="156">
        <v>0.1</v>
      </c>
      <c r="AA457" s="156">
        <v>0.1</v>
      </c>
      <c r="AB457" s="156">
        <v>7.4810000000000001E-2</v>
      </c>
      <c r="AC457" s="156">
        <v>58.5</v>
      </c>
      <c r="AD457" s="156">
        <v>0.1</v>
      </c>
      <c r="AE457" s="156">
        <v>0.1</v>
      </c>
      <c r="AF457" s="156">
        <v>0.20865</v>
      </c>
      <c r="AG457" s="156">
        <v>57.9</v>
      </c>
      <c r="AH457" s="153">
        <v>0.1</v>
      </c>
      <c r="AI457" s="153">
        <v>0.1</v>
      </c>
      <c r="AJ457" s="153">
        <v>0.37969999999999998</v>
      </c>
      <c r="AK457" s="153">
        <v>57.7</v>
      </c>
      <c r="AL457" s="153">
        <v>0.1</v>
      </c>
      <c r="AM457" s="153">
        <v>0.1</v>
      </c>
      <c r="AN457" s="153">
        <v>7.6829999999999996E-2</v>
      </c>
      <c r="AO457" s="153">
        <v>57.5</v>
      </c>
      <c r="AP457" s="153">
        <v>0.1</v>
      </c>
      <c r="AQ457" s="153">
        <v>0.1</v>
      </c>
      <c r="AR457" s="153">
        <v>0.13142000000000001</v>
      </c>
      <c r="AS457" s="153"/>
      <c r="AT457" s="153"/>
      <c r="AU457" s="153"/>
      <c r="AV457" s="153"/>
      <c r="AW457" s="153"/>
      <c r="AX457" s="153"/>
      <c r="AY457" s="153"/>
      <c r="AZ457" s="153"/>
      <c r="BA457" s="153"/>
      <c r="BB457" s="153"/>
      <c r="BC457" s="153"/>
      <c r="BD457" s="153"/>
      <c r="BE457" s="153"/>
    </row>
    <row r="458" spans="1:57" ht="15.5" x14ac:dyDescent="0.4">
      <c r="A458" s="153" t="str">
        <f t="shared" si="7"/>
        <v>158901</v>
      </c>
      <c r="B458" s="153">
        <v>547</v>
      </c>
      <c r="C458" s="153">
        <v>15890</v>
      </c>
      <c r="D458" s="153" t="s">
        <v>643</v>
      </c>
      <c r="E458" s="157">
        <v>69</v>
      </c>
      <c r="F458" s="153">
        <v>1</v>
      </c>
      <c r="G458" s="153"/>
      <c r="H458" s="153"/>
      <c r="I458" s="153"/>
      <c r="J458" s="153"/>
      <c r="K458" s="153"/>
      <c r="L458" s="153"/>
      <c r="M458" s="153" t="s">
        <v>231</v>
      </c>
      <c r="N458" s="153" t="s">
        <v>188</v>
      </c>
      <c r="O458" s="156">
        <v>0.05</v>
      </c>
      <c r="P458" s="153">
        <v>0.05</v>
      </c>
      <c r="Q458" s="156">
        <v>59.1</v>
      </c>
      <c r="R458" s="156">
        <v>0.1</v>
      </c>
      <c r="S458" s="156">
        <v>0.1</v>
      </c>
      <c r="T458" s="156">
        <v>8.7050000000000002E-2</v>
      </c>
      <c r="U458" s="153">
        <v>58.9</v>
      </c>
      <c r="V458" s="153">
        <v>0.1</v>
      </c>
      <c r="W458" s="156">
        <v>0.1</v>
      </c>
      <c r="X458" s="156">
        <v>8.831E-2</v>
      </c>
      <c r="Y458" s="156">
        <v>57.9</v>
      </c>
      <c r="Z458" s="156">
        <v>0.1</v>
      </c>
      <c r="AA458" s="156">
        <v>0.1</v>
      </c>
      <c r="AB458" s="156">
        <v>0.24515999999999999</v>
      </c>
      <c r="AC458" s="156">
        <v>57.7</v>
      </c>
      <c r="AD458" s="156">
        <v>0.1</v>
      </c>
      <c r="AE458" s="156">
        <v>0.1</v>
      </c>
      <c r="AF458" s="156">
        <v>0.21531</v>
      </c>
      <c r="AG458" s="156">
        <v>57.5</v>
      </c>
      <c r="AH458" s="153">
        <v>0.1</v>
      </c>
      <c r="AI458" s="153">
        <v>0.1</v>
      </c>
      <c r="AJ458" s="153">
        <v>0.25147000000000003</v>
      </c>
      <c r="AK458" s="153">
        <v>57.5</v>
      </c>
      <c r="AL458" s="153">
        <v>0.33300000000000002</v>
      </c>
      <c r="AM458" s="153">
        <v>0.1</v>
      </c>
      <c r="AN458" s="153">
        <v>0.11269999999999999</v>
      </c>
      <c r="AO458" s="153"/>
      <c r="AP458" s="153"/>
      <c r="AQ458" s="153"/>
      <c r="AR458" s="153"/>
      <c r="AS458" s="153"/>
      <c r="AT458" s="153"/>
      <c r="AU458" s="153"/>
      <c r="AV458" s="153"/>
      <c r="AW458" s="153"/>
      <c r="AX458" s="153"/>
      <c r="AY458" s="153"/>
      <c r="AZ458" s="153"/>
      <c r="BA458" s="153"/>
      <c r="BB458" s="153"/>
      <c r="BC458" s="153"/>
      <c r="BD458" s="153"/>
      <c r="BE458" s="153"/>
    </row>
    <row r="459" spans="1:57" ht="15.5" x14ac:dyDescent="0.4">
      <c r="A459" s="153" t="str">
        <f t="shared" si="7"/>
        <v>15890I</v>
      </c>
      <c r="B459" s="153">
        <v>548</v>
      </c>
      <c r="C459" s="153">
        <v>15890</v>
      </c>
      <c r="D459" s="153" t="s">
        <v>643</v>
      </c>
      <c r="E459" s="157">
        <v>69</v>
      </c>
      <c r="F459" s="153" t="s">
        <v>633</v>
      </c>
      <c r="G459" s="153"/>
      <c r="H459" s="153"/>
      <c r="I459" s="153"/>
      <c r="J459" s="153"/>
      <c r="K459" s="153"/>
      <c r="L459" s="153"/>
      <c r="M459" s="153" t="s">
        <v>231</v>
      </c>
      <c r="N459" s="153" t="s">
        <v>188</v>
      </c>
      <c r="O459" s="156">
        <v>0.05</v>
      </c>
      <c r="P459" s="153">
        <v>0.05</v>
      </c>
      <c r="Q459" s="156">
        <v>57.5</v>
      </c>
      <c r="R459" s="156">
        <v>0.33300000000000002</v>
      </c>
      <c r="S459" s="156">
        <v>0.1</v>
      </c>
      <c r="T459" s="156">
        <v>0.87039</v>
      </c>
      <c r="U459" s="153">
        <v>57.5</v>
      </c>
      <c r="V459" s="153">
        <v>1</v>
      </c>
      <c r="W459" s="156">
        <v>0.1</v>
      </c>
      <c r="X459" s="156">
        <v>0.12961</v>
      </c>
      <c r="Y459" s="156"/>
      <c r="Z459" s="156"/>
      <c r="AA459" s="156"/>
      <c r="AB459" s="156"/>
      <c r="AC459" s="156"/>
      <c r="AD459" s="156"/>
      <c r="AE459" s="156"/>
      <c r="AF459" s="156"/>
      <c r="AG459" s="156"/>
      <c r="AH459" s="153"/>
      <c r="AI459" s="153"/>
      <c r="AJ459" s="153"/>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row>
    <row r="460" spans="1:57" ht="15.5" x14ac:dyDescent="0.4">
      <c r="A460" s="153" t="str">
        <f t="shared" si="7"/>
        <v>158911</v>
      </c>
      <c r="B460" s="153">
        <v>549</v>
      </c>
      <c r="C460" s="153">
        <v>15891</v>
      </c>
      <c r="D460" s="153" t="s">
        <v>644</v>
      </c>
      <c r="E460" s="157">
        <v>69</v>
      </c>
      <c r="F460" s="153">
        <v>1</v>
      </c>
      <c r="G460" s="153"/>
      <c r="H460" s="153"/>
      <c r="I460" s="153"/>
      <c r="J460" s="153"/>
      <c r="K460" s="153"/>
      <c r="L460" s="153"/>
      <c r="M460" s="153" t="s">
        <v>231</v>
      </c>
      <c r="N460" s="153" t="s">
        <v>188</v>
      </c>
      <c r="O460" s="156">
        <v>0.05</v>
      </c>
      <c r="P460" s="153">
        <v>0.05</v>
      </c>
      <c r="Q460" s="156">
        <v>58.7</v>
      </c>
      <c r="R460" s="156">
        <v>0.1</v>
      </c>
      <c r="S460" s="156">
        <v>0.1</v>
      </c>
      <c r="T460" s="156">
        <v>0.29715000000000003</v>
      </c>
      <c r="U460" s="153">
        <v>58.5</v>
      </c>
      <c r="V460" s="153">
        <v>0.1</v>
      </c>
      <c r="W460" s="156">
        <v>0.1</v>
      </c>
      <c r="X460" s="156">
        <v>0.26136999999999999</v>
      </c>
      <c r="Y460" s="156">
        <v>57.7</v>
      </c>
      <c r="Z460" s="156">
        <v>0.1</v>
      </c>
      <c r="AA460" s="156">
        <v>0.1</v>
      </c>
      <c r="AB460" s="156">
        <v>0.44208999999999998</v>
      </c>
      <c r="AC460" s="156"/>
      <c r="AD460" s="156"/>
      <c r="AE460" s="156"/>
      <c r="AF460" s="156"/>
      <c r="AG460" s="156"/>
      <c r="AH460" s="153"/>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row>
    <row r="461" spans="1:57" ht="15.5" x14ac:dyDescent="0.4">
      <c r="A461" s="153" t="str">
        <f t="shared" si="7"/>
        <v>15891I</v>
      </c>
      <c r="B461" s="153">
        <v>550</v>
      </c>
      <c r="C461" s="153">
        <v>15891</v>
      </c>
      <c r="D461" s="153" t="s">
        <v>644</v>
      </c>
      <c r="E461" s="157">
        <v>69</v>
      </c>
      <c r="F461" s="153" t="s">
        <v>633</v>
      </c>
      <c r="G461" s="153"/>
      <c r="H461" s="153"/>
      <c r="I461" s="153"/>
      <c r="J461" s="153"/>
      <c r="K461" s="153"/>
      <c r="L461" s="153"/>
      <c r="M461" s="153" t="s">
        <v>231</v>
      </c>
      <c r="N461" s="153" t="s">
        <v>188</v>
      </c>
      <c r="O461" s="156">
        <v>0.05</v>
      </c>
      <c r="P461" s="153">
        <v>0.05</v>
      </c>
      <c r="Q461" s="156">
        <v>57.5</v>
      </c>
      <c r="R461" s="156">
        <v>0.1</v>
      </c>
      <c r="S461" s="156">
        <v>0.1</v>
      </c>
      <c r="T461" s="156">
        <v>0.17433999999999999</v>
      </c>
      <c r="U461" s="153">
        <v>57.5</v>
      </c>
      <c r="V461" s="153">
        <v>0.33300000000000002</v>
      </c>
      <c r="W461" s="156">
        <v>0.1</v>
      </c>
      <c r="X461" s="156">
        <v>7.0239999999999997E-2</v>
      </c>
      <c r="Y461" s="156"/>
      <c r="Z461" s="156"/>
      <c r="AA461" s="156"/>
      <c r="AB461" s="156"/>
      <c r="AC461" s="156"/>
      <c r="AD461" s="156"/>
      <c r="AE461" s="156"/>
      <c r="AF461" s="156"/>
      <c r="AG461" s="156"/>
      <c r="AH461" s="153"/>
      <c r="AI461" s="153"/>
      <c r="AJ461" s="153"/>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row>
    <row r="462" spans="1:57" ht="15.5" x14ac:dyDescent="0.4">
      <c r="A462" s="153" t="str">
        <f t="shared" si="7"/>
        <v>158921</v>
      </c>
      <c r="B462" s="153">
        <v>551</v>
      </c>
      <c r="C462" s="153">
        <v>15892</v>
      </c>
      <c r="D462" s="153" t="s">
        <v>645</v>
      </c>
      <c r="E462" s="157">
        <v>69</v>
      </c>
      <c r="F462" s="153">
        <v>1</v>
      </c>
      <c r="G462" s="153"/>
      <c r="H462" s="153"/>
      <c r="I462" s="153"/>
      <c r="J462" s="153"/>
      <c r="K462" s="153"/>
      <c r="L462" s="153"/>
      <c r="M462" s="153" t="s">
        <v>231</v>
      </c>
      <c r="N462" s="153" t="s">
        <v>188</v>
      </c>
      <c r="O462" s="156">
        <v>0.05</v>
      </c>
      <c r="P462" s="153">
        <v>0.05</v>
      </c>
      <c r="Q462" s="156">
        <v>59.5</v>
      </c>
      <c r="R462" s="156">
        <v>30</v>
      </c>
      <c r="S462" s="156">
        <v>0.1</v>
      </c>
      <c r="T462" s="156">
        <v>0.17746000000000001</v>
      </c>
      <c r="U462" s="153">
        <v>58.9</v>
      </c>
      <c r="V462" s="153">
        <v>0.1</v>
      </c>
      <c r="W462" s="156">
        <v>0.1</v>
      </c>
      <c r="X462" s="156">
        <v>0.125</v>
      </c>
      <c r="Y462" s="156">
        <v>58.5</v>
      </c>
      <c r="Z462" s="156">
        <v>0.1</v>
      </c>
      <c r="AA462" s="156">
        <v>0.1</v>
      </c>
      <c r="AB462" s="156">
        <v>4.0800000000000003E-2</v>
      </c>
      <c r="AC462" s="156">
        <v>58.3</v>
      </c>
      <c r="AD462" s="156">
        <v>0.1</v>
      </c>
      <c r="AE462" s="156">
        <v>0.1</v>
      </c>
      <c r="AF462" s="156">
        <v>0.14832000000000001</v>
      </c>
      <c r="AG462" s="156">
        <v>57.9</v>
      </c>
      <c r="AH462" s="153">
        <v>0.1</v>
      </c>
      <c r="AI462" s="153">
        <v>0.1</v>
      </c>
      <c r="AJ462" s="153">
        <v>2.2020000000000001E-2</v>
      </c>
      <c r="AK462" s="153">
        <v>57.7</v>
      </c>
      <c r="AL462" s="153">
        <v>0.1</v>
      </c>
      <c r="AM462" s="153">
        <v>0.1</v>
      </c>
      <c r="AN462" s="153">
        <v>0.46890999999999999</v>
      </c>
      <c r="AO462" s="153"/>
      <c r="AP462" s="153"/>
      <c r="AQ462" s="153"/>
      <c r="AR462" s="153"/>
      <c r="AS462" s="153"/>
      <c r="AT462" s="153"/>
      <c r="AU462" s="153"/>
      <c r="AV462" s="153"/>
      <c r="AW462" s="153"/>
      <c r="AX462" s="153"/>
      <c r="AY462" s="153"/>
      <c r="AZ462" s="153"/>
      <c r="BA462" s="153"/>
      <c r="BB462" s="153"/>
      <c r="BC462" s="153"/>
      <c r="BD462" s="153"/>
      <c r="BE462" s="153"/>
    </row>
    <row r="463" spans="1:57" ht="15.5" x14ac:dyDescent="0.4">
      <c r="A463" s="153" t="str">
        <f t="shared" si="7"/>
        <v>15101SR</v>
      </c>
      <c r="B463" s="153">
        <v>552</v>
      </c>
      <c r="C463" s="153">
        <v>15101</v>
      </c>
      <c r="D463" s="153" t="s">
        <v>646</v>
      </c>
      <c r="E463" s="157">
        <v>115</v>
      </c>
      <c r="F463" s="153" t="s">
        <v>628</v>
      </c>
      <c r="G463" s="153"/>
      <c r="H463" s="153"/>
      <c r="I463" s="153"/>
      <c r="J463" s="153"/>
      <c r="K463" s="153"/>
      <c r="L463" s="153"/>
      <c r="M463" s="153" t="s">
        <v>231</v>
      </c>
      <c r="N463" s="153" t="s">
        <v>188</v>
      </c>
      <c r="O463" s="156">
        <v>0.05</v>
      </c>
      <c r="P463" s="153">
        <v>0.05</v>
      </c>
      <c r="Q463" s="156">
        <v>57.7</v>
      </c>
      <c r="R463" s="156">
        <v>0.33300000000000002</v>
      </c>
      <c r="S463" s="156">
        <v>0.1</v>
      </c>
      <c r="T463" s="156">
        <v>0.5</v>
      </c>
      <c r="U463" s="153"/>
      <c r="V463" s="153"/>
      <c r="W463" s="156"/>
      <c r="X463" s="156"/>
      <c r="Y463" s="156"/>
      <c r="Z463" s="156"/>
      <c r="AA463" s="156"/>
      <c r="AB463" s="156"/>
      <c r="AC463" s="156"/>
      <c r="AD463" s="156"/>
      <c r="AE463" s="156"/>
      <c r="AF463" s="156"/>
      <c r="AG463" s="156"/>
      <c r="AH463" s="153"/>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row>
    <row r="464" spans="1:57" ht="15.5" x14ac:dyDescent="0.4">
      <c r="A464" s="153" t="str">
        <f t="shared" si="7"/>
        <v>15104SR</v>
      </c>
      <c r="B464" s="153">
        <v>553</v>
      </c>
      <c r="C464" s="153">
        <v>15104</v>
      </c>
      <c r="D464" s="153" t="s">
        <v>647</v>
      </c>
      <c r="E464" s="157">
        <v>115</v>
      </c>
      <c r="F464" s="153" t="s">
        <v>628</v>
      </c>
      <c r="G464" s="153"/>
      <c r="H464" s="153"/>
      <c r="I464" s="153"/>
      <c r="J464" s="153"/>
      <c r="K464" s="153"/>
      <c r="L464" s="153"/>
      <c r="M464" s="153" t="s">
        <v>231</v>
      </c>
      <c r="N464" s="153" t="s">
        <v>188</v>
      </c>
      <c r="O464" s="156">
        <v>0.05</v>
      </c>
      <c r="P464" s="153">
        <v>0.05</v>
      </c>
      <c r="Q464" s="156">
        <v>57.9</v>
      </c>
      <c r="R464" s="156">
        <v>0.33300000000000002</v>
      </c>
      <c r="S464" s="156">
        <v>0.1</v>
      </c>
      <c r="T464" s="156">
        <v>1</v>
      </c>
      <c r="U464" s="153"/>
      <c r="V464" s="153"/>
      <c r="W464" s="156"/>
      <c r="X464" s="156"/>
      <c r="Y464" s="156"/>
      <c r="Z464" s="156"/>
      <c r="AA464" s="156"/>
      <c r="AB464" s="156"/>
      <c r="AC464" s="156"/>
      <c r="AD464" s="156"/>
      <c r="AE464" s="156"/>
      <c r="AF464" s="156"/>
      <c r="AG464" s="156"/>
      <c r="AH464" s="153"/>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row>
    <row r="465" spans="1:57" ht="15.5" x14ac:dyDescent="0.4">
      <c r="A465" s="153" t="str">
        <f t="shared" si="7"/>
        <v>15114SR</v>
      </c>
      <c r="B465" s="153">
        <v>554</v>
      </c>
      <c r="C465" s="153">
        <v>15114</v>
      </c>
      <c r="D465" s="153" t="s">
        <v>648</v>
      </c>
      <c r="E465" s="157">
        <v>115</v>
      </c>
      <c r="F465" s="153" t="s">
        <v>628</v>
      </c>
      <c r="G465" s="153"/>
      <c r="H465" s="153"/>
      <c r="I465" s="153"/>
      <c r="J465" s="153"/>
      <c r="K465" s="153"/>
      <c r="L465" s="153"/>
      <c r="M465" s="153" t="s">
        <v>231</v>
      </c>
      <c r="N465" s="153" t="s">
        <v>188</v>
      </c>
      <c r="O465" s="156">
        <v>0.05</v>
      </c>
      <c r="P465" s="153">
        <v>0.05</v>
      </c>
      <c r="Q465" s="156">
        <v>57.7</v>
      </c>
      <c r="R465" s="156">
        <v>0.33300000000000002</v>
      </c>
      <c r="S465" s="156">
        <v>0.1</v>
      </c>
      <c r="T465" s="156">
        <v>1</v>
      </c>
      <c r="U465" s="153"/>
      <c r="V465" s="153"/>
      <c r="W465" s="156"/>
      <c r="X465" s="156"/>
      <c r="Y465" s="156"/>
      <c r="Z465" s="156"/>
      <c r="AA465" s="156"/>
      <c r="AB465" s="156"/>
      <c r="AC465" s="156"/>
      <c r="AD465" s="156"/>
      <c r="AE465" s="156"/>
      <c r="AF465" s="156"/>
      <c r="AG465" s="156"/>
      <c r="AH465" s="153"/>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row>
    <row r="466" spans="1:57" ht="15.5" x14ac:dyDescent="0.4">
      <c r="A466" s="153" t="str">
        <f t="shared" si="7"/>
        <v>15119SR</v>
      </c>
      <c r="B466" s="153">
        <v>555</v>
      </c>
      <c r="C466" s="153">
        <v>15119</v>
      </c>
      <c r="D466" s="153" t="s">
        <v>649</v>
      </c>
      <c r="E466" s="157">
        <v>115</v>
      </c>
      <c r="F466" s="153" t="s">
        <v>628</v>
      </c>
      <c r="G466" s="153"/>
      <c r="H466" s="153"/>
      <c r="I466" s="153"/>
      <c r="J466" s="153"/>
      <c r="K466" s="153"/>
      <c r="L466" s="153"/>
      <c r="M466" s="153" t="s">
        <v>231</v>
      </c>
      <c r="N466" s="153" t="s">
        <v>188</v>
      </c>
      <c r="O466" s="156">
        <v>0.05</v>
      </c>
      <c r="P466" s="153">
        <v>0.05</v>
      </c>
      <c r="Q466" s="156">
        <v>57.7</v>
      </c>
      <c r="R466" s="156">
        <v>0.33300000000000002</v>
      </c>
      <c r="S466" s="156">
        <v>0.1</v>
      </c>
      <c r="T466" s="156">
        <v>1</v>
      </c>
      <c r="U466" s="153"/>
      <c r="V466" s="153"/>
      <c r="W466" s="156"/>
      <c r="X466" s="156"/>
      <c r="Y466" s="156"/>
      <c r="Z466" s="156"/>
      <c r="AA466" s="156"/>
      <c r="AB466" s="156"/>
      <c r="AC466" s="156"/>
      <c r="AD466" s="156"/>
      <c r="AE466" s="156"/>
      <c r="AF466" s="156"/>
      <c r="AG466" s="156"/>
      <c r="AH466" s="153"/>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row>
    <row r="467" spans="1:57" ht="15.5" x14ac:dyDescent="0.4">
      <c r="A467" s="153" t="str">
        <f t="shared" si="7"/>
        <v>151271</v>
      </c>
      <c r="B467" s="153">
        <v>556</v>
      </c>
      <c r="C467" s="153">
        <v>15127</v>
      </c>
      <c r="D467" s="153" t="s">
        <v>650</v>
      </c>
      <c r="E467" s="157">
        <v>115</v>
      </c>
      <c r="F467" s="153">
        <v>1</v>
      </c>
      <c r="G467" s="153"/>
      <c r="H467" s="153"/>
      <c r="I467" s="153"/>
      <c r="J467" s="153"/>
      <c r="K467" s="153"/>
      <c r="L467" s="153"/>
      <c r="M467" s="153" t="s">
        <v>231</v>
      </c>
      <c r="N467" s="153" t="s">
        <v>188</v>
      </c>
      <c r="O467" s="156">
        <v>0.05</v>
      </c>
      <c r="P467" s="153">
        <v>0.05</v>
      </c>
      <c r="Q467" s="156">
        <v>57.5</v>
      </c>
      <c r="R467" s="156">
        <v>0.1</v>
      </c>
      <c r="S467" s="156">
        <v>0.1</v>
      </c>
      <c r="T467" s="156">
        <v>1</v>
      </c>
      <c r="U467" s="153"/>
      <c r="V467" s="153"/>
      <c r="W467" s="156"/>
      <c r="X467" s="156"/>
      <c r="Y467" s="156"/>
      <c r="Z467" s="156"/>
      <c r="AA467" s="156"/>
      <c r="AB467" s="156"/>
      <c r="AC467" s="156"/>
      <c r="AD467" s="156"/>
      <c r="AE467" s="156"/>
      <c r="AF467" s="156"/>
      <c r="AG467" s="156"/>
      <c r="AH467" s="153"/>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row>
    <row r="468" spans="1:57" ht="15.5" x14ac:dyDescent="0.4">
      <c r="A468" s="153" t="str">
        <f t="shared" si="7"/>
        <v>151291</v>
      </c>
      <c r="B468" s="153">
        <v>557</v>
      </c>
      <c r="C468" s="153">
        <v>15129</v>
      </c>
      <c r="D468" s="153" t="s">
        <v>623</v>
      </c>
      <c r="E468" s="157">
        <v>115</v>
      </c>
      <c r="F468" s="153">
        <v>1</v>
      </c>
      <c r="G468" s="153"/>
      <c r="H468" s="153"/>
      <c r="I468" s="153"/>
      <c r="J468" s="153"/>
      <c r="K468" s="153"/>
      <c r="L468" s="153"/>
      <c r="M468" s="153" t="s">
        <v>231</v>
      </c>
      <c r="N468" s="153" t="s">
        <v>188</v>
      </c>
      <c r="O468" s="156">
        <v>0.05</v>
      </c>
      <c r="P468" s="153">
        <v>0.05</v>
      </c>
      <c r="Q468" s="156">
        <v>58.3</v>
      </c>
      <c r="R468" s="156">
        <v>0.1</v>
      </c>
      <c r="S468" s="156">
        <v>8.3299999999999999E-2</v>
      </c>
      <c r="T468" s="156">
        <v>0.70295489899999997</v>
      </c>
      <c r="U468" s="153">
        <v>58.3</v>
      </c>
      <c r="V468" s="153">
        <v>0.1</v>
      </c>
      <c r="W468" s="156">
        <v>8.3299999999999999E-2</v>
      </c>
      <c r="X468" s="156">
        <v>0.29704510099999998</v>
      </c>
      <c r="Y468" s="156"/>
      <c r="Z468" s="156"/>
      <c r="AA468" s="156"/>
      <c r="AB468" s="156"/>
      <c r="AC468" s="156"/>
      <c r="AD468" s="156"/>
      <c r="AE468" s="156"/>
      <c r="AF468" s="156"/>
      <c r="AG468" s="156"/>
      <c r="AH468" s="153"/>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row>
    <row r="469" spans="1:57" ht="15.5" x14ac:dyDescent="0.4">
      <c r="A469" s="153" t="str">
        <f t="shared" si="7"/>
        <v>151301</v>
      </c>
      <c r="B469" s="153">
        <v>558</v>
      </c>
      <c r="C469" s="153">
        <v>15130</v>
      </c>
      <c r="D469" s="153" t="s">
        <v>651</v>
      </c>
      <c r="E469" s="157">
        <v>115</v>
      </c>
      <c r="F469" s="153">
        <v>1</v>
      </c>
      <c r="G469" s="153"/>
      <c r="H469" s="153"/>
      <c r="I469" s="153"/>
      <c r="J469" s="153"/>
      <c r="K469" s="153"/>
      <c r="L469" s="153"/>
      <c r="M469" s="153" t="s">
        <v>231</v>
      </c>
      <c r="N469" s="153" t="s">
        <v>188</v>
      </c>
      <c r="O469" s="156">
        <v>0.05</v>
      </c>
      <c r="P469" s="153">
        <v>0.05</v>
      </c>
      <c r="Q469" s="156">
        <v>57.7</v>
      </c>
      <c r="R469" s="156">
        <v>0.1</v>
      </c>
      <c r="S469" s="156">
        <v>0.1</v>
      </c>
      <c r="T469" s="156">
        <v>1</v>
      </c>
      <c r="U469" s="153"/>
      <c r="V469" s="153"/>
      <c r="W469" s="156"/>
      <c r="X469" s="156"/>
      <c r="Y469" s="156"/>
      <c r="Z469" s="156"/>
      <c r="AA469" s="156"/>
      <c r="AB469" s="156"/>
      <c r="AC469" s="156"/>
      <c r="AD469" s="156"/>
      <c r="AE469" s="156"/>
      <c r="AF469" s="156"/>
      <c r="AG469" s="156"/>
      <c r="AH469" s="153"/>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row>
    <row r="470" spans="1:57" ht="15.5" x14ac:dyDescent="0.4">
      <c r="A470" s="153" t="str">
        <f t="shared" si="7"/>
        <v>15131SR</v>
      </c>
      <c r="B470" s="153">
        <v>559</v>
      </c>
      <c r="C470" s="153">
        <v>15131</v>
      </c>
      <c r="D470" s="153" t="s">
        <v>652</v>
      </c>
      <c r="E470" s="157">
        <v>115</v>
      </c>
      <c r="F470" s="153" t="s">
        <v>628</v>
      </c>
      <c r="G470" s="153"/>
      <c r="H470" s="153"/>
      <c r="I470" s="153"/>
      <c r="J470" s="153"/>
      <c r="K470" s="153"/>
      <c r="L470" s="153"/>
      <c r="M470" s="153" t="s">
        <v>231</v>
      </c>
      <c r="N470" s="153" t="s">
        <v>188</v>
      </c>
      <c r="O470" s="156">
        <v>0.05</v>
      </c>
      <c r="P470" s="153">
        <v>0.05</v>
      </c>
      <c r="Q470" s="156">
        <v>57.5</v>
      </c>
      <c r="R470" s="156">
        <v>0.1</v>
      </c>
      <c r="S470" s="156">
        <v>0.1</v>
      </c>
      <c r="T470" s="156">
        <v>1</v>
      </c>
      <c r="U470" s="153"/>
      <c r="V470" s="153"/>
      <c r="W470" s="156"/>
      <c r="X470" s="156"/>
      <c r="Y470" s="156"/>
      <c r="Z470" s="156"/>
      <c r="AA470" s="156"/>
      <c r="AB470" s="156"/>
      <c r="AC470" s="156"/>
      <c r="AD470" s="156"/>
      <c r="AE470" s="156"/>
      <c r="AF470" s="156"/>
      <c r="AG470" s="156"/>
      <c r="AH470" s="153"/>
      <c r="AI470" s="153"/>
      <c r="AJ470" s="153"/>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row>
    <row r="471" spans="1:57" ht="15.5" x14ac:dyDescent="0.4">
      <c r="A471" s="153" t="str">
        <f t="shared" si="7"/>
        <v>15605I</v>
      </c>
      <c r="B471" s="153">
        <v>560</v>
      </c>
      <c r="C471" s="153">
        <v>15605</v>
      </c>
      <c r="D471" s="153" t="s">
        <v>653</v>
      </c>
      <c r="E471" s="157">
        <v>69</v>
      </c>
      <c r="F471" s="153" t="s">
        <v>633</v>
      </c>
      <c r="G471" s="153"/>
      <c r="H471" s="153"/>
      <c r="I471" s="153"/>
      <c r="J471" s="153"/>
      <c r="K471" s="153"/>
      <c r="L471" s="153"/>
      <c r="M471" s="153" t="s">
        <v>231</v>
      </c>
      <c r="N471" s="153" t="s">
        <v>188</v>
      </c>
      <c r="O471" s="156">
        <v>0.05</v>
      </c>
      <c r="P471" s="153">
        <v>0.05</v>
      </c>
      <c r="Q471" s="156">
        <v>58.9</v>
      </c>
      <c r="R471" s="156">
        <v>0.1</v>
      </c>
      <c r="S471" s="156">
        <v>8.3299999999999999E-2</v>
      </c>
      <c r="T471" s="156">
        <v>0.79866061799999999</v>
      </c>
      <c r="U471" s="153"/>
      <c r="V471" s="153"/>
      <c r="W471" s="156"/>
      <c r="X471" s="156"/>
      <c r="Y471" s="156"/>
      <c r="Z471" s="156"/>
      <c r="AA471" s="156"/>
      <c r="AB471" s="156"/>
      <c r="AC471" s="156"/>
      <c r="AD471" s="156"/>
      <c r="AE471" s="156"/>
      <c r="AF471" s="156"/>
      <c r="AG471" s="156"/>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row>
    <row r="472" spans="1:57" ht="15.5" x14ac:dyDescent="0.4">
      <c r="A472" s="153" t="str">
        <f t="shared" si="7"/>
        <v>15606I</v>
      </c>
      <c r="B472" s="153">
        <v>561</v>
      </c>
      <c r="C472" s="153">
        <v>15606</v>
      </c>
      <c r="D472" s="153" t="s">
        <v>634</v>
      </c>
      <c r="E472" s="157">
        <v>69</v>
      </c>
      <c r="F472" s="153" t="s">
        <v>633</v>
      </c>
      <c r="G472" s="153"/>
      <c r="H472" s="153"/>
      <c r="I472" s="153"/>
      <c r="J472" s="153"/>
      <c r="K472" s="153"/>
      <c r="L472" s="153"/>
      <c r="M472" s="153" t="s">
        <v>231</v>
      </c>
      <c r="N472" s="153" t="s">
        <v>188</v>
      </c>
      <c r="O472" s="156">
        <v>0.05</v>
      </c>
      <c r="P472" s="153">
        <v>0.05</v>
      </c>
      <c r="Q472" s="156">
        <v>57.7</v>
      </c>
      <c r="R472" s="156">
        <v>0.33300000000000002</v>
      </c>
      <c r="S472" s="156">
        <v>0.1</v>
      </c>
      <c r="T472" s="156">
        <v>1</v>
      </c>
      <c r="U472" s="153"/>
      <c r="V472" s="153"/>
      <c r="W472" s="156"/>
      <c r="X472" s="156"/>
      <c r="Y472" s="156"/>
      <c r="Z472" s="156"/>
      <c r="AA472" s="156"/>
      <c r="AB472" s="156"/>
      <c r="AC472" s="156"/>
      <c r="AD472" s="156"/>
      <c r="AE472" s="156"/>
      <c r="AF472" s="156"/>
      <c r="AG472" s="156"/>
      <c r="AH472" s="153"/>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row>
    <row r="473" spans="1:57" ht="15.5" x14ac:dyDescent="0.4">
      <c r="A473" s="153" t="str">
        <f t="shared" si="7"/>
        <v>15613I</v>
      </c>
      <c r="B473" s="153">
        <v>562</v>
      </c>
      <c r="C473" s="153">
        <v>15613</v>
      </c>
      <c r="D473" s="153" t="s">
        <v>654</v>
      </c>
      <c r="E473" s="157">
        <v>69</v>
      </c>
      <c r="F473" s="153" t="s">
        <v>633</v>
      </c>
      <c r="G473" s="153"/>
      <c r="H473" s="153"/>
      <c r="I473" s="153"/>
      <c r="J473" s="153"/>
      <c r="K473" s="153"/>
      <c r="L473" s="153"/>
      <c r="M473" s="153" t="s">
        <v>231</v>
      </c>
      <c r="N473" s="153" t="s">
        <v>188</v>
      </c>
      <c r="O473" s="156">
        <v>0.05</v>
      </c>
      <c r="P473" s="153">
        <v>0.05</v>
      </c>
      <c r="Q473" s="156">
        <v>57.5</v>
      </c>
      <c r="R473" s="156">
        <v>0.33300000000000002</v>
      </c>
      <c r="S473" s="156">
        <v>0.1</v>
      </c>
      <c r="T473" s="156">
        <v>1</v>
      </c>
      <c r="U473" s="153"/>
      <c r="V473" s="153"/>
      <c r="W473" s="156"/>
      <c r="X473" s="156"/>
      <c r="Y473" s="156"/>
      <c r="Z473" s="156"/>
      <c r="AA473" s="156"/>
      <c r="AB473" s="156"/>
      <c r="AC473" s="156"/>
      <c r="AD473" s="156"/>
      <c r="AE473" s="156"/>
      <c r="AF473" s="156"/>
      <c r="AG473" s="156"/>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row>
    <row r="474" spans="1:57" ht="15.5" x14ac:dyDescent="0.4">
      <c r="A474" s="153" t="str">
        <f t="shared" si="7"/>
        <v>17000AE</v>
      </c>
      <c r="B474" s="153">
        <v>563</v>
      </c>
      <c r="C474" s="153">
        <v>17000</v>
      </c>
      <c r="D474" s="153" t="s">
        <v>704</v>
      </c>
      <c r="E474" s="157">
        <v>69</v>
      </c>
      <c r="F474" s="153" t="s">
        <v>696</v>
      </c>
      <c r="G474" s="153"/>
      <c r="H474" s="153"/>
      <c r="I474" s="153"/>
      <c r="J474" s="153"/>
      <c r="K474" s="153"/>
      <c r="L474" s="153"/>
      <c r="M474" s="153" t="s">
        <v>231</v>
      </c>
      <c r="N474" s="153" t="s">
        <v>188</v>
      </c>
      <c r="O474" s="156">
        <v>0.05</v>
      </c>
      <c r="P474" s="153">
        <v>0.05</v>
      </c>
      <c r="Q474" s="156">
        <v>59.5</v>
      </c>
      <c r="R474" s="156">
        <v>0.2</v>
      </c>
      <c r="S474" s="156">
        <v>8.3000000000000004E-2</v>
      </c>
      <c r="T474" s="156">
        <v>4.9000000000000002E-2</v>
      </c>
      <c r="U474" s="153">
        <v>58.9</v>
      </c>
      <c r="V474" s="153">
        <v>0.2</v>
      </c>
      <c r="W474" s="156">
        <v>8.3000000000000004E-2</v>
      </c>
      <c r="X474" s="156">
        <v>8.6999999999999994E-2</v>
      </c>
      <c r="Y474" s="156">
        <v>58.7</v>
      </c>
      <c r="Z474" s="156">
        <v>0.2</v>
      </c>
      <c r="AA474" s="156">
        <v>8.3000000000000004E-2</v>
      </c>
      <c r="AB474" s="156">
        <v>9.4E-2</v>
      </c>
      <c r="AC474" s="156">
        <v>58.5</v>
      </c>
      <c r="AD474" s="156">
        <v>0.2</v>
      </c>
      <c r="AE474" s="156">
        <v>8.3000000000000004E-2</v>
      </c>
      <c r="AF474" s="156">
        <v>0.14699999999999999</v>
      </c>
      <c r="AG474" s="156">
        <v>58.3</v>
      </c>
      <c r="AH474" s="153">
        <v>0.2</v>
      </c>
      <c r="AI474" s="153">
        <v>8.3000000000000004E-2</v>
      </c>
      <c r="AJ474" s="153">
        <v>9.9000000000000005E-2</v>
      </c>
      <c r="AK474" s="153"/>
      <c r="AL474" s="153"/>
      <c r="AM474" s="153"/>
      <c r="AN474" s="153"/>
      <c r="AO474" s="153"/>
      <c r="AP474" s="153"/>
      <c r="AQ474" s="153"/>
      <c r="AR474" s="153"/>
      <c r="AS474" s="153"/>
      <c r="AT474" s="153"/>
      <c r="AU474" s="153"/>
      <c r="AV474" s="153"/>
      <c r="AW474" s="153"/>
      <c r="AX474" s="153"/>
      <c r="AY474" s="153"/>
      <c r="AZ474" s="153"/>
      <c r="BA474" s="153"/>
      <c r="BB474" s="153"/>
      <c r="BC474" s="153"/>
      <c r="BD474" s="153"/>
      <c r="BE474" s="153"/>
    </row>
    <row r="475" spans="1:57" ht="15.5" x14ac:dyDescent="0.4">
      <c r="A475" s="153" t="str">
        <f t="shared" si="7"/>
        <v>17600AE</v>
      </c>
      <c r="B475" s="153">
        <v>564</v>
      </c>
      <c r="C475" s="153">
        <v>17600</v>
      </c>
      <c r="D475" s="153" t="s">
        <v>710</v>
      </c>
      <c r="E475" s="157">
        <v>24.9</v>
      </c>
      <c r="F475" s="153" t="s">
        <v>696</v>
      </c>
      <c r="G475" s="153"/>
      <c r="H475" s="153"/>
      <c r="I475" s="153"/>
      <c r="J475" s="153"/>
      <c r="K475" s="153"/>
      <c r="L475" s="153"/>
      <c r="M475" s="153" t="s">
        <v>231</v>
      </c>
      <c r="N475" s="153" t="s">
        <v>188</v>
      </c>
      <c r="O475" s="156">
        <v>0.05</v>
      </c>
      <c r="P475" s="153">
        <v>0.05</v>
      </c>
      <c r="Q475" s="156">
        <v>59.3</v>
      </c>
      <c r="R475" s="156">
        <v>15</v>
      </c>
      <c r="S475" s="156">
        <v>8.3000000000000004E-2</v>
      </c>
      <c r="T475" s="156">
        <v>7.5999999999999998E-2</v>
      </c>
      <c r="U475" s="153">
        <v>58.3</v>
      </c>
      <c r="V475" s="153">
        <v>0.2</v>
      </c>
      <c r="W475" s="156">
        <v>8.3000000000000004E-2</v>
      </c>
      <c r="X475" s="156">
        <v>9.1999999999999998E-2</v>
      </c>
      <c r="Y475" s="156"/>
      <c r="Z475" s="156"/>
      <c r="AA475" s="156"/>
      <c r="AB475" s="156"/>
      <c r="AC475" s="156"/>
      <c r="AD475" s="156"/>
      <c r="AE475" s="156"/>
      <c r="AF475" s="156"/>
      <c r="AG475" s="156"/>
      <c r="AH475" s="153"/>
      <c r="AI475" s="153"/>
      <c r="AJ475" s="153"/>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row>
    <row r="476" spans="1:57" ht="15.5" x14ac:dyDescent="0.4">
      <c r="A476" s="153" t="str">
        <f t="shared" si="7"/>
        <v>17611AE</v>
      </c>
      <c r="B476" s="153">
        <v>565</v>
      </c>
      <c r="C476" s="153">
        <v>17611</v>
      </c>
      <c r="D476" s="153" t="s">
        <v>717</v>
      </c>
      <c r="E476" s="157">
        <v>24.9</v>
      </c>
      <c r="F476" s="153" t="s">
        <v>696</v>
      </c>
      <c r="G476" s="153"/>
      <c r="H476" s="153"/>
      <c r="I476" s="153"/>
      <c r="J476" s="153"/>
      <c r="K476" s="153"/>
      <c r="L476" s="153"/>
      <c r="M476" s="153" t="s">
        <v>231</v>
      </c>
      <c r="N476" s="153" t="s">
        <v>188</v>
      </c>
      <c r="O476" s="156">
        <v>0.05</v>
      </c>
      <c r="P476" s="153">
        <v>0.05</v>
      </c>
      <c r="Q476" s="156">
        <v>59.3</v>
      </c>
      <c r="R476" s="156">
        <v>15</v>
      </c>
      <c r="S476" s="156">
        <v>8.3000000000000004E-2</v>
      </c>
      <c r="T476" s="156">
        <v>0.32800000000000001</v>
      </c>
      <c r="U476" s="153">
        <v>58.3</v>
      </c>
      <c r="V476" s="153">
        <v>0.2</v>
      </c>
      <c r="W476" s="156">
        <v>8.3000000000000004E-2</v>
      </c>
      <c r="X476" s="156">
        <v>0.4</v>
      </c>
      <c r="Y476" s="156"/>
      <c r="Z476" s="156"/>
      <c r="AA476" s="156"/>
      <c r="AB476" s="156"/>
      <c r="AC476" s="156"/>
      <c r="AD476" s="156"/>
      <c r="AE476" s="156"/>
      <c r="AF476" s="156"/>
      <c r="AG476" s="156"/>
      <c r="AH476" s="153"/>
      <c r="AI476" s="153"/>
      <c r="AJ476" s="153"/>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row>
    <row r="477" spans="1:57" ht="15.5" x14ac:dyDescent="0.4">
      <c r="A477" s="153" t="str">
        <f t="shared" si="7"/>
        <v>174001AE</v>
      </c>
      <c r="B477" s="153">
        <v>566</v>
      </c>
      <c r="C477" s="153">
        <v>174001</v>
      </c>
      <c r="D477" s="153" t="s">
        <v>720</v>
      </c>
      <c r="E477" s="157">
        <v>69</v>
      </c>
      <c r="F477" s="153" t="s">
        <v>696</v>
      </c>
      <c r="G477" s="153"/>
      <c r="H477" s="153"/>
      <c r="I477" s="153"/>
      <c r="J477" s="153"/>
      <c r="K477" s="153"/>
      <c r="L477" s="153"/>
      <c r="M477" s="153" t="s">
        <v>231</v>
      </c>
      <c r="N477" s="153" t="s">
        <v>188</v>
      </c>
      <c r="O477" s="156">
        <v>0.05</v>
      </c>
      <c r="P477" s="153">
        <v>0.05</v>
      </c>
      <c r="Q477" s="156">
        <v>59.5</v>
      </c>
      <c r="R477" s="156">
        <v>0.2</v>
      </c>
      <c r="S477" s="156">
        <v>8.3000000000000004E-2</v>
      </c>
      <c r="T477" s="156">
        <v>0.20200000000000001</v>
      </c>
      <c r="U477" s="153"/>
      <c r="V477" s="153"/>
      <c r="W477" s="156"/>
      <c r="X477" s="156"/>
      <c r="Y477" s="156"/>
      <c r="Z477" s="156"/>
      <c r="AA477" s="156"/>
      <c r="AB477" s="156"/>
      <c r="AC477" s="156"/>
      <c r="AD477" s="156"/>
      <c r="AE477" s="156"/>
      <c r="AF477" s="156"/>
      <c r="AG477" s="156"/>
      <c r="AH477" s="153"/>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row>
    <row r="478" spans="1:57" ht="15.5" x14ac:dyDescent="0.4">
      <c r="A478" s="153" t="str">
        <f t="shared" si="7"/>
        <v>17009AE</v>
      </c>
      <c r="B478" s="153">
        <v>567</v>
      </c>
      <c r="C478" s="153">
        <v>17009</v>
      </c>
      <c r="D478" s="153" t="s">
        <v>705</v>
      </c>
      <c r="E478" s="157">
        <v>230</v>
      </c>
      <c r="F478" s="153" t="s">
        <v>696</v>
      </c>
      <c r="G478" s="153"/>
      <c r="H478" s="153"/>
      <c r="I478" s="153"/>
      <c r="J478" s="153"/>
      <c r="K478" s="153"/>
      <c r="L478" s="153"/>
      <c r="M478" s="153" t="s">
        <v>231</v>
      </c>
      <c r="N478" s="153" t="s">
        <v>188</v>
      </c>
      <c r="O478" s="156">
        <v>0.05</v>
      </c>
      <c r="P478" s="153">
        <v>0.05</v>
      </c>
      <c r="Q478" s="156">
        <v>59.5</v>
      </c>
      <c r="R478" s="156">
        <v>0.2</v>
      </c>
      <c r="S478" s="156">
        <v>8.3000000000000004E-2</v>
      </c>
      <c r="T478" s="156">
        <v>1</v>
      </c>
      <c r="U478" s="153"/>
      <c r="V478" s="153"/>
      <c r="W478" s="156"/>
      <c r="X478" s="156"/>
      <c r="Y478" s="156"/>
      <c r="Z478" s="156"/>
      <c r="AA478" s="156"/>
      <c r="AB478" s="156"/>
      <c r="AC478" s="156"/>
      <c r="AD478" s="156"/>
      <c r="AE478" s="156"/>
      <c r="AF478" s="156"/>
      <c r="AG478" s="156"/>
      <c r="AH478" s="153"/>
      <c r="AI478" s="153"/>
      <c r="AJ478" s="153"/>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row>
    <row r="479" spans="1:57" ht="15.5" x14ac:dyDescent="0.4">
      <c r="A479" s="153" t="str">
        <f t="shared" si="7"/>
        <v>17601AE</v>
      </c>
      <c r="B479" s="153">
        <v>568</v>
      </c>
      <c r="C479" s="153">
        <v>17601</v>
      </c>
      <c r="D479" s="153" t="s">
        <v>711</v>
      </c>
      <c r="E479" s="157">
        <v>69</v>
      </c>
      <c r="F479" s="153" t="s">
        <v>696</v>
      </c>
      <c r="G479" s="153"/>
      <c r="H479" s="153"/>
      <c r="I479" s="153"/>
      <c r="J479" s="153"/>
      <c r="K479" s="153"/>
      <c r="L479" s="153"/>
      <c r="M479" s="153" t="s">
        <v>231</v>
      </c>
      <c r="N479" s="153" t="s">
        <v>188</v>
      </c>
      <c r="O479" s="156">
        <v>0.05</v>
      </c>
      <c r="P479" s="153">
        <v>0.05</v>
      </c>
      <c r="Q479" s="156">
        <v>59.5</v>
      </c>
      <c r="R479" s="156">
        <v>0.2</v>
      </c>
      <c r="S479" s="156">
        <v>8.3000000000000004E-2</v>
      </c>
      <c r="T479" s="156">
        <v>0.14699999999999999</v>
      </c>
      <c r="U479" s="153">
        <v>59.3</v>
      </c>
      <c r="V479" s="153">
        <v>15</v>
      </c>
      <c r="W479" s="156">
        <v>8.3000000000000004E-2</v>
      </c>
      <c r="X479" s="156">
        <v>9.8000000000000004E-2</v>
      </c>
      <c r="Y479" s="156">
        <v>58.7</v>
      </c>
      <c r="Z479" s="156">
        <v>0.2</v>
      </c>
      <c r="AA479" s="156">
        <v>8.3000000000000004E-2</v>
      </c>
      <c r="AB479" s="156">
        <v>0.39600000000000002</v>
      </c>
      <c r="AC479" s="156"/>
      <c r="AD479" s="156"/>
      <c r="AE479" s="156"/>
      <c r="AF479" s="156"/>
      <c r="AG479" s="156"/>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row>
    <row r="480" spans="1:57" ht="15.5" x14ac:dyDescent="0.4">
      <c r="A480" s="153" t="str">
        <f t="shared" si="7"/>
        <v>17045AE</v>
      </c>
      <c r="B480" s="153">
        <v>569</v>
      </c>
      <c r="C480" s="153">
        <v>17045</v>
      </c>
      <c r="D480" s="153" t="s">
        <v>724</v>
      </c>
      <c r="E480" s="157">
        <v>69</v>
      </c>
      <c r="F480" s="153" t="s">
        <v>696</v>
      </c>
      <c r="G480" s="153"/>
      <c r="H480" s="153"/>
      <c r="I480" s="153"/>
      <c r="J480" s="153"/>
      <c r="K480" s="153"/>
      <c r="L480" s="153"/>
      <c r="M480" s="153" t="s">
        <v>231</v>
      </c>
      <c r="N480" s="153" t="s">
        <v>188</v>
      </c>
      <c r="O480" s="156">
        <v>0.05</v>
      </c>
      <c r="P480" s="153">
        <v>0.05</v>
      </c>
      <c r="Q480" s="156">
        <v>58.9</v>
      </c>
      <c r="R480" s="156">
        <v>0.2</v>
      </c>
      <c r="S480" s="156">
        <v>8.3000000000000004E-2</v>
      </c>
      <c r="T480" s="156">
        <v>0.17399999999999999</v>
      </c>
      <c r="U480" s="153"/>
      <c r="V480" s="153"/>
      <c r="W480" s="156"/>
      <c r="X480" s="156"/>
      <c r="Y480" s="156"/>
      <c r="Z480" s="156"/>
      <c r="AA480" s="156"/>
      <c r="AB480" s="156"/>
      <c r="AC480" s="156"/>
      <c r="AD480" s="156"/>
      <c r="AE480" s="156"/>
      <c r="AF480" s="156"/>
      <c r="AG480" s="156"/>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row>
    <row r="481" spans="1:57" ht="15.5" x14ac:dyDescent="0.4">
      <c r="A481" s="153" t="str">
        <f t="shared" si="7"/>
        <v>17038AE</v>
      </c>
      <c r="B481" s="153">
        <v>570</v>
      </c>
      <c r="C481" s="153">
        <v>17038</v>
      </c>
      <c r="D481" s="153" t="s">
        <v>5516</v>
      </c>
      <c r="E481" s="157">
        <v>69</v>
      </c>
      <c r="F481" s="153" t="s">
        <v>696</v>
      </c>
      <c r="G481" s="153"/>
      <c r="H481" s="153"/>
      <c r="I481" s="153"/>
      <c r="J481" s="153"/>
      <c r="K481" s="153"/>
      <c r="L481" s="153"/>
      <c r="M481" s="153" t="s">
        <v>231</v>
      </c>
      <c r="N481" s="153" t="s">
        <v>188</v>
      </c>
      <c r="O481" s="156">
        <v>0.05</v>
      </c>
      <c r="P481" s="153">
        <v>0.05</v>
      </c>
      <c r="Q481" s="156">
        <v>59.5</v>
      </c>
      <c r="R481" s="156">
        <v>0.2</v>
      </c>
      <c r="S481" s="156">
        <v>8.3000000000000004E-2</v>
      </c>
      <c r="T481" s="156">
        <v>0.14000000000000001</v>
      </c>
      <c r="U481" s="153">
        <v>59.5</v>
      </c>
      <c r="V481" s="153">
        <v>30</v>
      </c>
      <c r="W481" s="156">
        <v>8.3000000000000004E-2</v>
      </c>
      <c r="X481" s="156">
        <v>7.5999999999999998E-2</v>
      </c>
      <c r="Y481" s="156">
        <v>58.9</v>
      </c>
      <c r="Z481" s="156">
        <v>0.2</v>
      </c>
      <c r="AA481" s="156">
        <v>8.3000000000000004E-2</v>
      </c>
      <c r="AB481" s="156">
        <v>8.3000000000000004E-2</v>
      </c>
      <c r="AC481" s="156">
        <v>58.7</v>
      </c>
      <c r="AD481" s="156">
        <v>0.2</v>
      </c>
      <c r="AE481" s="156">
        <v>8.3000000000000004E-2</v>
      </c>
      <c r="AF481" s="156">
        <v>7.0000000000000007E-2</v>
      </c>
      <c r="AG481" s="156">
        <v>58.3</v>
      </c>
      <c r="AH481" s="153">
        <v>0.2</v>
      </c>
      <c r="AI481" s="153">
        <v>8.3000000000000004E-2</v>
      </c>
      <c r="AJ481" s="153">
        <v>9.9000000000000005E-2</v>
      </c>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row>
    <row r="482" spans="1:57" ht="15.5" x14ac:dyDescent="0.4">
      <c r="A482" s="153" t="str">
        <f t="shared" si="7"/>
        <v>17300AE</v>
      </c>
      <c r="B482" s="153">
        <v>571</v>
      </c>
      <c r="C482" s="153">
        <v>17300</v>
      </c>
      <c r="D482" s="153" t="s">
        <v>723</v>
      </c>
      <c r="E482" s="157">
        <v>69</v>
      </c>
      <c r="F482" s="153" t="s">
        <v>696</v>
      </c>
      <c r="G482" s="153"/>
      <c r="H482" s="153"/>
      <c r="I482" s="153"/>
      <c r="J482" s="153"/>
      <c r="K482" s="153"/>
      <c r="L482" s="153"/>
      <c r="M482" s="153" t="s">
        <v>231</v>
      </c>
      <c r="N482" s="153" t="s">
        <v>188</v>
      </c>
      <c r="O482" s="156">
        <v>0.05</v>
      </c>
      <c r="P482" s="153">
        <v>0.05</v>
      </c>
      <c r="Q482" s="156">
        <v>59.5</v>
      </c>
      <c r="R482" s="156">
        <v>0.2</v>
      </c>
      <c r="S482" s="156">
        <v>8.3000000000000004E-2</v>
      </c>
      <c r="T482" s="156">
        <v>0.33400000000000002</v>
      </c>
      <c r="U482" s="153">
        <v>58.7</v>
      </c>
      <c r="V482" s="153">
        <v>0.2</v>
      </c>
      <c r="W482" s="156">
        <v>8.3000000000000004E-2</v>
      </c>
      <c r="X482" s="156">
        <v>0.64700000000000002</v>
      </c>
      <c r="Y482" s="156"/>
      <c r="Z482" s="156"/>
      <c r="AA482" s="156"/>
      <c r="AB482" s="156"/>
      <c r="AC482" s="156"/>
      <c r="AD482" s="156"/>
      <c r="AE482" s="156"/>
      <c r="AF482" s="156"/>
      <c r="AG482" s="156"/>
      <c r="AH482" s="153"/>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row>
    <row r="483" spans="1:57" ht="15.5" x14ac:dyDescent="0.4">
      <c r="A483" s="153" t="str">
        <f t="shared" si="7"/>
        <v>17602AE</v>
      </c>
      <c r="B483" s="153">
        <v>572</v>
      </c>
      <c r="C483" s="153">
        <v>17602</v>
      </c>
      <c r="D483" s="153" t="s">
        <v>712</v>
      </c>
      <c r="E483" s="157">
        <v>69</v>
      </c>
      <c r="F483" s="153" t="s">
        <v>696</v>
      </c>
      <c r="G483" s="153"/>
      <c r="H483" s="153"/>
      <c r="I483" s="153"/>
      <c r="J483" s="153"/>
      <c r="K483" s="153"/>
      <c r="L483" s="153"/>
      <c r="M483" s="153" t="s">
        <v>231</v>
      </c>
      <c r="N483" s="153" t="s">
        <v>188</v>
      </c>
      <c r="O483" s="156">
        <v>0.05</v>
      </c>
      <c r="P483" s="153">
        <v>0.05</v>
      </c>
      <c r="Q483" s="156">
        <v>58.7</v>
      </c>
      <c r="R483" s="156">
        <v>0.2</v>
      </c>
      <c r="S483" s="156">
        <v>8.3000000000000004E-2</v>
      </c>
      <c r="T483" s="156">
        <v>7.6999999999999999E-2</v>
      </c>
      <c r="U483" s="153">
        <v>58.3</v>
      </c>
      <c r="V483" s="153">
        <v>0.2</v>
      </c>
      <c r="W483" s="156">
        <v>8.3000000000000004E-2</v>
      </c>
      <c r="X483" s="156">
        <v>0.25700000000000001</v>
      </c>
      <c r="Y483" s="156"/>
      <c r="Z483" s="156"/>
      <c r="AA483" s="156"/>
      <c r="AB483" s="156"/>
      <c r="AC483" s="156"/>
      <c r="AD483" s="156"/>
      <c r="AE483" s="156"/>
      <c r="AF483" s="156"/>
      <c r="AG483" s="156"/>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row>
    <row r="484" spans="1:57" ht="15.5" x14ac:dyDescent="0.4">
      <c r="A484" s="153" t="str">
        <f t="shared" si="7"/>
        <v>17620AE</v>
      </c>
      <c r="B484" s="153">
        <v>573</v>
      </c>
      <c r="C484" s="153">
        <v>17620</v>
      </c>
      <c r="D484" s="153" t="s">
        <v>719</v>
      </c>
      <c r="E484" s="157">
        <v>115</v>
      </c>
      <c r="F484" s="153" t="s">
        <v>696</v>
      </c>
      <c r="G484" s="153"/>
      <c r="H484" s="153"/>
      <c r="I484" s="153"/>
      <c r="J484" s="153"/>
      <c r="K484" s="153"/>
      <c r="L484" s="153"/>
      <c r="M484" s="153" t="s">
        <v>231</v>
      </c>
      <c r="N484" s="153" t="s">
        <v>188</v>
      </c>
      <c r="O484" s="156">
        <v>0.05</v>
      </c>
      <c r="P484" s="153">
        <v>0.05</v>
      </c>
      <c r="Q484" s="156">
        <v>58.9</v>
      </c>
      <c r="R484" s="156">
        <v>0.2</v>
      </c>
      <c r="S484" s="156">
        <v>8.3000000000000004E-2</v>
      </c>
      <c r="T484" s="156">
        <v>0.27600000000000002</v>
      </c>
      <c r="U484" s="153">
        <v>58.3</v>
      </c>
      <c r="V484" s="153">
        <v>0.2</v>
      </c>
      <c r="W484" s="156">
        <v>8.3000000000000004E-2</v>
      </c>
      <c r="X484" s="156">
        <v>0.248</v>
      </c>
      <c r="Y484" s="156"/>
      <c r="Z484" s="156"/>
      <c r="AA484" s="156"/>
      <c r="AB484" s="156"/>
      <c r="AC484" s="156"/>
      <c r="AD484" s="156"/>
      <c r="AE484" s="156"/>
      <c r="AF484" s="156"/>
      <c r="AG484" s="156"/>
      <c r="AH484" s="153"/>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row>
    <row r="485" spans="1:57" ht="15.5" x14ac:dyDescent="0.4">
      <c r="A485" s="153" t="str">
        <f t="shared" si="7"/>
        <v>17049AE</v>
      </c>
      <c r="B485" s="153">
        <v>574</v>
      </c>
      <c r="C485" s="153">
        <v>17049</v>
      </c>
      <c r="D485" s="153" t="s">
        <v>707</v>
      </c>
      <c r="E485" s="157">
        <v>69</v>
      </c>
      <c r="F485" s="153" t="s">
        <v>696</v>
      </c>
      <c r="G485" s="153"/>
      <c r="H485" s="153"/>
      <c r="I485" s="153"/>
      <c r="J485" s="153"/>
      <c r="K485" s="153"/>
      <c r="L485" s="153"/>
      <c r="M485" s="153" t="s">
        <v>231</v>
      </c>
      <c r="N485" s="153" t="s">
        <v>188</v>
      </c>
      <c r="O485" s="156">
        <v>0.05</v>
      </c>
      <c r="P485" s="153">
        <v>0.05</v>
      </c>
      <c r="Q485" s="156">
        <v>59.5</v>
      </c>
      <c r="R485" s="156">
        <v>0.2</v>
      </c>
      <c r="S485" s="156">
        <v>8.3000000000000004E-2</v>
      </c>
      <c r="T485" s="156">
        <v>6.3E-2</v>
      </c>
      <c r="U485" s="153">
        <v>59.3</v>
      </c>
      <c r="V485" s="153">
        <v>15</v>
      </c>
      <c r="W485" s="156">
        <v>8.3000000000000004E-2</v>
      </c>
      <c r="X485" s="156">
        <v>0.22</v>
      </c>
      <c r="Y485" s="156">
        <v>58.5</v>
      </c>
      <c r="Z485" s="156">
        <v>0.2</v>
      </c>
      <c r="AA485" s="156">
        <v>8.3000000000000004E-2</v>
      </c>
      <c r="AB485" s="156">
        <v>6.9000000000000006E-2</v>
      </c>
      <c r="AC485" s="156"/>
      <c r="AD485" s="156"/>
      <c r="AE485" s="156"/>
      <c r="AF485" s="156"/>
      <c r="AG485" s="156"/>
      <c r="AH485" s="153"/>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row>
    <row r="486" spans="1:57" ht="15.5" x14ac:dyDescent="0.4">
      <c r="A486" s="153" t="str">
        <f t="shared" si="7"/>
        <v>17019AE</v>
      </c>
      <c r="B486" s="153">
        <v>575</v>
      </c>
      <c r="C486" s="153">
        <v>17019</v>
      </c>
      <c r="D486" s="153" t="s">
        <v>706</v>
      </c>
      <c r="E486" s="157">
        <v>69</v>
      </c>
      <c r="F486" s="153" t="s">
        <v>696</v>
      </c>
      <c r="G486" s="153"/>
      <c r="H486" s="153"/>
      <c r="I486" s="153"/>
      <c r="J486" s="153"/>
      <c r="K486" s="153"/>
      <c r="L486" s="153"/>
      <c r="M486" s="153" t="s">
        <v>231</v>
      </c>
      <c r="N486" s="153" t="s">
        <v>188</v>
      </c>
      <c r="O486" s="156">
        <v>0.05</v>
      </c>
      <c r="P486" s="153">
        <v>0.05</v>
      </c>
      <c r="Q486" s="156">
        <v>58.9</v>
      </c>
      <c r="R486" s="156">
        <v>0.2</v>
      </c>
      <c r="S486" s="156">
        <v>8.3000000000000004E-2</v>
      </c>
      <c r="T486" s="156">
        <v>0.254</v>
      </c>
      <c r="U486" s="153"/>
      <c r="V486" s="153"/>
      <c r="W486" s="156"/>
      <c r="X486" s="156"/>
      <c r="Y486" s="156"/>
      <c r="Z486" s="156"/>
      <c r="AA486" s="156"/>
      <c r="AB486" s="156"/>
      <c r="AC486" s="156"/>
      <c r="AD486" s="156"/>
      <c r="AE486" s="156"/>
      <c r="AF486" s="156"/>
      <c r="AG486" s="156"/>
      <c r="AH486" s="153"/>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row>
    <row r="487" spans="1:57" ht="15.5" x14ac:dyDescent="0.4">
      <c r="A487" s="153" t="str">
        <f t="shared" si="7"/>
        <v>17610AE</v>
      </c>
      <c r="B487" s="153">
        <v>576</v>
      </c>
      <c r="C487" s="153">
        <v>17610</v>
      </c>
      <c r="D487" s="153" t="s">
        <v>716</v>
      </c>
      <c r="E487" s="157">
        <v>24.9</v>
      </c>
      <c r="F487" s="153" t="s">
        <v>696</v>
      </c>
      <c r="G487" s="153"/>
      <c r="H487" s="153"/>
      <c r="I487" s="153"/>
      <c r="J487" s="153"/>
      <c r="K487" s="153"/>
      <c r="L487" s="153"/>
      <c r="M487" s="153" t="s">
        <v>231</v>
      </c>
      <c r="N487" s="153" t="s">
        <v>188</v>
      </c>
      <c r="O487" s="156">
        <v>0.05</v>
      </c>
      <c r="P487" s="153">
        <v>0.05</v>
      </c>
      <c r="Q487" s="156">
        <v>59.5</v>
      </c>
      <c r="R487" s="156">
        <v>30</v>
      </c>
      <c r="S487" s="156">
        <v>8.3000000000000004E-2</v>
      </c>
      <c r="T487" s="156">
        <v>0.80400000000000005</v>
      </c>
      <c r="U487" s="153"/>
      <c r="V487" s="153"/>
      <c r="W487" s="156"/>
      <c r="X487" s="156"/>
      <c r="Y487" s="156"/>
      <c r="Z487" s="156"/>
      <c r="AA487" s="156"/>
      <c r="AB487" s="156"/>
      <c r="AC487" s="156"/>
      <c r="AD487" s="156"/>
      <c r="AE487" s="156"/>
      <c r="AF487" s="156"/>
      <c r="AG487" s="156"/>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row>
    <row r="488" spans="1:57" ht="15.5" x14ac:dyDescent="0.4">
      <c r="A488" s="153" t="str">
        <f t="shared" si="7"/>
        <v>174002AE</v>
      </c>
      <c r="B488" s="153">
        <v>577</v>
      </c>
      <c r="C488" s="153">
        <v>174002</v>
      </c>
      <c r="D488" s="153" t="s">
        <v>721</v>
      </c>
      <c r="E488" s="157">
        <v>69</v>
      </c>
      <c r="F488" s="153" t="s">
        <v>696</v>
      </c>
      <c r="G488" s="153"/>
      <c r="H488" s="153"/>
      <c r="I488" s="153"/>
      <c r="J488" s="153"/>
      <c r="K488" s="153"/>
      <c r="L488" s="153"/>
      <c r="M488" s="153" t="s">
        <v>231</v>
      </c>
      <c r="N488" s="153" t="s">
        <v>188</v>
      </c>
      <c r="O488" s="156">
        <v>0.05</v>
      </c>
      <c r="P488" s="153">
        <v>0.05</v>
      </c>
      <c r="Q488" s="156">
        <v>59.5</v>
      </c>
      <c r="R488" s="156">
        <v>0.2</v>
      </c>
      <c r="S488" s="156">
        <v>8.3000000000000004E-2</v>
      </c>
      <c r="T488" s="156">
        <v>1</v>
      </c>
      <c r="U488" s="153"/>
      <c r="V488" s="153"/>
      <c r="W488" s="156"/>
      <c r="X488" s="156"/>
      <c r="Y488" s="156"/>
      <c r="Z488" s="156"/>
      <c r="AA488" s="156"/>
      <c r="AB488" s="156"/>
      <c r="AC488" s="156"/>
      <c r="AD488" s="156"/>
      <c r="AE488" s="156"/>
      <c r="AF488" s="156"/>
      <c r="AG488" s="156"/>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row>
    <row r="489" spans="1:57" ht="15.5" x14ac:dyDescent="0.4">
      <c r="A489" s="153" t="str">
        <f t="shared" si="7"/>
        <v>17607AE</v>
      </c>
      <c r="B489" s="153">
        <v>578</v>
      </c>
      <c r="C489" s="153">
        <v>17607</v>
      </c>
      <c r="D489" s="153" t="s">
        <v>715</v>
      </c>
      <c r="E489" s="157">
        <v>24.9</v>
      </c>
      <c r="F489" s="153" t="s">
        <v>696</v>
      </c>
      <c r="G489" s="153"/>
      <c r="H489" s="153"/>
      <c r="I489" s="153"/>
      <c r="J489" s="153"/>
      <c r="K489" s="153"/>
      <c r="L489" s="153"/>
      <c r="M489" s="153" t="s">
        <v>231</v>
      </c>
      <c r="N489" s="153" t="s">
        <v>188</v>
      </c>
      <c r="O489" s="156">
        <v>0.05</v>
      </c>
      <c r="P489" s="153">
        <v>0.05</v>
      </c>
      <c r="Q489" s="156">
        <v>59.5</v>
      </c>
      <c r="R489" s="156">
        <v>0.2</v>
      </c>
      <c r="S489" s="156">
        <v>8.3000000000000004E-2</v>
      </c>
      <c r="T489" s="156">
        <v>0.20899999999999999</v>
      </c>
      <c r="U489" s="153">
        <v>58.9</v>
      </c>
      <c r="V489" s="153">
        <v>0.2</v>
      </c>
      <c r="W489" s="156">
        <v>8.3000000000000004E-2</v>
      </c>
      <c r="X489" s="156">
        <v>0.27100000000000002</v>
      </c>
      <c r="Y489" s="156"/>
      <c r="Z489" s="156"/>
      <c r="AA489" s="156"/>
      <c r="AB489" s="156"/>
      <c r="AC489" s="156"/>
      <c r="AD489" s="156"/>
      <c r="AE489" s="156"/>
      <c r="AF489" s="156"/>
      <c r="AG489" s="156"/>
      <c r="AH489" s="153"/>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row>
    <row r="490" spans="1:57" ht="15.5" x14ac:dyDescent="0.4">
      <c r="A490" s="153" t="str">
        <f t="shared" si="7"/>
        <v>17052AE</v>
      </c>
      <c r="B490" s="153">
        <v>579</v>
      </c>
      <c r="C490" s="153">
        <v>17052</v>
      </c>
      <c r="D490" s="153" t="s">
        <v>708</v>
      </c>
      <c r="E490" s="157">
        <v>69</v>
      </c>
      <c r="F490" s="153" t="s">
        <v>696</v>
      </c>
      <c r="G490" s="153"/>
      <c r="H490" s="153"/>
      <c r="I490" s="153"/>
      <c r="J490" s="153"/>
      <c r="K490" s="153"/>
      <c r="L490" s="153"/>
      <c r="M490" s="153" t="s">
        <v>231</v>
      </c>
      <c r="N490" s="153" t="s">
        <v>188</v>
      </c>
      <c r="O490" s="156">
        <v>0.05</v>
      </c>
      <c r="P490" s="153">
        <v>0.05</v>
      </c>
      <c r="Q490" s="156">
        <v>59.5</v>
      </c>
      <c r="R490" s="156">
        <v>60</v>
      </c>
      <c r="S490" s="156">
        <v>8.3000000000000004E-2</v>
      </c>
      <c r="T490" s="156">
        <v>8.3000000000000004E-2</v>
      </c>
      <c r="U490" s="153">
        <v>58.9</v>
      </c>
      <c r="V490" s="153">
        <v>0.2</v>
      </c>
      <c r="W490" s="156">
        <v>8.3000000000000004E-2</v>
      </c>
      <c r="X490" s="156">
        <v>1.9E-2</v>
      </c>
      <c r="Y490" s="156">
        <v>58.7</v>
      </c>
      <c r="Z490" s="156">
        <v>0.2</v>
      </c>
      <c r="AA490" s="156">
        <v>8.3000000000000004E-2</v>
      </c>
      <c r="AB490" s="156">
        <v>7.8E-2</v>
      </c>
      <c r="AC490" s="156"/>
      <c r="AD490" s="156"/>
      <c r="AE490" s="156"/>
      <c r="AF490" s="156"/>
      <c r="AG490" s="156"/>
      <c r="AH490" s="153"/>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row>
    <row r="491" spans="1:57" ht="15.5" x14ac:dyDescent="0.4">
      <c r="A491" s="153" t="str">
        <f t="shared" si="7"/>
        <v>17612AE</v>
      </c>
      <c r="B491" s="153">
        <v>580</v>
      </c>
      <c r="C491" s="153">
        <v>17612</v>
      </c>
      <c r="D491" s="153" t="s">
        <v>718</v>
      </c>
      <c r="E491" s="157">
        <v>24.9</v>
      </c>
      <c r="F491" s="153" t="s">
        <v>696</v>
      </c>
      <c r="G491" s="153"/>
      <c r="H491" s="153"/>
      <c r="I491" s="153"/>
      <c r="J491" s="153"/>
      <c r="K491" s="153"/>
      <c r="L491" s="153"/>
      <c r="M491" s="153" t="s">
        <v>231</v>
      </c>
      <c r="N491" s="153" t="s">
        <v>188</v>
      </c>
      <c r="O491" s="156">
        <v>0.05</v>
      </c>
      <c r="P491" s="153">
        <v>0.05</v>
      </c>
      <c r="Q491" s="156">
        <v>58.7</v>
      </c>
      <c r="R491" s="156">
        <v>0.2</v>
      </c>
      <c r="S491" s="156">
        <v>8.3000000000000004E-2</v>
      </c>
      <c r="T491" s="156">
        <v>0.98499999999999999</v>
      </c>
      <c r="U491" s="153"/>
      <c r="V491" s="153"/>
      <c r="W491" s="156"/>
      <c r="X491" s="156"/>
      <c r="Y491" s="156"/>
      <c r="Z491" s="156"/>
      <c r="AA491" s="156"/>
      <c r="AB491" s="156"/>
      <c r="AC491" s="156"/>
      <c r="AD491" s="156"/>
      <c r="AE491" s="156"/>
      <c r="AF491" s="156"/>
      <c r="AG491" s="156"/>
      <c r="AH491" s="153"/>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row>
    <row r="492" spans="1:57" ht="15.5" x14ac:dyDescent="0.4">
      <c r="A492" s="153" t="str">
        <f t="shared" si="7"/>
        <v>174003AE</v>
      </c>
      <c r="B492" s="153">
        <v>581</v>
      </c>
      <c r="C492" s="153">
        <v>174003</v>
      </c>
      <c r="D492" s="153" t="s">
        <v>722</v>
      </c>
      <c r="E492" s="157">
        <v>69</v>
      </c>
      <c r="F492" s="153" t="s">
        <v>696</v>
      </c>
      <c r="G492" s="153"/>
      <c r="H492" s="153"/>
      <c r="I492" s="153"/>
      <c r="J492" s="153"/>
      <c r="K492" s="153"/>
      <c r="L492" s="153"/>
      <c r="M492" s="153" t="s">
        <v>231</v>
      </c>
      <c r="N492" s="153" t="s">
        <v>188</v>
      </c>
      <c r="O492" s="156">
        <v>0.05</v>
      </c>
      <c r="P492" s="153">
        <v>0.05</v>
      </c>
      <c r="Q492" s="156">
        <v>59.5</v>
      </c>
      <c r="R492" s="156">
        <v>0.2</v>
      </c>
      <c r="S492" s="156">
        <v>8.3000000000000004E-2</v>
      </c>
      <c r="T492" s="156">
        <v>0.755</v>
      </c>
      <c r="U492" s="153"/>
      <c r="V492" s="153"/>
      <c r="W492" s="156"/>
      <c r="X492" s="156"/>
      <c r="Y492" s="156"/>
      <c r="Z492" s="156"/>
      <c r="AA492" s="156"/>
      <c r="AB492" s="156"/>
      <c r="AC492" s="156"/>
      <c r="AD492" s="156"/>
      <c r="AE492" s="156"/>
      <c r="AF492" s="156"/>
      <c r="AG492" s="156"/>
      <c r="AH492" s="153"/>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row>
    <row r="493" spans="1:57" ht="15.5" x14ac:dyDescent="0.4">
      <c r="A493" s="153" t="str">
        <f t="shared" si="7"/>
        <v>17604AE</v>
      </c>
      <c r="B493" s="153">
        <v>582</v>
      </c>
      <c r="C493" s="153">
        <v>17604</v>
      </c>
      <c r="D493" s="153" t="s">
        <v>713</v>
      </c>
      <c r="E493" s="157">
        <v>24.9</v>
      </c>
      <c r="F493" s="153" t="s">
        <v>696</v>
      </c>
      <c r="G493" s="153"/>
      <c r="H493" s="153"/>
      <c r="I493" s="153"/>
      <c r="J493" s="153"/>
      <c r="K493" s="153"/>
      <c r="L493" s="153"/>
      <c r="M493" s="153" t="s">
        <v>231</v>
      </c>
      <c r="N493" s="153" t="s">
        <v>188</v>
      </c>
      <c r="O493" s="156">
        <v>0.05</v>
      </c>
      <c r="P493" s="153">
        <v>0.05</v>
      </c>
      <c r="Q493" s="156">
        <v>59.5</v>
      </c>
      <c r="R493" s="156">
        <v>0.2</v>
      </c>
      <c r="S493" s="156">
        <v>8.3000000000000004E-2</v>
      </c>
      <c r="T493" s="156">
        <v>0.312</v>
      </c>
      <c r="U493" s="153">
        <v>58.5</v>
      </c>
      <c r="V493" s="153">
        <v>0.2</v>
      </c>
      <c r="W493" s="156">
        <v>8.3000000000000004E-2</v>
      </c>
      <c r="X493" s="156">
        <v>0.21299999999999999</v>
      </c>
      <c r="Y493" s="156"/>
      <c r="Z493" s="156"/>
      <c r="AA493" s="156"/>
      <c r="AB493" s="156"/>
      <c r="AC493" s="156"/>
      <c r="AD493" s="156"/>
      <c r="AE493" s="156"/>
      <c r="AF493" s="156"/>
      <c r="AG493" s="156"/>
      <c r="AH493" s="153"/>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row>
    <row r="494" spans="1:57" ht="15.5" x14ac:dyDescent="0.4">
      <c r="A494" s="153" t="str">
        <f t="shared" si="7"/>
        <v>17104AE</v>
      </c>
      <c r="B494" s="153">
        <v>583</v>
      </c>
      <c r="C494" s="153">
        <v>17104</v>
      </c>
      <c r="D494" s="153" t="s">
        <v>695</v>
      </c>
      <c r="E494" s="157">
        <v>47.2</v>
      </c>
      <c r="F494" s="153" t="s">
        <v>696</v>
      </c>
      <c r="G494" s="153"/>
      <c r="H494" s="153"/>
      <c r="I494" s="153"/>
      <c r="J494" s="153"/>
      <c r="K494" s="153"/>
      <c r="L494" s="153"/>
      <c r="M494" s="153" t="s">
        <v>231</v>
      </c>
      <c r="N494" s="153" t="s">
        <v>188</v>
      </c>
      <c r="O494" s="156">
        <v>0.05</v>
      </c>
      <c r="P494" s="153">
        <v>0.05</v>
      </c>
      <c r="Q494" s="156">
        <v>58.5</v>
      </c>
      <c r="R494" s="156">
        <v>0.2</v>
      </c>
      <c r="S494" s="156">
        <v>8.3000000000000004E-2</v>
      </c>
      <c r="T494" s="156">
        <v>0.188</v>
      </c>
      <c r="U494" s="153"/>
      <c r="V494" s="153"/>
      <c r="W494" s="156"/>
      <c r="X494" s="156"/>
      <c r="Y494" s="156"/>
      <c r="Z494" s="156"/>
      <c r="AA494" s="156"/>
      <c r="AB494" s="156"/>
      <c r="AC494" s="156"/>
      <c r="AD494" s="156"/>
      <c r="AE494" s="156"/>
      <c r="AF494" s="156"/>
      <c r="AG494" s="156"/>
      <c r="AH494" s="153"/>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row>
    <row r="495" spans="1:57" ht="15.5" x14ac:dyDescent="0.4">
      <c r="A495" s="153" t="str">
        <f t="shared" si="7"/>
        <v>17103AE</v>
      </c>
      <c r="B495" s="153">
        <v>584</v>
      </c>
      <c r="C495" s="153">
        <v>17103</v>
      </c>
      <c r="D495" s="153" t="s">
        <v>709</v>
      </c>
      <c r="E495" s="157">
        <v>69</v>
      </c>
      <c r="F495" s="153" t="s">
        <v>696</v>
      </c>
      <c r="G495" s="153"/>
      <c r="H495" s="153"/>
      <c r="I495" s="153"/>
      <c r="J495" s="153"/>
      <c r="K495" s="153"/>
      <c r="L495" s="153"/>
      <c r="M495" s="153" t="s">
        <v>231</v>
      </c>
      <c r="N495" s="153" t="s">
        <v>188</v>
      </c>
      <c r="O495" s="156">
        <v>0.05</v>
      </c>
      <c r="P495" s="153">
        <v>0.05</v>
      </c>
      <c r="Q495" s="156">
        <v>59.5</v>
      </c>
      <c r="R495" s="156">
        <v>0.2</v>
      </c>
      <c r="S495" s="156">
        <v>8.3000000000000004E-2</v>
      </c>
      <c r="T495" s="156">
        <v>0.75700000000000001</v>
      </c>
      <c r="U495" s="153"/>
      <c r="V495" s="153"/>
      <c r="W495" s="156"/>
      <c r="X495" s="156"/>
      <c r="Y495" s="156"/>
      <c r="Z495" s="156"/>
      <c r="AA495" s="156"/>
      <c r="AB495" s="156"/>
      <c r="AC495" s="156"/>
      <c r="AD495" s="156"/>
      <c r="AE495" s="156"/>
      <c r="AF495" s="156"/>
      <c r="AG495" s="156"/>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row>
    <row r="496" spans="1:57" ht="15.5" x14ac:dyDescent="0.4">
      <c r="A496" s="153" t="str">
        <f t="shared" si="7"/>
        <v>17605AE</v>
      </c>
      <c r="B496" s="153">
        <v>585</v>
      </c>
      <c r="C496" s="153">
        <v>17605</v>
      </c>
      <c r="D496" s="153" t="s">
        <v>714</v>
      </c>
      <c r="E496" s="157">
        <v>24.9</v>
      </c>
      <c r="F496" s="153" t="s">
        <v>696</v>
      </c>
      <c r="G496" s="153"/>
      <c r="H496" s="153"/>
      <c r="I496" s="153"/>
      <c r="J496" s="153"/>
      <c r="K496" s="153"/>
      <c r="L496" s="153"/>
      <c r="M496" s="153" t="s">
        <v>231</v>
      </c>
      <c r="N496" s="153" t="s">
        <v>188</v>
      </c>
      <c r="O496" s="156">
        <v>0.05</v>
      </c>
      <c r="P496" s="153">
        <v>0.05</v>
      </c>
      <c r="Q496" s="156">
        <v>59.5</v>
      </c>
      <c r="R496" s="156">
        <v>0.2</v>
      </c>
      <c r="S496" s="156">
        <v>8.3000000000000004E-2</v>
      </c>
      <c r="T496" s="156">
        <v>0.12</v>
      </c>
      <c r="U496" s="153">
        <v>59.5</v>
      </c>
      <c r="V496" s="153">
        <v>60</v>
      </c>
      <c r="W496" s="156">
        <v>8.3000000000000004E-2</v>
      </c>
      <c r="X496" s="156">
        <v>0.161</v>
      </c>
      <c r="Y496" s="156"/>
      <c r="Z496" s="156"/>
      <c r="AA496" s="156"/>
      <c r="AB496" s="156"/>
      <c r="AC496" s="156"/>
      <c r="AD496" s="156"/>
      <c r="AE496" s="156"/>
      <c r="AF496" s="156"/>
      <c r="AG496" s="156"/>
      <c r="AH496" s="153"/>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row>
    <row r="497" spans="1:57" ht="15.5" x14ac:dyDescent="0.4">
      <c r="A497" s="153" t="str">
        <f t="shared" si="7"/>
        <v>19607WA</v>
      </c>
      <c r="B497" s="153">
        <v>586</v>
      </c>
      <c r="C497" s="153">
        <v>19607</v>
      </c>
      <c r="D497" s="153" t="s">
        <v>5517</v>
      </c>
      <c r="E497" s="157">
        <v>69</v>
      </c>
      <c r="F497" s="153" t="s">
        <v>999</v>
      </c>
      <c r="G497" s="153"/>
      <c r="H497" s="153"/>
      <c r="I497" s="153"/>
      <c r="J497" s="153"/>
      <c r="K497" s="153"/>
      <c r="L497" s="153"/>
      <c r="M497" s="153" t="s">
        <v>231</v>
      </c>
      <c r="N497" s="153" t="s">
        <v>188</v>
      </c>
      <c r="O497" s="156">
        <v>0.05</v>
      </c>
      <c r="P497" s="153">
        <v>0.05</v>
      </c>
      <c r="Q497" s="156">
        <v>58.9</v>
      </c>
      <c r="R497" s="156">
        <v>0.2</v>
      </c>
      <c r="S497" s="156">
        <v>8.3000000000000004E-2</v>
      </c>
      <c r="T497" s="156">
        <v>5.2999999999999999E-2</v>
      </c>
      <c r="U497" s="153">
        <v>58.7</v>
      </c>
      <c r="V497" s="153">
        <v>0.2</v>
      </c>
      <c r="W497" s="156">
        <v>8.3000000000000004E-2</v>
      </c>
      <c r="X497" s="156">
        <v>0.23400000000000001</v>
      </c>
      <c r="Y497" s="156">
        <v>58.5</v>
      </c>
      <c r="Z497" s="156">
        <v>0.2</v>
      </c>
      <c r="AA497" s="156">
        <v>8.3000000000000004E-2</v>
      </c>
      <c r="AB497" s="156">
        <v>2.1999999999999999E-2</v>
      </c>
      <c r="AC497" s="156">
        <v>58.3</v>
      </c>
      <c r="AD497" s="156">
        <v>0.2</v>
      </c>
      <c r="AE497" s="156">
        <v>8.3000000000000004E-2</v>
      </c>
      <c r="AF497" s="156">
        <v>8.8999999999999996E-2</v>
      </c>
      <c r="AG497" s="156"/>
      <c r="AH497" s="153"/>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row>
    <row r="498" spans="1:57" ht="15.5" x14ac:dyDescent="0.4">
      <c r="A498" s="153" t="str">
        <f t="shared" si="7"/>
        <v>19608WA</v>
      </c>
      <c r="B498" s="153">
        <v>587</v>
      </c>
      <c r="C498" s="153">
        <v>19608</v>
      </c>
      <c r="D498" s="153" t="s">
        <v>5518</v>
      </c>
      <c r="E498" s="157">
        <v>69</v>
      </c>
      <c r="F498" s="153" t="s">
        <v>999</v>
      </c>
      <c r="G498" s="153"/>
      <c r="H498" s="153"/>
      <c r="I498" s="153"/>
      <c r="J498" s="153"/>
      <c r="K498" s="153"/>
      <c r="L498" s="153"/>
      <c r="M498" s="153" t="s">
        <v>231</v>
      </c>
      <c r="N498" s="153" t="s">
        <v>188</v>
      </c>
      <c r="O498" s="156">
        <v>0.05</v>
      </c>
      <c r="P498" s="153">
        <v>0.05</v>
      </c>
      <c r="Q498" s="156">
        <v>59.5</v>
      </c>
      <c r="R498" s="156">
        <v>0.2</v>
      </c>
      <c r="S498" s="156">
        <v>8.3000000000000004E-2</v>
      </c>
      <c r="T498" s="156">
        <v>9.9000000000000005E-2</v>
      </c>
      <c r="U498" s="153">
        <v>58.9</v>
      </c>
      <c r="V498" s="153">
        <v>0.2</v>
      </c>
      <c r="W498" s="156">
        <v>8.3000000000000004E-2</v>
      </c>
      <c r="X498" s="156">
        <v>5.7000000000000002E-2</v>
      </c>
      <c r="Y498" s="156">
        <v>58.5</v>
      </c>
      <c r="Z498" s="156">
        <v>0.2</v>
      </c>
      <c r="AA498" s="156">
        <v>8.3000000000000004E-2</v>
      </c>
      <c r="AB498" s="156">
        <v>8.8999999999999996E-2</v>
      </c>
      <c r="AC498" s="156">
        <v>58.3</v>
      </c>
      <c r="AD498" s="156">
        <v>0.2</v>
      </c>
      <c r="AE498" s="156">
        <v>8.3000000000000004E-2</v>
      </c>
      <c r="AF498" s="156">
        <v>4.2999999999999997E-2</v>
      </c>
      <c r="AG498" s="156"/>
      <c r="AH498" s="153"/>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row>
    <row r="499" spans="1:57" ht="15.5" x14ac:dyDescent="0.4">
      <c r="A499" s="153" t="str">
        <f t="shared" si="7"/>
        <v>1802591</v>
      </c>
      <c r="B499" s="153">
        <v>588</v>
      </c>
      <c r="C499" s="153">
        <v>180259</v>
      </c>
      <c r="D499" s="153" t="s">
        <v>981</v>
      </c>
      <c r="E499" s="157">
        <v>12.5</v>
      </c>
      <c r="F499" s="153">
        <v>1</v>
      </c>
      <c r="G499" s="153"/>
      <c r="H499" s="153"/>
      <c r="I499" s="153"/>
      <c r="J499" s="153"/>
      <c r="K499" s="153"/>
      <c r="L499" s="153"/>
      <c r="M499" s="153" t="s">
        <v>231</v>
      </c>
      <c r="N499" s="153" t="s">
        <v>188</v>
      </c>
      <c r="O499" s="156">
        <v>0.05</v>
      </c>
      <c r="P499" s="153">
        <v>0.05</v>
      </c>
      <c r="Q499" s="156">
        <v>57.8</v>
      </c>
      <c r="R499" s="156">
        <v>0.15</v>
      </c>
      <c r="S499" s="156">
        <v>6.6666666999999999E-2</v>
      </c>
      <c r="T499" s="156">
        <v>1</v>
      </c>
      <c r="U499" s="153"/>
      <c r="V499" s="153"/>
      <c r="W499" s="156"/>
      <c r="X499" s="156"/>
      <c r="Y499" s="156"/>
      <c r="Z499" s="156"/>
      <c r="AA499" s="156"/>
      <c r="AB499" s="156"/>
      <c r="AC499" s="156"/>
      <c r="AD499" s="156"/>
      <c r="AE499" s="156"/>
      <c r="AF499" s="156"/>
      <c r="AG499" s="156"/>
      <c r="AH499" s="153"/>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row>
    <row r="500" spans="1:57" ht="15.5" x14ac:dyDescent="0.4">
      <c r="A500" s="153" t="str">
        <f t="shared" si="7"/>
        <v>183871</v>
      </c>
      <c r="B500" s="153">
        <v>589</v>
      </c>
      <c r="C500" s="153">
        <v>18387</v>
      </c>
      <c r="D500" s="153" t="s">
        <v>982</v>
      </c>
      <c r="E500" s="157">
        <v>12.5</v>
      </c>
      <c r="F500" s="153">
        <v>1</v>
      </c>
      <c r="G500" s="153"/>
      <c r="H500" s="153"/>
      <c r="I500" s="153"/>
      <c r="J500" s="153"/>
      <c r="K500" s="153"/>
      <c r="L500" s="153"/>
      <c r="M500" s="153" t="s">
        <v>231</v>
      </c>
      <c r="N500" s="153" t="s">
        <v>188</v>
      </c>
      <c r="O500" s="156">
        <v>0.05</v>
      </c>
      <c r="P500" s="153">
        <v>0.05</v>
      </c>
      <c r="Q500" s="156">
        <v>59</v>
      </c>
      <c r="R500" s="156">
        <v>0.15</v>
      </c>
      <c r="S500" s="156">
        <v>6.6667000000000004E-2</v>
      </c>
      <c r="T500" s="156">
        <v>1</v>
      </c>
      <c r="U500" s="153"/>
      <c r="V500" s="153"/>
      <c r="W500" s="156"/>
      <c r="X500" s="156"/>
      <c r="Y500" s="156"/>
      <c r="Z500" s="156"/>
      <c r="AA500" s="156"/>
      <c r="AB500" s="156"/>
      <c r="AC500" s="156"/>
      <c r="AD500" s="156"/>
      <c r="AE500" s="156"/>
      <c r="AF500" s="156"/>
      <c r="AG500" s="156"/>
      <c r="AH500" s="153"/>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row>
    <row r="501" spans="1:57" ht="15.5" x14ac:dyDescent="0.4">
      <c r="A501" s="153" t="str">
        <f t="shared" si="7"/>
        <v>183921</v>
      </c>
      <c r="B501" s="153">
        <v>590</v>
      </c>
      <c r="C501" s="153">
        <v>18392</v>
      </c>
      <c r="D501" s="153" t="s">
        <v>983</v>
      </c>
      <c r="E501" s="157">
        <v>12.5</v>
      </c>
      <c r="F501" s="153">
        <v>1</v>
      </c>
      <c r="G501" s="153"/>
      <c r="H501" s="153"/>
      <c r="I501" s="153"/>
      <c r="J501" s="153"/>
      <c r="K501" s="153"/>
      <c r="L501" s="153"/>
      <c r="M501" s="153" t="s">
        <v>231</v>
      </c>
      <c r="N501" s="153" t="s">
        <v>188</v>
      </c>
      <c r="O501" s="156">
        <v>0.05</v>
      </c>
      <c r="P501" s="153">
        <v>0.05</v>
      </c>
      <c r="Q501" s="156">
        <v>58.1</v>
      </c>
      <c r="R501" s="156">
        <v>0.15</v>
      </c>
      <c r="S501" s="156">
        <v>6.6667000000000004E-2</v>
      </c>
      <c r="T501" s="156">
        <v>1</v>
      </c>
      <c r="U501" s="153"/>
      <c r="V501" s="153"/>
      <c r="W501" s="156"/>
      <c r="X501" s="156"/>
      <c r="Y501" s="156"/>
      <c r="Z501" s="156"/>
      <c r="AA501" s="156"/>
      <c r="AB501" s="156"/>
      <c r="AC501" s="156"/>
      <c r="AD501" s="156"/>
      <c r="AE501" s="156"/>
      <c r="AF501" s="156"/>
      <c r="AG501" s="156"/>
      <c r="AH501" s="153"/>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row>
    <row r="502" spans="1:57" ht="15.5" x14ac:dyDescent="0.4">
      <c r="A502" s="153" t="str">
        <f t="shared" si="7"/>
        <v>19044WA</v>
      </c>
      <c r="B502" s="153">
        <v>591</v>
      </c>
      <c r="C502" s="153">
        <v>19044</v>
      </c>
      <c r="D502" s="153" t="s">
        <v>998</v>
      </c>
      <c r="E502" s="157">
        <v>115</v>
      </c>
      <c r="F502" s="153" t="s">
        <v>999</v>
      </c>
      <c r="G502" s="153"/>
      <c r="H502" s="153"/>
      <c r="I502" s="153"/>
      <c r="J502" s="153"/>
      <c r="K502" s="153"/>
      <c r="L502" s="153"/>
      <c r="M502" s="153" t="s">
        <v>231</v>
      </c>
      <c r="N502" s="153" t="s">
        <v>188</v>
      </c>
      <c r="O502" s="156">
        <v>0.05</v>
      </c>
      <c r="P502" s="153">
        <v>0.05</v>
      </c>
      <c r="Q502" s="156">
        <v>58.3</v>
      </c>
      <c r="R502" s="156">
        <v>0.1</v>
      </c>
      <c r="S502" s="156">
        <v>6.6666000000000003E-2</v>
      </c>
      <c r="T502" s="156">
        <v>1</v>
      </c>
      <c r="U502" s="153"/>
      <c r="V502" s="153"/>
      <c r="W502" s="156"/>
      <c r="X502" s="156"/>
      <c r="Y502" s="156"/>
      <c r="Z502" s="156"/>
      <c r="AA502" s="156"/>
      <c r="AB502" s="156"/>
      <c r="AC502" s="156"/>
      <c r="AD502" s="156"/>
      <c r="AE502" s="156"/>
      <c r="AF502" s="156"/>
      <c r="AG502" s="156"/>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row>
    <row r="503" spans="1:57" ht="15.5" x14ac:dyDescent="0.4">
      <c r="A503" s="153" t="str">
        <f t="shared" si="7"/>
        <v>19048WA</v>
      </c>
      <c r="B503" s="153">
        <v>592</v>
      </c>
      <c r="C503" s="153">
        <v>19048</v>
      </c>
      <c r="D503" s="153" t="s">
        <v>1000</v>
      </c>
      <c r="E503" s="157">
        <v>115</v>
      </c>
      <c r="F503" s="153" t="s">
        <v>999</v>
      </c>
      <c r="G503" s="153"/>
      <c r="H503" s="153"/>
      <c r="I503" s="153"/>
      <c r="J503" s="153"/>
      <c r="K503" s="153"/>
      <c r="L503" s="153"/>
      <c r="M503" s="153" t="s">
        <v>231</v>
      </c>
      <c r="N503" s="153" t="s">
        <v>188</v>
      </c>
      <c r="O503" s="156">
        <v>0.05</v>
      </c>
      <c r="P503" s="153">
        <v>0.05</v>
      </c>
      <c r="Q503" s="156">
        <v>58.5</v>
      </c>
      <c r="R503" s="156">
        <v>0.1</v>
      </c>
      <c r="S503" s="156">
        <v>6.6666000000000003E-2</v>
      </c>
      <c r="T503" s="156">
        <v>1</v>
      </c>
      <c r="U503" s="153"/>
      <c r="V503" s="153"/>
      <c r="W503" s="156"/>
      <c r="X503" s="156"/>
      <c r="Y503" s="156"/>
      <c r="Z503" s="156"/>
      <c r="AA503" s="156"/>
      <c r="AB503" s="156"/>
      <c r="AC503" s="156"/>
      <c r="AD503" s="156"/>
      <c r="AE503" s="156"/>
      <c r="AF503" s="156"/>
      <c r="AG503" s="156"/>
      <c r="AH503" s="153"/>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row>
    <row r="504" spans="1:57" ht="15.5" x14ac:dyDescent="0.4">
      <c r="A504" s="153" t="str">
        <f t="shared" si="7"/>
        <v>19051WA</v>
      </c>
      <c r="B504" s="153">
        <v>593</v>
      </c>
      <c r="C504" s="153">
        <v>19051</v>
      </c>
      <c r="D504" s="153" t="s">
        <v>1001</v>
      </c>
      <c r="E504" s="157">
        <v>161</v>
      </c>
      <c r="F504" s="153" t="s">
        <v>999</v>
      </c>
      <c r="G504" s="153"/>
      <c r="H504" s="153"/>
      <c r="I504" s="153"/>
      <c r="J504" s="153"/>
      <c r="K504" s="153"/>
      <c r="L504" s="153"/>
      <c r="M504" s="153" t="s">
        <v>231</v>
      </c>
      <c r="N504" s="153" t="s">
        <v>188</v>
      </c>
      <c r="O504" s="156">
        <v>0.05</v>
      </c>
      <c r="P504" s="153">
        <v>0.05</v>
      </c>
      <c r="Q504" s="156">
        <v>58.7</v>
      </c>
      <c r="R504" s="156">
        <v>0.1</v>
      </c>
      <c r="S504" s="156">
        <v>6.6666000000000003E-2</v>
      </c>
      <c r="T504" s="156">
        <v>1</v>
      </c>
      <c r="U504" s="153"/>
      <c r="V504" s="153"/>
      <c r="W504" s="156"/>
      <c r="X504" s="156"/>
      <c r="Y504" s="156"/>
      <c r="Z504" s="156"/>
      <c r="AA504" s="156"/>
      <c r="AB504" s="156"/>
      <c r="AC504" s="156"/>
      <c r="AD504" s="156"/>
      <c r="AE504" s="156"/>
      <c r="AF504" s="156"/>
      <c r="AG504" s="156"/>
      <c r="AH504" s="153"/>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row>
    <row r="505" spans="1:57" ht="15.5" x14ac:dyDescent="0.4">
      <c r="A505" s="153" t="str">
        <f t="shared" si="7"/>
        <v>19057WA</v>
      </c>
      <c r="B505" s="153">
        <v>594</v>
      </c>
      <c r="C505" s="153">
        <v>19057</v>
      </c>
      <c r="D505" s="153" t="s">
        <v>1002</v>
      </c>
      <c r="E505" s="157">
        <v>115</v>
      </c>
      <c r="F505" s="153" t="s">
        <v>999</v>
      </c>
      <c r="G505" s="153"/>
      <c r="H505" s="153"/>
      <c r="I505" s="153"/>
      <c r="J505" s="153"/>
      <c r="K505" s="153"/>
      <c r="L505" s="153"/>
      <c r="M505" s="153" t="s">
        <v>231</v>
      </c>
      <c r="N505" s="153" t="s">
        <v>188</v>
      </c>
      <c r="O505" s="156">
        <v>0.05</v>
      </c>
      <c r="P505" s="153">
        <v>0.05</v>
      </c>
      <c r="Q505" s="156">
        <v>58.7</v>
      </c>
      <c r="R505" s="156">
        <v>0.1</v>
      </c>
      <c r="S505" s="156">
        <v>6.6666000000000003E-2</v>
      </c>
      <c r="T505" s="156">
        <v>1</v>
      </c>
      <c r="U505" s="153"/>
      <c r="V505" s="153"/>
      <c r="W505" s="156"/>
      <c r="X505" s="156"/>
      <c r="Y505" s="156"/>
      <c r="Z505" s="156"/>
      <c r="AA505" s="156"/>
      <c r="AB505" s="156"/>
      <c r="AC505" s="156"/>
      <c r="AD505" s="156"/>
      <c r="AE505" s="156"/>
      <c r="AF505" s="156"/>
      <c r="AG505" s="156"/>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row>
    <row r="506" spans="1:57" ht="15.5" x14ac:dyDescent="0.4">
      <c r="A506" s="153" t="str">
        <f t="shared" si="7"/>
        <v>19063WA</v>
      </c>
      <c r="B506" s="153">
        <v>595</v>
      </c>
      <c r="C506" s="153">
        <v>19063</v>
      </c>
      <c r="D506" s="153" t="s">
        <v>1003</v>
      </c>
      <c r="E506" s="157">
        <v>161</v>
      </c>
      <c r="F506" s="153" t="s">
        <v>999</v>
      </c>
      <c r="G506" s="153"/>
      <c r="H506" s="153"/>
      <c r="I506" s="153"/>
      <c r="J506" s="153"/>
      <c r="K506" s="153"/>
      <c r="L506" s="153"/>
      <c r="M506" s="153" t="s">
        <v>231</v>
      </c>
      <c r="N506" s="153" t="s">
        <v>188</v>
      </c>
      <c r="O506" s="156">
        <v>0.05</v>
      </c>
      <c r="P506" s="153">
        <v>0.05</v>
      </c>
      <c r="Q506" s="156">
        <v>59.1</v>
      </c>
      <c r="R506" s="156">
        <v>0.1</v>
      </c>
      <c r="S506" s="156">
        <v>6.6666000000000003E-2</v>
      </c>
      <c r="T506" s="156">
        <v>0.37</v>
      </c>
      <c r="U506" s="153">
        <v>58.7</v>
      </c>
      <c r="V506" s="153">
        <v>0.1</v>
      </c>
      <c r="W506" s="156">
        <v>6.6666000000000003E-2</v>
      </c>
      <c r="X506" s="156">
        <v>0.63</v>
      </c>
      <c r="Y506" s="156"/>
      <c r="Z506" s="156"/>
      <c r="AA506" s="156"/>
      <c r="AB506" s="156"/>
      <c r="AC506" s="156"/>
      <c r="AD506" s="156"/>
      <c r="AE506" s="156"/>
      <c r="AF506" s="156"/>
      <c r="AG506" s="156"/>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row>
    <row r="507" spans="1:57" ht="15.5" x14ac:dyDescent="0.4">
      <c r="A507" s="153" t="str">
        <f t="shared" si="7"/>
        <v>19065WA</v>
      </c>
      <c r="B507" s="153">
        <v>596</v>
      </c>
      <c r="C507" s="153">
        <v>19065</v>
      </c>
      <c r="D507" s="153" t="s">
        <v>1004</v>
      </c>
      <c r="E507" s="157">
        <v>115</v>
      </c>
      <c r="F507" s="153" t="s">
        <v>999</v>
      </c>
      <c r="G507" s="153"/>
      <c r="H507" s="153"/>
      <c r="I507" s="153"/>
      <c r="J507" s="153"/>
      <c r="K507" s="153"/>
      <c r="L507" s="153"/>
      <c r="M507" s="153" t="s">
        <v>231</v>
      </c>
      <c r="N507" s="153" t="s">
        <v>188</v>
      </c>
      <c r="O507" s="156">
        <v>0.05</v>
      </c>
      <c r="P507" s="153">
        <v>0.05</v>
      </c>
      <c r="Q507" s="156">
        <v>58.5</v>
      </c>
      <c r="R507" s="156">
        <v>0.1</v>
      </c>
      <c r="S507" s="156">
        <v>6.6666000000000003E-2</v>
      </c>
      <c r="T507" s="156">
        <v>1</v>
      </c>
      <c r="U507" s="153"/>
      <c r="V507" s="153"/>
      <c r="W507" s="156"/>
      <c r="X507" s="156"/>
      <c r="Y507" s="156"/>
      <c r="Z507" s="156"/>
      <c r="AA507" s="156"/>
      <c r="AB507" s="156"/>
      <c r="AC507" s="156"/>
      <c r="AD507" s="156"/>
      <c r="AE507" s="156"/>
      <c r="AF507" s="156"/>
      <c r="AG507" s="156"/>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row>
    <row r="508" spans="1:57" ht="15.5" x14ac:dyDescent="0.4">
      <c r="A508" s="153" t="str">
        <f t="shared" si="7"/>
        <v>19067WA</v>
      </c>
      <c r="B508" s="153">
        <v>597</v>
      </c>
      <c r="C508" s="153">
        <v>19067</v>
      </c>
      <c r="D508" s="153" t="s">
        <v>1005</v>
      </c>
      <c r="E508" s="157">
        <v>115</v>
      </c>
      <c r="F508" s="153" t="s">
        <v>999</v>
      </c>
      <c r="G508" s="153"/>
      <c r="H508" s="153"/>
      <c r="I508" s="153"/>
      <c r="J508" s="153"/>
      <c r="K508" s="153"/>
      <c r="L508" s="153"/>
      <c r="M508" s="153" t="s">
        <v>231</v>
      </c>
      <c r="N508" s="153" t="s">
        <v>188</v>
      </c>
      <c r="O508" s="156">
        <v>0.05</v>
      </c>
      <c r="P508" s="153">
        <v>0.05</v>
      </c>
      <c r="Q508" s="156">
        <v>58.9</v>
      </c>
      <c r="R508" s="156">
        <v>0.1</v>
      </c>
      <c r="S508" s="156">
        <v>6.6666000000000003E-2</v>
      </c>
      <c r="T508" s="156">
        <v>1</v>
      </c>
      <c r="U508" s="153"/>
      <c r="V508" s="153"/>
      <c r="W508" s="156"/>
      <c r="X508" s="156"/>
      <c r="Y508" s="156"/>
      <c r="Z508" s="156"/>
      <c r="AA508" s="156"/>
      <c r="AB508" s="156"/>
      <c r="AC508" s="156"/>
      <c r="AD508" s="156"/>
      <c r="AE508" s="156"/>
      <c r="AF508" s="156"/>
      <c r="AG508" s="156"/>
      <c r="AH508" s="153"/>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row>
    <row r="509" spans="1:57" ht="15.5" x14ac:dyDescent="0.4">
      <c r="A509" s="153" t="str">
        <f t="shared" si="7"/>
        <v>19071WA</v>
      </c>
      <c r="B509" s="153">
        <v>598</v>
      </c>
      <c r="C509" s="153">
        <v>19071</v>
      </c>
      <c r="D509" s="153" t="s">
        <v>1006</v>
      </c>
      <c r="E509" s="157">
        <v>115</v>
      </c>
      <c r="F509" s="153" t="s">
        <v>999</v>
      </c>
      <c r="G509" s="153"/>
      <c r="H509" s="153"/>
      <c r="I509" s="153"/>
      <c r="J509" s="153"/>
      <c r="K509" s="153"/>
      <c r="L509" s="153"/>
      <c r="M509" s="153" t="s">
        <v>231</v>
      </c>
      <c r="N509" s="153" t="s">
        <v>188</v>
      </c>
      <c r="O509" s="156">
        <v>0.05</v>
      </c>
      <c r="P509" s="153">
        <v>0.05</v>
      </c>
      <c r="Q509" s="156">
        <v>59.5</v>
      </c>
      <c r="R509" s="156">
        <v>0.1</v>
      </c>
      <c r="S509" s="156">
        <v>6.6666000000000003E-2</v>
      </c>
      <c r="T509" s="156">
        <v>1</v>
      </c>
      <c r="U509" s="153"/>
      <c r="V509" s="153"/>
      <c r="W509" s="156"/>
      <c r="X509" s="156"/>
      <c r="Y509" s="156"/>
      <c r="Z509" s="156"/>
      <c r="AA509" s="156"/>
      <c r="AB509" s="156"/>
      <c r="AC509" s="156"/>
      <c r="AD509" s="156"/>
      <c r="AE509" s="156"/>
      <c r="AF509" s="156"/>
      <c r="AG509" s="156"/>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row>
    <row r="510" spans="1:57" ht="15.5" x14ac:dyDescent="0.4">
      <c r="A510" s="153" t="str">
        <f t="shared" si="7"/>
        <v>19102WA</v>
      </c>
      <c r="B510" s="153">
        <v>599</v>
      </c>
      <c r="C510" s="153">
        <v>19102</v>
      </c>
      <c r="D510" s="153" t="s">
        <v>1007</v>
      </c>
      <c r="E510" s="157">
        <v>69</v>
      </c>
      <c r="F510" s="153" t="s">
        <v>999</v>
      </c>
      <c r="G510" s="153"/>
      <c r="H510" s="153"/>
      <c r="I510" s="153"/>
      <c r="J510" s="153"/>
      <c r="K510" s="153"/>
      <c r="L510" s="153"/>
      <c r="M510" s="153" t="s">
        <v>231</v>
      </c>
      <c r="N510" s="153" t="s">
        <v>188</v>
      </c>
      <c r="O510" s="156">
        <v>0.05</v>
      </c>
      <c r="P510" s="153">
        <v>0.05</v>
      </c>
      <c r="Q510" s="156">
        <v>58.5</v>
      </c>
      <c r="R510" s="156">
        <v>0.1</v>
      </c>
      <c r="S510" s="156">
        <v>6.6666000000000003E-2</v>
      </c>
      <c r="T510" s="156">
        <v>1</v>
      </c>
      <c r="U510" s="153"/>
      <c r="V510" s="153"/>
      <c r="W510" s="156"/>
      <c r="X510" s="156"/>
      <c r="Y510" s="156"/>
      <c r="Z510" s="156"/>
      <c r="AA510" s="156"/>
      <c r="AB510" s="156"/>
      <c r="AC510" s="156"/>
      <c r="AD510" s="156"/>
      <c r="AE510" s="156"/>
      <c r="AF510" s="156"/>
      <c r="AG510" s="156"/>
      <c r="AH510" s="153"/>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row>
    <row r="511" spans="1:57" ht="15.5" x14ac:dyDescent="0.4">
      <c r="A511" s="153" t="str">
        <f t="shared" si="7"/>
        <v>19109WA</v>
      </c>
      <c r="B511" s="153">
        <v>600</v>
      </c>
      <c r="C511" s="153">
        <v>19109</v>
      </c>
      <c r="D511" s="153" t="s">
        <v>1008</v>
      </c>
      <c r="E511" s="157">
        <v>69</v>
      </c>
      <c r="F511" s="153" t="s">
        <v>999</v>
      </c>
      <c r="G511" s="153"/>
      <c r="H511" s="153"/>
      <c r="I511" s="153"/>
      <c r="J511" s="153"/>
      <c r="K511" s="153"/>
      <c r="L511" s="153"/>
      <c r="M511" s="153" t="s">
        <v>231</v>
      </c>
      <c r="N511" s="153" t="s">
        <v>188</v>
      </c>
      <c r="O511" s="156">
        <v>0.05</v>
      </c>
      <c r="P511" s="153">
        <v>0.05</v>
      </c>
      <c r="Q511" s="156">
        <v>59.3</v>
      </c>
      <c r="R511" s="156">
        <v>15</v>
      </c>
      <c r="S511" s="156">
        <v>6.6666000000000003E-2</v>
      </c>
      <c r="T511" s="156">
        <v>1</v>
      </c>
      <c r="U511" s="153"/>
      <c r="V511" s="153"/>
      <c r="W511" s="156"/>
      <c r="X511" s="156"/>
      <c r="Y511" s="156"/>
      <c r="Z511" s="156"/>
      <c r="AA511" s="156"/>
      <c r="AB511" s="156"/>
      <c r="AC511" s="156"/>
      <c r="AD511" s="156"/>
      <c r="AE511" s="156"/>
      <c r="AF511" s="156"/>
      <c r="AG511" s="156"/>
      <c r="AH511" s="153"/>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row>
    <row r="512" spans="1:57" ht="15.5" x14ac:dyDescent="0.4">
      <c r="A512" s="153" t="str">
        <f t="shared" si="7"/>
        <v>19222WA</v>
      </c>
      <c r="B512" s="153">
        <v>601</v>
      </c>
      <c r="C512" s="153">
        <v>19222</v>
      </c>
      <c r="D512" s="153" t="s">
        <v>1009</v>
      </c>
      <c r="E512" s="157">
        <v>115</v>
      </c>
      <c r="F512" s="153" t="s">
        <v>999</v>
      </c>
      <c r="G512" s="153"/>
      <c r="H512" s="153"/>
      <c r="I512" s="153"/>
      <c r="J512" s="153"/>
      <c r="K512" s="153"/>
      <c r="L512" s="153"/>
      <c r="M512" s="153" t="s">
        <v>231</v>
      </c>
      <c r="N512" s="153" t="s">
        <v>188</v>
      </c>
      <c r="O512" s="156">
        <v>0.05</v>
      </c>
      <c r="P512" s="153">
        <v>0.05</v>
      </c>
      <c r="Q512" s="156">
        <v>59.5</v>
      </c>
      <c r="R512" s="156">
        <v>30</v>
      </c>
      <c r="S512" s="156">
        <v>6.6666000000000003E-2</v>
      </c>
      <c r="T512" s="156">
        <v>1</v>
      </c>
      <c r="U512" s="153"/>
      <c r="V512" s="153"/>
      <c r="W512" s="156"/>
      <c r="X512" s="156"/>
      <c r="Y512" s="156"/>
      <c r="Z512" s="156"/>
      <c r="AA512" s="156"/>
      <c r="AB512" s="156"/>
      <c r="AC512" s="156"/>
      <c r="AD512" s="156"/>
      <c r="AE512" s="156"/>
      <c r="AF512" s="156"/>
      <c r="AG512" s="156"/>
      <c r="AH512" s="153"/>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row>
    <row r="513" spans="1:57" ht="15.5" x14ac:dyDescent="0.4">
      <c r="A513" s="153" t="str">
        <f t="shared" si="7"/>
        <v>19226WA</v>
      </c>
      <c r="B513" s="153">
        <v>602</v>
      </c>
      <c r="C513" s="153">
        <v>19226</v>
      </c>
      <c r="D513" s="153" t="s">
        <v>1010</v>
      </c>
      <c r="E513" s="157">
        <v>69</v>
      </c>
      <c r="F513" s="153" t="s">
        <v>999</v>
      </c>
      <c r="G513" s="153"/>
      <c r="H513" s="153"/>
      <c r="I513" s="153"/>
      <c r="J513" s="153"/>
      <c r="K513" s="153"/>
      <c r="L513" s="153"/>
      <c r="M513" s="153" t="s">
        <v>231</v>
      </c>
      <c r="N513" s="153" t="s">
        <v>188</v>
      </c>
      <c r="O513" s="156">
        <v>0.05</v>
      </c>
      <c r="P513" s="153">
        <v>0.05</v>
      </c>
      <c r="Q513" s="156">
        <v>58.5</v>
      </c>
      <c r="R513" s="156">
        <v>0.1</v>
      </c>
      <c r="S513" s="156">
        <v>6.6666000000000003E-2</v>
      </c>
      <c r="T513" s="156">
        <v>1</v>
      </c>
      <c r="U513" s="153"/>
      <c r="V513" s="153"/>
      <c r="W513" s="156"/>
      <c r="X513" s="156"/>
      <c r="Y513" s="156"/>
      <c r="Z513" s="156"/>
      <c r="AA513" s="156"/>
      <c r="AB513" s="156"/>
      <c r="AC513" s="156"/>
      <c r="AD513" s="156"/>
      <c r="AE513" s="156"/>
      <c r="AF513" s="156"/>
      <c r="AG513" s="156"/>
      <c r="AH513" s="153"/>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row>
    <row r="514" spans="1:57" ht="15.5" x14ac:dyDescent="0.4">
      <c r="A514" s="153" t="str">
        <f t="shared" ref="A514:A577" si="8">TRIM(C514)&amp;TRIM(F514)</f>
        <v>19231WA</v>
      </c>
      <c r="B514" s="153">
        <v>603</v>
      </c>
      <c r="C514" s="153">
        <v>19231</v>
      </c>
      <c r="D514" s="153" t="s">
        <v>1011</v>
      </c>
      <c r="E514" s="157">
        <v>34.5</v>
      </c>
      <c r="F514" s="153" t="s">
        <v>999</v>
      </c>
      <c r="G514" s="153"/>
      <c r="H514" s="153"/>
      <c r="I514" s="153"/>
      <c r="J514" s="153"/>
      <c r="K514" s="153"/>
      <c r="L514" s="153"/>
      <c r="M514" s="153" t="s">
        <v>231</v>
      </c>
      <c r="N514" s="153" t="s">
        <v>188</v>
      </c>
      <c r="O514" s="156">
        <v>0.05</v>
      </c>
      <c r="P514" s="153">
        <v>0.05</v>
      </c>
      <c r="Q514" s="156">
        <v>59.5</v>
      </c>
      <c r="R514" s="156">
        <v>0.1</v>
      </c>
      <c r="S514" s="156">
        <v>6.6666000000000003E-2</v>
      </c>
      <c r="T514" s="156">
        <v>1</v>
      </c>
      <c r="U514" s="153"/>
      <c r="V514" s="153"/>
      <c r="W514" s="156"/>
      <c r="X514" s="156"/>
      <c r="Y514" s="156"/>
      <c r="Z514" s="156"/>
      <c r="AA514" s="156"/>
      <c r="AB514" s="156"/>
      <c r="AC514" s="156"/>
      <c r="AD514" s="156"/>
      <c r="AE514" s="156"/>
      <c r="AF514" s="156"/>
      <c r="AG514" s="156"/>
      <c r="AH514" s="153"/>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row>
    <row r="515" spans="1:57" ht="15.5" x14ac:dyDescent="0.4">
      <c r="A515" s="153" t="str">
        <f t="shared" si="8"/>
        <v>19233WA</v>
      </c>
      <c r="B515" s="153">
        <v>604</v>
      </c>
      <c r="C515" s="153">
        <v>19233</v>
      </c>
      <c r="D515" s="153" t="s">
        <v>1012</v>
      </c>
      <c r="E515" s="157">
        <v>34.5</v>
      </c>
      <c r="F515" s="153" t="s">
        <v>999</v>
      </c>
      <c r="G515" s="153"/>
      <c r="H515" s="153"/>
      <c r="I515" s="153"/>
      <c r="J515" s="153"/>
      <c r="K515" s="153"/>
      <c r="L515" s="153"/>
      <c r="M515" s="153" t="s">
        <v>231</v>
      </c>
      <c r="N515" s="153" t="s">
        <v>188</v>
      </c>
      <c r="O515" s="156">
        <v>0.05</v>
      </c>
      <c r="P515" s="153">
        <v>0.05</v>
      </c>
      <c r="Q515" s="156">
        <v>59.5</v>
      </c>
      <c r="R515" s="156">
        <v>0.1</v>
      </c>
      <c r="S515" s="156">
        <v>6.6666000000000003E-2</v>
      </c>
      <c r="T515" s="156">
        <v>1</v>
      </c>
      <c r="U515" s="153"/>
      <c r="V515" s="153"/>
      <c r="W515" s="156"/>
      <c r="X515" s="156"/>
      <c r="Y515" s="156"/>
      <c r="Z515" s="156"/>
      <c r="AA515" s="156"/>
      <c r="AB515" s="156"/>
      <c r="AC515" s="156"/>
      <c r="AD515" s="156"/>
      <c r="AE515" s="156"/>
      <c r="AF515" s="156"/>
      <c r="AG515" s="156"/>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row>
    <row r="516" spans="1:57" ht="15.5" x14ac:dyDescent="0.4">
      <c r="A516" s="153" t="str">
        <f t="shared" si="8"/>
        <v>19304WA</v>
      </c>
      <c r="B516" s="153">
        <v>605</v>
      </c>
      <c r="C516" s="153">
        <v>19304</v>
      </c>
      <c r="D516" s="153" t="s">
        <v>1013</v>
      </c>
      <c r="E516" s="157">
        <v>69</v>
      </c>
      <c r="F516" s="153" t="s">
        <v>999</v>
      </c>
      <c r="G516" s="153"/>
      <c r="H516" s="153"/>
      <c r="I516" s="153"/>
      <c r="J516" s="153"/>
      <c r="K516" s="153"/>
      <c r="L516" s="153"/>
      <c r="M516" s="153" t="s">
        <v>231</v>
      </c>
      <c r="N516" s="153" t="s">
        <v>188</v>
      </c>
      <c r="O516" s="156">
        <v>0.05</v>
      </c>
      <c r="P516" s="153">
        <v>0.05</v>
      </c>
      <c r="Q516" s="156">
        <v>58.3</v>
      </c>
      <c r="R516" s="156">
        <v>0.1</v>
      </c>
      <c r="S516" s="156">
        <v>6.6666000000000003E-2</v>
      </c>
      <c r="T516" s="156">
        <v>1</v>
      </c>
      <c r="U516" s="153"/>
      <c r="V516" s="153"/>
      <c r="W516" s="156"/>
      <c r="X516" s="156"/>
      <c r="Y516" s="156"/>
      <c r="Z516" s="156"/>
      <c r="AA516" s="156"/>
      <c r="AB516" s="156"/>
      <c r="AC516" s="156"/>
      <c r="AD516" s="156"/>
      <c r="AE516" s="156"/>
      <c r="AF516" s="156"/>
      <c r="AG516" s="156"/>
      <c r="AH516" s="153"/>
      <c r="AI516" s="153"/>
      <c r="AJ516" s="153"/>
      <c r="AK516" s="153"/>
      <c r="AL516" s="153"/>
      <c r="AM516" s="153"/>
      <c r="AN516" s="153"/>
      <c r="AO516" s="153"/>
      <c r="AP516" s="153"/>
      <c r="AQ516" s="153"/>
      <c r="AR516" s="153"/>
      <c r="AS516" s="153"/>
      <c r="AT516" s="153"/>
      <c r="AU516" s="153"/>
      <c r="AV516" s="153"/>
      <c r="AW516" s="153"/>
      <c r="AX516" s="153"/>
      <c r="AY516" s="153"/>
      <c r="AZ516" s="153"/>
      <c r="BA516" s="153"/>
      <c r="BB516" s="153"/>
      <c r="BC516" s="153"/>
      <c r="BD516" s="153"/>
      <c r="BE516" s="153"/>
    </row>
    <row r="517" spans="1:57" ht="15.5" x14ac:dyDescent="0.4">
      <c r="A517" s="153" t="str">
        <f t="shared" si="8"/>
        <v>19782WA</v>
      </c>
      <c r="B517" s="153">
        <v>606</v>
      </c>
      <c r="C517" s="153">
        <v>19782</v>
      </c>
      <c r="D517" s="153" t="s">
        <v>2902</v>
      </c>
      <c r="E517" s="157">
        <v>230</v>
      </c>
      <c r="F517" s="153" t="s">
        <v>999</v>
      </c>
      <c r="G517" s="153"/>
      <c r="H517" s="153"/>
      <c r="I517" s="153"/>
      <c r="J517" s="153"/>
      <c r="K517" s="153"/>
      <c r="L517" s="153"/>
      <c r="M517" s="153" t="s">
        <v>231</v>
      </c>
      <c r="N517" s="153" t="s">
        <v>188</v>
      </c>
      <c r="O517" s="156">
        <v>0.05</v>
      </c>
      <c r="P517" s="153">
        <v>0.05</v>
      </c>
      <c r="Q517" s="156">
        <v>59.5</v>
      </c>
      <c r="R517" s="156">
        <v>60</v>
      </c>
      <c r="S517" s="156">
        <v>6.6666000000000003E-2</v>
      </c>
      <c r="T517" s="156">
        <v>0.08</v>
      </c>
      <c r="U517" s="153">
        <v>59.1</v>
      </c>
      <c r="V517" s="153">
        <v>0.1</v>
      </c>
      <c r="W517" s="156">
        <v>6.6666000000000003E-2</v>
      </c>
      <c r="X517" s="156">
        <v>0.54</v>
      </c>
      <c r="Y517" s="156">
        <v>58.9</v>
      </c>
      <c r="Z517" s="156">
        <v>0.1</v>
      </c>
      <c r="AA517" s="156">
        <v>6.6666000000000003E-2</v>
      </c>
      <c r="AB517" s="156">
        <v>0.38</v>
      </c>
      <c r="AC517" s="156"/>
      <c r="AD517" s="156"/>
      <c r="AE517" s="156"/>
      <c r="AF517" s="156"/>
      <c r="AG517" s="156"/>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row>
    <row r="518" spans="1:57" ht="15.5" x14ac:dyDescent="0.4">
      <c r="A518" s="153" t="str">
        <f t="shared" si="8"/>
        <v>19784WA</v>
      </c>
      <c r="B518" s="153">
        <v>607</v>
      </c>
      <c r="C518" s="153">
        <v>19784</v>
      </c>
      <c r="D518" s="153" t="s">
        <v>2903</v>
      </c>
      <c r="E518" s="157">
        <v>230</v>
      </c>
      <c r="F518" s="153" t="s">
        <v>999</v>
      </c>
      <c r="G518" s="153"/>
      <c r="H518" s="153"/>
      <c r="I518" s="153"/>
      <c r="J518" s="153"/>
      <c r="K518" s="153"/>
      <c r="L518" s="153"/>
      <c r="M518" s="153" t="s">
        <v>231</v>
      </c>
      <c r="N518" s="153" t="s">
        <v>188</v>
      </c>
      <c r="O518" s="156">
        <v>0.05</v>
      </c>
      <c r="P518" s="153">
        <v>0.05</v>
      </c>
      <c r="Q518" s="156">
        <v>59.1</v>
      </c>
      <c r="R518" s="156">
        <v>0.1</v>
      </c>
      <c r="S518" s="156">
        <v>6.6666000000000003E-2</v>
      </c>
      <c r="T518" s="156">
        <v>1</v>
      </c>
      <c r="U518" s="153"/>
      <c r="V518" s="153"/>
      <c r="W518" s="156"/>
      <c r="X518" s="156"/>
      <c r="Y518" s="156"/>
      <c r="Z518" s="156"/>
      <c r="AA518" s="156"/>
      <c r="AB518" s="156"/>
      <c r="AC518" s="156"/>
      <c r="AD518" s="156"/>
      <c r="AE518" s="156"/>
      <c r="AF518" s="156"/>
      <c r="AG518" s="156"/>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row>
    <row r="519" spans="1:57" ht="15.5" x14ac:dyDescent="0.4">
      <c r="A519" s="153" t="str">
        <f t="shared" si="8"/>
        <v>19787WA</v>
      </c>
      <c r="B519" s="153">
        <v>608</v>
      </c>
      <c r="C519" s="153">
        <v>19787</v>
      </c>
      <c r="D519" s="153" t="s">
        <v>2910</v>
      </c>
      <c r="E519" s="157">
        <v>230</v>
      </c>
      <c r="F519" s="153" t="s">
        <v>999</v>
      </c>
      <c r="G519" s="153"/>
      <c r="H519" s="153"/>
      <c r="I519" s="153"/>
      <c r="J519" s="153"/>
      <c r="K519" s="153"/>
      <c r="L519" s="153"/>
      <c r="M519" s="153" t="s">
        <v>231</v>
      </c>
      <c r="N519" s="153" t="s">
        <v>188</v>
      </c>
      <c r="O519" s="156">
        <v>0.05</v>
      </c>
      <c r="P519" s="153">
        <v>0.05</v>
      </c>
      <c r="Q519" s="156">
        <v>58.7</v>
      </c>
      <c r="R519" s="156">
        <v>0.1</v>
      </c>
      <c r="S519" s="156">
        <v>6.6666000000000003E-2</v>
      </c>
      <c r="T519" s="156">
        <v>1</v>
      </c>
      <c r="U519" s="153"/>
      <c r="V519" s="153"/>
      <c r="W519" s="156"/>
      <c r="X519" s="156"/>
      <c r="Y519" s="156"/>
      <c r="Z519" s="156"/>
      <c r="AA519" s="156"/>
      <c r="AB519" s="156"/>
      <c r="AC519" s="156"/>
      <c r="AD519" s="156"/>
      <c r="AE519" s="156"/>
      <c r="AF519" s="156"/>
      <c r="AG519" s="156"/>
      <c r="AH519" s="153"/>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row>
    <row r="520" spans="1:57" ht="15.5" x14ac:dyDescent="0.4">
      <c r="A520" s="153" t="str">
        <f t="shared" si="8"/>
        <v>201791</v>
      </c>
      <c r="B520" s="153">
        <v>609</v>
      </c>
      <c r="C520" s="153">
        <v>20179</v>
      </c>
      <c r="D520" s="153" t="s">
        <v>5519</v>
      </c>
      <c r="E520" s="157">
        <v>161</v>
      </c>
      <c r="F520" s="153">
        <v>1</v>
      </c>
      <c r="G520" s="153"/>
      <c r="H520" s="153"/>
      <c r="I520" s="153"/>
      <c r="J520" s="153"/>
      <c r="K520" s="153"/>
      <c r="L520" s="153"/>
      <c r="M520" s="153" t="s">
        <v>231</v>
      </c>
      <c r="N520" s="153" t="s">
        <v>188</v>
      </c>
      <c r="O520" s="156">
        <v>0.05</v>
      </c>
      <c r="P520" s="153">
        <v>0</v>
      </c>
      <c r="Q520" s="156">
        <v>59.5</v>
      </c>
      <c r="R520" s="156">
        <v>8.3330000000000001E-2</v>
      </c>
      <c r="S520" s="156">
        <v>8.3330000000000001E-2</v>
      </c>
      <c r="T520" s="156">
        <v>1</v>
      </c>
      <c r="U520" s="153">
        <v>0</v>
      </c>
      <c r="V520" s="153">
        <v>0</v>
      </c>
      <c r="W520" s="156">
        <v>0</v>
      </c>
      <c r="X520" s="156">
        <v>0</v>
      </c>
      <c r="Y520" s="156">
        <v>0</v>
      </c>
      <c r="Z520" s="156">
        <v>0</v>
      </c>
      <c r="AA520" s="156">
        <v>0</v>
      </c>
      <c r="AB520" s="156">
        <v>0</v>
      </c>
      <c r="AC520" s="156">
        <v>0</v>
      </c>
      <c r="AD520" s="156">
        <v>0</v>
      </c>
      <c r="AE520" s="156">
        <v>0</v>
      </c>
      <c r="AF520" s="156">
        <v>0</v>
      </c>
      <c r="AG520" s="156">
        <v>0</v>
      </c>
      <c r="AH520" s="153">
        <v>0</v>
      </c>
      <c r="AI520" s="153">
        <v>0</v>
      </c>
      <c r="AJ520" s="153">
        <v>0</v>
      </c>
      <c r="AK520" s="153">
        <v>0</v>
      </c>
      <c r="AL520" s="153">
        <v>0</v>
      </c>
      <c r="AM520" s="153">
        <v>0</v>
      </c>
      <c r="AN520" s="153">
        <v>0</v>
      </c>
      <c r="AO520" s="153">
        <v>0</v>
      </c>
      <c r="AP520" s="153">
        <v>0</v>
      </c>
      <c r="AQ520" s="153">
        <v>0</v>
      </c>
      <c r="AR520" s="153">
        <v>0</v>
      </c>
      <c r="AS520" s="153">
        <v>0</v>
      </c>
      <c r="AT520" s="153">
        <v>0</v>
      </c>
      <c r="AU520" s="153">
        <v>0</v>
      </c>
      <c r="AV520" s="153">
        <v>0</v>
      </c>
      <c r="AW520" s="153">
        <v>0</v>
      </c>
      <c r="AX520" s="153">
        <v>0</v>
      </c>
      <c r="AY520" s="153">
        <v>0</v>
      </c>
      <c r="AZ520" s="153">
        <v>0</v>
      </c>
      <c r="BA520" s="153"/>
      <c r="BB520" s="153"/>
      <c r="BC520" s="153"/>
      <c r="BD520" s="153"/>
      <c r="BE520" s="153"/>
    </row>
    <row r="521" spans="1:57" ht="15.5" x14ac:dyDescent="0.4">
      <c r="A521" s="153" t="str">
        <f t="shared" si="8"/>
        <v>201792</v>
      </c>
      <c r="B521" s="153">
        <v>610</v>
      </c>
      <c r="C521" s="153">
        <v>20179</v>
      </c>
      <c r="D521" s="153" t="s">
        <v>5519</v>
      </c>
      <c r="E521" s="157">
        <v>161</v>
      </c>
      <c r="F521" s="153">
        <v>2</v>
      </c>
      <c r="G521" s="153"/>
      <c r="H521" s="153"/>
      <c r="I521" s="153"/>
      <c r="J521" s="153"/>
      <c r="K521" s="153"/>
      <c r="L521" s="153"/>
      <c r="M521" s="153" t="s">
        <v>231</v>
      </c>
      <c r="N521" s="153" t="s">
        <v>188</v>
      </c>
      <c r="O521" s="156">
        <v>0.05</v>
      </c>
      <c r="P521" s="153">
        <v>0</v>
      </c>
      <c r="Q521" s="156">
        <v>59.5</v>
      </c>
      <c r="R521" s="156">
        <v>8.3330000000000001E-2</v>
      </c>
      <c r="S521" s="156">
        <v>8.3330000000000001E-2</v>
      </c>
      <c r="T521" s="156">
        <v>0.45929999999999999</v>
      </c>
      <c r="U521" s="153">
        <v>0</v>
      </c>
      <c r="V521" s="153">
        <v>0</v>
      </c>
      <c r="W521" s="156">
        <v>0</v>
      </c>
      <c r="X521" s="156">
        <v>0</v>
      </c>
      <c r="Y521" s="156">
        <v>0</v>
      </c>
      <c r="Z521" s="156">
        <v>0</v>
      </c>
      <c r="AA521" s="156">
        <v>0</v>
      </c>
      <c r="AB521" s="156">
        <v>0</v>
      </c>
      <c r="AC521" s="156">
        <v>0</v>
      </c>
      <c r="AD521" s="156">
        <v>0</v>
      </c>
      <c r="AE521" s="156">
        <v>0</v>
      </c>
      <c r="AF521" s="156">
        <v>0</v>
      </c>
      <c r="AG521" s="156">
        <v>0</v>
      </c>
      <c r="AH521" s="153">
        <v>0</v>
      </c>
      <c r="AI521" s="153">
        <v>0</v>
      </c>
      <c r="AJ521" s="153">
        <v>0</v>
      </c>
      <c r="AK521" s="153">
        <v>0</v>
      </c>
      <c r="AL521" s="153">
        <v>0</v>
      </c>
      <c r="AM521" s="153">
        <v>0</v>
      </c>
      <c r="AN521" s="153">
        <v>0</v>
      </c>
      <c r="AO521" s="153">
        <v>0</v>
      </c>
      <c r="AP521" s="153">
        <v>0</v>
      </c>
      <c r="AQ521" s="153">
        <v>0</v>
      </c>
      <c r="AR521" s="153">
        <v>0</v>
      </c>
      <c r="AS521" s="153">
        <v>0</v>
      </c>
      <c r="AT521" s="153">
        <v>0</v>
      </c>
      <c r="AU521" s="153">
        <v>0</v>
      </c>
      <c r="AV521" s="153">
        <v>0</v>
      </c>
      <c r="AW521" s="153">
        <v>0</v>
      </c>
      <c r="AX521" s="153">
        <v>0</v>
      </c>
      <c r="AY521" s="153">
        <v>0</v>
      </c>
      <c r="AZ521" s="153">
        <v>0</v>
      </c>
      <c r="BA521" s="153"/>
      <c r="BB521" s="153"/>
      <c r="BC521" s="153"/>
      <c r="BD521" s="153"/>
      <c r="BE521" s="153"/>
    </row>
    <row r="522" spans="1:57" ht="15.5" x14ac:dyDescent="0.4">
      <c r="A522" s="153" t="str">
        <f t="shared" si="8"/>
        <v>20114IN</v>
      </c>
      <c r="B522" s="153">
        <v>611</v>
      </c>
      <c r="C522" s="153">
        <v>20114</v>
      </c>
      <c r="D522" s="153" t="s">
        <v>5520</v>
      </c>
      <c r="E522" s="157">
        <v>230</v>
      </c>
      <c r="F522" s="153" t="s">
        <v>1014</v>
      </c>
      <c r="G522" s="153"/>
      <c r="H522" s="153"/>
      <c r="I522" s="153"/>
      <c r="J522" s="153"/>
      <c r="K522" s="153"/>
      <c r="L522" s="153"/>
      <c r="M522" s="153" t="s">
        <v>231</v>
      </c>
      <c r="N522" s="153" t="s">
        <v>188</v>
      </c>
      <c r="O522" s="156">
        <v>0.05</v>
      </c>
      <c r="P522" s="153">
        <v>0</v>
      </c>
      <c r="Q522" s="156">
        <v>59.5</v>
      </c>
      <c r="R522" s="156">
        <v>3.3329999999999999E-2</v>
      </c>
      <c r="S522" s="156">
        <v>8.3330000000000001E-2</v>
      </c>
      <c r="T522" s="156">
        <v>1</v>
      </c>
      <c r="U522" s="153">
        <v>0</v>
      </c>
      <c r="V522" s="153">
        <v>0</v>
      </c>
      <c r="W522" s="156">
        <v>0</v>
      </c>
      <c r="X522" s="156">
        <v>0</v>
      </c>
      <c r="Y522" s="156">
        <v>0</v>
      </c>
      <c r="Z522" s="156">
        <v>0</v>
      </c>
      <c r="AA522" s="156">
        <v>0</v>
      </c>
      <c r="AB522" s="156">
        <v>0</v>
      </c>
      <c r="AC522" s="156">
        <v>0</v>
      </c>
      <c r="AD522" s="156">
        <v>0</v>
      </c>
      <c r="AE522" s="156">
        <v>0</v>
      </c>
      <c r="AF522" s="156">
        <v>0</v>
      </c>
      <c r="AG522" s="156">
        <v>0</v>
      </c>
      <c r="AH522" s="153">
        <v>0</v>
      </c>
      <c r="AI522" s="153">
        <v>0</v>
      </c>
      <c r="AJ522" s="153">
        <v>0</v>
      </c>
      <c r="AK522" s="153">
        <v>0</v>
      </c>
      <c r="AL522" s="153">
        <v>0</v>
      </c>
      <c r="AM522" s="153">
        <v>0</v>
      </c>
      <c r="AN522" s="153">
        <v>0</v>
      </c>
      <c r="AO522" s="153">
        <v>0</v>
      </c>
      <c r="AP522" s="153">
        <v>0</v>
      </c>
      <c r="AQ522" s="153">
        <v>0</v>
      </c>
      <c r="AR522" s="153">
        <v>0</v>
      </c>
      <c r="AS522" s="153">
        <v>0</v>
      </c>
      <c r="AT522" s="153">
        <v>0</v>
      </c>
      <c r="AU522" s="153">
        <v>0</v>
      </c>
      <c r="AV522" s="153">
        <v>0</v>
      </c>
      <c r="AW522" s="153">
        <v>0</v>
      </c>
      <c r="AX522" s="153">
        <v>0</v>
      </c>
      <c r="AY522" s="153">
        <v>0</v>
      </c>
      <c r="AZ522" s="153">
        <v>0</v>
      </c>
      <c r="BA522" s="153"/>
      <c r="BB522" s="153"/>
      <c r="BC522" s="153"/>
      <c r="BD522" s="153"/>
      <c r="BE522" s="153"/>
    </row>
    <row r="523" spans="1:57" ht="15.5" x14ac:dyDescent="0.4">
      <c r="A523" s="153" t="str">
        <f t="shared" si="8"/>
        <v>200712</v>
      </c>
      <c r="B523" s="153">
        <v>612</v>
      </c>
      <c r="C523" s="153">
        <v>20071</v>
      </c>
      <c r="D523" s="153" t="s">
        <v>5521</v>
      </c>
      <c r="E523" s="157">
        <v>115</v>
      </c>
      <c r="F523" s="153">
        <v>2</v>
      </c>
      <c r="G523" s="153"/>
      <c r="H523" s="153"/>
      <c r="I523" s="153"/>
      <c r="J523" s="153"/>
      <c r="K523" s="153"/>
      <c r="L523" s="153"/>
      <c r="M523" s="153" t="s">
        <v>231</v>
      </c>
      <c r="N523" s="153" t="s">
        <v>188</v>
      </c>
      <c r="O523" s="156">
        <v>0.05</v>
      </c>
      <c r="P523" s="153">
        <v>0</v>
      </c>
      <c r="Q523" s="156">
        <v>59.5</v>
      </c>
      <c r="R523" s="156">
        <v>0.1</v>
      </c>
      <c r="S523" s="156">
        <v>8.3330000000000001E-2</v>
      </c>
      <c r="T523" s="156">
        <v>0.19900000000000001</v>
      </c>
      <c r="U523" s="153">
        <v>58.5</v>
      </c>
      <c r="V523" s="153">
        <v>0.1</v>
      </c>
      <c r="W523" s="156">
        <v>8.3330000000000001E-2</v>
      </c>
      <c r="X523" s="156">
        <v>0.80100000000000005</v>
      </c>
      <c r="Y523" s="156">
        <v>0</v>
      </c>
      <c r="Z523" s="156">
        <v>0</v>
      </c>
      <c r="AA523" s="156">
        <v>0</v>
      </c>
      <c r="AB523" s="156">
        <v>0</v>
      </c>
      <c r="AC523" s="156">
        <v>0</v>
      </c>
      <c r="AD523" s="156">
        <v>0</v>
      </c>
      <c r="AE523" s="156">
        <v>0</v>
      </c>
      <c r="AF523" s="156">
        <v>0</v>
      </c>
      <c r="AG523" s="156">
        <v>0</v>
      </c>
      <c r="AH523" s="153">
        <v>0</v>
      </c>
      <c r="AI523" s="153">
        <v>0</v>
      </c>
      <c r="AJ523" s="153">
        <v>0</v>
      </c>
      <c r="AK523" s="153">
        <v>0</v>
      </c>
      <c r="AL523" s="153">
        <v>0</v>
      </c>
      <c r="AM523" s="153">
        <v>0</v>
      </c>
      <c r="AN523" s="153">
        <v>0</v>
      </c>
      <c r="AO523" s="153">
        <v>0</v>
      </c>
      <c r="AP523" s="153">
        <v>0</v>
      </c>
      <c r="AQ523" s="153">
        <v>0</v>
      </c>
      <c r="AR523" s="153">
        <v>0</v>
      </c>
      <c r="AS523" s="153">
        <v>0</v>
      </c>
      <c r="AT523" s="153">
        <v>0</v>
      </c>
      <c r="AU523" s="153">
        <v>0</v>
      </c>
      <c r="AV523" s="153">
        <v>0</v>
      </c>
      <c r="AW523" s="153">
        <v>0</v>
      </c>
      <c r="AX523" s="153">
        <v>0</v>
      </c>
      <c r="AY523" s="153">
        <v>0</v>
      </c>
      <c r="AZ523" s="153">
        <v>0</v>
      </c>
      <c r="BA523" s="153"/>
      <c r="BB523" s="153"/>
      <c r="BC523" s="153"/>
      <c r="BD523" s="153"/>
      <c r="BE523" s="153"/>
    </row>
    <row r="524" spans="1:57" ht="15.5" x14ac:dyDescent="0.4">
      <c r="A524" s="153" t="str">
        <f t="shared" si="8"/>
        <v>200351</v>
      </c>
      <c r="B524" s="153">
        <v>613</v>
      </c>
      <c r="C524" s="153">
        <v>20035</v>
      </c>
      <c r="D524" s="153" t="s">
        <v>5522</v>
      </c>
      <c r="E524" s="157">
        <v>69</v>
      </c>
      <c r="F524" s="153">
        <v>1</v>
      </c>
      <c r="G524" s="153"/>
      <c r="H524" s="153"/>
      <c r="I524" s="153"/>
      <c r="J524" s="153"/>
      <c r="K524" s="153"/>
      <c r="L524" s="153"/>
      <c r="M524" s="153" t="s">
        <v>231</v>
      </c>
      <c r="N524" s="153" t="s">
        <v>188</v>
      </c>
      <c r="O524" s="156">
        <v>0.05</v>
      </c>
      <c r="P524" s="153">
        <v>0</v>
      </c>
      <c r="Q524" s="156">
        <v>59.5</v>
      </c>
      <c r="R524" s="156">
        <v>0.1</v>
      </c>
      <c r="S524" s="156">
        <v>8.3330000000000001E-2</v>
      </c>
      <c r="T524" s="156">
        <v>1</v>
      </c>
      <c r="U524" s="153">
        <v>0</v>
      </c>
      <c r="V524" s="153">
        <v>0</v>
      </c>
      <c r="W524" s="156">
        <v>0</v>
      </c>
      <c r="X524" s="156">
        <v>0</v>
      </c>
      <c r="Y524" s="156">
        <v>0</v>
      </c>
      <c r="Z524" s="156">
        <v>0</v>
      </c>
      <c r="AA524" s="156">
        <v>0</v>
      </c>
      <c r="AB524" s="156">
        <v>0</v>
      </c>
      <c r="AC524" s="156">
        <v>0</v>
      </c>
      <c r="AD524" s="156">
        <v>0</v>
      </c>
      <c r="AE524" s="156">
        <v>0</v>
      </c>
      <c r="AF524" s="156">
        <v>0</v>
      </c>
      <c r="AG524" s="156">
        <v>0</v>
      </c>
      <c r="AH524" s="153">
        <v>0</v>
      </c>
      <c r="AI524" s="153">
        <v>0</v>
      </c>
      <c r="AJ524" s="153">
        <v>0</v>
      </c>
      <c r="AK524" s="153">
        <v>0</v>
      </c>
      <c r="AL524" s="153">
        <v>0</v>
      </c>
      <c r="AM524" s="153">
        <v>0</v>
      </c>
      <c r="AN524" s="153">
        <v>0</v>
      </c>
      <c r="AO524" s="153">
        <v>0</v>
      </c>
      <c r="AP524" s="153">
        <v>0</v>
      </c>
      <c r="AQ524" s="153">
        <v>0</v>
      </c>
      <c r="AR524" s="153">
        <v>0</v>
      </c>
      <c r="AS524" s="153">
        <v>0</v>
      </c>
      <c r="AT524" s="153">
        <v>0</v>
      </c>
      <c r="AU524" s="153">
        <v>0</v>
      </c>
      <c r="AV524" s="153">
        <v>0</v>
      </c>
      <c r="AW524" s="153">
        <v>0</v>
      </c>
      <c r="AX524" s="153">
        <v>0</v>
      </c>
      <c r="AY524" s="153">
        <v>0</v>
      </c>
      <c r="AZ524" s="153">
        <v>0</v>
      </c>
      <c r="BA524" s="153"/>
      <c r="BB524" s="153"/>
      <c r="BC524" s="153"/>
      <c r="BD524" s="153"/>
      <c r="BE524" s="153"/>
    </row>
    <row r="525" spans="1:57" ht="15.5" x14ac:dyDescent="0.4">
      <c r="A525" s="153" t="str">
        <f t="shared" si="8"/>
        <v>200701</v>
      </c>
      <c r="B525" s="153">
        <v>614</v>
      </c>
      <c r="C525" s="153">
        <v>20070</v>
      </c>
      <c r="D525" s="153" t="s">
        <v>5523</v>
      </c>
      <c r="E525" s="157">
        <v>115</v>
      </c>
      <c r="F525" s="153">
        <v>1</v>
      </c>
      <c r="G525" s="153"/>
      <c r="H525" s="153"/>
      <c r="I525" s="153"/>
      <c r="J525" s="153"/>
      <c r="K525" s="153"/>
      <c r="L525" s="153"/>
      <c r="M525" s="153" t="s">
        <v>231</v>
      </c>
      <c r="N525" s="153" t="s">
        <v>188</v>
      </c>
      <c r="O525" s="156">
        <v>0.05</v>
      </c>
      <c r="P525" s="153">
        <v>0</v>
      </c>
      <c r="Q525" s="156">
        <v>59.5</v>
      </c>
      <c r="R525" s="156">
        <v>0.1</v>
      </c>
      <c r="S525" s="156">
        <v>8.3330000000000001E-2</v>
      </c>
      <c r="T525" s="156">
        <v>0.25390000000000001</v>
      </c>
      <c r="U525" s="153">
        <v>58.5</v>
      </c>
      <c r="V525" s="153">
        <v>0.1</v>
      </c>
      <c r="W525" s="156">
        <v>8.3330000000000001E-2</v>
      </c>
      <c r="X525" s="156">
        <v>0.74609999999999999</v>
      </c>
      <c r="Y525" s="156">
        <v>0</v>
      </c>
      <c r="Z525" s="156">
        <v>0</v>
      </c>
      <c r="AA525" s="156">
        <v>0</v>
      </c>
      <c r="AB525" s="156">
        <v>0</v>
      </c>
      <c r="AC525" s="156">
        <v>0</v>
      </c>
      <c r="AD525" s="156">
        <v>0</v>
      </c>
      <c r="AE525" s="156">
        <v>0</v>
      </c>
      <c r="AF525" s="156">
        <v>0</v>
      </c>
      <c r="AG525" s="156">
        <v>0</v>
      </c>
      <c r="AH525" s="153">
        <v>0</v>
      </c>
      <c r="AI525" s="153">
        <v>0</v>
      </c>
      <c r="AJ525" s="153">
        <v>0</v>
      </c>
      <c r="AK525" s="153">
        <v>0</v>
      </c>
      <c r="AL525" s="153">
        <v>0</v>
      </c>
      <c r="AM525" s="153">
        <v>0</v>
      </c>
      <c r="AN525" s="153">
        <v>0</v>
      </c>
      <c r="AO525" s="153">
        <v>0</v>
      </c>
      <c r="AP525" s="153">
        <v>0</v>
      </c>
      <c r="AQ525" s="153">
        <v>0</v>
      </c>
      <c r="AR525" s="153">
        <v>0</v>
      </c>
      <c r="AS525" s="153">
        <v>0</v>
      </c>
      <c r="AT525" s="153">
        <v>0</v>
      </c>
      <c r="AU525" s="153">
        <v>0</v>
      </c>
      <c r="AV525" s="153">
        <v>0</v>
      </c>
      <c r="AW525" s="153">
        <v>0</v>
      </c>
      <c r="AX525" s="153">
        <v>0</v>
      </c>
      <c r="AY525" s="153">
        <v>0</v>
      </c>
      <c r="AZ525" s="153">
        <v>0</v>
      </c>
      <c r="BA525" s="153"/>
      <c r="BB525" s="153"/>
      <c r="BC525" s="153"/>
      <c r="BD525" s="153"/>
      <c r="BE525" s="153"/>
    </row>
    <row r="526" spans="1:57" ht="15.5" x14ac:dyDescent="0.4">
      <c r="A526" s="153" t="str">
        <f t="shared" si="8"/>
        <v>200702</v>
      </c>
      <c r="B526" s="153">
        <v>615</v>
      </c>
      <c r="C526" s="153">
        <v>20070</v>
      </c>
      <c r="D526" s="153" t="s">
        <v>5523</v>
      </c>
      <c r="E526" s="157">
        <v>115</v>
      </c>
      <c r="F526" s="153">
        <v>2</v>
      </c>
      <c r="G526" s="153"/>
      <c r="H526" s="153"/>
      <c r="I526" s="153"/>
      <c r="J526" s="153"/>
      <c r="K526" s="153"/>
      <c r="L526" s="153"/>
      <c r="M526" s="153" t="s">
        <v>231</v>
      </c>
      <c r="N526" s="153" t="s">
        <v>188</v>
      </c>
      <c r="O526" s="156">
        <v>0.05</v>
      </c>
      <c r="P526" s="153">
        <v>0</v>
      </c>
      <c r="Q526" s="156">
        <v>59.5</v>
      </c>
      <c r="R526" s="156">
        <v>3.3329999999999999E-2</v>
      </c>
      <c r="S526" s="156">
        <v>8.3330000000000001E-2</v>
      </c>
      <c r="T526" s="156">
        <v>0.37</v>
      </c>
      <c r="U526" s="153">
        <v>58.5</v>
      </c>
      <c r="V526" s="153">
        <v>0.1</v>
      </c>
      <c r="W526" s="156">
        <v>8.3330000000000001E-2</v>
      </c>
      <c r="X526" s="156">
        <v>0.63</v>
      </c>
      <c r="Y526" s="156">
        <v>0</v>
      </c>
      <c r="Z526" s="156">
        <v>0</v>
      </c>
      <c r="AA526" s="156">
        <v>0</v>
      </c>
      <c r="AB526" s="156">
        <v>0</v>
      </c>
      <c r="AC526" s="156">
        <v>0</v>
      </c>
      <c r="AD526" s="156">
        <v>0</v>
      </c>
      <c r="AE526" s="156">
        <v>0</v>
      </c>
      <c r="AF526" s="156">
        <v>0</v>
      </c>
      <c r="AG526" s="156">
        <v>0</v>
      </c>
      <c r="AH526" s="153">
        <v>0</v>
      </c>
      <c r="AI526" s="153">
        <v>0</v>
      </c>
      <c r="AJ526" s="153">
        <v>0</v>
      </c>
      <c r="AK526" s="153">
        <v>0</v>
      </c>
      <c r="AL526" s="153">
        <v>0</v>
      </c>
      <c r="AM526" s="153">
        <v>0</v>
      </c>
      <c r="AN526" s="153">
        <v>0</v>
      </c>
      <c r="AO526" s="153">
        <v>0</v>
      </c>
      <c r="AP526" s="153">
        <v>0</v>
      </c>
      <c r="AQ526" s="153">
        <v>0</v>
      </c>
      <c r="AR526" s="153">
        <v>0</v>
      </c>
      <c r="AS526" s="153">
        <v>0</v>
      </c>
      <c r="AT526" s="153">
        <v>0</v>
      </c>
      <c r="AU526" s="153">
        <v>0</v>
      </c>
      <c r="AV526" s="153">
        <v>0</v>
      </c>
      <c r="AW526" s="153">
        <v>0</v>
      </c>
      <c r="AX526" s="153">
        <v>0</v>
      </c>
      <c r="AY526" s="153">
        <v>0</v>
      </c>
      <c r="AZ526" s="153">
        <v>0</v>
      </c>
      <c r="BA526" s="153"/>
      <c r="BB526" s="153"/>
      <c r="BC526" s="153"/>
      <c r="BD526" s="153"/>
      <c r="BE526" s="153"/>
    </row>
    <row r="527" spans="1:57" ht="15.5" x14ac:dyDescent="0.4">
      <c r="A527" s="153" t="str">
        <f t="shared" si="8"/>
        <v>20069IN</v>
      </c>
      <c r="B527" s="153">
        <v>616</v>
      </c>
      <c r="C527" s="153">
        <v>20069</v>
      </c>
      <c r="D527" s="153" t="s">
        <v>5524</v>
      </c>
      <c r="E527" s="157">
        <v>115</v>
      </c>
      <c r="F527" s="153" t="s">
        <v>1014</v>
      </c>
      <c r="G527" s="153"/>
      <c r="H527" s="153"/>
      <c r="I527" s="153"/>
      <c r="J527" s="153"/>
      <c r="K527" s="153"/>
      <c r="L527" s="153"/>
      <c r="M527" s="153" t="s">
        <v>231</v>
      </c>
      <c r="N527" s="153" t="s">
        <v>188</v>
      </c>
      <c r="O527" s="156">
        <v>0.05</v>
      </c>
      <c r="P527" s="153">
        <v>0</v>
      </c>
      <c r="Q527" s="156">
        <v>59.5</v>
      </c>
      <c r="R527" s="156">
        <v>3.3329999999999999E-2</v>
      </c>
      <c r="S527" s="156">
        <v>8.3330000000000001E-2</v>
      </c>
      <c r="T527" s="156">
        <v>1</v>
      </c>
      <c r="U527" s="153">
        <v>0</v>
      </c>
      <c r="V527" s="153">
        <v>0</v>
      </c>
      <c r="W527" s="156">
        <v>0</v>
      </c>
      <c r="X527" s="156">
        <v>0</v>
      </c>
      <c r="Y527" s="156">
        <v>0</v>
      </c>
      <c r="Z527" s="156">
        <v>0</v>
      </c>
      <c r="AA527" s="156">
        <v>0</v>
      </c>
      <c r="AB527" s="156">
        <v>0</v>
      </c>
      <c r="AC527" s="156">
        <v>0</v>
      </c>
      <c r="AD527" s="156">
        <v>0</v>
      </c>
      <c r="AE527" s="156">
        <v>0</v>
      </c>
      <c r="AF527" s="156">
        <v>0</v>
      </c>
      <c r="AG527" s="156">
        <v>0</v>
      </c>
      <c r="AH527" s="153">
        <v>0</v>
      </c>
      <c r="AI527" s="153">
        <v>0</v>
      </c>
      <c r="AJ527" s="153">
        <v>0</v>
      </c>
      <c r="AK527" s="153">
        <v>0</v>
      </c>
      <c r="AL527" s="153">
        <v>0</v>
      </c>
      <c r="AM527" s="153">
        <v>0</v>
      </c>
      <c r="AN527" s="153">
        <v>0</v>
      </c>
      <c r="AO527" s="153">
        <v>0</v>
      </c>
      <c r="AP527" s="153">
        <v>0</v>
      </c>
      <c r="AQ527" s="153">
        <v>0</v>
      </c>
      <c r="AR527" s="153">
        <v>0</v>
      </c>
      <c r="AS527" s="153">
        <v>0</v>
      </c>
      <c r="AT527" s="153">
        <v>0</v>
      </c>
      <c r="AU527" s="153">
        <v>0</v>
      </c>
      <c r="AV527" s="153">
        <v>0</v>
      </c>
      <c r="AW527" s="153">
        <v>0</v>
      </c>
      <c r="AX527" s="153">
        <v>0</v>
      </c>
      <c r="AY527" s="153">
        <v>0</v>
      </c>
      <c r="AZ527" s="153">
        <v>0</v>
      </c>
      <c r="BA527" s="153"/>
      <c r="BB527" s="153"/>
      <c r="BC527" s="153"/>
      <c r="BD527" s="153"/>
      <c r="BE527" s="153"/>
    </row>
    <row r="528" spans="1:57" ht="15.5" x14ac:dyDescent="0.4">
      <c r="A528" s="153" t="str">
        <f t="shared" si="8"/>
        <v>201131</v>
      </c>
      <c r="B528" s="153">
        <v>617</v>
      </c>
      <c r="C528" s="153">
        <v>20113</v>
      </c>
      <c r="D528" s="153" t="s">
        <v>5525</v>
      </c>
      <c r="E528" s="157">
        <v>230</v>
      </c>
      <c r="F528" s="153">
        <v>1</v>
      </c>
      <c r="G528" s="153"/>
      <c r="H528" s="153"/>
      <c r="I528" s="153"/>
      <c r="J528" s="153"/>
      <c r="K528" s="153"/>
      <c r="L528" s="153"/>
      <c r="M528" s="153" t="s">
        <v>231</v>
      </c>
      <c r="N528" s="153" t="s">
        <v>188</v>
      </c>
      <c r="O528" s="156">
        <v>0.05</v>
      </c>
      <c r="P528" s="153">
        <v>0</v>
      </c>
      <c r="Q528" s="156">
        <v>59.5</v>
      </c>
      <c r="R528" s="156">
        <v>15</v>
      </c>
      <c r="S528" s="156">
        <v>8.3330000000000001E-2</v>
      </c>
      <c r="T528" s="156">
        <v>1</v>
      </c>
      <c r="U528" s="153">
        <v>0</v>
      </c>
      <c r="V528" s="153">
        <v>0</v>
      </c>
      <c r="W528" s="156">
        <v>0</v>
      </c>
      <c r="X528" s="156">
        <v>0</v>
      </c>
      <c r="Y528" s="156">
        <v>0</v>
      </c>
      <c r="Z528" s="156">
        <v>0</v>
      </c>
      <c r="AA528" s="156">
        <v>0</v>
      </c>
      <c r="AB528" s="156">
        <v>0</v>
      </c>
      <c r="AC528" s="156">
        <v>0</v>
      </c>
      <c r="AD528" s="156">
        <v>0</v>
      </c>
      <c r="AE528" s="156">
        <v>0</v>
      </c>
      <c r="AF528" s="156">
        <v>0</v>
      </c>
      <c r="AG528" s="156">
        <v>0</v>
      </c>
      <c r="AH528" s="153">
        <v>0</v>
      </c>
      <c r="AI528" s="153">
        <v>0</v>
      </c>
      <c r="AJ528" s="153">
        <v>0</v>
      </c>
      <c r="AK528" s="153">
        <v>0</v>
      </c>
      <c r="AL528" s="153">
        <v>0</v>
      </c>
      <c r="AM528" s="153">
        <v>0</v>
      </c>
      <c r="AN528" s="153">
        <v>0</v>
      </c>
      <c r="AO528" s="153">
        <v>0</v>
      </c>
      <c r="AP528" s="153">
        <v>0</v>
      </c>
      <c r="AQ528" s="153">
        <v>0</v>
      </c>
      <c r="AR528" s="153">
        <v>0</v>
      </c>
      <c r="AS528" s="153">
        <v>0</v>
      </c>
      <c r="AT528" s="153">
        <v>0</v>
      </c>
      <c r="AU528" s="153">
        <v>0</v>
      </c>
      <c r="AV528" s="153">
        <v>0</v>
      </c>
      <c r="AW528" s="153">
        <v>0</v>
      </c>
      <c r="AX528" s="153">
        <v>0</v>
      </c>
      <c r="AY528" s="153">
        <v>0</v>
      </c>
      <c r="AZ528" s="153">
        <v>0</v>
      </c>
      <c r="BA528" s="153"/>
      <c r="BB528" s="153"/>
      <c r="BC528" s="153"/>
      <c r="BD528" s="153"/>
      <c r="BE528" s="153"/>
    </row>
    <row r="529" spans="1:57" ht="15.5" x14ac:dyDescent="0.4">
      <c r="A529" s="153" t="str">
        <f t="shared" si="8"/>
        <v>201132</v>
      </c>
      <c r="B529" s="153">
        <v>618</v>
      </c>
      <c r="C529" s="153">
        <v>20113</v>
      </c>
      <c r="D529" s="153" t="s">
        <v>5525</v>
      </c>
      <c r="E529" s="157">
        <v>230</v>
      </c>
      <c r="F529" s="153">
        <v>2</v>
      </c>
      <c r="G529" s="153"/>
      <c r="H529" s="153"/>
      <c r="I529" s="153"/>
      <c r="J529" s="153"/>
      <c r="K529" s="153"/>
      <c r="L529" s="153"/>
      <c r="M529" s="153" t="s">
        <v>231</v>
      </c>
      <c r="N529" s="153" t="s">
        <v>188</v>
      </c>
      <c r="O529" s="156">
        <v>0.05</v>
      </c>
      <c r="P529" s="153">
        <v>0</v>
      </c>
      <c r="Q529" s="156">
        <v>59.5</v>
      </c>
      <c r="R529" s="156">
        <v>15</v>
      </c>
      <c r="S529" s="156">
        <v>8.3330000000000001E-2</v>
      </c>
      <c r="T529" s="156">
        <v>1</v>
      </c>
      <c r="U529" s="153">
        <v>0</v>
      </c>
      <c r="V529" s="153">
        <v>0</v>
      </c>
      <c r="W529" s="156">
        <v>0</v>
      </c>
      <c r="X529" s="156">
        <v>0</v>
      </c>
      <c r="Y529" s="156">
        <v>0</v>
      </c>
      <c r="Z529" s="156">
        <v>0</v>
      </c>
      <c r="AA529" s="156">
        <v>0</v>
      </c>
      <c r="AB529" s="156">
        <v>0</v>
      </c>
      <c r="AC529" s="156">
        <v>0</v>
      </c>
      <c r="AD529" s="156">
        <v>0</v>
      </c>
      <c r="AE529" s="156">
        <v>0</v>
      </c>
      <c r="AF529" s="156">
        <v>0</v>
      </c>
      <c r="AG529" s="156">
        <v>0</v>
      </c>
      <c r="AH529" s="153">
        <v>0</v>
      </c>
      <c r="AI529" s="153">
        <v>0</v>
      </c>
      <c r="AJ529" s="153">
        <v>0</v>
      </c>
      <c r="AK529" s="153">
        <v>0</v>
      </c>
      <c r="AL529" s="153">
        <v>0</v>
      </c>
      <c r="AM529" s="153">
        <v>0</v>
      </c>
      <c r="AN529" s="153">
        <v>0</v>
      </c>
      <c r="AO529" s="153">
        <v>0</v>
      </c>
      <c r="AP529" s="153">
        <v>0</v>
      </c>
      <c r="AQ529" s="153">
        <v>0</v>
      </c>
      <c r="AR529" s="153">
        <v>0</v>
      </c>
      <c r="AS529" s="153">
        <v>0</v>
      </c>
      <c r="AT529" s="153">
        <v>0</v>
      </c>
      <c r="AU529" s="153">
        <v>0</v>
      </c>
      <c r="AV529" s="153">
        <v>0</v>
      </c>
      <c r="AW529" s="153">
        <v>0</v>
      </c>
      <c r="AX529" s="153">
        <v>0</v>
      </c>
      <c r="AY529" s="153">
        <v>0</v>
      </c>
      <c r="AZ529" s="153">
        <v>0</v>
      </c>
      <c r="BA529" s="153"/>
      <c r="BB529" s="153"/>
      <c r="BC529" s="153"/>
      <c r="BD529" s="153"/>
      <c r="BE529" s="153"/>
    </row>
    <row r="530" spans="1:57" ht="15.5" x14ac:dyDescent="0.4">
      <c r="A530" s="153" t="str">
        <f t="shared" si="8"/>
        <v>201161</v>
      </c>
      <c r="B530" s="153">
        <v>619</v>
      </c>
      <c r="C530" s="153">
        <v>20116</v>
      </c>
      <c r="D530" s="153" t="s">
        <v>5526</v>
      </c>
      <c r="E530" s="157">
        <v>230</v>
      </c>
      <c r="F530" s="153">
        <v>1</v>
      </c>
      <c r="G530" s="153"/>
      <c r="H530" s="153"/>
      <c r="I530" s="153"/>
      <c r="J530" s="153"/>
      <c r="K530" s="153"/>
      <c r="L530" s="153"/>
      <c r="M530" s="153" t="s">
        <v>231</v>
      </c>
      <c r="N530" s="153" t="s">
        <v>188</v>
      </c>
      <c r="O530" s="156">
        <v>0.05</v>
      </c>
      <c r="P530" s="153">
        <v>0</v>
      </c>
      <c r="Q530" s="156">
        <v>59.5</v>
      </c>
      <c r="R530" s="156">
        <v>30</v>
      </c>
      <c r="S530" s="156">
        <v>8.3330000000000001E-2</v>
      </c>
      <c r="T530" s="156">
        <v>1</v>
      </c>
      <c r="U530" s="153">
        <v>0</v>
      </c>
      <c r="V530" s="153">
        <v>0</v>
      </c>
      <c r="W530" s="156">
        <v>0</v>
      </c>
      <c r="X530" s="156">
        <v>0</v>
      </c>
      <c r="Y530" s="156">
        <v>0</v>
      </c>
      <c r="Z530" s="156">
        <v>0</v>
      </c>
      <c r="AA530" s="156">
        <v>0</v>
      </c>
      <c r="AB530" s="156">
        <v>0</v>
      </c>
      <c r="AC530" s="156">
        <v>0</v>
      </c>
      <c r="AD530" s="156">
        <v>0</v>
      </c>
      <c r="AE530" s="156">
        <v>0</v>
      </c>
      <c r="AF530" s="156">
        <v>0</v>
      </c>
      <c r="AG530" s="156">
        <v>0</v>
      </c>
      <c r="AH530" s="153">
        <v>0</v>
      </c>
      <c r="AI530" s="153">
        <v>0</v>
      </c>
      <c r="AJ530" s="153">
        <v>0</v>
      </c>
      <c r="AK530" s="153">
        <v>0</v>
      </c>
      <c r="AL530" s="153">
        <v>0</v>
      </c>
      <c r="AM530" s="153">
        <v>0</v>
      </c>
      <c r="AN530" s="153">
        <v>0</v>
      </c>
      <c r="AO530" s="153">
        <v>0</v>
      </c>
      <c r="AP530" s="153">
        <v>0</v>
      </c>
      <c r="AQ530" s="153">
        <v>0</v>
      </c>
      <c r="AR530" s="153">
        <v>0</v>
      </c>
      <c r="AS530" s="153">
        <v>0</v>
      </c>
      <c r="AT530" s="153">
        <v>0</v>
      </c>
      <c r="AU530" s="153">
        <v>0</v>
      </c>
      <c r="AV530" s="153">
        <v>0</v>
      </c>
      <c r="AW530" s="153">
        <v>0</v>
      </c>
      <c r="AX530" s="153">
        <v>0</v>
      </c>
      <c r="AY530" s="153">
        <v>0</v>
      </c>
      <c r="AZ530" s="153">
        <v>0</v>
      </c>
      <c r="BA530" s="153"/>
      <c r="BB530" s="153"/>
      <c r="BC530" s="153"/>
      <c r="BD530" s="153"/>
      <c r="BE530" s="153"/>
    </row>
    <row r="531" spans="1:57" ht="15.5" x14ac:dyDescent="0.4">
      <c r="A531" s="153" t="str">
        <f t="shared" si="8"/>
        <v>201162</v>
      </c>
      <c r="B531" s="153">
        <v>620</v>
      </c>
      <c r="C531" s="153">
        <v>20116</v>
      </c>
      <c r="D531" s="153" t="s">
        <v>5526</v>
      </c>
      <c r="E531" s="157">
        <v>230</v>
      </c>
      <c r="F531" s="153">
        <v>2</v>
      </c>
      <c r="G531" s="153"/>
      <c r="H531" s="153"/>
      <c r="I531" s="153"/>
      <c r="J531" s="153"/>
      <c r="K531" s="153"/>
      <c r="L531" s="153"/>
      <c r="M531" s="153" t="s">
        <v>231</v>
      </c>
      <c r="N531" s="153" t="s">
        <v>188</v>
      </c>
      <c r="O531" s="156">
        <v>0.05</v>
      </c>
      <c r="P531" s="153">
        <v>0</v>
      </c>
      <c r="Q531" s="156">
        <v>59.5</v>
      </c>
      <c r="R531" s="156">
        <v>60</v>
      </c>
      <c r="S531" s="156">
        <v>8.3330000000000001E-2</v>
      </c>
      <c r="T531" s="156">
        <v>1</v>
      </c>
      <c r="U531" s="153">
        <v>0</v>
      </c>
      <c r="V531" s="153">
        <v>0</v>
      </c>
      <c r="W531" s="156">
        <v>0</v>
      </c>
      <c r="X531" s="156">
        <v>0</v>
      </c>
      <c r="Y531" s="156">
        <v>0</v>
      </c>
      <c r="Z531" s="156">
        <v>0</v>
      </c>
      <c r="AA531" s="156">
        <v>0</v>
      </c>
      <c r="AB531" s="156">
        <v>0</v>
      </c>
      <c r="AC531" s="156">
        <v>0</v>
      </c>
      <c r="AD531" s="156">
        <v>0</v>
      </c>
      <c r="AE531" s="156">
        <v>0</v>
      </c>
      <c r="AF531" s="156">
        <v>0</v>
      </c>
      <c r="AG531" s="156">
        <v>0</v>
      </c>
      <c r="AH531" s="153">
        <v>0</v>
      </c>
      <c r="AI531" s="153">
        <v>0</v>
      </c>
      <c r="AJ531" s="153">
        <v>0</v>
      </c>
      <c r="AK531" s="153">
        <v>0</v>
      </c>
      <c r="AL531" s="153">
        <v>0</v>
      </c>
      <c r="AM531" s="153">
        <v>0</v>
      </c>
      <c r="AN531" s="153">
        <v>0</v>
      </c>
      <c r="AO531" s="153">
        <v>0</v>
      </c>
      <c r="AP531" s="153">
        <v>0</v>
      </c>
      <c r="AQ531" s="153">
        <v>0</v>
      </c>
      <c r="AR531" s="153">
        <v>0</v>
      </c>
      <c r="AS531" s="153">
        <v>0</v>
      </c>
      <c r="AT531" s="153">
        <v>0</v>
      </c>
      <c r="AU531" s="153">
        <v>0</v>
      </c>
      <c r="AV531" s="153">
        <v>0</v>
      </c>
      <c r="AW531" s="153">
        <v>0</v>
      </c>
      <c r="AX531" s="153">
        <v>0</v>
      </c>
      <c r="AY531" s="153">
        <v>0</v>
      </c>
      <c r="AZ531" s="153">
        <v>0</v>
      </c>
      <c r="BA531" s="153"/>
      <c r="BB531" s="153"/>
      <c r="BC531" s="153"/>
      <c r="BD531" s="153"/>
      <c r="BE531" s="153"/>
    </row>
    <row r="532" spans="1:57" ht="15.5" x14ac:dyDescent="0.4">
      <c r="A532" s="153" t="str">
        <f t="shared" si="8"/>
        <v>200161</v>
      </c>
      <c r="B532" s="153">
        <v>621</v>
      </c>
      <c r="C532" s="153">
        <v>20016</v>
      </c>
      <c r="D532" s="153" t="s">
        <v>5527</v>
      </c>
      <c r="E532" s="157">
        <v>161</v>
      </c>
      <c r="F532" s="153">
        <v>1</v>
      </c>
      <c r="G532" s="153"/>
      <c r="H532" s="153"/>
      <c r="I532" s="153"/>
      <c r="J532" s="153"/>
      <c r="K532" s="153"/>
      <c r="L532" s="153"/>
      <c r="M532" s="153" t="s">
        <v>231</v>
      </c>
      <c r="N532" s="153" t="s">
        <v>188</v>
      </c>
      <c r="O532" s="156">
        <v>0.05</v>
      </c>
      <c r="P532" s="153">
        <v>0</v>
      </c>
      <c r="Q532" s="156">
        <v>59.3</v>
      </c>
      <c r="R532" s="156">
        <v>8.3330000000000001E-2</v>
      </c>
      <c r="S532" s="156">
        <v>8.3330000000000001E-2</v>
      </c>
      <c r="T532" s="156">
        <v>1</v>
      </c>
      <c r="U532" s="153">
        <v>0</v>
      </c>
      <c r="V532" s="153">
        <v>0</v>
      </c>
      <c r="W532" s="156">
        <v>0</v>
      </c>
      <c r="X532" s="156">
        <v>0</v>
      </c>
      <c r="Y532" s="156">
        <v>0</v>
      </c>
      <c r="Z532" s="156">
        <v>0</v>
      </c>
      <c r="AA532" s="156">
        <v>0</v>
      </c>
      <c r="AB532" s="156">
        <v>0</v>
      </c>
      <c r="AC532" s="156">
        <v>0</v>
      </c>
      <c r="AD532" s="156">
        <v>0</v>
      </c>
      <c r="AE532" s="156">
        <v>0</v>
      </c>
      <c r="AF532" s="156">
        <v>0</v>
      </c>
      <c r="AG532" s="156">
        <v>0</v>
      </c>
      <c r="AH532" s="153">
        <v>0</v>
      </c>
      <c r="AI532" s="153">
        <v>0</v>
      </c>
      <c r="AJ532" s="153">
        <v>0</v>
      </c>
      <c r="AK532" s="153">
        <v>0</v>
      </c>
      <c r="AL532" s="153">
        <v>0</v>
      </c>
      <c r="AM532" s="153">
        <v>0</v>
      </c>
      <c r="AN532" s="153">
        <v>0</v>
      </c>
      <c r="AO532" s="153">
        <v>0</v>
      </c>
      <c r="AP532" s="153">
        <v>0</v>
      </c>
      <c r="AQ532" s="153">
        <v>0</v>
      </c>
      <c r="AR532" s="153">
        <v>0</v>
      </c>
      <c r="AS532" s="153">
        <v>0</v>
      </c>
      <c r="AT532" s="153">
        <v>0</v>
      </c>
      <c r="AU532" s="153">
        <v>0</v>
      </c>
      <c r="AV532" s="153">
        <v>0</v>
      </c>
      <c r="AW532" s="153">
        <v>0</v>
      </c>
      <c r="AX532" s="153">
        <v>0</v>
      </c>
      <c r="AY532" s="153">
        <v>0</v>
      </c>
      <c r="AZ532" s="153">
        <v>0</v>
      </c>
      <c r="BA532" s="153"/>
      <c r="BB532" s="153"/>
      <c r="BC532" s="153"/>
      <c r="BD532" s="153"/>
      <c r="BE532" s="153"/>
    </row>
    <row r="533" spans="1:57" ht="15.5" x14ac:dyDescent="0.4">
      <c r="A533" s="153" t="str">
        <f t="shared" si="8"/>
        <v>200162</v>
      </c>
      <c r="B533" s="153">
        <v>622</v>
      </c>
      <c r="C533" s="153">
        <v>20016</v>
      </c>
      <c r="D533" s="153" t="s">
        <v>5527</v>
      </c>
      <c r="E533" s="157">
        <v>161</v>
      </c>
      <c r="F533" s="153">
        <v>2</v>
      </c>
      <c r="G533" s="153"/>
      <c r="H533" s="153"/>
      <c r="I533" s="153"/>
      <c r="J533" s="153"/>
      <c r="K533" s="153"/>
      <c r="L533" s="153"/>
      <c r="M533" s="153" t="s">
        <v>231</v>
      </c>
      <c r="N533" s="153" t="s">
        <v>188</v>
      </c>
      <c r="O533" s="156">
        <v>0.05</v>
      </c>
      <c r="P533" s="153">
        <v>0</v>
      </c>
      <c r="Q533" s="156">
        <v>59.3</v>
      </c>
      <c r="R533" s="156">
        <v>8.3330000000000001E-2</v>
      </c>
      <c r="S533" s="156">
        <v>8.3330000000000001E-2</v>
      </c>
      <c r="T533" s="156">
        <v>1</v>
      </c>
      <c r="U533" s="153">
        <v>0</v>
      </c>
      <c r="V533" s="153">
        <v>0</v>
      </c>
      <c r="W533" s="156">
        <v>0</v>
      </c>
      <c r="X533" s="156">
        <v>0</v>
      </c>
      <c r="Y533" s="156">
        <v>0</v>
      </c>
      <c r="Z533" s="156">
        <v>0</v>
      </c>
      <c r="AA533" s="156">
        <v>0</v>
      </c>
      <c r="AB533" s="156">
        <v>0</v>
      </c>
      <c r="AC533" s="156">
        <v>0</v>
      </c>
      <c r="AD533" s="156">
        <v>0</v>
      </c>
      <c r="AE533" s="156">
        <v>0</v>
      </c>
      <c r="AF533" s="156">
        <v>0</v>
      </c>
      <c r="AG533" s="156">
        <v>0</v>
      </c>
      <c r="AH533" s="153">
        <v>0</v>
      </c>
      <c r="AI533" s="153">
        <v>0</v>
      </c>
      <c r="AJ533" s="153">
        <v>0</v>
      </c>
      <c r="AK533" s="153">
        <v>0</v>
      </c>
      <c r="AL533" s="153">
        <v>0</v>
      </c>
      <c r="AM533" s="153">
        <v>0</v>
      </c>
      <c r="AN533" s="153">
        <v>0</v>
      </c>
      <c r="AO533" s="153">
        <v>0</v>
      </c>
      <c r="AP533" s="153">
        <v>0</v>
      </c>
      <c r="AQ533" s="153">
        <v>0</v>
      </c>
      <c r="AR533" s="153">
        <v>0</v>
      </c>
      <c r="AS533" s="153">
        <v>0</v>
      </c>
      <c r="AT533" s="153">
        <v>0</v>
      </c>
      <c r="AU533" s="153">
        <v>0</v>
      </c>
      <c r="AV533" s="153">
        <v>0</v>
      </c>
      <c r="AW533" s="153">
        <v>0</v>
      </c>
      <c r="AX533" s="153">
        <v>0</v>
      </c>
      <c r="AY533" s="153">
        <v>0</v>
      </c>
      <c r="AZ533" s="153">
        <v>0</v>
      </c>
      <c r="BA533" s="153"/>
      <c r="BB533" s="153"/>
      <c r="BC533" s="153"/>
      <c r="BD533" s="153"/>
      <c r="BE533" s="153"/>
    </row>
    <row r="534" spans="1:57" ht="15.5" x14ac:dyDescent="0.4">
      <c r="A534" s="153" t="str">
        <f t="shared" si="8"/>
        <v>202411</v>
      </c>
      <c r="B534" s="153">
        <v>623</v>
      </c>
      <c r="C534" s="153">
        <v>20241</v>
      </c>
      <c r="D534" s="153" t="s">
        <v>5528</v>
      </c>
      <c r="E534" s="157">
        <v>115</v>
      </c>
      <c r="F534" s="153">
        <v>1</v>
      </c>
      <c r="G534" s="153"/>
      <c r="H534" s="153"/>
      <c r="I534" s="153"/>
      <c r="J534" s="153"/>
      <c r="K534" s="153"/>
      <c r="L534" s="153"/>
      <c r="M534" s="153" t="s">
        <v>231</v>
      </c>
      <c r="N534" s="153" t="s">
        <v>188</v>
      </c>
      <c r="O534" s="156">
        <v>0.05</v>
      </c>
      <c r="P534" s="153">
        <v>0</v>
      </c>
      <c r="Q534" s="156">
        <v>59.3</v>
      </c>
      <c r="R534" s="156">
        <v>0.1</v>
      </c>
      <c r="S534" s="156">
        <v>8.3330000000000001E-2</v>
      </c>
      <c r="T534" s="156">
        <v>0.90680000000000005</v>
      </c>
      <c r="U534" s="153">
        <v>0</v>
      </c>
      <c r="V534" s="153">
        <v>0</v>
      </c>
      <c r="W534" s="156">
        <v>0</v>
      </c>
      <c r="X534" s="156">
        <v>0</v>
      </c>
      <c r="Y534" s="156">
        <v>0</v>
      </c>
      <c r="Z534" s="156">
        <v>0</v>
      </c>
      <c r="AA534" s="156">
        <v>0</v>
      </c>
      <c r="AB534" s="156">
        <v>0</v>
      </c>
      <c r="AC534" s="156">
        <v>0</v>
      </c>
      <c r="AD534" s="156">
        <v>0</v>
      </c>
      <c r="AE534" s="156">
        <v>0</v>
      </c>
      <c r="AF534" s="156">
        <v>0</v>
      </c>
      <c r="AG534" s="156">
        <v>0</v>
      </c>
      <c r="AH534" s="153">
        <v>0</v>
      </c>
      <c r="AI534" s="153">
        <v>0</v>
      </c>
      <c r="AJ534" s="153">
        <v>0</v>
      </c>
      <c r="AK534" s="153">
        <v>0</v>
      </c>
      <c r="AL534" s="153">
        <v>0</v>
      </c>
      <c r="AM534" s="153">
        <v>0</v>
      </c>
      <c r="AN534" s="153">
        <v>0</v>
      </c>
      <c r="AO534" s="153">
        <v>0</v>
      </c>
      <c r="AP534" s="153">
        <v>0</v>
      </c>
      <c r="AQ534" s="153">
        <v>0</v>
      </c>
      <c r="AR534" s="153">
        <v>0</v>
      </c>
      <c r="AS534" s="153">
        <v>0</v>
      </c>
      <c r="AT534" s="153">
        <v>0</v>
      </c>
      <c r="AU534" s="153">
        <v>0</v>
      </c>
      <c r="AV534" s="153">
        <v>0</v>
      </c>
      <c r="AW534" s="153">
        <v>0</v>
      </c>
      <c r="AX534" s="153">
        <v>0</v>
      </c>
      <c r="AY534" s="153">
        <v>0</v>
      </c>
      <c r="AZ534" s="153">
        <v>0</v>
      </c>
      <c r="BA534" s="153"/>
      <c r="BB534" s="153"/>
      <c r="BC534" s="153"/>
      <c r="BD534" s="153"/>
      <c r="BE534" s="153"/>
    </row>
    <row r="535" spans="1:57" ht="15.5" x14ac:dyDescent="0.4">
      <c r="A535" s="153" t="str">
        <f t="shared" si="8"/>
        <v>200261</v>
      </c>
      <c r="B535" s="153">
        <v>624</v>
      </c>
      <c r="C535" s="153">
        <v>20026</v>
      </c>
      <c r="D535" s="153" t="s">
        <v>5529</v>
      </c>
      <c r="E535" s="157">
        <v>69</v>
      </c>
      <c r="F535" s="153">
        <v>1</v>
      </c>
      <c r="G535" s="153"/>
      <c r="H535" s="153"/>
      <c r="I535" s="153"/>
      <c r="J535" s="153"/>
      <c r="K535" s="153"/>
      <c r="L535" s="153"/>
      <c r="M535" s="153" t="s">
        <v>231</v>
      </c>
      <c r="N535" s="153" t="s">
        <v>188</v>
      </c>
      <c r="O535" s="156">
        <v>0.05</v>
      </c>
      <c r="P535" s="153">
        <v>0</v>
      </c>
      <c r="Q535" s="156">
        <v>59.3</v>
      </c>
      <c r="R535" s="156">
        <v>0.1</v>
      </c>
      <c r="S535" s="156">
        <v>8.3330000000000001E-2</v>
      </c>
      <c r="T535" s="156">
        <v>1</v>
      </c>
      <c r="U535" s="153">
        <v>0</v>
      </c>
      <c r="V535" s="153">
        <v>0</v>
      </c>
      <c r="W535" s="156">
        <v>0</v>
      </c>
      <c r="X535" s="156">
        <v>0</v>
      </c>
      <c r="Y535" s="156">
        <v>0</v>
      </c>
      <c r="Z535" s="156">
        <v>0</v>
      </c>
      <c r="AA535" s="156">
        <v>0</v>
      </c>
      <c r="AB535" s="156">
        <v>0</v>
      </c>
      <c r="AC535" s="156">
        <v>0</v>
      </c>
      <c r="AD535" s="156">
        <v>0</v>
      </c>
      <c r="AE535" s="156">
        <v>0</v>
      </c>
      <c r="AF535" s="156">
        <v>0</v>
      </c>
      <c r="AG535" s="156">
        <v>0</v>
      </c>
      <c r="AH535" s="153">
        <v>0</v>
      </c>
      <c r="AI535" s="153">
        <v>0</v>
      </c>
      <c r="AJ535" s="153">
        <v>0</v>
      </c>
      <c r="AK535" s="153">
        <v>0</v>
      </c>
      <c r="AL535" s="153">
        <v>0</v>
      </c>
      <c r="AM535" s="153">
        <v>0</v>
      </c>
      <c r="AN535" s="153">
        <v>0</v>
      </c>
      <c r="AO535" s="153">
        <v>0</v>
      </c>
      <c r="AP535" s="153">
        <v>0</v>
      </c>
      <c r="AQ535" s="153">
        <v>0</v>
      </c>
      <c r="AR535" s="153">
        <v>0</v>
      </c>
      <c r="AS535" s="153">
        <v>0</v>
      </c>
      <c r="AT535" s="153">
        <v>0</v>
      </c>
      <c r="AU535" s="153">
        <v>0</v>
      </c>
      <c r="AV535" s="153">
        <v>0</v>
      </c>
      <c r="AW535" s="153">
        <v>0</v>
      </c>
      <c r="AX535" s="153">
        <v>0</v>
      </c>
      <c r="AY535" s="153">
        <v>0</v>
      </c>
      <c r="AZ535" s="153">
        <v>0</v>
      </c>
      <c r="BA535" s="153"/>
      <c r="BB535" s="153"/>
      <c r="BC535" s="153"/>
      <c r="BD535" s="153"/>
      <c r="BE535" s="153"/>
    </row>
    <row r="536" spans="1:57" ht="15.5" x14ac:dyDescent="0.4">
      <c r="A536" s="153" t="str">
        <f t="shared" si="8"/>
        <v>200262</v>
      </c>
      <c r="B536" s="153">
        <v>625</v>
      </c>
      <c r="C536" s="153">
        <v>20026</v>
      </c>
      <c r="D536" s="153" t="s">
        <v>5529</v>
      </c>
      <c r="E536" s="157">
        <v>69</v>
      </c>
      <c r="F536" s="153">
        <v>2</v>
      </c>
      <c r="G536" s="153"/>
      <c r="H536" s="153"/>
      <c r="I536" s="153"/>
      <c r="J536" s="153"/>
      <c r="K536" s="153"/>
      <c r="L536" s="153"/>
      <c r="M536" s="153" t="s">
        <v>231</v>
      </c>
      <c r="N536" s="153" t="s">
        <v>188</v>
      </c>
      <c r="O536" s="156">
        <v>0.05</v>
      </c>
      <c r="P536" s="153">
        <v>0</v>
      </c>
      <c r="Q536" s="156">
        <v>59.3</v>
      </c>
      <c r="R536" s="156">
        <v>0.1</v>
      </c>
      <c r="S536" s="156">
        <v>8.3330000000000001E-2</v>
      </c>
      <c r="T536" s="156">
        <v>1</v>
      </c>
      <c r="U536" s="153">
        <v>0</v>
      </c>
      <c r="V536" s="153">
        <v>0</v>
      </c>
      <c r="W536" s="156">
        <v>0</v>
      </c>
      <c r="X536" s="156">
        <v>0</v>
      </c>
      <c r="Y536" s="156">
        <v>0</v>
      </c>
      <c r="Z536" s="156">
        <v>0</v>
      </c>
      <c r="AA536" s="156">
        <v>0</v>
      </c>
      <c r="AB536" s="156">
        <v>0</v>
      </c>
      <c r="AC536" s="156">
        <v>0</v>
      </c>
      <c r="AD536" s="156">
        <v>0</v>
      </c>
      <c r="AE536" s="156">
        <v>0</v>
      </c>
      <c r="AF536" s="156">
        <v>0</v>
      </c>
      <c r="AG536" s="156">
        <v>0</v>
      </c>
      <c r="AH536" s="153">
        <v>0</v>
      </c>
      <c r="AI536" s="153">
        <v>0</v>
      </c>
      <c r="AJ536" s="153">
        <v>0</v>
      </c>
      <c r="AK536" s="153">
        <v>0</v>
      </c>
      <c r="AL536" s="153">
        <v>0</v>
      </c>
      <c r="AM536" s="153">
        <v>0</v>
      </c>
      <c r="AN536" s="153">
        <v>0</v>
      </c>
      <c r="AO536" s="153">
        <v>0</v>
      </c>
      <c r="AP536" s="153">
        <v>0</v>
      </c>
      <c r="AQ536" s="153">
        <v>0</v>
      </c>
      <c r="AR536" s="153">
        <v>0</v>
      </c>
      <c r="AS536" s="153">
        <v>0</v>
      </c>
      <c r="AT536" s="153">
        <v>0</v>
      </c>
      <c r="AU536" s="153">
        <v>0</v>
      </c>
      <c r="AV536" s="153">
        <v>0</v>
      </c>
      <c r="AW536" s="153">
        <v>0</v>
      </c>
      <c r="AX536" s="153">
        <v>0</v>
      </c>
      <c r="AY536" s="153">
        <v>0</v>
      </c>
      <c r="AZ536" s="153">
        <v>0</v>
      </c>
      <c r="BA536" s="153"/>
      <c r="BB536" s="153"/>
      <c r="BC536" s="153"/>
      <c r="BD536" s="153"/>
      <c r="BE536" s="153"/>
    </row>
    <row r="537" spans="1:57" ht="15.5" x14ac:dyDescent="0.4">
      <c r="A537" s="153" t="str">
        <f t="shared" si="8"/>
        <v>200281</v>
      </c>
      <c r="B537" s="153">
        <v>626</v>
      </c>
      <c r="C537" s="153">
        <v>20028</v>
      </c>
      <c r="D537" s="153" t="s">
        <v>5530</v>
      </c>
      <c r="E537" s="157">
        <v>69</v>
      </c>
      <c r="F537" s="153">
        <v>1</v>
      </c>
      <c r="G537" s="153"/>
      <c r="H537" s="153"/>
      <c r="I537" s="153"/>
      <c r="J537" s="153"/>
      <c r="K537" s="153"/>
      <c r="L537" s="153"/>
      <c r="M537" s="153" t="s">
        <v>231</v>
      </c>
      <c r="N537" s="153" t="s">
        <v>188</v>
      </c>
      <c r="O537" s="156">
        <v>0.05</v>
      </c>
      <c r="P537" s="153">
        <v>0</v>
      </c>
      <c r="Q537" s="156">
        <v>59.3</v>
      </c>
      <c r="R537" s="156">
        <v>0.1</v>
      </c>
      <c r="S537" s="156">
        <v>8.3330000000000001E-2</v>
      </c>
      <c r="T537" s="156">
        <v>1</v>
      </c>
      <c r="U537" s="153">
        <v>0</v>
      </c>
      <c r="V537" s="153">
        <v>0</v>
      </c>
      <c r="W537" s="156">
        <v>0</v>
      </c>
      <c r="X537" s="156">
        <v>0</v>
      </c>
      <c r="Y537" s="156">
        <v>0</v>
      </c>
      <c r="Z537" s="156">
        <v>0</v>
      </c>
      <c r="AA537" s="156">
        <v>0</v>
      </c>
      <c r="AB537" s="156">
        <v>0</v>
      </c>
      <c r="AC537" s="156">
        <v>0</v>
      </c>
      <c r="AD537" s="156">
        <v>0</v>
      </c>
      <c r="AE537" s="156">
        <v>0</v>
      </c>
      <c r="AF537" s="156">
        <v>0</v>
      </c>
      <c r="AG537" s="156">
        <v>0</v>
      </c>
      <c r="AH537" s="153">
        <v>0</v>
      </c>
      <c r="AI537" s="153">
        <v>0</v>
      </c>
      <c r="AJ537" s="153">
        <v>0</v>
      </c>
      <c r="AK537" s="153">
        <v>0</v>
      </c>
      <c r="AL537" s="153">
        <v>0</v>
      </c>
      <c r="AM537" s="153">
        <v>0</v>
      </c>
      <c r="AN537" s="153">
        <v>0</v>
      </c>
      <c r="AO537" s="153">
        <v>0</v>
      </c>
      <c r="AP537" s="153">
        <v>0</v>
      </c>
      <c r="AQ537" s="153">
        <v>0</v>
      </c>
      <c r="AR537" s="153">
        <v>0</v>
      </c>
      <c r="AS537" s="153">
        <v>0</v>
      </c>
      <c r="AT537" s="153">
        <v>0</v>
      </c>
      <c r="AU537" s="153">
        <v>0</v>
      </c>
      <c r="AV537" s="153">
        <v>0</v>
      </c>
      <c r="AW537" s="153">
        <v>0</v>
      </c>
      <c r="AX537" s="153">
        <v>0</v>
      </c>
      <c r="AY537" s="153">
        <v>0</v>
      </c>
      <c r="AZ537" s="153">
        <v>0</v>
      </c>
      <c r="BA537" s="153"/>
      <c r="BB537" s="153"/>
      <c r="BC537" s="153"/>
      <c r="BD537" s="153"/>
      <c r="BE537" s="153"/>
    </row>
    <row r="538" spans="1:57" ht="15.5" x14ac:dyDescent="0.4">
      <c r="A538" s="153" t="str">
        <f t="shared" si="8"/>
        <v>200282</v>
      </c>
      <c r="B538" s="153">
        <v>627</v>
      </c>
      <c r="C538" s="153">
        <v>20028</v>
      </c>
      <c r="D538" s="153" t="s">
        <v>5530</v>
      </c>
      <c r="E538" s="157">
        <v>69</v>
      </c>
      <c r="F538" s="153">
        <v>2</v>
      </c>
      <c r="G538" s="153"/>
      <c r="H538" s="153"/>
      <c r="I538" s="153"/>
      <c r="J538" s="153"/>
      <c r="K538" s="153"/>
      <c r="L538" s="153"/>
      <c r="M538" s="153" t="s">
        <v>231</v>
      </c>
      <c r="N538" s="153" t="s">
        <v>188</v>
      </c>
      <c r="O538" s="156">
        <v>0.05</v>
      </c>
      <c r="P538" s="153">
        <v>0</v>
      </c>
      <c r="Q538" s="156">
        <v>59.3</v>
      </c>
      <c r="R538" s="156">
        <v>0.1</v>
      </c>
      <c r="S538" s="156">
        <v>8.3330000000000001E-2</v>
      </c>
      <c r="T538" s="156">
        <v>1</v>
      </c>
      <c r="U538" s="153">
        <v>0</v>
      </c>
      <c r="V538" s="153">
        <v>0</v>
      </c>
      <c r="W538" s="156">
        <v>0</v>
      </c>
      <c r="X538" s="156">
        <v>0</v>
      </c>
      <c r="Y538" s="156">
        <v>0</v>
      </c>
      <c r="Z538" s="156">
        <v>0</v>
      </c>
      <c r="AA538" s="156">
        <v>0</v>
      </c>
      <c r="AB538" s="156">
        <v>0</v>
      </c>
      <c r="AC538" s="156">
        <v>0</v>
      </c>
      <c r="AD538" s="156">
        <v>0</v>
      </c>
      <c r="AE538" s="156">
        <v>0</v>
      </c>
      <c r="AF538" s="156">
        <v>0</v>
      </c>
      <c r="AG538" s="156">
        <v>0</v>
      </c>
      <c r="AH538" s="153">
        <v>0</v>
      </c>
      <c r="AI538" s="153">
        <v>0</v>
      </c>
      <c r="AJ538" s="153">
        <v>0</v>
      </c>
      <c r="AK538" s="153">
        <v>0</v>
      </c>
      <c r="AL538" s="153">
        <v>0</v>
      </c>
      <c r="AM538" s="153">
        <v>0</v>
      </c>
      <c r="AN538" s="153">
        <v>0</v>
      </c>
      <c r="AO538" s="153">
        <v>0</v>
      </c>
      <c r="AP538" s="153">
        <v>0</v>
      </c>
      <c r="AQ538" s="153">
        <v>0</v>
      </c>
      <c r="AR538" s="153">
        <v>0</v>
      </c>
      <c r="AS538" s="153">
        <v>0</v>
      </c>
      <c r="AT538" s="153">
        <v>0</v>
      </c>
      <c r="AU538" s="153">
        <v>0</v>
      </c>
      <c r="AV538" s="153">
        <v>0</v>
      </c>
      <c r="AW538" s="153">
        <v>0</v>
      </c>
      <c r="AX538" s="153">
        <v>0</v>
      </c>
      <c r="AY538" s="153">
        <v>0</v>
      </c>
      <c r="AZ538" s="153">
        <v>0</v>
      </c>
      <c r="BA538" s="153"/>
      <c r="BB538" s="153"/>
      <c r="BC538" s="153"/>
      <c r="BD538" s="153"/>
      <c r="BE538" s="153"/>
    </row>
    <row r="539" spans="1:57" ht="15.5" x14ac:dyDescent="0.4">
      <c r="A539" s="153" t="str">
        <f t="shared" si="8"/>
        <v>202201</v>
      </c>
      <c r="B539" s="153">
        <v>628</v>
      </c>
      <c r="C539" s="153">
        <v>20220</v>
      </c>
      <c r="D539" s="153" t="s">
        <v>5531</v>
      </c>
      <c r="E539" s="157">
        <v>69</v>
      </c>
      <c r="F539" s="153">
        <v>1</v>
      </c>
      <c r="G539" s="153"/>
      <c r="H539" s="153"/>
      <c r="I539" s="153"/>
      <c r="J539" s="153"/>
      <c r="K539" s="153"/>
      <c r="L539" s="153"/>
      <c r="M539" s="153" t="s">
        <v>231</v>
      </c>
      <c r="N539" s="153" t="s">
        <v>188</v>
      </c>
      <c r="O539" s="156">
        <v>0.05</v>
      </c>
      <c r="P539" s="153">
        <v>0</v>
      </c>
      <c r="Q539" s="156">
        <v>59.3</v>
      </c>
      <c r="R539" s="156">
        <v>0.1</v>
      </c>
      <c r="S539" s="156">
        <v>8.3330000000000001E-2</v>
      </c>
      <c r="T539" s="156">
        <v>0.55000000000000004</v>
      </c>
      <c r="U539" s="153">
        <v>0</v>
      </c>
      <c r="V539" s="153">
        <v>0</v>
      </c>
      <c r="W539" s="156">
        <v>0</v>
      </c>
      <c r="X539" s="156">
        <v>0</v>
      </c>
      <c r="Y539" s="156">
        <v>0</v>
      </c>
      <c r="Z539" s="156">
        <v>0</v>
      </c>
      <c r="AA539" s="156">
        <v>0</v>
      </c>
      <c r="AB539" s="156">
        <v>0</v>
      </c>
      <c r="AC539" s="156">
        <v>0</v>
      </c>
      <c r="AD539" s="156">
        <v>0</v>
      </c>
      <c r="AE539" s="156">
        <v>0</v>
      </c>
      <c r="AF539" s="156">
        <v>0</v>
      </c>
      <c r="AG539" s="156">
        <v>0</v>
      </c>
      <c r="AH539" s="153">
        <v>0</v>
      </c>
      <c r="AI539" s="153">
        <v>0</v>
      </c>
      <c r="AJ539" s="153">
        <v>0</v>
      </c>
      <c r="AK539" s="153">
        <v>0</v>
      </c>
      <c r="AL539" s="153">
        <v>0</v>
      </c>
      <c r="AM539" s="153">
        <v>0</v>
      </c>
      <c r="AN539" s="153">
        <v>0</v>
      </c>
      <c r="AO539" s="153">
        <v>0</v>
      </c>
      <c r="AP539" s="153">
        <v>0</v>
      </c>
      <c r="AQ539" s="153">
        <v>0</v>
      </c>
      <c r="AR539" s="153">
        <v>0</v>
      </c>
      <c r="AS539" s="153">
        <v>0</v>
      </c>
      <c r="AT539" s="153">
        <v>0</v>
      </c>
      <c r="AU539" s="153">
        <v>0</v>
      </c>
      <c r="AV539" s="153">
        <v>0</v>
      </c>
      <c r="AW539" s="153">
        <v>0</v>
      </c>
      <c r="AX539" s="153">
        <v>0</v>
      </c>
      <c r="AY539" s="153">
        <v>0</v>
      </c>
      <c r="AZ539" s="153">
        <v>0</v>
      </c>
      <c r="BA539" s="153"/>
      <c r="BB539" s="153"/>
      <c r="BC539" s="153"/>
      <c r="BD539" s="153"/>
      <c r="BE539" s="153"/>
    </row>
    <row r="540" spans="1:57" ht="15.5" x14ac:dyDescent="0.4">
      <c r="A540" s="153" t="str">
        <f t="shared" si="8"/>
        <v>202241</v>
      </c>
      <c r="B540" s="153">
        <v>629</v>
      </c>
      <c r="C540" s="153">
        <v>20224</v>
      </c>
      <c r="D540" s="153" t="s">
        <v>5532</v>
      </c>
      <c r="E540" s="157">
        <v>69</v>
      </c>
      <c r="F540" s="153">
        <v>1</v>
      </c>
      <c r="G540" s="153"/>
      <c r="H540" s="153"/>
      <c r="I540" s="153"/>
      <c r="J540" s="153"/>
      <c r="K540" s="153"/>
      <c r="L540" s="153"/>
      <c r="M540" s="153" t="s">
        <v>231</v>
      </c>
      <c r="N540" s="153" t="s">
        <v>188</v>
      </c>
      <c r="O540" s="156">
        <v>0.05</v>
      </c>
      <c r="P540" s="153">
        <v>0</v>
      </c>
      <c r="Q540" s="156">
        <v>59.3</v>
      </c>
      <c r="R540" s="156">
        <v>0.1</v>
      </c>
      <c r="S540" s="156">
        <v>8.3330000000000001E-2</v>
      </c>
      <c r="T540" s="156">
        <v>1</v>
      </c>
      <c r="U540" s="153">
        <v>0</v>
      </c>
      <c r="V540" s="153">
        <v>0</v>
      </c>
      <c r="W540" s="156">
        <v>0</v>
      </c>
      <c r="X540" s="156">
        <v>0</v>
      </c>
      <c r="Y540" s="156">
        <v>0</v>
      </c>
      <c r="Z540" s="156">
        <v>0</v>
      </c>
      <c r="AA540" s="156">
        <v>0</v>
      </c>
      <c r="AB540" s="156">
        <v>0</v>
      </c>
      <c r="AC540" s="156">
        <v>0</v>
      </c>
      <c r="AD540" s="156">
        <v>0</v>
      </c>
      <c r="AE540" s="156">
        <v>0</v>
      </c>
      <c r="AF540" s="156">
        <v>0</v>
      </c>
      <c r="AG540" s="156">
        <v>0</v>
      </c>
      <c r="AH540" s="153">
        <v>0</v>
      </c>
      <c r="AI540" s="153">
        <v>0</v>
      </c>
      <c r="AJ540" s="153">
        <v>0</v>
      </c>
      <c r="AK540" s="153">
        <v>0</v>
      </c>
      <c r="AL540" s="153">
        <v>0</v>
      </c>
      <c r="AM540" s="153">
        <v>0</v>
      </c>
      <c r="AN540" s="153">
        <v>0</v>
      </c>
      <c r="AO540" s="153">
        <v>0</v>
      </c>
      <c r="AP540" s="153">
        <v>0</v>
      </c>
      <c r="AQ540" s="153">
        <v>0</v>
      </c>
      <c r="AR540" s="153">
        <v>0</v>
      </c>
      <c r="AS540" s="153">
        <v>0</v>
      </c>
      <c r="AT540" s="153">
        <v>0</v>
      </c>
      <c r="AU540" s="153">
        <v>0</v>
      </c>
      <c r="AV540" s="153">
        <v>0</v>
      </c>
      <c r="AW540" s="153">
        <v>0</v>
      </c>
      <c r="AX540" s="153">
        <v>0</v>
      </c>
      <c r="AY540" s="153">
        <v>0</v>
      </c>
      <c r="AZ540" s="153">
        <v>0</v>
      </c>
      <c r="BA540" s="153"/>
      <c r="BB540" s="153"/>
      <c r="BC540" s="153"/>
      <c r="BD540" s="153"/>
      <c r="BE540" s="153"/>
    </row>
    <row r="541" spans="1:57" ht="15.5" x14ac:dyDescent="0.4">
      <c r="A541" s="153" t="str">
        <f t="shared" si="8"/>
        <v>203911</v>
      </c>
      <c r="B541" s="153">
        <v>630</v>
      </c>
      <c r="C541" s="153">
        <v>20391</v>
      </c>
      <c r="D541" s="153" t="s">
        <v>5533</v>
      </c>
      <c r="E541" s="157">
        <v>230</v>
      </c>
      <c r="F541" s="153">
        <v>1</v>
      </c>
      <c r="G541" s="153"/>
      <c r="H541" s="153"/>
      <c r="I541" s="153"/>
      <c r="J541" s="153"/>
      <c r="K541" s="153"/>
      <c r="L541" s="153"/>
      <c r="M541" s="153" t="s">
        <v>231</v>
      </c>
      <c r="N541" s="153" t="s">
        <v>188</v>
      </c>
      <c r="O541" s="156">
        <v>0.05</v>
      </c>
      <c r="P541" s="153">
        <v>0</v>
      </c>
      <c r="Q541" s="156">
        <v>59.2</v>
      </c>
      <c r="R541" s="156">
        <v>8.3330000000000001E-2</v>
      </c>
      <c r="S541" s="156">
        <v>8.3330000000000001E-2</v>
      </c>
      <c r="T541" s="156">
        <v>1</v>
      </c>
      <c r="U541" s="153">
        <v>0</v>
      </c>
      <c r="V541" s="153">
        <v>0</v>
      </c>
      <c r="W541" s="156">
        <v>0</v>
      </c>
      <c r="X541" s="156">
        <v>0</v>
      </c>
      <c r="Y541" s="156">
        <v>0</v>
      </c>
      <c r="Z541" s="156">
        <v>0</v>
      </c>
      <c r="AA541" s="156">
        <v>0</v>
      </c>
      <c r="AB541" s="156">
        <v>0</v>
      </c>
      <c r="AC541" s="156">
        <v>0</v>
      </c>
      <c r="AD541" s="156">
        <v>0</v>
      </c>
      <c r="AE541" s="156">
        <v>0</v>
      </c>
      <c r="AF541" s="156">
        <v>0</v>
      </c>
      <c r="AG541" s="156">
        <v>0</v>
      </c>
      <c r="AH541" s="153">
        <v>0</v>
      </c>
      <c r="AI541" s="153">
        <v>0</v>
      </c>
      <c r="AJ541" s="153">
        <v>0</v>
      </c>
      <c r="AK541" s="153">
        <v>0</v>
      </c>
      <c r="AL541" s="153">
        <v>0</v>
      </c>
      <c r="AM541" s="153">
        <v>0</v>
      </c>
      <c r="AN541" s="153">
        <v>0</v>
      </c>
      <c r="AO541" s="153">
        <v>0</v>
      </c>
      <c r="AP541" s="153">
        <v>0</v>
      </c>
      <c r="AQ541" s="153">
        <v>0</v>
      </c>
      <c r="AR541" s="153">
        <v>0</v>
      </c>
      <c r="AS541" s="153">
        <v>0</v>
      </c>
      <c r="AT541" s="153">
        <v>0</v>
      </c>
      <c r="AU541" s="153">
        <v>0</v>
      </c>
      <c r="AV541" s="153">
        <v>0</v>
      </c>
      <c r="AW541" s="153">
        <v>0</v>
      </c>
      <c r="AX541" s="153">
        <v>0</v>
      </c>
      <c r="AY541" s="153">
        <v>0</v>
      </c>
      <c r="AZ541" s="153">
        <v>0</v>
      </c>
      <c r="BA541" s="153"/>
      <c r="BB541" s="153"/>
      <c r="BC541" s="153"/>
      <c r="BD541" s="153"/>
      <c r="BE541" s="153"/>
    </row>
    <row r="542" spans="1:57" ht="15.5" x14ac:dyDescent="0.4">
      <c r="A542" s="153" t="str">
        <f t="shared" si="8"/>
        <v>201501</v>
      </c>
      <c r="B542" s="153">
        <v>631</v>
      </c>
      <c r="C542" s="153">
        <v>20150</v>
      </c>
      <c r="D542" s="153" t="s">
        <v>5534</v>
      </c>
      <c r="E542" s="157">
        <v>161</v>
      </c>
      <c r="F542" s="153">
        <v>1</v>
      </c>
      <c r="G542" s="153"/>
      <c r="H542" s="153"/>
      <c r="I542" s="153"/>
      <c r="J542" s="153"/>
      <c r="K542" s="153"/>
      <c r="L542" s="153"/>
      <c r="M542" s="153" t="s">
        <v>231</v>
      </c>
      <c r="N542" s="153" t="s">
        <v>188</v>
      </c>
      <c r="O542" s="156">
        <v>0.05</v>
      </c>
      <c r="P542" s="153">
        <v>0</v>
      </c>
      <c r="Q542" s="156">
        <v>59.2</v>
      </c>
      <c r="R542" s="156">
        <v>8.3330000000000001E-2</v>
      </c>
      <c r="S542" s="156">
        <v>8.3330000000000001E-2</v>
      </c>
      <c r="T542" s="156">
        <v>1</v>
      </c>
      <c r="U542" s="153">
        <v>0</v>
      </c>
      <c r="V542" s="153">
        <v>0</v>
      </c>
      <c r="W542" s="156">
        <v>0</v>
      </c>
      <c r="X542" s="156">
        <v>0</v>
      </c>
      <c r="Y542" s="156">
        <v>0</v>
      </c>
      <c r="Z542" s="156">
        <v>0</v>
      </c>
      <c r="AA542" s="156">
        <v>0</v>
      </c>
      <c r="AB542" s="156">
        <v>0</v>
      </c>
      <c r="AC542" s="156">
        <v>0</v>
      </c>
      <c r="AD542" s="156">
        <v>0</v>
      </c>
      <c r="AE542" s="156">
        <v>0</v>
      </c>
      <c r="AF542" s="156">
        <v>0</v>
      </c>
      <c r="AG542" s="156">
        <v>0</v>
      </c>
      <c r="AH542" s="153">
        <v>0</v>
      </c>
      <c r="AI542" s="153">
        <v>0</v>
      </c>
      <c r="AJ542" s="153">
        <v>0</v>
      </c>
      <c r="AK542" s="153">
        <v>0</v>
      </c>
      <c r="AL542" s="153">
        <v>0</v>
      </c>
      <c r="AM542" s="153">
        <v>0</v>
      </c>
      <c r="AN542" s="153">
        <v>0</v>
      </c>
      <c r="AO542" s="153">
        <v>0</v>
      </c>
      <c r="AP542" s="153">
        <v>0</v>
      </c>
      <c r="AQ542" s="153">
        <v>0</v>
      </c>
      <c r="AR542" s="153">
        <v>0</v>
      </c>
      <c r="AS542" s="153">
        <v>0</v>
      </c>
      <c r="AT542" s="153">
        <v>0</v>
      </c>
      <c r="AU542" s="153">
        <v>0</v>
      </c>
      <c r="AV542" s="153">
        <v>0</v>
      </c>
      <c r="AW542" s="153">
        <v>0</v>
      </c>
      <c r="AX542" s="153">
        <v>0</v>
      </c>
      <c r="AY542" s="153">
        <v>0</v>
      </c>
      <c r="AZ542" s="153">
        <v>0</v>
      </c>
      <c r="BA542" s="153"/>
      <c r="BB542" s="153"/>
      <c r="BC542" s="153"/>
      <c r="BD542" s="153"/>
      <c r="BE542" s="153"/>
    </row>
    <row r="543" spans="1:57" ht="15.5" x14ac:dyDescent="0.4">
      <c r="A543" s="153" t="str">
        <f t="shared" si="8"/>
        <v>200442</v>
      </c>
      <c r="B543" s="153">
        <v>632</v>
      </c>
      <c r="C543" s="153">
        <v>20044</v>
      </c>
      <c r="D543" s="153" t="s">
        <v>5535</v>
      </c>
      <c r="E543" s="157">
        <v>69</v>
      </c>
      <c r="F543" s="153">
        <v>2</v>
      </c>
      <c r="G543" s="153"/>
      <c r="H543" s="153"/>
      <c r="I543" s="153"/>
      <c r="J543" s="153"/>
      <c r="K543" s="153"/>
      <c r="L543" s="153"/>
      <c r="M543" s="153" t="s">
        <v>231</v>
      </c>
      <c r="N543" s="153" t="s">
        <v>188</v>
      </c>
      <c r="O543" s="156">
        <v>0.05</v>
      </c>
      <c r="P543" s="153">
        <v>0</v>
      </c>
      <c r="Q543" s="156">
        <v>59.2</v>
      </c>
      <c r="R543" s="156">
        <v>0.1</v>
      </c>
      <c r="S543" s="156">
        <v>8.3330000000000001E-2</v>
      </c>
      <c r="T543" s="156">
        <v>0.42199999999999999</v>
      </c>
      <c r="U543" s="153">
        <v>0</v>
      </c>
      <c r="V543" s="153">
        <v>0</v>
      </c>
      <c r="W543" s="156">
        <v>0</v>
      </c>
      <c r="X543" s="156">
        <v>0</v>
      </c>
      <c r="Y543" s="156">
        <v>0</v>
      </c>
      <c r="Z543" s="156">
        <v>0</v>
      </c>
      <c r="AA543" s="156">
        <v>0</v>
      </c>
      <c r="AB543" s="156">
        <v>0</v>
      </c>
      <c r="AC543" s="156">
        <v>0</v>
      </c>
      <c r="AD543" s="156">
        <v>0</v>
      </c>
      <c r="AE543" s="156">
        <v>0</v>
      </c>
      <c r="AF543" s="156">
        <v>0</v>
      </c>
      <c r="AG543" s="156">
        <v>0</v>
      </c>
      <c r="AH543" s="153">
        <v>0</v>
      </c>
      <c r="AI543" s="153">
        <v>0</v>
      </c>
      <c r="AJ543" s="153">
        <v>0</v>
      </c>
      <c r="AK543" s="153">
        <v>0</v>
      </c>
      <c r="AL543" s="153">
        <v>0</v>
      </c>
      <c r="AM543" s="153">
        <v>0</v>
      </c>
      <c r="AN543" s="153">
        <v>0</v>
      </c>
      <c r="AO543" s="153">
        <v>0</v>
      </c>
      <c r="AP543" s="153">
        <v>0</v>
      </c>
      <c r="AQ543" s="153">
        <v>0</v>
      </c>
      <c r="AR543" s="153">
        <v>0</v>
      </c>
      <c r="AS543" s="153">
        <v>0</v>
      </c>
      <c r="AT543" s="153">
        <v>0</v>
      </c>
      <c r="AU543" s="153">
        <v>0</v>
      </c>
      <c r="AV543" s="153">
        <v>0</v>
      </c>
      <c r="AW543" s="153">
        <v>0</v>
      </c>
      <c r="AX543" s="153">
        <v>0</v>
      </c>
      <c r="AY543" s="153">
        <v>0</v>
      </c>
      <c r="AZ543" s="153">
        <v>0</v>
      </c>
      <c r="BA543" s="153"/>
      <c r="BB543" s="153"/>
      <c r="BC543" s="153"/>
      <c r="BD543" s="153"/>
      <c r="BE543" s="153"/>
    </row>
    <row r="544" spans="1:57" ht="15.5" x14ac:dyDescent="0.4">
      <c r="A544" s="153" t="str">
        <f t="shared" si="8"/>
        <v>200241</v>
      </c>
      <c r="B544" s="153">
        <v>633</v>
      </c>
      <c r="C544" s="153">
        <v>20024</v>
      </c>
      <c r="D544" s="153" t="s">
        <v>5536</v>
      </c>
      <c r="E544" s="157">
        <v>69</v>
      </c>
      <c r="F544" s="153">
        <v>1</v>
      </c>
      <c r="G544" s="153"/>
      <c r="H544" s="153"/>
      <c r="I544" s="153"/>
      <c r="J544" s="153"/>
      <c r="K544" s="153"/>
      <c r="L544" s="153"/>
      <c r="M544" s="153" t="s">
        <v>231</v>
      </c>
      <c r="N544" s="153" t="s">
        <v>188</v>
      </c>
      <c r="O544" s="156">
        <v>0.05</v>
      </c>
      <c r="P544" s="153">
        <v>0</v>
      </c>
      <c r="Q544" s="156">
        <v>59.2</v>
      </c>
      <c r="R544" s="156">
        <v>0.1</v>
      </c>
      <c r="S544" s="156">
        <v>8.3330000000000001E-2</v>
      </c>
      <c r="T544" s="156">
        <v>1</v>
      </c>
      <c r="U544" s="153">
        <v>0</v>
      </c>
      <c r="V544" s="153">
        <v>0</v>
      </c>
      <c r="W544" s="156">
        <v>0</v>
      </c>
      <c r="X544" s="156">
        <v>0</v>
      </c>
      <c r="Y544" s="156">
        <v>0</v>
      </c>
      <c r="Z544" s="156">
        <v>0</v>
      </c>
      <c r="AA544" s="156">
        <v>0</v>
      </c>
      <c r="AB544" s="156">
        <v>0</v>
      </c>
      <c r="AC544" s="156">
        <v>0</v>
      </c>
      <c r="AD544" s="156">
        <v>0</v>
      </c>
      <c r="AE544" s="156">
        <v>0</v>
      </c>
      <c r="AF544" s="156">
        <v>0</v>
      </c>
      <c r="AG544" s="156">
        <v>0</v>
      </c>
      <c r="AH544" s="153">
        <v>0</v>
      </c>
      <c r="AI544" s="153">
        <v>0</v>
      </c>
      <c r="AJ544" s="153">
        <v>0</v>
      </c>
      <c r="AK544" s="153">
        <v>0</v>
      </c>
      <c r="AL544" s="153">
        <v>0</v>
      </c>
      <c r="AM544" s="153">
        <v>0</v>
      </c>
      <c r="AN544" s="153">
        <v>0</v>
      </c>
      <c r="AO544" s="153">
        <v>0</v>
      </c>
      <c r="AP544" s="153">
        <v>0</v>
      </c>
      <c r="AQ544" s="153">
        <v>0</v>
      </c>
      <c r="AR544" s="153">
        <v>0</v>
      </c>
      <c r="AS544" s="153">
        <v>0</v>
      </c>
      <c r="AT544" s="153">
        <v>0</v>
      </c>
      <c r="AU544" s="153">
        <v>0</v>
      </c>
      <c r="AV544" s="153">
        <v>0</v>
      </c>
      <c r="AW544" s="153">
        <v>0</v>
      </c>
      <c r="AX544" s="153">
        <v>0</v>
      </c>
      <c r="AY544" s="153">
        <v>0</v>
      </c>
      <c r="AZ544" s="153">
        <v>0</v>
      </c>
      <c r="BA544" s="153"/>
      <c r="BB544" s="153"/>
      <c r="BC544" s="153"/>
      <c r="BD544" s="153"/>
      <c r="BE544" s="153"/>
    </row>
    <row r="545" spans="1:57" ht="15.5" x14ac:dyDescent="0.4">
      <c r="A545" s="153" t="str">
        <f t="shared" si="8"/>
        <v>200242</v>
      </c>
      <c r="B545" s="153">
        <v>634</v>
      </c>
      <c r="C545" s="153">
        <v>20024</v>
      </c>
      <c r="D545" s="153" t="s">
        <v>5536</v>
      </c>
      <c r="E545" s="157">
        <v>69</v>
      </c>
      <c r="F545" s="153">
        <v>2</v>
      </c>
      <c r="G545" s="153"/>
      <c r="H545" s="153"/>
      <c r="I545" s="153"/>
      <c r="J545" s="153"/>
      <c r="K545" s="153"/>
      <c r="L545" s="153"/>
      <c r="M545" s="153" t="s">
        <v>231</v>
      </c>
      <c r="N545" s="153" t="s">
        <v>188</v>
      </c>
      <c r="O545" s="156">
        <v>0.05</v>
      </c>
      <c r="P545" s="153">
        <v>0</v>
      </c>
      <c r="Q545" s="156">
        <v>59.2</v>
      </c>
      <c r="R545" s="156">
        <v>0.1</v>
      </c>
      <c r="S545" s="156">
        <v>8.3330000000000001E-2</v>
      </c>
      <c r="T545" s="156">
        <v>1</v>
      </c>
      <c r="U545" s="153">
        <v>0</v>
      </c>
      <c r="V545" s="153">
        <v>0</v>
      </c>
      <c r="W545" s="156">
        <v>0</v>
      </c>
      <c r="X545" s="156">
        <v>0</v>
      </c>
      <c r="Y545" s="156">
        <v>0</v>
      </c>
      <c r="Z545" s="156">
        <v>0</v>
      </c>
      <c r="AA545" s="156">
        <v>0</v>
      </c>
      <c r="AB545" s="156">
        <v>0</v>
      </c>
      <c r="AC545" s="156">
        <v>0</v>
      </c>
      <c r="AD545" s="156">
        <v>0</v>
      </c>
      <c r="AE545" s="156">
        <v>0</v>
      </c>
      <c r="AF545" s="156">
        <v>0</v>
      </c>
      <c r="AG545" s="156">
        <v>0</v>
      </c>
      <c r="AH545" s="153">
        <v>0</v>
      </c>
      <c r="AI545" s="153">
        <v>0</v>
      </c>
      <c r="AJ545" s="153">
        <v>0</v>
      </c>
      <c r="AK545" s="153">
        <v>0</v>
      </c>
      <c r="AL545" s="153">
        <v>0</v>
      </c>
      <c r="AM545" s="153">
        <v>0</v>
      </c>
      <c r="AN545" s="153">
        <v>0</v>
      </c>
      <c r="AO545" s="153">
        <v>0</v>
      </c>
      <c r="AP545" s="153">
        <v>0</v>
      </c>
      <c r="AQ545" s="153">
        <v>0</v>
      </c>
      <c r="AR545" s="153">
        <v>0</v>
      </c>
      <c r="AS545" s="153">
        <v>0</v>
      </c>
      <c r="AT545" s="153">
        <v>0</v>
      </c>
      <c r="AU545" s="153">
        <v>0</v>
      </c>
      <c r="AV545" s="153">
        <v>0</v>
      </c>
      <c r="AW545" s="153">
        <v>0</v>
      </c>
      <c r="AX545" s="153">
        <v>0</v>
      </c>
      <c r="AY545" s="153">
        <v>0</v>
      </c>
      <c r="AZ545" s="153">
        <v>0</v>
      </c>
      <c r="BA545" s="153"/>
      <c r="BB545" s="153"/>
      <c r="BC545" s="153"/>
      <c r="BD545" s="153"/>
      <c r="BE545" s="153"/>
    </row>
    <row r="546" spans="1:57" ht="15.5" x14ac:dyDescent="0.4">
      <c r="A546" s="153" t="str">
        <f t="shared" si="8"/>
        <v>200301</v>
      </c>
      <c r="B546" s="153">
        <v>635</v>
      </c>
      <c r="C546" s="153">
        <v>20030</v>
      </c>
      <c r="D546" s="153" t="s">
        <v>5537</v>
      </c>
      <c r="E546" s="157">
        <v>69</v>
      </c>
      <c r="F546" s="153">
        <v>1</v>
      </c>
      <c r="G546" s="153"/>
      <c r="H546" s="153"/>
      <c r="I546" s="153"/>
      <c r="J546" s="153"/>
      <c r="K546" s="153"/>
      <c r="L546" s="153"/>
      <c r="M546" s="153" t="s">
        <v>231</v>
      </c>
      <c r="N546" s="153" t="s">
        <v>188</v>
      </c>
      <c r="O546" s="156">
        <v>0.05</v>
      </c>
      <c r="P546" s="153">
        <v>0</v>
      </c>
      <c r="Q546" s="156">
        <v>59.2</v>
      </c>
      <c r="R546" s="156">
        <v>0.1</v>
      </c>
      <c r="S546" s="156">
        <v>8.3330000000000001E-2</v>
      </c>
      <c r="T546" s="156">
        <v>1</v>
      </c>
      <c r="U546" s="153">
        <v>0</v>
      </c>
      <c r="V546" s="153">
        <v>0</v>
      </c>
      <c r="W546" s="156">
        <v>0</v>
      </c>
      <c r="X546" s="156">
        <v>0</v>
      </c>
      <c r="Y546" s="156">
        <v>0</v>
      </c>
      <c r="Z546" s="156">
        <v>0</v>
      </c>
      <c r="AA546" s="156">
        <v>0</v>
      </c>
      <c r="AB546" s="156">
        <v>0</v>
      </c>
      <c r="AC546" s="156">
        <v>0</v>
      </c>
      <c r="AD546" s="156">
        <v>0</v>
      </c>
      <c r="AE546" s="156">
        <v>0</v>
      </c>
      <c r="AF546" s="156">
        <v>0</v>
      </c>
      <c r="AG546" s="156">
        <v>0</v>
      </c>
      <c r="AH546" s="153">
        <v>0</v>
      </c>
      <c r="AI546" s="153">
        <v>0</v>
      </c>
      <c r="AJ546" s="153">
        <v>0</v>
      </c>
      <c r="AK546" s="153">
        <v>0</v>
      </c>
      <c r="AL546" s="153">
        <v>0</v>
      </c>
      <c r="AM546" s="153">
        <v>0</v>
      </c>
      <c r="AN546" s="153">
        <v>0</v>
      </c>
      <c r="AO546" s="153">
        <v>0</v>
      </c>
      <c r="AP546" s="153">
        <v>0</v>
      </c>
      <c r="AQ546" s="153">
        <v>0</v>
      </c>
      <c r="AR546" s="153">
        <v>0</v>
      </c>
      <c r="AS546" s="153">
        <v>0</v>
      </c>
      <c r="AT546" s="153">
        <v>0</v>
      </c>
      <c r="AU546" s="153">
        <v>0</v>
      </c>
      <c r="AV546" s="153">
        <v>0</v>
      </c>
      <c r="AW546" s="153">
        <v>0</v>
      </c>
      <c r="AX546" s="153">
        <v>0</v>
      </c>
      <c r="AY546" s="153">
        <v>0</v>
      </c>
      <c r="AZ546" s="153">
        <v>0</v>
      </c>
      <c r="BA546" s="153"/>
      <c r="BB546" s="153"/>
      <c r="BC546" s="153"/>
      <c r="BD546" s="153"/>
      <c r="BE546" s="153"/>
    </row>
    <row r="547" spans="1:57" ht="15.5" x14ac:dyDescent="0.4">
      <c r="A547" s="153" t="str">
        <f t="shared" si="8"/>
        <v>20136FX</v>
      </c>
      <c r="B547" s="153">
        <v>636</v>
      </c>
      <c r="C547" s="153">
        <v>20136</v>
      </c>
      <c r="D547" s="153" t="s">
        <v>5538</v>
      </c>
      <c r="E547" s="157">
        <v>161</v>
      </c>
      <c r="F547" s="153" t="s">
        <v>1015</v>
      </c>
      <c r="G547" s="153"/>
      <c r="H547" s="153"/>
      <c r="I547" s="153"/>
      <c r="J547" s="153"/>
      <c r="K547" s="153"/>
      <c r="L547" s="153"/>
      <c r="M547" s="153" t="s">
        <v>231</v>
      </c>
      <c r="N547" s="153" t="s">
        <v>188</v>
      </c>
      <c r="O547" s="156">
        <v>0.05</v>
      </c>
      <c r="P547" s="153">
        <v>0</v>
      </c>
      <c r="Q547" s="156">
        <v>58.9</v>
      </c>
      <c r="R547" s="156">
        <v>8.3330000000000001E-2</v>
      </c>
      <c r="S547" s="156">
        <v>8.3330000000000001E-2</v>
      </c>
      <c r="T547" s="156">
        <v>1</v>
      </c>
      <c r="U547" s="153">
        <v>0</v>
      </c>
      <c r="V547" s="153">
        <v>0</v>
      </c>
      <c r="W547" s="156">
        <v>0</v>
      </c>
      <c r="X547" s="156">
        <v>0</v>
      </c>
      <c r="Y547" s="156">
        <v>0</v>
      </c>
      <c r="Z547" s="156">
        <v>0</v>
      </c>
      <c r="AA547" s="156">
        <v>0</v>
      </c>
      <c r="AB547" s="156">
        <v>0</v>
      </c>
      <c r="AC547" s="156">
        <v>0</v>
      </c>
      <c r="AD547" s="156">
        <v>0</v>
      </c>
      <c r="AE547" s="156">
        <v>0</v>
      </c>
      <c r="AF547" s="156">
        <v>0</v>
      </c>
      <c r="AG547" s="156">
        <v>0</v>
      </c>
      <c r="AH547" s="153">
        <v>0</v>
      </c>
      <c r="AI547" s="153">
        <v>0</v>
      </c>
      <c r="AJ547" s="153">
        <v>0</v>
      </c>
      <c r="AK547" s="153">
        <v>0</v>
      </c>
      <c r="AL547" s="153">
        <v>0</v>
      </c>
      <c r="AM547" s="153">
        <v>0</v>
      </c>
      <c r="AN547" s="153">
        <v>0</v>
      </c>
      <c r="AO547" s="153">
        <v>0</v>
      </c>
      <c r="AP547" s="153">
        <v>0</v>
      </c>
      <c r="AQ547" s="153">
        <v>0</v>
      </c>
      <c r="AR547" s="153">
        <v>0</v>
      </c>
      <c r="AS547" s="153">
        <v>0</v>
      </c>
      <c r="AT547" s="153">
        <v>0</v>
      </c>
      <c r="AU547" s="153">
        <v>0</v>
      </c>
      <c r="AV547" s="153">
        <v>0</v>
      </c>
      <c r="AW547" s="153">
        <v>0</v>
      </c>
      <c r="AX547" s="153">
        <v>0</v>
      </c>
      <c r="AY547" s="153">
        <v>0</v>
      </c>
      <c r="AZ547" s="153">
        <v>0</v>
      </c>
      <c r="BA547" s="153"/>
      <c r="BB547" s="153"/>
      <c r="BC547" s="153"/>
      <c r="BD547" s="153"/>
      <c r="BE547" s="153"/>
    </row>
    <row r="548" spans="1:57" ht="15.5" x14ac:dyDescent="0.4">
      <c r="A548" s="153" t="str">
        <f t="shared" si="8"/>
        <v>201471</v>
      </c>
      <c r="B548" s="153">
        <v>637</v>
      </c>
      <c r="C548" s="153">
        <v>20147</v>
      </c>
      <c r="D548" s="153" t="s">
        <v>5539</v>
      </c>
      <c r="E548" s="157">
        <v>161</v>
      </c>
      <c r="F548" s="153">
        <v>1</v>
      </c>
      <c r="G548" s="153"/>
      <c r="H548" s="153"/>
      <c r="I548" s="153"/>
      <c r="J548" s="153"/>
      <c r="K548" s="153"/>
      <c r="L548" s="153"/>
      <c r="M548" s="153" t="s">
        <v>231</v>
      </c>
      <c r="N548" s="153" t="s">
        <v>188</v>
      </c>
      <c r="O548" s="156">
        <v>0.05</v>
      </c>
      <c r="P548" s="153">
        <v>0</v>
      </c>
      <c r="Q548" s="156">
        <v>58.9</v>
      </c>
      <c r="R548" s="156">
        <v>8.3330000000000001E-2</v>
      </c>
      <c r="S548" s="156">
        <v>8.3330000000000001E-2</v>
      </c>
      <c r="T548" s="156">
        <v>0.8</v>
      </c>
      <c r="U548" s="153">
        <v>0</v>
      </c>
      <c r="V548" s="153">
        <v>0</v>
      </c>
      <c r="W548" s="156">
        <v>0</v>
      </c>
      <c r="X548" s="156">
        <v>0</v>
      </c>
      <c r="Y548" s="156">
        <v>0</v>
      </c>
      <c r="Z548" s="156">
        <v>0</v>
      </c>
      <c r="AA548" s="156">
        <v>0</v>
      </c>
      <c r="AB548" s="156">
        <v>0</v>
      </c>
      <c r="AC548" s="156">
        <v>0</v>
      </c>
      <c r="AD548" s="156">
        <v>0</v>
      </c>
      <c r="AE548" s="156">
        <v>0</v>
      </c>
      <c r="AF548" s="156">
        <v>0</v>
      </c>
      <c r="AG548" s="156">
        <v>0</v>
      </c>
      <c r="AH548" s="153">
        <v>0</v>
      </c>
      <c r="AI548" s="153">
        <v>0</v>
      </c>
      <c r="AJ548" s="153">
        <v>0</v>
      </c>
      <c r="AK548" s="153">
        <v>0</v>
      </c>
      <c r="AL548" s="153">
        <v>0</v>
      </c>
      <c r="AM548" s="153">
        <v>0</v>
      </c>
      <c r="AN548" s="153">
        <v>0</v>
      </c>
      <c r="AO548" s="153">
        <v>0</v>
      </c>
      <c r="AP548" s="153">
        <v>0</v>
      </c>
      <c r="AQ548" s="153">
        <v>0</v>
      </c>
      <c r="AR548" s="153">
        <v>0</v>
      </c>
      <c r="AS548" s="153">
        <v>0</v>
      </c>
      <c r="AT548" s="153">
        <v>0</v>
      </c>
      <c r="AU548" s="153">
        <v>0</v>
      </c>
      <c r="AV548" s="153">
        <v>0</v>
      </c>
      <c r="AW548" s="153">
        <v>0</v>
      </c>
      <c r="AX548" s="153">
        <v>0</v>
      </c>
      <c r="AY548" s="153">
        <v>0</v>
      </c>
      <c r="AZ548" s="153">
        <v>0</v>
      </c>
      <c r="BA548" s="153"/>
      <c r="BB548" s="153"/>
      <c r="BC548" s="153"/>
      <c r="BD548" s="153"/>
      <c r="BE548" s="153"/>
    </row>
    <row r="549" spans="1:57" ht="15.5" x14ac:dyDescent="0.4">
      <c r="A549" s="153" t="str">
        <f t="shared" si="8"/>
        <v>203912</v>
      </c>
      <c r="B549" s="153">
        <v>638</v>
      </c>
      <c r="C549" s="153">
        <v>20391</v>
      </c>
      <c r="D549" s="153" t="s">
        <v>5533</v>
      </c>
      <c r="E549" s="157">
        <v>230</v>
      </c>
      <c r="F549" s="153">
        <v>2</v>
      </c>
      <c r="G549" s="153"/>
      <c r="H549" s="153"/>
      <c r="I549" s="153"/>
      <c r="J549" s="153"/>
      <c r="K549" s="153"/>
      <c r="L549" s="153"/>
      <c r="M549" s="153" t="s">
        <v>231</v>
      </c>
      <c r="N549" s="153" t="s">
        <v>188</v>
      </c>
      <c r="O549" s="156">
        <v>0.05</v>
      </c>
      <c r="P549" s="153">
        <v>0</v>
      </c>
      <c r="Q549" s="156">
        <v>58.9</v>
      </c>
      <c r="R549" s="156">
        <v>0</v>
      </c>
      <c r="S549" s="156">
        <v>8.3330000000000001E-2</v>
      </c>
      <c r="T549" s="156">
        <v>1</v>
      </c>
      <c r="U549" s="153">
        <v>0</v>
      </c>
      <c r="V549" s="153">
        <v>0</v>
      </c>
      <c r="W549" s="156">
        <v>0</v>
      </c>
      <c r="X549" s="156">
        <v>0</v>
      </c>
      <c r="Y549" s="156">
        <v>0</v>
      </c>
      <c r="Z549" s="156">
        <v>0</v>
      </c>
      <c r="AA549" s="156">
        <v>0</v>
      </c>
      <c r="AB549" s="156">
        <v>0</v>
      </c>
      <c r="AC549" s="156">
        <v>0</v>
      </c>
      <c r="AD549" s="156">
        <v>0</v>
      </c>
      <c r="AE549" s="156">
        <v>0</v>
      </c>
      <c r="AF549" s="156">
        <v>0</v>
      </c>
      <c r="AG549" s="156">
        <v>0</v>
      </c>
      <c r="AH549" s="153">
        <v>0</v>
      </c>
      <c r="AI549" s="153">
        <v>0</v>
      </c>
      <c r="AJ549" s="153">
        <v>0</v>
      </c>
      <c r="AK549" s="153">
        <v>0</v>
      </c>
      <c r="AL549" s="153">
        <v>0</v>
      </c>
      <c r="AM549" s="153">
        <v>0</v>
      </c>
      <c r="AN549" s="153">
        <v>0</v>
      </c>
      <c r="AO549" s="153">
        <v>0</v>
      </c>
      <c r="AP549" s="153">
        <v>0</v>
      </c>
      <c r="AQ549" s="153">
        <v>0</v>
      </c>
      <c r="AR549" s="153">
        <v>0</v>
      </c>
      <c r="AS549" s="153">
        <v>0</v>
      </c>
      <c r="AT549" s="153">
        <v>0</v>
      </c>
      <c r="AU549" s="153">
        <v>0</v>
      </c>
      <c r="AV549" s="153">
        <v>0</v>
      </c>
      <c r="AW549" s="153">
        <v>0</v>
      </c>
      <c r="AX549" s="153">
        <v>0</v>
      </c>
      <c r="AY549" s="153">
        <v>0</v>
      </c>
      <c r="AZ549" s="153">
        <v>0</v>
      </c>
      <c r="BA549" s="153"/>
      <c r="BB549" s="153"/>
      <c r="BC549" s="153"/>
      <c r="BD549" s="153"/>
      <c r="BE549" s="153"/>
    </row>
    <row r="550" spans="1:57" ht="15.5" x14ac:dyDescent="0.4">
      <c r="A550" s="153" t="str">
        <f t="shared" si="8"/>
        <v>20512IN</v>
      </c>
      <c r="B550" s="153">
        <v>639</v>
      </c>
      <c r="C550" s="153">
        <v>20512</v>
      </c>
      <c r="D550" s="153" t="s">
        <v>1016</v>
      </c>
      <c r="E550" s="157">
        <v>34.5</v>
      </c>
      <c r="F550" s="153" t="s">
        <v>1014</v>
      </c>
      <c r="G550" s="153"/>
      <c r="H550" s="153"/>
      <c r="I550" s="153"/>
      <c r="J550" s="153"/>
      <c r="K550" s="153"/>
      <c r="L550" s="153"/>
      <c r="M550" s="153" t="s">
        <v>231</v>
      </c>
      <c r="N550" s="153" t="s">
        <v>188</v>
      </c>
      <c r="O550" s="156">
        <v>0.05</v>
      </c>
      <c r="P550" s="153">
        <v>0</v>
      </c>
      <c r="Q550" s="156">
        <v>58.9</v>
      </c>
      <c r="R550" s="156">
        <v>0.1</v>
      </c>
      <c r="S550" s="156">
        <v>8.3330000000000001E-2</v>
      </c>
      <c r="T550" s="156">
        <v>0.1875</v>
      </c>
      <c r="U550" s="153">
        <v>0</v>
      </c>
      <c r="V550" s="153">
        <v>0</v>
      </c>
      <c r="W550" s="156">
        <v>0</v>
      </c>
      <c r="X550" s="156">
        <v>0</v>
      </c>
      <c r="Y550" s="156">
        <v>0</v>
      </c>
      <c r="Z550" s="156">
        <v>0</v>
      </c>
      <c r="AA550" s="156">
        <v>0</v>
      </c>
      <c r="AB550" s="156">
        <v>0</v>
      </c>
      <c r="AC550" s="156">
        <v>0</v>
      </c>
      <c r="AD550" s="156">
        <v>0</v>
      </c>
      <c r="AE550" s="156">
        <v>0</v>
      </c>
      <c r="AF550" s="156">
        <v>0</v>
      </c>
      <c r="AG550" s="156">
        <v>0</v>
      </c>
      <c r="AH550" s="153">
        <v>0</v>
      </c>
      <c r="AI550" s="153">
        <v>0</v>
      </c>
      <c r="AJ550" s="153">
        <v>0</v>
      </c>
      <c r="AK550" s="153">
        <v>0</v>
      </c>
      <c r="AL550" s="153">
        <v>0</v>
      </c>
      <c r="AM550" s="153">
        <v>0</v>
      </c>
      <c r="AN550" s="153">
        <v>0</v>
      </c>
      <c r="AO550" s="153">
        <v>0</v>
      </c>
      <c r="AP550" s="153">
        <v>0</v>
      </c>
      <c r="AQ550" s="153">
        <v>0</v>
      </c>
      <c r="AR550" s="153">
        <v>0</v>
      </c>
      <c r="AS550" s="153">
        <v>0</v>
      </c>
      <c r="AT550" s="153">
        <v>0</v>
      </c>
      <c r="AU550" s="153">
        <v>0</v>
      </c>
      <c r="AV550" s="153">
        <v>0</v>
      </c>
      <c r="AW550" s="153">
        <v>0</v>
      </c>
      <c r="AX550" s="153">
        <v>0</v>
      </c>
      <c r="AY550" s="153">
        <v>0</v>
      </c>
      <c r="AZ550" s="153">
        <v>0</v>
      </c>
      <c r="BA550" s="153"/>
      <c r="BB550" s="153"/>
      <c r="BC550" s="153"/>
      <c r="BD550" s="153"/>
      <c r="BE550" s="153"/>
    </row>
    <row r="551" spans="1:57" ht="15.5" x14ac:dyDescent="0.4">
      <c r="A551" s="153" t="str">
        <f t="shared" si="8"/>
        <v>200302</v>
      </c>
      <c r="B551" s="153">
        <v>640</v>
      </c>
      <c r="C551" s="153">
        <v>20030</v>
      </c>
      <c r="D551" s="153" t="s">
        <v>5537</v>
      </c>
      <c r="E551" s="157">
        <v>69</v>
      </c>
      <c r="F551" s="153">
        <v>2</v>
      </c>
      <c r="G551" s="153"/>
      <c r="H551" s="153"/>
      <c r="I551" s="153"/>
      <c r="J551" s="153"/>
      <c r="K551" s="153"/>
      <c r="L551" s="153"/>
      <c r="M551" s="153" t="s">
        <v>231</v>
      </c>
      <c r="N551" s="153" t="s">
        <v>188</v>
      </c>
      <c r="O551" s="156">
        <v>0.05</v>
      </c>
      <c r="P551" s="153">
        <v>0</v>
      </c>
      <c r="Q551" s="156">
        <v>58.9</v>
      </c>
      <c r="R551" s="156">
        <v>0.1</v>
      </c>
      <c r="S551" s="156">
        <v>8.3330000000000001E-2</v>
      </c>
      <c r="T551" s="156">
        <v>1</v>
      </c>
      <c r="U551" s="153">
        <v>0</v>
      </c>
      <c r="V551" s="153">
        <v>0</v>
      </c>
      <c r="W551" s="156">
        <v>0</v>
      </c>
      <c r="X551" s="156">
        <v>0</v>
      </c>
      <c r="Y551" s="156">
        <v>0</v>
      </c>
      <c r="Z551" s="156">
        <v>0</v>
      </c>
      <c r="AA551" s="156">
        <v>0</v>
      </c>
      <c r="AB551" s="156">
        <v>0</v>
      </c>
      <c r="AC551" s="156">
        <v>0</v>
      </c>
      <c r="AD551" s="156">
        <v>0</v>
      </c>
      <c r="AE551" s="156">
        <v>0</v>
      </c>
      <c r="AF551" s="156">
        <v>0</v>
      </c>
      <c r="AG551" s="156">
        <v>0</v>
      </c>
      <c r="AH551" s="153">
        <v>0</v>
      </c>
      <c r="AI551" s="153">
        <v>0</v>
      </c>
      <c r="AJ551" s="153">
        <v>0</v>
      </c>
      <c r="AK551" s="153">
        <v>0</v>
      </c>
      <c r="AL551" s="153">
        <v>0</v>
      </c>
      <c r="AM551" s="153">
        <v>0</v>
      </c>
      <c r="AN551" s="153">
        <v>0</v>
      </c>
      <c r="AO551" s="153">
        <v>0</v>
      </c>
      <c r="AP551" s="153">
        <v>0</v>
      </c>
      <c r="AQ551" s="153">
        <v>0</v>
      </c>
      <c r="AR551" s="153">
        <v>0</v>
      </c>
      <c r="AS551" s="153">
        <v>0</v>
      </c>
      <c r="AT551" s="153">
        <v>0</v>
      </c>
      <c r="AU551" s="153">
        <v>0</v>
      </c>
      <c r="AV551" s="153">
        <v>0</v>
      </c>
      <c r="AW551" s="153">
        <v>0</v>
      </c>
      <c r="AX551" s="153">
        <v>0</v>
      </c>
      <c r="AY551" s="153">
        <v>0</v>
      </c>
      <c r="AZ551" s="153">
        <v>0</v>
      </c>
      <c r="BA551" s="153"/>
      <c r="BB551" s="153"/>
      <c r="BC551" s="153"/>
      <c r="BD551" s="153"/>
      <c r="BE551" s="153"/>
    </row>
    <row r="552" spans="1:57" ht="15.5" x14ac:dyDescent="0.4">
      <c r="A552" s="153" t="str">
        <f t="shared" si="8"/>
        <v>200362</v>
      </c>
      <c r="B552" s="153">
        <v>641</v>
      </c>
      <c r="C552" s="153">
        <v>20036</v>
      </c>
      <c r="D552" s="153" t="s">
        <v>5540</v>
      </c>
      <c r="E552" s="157">
        <v>69</v>
      </c>
      <c r="F552" s="153">
        <v>2</v>
      </c>
      <c r="G552" s="153"/>
      <c r="H552" s="153"/>
      <c r="I552" s="153"/>
      <c r="J552" s="153"/>
      <c r="K552" s="153"/>
      <c r="L552" s="153"/>
      <c r="M552" s="153" t="s">
        <v>231</v>
      </c>
      <c r="N552" s="153" t="s">
        <v>188</v>
      </c>
      <c r="O552" s="156">
        <v>0.05</v>
      </c>
      <c r="P552" s="153">
        <v>0</v>
      </c>
      <c r="Q552" s="156">
        <v>58.9</v>
      </c>
      <c r="R552" s="156">
        <v>0.1</v>
      </c>
      <c r="S552" s="156">
        <v>8.3330000000000001E-2</v>
      </c>
      <c r="T552" s="156">
        <v>0.21709999999999999</v>
      </c>
      <c r="U552" s="153">
        <v>0</v>
      </c>
      <c r="V552" s="153">
        <v>0</v>
      </c>
      <c r="W552" s="156">
        <v>0</v>
      </c>
      <c r="X552" s="156">
        <v>0</v>
      </c>
      <c r="Y552" s="156">
        <v>0</v>
      </c>
      <c r="Z552" s="156">
        <v>0</v>
      </c>
      <c r="AA552" s="156">
        <v>0</v>
      </c>
      <c r="AB552" s="156">
        <v>0</v>
      </c>
      <c r="AC552" s="156">
        <v>0</v>
      </c>
      <c r="AD552" s="156">
        <v>0</v>
      </c>
      <c r="AE552" s="156">
        <v>0</v>
      </c>
      <c r="AF552" s="156">
        <v>0</v>
      </c>
      <c r="AG552" s="156">
        <v>0</v>
      </c>
      <c r="AH552" s="153">
        <v>0</v>
      </c>
      <c r="AI552" s="153">
        <v>0</v>
      </c>
      <c r="AJ552" s="153">
        <v>0</v>
      </c>
      <c r="AK552" s="153">
        <v>0</v>
      </c>
      <c r="AL552" s="153">
        <v>0</v>
      </c>
      <c r="AM552" s="153">
        <v>0</v>
      </c>
      <c r="AN552" s="153">
        <v>0</v>
      </c>
      <c r="AO552" s="153">
        <v>0</v>
      </c>
      <c r="AP552" s="153">
        <v>0</v>
      </c>
      <c r="AQ552" s="153">
        <v>0</v>
      </c>
      <c r="AR552" s="153">
        <v>0</v>
      </c>
      <c r="AS552" s="153">
        <v>0</v>
      </c>
      <c r="AT552" s="153">
        <v>0</v>
      </c>
      <c r="AU552" s="153">
        <v>0</v>
      </c>
      <c r="AV552" s="153">
        <v>0</v>
      </c>
      <c r="AW552" s="153">
        <v>0</v>
      </c>
      <c r="AX552" s="153">
        <v>0</v>
      </c>
      <c r="AY552" s="153">
        <v>0</v>
      </c>
      <c r="AZ552" s="153">
        <v>0</v>
      </c>
      <c r="BA552" s="153"/>
      <c r="BB552" s="153"/>
      <c r="BC552" s="153"/>
      <c r="BD552" s="153"/>
      <c r="BE552" s="153"/>
    </row>
    <row r="553" spans="1:57" ht="15.5" x14ac:dyDescent="0.4">
      <c r="A553" s="153" t="str">
        <f t="shared" si="8"/>
        <v>200321</v>
      </c>
      <c r="B553" s="153">
        <v>642</v>
      </c>
      <c r="C553" s="153">
        <v>20032</v>
      </c>
      <c r="D553" s="153" t="s">
        <v>5541</v>
      </c>
      <c r="E553" s="157">
        <v>69</v>
      </c>
      <c r="F553" s="153">
        <v>1</v>
      </c>
      <c r="G553" s="153"/>
      <c r="H553" s="153"/>
      <c r="I553" s="153"/>
      <c r="J553" s="153"/>
      <c r="K553" s="153"/>
      <c r="L553" s="153"/>
      <c r="M553" s="153" t="s">
        <v>231</v>
      </c>
      <c r="N553" s="153" t="s">
        <v>188</v>
      </c>
      <c r="O553" s="156">
        <v>0.05</v>
      </c>
      <c r="P553" s="153">
        <v>0</v>
      </c>
      <c r="Q553" s="156">
        <v>58.9</v>
      </c>
      <c r="R553" s="156">
        <v>0.1</v>
      </c>
      <c r="S553" s="156">
        <v>8.3330000000000001E-2</v>
      </c>
      <c r="T553" s="156">
        <v>1</v>
      </c>
      <c r="U553" s="153">
        <v>0</v>
      </c>
      <c r="V553" s="153">
        <v>0</v>
      </c>
      <c r="W553" s="156">
        <v>0</v>
      </c>
      <c r="X553" s="156">
        <v>0</v>
      </c>
      <c r="Y553" s="156">
        <v>0</v>
      </c>
      <c r="Z553" s="156">
        <v>0</v>
      </c>
      <c r="AA553" s="156">
        <v>0</v>
      </c>
      <c r="AB553" s="156">
        <v>0</v>
      </c>
      <c r="AC553" s="156">
        <v>0</v>
      </c>
      <c r="AD553" s="156">
        <v>0</v>
      </c>
      <c r="AE553" s="156">
        <v>0</v>
      </c>
      <c r="AF553" s="156">
        <v>0</v>
      </c>
      <c r="AG553" s="156">
        <v>0</v>
      </c>
      <c r="AH553" s="153">
        <v>0</v>
      </c>
      <c r="AI553" s="153">
        <v>0</v>
      </c>
      <c r="AJ553" s="153">
        <v>0</v>
      </c>
      <c r="AK553" s="153">
        <v>0</v>
      </c>
      <c r="AL553" s="153">
        <v>0</v>
      </c>
      <c r="AM553" s="153">
        <v>0</v>
      </c>
      <c r="AN553" s="153">
        <v>0</v>
      </c>
      <c r="AO553" s="153">
        <v>0</v>
      </c>
      <c r="AP553" s="153">
        <v>0</v>
      </c>
      <c r="AQ553" s="153">
        <v>0</v>
      </c>
      <c r="AR553" s="153">
        <v>0</v>
      </c>
      <c r="AS553" s="153">
        <v>0</v>
      </c>
      <c r="AT553" s="153">
        <v>0</v>
      </c>
      <c r="AU553" s="153">
        <v>0</v>
      </c>
      <c r="AV553" s="153">
        <v>0</v>
      </c>
      <c r="AW553" s="153">
        <v>0</v>
      </c>
      <c r="AX553" s="153">
        <v>0</v>
      </c>
      <c r="AY553" s="153">
        <v>0</v>
      </c>
      <c r="AZ553" s="153">
        <v>0</v>
      </c>
      <c r="BA553" s="153"/>
      <c r="BB553" s="153"/>
      <c r="BC553" s="153"/>
      <c r="BD553" s="153"/>
      <c r="BE553" s="153"/>
    </row>
    <row r="554" spans="1:57" ht="15.5" x14ac:dyDescent="0.4">
      <c r="A554" s="153" t="str">
        <f t="shared" si="8"/>
        <v>200411</v>
      </c>
      <c r="B554" s="153">
        <v>643</v>
      </c>
      <c r="C554" s="153">
        <v>20041</v>
      </c>
      <c r="D554" s="153" t="s">
        <v>5542</v>
      </c>
      <c r="E554" s="157">
        <v>69</v>
      </c>
      <c r="F554" s="153">
        <v>1</v>
      </c>
      <c r="G554" s="153"/>
      <c r="H554" s="153"/>
      <c r="I554" s="153"/>
      <c r="J554" s="153"/>
      <c r="K554" s="153"/>
      <c r="L554" s="153"/>
      <c r="M554" s="153" t="s">
        <v>231</v>
      </c>
      <c r="N554" s="153" t="s">
        <v>188</v>
      </c>
      <c r="O554" s="156">
        <v>0.05</v>
      </c>
      <c r="P554" s="153">
        <v>0</v>
      </c>
      <c r="Q554" s="156">
        <v>58.9</v>
      </c>
      <c r="R554" s="156">
        <v>0.1</v>
      </c>
      <c r="S554" s="156">
        <v>8.3330000000000001E-2</v>
      </c>
      <c r="T554" s="156">
        <v>1</v>
      </c>
      <c r="U554" s="153">
        <v>0</v>
      </c>
      <c r="V554" s="153">
        <v>0</v>
      </c>
      <c r="W554" s="156">
        <v>0</v>
      </c>
      <c r="X554" s="156">
        <v>0</v>
      </c>
      <c r="Y554" s="156">
        <v>0</v>
      </c>
      <c r="Z554" s="156">
        <v>0</v>
      </c>
      <c r="AA554" s="156">
        <v>0</v>
      </c>
      <c r="AB554" s="156">
        <v>0</v>
      </c>
      <c r="AC554" s="156">
        <v>0</v>
      </c>
      <c r="AD554" s="156">
        <v>0</v>
      </c>
      <c r="AE554" s="156">
        <v>0</v>
      </c>
      <c r="AF554" s="156">
        <v>0</v>
      </c>
      <c r="AG554" s="156">
        <v>0</v>
      </c>
      <c r="AH554" s="153">
        <v>0</v>
      </c>
      <c r="AI554" s="153">
        <v>0</v>
      </c>
      <c r="AJ554" s="153">
        <v>0</v>
      </c>
      <c r="AK554" s="153">
        <v>0</v>
      </c>
      <c r="AL554" s="153">
        <v>0</v>
      </c>
      <c r="AM554" s="153">
        <v>0</v>
      </c>
      <c r="AN554" s="153">
        <v>0</v>
      </c>
      <c r="AO554" s="153">
        <v>0</v>
      </c>
      <c r="AP554" s="153">
        <v>0</v>
      </c>
      <c r="AQ554" s="153">
        <v>0</v>
      </c>
      <c r="AR554" s="153">
        <v>0</v>
      </c>
      <c r="AS554" s="153">
        <v>0</v>
      </c>
      <c r="AT554" s="153">
        <v>0</v>
      </c>
      <c r="AU554" s="153">
        <v>0</v>
      </c>
      <c r="AV554" s="153">
        <v>0</v>
      </c>
      <c r="AW554" s="153">
        <v>0</v>
      </c>
      <c r="AX554" s="153">
        <v>0</v>
      </c>
      <c r="AY554" s="153">
        <v>0</v>
      </c>
      <c r="AZ554" s="153">
        <v>0</v>
      </c>
      <c r="BA554" s="153"/>
      <c r="BB554" s="153"/>
      <c r="BC554" s="153"/>
      <c r="BD554" s="153"/>
      <c r="BE554" s="153"/>
    </row>
    <row r="555" spans="1:57" ht="15.5" x14ac:dyDescent="0.4">
      <c r="A555" s="153" t="str">
        <f t="shared" si="8"/>
        <v>201581</v>
      </c>
      <c r="B555" s="153">
        <v>644</v>
      </c>
      <c r="C555" s="153">
        <v>20158</v>
      </c>
      <c r="D555" s="153" t="s">
        <v>5543</v>
      </c>
      <c r="E555" s="157">
        <v>34.5</v>
      </c>
      <c r="F555" s="153">
        <v>1</v>
      </c>
      <c r="G555" s="153"/>
      <c r="H555" s="153"/>
      <c r="I555" s="153"/>
      <c r="J555" s="153"/>
      <c r="K555" s="153"/>
      <c r="L555" s="153"/>
      <c r="M555" s="153" t="s">
        <v>231</v>
      </c>
      <c r="N555" s="153" t="s">
        <v>188</v>
      </c>
      <c r="O555" s="156">
        <v>0.05</v>
      </c>
      <c r="P555" s="153">
        <v>0</v>
      </c>
      <c r="Q555" s="156">
        <v>58.7</v>
      </c>
      <c r="R555" s="156">
        <v>8.3330000000000001E-2</v>
      </c>
      <c r="S555" s="156">
        <v>8.3330000000000001E-2</v>
      </c>
      <c r="T555" s="156">
        <v>0.78439999999999999</v>
      </c>
      <c r="U555" s="153">
        <v>0</v>
      </c>
      <c r="V555" s="153">
        <v>0</v>
      </c>
      <c r="W555" s="156">
        <v>0</v>
      </c>
      <c r="X555" s="156">
        <v>0</v>
      </c>
      <c r="Y555" s="156">
        <v>0</v>
      </c>
      <c r="Z555" s="156">
        <v>0</v>
      </c>
      <c r="AA555" s="156">
        <v>0</v>
      </c>
      <c r="AB555" s="156">
        <v>0</v>
      </c>
      <c r="AC555" s="156">
        <v>0</v>
      </c>
      <c r="AD555" s="156">
        <v>0</v>
      </c>
      <c r="AE555" s="156">
        <v>0</v>
      </c>
      <c r="AF555" s="156">
        <v>0</v>
      </c>
      <c r="AG555" s="156">
        <v>0</v>
      </c>
      <c r="AH555" s="153">
        <v>0</v>
      </c>
      <c r="AI555" s="153">
        <v>0</v>
      </c>
      <c r="AJ555" s="153">
        <v>0</v>
      </c>
      <c r="AK555" s="153">
        <v>0</v>
      </c>
      <c r="AL555" s="153">
        <v>0</v>
      </c>
      <c r="AM555" s="153">
        <v>0</v>
      </c>
      <c r="AN555" s="153">
        <v>0</v>
      </c>
      <c r="AO555" s="153">
        <v>0</v>
      </c>
      <c r="AP555" s="153">
        <v>0</v>
      </c>
      <c r="AQ555" s="153">
        <v>0</v>
      </c>
      <c r="AR555" s="153">
        <v>0</v>
      </c>
      <c r="AS555" s="153">
        <v>0</v>
      </c>
      <c r="AT555" s="153">
        <v>0</v>
      </c>
      <c r="AU555" s="153">
        <v>0</v>
      </c>
      <c r="AV555" s="153">
        <v>0</v>
      </c>
      <c r="AW555" s="153">
        <v>0</v>
      </c>
      <c r="AX555" s="153">
        <v>0</v>
      </c>
      <c r="AY555" s="153">
        <v>0</v>
      </c>
      <c r="AZ555" s="153">
        <v>0</v>
      </c>
      <c r="BA555" s="153"/>
      <c r="BB555" s="153"/>
      <c r="BC555" s="153"/>
      <c r="BD555" s="153"/>
      <c r="BE555" s="153"/>
    </row>
    <row r="556" spans="1:57" ht="15.5" x14ac:dyDescent="0.4">
      <c r="A556" s="153" t="str">
        <f t="shared" si="8"/>
        <v>20101IN</v>
      </c>
      <c r="B556" s="153">
        <v>645</v>
      </c>
      <c r="C556" s="153">
        <v>20101</v>
      </c>
      <c r="D556" s="153" t="s">
        <v>5544</v>
      </c>
      <c r="E556" s="157">
        <v>69</v>
      </c>
      <c r="F556" s="153" t="s">
        <v>1014</v>
      </c>
      <c r="G556" s="153"/>
      <c r="H556" s="153"/>
      <c r="I556" s="153"/>
      <c r="J556" s="153"/>
      <c r="K556" s="153"/>
      <c r="L556" s="153"/>
      <c r="M556" s="153" t="s">
        <v>231</v>
      </c>
      <c r="N556" s="153" t="s">
        <v>188</v>
      </c>
      <c r="O556" s="156">
        <v>0.05</v>
      </c>
      <c r="P556" s="153">
        <v>0</v>
      </c>
      <c r="Q556" s="156">
        <v>58.7</v>
      </c>
      <c r="R556" s="156">
        <v>8.3330000000000001E-2</v>
      </c>
      <c r="S556" s="156">
        <v>8.3330000000000001E-2</v>
      </c>
      <c r="T556" s="156">
        <v>1</v>
      </c>
      <c r="U556" s="153">
        <v>0</v>
      </c>
      <c r="V556" s="153">
        <v>0</v>
      </c>
      <c r="W556" s="156">
        <v>0</v>
      </c>
      <c r="X556" s="156">
        <v>0</v>
      </c>
      <c r="Y556" s="156">
        <v>0</v>
      </c>
      <c r="Z556" s="156">
        <v>0</v>
      </c>
      <c r="AA556" s="156">
        <v>0</v>
      </c>
      <c r="AB556" s="156">
        <v>0</v>
      </c>
      <c r="AC556" s="156">
        <v>0</v>
      </c>
      <c r="AD556" s="156">
        <v>0</v>
      </c>
      <c r="AE556" s="156">
        <v>0</v>
      </c>
      <c r="AF556" s="156">
        <v>0</v>
      </c>
      <c r="AG556" s="156">
        <v>0</v>
      </c>
      <c r="AH556" s="153">
        <v>0</v>
      </c>
      <c r="AI556" s="153">
        <v>0</v>
      </c>
      <c r="AJ556" s="153">
        <v>0</v>
      </c>
      <c r="AK556" s="153">
        <v>0</v>
      </c>
      <c r="AL556" s="153">
        <v>0</v>
      </c>
      <c r="AM556" s="153">
        <v>0</v>
      </c>
      <c r="AN556" s="153">
        <v>0</v>
      </c>
      <c r="AO556" s="153">
        <v>0</v>
      </c>
      <c r="AP556" s="153">
        <v>0</v>
      </c>
      <c r="AQ556" s="153">
        <v>0</v>
      </c>
      <c r="AR556" s="153">
        <v>0</v>
      </c>
      <c r="AS556" s="153">
        <v>0</v>
      </c>
      <c r="AT556" s="153">
        <v>0</v>
      </c>
      <c r="AU556" s="153">
        <v>0</v>
      </c>
      <c r="AV556" s="153">
        <v>0</v>
      </c>
      <c r="AW556" s="153">
        <v>0</v>
      </c>
      <c r="AX556" s="153">
        <v>0</v>
      </c>
      <c r="AY556" s="153">
        <v>0</v>
      </c>
      <c r="AZ556" s="153">
        <v>0</v>
      </c>
      <c r="BA556" s="153"/>
      <c r="BB556" s="153"/>
      <c r="BC556" s="153"/>
      <c r="BD556" s="153"/>
      <c r="BE556" s="153"/>
    </row>
    <row r="557" spans="1:57" ht="15.5" x14ac:dyDescent="0.4">
      <c r="A557" s="153" t="str">
        <f t="shared" si="8"/>
        <v>201541</v>
      </c>
      <c r="B557" s="153">
        <v>646</v>
      </c>
      <c r="C557" s="153">
        <v>20154</v>
      </c>
      <c r="D557" s="153" t="s">
        <v>5545</v>
      </c>
      <c r="E557" s="157">
        <v>161</v>
      </c>
      <c r="F557" s="153">
        <v>1</v>
      </c>
      <c r="G557" s="153"/>
      <c r="H557" s="153"/>
      <c r="I557" s="153"/>
      <c r="J557" s="153"/>
      <c r="K557" s="153"/>
      <c r="L557" s="153"/>
      <c r="M557" s="153" t="s">
        <v>231</v>
      </c>
      <c r="N557" s="153" t="s">
        <v>188</v>
      </c>
      <c r="O557" s="156">
        <v>0.05</v>
      </c>
      <c r="P557" s="153">
        <v>0</v>
      </c>
      <c r="Q557" s="156">
        <v>58.7</v>
      </c>
      <c r="R557" s="156">
        <v>8.3330000000000001E-2</v>
      </c>
      <c r="S557" s="156">
        <v>8.3330000000000001E-2</v>
      </c>
      <c r="T557" s="156">
        <v>0.74299999999999999</v>
      </c>
      <c r="U557" s="153">
        <v>0</v>
      </c>
      <c r="V557" s="153">
        <v>0</v>
      </c>
      <c r="W557" s="156">
        <v>0</v>
      </c>
      <c r="X557" s="156">
        <v>0</v>
      </c>
      <c r="Y557" s="156">
        <v>0</v>
      </c>
      <c r="Z557" s="156">
        <v>0</v>
      </c>
      <c r="AA557" s="156">
        <v>0</v>
      </c>
      <c r="AB557" s="156">
        <v>0</v>
      </c>
      <c r="AC557" s="156">
        <v>0</v>
      </c>
      <c r="AD557" s="156">
        <v>0</v>
      </c>
      <c r="AE557" s="156">
        <v>0</v>
      </c>
      <c r="AF557" s="156">
        <v>0</v>
      </c>
      <c r="AG557" s="156">
        <v>0</v>
      </c>
      <c r="AH557" s="153">
        <v>0</v>
      </c>
      <c r="AI557" s="153">
        <v>0</v>
      </c>
      <c r="AJ557" s="153">
        <v>0</v>
      </c>
      <c r="AK557" s="153">
        <v>0</v>
      </c>
      <c r="AL557" s="153">
        <v>0</v>
      </c>
      <c r="AM557" s="153">
        <v>0</v>
      </c>
      <c r="AN557" s="153">
        <v>0</v>
      </c>
      <c r="AO557" s="153">
        <v>0</v>
      </c>
      <c r="AP557" s="153">
        <v>0</v>
      </c>
      <c r="AQ557" s="153">
        <v>0</v>
      </c>
      <c r="AR557" s="153">
        <v>0</v>
      </c>
      <c r="AS557" s="153">
        <v>0</v>
      </c>
      <c r="AT557" s="153">
        <v>0</v>
      </c>
      <c r="AU557" s="153">
        <v>0</v>
      </c>
      <c r="AV557" s="153">
        <v>0</v>
      </c>
      <c r="AW557" s="153">
        <v>0</v>
      </c>
      <c r="AX557" s="153">
        <v>0</v>
      </c>
      <c r="AY557" s="153">
        <v>0</v>
      </c>
      <c r="AZ557" s="153">
        <v>0</v>
      </c>
      <c r="BA557" s="153"/>
      <c r="BB557" s="153"/>
      <c r="BC557" s="153"/>
      <c r="BD557" s="153"/>
      <c r="BE557" s="153"/>
    </row>
    <row r="558" spans="1:57" ht="15.5" x14ac:dyDescent="0.4">
      <c r="A558" s="153" t="str">
        <f t="shared" si="8"/>
        <v>201801</v>
      </c>
      <c r="B558" s="153">
        <v>647</v>
      </c>
      <c r="C558" s="153">
        <v>20180</v>
      </c>
      <c r="D558" s="153" t="s">
        <v>5546</v>
      </c>
      <c r="E558" s="157">
        <v>161</v>
      </c>
      <c r="F558" s="153">
        <v>1</v>
      </c>
      <c r="G558" s="153"/>
      <c r="H558" s="153"/>
      <c r="I558" s="153"/>
      <c r="J558" s="153"/>
      <c r="K558" s="153"/>
      <c r="L558" s="153"/>
      <c r="M558" s="153" t="s">
        <v>231</v>
      </c>
      <c r="N558" s="153" t="s">
        <v>188</v>
      </c>
      <c r="O558" s="156">
        <v>0.05</v>
      </c>
      <c r="P558" s="153">
        <v>0</v>
      </c>
      <c r="Q558" s="156">
        <v>58.7</v>
      </c>
      <c r="R558" s="156">
        <v>3.3329999999999999E-2</v>
      </c>
      <c r="S558" s="156">
        <v>8.3330000000000001E-2</v>
      </c>
      <c r="T558" s="156">
        <v>0.50390000000000001</v>
      </c>
      <c r="U558" s="153">
        <v>0</v>
      </c>
      <c r="V558" s="153">
        <v>0</v>
      </c>
      <c r="W558" s="156">
        <v>0</v>
      </c>
      <c r="X558" s="156">
        <v>0</v>
      </c>
      <c r="Y558" s="156">
        <v>0</v>
      </c>
      <c r="Z558" s="156">
        <v>0</v>
      </c>
      <c r="AA558" s="156">
        <v>0</v>
      </c>
      <c r="AB558" s="156">
        <v>0</v>
      </c>
      <c r="AC558" s="156">
        <v>0</v>
      </c>
      <c r="AD558" s="156">
        <v>0</v>
      </c>
      <c r="AE558" s="156">
        <v>0</v>
      </c>
      <c r="AF558" s="156">
        <v>0</v>
      </c>
      <c r="AG558" s="156">
        <v>0</v>
      </c>
      <c r="AH558" s="153">
        <v>0</v>
      </c>
      <c r="AI558" s="153">
        <v>0</v>
      </c>
      <c r="AJ558" s="153">
        <v>0</v>
      </c>
      <c r="AK558" s="153">
        <v>0</v>
      </c>
      <c r="AL558" s="153">
        <v>0</v>
      </c>
      <c r="AM558" s="153">
        <v>0</v>
      </c>
      <c r="AN558" s="153">
        <v>0</v>
      </c>
      <c r="AO558" s="153">
        <v>0</v>
      </c>
      <c r="AP558" s="153">
        <v>0</v>
      </c>
      <c r="AQ558" s="153">
        <v>0</v>
      </c>
      <c r="AR558" s="153">
        <v>0</v>
      </c>
      <c r="AS558" s="153">
        <v>0</v>
      </c>
      <c r="AT558" s="153">
        <v>0</v>
      </c>
      <c r="AU558" s="153">
        <v>0</v>
      </c>
      <c r="AV558" s="153">
        <v>0</v>
      </c>
      <c r="AW558" s="153">
        <v>0</v>
      </c>
      <c r="AX558" s="153">
        <v>0</v>
      </c>
      <c r="AY558" s="153">
        <v>0</v>
      </c>
      <c r="AZ558" s="153">
        <v>0</v>
      </c>
      <c r="BA558" s="153"/>
      <c r="BB558" s="153"/>
      <c r="BC558" s="153"/>
      <c r="BD558" s="153"/>
      <c r="BE558" s="153"/>
    </row>
    <row r="559" spans="1:57" ht="15.5" x14ac:dyDescent="0.4">
      <c r="A559" s="153" t="str">
        <f t="shared" si="8"/>
        <v>201802</v>
      </c>
      <c r="B559" s="153">
        <v>648</v>
      </c>
      <c r="C559" s="153">
        <v>20180</v>
      </c>
      <c r="D559" s="153" t="s">
        <v>5546</v>
      </c>
      <c r="E559" s="157">
        <v>161</v>
      </c>
      <c r="F559" s="153">
        <v>2</v>
      </c>
      <c r="G559" s="153"/>
      <c r="H559" s="153"/>
      <c r="I559" s="153"/>
      <c r="J559" s="153"/>
      <c r="K559" s="153"/>
      <c r="L559" s="153"/>
      <c r="M559" s="153" t="s">
        <v>231</v>
      </c>
      <c r="N559" s="153" t="s">
        <v>188</v>
      </c>
      <c r="O559" s="156">
        <v>0.05</v>
      </c>
      <c r="P559" s="153">
        <v>0</v>
      </c>
      <c r="Q559" s="156">
        <v>58.7</v>
      </c>
      <c r="R559" s="156">
        <v>3.3329999999999999E-2</v>
      </c>
      <c r="S559" s="156">
        <v>8.3330000000000001E-2</v>
      </c>
      <c r="T559" s="156">
        <v>0.86160000000000003</v>
      </c>
      <c r="U559" s="153">
        <v>0</v>
      </c>
      <c r="V559" s="153">
        <v>0</v>
      </c>
      <c r="W559" s="156">
        <v>0</v>
      </c>
      <c r="X559" s="156">
        <v>0</v>
      </c>
      <c r="Y559" s="156">
        <v>0</v>
      </c>
      <c r="Z559" s="156">
        <v>0</v>
      </c>
      <c r="AA559" s="156">
        <v>0</v>
      </c>
      <c r="AB559" s="156">
        <v>0</v>
      </c>
      <c r="AC559" s="156">
        <v>0</v>
      </c>
      <c r="AD559" s="156">
        <v>0</v>
      </c>
      <c r="AE559" s="156">
        <v>0</v>
      </c>
      <c r="AF559" s="156">
        <v>0</v>
      </c>
      <c r="AG559" s="156">
        <v>0</v>
      </c>
      <c r="AH559" s="153">
        <v>0</v>
      </c>
      <c r="AI559" s="153">
        <v>0</v>
      </c>
      <c r="AJ559" s="153">
        <v>0</v>
      </c>
      <c r="AK559" s="153">
        <v>0</v>
      </c>
      <c r="AL559" s="153">
        <v>0</v>
      </c>
      <c r="AM559" s="153">
        <v>0</v>
      </c>
      <c r="AN559" s="153">
        <v>0</v>
      </c>
      <c r="AO559" s="153">
        <v>0</v>
      </c>
      <c r="AP559" s="153">
        <v>0</v>
      </c>
      <c r="AQ559" s="153">
        <v>0</v>
      </c>
      <c r="AR559" s="153">
        <v>0</v>
      </c>
      <c r="AS559" s="153">
        <v>0</v>
      </c>
      <c r="AT559" s="153">
        <v>0</v>
      </c>
      <c r="AU559" s="153">
        <v>0</v>
      </c>
      <c r="AV559" s="153">
        <v>0</v>
      </c>
      <c r="AW559" s="153">
        <v>0</v>
      </c>
      <c r="AX559" s="153">
        <v>0</v>
      </c>
      <c r="AY559" s="153">
        <v>0</v>
      </c>
      <c r="AZ559" s="153">
        <v>0</v>
      </c>
      <c r="BA559" s="153"/>
      <c r="BB559" s="153"/>
      <c r="BC559" s="153"/>
      <c r="BD559" s="153"/>
      <c r="BE559" s="153"/>
    </row>
    <row r="560" spans="1:57" ht="15.5" x14ac:dyDescent="0.4">
      <c r="A560" s="153" t="str">
        <f t="shared" si="8"/>
        <v>201481</v>
      </c>
      <c r="B560" s="153">
        <v>649</v>
      </c>
      <c r="C560" s="153">
        <v>20148</v>
      </c>
      <c r="D560" s="153" t="s">
        <v>5547</v>
      </c>
      <c r="E560" s="157">
        <v>161</v>
      </c>
      <c r="F560" s="153">
        <v>1</v>
      </c>
      <c r="G560" s="153"/>
      <c r="H560" s="153"/>
      <c r="I560" s="153"/>
      <c r="J560" s="153"/>
      <c r="K560" s="153"/>
      <c r="L560" s="153"/>
      <c r="M560" s="153" t="s">
        <v>231</v>
      </c>
      <c r="N560" s="153" t="s">
        <v>188</v>
      </c>
      <c r="O560" s="156">
        <v>0.05</v>
      </c>
      <c r="P560" s="153">
        <v>0</v>
      </c>
      <c r="Q560" s="156">
        <v>58.7</v>
      </c>
      <c r="R560" s="156">
        <v>8.3330000000000001E-2</v>
      </c>
      <c r="S560" s="156">
        <v>8.3330000000000001E-2</v>
      </c>
      <c r="T560" s="156">
        <v>1</v>
      </c>
      <c r="U560" s="153">
        <v>0</v>
      </c>
      <c r="V560" s="153">
        <v>0</v>
      </c>
      <c r="W560" s="156">
        <v>0</v>
      </c>
      <c r="X560" s="156">
        <v>0</v>
      </c>
      <c r="Y560" s="156">
        <v>0</v>
      </c>
      <c r="Z560" s="156">
        <v>0</v>
      </c>
      <c r="AA560" s="156">
        <v>0</v>
      </c>
      <c r="AB560" s="156">
        <v>0</v>
      </c>
      <c r="AC560" s="156">
        <v>0</v>
      </c>
      <c r="AD560" s="156">
        <v>0</v>
      </c>
      <c r="AE560" s="156">
        <v>0</v>
      </c>
      <c r="AF560" s="156">
        <v>0</v>
      </c>
      <c r="AG560" s="156">
        <v>0</v>
      </c>
      <c r="AH560" s="153">
        <v>0</v>
      </c>
      <c r="AI560" s="153">
        <v>0</v>
      </c>
      <c r="AJ560" s="153">
        <v>0</v>
      </c>
      <c r="AK560" s="153">
        <v>0</v>
      </c>
      <c r="AL560" s="153">
        <v>0</v>
      </c>
      <c r="AM560" s="153">
        <v>0</v>
      </c>
      <c r="AN560" s="153">
        <v>0</v>
      </c>
      <c r="AO560" s="153">
        <v>0</v>
      </c>
      <c r="AP560" s="153">
        <v>0</v>
      </c>
      <c r="AQ560" s="153">
        <v>0</v>
      </c>
      <c r="AR560" s="153">
        <v>0</v>
      </c>
      <c r="AS560" s="153">
        <v>0</v>
      </c>
      <c r="AT560" s="153">
        <v>0</v>
      </c>
      <c r="AU560" s="153">
        <v>0</v>
      </c>
      <c r="AV560" s="153">
        <v>0</v>
      </c>
      <c r="AW560" s="153">
        <v>0</v>
      </c>
      <c r="AX560" s="153">
        <v>0</v>
      </c>
      <c r="AY560" s="153">
        <v>0</v>
      </c>
      <c r="AZ560" s="153">
        <v>0</v>
      </c>
      <c r="BA560" s="153"/>
      <c r="BB560" s="153"/>
      <c r="BC560" s="153"/>
      <c r="BD560" s="153"/>
      <c r="BE560" s="153"/>
    </row>
    <row r="561" spans="1:57" ht="15.5" x14ac:dyDescent="0.4">
      <c r="A561" s="153" t="str">
        <f t="shared" si="8"/>
        <v>201482</v>
      </c>
      <c r="B561" s="153">
        <v>650</v>
      </c>
      <c r="C561" s="153">
        <v>20148</v>
      </c>
      <c r="D561" s="153" t="s">
        <v>5547</v>
      </c>
      <c r="E561" s="157">
        <v>161</v>
      </c>
      <c r="F561" s="153">
        <v>2</v>
      </c>
      <c r="G561" s="153"/>
      <c r="H561" s="153"/>
      <c r="I561" s="153"/>
      <c r="J561" s="153"/>
      <c r="K561" s="153"/>
      <c r="L561" s="153"/>
      <c r="M561" s="153" t="s">
        <v>231</v>
      </c>
      <c r="N561" s="153" t="s">
        <v>188</v>
      </c>
      <c r="O561" s="156">
        <v>0.05</v>
      </c>
      <c r="P561" s="153">
        <v>0</v>
      </c>
      <c r="Q561" s="156">
        <v>58.7</v>
      </c>
      <c r="R561" s="156">
        <v>8.3330000000000001E-2</v>
      </c>
      <c r="S561" s="156">
        <v>8.3330000000000001E-2</v>
      </c>
      <c r="T561" s="156">
        <v>1</v>
      </c>
      <c r="U561" s="153">
        <v>0</v>
      </c>
      <c r="V561" s="153">
        <v>0</v>
      </c>
      <c r="W561" s="156">
        <v>0</v>
      </c>
      <c r="X561" s="156">
        <v>0</v>
      </c>
      <c r="Y561" s="156">
        <v>0</v>
      </c>
      <c r="Z561" s="156">
        <v>0</v>
      </c>
      <c r="AA561" s="156">
        <v>0</v>
      </c>
      <c r="AB561" s="156">
        <v>0</v>
      </c>
      <c r="AC561" s="156">
        <v>0</v>
      </c>
      <c r="AD561" s="156">
        <v>0</v>
      </c>
      <c r="AE561" s="156">
        <v>0</v>
      </c>
      <c r="AF561" s="156">
        <v>0</v>
      </c>
      <c r="AG561" s="156">
        <v>0</v>
      </c>
      <c r="AH561" s="153">
        <v>0</v>
      </c>
      <c r="AI561" s="153">
        <v>0</v>
      </c>
      <c r="AJ561" s="153">
        <v>0</v>
      </c>
      <c r="AK561" s="153">
        <v>0</v>
      </c>
      <c r="AL561" s="153">
        <v>0</v>
      </c>
      <c r="AM561" s="153">
        <v>0</v>
      </c>
      <c r="AN561" s="153">
        <v>0</v>
      </c>
      <c r="AO561" s="153">
        <v>0</v>
      </c>
      <c r="AP561" s="153">
        <v>0</v>
      </c>
      <c r="AQ561" s="153">
        <v>0</v>
      </c>
      <c r="AR561" s="153">
        <v>0</v>
      </c>
      <c r="AS561" s="153">
        <v>0</v>
      </c>
      <c r="AT561" s="153">
        <v>0</v>
      </c>
      <c r="AU561" s="153">
        <v>0</v>
      </c>
      <c r="AV561" s="153">
        <v>0</v>
      </c>
      <c r="AW561" s="153">
        <v>0</v>
      </c>
      <c r="AX561" s="153">
        <v>0</v>
      </c>
      <c r="AY561" s="153">
        <v>0</v>
      </c>
      <c r="AZ561" s="153">
        <v>0</v>
      </c>
      <c r="BA561" s="153"/>
      <c r="BB561" s="153"/>
      <c r="BC561" s="153"/>
      <c r="BD561" s="153"/>
      <c r="BE561" s="153"/>
    </row>
    <row r="562" spans="1:57" ht="15.5" x14ac:dyDescent="0.4">
      <c r="A562" s="153" t="str">
        <f t="shared" si="8"/>
        <v>200391</v>
      </c>
      <c r="B562" s="153">
        <v>651</v>
      </c>
      <c r="C562" s="153">
        <v>20039</v>
      </c>
      <c r="D562" s="153" t="s">
        <v>5548</v>
      </c>
      <c r="E562" s="157">
        <v>69</v>
      </c>
      <c r="F562" s="153">
        <v>1</v>
      </c>
      <c r="G562" s="153"/>
      <c r="H562" s="153"/>
      <c r="I562" s="153"/>
      <c r="J562" s="153"/>
      <c r="K562" s="153"/>
      <c r="L562" s="153"/>
      <c r="M562" s="153" t="s">
        <v>231</v>
      </c>
      <c r="N562" s="153" t="s">
        <v>188</v>
      </c>
      <c r="O562" s="156">
        <v>0.05</v>
      </c>
      <c r="P562" s="153">
        <v>0</v>
      </c>
      <c r="Q562" s="156">
        <v>58.7</v>
      </c>
      <c r="R562" s="156">
        <v>0</v>
      </c>
      <c r="S562" s="156">
        <v>8.3330000000000001E-2</v>
      </c>
      <c r="T562" s="156">
        <v>1</v>
      </c>
      <c r="U562" s="153">
        <v>0</v>
      </c>
      <c r="V562" s="153">
        <v>0</v>
      </c>
      <c r="W562" s="156">
        <v>0</v>
      </c>
      <c r="X562" s="156">
        <v>0</v>
      </c>
      <c r="Y562" s="156">
        <v>0</v>
      </c>
      <c r="Z562" s="156">
        <v>0</v>
      </c>
      <c r="AA562" s="156">
        <v>0</v>
      </c>
      <c r="AB562" s="156">
        <v>0</v>
      </c>
      <c r="AC562" s="156">
        <v>0</v>
      </c>
      <c r="AD562" s="156">
        <v>0</v>
      </c>
      <c r="AE562" s="156">
        <v>0</v>
      </c>
      <c r="AF562" s="156">
        <v>0</v>
      </c>
      <c r="AG562" s="156">
        <v>0</v>
      </c>
      <c r="AH562" s="153">
        <v>0</v>
      </c>
      <c r="AI562" s="153">
        <v>0</v>
      </c>
      <c r="AJ562" s="153">
        <v>0</v>
      </c>
      <c r="AK562" s="153">
        <v>0</v>
      </c>
      <c r="AL562" s="153">
        <v>0</v>
      </c>
      <c r="AM562" s="153">
        <v>0</v>
      </c>
      <c r="AN562" s="153">
        <v>0</v>
      </c>
      <c r="AO562" s="153">
        <v>0</v>
      </c>
      <c r="AP562" s="153">
        <v>0</v>
      </c>
      <c r="AQ562" s="153">
        <v>0</v>
      </c>
      <c r="AR562" s="153">
        <v>0</v>
      </c>
      <c r="AS562" s="153">
        <v>0</v>
      </c>
      <c r="AT562" s="153">
        <v>0</v>
      </c>
      <c r="AU562" s="153">
        <v>0</v>
      </c>
      <c r="AV562" s="153">
        <v>0</v>
      </c>
      <c r="AW562" s="153">
        <v>0</v>
      </c>
      <c r="AX562" s="153">
        <v>0</v>
      </c>
      <c r="AY562" s="153">
        <v>0</v>
      </c>
      <c r="AZ562" s="153">
        <v>0</v>
      </c>
      <c r="BA562" s="153"/>
      <c r="BB562" s="153"/>
      <c r="BC562" s="153"/>
      <c r="BD562" s="153"/>
      <c r="BE562" s="153"/>
    </row>
    <row r="563" spans="1:57" ht="15.5" x14ac:dyDescent="0.4">
      <c r="A563" s="153" t="str">
        <f t="shared" si="8"/>
        <v>200392</v>
      </c>
      <c r="B563" s="153">
        <v>652</v>
      </c>
      <c r="C563" s="153">
        <v>20039</v>
      </c>
      <c r="D563" s="153" t="s">
        <v>5548</v>
      </c>
      <c r="E563" s="157">
        <v>69</v>
      </c>
      <c r="F563" s="153">
        <v>2</v>
      </c>
      <c r="G563" s="153"/>
      <c r="H563" s="153"/>
      <c r="I563" s="153"/>
      <c r="J563" s="153"/>
      <c r="K563" s="153"/>
      <c r="L563" s="153"/>
      <c r="M563" s="153" t="s">
        <v>231</v>
      </c>
      <c r="N563" s="153" t="s">
        <v>188</v>
      </c>
      <c r="O563" s="156">
        <v>0.05</v>
      </c>
      <c r="P563" s="153">
        <v>0</v>
      </c>
      <c r="Q563" s="156">
        <v>58.7</v>
      </c>
      <c r="R563" s="156">
        <v>0</v>
      </c>
      <c r="S563" s="156">
        <v>8.3330000000000001E-2</v>
      </c>
      <c r="T563" s="156">
        <v>1</v>
      </c>
      <c r="U563" s="153">
        <v>0</v>
      </c>
      <c r="V563" s="153">
        <v>0</v>
      </c>
      <c r="W563" s="156">
        <v>0</v>
      </c>
      <c r="X563" s="156">
        <v>0</v>
      </c>
      <c r="Y563" s="156">
        <v>0</v>
      </c>
      <c r="Z563" s="156">
        <v>0</v>
      </c>
      <c r="AA563" s="156">
        <v>0</v>
      </c>
      <c r="AB563" s="156">
        <v>0</v>
      </c>
      <c r="AC563" s="156">
        <v>0</v>
      </c>
      <c r="AD563" s="156">
        <v>0</v>
      </c>
      <c r="AE563" s="156">
        <v>0</v>
      </c>
      <c r="AF563" s="156">
        <v>0</v>
      </c>
      <c r="AG563" s="156">
        <v>0</v>
      </c>
      <c r="AH563" s="153">
        <v>0</v>
      </c>
      <c r="AI563" s="153">
        <v>0</v>
      </c>
      <c r="AJ563" s="153">
        <v>0</v>
      </c>
      <c r="AK563" s="153">
        <v>0</v>
      </c>
      <c r="AL563" s="153">
        <v>0</v>
      </c>
      <c r="AM563" s="153">
        <v>0</v>
      </c>
      <c r="AN563" s="153">
        <v>0</v>
      </c>
      <c r="AO563" s="153">
        <v>0</v>
      </c>
      <c r="AP563" s="153">
        <v>0</v>
      </c>
      <c r="AQ563" s="153">
        <v>0</v>
      </c>
      <c r="AR563" s="153">
        <v>0</v>
      </c>
      <c r="AS563" s="153">
        <v>0</v>
      </c>
      <c r="AT563" s="153">
        <v>0</v>
      </c>
      <c r="AU563" s="153">
        <v>0</v>
      </c>
      <c r="AV563" s="153">
        <v>0</v>
      </c>
      <c r="AW563" s="153">
        <v>0</v>
      </c>
      <c r="AX563" s="153">
        <v>0</v>
      </c>
      <c r="AY563" s="153">
        <v>0</v>
      </c>
      <c r="AZ563" s="153">
        <v>0</v>
      </c>
      <c r="BA563" s="153"/>
      <c r="BB563" s="153"/>
      <c r="BC563" s="153"/>
      <c r="BD563" s="153"/>
      <c r="BE563" s="153"/>
    </row>
    <row r="564" spans="1:57" ht="15.5" x14ac:dyDescent="0.4">
      <c r="A564" s="153" t="str">
        <f t="shared" si="8"/>
        <v>200621</v>
      </c>
      <c r="B564" s="153">
        <v>653</v>
      </c>
      <c r="C564" s="153">
        <v>20062</v>
      </c>
      <c r="D564" s="153" t="s">
        <v>1017</v>
      </c>
      <c r="E564" s="157">
        <v>69</v>
      </c>
      <c r="F564" s="153">
        <v>1</v>
      </c>
      <c r="G564" s="153"/>
      <c r="H564" s="153"/>
      <c r="I564" s="153"/>
      <c r="J564" s="153"/>
      <c r="K564" s="153"/>
      <c r="L564" s="153"/>
      <c r="M564" s="153" t="s">
        <v>231</v>
      </c>
      <c r="N564" s="153" t="s">
        <v>188</v>
      </c>
      <c r="O564" s="156">
        <v>0.05</v>
      </c>
      <c r="P564" s="153">
        <v>0</v>
      </c>
      <c r="Q564" s="156">
        <v>58.7</v>
      </c>
      <c r="R564" s="156">
        <v>0.1</v>
      </c>
      <c r="S564" s="156">
        <v>8.3330000000000001E-2</v>
      </c>
      <c r="T564" s="156">
        <v>0.54</v>
      </c>
      <c r="U564" s="153">
        <v>0</v>
      </c>
      <c r="V564" s="153">
        <v>0</v>
      </c>
      <c r="W564" s="156">
        <v>0</v>
      </c>
      <c r="X564" s="156">
        <v>0</v>
      </c>
      <c r="Y564" s="156">
        <v>0</v>
      </c>
      <c r="Z564" s="156">
        <v>0</v>
      </c>
      <c r="AA564" s="156">
        <v>0</v>
      </c>
      <c r="AB564" s="156">
        <v>0</v>
      </c>
      <c r="AC564" s="156">
        <v>0</v>
      </c>
      <c r="AD564" s="156">
        <v>0</v>
      </c>
      <c r="AE564" s="156">
        <v>0</v>
      </c>
      <c r="AF564" s="156">
        <v>0</v>
      </c>
      <c r="AG564" s="156">
        <v>0</v>
      </c>
      <c r="AH564" s="153">
        <v>0</v>
      </c>
      <c r="AI564" s="153">
        <v>0</v>
      </c>
      <c r="AJ564" s="153">
        <v>0</v>
      </c>
      <c r="AK564" s="153">
        <v>0</v>
      </c>
      <c r="AL564" s="153">
        <v>0</v>
      </c>
      <c r="AM564" s="153">
        <v>0</v>
      </c>
      <c r="AN564" s="153">
        <v>0</v>
      </c>
      <c r="AO564" s="153">
        <v>0</v>
      </c>
      <c r="AP564" s="153">
        <v>0</v>
      </c>
      <c r="AQ564" s="153">
        <v>0</v>
      </c>
      <c r="AR564" s="153">
        <v>0</v>
      </c>
      <c r="AS564" s="153">
        <v>0</v>
      </c>
      <c r="AT564" s="153">
        <v>0</v>
      </c>
      <c r="AU564" s="153">
        <v>0</v>
      </c>
      <c r="AV564" s="153">
        <v>0</v>
      </c>
      <c r="AW564" s="153">
        <v>0</v>
      </c>
      <c r="AX564" s="153">
        <v>0</v>
      </c>
      <c r="AY564" s="153">
        <v>0</v>
      </c>
      <c r="AZ564" s="153">
        <v>0</v>
      </c>
      <c r="BA564" s="153"/>
      <c r="BB564" s="153"/>
      <c r="BC564" s="153"/>
      <c r="BD564" s="153"/>
      <c r="BE564" s="153"/>
    </row>
    <row r="565" spans="1:57" ht="15.5" x14ac:dyDescent="0.4">
      <c r="A565" s="153" t="str">
        <f t="shared" si="8"/>
        <v>200711</v>
      </c>
      <c r="B565" s="153">
        <v>654</v>
      </c>
      <c r="C565" s="153">
        <v>20071</v>
      </c>
      <c r="D565" s="153" t="s">
        <v>5521</v>
      </c>
      <c r="E565" s="157">
        <v>115</v>
      </c>
      <c r="F565" s="153">
        <v>1</v>
      </c>
      <c r="G565" s="153"/>
      <c r="H565" s="153"/>
      <c r="I565" s="153"/>
      <c r="J565" s="153"/>
      <c r="K565" s="153"/>
      <c r="L565" s="153"/>
      <c r="M565" s="153" t="s">
        <v>231</v>
      </c>
      <c r="N565" s="153" t="s">
        <v>188</v>
      </c>
      <c r="O565" s="156">
        <v>0.05</v>
      </c>
      <c r="P565" s="153">
        <v>0</v>
      </c>
      <c r="Q565" s="156">
        <v>58.5</v>
      </c>
      <c r="R565" s="156">
        <v>0.1</v>
      </c>
      <c r="S565" s="156">
        <v>8.3330000000000001E-2</v>
      </c>
      <c r="T565" s="156">
        <v>0.8</v>
      </c>
      <c r="U565" s="153">
        <v>0</v>
      </c>
      <c r="V565" s="153">
        <v>0</v>
      </c>
      <c r="W565" s="156">
        <v>0</v>
      </c>
      <c r="X565" s="156">
        <v>0</v>
      </c>
      <c r="Y565" s="156">
        <v>0</v>
      </c>
      <c r="Z565" s="156">
        <v>0</v>
      </c>
      <c r="AA565" s="156">
        <v>0</v>
      </c>
      <c r="AB565" s="156">
        <v>0</v>
      </c>
      <c r="AC565" s="156">
        <v>0</v>
      </c>
      <c r="AD565" s="156">
        <v>0</v>
      </c>
      <c r="AE565" s="156">
        <v>0</v>
      </c>
      <c r="AF565" s="156">
        <v>0</v>
      </c>
      <c r="AG565" s="156">
        <v>0</v>
      </c>
      <c r="AH565" s="153">
        <v>0</v>
      </c>
      <c r="AI565" s="153">
        <v>0</v>
      </c>
      <c r="AJ565" s="153">
        <v>0</v>
      </c>
      <c r="AK565" s="153">
        <v>0</v>
      </c>
      <c r="AL565" s="153">
        <v>0</v>
      </c>
      <c r="AM565" s="153">
        <v>0</v>
      </c>
      <c r="AN565" s="153">
        <v>0</v>
      </c>
      <c r="AO565" s="153">
        <v>0</v>
      </c>
      <c r="AP565" s="153">
        <v>0</v>
      </c>
      <c r="AQ565" s="153">
        <v>0</v>
      </c>
      <c r="AR565" s="153">
        <v>0</v>
      </c>
      <c r="AS565" s="153">
        <v>0</v>
      </c>
      <c r="AT565" s="153">
        <v>0</v>
      </c>
      <c r="AU565" s="153">
        <v>0</v>
      </c>
      <c r="AV565" s="153">
        <v>0</v>
      </c>
      <c r="AW565" s="153">
        <v>0</v>
      </c>
      <c r="AX565" s="153">
        <v>0</v>
      </c>
      <c r="AY565" s="153">
        <v>0</v>
      </c>
      <c r="AZ565" s="153">
        <v>0</v>
      </c>
      <c r="BA565" s="153"/>
      <c r="BB565" s="153"/>
      <c r="BC565" s="153"/>
      <c r="BD565" s="153"/>
      <c r="BE565" s="153"/>
    </row>
    <row r="566" spans="1:57" ht="15.5" x14ac:dyDescent="0.4">
      <c r="A566" s="153" t="str">
        <f t="shared" si="8"/>
        <v>202261</v>
      </c>
      <c r="B566" s="153">
        <v>655</v>
      </c>
      <c r="C566" s="153">
        <v>20226</v>
      </c>
      <c r="D566" s="153" t="s">
        <v>5549</v>
      </c>
      <c r="E566" s="157">
        <v>230</v>
      </c>
      <c r="F566" s="153">
        <v>1</v>
      </c>
      <c r="G566" s="153"/>
      <c r="H566" s="153"/>
      <c r="I566" s="153"/>
      <c r="J566" s="153"/>
      <c r="K566" s="153"/>
      <c r="L566" s="153"/>
      <c r="M566" s="153" t="s">
        <v>231</v>
      </c>
      <c r="N566" s="153" t="s">
        <v>188</v>
      </c>
      <c r="O566" s="156">
        <v>0.05</v>
      </c>
      <c r="P566" s="153">
        <v>0</v>
      </c>
      <c r="Q566" s="156">
        <v>58.5</v>
      </c>
      <c r="R566" s="156">
        <v>8.3330000000000001E-2</v>
      </c>
      <c r="S566" s="156">
        <v>8.3330000000000001E-2</v>
      </c>
      <c r="T566" s="156">
        <v>1</v>
      </c>
      <c r="U566" s="153">
        <v>0</v>
      </c>
      <c r="V566" s="153">
        <v>0</v>
      </c>
      <c r="W566" s="156">
        <v>0</v>
      </c>
      <c r="X566" s="156">
        <v>0</v>
      </c>
      <c r="Y566" s="156">
        <v>0</v>
      </c>
      <c r="Z566" s="156">
        <v>0</v>
      </c>
      <c r="AA566" s="156">
        <v>0</v>
      </c>
      <c r="AB566" s="156">
        <v>0</v>
      </c>
      <c r="AC566" s="156">
        <v>0</v>
      </c>
      <c r="AD566" s="156">
        <v>0</v>
      </c>
      <c r="AE566" s="156">
        <v>0</v>
      </c>
      <c r="AF566" s="156">
        <v>0</v>
      </c>
      <c r="AG566" s="156">
        <v>0</v>
      </c>
      <c r="AH566" s="153">
        <v>0</v>
      </c>
      <c r="AI566" s="153">
        <v>0</v>
      </c>
      <c r="AJ566" s="153">
        <v>0</v>
      </c>
      <c r="AK566" s="153">
        <v>0</v>
      </c>
      <c r="AL566" s="153">
        <v>0</v>
      </c>
      <c r="AM566" s="153">
        <v>0</v>
      </c>
      <c r="AN566" s="153">
        <v>0</v>
      </c>
      <c r="AO566" s="153">
        <v>0</v>
      </c>
      <c r="AP566" s="153">
        <v>0</v>
      </c>
      <c r="AQ566" s="153">
        <v>0</v>
      </c>
      <c r="AR566" s="153">
        <v>0</v>
      </c>
      <c r="AS566" s="153">
        <v>0</v>
      </c>
      <c r="AT566" s="153">
        <v>0</v>
      </c>
      <c r="AU566" s="153">
        <v>0</v>
      </c>
      <c r="AV566" s="153">
        <v>0</v>
      </c>
      <c r="AW566" s="153">
        <v>0</v>
      </c>
      <c r="AX566" s="153">
        <v>0</v>
      </c>
      <c r="AY566" s="153">
        <v>0</v>
      </c>
      <c r="AZ566" s="153">
        <v>0</v>
      </c>
      <c r="BA566" s="153"/>
      <c r="BB566" s="153"/>
      <c r="BC566" s="153"/>
      <c r="BD566" s="153"/>
      <c r="BE566" s="153"/>
    </row>
    <row r="567" spans="1:57" ht="15.5" x14ac:dyDescent="0.4">
      <c r="A567" s="153" t="str">
        <f t="shared" si="8"/>
        <v>202262</v>
      </c>
      <c r="B567" s="153">
        <v>656</v>
      </c>
      <c r="C567" s="153">
        <v>20226</v>
      </c>
      <c r="D567" s="153" t="s">
        <v>5549</v>
      </c>
      <c r="E567" s="157">
        <v>230</v>
      </c>
      <c r="F567" s="153">
        <v>2</v>
      </c>
      <c r="G567" s="153"/>
      <c r="H567" s="153"/>
      <c r="I567" s="153"/>
      <c r="J567" s="153"/>
      <c r="K567" s="153"/>
      <c r="L567" s="153"/>
      <c r="M567" s="153" t="s">
        <v>231</v>
      </c>
      <c r="N567" s="153" t="s">
        <v>188</v>
      </c>
      <c r="O567" s="156">
        <v>0.05</v>
      </c>
      <c r="P567" s="153">
        <v>0</v>
      </c>
      <c r="Q567" s="156">
        <v>58.5</v>
      </c>
      <c r="R567" s="156">
        <v>8.3330000000000001E-2</v>
      </c>
      <c r="S567" s="156">
        <v>8.3330000000000001E-2</v>
      </c>
      <c r="T567" s="156">
        <v>1</v>
      </c>
      <c r="U567" s="153">
        <v>0</v>
      </c>
      <c r="V567" s="153">
        <v>0</v>
      </c>
      <c r="W567" s="156">
        <v>0</v>
      </c>
      <c r="X567" s="156">
        <v>0</v>
      </c>
      <c r="Y567" s="156">
        <v>0</v>
      </c>
      <c r="Z567" s="156">
        <v>0</v>
      </c>
      <c r="AA567" s="156">
        <v>0</v>
      </c>
      <c r="AB567" s="156">
        <v>0</v>
      </c>
      <c r="AC567" s="156">
        <v>0</v>
      </c>
      <c r="AD567" s="156">
        <v>0</v>
      </c>
      <c r="AE567" s="156">
        <v>0</v>
      </c>
      <c r="AF567" s="156">
        <v>0</v>
      </c>
      <c r="AG567" s="156">
        <v>0</v>
      </c>
      <c r="AH567" s="153">
        <v>0</v>
      </c>
      <c r="AI567" s="153">
        <v>0</v>
      </c>
      <c r="AJ567" s="153">
        <v>0</v>
      </c>
      <c r="AK567" s="153">
        <v>0</v>
      </c>
      <c r="AL567" s="153">
        <v>0</v>
      </c>
      <c r="AM567" s="153">
        <v>0</v>
      </c>
      <c r="AN567" s="153">
        <v>0</v>
      </c>
      <c r="AO567" s="153">
        <v>0</v>
      </c>
      <c r="AP567" s="153">
        <v>0</v>
      </c>
      <c r="AQ567" s="153">
        <v>0</v>
      </c>
      <c r="AR567" s="153">
        <v>0</v>
      </c>
      <c r="AS567" s="153">
        <v>0</v>
      </c>
      <c r="AT567" s="153">
        <v>0</v>
      </c>
      <c r="AU567" s="153">
        <v>0</v>
      </c>
      <c r="AV567" s="153">
        <v>0</v>
      </c>
      <c r="AW567" s="153">
        <v>0</v>
      </c>
      <c r="AX567" s="153">
        <v>0</v>
      </c>
      <c r="AY567" s="153">
        <v>0</v>
      </c>
      <c r="AZ567" s="153">
        <v>0</v>
      </c>
      <c r="BA567" s="153"/>
      <c r="BB567" s="153"/>
      <c r="BC567" s="153"/>
      <c r="BD567" s="153"/>
      <c r="BE567" s="153"/>
    </row>
    <row r="568" spans="1:57" ht="15.5" x14ac:dyDescent="0.4">
      <c r="A568" s="153" t="str">
        <f t="shared" si="8"/>
        <v>201521</v>
      </c>
      <c r="B568" s="153">
        <v>657</v>
      </c>
      <c r="C568" s="153">
        <v>20152</v>
      </c>
      <c r="D568" s="153" t="s">
        <v>5550</v>
      </c>
      <c r="E568" s="157">
        <v>161</v>
      </c>
      <c r="F568" s="153">
        <v>1</v>
      </c>
      <c r="G568" s="153"/>
      <c r="H568" s="153"/>
      <c r="I568" s="153"/>
      <c r="J568" s="153"/>
      <c r="K568" s="153"/>
      <c r="L568" s="153"/>
      <c r="M568" s="153" t="s">
        <v>231</v>
      </c>
      <c r="N568" s="153" t="s">
        <v>188</v>
      </c>
      <c r="O568" s="156">
        <v>0.05</v>
      </c>
      <c r="P568" s="153">
        <v>0</v>
      </c>
      <c r="Q568" s="156">
        <v>58.5</v>
      </c>
      <c r="R568" s="156">
        <v>8.3330000000000001E-2</v>
      </c>
      <c r="S568" s="156">
        <v>8.3330000000000001E-2</v>
      </c>
      <c r="T568" s="156">
        <v>0.38</v>
      </c>
      <c r="U568" s="153">
        <v>0</v>
      </c>
      <c r="V568" s="153">
        <v>0</v>
      </c>
      <c r="W568" s="156">
        <v>0</v>
      </c>
      <c r="X568" s="156">
        <v>0</v>
      </c>
      <c r="Y568" s="156">
        <v>0</v>
      </c>
      <c r="Z568" s="156">
        <v>0</v>
      </c>
      <c r="AA568" s="156">
        <v>0</v>
      </c>
      <c r="AB568" s="156">
        <v>0</v>
      </c>
      <c r="AC568" s="156">
        <v>0</v>
      </c>
      <c r="AD568" s="156">
        <v>0</v>
      </c>
      <c r="AE568" s="156">
        <v>0</v>
      </c>
      <c r="AF568" s="156">
        <v>0</v>
      </c>
      <c r="AG568" s="156">
        <v>0</v>
      </c>
      <c r="AH568" s="153">
        <v>0</v>
      </c>
      <c r="AI568" s="153">
        <v>0</v>
      </c>
      <c r="AJ568" s="153">
        <v>0</v>
      </c>
      <c r="AK568" s="153">
        <v>0</v>
      </c>
      <c r="AL568" s="153">
        <v>0</v>
      </c>
      <c r="AM568" s="153">
        <v>0</v>
      </c>
      <c r="AN568" s="153">
        <v>0</v>
      </c>
      <c r="AO568" s="153">
        <v>0</v>
      </c>
      <c r="AP568" s="153">
        <v>0</v>
      </c>
      <c r="AQ568" s="153">
        <v>0</v>
      </c>
      <c r="AR568" s="153">
        <v>0</v>
      </c>
      <c r="AS568" s="153">
        <v>0</v>
      </c>
      <c r="AT568" s="153">
        <v>0</v>
      </c>
      <c r="AU568" s="153">
        <v>0</v>
      </c>
      <c r="AV568" s="153">
        <v>0</v>
      </c>
      <c r="AW568" s="153">
        <v>0</v>
      </c>
      <c r="AX568" s="153">
        <v>0</v>
      </c>
      <c r="AY568" s="153">
        <v>0</v>
      </c>
      <c r="AZ568" s="153">
        <v>0</v>
      </c>
      <c r="BA568" s="153"/>
      <c r="BB568" s="153"/>
      <c r="BC568" s="153"/>
      <c r="BD568" s="153"/>
      <c r="BE568" s="153"/>
    </row>
    <row r="569" spans="1:57" ht="15.5" x14ac:dyDescent="0.4">
      <c r="A569" s="153" t="str">
        <f t="shared" si="8"/>
        <v>201531</v>
      </c>
      <c r="B569" s="153">
        <v>658</v>
      </c>
      <c r="C569" s="153">
        <v>20153</v>
      </c>
      <c r="D569" s="153" t="s">
        <v>5551</v>
      </c>
      <c r="E569" s="157">
        <v>161</v>
      </c>
      <c r="F569" s="153">
        <v>1</v>
      </c>
      <c r="G569" s="153"/>
      <c r="H569" s="153"/>
      <c r="I569" s="153"/>
      <c r="J569" s="153"/>
      <c r="K569" s="153"/>
      <c r="L569" s="153"/>
      <c r="M569" s="153" t="s">
        <v>231</v>
      </c>
      <c r="N569" s="153" t="s">
        <v>188</v>
      </c>
      <c r="O569" s="156">
        <v>0.05</v>
      </c>
      <c r="P569" s="153">
        <v>0</v>
      </c>
      <c r="Q569" s="156">
        <v>58.5</v>
      </c>
      <c r="R569" s="156">
        <v>8.3330000000000001E-2</v>
      </c>
      <c r="S569" s="156">
        <v>8.3330000000000001E-2</v>
      </c>
      <c r="T569" s="156">
        <v>0.55000000000000004</v>
      </c>
      <c r="U569" s="153">
        <v>0</v>
      </c>
      <c r="V569" s="153">
        <v>0</v>
      </c>
      <c r="W569" s="156">
        <v>0</v>
      </c>
      <c r="X569" s="156">
        <v>0</v>
      </c>
      <c r="Y569" s="156">
        <v>0</v>
      </c>
      <c r="Z569" s="156">
        <v>0</v>
      </c>
      <c r="AA569" s="156">
        <v>0</v>
      </c>
      <c r="AB569" s="156">
        <v>0</v>
      </c>
      <c r="AC569" s="156">
        <v>0</v>
      </c>
      <c r="AD569" s="156">
        <v>0</v>
      </c>
      <c r="AE569" s="156">
        <v>0</v>
      </c>
      <c r="AF569" s="156">
        <v>0</v>
      </c>
      <c r="AG569" s="156">
        <v>0</v>
      </c>
      <c r="AH569" s="153">
        <v>0</v>
      </c>
      <c r="AI569" s="153">
        <v>0</v>
      </c>
      <c r="AJ569" s="153">
        <v>0</v>
      </c>
      <c r="AK569" s="153">
        <v>0</v>
      </c>
      <c r="AL569" s="153">
        <v>0</v>
      </c>
      <c r="AM569" s="153">
        <v>0</v>
      </c>
      <c r="AN569" s="153">
        <v>0</v>
      </c>
      <c r="AO569" s="153">
        <v>0</v>
      </c>
      <c r="AP569" s="153">
        <v>0</v>
      </c>
      <c r="AQ569" s="153">
        <v>0</v>
      </c>
      <c r="AR569" s="153">
        <v>0</v>
      </c>
      <c r="AS569" s="153">
        <v>0</v>
      </c>
      <c r="AT569" s="153">
        <v>0</v>
      </c>
      <c r="AU569" s="153">
        <v>0</v>
      </c>
      <c r="AV569" s="153">
        <v>0</v>
      </c>
      <c r="AW569" s="153">
        <v>0</v>
      </c>
      <c r="AX569" s="153">
        <v>0</v>
      </c>
      <c r="AY569" s="153">
        <v>0</v>
      </c>
      <c r="AZ569" s="153">
        <v>0</v>
      </c>
      <c r="BA569" s="153"/>
      <c r="BB569" s="153"/>
      <c r="BC569" s="153"/>
      <c r="BD569" s="153"/>
      <c r="BE569" s="153"/>
    </row>
    <row r="570" spans="1:57" ht="15.5" x14ac:dyDescent="0.4">
      <c r="A570" s="153" t="str">
        <f t="shared" si="8"/>
        <v>200311</v>
      </c>
      <c r="B570" s="153">
        <v>659</v>
      </c>
      <c r="C570" s="153">
        <v>20031</v>
      </c>
      <c r="D570" s="153" t="s">
        <v>5552</v>
      </c>
      <c r="E570" s="157">
        <v>69</v>
      </c>
      <c r="F570" s="153">
        <v>1</v>
      </c>
      <c r="G570" s="153"/>
      <c r="H570" s="153"/>
      <c r="I570" s="153"/>
      <c r="J570" s="153"/>
      <c r="K570" s="153"/>
      <c r="L570" s="153"/>
      <c r="M570" s="153" t="s">
        <v>231</v>
      </c>
      <c r="N570" s="153" t="s">
        <v>188</v>
      </c>
      <c r="O570" s="156">
        <v>0.05</v>
      </c>
      <c r="P570" s="153">
        <v>0</v>
      </c>
      <c r="Q570" s="156">
        <v>58.5</v>
      </c>
      <c r="R570" s="156">
        <v>0.1</v>
      </c>
      <c r="S570" s="156">
        <v>8.3330000000000001E-2</v>
      </c>
      <c r="T570" s="156">
        <v>0.315</v>
      </c>
      <c r="U570" s="153">
        <v>0</v>
      </c>
      <c r="V570" s="153">
        <v>0</v>
      </c>
      <c r="W570" s="156">
        <v>0</v>
      </c>
      <c r="X570" s="156">
        <v>0</v>
      </c>
      <c r="Y570" s="156">
        <v>0</v>
      </c>
      <c r="Z570" s="156">
        <v>0</v>
      </c>
      <c r="AA570" s="156">
        <v>0</v>
      </c>
      <c r="AB570" s="156">
        <v>0</v>
      </c>
      <c r="AC570" s="156">
        <v>0</v>
      </c>
      <c r="AD570" s="156">
        <v>0</v>
      </c>
      <c r="AE570" s="156">
        <v>0</v>
      </c>
      <c r="AF570" s="156">
        <v>0</v>
      </c>
      <c r="AG570" s="156">
        <v>0</v>
      </c>
      <c r="AH570" s="153">
        <v>0</v>
      </c>
      <c r="AI570" s="153">
        <v>0</v>
      </c>
      <c r="AJ570" s="153">
        <v>0</v>
      </c>
      <c r="AK570" s="153">
        <v>0</v>
      </c>
      <c r="AL570" s="153">
        <v>0</v>
      </c>
      <c r="AM570" s="153">
        <v>0</v>
      </c>
      <c r="AN570" s="153">
        <v>0</v>
      </c>
      <c r="AO570" s="153">
        <v>0</v>
      </c>
      <c r="AP570" s="153">
        <v>0</v>
      </c>
      <c r="AQ570" s="153">
        <v>0</v>
      </c>
      <c r="AR570" s="153">
        <v>0</v>
      </c>
      <c r="AS570" s="153">
        <v>0</v>
      </c>
      <c r="AT570" s="153">
        <v>0</v>
      </c>
      <c r="AU570" s="153">
        <v>0</v>
      </c>
      <c r="AV570" s="153">
        <v>0</v>
      </c>
      <c r="AW570" s="153">
        <v>0</v>
      </c>
      <c r="AX570" s="153">
        <v>0</v>
      </c>
      <c r="AY570" s="153">
        <v>0</v>
      </c>
      <c r="AZ570" s="153">
        <v>0</v>
      </c>
      <c r="BA570" s="153"/>
      <c r="BB570" s="153"/>
      <c r="BC570" s="153"/>
      <c r="BD570" s="153"/>
      <c r="BE570" s="153"/>
    </row>
    <row r="571" spans="1:57" ht="15.5" x14ac:dyDescent="0.4">
      <c r="A571" s="153" t="str">
        <f t="shared" si="8"/>
        <v>200312</v>
      </c>
      <c r="B571" s="153">
        <v>660</v>
      </c>
      <c r="C571" s="153">
        <v>20031</v>
      </c>
      <c r="D571" s="153" t="s">
        <v>5552</v>
      </c>
      <c r="E571" s="157">
        <v>69</v>
      </c>
      <c r="F571" s="153">
        <v>2</v>
      </c>
      <c r="G571" s="153"/>
      <c r="H571" s="153"/>
      <c r="I571" s="153"/>
      <c r="J571" s="153"/>
      <c r="K571" s="153"/>
      <c r="L571" s="153"/>
      <c r="M571" s="153" t="s">
        <v>231</v>
      </c>
      <c r="N571" s="153" t="s">
        <v>188</v>
      </c>
      <c r="O571" s="156">
        <v>0.05</v>
      </c>
      <c r="P571" s="153">
        <v>0</v>
      </c>
      <c r="Q571" s="156">
        <v>58.5</v>
      </c>
      <c r="R571" s="156">
        <v>0.1</v>
      </c>
      <c r="S571" s="156">
        <v>8.3330000000000001E-2</v>
      </c>
      <c r="T571" s="156">
        <v>0.11</v>
      </c>
      <c r="U571" s="153">
        <v>0</v>
      </c>
      <c r="V571" s="153">
        <v>0</v>
      </c>
      <c r="W571" s="156">
        <v>0</v>
      </c>
      <c r="X571" s="156">
        <v>0</v>
      </c>
      <c r="Y571" s="156">
        <v>0</v>
      </c>
      <c r="Z571" s="156">
        <v>0</v>
      </c>
      <c r="AA571" s="156">
        <v>0</v>
      </c>
      <c r="AB571" s="156">
        <v>0</v>
      </c>
      <c r="AC571" s="156">
        <v>0</v>
      </c>
      <c r="AD571" s="156">
        <v>0</v>
      </c>
      <c r="AE571" s="156">
        <v>0</v>
      </c>
      <c r="AF571" s="156">
        <v>0</v>
      </c>
      <c r="AG571" s="156">
        <v>0</v>
      </c>
      <c r="AH571" s="153">
        <v>0</v>
      </c>
      <c r="AI571" s="153">
        <v>0</v>
      </c>
      <c r="AJ571" s="153">
        <v>0</v>
      </c>
      <c r="AK571" s="153">
        <v>0</v>
      </c>
      <c r="AL571" s="153">
        <v>0</v>
      </c>
      <c r="AM571" s="153">
        <v>0</v>
      </c>
      <c r="AN571" s="153">
        <v>0</v>
      </c>
      <c r="AO571" s="153">
        <v>0</v>
      </c>
      <c r="AP571" s="153">
        <v>0</v>
      </c>
      <c r="AQ571" s="153">
        <v>0</v>
      </c>
      <c r="AR571" s="153">
        <v>0</v>
      </c>
      <c r="AS571" s="153">
        <v>0</v>
      </c>
      <c r="AT571" s="153">
        <v>0</v>
      </c>
      <c r="AU571" s="153">
        <v>0</v>
      </c>
      <c r="AV571" s="153">
        <v>0</v>
      </c>
      <c r="AW571" s="153">
        <v>0</v>
      </c>
      <c r="AX571" s="153">
        <v>0</v>
      </c>
      <c r="AY571" s="153">
        <v>0</v>
      </c>
      <c r="AZ571" s="153">
        <v>0</v>
      </c>
      <c r="BA571" s="153"/>
      <c r="BB571" s="153"/>
      <c r="BC571" s="153"/>
      <c r="BD571" s="153"/>
      <c r="BE571" s="153"/>
    </row>
    <row r="572" spans="1:57" ht="15.5" x14ac:dyDescent="0.4">
      <c r="A572" s="153" t="str">
        <f t="shared" si="8"/>
        <v>200291</v>
      </c>
      <c r="B572" s="153">
        <v>661</v>
      </c>
      <c r="C572" s="153">
        <v>20029</v>
      </c>
      <c r="D572" s="153" t="s">
        <v>5553</v>
      </c>
      <c r="E572" s="157">
        <v>69</v>
      </c>
      <c r="F572" s="153">
        <v>1</v>
      </c>
      <c r="G572" s="153"/>
      <c r="H572" s="153"/>
      <c r="I572" s="153"/>
      <c r="J572" s="153"/>
      <c r="K572" s="153"/>
      <c r="L572" s="153"/>
      <c r="M572" s="153" t="s">
        <v>231</v>
      </c>
      <c r="N572" s="153" t="s">
        <v>188</v>
      </c>
      <c r="O572" s="156">
        <v>0.05</v>
      </c>
      <c r="P572" s="153">
        <v>0</v>
      </c>
      <c r="Q572" s="156">
        <v>58.5</v>
      </c>
      <c r="R572" s="156">
        <v>0.1</v>
      </c>
      <c r="S572" s="156">
        <v>8.3330000000000001E-2</v>
      </c>
      <c r="T572" s="156">
        <v>0.32</v>
      </c>
      <c r="U572" s="153">
        <v>0</v>
      </c>
      <c r="V572" s="153">
        <v>0</v>
      </c>
      <c r="W572" s="156">
        <v>0</v>
      </c>
      <c r="X572" s="156">
        <v>0</v>
      </c>
      <c r="Y572" s="156">
        <v>0</v>
      </c>
      <c r="Z572" s="156">
        <v>0</v>
      </c>
      <c r="AA572" s="156">
        <v>0</v>
      </c>
      <c r="AB572" s="156">
        <v>0</v>
      </c>
      <c r="AC572" s="156">
        <v>0</v>
      </c>
      <c r="AD572" s="156">
        <v>0</v>
      </c>
      <c r="AE572" s="156">
        <v>0</v>
      </c>
      <c r="AF572" s="156">
        <v>0</v>
      </c>
      <c r="AG572" s="156">
        <v>0</v>
      </c>
      <c r="AH572" s="153">
        <v>0</v>
      </c>
      <c r="AI572" s="153">
        <v>0</v>
      </c>
      <c r="AJ572" s="153">
        <v>0</v>
      </c>
      <c r="AK572" s="153">
        <v>0</v>
      </c>
      <c r="AL572" s="153">
        <v>0</v>
      </c>
      <c r="AM572" s="153">
        <v>0</v>
      </c>
      <c r="AN572" s="153">
        <v>0</v>
      </c>
      <c r="AO572" s="153">
        <v>0</v>
      </c>
      <c r="AP572" s="153">
        <v>0</v>
      </c>
      <c r="AQ572" s="153">
        <v>0</v>
      </c>
      <c r="AR572" s="153">
        <v>0</v>
      </c>
      <c r="AS572" s="153">
        <v>0</v>
      </c>
      <c r="AT572" s="153">
        <v>0</v>
      </c>
      <c r="AU572" s="153">
        <v>0</v>
      </c>
      <c r="AV572" s="153">
        <v>0</v>
      </c>
      <c r="AW572" s="153">
        <v>0</v>
      </c>
      <c r="AX572" s="153">
        <v>0</v>
      </c>
      <c r="AY572" s="153">
        <v>0</v>
      </c>
      <c r="AZ572" s="153">
        <v>0</v>
      </c>
      <c r="BA572" s="153"/>
      <c r="BB572" s="153"/>
      <c r="BC572" s="153"/>
      <c r="BD572" s="153"/>
      <c r="BE572" s="153"/>
    </row>
    <row r="573" spans="1:57" ht="15.5" x14ac:dyDescent="0.4">
      <c r="A573" s="153" t="str">
        <f t="shared" si="8"/>
        <v>200421</v>
      </c>
      <c r="B573" s="153">
        <v>662</v>
      </c>
      <c r="C573" s="153">
        <v>20042</v>
      </c>
      <c r="D573" s="153" t="s">
        <v>5554</v>
      </c>
      <c r="E573" s="157">
        <v>69</v>
      </c>
      <c r="F573" s="153">
        <v>1</v>
      </c>
      <c r="G573" s="153"/>
      <c r="H573" s="153"/>
      <c r="I573" s="153"/>
      <c r="J573" s="153"/>
      <c r="K573" s="153"/>
      <c r="L573" s="153"/>
      <c r="M573" s="153" t="s">
        <v>231</v>
      </c>
      <c r="N573" s="153" t="s">
        <v>188</v>
      </c>
      <c r="O573" s="156">
        <v>0.05</v>
      </c>
      <c r="P573" s="153">
        <v>0</v>
      </c>
      <c r="Q573" s="156">
        <v>58.5</v>
      </c>
      <c r="R573" s="156">
        <v>0.1</v>
      </c>
      <c r="S573" s="156">
        <v>8.3330000000000001E-2</v>
      </c>
      <c r="T573" s="156">
        <v>1</v>
      </c>
      <c r="U573" s="153">
        <v>0</v>
      </c>
      <c r="V573" s="153">
        <v>0</v>
      </c>
      <c r="W573" s="156">
        <v>0</v>
      </c>
      <c r="X573" s="156">
        <v>0</v>
      </c>
      <c r="Y573" s="156">
        <v>0</v>
      </c>
      <c r="Z573" s="156">
        <v>0</v>
      </c>
      <c r="AA573" s="156">
        <v>0</v>
      </c>
      <c r="AB573" s="156">
        <v>0</v>
      </c>
      <c r="AC573" s="156">
        <v>0</v>
      </c>
      <c r="AD573" s="156">
        <v>0</v>
      </c>
      <c r="AE573" s="156">
        <v>0</v>
      </c>
      <c r="AF573" s="156">
        <v>0</v>
      </c>
      <c r="AG573" s="156">
        <v>0</v>
      </c>
      <c r="AH573" s="153">
        <v>0</v>
      </c>
      <c r="AI573" s="153">
        <v>0</v>
      </c>
      <c r="AJ573" s="153">
        <v>0</v>
      </c>
      <c r="AK573" s="153">
        <v>0</v>
      </c>
      <c r="AL573" s="153">
        <v>0</v>
      </c>
      <c r="AM573" s="153">
        <v>0</v>
      </c>
      <c r="AN573" s="153">
        <v>0</v>
      </c>
      <c r="AO573" s="153">
        <v>0</v>
      </c>
      <c r="AP573" s="153">
        <v>0</v>
      </c>
      <c r="AQ573" s="153">
        <v>0</v>
      </c>
      <c r="AR573" s="153">
        <v>0</v>
      </c>
      <c r="AS573" s="153">
        <v>0</v>
      </c>
      <c r="AT573" s="153">
        <v>0</v>
      </c>
      <c r="AU573" s="153">
        <v>0</v>
      </c>
      <c r="AV573" s="153">
        <v>0</v>
      </c>
      <c r="AW573" s="153">
        <v>0</v>
      </c>
      <c r="AX573" s="153">
        <v>0</v>
      </c>
      <c r="AY573" s="153">
        <v>0</v>
      </c>
      <c r="AZ573" s="153">
        <v>0</v>
      </c>
      <c r="BA573" s="153"/>
      <c r="BB573" s="153"/>
      <c r="BC573" s="153"/>
      <c r="BD573" s="153"/>
      <c r="BE573" s="153"/>
    </row>
    <row r="574" spans="1:57" ht="15.5" x14ac:dyDescent="0.4">
      <c r="A574" s="153" t="str">
        <f t="shared" si="8"/>
        <v>202211</v>
      </c>
      <c r="B574" s="153">
        <v>663</v>
      </c>
      <c r="C574" s="153">
        <v>20221</v>
      </c>
      <c r="D574" s="153" t="s">
        <v>5555</v>
      </c>
      <c r="E574" s="157">
        <v>69</v>
      </c>
      <c r="F574" s="153">
        <v>1</v>
      </c>
      <c r="G574" s="153"/>
      <c r="H574" s="153"/>
      <c r="I574" s="153"/>
      <c r="J574" s="153"/>
      <c r="K574" s="153"/>
      <c r="L574" s="153"/>
      <c r="M574" s="153" t="s">
        <v>231</v>
      </c>
      <c r="N574" s="153" t="s">
        <v>188</v>
      </c>
      <c r="O574" s="156">
        <v>0.05</v>
      </c>
      <c r="P574" s="153">
        <v>0</v>
      </c>
      <c r="Q574" s="156">
        <v>58.3</v>
      </c>
      <c r="R574" s="156">
        <v>0.1</v>
      </c>
      <c r="S574" s="156">
        <v>8.3330000000000001E-2</v>
      </c>
      <c r="T574" s="156">
        <v>1</v>
      </c>
      <c r="U574" s="153">
        <v>0</v>
      </c>
      <c r="V574" s="153">
        <v>0</v>
      </c>
      <c r="W574" s="156">
        <v>0</v>
      </c>
      <c r="X574" s="156">
        <v>0</v>
      </c>
      <c r="Y574" s="156">
        <v>0</v>
      </c>
      <c r="Z574" s="156">
        <v>0</v>
      </c>
      <c r="AA574" s="156">
        <v>0</v>
      </c>
      <c r="AB574" s="156">
        <v>0</v>
      </c>
      <c r="AC574" s="156">
        <v>0</v>
      </c>
      <c r="AD574" s="156">
        <v>0</v>
      </c>
      <c r="AE574" s="156">
        <v>0</v>
      </c>
      <c r="AF574" s="156">
        <v>0</v>
      </c>
      <c r="AG574" s="156">
        <v>0</v>
      </c>
      <c r="AH574" s="153">
        <v>0</v>
      </c>
      <c r="AI574" s="153">
        <v>0</v>
      </c>
      <c r="AJ574" s="153">
        <v>0</v>
      </c>
      <c r="AK574" s="153">
        <v>0</v>
      </c>
      <c r="AL574" s="153">
        <v>0</v>
      </c>
      <c r="AM574" s="153">
        <v>0</v>
      </c>
      <c r="AN574" s="153">
        <v>0</v>
      </c>
      <c r="AO574" s="153">
        <v>0</v>
      </c>
      <c r="AP574" s="153">
        <v>0</v>
      </c>
      <c r="AQ574" s="153">
        <v>0</v>
      </c>
      <c r="AR574" s="153">
        <v>0</v>
      </c>
      <c r="AS574" s="153">
        <v>0</v>
      </c>
      <c r="AT574" s="153">
        <v>0</v>
      </c>
      <c r="AU574" s="153">
        <v>0</v>
      </c>
      <c r="AV574" s="153">
        <v>0</v>
      </c>
      <c r="AW574" s="153">
        <v>0</v>
      </c>
      <c r="AX574" s="153">
        <v>0</v>
      </c>
      <c r="AY574" s="153">
        <v>0</v>
      </c>
      <c r="AZ574" s="153">
        <v>0</v>
      </c>
      <c r="BA574" s="153"/>
      <c r="BB574" s="153"/>
      <c r="BC574" s="153"/>
      <c r="BD574" s="153"/>
      <c r="BE574" s="153"/>
    </row>
    <row r="575" spans="1:57" ht="15.5" x14ac:dyDescent="0.4">
      <c r="A575" s="153" t="str">
        <f t="shared" si="8"/>
        <v>213301</v>
      </c>
      <c r="B575" s="153">
        <v>664</v>
      </c>
      <c r="C575" s="153">
        <v>21330</v>
      </c>
      <c r="D575" s="153" t="s">
        <v>1029</v>
      </c>
      <c r="E575" s="157">
        <v>92</v>
      </c>
      <c r="F575" s="153">
        <v>1</v>
      </c>
      <c r="G575" s="153"/>
      <c r="H575" s="153"/>
      <c r="I575" s="153"/>
      <c r="J575" s="153"/>
      <c r="K575" s="153"/>
      <c r="L575" s="153"/>
      <c r="M575" s="153" t="s">
        <v>231</v>
      </c>
      <c r="N575" s="153" t="s">
        <v>188</v>
      </c>
      <c r="O575" s="156">
        <v>0.05</v>
      </c>
      <c r="P575" s="153">
        <v>0.05</v>
      </c>
      <c r="Q575" s="156">
        <v>59.5</v>
      </c>
      <c r="R575" s="156">
        <v>0.1</v>
      </c>
      <c r="S575" s="156">
        <v>6.7000000000000004E-2</v>
      </c>
      <c r="T575" s="156">
        <v>0.14000000000000001</v>
      </c>
      <c r="U575" s="153">
        <v>58.7</v>
      </c>
      <c r="V575" s="153">
        <v>0.1</v>
      </c>
      <c r="W575" s="156">
        <v>6.7000000000000004E-2</v>
      </c>
      <c r="X575" s="156">
        <v>0.34</v>
      </c>
      <c r="Y575" s="156"/>
      <c r="Z575" s="156"/>
      <c r="AA575" s="156"/>
      <c r="AB575" s="156"/>
      <c r="AC575" s="156"/>
      <c r="AD575" s="156"/>
      <c r="AE575" s="156"/>
      <c r="AF575" s="156"/>
      <c r="AG575" s="156"/>
      <c r="AH575" s="153"/>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row>
    <row r="576" spans="1:57" ht="15.5" x14ac:dyDescent="0.4">
      <c r="A576" s="153" t="str">
        <f t="shared" si="8"/>
        <v>213391</v>
      </c>
      <c r="B576" s="153">
        <v>665</v>
      </c>
      <c r="C576" s="153">
        <v>21339</v>
      </c>
      <c r="D576" s="153" t="s">
        <v>1032</v>
      </c>
      <c r="E576" s="157">
        <v>92</v>
      </c>
      <c r="F576" s="153">
        <v>1</v>
      </c>
      <c r="G576" s="153"/>
      <c r="H576" s="153"/>
      <c r="I576" s="153"/>
      <c r="J576" s="153"/>
      <c r="K576" s="153"/>
      <c r="L576" s="153"/>
      <c r="M576" s="153" t="s">
        <v>231</v>
      </c>
      <c r="N576" s="153" t="s">
        <v>188</v>
      </c>
      <c r="O576" s="156">
        <v>0.05</v>
      </c>
      <c r="P576" s="153">
        <v>0.05</v>
      </c>
      <c r="Q576" s="156">
        <v>58.9</v>
      </c>
      <c r="R576" s="156">
        <v>0.1</v>
      </c>
      <c r="S576" s="156">
        <v>6.7000000000000004E-2</v>
      </c>
      <c r="T576" s="156">
        <v>0.12</v>
      </c>
      <c r="U576" s="153">
        <v>58.5</v>
      </c>
      <c r="V576" s="153">
        <v>0.1</v>
      </c>
      <c r="W576" s="156">
        <v>6.7000000000000004E-2</v>
      </c>
      <c r="X576" s="156">
        <v>0.28999999999999998</v>
      </c>
      <c r="Y576" s="156"/>
      <c r="Z576" s="156"/>
      <c r="AA576" s="156"/>
      <c r="AB576" s="156"/>
      <c r="AC576" s="156"/>
      <c r="AD576" s="156"/>
      <c r="AE576" s="156"/>
      <c r="AF576" s="156"/>
      <c r="AG576" s="156"/>
      <c r="AH576" s="153"/>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row>
    <row r="577" spans="1:57" ht="15.5" x14ac:dyDescent="0.4">
      <c r="A577" s="153" t="str">
        <f t="shared" si="8"/>
        <v>214061</v>
      </c>
      <c r="B577" s="153">
        <v>666</v>
      </c>
      <c r="C577" s="153">
        <v>21406</v>
      </c>
      <c r="D577" s="153" t="s">
        <v>1044</v>
      </c>
      <c r="E577" s="157">
        <v>92</v>
      </c>
      <c r="F577" s="153">
        <v>1</v>
      </c>
      <c r="G577" s="153"/>
      <c r="H577" s="153"/>
      <c r="I577" s="153"/>
      <c r="J577" s="153"/>
      <c r="K577" s="153"/>
      <c r="L577" s="153"/>
      <c r="M577" s="153" t="s">
        <v>231</v>
      </c>
      <c r="N577" s="153" t="s">
        <v>188</v>
      </c>
      <c r="O577" s="156">
        <v>0.05</v>
      </c>
      <c r="P577" s="153">
        <v>0.05</v>
      </c>
      <c r="Q577" s="156">
        <v>59.5</v>
      </c>
      <c r="R577" s="156">
        <v>0.1</v>
      </c>
      <c r="S577" s="156">
        <v>6.7000000000000004E-2</v>
      </c>
      <c r="T577" s="156">
        <v>0.26</v>
      </c>
      <c r="U577" s="153">
        <v>58.3</v>
      </c>
      <c r="V577" s="153">
        <v>0.1</v>
      </c>
      <c r="W577" s="156">
        <v>6.7000000000000004E-2</v>
      </c>
      <c r="X577" s="156">
        <v>0.02</v>
      </c>
      <c r="Y577" s="156"/>
      <c r="Z577" s="156"/>
      <c r="AA577" s="156"/>
      <c r="AB577" s="156"/>
      <c r="AC577" s="156"/>
      <c r="AD577" s="156"/>
      <c r="AE577" s="156"/>
      <c r="AF577" s="156"/>
      <c r="AG577" s="156"/>
      <c r="AH577" s="153"/>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row>
    <row r="578" spans="1:57" ht="15.5" x14ac:dyDescent="0.4">
      <c r="A578" s="153" t="str">
        <f t="shared" ref="A578:A641" si="9">TRIM(C578)&amp;TRIM(F578)</f>
        <v>219501</v>
      </c>
      <c r="B578" s="153">
        <v>667</v>
      </c>
      <c r="C578" s="153">
        <v>21950</v>
      </c>
      <c r="D578" s="153" t="s">
        <v>1049</v>
      </c>
      <c r="E578" s="157">
        <v>92</v>
      </c>
      <c r="F578" s="153">
        <v>1</v>
      </c>
      <c r="G578" s="153"/>
      <c r="H578" s="153"/>
      <c r="I578" s="153"/>
      <c r="J578" s="153"/>
      <c r="K578" s="153"/>
      <c r="L578" s="153"/>
      <c r="M578" s="153" t="s">
        <v>231</v>
      </c>
      <c r="N578" s="153" t="s">
        <v>188</v>
      </c>
      <c r="O578" s="156">
        <v>0.05</v>
      </c>
      <c r="P578" s="153">
        <v>0.05</v>
      </c>
      <c r="Q578" s="156">
        <v>58.7</v>
      </c>
      <c r="R578" s="156">
        <v>0.1</v>
      </c>
      <c r="S578" s="156">
        <v>6.7000000000000004E-2</v>
      </c>
      <c r="T578" s="156">
        <v>0.25</v>
      </c>
      <c r="U578" s="153"/>
      <c r="V578" s="153"/>
      <c r="W578" s="156"/>
      <c r="X578" s="156"/>
      <c r="Y578" s="156"/>
      <c r="Z578" s="156"/>
      <c r="AA578" s="156"/>
      <c r="AB578" s="156"/>
      <c r="AC578" s="156"/>
      <c r="AD578" s="156"/>
      <c r="AE578" s="156"/>
      <c r="AF578" s="156"/>
      <c r="AG578" s="156"/>
      <c r="AH578" s="153"/>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row>
    <row r="579" spans="1:57" ht="15.5" x14ac:dyDescent="0.4">
      <c r="A579" s="153" t="str">
        <f t="shared" si="9"/>
        <v>212811</v>
      </c>
      <c r="B579" s="153">
        <v>668</v>
      </c>
      <c r="C579" s="153">
        <v>21281</v>
      </c>
      <c r="D579" s="153" t="s">
        <v>1018</v>
      </c>
      <c r="E579" s="157">
        <v>92</v>
      </c>
      <c r="F579" s="153">
        <v>1</v>
      </c>
      <c r="G579" s="153"/>
      <c r="H579" s="153"/>
      <c r="I579" s="153"/>
      <c r="J579" s="153"/>
      <c r="K579" s="153"/>
      <c r="L579" s="153"/>
      <c r="M579" s="153" t="s">
        <v>231</v>
      </c>
      <c r="N579" s="153" t="s">
        <v>188</v>
      </c>
      <c r="O579" s="156">
        <v>0.05</v>
      </c>
      <c r="P579" s="153">
        <v>0.05</v>
      </c>
      <c r="Q579" s="156">
        <v>59.5</v>
      </c>
      <c r="R579" s="156">
        <v>30</v>
      </c>
      <c r="S579" s="156">
        <v>6.7000000000000004E-2</v>
      </c>
      <c r="T579" s="156">
        <v>0.48</v>
      </c>
      <c r="U579" s="153">
        <v>58.7</v>
      </c>
      <c r="V579" s="153">
        <v>0.1</v>
      </c>
      <c r="W579" s="156">
        <v>6.7000000000000004E-2</v>
      </c>
      <c r="X579" s="156">
        <v>0.11</v>
      </c>
      <c r="Y579" s="156">
        <v>58.5</v>
      </c>
      <c r="Z579" s="156">
        <v>0.1</v>
      </c>
      <c r="AA579" s="156">
        <v>6.7000000000000004E-2</v>
      </c>
      <c r="AB579" s="156">
        <v>0.16</v>
      </c>
      <c r="AC579" s="156">
        <v>0</v>
      </c>
      <c r="AD579" s="156">
        <v>0</v>
      </c>
      <c r="AE579" s="156">
        <v>0</v>
      </c>
      <c r="AF579" s="156">
        <v>0</v>
      </c>
      <c r="AG579" s="156"/>
      <c r="AH579" s="153"/>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row>
    <row r="580" spans="1:57" ht="15.5" x14ac:dyDescent="0.4">
      <c r="A580" s="153" t="str">
        <f t="shared" si="9"/>
        <v>212851</v>
      </c>
      <c r="B580" s="153">
        <v>669</v>
      </c>
      <c r="C580" s="153">
        <v>21285</v>
      </c>
      <c r="D580" s="153" t="s">
        <v>1019</v>
      </c>
      <c r="E580" s="157">
        <v>92</v>
      </c>
      <c r="F580" s="153">
        <v>1</v>
      </c>
      <c r="G580" s="153"/>
      <c r="H580" s="153"/>
      <c r="I580" s="153"/>
      <c r="J580" s="153"/>
      <c r="K580" s="153"/>
      <c r="L580" s="153"/>
      <c r="M580" s="153" t="s">
        <v>231</v>
      </c>
      <c r="N580" s="153" t="s">
        <v>188</v>
      </c>
      <c r="O580" s="156">
        <v>0.05</v>
      </c>
      <c r="P580" s="153">
        <v>0.05</v>
      </c>
      <c r="Q580" s="156">
        <v>58.9</v>
      </c>
      <c r="R580" s="156">
        <v>0.1</v>
      </c>
      <c r="S580" s="156">
        <v>6.7000000000000004E-2</v>
      </c>
      <c r="T580" s="156">
        <v>0.24</v>
      </c>
      <c r="U580" s="153">
        <v>58.5</v>
      </c>
      <c r="V580" s="153">
        <v>0.1</v>
      </c>
      <c r="W580" s="156">
        <v>6.7000000000000004E-2</v>
      </c>
      <c r="X580" s="156">
        <v>0.05</v>
      </c>
      <c r="Y580" s="156">
        <v>58.3</v>
      </c>
      <c r="Z580" s="156">
        <v>0.1</v>
      </c>
      <c r="AA580" s="156">
        <v>6.7000000000000004E-2</v>
      </c>
      <c r="AB580" s="156">
        <v>0.25</v>
      </c>
      <c r="AC580" s="156">
        <v>0</v>
      </c>
      <c r="AD580" s="156">
        <v>0</v>
      </c>
      <c r="AE580" s="156">
        <v>0</v>
      </c>
      <c r="AF580" s="156">
        <v>0</v>
      </c>
      <c r="AG580" s="156"/>
      <c r="AH580" s="153"/>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row>
    <row r="581" spans="1:57" ht="15.5" x14ac:dyDescent="0.4">
      <c r="A581" s="153" t="str">
        <f t="shared" si="9"/>
        <v>212861</v>
      </c>
      <c r="B581" s="153">
        <v>670</v>
      </c>
      <c r="C581" s="153">
        <v>21286</v>
      </c>
      <c r="D581" s="153" t="s">
        <v>1020</v>
      </c>
      <c r="E581" s="157">
        <v>92</v>
      </c>
      <c r="F581" s="153">
        <v>1</v>
      </c>
      <c r="G581" s="153"/>
      <c r="H581" s="153"/>
      <c r="I581" s="153"/>
      <c r="J581" s="153"/>
      <c r="K581" s="153"/>
      <c r="L581" s="153"/>
      <c r="M581" s="153" t="s">
        <v>231</v>
      </c>
      <c r="N581" s="153" t="s">
        <v>188</v>
      </c>
      <c r="O581" s="156">
        <v>0.05</v>
      </c>
      <c r="P581" s="153">
        <v>0.05</v>
      </c>
      <c r="Q581" s="156">
        <v>59.5</v>
      </c>
      <c r="R581" s="156">
        <v>60</v>
      </c>
      <c r="S581" s="156">
        <v>6.7000000000000004E-2</v>
      </c>
      <c r="T581" s="156">
        <v>0.16</v>
      </c>
      <c r="U581" s="153">
        <v>58.9</v>
      </c>
      <c r="V581" s="153">
        <v>0.1</v>
      </c>
      <c r="W581" s="156">
        <v>6.7000000000000004E-2</v>
      </c>
      <c r="X581" s="156">
        <v>0.13</v>
      </c>
      <c r="Y581" s="156">
        <v>58.7</v>
      </c>
      <c r="Z581" s="156">
        <v>0.1</v>
      </c>
      <c r="AA581" s="156">
        <v>6.7000000000000004E-2</v>
      </c>
      <c r="AB581" s="156">
        <v>0.28000000000000003</v>
      </c>
      <c r="AC581" s="156">
        <v>0</v>
      </c>
      <c r="AD581" s="156">
        <v>0</v>
      </c>
      <c r="AE581" s="156">
        <v>0</v>
      </c>
      <c r="AF581" s="156">
        <v>0</v>
      </c>
      <c r="AG581" s="156"/>
      <c r="AH581" s="153"/>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row>
    <row r="582" spans="1:57" ht="15.5" x14ac:dyDescent="0.4">
      <c r="A582" s="153" t="str">
        <f t="shared" si="9"/>
        <v>212891</v>
      </c>
      <c r="B582" s="153">
        <v>671</v>
      </c>
      <c r="C582" s="153">
        <v>21289</v>
      </c>
      <c r="D582" s="153" t="s">
        <v>1021</v>
      </c>
      <c r="E582" s="157">
        <v>92</v>
      </c>
      <c r="F582" s="153">
        <v>1</v>
      </c>
      <c r="G582" s="153"/>
      <c r="H582" s="153"/>
      <c r="I582" s="153"/>
      <c r="J582" s="153"/>
      <c r="K582" s="153"/>
      <c r="L582" s="153"/>
      <c r="M582" s="153" t="s">
        <v>231</v>
      </c>
      <c r="N582" s="153" t="s">
        <v>188</v>
      </c>
      <c r="O582" s="156">
        <v>0.05</v>
      </c>
      <c r="P582" s="153">
        <v>0.05</v>
      </c>
      <c r="Q582" s="156">
        <v>59.5</v>
      </c>
      <c r="R582" s="156">
        <v>60</v>
      </c>
      <c r="S582" s="156">
        <v>6.7000000000000004E-2</v>
      </c>
      <c r="T582" s="156">
        <v>0.18</v>
      </c>
      <c r="U582" s="153">
        <v>58.7</v>
      </c>
      <c r="V582" s="153">
        <v>0.1</v>
      </c>
      <c r="W582" s="156">
        <v>6.7000000000000004E-2</v>
      </c>
      <c r="X582" s="156">
        <v>0.11</v>
      </c>
      <c r="Y582" s="156">
        <v>0</v>
      </c>
      <c r="Z582" s="156">
        <v>0</v>
      </c>
      <c r="AA582" s="156">
        <v>0</v>
      </c>
      <c r="AB582" s="156">
        <v>0</v>
      </c>
      <c r="AC582" s="156">
        <v>0</v>
      </c>
      <c r="AD582" s="156">
        <v>0</v>
      </c>
      <c r="AE582" s="156">
        <v>0</v>
      </c>
      <c r="AF582" s="156">
        <v>0</v>
      </c>
      <c r="AG582" s="156"/>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row>
    <row r="583" spans="1:57" ht="15.5" x14ac:dyDescent="0.4">
      <c r="A583" s="153" t="str">
        <f t="shared" si="9"/>
        <v>212911</v>
      </c>
      <c r="B583" s="153">
        <v>672</v>
      </c>
      <c r="C583" s="153">
        <v>21291</v>
      </c>
      <c r="D583" s="153" t="s">
        <v>1022</v>
      </c>
      <c r="E583" s="157">
        <v>92</v>
      </c>
      <c r="F583" s="153">
        <v>1</v>
      </c>
      <c r="G583" s="153"/>
      <c r="H583" s="153"/>
      <c r="I583" s="153"/>
      <c r="J583" s="153"/>
      <c r="K583" s="153"/>
      <c r="L583" s="153"/>
      <c r="M583" s="153" t="s">
        <v>231</v>
      </c>
      <c r="N583" s="153" t="s">
        <v>188</v>
      </c>
      <c r="O583" s="156">
        <v>0.05</v>
      </c>
      <c r="P583" s="153">
        <v>0.05</v>
      </c>
      <c r="Q583" s="156">
        <v>59.5</v>
      </c>
      <c r="R583" s="156">
        <v>0.1</v>
      </c>
      <c r="S583" s="156">
        <v>6.7000000000000004E-2</v>
      </c>
      <c r="T583" s="156">
        <v>7.0000000000000007E-2</v>
      </c>
      <c r="U583" s="153">
        <v>58.3</v>
      </c>
      <c r="V583" s="153">
        <v>0.1</v>
      </c>
      <c r="W583" s="156">
        <v>6.7000000000000004E-2</v>
      </c>
      <c r="X583" s="156">
        <v>0.4</v>
      </c>
      <c r="Y583" s="156">
        <v>0</v>
      </c>
      <c r="Z583" s="156">
        <v>0</v>
      </c>
      <c r="AA583" s="156">
        <v>0</v>
      </c>
      <c r="AB583" s="156">
        <v>0</v>
      </c>
      <c r="AC583" s="156">
        <v>0</v>
      </c>
      <c r="AD583" s="156">
        <v>0</v>
      </c>
      <c r="AE583" s="156">
        <v>0</v>
      </c>
      <c r="AF583" s="156">
        <v>0</v>
      </c>
      <c r="AG583" s="156"/>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row>
    <row r="584" spans="1:57" ht="15.5" x14ac:dyDescent="0.4">
      <c r="A584" s="153" t="str">
        <f t="shared" si="9"/>
        <v>213021</v>
      </c>
      <c r="B584" s="153">
        <v>673</v>
      </c>
      <c r="C584" s="153">
        <v>21302</v>
      </c>
      <c r="D584" s="153" t="s">
        <v>1023</v>
      </c>
      <c r="E584" s="157">
        <v>92</v>
      </c>
      <c r="F584" s="153">
        <v>1</v>
      </c>
      <c r="G584" s="153"/>
      <c r="H584" s="153"/>
      <c r="I584" s="153"/>
      <c r="J584" s="153"/>
      <c r="K584" s="153"/>
      <c r="L584" s="153"/>
      <c r="M584" s="153" t="s">
        <v>231</v>
      </c>
      <c r="N584" s="153" t="s">
        <v>188</v>
      </c>
      <c r="O584" s="156">
        <v>0.05</v>
      </c>
      <c r="P584" s="153">
        <v>0.05</v>
      </c>
      <c r="Q584" s="156">
        <v>59.3</v>
      </c>
      <c r="R584" s="156">
        <v>15</v>
      </c>
      <c r="S584" s="156">
        <v>6.7000000000000004E-2</v>
      </c>
      <c r="T584" s="156">
        <v>0.09</v>
      </c>
      <c r="U584" s="153">
        <v>58.9</v>
      </c>
      <c r="V584" s="153">
        <v>0.1</v>
      </c>
      <c r="W584" s="156">
        <v>6.7000000000000004E-2</v>
      </c>
      <c r="X584" s="156">
        <v>0.24</v>
      </c>
      <c r="Y584" s="156">
        <v>0</v>
      </c>
      <c r="Z584" s="156">
        <v>0</v>
      </c>
      <c r="AA584" s="156">
        <v>0</v>
      </c>
      <c r="AB584" s="156">
        <v>0</v>
      </c>
      <c r="AC584" s="156">
        <v>0</v>
      </c>
      <c r="AD584" s="156">
        <v>0</v>
      </c>
      <c r="AE584" s="156">
        <v>0</v>
      </c>
      <c r="AF584" s="156">
        <v>0</v>
      </c>
      <c r="AG584" s="156"/>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row>
    <row r="585" spans="1:57" ht="15.5" x14ac:dyDescent="0.4">
      <c r="A585" s="153" t="str">
        <f t="shared" si="9"/>
        <v>213091</v>
      </c>
      <c r="B585" s="153">
        <v>674</v>
      </c>
      <c r="C585" s="153">
        <v>21309</v>
      </c>
      <c r="D585" s="153" t="s">
        <v>1024</v>
      </c>
      <c r="E585" s="157">
        <v>92</v>
      </c>
      <c r="F585" s="153">
        <v>1</v>
      </c>
      <c r="G585" s="153"/>
      <c r="H585" s="153"/>
      <c r="I585" s="153"/>
      <c r="J585" s="153"/>
      <c r="K585" s="153"/>
      <c r="L585" s="153"/>
      <c r="M585" s="153" t="s">
        <v>231</v>
      </c>
      <c r="N585" s="153" t="s">
        <v>188</v>
      </c>
      <c r="O585" s="156">
        <v>0.05</v>
      </c>
      <c r="P585" s="153">
        <v>0.05</v>
      </c>
      <c r="Q585" s="156">
        <v>59.5</v>
      </c>
      <c r="R585" s="156">
        <v>0.1</v>
      </c>
      <c r="S585" s="156">
        <v>6.7000000000000004E-2</v>
      </c>
      <c r="T585" s="156">
        <v>0.38</v>
      </c>
      <c r="U585" s="153">
        <v>0</v>
      </c>
      <c r="V585" s="153">
        <v>0</v>
      </c>
      <c r="W585" s="156">
        <v>0</v>
      </c>
      <c r="X585" s="156">
        <v>0</v>
      </c>
      <c r="Y585" s="156">
        <v>0</v>
      </c>
      <c r="Z585" s="156">
        <v>0</v>
      </c>
      <c r="AA585" s="156">
        <v>0</v>
      </c>
      <c r="AB585" s="156">
        <v>0</v>
      </c>
      <c r="AC585" s="156">
        <v>0</v>
      </c>
      <c r="AD585" s="156">
        <v>0</v>
      </c>
      <c r="AE585" s="156">
        <v>0</v>
      </c>
      <c r="AF585" s="156">
        <v>0</v>
      </c>
      <c r="AG585" s="156"/>
      <c r="AH585" s="153"/>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row>
    <row r="586" spans="1:57" ht="15.5" x14ac:dyDescent="0.4">
      <c r="A586" s="153" t="str">
        <f t="shared" si="9"/>
        <v>213101</v>
      </c>
      <c r="B586" s="153">
        <v>675</v>
      </c>
      <c r="C586" s="153">
        <v>21310</v>
      </c>
      <c r="D586" s="153" t="s">
        <v>1025</v>
      </c>
      <c r="E586" s="157">
        <v>92</v>
      </c>
      <c r="F586" s="153">
        <v>1</v>
      </c>
      <c r="G586" s="153"/>
      <c r="H586" s="153"/>
      <c r="I586" s="153"/>
      <c r="J586" s="153"/>
      <c r="K586" s="153"/>
      <c r="L586" s="153"/>
      <c r="M586" s="153" t="s">
        <v>231</v>
      </c>
      <c r="N586" s="153" t="s">
        <v>188</v>
      </c>
      <c r="O586" s="156">
        <v>0.05</v>
      </c>
      <c r="P586" s="153">
        <v>0.05</v>
      </c>
      <c r="Q586" s="156">
        <v>58.9</v>
      </c>
      <c r="R586" s="156">
        <v>0.1</v>
      </c>
      <c r="S586" s="156">
        <v>6.7000000000000004E-2</v>
      </c>
      <c r="T586" s="156">
        <v>0.21</v>
      </c>
      <c r="U586" s="153">
        <v>0</v>
      </c>
      <c r="V586" s="153">
        <v>0</v>
      </c>
      <c r="W586" s="156">
        <v>0</v>
      </c>
      <c r="X586" s="156">
        <v>0</v>
      </c>
      <c r="Y586" s="156">
        <v>0</v>
      </c>
      <c r="Z586" s="156">
        <v>0</v>
      </c>
      <c r="AA586" s="156">
        <v>0</v>
      </c>
      <c r="AB586" s="156">
        <v>0</v>
      </c>
      <c r="AC586" s="156">
        <v>0</v>
      </c>
      <c r="AD586" s="156">
        <v>0</v>
      </c>
      <c r="AE586" s="156">
        <v>0</v>
      </c>
      <c r="AF586" s="156">
        <v>0</v>
      </c>
      <c r="AG586" s="156"/>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row>
    <row r="587" spans="1:57" ht="15.5" x14ac:dyDescent="0.4">
      <c r="A587" s="153" t="str">
        <f t="shared" si="9"/>
        <v>213121</v>
      </c>
      <c r="B587" s="153">
        <v>676</v>
      </c>
      <c r="C587" s="153">
        <v>21312</v>
      </c>
      <c r="D587" s="153" t="s">
        <v>1026</v>
      </c>
      <c r="E587" s="157">
        <v>92</v>
      </c>
      <c r="F587" s="153">
        <v>1</v>
      </c>
      <c r="G587" s="153"/>
      <c r="H587" s="153"/>
      <c r="I587" s="153"/>
      <c r="J587" s="153"/>
      <c r="K587" s="153"/>
      <c r="L587" s="153"/>
      <c r="M587" s="153" t="s">
        <v>231</v>
      </c>
      <c r="N587" s="153" t="s">
        <v>188</v>
      </c>
      <c r="O587" s="156">
        <v>0.05</v>
      </c>
      <c r="P587" s="153">
        <v>0.05</v>
      </c>
      <c r="Q587" s="156">
        <v>58.9</v>
      </c>
      <c r="R587" s="156">
        <v>0.1</v>
      </c>
      <c r="S587" s="156">
        <v>6.7000000000000004E-2</v>
      </c>
      <c r="T587" s="156">
        <v>0.14000000000000001</v>
      </c>
      <c r="U587" s="153">
        <v>0</v>
      </c>
      <c r="V587" s="153">
        <v>0</v>
      </c>
      <c r="W587" s="156">
        <v>0</v>
      </c>
      <c r="X587" s="156">
        <v>0</v>
      </c>
      <c r="Y587" s="156">
        <v>0</v>
      </c>
      <c r="Z587" s="156">
        <v>0</v>
      </c>
      <c r="AA587" s="156">
        <v>0</v>
      </c>
      <c r="AB587" s="156">
        <v>0</v>
      </c>
      <c r="AC587" s="156">
        <v>0</v>
      </c>
      <c r="AD587" s="156">
        <v>0</v>
      </c>
      <c r="AE587" s="156">
        <v>0</v>
      </c>
      <c r="AF587" s="156">
        <v>0</v>
      </c>
      <c r="AG587" s="156"/>
      <c r="AH587" s="153"/>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row>
    <row r="588" spans="1:57" ht="15.5" x14ac:dyDescent="0.4">
      <c r="A588" s="153" t="str">
        <f t="shared" si="9"/>
        <v>213161</v>
      </c>
      <c r="B588" s="153">
        <v>677</v>
      </c>
      <c r="C588" s="153">
        <v>21316</v>
      </c>
      <c r="D588" s="153" t="s">
        <v>1027</v>
      </c>
      <c r="E588" s="157">
        <v>92</v>
      </c>
      <c r="F588" s="153">
        <v>1</v>
      </c>
      <c r="G588" s="153"/>
      <c r="H588" s="153"/>
      <c r="I588" s="153"/>
      <c r="J588" s="153"/>
      <c r="K588" s="153"/>
      <c r="L588" s="153"/>
      <c r="M588" s="153" t="s">
        <v>231</v>
      </c>
      <c r="N588" s="153" t="s">
        <v>188</v>
      </c>
      <c r="O588" s="156">
        <v>0.05</v>
      </c>
      <c r="P588" s="153">
        <v>0.05</v>
      </c>
      <c r="Q588" s="156">
        <v>59.5</v>
      </c>
      <c r="R588" s="156">
        <v>0.1</v>
      </c>
      <c r="S588" s="156">
        <v>6.7000000000000004E-2</v>
      </c>
      <c r="T588" s="156">
        <v>0.14000000000000001</v>
      </c>
      <c r="U588" s="153">
        <v>58.9</v>
      </c>
      <c r="V588" s="153">
        <v>0.1</v>
      </c>
      <c r="W588" s="156">
        <v>6.7000000000000004E-2</v>
      </c>
      <c r="X588" s="156">
        <v>0.12</v>
      </c>
      <c r="Y588" s="156">
        <v>58.7</v>
      </c>
      <c r="Z588" s="156">
        <v>0.1</v>
      </c>
      <c r="AA588" s="156">
        <v>6.7000000000000004E-2</v>
      </c>
      <c r="AB588" s="156">
        <v>0.18</v>
      </c>
      <c r="AC588" s="156">
        <v>0</v>
      </c>
      <c r="AD588" s="156">
        <v>0</v>
      </c>
      <c r="AE588" s="156">
        <v>0</v>
      </c>
      <c r="AF588" s="156">
        <v>0</v>
      </c>
      <c r="AG588" s="156"/>
      <c r="AH588" s="153"/>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row>
    <row r="589" spans="1:57" ht="15.5" x14ac:dyDescent="0.4">
      <c r="A589" s="153" t="str">
        <f t="shared" si="9"/>
        <v>213241</v>
      </c>
      <c r="B589" s="153">
        <v>678</v>
      </c>
      <c r="C589" s="153">
        <v>21324</v>
      </c>
      <c r="D589" s="153" t="s">
        <v>1028</v>
      </c>
      <c r="E589" s="157">
        <v>92</v>
      </c>
      <c r="F589" s="153">
        <v>1</v>
      </c>
      <c r="G589" s="153"/>
      <c r="H589" s="153"/>
      <c r="I589" s="153"/>
      <c r="J589" s="153"/>
      <c r="K589" s="153"/>
      <c r="L589" s="153"/>
      <c r="M589" s="153" t="s">
        <v>231</v>
      </c>
      <c r="N589" s="153" t="s">
        <v>188</v>
      </c>
      <c r="O589" s="156">
        <v>0.05</v>
      </c>
      <c r="P589" s="153">
        <v>0.05</v>
      </c>
      <c r="Q589" s="156">
        <v>59.5</v>
      </c>
      <c r="R589" s="156">
        <v>0.1</v>
      </c>
      <c r="S589" s="156">
        <v>6.7000000000000004E-2</v>
      </c>
      <c r="T589" s="156">
        <v>0.88</v>
      </c>
      <c r="U589" s="153">
        <v>0</v>
      </c>
      <c r="V589" s="153">
        <v>0</v>
      </c>
      <c r="W589" s="156">
        <v>0</v>
      </c>
      <c r="X589" s="156">
        <v>0</v>
      </c>
      <c r="Y589" s="156">
        <v>0</v>
      </c>
      <c r="Z589" s="156">
        <v>0</v>
      </c>
      <c r="AA589" s="156">
        <v>0</v>
      </c>
      <c r="AB589" s="156">
        <v>0</v>
      </c>
      <c r="AC589" s="156">
        <v>0</v>
      </c>
      <c r="AD589" s="156">
        <v>0</v>
      </c>
      <c r="AE589" s="156">
        <v>0</v>
      </c>
      <c r="AF589" s="156">
        <v>0</v>
      </c>
      <c r="AG589" s="156"/>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row>
    <row r="590" spans="1:57" ht="15.5" x14ac:dyDescent="0.4">
      <c r="A590" s="153" t="str">
        <f t="shared" si="9"/>
        <v>213361</v>
      </c>
      <c r="B590" s="153">
        <v>679</v>
      </c>
      <c r="C590" s="153">
        <v>21336</v>
      </c>
      <c r="D590" s="153" t="s">
        <v>1030</v>
      </c>
      <c r="E590" s="157">
        <v>92</v>
      </c>
      <c r="F590" s="153">
        <v>1</v>
      </c>
      <c r="G590" s="153"/>
      <c r="H590" s="153"/>
      <c r="I590" s="153"/>
      <c r="J590" s="153"/>
      <c r="K590" s="153"/>
      <c r="L590" s="153"/>
      <c r="M590" s="153" t="s">
        <v>231</v>
      </c>
      <c r="N590" s="153" t="s">
        <v>188</v>
      </c>
      <c r="O590" s="156">
        <v>0.05</v>
      </c>
      <c r="P590" s="153">
        <v>0.05</v>
      </c>
      <c r="Q590" s="156">
        <v>59.5</v>
      </c>
      <c r="R590" s="156">
        <v>0.1</v>
      </c>
      <c r="S590" s="156">
        <v>6.7000000000000004E-2</v>
      </c>
      <c r="T590" s="156">
        <v>0.16</v>
      </c>
      <c r="U590" s="153">
        <v>58.9</v>
      </c>
      <c r="V590" s="153">
        <v>0.1</v>
      </c>
      <c r="W590" s="156">
        <v>6.7000000000000004E-2</v>
      </c>
      <c r="X590" s="156">
        <v>0.54</v>
      </c>
      <c r="Y590" s="156">
        <v>0</v>
      </c>
      <c r="Z590" s="156">
        <v>0</v>
      </c>
      <c r="AA590" s="156">
        <v>0</v>
      </c>
      <c r="AB590" s="156">
        <v>0</v>
      </c>
      <c r="AC590" s="156">
        <v>0</v>
      </c>
      <c r="AD590" s="156">
        <v>0</v>
      </c>
      <c r="AE590" s="156">
        <v>0</v>
      </c>
      <c r="AF590" s="156">
        <v>0</v>
      </c>
      <c r="AG590" s="156"/>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row>
    <row r="591" spans="1:57" ht="15.5" x14ac:dyDescent="0.4">
      <c r="A591" s="153" t="str">
        <f t="shared" si="9"/>
        <v>213371</v>
      </c>
      <c r="B591" s="153">
        <v>680</v>
      </c>
      <c r="C591" s="153">
        <v>21337</v>
      </c>
      <c r="D591" s="153" t="s">
        <v>1031</v>
      </c>
      <c r="E591" s="157">
        <v>92</v>
      </c>
      <c r="F591" s="153">
        <v>1</v>
      </c>
      <c r="G591" s="153"/>
      <c r="H591" s="153"/>
      <c r="I591" s="153"/>
      <c r="J591" s="153"/>
      <c r="K591" s="153"/>
      <c r="L591" s="153"/>
      <c r="M591" s="153" t="s">
        <v>231</v>
      </c>
      <c r="N591" s="153" t="s">
        <v>188</v>
      </c>
      <c r="O591" s="156">
        <v>0.05</v>
      </c>
      <c r="P591" s="153">
        <v>0.05</v>
      </c>
      <c r="Q591" s="156">
        <v>59.3</v>
      </c>
      <c r="R591" s="156">
        <v>15</v>
      </c>
      <c r="S591" s="156">
        <v>6.7000000000000004E-2</v>
      </c>
      <c r="T591" s="156">
        <v>0.26</v>
      </c>
      <c r="U591" s="153">
        <v>58.7</v>
      </c>
      <c r="V591" s="153">
        <v>0.1</v>
      </c>
      <c r="W591" s="156">
        <v>6.7000000000000004E-2</v>
      </c>
      <c r="X591" s="156">
        <v>0.1</v>
      </c>
      <c r="Y591" s="156">
        <v>58.3</v>
      </c>
      <c r="Z591" s="156">
        <v>0.1</v>
      </c>
      <c r="AA591" s="156">
        <v>6.7000000000000004E-2</v>
      </c>
      <c r="AB591" s="156">
        <v>0.17</v>
      </c>
      <c r="AC591" s="156">
        <v>0</v>
      </c>
      <c r="AD591" s="156">
        <v>0</v>
      </c>
      <c r="AE591" s="156">
        <v>0</v>
      </c>
      <c r="AF591" s="156">
        <v>0</v>
      </c>
      <c r="AG591" s="156"/>
      <c r="AH591" s="153"/>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row>
    <row r="592" spans="1:57" ht="15.5" x14ac:dyDescent="0.4">
      <c r="A592" s="153" t="str">
        <f t="shared" si="9"/>
        <v>213431</v>
      </c>
      <c r="B592" s="153">
        <v>681</v>
      </c>
      <c r="C592" s="153">
        <v>21343</v>
      </c>
      <c r="D592" s="153" t="s">
        <v>1033</v>
      </c>
      <c r="E592" s="157">
        <v>92</v>
      </c>
      <c r="F592" s="153">
        <v>1</v>
      </c>
      <c r="G592" s="153"/>
      <c r="H592" s="153"/>
      <c r="I592" s="153"/>
      <c r="J592" s="153"/>
      <c r="K592" s="153"/>
      <c r="L592" s="153"/>
      <c r="M592" s="153" t="s">
        <v>231</v>
      </c>
      <c r="N592" s="153" t="s">
        <v>188</v>
      </c>
      <c r="O592" s="156">
        <v>0.05</v>
      </c>
      <c r="P592" s="153">
        <v>0.05</v>
      </c>
      <c r="Q592" s="156">
        <v>58.3</v>
      </c>
      <c r="R592" s="156">
        <v>0.1</v>
      </c>
      <c r="S592" s="156">
        <v>6.7000000000000004E-2</v>
      </c>
      <c r="T592" s="156">
        <v>0.3</v>
      </c>
      <c r="U592" s="153">
        <v>0</v>
      </c>
      <c r="V592" s="153">
        <v>0</v>
      </c>
      <c r="W592" s="156">
        <v>0</v>
      </c>
      <c r="X592" s="156">
        <v>0</v>
      </c>
      <c r="Y592" s="156">
        <v>0</v>
      </c>
      <c r="Z592" s="156">
        <v>0</v>
      </c>
      <c r="AA592" s="156">
        <v>0</v>
      </c>
      <c r="AB592" s="156">
        <v>0</v>
      </c>
      <c r="AC592" s="156">
        <v>0</v>
      </c>
      <c r="AD592" s="156">
        <v>0</v>
      </c>
      <c r="AE592" s="156">
        <v>0</v>
      </c>
      <c r="AF592" s="156">
        <v>0</v>
      </c>
      <c r="AG592" s="156"/>
      <c r="AH592" s="153"/>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row>
    <row r="593" spans="1:57" ht="15.5" x14ac:dyDescent="0.4">
      <c r="A593" s="153" t="str">
        <f t="shared" si="9"/>
        <v>213451</v>
      </c>
      <c r="B593" s="153">
        <v>682</v>
      </c>
      <c r="C593" s="153">
        <v>21345</v>
      </c>
      <c r="D593" s="153" t="s">
        <v>1034</v>
      </c>
      <c r="E593" s="157">
        <v>92</v>
      </c>
      <c r="F593" s="153">
        <v>1</v>
      </c>
      <c r="G593" s="153"/>
      <c r="H593" s="153"/>
      <c r="I593" s="153"/>
      <c r="J593" s="153"/>
      <c r="K593" s="153"/>
      <c r="L593" s="153"/>
      <c r="M593" s="153" t="s">
        <v>231</v>
      </c>
      <c r="N593" s="153" t="s">
        <v>188</v>
      </c>
      <c r="O593" s="156">
        <v>0.05</v>
      </c>
      <c r="P593" s="153">
        <v>0.05</v>
      </c>
      <c r="Q593" s="156">
        <v>59.3</v>
      </c>
      <c r="R593" s="156">
        <v>15</v>
      </c>
      <c r="S593" s="156">
        <v>6.7000000000000004E-2</v>
      </c>
      <c r="T593" s="156">
        <v>0.39</v>
      </c>
      <c r="U593" s="153">
        <v>0</v>
      </c>
      <c r="V593" s="153">
        <v>0</v>
      </c>
      <c r="W593" s="156">
        <v>0</v>
      </c>
      <c r="X593" s="156">
        <v>0</v>
      </c>
      <c r="Y593" s="156">
        <v>0</v>
      </c>
      <c r="Z593" s="156">
        <v>0</v>
      </c>
      <c r="AA593" s="156">
        <v>0</v>
      </c>
      <c r="AB593" s="156">
        <v>0</v>
      </c>
      <c r="AC593" s="156">
        <v>0</v>
      </c>
      <c r="AD593" s="156">
        <v>0</v>
      </c>
      <c r="AE593" s="156">
        <v>0</v>
      </c>
      <c r="AF593" s="156">
        <v>0</v>
      </c>
      <c r="AG593" s="156"/>
      <c r="AH593" s="153"/>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row>
    <row r="594" spans="1:57" ht="15.5" x14ac:dyDescent="0.4">
      <c r="A594" s="153" t="str">
        <f t="shared" si="9"/>
        <v>213481</v>
      </c>
      <c r="B594" s="153">
        <v>683</v>
      </c>
      <c r="C594" s="153">
        <v>21348</v>
      </c>
      <c r="D594" s="153" t="s">
        <v>1035</v>
      </c>
      <c r="E594" s="157">
        <v>92</v>
      </c>
      <c r="F594" s="153">
        <v>1</v>
      </c>
      <c r="G594" s="153"/>
      <c r="H594" s="153"/>
      <c r="I594" s="153"/>
      <c r="J594" s="153"/>
      <c r="K594" s="153"/>
      <c r="L594" s="153"/>
      <c r="M594" s="153" t="s">
        <v>231</v>
      </c>
      <c r="N594" s="153" t="s">
        <v>188</v>
      </c>
      <c r="O594" s="156">
        <v>0.05</v>
      </c>
      <c r="P594" s="153">
        <v>0.05</v>
      </c>
      <c r="Q594" s="156">
        <v>58.7</v>
      </c>
      <c r="R594" s="156">
        <v>0.1</v>
      </c>
      <c r="S594" s="156">
        <v>6.7000000000000004E-2</v>
      </c>
      <c r="T594" s="156">
        <v>0.32</v>
      </c>
      <c r="U594" s="153">
        <v>58.5</v>
      </c>
      <c r="V594" s="153">
        <v>0.1</v>
      </c>
      <c r="W594" s="156">
        <v>6.7000000000000004E-2</v>
      </c>
      <c r="X594" s="156">
        <v>0.44</v>
      </c>
      <c r="Y594" s="156">
        <v>58.3</v>
      </c>
      <c r="Z594" s="156">
        <v>0.1</v>
      </c>
      <c r="AA594" s="156">
        <v>6.7000000000000004E-2</v>
      </c>
      <c r="AB594" s="156">
        <v>0.12</v>
      </c>
      <c r="AC594" s="156">
        <v>0</v>
      </c>
      <c r="AD594" s="156">
        <v>0</v>
      </c>
      <c r="AE594" s="156">
        <v>0</v>
      </c>
      <c r="AF594" s="156">
        <v>0</v>
      </c>
      <c r="AG594" s="156"/>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row>
    <row r="595" spans="1:57" ht="15.5" x14ac:dyDescent="0.4">
      <c r="A595" s="153" t="str">
        <f t="shared" si="9"/>
        <v>213491</v>
      </c>
      <c r="B595" s="153">
        <v>684</v>
      </c>
      <c r="C595" s="153">
        <v>21349</v>
      </c>
      <c r="D595" s="153" t="s">
        <v>1036</v>
      </c>
      <c r="E595" s="157">
        <v>92</v>
      </c>
      <c r="F595" s="153">
        <v>1</v>
      </c>
      <c r="G595" s="153"/>
      <c r="H595" s="153"/>
      <c r="I595" s="153"/>
      <c r="J595" s="153"/>
      <c r="K595" s="153"/>
      <c r="L595" s="153"/>
      <c r="M595" s="153" t="s">
        <v>231</v>
      </c>
      <c r="N595" s="153" t="s">
        <v>188</v>
      </c>
      <c r="O595" s="156">
        <v>0.05</v>
      </c>
      <c r="P595" s="153">
        <v>0.05</v>
      </c>
      <c r="Q595" s="156">
        <v>59.3</v>
      </c>
      <c r="R595" s="156">
        <v>15</v>
      </c>
      <c r="S595" s="156">
        <v>6.7000000000000004E-2</v>
      </c>
      <c r="T595" s="156">
        <v>0.08</v>
      </c>
      <c r="U595" s="153">
        <v>58.9</v>
      </c>
      <c r="V595" s="153">
        <v>0.1</v>
      </c>
      <c r="W595" s="156">
        <v>6.7000000000000004E-2</v>
      </c>
      <c r="X595" s="156">
        <v>0.28000000000000003</v>
      </c>
      <c r="Y595" s="156">
        <v>58.5</v>
      </c>
      <c r="Z595" s="156">
        <v>0.1</v>
      </c>
      <c r="AA595" s="156">
        <v>6.7000000000000004E-2</v>
      </c>
      <c r="AB595" s="156">
        <v>0.13</v>
      </c>
      <c r="AC595" s="156">
        <v>0</v>
      </c>
      <c r="AD595" s="156">
        <v>0</v>
      </c>
      <c r="AE595" s="156">
        <v>0</v>
      </c>
      <c r="AF595" s="156">
        <v>0</v>
      </c>
      <c r="AG595" s="156"/>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row>
    <row r="596" spans="1:57" ht="15.5" x14ac:dyDescent="0.4">
      <c r="A596" s="153" t="str">
        <f t="shared" si="9"/>
        <v>213541</v>
      </c>
      <c r="B596" s="153">
        <v>685</v>
      </c>
      <c r="C596" s="153">
        <v>21354</v>
      </c>
      <c r="D596" s="153" t="s">
        <v>1037</v>
      </c>
      <c r="E596" s="157">
        <v>92</v>
      </c>
      <c r="F596" s="153">
        <v>1</v>
      </c>
      <c r="G596" s="153"/>
      <c r="H596" s="153"/>
      <c r="I596" s="153"/>
      <c r="J596" s="153"/>
      <c r="K596" s="153"/>
      <c r="L596" s="153"/>
      <c r="M596" s="153" t="s">
        <v>231</v>
      </c>
      <c r="N596" s="153" t="s">
        <v>188</v>
      </c>
      <c r="O596" s="156">
        <v>0.05</v>
      </c>
      <c r="P596" s="153">
        <v>0.05</v>
      </c>
      <c r="Q596" s="156">
        <v>59.5</v>
      </c>
      <c r="R596" s="156">
        <v>60</v>
      </c>
      <c r="S596" s="156">
        <v>6.7000000000000004E-2</v>
      </c>
      <c r="T596" s="156">
        <v>0.12</v>
      </c>
      <c r="U596" s="153">
        <v>59.5</v>
      </c>
      <c r="V596" s="153">
        <v>0.1</v>
      </c>
      <c r="W596" s="156">
        <v>6.7000000000000004E-2</v>
      </c>
      <c r="X596" s="156">
        <v>7.0000000000000007E-2</v>
      </c>
      <c r="Y596" s="156">
        <v>58.7</v>
      </c>
      <c r="Z596" s="156">
        <v>0.1</v>
      </c>
      <c r="AA596" s="156">
        <v>6.7000000000000004E-2</v>
      </c>
      <c r="AB596" s="156">
        <v>0.12</v>
      </c>
      <c r="AC596" s="156">
        <v>58.3</v>
      </c>
      <c r="AD596" s="156">
        <v>0.1</v>
      </c>
      <c r="AE596" s="156">
        <v>6.7000000000000004E-2</v>
      </c>
      <c r="AF596" s="156">
        <v>0.16</v>
      </c>
      <c r="AG596" s="156"/>
      <c r="AH596" s="153"/>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row>
    <row r="597" spans="1:57" ht="15.5" x14ac:dyDescent="0.4">
      <c r="A597" s="153" t="str">
        <f t="shared" si="9"/>
        <v>213551</v>
      </c>
      <c r="B597" s="153">
        <v>686</v>
      </c>
      <c r="C597" s="153">
        <v>21355</v>
      </c>
      <c r="D597" s="153" t="s">
        <v>1038</v>
      </c>
      <c r="E597" s="157">
        <v>92</v>
      </c>
      <c r="F597" s="153">
        <v>1</v>
      </c>
      <c r="G597" s="153"/>
      <c r="H597" s="153"/>
      <c r="I597" s="153"/>
      <c r="J597" s="153"/>
      <c r="K597" s="153"/>
      <c r="L597" s="153"/>
      <c r="M597" s="153" t="s">
        <v>231</v>
      </c>
      <c r="N597" s="153" t="s">
        <v>188</v>
      </c>
      <c r="O597" s="156">
        <v>0.05</v>
      </c>
      <c r="P597" s="153">
        <v>0.05</v>
      </c>
      <c r="Q597" s="156">
        <v>58.7</v>
      </c>
      <c r="R597" s="156">
        <v>0.1</v>
      </c>
      <c r="S597" s="156">
        <v>6.7000000000000004E-2</v>
      </c>
      <c r="T597" s="156">
        <v>0.25</v>
      </c>
      <c r="U597" s="153">
        <v>0</v>
      </c>
      <c r="V597" s="153">
        <v>0</v>
      </c>
      <c r="W597" s="156">
        <v>0</v>
      </c>
      <c r="X597" s="156">
        <v>0</v>
      </c>
      <c r="Y597" s="156">
        <v>0</v>
      </c>
      <c r="Z597" s="156">
        <v>0</v>
      </c>
      <c r="AA597" s="156">
        <v>0</v>
      </c>
      <c r="AB597" s="156">
        <v>0</v>
      </c>
      <c r="AC597" s="156">
        <v>0</v>
      </c>
      <c r="AD597" s="156">
        <v>0</v>
      </c>
      <c r="AE597" s="156">
        <v>0</v>
      </c>
      <c r="AF597" s="156">
        <v>0</v>
      </c>
      <c r="AG597" s="156"/>
      <c r="AH597" s="153"/>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row>
    <row r="598" spans="1:57" ht="15.5" x14ac:dyDescent="0.4">
      <c r="A598" s="153" t="str">
        <f t="shared" si="9"/>
        <v>213571</v>
      </c>
      <c r="B598" s="153">
        <v>687</v>
      </c>
      <c r="C598" s="153">
        <v>21357</v>
      </c>
      <c r="D598" s="153" t="s">
        <v>1039</v>
      </c>
      <c r="E598" s="157">
        <v>92</v>
      </c>
      <c r="F598" s="153">
        <v>1</v>
      </c>
      <c r="G598" s="153"/>
      <c r="H598" s="153"/>
      <c r="I598" s="153"/>
      <c r="J598" s="153"/>
      <c r="K598" s="153"/>
      <c r="L598" s="153"/>
      <c r="M598" s="153" t="s">
        <v>231</v>
      </c>
      <c r="N598" s="153" t="s">
        <v>188</v>
      </c>
      <c r="O598" s="156">
        <v>0.05</v>
      </c>
      <c r="P598" s="153">
        <v>0.05</v>
      </c>
      <c r="Q598" s="156">
        <v>59.5</v>
      </c>
      <c r="R598" s="156">
        <v>60</v>
      </c>
      <c r="S598" s="156">
        <v>6.7000000000000004E-2</v>
      </c>
      <c r="T598" s="156">
        <v>7.0000000000000007E-2</v>
      </c>
      <c r="U598" s="153">
        <v>58.9</v>
      </c>
      <c r="V598" s="153">
        <v>0.1</v>
      </c>
      <c r="W598" s="156">
        <v>6.7000000000000004E-2</v>
      </c>
      <c r="X598" s="156">
        <v>0.22</v>
      </c>
      <c r="Y598" s="156">
        <v>58.5</v>
      </c>
      <c r="Z598" s="156">
        <v>0.1</v>
      </c>
      <c r="AA598" s="156">
        <v>6.7000000000000004E-2</v>
      </c>
      <c r="AB598" s="156">
        <v>0.17</v>
      </c>
      <c r="AC598" s="156">
        <v>0</v>
      </c>
      <c r="AD598" s="156">
        <v>0</v>
      </c>
      <c r="AE598" s="156">
        <v>0</v>
      </c>
      <c r="AF598" s="156">
        <v>0</v>
      </c>
      <c r="AG598" s="156"/>
      <c r="AH598" s="153"/>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row>
    <row r="599" spans="1:57" ht="15.5" x14ac:dyDescent="0.4">
      <c r="A599" s="153" t="str">
        <f t="shared" si="9"/>
        <v>213581</v>
      </c>
      <c r="B599" s="153">
        <v>688</v>
      </c>
      <c r="C599" s="153">
        <v>21358</v>
      </c>
      <c r="D599" s="153" t="s">
        <v>1040</v>
      </c>
      <c r="E599" s="157">
        <v>92</v>
      </c>
      <c r="F599" s="153">
        <v>1</v>
      </c>
      <c r="G599" s="153"/>
      <c r="H599" s="153"/>
      <c r="I599" s="153"/>
      <c r="J599" s="153"/>
      <c r="K599" s="153"/>
      <c r="L599" s="153"/>
      <c r="M599" s="153" t="s">
        <v>231</v>
      </c>
      <c r="N599" s="153" t="s">
        <v>188</v>
      </c>
      <c r="O599" s="156">
        <v>0.05</v>
      </c>
      <c r="P599" s="153">
        <v>0.05</v>
      </c>
      <c r="Q599" s="156">
        <v>59.3</v>
      </c>
      <c r="R599" s="156">
        <v>15</v>
      </c>
      <c r="S599" s="156">
        <v>6.7000000000000004E-2</v>
      </c>
      <c r="T599" s="156">
        <v>0.31</v>
      </c>
      <c r="U599" s="153">
        <v>0</v>
      </c>
      <c r="V599" s="153">
        <v>0</v>
      </c>
      <c r="W599" s="156">
        <v>0</v>
      </c>
      <c r="X599" s="156">
        <v>0</v>
      </c>
      <c r="Y599" s="156">
        <v>0</v>
      </c>
      <c r="Z599" s="156">
        <v>0</v>
      </c>
      <c r="AA599" s="156">
        <v>0</v>
      </c>
      <c r="AB599" s="156">
        <v>0</v>
      </c>
      <c r="AC599" s="156">
        <v>0</v>
      </c>
      <c r="AD599" s="156">
        <v>0</v>
      </c>
      <c r="AE599" s="156">
        <v>0</v>
      </c>
      <c r="AF599" s="156">
        <v>0</v>
      </c>
      <c r="AG599" s="156"/>
      <c r="AH599" s="153"/>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row>
    <row r="600" spans="1:57" ht="15.5" x14ac:dyDescent="0.4">
      <c r="A600" s="153" t="str">
        <f t="shared" si="9"/>
        <v>213661</v>
      </c>
      <c r="B600" s="153">
        <v>689</v>
      </c>
      <c r="C600" s="153">
        <v>21366</v>
      </c>
      <c r="D600" s="153" t="s">
        <v>1041</v>
      </c>
      <c r="E600" s="157">
        <v>92</v>
      </c>
      <c r="F600" s="153">
        <v>1</v>
      </c>
      <c r="G600" s="153"/>
      <c r="H600" s="153"/>
      <c r="I600" s="153"/>
      <c r="J600" s="153"/>
      <c r="K600" s="153"/>
      <c r="L600" s="153"/>
      <c r="M600" s="153" t="s">
        <v>231</v>
      </c>
      <c r="N600" s="153" t="s">
        <v>188</v>
      </c>
      <c r="O600" s="156">
        <v>0.05</v>
      </c>
      <c r="P600" s="153">
        <v>0.05</v>
      </c>
      <c r="Q600" s="156">
        <v>59.3</v>
      </c>
      <c r="R600" s="156">
        <v>15</v>
      </c>
      <c r="S600" s="156">
        <v>6.7000000000000004E-2</v>
      </c>
      <c r="T600" s="156">
        <v>0.11</v>
      </c>
      <c r="U600" s="153">
        <v>58.5</v>
      </c>
      <c r="V600" s="153">
        <v>0.1</v>
      </c>
      <c r="W600" s="156">
        <v>6.7000000000000004E-2</v>
      </c>
      <c r="X600" s="156">
        <v>0.45</v>
      </c>
      <c r="Y600" s="156">
        <v>0</v>
      </c>
      <c r="Z600" s="156">
        <v>0</v>
      </c>
      <c r="AA600" s="156">
        <v>0</v>
      </c>
      <c r="AB600" s="156">
        <v>0</v>
      </c>
      <c r="AC600" s="156">
        <v>0</v>
      </c>
      <c r="AD600" s="156">
        <v>0</v>
      </c>
      <c r="AE600" s="156">
        <v>0</v>
      </c>
      <c r="AF600" s="156">
        <v>0</v>
      </c>
      <c r="AG600" s="156"/>
      <c r="AH600" s="153"/>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row>
    <row r="601" spans="1:57" ht="15.5" x14ac:dyDescent="0.4">
      <c r="A601" s="153" t="str">
        <f t="shared" si="9"/>
        <v>213891</v>
      </c>
      <c r="B601" s="153">
        <v>690</v>
      </c>
      <c r="C601" s="153">
        <v>21389</v>
      </c>
      <c r="D601" s="153" t="s">
        <v>1042</v>
      </c>
      <c r="E601" s="157">
        <v>92</v>
      </c>
      <c r="F601" s="153">
        <v>1</v>
      </c>
      <c r="G601" s="153"/>
      <c r="H601" s="153"/>
      <c r="I601" s="153"/>
      <c r="J601" s="153"/>
      <c r="K601" s="153"/>
      <c r="L601" s="153"/>
      <c r="M601" s="153" t="s">
        <v>231</v>
      </c>
      <c r="N601" s="153" t="s">
        <v>188</v>
      </c>
      <c r="O601" s="156">
        <v>0.05</v>
      </c>
      <c r="P601" s="153">
        <v>0.05</v>
      </c>
      <c r="Q601" s="156">
        <v>58.3</v>
      </c>
      <c r="R601" s="156">
        <v>0.1</v>
      </c>
      <c r="S601" s="156">
        <v>6.7000000000000004E-2</v>
      </c>
      <c r="T601" s="156">
        <v>0.53</v>
      </c>
      <c r="U601" s="153">
        <v>0</v>
      </c>
      <c r="V601" s="153">
        <v>0</v>
      </c>
      <c r="W601" s="156">
        <v>0</v>
      </c>
      <c r="X601" s="156">
        <v>0</v>
      </c>
      <c r="Y601" s="156">
        <v>0</v>
      </c>
      <c r="Z601" s="156">
        <v>0</v>
      </c>
      <c r="AA601" s="156">
        <v>0</v>
      </c>
      <c r="AB601" s="156">
        <v>0</v>
      </c>
      <c r="AC601" s="156">
        <v>0</v>
      </c>
      <c r="AD601" s="156">
        <v>0</v>
      </c>
      <c r="AE601" s="156">
        <v>0</v>
      </c>
      <c r="AF601" s="156">
        <v>0</v>
      </c>
      <c r="AG601" s="156"/>
      <c r="AH601" s="153"/>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row>
    <row r="602" spans="1:57" ht="15.5" x14ac:dyDescent="0.4">
      <c r="A602" s="153" t="str">
        <f t="shared" si="9"/>
        <v>213971</v>
      </c>
      <c r="B602" s="153">
        <v>691</v>
      </c>
      <c r="C602" s="153">
        <v>21397</v>
      </c>
      <c r="D602" s="153" t="s">
        <v>1043</v>
      </c>
      <c r="E602" s="157">
        <v>92</v>
      </c>
      <c r="F602" s="153">
        <v>1</v>
      </c>
      <c r="G602" s="153"/>
      <c r="H602" s="153"/>
      <c r="I602" s="153"/>
      <c r="J602" s="153"/>
      <c r="K602" s="153"/>
      <c r="L602" s="153"/>
      <c r="M602" s="153" t="s">
        <v>231</v>
      </c>
      <c r="N602" s="153" t="s">
        <v>188</v>
      </c>
      <c r="O602" s="156">
        <v>0.05</v>
      </c>
      <c r="P602" s="153">
        <v>0.05</v>
      </c>
      <c r="Q602" s="156">
        <v>58.7</v>
      </c>
      <c r="R602" s="156">
        <v>0.1</v>
      </c>
      <c r="S602" s="156">
        <v>6.7000000000000004E-2</v>
      </c>
      <c r="T602" s="156">
        <v>0.21</v>
      </c>
      <c r="U602" s="153">
        <v>58.3</v>
      </c>
      <c r="V602" s="153">
        <v>0.1</v>
      </c>
      <c r="W602" s="156">
        <v>6.7000000000000004E-2</v>
      </c>
      <c r="X602" s="156">
        <v>0.31</v>
      </c>
      <c r="Y602" s="156">
        <v>0</v>
      </c>
      <c r="Z602" s="156">
        <v>0</v>
      </c>
      <c r="AA602" s="156">
        <v>0</v>
      </c>
      <c r="AB602" s="156">
        <v>0</v>
      </c>
      <c r="AC602" s="156">
        <v>0</v>
      </c>
      <c r="AD602" s="156">
        <v>0</v>
      </c>
      <c r="AE602" s="156">
        <v>0</v>
      </c>
      <c r="AF602" s="156">
        <v>0</v>
      </c>
      <c r="AG602" s="156"/>
      <c r="AH602" s="153"/>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row>
    <row r="603" spans="1:57" ht="15.5" x14ac:dyDescent="0.4">
      <c r="A603" s="153" t="str">
        <f t="shared" si="9"/>
        <v>216971</v>
      </c>
      <c r="B603" s="153">
        <v>692</v>
      </c>
      <c r="C603" s="153">
        <v>21697</v>
      </c>
      <c r="D603" s="153" t="s">
        <v>1045</v>
      </c>
      <c r="E603" s="157">
        <v>92</v>
      </c>
      <c r="F603" s="153">
        <v>1</v>
      </c>
      <c r="G603" s="153"/>
      <c r="H603" s="153"/>
      <c r="I603" s="153"/>
      <c r="J603" s="153"/>
      <c r="K603" s="153"/>
      <c r="L603" s="153"/>
      <c r="M603" s="153" t="s">
        <v>231</v>
      </c>
      <c r="N603" s="153" t="s">
        <v>188</v>
      </c>
      <c r="O603" s="156">
        <v>0.05</v>
      </c>
      <c r="P603" s="153">
        <v>0.05</v>
      </c>
      <c r="Q603" s="156">
        <v>58.9</v>
      </c>
      <c r="R603" s="156">
        <v>0.1</v>
      </c>
      <c r="S603" s="156">
        <v>6.7000000000000004E-2</v>
      </c>
      <c r="T603" s="156">
        <v>0.3</v>
      </c>
      <c r="U603" s="153">
        <v>58.5</v>
      </c>
      <c r="V603" s="153">
        <v>0.1</v>
      </c>
      <c r="W603" s="156">
        <v>6.7000000000000004E-2</v>
      </c>
      <c r="X603" s="156">
        <v>0.32</v>
      </c>
      <c r="Y603" s="156">
        <v>0</v>
      </c>
      <c r="Z603" s="156">
        <v>0</v>
      </c>
      <c r="AA603" s="156">
        <v>0</v>
      </c>
      <c r="AB603" s="156">
        <v>0</v>
      </c>
      <c r="AC603" s="156">
        <v>0</v>
      </c>
      <c r="AD603" s="156">
        <v>0</v>
      </c>
      <c r="AE603" s="156">
        <v>0</v>
      </c>
      <c r="AF603" s="156">
        <v>0</v>
      </c>
      <c r="AG603" s="156"/>
      <c r="AH603" s="153"/>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row>
    <row r="604" spans="1:57" ht="15.5" x14ac:dyDescent="0.4">
      <c r="A604" s="153" t="str">
        <f t="shared" si="9"/>
        <v>217401</v>
      </c>
      <c r="B604" s="153">
        <v>693</v>
      </c>
      <c r="C604" s="153">
        <v>21740</v>
      </c>
      <c r="D604" s="153" t="s">
        <v>1046</v>
      </c>
      <c r="E604" s="157">
        <v>92</v>
      </c>
      <c r="F604" s="153">
        <v>1</v>
      </c>
      <c r="G604" s="153"/>
      <c r="H604" s="153"/>
      <c r="I604" s="153"/>
      <c r="J604" s="153"/>
      <c r="K604" s="153"/>
      <c r="L604" s="153"/>
      <c r="M604" s="153" t="s">
        <v>231</v>
      </c>
      <c r="N604" s="153" t="s">
        <v>188</v>
      </c>
      <c r="O604" s="156">
        <v>0.05</v>
      </c>
      <c r="P604" s="153">
        <v>0.05</v>
      </c>
      <c r="Q604" s="156">
        <v>59.5</v>
      </c>
      <c r="R604" s="156">
        <v>60</v>
      </c>
      <c r="S604" s="156">
        <v>6.7000000000000004E-2</v>
      </c>
      <c r="T604" s="156">
        <v>0.14000000000000001</v>
      </c>
      <c r="U604" s="153">
        <v>58.5</v>
      </c>
      <c r="V604" s="153">
        <v>0.1</v>
      </c>
      <c r="W604" s="156">
        <v>6.7000000000000004E-2</v>
      </c>
      <c r="X604" s="156">
        <v>0.13</v>
      </c>
      <c r="Y604" s="156">
        <v>58.3</v>
      </c>
      <c r="Z604" s="156">
        <v>0.1</v>
      </c>
      <c r="AA604" s="156">
        <v>6.7000000000000004E-2</v>
      </c>
      <c r="AB604" s="156">
        <v>0.15</v>
      </c>
      <c r="AC604" s="156">
        <v>0</v>
      </c>
      <c r="AD604" s="156">
        <v>0</v>
      </c>
      <c r="AE604" s="156">
        <v>0</v>
      </c>
      <c r="AF604" s="156">
        <v>0</v>
      </c>
      <c r="AG604" s="156"/>
      <c r="AH604" s="153"/>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row>
    <row r="605" spans="1:57" ht="15.5" x14ac:dyDescent="0.4">
      <c r="A605" s="153" t="str">
        <f t="shared" si="9"/>
        <v>219411</v>
      </c>
      <c r="B605" s="153">
        <v>694</v>
      </c>
      <c r="C605" s="153">
        <v>21941</v>
      </c>
      <c r="D605" s="153" t="s">
        <v>1047</v>
      </c>
      <c r="E605" s="157">
        <v>92</v>
      </c>
      <c r="F605" s="153">
        <v>1</v>
      </c>
      <c r="G605" s="153"/>
      <c r="H605" s="153"/>
      <c r="I605" s="153"/>
      <c r="J605" s="153"/>
      <c r="K605" s="153"/>
      <c r="L605" s="153"/>
      <c r="M605" s="153" t="s">
        <v>231</v>
      </c>
      <c r="N605" s="153" t="s">
        <v>188</v>
      </c>
      <c r="O605" s="156">
        <v>0.05</v>
      </c>
      <c r="P605" s="153">
        <v>0.05</v>
      </c>
      <c r="Q605" s="156">
        <v>58.7</v>
      </c>
      <c r="R605" s="156">
        <v>0.1</v>
      </c>
      <c r="S605" s="156">
        <v>6.7000000000000004E-2</v>
      </c>
      <c r="T605" s="156">
        <v>0.25</v>
      </c>
      <c r="U605" s="153">
        <v>0</v>
      </c>
      <c r="V605" s="153">
        <v>0</v>
      </c>
      <c r="W605" s="156">
        <v>0</v>
      </c>
      <c r="X605" s="156">
        <v>0</v>
      </c>
      <c r="Y605" s="156">
        <v>0</v>
      </c>
      <c r="Z605" s="156">
        <v>0</v>
      </c>
      <c r="AA605" s="156">
        <v>0</v>
      </c>
      <c r="AB605" s="156">
        <v>0</v>
      </c>
      <c r="AC605" s="156">
        <v>0</v>
      </c>
      <c r="AD605" s="156">
        <v>0</v>
      </c>
      <c r="AE605" s="156">
        <v>0</v>
      </c>
      <c r="AF605" s="156">
        <v>0</v>
      </c>
      <c r="AG605" s="156"/>
      <c r="AH605" s="153"/>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row>
    <row r="606" spans="1:57" ht="15.5" x14ac:dyDescent="0.4">
      <c r="A606" s="153" t="str">
        <f t="shared" si="9"/>
        <v>219471</v>
      </c>
      <c r="B606" s="153">
        <v>695</v>
      </c>
      <c r="C606" s="153">
        <v>21947</v>
      </c>
      <c r="D606" s="153" t="s">
        <v>1048</v>
      </c>
      <c r="E606" s="157">
        <v>92</v>
      </c>
      <c r="F606" s="153">
        <v>1</v>
      </c>
      <c r="G606" s="153"/>
      <c r="H606" s="153"/>
      <c r="I606" s="153"/>
      <c r="J606" s="153"/>
      <c r="K606" s="153"/>
      <c r="L606" s="153"/>
      <c r="M606" s="153" t="s">
        <v>231</v>
      </c>
      <c r="N606" s="153" t="s">
        <v>188</v>
      </c>
      <c r="O606" s="156">
        <v>0.05</v>
      </c>
      <c r="P606" s="153">
        <v>0.05</v>
      </c>
      <c r="Q606" s="156">
        <v>58.3</v>
      </c>
      <c r="R606" s="156">
        <v>0.1</v>
      </c>
      <c r="S606" s="156">
        <v>6.7000000000000004E-2</v>
      </c>
      <c r="T606" s="156">
        <v>0.4</v>
      </c>
      <c r="U606" s="153">
        <v>0</v>
      </c>
      <c r="V606" s="153">
        <v>0</v>
      </c>
      <c r="W606" s="156">
        <v>0</v>
      </c>
      <c r="X606" s="156">
        <v>0</v>
      </c>
      <c r="Y606" s="156">
        <v>0</v>
      </c>
      <c r="Z606" s="156">
        <v>0</v>
      </c>
      <c r="AA606" s="156">
        <v>0</v>
      </c>
      <c r="AB606" s="156">
        <v>0</v>
      </c>
      <c r="AC606" s="156">
        <v>0</v>
      </c>
      <c r="AD606" s="156">
        <v>0</v>
      </c>
      <c r="AE606" s="156">
        <v>0</v>
      </c>
      <c r="AF606" s="156">
        <v>0</v>
      </c>
      <c r="AG606" s="156"/>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row>
    <row r="607" spans="1:57" ht="15.5" x14ac:dyDescent="0.4">
      <c r="A607" s="153" t="str">
        <f t="shared" si="9"/>
        <v>219751</v>
      </c>
      <c r="B607" s="153">
        <v>696</v>
      </c>
      <c r="C607" s="153">
        <v>21975</v>
      </c>
      <c r="D607" s="153" t="s">
        <v>1050</v>
      </c>
      <c r="E607" s="157">
        <v>92</v>
      </c>
      <c r="F607" s="153">
        <v>1</v>
      </c>
      <c r="G607" s="153"/>
      <c r="H607" s="153"/>
      <c r="I607" s="153"/>
      <c r="J607" s="153"/>
      <c r="K607" s="153"/>
      <c r="L607" s="153"/>
      <c r="M607" s="153" t="s">
        <v>231</v>
      </c>
      <c r="N607" s="153" t="s">
        <v>188</v>
      </c>
      <c r="O607" s="156">
        <v>0.05</v>
      </c>
      <c r="P607" s="153">
        <v>0.05</v>
      </c>
      <c r="Q607" s="156">
        <v>59.5</v>
      </c>
      <c r="R607" s="156">
        <v>0.1</v>
      </c>
      <c r="S607" s="156">
        <v>6.7000000000000004E-2</v>
      </c>
      <c r="T607" s="156">
        <v>0.25</v>
      </c>
      <c r="U607" s="153">
        <v>58.5</v>
      </c>
      <c r="V607" s="153">
        <v>0.1</v>
      </c>
      <c r="W607" s="156">
        <v>6.7000000000000004E-2</v>
      </c>
      <c r="X607" s="156">
        <v>0.55000000000000004</v>
      </c>
      <c r="Y607" s="156">
        <v>0</v>
      </c>
      <c r="Z607" s="156">
        <v>0</v>
      </c>
      <c r="AA607" s="156">
        <v>0</v>
      </c>
      <c r="AB607" s="156">
        <v>0</v>
      </c>
      <c r="AC607" s="156">
        <v>0</v>
      </c>
      <c r="AD607" s="156">
        <v>0</v>
      </c>
      <c r="AE607" s="156">
        <v>0</v>
      </c>
      <c r="AF607" s="156">
        <v>0</v>
      </c>
      <c r="AG607" s="156"/>
      <c r="AH607" s="153"/>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row>
    <row r="608" spans="1:57" ht="15.5" x14ac:dyDescent="0.4">
      <c r="A608" s="153" t="str">
        <f t="shared" si="9"/>
        <v>219761</v>
      </c>
      <c r="B608" s="153">
        <v>697</v>
      </c>
      <c r="C608" s="153">
        <v>21976</v>
      </c>
      <c r="D608" s="153" t="s">
        <v>1051</v>
      </c>
      <c r="E608" s="157">
        <v>92</v>
      </c>
      <c r="F608" s="153">
        <v>1</v>
      </c>
      <c r="G608" s="153"/>
      <c r="H608" s="153"/>
      <c r="I608" s="153"/>
      <c r="J608" s="153"/>
      <c r="K608" s="153"/>
      <c r="L608" s="153"/>
      <c r="M608" s="153" t="s">
        <v>231</v>
      </c>
      <c r="N608" s="153" t="s">
        <v>188</v>
      </c>
      <c r="O608" s="156">
        <v>0.05</v>
      </c>
      <c r="P608" s="153">
        <v>0.05</v>
      </c>
      <c r="Q608" s="156">
        <v>58.9</v>
      </c>
      <c r="R608" s="156">
        <v>0.1</v>
      </c>
      <c r="S608" s="156">
        <v>6.7000000000000004E-2</v>
      </c>
      <c r="T608" s="156">
        <v>0.15</v>
      </c>
      <c r="U608" s="153">
        <v>58.7</v>
      </c>
      <c r="V608" s="153">
        <v>0.1</v>
      </c>
      <c r="W608" s="156">
        <v>6.7000000000000004E-2</v>
      </c>
      <c r="X608" s="156">
        <v>0.04</v>
      </c>
      <c r="Y608" s="156">
        <v>58.5</v>
      </c>
      <c r="Z608" s="156">
        <v>0.1</v>
      </c>
      <c r="AA608" s="156">
        <v>6.7000000000000004E-2</v>
      </c>
      <c r="AB608" s="156">
        <v>0.18</v>
      </c>
      <c r="AC608" s="156">
        <v>0</v>
      </c>
      <c r="AD608" s="156">
        <v>0</v>
      </c>
      <c r="AE608" s="156">
        <v>0</v>
      </c>
      <c r="AF608" s="156">
        <v>0</v>
      </c>
      <c r="AG608" s="156"/>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row>
    <row r="609" spans="1:57" ht="15.5" x14ac:dyDescent="0.4">
      <c r="A609" s="153" t="str">
        <f t="shared" si="9"/>
        <v>219781</v>
      </c>
      <c r="B609" s="153">
        <v>698</v>
      </c>
      <c r="C609" s="153">
        <v>21978</v>
      </c>
      <c r="D609" s="153" t="s">
        <v>1052</v>
      </c>
      <c r="E609" s="157">
        <v>92</v>
      </c>
      <c r="F609" s="153">
        <v>1</v>
      </c>
      <c r="G609" s="153"/>
      <c r="H609" s="153"/>
      <c r="I609" s="153"/>
      <c r="J609" s="153"/>
      <c r="K609" s="153"/>
      <c r="L609" s="153"/>
      <c r="M609" s="153" t="s">
        <v>231</v>
      </c>
      <c r="N609" s="153" t="s">
        <v>188</v>
      </c>
      <c r="O609" s="156">
        <v>0.05</v>
      </c>
      <c r="P609" s="153">
        <v>0.05</v>
      </c>
      <c r="Q609" s="156">
        <v>59.5</v>
      </c>
      <c r="R609" s="156">
        <v>0.1</v>
      </c>
      <c r="S609" s="156">
        <v>6.7000000000000004E-2</v>
      </c>
      <c r="T609" s="156">
        <v>1</v>
      </c>
      <c r="U609" s="153">
        <v>0</v>
      </c>
      <c r="V609" s="153">
        <v>0</v>
      </c>
      <c r="W609" s="156">
        <v>0</v>
      </c>
      <c r="X609" s="156">
        <v>0</v>
      </c>
      <c r="Y609" s="156">
        <v>0</v>
      </c>
      <c r="Z609" s="156">
        <v>0</v>
      </c>
      <c r="AA609" s="156">
        <v>0</v>
      </c>
      <c r="AB609" s="156">
        <v>0</v>
      </c>
      <c r="AC609" s="156">
        <v>0</v>
      </c>
      <c r="AD609" s="156">
        <v>0</v>
      </c>
      <c r="AE609" s="156">
        <v>0</v>
      </c>
      <c r="AF609" s="156">
        <v>0</v>
      </c>
      <c r="AG609" s="156"/>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row>
    <row r="610" spans="1:57" ht="15.5" x14ac:dyDescent="0.4">
      <c r="A610" s="153" t="str">
        <f t="shared" si="9"/>
        <v>219801</v>
      </c>
      <c r="B610" s="153">
        <v>699</v>
      </c>
      <c r="C610" s="153">
        <v>21980</v>
      </c>
      <c r="D610" s="153" t="s">
        <v>1053</v>
      </c>
      <c r="E610" s="157">
        <v>92</v>
      </c>
      <c r="F610" s="153">
        <v>1</v>
      </c>
      <c r="G610" s="153"/>
      <c r="H610" s="153"/>
      <c r="I610" s="153"/>
      <c r="J610" s="153"/>
      <c r="K610" s="153"/>
      <c r="L610" s="153"/>
      <c r="M610" s="153" t="s">
        <v>231</v>
      </c>
      <c r="N610" s="153" t="s">
        <v>188</v>
      </c>
      <c r="O610" s="156">
        <v>0.05</v>
      </c>
      <c r="P610" s="153">
        <v>0.05</v>
      </c>
      <c r="Q610" s="156">
        <v>59.3</v>
      </c>
      <c r="R610" s="156">
        <v>15</v>
      </c>
      <c r="S610" s="156">
        <v>6.7000000000000004E-2</v>
      </c>
      <c r="T610" s="156">
        <v>7.0000000000000007E-2</v>
      </c>
      <c r="U610" s="153">
        <v>58.3</v>
      </c>
      <c r="V610" s="153">
        <v>0.1</v>
      </c>
      <c r="W610" s="156">
        <v>6.7000000000000004E-2</v>
      </c>
      <c r="X610" s="156">
        <v>0.04</v>
      </c>
      <c r="Y610" s="156">
        <v>0</v>
      </c>
      <c r="Z610" s="156">
        <v>0</v>
      </c>
      <c r="AA610" s="156">
        <v>0</v>
      </c>
      <c r="AB610" s="156">
        <v>0</v>
      </c>
      <c r="AC610" s="156">
        <v>0</v>
      </c>
      <c r="AD610" s="156">
        <v>0</v>
      </c>
      <c r="AE610" s="156">
        <v>0</v>
      </c>
      <c r="AF610" s="156">
        <v>0</v>
      </c>
      <c r="AG610" s="156"/>
      <c r="AH610" s="153"/>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row>
    <row r="611" spans="1:57" ht="15.5" x14ac:dyDescent="0.4">
      <c r="A611" s="153" t="str">
        <f t="shared" si="9"/>
        <v>2200810</v>
      </c>
      <c r="B611" s="153">
        <v>700</v>
      </c>
      <c r="C611" s="153">
        <v>22008</v>
      </c>
      <c r="D611" s="153" t="s">
        <v>1054</v>
      </c>
      <c r="E611" s="157">
        <v>69</v>
      </c>
      <c r="F611" s="153">
        <v>10</v>
      </c>
      <c r="G611" s="153"/>
      <c r="H611" s="153"/>
      <c r="I611" s="153"/>
      <c r="J611" s="153"/>
      <c r="K611" s="153"/>
      <c r="L611" s="153"/>
      <c r="M611" s="153" t="s">
        <v>231</v>
      </c>
      <c r="N611" s="153" t="s">
        <v>188</v>
      </c>
      <c r="O611" s="156">
        <v>0.05</v>
      </c>
      <c r="P611" s="153">
        <v>0.05</v>
      </c>
      <c r="Q611" s="156">
        <v>57.7</v>
      </c>
      <c r="R611" s="156">
        <v>0.1</v>
      </c>
      <c r="S611" s="156">
        <v>0.1</v>
      </c>
      <c r="T611" s="156">
        <v>1</v>
      </c>
      <c r="U611" s="153"/>
      <c r="V611" s="153"/>
      <c r="W611" s="156"/>
      <c r="X611" s="156"/>
      <c r="Y611" s="156"/>
      <c r="Z611" s="156"/>
      <c r="AA611" s="156"/>
      <c r="AB611" s="156"/>
      <c r="AC611" s="156"/>
      <c r="AD611" s="156"/>
      <c r="AE611" s="156"/>
      <c r="AF611" s="156"/>
      <c r="AG611" s="156"/>
      <c r="AH611" s="153"/>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row>
    <row r="612" spans="1:57" ht="15.5" x14ac:dyDescent="0.4">
      <c r="A612" s="153" t="str">
        <f t="shared" si="9"/>
        <v>2204810</v>
      </c>
      <c r="B612" s="153">
        <v>701</v>
      </c>
      <c r="C612" s="153">
        <v>22048</v>
      </c>
      <c r="D612" s="153" t="s">
        <v>1055</v>
      </c>
      <c r="E612" s="157">
        <v>138</v>
      </c>
      <c r="F612" s="153">
        <v>10</v>
      </c>
      <c r="G612" s="153"/>
      <c r="H612" s="153"/>
      <c r="I612" s="153"/>
      <c r="J612" s="153"/>
      <c r="K612" s="153"/>
      <c r="L612" s="153"/>
      <c r="M612" s="153" t="s">
        <v>231</v>
      </c>
      <c r="N612" s="153" t="s">
        <v>188</v>
      </c>
      <c r="O612" s="156">
        <v>0.05</v>
      </c>
      <c r="P612" s="153">
        <v>0.05</v>
      </c>
      <c r="Q612" s="156">
        <v>58.3</v>
      </c>
      <c r="R612" s="156">
        <v>0.1</v>
      </c>
      <c r="S612" s="156">
        <v>0.1</v>
      </c>
      <c r="T612" s="156">
        <v>1</v>
      </c>
      <c r="U612" s="153"/>
      <c r="V612" s="153"/>
      <c r="W612" s="156"/>
      <c r="X612" s="156"/>
      <c r="Y612" s="156"/>
      <c r="Z612" s="156"/>
      <c r="AA612" s="156"/>
      <c r="AB612" s="156"/>
      <c r="AC612" s="156"/>
      <c r="AD612" s="156"/>
      <c r="AE612" s="156"/>
      <c r="AF612" s="156"/>
      <c r="AG612" s="156"/>
      <c r="AH612" s="153"/>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row>
    <row r="613" spans="1:57" ht="15.5" x14ac:dyDescent="0.4">
      <c r="A613" s="153" t="str">
        <f t="shared" si="9"/>
        <v>2205610</v>
      </c>
      <c r="B613" s="153">
        <v>702</v>
      </c>
      <c r="C613" s="153">
        <v>22056</v>
      </c>
      <c r="D613" s="153" t="s">
        <v>521</v>
      </c>
      <c r="E613" s="157">
        <v>69</v>
      </c>
      <c r="F613" s="153">
        <v>10</v>
      </c>
      <c r="G613" s="153"/>
      <c r="H613" s="153"/>
      <c r="I613" s="153"/>
      <c r="J613" s="153"/>
      <c r="K613" s="153"/>
      <c r="L613" s="153"/>
      <c r="M613" s="153" t="s">
        <v>231</v>
      </c>
      <c r="N613" s="153" t="s">
        <v>188</v>
      </c>
      <c r="O613" s="156">
        <v>0.05</v>
      </c>
      <c r="P613" s="153">
        <v>0.05</v>
      </c>
      <c r="Q613" s="156">
        <v>58.3</v>
      </c>
      <c r="R613" s="156">
        <v>0.1</v>
      </c>
      <c r="S613" s="156">
        <v>0.1</v>
      </c>
      <c r="T613" s="156">
        <v>0.8</v>
      </c>
      <c r="U613" s="153"/>
      <c r="V613" s="153"/>
      <c r="W613" s="156"/>
      <c r="X613" s="156"/>
      <c r="Y613" s="156"/>
      <c r="Z613" s="156"/>
      <c r="AA613" s="156"/>
      <c r="AB613" s="156"/>
      <c r="AC613" s="156"/>
      <c r="AD613" s="156"/>
      <c r="AE613" s="156"/>
      <c r="AF613" s="156"/>
      <c r="AG613" s="156"/>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row>
    <row r="614" spans="1:57" ht="15.5" x14ac:dyDescent="0.4">
      <c r="A614" s="153" t="str">
        <f t="shared" si="9"/>
        <v>2210810</v>
      </c>
      <c r="B614" s="153">
        <v>703</v>
      </c>
      <c r="C614" s="153">
        <v>22108</v>
      </c>
      <c r="D614" s="153" t="s">
        <v>1056</v>
      </c>
      <c r="E614" s="157">
        <v>138</v>
      </c>
      <c r="F614" s="153">
        <v>10</v>
      </c>
      <c r="G614" s="153"/>
      <c r="H614" s="153"/>
      <c r="I614" s="153"/>
      <c r="J614" s="153"/>
      <c r="K614" s="153"/>
      <c r="L614" s="153"/>
      <c r="M614" s="153" t="s">
        <v>231</v>
      </c>
      <c r="N614" s="153" t="s">
        <v>188</v>
      </c>
      <c r="O614" s="156">
        <v>0.05</v>
      </c>
      <c r="P614" s="153">
        <v>0.05</v>
      </c>
      <c r="Q614" s="156">
        <v>57.7</v>
      </c>
      <c r="R614" s="156">
        <v>0.1</v>
      </c>
      <c r="S614" s="156">
        <v>0.1</v>
      </c>
      <c r="T614" s="156">
        <v>1</v>
      </c>
      <c r="U614" s="153"/>
      <c r="V614" s="153"/>
      <c r="W614" s="156"/>
      <c r="X614" s="156"/>
      <c r="Y614" s="156"/>
      <c r="Z614" s="156"/>
      <c r="AA614" s="156"/>
      <c r="AB614" s="156"/>
      <c r="AC614" s="156"/>
      <c r="AD614" s="156"/>
      <c r="AE614" s="156"/>
      <c r="AF614" s="156"/>
      <c r="AG614" s="156"/>
      <c r="AH614" s="153"/>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row>
    <row r="615" spans="1:57" ht="15.5" x14ac:dyDescent="0.4">
      <c r="A615" s="153" t="str">
        <f t="shared" si="9"/>
        <v>2212410</v>
      </c>
      <c r="B615" s="153">
        <v>704</v>
      </c>
      <c r="C615" s="153">
        <v>22124</v>
      </c>
      <c r="D615" s="153" t="s">
        <v>1057</v>
      </c>
      <c r="E615" s="157">
        <v>138</v>
      </c>
      <c r="F615" s="153">
        <v>10</v>
      </c>
      <c r="G615" s="153"/>
      <c r="H615" s="153"/>
      <c r="I615" s="153"/>
      <c r="J615" s="153"/>
      <c r="K615" s="153"/>
      <c r="L615" s="153"/>
      <c r="M615" s="153" t="s">
        <v>231</v>
      </c>
      <c r="N615" s="153" t="s">
        <v>188</v>
      </c>
      <c r="O615" s="156">
        <v>0.05</v>
      </c>
      <c r="P615" s="153">
        <v>0.05</v>
      </c>
      <c r="Q615" s="156">
        <v>58.3</v>
      </c>
      <c r="R615" s="156">
        <v>0.1</v>
      </c>
      <c r="S615" s="156">
        <v>0.1</v>
      </c>
      <c r="T615" s="156">
        <v>1</v>
      </c>
      <c r="U615" s="153"/>
      <c r="V615" s="153"/>
      <c r="W615" s="156"/>
      <c r="X615" s="156"/>
      <c r="Y615" s="156"/>
      <c r="Z615" s="156"/>
      <c r="AA615" s="156"/>
      <c r="AB615" s="156"/>
      <c r="AC615" s="156"/>
      <c r="AD615" s="156"/>
      <c r="AE615" s="156"/>
      <c r="AF615" s="156"/>
      <c r="AG615" s="156"/>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row>
    <row r="616" spans="1:57" ht="15.5" x14ac:dyDescent="0.4">
      <c r="A616" s="153" t="str">
        <f t="shared" si="9"/>
        <v>2213210</v>
      </c>
      <c r="B616" s="153">
        <v>705</v>
      </c>
      <c r="C616" s="153">
        <v>22132</v>
      </c>
      <c r="D616" s="153" t="s">
        <v>1058</v>
      </c>
      <c r="E616" s="157">
        <v>69</v>
      </c>
      <c r="F616" s="153">
        <v>10</v>
      </c>
      <c r="G616" s="153"/>
      <c r="H616" s="153"/>
      <c r="I616" s="153"/>
      <c r="J616" s="153"/>
      <c r="K616" s="153"/>
      <c r="L616" s="153"/>
      <c r="M616" s="153" t="s">
        <v>231</v>
      </c>
      <c r="N616" s="153" t="s">
        <v>188</v>
      </c>
      <c r="O616" s="156">
        <v>0.05</v>
      </c>
      <c r="P616" s="153">
        <v>0.05</v>
      </c>
      <c r="Q616" s="156">
        <v>58.5</v>
      </c>
      <c r="R616" s="156">
        <v>0.1</v>
      </c>
      <c r="S616" s="156">
        <v>0.1</v>
      </c>
      <c r="T616" s="156">
        <v>1</v>
      </c>
      <c r="U616" s="153"/>
      <c r="V616" s="153"/>
      <c r="W616" s="156"/>
      <c r="X616" s="156"/>
      <c r="Y616" s="156"/>
      <c r="Z616" s="156"/>
      <c r="AA616" s="156"/>
      <c r="AB616" s="156"/>
      <c r="AC616" s="156"/>
      <c r="AD616" s="156"/>
      <c r="AE616" s="156"/>
      <c r="AF616" s="156"/>
      <c r="AG616" s="156"/>
      <c r="AH616" s="153"/>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row>
    <row r="617" spans="1:57" ht="15.5" x14ac:dyDescent="0.4">
      <c r="A617" s="153" t="str">
        <f t="shared" si="9"/>
        <v>2213610</v>
      </c>
      <c r="B617" s="153">
        <v>706</v>
      </c>
      <c r="C617" s="153">
        <v>22136</v>
      </c>
      <c r="D617" s="153" t="s">
        <v>1059</v>
      </c>
      <c r="E617" s="157">
        <v>69</v>
      </c>
      <c r="F617" s="153">
        <v>10</v>
      </c>
      <c r="G617" s="153"/>
      <c r="H617" s="153"/>
      <c r="I617" s="153"/>
      <c r="J617" s="153"/>
      <c r="K617" s="153"/>
      <c r="L617" s="153"/>
      <c r="M617" s="153" t="s">
        <v>192</v>
      </c>
      <c r="N617" s="153" t="s">
        <v>188</v>
      </c>
      <c r="O617" s="156">
        <v>0.05</v>
      </c>
      <c r="P617" s="153">
        <v>0.05</v>
      </c>
      <c r="Q617" s="156">
        <v>58.5</v>
      </c>
      <c r="R617" s="156">
        <v>0.1</v>
      </c>
      <c r="S617" s="156">
        <v>0.1</v>
      </c>
      <c r="T617" s="156">
        <v>1</v>
      </c>
      <c r="U617" s="153"/>
      <c r="V617" s="153"/>
      <c r="W617" s="156"/>
      <c r="X617" s="156"/>
      <c r="Y617" s="156"/>
      <c r="Z617" s="156"/>
      <c r="AA617" s="156"/>
      <c r="AB617" s="156"/>
      <c r="AC617" s="156"/>
      <c r="AD617" s="156"/>
      <c r="AE617" s="156"/>
      <c r="AF617" s="156"/>
      <c r="AG617" s="156"/>
      <c r="AH617" s="153"/>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row>
    <row r="618" spans="1:57" ht="15.5" x14ac:dyDescent="0.4">
      <c r="A618" s="153" t="str">
        <f t="shared" si="9"/>
        <v>2215210</v>
      </c>
      <c r="B618" s="153">
        <v>707</v>
      </c>
      <c r="C618" s="153">
        <v>22152</v>
      </c>
      <c r="D618" s="153" t="s">
        <v>1060</v>
      </c>
      <c r="E618" s="157">
        <v>69</v>
      </c>
      <c r="F618" s="153">
        <v>10</v>
      </c>
      <c r="G618" s="153"/>
      <c r="H618" s="153"/>
      <c r="I618" s="153"/>
      <c r="J618" s="153"/>
      <c r="K618" s="153"/>
      <c r="L618" s="153"/>
      <c r="M618" s="153" t="s">
        <v>231</v>
      </c>
      <c r="N618" s="153" t="s">
        <v>188</v>
      </c>
      <c r="O618" s="156">
        <v>0.05</v>
      </c>
      <c r="P618" s="153">
        <v>0.05</v>
      </c>
      <c r="Q618" s="156">
        <v>59.5</v>
      </c>
      <c r="R618" s="156">
        <v>0.1</v>
      </c>
      <c r="S618" s="156">
        <v>0.1</v>
      </c>
      <c r="T618" s="156">
        <v>1</v>
      </c>
      <c r="U618" s="153"/>
      <c r="V618" s="153"/>
      <c r="W618" s="156"/>
      <c r="X618" s="156"/>
      <c r="Y618" s="156"/>
      <c r="Z618" s="156"/>
      <c r="AA618" s="156"/>
      <c r="AB618" s="156"/>
      <c r="AC618" s="156"/>
      <c r="AD618" s="156"/>
      <c r="AE618" s="156"/>
      <c r="AF618" s="156"/>
      <c r="AG618" s="156"/>
      <c r="AH618" s="153"/>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row>
    <row r="619" spans="1:57" ht="15.5" x14ac:dyDescent="0.4">
      <c r="A619" s="153" t="str">
        <f t="shared" si="9"/>
        <v>2221610</v>
      </c>
      <c r="B619" s="153">
        <v>708</v>
      </c>
      <c r="C619" s="153">
        <v>22216</v>
      </c>
      <c r="D619" s="153" t="s">
        <v>1061</v>
      </c>
      <c r="E619" s="157">
        <v>69</v>
      </c>
      <c r="F619" s="153">
        <v>10</v>
      </c>
      <c r="G619" s="153"/>
      <c r="H619" s="153"/>
      <c r="I619" s="153"/>
      <c r="J619" s="153"/>
      <c r="K619" s="153"/>
      <c r="L619" s="153"/>
      <c r="M619" s="153" t="s">
        <v>231</v>
      </c>
      <c r="N619" s="153" t="s">
        <v>188</v>
      </c>
      <c r="O619" s="156">
        <v>0.05</v>
      </c>
      <c r="P619" s="153">
        <v>0.05</v>
      </c>
      <c r="Q619" s="156">
        <v>57.9</v>
      </c>
      <c r="R619" s="156">
        <v>0.1</v>
      </c>
      <c r="S619" s="156">
        <v>0.1</v>
      </c>
      <c r="T619" s="156">
        <v>1</v>
      </c>
      <c r="U619" s="153"/>
      <c r="V619" s="153"/>
      <c r="W619" s="156"/>
      <c r="X619" s="156"/>
      <c r="Y619" s="156"/>
      <c r="Z619" s="156"/>
      <c r="AA619" s="156"/>
      <c r="AB619" s="156"/>
      <c r="AC619" s="156"/>
      <c r="AD619" s="156"/>
      <c r="AE619" s="156"/>
      <c r="AF619" s="156"/>
      <c r="AG619" s="156"/>
      <c r="AH619" s="153"/>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row>
    <row r="620" spans="1:57" ht="15.5" x14ac:dyDescent="0.4">
      <c r="A620" s="153" t="str">
        <f t="shared" si="9"/>
        <v>2225210</v>
      </c>
      <c r="B620" s="153">
        <v>709</v>
      </c>
      <c r="C620" s="153">
        <v>22252</v>
      </c>
      <c r="D620" s="153" t="s">
        <v>1062</v>
      </c>
      <c r="E620" s="157">
        <v>69</v>
      </c>
      <c r="F620" s="153">
        <v>10</v>
      </c>
      <c r="G620" s="153"/>
      <c r="H620" s="153"/>
      <c r="I620" s="153"/>
      <c r="J620" s="153"/>
      <c r="K620" s="153"/>
      <c r="L620" s="153"/>
      <c r="M620" s="153" t="s">
        <v>231</v>
      </c>
      <c r="N620" s="153" t="s">
        <v>188</v>
      </c>
      <c r="O620" s="156">
        <v>0.05</v>
      </c>
      <c r="P620" s="153">
        <v>0.05</v>
      </c>
      <c r="Q620" s="156">
        <v>57.9</v>
      </c>
      <c r="R620" s="156">
        <v>0.1</v>
      </c>
      <c r="S620" s="156">
        <v>0.1</v>
      </c>
      <c r="T620" s="156">
        <v>0.94</v>
      </c>
      <c r="U620" s="153"/>
      <c r="V620" s="153"/>
      <c r="W620" s="156"/>
      <c r="X620" s="156"/>
      <c r="Y620" s="156"/>
      <c r="Z620" s="156"/>
      <c r="AA620" s="156"/>
      <c r="AB620" s="156"/>
      <c r="AC620" s="156"/>
      <c r="AD620" s="156"/>
      <c r="AE620" s="156"/>
      <c r="AF620" s="156"/>
      <c r="AG620" s="156"/>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row>
    <row r="621" spans="1:57" ht="15.5" x14ac:dyDescent="0.4">
      <c r="A621" s="153" t="str">
        <f t="shared" si="9"/>
        <v>2227210</v>
      </c>
      <c r="B621" s="153">
        <v>726</v>
      </c>
      <c r="C621" s="153">
        <v>22272</v>
      </c>
      <c r="D621" s="153" t="s">
        <v>1063</v>
      </c>
      <c r="E621" s="157">
        <v>69</v>
      </c>
      <c r="F621" s="153">
        <v>10</v>
      </c>
      <c r="G621" s="153"/>
      <c r="H621" s="153"/>
      <c r="I621" s="153"/>
      <c r="J621" s="153"/>
      <c r="K621" s="153"/>
      <c r="L621" s="153"/>
      <c r="M621" s="153" t="s">
        <v>192</v>
      </c>
      <c r="N621" s="153" t="s">
        <v>188</v>
      </c>
      <c r="O621" s="156">
        <v>0.05</v>
      </c>
      <c r="P621" s="153">
        <v>0.05</v>
      </c>
      <c r="Q621" s="156">
        <v>58.7</v>
      </c>
      <c r="R621" s="156">
        <v>0.1</v>
      </c>
      <c r="S621" s="156">
        <v>0.1</v>
      </c>
      <c r="T621" s="156">
        <v>1</v>
      </c>
      <c r="U621" s="153"/>
      <c r="V621" s="153"/>
      <c r="W621" s="156"/>
      <c r="X621" s="156"/>
      <c r="Y621" s="156"/>
      <c r="Z621" s="156"/>
      <c r="AA621" s="156"/>
      <c r="AB621" s="156"/>
      <c r="AC621" s="156"/>
      <c r="AD621" s="156"/>
      <c r="AE621" s="156"/>
      <c r="AF621" s="156"/>
      <c r="AG621" s="156"/>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row>
    <row r="622" spans="1:57" ht="15.5" x14ac:dyDescent="0.4">
      <c r="A622" s="153" t="str">
        <f t="shared" si="9"/>
        <v>2227610</v>
      </c>
      <c r="B622" s="153">
        <v>727</v>
      </c>
      <c r="C622" s="153">
        <v>22276</v>
      </c>
      <c r="D622" s="153" t="s">
        <v>1064</v>
      </c>
      <c r="E622" s="157">
        <v>69</v>
      </c>
      <c r="F622" s="153">
        <v>10</v>
      </c>
      <c r="G622" s="153"/>
      <c r="H622" s="153"/>
      <c r="I622" s="153"/>
      <c r="J622" s="153"/>
      <c r="K622" s="153"/>
      <c r="L622" s="153"/>
      <c r="M622" s="153" t="s">
        <v>192</v>
      </c>
      <c r="N622" s="153" t="s">
        <v>188</v>
      </c>
      <c r="O622" s="156">
        <v>0.05</v>
      </c>
      <c r="P622" s="153">
        <v>0.05</v>
      </c>
      <c r="Q622" s="156">
        <v>57.5</v>
      </c>
      <c r="R622" s="156">
        <v>0.1</v>
      </c>
      <c r="S622" s="156">
        <v>0.1</v>
      </c>
      <c r="T622" s="156">
        <v>1</v>
      </c>
      <c r="U622" s="153"/>
      <c r="V622" s="153"/>
      <c r="W622" s="156"/>
      <c r="X622" s="156"/>
      <c r="Y622" s="156"/>
      <c r="Z622" s="156"/>
      <c r="AA622" s="156"/>
      <c r="AB622" s="156"/>
      <c r="AC622" s="156"/>
      <c r="AD622" s="156"/>
      <c r="AE622" s="156"/>
      <c r="AF622" s="156"/>
      <c r="AG622" s="156"/>
      <c r="AH622" s="153"/>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row>
    <row r="623" spans="1:57" ht="15.5" x14ac:dyDescent="0.4">
      <c r="A623" s="153" t="str">
        <f t="shared" si="9"/>
        <v>2228810</v>
      </c>
      <c r="B623" s="153">
        <v>728</v>
      </c>
      <c r="C623" s="153">
        <v>22288</v>
      </c>
      <c r="D623" s="153" t="s">
        <v>1065</v>
      </c>
      <c r="E623" s="157">
        <v>69</v>
      </c>
      <c r="F623" s="153">
        <v>10</v>
      </c>
      <c r="G623" s="153"/>
      <c r="H623" s="153"/>
      <c r="I623" s="153"/>
      <c r="J623" s="153"/>
      <c r="K623" s="153"/>
      <c r="L623" s="153"/>
      <c r="M623" s="153" t="s">
        <v>192</v>
      </c>
      <c r="N623" s="153" t="s">
        <v>188</v>
      </c>
      <c r="O623" s="156">
        <v>0.05</v>
      </c>
      <c r="P623" s="153">
        <v>0.05</v>
      </c>
      <c r="Q623" s="156">
        <v>58.9</v>
      </c>
      <c r="R623" s="156">
        <v>0.1</v>
      </c>
      <c r="S623" s="156">
        <v>0.1</v>
      </c>
      <c r="T623" s="156">
        <v>1</v>
      </c>
      <c r="U623" s="153"/>
      <c r="V623" s="153"/>
      <c r="W623" s="156"/>
      <c r="X623" s="156"/>
      <c r="Y623" s="156"/>
      <c r="Z623" s="156"/>
      <c r="AA623" s="156"/>
      <c r="AB623" s="156"/>
      <c r="AC623" s="156"/>
      <c r="AD623" s="156"/>
      <c r="AE623" s="156"/>
      <c r="AF623" s="156"/>
      <c r="AG623" s="156"/>
      <c r="AH623" s="153"/>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row>
    <row r="624" spans="1:57" ht="15.5" x14ac:dyDescent="0.4">
      <c r="A624" s="153" t="str">
        <f t="shared" si="9"/>
        <v>2230010</v>
      </c>
      <c r="B624" s="153">
        <v>729</v>
      </c>
      <c r="C624" s="153">
        <v>22300</v>
      </c>
      <c r="D624" s="153" t="s">
        <v>1066</v>
      </c>
      <c r="E624" s="157">
        <v>138</v>
      </c>
      <c r="F624" s="153">
        <v>10</v>
      </c>
      <c r="G624" s="153"/>
      <c r="H624" s="153"/>
      <c r="I624" s="153"/>
      <c r="J624" s="153"/>
      <c r="K624" s="153"/>
      <c r="L624" s="153"/>
      <c r="M624" s="153" t="s">
        <v>192</v>
      </c>
      <c r="N624" s="153" t="s">
        <v>188</v>
      </c>
      <c r="O624" s="156">
        <v>0.05</v>
      </c>
      <c r="P624" s="153">
        <v>0.05</v>
      </c>
      <c r="Q624" s="156">
        <v>58.5</v>
      </c>
      <c r="R624" s="156">
        <v>0.1</v>
      </c>
      <c r="S624" s="156">
        <v>0.1</v>
      </c>
      <c r="T624" s="156">
        <v>1</v>
      </c>
      <c r="U624" s="153"/>
      <c r="V624" s="153"/>
      <c r="W624" s="156"/>
      <c r="X624" s="156"/>
      <c r="Y624" s="156"/>
      <c r="Z624" s="156"/>
      <c r="AA624" s="156"/>
      <c r="AB624" s="156"/>
      <c r="AC624" s="156"/>
      <c r="AD624" s="156"/>
      <c r="AE624" s="156"/>
      <c r="AF624" s="156"/>
      <c r="AG624" s="156"/>
      <c r="AH624" s="153"/>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row>
    <row r="625" spans="1:57" ht="15.5" x14ac:dyDescent="0.4">
      <c r="A625" s="153" t="str">
        <f t="shared" si="9"/>
        <v>2231610</v>
      </c>
      <c r="B625" s="153">
        <v>730</v>
      </c>
      <c r="C625" s="153">
        <v>22316</v>
      </c>
      <c r="D625" s="153" t="s">
        <v>1067</v>
      </c>
      <c r="E625" s="157">
        <v>69</v>
      </c>
      <c r="F625" s="153">
        <v>10</v>
      </c>
      <c r="G625" s="153"/>
      <c r="H625" s="153"/>
      <c r="I625" s="153"/>
      <c r="J625" s="153"/>
      <c r="K625" s="153"/>
      <c r="L625" s="153"/>
      <c r="M625" s="153" t="s">
        <v>192</v>
      </c>
      <c r="N625" s="153" t="s">
        <v>188</v>
      </c>
      <c r="O625" s="156">
        <v>0.05</v>
      </c>
      <c r="P625" s="153">
        <v>0.05</v>
      </c>
      <c r="Q625" s="156">
        <v>58.1</v>
      </c>
      <c r="R625" s="156">
        <v>0.1</v>
      </c>
      <c r="S625" s="156">
        <v>0.1</v>
      </c>
      <c r="T625" s="156">
        <v>1</v>
      </c>
      <c r="U625" s="153"/>
      <c r="V625" s="153"/>
      <c r="W625" s="156"/>
      <c r="X625" s="156"/>
      <c r="Y625" s="156"/>
      <c r="Z625" s="156"/>
      <c r="AA625" s="156"/>
      <c r="AB625" s="156"/>
      <c r="AC625" s="156"/>
      <c r="AD625" s="156"/>
      <c r="AE625" s="156"/>
      <c r="AF625" s="156"/>
      <c r="AG625" s="156"/>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row>
    <row r="626" spans="1:57" ht="15.5" x14ac:dyDescent="0.4">
      <c r="A626" s="153" t="str">
        <f t="shared" si="9"/>
        <v>2233610</v>
      </c>
      <c r="B626" s="153">
        <v>731</v>
      </c>
      <c r="C626" s="153">
        <v>22336</v>
      </c>
      <c r="D626" s="153" t="s">
        <v>1068</v>
      </c>
      <c r="E626" s="157">
        <v>69</v>
      </c>
      <c r="F626" s="153">
        <v>10</v>
      </c>
      <c r="G626" s="153"/>
      <c r="H626" s="153"/>
      <c r="I626" s="153"/>
      <c r="J626" s="153"/>
      <c r="K626" s="153"/>
      <c r="L626" s="153"/>
      <c r="M626" s="153" t="s">
        <v>192</v>
      </c>
      <c r="N626" s="153" t="s">
        <v>188</v>
      </c>
      <c r="O626" s="156">
        <v>0.05</v>
      </c>
      <c r="P626" s="153">
        <v>0.05</v>
      </c>
      <c r="Q626" s="156">
        <v>59.5</v>
      </c>
      <c r="R626" s="156">
        <v>0.1</v>
      </c>
      <c r="S626" s="156">
        <v>0.1</v>
      </c>
      <c r="T626" s="156">
        <v>1</v>
      </c>
      <c r="U626" s="153"/>
      <c r="V626" s="153"/>
      <c r="W626" s="156"/>
      <c r="X626" s="156"/>
      <c r="Y626" s="156"/>
      <c r="Z626" s="156"/>
      <c r="AA626" s="156"/>
      <c r="AB626" s="156"/>
      <c r="AC626" s="156"/>
      <c r="AD626" s="156"/>
      <c r="AE626" s="156"/>
      <c r="AF626" s="156"/>
      <c r="AG626" s="156"/>
      <c r="AH626" s="153"/>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row>
    <row r="627" spans="1:57" ht="15.5" x14ac:dyDescent="0.4">
      <c r="A627" s="153" t="str">
        <f t="shared" si="9"/>
        <v>2236410</v>
      </c>
      <c r="B627" s="153">
        <v>732</v>
      </c>
      <c r="C627" s="153">
        <v>22364</v>
      </c>
      <c r="D627" s="153" t="s">
        <v>1069</v>
      </c>
      <c r="E627" s="157">
        <v>69</v>
      </c>
      <c r="F627" s="153">
        <v>10</v>
      </c>
      <c r="G627" s="153"/>
      <c r="H627" s="153"/>
      <c r="I627" s="153"/>
      <c r="J627" s="153"/>
      <c r="K627" s="153"/>
      <c r="L627" s="153"/>
      <c r="M627" s="153" t="s">
        <v>192</v>
      </c>
      <c r="N627" s="153" t="s">
        <v>188</v>
      </c>
      <c r="O627" s="156">
        <v>0.05</v>
      </c>
      <c r="P627" s="153">
        <v>0.05</v>
      </c>
      <c r="Q627" s="156">
        <v>58.7</v>
      </c>
      <c r="R627" s="156">
        <v>0.1</v>
      </c>
      <c r="S627" s="156">
        <v>0.1</v>
      </c>
      <c r="T627" s="156">
        <v>1</v>
      </c>
      <c r="U627" s="153"/>
      <c r="V627" s="153"/>
      <c r="W627" s="156"/>
      <c r="X627" s="156"/>
      <c r="Y627" s="156"/>
      <c r="Z627" s="156"/>
      <c r="AA627" s="156"/>
      <c r="AB627" s="156"/>
      <c r="AC627" s="156"/>
      <c r="AD627" s="156"/>
      <c r="AE627" s="156"/>
      <c r="AF627" s="156"/>
      <c r="AG627" s="156"/>
      <c r="AH627" s="153"/>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row>
    <row r="628" spans="1:57" ht="15.5" x14ac:dyDescent="0.4">
      <c r="A628" s="153" t="str">
        <f t="shared" si="9"/>
        <v>2239610</v>
      </c>
      <c r="B628" s="153">
        <v>733</v>
      </c>
      <c r="C628" s="153">
        <v>22396</v>
      </c>
      <c r="D628" s="153" t="s">
        <v>1070</v>
      </c>
      <c r="E628" s="157">
        <v>138</v>
      </c>
      <c r="F628" s="153">
        <v>10</v>
      </c>
      <c r="G628" s="153"/>
      <c r="H628" s="153"/>
      <c r="I628" s="153"/>
      <c r="J628" s="153"/>
      <c r="K628" s="153"/>
      <c r="L628" s="153"/>
      <c r="M628" s="153" t="s">
        <v>192</v>
      </c>
      <c r="N628" s="153" t="s">
        <v>188</v>
      </c>
      <c r="O628" s="156">
        <v>0.05</v>
      </c>
      <c r="P628" s="153">
        <v>0.05</v>
      </c>
      <c r="Q628" s="156">
        <v>57.5</v>
      </c>
      <c r="R628" s="156">
        <v>0.1</v>
      </c>
      <c r="S628" s="156">
        <v>0.1</v>
      </c>
      <c r="T628" s="156">
        <v>1</v>
      </c>
      <c r="U628" s="153"/>
      <c r="V628" s="153"/>
      <c r="W628" s="156"/>
      <c r="X628" s="156"/>
      <c r="Y628" s="156"/>
      <c r="Z628" s="156"/>
      <c r="AA628" s="156"/>
      <c r="AB628" s="156"/>
      <c r="AC628" s="156"/>
      <c r="AD628" s="156"/>
      <c r="AE628" s="156"/>
      <c r="AF628" s="156"/>
      <c r="AG628" s="156"/>
      <c r="AH628" s="153"/>
      <c r="AI628" s="153"/>
      <c r="AJ628" s="153"/>
      <c r="AK628" s="153"/>
      <c r="AL628" s="153"/>
      <c r="AM628" s="153"/>
      <c r="AN628" s="153"/>
      <c r="AO628" s="153"/>
      <c r="AP628" s="153"/>
      <c r="AQ628" s="153"/>
      <c r="AR628" s="153"/>
      <c r="AS628" s="153"/>
      <c r="AT628" s="153"/>
      <c r="AU628" s="153"/>
      <c r="AV628" s="153"/>
      <c r="AW628" s="153"/>
      <c r="AX628" s="153"/>
      <c r="AY628" s="153"/>
      <c r="AZ628" s="153"/>
      <c r="BA628" s="153"/>
      <c r="BB628" s="153"/>
      <c r="BC628" s="153"/>
      <c r="BD628" s="153"/>
      <c r="BE628" s="153"/>
    </row>
    <row r="629" spans="1:57" ht="15.5" x14ac:dyDescent="0.4">
      <c r="A629" s="153" t="str">
        <f t="shared" si="9"/>
        <v>2237210</v>
      </c>
      <c r="B629" s="153">
        <v>734</v>
      </c>
      <c r="C629" s="153">
        <v>22372</v>
      </c>
      <c r="D629" s="153" t="s">
        <v>1071</v>
      </c>
      <c r="E629" s="157">
        <v>69</v>
      </c>
      <c r="F629" s="153">
        <v>10</v>
      </c>
      <c r="G629" s="153"/>
      <c r="H629" s="153"/>
      <c r="I629" s="153"/>
      <c r="J629" s="153"/>
      <c r="K629" s="153"/>
      <c r="L629" s="153"/>
      <c r="M629" s="153" t="s">
        <v>192</v>
      </c>
      <c r="N629" s="153" t="s">
        <v>188</v>
      </c>
      <c r="O629" s="156">
        <v>0.05</v>
      </c>
      <c r="P629" s="153">
        <v>0.05</v>
      </c>
      <c r="Q629" s="156">
        <v>57.5</v>
      </c>
      <c r="R629" s="156">
        <v>0.1</v>
      </c>
      <c r="S629" s="156">
        <v>0.1</v>
      </c>
      <c r="T629" s="156">
        <v>1</v>
      </c>
      <c r="U629" s="153"/>
      <c r="V629" s="153"/>
      <c r="W629" s="156"/>
      <c r="X629" s="156"/>
      <c r="Y629" s="156"/>
      <c r="Z629" s="156"/>
      <c r="AA629" s="156"/>
      <c r="AB629" s="156"/>
      <c r="AC629" s="156"/>
      <c r="AD629" s="156"/>
      <c r="AE629" s="156"/>
      <c r="AF629" s="156"/>
      <c r="AG629" s="156"/>
      <c r="AH629" s="153"/>
      <c r="AI629" s="153"/>
      <c r="AJ629" s="153"/>
      <c r="AK629" s="153"/>
      <c r="AL629" s="153"/>
      <c r="AM629" s="153"/>
      <c r="AN629" s="153"/>
      <c r="AO629" s="153"/>
      <c r="AP629" s="153"/>
      <c r="AQ629" s="153"/>
      <c r="AR629" s="153"/>
      <c r="AS629" s="153"/>
      <c r="AT629" s="153"/>
      <c r="AU629" s="153"/>
      <c r="AV629" s="153"/>
      <c r="AW629" s="153"/>
      <c r="AX629" s="153"/>
      <c r="AY629" s="153"/>
      <c r="AZ629" s="153"/>
      <c r="BA629" s="153"/>
      <c r="BB629" s="153"/>
      <c r="BC629" s="153"/>
      <c r="BD629" s="153"/>
      <c r="BE629" s="153"/>
    </row>
    <row r="630" spans="1:57" ht="15.5" x14ac:dyDescent="0.4">
      <c r="A630" s="153" t="str">
        <f t="shared" si="9"/>
        <v>2243210</v>
      </c>
      <c r="B630" s="153">
        <v>735</v>
      </c>
      <c r="C630" s="153">
        <v>22432</v>
      </c>
      <c r="D630" s="153" t="s">
        <v>1072</v>
      </c>
      <c r="E630" s="157">
        <v>138</v>
      </c>
      <c r="F630" s="153">
        <v>10</v>
      </c>
      <c r="G630" s="153"/>
      <c r="H630" s="153"/>
      <c r="I630" s="153"/>
      <c r="J630" s="153"/>
      <c r="K630" s="153"/>
      <c r="L630" s="153"/>
      <c r="M630" s="153" t="s">
        <v>192</v>
      </c>
      <c r="N630" s="153" t="s">
        <v>188</v>
      </c>
      <c r="O630" s="156">
        <v>0.05</v>
      </c>
      <c r="P630" s="153">
        <v>0.05</v>
      </c>
      <c r="Q630" s="156">
        <v>58.9</v>
      </c>
      <c r="R630" s="156">
        <v>0.1</v>
      </c>
      <c r="S630" s="156">
        <v>0.1</v>
      </c>
      <c r="T630" s="156">
        <v>1</v>
      </c>
      <c r="U630" s="153"/>
      <c r="V630" s="153"/>
      <c r="W630" s="156"/>
      <c r="X630" s="156"/>
      <c r="Y630" s="156"/>
      <c r="Z630" s="156"/>
      <c r="AA630" s="156"/>
      <c r="AB630" s="156"/>
      <c r="AC630" s="156"/>
      <c r="AD630" s="156"/>
      <c r="AE630" s="156"/>
      <c r="AF630" s="156"/>
      <c r="AG630" s="156"/>
      <c r="AH630" s="153"/>
      <c r="AI630" s="153"/>
      <c r="AJ630" s="153"/>
      <c r="AK630" s="153"/>
      <c r="AL630" s="153"/>
      <c r="AM630" s="153"/>
      <c r="AN630" s="153"/>
      <c r="AO630" s="153"/>
      <c r="AP630" s="153"/>
      <c r="AQ630" s="153"/>
      <c r="AR630" s="153"/>
      <c r="AS630" s="153"/>
      <c r="AT630" s="153"/>
      <c r="AU630" s="153"/>
      <c r="AV630" s="153"/>
      <c r="AW630" s="153"/>
      <c r="AX630" s="153"/>
      <c r="AY630" s="153"/>
      <c r="AZ630" s="153"/>
      <c r="BA630" s="153"/>
      <c r="BB630" s="153"/>
      <c r="BC630" s="153"/>
      <c r="BD630" s="153"/>
      <c r="BE630" s="153"/>
    </row>
    <row r="631" spans="1:57" ht="15.5" x14ac:dyDescent="0.4">
      <c r="A631" s="153" t="str">
        <f t="shared" si="9"/>
        <v>2244010</v>
      </c>
      <c r="B631" s="153">
        <v>736</v>
      </c>
      <c r="C631" s="153">
        <v>22440</v>
      </c>
      <c r="D631" s="153" t="s">
        <v>1073</v>
      </c>
      <c r="E631" s="157">
        <v>69</v>
      </c>
      <c r="F631" s="153">
        <v>10</v>
      </c>
      <c r="G631" s="153"/>
      <c r="H631" s="153"/>
      <c r="I631" s="153"/>
      <c r="J631" s="153"/>
      <c r="K631" s="153"/>
      <c r="L631" s="153"/>
      <c r="M631" s="153" t="s">
        <v>192</v>
      </c>
      <c r="N631" s="153" t="s">
        <v>188</v>
      </c>
      <c r="O631" s="156">
        <v>0.05</v>
      </c>
      <c r="P631" s="153">
        <v>0.05</v>
      </c>
      <c r="Q631" s="156">
        <v>58.9</v>
      </c>
      <c r="R631" s="156">
        <v>0.1</v>
      </c>
      <c r="S631" s="156">
        <v>0.1</v>
      </c>
      <c r="T631" s="156">
        <v>1</v>
      </c>
      <c r="U631" s="153"/>
      <c r="V631" s="153"/>
      <c r="W631" s="156"/>
      <c r="X631" s="156"/>
      <c r="Y631" s="156"/>
      <c r="Z631" s="156"/>
      <c r="AA631" s="156"/>
      <c r="AB631" s="156"/>
      <c r="AC631" s="156"/>
      <c r="AD631" s="156"/>
      <c r="AE631" s="156"/>
      <c r="AF631" s="156"/>
      <c r="AG631" s="156"/>
      <c r="AH631" s="153"/>
      <c r="AI631" s="153"/>
      <c r="AJ631" s="153"/>
      <c r="AK631" s="153"/>
      <c r="AL631" s="153"/>
      <c r="AM631" s="153"/>
      <c r="AN631" s="153"/>
      <c r="AO631" s="153"/>
      <c r="AP631" s="153"/>
      <c r="AQ631" s="153"/>
      <c r="AR631" s="153"/>
      <c r="AS631" s="153"/>
      <c r="AT631" s="153"/>
      <c r="AU631" s="153"/>
      <c r="AV631" s="153"/>
      <c r="AW631" s="153"/>
      <c r="AX631" s="153"/>
      <c r="AY631" s="153"/>
      <c r="AZ631" s="153"/>
      <c r="BA631" s="153"/>
      <c r="BB631" s="153"/>
      <c r="BC631" s="153"/>
      <c r="BD631" s="153"/>
      <c r="BE631" s="153"/>
    </row>
    <row r="632" spans="1:57" ht="15.5" x14ac:dyDescent="0.4">
      <c r="A632" s="153" t="str">
        <f t="shared" si="9"/>
        <v>2244410</v>
      </c>
      <c r="B632" s="153">
        <v>737</v>
      </c>
      <c r="C632" s="153">
        <v>22444</v>
      </c>
      <c r="D632" s="153" t="s">
        <v>1074</v>
      </c>
      <c r="E632" s="157">
        <v>69</v>
      </c>
      <c r="F632" s="153">
        <v>10</v>
      </c>
      <c r="G632" s="153"/>
      <c r="H632" s="153"/>
      <c r="I632" s="153"/>
      <c r="J632" s="153"/>
      <c r="K632" s="153"/>
      <c r="L632" s="153"/>
      <c r="M632" s="153" t="s">
        <v>192</v>
      </c>
      <c r="N632" s="153" t="s">
        <v>188</v>
      </c>
      <c r="O632" s="156">
        <v>0.05</v>
      </c>
      <c r="P632" s="153">
        <v>0.05</v>
      </c>
      <c r="Q632" s="156">
        <v>58.3</v>
      </c>
      <c r="R632" s="156">
        <v>0.1</v>
      </c>
      <c r="S632" s="156">
        <v>0.1</v>
      </c>
      <c r="T632" s="156">
        <v>1</v>
      </c>
      <c r="U632" s="153"/>
      <c r="V632" s="153"/>
      <c r="W632" s="156"/>
      <c r="X632" s="156"/>
      <c r="Y632" s="156"/>
      <c r="Z632" s="156"/>
      <c r="AA632" s="156"/>
      <c r="AB632" s="156"/>
      <c r="AC632" s="156"/>
      <c r="AD632" s="156"/>
      <c r="AE632" s="156"/>
      <c r="AF632" s="156"/>
      <c r="AG632" s="156"/>
      <c r="AH632" s="153"/>
      <c r="AI632" s="153"/>
      <c r="AJ632" s="153"/>
      <c r="AK632" s="153"/>
      <c r="AL632" s="153"/>
      <c r="AM632" s="153"/>
      <c r="AN632" s="153"/>
      <c r="AO632" s="153"/>
      <c r="AP632" s="153"/>
      <c r="AQ632" s="153"/>
      <c r="AR632" s="153"/>
      <c r="AS632" s="153"/>
      <c r="AT632" s="153"/>
      <c r="AU632" s="153"/>
      <c r="AV632" s="153"/>
      <c r="AW632" s="153"/>
      <c r="AX632" s="153"/>
      <c r="AY632" s="153"/>
      <c r="AZ632" s="153"/>
      <c r="BA632" s="153"/>
      <c r="BB632" s="153"/>
      <c r="BC632" s="153"/>
      <c r="BD632" s="153"/>
      <c r="BE632" s="153"/>
    </row>
    <row r="633" spans="1:57" ht="15.5" x14ac:dyDescent="0.4">
      <c r="A633" s="153" t="str">
        <f t="shared" si="9"/>
        <v>2244810</v>
      </c>
      <c r="B633" s="153">
        <v>738</v>
      </c>
      <c r="C633" s="153">
        <v>22448</v>
      </c>
      <c r="D633" s="153" t="s">
        <v>1075</v>
      </c>
      <c r="E633" s="157">
        <v>69</v>
      </c>
      <c r="F633" s="153">
        <v>10</v>
      </c>
      <c r="G633" s="153"/>
      <c r="H633" s="153"/>
      <c r="I633" s="153"/>
      <c r="J633" s="153"/>
      <c r="K633" s="153"/>
      <c r="L633" s="153"/>
      <c r="M633" s="153" t="s">
        <v>192</v>
      </c>
      <c r="N633" s="153" t="s">
        <v>188</v>
      </c>
      <c r="O633" s="156">
        <v>0.05</v>
      </c>
      <c r="P633" s="153">
        <v>0.05</v>
      </c>
      <c r="Q633" s="156">
        <v>57.5</v>
      </c>
      <c r="R633" s="156">
        <v>0.1</v>
      </c>
      <c r="S633" s="156">
        <v>0.1</v>
      </c>
      <c r="T633" s="156">
        <v>1</v>
      </c>
      <c r="U633" s="153"/>
      <c r="V633" s="153"/>
      <c r="W633" s="156"/>
      <c r="X633" s="156"/>
      <c r="Y633" s="156"/>
      <c r="Z633" s="156"/>
      <c r="AA633" s="156"/>
      <c r="AB633" s="156"/>
      <c r="AC633" s="156"/>
      <c r="AD633" s="156"/>
      <c r="AE633" s="156"/>
      <c r="AF633" s="156"/>
      <c r="AG633" s="156"/>
      <c r="AH633" s="153"/>
      <c r="AI633" s="153"/>
      <c r="AJ633" s="153"/>
      <c r="AK633" s="153"/>
      <c r="AL633" s="153"/>
      <c r="AM633" s="153"/>
      <c r="AN633" s="153"/>
      <c r="AO633" s="153"/>
      <c r="AP633" s="153"/>
      <c r="AQ633" s="153"/>
      <c r="AR633" s="153"/>
      <c r="AS633" s="153"/>
      <c r="AT633" s="153"/>
      <c r="AU633" s="153"/>
      <c r="AV633" s="153"/>
      <c r="AW633" s="153"/>
      <c r="AX633" s="153"/>
      <c r="AY633" s="153"/>
      <c r="AZ633" s="153"/>
      <c r="BA633" s="153"/>
      <c r="BB633" s="153"/>
      <c r="BC633" s="153"/>
      <c r="BD633" s="153"/>
      <c r="BE633" s="153"/>
    </row>
    <row r="634" spans="1:57" ht="15.5" x14ac:dyDescent="0.4">
      <c r="A634" s="153" t="str">
        <f t="shared" si="9"/>
        <v>2251210</v>
      </c>
      <c r="B634" s="153">
        <v>739</v>
      </c>
      <c r="C634" s="153">
        <v>22512</v>
      </c>
      <c r="D634" s="153" t="s">
        <v>1076</v>
      </c>
      <c r="E634" s="157">
        <v>69</v>
      </c>
      <c r="F634" s="153">
        <v>10</v>
      </c>
      <c r="G634" s="153"/>
      <c r="H634" s="153"/>
      <c r="I634" s="153"/>
      <c r="J634" s="153"/>
      <c r="K634" s="153"/>
      <c r="L634" s="153"/>
      <c r="M634" s="153" t="s">
        <v>192</v>
      </c>
      <c r="N634" s="153" t="s">
        <v>188</v>
      </c>
      <c r="O634" s="156">
        <v>0.05</v>
      </c>
      <c r="P634" s="153">
        <v>0.05</v>
      </c>
      <c r="Q634" s="156">
        <v>58.3</v>
      </c>
      <c r="R634" s="156">
        <v>0.1</v>
      </c>
      <c r="S634" s="156">
        <v>0.1</v>
      </c>
      <c r="T634" s="156">
        <v>1</v>
      </c>
      <c r="U634" s="153"/>
      <c r="V634" s="153"/>
      <c r="W634" s="156"/>
      <c r="X634" s="156"/>
      <c r="Y634" s="156"/>
      <c r="Z634" s="156"/>
      <c r="AA634" s="156"/>
      <c r="AB634" s="156"/>
      <c r="AC634" s="156"/>
      <c r="AD634" s="156"/>
      <c r="AE634" s="156"/>
      <c r="AF634" s="156"/>
      <c r="AG634" s="156"/>
      <c r="AH634" s="153"/>
      <c r="AI634" s="153"/>
      <c r="AJ634" s="153"/>
      <c r="AK634" s="153"/>
      <c r="AL634" s="153"/>
      <c r="AM634" s="153"/>
      <c r="AN634" s="153"/>
      <c r="AO634" s="153"/>
      <c r="AP634" s="153"/>
      <c r="AQ634" s="153"/>
      <c r="AR634" s="153"/>
      <c r="AS634" s="153"/>
      <c r="AT634" s="153"/>
      <c r="AU634" s="153"/>
      <c r="AV634" s="153"/>
      <c r="AW634" s="153"/>
      <c r="AX634" s="153"/>
      <c r="AY634" s="153"/>
      <c r="AZ634" s="153"/>
      <c r="BA634" s="153"/>
      <c r="BB634" s="153"/>
      <c r="BC634" s="153"/>
      <c r="BD634" s="153"/>
      <c r="BE634" s="153"/>
    </row>
    <row r="635" spans="1:57" ht="15.5" x14ac:dyDescent="0.4">
      <c r="A635" s="153" t="str">
        <f t="shared" si="9"/>
        <v>2253210</v>
      </c>
      <c r="B635" s="153">
        <v>740</v>
      </c>
      <c r="C635" s="153">
        <v>22532</v>
      </c>
      <c r="D635" s="153" t="s">
        <v>1077</v>
      </c>
      <c r="E635" s="157">
        <v>69</v>
      </c>
      <c r="F635" s="153">
        <v>10</v>
      </c>
      <c r="G635" s="153"/>
      <c r="H635" s="153"/>
      <c r="I635" s="153"/>
      <c r="J635" s="153"/>
      <c r="K635" s="153"/>
      <c r="L635" s="153"/>
      <c r="M635" s="153" t="s">
        <v>192</v>
      </c>
      <c r="N635" s="153" t="s">
        <v>188</v>
      </c>
      <c r="O635" s="156">
        <v>0.05</v>
      </c>
      <c r="P635" s="153">
        <v>0.05</v>
      </c>
      <c r="Q635" s="156">
        <v>58.9</v>
      </c>
      <c r="R635" s="156">
        <v>0.1</v>
      </c>
      <c r="S635" s="156">
        <v>0.1</v>
      </c>
      <c r="T635" s="156">
        <v>1</v>
      </c>
      <c r="U635" s="153"/>
      <c r="V635" s="153"/>
      <c r="W635" s="156"/>
      <c r="X635" s="156"/>
      <c r="Y635" s="156"/>
      <c r="Z635" s="156"/>
      <c r="AA635" s="156"/>
      <c r="AB635" s="156"/>
      <c r="AC635" s="156"/>
      <c r="AD635" s="156"/>
      <c r="AE635" s="156"/>
      <c r="AF635" s="156"/>
      <c r="AG635" s="156"/>
      <c r="AH635" s="153"/>
      <c r="AI635" s="153"/>
      <c r="AJ635" s="153"/>
      <c r="AK635" s="153"/>
      <c r="AL635" s="153"/>
      <c r="AM635" s="153"/>
      <c r="AN635" s="153"/>
      <c r="AO635" s="153"/>
      <c r="AP635" s="153"/>
      <c r="AQ635" s="153"/>
      <c r="AR635" s="153"/>
      <c r="AS635" s="153"/>
      <c r="AT635" s="153"/>
      <c r="AU635" s="153"/>
      <c r="AV635" s="153"/>
      <c r="AW635" s="153"/>
      <c r="AX635" s="153"/>
      <c r="AY635" s="153"/>
      <c r="AZ635" s="153"/>
      <c r="BA635" s="153"/>
      <c r="BB635" s="153"/>
      <c r="BC635" s="153"/>
      <c r="BD635" s="153"/>
      <c r="BE635" s="153"/>
    </row>
    <row r="636" spans="1:57" ht="15.5" x14ac:dyDescent="0.4">
      <c r="A636" s="153" t="str">
        <f t="shared" si="9"/>
        <v>2258110</v>
      </c>
      <c r="B636" s="153">
        <v>741</v>
      </c>
      <c r="C636" s="153">
        <v>22581</v>
      </c>
      <c r="D636" s="153" t="s">
        <v>1078</v>
      </c>
      <c r="E636" s="157">
        <v>69</v>
      </c>
      <c r="F636" s="153">
        <v>10</v>
      </c>
      <c r="G636" s="153"/>
      <c r="H636" s="153"/>
      <c r="I636" s="153"/>
      <c r="J636" s="153"/>
      <c r="K636" s="153"/>
      <c r="L636" s="153"/>
      <c r="M636" s="153" t="s">
        <v>231</v>
      </c>
      <c r="N636" s="153" t="s">
        <v>188</v>
      </c>
      <c r="O636" s="156">
        <v>0.05</v>
      </c>
      <c r="P636" s="153">
        <v>0.05</v>
      </c>
      <c r="Q636" s="156">
        <v>57.5</v>
      </c>
      <c r="R636" s="156">
        <v>0.1</v>
      </c>
      <c r="S636" s="156">
        <v>0.1</v>
      </c>
      <c r="T636" s="156">
        <v>1</v>
      </c>
      <c r="U636" s="153"/>
      <c r="V636" s="153"/>
      <c r="W636" s="156"/>
      <c r="X636" s="156"/>
      <c r="Y636" s="156"/>
      <c r="Z636" s="156"/>
      <c r="AA636" s="156"/>
      <c r="AB636" s="156"/>
      <c r="AC636" s="156"/>
      <c r="AD636" s="156"/>
      <c r="AE636" s="156"/>
      <c r="AF636" s="156"/>
      <c r="AG636" s="156"/>
      <c r="AH636" s="153"/>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row>
    <row r="637" spans="1:57" ht="15.5" x14ac:dyDescent="0.4">
      <c r="A637" s="153" t="str">
        <f t="shared" si="9"/>
        <v>2259210</v>
      </c>
      <c r="B637" s="153">
        <v>742</v>
      </c>
      <c r="C637" s="153">
        <v>22592</v>
      </c>
      <c r="D637" s="153" t="s">
        <v>1079</v>
      </c>
      <c r="E637" s="157">
        <v>69</v>
      </c>
      <c r="F637" s="153">
        <v>10</v>
      </c>
      <c r="G637" s="153"/>
      <c r="H637" s="153"/>
      <c r="I637" s="153"/>
      <c r="J637" s="153"/>
      <c r="K637" s="153"/>
      <c r="L637" s="153"/>
      <c r="M637" s="153" t="s">
        <v>231</v>
      </c>
      <c r="N637" s="153" t="s">
        <v>188</v>
      </c>
      <c r="O637" s="156">
        <v>0.05</v>
      </c>
      <c r="P637" s="153">
        <v>0.05</v>
      </c>
      <c r="Q637" s="156">
        <v>57.7</v>
      </c>
      <c r="R637" s="156">
        <v>0.1</v>
      </c>
      <c r="S637" s="156">
        <v>0.1</v>
      </c>
      <c r="T637" s="156">
        <v>1</v>
      </c>
      <c r="U637" s="153"/>
      <c r="V637" s="153"/>
      <c r="W637" s="156"/>
      <c r="X637" s="156"/>
      <c r="Y637" s="156"/>
      <c r="Z637" s="156"/>
      <c r="AA637" s="156"/>
      <c r="AB637" s="156"/>
      <c r="AC637" s="156"/>
      <c r="AD637" s="156"/>
      <c r="AE637" s="156"/>
      <c r="AF637" s="156"/>
      <c r="AG637" s="156"/>
      <c r="AH637" s="153"/>
      <c r="AI637" s="153"/>
      <c r="AJ637" s="153"/>
      <c r="AK637" s="153"/>
      <c r="AL637" s="153"/>
      <c r="AM637" s="153"/>
      <c r="AN637" s="153"/>
      <c r="AO637" s="153"/>
      <c r="AP637" s="153"/>
      <c r="AQ637" s="153"/>
      <c r="AR637" s="153"/>
      <c r="AS637" s="153"/>
      <c r="AT637" s="153"/>
      <c r="AU637" s="153"/>
      <c r="AV637" s="153"/>
      <c r="AW637" s="153"/>
      <c r="AX637" s="153"/>
      <c r="AY637" s="153"/>
      <c r="AZ637" s="153"/>
      <c r="BA637" s="153"/>
      <c r="BB637" s="153"/>
      <c r="BC637" s="153"/>
      <c r="BD637" s="153"/>
      <c r="BE637" s="153"/>
    </row>
    <row r="638" spans="1:57" ht="15.5" x14ac:dyDescent="0.4">
      <c r="A638" s="153" t="str">
        <f t="shared" si="9"/>
        <v>2262010</v>
      </c>
      <c r="B638" s="153">
        <v>743</v>
      </c>
      <c r="C638" s="153">
        <v>22620</v>
      </c>
      <c r="D638" s="153" t="s">
        <v>1080</v>
      </c>
      <c r="E638" s="157">
        <v>69</v>
      </c>
      <c r="F638" s="153">
        <v>10</v>
      </c>
      <c r="G638" s="153"/>
      <c r="H638" s="153"/>
      <c r="I638" s="153"/>
      <c r="J638" s="153"/>
      <c r="K638" s="153"/>
      <c r="L638" s="153"/>
      <c r="M638" s="153" t="s">
        <v>231</v>
      </c>
      <c r="N638" s="153" t="s">
        <v>188</v>
      </c>
      <c r="O638" s="156">
        <v>0.05</v>
      </c>
      <c r="P638" s="153">
        <v>0.05</v>
      </c>
      <c r="Q638" s="156">
        <v>57.7</v>
      </c>
      <c r="R638" s="156">
        <v>0.1</v>
      </c>
      <c r="S638" s="156">
        <v>0.1</v>
      </c>
      <c r="T638" s="156">
        <v>1</v>
      </c>
      <c r="U638" s="153"/>
      <c r="V638" s="153"/>
      <c r="W638" s="156"/>
      <c r="X638" s="156"/>
      <c r="Y638" s="156"/>
      <c r="Z638" s="156"/>
      <c r="AA638" s="156"/>
      <c r="AB638" s="156"/>
      <c r="AC638" s="156"/>
      <c r="AD638" s="156"/>
      <c r="AE638" s="156"/>
      <c r="AF638" s="156"/>
      <c r="AG638" s="156"/>
      <c r="AH638" s="153"/>
      <c r="AI638" s="153"/>
      <c r="AJ638" s="153"/>
      <c r="AK638" s="153"/>
      <c r="AL638" s="153"/>
      <c r="AM638" s="153"/>
      <c r="AN638" s="153"/>
      <c r="AO638" s="153"/>
      <c r="AP638" s="153"/>
      <c r="AQ638" s="153"/>
      <c r="AR638" s="153"/>
      <c r="AS638" s="153"/>
      <c r="AT638" s="153"/>
      <c r="AU638" s="153"/>
      <c r="AV638" s="153"/>
      <c r="AW638" s="153"/>
      <c r="AX638" s="153"/>
      <c r="AY638" s="153"/>
      <c r="AZ638" s="153"/>
      <c r="BA638" s="153"/>
      <c r="BB638" s="153"/>
      <c r="BC638" s="153"/>
      <c r="BD638" s="153"/>
      <c r="BE638" s="153"/>
    </row>
    <row r="639" spans="1:57" ht="15.5" x14ac:dyDescent="0.4">
      <c r="A639" s="153" t="str">
        <f t="shared" si="9"/>
        <v>2263210</v>
      </c>
      <c r="B639" s="153">
        <v>744</v>
      </c>
      <c r="C639" s="153">
        <v>22632</v>
      </c>
      <c r="D639" s="153" t="s">
        <v>1081</v>
      </c>
      <c r="E639" s="157">
        <v>138</v>
      </c>
      <c r="F639" s="153">
        <v>10</v>
      </c>
      <c r="G639" s="153"/>
      <c r="H639" s="153"/>
      <c r="I639" s="153"/>
      <c r="J639" s="153"/>
      <c r="K639" s="153"/>
      <c r="L639" s="153"/>
      <c r="M639" s="153" t="s">
        <v>231</v>
      </c>
      <c r="N639" s="153" t="s">
        <v>188</v>
      </c>
      <c r="O639" s="156">
        <v>0.05</v>
      </c>
      <c r="P639" s="153">
        <v>0.05</v>
      </c>
      <c r="Q639" s="156">
        <v>58.7</v>
      </c>
      <c r="R639" s="156">
        <v>0.1</v>
      </c>
      <c r="S639" s="156">
        <v>0.1</v>
      </c>
      <c r="T639" s="156">
        <v>1</v>
      </c>
      <c r="U639" s="153"/>
      <c r="V639" s="153"/>
      <c r="W639" s="156"/>
      <c r="X639" s="156"/>
      <c r="Y639" s="156"/>
      <c r="Z639" s="156"/>
      <c r="AA639" s="156"/>
      <c r="AB639" s="156"/>
      <c r="AC639" s="156"/>
      <c r="AD639" s="156"/>
      <c r="AE639" s="156"/>
      <c r="AF639" s="156"/>
      <c r="AG639" s="156"/>
      <c r="AH639" s="153"/>
      <c r="AI639" s="153"/>
      <c r="AJ639" s="153"/>
      <c r="AK639" s="153"/>
      <c r="AL639" s="153"/>
      <c r="AM639" s="153"/>
      <c r="AN639" s="153"/>
      <c r="AO639" s="153"/>
      <c r="AP639" s="153"/>
      <c r="AQ639" s="153"/>
      <c r="AR639" s="153"/>
      <c r="AS639" s="153"/>
      <c r="AT639" s="153"/>
      <c r="AU639" s="153"/>
      <c r="AV639" s="153"/>
      <c r="AW639" s="153"/>
      <c r="AX639" s="153"/>
      <c r="AY639" s="153"/>
      <c r="AZ639" s="153"/>
      <c r="BA639" s="153"/>
      <c r="BB639" s="153"/>
      <c r="BC639" s="153"/>
      <c r="BD639" s="153"/>
      <c r="BE639" s="153"/>
    </row>
    <row r="640" spans="1:57" ht="15.5" x14ac:dyDescent="0.4">
      <c r="A640" s="153" t="str">
        <f t="shared" si="9"/>
        <v>2263610</v>
      </c>
      <c r="B640" s="153">
        <v>745</v>
      </c>
      <c r="C640" s="153">
        <v>22636</v>
      </c>
      <c r="D640" s="153" t="s">
        <v>1082</v>
      </c>
      <c r="E640" s="157">
        <v>69</v>
      </c>
      <c r="F640" s="153">
        <v>10</v>
      </c>
      <c r="G640" s="153"/>
      <c r="H640" s="153"/>
      <c r="I640" s="153"/>
      <c r="J640" s="153"/>
      <c r="K640" s="153"/>
      <c r="L640" s="153"/>
      <c r="M640" s="153" t="s">
        <v>231</v>
      </c>
      <c r="N640" s="153" t="s">
        <v>188</v>
      </c>
      <c r="O640" s="156">
        <v>0.05</v>
      </c>
      <c r="P640" s="153">
        <v>0.05</v>
      </c>
      <c r="Q640" s="156">
        <v>59.5</v>
      </c>
      <c r="R640" s="156">
        <v>0.1</v>
      </c>
      <c r="S640" s="156">
        <v>0.1</v>
      </c>
      <c r="T640" s="156">
        <v>1</v>
      </c>
      <c r="U640" s="153"/>
      <c r="V640" s="153"/>
      <c r="W640" s="156"/>
      <c r="X640" s="156"/>
      <c r="Y640" s="156"/>
      <c r="Z640" s="156"/>
      <c r="AA640" s="156"/>
      <c r="AB640" s="156"/>
      <c r="AC640" s="156"/>
      <c r="AD640" s="156"/>
      <c r="AE640" s="156"/>
      <c r="AF640" s="156"/>
      <c r="AG640" s="156"/>
      <c r="AH640" s="153"/>
      <c r="AI640" s="153"/>
      <c r="AJ640" s="153"/>
      <c r="AK640" s="153"/>
      <c r="AL640" s="153"/>
      <c r="AM640" s="153"/>
      <c r="AN640" s="153"/>
      <c r="AO640" s="153"/>
      <c r="AP640" s="153"/>
      <c r="AQ640" s="153"/>
      <c r="AR640" s="153"/>
      <c r="AS640" s="153"/>
      <c r="AT640" s="153"/>
      <c r="AU640" s="153"/>
      <c r="AV640" s="153"/>
      <c r="AW640" s="153"/>
      <c r="AX640" s="153"/>
      <c r="AY640" s="153"/>
      <c r="AZ640" s="153"/>
      <c r="BA640" s="153"/>
      <c r="BB640" s="153"/>
      <c r="BC640" s="153"/>
      <c r="BD640" s="153"/>
      <c r="BE640" s="153"/>
    </row>
    <row r="641" spans="1:57" ht="15.5" x14ac:dyDescent="0.4">
      <c r="A641" s="153" t="str">
        <f t="shared" si="9"/>
        <v>2265610</v>
      </c>
      <c r="B641" s="153">
        <v>746</v>
      </c>
      <c r="C641" s="153">
        <v>22656</v>
      </c>
      <c r="D641" s="153" t="s">
        <v>1083</v>
      </c>
      <c r="E641" s="157">
        <v>138</v>
      </c>
      <c r="F641" s="153">
        <v>10</v>
      </c>
      <c r="G641" s="153"/>
      <c r="H641" s="153"/>
      <c r="I641" s="153"/>
      <c r="J641" s="153"/>
      <c r="K641" s="153"/>
      <c r="L641" s="153"/>
      <c r="M641" s="153" t="s">
        <v>231</v>
      </c>
      <c r="N641" s="153" t="s">
        <v>188</v>
      </c>
      <c r="O641" s="156">
        <v>0.05</v>
      </c>
      <c r="P641" s="153">
        <v>0.05</v>
      </c>
      <c r="Q641" s="156">
        <v>57.7</v>
      </c>
      <c r="R641" s="156">
        <v>0.1</v>
      </c>
      <c r="S641" s="156">
        <v>0.1</v>
      </c>
      <c r="T641" s="156">
        <v>1</v>
      </c>
      <c r="U641" s="153"/>
      <c r="V641" s="153"/>
      <c r="W641" s="156"/>
      <c r="X641" s="156"/>
      <c r="Y641" s="156"/>
      <c r="Z641" s="156"/>
      <c r="AA641" s="156"/>
      <c r="AB641" s="156"/>
      <c r="AC641" s="156"/>
      <c r="AD641" s="156"/>
      <c r="AE641" s="156"/>
      <c r="AF641" s="156"/>
      <c r="AG641" s="156"/>
      <c r="AH641" s="153"/>
      <c r="AI641" s="153"/>
      <c r="AJ641" s="153"/>
      <c r="AK641" s="153"/>
      <c r="AL641" s="153"/>
      <c r="AM641" s="153"/>
      <c r="AN641" s="153"/>
      <c r="AO641" s="153"/>
      <c r="AP641" s="153"/>
      <c r="AQ641" s="153"/>
      <c r="AR641" s="153"/>
      <c r="AS641" s="153"/>
      <c r="AT641" s="153"/>
      <c r="AU641" s="153"/>
      <c r="AV641" s="153"/>
      <c r="AW641" s="153"/>
      <c r="AX641" s="153"/>
      <c r="AY641" s="153"/>
      <c r="AZ641" s="153"/>
      <c r="BA641" s="153"/>
      <c r="BB641" s="153"/>
      <c r="BC641" s="153"/>
      <c r="BD641" s="153"/>
      <c r="BE641" s="153"/>
    </row>
    <row r="642" spans="1:57" ht="15.5" x14ac:dyDescent="0.4">
      <c r="A642" s="153" t="str">
        <f t="shared" ref="A642:A705" si="10">TRIM(C642)&amp;TRIM(F642)</f>
        <v>2266410</v>
      </c>
      <c r="B642" s="153">
        <v>747</v>
      </c>
      <c r="C642" s="153">
        <v>22664</v>
      </c>
      <c r="D642" s="153" t="s">
        <v>1084</v>
      </c>
      <c r="E642" s="157">
        <v>69</v>
      </c>
      <c r="F642" s="153">
        <v>10</v>
      </c>
      <c r="G642" s="153"/>
      <c r="H642" s="153"/>
      <c r="I642" s="153"/>
      <c r="J642" s="153"/>
      <c r="K642" s="153"/>
      <c r="L642" s="153"/>
      <c r="M642" s="153" t="s">
        <v>231</v>
      </c>
      <c r="N642" s="153" t="s">
        <v>188</v>
      </c>
      <c r="O642" s="156">
        <v>0.05</v>
      </c>
      <c r="P642" s="153">
        <v>0.05</v>
      </c>
      <c r="Q642" s="156">
        <v>58.5</v>
      </c>
      <c r="R642" s="156">
        <v>0.1</v>
      </c>
      <c r="S642" s="156">
        <v>0.1</v>
      </c>
      <c r="T642" s="156">
        <v>1</v>
      </c>
      <c r="U642" s="153"/>
      <c r="V642" s="153"/>
      <c r="W642" s="156"/>
      <c r="X642" s="156"/>
      <c r="Y642" s="156"/>
      <c r="Z642" s="156"/>
      <c r="AA642" s="156"/>
      <c r="AB642" s="156"/>
      <c r="AC642" s="156"/>
      <c r="AD642" s="156"/>
      <c r="AE642" s="156"/>
      <c r="AF642" s="156"/>
      <c r="AG642" s="156"/>
      <c r="AH642" s="153"/>
      <c r="AI642" s="153"/>
      <c r="AJ642" s="153"/>
      <c r="AK642" s="153"/>
      <c r="AL642" s="153"/>
      <c r="AM642" s="153"/>
      <c r="AN642" s="153"/>
      <c r="AO642" s="153"/>
      <c r="AP642" s="153"/>
      <c r="AQ642" s="153"/>
      <c r="AR642" s="153"/>
      <c r="AS642" s="153"/>
      <c r="AT642" s="153"/>
      <c r="AU642" s="153"/>
      <c r="AV642" s="153"/>
      <c r="AW642" s="153"/>
      <c r="AX642" s="153"/>
      <c r="AY642" s="153"/>
      <c r="AZ642" s="153"/>
      <c r="BA642" s="153"/>
      <c r="BB642" s="153"/>
      <c r="BC642" s="153"/>
      <c r="BD642" s="153"/>
      <c r="BE642" s="153"/>
    </row>
    <row r="643" spans="1:57" ht="15.5" x14ac:dyDescent="0.4">
      <c r="A643" s="153" t="str">
        <f t="shared" si="10"/>
        <v>2267210</v>
      </c>
      <c r="B643" s="153">
        <v>748</v>
      </c>
      <c r="C643" s="153">
        <v>22672</v>
      </c>
      <c r="D643" s="153" t="s">
        <v>1085</v>
      </c>
      <c r="E643" s="157">
        <v>138</v>
      </c>
      <c r="F643" s="153">
        <v>10</v>
      </c>
      <c r="G643" s="153"/>
      <c r="H643" s="153"/>
      <c r="I643" s="153"/>
      <c r="J643" s="153"/>
      <c r="K643" s="153"/>
      <c r="L643" s="153"/>
      <c r="M643" s="153" t="s">
        <v>231</v>
      </c>
      <c r="N643" s="153" t="s">
        <v>188</v>
      </c>
      <c r="O643" s="156">
        <v>0.05</v>
      </c>
      <c r="P643" s="153">
        <v>0.05</v>
      </c>
      <c r="Q643" s="156">
        <v>57.5</v>
      </c>
      <c r="R643" s="156">
        <v>0.1</v>
      </c>
      <c r="S643" s="156">
        <v>0.1</v>
      </c>
      <c r="T643" s="156">
        <v>1</v>
      </c>
      <c r="U643" s="153"/>
      <c r="V643" s="153"/>
      <c r="W643" s="156"/>
      <c r="X643" s="156"/>
      <c r="Y643" s="156"/>
      <c r="Z643" s="156"/>
      <c r="AA643" s="156"/>
      <c r="AB643" s="156"/>
      <c r="AC643" s="156"/>
      <c r="AD643" s="156"/>
      <c r="AE643" s="156"/>
      <c r="AF643" s="156"/>
      <c r="AG643" s="156"/>
      <c r="AH643" s="153"/>
      <c r="AI643" s="153"/>
      <c r="AJ643" s="153"/>
      <c r="AK643" s="153"/>
      <c r="AL643" s="153"/>
      <c r="AM643" s="153"/>
      <c r="AN643" s="153"/>
      <c r="AO643" s="153"/>
      <c r="AP643" s="153"/>
      <c r="AQ643" s="153"/>
      <c r="AR643" s="153"/>
      <c r="AS643" s="153"/>
      <c r="AT643" s="153"/>
      <c r="AU643" s="153"/>
      <c r="AV643" s="153"/>
      <c r="AW643" s="153"/>
      <c r="AX643" s="153"/>
      <c r="AY643" s="153"/>
      <c r="AZ643" s="153"/>
      <c r="BA643" s="153"/>
      <c r="BB643" s="153"/>
      <c r="BC643" s="153"/>
      <c r="BD643" s="153"/>
      <c r="BE643" s="153"/>
    </row>
    <row r="644" spans="1:57" ht="15.5" x14ac:dyDescent="0.4">
      <c r="A644" s="153" t="str">
        <f t="shared" si="10"/>
        <v>2267610</v>
      </c>
      <c r="B644" s="153">
        <v>749</v>
      </c>
      <c r="C644" s="153">
        <v>22676</v>
      </c>
      <c r="D644" s="153" t="s">
        <v>1086</v>
      </c>
      <c r="E644" s="157">
        <v>69</v>
      </c>
      <c r="F644" s="153">
        <v>10</v>
      </c>
      <c r="G644" s="153"/>
      <c r="H644" s="153"/>
      <c r="I644" s="153"/>
      <c r="J644" s="153"/>
      <c r="K644" s="153"/>
      <c r="L644" s="153"/>
      <c r="M644" s="153" t="s">
        <v>231</v>
      </c>
      <c r="N644" s="153" t="s">
        <v>188</v>
      </c>
      <c r="O644" s="156">
        <v>0.05</v>
      </c>
      <c r="P644" s="153">
        <v>0.05</v>
      </c>
      <c r="Q644" s="156">
        <v>57.9</v>
      </c>
      <c r="R644" s="156">
        <v>0.1</v>
      </c>
      <c r="S644" s="156">
        <v>0.1</v>
      </c>
      <c r="T644" s="156">
        <v>1</v>
      </c>
      <c r="U644" s="153"/>
      <c r="V644" s="153"/>
      <c r="W644" s="156"/>
      <c r="X644" s="156"/>
      <c r="Y644" s="156"/>
      <c r="Z644" s="156"/>
      <c r="AA644" s="156"/>
      <c r="AB644" s="156"/>
      <c r="AC644" s="156"/>
      <c r="AD644" s="156"/>
      <c r="AE644" s="156"/>
      <c r="AF644" s="156"/>
      <c r="AG644" s="156"/>
      <c r="AH644" s="153"/>
      <c r="AI644" s="153"/>
      <c r="AJ644" s="153"/>
      <c r="AK644" s="153"/>
      <c r="AL644" s="153"/>
      <c r="AM644" s="153"/>
      <c r="AN644" s="153"/>
      <c r="AO644" s="153"/>
      <c r="AP644" s="153"/>
      <c r="AQ644" s="153"/>
      <c r="AR644" s="153"/>
      <c r="AS644" s="153"/>
      <c r="AT644" s="153"/>
      <c r="AU644" s="153"/>
      <c r="AV644" s="153"/>
      <c r="AW644" s="153"/>
      <c r="AX644" s="153"/>
      <c r="AY644" s="153"/>
      <c r="AZ644" s="153"/>
      <c r="BA644" s="153"/>
      <c r="BB644" s="153"/>
      <c r="BC644" s="153"/>
      <c r="BD644" s="153"/>
      <c r="BE644" s="153"/>
    </row>
    <row r="645" spans="1:57" ht="15.5" x14ac:dyDescent="0.4">
      <c r="A645" s="153" t="str">
        <f t="shared" si="10"/>
        <v>2269610</v>
      </c>
      <c r="B645" s="153">
        <v>750</v>
      </c>
      <c r="C645" s="153">
        <v>22696</v>
      </c>
      <c r="D645" s="153" t="s">
        <v>1087</v>
      </c>
      <c r="E645" s="157">
        <v>69</v>
      </c>
      <c r="F645" s="153">
        <v>10</v>
      </c>
      <c r="G645" s="153"/>
      <c r="H645" s="153"/>
      <c r="I645" s="153"/>
      <c r="J645" s="153"/>
      <c r="K645" s="153"/>
      <c r="L645" s="153"/>
      <c r="M645" s="153" t="s">
        <v>231</v>
      </c>
      <c r="N645" s="153" t="s">
        <v>188</v>
      </c>
      <c r="O645" s="156">
        <v>0.05</v>
      </c>
      <c r="P645" s="153">
        <v>0.05</v>
      </c>
      <c r="Q645" s="156">
        <v>57.7</v>
      </c>
      <c r="R645" s="156">
        <v>0.1</v>
      </c>
      <c r="S645" s="156">
        <v>0.1</v>
      </c>
      <c r="T645" s="156">
        <v>1</v>
      </c>
      <c r="U645" s="153"/>
      <c r="V645" s="153"/>
      <c r="W645" s="156"/>
      <c r="X645" s="156"/>
      <c r="Y645" s="156"/>
      <c r="Z645" s="156"/>
      <c r="AA645" s="156"/>
      <c r="AB645" s="156"/>
      <c r="AC645" s="156"/>
      <c r="AD645" s="156"/>
      <c r="AE645" s="156"/>
      <c r="AF645" s="156"/>
      <c r="AG645" s="156"/>
      <c r="AH645" s="153"/>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row>
    <row r="646" spans="1:57" ht="15.5" x14ac:dyDescent="0.4">
      <c r="A646" s="153" t="str">
        <f t="shared" si="10"/>
        <v>2269810</v>
      </c>
      <c r="B646" s="153">
        <v>751</v>
      </c>
      <c r="C646" s="153">
        <v>22698</v>
      </c>
      <c r="D646" s="153" t="s">
        <v>1088</v>
      </c>
      <c r="E646" s="157">
        <v>69</v>
      </c>
      <c r="F646" s="153">
        <v>10</v>
      </c>
      <c r="G646" s="153"/>
      <c r="H646" s="153"/>
      <c r="I646" s="153"/>
      <c r="J646" s="153"/>
      <c r="K646" s="153"/>
      <c r="L646" s="153"/>
      <c r="M646" s="153" t="s">
        <v>231</v>
      </c>
      <c r="N646" s="153" t="s">
        <v>188</v>
      </c>
      <c r="O646" s="156">
        <v>0.05</v>
      </c>
      <c r="P646" s="153">
        <v>0.05</v>
      </c>
      <c r="Q646" s="156">
        <v>58.3</v>
      </c>
      <c r="R646" s="156">
        <v>0.1</v>
      </c>
      <c r="S646" s="156">
        <v>0.1</v>
      </c>
      <c r="T646" s="156">
        <v>1</v>
      </c>
      <c r="U646" s="153"/>
      <c r="V646" s="153"/>
      <c r="W646" s="156"/>
      <c r="X646" s="156"/>
      <c r="Y646" s="156"/>
      <c r="Z646" s="156"/>
      <c r="AA646" s="156"/>
      <c r="AB646" s="156"/>
      <c r="AC646" s="156"/>
      <c r="AD646" s="156"/>
      <c r="AE646" s="156"/>
      <c r="AF646" s="156"/>
      <c r="AG646" s="156"/>
      <c r="AH646" s="153"/>
      <c r="AI646" s="153"/>
      <c r="AJ646" s="153"/>
      <c r="AK646" s="153"/>
      <c r="AL646" s="153"/>
      <c r="AM646" s="153"/>
      <c r="AN646" s="153"/>
      <c r="AO646" s="153"/>
      <c r="AP646" s="153"/>
      <c r="AQ646" s="153"/>
      <c r="AR646" s="153"/>
      <c r="AS646" s="153"/>
      <c r="AT646" s="153"/>
      <c r="AU646" s="153"/>
      <c r="AV646" s="153"/>
      <c r="AW646" s="153"/>
      <c r="AX646" s="153"/>
      <c r="AY646" s="153"/>
      <c r="AZ646" s="153"/>
      <c r="BA646" s="153"/>
      <c r="BB646" s="153"/>
      <c r="BC646" s="153"/>
      <c r="BD646" s="153"/>
      <c r="BE646" s="153"/>
    </row>
    <row r="647" spans="1:57" ht="15.5" x14ac:dyDescent="0.4">
      <c r="A647" s="153" t="str">
        <f t="shared" si="10"/>
        <v>2270410</v>
      </c>
      <c r="B647" s="153">
        <v>752</v>
      </c>
      <c r="C647" s="153">
        <v>22704</v>
      </c>
      <c r="D647" s="153" t="s">
        <v>1089</v>
      </c>
      <c r="E647" s="157">
        <v>12.5</v>
      </c>
      <c r="F647" s="153">
        <v>10</v>
      </c>
      <c r="G647" s="153"/>
      <c r="H647" s="153"/>
      <c r="I647" s="153"/>
      <c r="J647" s="153"/>
      <c r="K647" s="153"/>
      <c r="L647" s="153"/>
      <c r="M647" s="153" t="s">
        <v>231</v>
      </c>
      <c r="N647" s="153" t="s">
        <v>188</v>
      </c>
      <c r="O647" s="156">
        <v>0.05</v>
      </c>
      <c r="P647" s="153">
        <v>0.05</v>
      </c>
      <c r="Q647" s="156">
        <v>57.5</v>
      </c>
      <c r="R647" s="156">
        <v>0.1</v>
      </c>
      <c r="S647" s="156">
        <v>0.1</v>
      </c>
      <c r="T647" s="156">
        <v>1</v>
      </c>
      <c r="U647" s="153"/>
      <c r="V647" s="153"/>
      <c r="W647" s="156"/>
      <c r="X647" s="156"/>
      <c r="Y647" s="156"/>
      <c r="Z647" s="156"/>
      <c r="AA647" s="156"/>
      <c r="AB647" s="156"/>
      <c r="AC647" s="156"/>
      <c r="AD647" s="156"/>
      <c r="AE647" s="156"/>
      <c r="AF647" s="156"/>
      <c r="AG647" s="156"/>
      <c r="AH647" s="153"/>
      <c r="AI647" s="153"/>
      <c r="AJ647" s="153"/>
      <c r="AK647" s="153"/>
      <c r="AL647" s="153"/>
      <c r="AM647" s="153"/>
      <c r="AN647" s="153"/>
      <c r="AO647" s="153"/>
      <c r="AP647" s="153"/>
      <c r="AQ647" s="153"/>
      <c r="AR647" s="153"/>
      <c r="AS647" s="153"/>
      <c r="AT647" s="153"/>
      <c r="AU647" s="153"/>
      <c r="AV647" s="153"/>
      <c r="AW647" s="153"/>
      <c r="AX647" s="153"/>
      <c r="AY647" s="153"/>
      <c r="AZ647" s="153"/>
      <c r="BA647" s="153"/>
      <c r="BB647" s="153"/>
      <c r="BC647" s="153"/>
      <c r="BD647" s="153"/>
      <c r="BE647" s="153"/>
    </row>
    <row r="648" spans="1:57" ht="15.5" x14ac:dyDescent="0.4">
      <c r="A648" s="153" t="str">
        <f t="shared" si="10"/>
        <v>2270810</v>
      </c>
      <c r="B648" s="153">
        <v>753</v>
      </c>
      <c r="C648" s="153">
        <v>22708</v>
      </c>
      <c r="D648" s="153" t="s">
        <v>1090</v>
      </c>
      <c r="E648" s="157">
        <v>69</v>
      </c>
      <c r="F648" s="153">
        <v>10</v>
      </c>
      <c r="G648" s="153"/>
      <c r="H648" s="153"/>
      <c r="I648" s="153"/>
      <c r="J648" s="153"/>
      <c r="K648" s="153"/>
      <c r="L648" s="153"/>
      <c r="M648" s="153" t="s">
        <v>231</v>
      </c>
      <c r="N648" s="153" t="s">
        <v>188</v>
      </c>
      <c r="O648" s="156">
        <v>0.05</v>
      </c>
      <c r="P648" s="153">
        <v>0.05</v>
      </c>
      <c r="Q648" s="156">
        <v>57.9</v>
      </c>
      <c r="R648" s="156">
        <v>0.1</v>
      </c>
      <c r="S648" s="156">
        <v>0.1</v>
      </c>
      <c r="T648" s="156">
        <v>1</v>
      </c>
      <c r="U648" s="153"/>
      <c r="V648" s="153"/>
      <c r="W648" s="156"/>
      <c r="X648" s="156"/>
      <c r="Y648" s="156"/>
      <c r="Z648" s="156"/>
      <c r="AA648" s="156"/>
      <c r="AB648" s="156"/>
      <c r="AC648" s="156"/>
      <c r="AD648" s="156"/>
      <c r="AE648" s="156"/>
      <c r="AF648" s="156"/>
      <c r="AG648" s="156"/>
      <c r="AH648" s="153"/>
      <c r="AI648" s="153"/>
      <c r="AJ648" s="153"/>
      <c r="AK648" s="153"/>
      <c r="AL648" s="153"/>
      <c r="AM648" s="153"/>
      <c r="AN648" s="153"/>
      <c r="AO648" s="153"/>
      <c r="AP648" s="153"/>
      <c r="AQ648" s="153"/>
      <c r="AR648" s="153"/>
      <c r="AS648" s="153"/>
      <c r="AT648" s="153"/>
      <c r="AU648" s="153"/>
      <c r="AV648" s="153"/>
      <c r="AW648" s="153"/>
      <c r="AX648" s="153"/>
      <c r="AY648" s="153"/>
      <c r="AZ648" s="153"/>
      <c r="BA648" s="153"/>
      <c r="BB648" s="153"/>
      <c r="BC648" s="153"/>
      <c r="BD648" s="153"/>
      <c r="BE648" s="153"/>
    </row>
    <row r="649" spans="1:57" ht="15.5" x14ac:dyDescent="0.4">
      <c r="A649" s="153" t="str">
        <f t="shared" si="10"/>
        <v>2272010</v>
      </c>
      <c r="B649" s="153">
        <v>754</v>
      </c>
      <c r="C649" s="153">
        <v>22720</v>
      </c>
      <c r="D649" s="153" t="s">
        <v>1091</v>
      </c>
      <c r="E649" s="157">
        <v>138</v>
      </c>
      <c r="F649" s="153">
        <v>10</v>
      </c>
      <c r="G649" s="153"/>
      <c r="H649" s="153"/>
      <c r="I649" s="153"/>
      <c r="J649" s="153"/>
      <c r="K649" s="153"/>
      <c r="L649" s="153"/>
      <c r="M649" s="153" t="s">
        <v>231</v>
      </c>
      <c r="N649" s="153" t="s">
        <v>188</v>
      </c>
      <c r="O649" s="156">
        <v>0.05</v>
      </c>
      <c r="P649" s="153">
        <v>0.05</v>
      </c>
      <c r="Q649" s="156">
        <v>59.5</v>
      </c>
      <c r="R649" s="156">
        <v>0.1</v>
      </c>
      <c r="S649" s="156">
        <v>0.1</v>
      </c>
      <c r="T649" s="156">
        <v>1</v>
      </c>
      <c r="U649" s="153"/>
      <c r="V649" s="153"/>
      <c r="W649" s="156"/>
      <c r="X649" s="156"/>
      <c r="Y649" s="156"/>
      <c r="Z649" s="156"/>
      <c r="AA649" s="156"/>
      <c r="AB649" s="156"/>
      <c r="AC649" s="156"/>
      <c r="AD649" s="156"/>
      <c r="AE649" s="156"/>
      <c r="AF649" s="156"/>
      <c r="AG649" s="156"/>
      <c r="AH649" s="153"/>
      <c r="AI649" s="153"/>
      <c r="AJ649" s="153"/>
      <c r="AK649" s="153"/>
      <c r="AL649" s="153"/>
      <c r="AM649" s="153"/>
      <c r="AN649" s="153"/>
      <c r="AO649" s="153"/>
      <c r="AP649" s="153"/>
      <c r="AQ649" s="153"/>
      <c r="AR649" s="153"/>
      <c r="AS649" s="153"/>
      <c r="AT649" s="153"/>
      <c r="AU649" s="153"/>
      <c r="AV649" s="153"/>
      <c r="AW649" s="153"/>
      <c r="AX649" s="153"/>
      <c r="AY649" s="153"/>
      <c r="AZ649" s="153"/>
      <c r="BA649" s="153"/>
      <c r="BB649" s="153"/>
      <c r="BC649" s="153"/>
      <c r="BD649" s="153"/>
      <c r="BE649" s="153"/>
    </row>
    <row r="650" spans="1:57" ht="15.5" x14ac:dyDescent="0.4">
      <c r="A650" s="153" t="str">
        <f t="shared" si="10"/>
        <v>2272410</v>
      </c>
      <c r="B650" s="153">
        <v>755</v>
      </c>
      <c r="C650" s="153">
        <v>22724</v>
      </c>
      <c r="D650" s="153" t="s">
        <v>1092</v>
      </c>
      <c r="E650" s="157">
        <v>69</v>
      </c>
      <c r="F650" s="153">
        <v>10</v>
      </c>
      <c r="G650" s="153"/>
      <c r="H650" s="153"/>
      <c r="I650" s="153"/>
      <c r="J650" s="153"/>
      <c r="K650" s="153"/>
      <c r="L650" s="153"/>
      <c r="M650" s="153" t="s">
        <v>231</v>
      </c>
      <c r="N650" s="153" t="s">
        <v>188</v>
      </c>
      <c r="O650" s="156">
        <v>0.05</v>
      </c>
      <c r="P650" s="153">
        <v>0.05</v>
      </c>
      <c r="Q650" s="156">
        <v>58.7</v>
      </c>
      <c r="R650" s="156">
        <v>0.1</v>
      </c>
      <c r="S650" s="156">
        <v>0.1</v>
      </c>
      <c r="T650" s="156">
        <v>1</v>
      </c>
      <c r="U650" s="153"/>
      <c r="V650" s="153"/>
      <c r="W650" s="156"/>
      <c r="X650" s="156"/>
      <c r="Y650" s="156"/>
      <c r="Z650" s="156"/>
      <c r="AA650" s="156"/>
      <c r="AB650" s="156"/>
      <c r="AC650" s="156"/>
      <c r="AD650" s="156"/>
      <c r="AE650" s="156"/>
      <c r="AF650" s="156"/>
      <c r="AG650" s="156"/>
      <c r="AH650" s="153"/>
      <c r="AI650" s="153"/>
      <c r="AJ650" s="153"/>
      <c r="AK650" s="153"/>
      <c r="AL650" s="153"/>
      <c r="AM650" s="153"/>
      <c r="AN650" s="153"/>
      <c r="AO650" s="153"/>
      <c r="AP650" s="153"/>
      <c r="AQ650" s="153"/>
      <c r="AR650" s="153"/>
      <c r="AS650" s="153"/>
      <c r="AT650" s="153"/>
      <c r="AU650" s="153"/>
      <c r="AV650" s="153"/>
      <c r="AW650" s="153"/>
      <c r="AX650" s="153"/>
      <c r="AY650" s="153"/>
      <c r="AZ650" s="153"/>
      <c r="BA650" s="153"/>
      <c r="BB650" s="153"/>
      <c r="BC650" s="153"/>
      <c r="BD650" s="153"/>
      <c r="BE650" s="153"/>
    </row>
    <row r="651" spans="1:57" ht="15.5" x14ac:dyDescent="0.4">
      <c r="A651" s="153" t="str">
        <f t="shared" si="10"/>
        <v>2273410</v>
      </c>
      <c r="B651" s="153">
        <v>756</v>
      </c>
      <c r="C651" s="153">
        <v>22734</v>
      </c>
      <c r="D651" s="153" t="s">
        <v>1093</v>
      </c>
      <c r="E651" s="157">
        <v>138</v>
      </c>
      <c r="F651" s="153">
        <v>10</v>
      </c>
      <c r="G651" s="153"/>
      <c r="H651" s="153"/>
      <c r="I651" s="153"/>
      <c r="J651" s="153"/>
      <c r="K651" s="153"/>
      <c r="L651" s="153"/>
      <c r="M651" s="153" t="s">
        <v>231</v>
      </c>
      <c r="N651" s="153" t="s">
        <v>188</v>
      </c>
      <c r="O651" s="156">
        <v>0.05</v>
      </c>
      <c r="P651" s="153">
        <v>0.05</v>
      </c>
      <c r="Q651" s="156">
        <v>58.5</v>
      </c>
      <c r="R651" s="156">
        <v>0.1</v>
      </c>
      <c r="S651" s="156">
        <v>0.1</v>
      </c>
      <c r="T651" s="156">
        <v>1</v>
      </c>
      <c r="U651" s="153"/>
      <c r="V651" s="153"/>
      <c r="W651" s="156"/>
      <c r="X651" s="156"/>
      <c r="Y651" s="156"/>
      <c r="Z651" s="156"/>
      <c r="AA651" s="156"/>
      <c r="AB651" s="156"/>
      <c r="AC651" s="156"/>
      <c r="AD651" s="156"/>
      <c r="AE651" s="156"/>
      <c r="AF651" s="156"/>
      <c r="AG651" s="156"/>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row>
    <row r="652" spans="1:57" ht="15.5" x14ac:dyDescent="0.4">
      <c r="A652" s="153" t="str">
        <f t="shared" si="10"/>
        <v>2274010</v>
      </c>
      <c r="B652" s="153">
        <v>757</v>
      </c>
      <c r="C652" s="153">
        <v>22740</v>
      </c>
      <c r="D652" s="153" t="s">
        <v>1094</v>
      </c>
      <c r="E652" s="157">
        <v>69</v>
      </c>
      <c r="F652" s="153">
        <v>10</v>
      </c>
      <c r="G652" s="153"/>
      <c r="H652" s="153"/>
      <c r="I652" s="153"/>
      <c r="J652" s="153"/>
      <c r="K652" s="153"/>
      <c r="L652" s="153"/>
      <c r="M652" s="153" t="s">
        <v>231</v>
      </c>
      <c r="N652" s="153" t="s">
        <v>188</v>
      </c>
      <c r="O652" s="156">
        <v>0.05</v>
      </c>
      <c r="P652" s="153">
        <v>0.05</v>
      </c>
      <c r="Q652" s="156">
        <v>57.5</v>
      </c>
      <c r="R652" s="156">
        <v>0.1</v>
      </c>
      <c r="S652" s="156">
        <v>0.1</v>
      </c>
      <c r="T652" s="156">
        <v>1</v>
      </c>
      <c r="U652" s="156"/>
      <c r="V652" s="156"/>
      <c r="W652" s="156"/>
      <c r="X652" s="156"/>
      <c r="Y652" s="156"/>
      <c r="Z652" s="156"/>
      <c r="AA652" s="156"/>
      <c r="AB652" s="156"/>
      <c r="AC652" s="153"/>
      <c r="AD652" s="153"/>
      <c r="AE652" s="153"/>
      <c r="AF652" s="153"/>
      <c r="AG652" s="153"/>
      <c r="AH652" s="153"/>
      <c r="AI652" s="153"/>
      <c r="AJ652" s="153"/>
      <c r="AK652" s="153"/>
      <c r="AL652" s="153"/>
      <c r="AM652" s="153"/>
      <c r="AN652" s="153"/>
      <c r="AO652" s="153"/>
      <c r="AP652" s="153"/>
      <c r="AQ652" s="153"/>
      <c r="AR652" s="153"/>
      <c r="AS652" s="153"/>
      <c r="AT652" s="153"/>
      <c r="AU652" s="153"/>
      <c r="AV652" s="153"/>
      <c r="AW652" s="153"/>
      <c r="AX652" s="153"/>
      <c r="AY652" s="153"/>
      <c r="AZ652" s="153"/>
      <c r="BA652" s="153"/>
      <c r="BB652" s="153"/>
      <c r="BC652" s="153"/>
      <c r="BD652" s="153"/>
      <c r="BE652" s="153"/>
    </row>
    <row r="653" spans="1:57" ht="15.5" x14ac:dyDescent="0.4">
      <c r="A653" s="153" t="str">
        <f t="shared" si="10"/>
        <v>2276010</v>
      </c>
      <c r="B653" s="153">
        <v>758</v>
      </c>
      <c r="C653" s="153">
        <v>22760</v>
      </c>
      <c r="D653" s="153" t="s">
        <v>1095</v>
      </c>
      <c r="E653" s="157">
        <v>138</v>
      </c>
      <c r="F653" s="153">
        <v>10</v>
      </c>
      <c r="G653" s="153"/>
      <c r="H653" s="153"/>
      <c r="I653" s="153"/>
      <c r="J653" s="153"/>
      <c r="K653" s="153"/>
      <c r="L653" s="153"/>
      <c r="M653" s="153" t="s">
        <v>231</v>
      </c>
      <c r="N653" s="153" t="s">
        <v>188</v>
      </c>
      <c r="O653" s="156">
        <v>0.05</v>
      </c>
      <c r="P653" s="153">
        <v>0.05</v>
      </c>
      <c r="Q653" s="156">
        <v>57.9</v>
      </c>
      <c r="R653" s="156">
        <v>0.1</v>
      </c>
      <c r="S653" s="156">
        <v>0.1</v>
      </c>
      <c r="T653" s="156">
        <v>1</v>
      </c>
      <c r="U653" s="153"/>
      <c r="V653" s="153"/>
      <c r="W653" s="156"/>
      <c r="X653" s="156"/>
      <c r="Y653" s="156"/>
      <c r="Z653" s="156"/>
      <c r="AA653" s="156"/>
      <c r="AB653" s="156"/>
      <c r="AC653" s="156"/>
      <c r="AD653" s="156"/>
      <c r="AE653" s="156"/>
      <c r="AF653" s="156"/>
      <c r="AG653" s="156"/>
      <c r="AH653" s="153"/>
      <c r="AI653" s="153"/>
      <c r="AJ653" s="153"/>
      <c r="AK653" s="153"/>
      <c r="AL653" s="153"/>
      <c r="AM653" s="153"/>
      <c r="AN653" s="153"/>
      <c r="AO653" s="153"/>
      <c r="AP653" s="153"/>
      <c r="AQ653" s="153"/>
      <c r="AR653" s="153"/>
      <c r="AS653" s="153"/>
      <c r="AT653" s="153"/>
      <c r="AU653" s="153"/>
      <c r="AV653" s="153"/>
      <c r="AW653" s="153"/>
      <c r="AX653" s="153"/>
      <c r="AY653" s="153"/>
      <c r="AZ653" s="153"/>
      <c r="BA653" s="153"/>
      <c r="BB653" s="153"/>
      <c r="BC653" s="153"/>
      <c r="BD653" s="153"/>
      <c r="BE653" s="153"/>
    </row>
    <row r="654" spans="1:57" ht="15.5" x14ac:dyDescent="0.4">
      <c r="A654" s="153" t="str">
        <f t="shared" si="10"/>
        <v>2279610</v>
      </c>
      <c r="B654" s="153">
        <v>759</v>
      </c>
      <c r="C654" s="153">
        <v>22796</v>
      </c>
      <c r="D654" s="153" t="s">
        <v>1096</v>
      </c>
      <c r="E654" s="157">
        <v>69</v>
      </c>
      <c r="F654" s="153">
        <v>10</v>
      </c>
      <c r="G654" s="153"/>
      <c r="H654" s="153"/>
      <c r="I654" s="153"/>
      <c r="J654" s="153"/>
      <c r="K654" s="153"/>
      <c r="L654" s="153"/>
      <c r="M654" s="153" t="s">
        <v>231</v>
      </c>
      <c r="N654" s="153" t="s">
        <v>188</v>
      </c>
      <c r="O654" s="156">
        <v>0.05</v>
      </c>
      <c r="P654" s="153">
        <v>0.05</v>
      </c>
      <c r="Q654" s="156">
        <v>58.5</v>
      </c>
      <c r="R654" s="156">
        <v>0.1</v>
      </c>
      <c r="S654" s="156">
        <v>0.1</v>
      </c>
      <c r="T654" s="156">
        <v>1</v>
      </c>
      <c r="U654" s="153"/>
      <c r="V654" s="153"/>
      <c r="W654" s="156"/>
      <c r="X654" s="156"/>
      <c r="Y654" s="156"/>
      <c r="Z654" s="156"/>
      <c r="AA654" s="156"/>
      <c r="AB654" s="156"/>
      <c r="AC654" s="156"/>
      <c r="AD654" s="156"/>
      <c r="AE654" s="156"/>
      <c r="AF654" s="156"/>
      <c r="AG654" s="156"/>
      <c r="AH654" s="153"/>
      <c r="AI654" s="153"/>
      <c r="AJ654" s="153"/>
      <c r="AK654" s="153"/>
      <c r="AL654" s="153"/>
      <c r="AM654" s="153"/>
      <c r="AN654" s="153"/>
      <c r="AO654" s="153"/>
      <c r="AP654" s="153"/>
      <c r="AQ654" s="153"/>
      <c r="AR654" s="153"/>
      <c r="AS654" s="153"/>
      <c r="AT654" s="153"/>
      <c r="AU654" s="153"/>
      <c r="AV654" s="153"/>
      <c r="AW654" s="153"/>
      <c r="AX654" s="153"/>
      <c r="AY654" s="153"/>
      <c r="AZ654" s="153"/>
      <c r="BA654" s="153"/>
      <c r="BB654" s="153"/>
      <c r="BC654" s="153"/>
      <c r="BD654" s="153"/>
      <c r="BE654" s="153"/>
    </row>
    <row r="655" spans="1:57" ht="15.5" x14ac:dyDescent="0.4">
      <c r="A655" s="153" t="str">
        <f t="shared" si="10"/>
        <v>2282010</v>
      </c>
      <c r="B655" s="153">
        <v>760</v>
      </c>
      <c r="C655" s="153">
        <v>22820</v>
      </c>
      <c r="D655" s="153" t="s">
        <v>1097</v>
      </c>
      <c r="E655" s="157">
        <v>69</v>
      </c>
      <c r="F655" s="153">
        <v>10</v>
      </c>
      <c r="G655" s="153"/>
      <c r="H655" s="153"/>
      <c r="I655" s="153"/>
      <c r="J655" s="153"/>
      <c r="K655" s="153"/>
      <c r="L655" s="153"/>
      <c r="M655" s="153" t="s">
        <v>231</v>
      </c>
      <c r="N655" s="153" t="s">
        <v>188</v>
      </c>
      <c r="O655" s="156">
        <v>0.05</v>
      </c>
      <c r="P655" s="153">
        <v>0.05</v>
      </c>
      <c r="Q655" s="156">
        <v>59.5</v>
      </c>
      <c r="R655" s="156">
        <v>0.1</v>
      </c>
      <c r="S655" s="156">
        <v>0.1</v>
      </c>
      <c r="T655" s="156">
        <v>1</v>
      </c>
      <c r="U655" s="153"/>
      <c r="V655" s="153"/>
      <c r="W655" s="156"/>
      <c r="X655" s="156"/>
      <c r="Y655" s="156"/>
      <c r="Z655" s="156"/>
      <c r="AA655" s="156"/>
      <c r="AB655" s="156"/>
      <c r="AC655" s="156"/>
      <c r="AD655" s="156"/>
      <c r="AE655" s="156"/>
      <c r="AF655" s="156"/>
      <c r="AG655" s="156"/>
      <c r="AH655" s="153"/>
      <c r="AI655" s="153"/>
      <c r="AJ655" s="153"/>
      <c r="AK655" s="153"/>
      <c r="AL655" s="153"/>
      <c r="AM655" s="153"/>
      <c r="AN655" s="153"/>
      <c r="AO655" s="153"/>
      <c r="AP655" s="153"/>
      <c r="AQ655" s="153"/>
      <c r="AR655" s="153"/>
      <c r="AS655" s="153"/>
      <c r="AT655" s="153"/>
      <c r="AU655" s="153"/>
      <c r="AV655" s="153"/>
      <c r="AW655" s="153"/>
      <c r="AX655" s="153"/>
      <c r="AY655" s="153"/>
      <c r="AZ655" s="153"/>
      <c r="BA655" s="153"/>
      <c r="BB655" s="153"/>
      <c r="BC655" s="153"/>
      <c r="BD655" s="153"/>
      <c r="BE655" s="153"/>
    </row>
    <row r="656" spans="1:57" ht="15.5" x14ac:dyDescent="0.4">
      <c r="A656" s="153" t="str">
        <f t="shared" si="10"/>
        <v>2285210</v>
      </c>
      <c r="B656" s="153">
        <v>761</v>
      </c>
      <c r="C656" s="153">
        <v>22852</v>
      </c>
      <c r="D656" s="153" t="s">
        <v>1098</v>
      </c>
      <c r="E656" s="157">
        <v>138</v>
      </c>
      <c r="F656" s="153">
        <v>10</v>
      </c>
      <c r="G656" s="153"/>
      <c r="H656" s="153"/>
      <c r="I656" s="153"/>
      <c r="J656" s="153"/>
      <c r="K656" s="153"/>
      <c r="L656" s="153"/>
      <c r="M656" s="153" t="s">
        <v>231</v>
      </c>
      <c r="N656" s="153" t="s">
        <v>188</v>
      </c>
      <c r="O656" s="156">
        <v>0.05</v>
      </c>
      <c r="P656" s="153">
        <v>0.05</v>
      </c>
      <c r="Q656" s="156">
        <v>58.7</v>
      </c>
      <c r="R656" s="156">
        <v>0.1</v>
      </c>
      <c r="S656" s="156">
        <v>0.1</v>
      </c>
      <c r="T656" s="156">
        <v>1</v>
      </c>
      <c r="U656" s="153"/>
      <c r="V656" s="153"/>
      <c r="W656" s="156"/>
      <c r="X656" s="156"/>
      <c r="Y656" s="156"/>
      <c r="Z656" s="156"/>
      <c r="AA656" s="156"/>
      <c r="AB656" s="156"/>
      <c r="AC656" s="156"/>
      <c r="AD656" s="156"/>
      <c r="AE656" s="156"/>
      <c r="AF656" s="156"/>
      <c r="AG656" s="156"/>
      <c r="AH656" s="153"/>
      <c r="AI656" s="153"/>
      <c r="AJ656" s="153"/>
      <c r="AK656" s="153"/>
      <c r="AL656" s="153"/>
      <c r="AM656" s="153"/>
      <c r="AN656" s="153"/>
      <c r="AO656" s="153"/>
      <c r="AP656" s="153"/>
      <c r="AQ656" s="153"/>
      <c r="AR656" s="153"/>
      <c r="AS656" s="153"/>
      <c r="AT656" s="153"/>
      <c r="AU656" s="153"/>
      <c r="AV656" s="153"/>
      <c r="AW656" s="153"/>
      <c r="AX656" s="153"/>
      <c r="AY656" s="153"/>
      <c r="AZ656" s="153"/>
      <c r="BA656" s="153"/>
      <c r="BB656" s="153"/>
      <c r="BC656" s="153"/>
      <c r="BD656" s="153"/>
      <c r="BE656" s="153"/>
    </row>
    <row r="657" spans="1:57" ht="15.5" x14ac:dyDescent="0.4">
      <c r="A657" s="153" t="str">
        <f t="shared" si="10"/>
        <v>2285610</v>
      </c>
      <c r="B657" s="153">
        <v>762</v>
      </c>
      <c r="C657" s="153">
        <v>22856</v>
      </c>
      <c r="D657" s="153" t="s">
        <v>1099</v>
      </c>
      <c r="E657" s="157">
        <v>69</v>
      </c>
      <c r="F657" s="153">
        <v>10</v>
      </c>
      <c r="G657" s="153"/>
      <c r="H657" s="153"/>
      <c r="I657" s="153"/>
      <c r="J657" s="153"/>
      <c r="K657" s="153"/>
      <c r="L657" s="153"/>
      <c r="M657" s="153" t="s">
        <v>231</v>
      </c>
      <c r="N657" s="153" t="s">
        <v>188</v>
      </c>
      <c r="O657" s="156">
        <v>0.05</v>
      </c>
      <c r="P657" s="153">
        <v>0.05</v>
      </c>
      <c r="Q657" s="156">
        <v>58.1</v>
      </c>
      <c r="R657" s="156">
        <v>0.1</v>
      </c>
      <c r="S657" s="156">
        <v>0.1</v>
      </c>
      <c r="T657" s="156">
        <v>1</v>
      </c>
      <c r="U657" s="153"/>
      <c r="V657" s="153"/>
      <c r="W657" s="156"/>
      <c r="X657" s="156"/>
      <c r="Y657" s="156"/>
      <c r="Z657" s="156"/>
      <c r="AA657" s="156"/>
      <c r="AB657" s="156"/>
      <c r="AC657" s="156"/>
      <c r="AD657" s="156"/>
      <c r="AE657" s="156"/>
      <c r="AF657" s="156"/>
      <c r="AG657" s="156"/>
      <c r="AH657" s="153"/>
      <c r="AI657" s="153"/>
      <c r="AJ657" s="153"/>
      <c r="AK657" s="153"/>
      <c r="AL657" s="153"/>
      <c r="AM657" s="153"/>
      <c r="AN657" s="153"/>
      <c r="AO657" s="153"/>
      <c r="AP657" s="153"/>
      <c r="AQ657" s="153"/>
      <c r="AR657" s="153"/>
      <c r="AS657" s="153"/>
      <c r="AT657" s="153"/>
      <c r="AU657" s="153"/>
      <c r="AV657" s="153"/>
      <c r="AW657" s="153"/>
      <c r="AX657" s="153"/>
      <c r="AY657" s="153"/>
      <c r="AZ657" s="153"/>
      <c r="BA657" s="153"/>
      <c r="BB657" s="153"/>
      <c r="BC657" s="153"/>
      <c r="BD657" s="153"/>
      <c r="BE657" s="153"/>
    </row>
    <row r="658" spans="1:57" ht="15.5" x14ac:dyDescent="0.4">
      <c r="A658" s="153" t="str">
        <f t="shared" si="10"/>
        <v>2286010</v>
      </c>
      <c r="B658" s="153">
        <v>763</v>
      </c>
      <c r="C658" s="153">
        <v>22860</v>
      </c>
      <c r="D658" s="153" t="s">
        <v>1100</v>
      </c>
      <c r="E658" s="157">
        <v>138</v>
      </c>
      <c r="F658" s="153">
        <v>10</v>
      </c>
      <c r="G658" s="153"/>
      <c r="H658" s="153"/>
      <c r="I658" s="153"/>
      <c r="J658" s="153"/>
      <c r="K658" s="153"/>
      <c r="L658" s="153"/>
      <c r="M658" s="153" t="s">
        <v>231</v>
      </c>
      <c r="N658" s="153" t="s">
        <v>188</v>
      </c>
      <c r="O658" s="156">
        <v>0.05</v>
      </c>
      <c r="P658" s="153">
        <v>0.05</v>
      </c>
      <c r="Q658" s="156">
        <v>58.1</v>
      </c>
      <c r="R658" s="156">
        <v>0.1</v>
      </c>
      <c r="S658" s="156">
        <v>0.1</v>
      </c>
      <c r="T658" s="156">
        <v>1</v>
      </c>
      <c r="U658" s="153"/>
      <c r="V658" s="153"/>
      <c r="W658" s="156"/>
      <c r="X658" s="156"/>
      <c r="Y658" s="156"/>
      <c r="Z658" s="156"/>
      <c r="AA658" s="156"/>
      <c r="AB658" s="156"/>
      <c r="AC658" s="156"/>
      <c r="AD658" s="156"/>
      <c r="AE658" s="156"/>
      <c r="AF658" s="156"/>
      <c r="AG658" s="156"/>
      <c r="AH658" s="153"/>
      <c r="AI658" s="153"/>
      <c r="AJ658" s="153"/>
      <c r="AK658" s="153"/>
      <c r="AL658" s="153"/>
      <c r="AM658" s="153"/>
      <c r="AN658" s="153"/>
      <c r="AO658" s="153"/>
      <c r="AP658" s="153"/>
      <c r="AQ658" s="153"/>
      <c r="AR658" s="153"/>
      <c r="AS658" s="153"/>
      <c r="AT658" s="153"/>
      <c r="AU658" s="153"/>
      <c r="AV658" s="153"/>
      <c r="AW658" s="153"/>
      <c r="AX658" s="153"/>
      <c r="AY658" s="153"/>
      <c r="AZ658" s="153"/>
      <c r="BA658" s="153"/>
      <c r="BB658" s="153"/>
      <c r="BC658" s="153"/>
      <c r="BD658" s="153"/>
      <c r="BE658" s="153"/>
    </row>
    <row r="659" spans="1:57" ht="15.5" x14ac:dyDescent="0.4">
      <c r="A659" s="153" t="str">
        <f t="shared" si="10"/>
        <v>2286510</v>
      </c>
      <c r="B659" s="153">
        <v>764</v>
      </c>
      <c r="C659" s="153">
        <v>22865</v>
      </c>
      <c r="D659" s="153" t="s">
        <v>1101</v>
      </c>
      <c r="E659" s="157">
        <v>138</v>
      </c>
      <c r="F659" s="153">
        <v>10</v>
      </c>
      <c r="G659" s="153"/>
      <c r="H659" s="153"/>
      <c r="I659" s="153"/>
      <c r="J659" s="153"/>
      <c r="K659" s="153"/>
      <c r="L659" s="153"/>
      <c r="M659" s="153" t="s">
        <v>231</v>
      </c>
      <c r="N659" s="153" t="s">
        <v>188</v>
      </c>
      <c r="O659" s="156">
        <v>0.05</v>
      </c>
      <c r="P659" s="153">
        <v>0.05</v>
      </c>
      <c r="Q659" s="156">
        <v>58.3</v>
      </c>
      <c r="R659" s="156">
        <v>0.1</v>
      </c>
      <c r="S659" s="156">
        <v>0.1</v>
      </c>
      <c r="T659" s="156">
        <v>1</v>
      </c>
      <c r="U659" s="153"/>
      <c r="V659" s="153"/>
      <c r="W659" s="156"/>
      <c r="X659" s="156"/>
      <c r="Y659" s="156"/>
      <c r="Z659" s="156"/>
      <c r="AA659" s="156"/>
      <c r="AB659" s="156"/>
      <c r="AC659" s="156"/>
      <c r="AD659" s="156"/>
      <c r="AE659" s="156"/>
      <c r="AF659" s="156"/>
      <c r="AG659" s="156"/>
      <c r="AH659" s="153"/>
      <c r="AI659" s="153"/>
      <c r="AJ659" s="153"/>
      <c r="AK659" s="153"/>
      <c r="AL659" s="153"/>
      <c r="AM659" s="153"/>
      <c r="AN659" s="153"/>
      <c r="AO659" s="153"/>
      <c r="AP659" s="153"/>
      <c r="AQ659" s="153"/>
      <c r="AR659" s="153"/>
      <c r="AS659" s="153"/>
      <c r="AT659" s="153"/>
      <c r="AU659" s="153"/>
      <c r="AV659" s="153"/>
      <c r="AW659" s="153"/>
      <c r="AX659" s="153"/>
      <c r="AY659" s="153"/>
      <c r="AZ659" s="153"/>
      <c r="BA659" s="153"/>
      <c r="BB659" s="153"/>
      <c r="BC659" s="153"/>
      <c r="BD659" s="153"/>
      <c r="BE659" s="153"/>
    </row>
    <row r="660" spans="1:57" ht="15.5" x14ac:dyDescent="0.4">
      <c r="A660" s="153" t="str">
        <f t="shared" si="10"/>
        <v>2286810</v>
      </c>
      <c r="B660" s="153">
        <v>765</v>
      </c>
      <c r="C660" s="153">
        <v>22868</v>
      </c>
      <c r="D660" s="153" t="s">
        <v>1102</v>
      </c>
      <c r="E660" s="157">
        <v>69</v>
      </c>
      <c r="F660" s="153">
        <v>10</v>
      </c>
      <c r="G660" s="153"/>
      <c r="H660" s="153"/>
      <c r="I660" s="153"/>
      <c r="J660" s="153"/>
      <c r="K660" s="153"/>
      <c r="L660" s="153"/>
      <c r="M660" s="153" t="s">
        <v>231</v>
      </c>
      <c r="N660" s="153" t="s">
        <v>188</v>
      </c>
      <c r="O660" s="156">
        <v>0.05</v>
      </c>
      <c r="P660" s="153">
        <v>0.05</v>
      </c>
      <c r="Q660" s="156">
        <v>57.5</v>
      </c>
      <c r="R660" s="156">
        <v>0.1</v>
      </c>
      <c r="S660" s="156">
        <v>0.1</v>
      </c>
      <c r="T660" s="156">
        <v>1</v>
      </c>
      <c r="U660" s="153"/>
      <c r="V660" s="153"/>
      <c r="W660" s="156"/>
      <c r="X660" s="156"/>
      <c r="Y660" s="156"/>
      <c r="Z660" s="156"/>
      <c r="AA660" s="156"/>
      <c r="AB660" s="156"/>
      <c r="AC660" s="156"/>
      <c r="AD660" s="156"/>
      <c r="AE660" s="156"/>
      <c r="AF660" s="156"/>
      <c r="AG660" s="156"/>
      <c r="AH660" s="153"/>
      <c r="AI660" s="153"/>
      <c r="AJ660" s="153"/>
      <c r="AK660" s="153"/>
      <c r="AL660" s="153"/>
      <c r="AM660" s="153"/>
      <c r="AN660" s="153"/>
      <c r="AO660" s="153"/>
      <c r="AP660" s="153"/>
      <c r="AQ660" s="153"/>
      <c r="AR660" s="153"/>
      <c r="AS660" s="153"/>
      <c r="AT660" s="153"/>
      <c r="AU660" s="153"/>
      <c r="AV660" s="153"/>
      <c r="AW660" s="153"/>
      <c r="AX660" s="153"/>
      <c r="AY660" s="153"/>
      <c r="AZ660" s="153"/>
      <c r="BA660" s="153"/>
      <c r="BB660" s="153"/>
      <c r="BC660" s="153"/>
      <c r="BD660" s="153"/>
      <c r="BE660" s="153"/>
    </row>
    <row r="661" spans="1:57" ht="15.5" x14ac:dyDescent="0.4">
      <c r="A661" s="153" t="str">
        <f t="shared" si="10"/>
        <v>26501B</v>
      </c>
      <c r="B661" s="153">
        <v>766</v>
      </c>
      <c r="C661" s="153">
        <v>26501</v>
      </c>
      <c r="D661" s="153" t="s">
        <v>1137</v>
      </c>
      <c r="E661" s="157">
        <v>34.5</v>
      </c>
      <c r="F661" s="153" t="s">
        <v>1138</v>
      </c>
      <c r="G661" s="153"/>
      <c r="H661" s="153"/>
      <c r="I661" s="153"/>
      <c r="J661" s="153"/>
      <c r="K661" s="153"/>
      <c r="L661" s="153"/>
      <c r="M661" s="153" t="s">
        <v>231</v>
      </c>
      <c r="N661" s="153" t="s">
        <v>188</v>
      </c>
      <c r="O661" s="156">
        <v>0.05</v>
      </c>
      <c r="P661" s="153">
        <v>0.05</v>
      </c>
      <c r="Q661" s="156">
        <v>57.3</v>
      </c>
      <c r="R661" s="156">
        <v>0.1</v>
      </c>
      <c r="S661" s="156">
        <v>6.6699999999999995E-2</v>
      </c>
      <c r="T661" s="156">
        <v>1</v>
      </c>
      <c r="U661" s="153"/>
      <c r="V661" s="153"/>
      <c r="W661" s="156"/>
      <c r="X661" s="156"/>
      <c r="Y661" s="156"/>
      <c r="Z661" s="156"/>
      <c r="AA661" s="156"/>
      <c r="AB661" s="156"/>
      <c r="AC661" s="156"/>
      <c r="AD661" s="156"/>
      <c r="AE661" s="156"/>
      <c r="AF661" s="156"/>
      <c r="AG661" s="156"/>
      <c r="AH661" s="153"/>
      <c r="AI661" s="153"/>
      <c r="AJ661" s="153"/>
      <c r="AK661" s="153"/>
      <c r="AL661" s="153"/>
      <c r="AM661" s="153"/>
      <c r="AN661" s="153"/>
      <c r="AO661" s="153"/>
      <c r="AP661" s="153"/>
      <c r="AQ661" s="153"/>
      <c r="AR661" s="153"/>
      <c r="AS661" s="153"/>
      <c r="AT661" s="153"/>
      <c r="AU661" s="153"/>
      <c r="AV661" s="153"/>
      <c r="AW661" s="153"/>
      <c r="AX661" s="153"/>
      <c r="AY661" s="153"/>
      <c r="AZ661" s="153"/>
      <c r="BA661" s="153"/>
      <c r="BB661" s="153"/>
      <c r="BC661" s="153"/>
      <c r="BD661" s="153"/>
      <c r="BE661" s="153"/>
    </row>
    <row r="662" spans="1:57" ht="15.5" x14ac:dyDescent="0.4">
      <c r="A662" s="153" t="str">
        <f t="shared" si="10"/>
        <v>26503D</v>
      </c>
      <c r="B662" s="153">
        <v>767</v>
      </c>
      <c r="C662" s="153">
        <v>26503</v>
      </c>
      <c r="D662" s="153" t="s">
        <v>1139</v>
      </c>
      <c r="E662" s="157">
        <v>34.5</v>
      </c>
      <c r="F662" s="153" t="s">
        <v>1140</v>
      </c>
      <c r="G662" s="153"/>
      <c r="H662" s="153"/>
      <c r="I662" s="153"/>
      <c r="J662" s="153"/>
      <c r="K662" s="153"/>
      <c r="L662" s="153"/>
      <c r="M662" s="153" t="s">
        <v>231</v>
      </c>
      <c r="N662" s="153" t="s">
        <v>188</v>
      </c>
      <c r="O662" s="156">
        <v>0.05</v>
      </c>
      <c r="P662" s="153">
        <v>0.05</v>
      </c>
      <c r="Q662" s="156">
        <v>57.7</v>
      </c>
      <c r="R662" s="156">
        <v>0.1</v>
      </c>
      <c r="S662" s="156">
        <v>6.6699999999999995E-2</v>
      </c>
      <c r="T662" s="156">
        <v>1</v>
      </c>
      <c r="U662" s="153"/>
      <c r="V662" s="153"/>
      <c r="W662" s="156"/>
      <c r="X662" s="156"/>
      <c r="Y662" s="156"/>
      <c r="Z662" s="156"/>
      <c r="AA662" s="156"/>
      <c r="AB662" s="156"/>
      <c r="AC662" s="156"/>
      <c r="AD662" s="156"/>
      <c r="AE662" s="156"/>
      <c r="AF662" s="156"/>
      <c r="AG662" s="156"/>
      <c r="AH662" s="153"/>
      <c r="AI662" s="153"/>
      <c r="AJ662" s="153"/>
      <c r="AK662" s="153"/>
      <c r="AL662" s="153"/>
      <c r="AM662" s="153"/>
      <c r="AN662" s="153"/>
      <c r="AO662" s="153"/>
      <c r="AP662" s="153"/>
      <c r="AQ662" s="153"/>
      <c r="AR662" s="153"/>
      <c r="AS662" s="153"/>
      <c r="AT662" s="153"/>
      <c r="AU662" s="153"/>
      <c r="AV662" s="153"/>
      <c r="AW662" s="153"/>
      <c r="AX662" s="153"/>
      <c r="AY662" s="153"/>
      <c r="AZ662" s="153"/>
      <c r="BA662" s="153"/>
      <c r="BB662" s="153"/>
      <c r="BC662" s="153"/>
      <c r="BD662" s="153"/>
      <c r="BE662" s="153"/>
    </row>
    <row r="663" spans="1:57" ht="15.5" x14ac:dyDescent="0.4">
      <c r="A663" s="153" t="str">
        <f t="shared" si="10"/>
        <v>26505B</v>
      </c>
      <c r="B663" s="153">
        <v>768</v>
      </c>
      <c r="C663" s="153">
        <v>26505</v>
      </c>
      <c r="D663" s="153" t="s">
        <v>1141</v>
      </c>
      <c r="E663" s="157">
        <v>34.5</v>
      </c>
      <c r="F663" s="153" t="s">
        <v>1138</v>
      </c>
      <c r="G663" s="153"/>
      <c r="H663" s="153"/>
      <c r="I663" s="153"/>
      <c r="J663" s="153"/>
      <c r="K663" s="153"/>
      <c r="L663" s="153"/>
      <c r="M663" s="153" t="s">
        <v>231</v>
      </c>
      <c r="N663" s="153" t="s">
        <v>188</v>
      </c>
      <c r="O663" s="156">
        <v>0.05</v>
      </c>
      <c r="P663" s="153">
        <v>0.05</v>
      </c>
      <c r="Q663" s="156">
        <v>58.3</v>
      </c>
      <c r="R663" s="156">
        <v>0.1</v>
      </c>
      <c r="S663" s="156">
        <v>6.6699999999999995E-2</v>
      </c>
      <c r="T663" s="156">
        <v>1</v>
      </c>
      <c r="U663" s="153"/>
      <c r="V663" s="153"/>
      <c r="W663" s="156"/>
      <c r="X663" s="156"/>
      <c r="Y663" s="156"/>
      <c r="Z663" s="156"/>
      <c r="AA663" s="156"/>
      <c r="AB663" s="156"/>
      <c r="AC663" s="156"/>
      <c r="AD663" s="156"/>
      <c r="AE663" s="156"/>
      <c r="AF663" s="156"/>
      <c r="AG663" s="156"/>
      <c r="AH663" s="153"/>
      <c r="AI663" s="153"/>
      <c r="AJ663" s="153"/>
      <c r="AK663" s="153"/>
      <c r="AL663" s="153"/>
      <c r="AM663" s="153"/>
      <c r="AN663" s="153"/>
      <c r="AO663" s="153"/>
      <c r="AP663" s="153"/>
      <c r="AQ663" s="153"/>
      <c r="AR663" s="153"/>
      <c r="AS663" s="153"/>
      <c r="AT663" s="153"/>
      <c r="AU663" s="153"/>
      <c r="AV663" s="153"/>
      <c r="AW663" s="153"/>
      <c r="AX663" s="153"/>
      <c r="AY663" s="153"/>
      <c r="AZ663" s="153"/>
      <c r="BA663" s="153"/>
      <c r="BB663" s="153"/>
      <c r="BC663" s="153"/>
      <c r="BD663" s="153"/>
      <c r="BE663" s="153"/>
    </row>
    <row r="664" spans="1:57" ht="15.5" x14ac:dyDescent="0.4">
      <c r="A664" s="153" t="str">
        <f t="shared" si="10"/>
        <v>26506C</v>
      </c>
      <c r="B664" s="153">
        <v>769</v>
      </c>
      <c r="C664" s="153">
        <v>26506</v>
      </c>
      <c r="D664" s="153" t="s">
        <v>1142</v>
      </c>
      <c r="E664" s="157">
        <v>34.5</v>
      </c>
      <c r="F664" s="153" t="s">
        <v>1143</v>
      </c>
      <c r="G664" s="153"/>
      <c r="H664" s="153"/>
      <c r="I664" s="153"/>
      <c r="J664" s="153"/>
      <c r="K664" s="153"/>
      <c r="L664" s="153"/>
      <c r="M664" s="153" t="s">
        <v>231</v>
      </c>
      <c r="N664" s="153" t="s">
        <v>188</v>
      </c>
      <c r="O664" s="156">
        <v>0.05</v>
      </c>
      <c r="P664" s="153">
        <v>0.05</v>
      </c>
      <c r="Q664" s="156">
        <v>59.5</v>
      </c>
      <c r="R664" s="156">
        <v>60</v>
      </c>
      <c r="S664" s="156">
        <v>6.6699999999999995E-2</v>
      </c>
      <c r="T664" s="156">
        <v>1</v>
      </c>
      <c r="U664" s="153"/>
      <c r="V664" s="153"/>
      <c r="W664" s="156"/>
      <c r="X664" s="156"/>
      <c r="Y664" s="156"/>
      <c r="Z664" s="156"/>
      <c r="AA664" s="156"/>
      <c r="AB664" s="156"/>
      <c r="AC664" s="156"/>
      <c r="AD664" s="156"/>
      <c r="AE664" s="156"/>
      <c r="AF664" s="156"/>
      <c r="AG664" s="156"/>
      <c r="AH664" s="153"/>
      <c r="AI664" s="153"/>
      <c r="AJ664" s="153"/>
      <c r="AK664" s="153"/>
      <c r="AL664" s="153"/>
      <c r="AM664" s="153"/>
      <c r="AN664" s="153"/>
      <c r="AO664" s="153"/>
      <c r="AP664" s="153"/>
      <c r="AQ664" s="153"/>
      <c r="AR664" s="153"/>
      <c r="AS664" s="153"/>
      <c r="AT664" s="153"/>
      <c r="AU664" s="153"/>
      <c r="AV664" s="153"/>
      <c r="AW664" s="153"/>
      <c r="AX664" s="153"/>
      <c r="AY664" s="153"/>
      <c r="AZ664" s="153"/>
      <c r="BA664" s="153"/>
      <c r="BB664" s="153"/>
      <c r="BC664" s="153"/>
      <c r="BD664" s="153"/>
      <c r="BE664" s="153"/>
    </row>
    <row r="665" spans="1:57" ht="15.5" x14ac:dyDescent="0.4">
      <c r="A665" s="153" t="str">
        <f t="shared" si="10"/>
        <v>26507D</v>
      </c>
      <c r="B665" s="153">
        <v>770</v>
      </c>
      <c r="C665" s="153">
        <v>26507</v>
      </c>
      <c r="D665" s="153" t="s">
        <v>1144</v>
      </c>
      <c r="E665" s="157">
        <v>34.5</v>
      </c>
      <c r="F665" s="153" t="s">
        <v>1140</v>
      </c>
      <c r="G665" s="153"/>
      <c r="H665" s="153"/>
      <c r="I665" s="153"/>
      <c r="J665" s="153"/>
      <c r="K665" s="153"/>
      <c r="L665" s="153"/>
      <c r="M665" s="153" t="s">
        <v>231</v>
      </c>
      <c r="N665" s="153" t="s">
        <v>188</v>
      </c>
      <c r="O665" s="156">
        <v>0.05</v>
      </c>
      <c r="P665" s="153">
        <v>0.05</v>
      </c>
      <c r="Q665" s="156">
        <v>59.5</v>
      </c>
      <c r="R665" s="156">
        <v>60</v>
      </c>
      <c r="S665" s="156">
        <v>6.6699999999999995E-2</v>
      </c>
      <c r="T665" s="156">
        <v>1</v>
      </c>
      <c r="U665" s="153"/>
      <c r="V665" s="153"/>
      <c r="W665" s="156"/>
      <c r="X665" s="156"/>
      <c r="Y665" s="156"/>
      <c r="Z665" s="156"/>
      <c r="AA665" s="156"/>
      <c r="AB665" s="156"/>
      <c r="AC665" s="156"/>
      <c r="AD665" s="156"/>
      <c r="AE665" s="156"/>
      <c r="AF665" s="156"/>
      <c r="AG665" s="156"/>
      <c r="AH665" s="153"/>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row>
    <row r="666" spans="1:57" ht="15.5" x14ac:dyDescent="0.4">
      <c r="A666" s="153" t="str">
        <f t="shared" si="10"/>
        <v>26514C</v>
      </c>
      <c r="B666" s="153">
        <v>771</v>
      </c>
      <c r="C666" s="153">
        <v>26514</v>
      </c>
      <c r="D666" s="153" t="s">
        <v>1145</v>
      </c>
      <c r="E666" s="157">
        <v>34.5</v>
      </c>
      <c r="F666" s="153" t="s">
        <v>1143</v>
      </c>
      <c r="G666" s="153"/>
      <c r="H666" s="153"/>
      <c r="I666" s="153"/>
      <c r="J666" s="153"/>
      <c r="K666" s="153"/>
      <c r="L666" s="153"/>
      <c r="M666" s="153" t="s">
        <v>231</v>
      </c>
      <c r="N666" s="153" t="s">
        <v>188</v>
      </c>
      <c r="O666" s="156">
        <v>0.05</v>
      </c>
      <c r="P666" s="153">
        <v>0.05</v>
      </c>
      <c r="Q666" s="156">
        <v>57.3</v>
      </c>
      <c r="R666" s="156">
        <v>0.1</v>
      </c>
      <c r="S666" s="156">
        <v>6.6699999999999995E-2</v>
      </c>
      <c r="T666" s="156">
        <v>1</v>
      </c>
      <c r="U666" s="153"/>
      <c r="V666" s="153"/>
      <c r="W666" s="156"/>
      <c r="X666" s="156"/>
      <c r="Y666" s="156"/>
      <c r="Z666" s="156"/>
      <c r="AA666" s="156"/>
      <c r="AB666" s="156"/>
      <c r="AC666" s="156"/>
      <c r="AD666" s="156"/>
      <c r="AE666" s="156"/>
      <c r="AF666" s="156"/>
      <c r="AG666" s="156"/>
      <c r="AH666" s="153"/>
      <c r="AI666" s="153"/>
      <c r="AJ666" s="153"/>
      <c r="AK666" s="153"/>
      <c r="AL666" s="153"/>
      <c r="AM666" s="153"/>
      <c r="AN666" s="153"/>
      <c r="AO666" s="153"/>
      <c r="AP666" s="153"/>
      <c r="AQ666" s="153"/>
      <c r="AR666" s="153"/>
      <c r="AS666" s="153"/>
      <c r="AT666" s="153"/>
      <c r="AU666" s="153"/>
      <c r="AV666" s="153"/>
      <c r="AW666" s="153"/>
      <c r="AX666" s="153"/>
      <c r="AY666" s="153"/>
      <c r="AZ666" s="153"/>
      <c r="BA666" s="153"/>
      <c r="BB666" s="153"/>
      <c r="BC666" s="153"/>
      <c r="BD666" s="153"/>
      <c r="BE666" s="153"/>
    </row>
    <row r="667" spans="1:57" ht="15.5" x14ac:dyDescent="0.4">
      <c r="A667" s="153" t="str">
        <f t="shared" si="10"/>
        <v>26518A</v>
      </c>
      <c r="B667" s="153">
        <v>772</v>
      </c>
      <c r="C667" s="153">
        <v>26518</v>
      </c>
      <c r="D667" s="153" t="s">
        <v>1146</v>
      </c>
      <c r="E667" s="157">
        <v>34.5</v>
      </c>
      <c r="F667" s="153" t="s">
        <v>1147</v>
      </c>
      <c r="G667" s="153"/>
      <c r="H667" s="153"/>
      <c r="I667" s="153"/>
      <c r="J667" s="153"/>
      <c r="K667" s="153"/>
      <c r="L667" s="153"/>
      <c r="M667" s="153" t="s">
        <v>231</v>
      </c>
      <c r="N667" s="153" t="s">
        <v>188</v>
      </c>
      <c r="O667" s="156">
        <v>0.05</v>
      </c>
      <c r="P667" s="153">
        <v>0.05</v>
      </c>
      <c r="Q667" s="156">
        <v>58.5</v>
      </c>
      <c r="R667" s="156">
        <v>0.1</v>
      </c>
      <c r="S667" s="156">
        <v>6.6699999999999995E-2</v>
      </c>
      <c r="T667" s="156">
        <v>1</v>
      </c>
      <c r="U667" s="153"/>
      <c r="V667" s="153"/>
      <c r="W667" s="156"/>
      <c r="X667" s="156"/>
      <c r="Y667" s="156"/>
      <c r="Z667" s="156"/>
      <c r="AA667" s="156"/>
      <c r="AB667" s="156"/>
      <c r="AC667" s="156"/>
      <c r="AD667" s="156"/>
      <c r="AE667" s="156"/>
      <c r="AF667" s="156"/>
      <c r="AG667" s="156"/>
      <c r="AH667" s="153"/>
      <c r="AI667" s="153"/>
      <c r="AJ667" s="153"/>
      <c r="AK667" s="153"/>
      <c r="AL667" s="153"/>
      <c r="AM667" s="153"/>
      <c r="AN667" s="153"/>
      <c r="AO667" s="153"/>
      <c r="AP667" s="153"/>
      <c r="AQ667" s="153"/>
      <c r="AR667" s="153"/>
      <c r="AS667" s="153"/>
      <c r="AT667" s="153"/>
      <c r="AU667" s="153"/>
      <c r="AV667" s="153"/>
      <c r="AW667" s="153"/>
      <c r="AX667" s="153"/>
      <c r="AY667" s="153"/>
      <c r="AZ667" s="153"/>
      <c r="BA667" s="153"/>
      <c r="BB667" s="153"/>
      <c r="BC667" s="153"/>
      <c r="BD667" s="153"/>
      <c r="BE667" s="153"/>
    </row>
    <row r="668" spans="1:57" ht="15.5" x14ac:dyDescent="0.4">
      <c r="A668" s="153" t="str">
        <f t="shared" si="10"/>
        <v>26519B</v>
      </c>
      <c r="B668" s="153">
        <v>773</v>
      </c>
      <c r="C668" s="153">
        <v>26519</v>
      </c>
      <c r="D668" s="153" t="s">
        <v>1148</v>
      </c>
      <c r="E668" s="157">
        <v>34.5</v>
      </c>
      <c r="F668" s="153" t="s">
        <v>1138</v>
      </c>
      <c r="G668" s="153"/>
      <c r="H668" s="153"/>
      <c r="I668" s="153"/>
      <c r="J668" s="153"/>
      <c r="K668" s="153"/>
      <c r="L668" s="153"/>
      <c r="M668" s="153" t="s">
        <v>231</v>
      </c>
      <c r="N668" s="153" t="s">
        <v>188</v>
      </c>
      <c r="O668" s="156">
        <v>0.05</v>
      </c>
      <c r="P668" s="153">
        <v>0.05</v>
      </c>
      <c r="Q668" s="156">
        <v>57.7</v>
      </c>
      <c r="R668" s="156">
        <v>0.1</v>
      </c>
      <c r="S668" s="156">
        <v>6.6699999999999995E-2</v>
      </c>
      <c r="T668" s="156">
        <v>1</v>
      </c>
      <c r="U668" s="153"/>
      <c r="V668" s="153"/>
      <c r="W668" s="156"/>
      <c r="X668" s="156"/>
      <c r="Y668" s="156"/>
      <c r="Z668" s="156"/>
      <c r="AA668" s="156"/>
      <c r="AB668" s="156"/>
      <c r="AC668" s="156"/>
      <c r="AD668" s="156"/>
      <c r="AE668" s="156"/>
      <c r="AF668" s="156"/>
      <c r="AG668" s="156"/>
      <c r="AH668" s="153"/>
      <c r="AI668" s="153"/>
      <c r="AJ668" s="153"/>
      <c r="AK668" s="153"/>
      <c r="AL668" s="153"/>
      <c r="AM668" s="153"/>
      <c r="AN668" s="153"/>
      <c r="AO668" s="153"/>
      <c r="AP668" s="153"/>
      <c r="AQ668" s="153"/>
      <c r="AR668" s="153"/>
      <c r="AS668" s="153"/>
      <c r="AT668" s="153"/>
      <c r="AU668" s="153"/>
      <c r="AV668" s="153"/>
      <c r="AW668" s="153"/>
      <c r="AX668" s="153"/>
      <c r="AY668" s="153"/>
      <c r="AZ668" s="153"/>
      <c r="BA668" s="153"/>
      <c r="BB668" s="153"/>
      <c r="BC668" s="153"/>
      <c r="BD668" s="153"/>
      <c r="BE668" s="153"/>
    </row>
    <row r="669" spans="1:57" ht="15.5" x14ac:dyDescent="0.4">
      <c r="A669" s="153" t="str">
        <f t="shared" si="10"/>
        <v>26520C</v>
      </c>
      <c r="B669" s="153">
        <v>774</v>
      </c>
      <c r="C669" s="153">
        <v>26520</v>
      </c>
      <c r="D669" s="153" t="s">
        <v>1148</v>
      </c>
      <c r="E669" s="157">
        <v>34.5</v>
      </c>
      <c r="F669" s="153" t="s">
        <v>1143</v>
      </c>
      <c r="G669" s="153"/>
      <c r="H669" s="153"/>
      <c r="I669" s="153"/>
      <c r="J669" s="153"/>
      <c r="K669" s="153"/>
      <c r="L669" s="153"/>
      <c r="M669" s="153" t="s">
        <v>231</v>
      </c>
      <c r="N669" s="153" t="s">
        <v>188</v>
      </c>
      <c r="O669" s="156">
        <v>0.05</v>
      </c>
      <c r="P669" s="153">
        <v>0.05</v>
      </c>
      <c r="Q669" s="156">
        <v>59.5</v>
      </c>
      <c r="R669" s="156">
        <v>0.1</v>
      </c>
      <c r="S669" s="156">
        <v>6.6699999999999995E-2</v>
      </c>
      <c r="T669" s="156">
        <v>1</v>
      </c>
      <c r="U669" s="153"/>
      <c r="V669" s="153"/>
      <c r="W669" s="156"/>
      <c r="X669" s="156"/>
      <c r="Y669" s="156"/>
      <c r="Z669" s="156"/>
      <c r="AA669" s="156"/>
      <c r="AB669" s="156"/>
      <c r="AC669" s="156"/>
      <c r="AD669" s="156"/>
      <c r="AE669" s="156"/>
      <c r="AF669" s="156"/>
      <c r="AG669" s="156"/>
      <c r="AH669" s="153"/>
      <c r="AI669" s="153"/>
      <c r="AJ669" s="153"/>
      <c r="AK669" s="153"/>
      <c r="AL669" s="153"/>
      <c r="AM669" s="153"/>
      <c r="AN669" s="153"/>
      <c r="AO669" s="153"/>
      <c r="AP669" s="153"/>
      <c r="AQ669" s="153"/>
      <c r="AR669" s="153"/>
      <c r="AS669" s="153"/>
      <c r="AT669" s="153"/>
      <c r="AU669" s="153"/>
      <c r="AV669" s="153"/>
      <c r="AW669" s="153"/>
      <c r="AX669" s="153"/>
      <c r="AY669" s="153"/>
      <c r="AZ669" s="153"/>
      <c r="BA669" s="153"/>
      <c r="BB669" s="153"/>
      <c r="BC669" s="153"/>
      <c r="BD669" s="153"/>
      <c r="BE669" s="153"/>
    </row>
    <row r="670" spans="1:57" ht="15.5" x14ac:dyDescent="0.4">
      <c r="A670" s="153" t="str">
        <f t="shared" si="10"/>
        <v>26521D</v>
      </c>
      <c r="B670" s="153">
        <v>775</v>
      </c>
      <c r="C670" s="153">
        <v>26521</v>
      </c>
      <c r="D670" s="153" t="s">
        <v>1149</v>
      </c>
      <c r="E670" s="157">
        <v>34.5</v>
      </c>
      <c r="F670" s="153" t="s">
        <v>1140</v>
      </c>
      <c r="G670" s="153"/>
      <c r="H670" s="153"/>
      <c r="I670" s="153"/>
      <c r="J670" s="153"/>
      <c r="K670" s="153"/>
      <c r="L670" s="153"/>
      <c r="M670" s="153" t="s">
        <v>231</v>
      </c>
      <c r="N670" s="153" t="s">
        <v>188</v>
      </c>
      <c r="O670" s="156">
        <v>0.05</v>
      </c>
      <c r="P670" s="153">
        <v>0.05</v>
      </c>
      <c r="Q670" s="156">
        <v>58.7</v>
      </c>
      <c r="R670" s="156">
        <v>0.1</v>
      </c>
      <c r="S670" s="156">
        <v>6.6699999999999995E-2</v>
      </c>
      <c r="T670" s="156">
        <v>1</v>
      </c>
      <c r="U670" s="153"/>
      <c r="V670" s="153"/>
      <c r="W670" s="156"/>
      <c r="X670" s="156"/>
      <c r="Y670" s="156"/>
      <c r="Z670" s="156"/>
      <c r="AA670" s="156"/>
      <c r="AB670" s="156"/>
      <c r="AC670" s="156"/>
      <c r="AD670" s="156"/>
      <c r="AE670" s="156"/>
      <c r="AF670" s="156"/>
      <c r="AG670" s="156"/>
      <c r="AH670" s="153"/>
      <c r="AI670" s="153"/>
      <c r="AJ670" s="153"/>
      <c r="AK670" s="153"/>
      <c r="AL670" s="153"/>
      <c r="AM670" s="153"/>
      <c r="AN670" s="153"/>
      <c r="AO670" s="153"/>
      <c r="AP670" s="153"/>
      <c r="AQ670" s="153"/>
      <c r="AR670" s="153"/>
      <c r="AS670" s="153"/>
      <c r="AT670" s="153"/>
      <c r="AU670" s="153"/>
      <c r="AV670" s="153"/>
      <c r="AW670" s="153"/>
      <c r="AX670" s="153"/>
      <c r="AY670" s="153"/>
      <c r="AZ670" s="153"/>
      <c r="BA670" s="153"/>
      <c r="BB670" s="153"/>
      <c r="BC670" s="153"/>
      <c r="BD670" s="153"/>
      <c r="BE670" s="153"/>
    </row>
    <row r="671" spans="1:57" ht="15.5" x14ac:dyDescent="0.4">
      <c r="A671" s="153" t="str">
        <f t="shared" si="10"/>
        <v>26528A</v>
      </c>
      <c r="B671" s="153">
        <v>776</v>
      </c>
      <c r="C671" s="153">
        <v>26528</v>
      </c>
      <c r="D671" s="153" t="s">
        <v>1150</v>
      </c>
      <c r="E671" s="157">
        <v>34.5</v>
      </c>
      <c r="F671" s="153" t="s">
        <v>1147</v>
      </c>
      <c r="G671" s="153"/>
      <c r="H671" s="153"/>
      <c r="I671" s="153"/>
      <c r="J671" s="153"/>
      <c r="K671" s="153"/>
      <c r="L671" s="153"/>
      <c r="M671" s="153" t="s">
        <v>231</v>
      </c>
      <c r="N671" s="153" t="s">
        <v>188</v>
      </c>
      <c r="O671" s="156">
        <v>0.05</v>
      </c>
      <c r="P671" s="153">
        <v>0.05</v>
      </c>
      <c r="Q671" s="156">
        <v>57.5</v>
      </c>
      <c r="R671" s="156">
        <v>0.1</v>
      </c>
      <c r="S671" s="156">
        <v>6.6699999999999995E-2</v>
      </c>
      <c r="T671" s="156">
        <v>1</v>
      </c>
      <c r="U671" s="153"/>
      <c r="V671" s="153"/>
      <c r="W671" s="156"/>
      <c r="X671" s="156"/>
      <c r="Y671" s="156"/>
      <c r="Z671" s="156"/>
      <c r="AA671" s="156"/>
      <c r="AB671" s="156"/>
      <c r="AC671" s="156"/>
      <c r="AD671" s="156"/>
      <c r="AE671" s="156"/>
      <c r="AF671" s="156"/>
      <c r="AG671" s="156"/>
      <c r="AH671" s="153"/>
      <c r="AI671" s="153"/>
      <c r="AJ671" s="153"/>
      <c r="AK671" s="153"/>
      <c r="AL671" s="153"/>
      <c r="AM671" s="153"/>
      <c r="AN671" s="153"/>
      <c r="AO671" s="153"/>
      <c r="AP671" s="153"/>
      <c r="AQ671" s="153"/>
      <c r="AR671" s="153"/>
      <c r="AS671" s="153"/>
      <c r="AT671" s="153"/>
      <c r="AU671" s="153"/>
      <c r="AV671" s="153"/>
      <c r="AW671" s="153"/>
      <c r="AX671" s="153"/>
      <c r="AY671" s="153"/>
      <c r="AZ671" s="153"/>
      <c r="BA671" s="153"/>
      <c r="BB671" s="153"/>
      <c r="BC671" s="153"/>
      <c r="BD671" s="153"/>
      <c r="BE671" s="153"/>
    </row>
    <row r="672" spans="1:57" ht="15.5" x14ac:dyDescent="0.4">
      <c r="A672" s="153" t="str">
        <f t="shared" si="10"/>
        <v>26530C</v>
      </c>
      <c r="B672" s="153">
        <v>777</v>
      </c>
      <c r="C672" s="153">
        <v>26530</v>
      </c>
      <c r="D672" s="153" t="s">
        <v>1151</v>
      </c>
      <c r="E672" s="157">
        <v>34.5</v>
      </c>
      <c r="F672" s="153" t="s">
        <v>1143</v>
      </c>
      <c r="G672" s="153"/>
      <c r="H672" s="153"/>
      <c r="I672" s="153"/>
      <c r="J672" s="153"/>
      <c r="K672" s="153"/>
      <c r="L672" s="153"/>
      <c r="M672" s="153" t="s">
        <v>231</v>
      </c>
      <c r="N672" s="153" t="s">
        <v>188</v>
      </c>
      <c r="O672" s="156">
        <v>0.05</v>
      </c>
      <c r="P672" s="153">
        <v>0.05</v>
      </c>
      <c r="Q672" s="156">
        <v>58.5</v>
      </c>
      <c r="R672" s="156">
        <v>0.1</v>
      </c>
      <c r="S672" s="156">
        <v>6.6699999999999995E-2</v>
      </c>
      <c r="T672" s="156">
        <v>1</v>
      </c>
      <c r="U672" s="153"/>
      <c r="V672" s="153"/>
      <c r="W672" s="156"/>
      <c r="X672" s="156"/>
      <c r="Y672" s="156"/>
      <c r="Z672" s="156"/>
      <c r="AA672" s="156"/>
      <c r="AB672" s="156"/>
      <c r="AC672" s="156"/>
      <c r="AD672" s="156"/>
      <c r="AE672" s="156"/>
      <c r="AF672" s="156"/>
      <c r="AG672" s="156"/>
      <c r="AH672" s="153"/>
      <c r="AI672" s="153"/>
      <c r="AJ672" s="153"/>
      <c r="AK672" s="153"/>
      <c r="AL672" s="153"/>
      <c r="AM672" s="153"/>
      <c r="AN672" s="153"/>
      <c r="AO672" s="153"/>
      <c r="AP672" s="153"/>
      <c r="AQ672" s="153"/>
      <c r="AR672" s="153"/>
      <c r="AS672" s="153"/>
      <c r="AT672" s="153"/>
      <c r="AU672" s="153"/>
      <c r="AV672" s="153"/>
      <c r="AW672" s="153"/>
      <c r="AX672" s="153"/>
      <c r="AY672" s="153"/>
      <c r="AZ672" s="153"/>
      <c r="BA672" s="153"/>
      <c r="BB672" s="153"/>
      <c r="BC672" s="153"/>
      <c r="BD672" s="153"/>
      <c r="BE672" s="153"/>
    </row>
    <row r="673" spans="1:57" ht="15.5" x14ac:dyDescent="0.4">
      <c r="A673" s="153" t="str">
        <f t="shared" si="10"/>
        <v>26531D</v>
      </c>
      <c r="B673" s="153">
        <v>778</v>
      </c>
      <c r="C673" s="153">
        <v>26531</v>
      </c>
      <c r="D673" s="153" t="s">
        <v>1152</v>
      </c>
      <c r="E673" s="157">
        <v>34.5</v>
      </c>
      <c r="F673" s="153" t="s">
        <v>1140</v>
      </c>
      <c r="G673" s="153"/>
      <c r="H673" s="153"/>
      <c r="I673" s="153"/>
      <c r="J673" s="153"/>
      <c r="K673" s="153"/>
      <c r="L673" s="153"/>
      <c r="M673" s="153" t="s">
        <v>231</v>
      </c>
      <c r="N673" s="153" t="s">
        <v>188</v>
      </c>
      <c r="O673" s="156">
        <v>0.05</v>
      </c>
      <c r="P673" s="153">
        <v>0.05</v>
      </c>
      <c r="Q673" s="156">
        <v>57.7</v>
      </c>
      <c r="R673" s="156">
        <v>0.1</v>
      </c>
      <c r="S673" s="156">
        <v>6.6699999999999995E-2</v>
      </c>
      <c r="T673" s="156">
        <v>1</v>
      </c>
      <c r="U673" s="153"/>
      <c r="V673" s="153"/>
      <c r="W673" s="156"/>
      <c r="X673" s="156"/>
      <c r="Y673" s="156"/>
      <c r="Z673" s="156"/>
      <c r="AA673" s="156"/>
      <c r="AB673" s="156"/>
      <c r="AC673" s="156"/>
      <c r="AD673" s="156"/>
      <c r="AE673" s="156"/>
      <c r="AF673" s="156"/>
      <c r="AG673" s="156"/>
      <c r="AH673" s="153"/>
      <c r="AI673" s="153"/>
      <c r="AJ673" s="153"/>
      <c r="AK673" s="153"/>
      <c r="AL673" s="153"/>
      <c r="AM673" s="153"/>
      <c r="AN673" s="153"/>
      <c r="AO673" s="153"/>
      <c r="AP673" s="153"/>
      <c r="AQ673" s="153"/>
      <c r="AR673" s="153"/>
      <c r="AS673" s="153"/>
      <c r="AT673" s="153"/>
      <c r="AU673" s="153"/>
      <c r="AV673" s="153"/>
      <c r="AW673" s="153"/>
      <c r="AX673" s="153"/>
      <c r="AY673" s="153"/>
      <c r="AZ673" s="153"/>
      <c r="BA673" s="153"/>
      <c r="BB673" s="153"/>
      <c r="BC673" s="153"/>
      <c r="BD673" s="153"/>
      <c r="BE673" s="153"/>
    </row>
    <row r="674" spans="1:57" ht="15.5" x14ac:dyDescent="0.4">
      <c r="A674" s="153" t="str">
        <f t="shared" si="10"/>
        <v>26534A</v>
      </c>
      <c r="B674" s="153">
        <v>779</v>
      </c>
      <c r="C674" s="153">
        <v>26534</v>
      </c>
      <c r="D674" s="153" t="s">
        <v>1153</v>
      </c>
      <c r="E674" s="157">
        <v>34.5</v>
      </c>
      <c r="F674" s="153" t="s">
        <v>1147</v>
      </c>
      <c r="G674" s="153"/>
      <c r="H674" s="153"/>
      <c r="I674" s="153"/>
      <c r="J674" s="153"/>
      <c r="K674" s="153"/>
      <c r="L674" s="153"/>
      <c r="M674" s="153" t="s">
        <v>231</v>
      </c>
      <c r="N674" s="153" t="s">
        <v>188</v>
      </c>
      <c r="O674" s="156">
        <v>0.05</v>
      </c>
      <c r="P674" s="153">
        <v>0.05</v>
      </c>
      <c r="Q674" s="156">
        <v>58.7</v>
      </c>
      <c r="R674" s="156">
        <v>0.1</v>
      </c>
      <c r="S674" s="156">
        <v>6.6699999999999995E-2</v>
      </c>
      <c r="T674" s="156">
        <v>1</v>
      </c>
      <c r="U674" s="153"/>
      <c r="V674" s="153"/>
      <c r="W674" s="156"/>
      <c r="X674" s="156"/>
      <c r="Y674" s="156"/>
      <c r="Z674" s="156"/>
      <c r="AA674" s="156"/>
      <c r="AB674" s="156"/>
      <c r="AC674" s="156"/>
      <c r="AD674" s="156"/>
      <c r="AE674" s="156"/>
      <c r="AF674" s="156"/>
      <c r="AG674" s="156"/>
      <c r="AH674" s="153"/>
      <c r="AI674" s="153"/>
      <c r="AJ674" s="153"/>
      <c r="AK674" s="153"/>
      <c r="AL674" s="153"/>
      <c r="AM674" s="153"/>
      <c r="AN674" s="153"/>
      <c r="AO674" s="153"/>
      <c r="AP674" s="153"/>
      <c r="AQ674" s="153"/>
      <c r="AR674" s="153"/>
      <c r="AS674" s="153"/>
      <c r="AT674" s="153"/>
      <c r="AU674" s="153"/>
      <c r="AV674" s="153"/>
      <c r="AW674" s="153"/>
      <c r="AX674" s="153"/>
      <c r="AY674" s="153"/>
      <c r="AZ674" s="153"/>
      <c r="BA674" s="153"/>
      <c r="BB674" s="153"/>
      <c r="BC674" s="153"/>
      <c r="BD674" s="153"/>
      <c r="BE674" s="153"/>
    </row>
    <row r="675" spans="1:57" ht="15.5" x14ac:dyDescent="0.4">
      <c r="A675" s="153" t="str">
        <f t="shared" si="10"/>
        <v>26535B</v>
      </c>
      <c r="B675" s="153">
        <v>780</v>
      </c>
      <c r="C675" s="153">
        <v>26535</v>
      </c>
      <c r="D675" s="153" t="s">
        <v>1154</v>
      </c>
      <c r="E675" s="157">
        <v>34.5</v>
      </c>
      <c r="F675" s="153" t="s">
        <v>1138</v>
      </c>
      <c r="G675" s="153"/>
      <c r="H675" s="153"/>
      <c r="I675" s="153"/>
      <c r="J675" s="153"/>
      <c r="K675" s="153"/>
      <c r="L675" s="153"/>
      <c r="M675" s="153" t="s">
        <v>231</v>
      </c>
      <c r="N675" s="153" t="s">
        <v>188</v>
      </c>
      <c r="O675" s="156">
        <v>0.05</v>
      </c>
      <c r="P675" s="153">
        <v>0.05</v>
      </c>
      <c r="Q675" s="156">
        <v>57.5</v>
      </c>
      <c r="R675" s="156">
        <v>0.1</v>
      </c>
      <c r="S675" s="156">
        <v>6.6699999999999995E-2</v>
      </c>
      <c r="T675" s="156">
        <v>1</v>
      </c>
      <c r="U675" s="153"/>
      <c r="V675" s="153"/>
      <c r="W675" s="156"/>
      <c r="X675" s="156"/>
      <c r="Y675" s="156"/>
      <c r="Z675" s="156"/>
      <c r="AA675" s="156"/>
      <c r="AB675" s="156"/>
      <c r="AC675" s="156"/>
      <c r="AD675" s="156"/>
      <c r="AE675" s="156"/>
      <c r="AF675" s="156"/>
      <c r="AG675" s="156"/>
      <c r="AH675" s="153"/>
      <c r="AI675" s="153"/>
      <c r="AJ675" s="153"/>
      <c r="AK675" s="153"/>
      <c r="AL675" s="153"/>
      <c r="AM675" s="153"/>
      <c r="AN675" s="153"/>
      <c r="AO675" s="153"/>
      <c r="AP675" s="153"/>
      <c r="AQ675" s="153"/>
      <c r="AR675" s="153"/>
      <c r="AS675" s="153"/>
      <c r="AT675" s="153"/>
      <c r="AU675" s="153"/>
      <c r="AV675" s="153"/>
      <c r="AW675" s="153"/>
      <c r="AX675" s="153"/>
      <c r="AY675" s="153"/>
      <c r="AZ675" s="153"/>
      <c r="BA675" s="153"/>
      <c r="BB675" s="153"/>
      <c r="BC675" s="153"/>
      <c r="BD675" s="153"/>
      <c r="BE675" s="153"/>
    </row>
    <row r="676" spans="1:57" ht="15.5" x14ac:dyDescent="0.4">
      <c r="A676" s="153" t="str">
        <f t="shared" si="10"/>
        <v>26536C</v>
      </c>
      <c r="B676" s="153">
        <v>781</v>
      </c>
      <c r="C676" s="153">
        <v>26536</v>
      </c>
      <c r="D676" s="153" t="s">
        <v>1155</v>
      </c>
      <c r="E676" s="157">
        <v>34.5</v>
      </c>
      <c r="F676" s="153" t="s">
        <v>1143</v>
      </c>
      <c r="G676" s="153"/>
      <c r="H676" s="153"/>
      <c r="I676" s="153"/>
      <c r="J676" s="153"/>
      <c r="K676" s="153"/>
      <c r="L676" s="153"/>
      <c r="M676" s="153" t="s">
        <v>231</v>
      </c>
      <c r="N676" s="153" t="s">
        <v>188</v>
      </c>
      <c r="O676" s="156">
        <v>0.05</v>
      </c>
      <c r="P676" s="153">
        <v>0.05</v>
      </c>
      <c r="Q676" s="156">
        <v>58.3</v>
      </c>
      <c r="R676" s="156">
        <v>0.1</v>
      </c>
      <c r="S676" s="156">
        <v>6.6699999999999995E-2</v>
      </c>
      <c r="T676" s="156">
        <v>1</v>
      </c>
      <c r="U676" s="153"/>
      <c r="V676" s="153"/>
      <c r="W676" s="156"/>
      <c r="X676" s="156"/>
      <c r="Y676" s="156"/>
      <c r="Z676" s="156"/>
      <c r="AA676" s="156"/>
      <c r="AB676" s="156"/>
      <c r="AC676" s="156"/>
      <c r="AD676" s="156"/>
      <c r="AE676" s="156"/>
      <c r="AF676" s="156"/>
      <c r="AG676" s="156"/>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row>
    <row r="677" spans="1:57" ht="15.5" x14ac:dyDescent="0.4">
      <c r="A677" s="153" t="str">
        <f t="shared" si="10"/>
        <v>26541B</v>
      </c>
      <c r="B677" s="153">
        <v>781</v>
      </c>
      <c r="C677" s="153">
        <v>26541</v>
      </c>
      <c r="D677" s="153" t="s">
        <v>1156</v>
      </c>
      <c r="E677" s="157">
        <v>34.5</v>
      </c>
      <c r="F677" s="153" t="s">
        <v>1138</v>
      </c>
      <c r="G677" s="153"/>
      <c r="H677" s="153"/>
      <c r="I677" s="153"/>
      <c r="J677" s="153"/>
      <c r="K677" s="153"/>
      <c r="L677" s="153"/>
      <c r="M677" s="153" t="s">
        <v>231</v>
      </c>
      <c r="N677" s="153" t="s">
        <v>188</v>
      </c>
      <c r="O677" s="156">
        <v>0.05</v>
      </c>
      <c r="P677" s="153">
        <v>0.05</v>
      </c>
      <c r="Q677" s="156">
        <v>58.5</v>
      </c>
      <c r="R677" s="156">
        <v>0.1</v>
      </c>
      <c r="S677" s="156">
        <v>6.6699999999999995E-2</v>
      </c>
      <c r="T677" s="156">
        <v>1</v>
      </c>
      <c r="U677" s="153"/>
      <c r="V677" s="153"/>
      <c r="W677" s="156"/>
      <c r="X677" s="156"/>
      <c r="Y677" s="156"/>
      <c r="Z677" s="156"/>
      <c r="AA677" s="156"/>
      <c r="AB677" s="156"/>
      <c r="AC677" s="156"/>
      <c r="AD677" s="156"/>
      <c r="AE677" s="156"/>
      <c r="AF677" s="156"/>
      <c r="AG677" s="156"/>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row>
    <row r="678" spans="1:57" ht="15.5" x14ac:dyDescent="0.4">
      <c r="A678" s="153" t="str">
        <f t="shared" si="10"/>
        <v>26542C</v>
      </c>
      <c r="B678" s="153">
        <v>785</v>
      </c>
      <c r="C678" s="153">
        <v>26542</v>
      </c>
      <c r="D678" s="153" t="s">
        <v>1157</v>
      </c>
      <c r="E678" s="157">
        <v>34.5</v>
      </c>
      <c r="F678" s="153" t="s">
        <v>1143</v>
      </c>
      <c r="G678" s="153"/>
      <c r="H678" s="153"/>
      <c r="I678" s="153"/>
      <c r="J678" s="153"/>
      <c r="K678" s="153"/>
      <c r="L678" s="153"/>
      <c r="M678" s="153" t="s">
        <v>231</v>
      </c>
      <c r="N678" s="153" t="s">
        <v>188</v>
      </c>
      <c r="O678" s="156">
        <v>0.05</v>
      </c>
      <c r="P678" s="153">
        <v>0.05</v>
      </c>
      <c r="Q678" s="156">
        <v>58.9</v>
      </c>
      <c r="R678" s="156">
        <v>0.1</v>
      </c>
      <c r="S678" s="156">
        <v>6.6699999999999995E-2</v>
      </c>
      <c r="T678" s="156">
        <v>1</v>
      </c>
      <c r="U678" s="153"/>
      <c r="V678" s="153"/>
      <c r="W678" s="156"/>
      <c r="X678" s="156"/>
      <c r="Y678" s="156"/>
      <c r="Z678" s="156"/>
      <c r="AA678" s="156"/>
      <c r="AB678" s="156"/>
      <c r="AC678" s="156"/>
      <c r="AD678" s="156"/>
      <c r="AE678" s="156"/>
      <c r="AF678" s="156"/>
      <c r="AG678" s="156"/>
      <c r="AH678" s="153"/>
      <c r="AI678" s="153"/>
      <c r="AJ678" s="153"/>
      <c r="AK678" s="153"/>
      <c r="AL678" s="153"/>
      <c r="AM678" s="153"/>
      <c r="AN678" s="153"/>
      <c r="AO678" s="153"/>
      <c r="AP678" s="153"/>
      <c r="AQ678" s="153"/>
      <c r="AR678" s="153"/>
      <c r="AS678" s="153"/>
      <c r="AT678" s="153"/>
      <c r="AU678" s="153"/>
      <c r="AV678" s="153"/>
      <c r="AW678" s="153"/>
      <c r="AX678" s="153"/>
      <c r="AY678" s="153"/>
      <c r="AZ678" s="153"/>
      <c r="BA678" s="153"/>
      <c r="BB678" s="153"/>
      <c r="BC678" s="153"/>
      <c r="BD678" s="153"/>
      <c r="BE678" s="153"/>
    </row>
    <row r="679" spans="1:57" ht="15.5" x14ac:dyDescent="0.4">
      <c r="A679" s="153" t="str">
        <f t="shared" si="10"/>
        <v>26543D</v>
      </c>
      <c r="B679" s="153">
        <v>785</v>
      </c>
      <c r="C679" s="153">
        <v>26543</v>
      </c>
      <c r="D679" s="153" t="s">
        <v>1158</v>
      </c>
      <c r="E679" s="157">
        <v>34.5</v>
      </c>
      <c r="F679" s="153" t="s">
        <v>1140</v>
      </c>
      <c r="G679" s="153"/>
      <c r="H679" s="153"/>
      <c r="I679" s="153"/>
      <c r="J679" s="153"/>
      <c r="K679" s="153"/>
      <c r="L679" s="153"/>
      <c r="M679" s="153" t="s">
        <v>231</v>
      </c>
      <c r="N679" s="153" t="s">
        <v>188</v>
      </c>
      <c r="O679" s="156">
        <v>0.05</v>
      </c>
      <c r="P679" s="153">
        <v>0.05</v>
      </c>
      <c r="Q679" s="156">
        <v>57.5</v>
      </c>
      <c r="R679" s="156">
        <v>0.1</v>
      </c>
      <c r="S679" s="156">
        <v>6.6699999999999995E-2</v>
      </c>
      <c r="T679" s="156">
        <v>1</v>
      </c>
      <c r="U679" s="153"/>
      <c r="V679" s="153"/>
      <c r="W679" s="156"/>
      <c r="X679" s="156"/>
      <c r="Y679" s="156"/>
      <c r="Z679" s="156"/>
      <c r="AA679" s="156"/>
      <c r="AB679" s="156"/>
      <c r="AC679" s="156"/>
      <c r="AD679" s="156"/>
      <c r="AE679" s="156"/>
      <c r="AF679" s="156"/>
      <c r="AG679" s="156"/>
      <c r="AH679" s="153"/>
      <c r="AI679" s="153"/>
      <c r="AJ679" s="153"/>
      <c r="AK679" s="153"/>
      <c r="AL679" s="153"/>
      <c r="AM679" s="153"/>
      <c r="AN679" s="153"/>
      <c r="AO679" s="153"/>
      <c r="AP679" s="153"/>
      <c r="AQ679" s="153"/>
      <c r="AR679" s="153"/>
      <c r="AS679" s="153"/>
      <c r="AT679" s="153"/>
      <c r="AU679" s="153"/>
      <c r="AV679" s="153"/>
      <c r="AW679" s="153"/>
      <c r="AX679" s="153"/>
      <c r="AY679" s="153"/>
      <c r="AZ679" s="153"/>
      <c r="BA679" s="153"/>
      <c r="BB679" s="153"/>
      <c r="BC679" s="153"/>
      <c r="BD679" s="153"/>
      <c r="BE679" s="153"/>
    </row>
    <row r="680" spans="1:57" ht="15.5" x14ac:dyDescent="0.4">
      <c r="A680" s="153" t="str">
        <f t="shared" si="10"/>
        <v>26547A</v>
      </c>
      <c r="B680" s="153">
        <v>786</v>
      </c>
      <c r="C680" s="153">
        <v>26547</v>
      </c>
      <c r="D680" s="153" t="s">
        <v>1159</v>
      </c>
      <c r="E680" s="157">
        <v>34.5</v>
      </c>
      <c r="F680" s="153" t="s">
        <v>1147</v>
      </c>
      <c r="G680" s="153"/>
      <c r="H680" s="153"/>
      <c r="I680" s="153"/>
      <c r="J680" s="153"/>
      <c r="K680" s="153"/>
      <c r="L680" s="153"/>
      <c r="M680" s="153" t="s">
        <v>231</v>
      </c>
      <c r="N680" s="153" t="s">
        <v>188</v>
      </c>
      <c r="O680" s="156">
        <v>0.05</v>
      </c>
      <c r="P680" s="153">
        <v>0.05</v>
      </c>
      <c r="Q680" s="156">
        <v>58.9</v>
      </c>
      <c r="R680" s="156">
        <v>0.1</v>
      </c>
      <c r="S680" s="156">
        <v>6.6699999999999995E-2</v>
      </c>
      <c r="T680" s="156">
        <v>1</v>
      </c>
      <c r="U680" s="153"/>
      <c r="V680" s="153"/>
      <c r="W680" s="156"/>
      <c r="X680" s="156"/>
      <c r="Y680" s="156"/>
      <c r="Z680" s="156"/>
      <c r="AA680" s="156"/>
      <c r="AB680" s="156"/>
      <c r="AC680" s="156"/>
      <c r="AD680" s="156"/>
      <c r="AE680" s="156"/>
      <c r="AF680" s="156"/>
      <c r="AG680" s="156"/>
      <c r="AH680" s="153"/>
      <c r="AI680" s="153"/>
      <c r="AJ680" s="153"/>
      <c r="AK680" s="153"/>
      <c r="AL680" s="153"/>
      <c r="AM680" s="153"/>
      <c r="AN680" s="153"/>
      <c r="AO680" s="153"/>
      <c r="AP680" s="153"/>
      <c r="AQ680" s="153"/>
      <c r="AR680" s="153"/>
      <c r="AS680" s="153"/>
      <c r="AT680" s="153"/>
      <c r="AU680" s="153"/>
      <c r="AV680" s="153"/>
      <c r="AW680" s="153"/>
      <c r="AX680" s="153"/>
      <c r="AY680" s="153"/>
      <c r="AZ680" s="153"/>
      <c r="BA680" s="153"/>
      <c r="BB680" s="153"/>
      <c r="BC680" s="153"/>
      <c r="BD680" s="153"/>
      <c r="BE680" s="153"/>
    </row>
    <row r="681" spans="1:57" ht="15.5" x14ac:dyDescent="0.4">
      <c r="A681" s="153" t="str">
        <f t="shared" si="10"/>
        <v>26548B</v>
      </c>
      <c r="B681" s="153">
        <v>786</v>
      </c>
      <c r="C681" s="153">
        <v>26548</v>
      </c>
      <c r="D681" s="153" t="s">
        <v>1160</v>
      </c>
      <c r="E681" s="157">
        <v>34.5</v>
      </c>
      <c r="F681" s="153" t="s">
        <v>1138</v>
      </c>
      <c r="G681" s="153"/>
      <c r="H681" s="153"/>
      <c r="I681" s="153"/>
      <c r="J681" s="153"/>
      <c r="K681" s="153"/>
      <c r="L681" s="153"/>
      <c r="M681" s="153" t="s">
        <v>231</v>
      </c>
      <c r="N681" s="153" t="s">
        <v>188</v>
      </c>
      <c r="O681" s="156">
        <v>0.05</v>
      </c>
      <c r="P681" s="153">
        <v>0.05</v>
      </c>
      <c r="Q681" s="156">
        <v>58.3</v>
      </c>
      <c r="R681" s="156">
        <v>0.1</v>
      </c>
      <c r="S681" s="156">
        <v>6.6699999999999995E-2</v>
      </c>
      <c r="T681" s="156">
        <v>1</v>
      </c>
      <c r="U681" s="153"/>
      <c r="V681" s="153"/>
      <c r="W681" s="156"/>
      <c r="X681" s="156"/>
      <c r="Y681" s="156"/>
      <c r="Z681" s="156"/>
      <c r="AA681" s="156"/>
      <c r="AB681" s="156"/>
      <c r="AC681" s="156"/>
      <c r="AD681" s="156"/>
      <c r="AE681" s="156"/>
      <c r="AF681" s="156"/>
      <c r="AG681" s="156"/>
      <c r="AH681" s="153"/>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row>
    <row r="682" spans="1:57" ht="15.5" x14ac:dyDescent="0.4">
      <c r="A682" s="153" t="str">
        <f t="shared" si="10"/>
        <v>26549C</v>
      </c>
      <c r="B682" s="153">
        <v>787</v>
      </c>
      <c r="C682" s="153">
        <v>26549</v>
      </c>
      <c r="D682" s="153" t="s">
        <v>1161</v>
      </c>
      <c r="E682" s="157">
        <v>34.5</v>
      </c>
      <c r="F682" s="153" t="s">
        <v>1143</v>
      </c>
      <c r="G682" s="153"/>
      <c r="H682" s="153"/>
      <c r="I682" s="153"/>
      <c r="J682" s="153"/>
      <c r="K682" s="153"/>
      <c r="L682" s="153"/>
      <c r="M682" s="153" t="s">
        <v>231</v>
      </c>
      <c r="N682" s="153" t="s">
        <v>188</v>
      </c>
      <c r="O682" s="156">
        <v>0.05</v>
      </c>
      <c r="P682" s="153">
        <v>0.05</v>
      </c>
      <c r="Q682" s="156">
        <v>59.5</v>
      </c>
      <c r="R682" s="156">
        <v>0.1</v>
      </c>
      <c r="S682" s="156">
        <v>6.6699999999999995E-2</v>
      </c>
      <c r="T682" s="156">
        <v>1</v>
      </c>
      <c r="U682" s="153"/>
      <c r="V682" s="153"/>
      <c r="W682" s="156"/>
      <c r="X682" s="156"/>
      <c r="Y682" s="156"/>
      <c r="Z682" s="156"/>
      <c r="AA682" s="156"/>
      <c r="AB682" s="156"/>
      <c r="AC682" s="156"/>
      <c r="AD682" s="156"/>
      <c r="AE682" s="156"/>
      <c r="AF682" s="156"/>
      <c r="AG682" s="156"/>
      <c r="AH682" s="153"/>
      <c r="AI682" s="153"/>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row>
    <row r="683" spans="1:57" ht="15.5" x14ac:dyDescent="0.4">
      <c r="A683" s="153" t="str">
        <f t="shared" si="10"/>
        <v>26550D</v>
      </c>
      <c r="B683" s="153">
        <v>787</v>
      </c>
      <c r="C683" s="153">
        <v>26550</v>
      </c>
      <c r="D683" s="153" t="s">
        <v>1162</v>
      </c>
      <c r="E683" s="157">
        <v>34.5</v>
      </c>
      <c r="F683" s="153" t="s">
        <v>1140</v>
      </c>
      <c r="G683" s="153"/>
      <c r="H683" s="153"/>
      <c r="I683" s="153"/>
      <c r="J683" s="153"/>
      <c r="K683" s="153"/>
      <c r="L683" s="153"/>
      <c r="M683" s="153" t="s">
        <v>231</v>
      </c>
      <c r="N683" s="153" t="s">
        <v>188</v>
      </c>
      <c r="O683" s="156">
        <v>0.05</v>
      </c>
      <c r="P683" s="153">
        <v>0.05</v>
      </c>
      <c r="Q683" s="156">
        <v>58.1</v>
      </c>
      <c r="R683" s="156">
        <v>0.1</v>
      </c>
      <c r="S683" s="156">
        <v>6.6699999999999995E-2</v>
      </c>
      <c r="T683" s="156">
        <v>1</v>
      </c>
      <c r="U683" s="153"/>
      <c r="V683" s="153"/>
      <c r="W683" s="156"/>
      <c r="X683" s="156"/>
      <c r="Y683" s="156"/>
      <c r="Z683" s="156"/>
      <c r="AA683" s="156"/>
      <c r="AB683" s="156"/>
      <c r="AC683" s="156"/>
      <c r="AD683" s="156"/>
      <c r="AE683" s="156"/>
      <c r="AF683" s="156"/>
      <c r="AG683" s="156"/>
      <c r="AH683" s="153"/>
      <c r="AI683" s="153"/>
      <c r="AJ683" s="153"/>
      <c r="AK683" s="153"/>
      <c r="AL683" s="153"/>
      <c r="AM683" s="153"/>
      <c r="AN683" s="153"/>
      <c r="AO683" s="153"/>
      <c r="AP683" s="153"/>
      <c r="AQ683" s="153"/>
      <c r="AR683" s="153"/>
      <c r="AS683" s="153"/>
      <c r="AT683" s="153"/>
      <c r="AU683" s="153"/>
      <c r="AV683" s="153"/>
      <c r="AW683" s="153"/>
      <c r="AX683" s="153"/>
      <c r="AY683" s="153"/>
      <c r="AZ683" s="153"/>
      <c r="BA683" s="153"/>
      <c r="BB683" s="153"/>
      <c r="BC683" s="153"/>
      <c r="BD683" s="153"/>
      <c r="BE683" s="153"/>
    </row>
    <row r="684" spans="1:57" ht="15.5" x14ac:dyDescent="0.4">
      <c r="A684" s="153" t="str">
        <f t="shared" si="10"/>
        <v>26551A</v>
      </c>
      <c r="B684" s="153">
        <v>788</v>
      </c>
      <c r="C684" s="153">
        <v>26551</v>
      </c>
      <c r="D684" s="153" t="s">
        <v>1163</v>
      </c>
      <c r="E684" s="157">
        <v>34.5</v>
      </c>
      <c r="F684" s="153" t="s">
        <v>1147</v>
      </c>
      <c r="G684" s="153"/>
      <c r="H684" s="153"/>
      <c r="I684" s="153"/>
      <c r="J684" s="153"/>
      <c r="K684" s="153"/>
      <c r="L684" s="153"/>
      <c r="M684" s="153" t="s">
        <v>231</v>
      </c>
      <c r="N684" s="153" t="s">
        <v>188</v>
      </c>
      <c r="O684" s="156">
        <v>0.05</v>
      </c>
      <c r="P684" s="153">
        <v>0.05</v>
      </c>
      <c r="Q684" s="156">
        <v>58.3</v>
      </c>
      <c r="R684" s="156">
        <v>0.1</v>
      </c>
      <c r="S684" s="156">
        <v>6.6699999999999995E-2</v>
      </c>
      <c r="T684" s="156">
        <v>1</v>
      </c>
      <c r="U684" s="153"/>
      <c r="V684" s="153"/>
      <c r="W684" s="156"/>
      <c r="X684" s="156"/>
      <c r="Y684" s="156"/>
      <c r="Z684" s="156"/>
      <c r="AA684" s="156"/>
      <c r="AB684" s="156"/>
      <c r="AC684" s="156"/>
      <c r="AD684" s="156"/>
      <c r="AE684" s="156"/>
      <c r="AF684" s="156"/>
      <c r="AG684" s="156"/>
      <c r="AH684" s="153"/>
      <c r="AI684" s="153"/>
      <c r="AJ684" s="153"/>
      <c r="AK684" s="153"/>
      <c r="AL684" s="153"/>
      <c r="AM684" s="153"/>
      <c r="AN684" s="153"/>
      <c r="AO684" s="153"/>
      <c r="AP684" s="153"/>
      <c r="AQ684" s="153"/>
      <c r="AR684" s="153"/>
      <c r="AS684" s="153"/>
      <c r="AT684" s="153"/>
      <c r="AU684" s="153"/>
      <c r="AV684" s="153"/>
      <c r="AW684" s="153"/>
      <c r="AX684" s="153"/>
      <c r="AY684" s="153"/>
      <c r="AZ684" s="153"/>
      <c r="BA684" s="153"/>
      <c r="BB684" s="153"/>
      <c r="BC684" s="153"/>
      <c r="BD684" s="153"/>
      <c r="BE684" s="153"/>
    </row>
    <row r="685" spans="1:57" ht="15.5" x14ac:dyDescent="0.4">
      <c r="A685" s="153" t="str">
        <f t="shared" si="10"/>
        <v>26552B</v>
      </c>
      <c r="B685" s="153">
        <v>788</v>
      </c>
      <c r="C685" s="153">
        <v>26552</v>
      </c>
      <c r="D685" s="153" t="s">
        <v>1164</v>
      </c>
      <c r="E685" s="157">
        <v>34.5</v>
      </c>
      <c r="F685" s="153" t="s">
        <v>1138</v>
      </c>
      <c r="G685" s="153"/>
      <c r="H685" s="153"/>
      <c r="I685" s="153"/>
      <c r="J685" s="153"/>
      <c r="K685" s="153"/>
      <c r="L685" s="153"/>
      <c r="M685" s="153" t="s">
        <v>231</v>
      </c>
      <c r="N685" s="153" t="s">
        <v>188</v>
      </c>
      <c r="O685" s="156">
        <v>0.05</v>
      </c>
      <c r="P685" s="153">
        <v>0.05</v>
      </c>
      <c r="Q685" s="156">
        <v>59.5</v>
      </c>
      <c r="R685" s="156">
        <v>30</v>
      </c>
      <c r="S685" s="156">
        <v>6.6699999999999995E-2</v>
      </c>
      <c r="T685" s="156">
        <v>1</v>
      </c>
      <c r="U685" s="153"/>
      <c r="V685" s="153"/>
      <c r="W685" s="156"/>
      <c r="X685" s="156"/>
      <c r="Y685" s="156"/>
      <c r="Z685" s="156"/>
      <c r="AA685" s="156"/>
      <c r="AB685" s="156"/>
      <c r="AC685" s="156"/>
      <c r="AD685" s="156"/>
      <c r="AE685" s="156"/>
      <c r="AF685" s="156"/>
      <c r="AG685" s="156"/>
      <c r="AH685" s="153"/>
      <c r="AI685" s="153"/>
      <c r="AJ685" s="153"/>
      <c r="AK685" s="153"/>
      <c r="AL685" s="153"/>
      <c r="AM685" s="153"/>
      <c r="AN685" s="153"/>
      <c r="AO685" s="153"/>
      <c r="AP685" s="153"/>
      <c r="AQ685" s="153"/>
      <c r="AR685" s="153"/>
      <c r="AS685" s="153"/>
      <c r="AT685" s="153"/>
      <c r="AU685" s="153"/>
      <c r="AV685" s="153"/>
      <c r="AW685" s="153"/>
      <c r="AX685" s="153"/>
      <c r="AY685" s="153"/>
      <c r="AZ685" s="153"/>
      <c r="BA685" s="153"/>
      <c r="BB685" s="153"/>
      <c r="BC685" s="153"/>
      <c r="BD685" s="153"/>
      <c r="BE685" s="153"/>
    </row>
    <row r="686" spans="1:57" ht="15.5" x14ac:dyDescent="0.4">
      <c r="A686" s="153" t="str">
        <f t="shared" si="10"/>
        <v>26553C</v>
      </c>
      <c r="B686" s="153">
        <v>789</v>
      </c>
      <c r="C686" s="153">
        <v>26553</v>
      </c>
      <c r="D686" s="153" t="s">
        <v>1165</v>
      </c>
      <c r="E686" s="157">
        <v>34.5</v>
      </c>
      <c r="F686" s="153" t="s">
        <v>1143</v>
      </c>
      <c r="G686" s="153"/>
      <c r="H686" s="153"/>
      <c r="I686" s="153"/>
      <c r="J686" s="153"/>
      <c r="K686" s="153"/>
      <c r="L686" s="153"/>
      <c r="M686" s="153" t="s">
        <v>231</v>
      </c>
      <c r="N686" s="153" t="s">
        <v>188</v>
      </c>
      <c r="O686" s="156">
        <v>0.05</v>
      </c>
      <c r="P686" s="153">
        <v>0.05</v>
      </c>
      <c r="Q686" s="156">
        <v>58.5</v>
      </c>
      <c r="R686" s="156">
        <v>0.1</v>
      </c>
      <c r="S686" s="156">
        <v>6.6699999999999995E-2</v>
      </c>
      <c r="T686" s="156">
        <v>1</v>
      </c>
      <c r="U686" s="153"/>
      <c r="V686" s="153"/>
      <c r="W686" s="156"/>
      <c r="X686" s="156"/>
      <c r="Y686" s="156"/>
      <c r="Z686" s="156"/>
      <c r="AA686" s="156"/>
      <c r="AB686" s="156"/>
      <c r="AC686" s="156"/>
      <c r="AD686" s="156"/>
      <c r="AE686" s="156"/>
      <c r="AF686" s="156"/>
      <c r="AG686" s="156"/>
      <c r="AH686" s="153"/>
      <c r="AI686" s="153"/>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row>
    <row r="687" spans="1:57" ht="15.5" x14ac:dyDescent="0.4">
      <c r="A687" s="153" t="str">
        <f t="shared" si="10"/>
        <v>26554D</v>
      </c>
      <c r="B687" s="153">
        <v>790</v>
      </c>
      <c r="C687" s="153">
        <v>26554</v>
      </c>
      <c r="D687" s="153" t="s">
        <v>1166</v>
      </c>
      <c r="E687" s="157">
        <v>34.5</v>
      </c>
      <c r="F687" s="153" t="s">
        <v>1140</v>
      </c>
      <c r="G687" s="153"/>
      <c r="H687" s="153"/>
      <c r="I687" s="153"/>
      <c r="J687" s="153"/>
      <c r="K687" s="153"/>
      <c r="L687" s="153"/>
      <c r="M687" s="153" t="s">
        <v>231</v>
      </c>
      <c r="N687" s="153" t="s">
        <v>188</v>
      </c>
      <c r="O687" s="156">
        <v>0.05</v>
      </c>
      <c r="P687" s="153">
        <v>0.05</v>
      </c>
      <c r="Q687" s="156">
        <v>58.1</v>
      </c>
      <c r="R687" s="156">
        <v>0.1</v>
      </c>
      <c r="S687" s="156">
        <v>6.6699999999999995E-2</v>
      </c>
      <c r="T687" s="156">
        <v>1</v>
      </c>
      <c r="U687" s="153"/>
      <c r="V687" s="153"/>
      <c r="W687" s="156"/>
      <c r="X687" s="156"/>
      <c r="Y687" s="156"/>
      <c r="Z687" s="156"/>
      <c r="AA687" s="156"/>
      <c r="AB687" s="156"/>
      <c r="AC687" s="156"/>
      <c r="AD687" s="156"/>
      <c r="AE687" s="156"/>
      <c r="AF687" s="156"/>
      <c r="AG687" s="156"/>
      <c r="AH687" s="153"/>
      <c r="AI687" s="153"/>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row>
    <row r="688" spans="1:57" ht="15.5" x14ac:dyDescent="0.4">
      <c r="A688" s="153" t="str">
        <f t="shared" si="10"/>
        <v>26557D</v>
      </c>
      <c r="B688" s="153">
        <v>791</v>
      </c>
      <c r="C688" s="153">
        <v>26557</v>
      </c>
      <c r="D688" s="153" t="s">
        <v>1167</v>
      </c>
      <c r="E688" s="157">
        <v>34.5</v>
      </c>
      <c r="F688" s="153" t="s">
        <v>1140</v>
      </c>
      <c r="G688" s="153"/>
      <c r="H688" s="153"/>
      <c r="I688" s="153"/>
      <c r="J688" s="153"/>
      <c r="K688" s="153"/>
      <c r="L688" s="153"/>
      <c r="M688" s="153" t="s">
        <v>231</v>
      </c>
      <c r="N688" s="153" t="s">
        <v>188</v>
      </c>
      <c r="O688" s="156">
        <v>0.05</v>
      </c>
      <c r="P688" s="153">
        <v>0.05</v>
      </c>
      <c r="Q688" s="156">
        <v>59.3</v>
      </c>
      <c r="R688" s="156">
        <v>15</v>
      </c>
      <c r="S688" s="156">
        <v>6.6699999999999995E-2</v>
      </c>
      <c r="T688" s="156">
        <v>1</v>
      </c>
      <c r="U688" s="153"/>
      <c r="V688" s="153"/>
      <c r="W688" s="156"/>
      <c r="X688" s="156"/>
      <c r="Y688" s="156"/>
      <c r="Z688" s="156"/>
      <c r="AA688" s="156"/>
      <c r="AB688" s="156"/>
      <c r="AC688" s="156"/>
      <c r="AD688" s="156"/>
      <c r="AE688" s="156"/>
      <c r="AF688" s="156"/>
      <c r="AG688" s="156"/>
      <c r="AH688" s="153"/>
      <c r="AI688" s="153"/>
      <c r="AJ688" s="153"/>
      <c r="AK688" s="153"/>
      <c r="AL688" s="153"/>
      <c r="AM688" s="153"/>
      <c r="AN688" s="153"/>
      <c r="AO688" s="153"/>
      <c r="AP688" s="153"/>
      <c r="AQ688" s="153"/>
      <c r="AR688" s="153"/>
      <c r="AS688" s="153"/>
      <c r="AT688" s="153"/>
      <c r="AU688" s="153"/>
      <c r="AV688" s="153"/>
      <c r="AW688" s="153"/>
      <c r="AX688" s="153"/>
      <c r="AY688" s="153"/>
      <c r="AZ688" s="153"/>
      <c r="BA688" s="153"/>
      <c r="BB688" s="153"/>
      <c r="BC688" s="153"/>
      <c r="BD688" s="153"/>
      <c r="BE688" s="153"/>
    </row>
    <row r="689" spans="1:57" ht="15.5" x14ac:dyDescent="0.4">
      <c r="A689" s="153" t="str">
        <f t="shared" si="10"/>
        <v>26561C</v>
      </c>
      <c r="B689" s="153">
        <v>792</v>
      </c>
      <c r="C689" s="153">
        <v>26561</v>
      </c>
      <c r="D689" s="153" t="s">
        <v>1168</v>
      </c>
      <c r="E689" s="157">
        <v>34.5</v>
      </c>
      <c r="F689" s="153" t="s">
        <v>1143</v>
      </c>
      <c r="G689" s="153"/>
      <c r="H689" s="153"/>
      <c r="I689" s="153"/>
      <c r="J689" s="153"/>
      <c r="K689" s="153"/>
      <c r="L689" s="153"/>
      <c r="M689" s="153" t="s">
        <v>192</v>
      </c>
      <c r="N689" s="153" t="s">
        <v>188</v>
      </c>
      <c r="O689" s="156">
        <v>0.05</v>
      </c>
      <c r="P689" s="153">
        <v>0.05</v>
      </c>
      <c r="Q689" s="156">
        <v>57.3</v>
      </c>
      <c r="R689" s="156">
        <v>0.1</v>
      </c>
      <c r="S689" s="156">
        <v>6.6699999999999995E-2</v>
      </c>
      <c r="T689" s="156">
        <v>1</v>
      </c>
      <c r="U689" s="153"/>
      <c r="V689" s="153"/>
      <c r="W689" s="156"/>
      <c r="X689" s="156"/>
      <c r="Y689" s="156"/>
      <c r="Z689" s="156"/>
      <c r="AA689" s="156"/>
      <c r="AB689" s="156"/>
      <c r="AC689" s="156"/>
      <c r="AD689" s="156"/>
      <c r="AE689" s="156"/>
      <c r="AF689" s="156"/>
      <c r="AG689" s="156"/>
      <c r="AH689" s="153"/>
      <c r="AI689" s="153"/>
      <c r="AJ689" s="153"/>
      <c r="AK689" s="153"/>
      <c r="AL689" s="153"/>
      <c r="AM689" s="153"/>
      <c r="AN689" s="153"/>
      <c r="AO689" s="153"/>
      <c r="AP689" s="153"/>
      <c r="AQ689" s="153"/>
      <c r="AR689" s="153"/>
      <c r="AS689" s="153"/>
      <c r="AT689" s="153"/>
      <c r="AU689" s="153"/>
      <c r="AV689" s="153"/>
      <c r="AW689" s="153"/>
      <c r="AX689" s="153"/>
      <c r="AY689" s="153"/>
      <c r="AZ689" s="153"/>
      <c r="BA689" s="153"/>
      <c r="BB689" s="153"/>
      <c r="BC689" s="153"/>
      <c r="BD689" s="153"/>
      <c r="BE689" s="153"/>
    </row>
    <row r="690" spans="1:57" ht="15.5" x14ac:dyDescent="0.4">
      <c r="A690" s="153" t="str">
        <f t="shared" si="10"/>
        <v>26562A</v>
      </c>
      <c r="B690" s="153">
        <v>793</v>
      </c>
      <c r="C690" s="153">
        <v>26562</v>
      </c>
      <c r="D690" s="153" t="s">
        <v>1169</v>
      </c>
      <c r="E690" s="157">
        <v>34.5</v>
      </c>
      <c r="F690" s="153" t="s">
        <v>1147</v>
      </c>
      <c r="G690" s="153"/>
      <c r="H690" s="153"/>
      <c r="I690" s="153"/>
      <c r="J690" s="153"/>
      <c r="K690" s="153"/>
      <c r="L690" s="153"/>
      <c r="M690" s="153" t="s">
        <v>192</v>
      </c>
      <c r="N690" s="153" t="s">
        <v>188</v>
      </c>
      <c r="O690" s="156">
        <v>0.05</v>
      </c>
      <c r="P690" s="153">
        <v>0.05</v>
      </c>
      <c r="Q690" s="156">
        <v>57.1</v>
      </c>
      <c r="R690" s="156">
        <v>0.1</v>
      </c>
      <c r="S690" s="156">
        <v>6.6699999999999995E-2</v>
      </c>
      <c r="T690" s="156">
        <v>1</v>
      </c>
      <c r="U690" s="153"/>
      <c r="V690" s="153"/>
      <c r="W690" s="156"/>
      <c r="X690" s="156"/>
      <c r="Y690" s="156"/>
      <c r="Z690" s="156"/>
      <c r="AA690" s="156"/>
      <c r="AB690" s="156"/>
      <c r="AC690" s="156"/>
      <c r="AD690" s="156"/>
      <c r="AE690" s="156"/>
      <c r="AF690" s="156"/>
      <c r="AG690" s="156"/>
      <c r="AH690" s="153"/>
      <c r="AI690" s="153"/>
      <c r="AJ690" s="153"/>
      <c r="AK690" s="153"/>
      <c r="AL690" s="153"/>
      <c r="AM690" s="153"/>
      <c r="AN690" s="153"/>
      <c r="AO690" s="153"/>
      <c r="AP690" s="153"/>
      <c r="AQ690" s="153"/>
      <c r="AR690" s="153"/>
      <c r="AS690" s="153"/>
      <c r="AT690" s="153"/>
      <c r="AU690" s="153"/>
      <c r="AV690" s="153"/>
      <c r="AW690" s="153"/>
      <c r="AX690" s="153"/>
      <c r="AY690" s="153"/>
      <c r="AZ690" s="153"/>
      <c r="BA690" s="153"/>
      <c r="BB690" s="153"/>
      <c r="BC690" s="153"/>
      <c r="BD690" s="153"/>
      <c r="BE690" s="153"/>
    </row>
    <row r="691" spans="1:57" ht="15.5" x14ac:dyDescent="0.4">
      <c r="A691" s="153" t="str">
        <f t="shared" si="10"/>
        <v>26563B</v>
      </c>
      <c r="B691" s="153">
        <v>794</v>
      </c>
      <c r="C691" s="153">
        <v>26563</v>
      </c>
      <c r="D691" s="153" t="s">
        <v>1170</v>
      </c>
      <c r="E691" s="157">
        <v>34.5</v>
      </c>
      <c r="F691" s="153" t="s">
        <v>1138</v>
      </c>
      <c r="G691" s="153"/>
      <c r="H691" s="153"/>
      <c r="I691" s="153"/>
      <c r="J691" s="153"/>
      <c r="K691" s="153"/>
      <c r="L691" s="153"/>
      <c r="M691" s="153" t="s">
        <v>192</v>
      </c>
      <c r="N691" s="153" t="s">
        <v>188</v>
      </c>
      <c r="O691" s="156">
        <v>0.05</v>
      </c>
      <c r="P691" s="153">
        <v>0.05</v>
      </c>
      <c r="Q691" s="156">
        <v>57.1</v>
      </c>
      <c r="R691" s="156">
        <v>0.1</v>
      </c>
      <c r="S691" s="156">
        <v>6.6699999999999995E-2</v>
      </c>
      <c r="T691" s="156">
        <v>1</v>
      </c>
      <c r="U691" s="153"/>
      <c r="V691" s="153"/>
      <c r="W691" s="156"/>
      <c r="X691" s="156"/>
      <c r="Y691" s="156"/>
      <c r="Z691" s="156"/>
      <c r="AA691" s="156"/>
      <c r="AB691" s="156"/>
      <c r="AC691" s="156"/>
      <c r="AD691" s="156"/>
      <c r="AE691" s="156"/>
      <c r="AF691" s="156"/>
      <c r="AG691" s="156"/>
      <c r="AH691" s="153"/>
      <c r="AI691" s="153"/>
      <c r="AJ691" s="153"/>
      <c r="AK691" s="153"/>
      <c r="AL691" s="153"/>
      <c r="AM691" s="153"/>
      <c r="AN691" s="153"/>
      <c r="AO691" s="153"/>
      <c r="AP691" s="153"/>
      <c r="AQ691" s="153"/>
      <c r="AR691" s="153"/>
      <c r="AS691" s="153"/>
      <c r="AT691" s="153"/>
      <c r="AU691" s="153"/>
      <c r="AV691" s="153"/>
      <c r="AW691" s="153"/>
      <c r="AX691" s="153"/>
      <c r="AY691" s="153"/>
      <c r="AZ691" s="153"/>
      <c r="BA691" s="153"/>
      <c r="BB691" s="153"/>
      <c r="BC691" s="153"/>
      <c r="BD691" s="153"/>
      <c r="BE691" s="153"/>
    </row>
    <row r="692" spans="1:57" ht="15.5" x14ac:dyDescent="0.4">
      <c r="A692" s="153" t="str">
        <f t="shared" si="10"/>
        <v>26564C</v>
      </c>
      <c r="B692" s="153">
        <v>795</v>
      </c>
      <c r="C692" s="153">
        <v>26564</v>
      </c>
      <c r="D692" s="153" t="s">
        <v>1171</v>
      </c>
      <c r="E692" s="157">
        <v>34.5</v>
      </c>
      <c r="F692" s="153" t="s">
        <v>1143</v>
      </c>
      <c r="G692" s="153"/>
      <c r="H692" s="153"/>
      <c r="I692" s="153"/>
      <c r="J692" s="153"/>
      <c r="K692" s="153"/>
      <c r="L692" s="153"/>
      <c r="M692" s="153" t="s">
        <v>192</v>
      </c>
      <c r="N692" s="153" t="s">
        <v>188</v>
      </c>
      <c r="O692" s="156">
        <v>0.05</v>
      </c>
      <c r="P692" s="153">
        <v>0.05</v>
      </c>
      <c r="Q692" s="156">
        <v>57.1</v>
      </c>
      <c r="R692" s="156">
        <v>0.1</v>
      </c>
      <c r="S692" s="156">
        <v>6.6699999999999995E-2</v>
      </c>
      <c r="T692" s="156">
        <v>1</v>
      </c>
      <c r="U692" s="153"/>
      <c r="V692" s="153"/>
      <c r="W692" s="156"/>
      <c r="X692" s="156"/>
      <c r="Y692" s="156"/>
      <c r="Z692" s="156"/>
      <c r="AA692" s="156"/>
      <c r="AB692" s="156"/>
      <c r="AC692" s="156"/>
      <c r="AD692" s="156"/>
      <c r="AE692" s="156"/>
      <c r="AF692" s="156"/>
      <c r="AG692" s="156"/>
      <c r="AH692" s="153"/>
      <c r="AI692" s="153"/>
      <c r="AJ692" s="153"/>
      <c r="AK692" s="153"/>
      <c r="AL692" s="153"/>
      <c r="AM692" s="153"/>
      <c r="AN692" s="153"/>
      <c r="AO692" s="153"/>
      <c r="AP692" s="153"/>
      <c r="AQ692" s="153"/>
      <c r="AR692" s="153"/>
      <c r="AS692" s="153"/>
      <c r="AT692" s="153"/>
      <c r="AU692" s="153"/>
      <c r="AV692" s="153"/>
      <c r="AW692" s="153"/>
      <c r="AX692" s="153"/>
      <c r="AY692" s="153"/>
      <c r="AZ692" s="153"/>
      <c r="BA692" s="153"/>
      <c r="BB692" s="153"/>
      <c r="BC692" s="153"/>
      <c r="BD692" s="153"/>
      <c r="BE692" s="153"/>
    </row>
    <row r="693" spans="1:57" ht="15.5" x14ac:dyDescent="0.4">
      <c r="A693" s="153" t="str">
        <f t="shared" si="10"/>
        <v>26565D</v>
      </c>
      <c r="B693" s="153">
        <v>796</v>
      </c>
      <c r="C693" s="153">
        <v>26565</v>
      </c>
      <c r="D693" s="153" t="s">
        <v>1172</v>
      </c>
      <c r="E693" s="157">
        <v>34.5</v>
      </c>
      <c r="F693" s="153" t="s">
        <v>1140</v>
      </c>
      <c r="G693" s="153"/>
      <c r="H693" s="153"/>
      <c r="I693" s="153"/>
      <c r="J693" s="153"/>
      <c r="K693" s="153"/>
      <c r="L693" s="153"/>
      <c r="M693" s="153" t="s">
        <v>192</v>
      </c>
      <c r="N693" s="153" t="s">
        <v>188</v>
      </c>
      <c r="O693" s="156">
        <v>0.05</v>
      </c>
      <c r="P693" s="153">
        <v>0.05</v>
      </c>
      <c r="Q693" s="156">
        <v>57.1</v>
      </c>
      <c r="R693" s="156">
        <v>0.1</v>
      </c>
      <c r="S693" s="156">
        <v>6.6699999999999995E-2</v>
      </c>
      <c r="T693" s="156">
        <v>1</v>
      </c>
      <c r="U693" s="153"/>
      <c r="V693" s="153"/>
      <c r="W693" s="156"/>
      <c r="X693" s="156"/>
      <c r="Y693" s="156"/>
      <c r="Z693" s="156"/>
      <c r="AA693" s="156"/>
      <c r="AB693" s="156"/>
      <c r="AC693" s="156"/>
      <c r="AD693" s="156"/>
      <c r="AE693" s="156"/>
      <c r="AF693" s="156"/>
      <c r="AG693" s="156"/>
      <c r="AH693" s="153"/>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row>
    <row r="694" spans="1:57" ht="15.5" x14ac:dyDescent="0.4">
      <c r="A694" s="153" t="str">
        <f t="shared" si="10"/>
        <v>26566A</v>
      </c>
      <c r="B694" s="153">
        <v>797</v>
      </c>
      <c r="C694" s="153">
        <v>26566</v>
      </c>
      <c r="D694" s="153" t="s">
        <v>1173</v>
      </c>
      <c r="E694" s="157">
        <v>34.5</v>
      </c>
      <c r="F694" s="153" t="s">
        <v>1147</v>
      </c>
      <c r="G694" s="153"/>
      <c r="H694" s="153"/>
      <c r="I694" s="153"/>
      <c r="J694" s="153"/>
      <c r="K694" s="153"/>
      <c r="L694" s="153"/>
      <c r="M694" s="153" t="s">
        <v>192</v>
      </c>
      <c r="N694" s="153" t="s">
        <v>188</v>
      </c>
      <c r="O694" s="156">
        <v>0.05</v>
      </c>
      <c r="P694" s="153">
        <v>0.05</v>
      </c>
      <c r="Q694" s="156">
        <v>57.1</v>
      </c>
      <c r="R694" s="156">
        <v>0.1</v>
      </c>
      <c r="S694" s="156">
        <v>6.6699999999999995E-2</v>
      </c>
      <c r="T694" s="156">
        <v>1</v>
      </c>
      <c r="U694" s="153"/>
      <c r="V694" s="153"/>
      <c r="W694" s="156"/>
      <c r="X694" s="156"/>
      <c r="Y694" s="156"/>
      <c r="Z694" s="156"/>
      <c r="AA694" s="156"/>
      <c r="AB694" s="156"/>
      <c r="AC694" s="156"/>
      <c r="AD694" s="156"/>
      <c r="AE694" s="156"/>
      <c r="AF694" s="156"/>
      <c r="AG694" s="156"/>
      <c r="AH694" s="153"/>
      <c r="AI694" s="153"/>
      <c r="AJ694" s="153"/>
      <c r="AK694" s="153"/>
      <c r="AL694" s="153"/>
      <c r="AM694" s="153"/>
      <c r="AN694" s="153"/>
      <c r="AO694" s="153"/>
      <c r="AP694" s="153"/>
      <c r="AQ694" s="153"/>
      <c r="AR694" s="153"/>
      <c r="AS694" s="153"/>
      <c r="AT694" s="153"/>
      <c r="AU694" s="153"/>
      <c r="AV694" s="153"/>
      <c r="AW694" s="153"/>
      <c r="AX694" s="153"/>
      <c r="AY694" s="153"/>
      <c r="AZ694" s="153"/>
      <c r="BA694" s="153"/>
      <c r="BB694" s="153"/>
      <c r="BC694" s="153"/>
      <c r="BD694" s="153"/>
      <c r="BE694" s="153"/>
    </row>
    <row r="695" spans="1:57" ht="15.5" x14ac:dyDescent="0.4">
      <c r="A695" s="153" t="str">
        <f t="shared" si="10"/>
        <v>26567B</v>
      </c>
      <c r="B695" s="153">
        <v>798</v>
      </c>
      <c r="C695" s="153">
        <v>26567</v>
      </c>
      <c r="D695" s="153" t="s">
        <v>1174</v>
      </c>
      <c r="E695" s="157">
        <v>34.5</v>
      </c>
      <c r="F695" s="153" t="s">
        <v>1138</v>
      </c>
      <c r="G695" s="153"/>
      <c r="H695" s="153"/>
      <c r="I695" s="153"/>
      <c r="J695" s="153"/>
      <c r="K695" s="153"/>
      <c r="L695" s="153"/>
      <c r="M695" s="153" t="s">
        <v>192</v>
      </c>
      <c r="N695" s="153" t="s">
        <v>188</v>
      </c>
      <c r="O695" s="156">
        <v>0.05</v>
      </c>
      <c r="P695" s="153">
        <v>0.05</v>
      </c>
      <c r="Q695" s="156">
        <v>57.5</v>
      </c>
      <c r="R695" s="156">
        <v>0.1</v>
      </c>
      <c r="S695" s="156">
        <v>6.6699999999999995E-2</v>
      </c>
      <c r="T695" s="156">
        <v>1</v>
      </c>
      <c r="U695" s="153"/>
      <c r="V695" s="153"/>
      <c r="W695" s="156"/>
      <c r="X695" s="156"/>
      <c r="Y695" s="156"/>
      <c r="Z695" s="156"/>
      <c r="AA695" s="156"/>
      <c r="AB695" s="156"/>
      <c r="AC695" s="156"/>
      <c r="AD695" s="156"/>
      <c r="AE695" s="156"/>
      <c r="AF695" s="156"/>
      <c r="AG695" s="156"/>
      <c r="AH695" s="153"/>
      <c r="AI695" s="153"/>
      <c r="AJ695" s="153"/>
      <c r="AK695" s="153"/>
      <c r="AL695" s="153"/>
      <c r="AM695" s="153"/>
      <c r="AN695" s="153"/>
      <c r="AO695" s="153"/>
      <c r="AP695" s="153"/>
      <c r="AQ695" s="153"/>
      <c r="AR695" s="153"/>
      <c r="AS695" s="153"/>
      <c r="AT695" s="153"/>
      <c r="AU695" s="153"/>
      <c r="AV695" s="153"/>
      <c r="AW695" s="153"/>
      <c r="AX695" s="153"/>
      <c r="AY695" s="153"/>
      <c r="AZ695" s="153"/>
      <c r="BA695" s="153"/>
      <c r="BB695" s="153"/>
      <c r="BC695" s="153"/>
      <c r="BD695" s="153"/>
      <c r="BE695" s="153"/>
    </row>
    <row r="696" spans="1:57" ht="15.5" x14ac:dyDescent="0.4">
      <c r="A696" s="153" t="str">
        <f t="shared" si="10"/>
        <v>26568C</v>
      </c>
      <c r="B696" s="153">
        <v>799</v>
      </c>
      <c r="C696" s="153">
        <v>26568</v>
      </c>
      <c r="D696" s="153" t="s">
        <v>1173</v>
      </c>
      <c r="E696" s="157">
        <v>34.5</v>
      </c>
      <c r="F696" s="153" t="s">
        <v>1143</v>
      </c>
      <c r="G696" s="153"/>
      <c r="H696" s="153"/>
      <c r="I696" s="153"/>
      <c r="J696" s="153"/>
      <c r="K696" s="153"/>
      <c r="L696" s="153"/>
      <c r="M696" s="153" t="s">
        <v>192</v>
      </c>
      <c r="N696" s="153" t="s">
        <v>188</v>
      </c>
      <c r="O696" s="156">
        <v>0.05</v>
      </c>
      <c r="P696" s="153">
        <v>0.05</v>
      </c>
      <c r="Q696" s="156">
        <v>57.3</v>
      </c>
      <c r="R696" s="156">
        <v>0.1</v>
      </c>
      <c r="S696" s="156">
        <v>6.6699999999999995E-2</v>
      </c>
      <c r="T696" s="156">
        <v>1</v>
      </c>
      <c r="U696" s="153"/>
      <c r="V696" s="153"/>
      <c r="W696" s="156"/>
      <c r="X696" s="156"/>
      <c r="Y696" s="156"/>
      <c r="Z696" s="156"/>
      <c r="AA696" s="156"/>
      <c r="AB696" s="156"/>
      <c r="AC696" s="156"/>
      <c r="AD696" s="156"/>
      <c r="AE696" s="156"/>
      <c r="AF696" s="156"/>
      <c r="AG696" s="156"/>
      <c r="AH696" s="153"/>
      <c r="AI696" s="153"/>
      <c r="AJ696" s="153"/>
      <c r="AK696" s="153"/>
      <c r="AL696" s="153"/>
      <c r="AM696" s="153"/>
      <c r="AN696" s="153"/>
      <c r="AO696" s="153"/>
      <c r="AP696" s="153"/>
      <c r="AQ696" s="153"/>
      <c r="AR696" s="153"/>
      <c r="AS696" s="153"/>
      <c r="AT696" s="153"/>
      <c r="AU696" s="153"/>
      <c r="AV696" s="153"/>
      <c r="AW696" s="153"/>
      <c r="AX696" s="153"/>
      <c r="AY696" s="153"/>
      <c r="AZ696" s="153"/>
      <c r="BA696" s="153"/>
      <c r="BB696" s="153"/>
      <c r="BC696" s="153"/>
      <c r="BD696" s="153"/>
      <c r="BE696" s="153"/>
    </row>
    <row r="697" spans="1:57" ht="15.5" x14ac:dyDescent="0.4">
      <c r="A697" s="153" t="str">
        <f t="shared" si="10"/>
        <v>26569A</v>
      </c>
      <c r="B697" s="153">
        <v>800</v>
      </c>
      <c r="C697" s="153">
        <v>26569</v>
      </c>
      <c r="D697" s="153" t="s">
        <v>1175</v>
      </c>
      <c r="E697" s="157">
        <v>34.5</v>
      </c>
      <c r="F697" s="153" t="s">
        <v>1147</v>
      </c>
      <c r="G697" s="153"/>
      <c r="H697" s="153"/>
      <c r="I697" s="153"/>
      <c r="J697" s="153"/>
      <c r="K697" s="153"/>
      <c r="L697" s="153"/>
      <c r="M697" s="153" t="s">
        <v>192</v>
      </c>
      <c r="N697" s="153" t="s">
        <v>188</v>
      </c>
      <c r="O697" s="156">
        <v>0.05</v>
      </c>
      <c r="P697" s="153">
        <v>0.05</v>
      </c>
      <c r="Q697" s="156">
        <v>58.9</v>
      </c>
      <c r="R697" s="156">
        <v>0.1</v>
      </c>
      <c r="S697" s="156">
        <v>6.6699999999999995E-2</v>
      </c>
      <c r="T697" s="156">
        <v>1</v>
      </c>
      <c r="U697" s="153"/>
      <c r="V697" s="153"/>
      <c r="W697" s="156"/>
      <c r="X697" s="156"/>
      <c r="Y697" s="156"/>
      <c r="Z697" s="156"/>
      <c r="AA697" s="156"/>
      <c r="AB697" s="156"/>
      <c r="AC697" s="156"/>
      <c r="AD697" s="156"/>
      <c r="AE697" s="156"/>
      <c r="AF697" s="156"/>
      <c r="AG697" s="156"/>
      <c r="AH697" s="153"/>
      <c r="AI697" s="153"/>
      <c r="AJ697" s="153"/>
      <c r="AK697" s="153"/>
      <c r="AL697" s="153"/>
      <c r="AM697" s="153"/>
      <c r="AN697" s="153"/>
      <c r="AO697" s="153"/>
      <c r="AP697" s="153"/>
      <c r="AQ697" s="153"/>
      <c r="AR697" s="153"/>
      <c r="AS697" s="153"/>
      <c r="AT697" s="153"/>
      <c r="AU697" s="153"/>
      <c r="AV697" s="153"/>
      <c r="AW697" s="153"/>
      <c r="AX697" s="153"/>
      <c r="AY697" s="153"/>
      <c r="AZ697" s="153"/>
      <c r="BA697" s="153"/>
      <c r="BB697" s="153"/>
      <c r="BC697" s="153"/>
      <c r="BD697" s="153"/>
      <c r="BE697" s="153"/>
    </row>
    <row r="698" spans="1:57" ht="15.5" x14ac:dyDescent="0.4">
      <c r="A698" s="153" t="str">
        <f t="shared" si="10"/>
        <v>26570B</v>
      </c>
      <c r="B698" s="153">
        <v>801</v>
      </c>
      <c r="C698" s="153">
        <v>26570</v>
      </c>
      <c r="D698" s="153" t="s">
        <v>1176</v>
      </c>
      <c r="E698" s="157">
        <v>34.5</v>
      </c>
      <c r="F698" s="153" t="s">
        <v>1138</v>
      </c>
      <c r="G698" s="153"/>
      <c r="H698" s="153"/>
      <c r="I698" s="153"/>
      <c r="J698" s="153"/>
      <c r="K698" s="153"/>
      <c r="L698" s="153"/>
      <c r="M698" s="153" t="s">
        <v>192</v>
      </c>
      <c r="N698" s="153" t="s">
        <v>188</v>
      </c>
      <c r="O698" s="156">
        <v>0.05</v>
      </c>
      <c r="P698" s="153">
        <v>0.05</v>
      </c>
      <c r="Q698" s="156">
        <v>58.9</v>
      </c>
      <c r="R698" s="156">
        <v>0.1</v>
      </c>
      <c r="S698" s="156">
        <v>6.6699999999999995E-2</v>
      </c>
      <c r="T698" s="156">
        <v>1</v>
      </c>
      <c r="U698" s="153"/>
      <c r="V698" s="153"/>
      <c r="W698" s="156"/>
      <c r="X698" s="156"/>
      <c r="Y698" s="156"/>
      <c r="Z698" s="156"/>
      <c r="AA698" s="156"/>
      <c r="AB698" s="156"/>
      <c r="AC698" s="156"/>
      <c r="AD698" s="156"/>
      <c r="AE698" s="156"/>
      <c r="AF698" s="156"/>
      <c r="AG698" s="156"/>
      <c r="AH698" s="153"/>
      <c r="AI698" s="153"/>
      <c r="AJ698" s="153"/>
      <c r="AK698" s="153"/>
      <c r="AL698" s="153"/>
      <c r="AM698" s="153"/>
      <c r="AN698" s="153"/>
      <c r="AO698" s="153"/>
      <c r="AP698" s="153"/>
      <c r="AQ698" s="153"/>
      <c r="AR698" s="153"/>
      <c r="AS698" s="153"/>
      <c r="AT698" s="153"/>
      <c r="AU698" s="153"/>
      <c r="AV698" s="153"/>
      <c r="AW698" s="153"/>
      <c r="AX698" s="153"/>
      <c r="AY698" s="153"/>
      <c r="AZ698" s="153"/>
      <c r="BA698" s="153"/>
      <c r="BB698" s="153"/>
      <c r="BC698" s="153"/>
      <c r="BD698" s="153"/>
      <c r="BE698" s="153"/>
    </row>
    <row r="699" spans="1:57" ht="15.5" x14ac:dyDescent="0.4">
      <c r="A699" s="153" t="str">
        <f t="shared" si="10"/>
        <v>26571C</v>
      </c>
      <c r="B699" s="153">
        <v>802</v>
      </c>
      <c r="C699" s="153">
        <v>26571</v>
      </c>
      <c r="D699" s="153" t="s">
        <v>1177</v>
      </c>
      <c r="E699" s="157">
        <v>34.5</v>
      </c>
      <c r="F699" s="153" t="s">
        <v>1143</v>
      </c>
      <c r="G699" s="153"/>
      <c r="H699" s="153"/>
      <c r="I699" s="153"/>
      <c r="J699" s="153"/>
      <c r="K699" s="153"/>
      <c r="L699" s="153"/>
      <c r="M699" s="153" t="s">
        <v>192</v>
      </c>
      <c r="N699" s="153" t="s">
        <v>188</v>
      </c>
      <c r="O699" s="156">
        <v>0.05</v>
      </c>
      <c r="P699" s="153">
        <v>0.05</v>
      </c>
      <c r="Q699" s="156">
        <v>58.7</v>
      </c>
      <c r="R699" s="156">
        <v>0.1</v>
      </c>
      <c r="S699" s="156">
        <v>6.6699999999999995E-2</v>
      </c>
      <c r="T699" s="156">
        <v>1</v>
      </c>
      <c r="U699" s="153"/>
      <c r="V699" s="153"/>
      <c r="W699" s="156"/>
      <c r="X699" s="156"/>
      <c r="Y699" s="156"/>
      <c r="Z699" s="156"/>
      <c r="AA699" s="156"/>
      <c r="AB699" s="156"/>
      <c r="AC699" s="156"/>
      <c r="AD699" s="156"/>
      <c r="AE699" s="156"/>
      <c r="AF699" s="156"/>
      <c r="AG699" s="156"/>
      <c r="AH699" s="153"/>
      <c r="AI699" s="153"/>
      <c r="AJ699" s="153"/>
      <c r="AK699" s="153"/>
      <c r="AL699" s="153"/>
      <c r="AM699" s="153"/>
      <c r="AN699" s="153"/>
      <c r="AO699" s="153"/>
      <c r="AP699" s="153"/>
      <c r="AQ699" s="153"/>
      <c r="AR699" s="153"/>
      <c r="AS699" s="153"/>
      <c r="AT699" s="153"/>
      <c r="AU699" s="153"/>
      <c r="AV699" s="153"/>
      <c r="AW699" s="153"/>
      <c r="AX699" s="153"/>
      <c r="AY699" s="153"/>
      <c r="AZ699" s="153"/>
      <c r="BA699" s="153"/>
      <c r="BB699" s="153"/>
      <c r="BC699" s="153"/>
      <c r="BD699" s="153"/>
      <c r="BE699" s="153"/>
    </row>
    <row r="700" spans="1:57" ht="15.5" x14ac:dyDescent="0.4">
      <c r="A700" s="153" t="str">
        <f t="shared" si="10"/>
        <v>26572A</v>
      </c>
      <c r="B700" s="153">
        <v>803</v>
      </c>
      <c r="C700" s="153">
        <v>26572</v>
      </c>
      <c r="D700" s="153" t="s">
        <v>1178</v>
      </c>
      <c r="E700" s="157">
        <v>34.5</v>
      </c>
      <c r="F700" s="153" t="s">
        <v>1147</v>
      </c>
      <c r="G700" s="153"/>
      <c r="H700" s="153"/>
      <c r="I700" s="153"/>
      <c r="J700" s="153"/>
      <c r="K700" s="153"/>
      <c r="L700" s="153"/>
      <c r="M700" s="153" t="s">
        <v>192</v>
      </c>
      <c r="N700" s="153" t="s">
        <v>188</v>
      </c>
      <c r="O700" s="156">
        <v>0.05</v>
      </c>
      <c r="P700" s="153">
        <v>0.05</v>
      </c>
      <c r="Q700" s="156">
        <v>58.3</v>
      </c>
      <c r="R700" s="156">
        <v>0.1</v>
      </c>
      <c r="S700" s="156">
        <v>6.6699999999999995E-2</v>
      </c>
      <c r="T700" s="156">
        <v>1</v>
      </c>
      <c r="U700" s="153"/>
      <c r="V700" s="153"/>
      <c r="W700" s="156"/>
      <c r="X700" s="156"/>
      <c r="Y700" s="156"/>
      <c r="Z700" s="156"/>
      <c r="AA700" s="156"/>
      <c r="AB700" s="156"/>
      <c r="AC700" s="156"/>
      <c r="AD700" s="156"/>
      <c r="AE700" s="156"/>
      <c r="AF700" s="156"/>
      <c r="AG700" s="156"/>
      <c r="AH700" s="153"/>
      <c r="AI700" s="153"/>
      <c r="AJ700" s="153"/>
      <c r="AK700" s="153"/>
      <c r="AL700" s="153"/>
      <c r="AM700" s="153"/>
      <c r="AN700" s="153"/>
      <c r="AO700" s="153"/>
      <c r="AP700" s="153"/>
      <c r="AQ700" s="153"/>
      <c r="AR700" s="153"/>
      <c r="AS700" s="153"/>
      <c r="AT700" s="153"/>
      <c r="AU700" s="153"/>
      <c r="AV700" s="153"/>
      <c r="AW700" s="153"/>
      <c r="AX700" s="153"/>
      <c r="AY700" s="153"/>
      <c r="AZ700" s="153"/>
      <c r="BA700" s="153"/>
      <c r="BB700" s="153"/>
      <c r="BC700" s="153"/>
      <c r="BD700" s="153"/>
      <c r="BE700" s="153"/>
    </row>
    <row r="701" spans="1:57" ht="15.5" x14ac:dyDescent="0.4">
      <c r="A701" s="153" t="str">
        <f t="shared" si="10"/>
        <v>26573B</v>
      </c>
      <c r="B701" s="153">
        <v>804</v>
      </c>
      <c r="C701" s="153">
        <v>26573</v>
      </c>
      <c r="D701" s="153" t="s">
        <v>1179</v>
      </c>
      <c r="E701" s="157">
        <v>34.5</v>
      </c>
      <c r="F701" s="153" t="s">
        <v>1138</v>
      </c>
      <c r="G701" s="153"/>
      <c r="H701" s="153"/>
      <c r="I701" s="153"/>
      <c r="J701" s="153"/>
      <c r="K701" s="153"/>
      <c r="L701" s="153"/>
      <c r="M701" s="153" t="s">
        <v>192</v>
      </c>
      <c r="N701" s="153" t="s">
        <v>188</v>
      </c>
      <c r="O701" s="156">
        <v>0.05</v>
      </c>
      <c r="P701" s="153">
        <v>0.05</v>
      </c>
      <c r="Q701" s="156">
        <v>59.5</v>
      </c>
      <c r="R701" s="156">
        <v>0.1</v>
      </c>
      <c r="S701" s="156">
        <v>6.6699999999999995E-2</v>
      </c>
      <c r="T701" s="156">
        <v>1</v>
      </c>
      <c r="U701" s="153"/>
      <c r="V701" s="153"/>
      <c r="W701" s="156"/>
      <c r="X701" s="156"/>
      <c r="Y701" s="156"/>
      <c r="Z701" s="156"/>
      <c r="AA701" s="156"/>
      <c r="AB701" s="156"/>
      <c r="AC701" s="156"/>
      <c r="AD701" s="156"/>
      <c r="AE701" s="156"/>
      <c r="AF701" s="156"/>
      <c r="AG701" s="156"/>
      <c r="AH701" s="153"/>
      <c r="AI701" s="153"/>
      <c r="AJ701" s="153"/>
      <c r="AK701" s="153"/>
      <c r="AL701" s="153"/>
      <c r="AM701" s="153"/>
      <c r="AN701" s="153"/>
      <c r="AO701" s="153"/>
      <c r="AP701" s="153"/>
      <c r="AQ701" s="153"/>
      <c r="AR701" s="153"/>
      <c r="AS701" s="153"/>
      <c r="AT701" s="153"/>
      <c r="AU701" s="153"/>
      <c r="AV701" s="153"/>
      <c r="AW701" s="153"/>
      <c r="AX701" s="153"/>
      <c r="AY701" s="153"/>
      <c r="AZ701" s="153"/>
      <c r="BA701" s="153"/>
      <c r="BB701" s="153"/>
      <c r="BC701" s="153"/>
      <c r="BD701" s="153"/>
      <c r="BE701" s="153"/>
    </row>
    <row r="702" spans="1:57" ht="15.5" x14ac:dyDescent="0.4">
      <c r="A702" s="153" t="str">
        <f t="shared" si="10"/>
        <v>26574C</v>
      </c>
      <c r="B702" s="153">
        <v>805</v>
      </c>
      <c r="C702" s="153">
        <v>26574</v>
      </c>
      <c r="D702" s="153" t="s">
        <v>1180</v>
      </c>
      <c r="E702" s="157">
        <v>34.5</v>
      </c>
      <c r="F702" s="153" t="s">
        <v>1143</v>
      </c>
      <c r="G702" s="153"/>
      <c r="H702" s="153"/>
      <c r="I702" s="153"/>
      <c r="J702" s="153"/>
      <c r="K702" s="153"/>
      <c r="L702" s="153"/>
      <c r="M702" s="153" t="s">
        <v>192</v>
      </c>
      <c r="N702" s="153" t="s">
        <v>188</v>
      </c>
      <c r="O702" s="156">
        <v>0.05</v>
      </c>
      <c r="P702" s="153">
        <v>0.05</v>
      </c>
      <c r="Q702" s="156">
        <v>57.7</v>
      </c>
      <c r="R702" s="156">
        <v>0.1</v>
      </c>
      <c r="S702" s="156">
        <v>6.6699999999999995E-2</v>
      </c>
      <c r="T702" s="156">
        <v>1</v>
      </c>
      <c r="U702" s="153"/>
      <c r="V702" s="153"/>
      <c r="W702" s="156"/>
      <c r="X702" s="156"/>
      <c r="Y702" s="156"/>
      <c r="Z702" s="156"/>
      <c r="AA702" s="156"/>
      <c r="AB702" s="156"/>
      <c r="AC702" s="156"/>
      <c r="AD702" s="156"/>
      <c r="AE702" s="156"/>
      <c r="AF702" s="156"/>
      <c r="AG702" s="156"/>
      <c r="AH702" s="153"/>
      <c r="AI702" s="153"/>
      <c r="AJ702" s="153"/>
      <c r="AK702" s="153"/>
      <c r="AL702" s="153"/>
      <c r="AM702" s="153"/>
      <c r="AN702" s="153"/>
      <c r="AO702" s="153"/>
      <c r="AP702" s="153"/>
      <c r="AQ702" s="153"/>
      <c r="AR702" s="153"/>
      <c r="AS702" s="153"/>
      <c r="AT702" s="153"/>
      <c r="AU702" s="153"/>
      <c r="AV702" s="153"/>
      <c r="AW702" s="153"/>
      <c r="AX702" s="153"/>
      <c r="AY702" s="153"/>
      <c r="AZ702" s="153"/>
      <c r="BA702" s="153"/>
      <c r="BB702" s="153"/>
      <c r="BC702" s="153"/>
      <c r="BD702" s="153"/>
      <c r="BE702" s="153"/>
    </row>
    <row r="703" spans="1:57" ht="15.5" x14ac:dyDescent="0.4">
      <c r="A703" s="153" t="str">
        <f t="shared" si="10"/>
        <v>26575A</v>
      </c>
      <c r="B703" s="153">
        <v>806</v>
      </c>
      <c r="C703" s="153">
        <v>26575</v>
      </c>
      <c r="D703" s="153" t="s">
        <v>1181</v>
      </c>
      <c r="E703" s="157">
        <v>34.5</v>
      </c>
      <c r="F703" s="153" t="s">
        <v>1147</v>
      </c>
      <c r="G703" s="153"/>
      <c r="H703" s="153"/>
      <c r="I703" s="153"/>
      <c r="J703" s="153"/>
      <c r="K703" s="153"/>
      <c r="L703" s="153"/>
      <c r="M703" s="153" t="s">
        <v>192</v>
      </c>
      <c r="N703" s="153" t="s">
        <v>188</v>
      </c>
      <c r="O703" s="156">
        <v>0.05</v>
      </c>
      <c r="P703" s="153">
        <v>0.05</v>
      </c>
      <c r="Q703" s="156">
        <v>59.5</v>
      </c>
      <c r="R703" s="156">
        <v>30</v>
      </c>
      <c r="S703" s="156">
        <v>6.6699999999999995E-2</v>
      </c>
      <c r="T703" s="156">
        <v>1</v>
      </c>
      <c r="U703" s="153"/>
      <c r="V703" s="153"/>
      <c r="W703" s="156"/>
      <c r="X703" s="156"/>
      <c r="Y703" s="156"/>
      <c r="Z703" s="156"/>
      <c r="AA703" s="156"/>
      <c r="AB703" s="156"/>
      <c r="AC703" s="156"/>
      <c r="AD703" s="156"/>
      <c r="AE703" s="156"/>
      <c r="AF703" s="156"/>
      <c r="AG703" s="156"/>
      <c r="AH703" s="153"/>
      <c r="AI703" s="153"/>
      <c r="AJ703" s="153"/>
      <c r="AK703" s="153"/>
      <c r="AL703" s="153"/>
      <c r="AM703" s="153"/>
      <c r="AN703" s="153"/>
      <c r="AO703" s="153"/>
      <c r="AP703" s="153"/>
      <c r="AQ703" s="153"/>
      <c r="AR703" s="153"/>
      <c r="AS703" s="153"/>
      <c r="AT703" s="153"/>
      <c r="AU703" s="153"/>
      <c r="AV703" s="153"/>
      <c r="AW703" s="153"/>
      <c r="AX703" s="153"/>
      <c r="AY703" s="153"/>
      <c r="AZ703" s="153"/>
      <c r="BA703" s="153"/>
      <c r="BB703" s="153"/>
      <c r="BC703" s="153"/>
      <c r="BD703" s="153"/>
      <c r="BE703" s="153"/>
    </row>
    <row r="704" spans="1:57" ht="15.5" x14ac:dyDescent="0.4">
      <c r="A704" s="153" t="str">
        <f t="shared" si="10"/>
        <v>26576B</v>
      </c>
      <c r="B704" s="153">
        <v>807</v>
      </c>
      <c r="C704" s="153">
        <v>26576</v>
      </c>
      <c r="D704" s="153" t="s">
        <v>1182</v>
      </c>
      <c r="E704" s="157">
        <v>34.5</v>
      </c>
      <c r="F704" s="153" t="s">
        <v>1138</v>
      </c>
      <c r="G704" s="153"/>
      <c r="H704" s="153"/>
      <c r="I704" s="153"/>
      <c r="J704" s="153"/>
      <c r="K704" s="153"/>
      <c r="L704" s="153"/>
      <c r="M704" s="153" t="s">
        <v>192</v>
      </c>
      <c r="N704" s="153" t="s">
        <v>188</v>
      </c>
      <c r="O704" s="156">
        <v>0.05</v>
      </c>
      <c r="P704" s="153">
        <v>0.05</v>
      </c>
      <c r="Q704" s="156">
        <v>58.7</v>
      </c>
      <c r="R704" s="156">
        <v>0.1</v>
      </c>
      <c r="S704" s="156">
        <v>6.6699999999999995E-2</v>
      </c>
      <c r="T704" s="156">
        <v>1</v>
      </c>
      <c r="U704" s="153"/>
      <c r="V704" s="153"/>
      <c r="W704" s="156"/>
      <c r="X704" s="156"/>
      <c r="Y704" s="156"/>
      <c r="Z704" s="156"/>
      <c r="AA704" s="156"/>
      <c r="AB704" s="156"/>
      <c r="AC704" s="156"/>
      <c r="AD704" s="156"/>
      <c r="AE704" s="156"/>
      <c r="AF704" s="156"/>
      <c r="AG704" s="156"/>
      <c r="AH704" s="153"/>
      <c r="AI704" s="153"/>
      <c r="AJ704" s="153"/>
      <c r="AK704" s="153"/>
      <c r="AL704" s="153"/>
      <c r="AM704" s="153"/>
      <c r="AN704" s="153"/>
      <c r="AO704" s="153"/>
      <c r="AP704" s="153"/>
      <c r="AQ704" s="153"/>
      <c r="AR704" s="153"/>
      <c r="AS704" s="153"/>
      <c r="AT704" s="153"/>
      <c r="AU704" s="153"/>
      <c r="AV704" s="153"/>
      <c r="AW704" s="153"/>
      <c r="AX704" s="153"/>
      <c r="AY704" s="153"/>
      <c r="AZ704" s="153"/>
      <c r="BA704" s="153"/>
      <c r="BB704" s="153"/>
      <c r="BC704" s="153"/>
      <c r="BD704" s="153"/>
      <c r="BE704" s="153"/>
    </row>
    <row r="705" spans="1:57" ht="15.5" x14ac:dyDescent="0.4">
      <c r="A705" s="153" t="str">
        <f t="shared" si="10"/>
        <v>26577C</v>
      </c>
      <c r="B705" s="153">
        <v>808</v>
      </c>
      <c r="C705" s="153">
        <v>26577</v>
      </c>
      <c r="D705" s="153" t="s">
        <v>1183</v>
      </c>
      <c r="E705" s="157">
        <v>34.5</v>
      </c>
      <c r="F705" s="153" t="s">
        <v>1143</v>
      </c>
      <c r="G705" s="153"/>
      <c r="H705" s="153"/>
      <c r="I705" s="153"/>
      <c r="J705" s="153"/>
      <c r="K705" s="153"/>
      <c r="L705" s="153"/>
      <c r="M705" s="153" t="s">
        <v>192</v>
      </c>
      <c r="N705" s="153" t="s">
        <v>188</v>
      </c>
      <c r="O705" s="156">
        <v>0.05</v>
      </c>
      <c r="P705" s="153">
        <v>0.05</v>
      </c>
      <c r="Q705" s="156">
        <v>59.3</v>
      </c>
      <c r="R705" s="156">
        <v>15</v>
      </c>
      <c r="S705" s="156">
        <v>6.6699999999999995E-2</v>
      </c>
      <c r="T705" s="156">
        <v>1</v>
      </c>
      <c r="U705" s="153"/>
      <c r="V705" s="153"/>
      <c r="W705" s="156"/>
      <c r="X705" s="156"/>
      <c r="Y705" s="156"/>
      <c r="Z705" s="156"/>
      <c r="AA705" s="156"/>
      <c r="AB705" s="156"/>
      <c r="AC705" s="156"/>
      <c r="AD705" s="156"/>
      <c r="AE705" s="156"/>
      <c r="AF705" s="156"/>
      <c r="AG705" s="156"/>
      <c r="AH705" s="153"/>
      <c r="AI705" s="153"/>
      <c r="AJ705" s="153"/>
      <c r="AK705" s="153"/>
      <c r="AL705" s="153"/>
      <c r="AM705" s="153"/>
      <c r="AN705" s="153"/>
      <c r="AO705" s="153"/>
      <c r="AP705" s="153"/>
      <c r="AQ705" s="153"/>
      <c r="AR705" s="153"/>
      <c r="AS705" s="153"/>
      <c r="AT705" s="153"/>
      <c r="AU705" s="153"/>
      <c r="AV705" s="153"/>
      <c r="AW705" s="153"/>
      <c r="AX705" s="153"/>
      <c r="AY705" s="153"/>
      <c r="AZ705" s="153"/>
      <c r="BA705" s="153"/>
      <c r="BB705" s="153"/>
      <c r="BC705" s="153"/>
      <c r="BD705" s="153"/>
      <c r="BE705" s="153"/>
    </row>
    <row r="706" spans="1:57" ht="15.5" x14ac:dyDescent="0.4">
      <c r="A706" s="153" t="str">
        <f t="shared" ref="A706:A769" si="11">TRIM(C706)&amp;TRIM(F706)</f>
        <v>26578A</v>
      </c>
      <c r="B706" s="153">
        <v>809</v>
      </c>
      <c r="C706" s="153">
        <v>26578</v>
      </c>
      <c r="D706" s="153" t="s">
        <v>1184</v>
      </c>
      <c r="E706" s="157">
        <v>34.5</v>
      </c>
      <c r="F706" s="153" t="s">
        <v>1147</v>
      </c>
      <c r="G706" s="153"/>
      <c r="H706" s="153"/>
      <c r="I706" s="153"/>
      <c r="J706" s="153"/>
      <c r="K706" s="153"/>
      <c r="L706" s="153"/>
      <c r="M706" s="153" t="s">
        <v>192</v>
      </c>
      <c r="N706" s="153" t="s">
        <v>188</v>
      </c>
      <c r="O706" s="156">
        <v>0.05</v>
      </c>
      <c r="P706" s="153">
        <v>0.05</v>
      </c>
      <c r="Q706" s="156">
        <v>59.5</v>
      </c>
      <c r="R706" s="156">
        <v>0.1</v>
      </c>
      <c r="S706" s="156">
        <v>6.6699999999999995E-2</v>
      </c>
      <c r="T706" s="156">
        <v>1</v>
      </c>
      <c r="U706" s="153"/>
      <c r="V706" s="153"/>
      <c r="W706" s="156"/>
      <c r="X706" s="156"/>
      <c r="Y706" s="156"/>
      <c r="Z706" s="156"/>
      <c r="AA706" s="156"/>
      <c r="AB706" s="156"/>
      <c r="AC706" s="156"/>
      <c r="AD706" s="156"/>
      <c r="AE706" s="156"/>
      <c r="AF706" s="156"/>
      <c r="AG706" s="156"/>
      <c r="AH706" s="153"/>
      <c r="AI706" s="153"/>
      <c r="AJ706" s="153"/>
      <c r="AK706" s="153"/>
      <c r="AL706" s="153"/>
      <c r="AM706" s="153"/>
      <c r="AN706" s="153"/>
      <c r="AO706" s="153"/>
      <c r="AP706" s="153"/>
      <c r="AQ706" s="153"/>
      <c r="AR706" s="153"/>
      <c r="AS706" s="153"/>
      <c r="AT706" s="153"/>
      <c r="AU706" s="153"/>
      <c r="AV706" s="153"/>
      <c r="AW706" s="153"/>
      <c r="AX706" s="153"/>
      <c r="AY706" s="153"/>
      <c r="AZ706" s="153"/>
      <c r="BA706" s="153"/>
      <c r="BB706" s="153"/>
      <c r="BC706" s="153"/>
      <c r="BD706" s="153"/>
      <c r="BE706" s="153"/>
    </row>
    <row r="707" spans="1:57" ht="15.5" x14ac:dyDescent="0.4">
      <c r="A707" s="153" t="str">
        <f t="shared" si="11"/>
        <v>26580C</v>
      </c>
      <c r="B707" s="153">
        <v>810</v>
      </c>
      <c r="C707" s="153">
        <v>26580</v>
      </c>
      <c r="D707" s="153" t="s">
        <v>1185</v>
      </c>
      <c r="E707" s="157">
        <v>34.5</v>
      </c>
      <c r="F707" s="153" t="s">
        <v>1143</v>
      </c>
      <c r="G707" s="153"/>
      <c r="H707" s="153"/>
      <c r="I707" s="153"/>
      <c r="J707" s="153"/>
      <c r="K707" s="153"/>
      <c r="L707" s="153"/>
      <c r="M707" s="153" t="s">
        <v>192</v>
      </c>
      <c r="N707" s="153" t="s">
        <v>188</v>
      </c>
      <c r="O707" s="156">
        <v>0.05</v>
      </c>
      <c r="P707" s="153">
        <v>0.05</v>
      </c>
      <c r="Q707" s="156">
        <v>59.5</v>
      </c>
      <c r="R707" s="156">
        <v>0.1</v>
      </c>
      <c r="S707" s="156">
        <v>6.6699999999999995E-2</v>
      </c>
      <c r="T707" s="156">
        <v>1</v>
      </c>
      <c r="U707" s="153"/>
      <c r="V707" s="153"/>
      <c r="W707" s="156"/>
      <c r="X707" s="156"/>
      <c r="Y707" s="156"/>
      <c r="Z707" s="156"/>
      <c r="AA707" s="156"/>
      <c r="AB707" s="156"/>
      <c r="AC707" s="156"/>
      <c r="AD707" s="156"/>
      <c r="AE707" s="156"/>
      <c r="AF707" s="156"/>
      <c r="AG707" s="156"/>
      <c r="AH707" s="153"/>
      <c r="AI707" s="153"/>
      <c r="AJ707" s="153"/>
      <c r="AK707" s="153"/>
      <c r="AL707" s="153"/>
      <c r="AM707" s="153"/>
      <c r="AN707" s="153"/>
      <c r="AO707" s="153"/>
      <c r="AP707" s="153"/>
      <c r="AQ707" s="153"/>
      <c r="AR707" s="153"/>
      <c r="AS707" s="153"/>
      <c r="AT707" s="153"/>
      <c r="AU707" s="153"/>
      <c r="AV707" s="153"/>
      <c r="AW707" s="153"/>
      <c r="AX707" s="153"/>
      <c r="AY707" s="153"/>
      <c r="AZ707" s="153"/>
      <c r="BA707" s="153"/>
      <c r="BB707" s="153"/>
      <c r="BC707" s="153"/>
      <c r="BD707" s="153"/>
      <c r="BE707" s="153"/>
    </row>
    <row r="708" spans="1:57" ht="15.5" x14ac:dyDescent="0.4">
      <c r="A708" s="153" t="str">
        <f t="shared" si="11"/>
        <v>26581A</v>
      </c>
      <c r="B708" s="153">
        <v>811</v>
      </c>
      <c r="C708" s="153">
        <v>26581</v>
      </c>
      <c r="D708" s="153" t="s">
        <v>1186</v>
      </c>
      <c r="E708" s="157">
        <v>34.5</v>
      </c>
      <c r="F708" s="153" t="s">
        <v>1147</v>
      </c>
      <c r="G708" s="153"/>
      <c r="H708" s="153"/>
      <c r="I708" s="153"/>
      <c r="J708" s="153"/>
      <c r="K708" s="153"/>
      <c r="L708" s="153"/>
      <c r="M708" s="153" t="s">
        <v>192</v>
      </c>
      <c r="N708" s="153" t="s">
        <v>188</v>
      </c>
      <c r="O708" s="156">
        <v>0.05</v>
      </c>
      <c r="P708" s="153">
        <v>0.05</v>
      </c>
      <c r="Q708" s="156">
        <v>58.1</v>
      </c>
      <c r="R708" s="156">
        <v>0.1</v>
      </c>
      <c r="S708" s="156">
        <v>6.6699999999999995E-2</v>
      </c>
      <c r="T708" s="156">
        <v>1</v>
      </c>
      <c r="U708" s="153"/>
      <c r="V708" s="153"/>
      <c r="W708" s="156"/>
      <c r="X708" s="156"/>
      <c r="Y708" s="156"/>
      <c r="Z708" s="156"/>
      <c r="AA708" s="156"/>
      <c r="AB708" s="156"/>
      <c r="AC708" s="156"/>
      <c r="AD708" s="156"/>
      <c r="AE708" s="156"/>
      <c r="AF708" s="156"/>
      <c r="AG708" s="156"/>
      <c r="AH708" s="153"/>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row>
    <row r="709" spans="1:57" ht="15.5" x14ac:dyDescent="0.4">
      <c r="A709" s="153" t="str">
        <f t="shared" si="11"/>
        <v>26586D</v>
      </c>
      <c r="B709" s="153">
        <v>812</v>
      </c>
      <c r="C709" s="153">
        <v>26586</v>
      </c>
      <c r="D709" s="153" t="s">
        <v>1187</v>
      </c>
      <c r="E709" s="157">
        <v>34.5</v>
      </c>
      <c r="F709" s="153" t="s">
        <v>1140</v>
      </c>
      <c r="G709" s="153"/>
      <c r="H709" s="153"/>
      <c r="I709" s="153"/>
      <c r="J709" s="153"/>
      <c r="K709" s="153"/>
      <c r="L709" s="153"/>
      <c r="M709" s="153" t="s">
        <v>192</v>
      </c>
      <c r="N709" s="153" t="s">
        <v>188</v>
      </c>
      <c r="O709" s="156">
        <v>0.05</v>
      </c>
      <c r="P709" s="153">
        <v>0.05</v>
      </c>
      <c r="Q709" s="156">
        <v>58.1</v>
      </c>
      <c r="R709" s="156">
        <v>0.1</v>
      </c>
      <c r="S709" s="156">
        <v>6.6699999999999995E-2</v>
      </c>
      <c r="T709" s="156">
        <v>1</v>
      </c>
      <c r="U709" s="153"/>
      <c r="V709" s="153"/>
      <c r="W709" s="156"/>
      <c r="X709" s="156"/>
      <c r="Y709" s="156"/>
      <c r="Z709" s="156"/>
      <c r="AA709" s="156"/>
      <c r="AB709" s="156"/>
      <c r="AC709" s="156"/>
      <c r="AD709" s="156"/>
      <c r="AE709" s="156"/>
      <c r="AF709" s="156"/>
      <c r="AG709" s="156"/>
      <c r="AH709" s="153"/>
      <c r="AI709" s="153"/>
      <c r="AJ709" s="153"/>
      <c r="AK709" s="153"/>
      <c r="AL709" s="153"/>
      <c r="AM709" s="153"/>
      <c r="AN709" s="153"/>
      <c r="AO709" s="153"/>
      <c r="AP709" s="153"/>
      <c r="AQ709" s="153"/>
      <c r="AR709" s="153"/>
      <c r="AS709" s="153"/>
      <c r="AT709" s="153"/>
      <c r="AU709" s="153"/>
      <c r="AV709" s="153"/>
      <c r="AW709" s="153"/>
      <c r="AX709" s="153"/>
      <c r="AY709" s="153"/>
      <c r="AZ709" s="153"/>
      <c r="BA709" s="153"/>
      <c r="BB709" s="153"/>
      <c r="BC709" s="153"/>
      <c r="BD709" s="153"/>
      <c r="BE709" s="153"/>
    </row>
    <row r="710" spans="1:57" ht="15.5" x14ac:dyDescent="0.4">
      <c r="A710" s="153" t="str">
        <f t="shared" si="11"/>
        <v>273261</v>
      </c>
      <c r="B710" s="153">
        <v>813</v>
      </c>
      <c r="C710" s="153">
        <v>27326</v>
      </c>
      <c r="D710" s="153" t="s">
        <v>1194</v>
      </c>
      <c r="E710" s="157">
        <v>69</v>
      </c>
      <c r="F710" s="153">
        <v>1</v>
      </c>
      <c r="G710" s="153"/>
      <c r="H710" s="153"/>
      <c r="I710" s="153"/>
      <c r="J710" s="153"/>
      <c r="K710" s="153"/>
      <c r="L710" s="153"/>
      <c r="M710" s="153" t="s">
        <v>192</v>
      </c>
      <c r="N710" s="153" t="s">
        <v>188</v>
      </c>
      <c r="O710" s="156">
        <v>0.05</v>
      </c>
      <c r="P710" s="153">
        <v>0.05</v>
      </c>
      <c r="Q710" s="156">
        <v>58.3</v>
      </c>
      <c r="R710" s="156">
        <v>0.15</v>
      </c>
      <c r="S710" s="156">
        <v>0.08</v>
      </c>
      <c r="T710" s="156">
        <v>8.6999999999999994E-2</v>
      </c>
      <c r="U710" s="153"/>
      <c r="V710" s="153"/>
      <c r="W710" s="156"/>
      <c r="X710" s="156"/>
      <c r="Y710" s="156"/>
      <c r="Z710" s="156"/>
      <c r="AA710" s="156"/>
      <c r="AB710" s="156"/>
      <c r="AC710" s="156"/>
      <c r="AD710" s="156"/>
      <c r="AE710" s="156"/>
      <c r="AF710" s="156"/>
      <c r="AG710" s="156"/>
      <c r="AH710" s="153"/>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row>
    <row r="711" spans="1:57" ht="15.5" x14ac:dyDescent="0.4">
      <c r="A711" s="153" t="str">
        <f t="shared" si="11"/>
        <v>273221</v>
      </c>
      <c r="B711" s="153">
        <v>814</v>
      </c>
      <c r="C711" s="153">
        <v>27322</v>
      </c>
      <c r="D711" s="153" t="s">
        <v>1193</v>
      </c>
      <c r="E711" s="157">
        <v>69</v>
      </c>
      <c r="F711" s="153">
        <v>1</v>
      </c>
      <c r="G711" s="153"/>
      <c r="H711" s="153"/>
      <c r="I711" s="153"/>
      <c r="J711" s="153"/>
      <c r="K711" s="153"/>
      <c r="L711" s="153"/>
      <c r="M711" s="153" t="s">
        <v>192</v>
      </c>
      <c r="N711" s="153" t="s">
        <v>188</v>
      </c>
      <c r="O711" s="156">
        <v>0.05</v>
      </c>
      <c r="P711" s="153">
        <v>0.05</v>
      </c>
      <c r="Q711" s="156">
        <v>59.4</v>
      </c>
      <c r="R711" s="156">
        <v>29.85</v>
      </c>
      <c r="S711" s="156">
        <v>0.08</v>
      </c>
      <c r="T711" s="156">
        <v>2.8000000000000001E-2</v>
      </c>
      <c r="U711" s="153">
        <v>59.3</v>
      </c>
      <c r="V711" s="153">
        <v>14.85</v>
      </c>
      <c r="W711" s="156">
        <v>0.08</v>
      </c>
      <c r="X711" s="156">
        <v>2.7E-2</v>
      </c>
      <c r="Y711" s="156">
        <v>59.1</v>
      </c>
      <c r="Z711" s="156">
        <v>0.15</v>
      </c>
      <c r="AA711" s="156">
        <v>0.08</v>
      </c>
      <c r="AB711" s="156">
        <v>4.4999999999999998E-2</v>
      </c>
      <c r="AC711" s="156"/>
      <c r="AD711" s="156"/>
      <c r="AE711" s="156"/>
      <c r="AF711" s="156"/>
      <c r="AG711" s="156"/>
      <c r="AH711" s="153"/>
      <c r="AI711" s="153"/>
      <c r="AJ711" s="153"/>
      <c r="AK711" s="153"/>
      <c r="AL711" s="153"/>
      <c r="AM711" s="153"/>
      <c r="AN711" s="153"/>
      <c r="AO711" s="153"/>
      <c r="AP711" s="153"/>
      <c r="AQ711" s="153"/>
      <c r="AR711" s="153"/>
      <c r="AS711" s="153"/>
      <c r="AT711" s="153"/>
      <c r="AU711" s="153"/>
      <c r="AV711" s="153"/>
      <c r="AW711" s="153"/>
      <c r="AX711" s="153"/>
      <c r="AY711" s="153"/>
      <c r="AZ711" s="153"/>
      <c r="BA711" s="153"/>
      <c r="BB711" s="153"/>
      <c r="BC711" s="153"/>
      <c r="BD711" s="153"/>
      <c r="BE711" s="153"/>
    </row>
    <row r="712" spans="1:57" ht="15.5" x14ac:dyDescent="0.4">
      <c r="A712" s="153" t="str">
        <f t="shared" si="11"/>
        <v>273321</v>
      </c>
      <c r="B712" s="153">
        <v>815</v>
      </c>
      <c r="C712" s="153">
        <v>27332</v>
      </c>
      <c r="D712" s="153" t="s">
        <v>1196</v>
      </c>
      <c r="E712" s="157">
        <v>69</v>
      </c>
      <c r="F712" s="153">
        <v>1</v>
      </c>
      <c r="G712" s="153"/>
      <c r="H712" s="153"/>
      <c r="I712" s="153"/>
      <c r="J712" s="153"/>
      <c r="K712" s="153"/>
      <c r="L712" s="153"/>
      <c r="M712" s="153" t="s">
        <v>192</v>
      </c>
      <c r="N712" s="153" t="s">
        <v>188</v>
      </c>
      <c r="O712" s="156">
        <v>0.05</v>
      </c>
      <c r="P712" s="153">
        <v>0.05</v>
      </c>
      <c r="Q712" s="156">
        <v>59.1</v>
      </c>
      <c r="R712" s="156">
        <v>0.15</v>
      </c>
      <c r="S712" s="156">
        <v>0.08</v>
      </c>
      <c r="T712" s="156">
        <v>1.7000000000000001E-2</v>
      </c>
      <c r="U712" s="153">
        <v>58.5</v>
      </c>
      <c r="V712" s="153">
        <v>0.15</v>
      </c>
      <c r="W712" s="156">
        <v>0.08</v>
      </c>
      <c r="X712" s="156">
        <v>5.8000000000000003E-2</v>
      </c>
      <c r="Y712" s="156"/>
      <c r="Z712" s="156"/>
      <c r="AA712" s="156"/>
      <c r="AB712" s="156"/>
      <c r="AC712" s="156"/>
      <c r="AD712" s="156"/>
      <c r="AE712" s="156"/>
      <c r="AF712" s="156"/>
      <c r="AG712" s="156"/>
      <c r="AH712" s="153"/>
      <c r="AI712" s="153"/>
      <c r="AJ712" s="153"/>
      <c r="AK712" s="153"/>
      <c r="AL712" s="153"/>
      <c r="AM712" s="153"/>
      <c r="AN712" s="153"/>
      <c r="AO712" s="153"/>
      <c r="AP712" s="153"/>
      <c r="AQ712" s="153"/>
      <c r="AR712" s="153"/>
      <c r="AS712" s="153"/>
      <c r="AT712" s="153"/>
      <c r="AU712" s="153"/>
      <c r="AV712" s="153"/>
      <c r="AW712" s="153"/>
      <c r="AX712" s="153"/>
      <c r="AY712" s="153"/>
      <c r="AZ712" s="153"/>
      <c r="BA712" s="153"/>
      <c r="BB712" s="153"/>
      <c r="BC712" s="153"/>
      <c r="BD712" s="153"/>
      <c r="BE712" s="153"/>
    </row>
    <row r="713" spans="1:57" ht="15.5" x14ac:dyDescent="0.4">
      <c r="A713" s="153" t="str">
        <f t="shared" si="11"/>
        <v>273301</v>
      </c>
      <c r="B713" s="153">
        <v>816</v>
      </c>
      <c r="C713" s="153">
        <v>27330</v>
      </c>
      <c r="D713" s="153" t="s">
        <v>1195</v>
      </c>
      <c r="E713" s="157">
        <v>69</v>
      </c>
      <c r="F713" s="153">
        <v>1</v>
      </c>
      <c r="G713" s="153"/>
      <c r="H713" s="153"/>
      <c r="I713" s="153"/>
      <c r="J713" s="153"/>
      <c r="K713" s="153"/>
      <c r="L713" s="153"/>
      <c r="M713" s="153" t="s">
        <v>192</v>
      </c>
      <c r="N713" s="153" t="s">
        <v>188</v>
      </c>
      <c r="O713" s="156">
        <v>0.05</v>
      </c>
      <c r="P713" s="153">
        <v>0.05</v>
      </c>
      <c r="Q713" s="156">
        <v>59.5</v>
      </c>
      <c r="R713" s="156">
        <v>59.85</v>
      </c>
      <c r="S713" s="156">
        <v>0.08</v>
      </c>
      <c r="T713" s="156">
        <v>1.2E-2</v>
      </c>
      <c r="U713" s="153">
        <v>59.1</v>
      </c>
      <c r="V713" s="153">
        <v>0.15</v>
      </c>
      <c r="W713" s="156">
        <v>0.08</v>
      </c>
      <c r="X713" s="156">
        <v>1.6935163E-2</v>
      </c>
      <c r="Y713" s="156">
        <v>58.7</v>
      </c>
      <c r="Z713" s="156">
        <v>0.15</v>
      </c>
      <c r="AA713" s="156">
        <v>0.08</v>
      </c>
      <c r="AB713" s="156">
        <v>0.09</v>
      </c>
      <c r="AC713" s="156"/>
      <c r="AD713" s="156"/>
      <c r="AE713" s="156"/>
      <c r="AF713" s="156"/>
      <c r="AG713" s="156"/>
      <c r="AH713" s="153"/>
      <c r="AI713" s="153"/>
      <c r="AJ713" s="153"/>
      <c r="AK713" s="153"/>
      <c r="AL713" s="153"/>
      <c r="AM713" s="153"/>
      <c r="AN713" s="153"/>
      <c r="AO713" s="153"/>
      <c r="AP713" s="153"/>
      <c r="AQ713" s="153"/>
      <c r="AR713" s="153"/>
      <c r="AS713" s="153"/>
      <c r="AT713" s="153"/>
      <c r="AU713" s="153"/>
      <c r="AV713" s="153"/>
      <c r="AW713" s="153"/>
      <c r="AX713" s="153"/>
      <c r="AY713" s="153"/>
      <c r="AZ713" s="153"/>
      <c r="BA713" s="153"/>
      <c r="BB713" s="153"/>
      <c r="BC713" s="153"/>
      <c r="BD713" s="153"/>
      <c r="BE713" s="153"/>
    </row>
    <row r="714" spans="1:57" ht="15.5" x14ac:dyDescent="0.4">
      <c r="A714" s="153" t="str">
        <f t="shared" si="11"/>
        <v>272401</v>
      </c>
      <c r="B714" s="153">
        <v>817</v>
      </c>
      <c r="C714" s="153">
        <v>27240</v>
      </c>
      <c r="D714" s="153" t="s">
        <v>1188</v>
      </c>
      <c r="E714" s="157">
        <v>35.26</v>
      </c>
      <c r="F714" s="153">
        <v>1</v>
      </c>
      <c r="G714" s="153"/>
      <c r="H714" s="153"/>
      <c r="I714" s="153"/>
      <c r="J714" s="153"/>
      <c r="K714" s="153"/>
      <c r="L714" s="153"/>
      <c r="M714" s="153" t="s">
        <v>192</v>
      </c>
      <c r="N714" s="153" t="s">
        <v>188</v>
      </c>
      <c r="O714" s="156">
        <v>0</v>
      </c>
      <c r="P714" s="153">
        <v>0</v>
      </c>
      <c r="Q714" s="156">
        <v>59.1</v>
      </c>
      <c r="R714" s="156">
        <v>0.1</v>
      </c>
      <c r="S714" s="156">
        <v>0.08</v>
      </c>
      <c r="T714" s="156">
        <v>9.4294410999999995E-2</v>
      </c>
      <c r="U714" s="153">
        <v>58.9</v>
      </c>
      <c r="V714" s="153">
        <v>0.1</v>
      </c>
      <c r="W714" s="156">
        <v>0.08</v>
      </c>
      <c r="X714" s="156">
        <v>0.181400168</v>
      </c>
      <c r="Y714" s="156">
        <v>58.7</v>
      </c>
      <c r="Z714" s="156">
        <v>0.1</v>
      </c>
      <c r="AA714" s="156">
        <v>0.08</v>
      </c>
      <c r="AB714" s="156">
        <v>0</v>
      </c>
      <c r="AC714" s="156">
        <v>58.5</v>
      </c>
      <c r="AD714" s="156">
        <v>0.1</v>
      </c>
      <c r="AE714" s="156">
        <v>0.08</v>
      </c>
      <c r="AF714" s="156">
        <v>0.34233534100000002</v>
      </c>
      <c r="AG714" s="156">
        <v>58.3</v>
      </c>
      <c r="AH714" s="153">
        <v>0.1</v>
      </c>
      <c r="AI714" s="153">
        <v>0.08</v>
      </c>
      <c r="AJ714" s="153">
        <v>0</v>
      </c>
      <c r="AK714" s="153"/>
      <c r="AL714" s="153"/>
      <c r="AM714" s="153"/>
      <c r="AN714" s="153"/>
      <c r="AO714" s="153"/>
      <c r="AP714" s="153"/>
      <c r="AQ714" s="153"/>
      <c r="AR714" s="153"/>
      <c r="AS714" s="153"/>
      <c r="AT714" s="153"/>
      <c r="AU714" s="153"/>
      <c r="AV714" s="153"/>
      <c r="AW714" s="153"/>
      <c r="AX714" s="153"/>
      <c r="AY714" s="153"/>
      <c r="AZ714" s="153"/>
      <c r="BA714" s="153"/>
      <c r="BB714" s="153"/>
      <c r="BC714" s="153"/>
      <c r="BD714" s="153"/>
      <c r="BE714" s="153"/>
    </row>
    <row r="715" spans="1:57" ht="15.5" x14ac:dyDescent="0.4">
      <c r="A715" s="153" t="str">
        <f t="shared" si="11"/>
        <v>272411</v>
      </c>
      <c r="B715" s="153">
        <v>818</v>
      </c>
      <c r="C715" s="153">
        <v>27241</v>
      </c>
      <c r="D715" s="153" t="s">
        <v>1189</v>
      </c>
      <c r="E715" s="157">
        <v>70.900000000000006</v>
      </c>
      <c r="F715" s="153">
        <v>1</v>
      </c>
      <c r="G715" s="153"/>
      <c r="H715" s="153"/>
      <c r="I715" s="153"/>
      <c r="J715" s="153"/>
      <c r="K715" s="153"/>
      <c r="L715" s="153"/>
      <c r="M715" s="153" t="s">
        <v>192</v>
      </c>
      <c r="N715" s="153" t="s">
        <v>188</v>
      </c>
      <c r="O715" s="156">
        <v>0</v>
      </c>
      <c r="P715" s="153">
        <v>0</v>
      </c>
      <c r="Q715" s="156">
        <v>59.1</v>
      </c>
      <c r="R715" s="156">
        <v>0.1</v>
      </c>
      <c r="S715" s="156">
        <v>0.08</v>
      </c>
      <c r="T715" s="156">
        <v>0</v>
      </c>
      <c r="U715" s="153">
        <v>58.9</v>
      </c>
      <c r="V715" s="153">
        <v>0.1</v>
      </c>
      <c r="W715" s="156">
        <v>0.08</v>
      </c>
      <c r="X715" s="156">
        <v>0</v>
      </c>
      <c r="Y715" s="156">
        <v>58.7</v>
      </c>
      <c r="Z715" s="156">
        <v>0.1</v>
      </c>
      <c r="AA715" s="156">
        <v>0.08</v>
      </c>
      <c r="AB715" s="156">
        <v>0</v>
      </c>
      <c r="AC715" s="156">
        <v>58.5</v>
      </c>
      <c r="AD715" s="156">
        <v>0.1</v>
      </c>
      <c r="AE715" s="156">
        <v>0.08</v>
      </c>
      <c r="AF715" s="156">
        <v>0</v>
      </c>
      <c r="AG715" s="156">
        <v>58.3</v>
      </c>
      <c r="AH715" s="153">
        <v>0.1</v>
      </c>
      <c r="AI715" s="153">
        <v>0.08</v>
      </c>
      <c r="AJ715" s="153">
        <v>0</v>
      </c>
      <c r="AK715" s="153"/>
      <c r="AL715" s="153"/>
      <c r="AM715" s="153"/>
      <c r="AN715" s="153"/>
      <c r="AO715" s="153"/>
      <c r="AP715" s="153"/>
      <c r="AQ715" s="153"/>
      <c r="AR715" s="153"/>
      <c r="AS715" s="153"/>
      <c r="AT715" s="153"/>
      <c r="AU715" s="153"/>
      <c r="AV715" s="153"/>
      <c r="AW715" s="153"/>
      <c r="AX715" s="153"/>
      <c r="AY715" s="153"/>
      <c r="AZ715" s="153"/>
      <c r="BA715" s="153"/>
      <c r="BB715" s="153"/>
      <c r="BC715" s="153"/>
      <c r="BD715" s="153"/>
      <c r="BE715" s="153"/>
    </row>
    <row r="716" spans="1:57" ht="15.5" x14ac:dyDescent="0.4">
      <c r="A716" s="153" t="str">
        <f t="shared" si="11"/>
        <v>272431</v>
      </c>
      <c r="B716" s="153">
        <v>819</v>
      </c>
      <c r="C716" s="153">
        <v>27243</v>
      </c>
      <c r="D716" s="153" t="s">
        <v>1190</v>
      </c>
      <c r="E716" s="157">
        <v>35.39</v>
      </c>
      <c r="F716" s="153">
        <v>1</v>
      </c>
      <c r="G716" s="153"/>
      <c r="H716" s="153"/>
      <c r="I716" s="153"/>
      <c r="J716" s="153"/>
      <c r="K716" s="153"/>
      <c r="L716" s="153"/>
      <c r="M716" s="153" t="s">
        <v>192</v>
      </c>
      <c r="N716" s="153" t="s">
        <v>188</v>
      </c>
      <c r="O716" s="156">
        <v>0</v>
      </c>
      <c r="P716" s="153">
        <v>0</v>
      </c>
      <c r="Q716" s="156">
        <v>59.1</v>
      </c>
      <c r="R716" s="156">
        <v>0.1</v>
      </c>
      <c r="S716" s="156">
        <v>0.08</v>
      </c>
      <c r="T716" s="156">
        <v>0</v>
      </c>
      <c r="U716" s="153">
        <v>58.9</v>
      </c>
      <c r="V716" s="153">
        <v>0.1</v>
      </c>
      <c r="W716" s="156">
        <v>0.08</v>
      </c>
      <c r="X716" s="156">
        <v>0</v>
      </c>
      <c r="Y716" s="156">
        <v>58.7</v>
      </c>
      <c r="Z716" s="156">
        <v>0.1</v>
      </c>
      <c r="AA716" s="156">
        <v>0.08</v>
      </c>
      <c r="AB716" s="156">
        <v>9.5471236000000001E-2</v>
      </c>
      <c r="AC716" s="156">
        <v>58.5</v>
      </c>
      <c r="AD716" s="156">
        <v>0.1</v>
      </c>
      <c r="AE716" s="156">
        <v>0.08</v>
      </c>
      <c r="AF716" s="156">
        <v>0.224908201</v>
      </c>
      <c r="AG716" s="156">
        <v>58.3</v>
      </c>
      <c r="AH716" s="153">
        <v>0.1</v>
      </c>
      <c r="AI716" s="153">
        <v>0.08</v>
      </c>
      <c r="AJ716" s="153">
        <v>0</v>
      </c>
      <c r="AK716" s="153"/>
      <c r="AL716" s="153"/>
      <c r="AM716" s="153"/>
      <c r="AN716" s="153"/>
      <c r="AO716" s="153"/>
      <c r="AP716" s="153"/>
      <c r="AQ716" s="153"/>
      <c r="AR716" s="153"/>
      <c r="AS716" s="153"/>
      <c r="AT716" s="153"/>
      <c r="AU716" s="153"/>
      <c r="AV716" s="153"/>
      <c r="AW716" s="153"/>
      <c r="AX716" s="153"/>
      <c r="AY716" s="153"/>
      <c r="AZ716" s="153"/>
      <c r="BA716" s="153"/>
      <c r="BB716" s="153"/>
      <c r="BC716" s="153"/>
      <c r="BD716" s="153"/>
      <c r="BE716" s="153"/>
    </row>
    <row r="717" spans="1:57" ht="15.5" x14ac:dyDescent="0.4">
      <c r="A717" s="153" t="str">
        <f t="shared" si="11"/>
        <v>272431</v>
      </c>
      <c r="B717" s="153">
        <v>820</v>
      </c>
      <c r="C717" s="153">
        <v>27243</v>
      </c>
      <c r="D717" s="153" t="s">
        <v>1191</v>
      </c>
      <c r="E717" s="157">
        <v>35.39</v>
      </c>
      <c r="F717" s="153">
        <v>1</v>
      </c>
      <c r="G717" s="153"/>
      <c r="H717" s="153"/>
      <c r="I717" s="153"/>
      <c r="J717" s="153"/>
      <c r="K717" s="153"/>
      <c r="L717" s="153"/>
      <c r="M717" s="153" t="s">
        <v>192</v>
      </c>
      <c r="N717" s="153" t="s">
        <v>188</v>
      </c>
      <c r="O717" s="156">
        <v>0</v>
      </c>
      <c r="P717" s="153">
        <v>0</v>
      </c>
      <c r="Q717" s="156">
        <v>59.1</v>
      </c>
      <c r="R717" s="156">
        <v>0.1</v>
      </c>
      <c r="S717" s="156">
        <v>0.08</v>
      </c>
      <c r="T717" s="156">
        <v>0</v>
      </c>
      <c r="U717" s="153">
        <v>58.9</v>
      </c>
      <c r="V717" s="153">
        <v>0.1</v>
      </c>
      <c r="W717" s="156">
        <v>0.08</v>
      </c>
      <c r="X717" s="156">
        <v>8.4441204000000006E-2</v>
      </c>
      <c r="Y717" s="156">
        <v>58.7</v>
      </c>
      <c r="Z717" s="156">
        <v>0.1</v>
      </c>
      <c r="AA717" s="156">
        <v>0.08</v>
      </c>
      <c r="AB717" s="156">
        <v>0.21841495799999999</v>
      </c>
      <c r="AC717" s="156">
        <v>58.5</v>
      </c>
      <c r="AD717" s="156">
        <v>0.1</v>
      </c>
      <c r="AE717" s="156">
        <v>0.08</v>
      </c>
      <c r="AF717" s="156">
        <v>6.9903079000000007E-2</v>
      </c>
      <c r="AG717" s="156">
        <v>58.3</v>
      </c>
      <c r="AH717" s="153">
        <v>0.1</v>
      </c>
      <c r="AI717" s="153">
        <v>0.08</v>
      </c>
      <c r="AJ717" s="153">
        <v>0</v>
      </c>
      <c r="AK717" s="153"/>
      <c r="AL717" s="153"/>
      <c r="AM717" s="153"/>
      <c r="AN717" s="153"/>
      <c r="AO717" s="153"/>
      <c r="AP717" s="153"/>
      <c r="AQ717" s="153"/>
      <c r="AR717" s="153"/>
      <c r="AS717" s="153"/>
      <c r="AT717" s="153"/>
      <c r="AU717" s="153"/>
      <c r="AV717" s="153"/>
      <c r="AW717" s="153"/>
      <c r="AX717" s="153"/>
      <c r="AY717" s="153"/>
      <c r="AZ717" s="153"/>
      <c r="BA717" s="153"/>
      <c r="BB717" s="153"/>
      <c r="BC717" s="153"/>
      <c r="BD717" s="153"/>
      <c r="BE717" s="153"/>
    </row>
    <row r="718" spans="1:57" ht="15.5" x14ac:dyDescent="0.4">
      <c r="A718" s="153" t="str">
        <f t="shared" si="11"/>
        <v>272631</v>
      </c>
      <c r="B718" s="153">
        <v>821</v>
      </c>
      <c r="C718" s="153">
        <v>27263</v>
      </c>
      <c r="D718" s="153" t="s">
        <v>1192</v>
      </c>
      <c r="E718" s="157">
        <v>12.71</v>
      </c>
      <c r="F718" s="153">
        <v>1</v>
      </c>
      <c r="G718" s="153"/>
      <c r="H718" s="153"/>
      <c r="I718" s="153"/>
      <c r="J718" s="153"/>
      <c r="K718" s="153"/>
      <c r="L718" s="153"/>
      <c r="M718" s="153" t="s">
        <v>192</v>
      </c>
      <c r="N718" s="153" t="s">
        <v>188</v>
      </c>
      <c r="O718" s="156">
        <v>0</v>
      </c>
      <c r="P718" s="153">
        <v>0</v>
      </c>
      <c r="Q718" s="156">
        <v>59.1</v>
      </c>
      <c r="R718" s="156">
        <v>0.1</v>
      </c>
      <c r="S718" s="156">
        <v>0.08</v>
      </c>
      <c r="T718" s="156">
        <v>0</v>
      </c>
      <c r="U718" s="153">
        <v>58.9</v>
      </c>
      <c r="V718" s="153">
        <v>0.1</v>
      </c>
      <c r="W718" s="156">
        <v>0.08</v>
      </c>
      <c r="X718" s="156">
        <v>0</v>
      </c>
      <c r="Y718" s="156">
        <v>58.7</v>
      </c>
      <c r="Z718" s="156">
        <v>0.1</v>
      </c>
      <c r="AA718" s="156">
        <v>0.08</v>
      </c>
      <c r="AB718" s="156">
        <v>0</v>
      </c>
      <c r="AC718" s="156">
        <v>58.5</v>
      </c>
      <c r="AD718" s="156">
        <v>0.1</v>
      </c>
      <c r="AE718" s="156">
        <v>0.08</v>
      </c>
      <c r="AF718" s="156">
        <v>0</v>
      </c>
      <c r="AG718" s="156">
        <v>58.3</v>
      </c>
      <c r="AH718" s="153">
        <v>0.1</v>
      </c>
      <c r="AI718" s="153">
        <v>0.08</v>
      </c>
      <c r="AJ718" s="153">
        <v>0.483425414</v>
      </c>
      <c r="AK718" s="153"/>
      <c r="AL718" s="153"/>
      <c r="AM718" s="153"/>
      <c r="AN718" s="153"/>
      <c r="AO718" s="153"/>
      <c r="AP718" s="153"/>
      <c r="AQ718" s="153"/>
      <c r="AR718" s="153"/>
      <c r="AS718" s="153"/>
      <c r="AT718" s="153"/>
      <c r="AU718" s="153"/>
      <c r="AV718" s="153"/>
      <c r="AW718" s="153"/>
      <c r="AX718" s="153"/>
      <c r="AY718" s="153"/>
      <c r="AZ718" s="153"/>
      <c r="BA718" s="153"/>
      <c r="BB718" s="153"/>
      <c r="BC718" s="153"/>
      <c r="BD718" s="153"/>
      <c r="BE718" s="153"/>
    </row>
    <row r="719" spans="1:57" ht="15.5" x14ac:dyDescent="0.4">
      <c r="A719" s="153" t="str">
        <f t="shared" si="11"/>
        <v>379051</v>
      </c>
      <c r="B719" s="153">
        <v>822</v>
      </c>
      <c r="C719" s="153">
        <v>37905</v>
      </c>
      <c r="D719" s="153" t="s">
        <v>1214</v>
      </c>
      <c r="E719" s="157">
        <v>12.47</v>
      </c>
      <c r="F719" s="153">
        <v>1</v>
      </c>
      <c r="G719" s="153"/>
      <c r="H719" s="153"/>
      <c r="I719" s="153"/>
      <c r="J719" s="153"/>
      <c r="K719" s="153"/>
      <c r="L719" s="153"/>
      <c r="M719" s="153" t="s">
        <v>192</v>
      </c>
      <c r="N719" s="153" t="s">
        <v>188</v>
      </c>
      <c r="O719" s="156">
        <v>0.05</v>
      </c>
      <c r="P719" s="153">
        <v>0</v>
      </c>
      <c r="Q719" s="156">
        <v>59.5</v>
      </c>
      <c r="R719" s="156">
        <v>30</v>
      </c>
      <c r="S719" s="156">
        <v>0.05</v>
      </c>
      <c r="T719" s="156">
        <v>0.38500000000000001</v>
      </c>
      <c r="U719" s="153">
        <v>59.3</v>
      </c>
      <c r="V719" s="153">
        <v>15</v>
      </c>
      <c r="W719" s="156">
        <v>0.05</v>
      </c>
      <c r="X719" s="156">
        <v>0.52300000000000002</v>
      </c>
      <c r="Y719" s="156"/>
      <c r="Z719" s="156"/>
      <c r="AA719" s="156"/>
      <c r="AB719" s="156"/>
      <c r="AC719" s="156"/>
      <c r="AD719" s="156"/>
      <c r="AE719" s="156"/>
      <c r="AF719" s="156"/>
      <c r="AG719" s="156"/>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row>
    <row r="720" spans="1:57" ht="15.5" x14ac:dyDescent="0.4">
      <c r="A720" s="153" t="str">
        <f t="shared" si="11"/>
        <v>379061</v>
      </c>
      <c r="B720" s="153">
        <v>823</v>
      </c>
      <c r="C720" s="153">
        <v>37906</v>
      </c>
      <c r="D720" s="153" t="s">
        <v>1215</v>
      </c>
      <c r="E720" s="157">
        <v>12.47</v>
      </c>
      <c r="F720" s="153">
        <v>1</v>
      </c>
      <c r="G720" s="153"/>
      <c r="H720" s="153"/>
      <c r="I720" s="153"/>
      <c r="J720" s="153"/>
      <c r="K720" s="153"/>
      <c r="L720" s="153"/>
      <c r="M720" s="153" t="s">
        <v>192</v>
      </c>
      <c r="N720" s="153" t="s">
        <v>188</v>
      </c>
      <c r="O720" s="156">
        <v>0.05</v>
      </c>
      <c r="P720" s="153">
        <v>0</v>
      </c>
      <c r="Q720" s="156">
        <v>59.5</v>
      </c>
      <c r="R720" s="156">
        <v>0.1</v>
      </c>
      <c r="S720" s="156">
        <v>0.05</v>
      </c>
      <c r="T720" s="156">
        <v>0.57399999999999995</v>
      </c>
      <c r="U720" s="153"/>
      <c r="V720" s="153"/>
      <c r="W720" s="156"/>
      <c r="X720" s="156"/>
      <c r="Y720" s="156"/>
      <c r="Z720" s="156"/>
      <c r="AA720" s="156"/>
      <c r="AB720" s="156"/>
      <c r="AC720" s="156"/>
      <c r="AD720" s="156"/>
      <c r="AE720" s="156"/>
      <c r="AF720" s="156"/>
      <c r="AG720" s="156"/>
      <c r="AH720" s="153"/>
      <c r="AI720" s="153"/>
      <c r="AJ720" s="153"/>
      <c r="AK720" s="153"/>
      <c r="AL720" s="153"/>
      <c r="AM720" s="153"/>
      <c r="AN720" s="153"/>
      <c r="AO720" s="153"/>
      <c r="AP720" s="153"/>
      <c r="AQ720" s="153"/>
      <c r="AR720" s="153"/>
      <c r="AS720" s="153"/>
      <c r="AT720" s="153"/>
      <c r="AU720" s="153"/>
      <c r="AV720" s="153"/>
      <c r="AW720" s="153"/>
      <c r="AX720" s="153"/>
      <c r="AY720" s="153"/>
      <c r="AZ720" s="153"/>
      <c r="BA720" s="153"/>
      <c r="BB720" s="153"/>
      <c r="BC720" s="153"/>
      <c r="BD720" s="153"/>
      <c r="BE720" s="153"/>
    </row>
    <row r="721" spans="1:57" ht="15.5" x14ac:dyDescent="0.4">
      <c r="A721" s="153" t="str">
        <f t="shared" si="11"/>
        <v>379081</v>
      </c>
      <c r="B721" s="153">
        <v>824</v>
      </c>
      <c r="C721" s="153">
        <v>37908</v>
      </c>
      <c r="D721" s="153" t="s">
        <v>1216</v>
      </c>
      <c r="E721" s="157">
        <v>12.47</v>
      </c>
      <c r="F721" s="153">
        <v>1</v>
      </c>
      <c r="G721" s="153"/>
      <c r="H721" s="153"/>
      <c r="I721" s="153"/>
      <c r="J721" s="153"/>
      <c r="K721" s="153"/>
      <c r="L721" s="153"/>
      <c r="M721" s="153" t="s">
        <v>192</v>
      </c>
      <c r="N721" s="153" t="s">
        <v>188</v>
      </c>
      <c r="O721" s="156">
        <v>0.05</v>
      </c>
      <c r="P721" s="153">
        <v>0</v>
      </c>
      <c r="Q721" s="156">
        <v>58.7</v>
      </c>
      <c r="R721" s="156">
        <v>0.1</v>
      </c>
      <c r="S721" s="156">
        <v>0.05</v>
      </c>
      <c r="T721" s="156">
        <v>0.22600000000000001</v>
      </c>
      <c r="U721" s="153">
        <v>58.5</v>
      </c>
      <c r="V721" s="153">
        <v>0.1</v>
      </c>
      <c r="W721" s="156">
        <v>0.05</v>
      </c>
      <c r="X721" s="156">
        <v>0.23300000000000001</v>
      </c>
      <c r="Y721" s="156">
        <v>58.3</v>
      </c>
      <c r="Z721" s="156">
        <v>0.1</v>
      </c>
      <c r="AA721" s="156">
        <v>0.05</v>
      </c>
      <c r="AB721" s="156">
        <v>0.27800000000000002</v>
      </c>
      <c r="AC721" s="156"/>
      <c r="AD721" s="156"/>
      <c r="AE721" s="156"/>
      <c r="AF721" s="156"/>
      <c r="AG721" s="156"/>
      <c r="AH721" s="153"/>
      <c r="AI721" s="153"/>
      <c r="AJ721" s="153"/>
      <c r="AK721" s="153"/>
      <c r="AL721" s="153"/>
      <c r="AM721" s="153"/>
      <c r="AN721" s="153"/>
      <c r="AO721" s="153"/>
      <c r="AP721" s="153"/>
      <c r="AQ721" s="153"/>
      <c r="AR721" s="153"/>
      <c r="AS721" s="153"/>
      <c r="AT721" s="153"/>
      <c r="AU721" s="153"/>
      <c r="AV721" s="153"/>
      <c r="AW721" s="153"/>
      <c r="AX721" s="153"/>
      <c r="AY721" s="153"/>
      <c r="AZ721" s="153"/>
      <c r="BA721" s="153"/>
      <c r="BB721" s="153"/>
      <c r="BC721" s="153"/>
      <c r="BD721" s="153"/>
      <c r="BE721" s="153"/>
    </row>
    <row r="722" spans="1:57" ht="15.5" x14ac:dyDescent="0.4">
      <c r="A722" s="153" t="str">
        <f t="shared" si="11"/>
        <v>379121</v>
      </c>
      <c r="B722" s="153">
        <v>825</v>
      </c>
      <c r="C722" s="153">
        <v>37912</v>
      </c>
      <c r="D722" s="153" t="s">
        <v>1217</v>
      </c>
      <c r="E722" s="157">
        <v>12.47</v>
      </c>
      <c r="F722" s="153">
        <v>1</v>
      </c>
      <c r="G722" s="153"/>
      <c r="H722" s="153"/>
      <c r="I722" s="153"/>
      <c r="J722" s="153"/>
      <c r="K722" s="153"/>
      <c r="L722" s="153"/>
      <c r="M722" s="153" t="s">
        <v>192</v>
      </c>
      <c r="N722" s="153" t="s">
        <v>188</v>
      </c>
      <c r="O722" s="156">
        <v>0.05</v>
      </c>
      <c r="P722" s="153">
        <v>0</v>
      </c>
      <c r="Q722" s="156">
        <v>59.5</v>
      </c>
      <c r="R722" s="156">
        <v>60</v>
      </c>
      <c r="S722" s="156">
        <v>0.05</v>
      </c>
      <c r="T722" s="156">
        <v>0.22800000000000001</v>
      </c>
      <c r="U722" s="153"/>
      <c r="V722" s="153"/>
      <c r="W722" s="156"/>
      <c r="X722" s="156"/>
      <c r="Y722" s="156"/>
      <c r="Z722" s="156"/>
      <c r="AA722" s="156"/>
      <c r="AB722" s="156"/>
      <c r="AC722" s="156"/>
      <c r="AD722" s="156"/>
      <c r="AE722" s="156"/>
      <c r="AF722" s="156"/>
      <c r="AG722" s="156"/>
      <c r="AH722" s="153"/>
      <c r="AI722" s="153"/>
      <c r="AJ722" s="153"/>
      <c r="AK722" s="153"/>
      <c r="AL722" s="153"/>
      <c r="AM722" s="153"/>
      <c r="AN722" s="153"/>
      <c r="AO722" s="153"/>
      <c r="AP722" s="153"/>
      <c r="AQ722" s="153"/>
      <c r="AR722" s="153"/>
      <c r="AS722" s="153"/>
      <c r="AT722" s="153"/>
      <c r="AU722" s="153"/>
      <c r="AV722" s="153"/>
      <c r="AW722" s="153"/>
      <c r="AX722" s="153"/>
      <c r="AY722" s="153"/>
      <c r="AZ722" s="153"/>
      <c r="BA722" s="153"/>
      <c r="BB722" s="153"/>
      <c r="BC722" s="153"/>
      <c r="BD722" s="153"/>
      <c r="BE722" s="153"/>
    </row>
    <row r="723" spans="1:57" ht="15.5" x14ac:dyDescent="0.4">
      <c r="A723" s="153" t="str">
        <f t="shared" si="11"/>
        <v>379131</v>
      </c>
      <c r="B723" s="153">
        <v>826</v>
      </c>
      <c r="C723" s="153">
        <v>37913</v>
      </c>
      <c r="D723" s="153" t="s">
        <v>1218</v>
      </c>
      <c r="E723" s="157">
        <v>12.47</v>
      </c>
      <c r="F723" s="153">
        <v>1</v>
      </c>
      <c r="G723" s="153"/>
      <c r="H723" s="153"/>
      <c r="I723" s="153"/>
      <c r="J723" s="153"/>
      <c r="K723" s="153"/>
      <c r="L723" s="153"/>
      <c r="M723" s="153" t="s">
        <v>192</v>
      </c>
      <c r="N723" s="153" t="s">
        <v>188</v>
      </c>
      <c r="O723" s="156">
        <v>0.05</v>
      </c>
      <c r="P723" s="153">
        <v>0</v>
      </c>
      <c r="Q723" s="156">
        <v>58.7</v>
      </c>
      <c r="R723" s="156">
        <v>0.1</v>
      </c>
      <c r="S723" s="156">
        <v>0.05</v>
      </c>
      <c r="T723" s="156">
        <v>0.16700000000000001</v>
      </c>
      <c r="U723" s="153">
        <v>58.5</v>
      </c>
      <c r="V723" s="153">
        <v>0.1</v>
      </c>
      <c r="W723" s="156">
        <v>0.05</v>
      </c>
      <c r="X723" s="156">
        <v>0.63400000000000001</v>
      </c>
      <c r="Y723" s="156"/>
      <c r="Z723" s="156"/>
      <c r="AA723" s="156"/>
      <c r="AB723" s="156"/>
      <c r="AC723" s="156"/>
      <c r="AD723" s="156"/>
      <c r="AE723" s="156"/>
      <c r="AF723" s="156"/>
      <c r="AG723" s="156"/>
      <c r="AH723" s="153"/>
      <c r="AI723" s="153"/>
      <c r="AJ723" s="153"/>
      <c r="AK723" s="153"/>
      <c r="AL723" s="153"/>
      <c r="AM723" s="153"/>
      <c r="AN723" s="153"/>
      <c r="AO723" s="153"/>
      <c r="AP723" s="153"/>
      <c r="AQ723" s="153"/>
      <c r="AR723" s="153"/>
      <c r="AS723" s="153"/>
      <c r="AT723" s="153"/>
      <c r="AU723" s="153"/>
      <c r="AV723" s="153"/>
      <c r="AW723" s="153"/>
      <c r="AX723" s="153"/>
      <c r="AY723" s="153"/>
      <c r="AZ723" s="153"/>
      <c r="BA723" s="153"/>
      <c r="BB723" s="153"/>
      <c r="BC723" s="153"/>
      <c r="BD723" s="153"/>
      <c r="BE723" s="153"/>
    </row>
    <row r="724" spans="1:57" ht="15.5" x14ac:dyDescent="0.4">
      <c r="A724" s="153" t="str">
        <f t="shared" si="11"/>
        <v>379171</v>
      </c>
      <c r="B724" s="153">
        <v>827</v>
      </c>
      <c r="C724" s="153">
        <v>37917</v>
      </c>
      <c r="D724" s="153" t="s">
        <v>1219</v>
      </c>
      <c r="E724" s="157">
        <v>12.47</v>
      </c>
      <c r="F724" s="153">
        <v>1</v>
      </c>
      <c r="G724" s="153"/>
      <c r="H724" s="153"/>
      <c r="I724" s="153"/>
      <c r="J724" s="153"/>
      <c r="K724" s="153"/>
      <c r="L724" s="153"/>
      <c r="M724" s="153" t="s">
        <v>192</v>
      </c>
      <c r="N724" s="153" t="s">
        <v>188</v>
      </c>
      <c r="O724" s="156">
        <v>0.05</v>
      </c>
      <c r="P724" s="153">
        <v>0</v>
      </c>
      <c r="Q724" s="156">
        <v>59.5</v>
      </c>
      <c r="R724" s="156">
        <v>0.1</v>
      </c>
      <c r="S724" s="156">
        <v>0.05</v>
      </c>
      <c r="T724" s="156">
        <v>0.64900000000000002</v>
      </c>
      <c r="U724" s="153"/>
      <c r="V724" s="153"/>
      <c r="W724" s="156"/>
      <c r="X724" s="156"/>
      <c r="Y724" s="156"/>
      <c r="Z724" s="156"/>
      <c r="AA724" s="156"/>
      <c r="AB724" s="156"/>
      <c r="AC724" s="156"/>
      <c r="AD724" s="156"/>
      <c r="AE724" s="156"/>
      <c r="AF724" s="156"/>
      <c r="AG724" s="156"/>
      <c r="AH724" s="153"/>
      <c r="AI724" s="153"/>
      <c r="AJ724" s="153"/>
      <c r="AK724" s="153"/>
      <c r="AL724" s="153"/>
      <c r="AM724" s="153"/>
      <c r="AN724" s="153"/>
      <c r="AO724" s="153"/>
      <c r="AP724" s="153"/>
      <c r="AQ724" s="153"/>
      <c r="AR724" s="153"/>
      <c r="AS724" s="153"/>
      <c r="AT724" s="153"/>
      <c r="AU724" s="153"/>
      <c r="AV724" s="153"/>
      <c r="AW724" s="153"/>
      <c r="AX724" s="153"/>
      <c r="AY724" s="153"/>
      <c r="AZ724" s="153"/>
      <c r="BA724" s="153"/>
      <c r="BB724" s="153"/>
      <c r="BC724" s="153"/>
      <c r="BD724" s="153"/>
      <c r="BE724" s="153"/>
    </row>
    <row r="725" spans="1:57" ht="15.5" x14ac:dyDescent="0.4">
      <c r="A725" s="153" t="str">
        <f t="shared" si="11"/>
        <v>379201</v>
      </c>
      <c r="B725" s="153">
        <v>828</v>
      </c>
      <c r="C725" s="153">
        <v>37920</v>
      </c>
      <c r="D725" s="153" t="s">
        <v>1220</v>
      </c>
      <c r="E725" s="157">
        <v>12.47</v>
      </c>
      <c r="F725" s="153">
        <v>1</v>
      </c>
      <c r="G725" s="153"/>
      <c r="H725" s="153"/>
      <c r="I725" s="153"/>
      <c r="J725" s="153"/>
      <c r="K725" s="153"/>
      <c r="L725" s="153"/>
      <c r="M725" s="153" t="s">
        <v>231</v>
      </c>
      <c r="N725" s="153" t="s">
        <v>188</v>
      </c>
      <c r="O725" s="156">
        <v>0.05</v>
      </c>
      <c r="P725" s="153">
        <v>0</v>
      </c>
      <c r="Q725" s="156">
        <v>58.7</v>
      </c>
      <c r="R725" s="156">
        <v>0.1</v>
      </c>
      <c r="S725" s="156">
        <v>0.05</v>
      </c>
      <c r="T725" s="156">
        <v>0.215</v>
      </c>
      <c r="U725" s="153">
        <v>58.3</v>
      </c>
      <c r="V725" s="153">
        <v>0.1</v>
      </c>
      <c r="W725" s="156">
        <v>0.05</v>
      </c>
      <c r="X725" s="156">
        <v>0.34799999999999998</v>
      </c>
      <c r="Y725" s="156"/>
      <c r="Z725" s="156"/>
      <c r="AA725" s="156"/>
      <c r="AB725" s="156"/>
      <c r="AC725" s="156"/>
      <c r="AD725" s="156"/>
      <c r="AE725" s="156"/>
      <c r="AF725" s="156"/>
      <c r="AG725" s="156"/>
      <c r="AH725" s="153"/>
      <c r="AI725" s="153"/>
      <c r="AJ725" s="153"/>
      <c r="AK725" s="153"/>
      <c r="AL725" s="153"/>
      <c r="AM725" s="153"/>
      <c r="AN725" s="153"/>
      <c r="AO725" s="153"/>
      <c r="AP725" s="153"/>
      <c r="AQ725" s="153"/>
      <c r="AR725" s="153"/>
      <c r="AS725" s="153"/>
      <c r="AT725" s="153"/>
      <c r="AU725" s="153"/>
      <c r="AV725" s="153"/>
      <c r="AW725" s="153"/>
      <c r="AX725" s="153"/>
      <c r="AY725" s="153"/>
      <c r="AZ725" s="153"/>
      <c r="BA725" s="153"/>
      <c r="BB725" s="153"/>
      <c r="BC725" s="153"/>
      <c r="BD725" s="153"/>
      <c r="BE725" s="153"/>
    </row>
    <row r="726" spans="1:57" ht="15.5" x14ac:dyDescent="0.4">
      <c r="A726" s="153" t="str">
        <f t="shared" si="11"/>
        <v>379291</v>
      </c>
      <c r="B726" s="153">
        <v>829</v>
      </c>
      <c r="C726" s="153">
        <v>37929</v>
      </c>
      <c r="D726" s="153" t="s">
        <v>1221</v>
      </c>
      <c r="E726" s="157">
        <v>12.47</v>
      </c>
      <c r="F726" s="153">
        <v>1</v>
      </c>
      <c r="G726" s="153"/>
      <c r="H726" s="153"/>
      <c r="I726" s="153"/>
      <c r="J726" s="153"/>
      <c r="K726" s="153"/>
      <c r="L726" s="153"/>
      <c r="M726" s="153" t="s">
        <v>231</v>
      </c>
      <c r="N726" s="153" t="s">
        <v>188</v>
      </c>
      <c r="O726" s="156">
        <v>0.05</v>
      </c>
      <c r="P726" s="153">
        <v>0</v>
      </c>
      <c r="Q726" s="156">
        <v>58.9</v>
      </c>
      <c r="R726" s="156">
        <v>0.1</v>
      </c>
      <c r="S726" s="156">
        <v>0.05</v>
      </c>
      <c r="T726" s="156">
        <v>0.40799999999999997</v>
      </c>
      <c r="U726" s="153">
        <v>58.7</v>
      </c>
      <c r="V726" s="153">
        <v>0.1</v>
      </c>
      <c r="W726" s="156">
        <v>0.05</v>
      </c>
      <c r="X726" s="156">
        <v>0.53</v>
      </c>
      <c r="Y726" s="156"/>
      <c r="Z726" s="156"/>
      <c r="AA726" s="156"/>
      <c r="AB726" s="156"/>
      <c r="AC726" s="156"/>
      <c r="AD726" s="156"/>
      <c r="AE726" s="156"/>
      <c r="AF726" s="156"/>
      <c r="AG726" s="156"/>
      <c r="AH726" s="153"/>
      <c r="AI726" s="153"/>
      <c r="AJ726" s="153"/>
      <c r="AK726" s="153"/>
      <c r="AL726" s="153"/>
      <c r="AM726" s="153"/>
      <c r="AN726" s="153"/>
      <c r="AO726" s="153"/>
      <c r="AP726" s="153"/>
      <c r="AQ726" s="153"/>
      <c r="AR726" s="153"/>
      <c r="AS726" s="153"/>
      <c r="AT726" s="153"/>
      <c r="AU726" s="153"/>
      <c r="AV726" s="153"/>
      <c r="AW726" s="153"/>
      <c r="AX726" s="153"/>
      <c r="AY726" s="153"/>
      <c r="AZ726" s="153"/>
      <c r="BA726" s="153"/>
      <c r="BB726" s="153"/>
      <c r="BC726" s="153"/>
      <c r="BD726" s="153"/>
      <c r="BE726" s="153"/>
    </row>
    <row r="727" spans="1:57" ht="15.5" x14ac:dyDescent="0.4">
      <c r="A727" s="153" t="str">
        <f t="shared" si="11"/>
        <v>379301</v>
      </c>
      <c r="B727" s="153">
        <v>830</v>
      </c>
      <c r="C727" s="153">
        <v>37930</v>
      </c>
      <c r="D727" s="153" t="s">
        <v>1222</v>
      </c>
      <c r="E727" s="157">
        <v>12.47</v>
      </c>
      <c r="F727" s="153">
        <v>1</v>
      </c>
      <c r="G727" s="153"/>
      <c r="H727" s="153"/>
      <c r="I727" s="153"/>
      <c r="J727" s="153"/>
      <c r="K727" s="153"/>
      <c r="L727" s="153"/>
      <c r="M727" s="153" t="s">
        <v>231</v>
      </c>
      <c r="N727" s="153" t="s">
        <v>188</v>
      </c>
      <c r="O727" s="156">
        <v>0.05</v>
      </c>
      <c r="P727" s="153">
        <v>0</v>
      </c>
      <c r="Q727" s="156">
        <v>58.3</v>
      </c>
      <c r="R727" s="156">
        <v>0.1</v>
      </c>
      <c r="S727" s="156">
        <v>0.05</v>
      </c>
      <c r="T727" s="156">
        <v>0.27100000000000002</v>
      </c>
      <c r="U727" s="153"/>
      <c r="V727" s="153"/>
      <c r="W727" s="156"/>
      <c r="X727" s="156"/>
      <c r="Y727" s="156"/>
      <c r="Z727" s="156"/>
      <c r="AA727" s="156"/>
      <c r="AB727" s="156"/>
      <c r="AC727" s="156"/>
      <c r="AD727" s="156"/>
      <c r="AE727" s="156"/>
      <c r="AF727" s="156"/>
      <c r="AG727" s="156"/>
      <c r="AH727" s="153"/>
      <c r="AI727" s="153"/>
      <c r="AJ727" s="153"/>
      <c r="AK727" s="153"/>
      <c r="AL727" s="153"/>
      <c r="AM727" s="153"/>
      <c r="AN727" s="153"/>
      <c r="AO727" s="153"/>
      <c r="AP727" s="153"/>
      <c r="AQ727" s="153"/>
      <c r="AR727" s="153"/>
      <c r="AS727" s="153"/>
      <c r="AT727" s="153"/>
      <c r="AU727" s="153"/>
      <c r="AV727" s="153"/>
      <c r="AW727" s="153"/>
      <c r="AX727" s="153"/>
      <c r="AY727" s="153"/>
      <c r="AZ727" s="153"/>
      <c r="BA727" s="153"/>
      <c r="BB727" s="153"/>
      <c r="BC727" s="153"/>
      <c r="BD727" s="153"/>
      <c r="BE727" s="153"/>
    </row>
    <row r="728" spans="1:57" ht="15.5" x14ac:dyDescent="0.4">
      <c r="A728" s="153" t="str">
        <f t="shared" si="11"/>
        <v>379491</v>
      </c>
      <c r="B728" s="153">
        <v>831</v>
      </c>
      <c r="C728" s="153">
        <v>37949</v>
      </c>
      <c r="D728" s="153" t="s">
        <v>1223</v>
      </c>
      <c r="E728" s="157">
        <v>12.47</v>
      </c>
      <c r="F728" s="153">
        <v>1</v>
      </c>
      <c r="G728" s="153"/>
      <c r="H728" s="153"/>
      <c r="I728" s="153"/>
      <c r="J728" s="153"/>
      <c r="K728" s="153"/>
      <c r="L728" s="153"/>
      <c r="M728" s="153" t="s">
        <v>231</v>
      </c>
      <c r="N728" s="153" t="s">
        <v>188</v>
      </c>
      <c r="O728" s="156">
        <v>0.05</v>
      </c>
      <c r="P728" s="153">
        <v>0</v>
      </c>
      <c r="Q728" s="156">
        <v>59.5</v>
      </c>
      <c r="R728" s="156">
        <v>60</v>
      </c>
      <c r="S728" s="156">
        <v>0.05</v>
      </c>
      <c r="T728" s="156">
        <v>0.122</v>
      </c>
      <c r="U728" s="153"/>
      <c r="V728" s="153"/>
      <c r="W728" s="156"/>
      <c r="X728" s="156"/>
      <c r="Y728" s="156"/>
      <c r="Z728" s="156"/>
      <c r="AA728" s="156"/>
      <c r="AB728" s="156"/>
      <c r="AC728" s="156"/>
      <c r="AD728" s="156"/>
      <c r="AE728" s="156"/>
      <c r="AF728" s="156"/>
      <c r="AG728" s="156"/>
      <c r="AH728" s="153"/>
      <c r="AI728" s="153"/>
      <c r="AJ728" s="153"/>
      <c r="AK728" s="153"/>
      <c r="AL728" s="153"/>
      <c r="AM728" s="153"/>
      <c r="AN728" s="153"/>
      <c r="AO728" s="153"/>
      <c r="AP728" s="153"/>
      <c r="AQ728" s="153"/>
      <c r="AR728" s="153"/>
      <c r="AS728" s="153"/>
      <c r="AT728" s="153"/>
      <c r="AU728" s="153"/>
      <c r="AV728" s="153"/>
      <c r="AW728" s="153"/>
      <c r="AX728" s="153"/>
      <c r="AY728" s="153"/>
      <c r="AZ728" s="153"/>
      <c r="BA728" s="153"/>
      <c r="BB728" s="153"/>
      <c r="BC728" s="153"/>
      <c r="BD728" s="153"/>
      <c r="BE728" s="153"/>
    </row>
    <row r="729" spans="1:57" ht="15.5" x14ac:dyDescent="0.4">
      <c r="A729" s="153" t="str">
        <f t="shared" si="11"/>
        <v>379501</v>
      </c>
      <c r="B729" s="153">
        <v>832</v>
      </c>
      <c r="C729" s="153">
        <v>37950</v>
      </c>
      <c r="D729" s="153" t="s">
        <v>1224</v>
      </c>
      <c r="E729" s="157">
        <v>12.47</v>
      </c>
      <c r="F729" s="153">
        <v>1</v>
      </c>
      <c r="G729" s="153"/>
      <c r="H729" s="153"/>
      <c r="I729" s="153"/>
      <c r="J729" s="153"/>
      <c r="K729" s="153"/>
      <c r="L729" s="153"/>
      <c r="M729" s="153" t="s">
        <v>231</v>
      </c>
      <c r="N729" s="153" t="s">
        <v>188</v>
      </c>
      <c r="O729" s="156">
        <v>0.05</v>
      </c>
      <c r="P729" s="153">
        <v>0</v>
      </c>
      <c r="Q729" s="156">
        <v>58.9</v>
      </c>
      <c r="R729" s="156">
        <v>0.1</v>
      </c>
      <c r="S729" s="156">
        <v>0.05</v>
      </c>
      <c r="T729" s="156">
        <v>0.159</v>
      </c>
      <c r="U729" s="153"/>
      <c r="V729" s="153"/>
      <c r="W729" s="156"/>
      <c r="X729" s="156"/>
      <c r="Y729" s="156"/>
      <c r="Z729" s="156"/>
      <c r="AA729" s="156"/>
      <c r="AB729" s="156"/>
      <c r="AC729" s="156"/>
      <c r="AD729" s="156"/>
      <c r="AE729" s="156"/>
      <c r="AF729" s="156"/>
      <c r="AG729" s="156"/>
      <c r="AH729" s="153"/>
      <c r="AI729" s="153"/>
      <c r="AJ729" s="153"/>
      <c r="AK729" s="153"/>
      <c r="AL729" s="153"/>
      <c r="AM729" s="153"/>
      <c r="AN729" s="153"/>
      <c r="AO729" s="153"/>
      <c r="AP729" s="153"/>
      <c r="AQ729" s="153"/>
      <c r="AR729" s="153"/>
      <c r="AS729" s="153"/>
      <c r="AT729" s="153"/>
      <c r="AU729" s="153"/>
      <c r="AV729" s="153"/>
      <c r="AW729" s="153"/>
      <c r="AX729" s="153"/>
      <c r="AY729" s="153"/>
      <c r="AZ729" s="153"/>
      <c r="BA729" s="153"/>
      <c r="BB729" s="153"/>
      <c r="BC729" s="153"/>
      <c r="BD729" s="153"/>
      <c r="BE729" s="153"/>
    </row>
    <row r="730" spans="1:57" ht="15.5" x14ac:dyDescent="0.4">
      <c r="A730" s="153" t="str">
        <f t="shared" si="11"/>
        <v>379521</v>
      </c>
      <c r="B730" s="153">
        <v>833</v>
      </c>
      <c r="C730" s="153">
        <v>37952</v>
      </c>
      <c r="D730" s="153" t="s">
        <v>1225</v>
      </c>
      <c r="E730" s="157">
        <v>12.47</v>
      </c>
      <c r="F730" s="153">
        <v>1</v>
      </c>
      <c r="G730" s="153"/>
      <c r="H730" s="153"/>
      <c r="I730" s="153"/>
      <c r="J730" s="153"/>
      <c r="K730" s="153"/>
      <c r="L730" s="153"/>
      <c r="M730" s="153" t="s">
        <v>231</v>
      </c>
      <c r="N730" s="153" t="s">
        <v>188</v>
      </c>
      <c r="O730" s="156">
        <v>0.05</v>
      </c>
      <c r="P730" s="153">
        <v>0</v>
      </c>
      <c r="Q730" s="156">
        <v>58.9</v>
      </c>
      <c r="R730" s="156">
        <v>0.1</v>
      </c>
      <c r="S730" s="156">
        <v>0.05</v>
      </c>
      <c r="T730" s="156">
        <v>0.40100000000000002</v>
      </c>
      <c r="U730" s="153">
        <v>58.3</v>
      </c>
      <c r="V730" s="153">
        <v>0.1</v>
      </c>
      <c r="W730" s="156">
        <v>0.05</v>
      </c>
      <c r="X730" s="156">
        <v>0.505</v>
      </c>
      <c r="Y730" s="156"/>
      <c r="Z730" s="156"/>
      <c r="AA730" s="156"/>
      <c r="AB730" s="156"/>
      <c r="AC730" s="156"/>
      <c r="AD730" s="156"/>
      <c r="AE730" s="156"/>
      <c r="AF730" s="156"/>
      <c r="AG730" s="156"/>
      <c r="AH730" s="153"/>
      <c r="AI730" s="153"/>
      <c r="AJ730" s="153"/>
      <c r="AK730" s="153"/>
      <c r="AL730" s="153"/>
      <c r="AM730" s="153"/>
      <c r="AN730" s="153"/>
      <c r="AO730" s="153"/>
      <c r="AP730" s="153"/>
      <c r="AQ730" s="153"/>
      <c r="AR730" s="153"/>
      <c r="AS730" s="153"/>
      <c r="AT730" s="153"/>
      <c r="AU730" s="153"/>
      <c r="AV730" s="153"/>
      <c r="AW730" s="153"/>
      <c r="AX730" s="153"/>
      <c r="AY730" s="153"/>
      <c r="AZ730" s="153"/>
      <c r="BA730" s="153"/>
      <c r="BB730" s="153"/>
      <c r="BC730" s="153"/>
      <c r="BD730" s="153"/>
      <c r="BE730" s="153"/>
    </row>
    <row r="731" spans="1:57" ht="15.5" x14ac:dyDescent="0.4">
      <c r="A731" s="153" t="str">
        <f t="shared" si="11"/>
        <v>379591</v>
      </c>
      <c r="B731" s="153">
        <v>834</v>
      </c>
      <c r="C731" s="153">
        <v>37959</v>
      </c>
      <c r="D731" s="153" t="s">
        <v>1226</v>
      </c>
      <c r="E731" s="157">
        <v>12.47</v>
      </c>
      <c r="F731" s="153">
        <v>1</v>
      </c>
      <c r="G731" s="153"/>
      <c r="H731" s="153"/>
      <c r="I731" s="153"/>
      <c r="J731" s="153"/>
      <c r="K731" s="153"/>
      <c r="L731" s="153"/>
      <c r="M731" s="153" t="s">
        <v>231</v>
      </c>
      <c r="N731" s="153" t="s">
        <v>188</v>
      </c>
      <c r="O731" s="156">
        <v>0.05</v>
      </c>
      <c r="P731" s="153">
        <v>0</v>
      </c>
      <c r="Q731" s="156">
        <v>58.9</v>
      </c>
      <c r="R731" s="156">
        <v>0.1</v>
      </c>
      <c r="S731" s="156">
        <v>0.05</v>
      </c>
      <c r="T731" s="156">
        <v>0.29699999999999999</v>
      </c>
      <c r="U731" s="153">
        <v>58.5</v>
      </c>
      <c r="V731" s="153">
        <v>0.1</v>
      </c>
      <c r="W731" s="156">
        <v>0.05</v>
      </c>
      <c r="X731" s="156">
        <v>0.27500000000000002</v>
      </c>
      <c r="Y731" s="156"/>
      <c r="Z731" s="156"/>
      <c r="AA731" s="156"/>
      <c r="AB731" s="156"/>
      <c r="AC731" s="156"/>
      <c r="AD731" s="156"/>
      <c r="AE731" s="156"/>
      <c r="AF731" s="156"/>
      <c r="AG731" s="156"/>
      <c r="AH731" s="153"/>
      <c r="AI731" s="153"/>
      <c r="AJ731" s="153"/>
      <c r="AK731" s="153"/>
      <c r="AL731" s="153"/>
      <c r="AM731" s="153"/>
      <c r="AN731" s="153"/>
      <c r="AO731" s="153"/>
      <c r="AP731" s="153"/>
      <c r="AQ731" s="153"/>
      <c r="AR731" s="153"/>
      <c r="AS731" s="153"/>
      <c r="AT731" s="153"/>
      <c r="AU731" s="153"/>
      <c r="AV731" s="153"/>
      <c r="AW731" s="153"/>
      <c r="AX731" s="153"/>
      <c r="AY731" s="153"/>
      <c r="AZ731" s="153"/>
      <c r="BA731" s="153"/>
      <c r="BB731" s="153"/>
      <c r="BC731" s="153"/>
      <c r="BD731" s="153"/>
      <c r="BE731" s="153"/>
    </row>
    <row r="732" spans="1:57" ht="15.5" x14ac:dyDescent="0.4">
      <c r="A732" s="153" t="str">
        <f t="shared" si="11"/>
        <v>381461</v>
      </c>
      <c r="B732" s="153">
        <v>835</v>
      </c>
      <c r="C732" s="153">
        <v>38146</v>
      </c>
      <c r="D732" s="153" t="s">
        <v>1227</v>
      </c>
      <c r="E732" s="157">
        <v>69</v>
      </c>
      <c r="F732" s="153">
        <v>1</v>
      </c>
      <c r="G732" s="153"/>
      <c r="H732" s="153"/>
      <c r="I732" s="153"/>
      <c r="J732" s="153"/>
      <c r="K732" s="153"/>
      <c r="L732" s="153"/>
      <c r="M732" s="153" t="s">
        <v>231</v>
      </c>
      <c r="N732" s="153" t="s">
        <v>188</v>
      </c>
      <c r="O732" s="156">
        <v>0</v>
      </c>
      <c r="P732" s="153">
        <v>0</v>
      </c>
      <c r="Q732" s="156">
        <v>59.5</v>
      </c>
      <c r="R732" s="156">
        <v>0</v>
      </c>
      <c r="S732" s="156">
        <v>0.12</v>
      </c>
      <c r="T732" s="156">
        <v>6.9800000000000001E-2</v>
      </c>
      <c r="U732" s="153"/>
      <c r="V732" s="153"/>
      <c r="W732" s="156"/>
      <c r="X732" s="156"/>
      <c r="Y732" s="156"/>
      <c r="Z732" s="156"/>
      <c r="AA732" s="156"/>
      <c r="AB732" s="156"/>
      <c r="AC732" s="156"/>
      <c r="AD732" s="156"/>
      <c r="AE732" s="156"/>
      <c r="AF732" s="156"/>
      <c r="AG732" s="156"/>
      <c r="AH732" s="153"/>
      <c r="AI732" s="153"/>
      <c r="AJ732" s="153"/>
      <c r="AK732" s="153"/>
      <c r="AL732" s="153"/>
      <c r="AM732" s="153"/>
      <c r="AN732" s="153"/>
      <c r="AO732" s="153"/>
      <c r="AP732" s="153"/>
      <c r="AQ732" s="153"/>
      <c r="AR732" s="153"/>
      <c r="AS732" s="153"/>
      <c r="AT732" s="153"/>
      <c r="AU732" s="153"/>
      <c r="AV732" s="153"/>
      <c r="AW732" s="153"/>
      <c r="AX732" s="153"/>
      <c r="AY732" s="153"/>
      <c r="AZ732" s="153"/>
      <c r="BA732" s="153"/>
      <c r="BB732" s="153"/>
      <c r="BC732" s="153"/>
      <c r="BD732" s="153"/>
      <c r="BE732" s="153"/>
    </row>
    <row r="733" spans="1:57" ht="15.5" x14ac:dyDescent="0.4">
      <c r="A733" s="153" t="str">
        <f t="shared" si="11"/>
        <v>381471</v>
      </c>
      <c r="B733" s="153">
        <v>836</v>
      </c>
      <c r="C733" s="153">
        <v>38147</v>
      </c>
      <c r="D733" s="153" t="s">
        <v>1228</v>
      </c>
      <c r="E733" s="157">
        <v>69</v>
      </c>
      <c r="F733" s="153">
        <v>1</v>
      </c>
      <c r="G733" s="153"/>
      <c r="H733" s="153"/>
      <c r="I733" s="153"/>
      <c r="J733" s="153"/>
      <c r="K733" s="153"/>
      <c r="L733" s="153"/>
      <c r="M733" s="153" t="s">
        <v>231</v>
      </c>
      <c r="N733" s="153" t="s">
        <v>188</v>
      </c>
      <c r="O733" s="156">
        <v>0</v>
      </c>
      <c r="P733" s="153">
        <v>0</v>
      </c>
      <c r="Q733" s="156">
        <v>58.7</v>
      </c>
      <c r="R733" s="156">
        <v>0</v>
      </c>
      <c r="S733" s="156">
        <v>0.12</v>
      </c>
      <c r="T733" s="156">
        <v>0.1111</v>
      </c>
      <c r="U733" s="153"/>
      <c r="V733" s="153"/>
      <c r="W733" s="156"/>
      <c r="X733" s="156"/>
      <c r="Y733" s="156"/>
      <c r="Z733" s="156"/>
      <c r="AA733" s="156"/>
      <c r="AB733" s="156"/>
      <c r="AC733" s="156"/>
      <c r="AD733" s="156"/>
      <c r="AE733" s="156"/>
      <c r="AF733" s="156"/>
      <c r="AG733" s="156"/>
      <c r="AH733" s="153"/>
      <c r="AI733" s="153"/>
      <c r="AJ733" s="153"/>
      <c r="AK733" s="153"/>
      <c r="AL733" s="153"/>
      <c r="AM733" s="153"/>
      <c r="AN733" s="153"/>
      <c r="AO733" s="153"/>
      <c r="AP733" s="153"/>
      <c r="AQ733" s="153"/>
      <c r="AR733" s="153"/>
      <c r="AS733" s="153"/>
      <c r="AT733" s="153"/>
      <c r="AU733" s="153"/>
      <c r="AV733" s="153"/>
      <c r="AW733" s="153"/>
      <c r="AX733" s="153"/>
      <c r="AY733" s="153"/>
      <c r="AZ733" s="153"/>
      <c r="BA733" s="153"/>
      <c r="BB733" s="153"/>
      <c r="BC733" s="153"/>
      <c r="BD733" s="153"/>
      <c r="BE733" s="153"/>
    </row>
    <row r="734" spans="1:57" ht="15.5" x14ac:dyDescent="0.4">
      <c r="A734" s="153" t="str">
        <f t="shared" si="11"/>
        <v>383081</v>
      </c>
      <c r="B734" s="153">
        <v>837</v>
      </c>
      <c r="C734" s="153">
        <v>38308</v>
      </c>
      <c r="D734" s="153" t="s">
        <v>1242</v>
      </c>
      <c r="E734" s="157">
        <v>69</v>
      </c>
      <c r="F734" s="153">
        <v>1</v>
      </c>
      <c r="G734" s="153"/>
      <c r="H734" s="153"/>
      <c r="I734" s="153"/>
      <c r="J734" s="153"/>
      <c r="K734" s="153"/>
      <c r="L734" s="153"/>
      <c r="M734" s="153" t="s">
        <v>231</v>
      </c>
      <c r="N734" s="153" t="s">
        <v>188</v>
      </c>
      <c r="O734" s="156">
        <v>0</v>
      </c>
      <c r="P734" s="153">
        <v>0</v>
      </c>
      <c r="Q734" s="156">
        <v>58.9</v>
      </c>
      <c r="R734" s="156">
        <v>0.23300000000000001</v>
      </c>
      <c r="S734" s="156">
        <v>0.05</v>
      </c>
      <c r="T734" s="156">
        <v>0.4</v>
      </c>
      <c r="U734" s="153"/>
      <c r="V734" s="153"/>
      <c r="W734" s="156"/>
      <c r="X734" s="156"/>
      <c r="Y734" s="156"/>
      <c r="Z734" s="156"/>
      <c r="AA734" s="156"/>
      <c r="AB734" s="156"/>
      <c r="AC734" s="156"/>
      <c r="AD734" s="156"/>
      <c r="AE734" s="156"/>
      <c r="AF734" s="156"/>
      <c r="AG734" s="156"/>
      <c r="AH734" s="153"/>
      <c r="AI734" s="153"/>
      <c r="AJ734" s="153"/>
      <c r="AK734" s="153"/>
      <c r="AL734" s="153"/>
      <c r="AM734" s="153"/>
      <c r="AN734" s="153"/>
      <c r="AO734" s="153"/>
      <c r="AP734" s="153"/>
      <c r="AQ734" s="153"/>
      <c r="AR734" s="153"/>
      <c r="AS734" s="153"/>
      <c r="AT734" s="153"/>
      <c r="AU734" s="153"/>
      <c r="AV734" s="153"/>
      <c r="AW734" s="153"/>
      <c r="AX734" s="153"/>
      <c r="AY734" s="153"/>
      <c r="AZ734" s="153"/>
      <c r="BA734" s="153"/>
      <c r="BB734" s="153"/>
      <c r="BC734" s="153"/>
      <c r="BD734" s="153"/>
      <c r="BE734" s="153"/>
    </row>
    <row r="735" spans="1:57" ht="15.5" x14ac:dyDescent="0.4">
      <c r="A735" s="153" t="str">
        <f t="shared" si="11"/>
        <v>389051</v>
      </c>
      <c r="B735" s="153">
        <v>838</v>
      </c>
      <c r="C735" s="153">
        <v>38905</v>
      </c>
      <c r="D735" s="153" t="s">
        <v>1246</v>
      </c>
      <c r="E735" s="157">
        <v>60</v>
      </c>
      <c r="F735" s="153">
        <v>1</v>
      </c>
      <c r="G735" s="153"/>
      <c r="H735" s="153"/>
      <c r="I735" s="153"/>
      <c r="J735" s="153"/>
      <c r="K735" s="153"/>
      <c r="L735" s="153"/>
      <c r="M735" s="153" t="s">
        <v>231</v>
      </c>
      <c r="N735" s="153" t="s">
        <v>188</v>
      </c>
      <c r="O735" s="156">
        <v>6.7000000000000004E-2</v>
      </c>
      <c r="P735" s="153">
        <v>6.7000000000000004E-2</v>
      </c>
      <c r="Q735" s="156">
        <v>59.5</v>
      </c>
      <c r="R735" s="156">
        <v>0</v>
      </c>
      <c r="S735" s="156">
        <v>8.3000000000000004E-2</v>
      </c>
      <c r="T735" s="156">
        <v>0.58899999999999997</v>
      </c>
      <c r="U735" s="153">
        <v>59.3</v>
      </c>
      <c r="V735" s="153">
        <v>15</v>
      </c>
      <c r="W735" s="156">
        <v>8.3000000000000004E-2</v>
      </c>
      <c r="X735" s="156">
        <v>0.35899999999999999</v>
      </c>
      <c r="Y735" s="156"/>
      <c r="Z735" s="156"/>
      <c r="AA735" s="156"/>
      <c r="AB735" s="156"/>
      <c r="AC735" s="156"/>
      <c r="AD735" s="156"/>
      <c r="AE735" s="156"/>
      <c r="AF735" s="156"/>
      <c r="AG735" s="156"/>
      <c r="AH735" s="153"/>
      <c r="AI735" s="153"/>
      <c r="AJ735" s="153"/>
      <c r="AK735" s="153"/>
      <c r="AL735" s="153"/>
      <c r="AM735" s="153"/>
      <c r="AN735" s="153"/>
      <c r="AO735" s="153"/>
      <c r="AP735" s="153"/>
      <c r="AQ735" s="153"/>
      <c r="AR735" s="153"/>
      <c r="AS735" s="153"/>
      <c r="AT735" s="153"/>
      <c r="AU735" s="153"/>
      <c r="AV735" s="153"/>
      <c r="AW735" s="153"/>
      <c r="AX735" s="153"/>
      <c r="AY735" s="153"/>
      <c r="AZ735" s="153"/>
      <c r="BA735" s="153"/>
      <c r="BB735" s="153"/>
      <c r="BC735" s="153"/>
      <c r="BD735" s="153"/>
      <c r="BE735" s="153"/>
    </row>
    <row r="736" spans="1:57" ht="15.5" x14ac:dyDescent="0.4">
      <c r="A736" s="153" t="str">
        <f t="shared" si="11"/>
        <v>389052</v>
      </c>
      <c r="B736" s="153">
        <v>839</v>
      </c>
      <c r="C736" s="153">
        <v>38905</v>
      </c>
      <c r="D736" s="153" t="s">
        <v>1246</v>
      </c>
      <c r="E736" s="157">
        <v>60</v>
      </c>
      <c r="F736" s="153">
        <v>2</v>
      </c>
      <c r="G736" s="153"/>
      <c r="H736" s="153"/>
      <c r="I736" s="153"/>
      <c r="J736" s="153"/>
      <c r="K736" s="153"/>
      <c r="L736" s="153"/>
      <c r="M736" s="153" t="s">
        <v>231</v>
      </c>
      <c r="N736" s="153" t="s">
        <v>188</v>
      </c>
      <c r="O736" s="156">
        <v>6.7000000000000004E-2</v>
      </c>
      <c r="P736" s="153">
        <v>6.7000000000000004E-2</v>
      </c>
      <c r="Q736" s="156">
        <v>59.1</v>
      </c>
      <c r="R736" s="156">
        <v>0</v>
      </c>
      <c r="S736" s="156">
        <v>8.3000000000000004E-2</v>
      </c>
      <c r="T736" s="156">
        <v>0.40899999999999997</v>
      </c>
      <c r="U736" s="153"/>
      <c r="V736" s="153"/>
      <c r="W736" s="156"/>
      <c r="X736" s="156"/>
      <c r="Y736" s="156"/>
      <c r="Z736" s="156"/>
      <c r="AA736" s="156"/>
      <c r="AB736" s="156"/>
      <c r="AC736" s="156"/>
      <c r="AD736" s="156"/>
      <c r="AE736" s="156"/>
      <c r="AF736" s="156"/>
      <c r="AG736" s="156"/>
      <c r="AH736" s="153"/>
      <c r="AI736" s="153"/>
      <c r="AJ736" s="153"/>
      <c r="AK736" s="153"/>
      <c r="AL736" s="153"/>
      <c r="AM736" s="153"/>
      <c r="AN736" s="153"/>
      <c r="AO736" s="153"/>
      <c r="AP736" s="153"/>
      <c r="AQ736" s="153"/>
      <c r="AR736" s="153"/>
      <c r="AS736" s="153"/>
      <c r="AT736" s="153"/>
      <c r="AU736" s="153"/>
      <c r="AV736" s="153"/>
      <c r="AW736" s="153"/>
      <c r="AX736" s="153"/>
      <c r="AY736" s="153"/>
      <c r="AZ736" s="153"/>
      <c r="BA736" s="153"/>
      <c r="BB736" s="153"/>
      <c r="BC736" s="153"/>
      <c r="BD736" s="153"/>
      <c r="BE736" s="153"/>
    </row>
    <row r="737" spans="1:57" ht="15.5" x14ac:dyDescent="0.4">
      <c r="A737" s="153" t="str">
        <f t="shared" si="11"/>
        <v>382051</v>
      </c>
      <c r="B737" s="153">
        <v>840</v>
      </c>
      <c r="C737" s="153">
        <v>38205</v>
      </c>
      <c r="D737" s="153" t="s">
        <v>1229</v>
      </c>
      <c r="E737" s="157">
        <v>69</v>
      </c>
      <c r="F737" s="153">
        <v>1</v>
      </c>
      <c r="G737" s="153"/>
      <c r="H737" s="153"/>
      <c r="I737" s="153"/>
      <c r="J737" s="153"/>
      <c r="K737" s="153"/>
      <c r="L737" s="153"/>
      <c r="M737" s="153" t="s">
        <v>231</v>
      </c>
      <c r="N737" s="153" t="s">
        <v>188</v>
      </c>
      <c r="O737" s="156">
        <v>0</v>
      </c>
      <c r="P737" s="153">
        <v>0</v>
      </c>
      <c r="Q737" s="156">
        <v>59.5</v>
      </c>
      <c r="R737" s="156">
        <v>0.15</v>
      </c>
      <c r="S737" s="156">
        <v>8.3000000000000004E-2</v>
      </c>
      <c r="T737" s="156">
        <v>0.36199999999999999</v>
      </c>
      <c r="U737" s="153"/>
      <c r="V737" s="153"/>
      <c r="W737" s="156"/>
      <c r="X737" s="156"/>
      <c r="Y737" s="156"/>
      <c r="Z737" s="156"/>
      <c r="AA737" s="156"/>
      <c r="AB737" s="156"/>
      <c r="AC737" s="156"/>
      <c r="AD737" s="156"/>
      <c r="AE737" s="156"/>
      <c r="AF737" s="156"/>
      <c r="AG737" s="156"/>
      <c r="AH737" s="153"/>
      <c r="AI737" s="153"/>
      <c r="AJ737" s="153"/>
      <c r="AK737" s="153"/>
      <c r="AL737" s="153"/>
      <c r="AM737" s="153"/>
      <c r="AN737" s="153"/>
      <c r="AO737" s="153"/>
      <c r="AP737" s="153"/>
      <c r="AQ737" s="153"/>
      <c r="AR737" s="153"/>
      <c r="AS737" s="153"/>
      <c r="AT737" s="153"/>
      <c r="AU737" s="153"/>
      <c r="AV737" s="153"/>
      <c r="AW737" s="153"/>
      <c r="AX737" s="153"/>
      <c r="AY737" s="153"/>
      <c r="AZ737" s="153"/>
      <c r="BA737" s="153"/>
      <c r="BB737" s="153"/>
      <c r="BC737" s="153"/>
      <c r="BD737" s="153"/>
      <c r="BE737" s="153"/>
    </row>
    <row r="738" spans="1:57" ht="15.5" x14ac:dyDescent="0.4">
      <c r="A738" s="153" t="str">
        <f t="shared" si="11"/>
        <v>382821</v>
      </c>
      <c r="B738" s="153">
        <v>841</v>
      </c>
      <c r="C738" s="153">
        <v>38282</v>
      </c>
      <c r="D738" s="153" t="s">
        <v>1238</v>
      </c>
      <c r="E738" s="157">
        <v>69</v>
      </c>
      <c r="F738" s="153">
        <v>1</v>
      </c>
      <c r="G738" s="153"/>
      <c r="H738" s="153"/>
      <c r="I738" s="153"/>
      <c r="J738" s="153"/>
      <c r="K738" s="153"/>
      <c r="L738" s="153"/>
      <c r="M738" s="153" t="s">
        <v>231</v>
      </c>
      <c r="N738" s="153" t="s">
        <v>188</v>
      </c>
      <c r="O738" s="156">
        <v>0</v>
      </c>
      <c r="P738" s="153">
        <v>0</v>
      </c>
      <c r="Q738" s="156">
        <v>59.5</v>
      </c>
      <c r="R738" s="156">
        <v>0.15</v>
      </c>
      <c r="S738" s="156">
        <v>8.3000000000000004E-2</v>
      </c>
      <c r="T738" s="156">
        <v>0.754</v>
      </c>
      <c r="U738" s="153"/>
      <c r="V738" s="153"/>
      <c r="W738" s="156"/>
      <c r="X738" s="156"/>
      <c r="Y738" s="156"/>
      <c r="Z738" s="156"/>
      <c r="AA738" s="156"/>
      <c r="AB738" s="156"/>
      <c r="AC738" s="156"/>
      <c r="AD738" s="156"/>
      <c r="AE738" s="156"/>
      <c r="AF738" s="156"/>
      <c r="AG738" s="156"/>
      <c r="AH738" s="153"/>
      <c r="AI738" s="153"/>
      <c r="AJ738" s="153"/>
      <c r="AK738" s="153"/>
      <c r="AL738" s="153"/>
      <c r="AM738" s="153"/>
      <c r="AN738" s="153"/>
      <c r="AO738" s="153"/>
      <c r="AP738" s="153"/>
      <c r="AQ738" s="153"/>
      <c r="AR738" s="153"/>
      <c r="AS738" s="153"/>
      <c r="AT738" s="153"/>
      <c r="AU738" s="153"/>
      <c r="AV738" s="153"/>
      <c r="AW738" s="153"/>
      <c r="AX738" s="153"/>
      <c r="AY738" s="153"/>
      <c r="AZ738" s="153"/>
      <c r="BA738" s="153"/>
      <c r="BB738" s="153"/>
      <c r="BC738" s="153"/>
      <c r="BD738" s="153"/>
      <c r="BE738" s="153"/>
    </row>
    <row r="739" spans="1:57" ht="15.5" x14ac:dyDescent="0.4">
      <c r="A739" s="153" t="str">
        <f t="shared" si="11"/>
        <v>382801</v>
      </c>
      <c r="B739" s="153">
        <v>842</v>
      </c>
      <c r="C739" s="153">
        <v>38280</v>
      </c>
      <c r="D739" s="153" t="s">
        <v>1237</v>
      </c>
      <c r="E739" s="157">
        <v>69</v>
      </c>
      <c r="F739" s="153">
        <v>1</v>
      </c>
      <c r="G739" s="153"/>
      <c r="H739" s="153"/>
      <c r="I739" s="153"/>
      <c r="J739" s="153"/>
      <c r="K739" s="153"/>
      <c r="L739" s="153"/>
      <c r="M739" s="153" t="s">
        <v>231</v>
      </c>
      <c r="N739" s="153" t="s">
        <v>188</v>
      </c>
      <c r="O739" s="156">
        <v>0</v>
      </c>
      <c r="P739" s="153">
        <v>0</v>
      </c>
      <c r="Q739" s="156">
        <v>59.5</v>
      </c>
      <c r="R739" s="156">
        <v>0.15</v>
      </c>
      <c r="S739" s="156">
        <v>8.3000000000000004E-2</v>
      </c>
      <c r="T739" s="156">
        <v>0.40400000000000003</v>
      </c>
      <c r="U739" s="153"/>
      <c r="V739" s="153"/>
      <c r="W739" s="156"/>
      <c r="X739" s="156"/>
      <c r="Y739" s="156"/>
      <c r="Z739" s="156"/>
      <c r="AA739" s="156"/>
      <c r="AB739" s="156"/>
      <c r="AC739" s="156"/>
      <c r="AD739" s="156"/>
      <c r="AE739" s="156"/>
      <c r="AF739" s="156"/>
      <c r="AG739" s="156"/>
      <c r="AH739" s="153"/>
      <c r="AI739" s="153"/>
      <c r="AJ739" s="153"/>
      <c r="AK739" s="153"/>
      <c r="AL739" s="153"/>
      <c r="AM739" s="153"/>
      <c r="AN739" s="153"/>
      <c r="AO739" s="153"/>
      <c r="AP739" s="153"/>
      <c r="AQ739" s="153"/>
      <c r="AR739" s="153"/>
      <c r="AS739" s="153"/>
      <c r="AT739" s="153"/>
      <c r="AU739" s="153"/>
      <c r="AV739" s="153"/>
      <c r="AW739" s="153"/>
      <c r="AX739" s="153"/>
      <c r="AY739" s="153"/>
      <c r="AZ739" s="153"/>
      <c r="BA739" s="153"/>
      <c r="BB739" s="153"/>
      <c r="BC739" s="153"/>
      <c r="BD739" s="153"/>
      <c r="BE739" s="153"/>
    </row>
    <row r="740" spans="1:57" ht="15.5" x14ac:dyDescent="0.4">
      <c r="A740" s="153" t="str">
        <f t="shared" si="11"/>
        <v>382661</v>
      </c>
      <c r="B740" s="153">
        <v>843</v>
      </c>
      <c r="C740" s="153">
        <v>38266</v>
      </c>
      <c r="D740" s="153" t="s">
        <v>1234</v>
      </c>
      <c r="E740" s="157">
        <v>69</v>
      </c>
      <c r="F740" s="153">
        <v>1</v>
      </c>
      <c r="G740" s="153"/>
      <c r="H740" s="153"/>
      <c r="I740" s="153"/>
      <c r="J740" s="153"/>
      <c r="K740" s="153"/>
      <c r="L740" s="153"/>
      <c r="M740" s="153" t="s">
        <v>231</v>
      </c>
      <c r="N740" s="153" t="s">
        <v>188</v>
      </c>
      <c r="O740" s="156">
        <v>0</v>
      </c>
      <c r="P740" s="153">
        <v>0</v>
      </c>
      <c r="Q740" s="156">
        <v>59.1</v>
      </c>
      <c r="R740" s="156">
        <v>0.15</v>
      </c>
      <c r="S740" s="156">
        <v>8.3000000000000004E-2</v>
      </c>
      <c r="T740" s="156">
        <v>0.95599999999999996</v>
      </c>
      <c r="U740" s="153"/>
      <c r="V740" s="153"/>
      <c r="W740" s="156"/>
      <c r="X740" s="156"/>
      <c r="Y740" s="156"/>
      <c r="Z740" s="156"/>
      <c r="AA740" s="156"/>
      <c r="AB740" s="156"/>
      <c r="AC740" s="156"/>
      <c r="AD740" s="156"/>
      <c r="AE740" s="156"/>
      <c r="AF740" s="156"/>
      <c r="AG740" s="156"/>
      <c r="AH740" s="153"/>
      <c r="AI740" s="153"/>
      <c r="AJ740" s="153"/>
      <c r="AK740" s="153"/>
      <c r="AL740" s="153"/>
      <c r="AM740" s="153"/>
      <c r="AN740" s="153"/>
      <c r="AO740" s="153"/>
      <c r="AP740" s="153"/>
      <c r="AQ740" s="153"/>
      <c r="AR740" s="153"/>
      <c r="AS740" s="153"/>
      <c r="AT740" s="153"/>
      <c r="AU740" s="153"/>
      <c r="AV740" s="153"/>
      <c r="AW740" s="153"/>
      <c r="AX740" s="153"/>
      <c r="AY740" s="153"/>
      <c r="AZ740" s="153"/>
      <c r="BA740" s="153"/>
      <c r="BB740" s="153"/>
      <c r="BC740" s="153"/>
      <c r="BD740" s="153"/>
      <c r="BE740" s="153"/>
    </row>
    <row r="741" spans="1:57" ht="15.5" x14ac:dyDescent="0.4">
      <c r="A741" s="153" t="str">
        <f t="shared" si="11"/>
        <v>383111</v>
      </c>
      <c r="B741" s="153">
        <v>844</v>
      </c>
      <c r="C741" s="153">
        <v>38311</v>
      </c>
      <c r="D741" s="153" t="s">
        <v>1243</v>
      </c>
      <c r="E741" s="157">
        <v>69</v>
      </c>
      <c r="F741" s="153">
        <v>1</v>
      </c>
      <c r="G741" s="153"/>
      <c r="H741" s="153"/>
      <c r="I741" s="153"/>
      <c r="J741" s="153"/>
      <c r="K741" s="153"/>
      <c r="L741" s="153"/>
      <c r="M741" s="153" t="s">
        <v>231</v>
      </c>
      <c r="N741" s="153" t="s">
        <v>188</v>
      </c>
      <c r="O741" s="156">
        <v>0</v>
      </c>
      <c r="P741" s="153">
        <v>0</v>
      </c>
      <c r="Q741" s="156">
        <v>59.1</v>
      </c>
      <c r="R741" s="156">
        <v>0.15</v>
      </c>
      <c r="S741" s="156">
        <v>8.3000000000000004E-2</v>
      </c>
      <c r="T741" s="156">
        <v>0.90100000000000002</v>
      </c>
      <c r="U741" s="153"/>
      <c r="V741" s="153"/>
      <c r="W741" s="156"/>
      <c r="X741" s="156"/>
      <c r="Y741" s="156"/>
      <c r="Z741" s="156"/>
      <c r="AA741" s="156"/>
      <c r="AB741" s="156"/>
      <c r="AC741" s="156"/>
      <c r="AD741" s="156"/>
      <c r="AE741" s="156"/>
      <c r="AF741" s="156"/>
      <c r="AG741" s="156"/>
      <c r="AH741" s="153"/>
      <c r="AI741" s="153"/>
      <c r="AJ741" s="153"/>
      <c r="AK741" s="153"/>
      <c r="AL741" s="153"/>
      <c r="AM741" s="153"/>
      <c r="AN741" s="153"/>
      <c r="AO741" s="153"/>
      <c r="AP741" s="153"/>
      <c r="AQ741" s="153"/>
      <c r="AR741" s="153"/>
      <c r="AS741" s="153"/>
      <c r="AT741" s="153"/>
      <c r="AU741" s="153"/>
      <c r="AV741" s="153"/>
      <c r="AW741" s="153"/>
      <c r="AX741" s="153"/>
      <c r="AY741" s="153"/>
      <c r="AZ741" s="153"/>
      <c r="BA741" s="153"/>
      <c r="BB741" s="153"/>
      <c r="BC741" s="153"/>
      <c r="BD741" s="153"/>
      <c r="BE741" s="153"/>
    </row>
    <row r="742" spans="1:57" ht="15.5" x14ac:dyDescent="0.4">
      <c r="A742" s="153" t="str">
        <f t="shared" si="11"/>
        <v>382561</v>
      </c>
      <c r="B742" s="153">
        <v>845</v>
      </c>
      <c r="C742" s="153">
        <v>38256</v>
      </c>
      <c r="D742" s="153" t="s">
        <v>1231</v>
      </c>
      <c r="E742" s="157">
        <v>69</v>
      </c>
      <c r="F742" s="153">
        <v>1</v>
      </c>
      <c r="G742" s="153"/>
      <c r="H742" s="153"/>
      <c r="I742" s="153"/>
      <c r="J742" s="153"/>
      <c r="K742" s="153"/>
      <c r="L742" s="153"/>
      <c r="M742" s="153" t="s">
        <v>231</v>
      </c>
      <c r="N742" s="153" t="s">
        <v>188</v>
      </c>
      <c r="O742" s="156">
        <v>0</v>
      </c>
      <c r="P742" s="153">
        <v>0</v>
      </c>
      <c r="Q742" s="156">
        <v>59.1</v>
      </c>
      <c r="R742" s="156">
        <v>0.15</v>
      </c>
      <c r="S742" s="156">
        <v>8.3000000000000004E-2</v>
      </c>
      <c r="T742" s="156">
        <v>0.63</v>
      </c>
      <c r="U742" s="156">
        <v>58.7</v>
      </c>
      <c r="V742" s="153">
        <v>0.15</v>
      </c>
      <c r="W742" s="153">
        <v>8.3000000000000004E-2</v>
      </c>
      <c r="X742" s="156">
        <v>0.25</v>
      </c>
      <c r="Y742" s="156"/>
      <c r="Z742" s="156"/>
      <c r="AA742" s="156"/>
      <c r="AB742" s="156"/>
      <c r="AC742" s="156"/>
      <c r="AD742" s="156"/>
      <c r="AE742" s="156"/>
      <c r="AF742" s="156"/>
      <c r="AG742" s="156"/>
      <c r="AH742" s="153"/>
      <c r="AI742" s="153"/>
      <c r="AJ742" s="153"/>
      <c r="AK742" s="153"/>
      <c r="AL742" s="153"/>
      <c r="AM742" s="153"/>
      <c r="AN742" s="153"/>
      <c r="AO742" s="153"/>
      <c r="AP742" s="153"/>
      <c r="AQ742" s="153"/>
      <c r="AR742" s="153"/>
      <c r="AS742" s="153"/>
      <c r="AT742" s="153"/>
      <c r="AU742" s="153"/>
      <c r="AV742" s="153"/>
      <c r="AW742" s="153"/>
      <c r="AX742" s="153"/>
      <c r="AY742" s="153"/>
      <c r="AZ742" s="153"/>
      <c r="BA742" s="153"/>
      <c r="BB742" s="153"/>
      <c r="BC742" s="153"/>
      <c r="BD742" s="153"/>
      <c r="BE742" s="153"/>
    </row>
    <row r="743" spans="1:57" ht="15.5" x14ac:dyDescent="0.4">
      <c r="A743" s="153" t="str">
        <f t="shared" si="11"/>
        <v>382601</v>
      </c>
      <c r="B743" s="153">
        <v>846</v>
      </c>
      <c r="C743" s="153">
        <v>38260</v>
      </c>
      <c r="D743" s="153" t="s">
        <v>1232</v>
      </c>
      <c r="E743" s="157">
        <v>69</v>
      </c>
      <c r="F743" s="153">
        <v>1</v>
      </c>
      <c r="G743" s="153"/>
      <c r="H743" s="153"/>
      <c r="I743" s="153"/>
      <c r="J743" s="153"/>
      <c r="K743" s="153"/>
      <c r="L743" s="153"/>
      <c r="M743" s="153" t="s">
        <v>231</v>
      </c>
      <c r="N743" s="153" t="s">
        <v>188</v>
      </c>
      <c r="O743" s="156">
        <v>0</v>
      </c>
      <c r="P743" s="153">
        <v>0</v>
      </c>
      <c r="Q743" s="156">
        <v>58.9</v>
      </c>
      <c r="R743" s="156">
        <v>0.15</v>
      </c>
      <c r="S743" s="156">
        <v>8.3000000000000004E-2</v>
      </c>
      <c r="T743" s="156">
        <v>0.94299999999999995</v>
      </c>
      <c r="U743" s="153"/>
      <c r="V743" s="153"/>
      <c r="W743" s="156"/>
      <c r="X743" s="156"/>
      <c r="Y743" s="156"/>
      <c r="Z743" s="156"/>
      <c r="AA743" s="156"/>
      <c r="AB743" s="156"/>
      <c r="AC743" s="156"/>
      <c r="AD743" s="156"/>
      <c r="AE743" s="156"/>
      <c r="AF743" s="156"/>
      <c r="AG743" s="156"/>
      <c r="AH743" s="153"/>
      <c r="AI743" s="153"/>
      <c r="AJ743" s="153"/>
      <c r="AK743" s="153"/>
      <c r="AL743" s="153"/>
      <c r="AM743" s="153"/>
      <c r="AN743" s="153"/>
      <c r="AO743" s="153"/>
      <c r="AP743" s="153"/>
      <c r="AQ743" s="153"/>
      <c r="AR743" s="153"/>
      <c r="AS743" s="153"/>
      <c r="AT743" s="153"/>
      <c r="AU743" s="153"/>
      <c r="AV743" s="153"/>
      <c r="AW743" s="153"/>
      <c r="AX743" s="153"/>
      <c r="AY743" s="153"/>
      <c r="AZ743" s="153"/>
      <c r="BA743" s="153"/>
      <c r="BB743" s="153"/>
      <c r="BC743" s="153"/>
      <c r="BD743" s="153"/>
      <c r="BE743" s="153"/>
    </row>
    <row r="744" spans="1:57" ht="15.5" x14ac:dyDescent="0.4">
      <c r="A744" s="153" t="str">
        <f t="shared" si="11"/>
        <v>382921</v>
      </c>
      <c r="B744" s="153">
        <v>847</v>
      </c>
      <c r="C744" s="153">
        <v>38292</v>
      </c>
      <c r="D744" s="153" t="s">
        <v>1240</v>
      </c>
      <c r="E744" s="157">
        <v>69</v>
      </c>
      <c r="F744" s="153">
        <v>1</v>
      </c>
      <c r="G744" s="153"/>
      <c r="H744" s="153"/>
      <c r="I744" s="153"/>
      <c r="J744" s="153"/>
      <c r="K744" s="153"/>
      <c r="L744" s="153"/>
      <c r="M744" s="153" t="s">
        <v>231</v>
      </c>
      <c r="N744" s="153" t="s">
        <v>188</v>
      </c>
      <c r="O744" s="156">
        <v>0</v>
      </c>
      <c r="P744" s="153">
        <v>0</v>
      </c>
      <c r="Q744" s="156">
        <v>58.9</v>
      </c>
      <c r="R744" s="156">
        <v>0.15</v>
      </c>
      <c r="S744" s="156">
        <v>8.3000000000000004E-2</v>
      </c>
      <c r="T744" s="156">
        <v>0.71799999999999997</v>
      </c>
      <c r="U744" s="153"/>
      <c r="V744" s="153"/>
      <c r="W744" s="156"/>
      <c r="X744" s="156"/>
      <c r="Y744" s="156"/>
      <c r="Z744" s="156"/>
      <c r="AA744" s="156"/>
      <c r="AB744" s="156"/>
      <c r="AC744" s="156"/>
      <c r="AD744" s="156"/>
      <c r="AE744" s="156"/>
      <c r="AF744" s="156"/>
      <c r="AG744" s="156"/>
      <c r="AH744" s="153"/>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row>
    <row r="745" spans="1:57" ht="15.5" x14ac:dyDescent="0.4">
      <c r="A745" s="153" t="str">
        <f t="shared" si="11"/>
        <v>382841</v>
      </c>
      <c r="B745" s="153">
        <v>848</v>
      </c>
      <c r="C745" s="153">
        <v>38284</v>
      </c>
      <c r="D745" s="153" t="s">
        <v>1239</v>
      </c>
      <c r="E745" s="157">
        <v>69</v>
      </c>
      <c r="F745" s="153">
        <v>1</v>
      </c>
      <c r="G745" s="153"/>
      <c r="H745" s="153"/>
      <c r="I745" s="153"/>
      <c r="J745" s="153"/>
      <c r="K745" s="153"/>
      <c r="L745" s="153"/>
      <c r="M745" s="153" t="s">
        <v>231</v>
      </c>
      <c r="N745" s="153" t="s">
        <v>188</v>
      </c>
      <c r="O745" s="156">
        <v>0</v>
      </c>
      <c r="P745" s="153">
        <v>0</v>
      </c>
      <c r="Q745" s="156">
        <v>58.7</v>
      </c>
      <c r="R745" s="156">
        <v>0.15</v>
      </c>
      <c r="S745" s="156">
        <v>8.3000000000000004E-2</v>
      </c>
      <c r="T745" s="156">
        <v>1</v>
      </c>
      <c r="U745" s="153"/>
      <c r="V745" s="153"/>
      <c r="W745" s="156"/>
      <c r="X745" s="156"/>
      <c r="Y745" s="156"/>
      <c r="Z745" s="156"/>
      <c r="AA745" s="156"/>
      <c r="AB745" s="156"/>
      <c r="AC745" s="156"/>
      <c r="AD745" s="156"/>
      <c r="AE745" s="156"/>
      <c r="AF745" s="156"/>
      <c r="AG745" s="156"/>
      <c r="AH745" s="153"/>
      <c r="AI745" s="153"/>
      <c r="AJ745" s="153"/>
      <c r="AK745" s="153"/>
      <c r="AL745" s="153"/>
      <c r="AM745" s="153"/>
      <c r="AN745" s="153"/>
      <c r="AO745" s="153"/>
      <c r="AP745" s="153"/>
      <c r="AQ745" s="153"/>
      <c r="AR745" s="153"/>
      <c r="AS745" s="153"/>
      <c r="AT745" s="153"/>
      <c r="AU745" s="153"/>
      <c r="AV745" s="153"/>
      <c r="AW745" s="153"/>
      <c r="AX745" s="153"/>
      <c r="AY745" s="153"/>
      <c r="AZ745" s="153"/>
      <c r="BA745" s="153"/>
      <c r="BB745" s="153"/>
      <c r="BC745" s="153"/>
      <c r="BD745" s="153"/>
      <c r="BE745" s="153"/>
    </row>
    <row r="746" spans="1:57" ht="15.5" x14ac:dyDescent="0.4">
      <c r="A746" s="153" t="str">
        <f t="shared" si="11"/>
        <v>382901</v>
      </c>
      <c r="B746" s="153">
        <v>849</v>
      </c>
      <c r="C746" s="153">
        <v>38290</v>
      </c>
      <c r="D746" s="153" t="s">
        <v>5556</v>
      </c>
      <c r="E746" s="157">
        <v>69</v>
      </c>
      <c r="F746" s="153">
        <v>1</v>
      </c>
      <c r="G746" s="153"/>
      <c r="H746" s="153"/>
      <c r="I746" s="153"/>
      <c r="J746" s="153"/>
      <c r="K746" s="153"/>
      <c r="L746" s="153"/>
      <c r="M746" s="153" t="s">
        <v>231</v>
      </c>
      <c r="N746" s="153" t="s">
        <v>188</v>
      </c>
      <c r="O746" s="156">
        <v>0</v>
      </c>
      <c r="P746" s="153">
        <v>0</v>
      </c>
      <c r="Q746" s="156">
        <v>58.7</v>
      </c>
      <c r="R746" s="156">
        <v>0.15</v>
      </c>
      <c r="S746" s="156">
        <v>8.3000000000000004E-2</v>
      </c>
      <c r="T746" s="156">
        <v>0.872</v>
      </c>
      <c r="U746" s="153"/>
      <c r="V746" s="153"/>
      <c r="W746" s="156"/>
      <c r="X746" s="156"/>
      <c r="Y746" s="156"/>
      <c r="Z746" s="156"/>
      <c r="AA746" s="156"/>
      <c r="AB746" s="156"/>
      <c r="AC746" s="156"/>
      <c r="AD746" s="156"/>
      <c r="AE746" s="156"/>
      <c r="AF746" s="156"/>
      <c r="AG746" s="156"/>
      <c r="AH746" s="153"/>
      <c r="AI746" s="153"/>
      <c r="AJ746" s="153"/>
      <c r="AK746" s="153"/>
      <c r="AL746" s="153"/>
      <c r="AM746" s="153"/>
      <c r="AN746" s="153"/>
      <c r="AO746" s="153"/>
      <c r="AP746" s="153"/>
      <c r="AQ746" s="153"/>
      <c r="AR746" s="153"/>
      <c r="AS746" s="153"/>
      <c r="AT746" s="153"/>
      <c r="AU746" s="153"/>
      <c r="AV746" s="153"/>
      <c r="AW746" s="153"/>
      <c r="AX746" s="153"/>
      <c r="AY746" s="153"/>
      <c r="AZ746" s="153"/>
      <c r="BA746" s="153"/>
      <c r="BB746" s="153"/>
      <c r="BC746" s="153"/>
      <c r="BD746" s="153"/>
      <c r="BE746" s="153"/>
    </row>
    <row r="747" spans="1:57" ht="15.5" x14ac:dyDescent="0.4">
      <c r="A747" s="153" t="str">
        <f t="shared" si="11"/>
        <v>382621</v>
      </c>
      <c r="B747" s="153">
        <v>850</v>
      </c>
      <c r="C747" s="153">
        <v>38262</v>
      </c>
      <c r="D747" s="153" t="s">
        <v>5557</v>
      </c>
      <c r="E747" s="157">
        <v>69</v>
      </c>
      <c r="F747" s="153">
        <v>1</v>
      </c>
      <c r="G747" s="153"/>
      <c r="H747" s="153"/>
      <c r="I747" s="153"/>
      <c r="J747" s="153"/>
      <c r="K747" s="153"/>
      <c r="L747" s="153"/>
      <c r="M747" s="153" t="s">
        <v>231</v>
      </c>
      <c r="N747" s="153" t="s">
        <v>188</v>
      </c>
      <c r="O747" s="156">
        <v>0</v>
      </c>
      <c r="P747" s="153">
        <v>0</v>
      </c>
      <c r="Q747" s="156">
        <v>58.5</v>
      </c>
      <c r="R747" s="156">
        <v>0.15</v>
      </c>
      <c r="S747" s="156">
        <v>8.3000000000000004E-2</v>
      </c>
      <c r="T747" s="156">
        <v>0.71899999999999997</v>
      </c>
      <c r="U747" s="153"/>
      <c r="V747" s="153"/>
      <c r="W747" s="156"/>
      <c r="X747" s="156"/>
      <c r="Y747" s="156"/>
      <c r="Z747" s="156"/>
      <c r="AA747" s="156"/>
      <c r="AB747" s="156"/>
      <c r="AC747" s="156"/>
      <c r="AD747" s="156"/>
      <c r="AE747" s="156"/>
      <c r="AF747" s="156"/>
      <c r="AG747" s="156"/>
      <c r="AH747" s="153"/>
      <c r="AI747" s="153"/>
      <c r="AJ747" s="153"/>
      <c r="AK747" s="153"/>
      <c r="AL747" s="153"/>
      <c r="AM747" s="153"/>
      <c r="AN747" s="153"/>
      <c r="AO747" s="153"/>
      <c r="AP747" s="153"/>
      <c r="AQ747" s="153"/>
      <c r="AR747" s="153"/>
      <c r="AS747" s="153"/>
      <c r="AT747" s="153"/>
      <c r="AU747" s="153"/>
      <c r="AV747" s="153"/>
      <c r="AW747" s="153"/>
      <c r="AX747" s="153"/>
      <c r="AY747" s="153"/>
      <c r="AZ747" s="153"/>
      <c r="BA747" s="153"/>
      <c r="BB747" s="153"/>
      <c r="BC747" s="153"/>
      <c r="BD747" s="153"/>
      <c r="BE747" s="153"/>
    </row>
    <row r="748" spans="1:57" ht="15.5" x14ac:dyDescent="0.4">
      <c r="A748" s="153" t="str">
        <f t="shared" si="11"/>
        <v>382521</v>
      </c>
      <c r="B748" s="153">
        <v>851</v>
      </c>
      <c r="C748" s="153">
        <v>38252</v>
      </c>
      <c r="D748" s="153" t="s">
        <v>5558</v>
      </c>
      <c r="E748" s="157">
        <v>69</v>
      </c>
      <c r="F748" s="153">
        <v>1</v>
      </c>
      <c r="G748" s="153"/>
      <c r="H748" s="153"/>
      <c r="I748" s="153"/>
      <c r="J748" s="153"/>
      <c r="K748" s="153"/>
      <c r="L748" s="153"/>
      <c r="M748" s="153" t="s">
        <v>231</v>
      </c>
      <c r="N748" s="153" t="s">
        <v>188</v>
      </c>
      <c r="O748" s="156">
        <v>0</v>
      </c>
      <c r="P748" s="153">
        <v>0</v>
      </c>
      <c r="Q748" s="156">
        <v>58.5</v>
      </c>
      <c r="R748" s="156">
        <v>0.15</v>
      </c>
      <c r="S748" s="156">
        <v>8.3000000000000004E-2</v>
      </c>
      <c r="T748" s="156">
        <v>1</v>
      </c>
      <c r="U748" s="153"/>
      <c r="V748" s="153"/>
      <c r="W748" s="156"/>
      <c r="X748" s="156"/>
      <c r="Y748" s="156"/>
      <c r="Z748" s="156"/>
      <c r="AA748" s="156"/>
      <c r="AB748" s="156"/>
      <c r="AC748" s="156"/>
      <c r="AD748" s="156"/>
      <c r="AE748" s="156"/>
      <c r="AF748" s="156"/>
      <c r="AG748" s="156"/>
      <c r="AH748" s="153"/>
      <c r="AI748" s="153"/>
      <c r="AJ748" s="153"/>
      <c r="AK748" s="153"/>
      <c r="AL748" s="153"/>
      <c r="AM748" s="153"/>
      <c r="AN748" s="153"/>
      <c r="AO748" s="153"/>
      <c r="AP748" s="153"/>
      <c r="AQ748" s="153"/>
      <c r="AR748" s="153"/>
      <c r="AS748" s="153"/>
      <c r="AT748" s="153"/>
      <c r="AU748" s="153"/>
      <c r="AV748" s="153"/>
      <c r="AW748" s="153"/>
      <c r="AX748" s="153"/>
      <c r="AY748" s="153"/>
      <c r="AZ748" s="153"/>
      <c r="BA748" s="153"/>
      <c r="BB748" s="153"/>
      <c r="BC748" s="153"/>
      <c r="BD748" s="153"/>
      <c r="BE748" s="153"/>
    </row>
    <row r="749" spans="1:57" ht="15.5" x14ac:dyDescent="0.4">
      <c r="A749" s="153" t="str">
        <f t="shared" si="11"/>
        <v>383131</v>
      </c>
      <c r="B749" s="153">
        <v>852</v>
      </c>
      <c r="C749" s="153">
        <v>38313</v>
      </c>
      <c r="D749" s="153" t="s">
        <v>1244</v>
      </c>
      <c r="E749" s="157">
        <v>69</v>
      </c>
      <c r="F749" s="153">
        <v>1</v>
      </c>
      <c r="G749" s="153"/>
      <c r="H749" s="153"/>
      <c r="I749" s="153"/>
      <c r="J749" s="153"/>
      <c r="K749" s="153"/>
      <c r="L749" s="153"/>
      <c r="M749" s="153" t="s">
        <v>231</v>
      </c>
      <c r="N749" s="153" t="s">
        <v>188</v>
      </c>
      <c r="O749" s="156">
        <v>0</v>
      </c>
      <c r="P749" s="153">
        <v>0</v>
      </c>
      <c r="Q749" s="156">
        <v>58.5</v>
      </c>
      <c r="R749" s="156">
        <v>0.15</v>
      </c>
      <c r="S749" s="156">
        <v>8.3000000000000004E-2</v>
      </c>
      <c r="T749" s="156">
        <v>0.61099999999999999</v>
      </c>
      <c r="U749" s="153"/>
      <c r="V749" s="153"/>
      <c r="W749" s="156"/>
      <c r="X749" s="156"/>
      <c r="Y749" s="156"/>
      <c r="Z749" s="156"/>
      <c r="AA749" s="156"/>
      <c r="AB749" s="156"/>
      <c r="AC749" s="156"/>
      <c r="AD749" s="156"/>
      <c r="AE749" s="156"/>
      <c r="AF749" s="156"/>
      <c r="AG749" s="156"/>
      <c r="AH749" s="153"/>
      <c r="AI749" s="153"/>
      <c r="AJ749" s="153"/>
      <c r="AK749" s="153"/>
      <c r="AL749" s="153"/>
      <c r="AM749" s="153"/>
      <c r="AN749" s="153"/>
      <c r="AO749" s="153"/>
      <c r="AP749" s="153"/>
      <c r="AQ749" s="153"/>
      <c r="AR749" s="153"/>
      <c r="AS749" s="153"/>
      <c r="AT749" s="153"/>
      <c r="AU749" s="153"/>
      <c r="AV749" s="153"/>
      <c r="AW749" s="153"/>
      <c r="AX749" s="153"/>
      <c r="AY749" s="153"/>
      <c r="AZ749" s="153"/>
      <c r="BA749" s="153"/>
      <c r="BB749" s="153"/>
      <c r="BC749" s="153"/>
      <c r="BD749" s="153"/>
      <c r="BE749" s="153"/>
    </row>
    <row r="750" spans="1:57" ht="15.5" x14ac:dyDescent="0.4">
      <c r="A750" s="153" t="str">
        <f t="shared" si="11"/>
        <v>382641</v>
      </c>
      <c r="B750" s="153">
        <v>853</v>
      </c>
      <c r="C750" s="153">
        <v>38264</v>
      </c>
      <c r="D750" s="153" t="s">
        <v>1233</v>
      </c>
      <c r="E750" s="157">
        <v>69</v>
      </c>
      <c r="F750" s="153">
        <v>1</v>
      </c>
      <c r="G750" s="153"/>
      <c r="H750" s="153"/>
      <c r="I750" s="153"/>
      <c r="J750" s="153"/>
      <c r="K750" s="153"/>
      <c r="L750" s="153"/>
      <c r="M750" s="153" t="s">
        <v>231</v>
      </c>
      <c r="N750" s="153" t="s">
        <v>188</v>
      </c>
      <c r="O750" s="156">
        <v>0</v>
      </c>
      <c r="P750" s="153">
        <v>0</v>
      </c>
      <c r="Q750" s="156">
        <v>58.3</v>
      </c>
      <c r="R750" s="156">
        <v>0.15</v>
      </c>
      <c r="S750" s="156">
        <v>8.3000000000000004E-2</v>
      </c>
      <c r="T750" s="156">
        <v>0.748</v>
      </c>
      <c r="U750" s="153"/>
      <c r="V750" s="153"/>
      <c r="W750" s="156"/>
      <c r="X750" s="156"/>
      <c r="Y750" s="156"/>
      <c r="Z750" s="156"/>
      <c r="AA750" s="156"/>
      <c r="AB750" s="156"/>
      <c r="AC750" s="156"/>
      <c r="AD750" s="156"/>
      <c r="AE750" s="156"/>
      <c r="AF750" s="156"/>
      <c r="AG750" s="156"/>
      <c r="AH750" s="153"/>
      <c r="AI750" s="153"/>
      <c r="AJ750" s="153"/>
      <c r="AK750" s="153"/>
      <c r="AL750" s="153"/>
      <c r="AM750" s="153"/>
      <c r="AN750" s="153"/>
      <c r="AO750" s="153"/>
      <c r="AP750" s="153"/>
      <c r="AQ750" s="153"/>
      <c r="AR750" s="153"/>
      <c r="AS750" s="153"/>
      <c r="AT750" s="153"/>
      <c r="AU750" s="153"/>
      <c r="AV750" s="153"/>
      <c r="AW750" s="153"/>
      <c r="AX750" s="153"/>
      <c r="AY750" s="153"/>
      <c r="AZ750" s="153"/>
      <c r="BA750" s="153"/>
      <c r="BB750" s="153"/>
      <c r="BC750" s="153"/>
      <c r="BD750" s="153"/>
      <c r="BE750" s="153"/>
    </row>
    <row r="751" spans="1:57" ht="15.5" x14ac:dyDescent="0.4">
      <c r="A751" s="153" t="str">
        <f t="shared" si="11"/>
        <v>383141</v>
      </c>
      <c r="B751" s="153">
        <v>854</v>
      </c>
      <c r="C751" s="153">
        <v>38314</v>
      </c>
      <c r="D751" s="153" t="s">
        <v>1245</v>
      </c>
      <c r="E751" s="157">
        <v>69</v>
      </c>
      <c r="F751" s="153">
        <v>1</v>
      </c>
      <c r="G751" s="153"/>
      <c r="H751" s="153"/>
      <c r="I751" s="153"/>
      <c r="J751" s="153"/>
      <c r="K751" s="153"/>
      <c r="L751" s="153"/>
      <c r="M751" s="153" t="s">
        <v>231</v>
      </c>
      <c r="N751" s="153" t="s">
        <v>188</v>
      </c>
      <c r="O751" s="156">
        <v>0</v>
      </c>
      <c r="P751" s="153">
        <v>0</v>
      </c>
      <c r="Q751" s="156">
        <v>58.3</v>
      </c>
      <c r="R751" s="156">
        <v>0.15</v>
      </c>
      <c r="S751" s="156">
        <v>8.3000000000000004E-2</v>
      </c>
      <c r="T751" s="156">
        <v>0.85299999999999998</v>
      </c>
      <c r="U751" s="153"/>
      <c r="V751" s="153"/>
      <c r="W751" s="156"/>
      <c r="X751" s="156"/>
      <c r="Y751" s="156"/>
      <c r="Z751" s="156"/>
      <c r="AA751" s="156"/>
      <c r="AB751" s="156"/>
      <c r="AC751" s="156"/>
      <c r="AD751" s="156"/>
      <c r="AE751" s="156"/>
      <c r="AF751" s="156"/>
      <c r="AG751" s="156"/>
      <c r="AH751" s="153"/>
      <c r="AI751" s="153"/>
      <c r="AJ751" s="153"/>
      <c r="AK751" s="153"/>
      <c r="AL751" s="153"/>
      <c r="AM751" s="153"/>
      <c r="AN751" s="153"/>
      <c r="AO751" s="153"/>
      <c r="AP751" s="153"/>
      <c r="AQ751" s="153"/>
      <c r="AR751" s="153"/>
      <c r="AS751" s="153"/>
      <c r="AT751" s="153"/>
      <c r="AU751" s="153"/>
      <c r="AV751" s="153"/>
      <c r="AW751" s="153"/>
      <c r="AX751" s="153"/>
      <c r="AY751" s="153"/>
      <c r="AZ751" s="153"/>
      <c r="BA751" s="153"/>
      <c r="BB751" s="153"/>
      <c r="BC751" s="153"/>
      <c r="BD751" s="153"/>
      <c r="BE751" s="153"/>
    </row>
    <row r="752" spans="1:57" ht="15.5" x14ac:dyDescent="0.4">
      <c r="A752" s="153" t="str">
        <f t="shared" si="11"/>
        <v>382721</v>
      </c>
      <c r="B752" s="153">
        <v>855</v>
      </c>
      <c r="C752" s="153">
        <v>38272</v>
      </c>
      <c r="D752" s="153" t="s">
        <v>1235</v>
      </c>
      <c r="E752" s="157">
        <v>69</v>
      </c>
      <c r="F752" s="153">
        <v>1</v>
      </c>
      <c r="G752" s="153"/>
      <c r="H752" s="153"/>
      <c r="I752" s="153"/>
      <c r="J752" s="153"/>
      <c r="K752" s="153"/>
      <c r="L752" s="153"/>
      <c r="M752" s="153" t="s">
        <v>231</v>
      </c>
      <c r="N752" s="153" t="s">
        <v>188</v>
      </c>
      <c r="O752" s="156">
        <v>0</v>
      </c>
      <c r="P752" s="153">
        <v>0</v>
      </c>
      <c r="Q752" s="156">
        <v>59.3</v>
      </c>
      <c r="R752" s="156">
        <v>15</v>
      </c>
      <c r="S752" s="156">
        <v>8.3000000000000004E-2</v>
      </c>
      <c r="T752" s="156">
        <v>0.70699999999999996</v>
      </c>
      <c r="U752" s="153"/>
      <c r="V752" s="153"/>
      <c r="W752" s="156"/>
      <c r="X752" s="156"/>
      <c r="Y752" s="156"/>
      <c r="Z752" s="156"/>
      <c r="AA752" s="156"/>
      <c r="AB752" s="156"/>
      <c r="AC752" s="156"/>
      <c r="AD752" s="156"/>
      <c r="AE752" s="156"/>
      <c r="AF752" s="156"/>
      <c r="AG752" s="156"/>
      <c r="AH752" s="153"/>
      <c r="AI752" s="153"/>
      <c r="AJ752" s="153"/>
      <c r="AK752" s="153"/>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row>
    <row r="753" spans="1:57" ht="15.5" x14ac:dyDescent="0.4">
      <c r="A753" s="153" t="str">
        <f t="shared" si="11"/>
        <v>382541</v>
      </c>
      <c r="B753" s="153">
        <v>856</v>
      </c>
      <c r="C753" s="153">
        <v>38254</v>
      </c>
      <c r="D753" s="153" t="s">
        <v>1230</v>
      </c>
      <c r="E753" s="157">
        <v>69</v>
      </c>
      <c r="F753" s="153">
        <v>1</v>
      </c>
      <c r="G753" s="153"/>
      <c r="H753" s="153"/>
      <c r="I753" s="153"/>
      <c r="J753" s="153"/>
      <c r="K753" s="153"/>
      <c r="L753" s="153"/>
      <c r="M753" s="153" t="s">
        <v>231</v>
      </c>
      <c r="N753" s="153" t="s">
        <v>188</v>
      </c>
      <c r="O753" s="156">
        <v>0</v>
      </c>
      <c r="P753" s="153">
        <v>0</v>
      </c>
      <c r="Q753" s="156">
        <v>59.3</v>
      </c>
      <c r="R753" s="156">
        <v>15</v>
      </c>
      <c r="S753" s="156">
        <v>8.3000000000000004E-2</v>
      </c>
      <c r="T753" s="156">
        <v>0.62</v>
      </c>
      <c r="U753" s="153"/>
      <c r="V753" s="153"/>
      <c r="W753" s="156"/>
      <c r="X753" s="156"/>
      <c r="Y753" s="156"/>
      <c r="Z753" s="156"/>
      <c r="AA753" s="156"/>
      <c r="AB753" s="156"/>
      <c r="AC753" s="156"/>
      <c r="AD753" s="156"/>
      <c r="AE753" s="156"/>
      <c r="AF753" s="156"/>
      <c r="AG753" s="156"/>
      <c r="AH753" s="153"/>
      <c r="AI753" s="153"/>
      <c r="AJ753" s="153"/>
      <c r="AK753" s="153"/>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row>
    <row r="754" spans="1:57" ht="15.5" x14ac:dyDescent="0.4">
      <c r="A754" s="153" t="str">
        <f t="shared" si="11"/>
        <v>383021</v>
      </c>
      <c r="B754" s="153">
        <v>857</v>
      </c>
      <c r="C754" s="153">
        <v>38302</v>
      </c>
      <c r="D754" s="153" t="s">
        <v>1241</v>
      </c>
      <c r="E754" s="157">
        <v>69</v>
      </c>
      <c r="F754" s="153">
        <v>1</v>
      </c>
      <c r="G754" s="153"/>
      <c r="H754" s="153"/>
      <c r="I754" s="153"/>
      <c r="J754" s="153"/>
      <c r="K754" s="153"/>
      <c r="L754" s="153"/>
      <c r="M754" s="153" t="s">
        <v>231</v>
      </c>
      <c r="N754" s="153" t="s">
        <v>188</v>
      </c>
      <c r="O754" s="156">
        <v>0</v>
      </c>
      <c r="P754" s="153">
        <v>0</v>
      </c>
      <c r="Q754" s="156">
        <v>59.5</v>
      </c>
      <c r="R754" s="156">
        <v>30</v>
      </c>
      <c r="S754" s="156">
        <v>8.3000000000000004E-2</v>
      </c>
      <c r="T754" s="156">
        <v>0.48399999999999999</v>
      </c>
      <c r="U754" s="153"/>
      <c r="V754" s="153"/>
      <c r="W754" s="156"/>
      <c r="X754" s="156"/>
      <c r="Y754" s="156"/>
      <c r="Z754" s="156"/>
      <c r="AA754" s="156"/>
      <c r="AB754" s="156"/>
      <c r="AC754" s="156"/>
      <c r="AD754" s="156"/>
      <c r="AE754" s="156"/>
      <c r="AF754" s="156"/>
      <c r="AG754" s="156"/>
      <c r="AH754" s="153"/>
      <c r="AI754" s="153"/>
      <c r="AJ754" s="153"/>
      <c r="AK754" s="153"/>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row>
    <row r="755" spans="1:57" ht="15.5" x14ac:dyDescent="0.4">
      <c r="A755" s="153" t="str">
        <f t="shared" si="11"/>
        <v>382781</v>
      </c>
      <c r="B755" s="153">
        <v>858</v>
      </c>
      <c r="C755" s="153">
        <v>38278</v>
      </c>
      <c r="D755" s="153" t="s">
        <v>1236</v>
      </c>
      <c r="E755" s="157">
        <v>69</v>
      </c>
      <c r="F755" s="153">
        <v>1</v>
      </c>
      <c r="G755" s="153"/>
      <c r="H755" s="153"/>
      <c r="I755" s="153"/>
      <c r="J755" s="153"/>
      <c r="K755" s="153"/>
      <c r="L755" s="153"/>
      <c r="M755" s="153" t="s">
        <v>231</v>
      </c>
      <c r="N755" s="153" t="s">
        <v>188</v>
      </c>
      <c r="O755" s="156">
        <v>0</v>
      </c>
      <c r="P755" s="153">
        <v>0</v>
      </c>
      <c r="Q755" s="156">
        <v>59.5</v>
      </c>
      <c r="R755" s="156">
        <v>60</v>
      </c>
      <c r="S755" s="156">
        <v>8.3000000000000004E-2</v>
      </c>
      <c r="T755" s="156">
        <v>0.65200000000000002</v>
      </c>
      <c r="U755" s="153"/>
      <c r="V755" s="153"/>
      <c r="W755" s="156"/>
      <c r="X755" s="156"/>
      <c r="Y755" s="156"/>
      <c r="Z755" s="156"/>
      <c r="AA755" s="156"/>
      <c r="AB755" s="156"/>
      <c r="AC755" s="156"/>
      <c r="AD755" s="156"/>
      <c r="AE755" s="156"/>
      <c r="AF755" s="156"/>
      <c r="AG755" s="156"/>
      <c r="AH755" s="153"/>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row>
    <row r="756" spans="1:57" ht="15.5" x14ac:dyDescent="0.4">
      <c r="A756" s="153" t="str">
        <f t="shared" si="11"/>
        <v>368571</v>
      </c>
      <c r="B756" s="153">
        <v>859</v>
      </c>
      <c r="C756" s="153">
        <v>36857</v>
      </c>
      <c r="D756" s="153" t="s">
        <v>1501</v>
      </c>
      <c r="E756" s="157">
        <v>60</v>
      </c>
      <c r="F756" s="153">
        <v>1</v>
      </c>
      <c r="G756" s="153"/>
      <c r="H756" s="153"/>
      <c r="I756" s="153"/>
      <c r="J756" s="153"/>
      <c r="K756" s="153"/>
      <c r="L756" s="153"/>
      <c r="M756" s="153" t="s">
        <v>231</v>
      </c>
      <c r="N756" s="153" t="s">
        <v>188</v>
      </c>
      <c r="O756" s="156">
        <v>6.7000000000000004E-2</v>
      </c>
      <c r="P756" s="153">
        <v>6.7000000000000004E-2</v>
      </c>
      <c r="Q756" s="156">
        <v>59.5</v>
      </c>
      <c r="R756" s="156">
        <v>0</v>
      </c>
      <c r="S756" s="156">
        <v>8.3000000000000004E-2</v>
      </c>
      <c r="T756" s="156">
        <v>0.157</v>
      </c>
      <c r="U756" s="153">
        <v>59.5</v>
      </c>
      <c r="V756" s="153">
        <v>30</v>
      </c>
      <c r="W756" s="156">
        <v>8.3000000000000004E-2</v>
      </c>
      <c r="X756" s="156">
        <v>0.34799999999999998</v>
      </c>
      <c r="Y756" s="156">
        <v>59.3</v>
      </c>
      <c r="Z756" s="156">
        <v>15</v>
      </c>
      <c r="AA756" s="156">
        <v>8.3000000000000004E-2</v>
      </c>
      <c r="AB756" s="156">
        <v>0.49399999999999999</v>
      </c>
      <c r="AC756" s="156"/>
      <c r="AD756" s="156"/>
      <c r="AE756" s="156"/>
      <c r="AF756" s="156"/>
      <c r="AG756" s="156"/>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row>
    <row r="757" spans="1:57" ht="15.5" x14ac:dyDescent="0.4">
      <c r="A757" s="153" t="str">
        <f t="shared" si="11"/>
        <v>368572</v>
      </c>
      <c r="B757" s="153">
        <v>860</v>
      </c>
      <c r="C757" s="153">
        <v>36857</v>
      </c>
      <c r="D757" s="153" t="s">
        <v>1501</v>
      </c>
      <c r="E757" s="157">
        <v>60</v>
      </c>
      <c r="F757" s="153">
        <v>2</v>
      </c>
      <c r="G757" s="153"/>
      <c r="H757" s="153"/>
      <c r="I757" s="153"/>
      <c r="J757" s="153"/>
      <c r="K757" s="153"/>
      <c r="L757" s="153"/>
      <c r="M757" s="153" t="s">
        <v>231</v>
      </c>
      <c r="N757" s="153" t="s">
        <v>188</v>
      </c>
      <c r="O757" s="156">
        <v>6.7000000000000004E-2</v>
      </c>
      <c r="P757" s="153">
        <v>6.7000000000000004E-2</v>
      </c>
      <c r="Q757" s="156">
        <v>59.5</v>
      </c>
      <c r="R757" s="156">
        <v>30</v>
      </c>
      <c r="S757" s="156">
        <v>8.3000000000000004E-2</v>
      </c>
      <c r="T757" s="156">
        <v>0.19800000000000001</v>
      </c>
      <c r="U757" s="153">
        <v>59.5</v>
      </c>
      <c r="V757" s="153">
        <v>60</v>
      </c>
      <c r="W757" s="156">
        <v>8.3000000000000004E-2</v>
      </c>
      <c r="X757" s="156">
        <v>0.47899999999999998</v>
      </c>
      <c r="Y757" s="156"/>
      <c r="Z757" s="156"/>
      <c r="AA757" s="156"/>
      <c r="AB757" s="156"/>
      <c r="AC757" s="156"/>
      <c r="AD757" s="156"/>
      <c r="AE757" s="156"/>
      <c r="AF757" s="156"/>
      <c r="AG757" s="156"/>
      <c r="AH757" s="153"/>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row>
    <row r="758" spans="1:57" ht="15.5" x14ac:dyDescent="0.4">
      <c r="A758" s="153" t="str">
        <f t="shared" si="11"/>
        <v>368573</v>
      </c>
      <c r="B758" s="153">
        <v>861</v>
      </c>
      <c r="C758" s="153">
        <v>36857</v>
      </c>
      <c r="D758" s="153" t="s">
        <v>1501</v>
      </c>
      <c r="E758" s="157">
        <v>60</v>
      </c>
      <c r="F758" s="153">
        <v>3</v>
      </c>
      <c r="G758" s="153"/>
      <c r="H758" s="153"/>
      <c r="I758" s="153"/>
      <c r="J758" s="153"/>
      <c r="K758" s="153"/>
      <c r="L758" s="153"/>
      <c r="M758" s="153" t="s">
        <v>231</v>
      </c>
      <c r="N758" s="153" t="s">
        <v>188</v>
      </c>
      <c r="O758" s="156">
        <v>6.7000000000000004E-2</v>
      </c>
      <c r="P758" s="153">
        <v>6.7000000000000004E-2</v>
      </c>
      <c r="Q758" s="156">
        <v>58.3</v>
      </c>
      <c r="R758" s="156">
        <v>0</v>
      </c>
      <c r="S758" s="156">
        <v>8.3000000000000004E-2</v>
      </c>
      <c r="T758" s="156">
        <v>0.57799999999999996</v>
      </c>
      <c r="U758" s="153"/>
      <c r="V758" s="153"/>
      <c r="W758" s="156"/>
      <c r="X758" s="156"/>
      <c r="Y758" s="156"/>
      <c r="Z758" s="156"/>
      <c r="AA758" s="156"/>
      <c r="AB758" s="156"/>
      <c r="AC758" s="156"/>
      <c r="AD758" s="156"/>
      <c r="AE758" s="156"/>
      <c r="AF758" s="156"/>
      <c r="AG758" s="156"/>
      <c r="AH758" s="153"/>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row>
    <row r="759" spans="1:57" ht="15.5" x14ac:dyDescent="0.4">
      <c r="A759" s="153" t="str">
        <f t="shared" si="11"/>
        <v>368601</v>
      </c>
      <c r="B759" s="153">
        <v>862</v>
      </c>
      <c r="C759" s="153">
        <v>36860</v>
      </c>
      <c r="D759" s="153" t="s">
        <v>1502</v>
      </c>
      <c r="E759" s="157">
        <v>60</v>
      </c>
      <c r="F759" s="153">
        <v>1</v>
      </c>
      <c r="G759" s="153"/>
      <c r="H759" s="153"/>
      <c r="I759" s="153"/>
      <c r="J759" s="153"/>
      <c r="K759" s="153"/>
      <c r="L759" s="153"/>
      <c r="M759" s="153" t="s">
        <v>231</v>
      </c>
      <c r="N759" s="153" t="s">
        <v>188</v>
      </c>
      <c r="O759" s="156">
        <v>6.7000000000000004E-2</v>
      </c>
      <c r="P759" s="153">
        <v>6.7000000000000004E-2</v>
      </c>
      <c r="Q759" s="156">
        <v>59.5</v>
      </c>
      <c r="R759" s="156">
        <v>0</v>
      </c>
      <c r="S759" s="156">
        <v>8.3000000000000004E-2</v>
      </c>
      <c r="T759" s="156">
        <v>0.32</v>
      </c>
      <c r="U759" s="153">
        <v>58.5</v>
      </c>
      <c r="V759" s="153">
        <v>0</v>
      </c>
      <c r="W759" s="156">
        <v>8.3000000000000004E-2</v>
      </c>
      <c r="X759" s="156">
        <v>0.251</v>
      </c>
      <c r="Y759" s="156"/>
      <c r="Z759" s="156"/>
      <c r="AA759" s="156"/>
      <c r="AB759" s="156"/>
      <c r="AC759" s="156"/>
      <c r="AD759" s="156"/>
      <c r="AE759" s="156"/>
      <c r="AF759" s="156"/>
      <c r="AG759" s="156"/>
      <c r="AH759" s="153"/>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row>
    <row r="760" spans="1:57" ht="15.5" x14ac:dyDescent="0.4">
      <c r="A760" s="153" t="str">
        <f t="shared" si="11"/>
        <v>368602</v>
      </c>
      <c r="B760" s="153">
        <v>863</v>
      </c>
      <c r="C760" s="153">
        <v>36860</v>
      </c>
      <c r="D760" s="153" t="s">
        <v>1502</v>
      </c>
      <c r="E760" s="157">
        <v>60</v>
      </c>
      <c r="F760" s="153">
        <v>2</v>
      </c>
      <c r="G760" s="153"/>
      <c r="H760" s="153"/>
      <c r="I760" s="153"/>
      <c r="J760" s="153"/>
      <c r="K760" s="153"/>
      <c r="L760" s="153"/>
      <c r="M760" s="153" t="s">
        <v>231</v>
      </c>
      <c r="N760" s="153" t="s">
        <v>188</v>
      </c>
      <c r="O760" s="156">
        <v>6.7000000000000004E-2</v>
      </c>
      <c r="P760" s="153">
        <v>6.7000000000000004E-2</v>
      </c>
      <c r="Q760" s="156">
        <v>59.5</v>
      </c>
      <c r="R760" s="156">
        <v>0</v>
      </c>
      <c r="S760" s="156">
        <v>8.3000000000000004E-2</v>
      </c>
      <c r="T760" s="156">
        <v>0.42399999999999999</v>
      </c>
      <c r="U760" s="153">
        <v>59.5</v>
      </c>
      <c r="V760" s="153">
        <v>30</v>
      </c>
      <c r="W760" s="156">
        <v>8.3000000000000004E-2</v>
      </c>
      <c r="X760" s="156">
        <v>0.128</v>
      </c>
      <c r="Y760" s="156"/>
      <c r="Z760" s="156"/>
      <c r="AA760" s="156"/>
      <c r="AB760" s="156"/>
      <c r="AC760" s="156"/>
      <c r="AD760" s="156"/>
      <c r="AE760" s="156"/>
      <c r="AF760" s="156"/>
      <c r="AG760" s="156"/>
      <c r="AH760" s="153"/>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row>
    <row r="761" spans="1:57" ht="15.5" x14ac:dyDescent="0.4">
      <c r="A761" s="153" t="str">
        <f t="shared" si="11"/>
        <v>368701</v>
      </c>
      <c r="B761" s="153">
        <v>864</v>
      </c>
      <c r="C761" s="153">
        <v>36870</v>
      </c>
      <c r="D761" s="153" t="s">
        <v>1503</v>
      </c>
      <c r="E761" s="157">
        <v>60</v>
      </c>
      <c r="F761" s="153">
        <v>1</v>
      </c>
      <c r="G761" s="153"/>
      <c r="H761" s="153"/>
      <c r="I761" s="153"/>
      <c r="J761" s="153"/>
      <c r="K761" s="153"/>
      <c r="L761" s="153"/>
      <c r="M761" s="153" t="s">
        <v>231</v>
      </c>
      <c r="N761" s="153" t="s">
        <v>188</v>
      </c>
      <c r="O761" s="156">
        <v>6.7000000000000004E-2</v>
      </c>
      <c r="P761" s="153">
        <v>6.7000000000000004E-2</v>
      </c>
      <c r="Q761" s="156">
        <v>58.5</v>
      </c>
      <c r="R761" s="156">
        <v>0</v>
      </c>
      <c r="S761" s="156">
        <v>8.3000000000000004E-2</v>
      </c>
      <c r="T761" s="156">
        <v>0.251</v>
      </c>
      <c r="U761" s="153">
        <v>58.3</v>
      </c>
      <c r="V761" s="153">
        <v>0</v>
      </c>
      <c r="W761" s="156">
        <v>8.3000000000000004E-2</v>
      </c>
      <c r="X761" s="156">
        <v>0.45100000000000001</v>
      </c>
      <c r="Y761" s="156"/>
      <c r="Z761" s="156"/>
      <c r="AA761" s="156"/>
      <c r="AB761" s="156"/>
      <c r="AC761" s="156"/>
      <c r="AD761" s="156"/>
      <c r="AE761" s="156"/>
      <c r="AF761" s="156"/>
      <c r="AG761" s="156"/>
      <c r="AH761" s="153"/>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row>
    <row r="762" spans="1:57" ht="15.5" x14ac:dyDescent="0.4">
      <c r="A762" s="153" t="str">
        <f t="shared" si="11"/>
        <v>368702</v>
      </c>
      <c r="B762" s="153">
        <v>865</v>
      </c>
      <c r="C762" s="153">
        <v>36870</v>
      </c>
      <c r="D762" s="153" t="s">
        <v>1503</v>
      </c>
      <c r="E762" s="157">
        <v>60</v>
      </c>
      <c r="F762" s="153">
        <v>2</v>
      </c>
      <c r="G762" s="153"/>
      <c r="H762" s="153"/>
      <c r="I762" s="153"/>
      <c r="J762" s="153"/>
      <c r="K762" s="153"/>
      <c r="L762" s="153"/>
      <c r="M762" s="153" t="s">
        <v>231</v>
      </c>
      <c r="N762" s="153" t="s">
        <v>188</v>
      </c>
      <c r="O762" s="156">
        <v>6.7000000000000004E-2</v>
      </c>
      <c r="P762" s="153">
        <v>6.7000000000000004E-2</v>
      </c>
      <c r="Q762" s="156">
        <v>58.5</v>
      </c>
      <c r="R762" s="156">
        <v>0</v>
      </c>
      <c r="S762" s="156">
        <v>8.3000000000000004E-2</v>
      </c>
      <c r="T762" s="156">
        <v>0.25</v>
      </c>
      <c r="U762" s="153">
        <v>58.3</v>
      </c>
      <c r="V762" s="153">
        <v>0</v>
      </c>
      <c r="W762" s="156">
        <v>8.3000000000000004E-2</v>
      </c>
      <c r="X762" s="156">
        <v>0.47199999999999998</v>
      </c>
      <c r="Y762" s="156"/>
      <c r="Z762" s="156"/>
      <c r="AA762" s="156"/>
      <c r="AB762" s="156"/>
      <c r="AC762" s="156"/>
      <c r="AD762" s="156"/>
      <c r="AE762" s="156"/>
      <c r="AF762" s="156"/>
      <c r="AG762" s="156"/>
      <c r="AH762" s="153"/>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row>
    <row r="763" spans="1:57" ht="15.5" x14ac:dyDescent="0.4">
      <c r="A763" s="153" t="str">
        <f t="shared" si="11"/>
        <v>368711</v>
      </c>
      <c r="B763" s="153">
        <v>866</v>
      </c>
      <c r="C763" s="153">
        <v>36871</v>
      </c>
      <c r="D763" s="153" t="s">
        <v>1504</v>
      </c>
      <c r="E763" s="157">
        <v>60</v>
      </c>
      <c r="F763" s="153">
        <v>1</v>
      </c>
      <c r="G763" s="153"/>
      <c r="H763" s="153"/>
      <c r="I763" s="153"/>
      <c r="J763" s="153"/>
      <c r="K763" s="153"/>
      <c r="L763" s="153"/>
      <c r="M763" s="153" t="s">
        <v>231</v>
      </c>
      <c r="N763" s="153" t="s">
        <v>188</v>
      </c>
      <c r="O763" s="156">
        <v>6.7000000000000004E-2</v>
      </c>
      <c r="P763" s="153">
        <v>6.7000000000000004E-2</v>
      </c>
      <c r="Q763" s="156">
        <v>58.9</v>
      </c>
      <c r="R763" s="156">
        <v>0</v>
      </c>
      <c r="S763" s="156">
        <v>8.3000000000000004E-2</v>
      </c>
      <c r="T763" s="156">
        <v>0.20300000000000001</v>
      </c>
      <c r="U763" s="153">
        <v>58.7</v>
      </c>
      <c r="V763" s="153">
        <v>0</v>
      </c>
      <c r="W763" s="156">
        <v>8.3000000000000004E-2</v>
      </c>
      <c r="X763" s="156">
        <v>0.26100000000000001</v>
      </c>
      <c r="Y763" s="156"/>
      <c r="Z763" s="156"/>
      <c r="AA763" s="156"/>
      <c r="AB763" s="156"/>
      <c r="AC763" s="156"/>
      <c r="AD763" s="156"/>
      <c r="AE763" s="156"/>
      <c r="AF763" s="156"/>
      <c r="AG763" s="156"/>
      <c r="AH763" s="153"/>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row>
    <row r="764" spans="1:57" ht="15.5" x14ac:dyDescent="0.4">
      <c r="A764" s="153" t="str">
        <f t="shared" si="11"/>
        <v>368712</v>
      </c>
      <c r="B764" s="153">
        <v>867</v>
      </c>
      <c r="C764" s="153">
        <v>36871</v>
      </c>
      <c r="D764" s="153" t="s">
        <v>1504</v>
      </c>
      <c r="E764" s="157">
        <v>60</v>
      </c>
      <c r="F764" s="153">
        <v>2</v>
      </c>
      <c r="G764" s="153"/>
      <c r="H764" s="153"/>
      <c r="I764" s="153"/>
      <c r="J764" s="153"/>
      <c r="K764" s="153"/>
      <c r="L764" s="153"/>
      <c r="M764" s="153" t="s">
        <v>231</v>
      </c>
      <c r="N764" s="153" t="s">
        <v>188</v>
      </c>
      <c r="O764" s="156">
        <v>6.7000000000000004E-2</v>
      </c>
      <c r="P764" s="153">
        <v>6.7000000000000004E-2</v>
      </c>
      <c r="Q764" s="156">
        <v>58.9</v>
      </c>
      <c r="R764" s="156">
        <v>0</v>
      </c>
      <c r="S764" s="156">
        <v>8.3000000000000004E-2</v>
      </c>
      <c r="T764" s="156">
        <v>0.34499999999999997</v>
      </c>
      <c r="U764" s="153">
        <v>58.7</v>
      </c>
      <c r="V764" s="153">
        <v>0</v>
      </c>
      <c r="W764" s="156">
        <v>8.3000000000000004E-2</v>
      </c>
      <c r="X764" s="156">
        <v>0.60599999999999998</v>
      </c>
      <c r="Y764" s="156"/>
      <c r="Z764" s="156"/>
      <c r="AA764" s="156"/>
      <c r="AB764" s="156"/>
      <c r="AC764" s="156"/>
      <c r="AD764" s="156"/>
      <c r="AE764" s="156"/>
      <c r="AF764" s="156"/>
      <c r="AG764" s="156"/>
      <c r="AH764" s="153"/>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row>
    <row r="765" spans="1:57" ht="15.5" x14ac:dyDescent="0.4">
      <c r="A765" s="153" t="str">
        <f t="shared" si="11"/>
        <v>368731</v>
      </c>
      <c r="B765" s="153">
        <v>868</v>
      </c>
      <c r="C765" s="153">
        <v>36873</v>
      </c>
      <c r="D765" s="153" t="s">
        <v>1505</v>
      </c>
      <c r="E765" s="157">
        <v>60</v>
      </c>
      <c r="F765" s="153">
        <v>1</v>
      </c>
      <c r="G765" s="153"/>
      <c r="H765" s="153"/>
      <c r="I765" s="153"/>
      <c r="J765" s="153"/>
      <c r="K765" s="153"/>
      <c r="L765" s="153"/>
      <c r="M765" s="153" t="s">
        <v>231</v>
      </c>
      <c r="N765" s="153" t="s">
        <v>188</v>
      </c>
      <c r="O765" s="156">
        <v>6.7000000000000004E-2</v>
      </c>
      <c r="P765" s="153">
        <v>6.7000000000000004E-2</v>
      </c>
      <c r="Q765" s="156">
        <v>58.5</v>
      </c>
      <c r="R765" s="156">
        <v>0</v>
      </c>
      <c r="S765" s="156">
        <v>8.3000000000000004E-2</v>
      </c>
      <c r="T765" s="156">
        <v>0.66700000000000004</v>
      </c>
      <c r="U765" s="153"/>
      <c r="V765" s="153"/>
      <c r="W765" s="156"/>
      <c r="X765" s="156"/>
      <c r="Y765" s="156"/>
      <c r="Z765" s="156"/>
      <c r="AA765" s="156"/>
      <c r="AB765" s="156"/>
      <c r="AC765" s="156"/>
      <c r="AD765" s="156"/>
      <c r="AE765" s="156"/>
      <c r="AF765" s="156"/>
      <c r="AG765" s="156"/>
      <c r="AH765" s="153"/>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row>
    <row r="766" spans="1:57" ht="15.5" x14ac:dyDescent="0.4">
      <c r="A766" s="153" t="str">
        <f t="shared" si="11"/>
        <v>368732</v>
      </c>
      <c r="B766" s="153">
        <v>869</v>
      </c>
      <c r="C766" s="153">
        <v>36873</v>
      </c>
      <c r="D766" s="153" t="s">
        <v>1505</v>
      </c>
      <c r="E766" s="157">
        <v>60</v>
      </c>
      <c r="F766" s="153">
        <v>2</v>
      </c>
      <c r="G766" s="153"/>
      <c r="H766" s="153"/>
      <c r="I766" s="153"/>
      <c r="J766" s="153"/>
      <c r="K766" s="153"/>
      <c r="L766" s="153"/>
      <c r="M766" s="153" t="s">
        <v>231</v>
      </c>
      <c r="N766" s="153" t="s">
        <v>188</v>
      </c>
      <c r="O766" s="156">
        <v>6.7000000000000004E-2</v>
      </c>
      <c r="P766" s="153">
        <v>6.7000000000000004E-2</v>
      </c>
      <c r="Q766" s="156">
        <v>58.7</v>
      </c>
      <c r="R766" s="156">
        <v>0</v>
      </c>
      <c r="S766" s="156">
        <v>8.3000000000000004E-2</v>
      </c>
      <c r="T766" s="156">
        <v>0.31900000000000001</v>
      </c>
      <c r="U766" s="153">
        <v>58.5</v>
      </c>
      <c r="V766" s="153">
        <v>0</v>
      </c>
      <c r="W766" s="156">
        <v>8.3000000000000004E-2</v>
      </c>
      <c r="X766" s="156">
        <v>0.68100000000000005</v>
      </c>
      <c r="Y766" s="156"/>
      <c r="Z766" s="156"/>
      <c r="AA766" s="156"/>
      <c r="AB766" s="156"/>
      <c r="AC766" s="156"/>
      <c r="AD766" s="156"/>
      <c r="AE766" s="156"/>
      <c r="AF766" s="156"/>
      <c r="AG766" s="156"/>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row>
    <row r="767" spans="1:57" ht="15.5" x14ac:dyDescent="0.4">
      <c r="A767" s="153" t="str">
        <f t="shared" si="11"/>
        <v>368791</v>
      </c>
      <c r="B767" s="153">
        <v>870</v>
      </c>
      <c r="C767" s="153">
        <v>36879</v>
      </c>
      <c r="D767" s="153" t="s">
        <v>1506</v>
      </c>
      <c r="E767" s="157">
        <v>60</v>
      </c>
      <c r="F767" s="153">
        <v>1</v>
      </c>
      <c r="G767" s="153"/>
      <c r="H767" s="153"/>
      <c r="I767" s="153"/>
      <c r="J767" s="153"/>
      <c r="K767" s="153"/>
      <c r="L767" s="153"/>
      <c r="M767" s="153" t="s">
        <v>231</v>
      </c>
      <c r="N767" s="153" t="s">
        <v>188</v>
      </c>
      <c r="O767" s="156">
        <v>6.7000000000000004E-2</v>
      </c>
      <c r="P767" s="153">
        <v>6.7000000000000004E-2</v>
      </c>
      <c r="Q767" s="156">
        <v>58.9</v>
      </c>
      <c r="R767" s="156">
        <v>0</v>
      </c>
      <c r="S767" s="156">
        <v>8.3000000000000004E-2</v>
      </c>
      <c r="T767" s="156">
        <v>0.5</v>
      </c>
      <c r="U767" s="153"/>
      <c r="V767" s="153"/>
      <c r="W767" s="156"/>
      <c r="X767" s="156"/>
      <c r="Y767" s="156"/>
      <c r="Z767" s="156"/>
      <c r="AA767" s="156"/>
      <c r="AB767" s="156"/>
      <c r="AC767" s="156"/>
      <c r="AD767" s="156"/>
      <c r="AE767" s="156"/>
      <c r="AF767" s="156"/>
      <c r="AG767" s="156"/>
      <c r="AH767" s="153"/>
      <c r="AI767" s="153"/>
      <c r="AJ767" s="153"/>
      <c r="AK767" s="153"/>
      <c r="AL767" s="153"/>
      <c r="AM767" s="153"/>
      <c r="AN767" s="153"/>
      <c r="AO767" s="153"/>
      <c r="AP767" s="153"/>
      <c r="AQ767" s="153"/>
      <c r="AR767" s="153"/>
      <c r="AS767" s="153"/>
      <c r="AT767" s="153"/>
      <c r="AU767" s="153"/>
      <c r="AV767" s="153"/>
      <c r="AW767" s="153"/>
      <c r="AX767" s="153"/>
      <c r="AY767" s="153"/>
      <c r="AZ767" s="153"/>
      <c r="BA767" s="153"/>
      <c r="BB767" s="153"/>
      <c r="BC767" s="153"/>
      <c r="BD767" s="153"/>
      <c r="BE767" s="153"/>
    </row>
    <row r="768" spans="1:57" ht="15.5" x14ac:dyDescent="0.4">
      <c r="A768" s="153" t="str">
        <f t="shared" si="11"/>
        <v>368801</v>
      </c>
      <c r="B768" s="153">
        <v>871</v>
      </c>
      <c r="C768" s="153">
        <v>36880</v>
      </c>
      <c r="D768" s="153" t="s">
        <v>1507</v>
      </c>
      <c r="E768" s="157">
        <v>60</v>
      </c>
      <c r="F768" s="153">
        <v>1</v>
      </c>
      <c r="G768" s="153"/>
      <c r="H768" s="153"/>
      <c r="I768" s="153"/>
      <c r="J768" s="153"/>
      <c r="K768" s="153"/>
      <c r="L768" s="153"/>
      <c r="M768" s="153" t="s">
        <v>231</v>
      </c>
      <c r="N768" s="153" t="s">
        <v>188</v>
      </c>
      <c r="O768" s="156">
        <v>6.7000000000000004E-2</v>
      </c>
      <c r="P768" s="153">
        <v>6.7000000000000004E-2</v>
      </c>
      <c r="Q768" s="156">
        <v>58.9</v>
      </c>
      <c r="R768" s="156">
        <v>0</v>
      </c>
      <c r="S768" s="156">
        <v>8.3000000000000004E-2</v>
      </c>
      <c r="T768" s="156">
        <v>0.48699999999999999</v>
      </c>
      <c r="U768" s="153">
        <v>58.7</v>
      </c>
      <c r="V768" s="153">
        <v>0</v>
      </c>
      <c r="W768" s="156">
        <v>8.3000000000000004E-2</v>
      </c>
      <c r="X768" s="156">
        <v>0.39700000000000002</v>
      </c>
      <c r="Y768" s="156"/>
      <c r="Z768" s="156"/>
      <c r="AA768" s="156"/>
      <c r="AB768" s="156"/>
      <c r="AC768" s="156"/>
      <c r="AD768" s="156"/>
      <c r="AE768" s="156"/>
      <c r="AF768" s="156"/>
      <c r="AG768" s="156"/>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row>
    <row r="769" spans="1:57" ht="15.5" x14ac:dyDescent="0.4">
      <c r="A769" s="153" t="str">
        <f t="shared" si="11"/>
        <v>368811</v>
      </c>
      <c r="B769" s="153">
        <v>872</v>
      </c>
      <c r="C769" s="153">
        <v>36881</v>
      </c>
      <c r="D769" s="153" t="s">
        <v>1508</v>
      </c>
      <c r="E769" s="157">
        <v>60</v>
      </c>
      <c r="F769" s="153">
        <v>1</v>
      </c>
      <c r="G769" s="153"/>
      <c r="H769" s="153"/>
      <c r="I769" s="153"/>
      <c r="J769" s="153"/>
      <c r="K769" s="153"/>
      <c r="L769" s="153"/>
      <c r="M769" s="153" t="s">
        <v>231</v>
      </c>
      <c r="N769" s="153" t="s">
        <v>188</v>
      </c>
      <c r="O769" s="156">
        <v>6.7000000000000004E-2</v>
      </c>
      <c r="P769" s="153">
        <v>6.7000000000000004E-2</v>
      </c>
      <c r="Q769" s="156">
        <v>58.9</v>
      </c>
      <c r="R769" s="156">
        <v>0</v>
      </c>
      <c r="S769" s="156">
        <v>8.3000000000000004E-2</v>
      </c>
      <c r="T769" s="156">
        <v>0.27300000000000002</v>
      </c>
      <c r="U769" s="153"/>
      <c r="V769" s="153"/>
      <c r="W769" s="156"/>
      <c r="X769" s="156"/>
      <c r="Y769" s="156"/>
      <c r="Z769" s="156"/>
      <c r="AA769" s="156"/>
      <c r="AB769" s="156"/>
      <c r="AC769" s="156"/>
      <c r="AD769" s="156"/>
      <c r="AE769" s="156"/>
      <c r="AF769" s="156"/>
      <c r="AG769" s="156"/>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row>
    <row r="770" spans="1:57" ht="15.5" x14ac:dyDescent="0.4">
      <c r="A770" s="153" t="str">
        <f t="shared" ref="A770:A833" si="12">TRIM(C770)&amp;TRIM(F770)</f>
        <v>368871</v>
      </c>
      <c r="B770" s="153">
        <v>873</v>
      </c>
      <c r="C770" s="153">
        <v>36887</v>
      </c>
      <c r="D770" s="153" t="s">
        <v>1509</v>
      </c>
      <c r="E770" s="157">
        <v>60</v>
      </c>
      <c r="F770" s="153">
        <v>1</v>
      </c>
      <c r="G770" s="153"/>
      <c r="H770" s="153"/>
      <c r="I770" s="153"/>
      <c r="J770" s="153"/>
      <c r="K770" s="153"/>
      <c r="L770" s="153"/>
      <c r="M770" s="153" t="s">
        <v>231</v>
      </c>
      <c r="N770" s="153" t="s">
        <v>188</v>
      </c>
      <c r="O770" s="156">
        <v>6.7000000000000004E-2</v>
      </c>
      <c r="P770" s="153">
        <v>6.7000000000000004E-2</v>
      </c>
      <c r="Q770" s="156">
        <v>59.1</v>
      </c>
      <c r="R770" s="156">
        <v>0</v>
      </c>
      <c r="S770" s="156">
        <v>8.3000000000000004E-2</v>
      </c>
      <c r="T770" s="156">
        <v>0.26</v>
      </c>
      <c r="U770" s="153"/>
      <c r="V770" s="153"/>
      <c r="W770" s="156"/>
      <c r="X770" s="156"/>
      <c r="Y770" s="156"/>
      <c r="Z770" s="156"/>
      <c r="AA770" s="156"/>
      <c r="AB770" s="156"/>
      <c r="AC770" s="156"/>
      <c r="AD770" s="156"/>
      <c r="AE770" s="156"/>
      <c r="AF770" s="156"/>
      <c r="AG770" s="156"/>
      <c r="AH770" s="153"/>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row>
    <row r="771" spans="1:57" ht="15.5" x14ac:dyDescent="0.4">
      <c r="A771" s="153" t="str">
        <f t="shared" si="12"/>
        <v>368892</v>
      </c>
      <c r="B771" s="153">
        <v>874</v>
      </c>
      <c r="C771" s="153">
        <v>36889</v>
      </c>
      <c r="D771" s="153" t="s">
        <v>1510</v>
      </c>
      <c r="E771" s="157">
        <v>60</v>
      </c>
      <c r="F771" s="153">
        <v>2</v>
      </c>
      <c r="G771" s="153"/>
      <c r="H771" s="153"/>
      <c r="I771" s="153"/>
      <c r="J771" s="153"/>
      <c r="K771" s="153"/>
      <c r="L771" s="153"/>
      <c r="M771" s="153" t="s">
        <v>231</v>
      </c>
      <c r="N771" s="153" t="s">
        <v>188</v>
      </c>
      <c r="O771" s="156">
        <v>6.7000000000000004E-2</v>
      </c>
      <c r="P771" s="153">
        <v>6.7000000000000004E-2</v>
      </c>
      <c r="Q771" s="156">
        <v>58.9</v>
      </c>
      <c r="R771" s="156">
        <v>0</v>
      </c>
      <c r="S771" s="156">
        <v>8.3000000000000004E-2</v>
      </c>
      <c r="T771" s="156">
        <v>0.28899999999999998</v>
      </c>
      <c r="U771" s="153">
        <v>58.3</v>
      </c>
      <c r="V771" s="153">
        <v>0</v>
      </c>
      <c r="W771" s="156">
        <v>8.3000000000000004E-2</v>
      </c>
      <c r="X771" s="156">
        <v>0.51800000000000002</v>
      </c>
      <c r="Y771" s="156"/>
      <c r="Z771" s="156"/>
      <c r="AA771" s="156"/>
      <c r="AB771" s="156"/>
      <c r="AC771" s="156"/>
      <c r="AD771" s="156"/>
      <c r="AE771" s="156"/>
      <c r="AF771" s="156"/>
      <c r="AG771" s="156"/>
      <c r="AH771" s="153"/>
      <c r="AI771" s="153"/>
      <c r="AJ771" s="153"/>
      <c r="AK771" s="153"/>
      <c r="AL771" s="153"/>
      <c r="AM771" s="153"/>
      <c r="AN771" s="153"/>
      <c r="AO771" s="153"/>
      <c r="AP771" s="153"/>
      <c r="AQ771" s="153"/>
      <c r="AR771" s="153"/>
      <c r="AS771" s="153"/>
      <c r="AT771" s="153"/>
      <c r="AU771" s="153"/>
      <c r="AV771" s="153"/>
      <c r="AW771" s="153"/>
      <c r="AX771" s="153"/>
      <c r="AY771" s="153"/>
      <c r="AZ771" s="153"/>
      <c r="BA771" s="153"/>
      <c r="BB771" s="153"/>
      <c r="BC771" s="153"/>
      <c r="BD771" s="153"/>
      <c r="BE771" s="153"/>
    </row>
    <row r="772" spans="1:57" ht="15.5" x14ac:dyDescent="0.4">
      <c r="A772" s="153" t="str">
        <f t="shared" si="12"/>
        <v>368893</v>
      </c>
      <c r="B772" s="153">
        <v>875</v>
      </c>
      <c r="C772" s="153">
        <v>36889</v>
      </c>
      <c r="D772" s="153" t="s">
        <v>1510</v>
      </c>
      <c r="E772" s="157">
        <v>60</v>
      </c>
      <c r="F772" s="153">
        <v>3</v>
      </c>
      <c r="G772" s="153"/>
      <c r="H772" s="153"/>
      <c r="I772" s="153"/>
      <c r="J772" s="153"/>
      <c r="K772" s="153"/>
      <c r="L772" s="153"/>
      <c r="M772" s="153" t="s">
        <v>231</v>
      </c>
      <c r="N772" s="153" t="s">
        <v>188</v>
      </c>
      <c r="O772" s="156">
        <v>6.7000000000000004E-2</v>
      </c>
      <c r="P772" s="153">
        <v>6.7000000000000004E-2</v>
      </c>
      <c r="Q772" s="156">
        <v>58.7</v>
      </c>
      <c r="R772" s="156">
        <v>0</v>
      </c>
      <c r="S772" s="156">
        <v>8.3000000000000004E-2</v>
      </c>
      <c r="T772" s="156">
        <v>0.55200000000000005</v>
      </c>
      <c r="U772" s="153">
        <v>58.3</v>
      </c>
      <c r="V772" s="153">
        <v>0</v>
      </c>
      <c r="W772" s="156">
        <v>8.3000000000000004E-2</v>
      </c>
      <c r="X772" s="156">
        <v>0.16300000000000001</v>
      </c>
      <c r="Y772" s="156"/>
      <c r="Z772" s="156"/>
      <c r="AA772" s="156"/>
      <c r="AB772" s="156"/>
      <c r="AC772" s="156"/>
      <c r="AD772" s="156"/>
      <c r="AE772" s="156"/>
      <c r="AF772" s="156"/>
      <c r="AG772" s="156"/>
      <c r="AH772" s="153"/>
      <c r="AI772" s="153"/>
      <c r="AJ772" s="153"/>
      <c r="AK772" s="153"/>
      <c r="AL772" s="153"/>
      <c r="AM772" s="153"/>
      <c r="AN772" s="153"/>
      <c r="AO772" s="153"/>
      <c r="AP772" s="153"/>
      <c r="AQ772" s="153"/>
      <c r="AR772" s="153"/>
      <c r="AS772" s="153"/>
      <c r="AT772" s="153"/>
      <c r="AU772" s="153"/>
      <c r="AV772" s="153"/>
      <c r="AW772" s="153"/>
      <c r="AX772" s="153"/>
      <c r="AY772" s="153"/>
      <c r="AZ772" s="153"/>
      <c r="BA772" s="153"/>
      <c r="BB772" s="153"/>
      <c r="BC772" s="153"/>
      <c r="BD772" s="153"/>
      <c r="BE772" s="153"/>
    </row>
    <row r="773" spans="1:57" ht="15.5" x14ac:dyDescent="0.4">
      <c r="A773" s="153" t="str">
        <f t="shared" si="12"/>
        <v>368901</v>
      </c>
      <c r="B773" s="153">
        <v>876</v>
      </c>
      <c r="C773" s="153">
        <v>36890</v>
      </c>
      <c r="D773" s="153" t="s">
        <v>1511</v>
      </c>
      <c r="E773" s="157">
        <v>60</v>
      </c>
      <c r="F773" s="153">
        <v>1</v>
      </c>
      <c r="G773" s="153"/>
      <c r="H773" s="153"/>
      <c r="I773" s="153"/>
      <c r="J773" s="153"/>
      <c r="K773" s="153"/>
      <c r="L773" s="153"/>
      <c r="M773" s="153" t="s">
        <v>231</v>
      </c>
      <c r="N773" s="153" t="s">
        <v>188</v>
      </c>
      <c r="O773" s="156">
        <v>6.7000000000000004E-2</v>
      </c>
      <c r="P773" s="153">
        <v>6.7000000000000004E-2</v>
      </c>
      <c r="Q773" s="156">
        <v>59.5</v>
      </c>
      <c r="R773" s="156">
        <v>0</v>
      </c>
      <c r="S773" s="156">
        <v>8.3000000000000004E-2</v>
      </c>
      <c r="T773" s="156">
        <v>0.04</v>
      </c>
      <c r="U773" s="153">
        <v>58.7</v>
      </c>
      <c r="V773" s="153">
        <v>0</v>
      </c>
      <c r="W773" s="156">
        <v>8.3000000000000004E-2</v>
      </c>
      <c r="X773" s="156">
        <v>0.20799999999999999</v>
      </c>
      <c r="Y773" s="156">
        <v>58.3</v>
      </c>
      <c r="Z773" s="156">
        <v>0</v>
      </c>
      <c r="AA773" s="156">
        <v>8.3000000000000004E-2</v>
      </c>
      <c r="AB773" s="156">
        <v>0.36199999999999999</v>
      </c>
      <c r="AC773" s="156"/>
      <c r="AD773" s="156"/>
      <c r="AE773" s="156"/>
      <c r="AF773" s="156"/>
      <c r="AG773" s="156"/>
      <c r="AH773" s="153"/>
      <c r="AI773" s="153"/>
      <c r="AJ773" s="153"/>
      <c r="AK773" s="153"/>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row>
    <row r="774" spans="1:57" ht="15.5" x14ac:dyDescent="0.4">
      <c r="A774" s="153" t="str">
        <f t="shared" si="12"/>
        <v>368912</v>
      </c>
      <c r="B774" s="153">
        <v>877</v>
      </c>
      <c r="C774" s="153">
        <v>36891</v>
      </c>
      <c r="D774" s="153" t="s">
        <v>1511</v>
      </c>
      <c r="E774" s="157">
        <v>60</v>
      </c>
      <c r="F774" s="153">
        <v>2</v>
      </c>
      <c r="G774" s="153"/>
      <c r="H774" s="153"/>
      <c r="I774" s="153"/>
      <c r="J774" s="153"/>
      <c r="K774" s="153"/>
      <c r="L774" s="153"/>
      <c r="M774" s="153" t="s">
        <v>231</v>
      </c>
      <c r="N774" s="153" t="s">
        <v>188</v>
      </c>
      <c r="O774" s="156">
        <v>6.7000000000000004E-2</v>
      </c>
      <c r="P774" s="153">
        <v>6.7000000000000004E-2</v>
      </c>
      <c r="Q774" s="156">
        <v>59.5</v>
      </c>
      <c r="R774" s="156">
        <v>0</v>
      </c>
      <c r="S774" s="156">
        <v>8.3000000000000004E-2</v>
      </c>
      <c r="T774" s="156">
        <v>0.25800000000000001</v>
      </c>
      <c r="U774" s="153">
        <v>58.9</v>
      </c>
      <c r="V774" s="153">
        <v>15</v>
      </c>
      <c r="W774" s="156">
        <v>8.3000000000000004E-2</v>
      </c>
      <c r="X774" s="156">
        <v>0.17</v>
      </c>
      <c r="Y774" s="156">
        <v>58.7</v>
      </c>
      <c r="Z774" s="156">
        <v>0</v>
      </c>
      <c r="AA774" s="156">
        <v>8.3000000000000004E-2</v>
      </c>
      <c r="AB774" s="156">
        <v>9.2999999999999999E-2</v>
      </c>
      <c r="AC774" s="156"/>
      <c r="AD774" s="156"/>
      <c r="AE774" s="156"/>
      <c r="AF774" s="156"/>
      <c r="AG774" s="156"/>
      <c r="AH774" s="153"/>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row>
    <row r="775" spans="1:57" ht="15.5" x14ac:dyDescent="0.4">
      <c r="A775" s="153" t="str">
        <f t="shared" si="12"/>
        <v>368911</v>
      </c>
      <c r="B775" s="153">
        <v>878</v>
      </c>
      <c r="C775" s="153">
        <v>36891</v>
      </c>
      <c r="D775" s="153" t="s">
        <v>1512</v>
      </c>
      <c r="E775" s="157">
        <v>60</v>
      </c>
      <c r="F775" s="153">
        <v>1</v>
      </c>
      <c r="G775" s="153"/>
      <c r="H775" s="153"/>
      <c r="I775" s="153"/>
      <c r="J775" s="153"/>
      <c r="K775" s="153"/>
      <c r="L775" s="153"/>
      <c r="M775" s="153" t="s">
        <v>231</v>
      </c>
      <c r="N775" s="153" t="s">
        <v>188</v>
      </c>
      <c r="O775" s="156">
        <v>6.7000000000000004E-2</v>
      </c>
      <c r="P775" s="153">
        <v>6.7000000000000004E-2</v>
      </c>
      <c r="Q775" s="156">
        <v>58.7</v>
      </c>
      <c r="R775" s="156">
        <v>0</v>
      </c>
      <c r="S775" s="153">
        <v>8.3000000000000004E-2</v>
      </c>
      <c r="T775" s="153">
        <v>0.14599999999999999</v>
      </c>
      <c r="U775" s="156"/>
      <c r="V775" s="156"/>
      <c r="W775" s="156"/>
      <c r="X775" s="156"/>
      <c r="Y775" s="156"/>
      <c r="Z775" s="156"/>
      <c r="AA775" s="156"/>
      <c r="AB775" s="156"/>
      <c r="AC775" s="156"/>
      <c r="AD775" s="156"/>
      <c r="AE775" s="156"/>
      <c r="AF775" s="153"/>
      <c r="AG775" s="153"/>
      <c r="AH775" s="153"/>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row>
    <row r="776" spans="1:57" ht="15.5" x14ac:dyDescent="0.4">
      <c r="A776" s="153" t="str">
        <f t="shared" si="12"/>
        <v>368961</v>
      </c>
      <c r="B776" s="153">
        <v>879</v>
      </c>
      <c r="C776" s="153">
        <v>36896</v>
      </c>
      <c r="D776" s="153" t="s">
        <v>1513</v>
      </c>
      <c r="E776" s="157">
        <v>60</v>
      </c>
      <c r="F776" s="153">
        <v>1</v>
      </c>
      <c r="G776" s="153"/>
      <c r="H776" s="153"/>
      <c r="I776" s="153"/>
      <c r="J776" s="153"/>
      <c r="K776" s="153"/>
      <c r="L776" s="153"/>
      <c r="M776" s="153" t="s">
        <v>231</v>
      </c>
      <c r="N776" s="153" t="s">
        <v>188</v>
      </c>
      <c r="O776" s="156">
        <v>6.7000000000000004E-2</v>
      </c>
      <c r="P776" s="153">
        <v>6.7000000000000004E-2</v>
      </c>
      <c r="Q776" s="156">
        <v>58.9</v>
      </c>
      <c r="R776" s="156">
        <v>0</v>
      </c>
      <c r="S776" s="156">
        <v>8.3000000000000004E-2</v>
      </c>
      <c r="T776" s="153">
        <v>0.19800000000000001</v>
      </c>
      <c r="U776" s="153">
        <v>58.7</v>
      </c>
      <c r="V776" s="156">
        <v>0</v>
      </c>
      <c r="W776" s="156">
        <v>8.3000000000000004E-2</v>
      </c>
      <c r="X776" s="156">
        <v>0.222</v>
      </c>
      <c r="Y776" s="156">
        <v>58.5</v>
      </c>
      <c r="Z776" s="156">
        <v>0</v>
      </c>
      <c r="AA776" s="156">
        <v>8.3000000000000004E-2</v>
      </c>
      <c r="AB776" s="156">
        <v>0.32500000000000001</v>
      </c>
      <c r="AC776" s="156"/>
      <c r="AD776" s="156"/>
      <c r="AE776" s="156"/>
      <c r="AF776" s="156"/>
      <c r="AG776" s="153"/>
      <c r="AH776" s="153"/>
      <c r="AI776" s="153"/>
      <c r="AJ776" s="153"/>
      <c r="AK776" s="153"/>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row>
    <row r="777" spans="1:57" ht="15.5" x14ac:dyDescent="0.4">
      <c r="A777" s="153" t="str">
        <f t="shared" si="12"/>
        <v>380671</v>
      </c>
      <c r="B777" s="153">
        <v>880</v>
      </c>
      <c r="C777" s="153">
        <v>38067</v>
      </c>
      <c r="D777" s="153" t="s">
        <v>1514</v>
      </c>
      <c r="E777" s="157">
        <v>60</v>
      </c>
      <c r="F777" s="153">
        <v>1</v>
      </c>
      <c r="G777" s="153"/>
      <c r="H777" s="153"/>
      <c r="I777" s="153"/>
      <c r="J777" s="153"/>
      <c r="K777" s="153"/>
      <c r="L777" s="153"/>
      <c r="M777" s="153" t="s">
        <v>231</v>
      </c>
      <c r="N777" s="153" t="s">
        <v>188</v>
      </c>
      <c r="O777" s="156">
        <v>0.05</v>
      </c>
      <c r="P777" s="153">
        <v>0.05</v>
      </c>
      <c r="Q777" s="156">
        <v>58.3</v>
      </c>
      <c r="R777" s="156">
        <v>0.1</v>
      </c>
      <c r="S777" s="156">
        <v>0.1</v>
      </c>
      <c r="T777" s="153">
        <v>0.14499999999999999</v>
      </c>
      <c r="U777" s="153"/>
      <c r="V777" s="156"/>
      <c r="W777" s="156"/>
      <c r="X777" s="156"/>
      <c r="Y777" s="156"/>
      <c r="Z777" s="156"/>
      <c r="AA777" s="156"/>
      <c r="AB777" s="156"/>
      <c r="AC777" s="156"/>
      <c r="AD777" s="156"/>
      <c r="AE777" s="156"/>
      <c r="AF777" s="156"/>
      <c r="AG777" s="153"/>
      <c r="AH777" s="153"/>
      <c r="AI777" s="153"/>
      <c r="AJ777" s="153"/>
      <c r="AK777" s="153"/>
      <c r="AL777" s="153"/>
      <c r="AM777" s="153"/>
      <c r="AN777" s="153"/>
      <c r="AO777" s="153"/>
      <c r="AP777" s="153"/>
      <c r="AQ777" s="153"/>
      <c r="AR777" s="153"/>
      <c r="AS777" s="153"/>
      <c r="AT777" s="153"/>
      <c r="AU777" s="153"/>
      <c r="AV777" s="153"/>
      <c r="AW777" s="153"/>
      <c r="AX777" s="153"/>
      <c r="AY777" s="153"/>
      <c r="AZ777" s="153"/>
      <c r="BA777" s="153"/>
      <c r="BB777" s="153"/>
      <c r="BC777" s="153"/>
      <c r="BD777" s="153"/>
      <c r="BE777" s="153"/>
    </row>
    <row r="778" spans="1:57" ht="15.5" x14ac:dyDescent="0.4">
      <c r="A778" s="153" t="str">
        <f t="shared" si="12"/>
        <v>380701</v>
      </c>
      <c r="B778" s="153">
        <v>881</v>
      </c>
      <c r="C778" s="153">
        <v>38070</v>
      </c>
      <c r="D778" s="153" t="s">
        <v>1515</v>
      </c>
      <c r="E778" s="157">
        <v>60</v>
      </c>
      <c r="F778" s="153">
        <v>1</v>
      </c>
      <c r="G778" s="153"/>
      <c r="H778" s="153"/>
      <c r="I778" s="153"/>
      <c r="J778" s="153"/>
      <c r="K778" s="153"/>
      <c r="L778" s="153"/>
      <c r="M778" s="153" t="s">
        <v>231</v>
      </c>
      <c r="N778" s="153" t="s">
        <v>188</v>
      </c>
      <c r="O778" s="156">
        <v>0.05</v>
      </c>
      <c r="P778" s="153">
        <v>0.05</v>
      </c>
      <c r="Q778" s="156">
        <v>58.7</v>
      </c>
      <c r="R778" s="156">
        <v>0.1</v>
      </c>
      <c r="S778" s="156">
        <v>0.1</v>
      </c>
      <c r="T778" s="153">
        <v>0.438</v>
      </c>
      <c r="U778" s="153"/>
      <c r="V778" s="156"/>
      <c r="W778" s="156"/>
      <c r="X778" s="156"/>
      <c r="Y778" s="156"/>
      <c r="Z778" s="156"/>
      <c r="AA778" s="156"/>
      <c r="AB778" s="156"/>
      <c r="AC778" s="156"/>
      <c r="AD778" s="156"/>
      <c r="AE778" s="156"/>
      <c r="AF778" s="156"/>
      <c r="AG778" s="153"/>
      <c r="AH778" s="153"/>
      <c r="AI778" s="153"/>
      <c r="AJ778" s="153"/>
      <c r="AK778" s="153"/>
      <c r="AL778" s="153"/>
      <c r="AM778" s="153"/>
      <c r="AN778" s="153"/>
      <c r="AO778" s="153"/>
      <c r="AP778" s="153"/>
      <c r="AQ778" s="153"/>
      <c r="AR778" s="153"/>
      <c r="AS778" s="153"/>
      <c r="AT778" s="153"/>
      <c r="AU778" s="153"/>
      <c r="AV778" s="153"/>
      <c r="AW778" s="153"/>
      <c r="AX778" s="153"/>
      <c r="AY778" s="153"/>
      <c r="AZ778" s="153"/>
      <c r="BA778" s="153"/>
      <c r="BB778" s="153"/>
      <c r="BC778" s="153"/>
      <c r="BD778" s="153"/>
      <c r="BE778" s="153"/>
    </row>
    <row r="779" spans="1:57" ht="15.5" x14ac:dyDescent="0.4">
      <c r="A779" s="153" t="str">
        <f t="shared" si="12"/>
        <v>380721</v>
      </c>
      <c r="B779" s="153">
        <v>882</v>
      </c>
      <c r="C779" s="153">
        <v>38072</v>
      </c>
      <c r="D779" s="153" t="s">
        <v>1516</v>
      </c>
      <c r="E779" s="157">
        <v>60</v>
      </c>
      <c r="F779" s="153">
        <v>1</v>
      </c>
      <c r="G779" s="153"/>
      <c r="H779" s="153"/>
      <c r="I779" s="153"/>
      <c r="J779" s="153"/>
      <c r="K779" s="153"/>
      <c r="L779" s="153"/>
      <c r="M779" s="153" t="s">
        <v>231</v>
      </c>
      <c r="N779" s="153" t="s">
        <v>188</v>
      </c>
      <c r="O779" s="156">
        <v>0.05</v>
      </c>
      <c r="P779" s="153">
        <v>0.05</v>
      </c>
      <c r="Q779" s="156">
        <v>58.9</v>
      </c>
      <c r="R779" s="156">
        <v>0.1</v>
      </c>
      <c r="S779" s="156">
        <v>0.1</v>
      </c>
      <c r="T779" s="153">
        <v>0.64</v>
      </c>
      <c r="U779" s="153"/>
      <c r="V779" s="156"/>
      <c r="W779" s="156"/>
      <c r="X779" s="156"/>
      <c r="Y779" s="156"/>
      <c r="Z779" s="156"/>
      <c r="AA779" s="156"/>
      <c r="AB779" s="156"/>
      <c r="AC779" s="156"/>
      <c r="AD779" s="156"/>
      <c r="AE779" s="156"/>
      <c r="AF779" s="156"/>
      <c r="AG779" s="153"/>
      <c r="AH779" s="153"/>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row>
    <row r="780" spans="1:57" ht="15.5" x14ac:dyDescent="0.4">
      <c r="A780" s="153" t="str">
        <f t="shared" si="12"/>
        <v>380732</v>
      </c>
      <c r="B780" s="153">
        <v>883</v>
      </c>
      <c r="C780" s="153">
        <v>38073</v>
      </c>
      <c r="D780" s="153" t="s">
        <v>1517</v>
      </c>
      <c r="E780" s="157">
        <v>60</v>
      </c>
      <c r="F780" s="153">
        <v>2</v>
      </c>
      <c r="G780" s="153"/>
      <c r="H780" s="153"/>
      <c r="I780" s="153"/>
      <c r="J780" s="153"/>
      <c r="K780" s="153"/>
      <c r="L780" s="153"/>
      <c r="M780" s="153" t="s">
        <v>231</v>
      </c>
      <c r="N780" s="153" t="s">
        <v>188</v>
      </c>
      <c r="O780" s="156">
        <v>0.05</v>
      </c>
      <c r="P780" s="153">
        <v>0.05</v>
      </c>
      <c r="Q780" s="156">
        <v>58.3</v>
      </c>
      <c r="R780" s="156">
        <v>0.1</v>
      </c>
      <c r="S780" s="156">
        <v>0.1</v>
      </c>
      <c r="T780" s="153">
        <v>0.434</v>
      </c>
      <c r="U780" s="153"/>
      <c r="V780" s="156"/>
      <c r="W780" s="156"/>
      <c r="X780" s="156"/>
      <c r="Y780" s="156"/>
      <c r="Z780" s="156"/>
      <c r="AA780" s="156"/>
      <c r="AB780" s="156"/>
      <c r="AC780" s="156"/>
      <c r="AD780" s="156"/>
      <c r="AE780" s="156"/>
      <c r="AF780" s="153"/>
      <c r="AG780" s="153"/>
      <c r="AH780" s="153"/>
      <c r="AI780" s="153"/>
      <c r="AJ780" s="153"/>
      <c r="AK780" s="153"/>
      <c r="AL780" s="153"/>
      <c r="AM780" s="153"/>
      <c r="AN780" s="153"/>
      <c r="AO780" s="153"/>
      <c r="AP780" s="153"/>
      <c r="AQ780" s="153"/>
      <c r="AR780" s="153"/>
      <c r="AS780" s="153"/>
      <c r="AT780" s="153"/>
      <c r="AU780" s="153"/>
      <c r="AV780" s="153"/>
      <c r="AW780" s="153"/>
      <c r="AX780" s="153"/>
      <c r="AY780" s="153"/>
      <c r="AZ780" s="153"/>
      <c r="BA780" s="153"/>
      <c r="BB780" s="153"/>
      <c r="BC780" s="153"/>
      <c r="BD780" s="153"/>
      <c r="BE780" s="153"/>
    </row>
    <row r="781" spans="1:57" ht="15.5" x14ac:dyDescent="0.4">
      <c r="A781" s="153" t="str">
        <f t="shared" si="12"/>
        <v>380761</v>
      </c>
      <c r="B781" s="153">
        <v>884</v>
      </c>
      <c r="C781" s="153">
        <v>38076</v>
      </c>
      <c r="D781" s="153" t="s">
        <v>1518</v>
      </c>
      <c r="E781" s="157">
        <v>60</v>
      </c>
      <c r="F781" s="153">
        <v>1</v>
      </c>
      <c r="G781" s="153"/>
      <c r="H781" s="153"/>
      <c r="I781" s="153"/>
      <c r="J781" s="153"/>
      <c r="K781" s="153"/>
      <c r="L781" s="153"/>
      <c r="M781" s="153" t="s">
        <v>231</v>
      </c>
      <c r="N781" s="153" t="s">
        <v>188</v>
      </c>
      <c r="O781" s="156">
        <v>0.05</v>
      </c>
      <c r="P781" s="153">
        <v>0.05</v>
      </c>
      <c r="Q781" s="156">
        <v>59.5</v>
      </c>
      <c r="R781" s="156">
        <v>60</v>
      </c>
      <c r="S781" s="156">
        <v>0.1</v>
      </c>
      <c r="T781" s="153">
        <v>0.57699999999999996</v>
      </c>
      <c r="U781" s="153"/>
      <c r="V781" s="156"/>
      <c r="W781" s="156"/>
      <c r="X781" s="156"/>
      <c r="Y781" s="156"/>
      <c r="Z781" s="156"/>
      <c r="AA781" s="156"/>
      <c r="AB781" s="156"/>
      <c r="AC781" s="156"/>
      <c r="AD781" s="156"/>
      <c r="AE781" s="156"/>
      <c r="AF781" s="156"/>
      <c r="AG781" s="153"/>
      <c r="AH781" s="153"/>
      <c r="AI781" s="153"/>
      <c r="AJ781" s="153"/>
      <c r="AK781" s="153"/>
      <c r="AL781" s="153"/>
      <c r="AM781" s="153"/>
      <c r="AN781" s="153"/>
      <c r="AO781" s="153"/>
      <c r="AP781" s="153"/>
      <c r="AQ781" s="153"/>
      <c r="AR781" s="153"/>
      <c r="AS781" s="153"/>
      <c r="AT781" s="153"/>
      <c r="AU781" s="153"/>
      <c r="AV781" s="153"/>
      <c r="AW781" s="153"/>
      <c r="AX781" s="153"/>
      <c r="AY781" s="153"/>
      <c r="AZ781" s="153"/>
      <c r="BA781" s="153"/>
      <c r="BB781" s="153"/>
      <c r="BC781" s="153"/>
      <c r="BD781" s="153"/>
      <c r="BE781" s="153"/>
    </row>
    <row r="782" spans="1:57" ht="15.5" x14ac:dyDescent="0.4">
      <c r="A782" s="153" t="str">
        <f t="shared" si="12"/>
        <v>380781</v>
      </c>
      <c r="B782" s="153">
        <v>885</v>
      </c>
      <c r="C782" s="153">
        <v>38078</v>
      </c>
      <c r="D782" s="153" t="s">
        <v>1519</v>
      </c>
      <c r="E782" s="157">
        <v>60</v>
      </c>
      <c r="F782" s="153">
        <v>1</v>
      </c>
      <c r="G782" s="153"/>
      <c r="H782" s="153"/>
      <c r="I782" s="153"/>
      <c r="J782" s="153"/>
      <c r="K782" s="153"/>
      <c r="L782" s="153"/>
      <c r="M782" s="153" t="s">
        <v>231</v>
      </c>
      <c r="N782" s="153" t="s">
        <v>188</v>
      </c>
      <c r="O782" s="156">
        <v>0.05</v>
      </c>
      <c r="P782" s="153">
        <v>0.05</v>
      </c>
      <c r="Q782" s="156">
        <v>58.5</v>
      </c>
      <c r="R782" s="156">
        <v>0.1</v>
      </c>
      <c r="S782" s="156">
        <v>0.1</v>
      </c>
      <c r="T782" s="153">
        <v>0.84699999999999998</v>
      </c>
      <c r="U782" s="153"/>
      <c r="V782" s="156"/>
      <c r="W782" s="156"/>
      <c r="X782" s="156"/>
      <c r="Y782" s="156"/>
      <c r="Z782" s="156"/>
      <c r="AA782" s="156"/>
      <c r="AB782" s="156"/>
      <c r="AC782" s="156"/>
      <c r="AD782" s="156"/>
      <c r="AE782" s="156"/>
      <c r="AF782" s="156"/>
      <c r="AG782" s="153"/>
      <c r="AH782" s="153"/>
      <c r="AI782" s="153"/>
      <c r="AJ782" s="153"/>
      <c r="AK782" s="153"/>
      <c r="AL782" s="153"/>
      <c r="AM782" s="153"/>
      <c r="AN782" s="153"/>
      <c r="AO782" s="153"/>
      <c r="AP782" s="153"/>
      <c r="AQ782" s="153"/>
      <c r="AR782" s="153"/>
      <c r="AS782" s="153"/>
      <c r="AT782" s="153"/>
      <c r="AU782" s="153"/>
      <c r="AV782" s="153"/>
      <c r="AW782" s="153"/>
      <c r="AX782" s="153"/>
      <c r="AY782" s="153"/>
      <c r="AZ782" s="153"/>
      <c r="BA782" s="153"/>
      <c r="BB782" s="153"/>
      <c r="BC782" s="153"/>
      <c r="BD782" s="153"/>
      <c r="BE782" s="153"/>
    </row>
    <row r="783" spans="1:57" ht="15.5" x14ac:dyDescent="0.4">
      <c r="A783" s="153" t="str">
        <f t="shared" si="12"/>
        <v>380821</v>
      </c>
      <c r="B783" s="153">
        <v>886</v>
      </c>
      <c r="C783" s="153">
        <v>38082</v>
      </c>
      <c r="D783" s="153" t="s">
        <v>1520</v>
      </c>
      <c r="E783" s="157">
        <v>60</v>
      </c>
      <c r="F783" s="153">
        <v>1</v>
      </c>
      <c r="G783" s="153"/>
      <c r="H783" s="153"/>
      <c r="I783" s="153"/>
      <c r="J783" s="153"/>
      <c r="K783" s="153"/>
      <c r="L783" s="153"/>
      <c r="M783" s="153" t="s">
        <v>231</v>
      </c>
      <c r="N783" s="153" t="s">
        <v>188</v>
      </c>
      <c r="O783" s="156">
        <v>0.05</v>
      </c>
      <c r="P783" s="153">
        <v>0.05</v>
      </c>
      <c r="Q783" s="156">
        <v>59.5</v>
      </c>
      <c r="R783" s="156">
        <v>0.1</v>
      </c>
      <c r="S783" s="156">
        <v>0.1</v>
      </c>
      <c r="T783" s="153">
        <v>0.71899999999999997</v>
      </c>
      <c r="U783" s="153"/>
      <c r="V783" s="156"/>
      <c r="W783" s="156"/>
      <c r="X783" s="156"/>
      <c r="Y783" s="156"/>
      <c r="Z783" s="156"/>
      <c r="AA783" s="156"/>
      <c r="AB783" s="156"/>
      <c r="AC783" s="156"/>
      <c r="AD783" s="156"/>
      <c r="AE783" s="156"/>
      <c r="AF783" s="156"/>
      <c r="AG783" s="153"/>
      <c r="AH783" s="153"/>
      <c r="AI783" s="153"/>
      <c r="AJ783" s="153"/>
      <c r="AK783" s="153"/>
      <c r="AL783" s="153"/>
      <c r="AM783" s="153"/>
      <c r="AN783" s="153"/>
      <c r="AO783" s="153"/>
      <c r="AP783" s="153"/>
      <c r="AQ783" s="153"/>
      <c r="AR783" s="153"/>
      <c r="AS783" s="153"/>
      <c r="AT783" s="153"/>
      <c r="AU783" s="153"/>
      <c r="AV783" s="153"/>
      <c r="AW783" s="153"/>
      <c r="AX783" s="153"/>
      <c r="AY783" s="153"/>
      <c r="AZ783" s="153"/>
      <c r="BA783" s="153"/>
      <c r="BB783" s="153"/>
      <c r="BC783" s="153"/>
      <c r="BD783" s="153"/>
      <c r="BE783" s="153"/>
    </row>
    <row r="784" spans="1:57" ht="15.5" x14ac:dyDescent="0.4">
      <c r="A784" s="153" t="str">
        <f t="shared" si="12"/>
        <v>380831</v>
      </c>
      <c r="B784" s="153">
        <v>887</v>
      </c>
      <c r="C784" s="153">
        <v>38083</v>
      </c>
      <c r="D784" s="153" t="s">
        <v>1521</v>
      </c>
      <c r="E784" s="157">
        <v>60</v>
      </c>
      <c r="F784" s="153">
        <v>1</v>
      </c>
      <c r="G784" s="153"/>
      <c r="H784" s="153"/>
      <c r="I784" s="153"/>
      <c r="J784" s="153"/>
      <c r="K784" s="153"/>
      <c r="L784" s="153"/>
      <c r="M784" s="153" t="s">
        <v>231</v>
      </c>
      <c r="N784" s="153" t="s">
        <v>188</v>
      </c>
      <c r="O784" s="156">
        <v>0.05</v>
      </c>
      <c r="P784" s="153">
        <v>0.05</v>
      </c>
      <c r="Q784" s="156">
        <v>59.5</v>
      </c>
      <c r="R784" s="156">
        <v>30</v>
      </c>
      <c r="S784" s="156">
        <v>0.1</v>
      </c>
      <c r="T784" s="153">
        <v>0.254</v>
      </c>
      <c r="U784" s="153">
        <v>58.3</v>
      </c>
      <c r="V784" s="156">
        <v>0.1</v>
      </c>
      <c r="W784" s="156">
        <v>0.1</v>
      </c>
      <c r="X784" s="156">
        <v>0.39300000000000002</v>
      </c>
      <c r="Y784" s="156"/>
      <c r="Z784" s="156"/>
      <c r="AA784" s="156"/>
      <c r="AB784" s="156"/>
      <c r="AC784" s="156"/>
      <c r="AD784" s="156"/>
      <c r="AE784" s="156"/>
      <c r="AF784" s="156"/>
      <c r="AG784" s="153"/>
      <c r="AH784" s="153"/>
      <c r="AI784" s="153"/>
      <c r="AJ784" s="153"/>
      <c r="AK784" s="153"/>
      <c r="AL784" s="153"/>
      <c r="AM784" s="153"/>
      <c r="AN784" s="153"/>
      <c r="AO784" s="153"/>
      <c r="AP784" s="153"/>
      <c r="AQ784" s="153"/>
      <c r="AR784" s="153"/>
      <c r="AS784" s="153"/>
      <c r="AT784" s="153"/>
      <c r="AU784" s="153"/>
      <c r="AV784" s="153"/>
      <c r="AW784" s="153"/>
      <c r="AX784" s="153"/>
      <c r="AY784" s="153"/>
      <c r="AZ784" s="153"/>
      <c r="BA784" s="153"/>
      <c r="BB784" s="153"/>
      <c r="BC784" s="153"/>
      <c r="BD784" s="153"/>
      <c r="BE784" s="153"/>
    </row>
    <row r="785" spans="1:57" ht="15.5" x14ac:dyDescent="0.4">
      <c r="A785" s="153" t="str">
        <f t="shared" si="12"/>
        <v>380861</v>
      </c>
      <c r="B785" s="153">
        <v>889</v>
      </c>
      <c r="C785" s="153">
        <v>38086</v>
      </c>
      <c r="D785" s="153" t="s">
        <v>1522</v>
      </c>
      <c r="E785" s="157">
        <v>60</v>
      </c>
      <c r="F785" s="153">
        <v>1</v>
      </c>
      <c r="G785" s="153"/>
      <c r="H785" s="153"/>
      <c r="I785" s="153"/>
      <c r="J785" s="153"/>
      <c r="K785" s="153"/>
      <c r="L785" s="153"/>
      <c r="M785" s="153" t="s">
        <v>231</v>
      </c>
      <c r="N785" s="153" t="s">
        <v>188</v>
      </c>
      <c r="O785" s="156">
        <v>0.05</v>
      </c>
      <c r="P785" s="153">
        <v>0.05</v>
      </c>
      <c r="Q785" s="156">
        <v>59.3</v>
      </c>
      <c r="R785" s="156">
        <v>15</v>
      </c>
      <c r="S785" s="156">
        <v>0.1</v>
      </c>
      <c r="T785" s="153">
        <v>0.49099999999999999</v>
      </c>
      <c r="U785" s="153">
        <v>58.3</v>
      </c>
      <c r="V785" s="156">
        <v>0.1</v>
      </c>
      <c r="W785" s="156">
        <v>0.1</v>
      </c>
      <c r="X785" s="156">
        <v>0.24099999999999999</v>
      </c>
      <c r="Y785" s="156"/>
      <c r="Z785" s="156"/>
      <c r="AA785" s="156"/>
      <c r="AB785" s="156"/>
      <c r="AC785" s="156"/>
      <c r="AD785" s="156"/>
      <c r="AE785" s="156"/>
      <c r="AF785" s="156"/>
      <c r="AG785" s="153"/>
      <c r="AH785" s="153"/>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row>
    <row r="786" spans="1:57" ht="15.5" x14ac:dyDescent="0.4">
      <c r="A786" s="153" t="str">
        <f t="shared" si="12"/>
        <v>380871</v>
      </c>
      <c r="B786" s="153">
        <v>890</v>
      </c>
      <c r="C786" s="153">
        <v>38087</v>
      </c>
      <c r="D786" s="153" t="s">
        <v>1523</v>
      </c>
      <c r="E786" s="157">
        <v>60</v>
      </c>
      <c r="F786" s="153">
        <v>1</v>
      </c>
      <c r="G786" s="153"/>
      <c r="H786" s="153"/>
      <c r="I786" s="153"/>
      <c r="J786" s="153"/>
      <c r="K786" s="153"/>
      <c r="L786" s="153"/>
      <c r="M786" s="153" t="s">
        <v>231</v>
      </c>
      <c r="N786" s="153" t="s">
        <v>188</v>
      </c>
      <c r="O786" s="156">
        <v>0.05</v>
      </c>
      <c r="P786" s="153">
        <v>0.05</v>
      </c>
      <c r="Q786" s="156">
        <v>58.9</v>
      </c>
      <c r="R786" s="156">
        <v>0.1</v>
      </c>
      <c r="S786" s="156">
        <v>0.1</v>
      </c>
      <c r="T786" s="153">
        <v>0.79100000000000004</v>
      </c>
      <c r="U786" s="153"/>
      <c r="V786" s="156"/>
      <c r="W786" s="156"/>
      <c r="X786" s="156"/>
      <c r="Y786" s="156"/>
      <c r="Z786" s="156"/>
      <c r="AA786" s="156"/>
      <c r="AB786" s="156"/>
      <c r="AC786" s="156"/>
      <c r="AD786" s="156"/>
      <c r="AE786" s="156"/>
      <c r="AF786" s="156"/>
      <c r="AG786" s="153"/>
      <c r="AH786" s="153"/>
      <c r="AI786" s="153"/>
      <c r="AJ786" s="153"/>
      <c r="AK786" s="153"/>
      <c r="AL786" s="153"/>
      <c r="AM786" s="153"/>
      <c r="AN786" s="153"/>
      <c r="AO786" s="153"/>
      <c r="AP786" s="153"/>
      <c r="AQ786" s="153"/>
      <c r="AR786" s="153"/>
      <c r="AS786" s="153"/>
      <c r="AT786" s="153"/>
      <c r="AU786" s="153"/>
      <c r="AV786" s="153"/>
      <c r="AW786" s="153"/>
      <c r="AX786" s="153"/>
      <c r="AY786" s="153"/>
      <c r="AZ786" s="153"/>
      <c r="BA786" s="153"/>
      <c r="BB786" s="153"/>
      <c r="BC786" s="153"/>
      <c r="BD786" s="153"/>
      <c r="BE786" s="153"/>
    </row>
    <row r="787" spans="1:57" ht="15.5" x14ac:dyDescent="0.4">
      <c r="A787" s="153" t="str">
        <f t="shared" si="12"/>
        <v>380872</v>
      </c>
      <c r="B787" s="153">
        <v>891</v>
      </c>
      <c r="C787" s="153">
        <v>38087</v>
      </c>
      <c r="D787" s="153" t="s">
        <v>1523</v>
      </c>
      <c r="E787" s="157">
        <v>60</v>
      </c>
      <c r="F787" s="153">
        <v>2</v>
      </c>
      <c r="G787" s="153"/>
      <c r="H787" s="153"/>
      <c r="I787" s="153"/>
      <c r="J787" s="153"/>
      <c r="K787" s="153"/>
      <c r="L787" s="153"/>
      <c r="M787" s="153" t="s">
        <v>231</v>
      </c>
      <c r="N787" s="153" t="s">
        <v>188</v>
      </c>
      <c r="O787" s="156">
        <v>0.05</v>
      </c>
      <c r="P787" s="153">
        <v>0.05</v>
      </c>
      <c r="Q787" s="156">
        <v>58.7</v>
      </c>
      <c r="R787" s="156">
        <v>0.1</v>
      </c>
      <c r="S787" s="156">
        <v>0.1</v>
      </c>
      <c r="T787" s="153">
        <v>0.75</v>
      </c>
      <c r="U787" s="153"/>
      <c r="V787" s="156"/>
      <c r="W787" s="156"/>
      <c r="X787" s="156"/>
      <c r="Y787" s="156"/>
      <c r="Z787" s="156"/>
      <c r="AA787" s="156"/>
      <c r="AB787" s="156"/>
      <c r="AC787" s="156"/>
      <c r="AD787" s="156"/>
      <c r="AE787" s="156"/>
      <c r="AF787" s="156"/>
      <c r="AG787" s="153"/>
      <c r="AH787" s="153"/>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row>
    <row r="788" spans="1:57" ht="15.5" x14ac:dyDescent="0.4">
      <c r="A788" s="153" t="str">
        <f t="shared" si="12"/>
        <v>380891</v>
      </c>
      <c r="B788" s="153">
        <v>893</v>
      </c>
      <c r="C788" s="153">
        <v>38089</v>
      </c>
      <c r="D788" s="153" t="s">
        <v>5559</v>
      </c>
      <c r="E788" s="157">
        <v>60</v>
      </c>
      <c r="F788" s="153">
        <v>1</v>
      </c>
      <c r="G788" s="153"/>
      <c r="H788" s="153"/>
      <c r="I788" s="153"/>
      <c r="J788" s="153"/>
      <c r="K788" s="153"/>
      <c r="L788" s="153"/>
      <c r="M788" s="153" t="s">
        <v>231</v>
      </c>
      <c r="N788" s="153" t="s">
        <v>188</v>
      </c>
      <c r="O788" s="156">
        <v>0.05</v>
      </c>
      <c r="P788" s="153">
        <v>0.05</v>
      </c>
      <c r="Q788" s="156">
        <v>58.5</v>
      </c>
      <c r="R788" s="156">
        <v>0.1</v>
      </c>
      <c r="S788" s="156">
        <v>0.1</v>
      </c>
      <c r="T788" s="153">
        <v>1</v>
      </c>
      <c r="U788" s="153"/>
      <c r="V788" s="156"/>
      <c r="W788" s="156"/>
      <c r="X788" s="156"/>
      <c r="Y788" s="156"/>
      <c r="Z788" s="156"/>
      <c r="AA788" s="156"/>
      <c r="AB788" s="156"/>
      <c r="AC788" s="156"/>
      <c r="AD788" s="156"/>
      <c r="AE788" s="156"/>
      <c r="AF788" s="156"/>
      <c r="AG788" s="153"/>
      <c r="AH788" s="153"/>
      <c r="AI788" s="153"/>
      <c r="AJ788" s="153"/>
      <c r="AK788" s="153"/>
      <c r="AL788" s="153"/>
      <c r="AM788" s="153"/>
      <c r="AN788" s="153"/>
      <c r="AO788" s="153"/>
      <c r="AP788" s="153"/>
      <c r="AQ788" s="153"/>
      <c r="AR788" s="153"/>
      <c r="AS788" s="153"/>
      <c r="AT788" s="153"/>
      <c r="AU788" s="153"/>
      <c r="AV788" s="153"/>
      <c r="AW788" s="153"/>
      <c r="AX788" s="153"/>
      <c r="AY788" s="153"/>
      <c r="AZ788" s="153"/>
      <c r="BA788" s="153"/>
      <c r="BB788" s="153"/>
      <c r="BC788" s="153"/>
      <c r="BD788" s="153"/>
      <c r="BE788" s="153"/>
    </row>
    <row r="789" spans="1:57" ht="15.5" x14ac:dyDescent="0.4">
      <c r="A789" s="153" t="str">
        <f t="shared" si="12"/>
        <v>384261</v>
      </c>
      <c r="B789" s="153">
        <v>895</v>
      </c>
      <c r="C789" s="153">
        <v>38426</v>
      </c>
      <c r="D789" s="153" t="s">
        <v>3086</v>
      </c>
      <c r="E789" s="157">
        <v>115</v>
      </c>
      <c r="F789" s="153">
        <v>1</v>
      </c>
      <c r="G789" s="153"/>
      <c r="H789" s="153"/>
      <c r="I789" s="153"/>
      <c r="J789" s="153"/>
      <c r="K789" s="153"/>
      <c r="L789" s="153"/>
      <c r="M789" s="153" t="s">
        <v>231</v>
      </c>
      <c r="N789" s="153" t="s">
        <v>188</v>
      </c>
      <c r="O789" s="156">
        <v>0.02</v>
      </c>
      <c r="P789" s="153">
        <v>0.05</v>
      </c>
      <c r="Q789" s="156">
        <v>58.9</v>
      </c>
      <c r="R789" s="156">
        <v>0.1</v>
      </c>
      <c r="S789" s="156">
        <v>8.3330000000000001E-2</v>
      </c>
      <c r="T789" s="153">
        <v>0.18947393100000001</v>
      </c>
      <c r="U789" s="153">
        <v>58.3</v>
      </c>
      <c r="V789" s="156">
        <v>0.1</v>
      </c>
      <c r="W789" s="156">
        <v>8.3330000000000001E-2</v>
      </c>
      <c r="X789" s="156">
        <v>0.38947358199999998</v>
      </c>
      <c r="Y789" s="156"/>
      <c r="Z789" s="156"/>
      <c r="AA789" s="156"/>
      <c r="AB789" s="156"/>
      <c r="AC789" s="156"/>
      <c r="AD789" s="156"/>
      <c r="AE789" s="156"/>
      <c r="AF789" s="156"/>
      <c r="AG789" s="153"/>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row>
    <row r="790" spans="1:57" ht="15.5" x14ac:dyDescent="0.4">
      <c r="A790" s="153" t="str">
        <f t="shared" si="12"/>
        <v>384211</v>
      </c>
      <c r="B790" s="153">
        <v>896</v>
      </c>
      <c r="C790" s="153">
        <v>38421</v>
      </c>
      <c r="D790" s="153" t="s">
        <v>1525</v>
      </c>
      <c r="E790" s="157">
        <v>115</v>
      </c>
      <c r="F790" s="153">
        <v>1</v>
      </c>
      <c r="G790" s="153"/>
      <c r="H790" s="153"/>
      <c r="I790" s="153"/>
      <c r="J790" s="153"/>
      <c r="K790" s="153"/>
      <c r="L790" s="153"/>
      <c r="M790" s="153" t="s">
        <v>231</v>
      </c>
      <c r="N790" s="153" t="s">
        <v>188</v>
      </c>
      <c r="O790" s="156">
        <v>0.02</v>
      </c>
      <c r="P790" s="153">
        <v>0.05</v>
      </c>
      <c r="Q790" s="156">
        <v>59.5</v>
      </c>
      <c r="R790" s="156">
        <v>60</v>
      </c>
      <c r="S790" s="156">
        <v>8.3330000000000001E-2</v>
      </c>
      <c r="T790" s="153">
        <v>9.6775443000000003E-2</v>
      </c>
      <c r="U790" s="153">
        <v>59.5</v>
      </c>
      <c r="V790" s="156">
        <v>30</v>
      </c>
      <c r="W790" s="156">
        <v>8.3330000000000001E-2</v>
      </c>
      <c r="X790" s="156">
        <v>6.4534930000000003E-3</v>
      </c>
      <c r="Y790" s="156">
        <v>59.3</v>
      </c>
      <c r="Z790" s="156">
        <v>15</v>
      </c>
      <c r="AA790" s="156">
        <v>8.3330000000000001E-2</v>
      </c>
      <c r="AB790" s="156">
        <v>0.37419478499999997</v>
      </c>
      <c r="AC790" s="156">
        <v>59.1</v>
      </c>
      <c r="AD790" s="156">
        <v>0.1</v>
      </c>
      <c r="AE790" s="156">
        <v>8.3330000000000001E-2</v>
      </c>
      <c r="AF790" s="156">
        <v>0.425809253</v>
      </c>
      <c r="AG790" s="153">
        <v>58.9</v>
      </c>
      <c r="AH790" s="153">
        <v>0.1</v>
      </c>
      <c r="AI790" s="153">
        <v>8.3330000000000001E-2</v>
      </c>
      <c r="AJ790" s="153">
        <v>5.8061224000000002E-2</v>
      </c>
      <c r="AK790" s="153">
        <v>58.7</v>
      </c>
      <c r="AL790" s="153">
        <v>0.1</v>
      </c>
      <c r="AM790" s="153">
        <v>8.3330000000000001E-2</v>
      </c>
      <c r="AN790" s="153">
        <v>3.8707482000000001E-2</v>
      </c>
      <c r="AO790" s="153"/>
      <c r="AP790" s="153"/>
      <c r="AQ790" s="153"/>
      <c r="AR790" s="153"/>
      <c r="AS790" s="153"/>
      <c r="AT790" s="153"/>
      <c r="AU790" s="153"/>
      <c r="AV790" s="153"/>
      <c r="AW790" s="153"/>
      <c r="AX790" s="153"/>
      <c r="AY790" s="153"/>
      <c r="AZ790" s="153"/>
      <c r="BA790" s="153"/>
      <c r="BB790" s="153"/>
      <c r="BC790" s="153"/>
      <c r="BD790" s="153"/>
      <c r="BE790" s="153"/>
    </row>
    <row r="791" spans="1:57" ht="15.5" x14ac:dyDescent="0.4">
      <c r="A791" s="153" t="str">
        <f t="shared" si="12"/>
        <v>384221</v>
      </c>
      <c r="B791" s="153">
        <v>897</v>
      </c>
      <c r="C791" s="153">
        <v>38422</v>
      </c>
      <c r="D791" s="153" t="s">
        <v>3087</v>
      </c>
      <c r="E791" s="157">
        <v>115</v>
      </c>
      <c r="F791" s="153">
        <v>1</v>
      </c>
      <c r="G791" s="153"/>
      <c r="H791" s="153"/>
      <c r="I791" s="153"/>
      <c r="J791" s="153"/>
      <c r="K791" s="153"/>
      <c r="L791" s="153"/>
      <c r="M791" s="153" t="s">
        <v>231</v>
      </c>
      <c r="N791" s="153" t="s">
        <v>188</v>
      </c>
      <c r="O791" s="156">
        <v>0.02</v>
      </c>
      <c r="P791" s="153">
        <v>0.05</v>
      </c>
      <c r="Q791" s="156">
        <v>58.7</v>
      </c>
      <c r="R791" s="156">
        <v>0.1</v>
      </c>
      <c r="S791" s="156">
        <v>8.3330000000000001E-2</v>
      </c>
      <c r="T791" s="153">
        <v>9.3699825E-2</v>
      </c>
      <c r="U791" s="153">
        <v>58.5</v>
      </c>
      <c r="V791" s="156">
        <v>0.1</v>
      </c>
      <c r="W791" s="156">
        <v>8.3299999999999999E-2</v>
      </c>
      <c r="X791" s="156">
        <v>0.16962724900000001</v>
      </c>
      <c r="Y791" s="156"/>
      <c r="Z791" s="156"/>
      <c r="AA791" s="156"/>
      <c r="AB791" s="156"/>
      <c r="AC791" s="156"/>
      <c r="AD791" s="156"/>
      <c r="AE791" s="156"/>
      <c r="AF791" s="156"/>
      <c r="AG791" s="153"/>
      <c r="AH791" s="153"/>
      <c r="AI791" s="153"/>
      <c r="AJ791" s="153"/>
      <c r="AK791" s="153"/>
      <c r="AL791" s="153"/>
      <c r="AM791" s="153"/>
      <c r="AN791" s="153"/>
      <c r="AO791" s="153"/>
      <c r="AP791" s="153"/>
      <c r="AQ791" s="153"/>
      <c r="AR791" s="153"/>
      <c r="AS791" s="153"/>
      <c r="AT791" s="153"/>
      <c r="AU791" s="153"/>
      <c r="AV791" s="153"/>
      <c r="AW791" s="153"/>
      <c r="AX791" s="153"/>
      <c r="AY791" s="153"/>
      <c r="AZ791" s="153"/>
      <c r="BA791" s="153"/>
      <c r="BB791" s="153"/>
      <c r="BC791" s="153"/>
      <c r="BD791" s="153"/>
      <c r="BE791" s="153"/>
    </row>
    <row r="792" spans="1:57" ht="15.5" x14ac:dyDescent="0.4">
      <c r="A792" s="153" t="str">
        <f t="shared" si="12"/>
        <v>384111</v>
      </c>
      <c r="B792" s="153">
        <v>898</v>
      </c>
      <c r="C792" s="153">
        <v>38411</v>
      </c>
      <c r="D792" s="153" t="s">
        <v>1524</v>
      </c>
      <c r="E792" s="157">
        <v>115</v>
      </c>
      <c r="F792" s="153">
        <v>1</v>
      </c>
      <c r="G792" s="153"/>
      <c r="H792" s="153"/>
      <c r="I792" s="153"/>
      <c r="J792" s="153"/>
      <c r="K792" s="153"/>
      <c r="L792" s="153"/>
      <c r="M792" s="153" t="s">
        <v>231</v>
      </c>
      <c r="N792" s="153" t="s">
        <v>188</v>
      </c>
      <c r="O792" s="156">
        <v>0</v>
      </c>
      <c r="P792" s="153">
        <v>0.1</v>
      </c>
      <c r="Q792" s="156">
        <v>59.5</v>
      </c>
      <c r="R792" s="156">
        <v>0.1</v>
      </c>
      <c r="S792" s="156">
        <v>0.05</v>
      </c>
      <c r="T792" s="153">
        <v>0.31</v>
      </c>
      <c r="U792" s="153"/>
      <c r="V792" s="156"/>
      <c r="W792" s="156"/>
      <c r="X792" s="156"/>
      <c r="Y792" s="156"/>
      <c r="Z792" s="156"/>
      <c r="AA792" s="156"/>
      <c r="AB792" s="156"/>
      <c r="AC792" s="156"/>
      <c r="AD792" s="156"/>
      <c r="AE792" s="156"/>
      <c r="AF792" s="156"/>
      <c r="AG792" s="153"/>
      <c r="AH792" s="153"/>
      <c r="AI792" s="153"/>
      <c r="AJ792" s="153"/>
      <c r="AK792" s="153"/>
      <c r="AL792" s="153"/>
      <c r="AM792" s="153"/>
      <c r="AN792" s="153"/>
      <c r="AO792" s="153"/>
      <c r="AP792" s="153"/>
      <c r="AQ792" s="153"/>
      <c r="AR792" s="153"/>
      <c r="AS792" s="153"/>
      <c r="AT792" s="153"/>
      <c r="AU792" s="153"/>
      <c r="AV792" s="153"/>
      <c r="AW792" s="153"/>
      <c r="AX792" s="153"/>
      <c r="AY792" s="153"/>
      <c r="AZ792" s="153"/>
      <c r="BA792" s="153"/>
      <c r="BB792" s="153"/>
      <c r="BC792" s="153"/>
      <c r="BD792" s="153"/>
      <c r="BE792" s="153"/>
    </row>
    <row r="793" spans="1:57" ht="15.5" x14ac:dyDescent="0.4">
      <c r="A793" s="153" t="str">
        <f t="shared" si="12"/>
        <v>384121</v>
      </c>
      <c r="B793" s="153">
        <v>899</v>
      </c>
      <c r="C793" s="153">
        <v>38412</v>
      </c>
      <c r="D793" s="153" t="s">
        <v>639</v>
      </c>
      <c r="E793" s="157">
        <v>115</v>
      </c>
      <c r="F793" s="153">
        <v>1</v>
      </c>
      <c r="G793" s="153"/>
      <c r="H793" s="153"/>
      <c r="I793" s="153"/>
      <c r="J793" s="153"/>
      <c r="K793" s="153"/>
      <c r="L793" s="153"/>
      <c r="M793" s="153" t="s">
        <v>231</v>
      </c>
      <c r="N793" s="153" t="s">
        <v>188</v>
      </c>
      <c r="O793" s="156">
        <v>0</v>
      </c>
      <c r="P793" s="153">
        <v>0.1</v>
      </c>
      <c r="Q793" s="156">
        <v>59.5</v>
      </c>
      <c r="R793" s="156">
        <v>0.1</v>
      </c>
      <c r="S793" s="156">
        <v>0.05</v>
      </c>
      <c r="T793" s="153">
        <v>0.32</v>
      </c>
      <c r="U793" s="153"/>
      <c r="V793" s="156"/>
      <c r="W793" s="156"/>
      <c r="X793" s="156"/>
      <c r="Y793" s="156"/>
      <c r="Z793" s="156"/>
      <c r="AA793" s="156"/>
      <c r="AB793" s="156"/>
      <c r="AC793" s="156"/>
      <c r="AD793" s="156"/>
      <c r="AE793" s="156"/>
      <c r="AF793" s="156"/>
      <c r="AG793" s="153"/>
      <c r="AH793" s="153"/>
      <c r="AI793" s="153"/>
      <c r="AJ793" s="153"/>
      <c r="AK793" s="153"/>
      <c r="AL793" s="153"/>
      <c r="AM793" s="153"/>
      <c r="AN793" s="153"/>
      <c r="AO793" s="153"/>
      <c r="AP793" s="153"/>
      <c r="AQ793" s="153"/>
      <c r="AR793" s="153"/>
      <c r="AS793" s="153"/>
      <c r="AT793" s="153"/>
      <c r="AU793" s="153"/>
      <c r="AV793" s="153"/>
      <c r="AW793" s="153"/>
      <c r="AX793" s="153"/>
      <c r="AY793" s="153"/>
      <c r="AZ793" s="153"/>
      <c r="BA793" s="153"/>
      <c r="BB793" s="153"/>
      <c r="BC793" s="153"/>
      <c r="BD793" s="153"/>
      <c r="BE793" s="153"/>
    </row>
    <row r="794" spans="1:57" ht="15.5" x14ac:dyDescent="0.4">
      <c r="A794" s="153" t="str">
        <f t="shared" si="12"/>
        <v>384301</v>
      </c>
      <c r="B794" s="153">
        <v>900</v>
      </c>
      <c r="C794" s="153">
        <v>38430</v>
      </c>
      <c r="D794" s="153" t="s">
        <v>1526</v>
      </c>
      <c r="E794" s="157">
        <v>115</v>
      </c>
      <c r="F794" s="153">
        <v>1</v>
      </c>
      <c r="G794" s="153"/>
      <c r="H794" s="153"/>
      <c r="I794" s="153"/>
      <c r="J794" s="153"/>
      <c r="K794" s="153"/>
      <c r="L794" s="153"/>
      <c r="M794" s="153" t="s">
        <v>231</v>
      </c>
      <c r="N794" s="153" t="s">
        <v>188</v>
      </c>
      <c r="O794" s="156">
        <v>0</v>
      </c>
      <c r="P794" s="153">
        <v>0.1</v>
      </c>
      <c r="Q794" s="156">
        <v>59.5</v>
      </c>
      <c r="R794" s="156">
        <v>0.1</v>
      </c>
      <c r="S794" s="156">
        <v>0.05</v>
      </c>
      <c r="T794" s="153">
        <v>0.24</v>
      </c>
      <c r="U794" s="153"/>
      <c r="V794" s="156"/>
      <c r="W794" s="156"/>
      <c r="X794" s="156"/>
      <c r="Y794" s="156"/>
      <c r="Z794" s="156"/>
      <c r="AA794" s="156"/>
      <c r="AB794" s="156"/>
      <c r="AC794" s="156"/>
      <c r="AD794" s="156"/>
      <c r="AE794" s="156"/>
      <c r="AF794" s="156"/>
      <c r="AG794" s="153"/>
      <c r="AH794" s="153"/>
      <c r="AI794" s="153"/>
      <c r="AJ794" s="153"/>
      <c r="AK794" s="153"/>
      <c r="AL794" s="153"/>
      <c r="AM794" s="153"/>
      <c r="AN794" s="153"/>
      <c r="AO794" s="153"/>
      <c r="AP794" s="153"/>
      <c r="AQ794" s="153"/>
      <c r="AR794" s="153"/>
      <c r="AS794" s="153"/>
      <c r="AT794" s="153"/>
      <c r="AU794" s="153"/>
      <c r="AV794" s="153"/>
      <c r="AW794" s="153"/>
      <c r="AX794" s="153"/>
      <c r="AY794" s="153"/>
      <c r="AZ794" s="153"/>
      <c r="BA794" s="153"/>
      <c r="BB794" s="153"/>
      <c r="BC794" s="153"/>
      <c r="BD794" s="153"/>
      <c r="BE794" s="153"/>
    </row>
    <row r="795" spans="1:57" ht="15.5" x14ac:dyDescent="0.4">
      <c r="A795" s="153" t="str">
        <f t="shared" si="12"/>
        <v>384341</v>
      </c>
      <c r="B795" s="153">
        <v>901</v>
      </c>
      <c r="C795" s="153">
        <v>38434</v>
      </c>
      <c r="D795" s="153" t="s">
        <v>1037</v>
      </c>
      <c r="E795" s="157">
        <v>115</v>
      </c>
      <c r="F795" s="153">
        <v>1</v>
      </c>
      <c r="G795" s="153"/>
      <c r="H795" s="153"/>
      <c r="I795" s="153"/>
      <c r="J795" s="153"/>
      <c r="K795" s="153"/>
      <c r="L795" s="153"/>
      <c r="M795" s="153" t="s">
        <v>231</v>
      </c>
      <c r="N795" s="153" t="s">
        <v>188</v>
      </c>
      <c r="O795" s="156">
        <v>0</v>
      </c>
      <c r="P795" s="153">
        <v>0.1</v>
      </c>
      <c r="Q795" s="156">
        <v>59.5</v>
      </c>
      <c r="R795" s="156">
        <v>0.1</v>
      </c>
      <c r="S795" s="156">
        <v>0.05</v>
      </c>
      <c r="T795" s="153">
        <v>0.19</v>
      </c>
      <c r="U795" s="153">
        <v>59.5</v>
      </c>
      <c r="V795" s="156">
        <v>30</v>
      </c>
      <c r="W795" s="156">
        <v>0.05</v>
      </c>
      <c r="X795" s="156">
        <v>0.37</v>
      </c>
      <c r="Y795" s="156"/>
      <c r="Z795" s="156"/>
      <c r="AA795" s="156"/>
      <c r="AB795" s="156"/>
      <c r="AC795" s="156"/>
      <c r="AD795" s="156"/>
      <c r="AE795" s="156"/>
      <c r="AF795" s="156"/>
      <c r="AG795" s="153"/>
      <c r="AH795" s="153"/>
      <c r="AI795" s="153"/>
      <c r="AJ795" s="153"/>
      <c r="AK795" s="153"/>
      <c r="AL795" s="153"/>
      <c r="AM795" s="153"/>
      <c r="AN795" s="153"/>
      <c r="AO795" s="153"/>
      <c r="AP795" s="153"/>
      <c r="AQ795" s="153"/>
      <c r="AR795" s="153"/>
      <c r="AS795" s="153"/>
      <c r="AT795" s="153"/>
      <c r="AU795" s="153"/>
      <c r="AV795" s="153"/>
      <c r="AW795" s="153"/>
      <c r="AX795" s="153"/>
      <c r="AY795" s="153"/>
      <c r="AZ795" s="153"/>
      <c r="BA795" s="153"/>
      <c r="BB795" s="153"/>
      <c r="BC795" s="153"/>
      <c r="BD795" s="153"/>
      <c r="BE795" s="153"/>
    </row>
    <row r="796" spans="1:57" ht="15.5" x14ac:dyDescent="0.4">
      <c r="A796" s="153" t="str">
        <f t="shared" si="12"/>
        <v>384381</v>
      </c>
      <c r="B796" s="153">
        <v>902</v>
      </c>
      <c r="C796" s="153">
        <v>38438</v>
      </c>
      <c r="D796" s="153" t="s">
        <v>1527</v>
      </c>
      <c r="E796" s="157">
        <v>115</v>
      </c>
      <c r="F796" s="153">
        <v>1</v>
      </c>
      <c r="G796" s="153"/>
      <c r="H796" s="153"/>
      <c r="I796" s="153"/>
      <c r="J796" s="153"/>
      <c r="K796" s="153"/>
      <c r="L796" s="153"/>
      <c r="M796" s="153" t="s">
        <v>231</v>
      </c>
      <c r="N796" s="153" t="s">
        <v>188</v>
      </c>
      <c r="O796" s="156">
        <v>0</v>
      </c>
      <c r="P796" s="153">
        <v>0.1</v>
      </c>
      <c r="Q796" s="156">
        <v>58.7</v>
      </c>
      <c r="R796" s="156">
        <v>0.1</v>
      </c>
      <c r="S796" s="156">
        <v>0.05</v>
      </c>
      <c r="T796" s="153">
        <v>0.28999999999999998</v>
      </c>
      <c r="U796" s="153">
        <v>58.5</v>
      </c>
      <c r="V796" s="156">
        <v>0.1</v>
      </c>
      <c r="W796" s="156">
        <v>0.05</v>
      </c>
      <c r="X796" s="156">
        <v>0.52</v>
      </c>
      <c r="Y796" s="156"/>
      <c r="Z796" s="156"/>
      <c r="AA796" s="156"/>
      <c r="AB796" s="156"/>
      <c r="AC796" s="156"/>
      <c r="AD796" s="156"/>
      <c r="AE796" s="156"/>
      <c r="AF796" s="156"/>
      <c r="AG796" s="153"/>
      <c r="AH796" s="153"/>
      <c r="AI796" s="153"/>
      <c r="AJ796" s="153"/>
      <c r="AK796" s="153"/>
      <c r="AL796" s="153"/>
      <c r="AM796" s="153"/>
      <c r="AN796" s="153"/>
      <c r="AO796" s="153"/>
      <c r="AP796" s="153"/>
      <c r="AQ796" s="153"/>
      <c r="AR796" s="153"/>
      <c r="AS796" s="153"/>
      <c r="AT796" s="153"/>
      <c r="AU796" s="153"/>
      <c r="AV796" s="153"/>
      <c r="AW796" s="153"/>
      <c r="AX796" s="153"/>
      <c r="AY796" s="153"/>
      <c r="AZ796" s="153"/>
      <c r="BA796" s="153"/>
      <c r="BB796" s="153"/>
      <c r="BC796" s="153"/>
      <c r="BD796" s="153"/>
      <c r="BE796" s="153"/>
    </row>
    <row r="797" spans="1:57" ht="15.5" x14ac:dyDescent="0.4">
      <c r="A797" s="153" t="str">
        <f t="shared" si="12"/>
        <v>384421</v>
      </c>
      <c r="B797" s="153">
        <v>903</v>
      </c>
      <c r="C797" s="153">
        <v>38442</v>
      </c>
      <c r="D797" s="153" t="s">
        <v>1528</v>
      </c>
      <c r="E797" s="157">
        <v>115</v>
      </c>
      <c r="F797" s="153">
        <v>1</v>
      </c>
      <c r="G797" s="153"/>
      <c r="H797" s="153"/>
      <c r="I797" s="153"/>
      <c r="J797" s="153"/>
      <c r="K797" s="153"/>
      <c r="L797" s="153"/>
      <c r="M797" s="153" t="s">
        <v>231</v>
      </c>
      <c r="N797" s="153" t="s">
        <v>188</v>
      </c>
      <c r="O797" s="156">
        <v>0</v>
      </c>
      <c r="P797" s="153">
        <v>0.1</v>
      </c>
      <c r="Q797" s="156">
        <v>59.5</v>
      </c>
      <c r="R797" s="156">
        <v>0.1</v>
      </c>
      <c r="S797" s="156">
        <v>0.05</v>
      </c>
      <c r="T797" s="153">
        <v>0.41</v>
      </c>
      <c r="U797" s="153"/>
      <c r="V797" s="156"/>
      <c r="W797" s="156"/>
      <c r="X797" s="156"/>
      <c r="Y797" s="156"/>
      <c r="Z797" s="156"/>
      <c r="AA797" s="156"/>
      <c r="AB797" s="156"/>
      <c r="AC797" s="156"/>
      <c r="AD797" s="156"/>
      <c r="AE797" s="156"/>
      <c r="AF797" s="156"/>
      <c r="AG797" s="153"/>
      <c r="AH797" s="153"/>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row>
    <row r="798" spans="1:57" ht="15.5" x14ac:dyDescent="0.4">
      <c r="A798" s="153" t="str">
        <f t="shared" si="12"/>
        <v>384521</v>
      </c>
      <c r="B798" s="153">
        <v>904</v>
      </c>
      <c r="C798" s="153">
        <v>38452</v>
      </c>
      <c r="D798" s="153" t="s">
        <v>1529</v>
      </c>
      <c r="E798" s="157">
        <v>69</v>
      </c>
      <c r="F798" s="153">
        <v>1</v>
      </c>
      <c r="G798" s="153"/>
      <c r="H798" s="153"/>
      <c r="I798" s="153"/>
      <c r="J798" s="153"/>
      <c r="K798" s="153"/>
      <c r="L798" s="153"/>
      <c r="M798" s="153" t="s">
        <v>231</v>
      </c>
      <c r="N798" s="153" t="s">
        <v>188</v>
      </c>
      <c r="O798" s="156">
        <v>0</v>
      </c>
      <c r="P798" s="153">
        <v>0.1</v>
      </c>
      <c r="Q798" s="156">
        <v>59.5</v>
      </c>
      <c r="R798" s="156">
        <v>60</v>
      </c>
      <c r="S798" s="156">
        <v>0.05</v>
      </c>
      <c r="T798" s="153">
        <v>0.3</v>
      </c>
      <c r="U798" s="153"/>
      <c r="V798" s="156"/>
      <c r="W798" s="156"/>
      <c r="X798" s="156"/>
      <c r="Y798" s="156"/>
      <c r="Z798" s="156"/>
      <c r="AA798" s="156"/>
      <c r="AB798" s="156"/>
      <c r="AC798" s="156"/>
      <c r="AD798" s="156"/>
      <c r="AE798" s="156"/>
      <c r="AF798" s="156"/>
      <c r="AG798" s="153"/>
      <c r="AH798" s="153"/>
      <c r="AI798" s="153"/>
      <c r="AJ798" s="153"/>
      <c r="AK798" s="153"/>
      <c r="AL798" s="153"/>
      <c r="AM798" s="153"/>
      <c r="AN798" s="153"/>
      <c r="AO798" s="153"/>
      <c r="AP798" s="153"/>
      <c r="AQ798" s="153"/>
      <c r="AR798" s="153"/>
      <c r="AS798" s="153"/>
      <c r="AT798" s="153"/>
      <c r="AU798" s="153"/>
      <c r="AV798" s="153"/>
      <c r="AW798" s="153"/>
      <c r="AX798" s="153"/>
      <c r="AY798" s="153"/>
      <c r="AZ798" s="153"/>
      <c r="BA798" s="153"/>
      <c r="BB798" s="153"/>
      <c r="BC798" s="153"/>
      <c r="BD798" s="153"/>
      <c r="BE798" s="153"/>
    </row>
    <row r="799" spans="1:57" ht="15.5" x14ac:dyDescent="0.4">
      <c r="A799" s="153" t="str">
        <f t="shared" si="12"/>
        <v>384541</v>
      </c>
      <c r="B799" s="153">
        <v>905</v>
      </c>
      <c r="C799" s="153">
        <v>38454</v>
      </c>
      <c r="D799" s="153" t="s">
        <v>1530</v>
      </c>
      <c r="E799" s="157">
        <v>69</v>
      </c>
      <c r="F799" s="153">
        <v>1</v>
      </c>
      <c r="G799" s="153"/>
      <c r="H799" s="153"/>
      <c r="I799" s="153"/>
      <c r="J799" s="153"/>
      <c r="K799" s="153"/>
      <c r="L799" s="153"/>
      <c r="M799" s="153" t="s">
        <v>231</v>
      </c>
      <c r="N799" s="153" t="s">
        <v>188</v>
      </c>
      <c r="O799" s="156">
        <v>0</v>
      </c>
      <c r="P799" s="153">
        <v>0.1</v>
      </c>
      <c r="Q799" s="156">
        <v>58.9</v>
      </c>
      <c r="R799" s="156">
        <v>0.1</v>
      </c>
      <c r="S799" s="156">
        <v>0.05</v>
      </c>
      <c r="T799" s="153">
        <v>0.12</v>
      </c>
      <c r="U799" s="153"/>
      <c r="V799" s="156"/>
      <c r="W799" s="156"/>
      <c r="X799" s="156"/>
      <c r="Y799" s="156"/>
      <c r="Z799" s="156"/>
      <c r="AA799" s="156"/>
      <c r="AB799" s="156"/>
      <c r="AC799" s="156"/>
      <c r="AD799" s="156"/>
      <c r="AE799" s="156"/>
      <c r="AF799" s="156"/>
      <c r="AG799" s="153"/>
      <c r="AH799" s="153"/>
      <c r="AI799" s="153"/>
      <c r="AJ799" s="153"/>
      <c r="AK799" s="153"/>
      <c r="AL799" s="153"/>
      <c r="AM799" s="153"/>
      <c r="AN799" s="153"/>
      <c r="AO799" s="153"/>
      <c r="AP799" s="153"/>
      <c r="AQ799" s="153"/>
      <c r="AR799" s="153"/>
      <c r="AS799" s="153"/>
      <c r="AT799" s="153"/>
      <c r="AU799" s="153"/>
      <c r="AV799" s="153"/>
      <c r="AW799" s="153"/>
      <c r="AX799" s="153"/>
      <c r="AY799" s="153"/>
      <c r="AZ799" s="153"/>
      <c r="BA799" s="153"/>
      <c r="BB799" s="153"/>
      <c r="BC799" s="153"/>
      <c r="BD799" s="153"/>
      <c r="BE799" s="153"/>
    </row>
    <row r="800" spans="1:57" ht="15.5" x14ac:dyDescent="0.4">
      <c r="A800" s="153" t="str">
        <f t="shared" si="12"/>
        <v>384601</v>
      </c>
      <c r="B800" s="153">
        <v>906</v>
      </c>
      <c r="C800" s="153">
        <v>38460</v>
      </c>
      <c r="D800" s="153" t="s">
        <v>1531</v>
      </c>
      <c r="E800" s="157">
        <v>69</v>
      </c>
      <c r="F800" s="153">
        <v>1</v>
      </c>
      <c r="G800" s="153"/>
      <c r="H800" s="153"/>
      <c r="I800" s="153"/>
      <c r="J800" s="153"/>
      <c r="K800" s="153"/>
      <c r="L800" s="153"/>
      <c r="M800" s="153" t="s">
        <v>231</v>
      </c>
      <c r="N800" s="153" t="s">
        <v>188</v>
      </c>
      <c r="O800" s="156">
        <v>0</v>
      </c>
      <c r="P800" s="153">
        <v>0.1</v>
      </c>
      <c r="Q800" s="156">
        <v>58.7</v>
      </c>
      <c r="R800" s="156">
        <v>0.1</v>
      </c>
      <c r="S800" s="156">
        <v>0.05</v>
      </c>
      <c r="T800" s="153">
        <v>0.45</v>
      </c>
      <c r="U800" s="153">
        <v>58.3</v>
      </c>
      <c r="V800" s="156">
        <v>0.1</v>
      </c>
      <c r="W800" s="156">
        <v>0.05</v>
      </c>
      <c r="X800" s="156">
        <v>0.18</v>
      </c>
      <c r="Y800" s="156"/>
      <c r="Z800" s="156"/>
      <c r="AA800" s="156"/>
      <c r="AB800" s="156"/>
      <c r="AC800" s="156"/>
      <c r="AD800" s="156"/>
      <c r="AE800" s="156"/>
      <c r="AF800" s="156"/>
      <c r="AG800" s="153"/>
      <c r="AH800" s="153"/>
      <c r="AI800" s="153"/>
      <c r="AJ800" s="153"/>
      <c r="AK800" s="153"/>
      <c r="AL800" s="153"/>
      <c r="AM800" s="153"/>
      <c r="AN800" s="153"/>
      <c r="AO800" s="153"/>
      <c r="AP800" s="153"/>
      <c r="AQ800" s="153"/>
      <c r="AR800" s="153"/>
      <c r="AS800" s="153"/>
      <c r="AT800" s="153"/>
      <c r="AU800" s="153"/>
      <c r="AV800" s="153"/>
      <c r="AW800" s="153"/>
      <c r="AX800" s="153"/>
      <c r="AY800" s="153"/>
      <c r="AZ800" s="153"/>
      <c r="BA800" s="153"/>
      <c r="BB800" s="153"/>
      <c r="BC800" s="153"/>
      <c r="BD800" s="153"/>
      <c r="BE800" s="153"/>
    </row>
    <row r="801" spans="1:57" ht="15.5" x14ac:dyDescent="0.4">
      <c r="A801" s="153" t="str">
        <f t="shared" si="12"/>
        <v>384701</v>
      </c>
      <c r="B801" s="153">
        <v>907</v>
      </c>
      <c r="C801" s="153">
        <v>38470</v>
      </c>
      <c r="D801" s="153" t="s">
        <v>1532</v>
      </c>
      <c r="E801" s="157">
        <v>115</v>
      </c>
      <c r="F801" s="153">
        <v>1</v>
      </c>
      <c r="G801" s="153"/>
      <c r="H801" s="153"/>
      <c r="I801" s="153"/>
      <c r="J801" s="153"/>
      <c r="K801" s="153"/>
      <c r="L801" s="153"/>
      <c r="M801" s="153" t="s">
        <v>231</v>
      </c>
      <c r="N801" s="153" t="s">
        <v>188</v>
      </c>
      <c r="O801" s="156">
        <v>0</v>
      </c>
      <c r="P801" s="153">
        <v>0.1</v>
      </c>
      <c r="Q801" s="156">
        <v>59.5</v>
      </c>
      <c r="R801" s="156">
        <v>0.1</v>
      </c>
      <c r="S801" s="156">
        <v>0.05</v>
      </c>
      <c r="T801" s="153">
        <v>0.05</v>
      </c>
      <c r="U801" s="153">
        <v>58.9</v>
      </c>
      <c r="V801" s="156">
        <v>0.1</v>
      </c>
      <c r="W801" s="156">
        <v>0.05</v>
      </c>
      <c r="X801" s="156">
        <v>0.14000000000000001</v>
      </c>
      <c r="Y801" s="156">
        <v>58.7</v>
      </c>
      <c r="Z801" s="156">
        <v>0.1</v>
      </c>
      <c r="AA801" s="156">
        <v>0.05</v>
      </c>
      <c r="AB801" s="156">
        <v>0.3</v>
      </c>
      <c r="AC801" s="156"/>
      <c r="AD801" s="156"/>
      <c r="AE801" s="156"/>
      <c r="AF801" s="156"/>
      <c r="AG801" s="153"/>
      <c r="AH801" s="153"/>
      <c r="AI801" s="153"/>
      <c r="AJ801" s="153"/>
      <c r="AK801" s="153"/>
      <c r="AL801" s="153"/>
      <c r="AM801" s="153"/>
      <c r="AN801" s="153"/>
      <c r="AO801" s="153"/>
      <c r="AP801" s="153"/>
      <c r="AQ801" s="153"/>
      <c r="AR801" s="153"/>
      <c r="AS801" s="153"/>
      <c r="AT801" s="153"/>
      <c r="AU801" s="153"/>
      <c r="AV801" s="153"/>
      <c r="AW801" s="153"/>
      <c r="AX801" s="153"/>
      <c r="AY801" s="153"/>
      <c r="AZ801" s="153"/>
      <c r="BA801" s="153"/>
      <c r="BB801" s="153"/>
      <c r="BC801" s="153"/>
      <c r="BD801" s="153"/>
      <c r="BE801" s="153"/>
    </row>
    <row r="802" spans="1:57" ht="15.5" x14ac:dyDescent="0.4">
      <c r="A802" s="153" t="str">
        <f t="shared" si="12"/>
        <v>384721</v>
      </c>
      <c r="B802" s="153">
        <v>908</v>
      </c>
      <c r="C802" s="153">
        <v>38472</v>
      </c>
      <c r="D802" s="153" t="s">
        <v>1533</v>
      </c>
      <c r="E802" s="157">
        <v>69</v>
      </c>
      <c r="F802" s="153">
        <v>1</v>
      </c>
      <c r="G802" s="153"/>
      <c r="H802" s="153"/>
      <c r="I802" s="153"/>
      <c r="J802" s="153"/>
      <c r="K802" s="153"/>
      <c r="L802" s="153"/>
      <c r="M802" s="153" t="s">
        <v>231</v>
      </c>
      <c r="N802" s="153" t="s">
        <v>188</v>
      </c>
      <c r="O802" s="156">
        <v>0</v>
      </c>
      <c r="P802" s="153">
        <v>0.1</v>
      </c>
      <c r="Q802" s="156">
        <v>58.5</v>
      </c>
      <c r="R802" s="156">
        <v>0.1</v>
      </c>
      <c r="S802" s="156">
        <v>0.05</v>
      </c>
      <c r="T802" s="153">
        <v>0.32</v>
      </c>
      <c r="U802" s="153"/>
      <c r="V802" s="156"/>
      <c r="W802" s="156"/>
      <c r="X802" s="156"/>
      <c r="Y802" s="156"/>
      <c r="Z802" s="156"/>
      <c r="AA802" s="156"/>
      <c r="AB802" s="156"/>
      <c r="AC802" s="156"/>
      <c r="AD802" s="156"/>
      <c r="AE802" s="156"/>
      <c r="AF802" s="156"/>
      <c r="AG802" s="153"/>
      <c r="AH802" s="153"/>
      <c r="AI802" s="153"/>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53"/>
    </row>
    <row r="803" spans="1:57" ht="15.5" x14ac:dyDescent="0.4">
      <c r="A803" s="153" t="str">
        <f t="shared" si="12"/>
        <v>384781</v>
      </c>
      <c r="B803" s="153">
        <v>909</v>
      </c>
      <c r="C803" s="153">
        <v>38478</v>
      </c>
      <c r="D803" s="153" t="s">
        <v>1534</v>
      </c>
      <c r="E803" s="157">
        <v>69</v>
      </c>
      <c r="F803" s="153">
        <v>1</v>
      </c>
      <c r="G803" s="153"/>
      <c r="H803" s="153"/>
      <c r="I803" s="153"/>
      <c r="J803" s="153"/>
      <c r="K803" s="153"/>
      <c r="L803" s="153"/>
      <c r="M803" s="153" t="s">
        <v>231</v>
      </c>
      <c r="N803" s="153" t="s">
        <v>188</v>
      </c>
      <c r="O803" s="156">
        <v>0</v>
      </c>
      <c r="P803" s="153">
        <v>0.1</v>
      </c>
      <c r="Q803" s="156">
        <v>58.9</v>
      </c>
      <c r="R803" s="156">
        <v>0.1</v>
      </c>
      <c r="S803" s="156">
        <v>0.05</v>
      </c>
      <c r="T803" s="153">
        <v>0.84</v>
      </c>
      <c r="U803" s="153"/>
      <c r="V803" s="156"/>
      <c r="W803" s="156"/>
      <c r="X803" s="156"/>
      <c r="Y803" s="156"/>
      <c r="Z803" s="156"/>
      <c r="AA803" s="156"/>
      <c r="AB803" s="156"/>
      <c r="AC803" s="156"/>
      <c r="AD803" s="156"/>
      <c r="AE803" s="156"/>
      <c r="AF803" s="156"/>
      <c r="AG803" s="153"/>
      <c r="AH803" s="153"/>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row>
    <row r="804" spans="1:57" ht="15.5" x14ac:dyDescent="0.4">
      <c r="A804" s="153" t="str">
        <f t="shared" si="12"/>
        <v>384941</v>
      </c>
      <c r="B804" s="153">
        <v>910</v>
      </c>
      <c r="C804" s="153">
        <v>38494</v>
      </c>
      <c r="D804" s="153" t="s">
        <v>1535</v>
      </c>
      <c r="E804" s="157">
        <v>69</v>
      </c>
      <c r="F804" s="153">
        <v>1</v>
      </c>
      <c r="G804" s="153"/>
      <c r="H804" s="153"/>
      <c r="I804" s="153"/>
      <c r="J804" s="153"/>
      <c r="K804" s="153"/>
      <c r="L804" s="153"/>
      <c r="M804" s="153" t="s">
        <v>231</v>
      </c>
      <c r="N804" s="153" t="s">
        <v>188</v>
      </c>
      <c r="O804" s="156">
        <v>0</v>
      </c>
      <c r="P804" s="153">
        <v>0.1</v>
      </c>
      <c r="Q804" s="156">
        <v>58.5</v>
      </c>
      <c r="R804" s="156">
        <v>0.1</v>
      </c>
      <c r="S804" s="156">
        <v>0.05</v>
      </c>
      <c r="T804" s="153">
        <v>0.49</v>
      </c>
      <c r="U804" s="153"/>
      <c r="V804" s="156"/>
      <c r="W804" s="156"/>
      <c r="X804" s="156"/>
      <c r="Y804" s="156"/>
      <c r="Z804" s="156"/>
      <c r="AA804" s="156"/>
      <c r="AB804" s="156"/>
      <c r="AC804" s="156"/>
      <c r="AD804" s="156"/>
      <c r="AE804" s="156"/>
      <c r="AF804" s="156"/>
      <c r="AG804" s="153"/>
      <c r="AH804" s="153"/>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row>
    <row r="805" spans="1:57" ht="15.5" x14ac:dyDescent="0.4">
      <c r="A805" s="153" t="str">
        <f t="shared" si="12"/>
        <v>384991</v>
      </c>
      <c r="B805" s="153">
        <v>911</v>
      </c>
      <c r="C805" s="153">
        <v>38499</v>
      </c>
      <c r="D805" s="153" t="s">
        <v>1536</v>
      </c>
      <c r="E805" s="157">
        <v>69</v>
      </c>
      <c r="F805" s="153">
        <v>1</v>
      </c>
      <c r="G805" s="153"/>
      <c r="H805" s="153"/>
      <c r="I805" s="153"/>
      <c r="J805" s="153"/>
      <c r="K805" s="153"/>
      <c r="L805" s="153"/>
      <c r="M805" s="153" t="s">
        <v>231</v>
      </c>
      <c r="N805" s="153" t="s">
        <v>188</v>
      </c>
      <c r="O805" s="156">
        <v>0</v>
      </c>
      <c r="P805" s="153">
        <v>0.1</v>
      </c>
      <c r="Q805" s="156">
        <v>59.3</v>
      </c>
      <c r="R805" s="156">
        <v>15</v>
      </c>
      <c r="S805" s="153">
        <v>0.05</v>
      </c>
      <c r="T805" s="153">
        <v>0.61</v>
      </c>
      <c r="U805" s="156"/>
      <c r="V805" s="156"/>
      <c r="W805" s="156"/>
      <c r="X805" s="156"/>
      <c r="Y805" s="156"/>
      <c r="Z805" s="156"/>
      <c r="AA805" s="156"/>
      <c r="AB805" s="156"/>
      <c r="AC805" s="156"/>
      <c r="AD805" s="156"/>
      <c r="AE805" s="156"/>
      <c r="AF805" s="153"/>
      <c r="AG805" s="153"/>
      <c r="AH805" s="153"/>
      <c r="AI805" s="153"/>
      <c r="AJ805" s="153"/>
      <c r="AK805" s="153"/>
      <c r="AL805" s="153"/>
      <c r="AM805" s="153"/>
      <c r="AN805" s="153"/>
      <c r="AO805" s="153"/>
      <c r="AP805" s="153"/>
      <c r="AQ805" s="153"/>
      <c r="AR805" s="153"/>
      <c r="AS805" s="153"/>
      <c r="AT805" s="153"/>
      <c r="AU805" s="153"/>
      <c r="AV805" s="153"/>
      <c r="AW805" s="153"/>
      <c r="AX805" s="153"/>
      <c r="AY805" s="153"/>
      <c r="AZ805" s="153"/>
      <c r="BA805" s="153"/>
      <c r="BB805" s="153"/>
      <c r="BC805" s="153"/>
      <c r="BD805" s="153"/>
      <c r="BE805" s="153"/>
    </row>
    <row r="806" spans="1:57" ht="15.5" x14ac:dyDescent="0.4">
      <c r="A806" s="153" t="str">
        <f t="shared" si="12"/>
        <v>385011</v>
      </c>
      <c r="B806" s="153">
        <v>912</v>
      </c>
      <c r="C806" s="153">
        <v>38501</v>
      </c>
      <c r="D806" s="153" t="s">
        <v>1537</v>
      </c>
      <c r="E806" s="157">
        <v>69</v>
      </c>
      <c r="F806" s="153">
        <v>1</v>
      </c>
      <c r="G806" s="153"/>
      <c r="H806" s="153"/>
      <c r="I806" s="153"/>
      <c r="J806" s="153"/>
      <c r="K806" s="153"/>
      <c r="L806" s="153"/>
      <c r="M806" s="153" t="s">
        <v>231</v>
      </c>
      <c r="N806" s="153" t="s">
        <v>188</v>
      </c>
      <c r="O806" s="156">
        <v>0</v>
      </c>
      <c r="P806" s="153">
        <v>0.1</v>
      </c>
      <c r="Q806" s="156">
        <v>58.3</v>
      </c>
      <c r="R806" s="156">
        <v>0.1</v>
      </c>
      <c r="S806" s="156">
        <v>0.05</v>
      </c>
      <c r="T806" s="153">
        <v>0.15</v>
      </c>
      <c r="U806" s="153"/>
      <c r="V806" s="156"/>
      <c r="W806" s="156"/>
      <c r="X806" s="156"/>
      <c r="Y806" s="156"/>
      <c r="Z806" s="156"/>
      <c r="AA806" s="156"/>
      <c r="AB806" s="156"/>
      <c r="AC806" s="156"/>
      <c r="AD806" s="156"/>
      <c r="AE806" s="156"/>
      <c r="AF806" s="156"/>
      <c r="AG806" s="153"/>
      <c r="AH806" s="153"/>
      <c r="AI806" s="153"/>
      <c r="AJ806" s="153"/>
      <c r="AK806" s="153"/>
      <c r="AL806" s="153"/>
      <c r="AM806" s="153"/>
      <c r="AN806" s="153"/>
      <c r="AO806" s="153"/>
      <c r="AP806" s="153"/>
      <c r="AQ806" s="153"/>
      <c r="AR806" s="153"/>
      <c r="AS806" s="153"/>
      <c r="AT806" s="153"/>
      <c r="AU806" s="153"/>
      <c r="AV806" s="153"/>
      <c r="AW806" s="153"/>
      <c r="AX806" s="153"/>
      <c r="AY806" s="153"/>
      <c r="AZ806" s="153"/>
      <c r="BA806" s="153"/>
      <c r="BB806" s="153"/>
      <c r="BC806" s="153"/>
      <c r="BD806" s="153"/>
      <c r="BE806" s="153"/>
    </row>
    <row r="807" spans="1:57" ht="15.5" x14ac:dyDescent="0.4">
      <c r="A807" s="153" t="str">
        <f t="shared" si="12"/>
        <v>40007N1</v>
      </c>
      <c r="B807" s="153">
        <v>913</v>
      </c>
      <c r="C807" s="153">
        <v>40007</v>
      </c>
      <c r="D807" s="153" t="s">
        <v>1544</v>
      </c>
      <c r="E807" s="157">
        <v>115</v>
      </c>
      <c r="F807" s="153" t="s">
        <v>1545</v>
      </c>
      <c r="G807" s="153"/>
      <c r="H807" s="153"/>
      <c r="I807" s="153"/>
      <c r="J807" s="153"/>
      <c r="K807" s="153"/>
      <c r="L807" s="153"/>
      <c r="M807" s="153" t="s">
        <v>231</v>
      </c>
      <c r="N807" s="153" t="s">
        <v>188</v>
      </c>
      <c r="O807" s="156">
        <v>0.05</v>
      </c>
      <c r="P807" s="153">
        <v>0.05</v>
      </c>
      <c r="Q807" s="156">
        <v>59.2</v>
      </c>
      <c r="R807" s="156">
        <v>0.1</v>
      </c>
      <c r="S807" s="153">
        <v>0.05</v>
      </c>
      <c r="T807" s="153">
        <v>1</v>
      </c>
      <c r="U807" s="156"/>
      <c r="V807" s="156"/>
      <c r="W807" s="156"/>
      <c r="X807" s="156"/>
      <c r="Y807" s="156"/>
      <c r="Z807" s="156"/>
      <c r="AA807" s="156"/>
      <c r="AB807" s="156"/>
      <c r="AC807" s="156"/>
      <c r="AD807" s="156"/>
      <c r="AE807" s="156"/>
      <c r="AF807" s="153"/>
      <c r="AG807" s="153"/>
      <c r="AH807" s="153"/>
      <c r="AI807" s="153"/>
      <c r="AJ807" s="153"/>
      <c r="AK807" s="153"/>
      <c r="AL807" s="153"/>
      <c r="AM807" s="153"/>
      <c r="AN807" s="153"/>
      <c r="AO807" s="153"/>
      <c r="AP807" s="153"/>
      <c r="AQ807" s="153"/>
      <c r="AR807" s="153"/>
      <c r="AS807" s="153"/>
      <c r="AT807" s="153"/>
      <c r="AU807" s="153"/>
      <c r="AV807" s="153"/>
      <c r="AW807" s="153"/>
      <c r="AX807" s="153"/>
      <c r="AY807" s="153"/>
      <c r="AZ807" s="153"/>
      <c r="BA807" s="153"/>
      <c r="BB807" s="153"/>
      <c r="BC807" s="153"/>
      <c r="BD807" s="153"/>
      <c r="BE807" s="153"/>
    </row>
    <row r="808" spans="1:57" ht="15.5" x14ac:dyDescent="0.4">
      <c r="A808" s="153" t="str">
        <f t="shared" si="12"/>
        <v>40039N1</v>
      </c>
      <c r="B808" s="153">
        <v>914</v>
      </c>
      <c r="C808" s="153">
        <v>40039</v>
      </c>
      <c r="D808" s="153" t="s">
        <v>5560</v>
      </c>
      <c r="E808" s="157">
        <v>230</v>
      </c>
      <c r="F808" s="153" t="s">
        <v>1545</v>
      </c>
      <c r="G808" s="153"/>
      <c r="H808" s="153"/>
      <c r="I808" s="153"/>
      <c r="J808" s="153"/>
      <c r="K808" s="153"/>
      <c r="L808" s="153"/>
      <c r="M808" s="153" t="s">
        <v>231</v>
      </c>
      <c r="N808" s="153" t="s">
        <v>188</v>
      </c>
      <c r="O808" s="156">
        <v>0.05</v>
      </c>
      <c r="P808" s="153">
        <v>0.05</v>
      </c>
      <c r="Q808" s="156">
        <v>59</v>
      </c>
      <c r="R808" s="156">
        <v>0.1</v>
      </c>
      <c r="S808" s="156">
        <v>0.05</v>
      </c>
      <c r="T808" s="156">
        <v>1</v>
      </c>
      <c r="U808" s="153"/>
      <c r="V808" s="153"/>
      <c r="W808" s="156"/>
      <c r="X808" s="156"/>
      <c r="Y808" s="156"/>
      <c r="Z808" s="156"/>
      <c r="AA808" s="156"/>
      <c r="AB808" s="156"/>
      <c r="AC808" s="156"/>
      <c r="AD808" s="156"/>
      <c r="AE808" s="156"/>
      <c r="AF808" s="156"/>
      <c r="AG808" s="156"/>
      <c r="AH808" s="153"/>
      <c r="AI808" s="153"/>
      <c r="AJ808" s="153"/>
      <c r="AK808" s="153"/>
      <c r="AL808" s="153"/>
      <c r="AM808" s="153"/>
      <c r="AN808" s="153"/>
      <c r="AO808" s="153"/>
      <c r="AP808" s="153"/>
      <c r="AQ808" s="153"/>
      <c r="AR808" s="153"/>
      <c r="AS808" s="153"/>
      <c r="AT808" s="153"/>
      <c r="AU808" s="153"/>
      <c r="AV808" s="153"/>
      <c r="AW808" s="153"/>
      <c r="AX808" s="153"/>
      <c r="AY808" s="153"/>
      <c r="AZ808" s="153"/>
      <c r="BA808" s="153"/>
      <c r="BB808" s="153"/>
      <c r="BC808" s="153"/>
      <c r="BD808" s="153"/>
      <c r="BE808" s="153"/>
    </row>
    <row r="809" spans="1:57" ht="15.5" x14ac:dyDescent="0.4">
      <c r="A809" s="153" t="str">
        <f t="shared" si="12"/>
        <v>40047N</v>
      </c>
      <c r="B809" s="153">
        <v>915</v>
      </c>
      <c r="C809" s="153">
        <v>40047</v>
      </c>
      <c r="D809" s="153" t="s">
        <v>1547</v>
      </c>
      <c r="E809" s="157">
        <v>115</v>
      </c>
      <c r="F809" s="153" t="s">
        <v>1548</v>
      </c>
      <c r="G809" s="153"/>
      <c r="H809" s="153"/>
      <c r="I809" s="153"/>
      <c r="J809" s="153"/>
      <c r="K809" s="153"/>
      <c r="L809" s="153"/>
      <c r="M809" s="153" t="s">
        <v>231</v>
      </c>
      <c r="N809" s="153" t="s">
        <v>188</v>
      </c>
      <c r="O809" s="156">
        <v>0.05</v>
      </c>
      <c r="P809" s="153">
        <v>0.05</v>
      </c>
      <c r="Q809" s="156">
        <v>59</v>
      </c>
      <c r="R809" s="156">
        <v>0.17699999999999999</v>
      </c>
      <c r="S809" s="156">
        <v>0.05</v>
      </c>
      <c r="T809" s="156">
        <v>1</v>
      </c>
      <c r="U809" s="153"/>
      <c r="V809" s="153"/>
      <c r="W809" s="156"/>
      <c r="X809" s="156"/>
      <c r="Y809" s="156"/>
      <c r="Z809" s="156"/>
      <c r="AA809" s="156"/>
      <c r="AB809" s="156"/>
      <c r="AC809" s="156"/>
      <c r="AD809" s="156"/>
      <c r="AE809" s="156"/>
      <c r="AF809" s="156"/>
      <c r="AG809" s="156"/>
      <c r="AH809" s="153"/>
      <c r="AI809" s="153"/>
      <c r="AJ809" s="153"/>
      <c r="AK809" s="153"/>
      <c r="AL809" s="153"/>
      <c r="AM809" s="153"/>
      <c r="AN809" s="153"/>
      <c r="AO809" s="153"/>
      <c r="AP809" s="153"/>
      <c r="AQ809" s="153"/>
      <c r="AR809" s="153"/>
      <c r="AS809" s="153"/>
      <c r="AT809" s="153"/>
      <c r="AU809" s="153"/>
      <c r="AV809" s="153"/>
      <c r="AW809" s="153"/>
      <c r="AX809" s="153"/>
      <c r="AY809" s="153"/>
      <c r="AZ809" s="153"/>
      <c r="BA809" s="153"/>
      <c r="BB809" s="153"/>
      <c r="BC809" s="153"/>
      <c r="BD809" s="153"/>
      <c r="BE809" s="153"/>
    </row>
    <row r="810" spans="1:57" ht="15.5" x14ac:dyDescent="0.4">
      <c r="A810" s="153" t="str">
        <f t="shared" si="12"/>
        <v>40127N</v>
      </c>
      <c r="B810" s="153">
        <v>916</v>
      </c>
      <c r="C810" s="153">
        <v>40127</v>
      </c>
      <c r="D810" s="153" t="s">
        <v>1549</v>
      </c>
      <c r="E810" s="157">
        <v>115</v>
      </c>
      <c r="F810" s="153" t="s">
        <v>1548</v>
      </c>
      <c r="G810" s="153"/>
      <c r="H810" s="153"/>
      <c r="I810" s="153"/>
      <c r="J810" s="153"/>
      <c r="K810" s="153"/>
      <c r="L810" s="153"/>
      <c r="M810" s="153" t="s">
        <v>231</v>
      </c>
      <c r="N810" s="153" t="s">
        <v>188</v>
      </c>
      <c r="O810" s="156">
        <v>0.05</v>
      </c>
      <c r="P810" s="153">
        <v>0.05</v>
      </c>
      <c r="Q810" s="156">
        <v>58.6</v>
      </c>
      <c r="R810" s="156">
        <v>0.1</v>
      </c>
      <c r="S810" s="156">
        <v>0.05</v>
      </c>
      <c r="T810" s="156">
        <v>1</v>
      </c>
      <c r="U810" s="153"/>
      <c r="V810" s="153"/>
      <c r="W810" s="156"/>
      <c r="X810" s="156"/>
      <c r="Y810" s="156"/>
      <c r="Z810" s="156"/>
      <c r="AA810" s="156"/>
      <c r="AB810" s="156"/>
      <c r="AC810" s="156"/>
      <c r="AD810" s="156"/>
      <c r="AE810" s="156"/>
      <c r="AF810" s="156"/>
      <c r="AG810" s="156"/>
      <c r="AH810" s="153"/>
      <c r="AI810" s="153"/>
      <c r="AJ810" s="153"/>
      <c r="AK810" s="153"/>
      <c r="AL810" s="153"/>
      <c r="AM810" s="153"/>
      <c r="AN810" s="153"/>
      <c r="AO810" s="153"/>
      <c r="AP810" s="153"/>
      <c r="AQ810" s="153"/>
      <c r="AR810" s="153"/>
      <c r="AS810" s="153"/>
      <c r="AT810" s="153"/>
      <c r="AU810" s="153"/>
      <c r="AV810" s="153"/>
      <c r="AW810" s="153"/>
      <c r="AX810" s="153"/>
      <c r="AY810" s="153"/>
      <c r="AZ810" s="153"/>
      <c r="BA810" s="153"/>
      <c r="BB810" s="153"/>
      <c r="BC810" s="153"/>
      <c r="BD810" s="153"/>
      <c r="BE810" s="153"/>
    </row>
    <row r="811" spans="1:57" ht="15.5" x14ac:dyDescent="0.4">
      <c r="A811" s="153" t="str">
        <f t="shared" si="12"/>
        <v>40247N</v>
      </c>
      <c r="B811" s="153">
        <v>917</v>
      </c>
      <c r="C811" s="153">
        <v>40247</v>
      </c>
      <c r="D811" s="153" t="s">
        <v>2932</v>
      </c>
      <c r="E811" s="157">
        <v>115</v>
      </c>
      <c r="F811" s="153" t="s">
        <v>1548</v>
      </c>
      <c r="G811" s="153"/>
      <c r="H811" s="153"/>
      <c r="I811" s="153"/>
      <c r="J811" s="153"/>
      <c r="K811" s="153"/>
      <c r="L811" s="153"/>
      <c r="M811" s="153" t="s">
        <v>231</v>
      </c>
      <c r="N811" s="153" t="s">
        <v>188</v>
      </c>
      <c r="O811" s="156">
        <v>0.05</v>
      </c>
      <c r="P811" s="153">
        <v>0.05</v>
      </c>
      <c r="Q811" s="156">
        <v>59</v>
      </c>
      <c r="R811" s="156">
        <v>0.1</v>
      </c>
      <c r="S811" s="156">
        <v>0.05</v>
      </c>
      <c r="T811" s="156">
        <v>1</v>
      </c>
      <c r="U811" s="153"/>
      <c r="V811" s="153"/>
      <c r="W811" s="156"/>
      <c r="X811" s="156"/>
      <c r="Y811" s="156"/>
      <c r="Z811" s="156"/>
      <c r="AA811" s="156"/>
      <c r="AB811" s="156"/>
      <c r="AC811" s="156"/>
      <c r="AD811" s="156"/>
      <c r="AE811" s="156"/>
      <c r="AF811" s="156"/>
      <c r="AG811" s="156"/>
      <c r="AH811" s="153"/>
      <c r="AI811" s="153"/>
      <c r="AJ811" s="153"/>
      <c r="AK811" s="153"/>
      <c r="AL811" s="153"/>
      <c r="AM811" s="153"/>
      <c r="AN811" s="153"/>
      <c r="AO811" s="153"/>
      <c r="AP811" s="153"/>
      <c r="AQ811" s="153"/>
      <c r="AR811" s="153"/>
      <c r="AS811" s="153"/>
      <c r="AT811" s="153"/>
      <c r="AU811" s="153"/>
      <c r="AV811" s="153"/>
      <c r="AW811" s="153"/>
      <c r="AX811" s="153"/>
      <c r="AY811" s="153"/>
      <c r="AZ811" s="153"/>
      <c r="BA811" s="153"/>
      <c r="BB811" s="153"/>
      <c r="BC811" s="153"/>
      <c r="BD811" s="153"/>
      <c r="BE811" s="153"/>
    </row>
    <row r="812" spans="1:57" ht="15.5" x14ac:dyDescent="0.4">
      <c r="A812" s="153" t="str">
        <f t="shared" si="12"/>
        <v>40348N</v>
      </c>
      <c r="B812" s="153">
        <v>918</v>
      </c>
      <c r="C812" s="153">
        <v>40348</v>
      </c>
      <c r="D812" s="153" t="s">
        <v>5561</v>
      </c>
      <c r="E812" s="157">
        <v>230</v>
      </c>
      <c r="F812" s="153" t="s">
        <v>5562</v>
      </c>
      <c r="G812" s="153"/>
      <c r="H812" s="153"/>
      <c r="I812" s="153"/>
      <c r="J812" s="153"/>
      <c r="K812" s="153"/>
      <c r="L812" s="153"/>
      <c r="M812" s="153" t="s">
        <v>231</v>
      </c>
      <c r="N812" s="153" t="s">
        <v>188</v>
      </c>
      <c r="O812" s="156">
        <v>0.05</v>
      </c>
      <c r="P812" s="153">
        <v>0.05</v>
      </c>
      <c r="Q812" s="156">
        <v>59.3</v>
      </c>
      <c r="R812" s="156">
        <v>15</v>
      </c>
      <c r="S812" s="156">
        <v>0.05</v>
      </c>
      <c r="T812" s="156">
        <v>1</v>
      </c>
      <c r="U812" s="153"/>
      <c r="V812" s="153"/>
      <c r="W812" s="156"/>
      <c r="X812" s="156"/>
      <c r="Y812" s="156"/>
      <c r="Z812" s="156"/>
      <c r="AA812" s="156"/>
      <c r="AB812" s="156"/>
      <c r="AC812" s="156"/>
      <c r="AD812" s="156"/>
      <c r="AE812" s="156"/>
      <c r="AF812" s="156"/>
      <c r="AG812" s="156"/>
      <c r="AH812" s="153"/>
      <c r="AI812" s="153"/>
      <c r="AJ812" s="153"/>
      <c r="AK812" s="153"/>
      <c r="AL812" s="153"/>
      <c r="AM812" s="153"/>
      <c r="AN812" s="153"/>
      <c r="AO812" s="153"/>
      <c r="AP812" s="153"/>
      <c r="AQ812" s="153"/>
      <c r="AR812" s="153"/>
      <c r="AS812" s="153"/>
      <c r="AT812" s="153"/>
      <c r="AU812" s="153"/>
      <c r="AV812" s="153"/>
      <c r="AW812" s="153"/>
      <c r="AX812" s="153"/>
      <c r="AY812" s="153"/>
      <c r="AZ812" s="153"/>
      <c r="BA812" s="153"/>
      <c r="BB812" s="153"/>
      <c r="BC812" s="153"/>
      <c r="BD812" s="153"/>
      <c r="BE812" s="153"/>
    </row>
    <row r="813" spans="1:57" ht="15.5" x14ac:dyDescent="0.4">
      <c r="A813" s="153" t="str">
        <f t="shared" si="12"/>
        <v>40440N</v>
      </c>
      <c r="B813" s="153">
        <v>919</v>
      </c>
      <c r="C813" s="153">
        <v>40440</v>
      </c>
      <c r="D813" s="153" t="s">
        <v>1550</v>
      </c>
      <c r="E813" s="157">
        <v>115</v>
      </c>
      <c r="F813" s="153" t="s">
        <v>1548</v>
      </c>
      <c r="G813" s="153"/>
      <c r="H813" s="153"/>
      <c r="I813" s="153"/>
      <c r="J813" s="153"/>
      <c r="K813" s="153"/>
      <c r="L813" s="153"/>
      <c r="M813" s="153" t="s">
        <v>231</v>
      </c>
      <c r="N813" s="153" t="s">
        <v>188</v>
      </c>
      <c r="O813" s="156">
        <v>0.05</v>
      </c>
      <c r="P813" s="153">
        <v>0.05</v>
      </c>
      <c r="Q813" s="156">
        <v>58.8</v>
      </c>
      <c r="R813" s="156">
        <v>0.1</v>
      </c>
      <c r="S813" s="156">
        <v>0.05</v>
      </c>
      <c r="T813" s="156">
        <v>1</v>
      </c>
      <c r="U813" s="153"/>
      <c r="V813" s="153"/>
      <c r="W813" s="156"/>
      <c r="X813" s="156"/>
      <c r="Y813" s="156"/>
      <c r="Z813" s="156"/>
      <c r="AA813" s="156"/>
      <c r="AB813" s="156"/>
      <c r="AC813" s="156"/>
      <c r="AD813" s="156"/>
      <c r="AE813" s="156"/>
      <c r="AF813" s="156"/>
      <c r="AG813" s="156"/>
      <c r="AH813" s="153"/>
      <c r="AI813" s="153"/>
      <c r="AJ813" s="153"/>
      <c r="AK813" s="153"/>
      <c r="AL813" s="153"/>
      <c r="AM813" s="153"/>
      <c r="AN813" s="153"/>
      <c r="AO813" s="153"/>
      <c r="AP813" s="153"/>
      <c r="AQ813" s="153"/>
      <c r="AR813" s="153"/>
      <c r="AS813" s="153"/>
      <c r="AT813" s="153"/>
      <c r="AU813" s="153"/>
      <c r="AV813" s="153"/>
      <c r="AW813" s="153"/>
      <c r="AX813" s="153"/>
      <c r="AY813" s="153"/>
      <c r="AZ813" s="153"/>
      <c r="BA813" s="153"/>
      <c r="BB813" s="153"/>
      <c r="BC813" s="153"/>
      <c r="BD813" s="153"/>
      <c r="BE813" s="153"/>
    </row>
    <row r="814" spans="1:57" ht="15.5" x14ac:dyDescent="0.4">
      <c r="A814" s="153" t="str">
        <f t="shared" si="12"/>
        <v>404451</v>
      </c>
      <c r="B814" s="153">
        <v>920</v>
      </c>
      <c r="C814" s="153">
        <v>40445</v>
      </c>
      <c r="D814" s="153" t="s">
        <v>5563</v>
      </c>
      <c r="E814" s="157">
        <v>69</v>
      </c>
      <c r="F814" s="153">
        <v>1</v>
      </c>
      <c r="G814" s="153"/>
      <c r="H814" s="153"/>
      <c r="I814" s="153"/>
      <c r="J814" s="153"/>
      <c r="K814" s="153"/>
      <c r="L814" s="153"/>
      <c r="M814" s="153" t="s">
        <v>231</v>
      </c>
      <c r="N814" s="153" t="s">
        <v>188</v>
      </c>
      <c r="O814" s="156">
        <v>0.05</v>
      </c>
      <c r="P814" s="153">
        <v>0.05</v>
      </c>
      <c r="Q814" s="156">
        <v>59.2</v>
      </c>
      <c r="R814" s="156">
        <v>0.11600000000000001</v>
      </c>
      <c r="S814" s="156">
        <v>8.3000000000000004E-2</v>
      </c>
      <c r="T814" s="156">
        <v>1</v>
      </c>
      <c r="U814" s="153"/>
      <c r="V814" s="153"/>
      <c r="W814" s="156"/>
      <c r="X814" s="156"/>
      <c r="Y814" s="156"/>
      <c r="Z814" s="156"/>
      <c r="AA814" s="156"/>
      <c r="AB814" s="156"/>
      <c r="AC814" s="156"/>
      <c r="AD814" s="156"/>
      <c r="AE814" s="156"/>
      <c r="AF814" s="156"/>
      <c r="AG814" s="156"/>
      <c r="AH814" s="153"/>
      <c r="AI814" s="153"/>
      <c r="AJ814" s="153"/>
      <c r="AK814" s="153"/>
      <c r="AL814" s="153"/>
      <c r="AM814" s="153"/>
      <c r="AN814" s="153"/>
      <c r="AO814" s="153"/>
      <c r="AP814" s="153"/>
      <c r="AQ814" s="153"/>
      <c r="AR814" s="153"/>
      <c r="AS814" s="153"/>
      <c r="AT814" s="153"/>
      <c r="AU814" s="153"/>
      <c r="AV814" s="153"/>
      <c r="AW814" s="153"/>
      <c r="AX814" s="153"/>
      <c r="AY814" s="153"/>
      <c r="AZ814" s="153"/>
      <c r="BA814" s="153"/>
      <c r="BB814" s="153"/>
      <c r="BC814" s="153"/>
      <c r="BD814" s="153"/>
      <c r="BE814" s="153"/>
    </row>
    <row r="815" spans="1:57" ht="15.5" x14ac:dyDescent="0.4">
      <c r="A815" s="153" t="str">
        <f t="shared" si="12"/>
        <v>40509N</v>
      </c>
      <c r="B815" s="153">
        <v>921</v>
      </c>
      <c r="C815" s="153">
        <v>40509</v>
      </c>
      <c r="D815" s="153" t="s">
        <v>5564</v>
      </c>
      <c r="E815" s="157">
        <v>115</v>
      </c>
      <c r="F815" s="153" t="s">
        <v>5562</v>
      </c>
      <c r="G815" s="153"/>
      <c r="H815" s="153"/>
      <c r="I815" s="153"/>
      <c r="J815" s="153"/>
      <c r="K815" s="153"/>
      <c r="L815" s="153"/>
      <c r="M815" s="153" t="s">
        <v>231</v>
      </c>
      <c r="N815" s="153" t="s">
        <v>188</v>
      </c>
      <c r="O815" s="156">
        <v>0.05</v>
      </c>
      <c r="P815" s="153">
        <v>0.05</v>
      </c>
      <c r="Q815" s="156">
        <v>59.5</v>
      </c>
      <c r="R815" s="156">
        <v>30</v>
      </c>
      <c r="S815" s="156">
        <v>0.13300000000000001</v>
      </c>
      <c r="T815" s="156">
        <v>1</v>
      </c>
      <c r="U815" s="153"/>
      <c r="V815" s="153"/>
      <c r="W815" s="156"/>
      <c r="X815" s="156"/>
      <c r="Y815" s="156"/>
      <c r="Z815" s="156"/>
      <c r="AA815" s="156"/>
      <c r="AB815" s="156"/>
      <c r="AC815" s="156"/>
      <c r="AD815" s="156"/>
      <c r="AE815" s="156"/>
      <c r="AF815" s="156"/>
      <c r="AG815" s="156"/>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row>
    <row r="816" spans="1:57" ht="15.5" x14ac:dyDescent="0.4">
      <c r="A816" s="153" t="str">
        <f t="shared" si="12"/>
        <v>405301</v>
      </c>
      <c r="B816" s="153">
        <v>922</v>
      </c>
      <c r="C816" s="153">
        <v>40530</v>
      </c>
      <c r="D816" s="153" t="s">
        <v>1551</v>
      </c>
      <c r="E816" s="157">
        <v>115</v>
      </c>
      <c r="F816" s="153">
        <v>1</v>
      </c>
      <c r="G816" s="153"/>
      <c r="H816" s="153"/>
      <c r="I816" s="153"/>
      <c r="J816" s="153"/>
      <c r="K816" s="153"/>
      <c r="L816" s="153"/>
      <c r="M816" s="153" t="s">
        <v>231</v>
      </c>
      <c r="N816" s="153" t="s">
        <v>188</v>
      </c>
      <c r="O816" s="156">
        <v>0.05</v>
      </c>
      <c r="P816" s="153">
        <v>0.05</v>
      </c>
      <c r="Q816" s="156">
        <v>59.3</v>
      </c>
      <c r="R816" s="156">
        <v>0.1</v>
      </c>
      <c r="S816" s="156">
        <v>0.05</v>
      </c>
      <c r="T816" s="156">
        <v>1</v>
      </c>
      <c r="U816" s="153"/>
      <c r="V816" s="153"/>
      <c r="W816" s="156"/>
      <c r="X816" s="156"/>
      <c r="Y816" s="156"/>
      <c r="Z816" s="156"/>
      <c r="AA816" s="156"/>
      <c r="AB816" s="156"/>
      <c r="AC816" s="156"/>
      <c r="AD816" s="156"/>
      <c r="AE816" s="156"/>
      <c r="AF816" s="156"/>
      <c r="AG816" s="156"/>
      <c r="AH816" s="153"/>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row>
    <row r="817" spans="1:57" ht="15.5" x14ac:dyDescent="0.4">
      <c r="A817" s="153" t="str">
        <f t="shared" si="12"/>
        <v>406191</v>
      </c>
      <c r="B817" s="153">
        <v>923</v>
      </c>
      <c r="C817" s="153">
        <v>40619</v>
      </c>
      <c r="D817" s="153" t="s">
        <v>1552</v>
      </c>
      <c r="E817" s="157">
        <v>69</v>
      </c>
      <c r="F817" s="153">
        <v>1</v>
      </c>
      <c r="G817" s="153"/>
      <c r="H817" s="153"/>
      <c r="I817" s="153"/>
      <c r="J817" s="153"/>
      <c r="K817" s="153"/>
      <c r="L817" s="153"/>
      <c r="M817" s="153" t="s">
        <v>231</v>
      </c>
      <c r="N817" s="153" t="s">
        <v>188</v>
      </c>
      <c r="O817" s="156">
        <v>0.05</v>
      </c>
      <c r="P817" s="153">
        <v>0.05</v>
      </c>
      <c r="Q817" s="156">
        <v>59.5</v>
      </c>
      <c r="R817" s="156">
        <v>60</v>
      </c>
      <c r="S817" s="156">
        <v>0.05</v>
      </c>
      <c r="T817" s="156">
        <v>1</v>
      </c>
      <c r="U817" s="153"/>
      <c r="V817" s="153"/>
      <c r="W817" s="156"/>
      <c r="X817" s="156"/>
      <c r="Y817" s="156"/>
      <c r="Z817" s="156"/>
      <c r="AA817" s="156"/>
      <c r="AB817" s="156"/>
      <c r="AC817" s="156"/>
      <c r="AD817" s="156"/>
      <c r="AE817" s="156"/>
      <c r="AF817" s="156"/>
      <c r="AG817" s="156"/>
      <c r="AH817" s="153"/>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row>
    <row r="818" spans="1:57" ht="15.5" x14ac:dyDescent="0.4">
      <c r="A818" s="153" t="str">
        <f t="shared" si="12"/>
        <v>406201</v>
      </c>
      <c r="B818" s="153">
        <v>924</v>
      </c>
      <c r="C818" s="153">
        <v>40620</v>
      </c>
      <c r="D818" s="153" t="s">
        <v>1553</v>
      </c>
      <c r="E818" s="157">
        <v>69</v>
      </c>
      <c r="F818" s="153">
        <v>1</v>
      </c>
      <c r="G818" s="153"/>
      <c r="H818" s="153"/>
      <c r="I818" s="153"/>
      <c r="J818" s="153"/>
      <c r="K818" s="153"/>
      <c r="L818" s="153"/>
      <c r="M818" s="153" t="s">
        <v>192</v>
      </c>
      <c r="N818" s="153" t="s">
        <v>188</v>
      </c>
      <c r="O818" s="156">
        <v>0.05</v>
      </c>
      <c r="P818" s="153">
        <v>0.05</v>
      </c>
      <c r="Q818" s="156">
        <v>59.5</v>
      </c>
      <c r="R818" s="156">
        <v>60</v>
      </c>
      <c r="S818" s="156">
        <v>0.05</v>
      </c>
      <c r="T818" s="156">
        <v>1</v>
      </c>
      <c r="U818" s="153"/>
      <c r="V818" s="153"/>
      <c r="W818" s="156"/>
      <c r="X818" s="156"/>
      <c r="Y818" s="156"/>
      <c r="Z818" s="156"/>
      <c r="AA818" s="156"/>
      <c r="AB818" s="156"/>
      <c r="AC818" s="156"/>
      <c r="AD818" s="156"/>
      <c r="AE818" s="156"/>
      <c r="AF818" s="156"/>
      <c r="AG818" s="156"/>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row>
    <row r="819" spans="1:57" ht="15.5" x14ac:dyDescent="0.4">
      <c r="A819" s="153" t="str">
        <f t="shared" si="12"/>
        <v>40633N</v>
      </c>
      <c r="B819" s="153">
        <v>925</v>
      </c>
      <c r="C819" s="153">
        <v>40633</v>
      </c>
      <c r="D819" s="153" t="s">
        <v>5565</v>
      </c>
      <c r="E819" s="157">
        <v>115</v>
      </c>
      <c r="F819" s="153" t="s">
        <v>5562</v>
      </c>
      <c r="G819" s="153"/>
      <c r="H819" s="153"/>
      <c r="I819" s="153"/>
      <c r="J819" s="153"/>
      <c r="K819" s="153"/>
      <c r="L819" s="153"/>
      <c r="M819" s="153" t="s">
        <v>192</v>
      </c>
      <c r="N819" s="153" t="s">
        <v>188</v>
      </c>
      <c r="O819" s="156">
        <v>0.05</v>
      </c>
      <c r="P819" s="153">
        <v>0.05</v>
      </c>
      <c r="Q819" s="156">
        <v>59.3</v>
      </c>
      <c r="R819" s="156">
        <v>0.1</v>
      </c>
      <c r="S819" s="156">
        <v>0.05</v>
      </c>
      <c r="T819" s="156">
        <v>1</v>
      </c>
      <c r="U819" s="153"/>
      <c r="V819" s="153"/>
      <c r="W819" s="156"/>
      <c r="X819" s="156"/>
      <c r="Y819" s="156"/>
      <c r="Z819" s="156"/>
      <c r="AA819" s="156"/>
      <c r="AB819" s="156"/>
      <c r="AC819" s="156"/>
      <c r="AD819" s="156"/>
      <c r="AE819" s="156"/>
      <c r="AF819" s="156"/>
      <c r="AG819" s="156"/>
      <c r="AH819" s="153"/>
      <c r="AI819" s="153"/>
      <c r="AJ819" s="153"/>
      <c r="AK819" s="153"/>
      <c r="AL819" s="153"/>
      <c r="AM819" s="153"/>
      <c r="AN819" s="153"/>
      <c r="AO819" s="153"/>
      <c r="AP819" s="153"/>
      <c r="AQ819" s="153"/>
      <c r="AR819" s="153"/>
      <c r="AS819" s="153"/>
      <c r="AT819" s="153"/>
      <c r="AU819" s="153"/>
      <c r="AV819" s="153"/>
      <c r="AW819" s="153"/>
      <c r="AX819" s="153"/>
      <c r="AY819" s="153"/>
      <c r="AZ819" s="153"/>
      <c r="BA819" s="153"/>
      <c r="BB819" s="153"/>
      <c r="BC819" s="153"/>
      <c r="BD819" s="153"/>
      <c r="BE819" s="153"/>
    </row>
    <row r="820" spans="1:57" ht="15.5" x14ac:dyDescent="0.4">
      <c r="A820" s="153" t="str">
        <f t="shared" si="12"/>
        <v>40641N</v>
      </c>
      <c r="B820" s="153">
        <v>926</v>
      </c>
      <c r="C820" s="153">
        <v>40641</v>
      </c>
      <c r="D820" s="153" t="s">
        <v>5566</v>
      </c>
      <c r="E820" s="157">
        <v>115</v>
      </c>
      <c r="F820" s="153" t="s">
        <v>5562</v>
      </c>
      <c r="G820" s="153"/>
      <c r="H820" s="153"/>
      <c r="I820" s="153"/>
      <c r="J820" s="153"/>
      <c r="K820" s="153"/>
      <c r="L820" s="153"/>
      <c r="M820" s="153" t="s">
        <v>192</v>
      </c>
      <c r="N820" s="153" t="s">
        <v>188</v>
      </c>
      <c r="O820" s="156">
        <v>0.05</v>
      </c>
      <c r="P820" s="153">
        <v>0.05</v>
      </c>
      <c r="Q820" s="156">
        <v>59.3</v>
      </c>
      <c r="R820" s="156">
        <v>15</v>
      </c>
      <c r="S820" s="156">
        <v>0.05</v>
      </c>
      <c r="T820" s="156">
        <v>0.95896999999999999</v>
      </c>
      <c r="U820" s="153"/>
      <c r="V820" s="153"/>
      <c r="W820" s="156"/>
      <c r="X820" s="156"/>
      <c r="Y820" s="156"/>
      <c r="Z820" s="156"/>
      <c r="AA820" s="156"/>
      <c r="AB820" s="156"/>
      <c r="AC820" s="156"/>
      <c r="AD820" s="156"/>
      <c r="AE820" s="156"/>
      <c r="AF820" s="156"/>
      <c r="AG820" s="156"/>
      <c r="AH820" s="153"/>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row>
    <row r="821" spans="1:57" ht="15.5" x14ac:dyDescent="0.4">
      <c r="A821" s="153" t="str">
        <f t="shared" si="12"/>
        <v>40717N1</v>
      </c>
      <c r="B821" s="153">
        <v>927</v>
      </c>
      <c r="C821" s="153">
        <v>40717</v>
      </c>
      <c r="D821" s="153" t="s">
        <v>5567</v>
      </c>
      <c r="E821" s="157">
        <v>115</v>
      </c>
      <c r="F821" s="153" t="s">
        <v>1545</v>
      </c>
      <c r="G821" s="153"/>
      <c r="H821" s="153"/>
      <c r="I821" s="153"/>
      <c r="J821" s="153"/>
      <c r="K821" s="153"/>
      <c r="L821" s="153"/>
      <c r="M821" s="153" t="s">
        <v>192</v>
      </c>
      <c r="N821" s="153" t="s">
        <v>188</v>
      </c>
      <c r="O821" s="156">
        <v>0.05</v>
      </c>
      <c r="P821" s="153">
        <v>0.05</v>
      </c>
      <c r="Q821" s="156">
        <v>59.3</v>
      </c>
      <c r="R821" s="156">
        <v>0.1</v>
      </c>
      <c r="S821" s="156">
        <v>0.05</v>
      </c>
      <c r="T821" s="156">
        <v>1</v>
      </c>
      <c r="U821" s="153"/>
      <c r="V821" s="153"/>
      <c r="W821" s="156"/>
      <c r="X821" s="156"/>
      <c r="Y821" s="156"/>
      <c r="Z821" s="156"/>
      <c r="AA821" s="156"/>
      <c r="AB821" s="156"/>
      <c r="AC821" s="156"/>
      <c r="AD821" s="156"/>
      <c r="AE821" s="156"/>
      <c r="AF821" s="156"/>
      <c r="AG821" s="156"/>
      <c r="AH821" s="153"/>
      <c r="AI821" s="153"/>
      <c r="AJ821" s="153"/>
      <c r="AK821" s="153"/>
      <c r="AL821" s="153"/>
      <c r="AM821" s="153"/>
      <c r="AN821" s="153"/>
      <c r="AO821" s="153"/>
      <c r="AP821" s="153"/>
      <c r="AQ821" s="153"/>
      <c r="AR821" s="153"/>
      <c r="AS821" s="153"/>
      <c r="AT821" s="153"/>
      <c r="AU821" s="153"/>
      <c r="AV821" s="153"/>
      <c r="AW821" s="153"/>
      <c r="AX821" s="153"/>
      <c r="AY821" s="153"/>
      <c r="AZ821" s="153"/>
      <c r="BA821" s="153"/>
      <c r="BB821" s="153"/>
      <c r="BC821" s="153"/>
      <c r="BD821" s="153"/>
      <c r="BE821" s="153"/>
    </row>
    <row r="822" spans="1:57" ht="15.5" x14ac:dyDescent="0.4">
      <c r="A822" s="153" t="str">
        <f t="shared" si="12"/>
        <v>40841N1</v>
      </c>
      <c r="B822" s="153">
        <v>928</v>
      </c>
      <c r="C822" s="153">
        <v>40841</v>
      </c>
      <c r="D822" s="153" t="s">
        <v>1554</v>
      </c>
      <c r="E822" s="157">
        <v>69</v>
      </c>
      <c r="F822" s="153" t="s">
        <v>1545</v>
      </c>
      <c r="G822" s="153"/>
      <c r="H822" s="153"/>
      <c r="I822" s="153"/>
      <c r="J822" s="153"/>
      <c r="K822" s="153"/>
      <c r="L822" s="153"/>
      <c r="M822" s="153" t="s">
        <v>192</v>
      </c>
      <c r="N822" s="153" t="s">
        <v>188</v>
      </c>
      <c r="O822" s="156">
        <v>0.05</v>
      </c>
      <c r="P822" s="153">
        <v>0.05</v>
      </c>
      <c r="Q822" s="156">
        <v>59.3</v>
      </c>
      <c r="R822" s="156">
        <v>0.16700000000000001</v>
      </c>
      <c r="S822" s="156">
        <v>0.05</v>
      </c>
      <c r="T822" s="156">
        <v>0.50658999999999998</v>
      </c>
      <c r="U822" s="153"/>
      <c r="V822" s="153"/>
      <c r="W822" s="156"/>
      <c r="X822" s="156"/>
      <c r="Y822" s="156"/>
      <c r="Z822" s="156"/>
      <c r="AA822" s="156"/>
      <c r="AB822" s="156"/>
      <c r="AC822" s="156"/>
      <c r="AD822" s="156"/>
      <c r="AE822" s="156"/>
      <c r="AF822" s="156"/>
      <c r="AG822" s="156"/>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row>
    <row r="823" spans="1:57" ht="15.5" x14ac:dyDescent="0.4">
      <c r="A823" s="153" t="str">
        <f t="shared" si="12"/>
        <v>40841N1</v>
      </c>
      <c r="B823" s="153">
        <v>929</v>
      </c>
      <c r="C823" s="153">
        <v>40841</v>
      </c>
      <c r="D823" s="153" t="s">
        <v>1554</v>
      </c>
      <c r="E823" s="157">
        <v>69</v>
      </c>
      <c r="F823" s="153" t="s">
        <v>1545</v>
      </c>
      <c r="G823" s="153"/>
      <c r="H823" s="153"/>
      <c r="I823" s="153"/>
      <c r="J823" s="153"/>
      <c r="K823" s="153"/>
      <c r="L823" s="153"/>
      <c r="M823" s="153" t="s">
        <v>192</v>
      </c>
      <c r="N823" s="153" t="s">
        <v>188</v>
      </c>
      <c r="O823" s="156">
        <v>0.05</v>
      </c>
      <c r="P823" s="153">
        <v>0.05</v>
      </c>
      <c r="Q823" s="156">
        <v>59.5</v>
      </c>
      <c r="R823" s="156">
        <v>30</v>
      </c>
      <c r="S823" s="156">
        <v>0.05</v>
      </c>
      <c r="T823" s="156">
        <v>1</v>
      </c>
      <c r="U823" s="153"/>
      <c r="V823" s="153"/>
      <c r="W823" s="156"/>
      <c r="X823" s="156"/>
      <c r="Y823" s="156"/>
      <c r="Z823" s="156"/>
      <c r="AA823" s="156"/>
      <c r="AB823" s="156"/>
      <c r="AC823" s="156"/>
      <c r="AD823" s="156"/>
      <c r="AE823" s="156"/>
      <c r="AF823" s="156"/>
      <c r="AG823" s="156"/>
      <c r="AH823" s="153"/>
      <c r="AI823" s="153"/>
      <c r="AJ823" s="153"/>
      <c r="AK823" s="153"/>
      <c r="AL823" s="153"/>
      <c r="AM823" s="153"/>
      <c r="AN823" s="153"/>
      <c r="AO823" s="153"/>
      <c r="AP823" s="153"/>
      <c r="AQ823" s="153"/>
      <c r="AR823" s="153"/>
      <c r="AS823" s="153"/>
      <c r="AT823" s="153"/>
      <c r="AU823" s="153"/>
      <c r="AV823" s="153"/>
      <c r="AW823" s="153"/>
      <c r="AX823" s="153"/>
      <c r="AY823" s="153"/>
      <c r="AZ823" s="153"/>
      <c r="BA823" s="153"/>
      <c r="BB823" s="153"/>
      <c r="BC823" s="153"/>
      <c r="BD823" s="153"/>
      <c r="BE823" s="153"/>
    </row>
    <row r="824" spans="1:57" ht="15.5" x14ac:dyDescent="0.4">
      <c r="A824" s="153" t="str">
        <f t="shared" si="12"/>
        <v>40841N2</v>
      </c>
      <c r="B824" s="153">
        <v>930</v>
      </c>
      <c r="C824" s="153">
        <v>40841</v>
      </c>
      <c r="D824" s="153" t="s">
        <v>1554</v>
      </c>
      <c r="E824" s="157">
        <v>69</v>
      </c>
      <c r="F824" s="153" t="s">
        <v>1546</v>
      </c>
      <c r="G824" s="153"/>
      <c r="H824" s="153"/>
      <c r="I824" s="153"/>
      <c r="J824" s="153"/>
      <c r="K824" s="153"/>
      <c r="L824" s="153"/>
      <c r="M824" s="153" t="s">
        <v>192</v>
      </c>
      <c r="N824" s="153" t="s">
        <v>188</v>
      </c>
      <c r="O824" s="156">
        <v>0.05</v>
      </c>
      <c r="P824" s="153">
        <v>0.05</v>
      </c>
      <c r="Q824" s="156">
        <v>59.5</v>
      </c>
      <c r="R824" s="156">
        <v>30</v>
      </c>
      <c r="S824" s="156">
        <v>8.3000000000000004E-2</v>
      </c>
      <c r="T824" s="156">
        <v>1</v>
      </c>
      <c r="U824" s="153"/>
      <c r="V824" s="153"/>
      <c r="W824" s="156"/>
      <c r="X824" s="156"/>
      <c r="Y824" s="156"/>
      <c r="Z824" s="156"/>
      <c r="AA824" s="156"/>
      <c r="AB824" s="156"/>
      <c r="AC824" s="156"/>
      <c r="AD824" s="156"/>
      <c r="AE824" s="156"/>
      <c r="AF824" s="156"/>
      <c r="AG824" s="156"/>
      <c r="AH824" s="153"/>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row>
    <row r="825" spans="1:57" ht="15.5" x14ac:dyDescent="0.4">
      <c r="A825" s="153" t="str">
        <f t="shared" si="12"/>
        <v>40853N1</v>
      </c>
      <c r="B825" s="153">
        <v>931</v>
      </c>
      <c r="C825" s="153">
        <v>40853</v>
      </c>
      <c r="D825" s="153" t="s">
        <v>5568</v>
      </c>
      <c r="E825" s="157">
        <v>115</v>
      </c>
      <c r="F825" s="153" t="s">
        <v>1545</v>
      </c>
      <c r="G825" s="153"/>
      <c r="H825" s="153"/>
      <c r="I825" s="153"/>
      <c r="J825" s="153"/>
      <c r="K825" s="153"/>
      <c r="L825" s="153"/>
      <c r="M825" s="153" t="s">
        <v>192</v>
      </c>
      <c r="N825" s="153" t="s">
        <v>188</v>
      </c>
      <c r="O825" s="156">
        <v>0.05</v>
      </c>
      <c r="P825" s="153">
        <v>0.05</v>
      </c>
      <c r="Q825" s="156">
        <v>59</v>
      </c>
      <c r="R825" s="156">
        <v>0.1</v>
      </c>
      <c r="S825" s="156">
        <v>8.3000000000000004E-2</v>
      </c>
      <c r="T825" s="156">
        <v>1</v>
      </c>
      <c r="U825" s="153"/>
      <c r="V825" s="153"/>
      <c r="W825" s="156"/>
      <c r="X825" s="156"/>
      <c r="Y825" s="156"/>
      <c r="Z825" s="156"/>
      <c r="AA825" s="156"/>
      <c r="AB825" s="156"/>
      <c r="AC825" s="156"/>
      <c r="AD825" s="156"/>
      <c r="AE825" s="156"/>
      <c r="AF825" s="156"/>
      <c r="AG825" s="156"/>
      <c r="AH825" s="153"/>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row>
    <row r="826" spans="1:57" ht="15.5" x14ac:dyDescent="0.4">
      <c r="A826" s="153" t="str">
        <f t="shared" si="12"/>
        <v>40874N</v>
      </c>
      <c r="B826" s="153">
        <v>932</v>
      </c>
      <c r="C826" s="153">
        <v>40874</v>
      </c>
      <c r="D826" s="153" t="s">
        <v>5569</v>
      </c>
      <c r="E826" s="157">
        <v>115</v>
      </c>
      <c r="F826" s="153" t="s">
        <v>1548</v>
      </c>
      <c r="G826" s="153"/>
      <c r="H826" s="153"/>
      <c r="I826" s="153"/>
      <c r="J826" s="153"/>
      <c r="K826" s="153"/>
      <c r="L826" s="153"/>
      <c r="M826" s="153" t="s">
        <v>192</v>
      </c>
      <c r="N826" s="153" t="s">
        <v>188</v>
      </c>
      <c r="O826" s="156">
        <v>0.05</v>
      </c>
      <c r="P826" s="153">
        <v>0.05</v>
      </c>
      <c r="Q826" s="156">
        <v>58.8</v>
      </c>
      <c r="R826" s="156">
        <v>8.3000000000000004E-2</v>
      </c>
      <c r="S826" s="156">
        <v>0.05</v>
      </c>
      <c r="T826" s="156">
        <v>1</v>
      </c>
      <c r="U826" s="153"/>
      <c r="V826" s="153"/>
      <c r="W826" s="156"/>
      <c r="X826" s="156"/>
      <c r="Y826" s="156"/>
      <c r="Z826" s="156"/>
      <c r="AA826" s="156"/>
      <c r="AB826" s="156"/>
      <c r="AC826" s="156"/>
      <c r="AD826" s="156"/>
      <c r="AE826" s="156"/>
      <c r="AF826" s="156"/>
      <c r="AG826" s="156"/>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row>
    <row r="827" spans="1:57" ht="15.5" x14ac:dyDescent="0.4">
      <c r="A827" s="153" t="str">
        <f t="shared" si="12"/>
        <v>40899N</v>
      </c>
      <c r="B827" s="153">
        <v>933</v>
      </c>
      <c r="C827" s="153">
        <v>40899</v>
      </c>
      <c r="D827" s="153" t="s">
        <v>1556</v>
      </c>
      <c r="E827" s="157">
        <v>230</v>
      </c>
      <c r="F827" s="153" t="s">
        <v>5562</v>
      </c>
      <c r="G827" s="153"/>
      <c r="H827" s="153"/>
      <c r="I827" s="153"/>
      <c r="J827" s="153"/>
      <c r="K827" s="153"/>
      <c r="L827" s="153"/>
      <c r="M827" s="153" t="s">
        <v>192</v>
      </c>
      <c r="N827" s="153" t="s">
        <v>188</v>
      </c>
      <c r="O827" s="156">
        <v>0.05</v>
      </c>
      <c r="P827" s="153">
        <v>0.05</v>
      </c>
      <c r="Q827" s="156">
        <v>59.5</v>
      </c>
      <c r="R827" s="156">
        <v>60</v>
      </c>
      <c r="S827" s="156">
        <v>8.3000000000000004E-2</v>
      </c>
      <c r="T827" s="156">
        <v>1</v>
      </c>
      <c r="U827" s="153"/>
      <c r="V827" s="153"/>
      <c r="W827" s="156"/>
      <c r="X827" s="156"/>
      <c r="Y827" s="156"/>
      <c r="Z827" s="156"/>
      <c r="AA827" s="156"/>
      <c r="AB827" s="156"/>
      <c r="AC827" s="156"/>
      <c r="AD827" s="156"/>
      <c r="AE827" s="156"/>
      <c r="AF827" s="156"/>
      <c r="AG827" s="156"/>
      <c r="AH827" s="153"/>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row>
    <row r="828" spans="1:57" ht="15.5" x14ac:dyDescent="0.4">
      <c r="A828" s="153" t="str">
        <f t="shared" si="12"/>
        <v>40921N</v>
      </c>
      <c r="B828" s="153">
        <v>934</v>
      </c>
      <c r="C828" s="153">
        <v>40921</v>
      </c>
      <c r="D828" s="153" t="s">
        <v>5570</v>
      </c>
      <c r="E828" s="157">
        <v>115</v>
      </c>
      <c r="F828" s="153" t="s">
        <v>1548</v>
      </c>
      <c r="G828" s="153"/>
      <c r="H828" s="153"/>
      <c r="I828" s="153"/>
      <c r="J828" s="153"/>
      <c r="K828" s="153"/>
      <c r="L828" s="153"/>
      <c r="M828" s="153" t="s">
        <v>192</v>
      </c>
      <c r="N828" s="153" t="s">
        <v>188</v>
      </c>
      <c r="O828" s="156">
        <v>0.05</v>
      </c>
      <c r="P828" s="153">
        <v>0.05</v>
      </c>
      <c r="Q828" s="156">
        <v>58.8</v>
      </c>
      <c r="R828" s="156">
        <v>0.05</v>
      </c>
      <c r="S828" s="156">
        <v>0.1</v>
      </c>
      <c r="T828" s="156">
        <v>1</v>
      </c>
      <c r="U828" s="153"/>
      <c r="V828" s="153"/>
      <c r="W828" s="156"/>
      <c r="X828" s="156"/>
      <c r="Y828" s="156"/>
      <c r="Z828" s="156"/>
      <c r="AA828" s="156"/>
      <c r="AB828" s="156"/>
      <c r="AC828" s="156"/>
      <c r="AD828" s="156"/>
      <c r="AE828" s="156"/>
      <c r="AF828" s="156"/>
      <c r="AG828" s="156"/>
      <c r="AH828" s="153"/>
      <c r="AI828" s="153"/>
      <c r="AJ828" s="153"/>
      <c r="AK828" s="153"/>
      <c r="AL828" s="153"/>
      <c r="AM828" s="153"/>
      <c r="AN828" s="153"/>
      <c r="AO828" s="153"/>
      <c r="AP828" s="153"/>
      <c r="AQ828" s="153"/>
      <c r="AR828" s="153"/>
      <c r="AS828" s="153"/>
      <c r="AT828" s="153"/>
      <c r="AU828" s="153"/>
      <c r="AV828" s="153"/>
      <c r="AW828" s="153"/>
      <c r="AX828" s="153"/>
      <c r="AY828" s="153"/>
      <c r="AZ828" s="153"/>
      <c r="BA828" s="153"/>
      <c r="BB828" s="153"/>
      <c r="BC828" s="153"/>
      <c r="BD828" s="153"/>
      <c r="BE828" s="153"/>
    </row>
    <row r="829" spans="1:57" ht="15.5" x14ac:dyDescent="0.4">
      <c r="A829" s="153" t="str">
        <f t="shared" si="12"/>
        <v>40969N</v>
      </c>
      <c r="B829" s="153">
        <v>935</v>
      </c>
      <c r="C829" s="153">
        <v>40969</v>
      </c>
      <c r="D829" s="153" t="s">
        <v>5571</v>
      </c>
      <c r="E829" s="157">
        <v>115</v>
      </c>
      <c r="F829" s="153" t="s">
        <v>5562</v>
      </c>
      <c r="G829" s="153"/>
      <c r="H829" s="153"/>
      <c r="I829" s="153"/>
      <c r="J829" s="153"/>
      <c r="K829" s="153"/>
      <c r="L829" s="153"/>
      <c r="M829" s="153" t="s">
        <v>192</v>
      </c>
      <c r="N829" s="153" t="s">
        <v>188</v>
      </c>
      <c r="O829" s="156">
        <v>0.05</v>
      </c>
      <c r="P829" s="153">
        <v>0.05</v>
      </c>
      <c r="Q829" s="156">
        <v>59.3</v>
      </c>
      <c r="R829" s="156">
        <v>0.1</v>
      </c>
      <c r="S829" s="156">
        <v>0.05</v>
      </c>
      <c r="T829" s="156">
        <v>0.99578</v>
      </c>
      <c r="U829" s="153"/>
      <c r="V829" s="153"/>
      <c r="W829" s="156"/>
      <c r="X829" s="156"/>
      <c r="Y829" s="156"/>
      <c r="Z829" s="156"/>
      <c r="AA829" s="156"/>
      <c r="AB829" s="156"/>
      <c r="AC829" s="156"/>
      <c r="AD829" s="156"/>
      <c r="AE829" s="156"/>
      <c r="AF829" s="156"/>
      <c r="AG829" s="156"/>
      <c r="AH829" s="153"/>
      <c r="AI829" s="153"/>
      <c r="AJ829" s="153"/>
      <c r="AK829" s="153"/>
      <c r="AL829" s="153"/>
      <c r="AM829" s="153"/>
      <c r="AN829" s="153"/>
      <c r="AO829" s="153"/>
      <c r="AP829" s="153"/>
      <c r="AQ829" s="153"/>
      <c r="AR829" s="153"/>
      <c r="AS829" s="153"/>
      <c r="AT829" s="153"/>
      <c r="AU829" s="153"/>
      <c r="AV829" s="153"/>
      <c r="AW829" s="153"/>
      <c r="AX829" s="153"/>
      <c r="AY829" s="153"/>
      <c r="AZ829" s="153"/>
      <c r="BA829" s="153"/>
      <c r="BB829" s="153"/>
      <c r="BC829" s="153"/>
      <c r="BD829" s="153"/>
      <c r="BE829" s="153"/>
    </row>
    <row r="830" spans="1:57" ht="15.5" x14ac:dyDescent="0.4">
      <c r="A830" s="153" t="str">
        <f t="shared" si="12"/>
        <v>410471</v>
      </c>
      <c r="B830" s="153">
        <v>936</v>
      </c>
      <c r="C830" s="153">
        <v>41047</v>
      </c>
      <c r="D830" s="153" t="s">
        <v>5572</v>
      </c>
      <c r="E830" s="157">
        <v>115</v>
      </c>
      <c r="F830" s="153">
        <v>1</v>
      </c>
      <c r="G830" s="153"/>
      <c r="H830" s="153"/>
      <c r="I830" s="153"/>
      <c r="J830" s="153"/>
      <c r="K830" s="153"/>
      <c r="L830" s="153"/>
      <c r="M830" s="153" t="s">
        <v>192</v>
      </c>
      <c r="N830" s="153" t="s">
        <v>188</v>
      </c>
      <c r="O830" s="156">
        <v>0.05</v>
      </c>
      <c r="P830" s="153">
        <v>0.05</v>
      </c>
      <c r="Q830" s="156">
        <v>59.2</v>
      </c>
      <c r="R830" s="156">
        <v>0.12</v>
      </c>
      <c r="S830" s="156">
        <v>0.05</v>
      </c>
      <c r="T830" s="156">
        <v>1</v>
      </c>
      <c r="U830" s="153"/>
      <c r="V830" s="153"/>
      <c r="W830" s="156"/>
      <c r="X830" s="156"/>
      <c r="Y830" s="156"/>
      <c r="Z830" s="156"/>
      <c r="AA830" s="156"/>
      <c r="AB830" s="156"/>
      <c r="AC830" s="156"/>
      <c r="AD830" s="156"/>
      <c r="AE830" s="156"/>
      <c r="AF830" s="156"/>
      <c r="AG830" s="156"/>
      <c r="AH830" s="153"/>
      <c r="AI830" s="153"/>
      <c r="AJ830" s="153"/>
      <c r="AK830" s="153"/>
      <c r="AL830" s="153"/>
      <c r="AM830" s="153"/>
      <c r="AN830" s="153"/>
      <c r="AO830" s="153"/>
      <c r="AP830" s="153"/>
      <c r="AQ830" s="153"/>
      <c r="AR830" s="153"/>
      <c r="AS830" s="153"/>
      <c r="AT830" s="153"/>
      <c r="AU830" s="153"/>
      <c r="AV830" s="153"/>
      <c r="AW830" s="153"/>
      <c r="AX830" s="153"/>
      <c r="AY830" s="153"/>
      <c r="AZ830" s="153"/>
      <c r="BA830" s="153"/>
      <c r="BB830" s="153"/>
      <c r="BC830" s="153"/>
      <c r="BD830" s="153"/>
      <c r="BE830" s="153"/>
    </row>
    <row r="831" spans="1:57" ht="15.5" x14ac:dyDescent="0.4">
      <c r="A831" s="153" t="str">
        <f t="shared" si="12"/>
        <v>41071N1</v>
      </c>
      <c r="B831" s="153">
        <v>937</v>
      </c>
      <c r="C831" s="153">
        <v>41071</v>
      </c>
      <c r="D831" s="153" t="s">
        <v>5573</v>
      </c>
      <c r="E831" s="157">
        <v>115</v>
      </c>
      <c r="F831" s="153" t="s">
        <v>1545</v>
      </c>
      <c r="G831" s="153"/>
      <c r="H831" s="153"/>
      <c r="I831" s="153"/>
      <c r="J831" s="153"/>
      <c r="K831" s="153"/>
      <c r="L831" s="153"/>
      <c r="M831" s="153" t="s">
        <v>192</v>
      </c>
      <c r="N831" s="153" t="s">
        <v>188</v>
      </c>
      <c r="O831" s="156">
        <v>0.05</v>
      </c>
      <c r="P831" s="153">
        <v>0.05</v>
      </c>
      <c r="Q831" s="156">
        <v>59.2</v>
      </c>
      <c r="R831" s="156">
        <v>3.3000000000000002E-2</v>
      </c>
      <c r="S831" s="156">
        <v>0.13300000000000001</v>
      </c>
      <c r="T831" s="156">
        <v>1</v>
      </c>
      <c r="U831" s="153"/>
      <c r="V831" s="153"/>
      <c r="W831" s="156"/>
      <c r="X831" s="156"/>
      <c r="Y831" s="156"/>
      <c r="Z831" s="156"/>
      <c r="AA831" s="156"/>
      <c r="AB831" s="156"/>
      <c r="AC831" s="156"/>
      <c r="AD831" s="156"/>
      <c r="AE831" s="156"/>
      <c r="AF831" s="156"/>
      <c r="AG831" s="156"/>
      <c r="AH831" s="153"/>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row>
    <row r="832" spans="1:57" ht="15.5" x14ac:dyDescent="0.4">
      <c r="A832" s="153" t="str">
        <f t="shared" si="12"/>
        <v>41071N2</v>
      </c>
      <c r="B832" s="153">
        <v>938</v>
      </c>
      <c r="C832" s="153">
        <v>41071</v>
      </c>
      <c r="D832" s="153" t="s">
        <v>5573</v>
      </c>
      <c r="E832" s="157">
        <v>115</v>
      </c>
      <c r="F832" s="153" t="s">
        <v>1546</v>
      </c>
      <c r="G832" s="153"/>
      <c r="H832" s="153"/>
      <c r="I832" s="153"/>
      <c r="J832" s="153"/>
      <c r="K832" s="153"/>
      <c r="L832" s="153"/>
      <c r="M832" s="153" t="s">
        <v>192</v>
      </c>
      <c r="N832" s="153" t="s">
        <v>188</v>
      </c>
      <c r="O832" s="156">
        <v>0.05</v>
      </c>
      <c r="P832" s="153">
        <v>0.05</v>
      </c>
      <c r="Q832" s="156">
        <v>59.2</v>
      </c>
      <c r="R832" s="156">
        <v>3.3000000000000002E-2</v>
      </c>
      <c r="S832" s="156">
        <v>0.13300000000000001</v>
      </c>
      <c r="T832" s="156">
        <v>1</v>
      </c>
      <c r="U832" s="153"/>
      <c r="V832" s="153"/>
      <c r="W832" s="156"/>
      <c r="X832" s="156"/>
      <c r="Y832" s="156"/>
      <c r="Z832" s="156"/>
      <c r="AA832" s="156"/>
      <c r="AB832" s="156"/>
      <c r="AC832" s="156"/>
      <c r="AD832" s="156"/>
      <c r="AE832" s="156"/>
      <c r="AF832" s="156"/>
      <c r="AG832" s="156"/>
      <c r="AH832" s="153"/>
      <c r="AI832" s="153"/>
      <c r="AJ832" s="153"/>
      <c r="AK832" s="153"/>
      <c r="AL832" s="153"/>
      <c r="AM832" s="153"/>
      <c r="AN832" s="153"/>
      <c r="AO832" s="153"/>
      <c r="AP832" s="153"/>
      <c r="AQ832" s="153"/>
      <c r="AR832" s="153"/>
      <c r="AS832" s="153"/>
      <c r="AT832" s="153"/>
      <c r="AU832" s="153"/>
      <c r="AV832" s="153"/>
      <c r="AW832" s="153"/>
      <c r="AX832" s="153"/>
      <c r="AY832" s="153"/>
      <c r="AZ832" s="153"/>
      <c r="BA832" s="153"/>
      <c r="BB832" s="153"/>
      <c r="BC832" s="153"/>
      <c r="BD832" s="153"/>
      <c r="BE832" s="153"/>
    </row>
    <row r="833" spans="1:57" ht="15.5" x14ac:dyDescent="0.4">
      <c r="A833" s="153" t="str">
        <f t="shared" si="12"/>
        <v>41073N</v>
      </c>
      <c r="B833" s="153">
        <v>939</v>
      </c>
      <c r="C833" s="153">
        <v>41073</v>
      </c>
      <c r="D833" s="153" t="s">
        <v>1557</v>
      </c>
      <c r="E833" s="157">
        <v>115</v>
      </c>
      <c r="F833" s="153" t="s">
        <v>1548</v>
      </c>
      <c r="G833" s="153"/>
      <c r="H833" s="153"/>
      <c r="I833" s="153"/>
      <c r="J833" s="153"/>
      <c r="K833" s="153"/>
      <c r="L833" s="153"/>
      <c r="M833" s="153" t="s">
        <v>192</v>
      </c>
      <c r="N833" s="153" t="s">
        <v>188</v>
      </c>
      <c r="O833" s="156">
        <v>0.05</v>
      </c>
      <c r="P833" s="153">
        <v>0.05</v>
      </c>
      <c r="Q833" s="156">
        <v>58.8</v>
      </c>
      <c r="R833" s="156">
        <v>0.2</v>
      </c>
      <c r="S833" s="156">
        <v>0.05</v>
      </c>
      <c r="T833" s="156">
        <v>1</v>
      </c>
      <c r="U833" s="153"/>
      <c r="V833" s="153"/>
      <c r="W833" s="156"/>
      <c r="X833" s="156"/>
      <c r="Y833" s="156"/>
      <c r="Z833" s="156"/>
      <c r="AA833" s="156"/>
      <c r="AB833" s="156"/>
      <c r="AC833" s="156"/>
      <c r="AD833" s="156"/>
      <c r="AE833" s="156"/>
      <c r="AF833" s="156"/>
      <c r="AG833" s="156"/>
      <c r="AH833" s="153"/>
      <c r="AI833" s="153"/>
      <c r="AJ833" s="153"/>
      <c r="AK833" s="153"/>
      <c r="AL833" s="153"/>
      <c r="AM833" s="153"/>
      <c r="AN833" s="153"/>
      <c r="AO833" s="153"/>
      <c r="AP833" s="153"/>
      <c r="AQ833" s="153"/>
      <c r="AR833" s="153"/>
      <c r="AS833" s="153"/>
      <c r="AT833" s="153"/>
      <c r="AU833" s="153"/>
      <c r="AV833" s="153"/>
      <c r="AW833" s="153"/>
      <c r="AX833" s="153"/>
      <c r="AY833" s="153"/>
      <c r="AZ833" s="153"/>
      <c r="BA833" s="153"/>
      <c r="BB833" s="153"/>
      <c r="BC833" s="153"/>
      <c r="BD833" s="153"/>
      <c r="BE833" s="153"/>
    </row>
    <row r="834" spans="1:57" ht="15.5" x14ac:dyDescent="0.4">
      <c r="A834" s="153" t="str">
        <f t="shared" ref="A834:A897" si="13">TRIM(C834)&amp;TRIM(F834)</f>
        <v>41081N1</v>
      </c>
      <c r="B834" s="153">
        <v>940</v>
      </c>
      <c r="C834" s="153">
        <v>41081</v>
      </c>
      <c r="D834" s="153" t="s">
        <v>5574</v>
      </c>
      <c r="E834" s="157">
        <v>69</v>
      </c>
      <c r="F834" s="153" t="s">
        <v>1545</v>
      </c>
      <c r="G834" s="153"/>
      <c r="H834" s="153"/>
      <c r="I834" s="153"/>
      <c r="J834" s="153"/>
      <c r="K834" s="153"/>
      <c r="L834" s="153"/>
      <c r="M834" s="153" t="s">
        <v>192</v>
      </c>
      <c r="N834" s="153" t="s">
        <v>188</v>
      </c>
      <c r="O834" s="156">
        <v>0.05</v>
      </c>
      <c r="P834" s="153">
        <v>0.05</v>
      </c>
      <c r="Q834" s="156">
        <v>58.8</v>
      </c>
      <c r="R834" s="156">
        <v>8.3000000000000004E-2</v>
      </c>
      <c r="S834" s="156">
        <v>8.3000000000000004E-2</v>
      </c>
      <c r="T834" s="156">
        <v>1</v>
      </c>
      <c r="U834" s="153"/>
      <c r="V834" s="153"/>
      <c r="W834" s="156"/>
      <c r="X834" s="156"/>
      <c r="Y834" s="156"/>
      <c r="Z834" s="156"/>
      <c r="AA834" s="156"/>
      <c r="AB834" s="156"/>
      <c r="AC834" s="156"/>
      <c r="AD834" s="156"/>
      <c r="AE834" s="156"/>
      <c r="AF834" s="156"/>
      <c r="AG834" s="156"/>
      <c r="AH834" s="153"/>
      <c r="AI834" s="153"/>
      <c r="AJ834" s="153"/>
      <c r="AK834" s="153"/>
      <c r="AL834" s="153"/>
      <c r="AM834" s="153"/>
      <c r="AN834" s="153"/>
      <c r="AO834" s="153"/>
      <c r="AP834" s="153"/>
      <c r="AQ834" s="153"/>
      <c r="AR834" s="153"/>
      <c r="AS834" s="153"/>
      <c r="AT834" s="153"/>
      <c r="AU834" s="153"/>
      <c r="AV834" s="153"/>
      <c r="AW834" s="153"/>
      <c r="AX834" s="153"/>
      <c r="AY834" s="153"/>
      <c r="AZ834" s="153"/>
      <c r="BA834" s="153"/>
      <c r="BB834" s="153"/>
      <c r="BC834" s="153"/>
      <c r="BD834" s="153"/>
      <c r="BE834" s="153"/>
    </row>
    <row r="835" spans="1:57" ht="15.5" x14ac:dyDescent="0.4">
      <c r="A835" s="153" t="str">
        <f t="shared" si="13"/>
        <v>41081N2</v>
      </c>
      <c r="B835" s="153">
        <v>941</v>
      </c>
      <c r="C835" s="153">
        <v>41081</v>
      </c>
      <c r="D835" s="153" t="s">
        <v>5574</v>
      </c>
      <c r="E835" s="157">
        <v>69</v>
      </c>
      <c r="F835" s="153" t="s">
        <v>1546</v>
      </c>
      <c r="G835" s="153"/>
      <c r="H835" s="153"/>
      <c r="I835" s="153"/>
      <c r="J835" s="153"/>
      <c r="K835" s="153"/>
      <c r="L835" s="153"/>
      <c r="M835" s="153" t="s">
        <v>192</v>
      </c>
      <c r="N835" s="153" t="s">
        <v>188</v>
      </c>
      <c r="O835" s="156">
        <v>0.05</v>
      </c>
      <c r="P835" s="153">
        <v>0.05</v>
      </c>
      <c r="Q835" s="156">
        <v>58.8</v>
      </c>
      <c r="R835" s="156">
        <v>8.3000000000000004E-2</v>
      </c>
      <c r="S835" s="156">
        <v>8.3000000000000004E-2</v>
      </c>
      <c r="T835" s="156">
        <v>1</v>
      </c>
      <c r="U835" s="153"/>
      <c r="V835" s="153"/>
      <c r="W835" s="156"/>
      <c r="X835" s="156"/>
      <c r="Y835" s="156"/>
      <c r="Z835" s="156"/>
      <c r="AA835" s="156"/>
      <c r="AB835" s="156"/>
      <c r="AC835" s="156"/>
      <c r="AD835" s="156"/>
      <c r="AE835" s="156"/>
      <c r="AF835" s="156"/>
      <c r="AG835" s="156"/>
      <c r="AH835" s="153"/>
      <c r="AI835" s="153"/>
      <c r="AJ835" s="153"/>
      <c r="AK835" s="153"/>
      <c r="AL835" s="153"/>
      <c r="AM835" s="153"/>
      <c r="AN835" s="153"/>
      <c r="AO835" s="153"/>
      <c r="AP835" s="153"/>
      <c r="AQ835" s="153"/>
      <c r="AR835" s="153"/>
      <c r="AS835" s="153"/>
      <c r="AT835" s="153"/>
      <c r="AU835" s="153"/>
      <c r="AV835" s="153"/>
      <c r="AW835" s="153"/>
      <c r="AX835" s="153"/>
      <c r="AY835" s="153"/>
      <c r="AZ835" s="153"/>
      <c r="BA835" s="153"/>
      <c r="BB835" s="153"/>
      <c r="BC835" s="153"/>
      <c r="BD835" s="153"/>
      <c r="BE835" s="153"/>
    </row>
    <row r="836" spans="1:57" ht="15.5" x14ac:dyDescent="0.4">
      <c r="A836" s="153" t="str">
        <f t="shared" si="13"/>
        <v>41207N</v>
      </c>
      <c r="B836" s="153">
        <v>942</v>
      </c>
      <c r="C836" s="153">
        <v>41207</v>
      </c>
      <c r="D836" s="153" t="s">
        <v>1558</v>
      </c>
      <c r="E836" s="157">
        <v>115</v>
      </c>
      <c r="F836" s="153" t="s">
        <v>5562</v>
      </c>
      <c r="G836" s="153"/>
      <c r="H836" s="153"/>
      <c r="I836" s="153"/>
      <c r="J836" s="153"/>
      <c r="K836" s="153"/>
      <c r="L836" s="153"/>
      <c r="M836" s="153" t="s">
        <v>192</v>
      </c>
      <c r="N836" s="153" t="s">
        <v>188</v>
      </c>
      <c r="O836" s="156">
        <v>0.05</v>
      </c>
      <c r="P836" s="153">
        <v>0.05</v>
      </c>
      <c r="Q836" s="156">
        <v>59.3</v>
      </c>
      <c r="R836" s="156">
        <v>0.05</v>
      </c>
      <c r="S836" s="156">
        <v>0.05</v>
      </c>
      <c r="T836" s="156">
        <v>1</v>
      </c>
      <c r="U836" s="153"/>
      <c r="V836" s="153"/>
      <c r="W836" s="156"/>
      <c r="X836" s="156"/>
      <c r="Y836" s="156"/>
      <c r="Z836" s="156"/>
      <c r="AA836" s="156"/>
      <c r="AB836" s="156"/>
      <c r="AC836" s="156"/>
      <c r="AD836" s="156"/>
      <c r="AE836" s="156"/>
      <c r="AF836" s="156"/>
      <c r="AG836" s="156"/>
      <c r="AH836" s="153"/>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row>
    <row r="837" spans="1:57" ht="15.5" x14ac:dyDescent="0.4">
      <c r="A837" s="153" t="str">
        <f t="shared" si="13"/>
        <v>41214F</v>
      </c>
      <c r="B837" s="153">
        <v>943</v>
      </c>
      <c r="C837" s="153">
        <v>41214</v>
      </c>
      <c r="D837" s="153" t="s">
        <v>1559</v>
      </c>
      <c r="E837" s="157">
        <v>13.8</v>
      </c>
      <c r="F837" s="153" t="s">
        <v>1064</v>
      </c>
      <c r="G837" s="153"/>
      <c r="H837" s="153"/>
      <c r="I837" s="153"/>
      <c r="J837" s="153"/>
      <c r="K837" s="153"/>
      <c r="L837" s="153"/>
      <c r="M837" s="153" t="s">
        <v>192</v>
      </c>
      <c r="N837" s="153" t="s">
        <v>188</v>
      </c>
      <c r="O837" s="156">
        <v>0.05</v>
      </c>
      <c r="P837" s="153">
        <v>0.05</v>
      </c>
      <c r="Q837" s="156">
        <v>59.2</v>
      </c>
      <c r="R837" s="156">
        <v>0.1</v>
      </c>
      <c r="S837" s="156">
        <v>0.05</v>
      </c>
      <c r="T837" s="156">
        <v>1</v>
      </c>
      <c r="U837" s="153"/>
      <c r="V837" s="153"/>
      <c r="W837" s="156"/>
      <c r="X837" s="156"/>
      <c r="Y837" s="156"/>
      <c r="Z837" s="156"/>
      <c r="AA837" s="156"/>
      <c r="AB837" s="156"/>
      <c r="AC837" s="156"/>
      <c r="AD837" s="156"/>
      <c r="AE837" s="156"/>
      <c r="AF837" s="156"/>
      <c r="AG837" s="156"/>
      <c r="AH837" s="153"/>
      <c r="AI837" s="153"/>
      <c r="AJ837" s="153"/>
      <c r="AK837" s="153"/>
      <c r="AL837" s="153"/>
      <c r="AM837" s="153"/>
      <c r="AN837" s="153"/>
      <c r="AO837" s="153"/>
      <c r="AP837" s="153"/>
      <c r="AQ837" s="153"/>
      <c r="AR837" s="153"/>
      <c r="AS837" s="153"/>
      <c r="AT837" s="153"/>
      <c r="AU837" s="153"/>
      <c r="AV837" s="153"/>
      <c r="AW837" s="153"/>
      <c r="AX837" s="153"/>
      <c r="AY837" s="153"/>
      <c r="AZ837" s="153"/>
      <c r="BA837" s="153"/>
      <c r="BB837" s="153"/>
      <c r="BC837" s="153"/>
      <c r="BD837" s="153"/>
      <c r="BE837" s="153"/>
    </row>
    <row r="838" spans="1:57" ht="15.5" x14ac:dyDescent="0.4">
      <c r="A838" s="153" t="str">
        <f t="shared" si="13"/>
        <v>41215F</v>
      </c>
      <c r="B838" s="153">
        <v>944</v>
      </c>
      <c r="C838" s="153">
        <v>41215</v>
      </c>
      <c r="D838" s="153" t="s">
        <v>1560</v>
      </c>
      <c r="E838" s="157">
        <v>13.8</v>
      </c>
      <c r="F838" s="153" t="s">
        <v>1064</v>
      </c>
      <c r="G838" s="153"/>
      <c r="H838" s="153"/>
      <c r="I838" s="153"/>
      <c r="J838" s="153"/>
      <c r="K838" s="153"/>
      <c r="L838" s="153"/>
      <c r="M838" s="153" t="s">
        <v>192</v>
      </c>
      <c r="N838" s="153" t="s">
        <v>188</v>
      </c>
      <c r="O838" s="156">
        <v>0.05</v>
      </c>
      <c r="P838" s="153">
        <v>0.05</v>
      </c>
      <c r="Q838" s="156">
        <v>59.2</v>
      </c>
      <c r="R838" s="156">
        <v>0.1</v>
      </c>
      <c r="S838" s="156">
        <v>0.05</v>
      </c>
      <c r="T838" s="156">
        <v>1</v>
      </c>
      <c r="U838" s="153"/>
      <c r="V838" s="153"/>
      <c r="W838" s="156"/>
      <c r="X838" s="156"/>
      <c r="Y838" s="156"/>
      <c r="Z838" s="156"/>
      <c r="AA838" s="156"/>
      <c r="AB838" s="156"/>
      <c r="AC838" s="156"/>
      <c r="AD838" s="156"/>
      <c r="AE838" s="156"/>
      <c r="AF838" s="156"/>
      <c r="AG838" s="156"/>
      <c r="AH838" s="153"/>
      <c r="AI838" s="153"/>
      <c r="AJ838" s="153"/>
      <c r="AK838" s="153"/>
      <c r="AL838" s="153"/>
      <c r="AM838" s="153"/>
      <c r="AN838" s="153"/>
      <c r="AO838" s="153"/>
      <c r="AP838" s="153"/>
      <c r="AQ838" s="153"/>
      <c r="AR838" s="153"/>
      <c r="AS838" s="153"/>
      <c r="AT838" s="153"/>
      <c r="AU838" s="153"/>
      <c r="AV838" s="153"/>
      <c r="AW838" s="153"/>
      <c r="AX838" s="153"/>
      <c r="AY838" s="153"/>
      <c r="AZ838" s="153"/>
      <c r="BA838" s="153"/>
      <c r="BB838" s="153"/>
      <c r="BC838" s="153"/>
      <c r="BD838" s="153"/>
      <c r="BE838" s="153"/>
    </row>
    <row r="839" spans="1:57" ht="15.5" x14ac:dyDescent="0.4">
      <c r="A839" s="153" t="str">
        <f t="shared" si="13"/>
        <v>41216F</v>
      </c>
      <c r="B839" s="153">
        <v>945</v>
      </c>
      <c r="C839" s="153">
        <v>41216</v>
      </c>
      <c r="D839" s="153" t="s">
        <v>1561</v>
      </c>
      <c r="E839" s="157">
        <v>13.8</v>
      </c>
      <c r="F839" s="153" t="s">
        <v>1064</v>
      </c>
      <c r="G839" s="153"/>
      <c r="H839" s="153"/>
      <c r="I839" s="153"/>
      <c r="J839" s="153"/>
      <c r="K839" s="153"/>
      <c r="L839" s="153"/>
      <c r="M839" s="153" t="s">
        <v>192</v>
      </c>
      <c r="N839" s="153" t="s">
        <v>188</v>
      </c>
      <c r="O839" s="156">
        <v>0.05</v>
      </c>
      <c r="P839" s="153">
        <v>0.05</v>
      </c>
      <c r="Q839" s="156">
        <v>59.2</v>
      </c>
      <c r="R839" s="156">
        <v>0.1</v>
      </c>
      <c r="S839" s="156">
        <v>0.05</v>
      </c>
      <c r="T839" s="156">
        <v>1</v>
      </c>
      <c r="U839" s="153"/>
      <c r="V839" s="153"/>
      <c r="W839" s="156"/>
      <c r="X839" s="156"/>
      <c r="Y839" s="156"/>
      <c r="Z839" s="156"/>
      <c r="AA839" s="156"/>
      <c r="AB839" s="156"/>
      <c r="AC839" s="156"/>
      <c r="AD839" s="156"/>
      <c r="AE839" s="156"/>
      <c r="AF839" s="156"/>
      <c r="AG839" s="156"/>
      <c r="AH839" s="153"/>
      <c r="AI839" s="153"/>
      <c r="AJ839" s="153"/>
      <c r="AK839" s="153"/>
      <c r="AL839" s="153"/>
      <c r="AM839" s="153"/>
      <c r="AN839" s="153"/>
      <c r="AO839" s="153"/>
      <c r="AP839" s="153"/>
      <c r="AQ839" s="153"/>
      <c r="AR839" s="153"/>
      <c r="AS839" s="153"/>
      <c r="AT839" s="153"/>
      <c r="AU839" s="153"/>
      <c r="AV839" s="153"/>
      <c r="AW839" s="153"/>
      <c r="AX839" s="153"/>
      <c r="AY839" s="153"/>
      <c r="AZ839" s="153"/>
      <c r="BA839" s="153"/>
      <c r="BB839" s="153"/>
      <c r="BC839" s="153"/>
      <c r="BD839" s="153"/>
      <c r="BE839" s="153"/>
    </row>
    <row r="840" spans="1:57" ht="15.5" x14ac:dyDescent="0.4">
      <c r="A840" s="153" t="str">
        <f t="shared" si="13"/>
        <v>41217F</v>
      </c>
      <c r="B840" s="153">
        <v>946</v>
      </c>
      <c r="C840" s="153">
        <v>41217</v>
      </c>
      <c r="D840" s="153" t="s">
        <v>1562</v>
      </c>
      <c r="E840" s="157">
        <v>13.8</v>
      </c>
      <c r="F840" s="153" t="s">
        <v>1064</v>
      </c>
      <c r="G840" s="153"/>
      <c r="H840" s="153"/>
      <c r="I840" s="153"/>
      <c r="J840" s="153"/>
      <c r="K840" s="153"/>
      <c r="L840" s="153"/>
      <c r="M840" s="153" t="s">
        <v>192</v>
      </c>
      <c r="N840" s="153" t="s">
        <v>188</v>
      </c>
      <c r="O840" s="156">
        <v>0.05</v>
      </c>
      <c r="P840" s="153">
        <v>0.05</v>
      </c>
      <c r="Q840" s="156">
        <v>59.2</v>
      </c>
      <c r="R840" s="156">
        <v>0.1</v>
      </c>
      <c r="S840" s="156">
        <v>0.05</v>
      </c>
      <c r="T840" s="156">
        <v>1</v>
      </c>
      <c r="U840" s="153"/>
      <c r="V840" s="153"/>
      <c r="W840" s="156"/>
      <c r="X840" s="156"/>
      <c r="Y840" s="156"/>
      <c r="Z840" s="156"/>
      <c r="AA840" s="156"/>
      <c r="AB840" s="156"/>
      <c r="AC840" s="156"/>
      <c r="AD840" s="156"/>
      <c r="AE840" s="156"/>
      <c r="AF840" s="156"/>
      <c r="AG840" s="156"/>
      <c r="AH840" s="153"/>
      <c r="AI840" s="153"/>
      <c r="AJ840" s="153"/>
      <c r="AK840" s="153"/>
      <c r="AL840" s="153"/>
      <c r="AM840" s="153"/>
      <c r="AN840" s="153"/>
      <c r="AO840" s="153"/>
      <c r="AP840" s="153"/>
      <c r="AQ840" s="153"/>
      <c r="AR840" s="153"/>
      <c r="AS840" s="153"/>
      <c r="AT840" s="153"/>
      <c r="AU840" s="153"/>
      <c r="AV840" s="153"/>
      <c r="AW840" s="153"/>
      <c r="AX840" s="153"/>
      <c r="AY840" s="153"/>
      <c r="AZ840" s="153"/>
      <c r="BA840" s="153"/>
      <c r="BB840" s="153"/>
      <c r="BC840" s="153"/>
      <c r="BD840" s="153"/>
      <c r="BE840" s="153"/>
    </row>
    <row r="841" spans="1:57" ht="15.5" x14ac:dyDescent="0.4">
      <c r="A841" s="153" t="str">
        <f t="shared" si="13"/>
        <v>41218F</v>
      </c>
      <c r="B841" s="153">
        <v>947</v>
      </c>
      <c r="C841" s="153">
        <v>41218</v>
      </c>
      <c r="D841" s="153" t="s">
        <v>1563</v>
      </c>
      <c r="E841" s="157">
        <v>13.8</v>
      </c>
      <c r="F841" s="153" t="s">
        <v>1064</v>
      </c>
      <c r="G841" s="153"/>
      <c r="H841" s="153"/>
      <c r="I841" s="153"/>
      <c r="J841" s="153"/>
      <c r="K841" s="153"/>
      <c r="L841" s="153"/>
      <c r="M841" s="153" t="s">
        <v>192</v>
      </c>
      <c r="N841" s="153" t="s">
        <v>188</v>
      </c>
      <c r="O841" s="156">
        <v>0.05</v>
      </c>
      <c r="P841" s="153">
        <v>0.05</v>
      </c>
      <c r="Q841" s="156">
        <v>59.2</v>
      </c>
      <c r="R841" s="156">
        <v>0.1</v>
      </c>
      <c r="S841" s="156">
        <v>0.05</v>
      </c>
      <c r="T841" s="156">
        <v>1</v>
      </c>
      <c r="U841" s="153"/>
      <c r="V841" s="153"/>
      <c r="W841" s="156"/>
      <c r="X841" s="156"/>
      <c r="Y841" s="156"/>
      <c r="Z841" s="156"/>
      <c r="AA841" s="156"/>
      <c r="AB841" s="156"/>
      <c r="AC841" s="156"/>
      <c r="AD841" s="156"/>
      <c r="AE841" s="156"/>
      <c r="AF841" s="156"/>
      <c r="AG841" s="156"/>
      <c r="AH841" s="153"/>
      <c r="AI841" s="153"/>
      <c r="AJ841" s="153"/>
      <c r="AK841" s="153"/>
      <c r="AL841" s="153"/>
      <c r="AM841" s="153"/>
      <c r="AN841" s="153"/>
      <c r="AO841" s="153"/>
      <c r="AP841" s="153"/>
      <c r="AQ841" s="153"/>
      <c r="AR841" s="153"/>
      <c r="AS841" s="153"/>
      <c r="AT841" s="153"/>
      <c r="AU841" s="153"/>
      <c r="AV841" s="153"/>
      <c r="AW841" s="153"/>
      <c r="AX841" s="153"/>
      <c r="AY841" s="153"/>
      <c r="AZ841" s="153"/>
      <c r="BA841" s="153"/>
      <c r="BB841" s="153"/>
      <c r="BC841" s="153"/>
      <c r="BD841" s="153"/>
      <c r="BE841" s="153"/>
    </row>
    <row r="842" spans="1:57" ht="15.5" x14ac:dyDescent="0.4">
      <c r="A842" s="153" t="str">
        <f t="shared" si="13"/>
        <v>41219F</v>
      </c>
      <c r="B842" s="153">
        <v>948</v>
      </c>
      <c r="C842" s="153">
        <v>41219</v>
      </c>
      <c r="D842" s="153" t="s">
        <v>1564</v>
      </c>
      <c r="E842" s="157">
        <v>13.8</v>
      </c>
      <c r="F842" s="153" t="s">
        <v>1064</v>
      </c>
      <c r="G842" s="153"/>
      <c r="H842" s="153"/>
      <c r="I842" s="153"/>
      <c r="J842" s="153"/>
      <c r="K842" s="153"/>
      <c r="L842" s="153"/>
      <c r="M842" s="153" t="s">
        <v>192</v>
      </c>
      <c r="N842" s="153" t="s">
        <v>188</v>
      </c>
      <c r="O842" s="156">
        <v>0.05</v>
      </c>
      <c r="P842" s="153">
        <v>0.05</v>
      </c>
      <c r="Q842" s="156">
        <v>59.2</v>
      </c>
      <c r="R842" s="156">
        <v>0.1</v>
      </c>
      <c r="S842" s="156">
        <v>0.05</v>
      </c>
      <c r="T842" s="156">
        <v>1</v>
      </c>
      <c r="U842" s="153"/>
      <c r="V842" s="153"/>
      <c r="W842" s="156"/>
      <c r="X842" s="156"/>
      <c r="Y842" s="156"/>
      <c r="Z842" s="156"/>
      <c r="AA842" s="156"/>
      <c r="AB842" s="156"/>
      <c r="AC842" s="156"/>
      <c r="AD842" s="156"/>
      <c r="AE842" s="156"/>
      <c r="AF842" s="156"/>
      <c r="AG842" s="156"/>
      <c r="AH842" s="153"/>
      <c r="AI842" s="153"/>
      <c r="AJ842" s="153"/>
      <c r="AK842" s="153"/>
      <c r="AL842" s="153"/>
      <c r="AM842" s="153"/>
      <c r="AN842" s="153"/>
      <c r="AO842" s="153"/>
      <c r="AP842" s="153"/>
      <c r="AQ842" s="153"/>
      <c r="AR842" s="153"/>
      <c r="AS842" s="153"/>
      <c r="AT842" s="153"/>
      <c r="AU842" s="153"/>
      <c r="AV842" s="153"/>
      <c r="AW842" s="153"/>
      <c r="AX842" s="153"/>
      <c r="AY842" s="153"/>
      <c r="AZ842" s="153"/>
      <c r="BA842" s="153"/>
      <c r="BB842" s="153"/>
      <c r="BC842" s="153"/>
      <c r="BD842" s="153"/>
      <c r="BE842" s="153"/>
    </row>
    <row r="843" spans="1:57" ht="15.5" x14ac:dyDescent="0.4">
      <c r="A843" s="153" t="str">
        <f t="shared" si="13"/>
        <v>41220F</v>
      </c>
      <c r="B843" s="153">
        <v>949</v>
      </c>
      <c r="C843" s="153">
        <v>41220</v>
      </c>
      <c r="D843" s="153" t="s">
        <v>1565</v>
      </c>
      <c r="E843" s="157">
        <v>13.8</v>
      </c>
      <c r="F843" s="153" t="s">
        <v>1064</v>
      </c>
      <c r="G843" s="153"/>
      <c r="H843" s="153"/>
      <c r="I843" s="153"/>
      <c r="J843" s="153"/>
      <c r="K843" s="153"/>
      <c r="L843" s="153"/>
      <c r="M843" s="153" t="s">
        <v>192</v>
      </c>
      <c r="N843" s="153" t="s">
        <v>188</v>
      </c>
      <c r="O843" s="156">
        <v>0.05</v>
      </c>
      <c r="P843" s="153">
        <v>0.05</v>
      </c>
      <c r="Q843" s="156">
        <v>59.2</v>
      </c>
      <c r="R843" s="156">
        <v>0.1</v>
      </c>
      <c r="S843" s="156">
        <v>0.05</v>
      </c>
      <c r="T843" s="156">
        <v>1</v>
      </c>
      <c r="U843" s="153"/>
      <c r="V843" s="153"/>
      <c r="W843" s="156"/>
      <c r="X843" s="156"/>
      <c r="Y843" s="156"/>
      <c r="Z843" s="156"/>
      <c r="AA843" s="156"/>
      <c r="AB843" s="156"/>
      <c r="AC843" s="156"/>
      <c r="AD843" s="156"/>
      <c r="AE843" s="156"/>
      <c r="AF843" s="156"/>
      <c r="AG843" s="156"/>
      <c r="AH843" s="153"/>
      <c r="AI843" s="153"/>
      <c r="AJ843" s="153"/>
      <c r="AK843" s="153"/>
      <c r="AL843" s="153"/>
      <c r="AM843" s="153"/>
      <c r="AN843" s="153"/>
      <c r="AO843" s="153"/>
      <c r="AP843" s="153"/>
      <c r="AQ843" s="153"/>
      <c r="AR843" s="153"/>
      <c r="AS843" s="153"/>
      <c r="AT843" s="153"/>
      <c r="AU843" s="153"/>
      <c r="AV843" s="153"/>
      <c r="AW843" s="153"/>
      <c r="AX843" s="153"/>
      <c r="AY843" s="153"/>
      <c r="AZ843" s="153"/>
      <c r="BA843" s="153"/>
      <c r="BB843" s="153"/>
      <c r="BC843" s="153"/>
      <c r="BD843" s="153"/>
      <c r="BE843" s="153"/>
    </row>
    <row r="844" spans="1:57" ht="15.5" x14ac:dyDescent="0.4">
      <c r="A844" s="153" t="str">
        <f t="shared" si="13"/>
        <v>41250N</v>
      </c>
      <c r="B844" s="153">
        <v>950</v>
      </c>
      <c r="C844" s="153">
        <v>41250</v>
      </c>
      <c r="D844" s="153" t="s">
        <v>1566</v>
      </c>
      <c r="E844" s="157">
        <v>69</v>
      </c>
      <c r="F844" s="153" t="s">
        <v>1548</v>
      </c>
      <c r="G844" s="153"/>
      <c r="H844" s="153"/>
      <c r="I844" s="153"/>
      <c r="J844" s="153"/>
      <c r="K844" s="153"/>
      <c r="L844" s="153"/>
      <c r="M844" s="153" t="s">
        <v>192</v>
      </c>
      <c r="N844" s="153" t="s">
        <v>188</v>
      </c>
      <c r="O844" s="156">
        <v>0.05</v>
      </c>
      <c r="P844" s="153">
        <v>0.05</v>
      </c>
      <c r="Q844" s="156">
        <v>59.2</v>
      </c>
      <c r="R844" s="156">
        <v>8.3000000000000004E-2</v>
      </c>
      <c r="S844" s="156">
        <v>0.05</v>
      </c>
      <c r="T844" s="156">
        <v>1</v>
      </c>
      <c r="U844" s="153"/>
      <c r="V844" s="153"/>
      <c r="W844" s="156"/>
      <c r="X844" s="156"/>
      <c r="Y844" s="156"/>
      <c r="Z844" s="156"/>
      <c r="AA844" s="156"/>
      <c r="AB844" s="156"/>
      <c r="AC844" s="156"/>
      <c r="AD844" s="156"/>
      <c r="AE844" s="156"/>
      <c r="AF844" s="156"/>
      <c r="AG844" s="156"/>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row>
    <row r="845" spans="1:57" ht="15.5" x14ac:dyDescent="0.4">
      <c r="A845" s="153" t="str">
        <f t="shared" si="13"/>
        <v>45475N</v>
      </c>
      <c r="B845" s="153">
        <v>951</v>
      </c>
      <c r="C845" s="153">
        <v>45475</v>
      </c>
      <c r="D845" s="153" t="s">
        <v>5575</v>
      </c>
      <c r="E845" s="157">
        <v>69</v>
      </c>
      <c r="F845" s="153" t="s">
        <v>5562</v>
      </c>
      <c r="G845" s="153"/>
      <c r="H845" s="153"/>
      <c r="I845" s="153"/>
      <c r="J845" s="153"/>
      <c r="K845" s="153"/>
      <c r="L845" s="153"/>
      <c r="M845" s="153" t="s">
        <v>192</v>
      </c>
      <c r="N845" s="153" t="s">
        <v>188</v>
      </c>
      <c r="O845" s="156">
        <v>0.05</v>
      </c>
      <c r="P845" s="153">
        <v>0.05</v>
      </c>
      <c r="Q845" s="156">
        <v>59.3</v>
      </c>
      <c r="R845" s="156">
        <v>0.1</v>
      </c>
      <c r="S845" s="156">
        <v>0.05</v>
      </c>
      <c r="T845" s="156">
        <v>1</v>
      </c>
      <c r="U845" s="153"/>
      <c r="V845" s="153"/>
      <c r="W845" s="156"/>
      <c r="X845" s="156"/>
      <c r="Y845" s="156"/>
      <c r="Z845" s="156"/>
      <c r="AA845" s="156"/>
      <c r="AB845" s="156"/>
      <c r="AC845" s="156"/>
      <c r="AD845" s="156"/>
      <c r="AE845" s="156"/>
      <c r="AF845" s="156"/>
      <c r="AG845" s="156"/>
      <c r="AH845" s="153"/>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row>
    <row r="846" spans="1:57" ht="15.5" x14ac:dyDescent="0.4">
      <c r="A846" s="153" t="str">
        <f t="shared" si="13"/>
        <v>462021</v>
      </c>
      <c r="B846" s="153">
        <v>952</v>
      </c>
      <c r="C846" s="153">
        <v>46202</v>
      </c>
      <c r="D846" s="153" t="s">
        <v>1590</v>
      </c>
      <c r="E846" s="157">
        <v>115</v>
      </c>
      <c r="F846" s="153">
        <v>1</v>
      </c>
      <c r="G846" s="153"/>
      <c r="H846" s="153"/>
      <c r="I846" s="153"/>
      <c r="J846" s="153"/>
      <c r="K846" s="153"/>
      <c r="L846" s="153"/>
      <c r="M846" s="153" t="s">
        <v>192</v>
      </c>
      <c r="N846" s="153" t="s">
        <v>188</v>
      </c>
      <c r="O846" s="156">
        <v>0.05</v>
      </c>
      <c r="P846" s="153">
        <v>0.05</v>
      </c>
      <c r="Q846" s="156">
        <v>59</v>
      </c>
      <c r="R846" s="156">
        <v>0</v>
      </c>
      <c r="S846" s="156">
        <v>8.3000000000000004E-2</v>
      </c>
      <c r="T846" s="156">
        <v>1</v>
      </c>
      <c r="U846" s="153"/>
      <c r="V846" s="153"/>
      <c r="W846" s="156"/>
      <c r="X846" s="156"/>
      <c r="Y846" s="156"/>
      <c r="Z846" s="156"/>
      <c r="AA846" s="156"/>
      <c r="AB846" s="156"/>
      <c r="AC846" s="156"/>
      <c r="AD846" s="156"/>
      <c r="AE846" s="156"/>
      <c r="AF846" s="156"/>
      <c r="AG846" s="156"/>
      <c r="AH846" s="153"/>
      <c r="AI846" s="153"/>
      <c r="AJ846" s="153"/>
      <c r="AK846" s="153"/>
      <c r="AL846" s="153"/>
      <c r="AM846" s="153"/>
      <c r="AN846" s="153"/>
      <c r="AO846" s="153"/>
      <c r="AP846" s="153"/>
      <c r="AQ846" s="153"/>
      <c r="AR846" s="153"/>
      <c r="AS846" s="153"/>
      <c r="AT846" s="153"/>
      <c r="AU846" s="153"/>
      <c r="AV846" s="153"/>
      <c r="AW846" s="153"/>
      <c r="AX846" s="153"/>
      <c r="AY846" s="153"/>
      <c r="AZ846" s="153"/>
      <c r="BA846" s="153"/>
      <c r="BB846" s="153"/>
      <c r="BC846" s="153"/>
      <c r="BD846" s="153"/>
      <c r="BE846" s="153"/>
    </row>
    <row r="847" spans="1:57" ht="15.5" x14ac:dyDescent="0.4">
      <c r="A847" s="153" t="str">
        <f t="shared" si="13"/>
        <v>462031</v>
      </c>
      <c r="B847" s="153">
        <v>953</v>
      </c>
      <c r="C847" s="153">
        <v>46203</v>
      </c>
      <c r="D847" s="153" t="s">
        <v>1591</v>
      </c>
      <c r="E847" s="157">
        <v>115</v>
      </c>
      <c r="F847" s="153">
        <v>1</v>
      </c>
      <c r="G847" s="153"/>
      <c r="H847" s="153"/>
      <c r="I847" s="153"/>
      <c r="J847" s="153"/>
      <c r="K847" s="153"/>
      <c r="L847" s="153"/>
      <c r="M847" s="153" t="s">
        <v>192</v>
      </c>
      <c r="N847" s="153" t="s">
        <v>188</v>
      </c>
      <c r="O847" s="156">
        <v>0.05</v>
      </c>
      <c r="P847" s="153">
        <v>0.05</v>
      </c>
      <c r="Q847" s="156">
        <v>58.8</v>
      </c>
      <c r="R847" s="156">
        <v>0</v>
      </c>
      <c r="S847" s="156">
        <v>8.3000000000000004E-2</v>
      </c>
      <c r="T847" s="156">
        <v>1</v>
      </c>
      <c r="U847" s="153"/>
      <c r="V847" s="153"/>
      <c r="W847" s="156"/>
      <c r="X847" s="156"/>
      <c r="Y847" s="156"/>
      <c r="Z847" s="156"/>
      <c r="AA847" s="156"/>
      <c r="AB847" s="156"/>
      <c r="AC847" s="156"/>
      <c r="AD847" s="156"/>
      <c r="AE847" s="156"/>
      <c r="AF847" s="156"/>
      <c r="AG847" s="156"/>
      <c r="AH847" s="153"/>
      <c r="AI847" s="153"/>
      <c r="AJ847" s="153"/>
      <c r="AK847" s="153"/>
      <c r="AL847" s="153"/>
      <c r="AM847" s="153"/>
      <c r="AN847" s="153"/>
      <c r="AO847" s="153"/>
      <c r="AP847" s="153"/>
      <c r="AQ847" s="153"/>
      <c r="AR847" s="153"/>
      <c r="AS847" s="153"/>
      <c r="AT847" s="153"/>
      <c r="AU847" s="153"/>
      <c r="AV847" s="153"/>
      <c r="AW847" s="153"/>
      <c r="AX847" s="153"/>
      <c r="AY847" s="153"/>
      <c r="AZ847" s="153"/>
      <c r="BA847" s="153"/>
      <c r="BB847" s="153"/>
      <c r="BC847" s="153"/>
      <c r="BD847" s="153"/>
      <c r="BE847" s="153"/>
    </row>
    <row r="848" spans="1:57" ht="15.5" x14ac:dyDescent="0.4">
      <c r="A848" s="153" t="str">
        <f t="shared" si="13"/>
        <v>462061</v>
      </c>
      <c r="B848" s="153">
        <v>954</v>
      </c>
      <c r="C848" s="153">
        <v>46206</v>
      </c>
      <c r="D848" s="153" t="s">
        <v>1592</v>
      </c>
      <c r="E848" s="157">
        <v>115</v>
      </c>
      <c r="F848" s="153">
        <v>1</v>
      </c>
      <c r="G848" s="153"/>
      <c r="H848" s="153"/>
      <c r="I848" s="153"/>
      <c r="J848" s="153"/>
      <c r="K848" s="153"/>
      <c r="L848" s="153"/>
      <c r="M848" s="153" t="s">
        <v>192</v>
      </c>
      <c r="N848" s="153" t="s">
        <v>188</v>
      </c>
      <c r="O848" s="156">
        <v>0.05</v>
      </c>
      <c r="P848" s="153">
        <v>0.05</v>
      </c>
      <c r="Q848" s="156">
        <v>59</v>
      </c>
      <c r="R848" s="156">
        <v>3.3000000000000002E-2</v>
      </c>
      <c r="S848" s="156">
        <v>8.3000000000000004E-2</v>
      </c>
      <c r="T848" s="156">
        <v>0.80745</v>
      </c>
      <c r="U848" s="153"/>
      <c r="V848" s="153"/>
      <c r="W848" s="156"/>
      <c r="X848" s="156"/>
      <c r="Y848" s="156"/>
      <c r="Z848" s="156"/>
      <c r="AA848" s="156"/>
      <c r="AB848" s="156"/>
      <c r="AC848" s="156"/>
      <c r="AD848" s="156"/>
      <c r="AE848" s="156"/>
      <c r="AF848" s="156"/>
      <c r="AG848" s="156"/>
      <c r="AH848" s="153"/>
      <c r="AI848" s="153"/>
      <c r="AJ848" s="153"/>
      <c r="AK848" s="153"/>
      <c r="AL848" s="153"/>
      <c r="AM848" s="153"/>
      <c r="AN848" s="153"/>
      <c r="AO848" s="153"/>
      <c r="AP848" s="153"/>
      <c r="AQ848" s="153"/>
      <c r="AR848" s="153"/>
      <c r="AS848" s="153"/>
      <c r="AT848" s="153"/>
      <c r="AU848" s="153"/>
      <c r="AV848" s="153"/>
      <c r="AW848" s="153"/>
      <c r="AX848" s="153"/>
      <c r="AY848" s="153"/>
      <c r="AZ848" s="153"/>
      <c r="BA848" s="153"/>
      <c r="BB848" s="153"/>
      <c r="BC848" s="153"/>
      <c r="BD848" s="153"/>
      <c r="BE848" s="153"/>
    </row>
    <row r="849" spans="1:57" ht="15.5" x14ac:dyDescent="0.4">
      <c r="A849" s="153" t="str">
        <f t="shared" si="13"/>
        <v>462131</v>
      </c>
      <c r="B849" s="153">
        <v>955</v>
      </c>
      <c r="C849" s="153">
        <v>46213</v>
      </c>
      <c r="D849" s="153" t="s">
        <v>5576</v>
      </c>
      <c r="E849" s="157">
        <v>115</v>
      </c>
      <c r="F849" s="153">
        <v>1</v>
      </c>
      <c r="G849" s="153"/>
      <c r="H849" s="153"/>
      <c r="I849" s="153"/>
      <c r="J849" s="153"/>
      <c r="K849" s="153"/>
      <c r="L849" s="153"/>
      <c r="M849" s="153" t="s">
        <v>192</v>
      </c>
      <c r="N849" s="153" t="s">
        <v>188</v>
      </c>
      <c r="O849" s="156">
        <v>0.05</v>
      </c>
      <c r="P849" s="153">
        <v>0.05</v>
      </c>
      <c r="Q849" s="156">
        <v>59.3</v>
      </c>
      <c r="R849" s="156">
        <v>0</v>
      </c>
      <c r="S849" s="156">
        <v>8.3000000000000004E-2</v>
      </c>
      <c r="T849" s="156">
        <v>0.60241</v>
      </c>
      <c r="U849" s="153"/>
      <c r="V849" s="153"/>
      <c r="W849" s="156"/>
      <c r="X849" s="156"/>
      <c r="Y849" s="156"/>
      <c r="Z849" s="156"/>
      <c r="AA849" s="156"/>
      <c r="AB849" s="156"/>
      <c r="AC849" s="156"/>
      <c r="AD849" s="156"/>
      <c r="AE849" s="156"/>
      <c r="AF849" s="156"/>
      <c r="AG849" s="156"/>
      <c r="AH849" s="153"/>
      <c r="AI849" s="153"/>
      <c r="AJ849" s="153"/>
      <c r="AK849" s="153"/>
      <c r="AL849" s="153"/>
      <c r="AM849" s="153"/>
      <c r="AN849" s="153"/>
      <c r="AO849" s="153"/>
      <c r="AP849" s="153"/>
      <c r="AQ849" s="153"/>
      <c r="AR849" s="153"/>
      <c r="AS849" s="153"/>
      <c r="AT849" s="153"/>
      <c r="AU849" s="153"/>
      <c r="AV849" s="153"/>
      <c r="AW849" s="153"/>
      <c r="AX849" s="153"/>
      <c r="AY849" s="153"/>
      <c r="AZ849" s="153"/>
      <c r="BA849" s="153"/>
      <c r="BB849" s="153"/>
      <c r="BC849" s="153"/>
      <c r="BD849" s="153"/>
      <c r="BE849" s="153"/>
    </row>
    <row r="850" spans="1:57" ht="15.5" x14ac:dyDescent="0.4">
      <c r="A850" s="153" t="str">
        <f t="shared" si="13"/>
        <v>462141</v>
      </c>
      <c r="B850" s="153">
        <v>956</v>
      </c>
      <c r="C850" s="153">
        <v>46214</v>
      </c>
      <c r="D850" s="153" t="s">
        <v>5577</v>
      </c>
      <c r="E850" s="157">
        <v>115</v>
      </c>
      <c r="F850" s="153">
        <v>1</v>
      </c>
      <c r="G850" s="153"/>
      <c r="H850" s="153"/>
      <c r="I850" s="153"/>
      <c r="J850" s="153"/>
      <c r="K850" s="153"/>
      <c r="L850" s="153"/>
      <c r="M850" s="153" t="s">
        <v>192</v>
      </c>
      <c r="N850" s="153" t="s">
        <v>188</v>
      </c>
      <c r="O850" s="156">
        <v>0.05</v>
      </c>
      <c r="P850" s="153">
        <v>0.05</v>
      </c>
      <c r="Q850" s="156">
        <v>59.3</v>
      </c>
      <c r="R850" s="156">
        <v>8.3000000000000004E-2</v>
      </c>
      <c r="S850" s="156">
        <v>8.3000000000000004E-2</v>
      </c>
      <c r="T850" s="156">
        <v>0.79364999999999997</v>
      </c>
      <c r="U850" s="153"/>
      <c r="V850" s="153"/>
      <c r="W850" s="156"/>
      <c r="X850" s="156"/>
      <c r="Y850" s="156"/>
      <c r="Z850" s="156"/>
      <c r="AA850" s="156"/>
      <c r="AB850" s="156"/>
      <c r="AC850" s="156"/>
      <c r="AD850" s="156"/>
      <c r="AE850" s="156"/>
      <c r="AF850" s="156"/>
      <c r="AG850" s="156"/>
      <c r="AH850" s="153"/>
      <c r="AI850" s="153"/>
      <c r="AJ850" s="153"/>
      <c r="AK850" s="153"/>
      <c r="AL850" s="153"/>
      <c r="AM850" s="153"/>
      <c r="AN850" s="153"/>
      <c r="AO850" s="153"/>
      <c r="AP850" s="153"/>
      <c r="AQ850" s="153"/>
      <c r="AR850" s="153"/>
      <c r="AS850" s="153"/>
      <c r="AT850" s="153"/>
      <c r="AU850" s="153"/>
      <c r="AV850" s="153"/>
      <c r="AW850" s="153"/>
      <c r="AX850" s="153"/>
      <c r="AY850" s="153"/>
      <c r="AZ850" s="153"/>
      <c r="BA850" s="153"/>
      <c r="BB850" s="153"/>
      <c r="BC850" s="153"/>
      <c r="BD850" s="153"/>
      <c r="BE850" s="153"/>
    </row>
    <row r="851" spans="1:57" ht="15.5" x14ac:dyDescent="0.4">
      <c r="A851" s="153" t="str">
        <f t="shared" si="13"/>
        <v>462152</v>
      </c>
      <c r="B851" s="153">
        <v>957</v>
      </c>
      <c r="C851" s="153">
        <v>46215</v>
      </c>
      <c r="D851" s="153" t="s">
        <v>1593</v>
      </c>
      <c r="E851" s="157">
        <v>115</v>
      </c>
      <c r="F851" s="153">
        <v>2</v>
      </c>
      <c r="G851" s="153"/>
      <c r="H851" s="153"/>
      <c r="I851" s="153"/>
      <c r="J851" s="153"/>
      <c r="K851" s="153"/>
      <c r="L851" s="153"/>
      <c r="M851" s="153" t="s">
        <v>192</v>
      </c>
      <c r="N851" s="153" t="s">
        <v>188</v>
      </c>
      <c r="O851" s="156">
        <v>0.05</v>
      </c>
      <c r="P851" s="153">
        <v>0.05</v>
      </c>
      <c r="Q851" s="156">
        <v>58.8</v>
      </c>
      <c r="R851" s="156">
        <v>0</v>
      </c>
      <c r="S851" s="156">
        <v>8.3000000000000004E-2</v>
      </c>
      <c r="T851" s="156">
        <v>0.36865999999999999</v>
      </c>
      <c r="U851" s="153"/>
      <c r="V851" s="153"/>
      <c r="W851" s="156"/>
      <c r="X851" s="156"/>
      <c r="Y851" s="156"/>
      <c r="Z851" s="156"/>
      <c r="AA851" s="156"/>
      <c r="AB851" s="156"/>
      <c r="AC851" s="156"/>
      <c r="AD851" s="156"/>
      <c r="AE851" s="156"/>
      <c r="AF851" s="156"/>
      <c r="AG851" s="156"/>
      <c r="AH851" s="153"/>
      <c r="AI851" s="153"/>
      <c r="AJ851" s="153"/>
      <c r="AK851" s="153"/>
      <c r="AL851" s="153"/>
      <c r="AM851" s="153"/>
      <c r="AN851" s="153"/>
      <c r="AO851" s="153"/>
      <c r="AP851" s="153"/>
      <c r="AQ851" s="153"/>
      <c r="AR851" s="153"/>
      <c r="AS851" s="153"/>
      <c r="AT851" s="153"/>
      <c r="AU851" s="153"/>
      <c r="AV851" s="153"/>
      <c r="AW851" s="153"/>
      <c r="AX851" s="153"/>
      <c r="AY851" s="153"/>
      <c r="AZ851" s="153"/>
      <c r="BA851" s="153"/>
      <c r="BB851" s="153"/>
      <c r="BC851" s="153"/>
      <c r="BD851" s="153"/>
      <c r="BE851" s="153"/>
    </row>
    <row r="852" spans="1:57" ht="15.5" x14ac:dyDescent="0.4">
      <c r="A852" s="153" t="str">
        <f t="shared" si="13"/>
        <v>462191</v>
      </c>
      <c r="B852" s="153">
        <v>958</v>
      </c>
      <c r="C852" s="153">
        <v>46219</v>
      </c>
      <c r="D852" s="153" t="s">
        <v>1594</v>
      </c>
      <c r="E852" s="157">
        <v>115</v>
      </c>
      <c r="F852" s="153">
        <v>1</v>
      </c>
      <c r="G852" s="153"/>
      <c r="H852" s="153"/>
      <c r="I852" s="153"/>
      <c r="J852" s="153"/>
      <c r="K852" s="153"/>
      <c r="L852" s="153"/>
      <c r="M852" s="153" t="s">
        <v>192</v>
      </c>
      <c r="N852" s="153" t="s">
        <v>188</v>
      </c>
      <c r="O852" s="156">
        <v>0.05</v>
      </c>
      <c r="P852" s="153">
        <v>0.05</v>
      </c>
      <c r="Q852" s="156">
        <v>59.2</v>
      </c>
      <c r="R852" s="156">
        <v>0</v>
      </c>
      <c r="S852" s="156">
        <v>8.3000000000000004E-2</v>
      </c>
      <c r="T852" s="156">
        <v>1</v>
      </c>
      <c r="U852" s="153"/>
      <c r="V852" s="153"/>
      <c r="W852" s="156"/>
      <c r="X852" s="156"/>
      <c r="Y852" s="156"/>
      <c r="Z852" s="156"/>
      <c r="AA852" s="156"/>
      <c r="AB852" s="156"/>
      <c r="AC852" s="156"/>
      <c r="AD852" s="156"/>
      <c r="AE852" s="156"/>
      <c r="AF852" s="156"/>
      <c r="AG852" s="156"/>
      <c r="AH852" s="153"/>
      <c r="AI852" s="153"/>
      <c r="AJ852" s="153"/>
      <c r="AK852" s="153"/>
      <c r="AL852" s="153"/>
      <c r="AM852" s="153"/>
      <c r="AN852" s="153"/>
      <c r="AO852" s="153"/>
      <c r="AP852" s="153"/>
      <c r="AQ852" s="153"/>
      <c r="AR852" s="153"/>
      <c r="AS852" s="153"/>
      <c r="AT852" s="153"/>
      <c r="AU852" s="153"/>
      <c r="AV852" s="153"/>
      <c r="AW852" s="153"/>
      <c r="AX852" s="153"/>
      <c r="AY852" s="153"/>
      <c r="AZ852" s="153"/>
      <c r="BA852" s="153"/>
      <c r="BB852" s="153"/>
      <c r="BC852" s="153"/>
      <c r="BD852" s="153"/>
      <c r="BE852" s="153"/>
    </row>
    <row r="853" spans="1:57" ht="15.5" x14ac:dyDescent="0.4">
      <c r="A853" s="153" t="str">
        <f t="shared" si="13"/>
        <v>462691</v>
      </c>
      <c r="B853" s="153">
        <v>959</v>
      </c>
      <c r="C853" s="153">
        <v>46269</v>
      </c>
      <c r="D853" s="153" t="s">
        <v>5578</v>
      </c>
      <c r="E853" s="157">
        <v>115</v>
      </c>
      <c r="F853" s="153">
        <v>1</v>
      </c>
      <c r="G853" s="153"/>
      <c r="H853" s="153"/>
      <c r="I853" s="153"/>
      <c r="J853" s="153"/>
      <c r="K853" s="153"/>
      <c r="L853" s="153"/>
      <c r="M853" s="153" t="s">
        <v>192</v>
      </c>
      <c r="N853" s="153" t="s">
        <v>188</v>
      </c>
      <c r="O853" s="156">
        <v>0.05</v>
      </c>
      <c r="P853" s="153">
        <v>0.05</v>
      </c>
      <c r="Q853" s="156">
        <v>58.8</v>
      </c>
      <c r="R853" s="156">
        <v>8.3000000000000004E-2</v>
      </c>
      <c r="S853" s="156">
        <v>8.3000000000000004E-2</v>
      </c>
      <c r="T853" s="156">
        <v>1</v>
      </c>
      <c r="U853" s="153"/>
      <c r="V853" s="153"/>
      <c r="W853" s="156"/>
      <c r="X853" s="156"/>
      <c r="Y853" s="156"/>
      <c r="Z853" s="156"/>
      <c r="AA853" s="156"/>
      <c r="AB853" s="156"/>
      <c r="AC853" s="156"/>
      <c r="AD853" s="156"/>
      <c r="AE853" s="156"/>
      <c r="AF853" s="156"/>
      <c r="AG853" s="156"/>
      <c r="AH853" s="153"/>
      <c r="AI853" s="153"/>
      <c r="AJ853" s="153"/>
      <c r="AK853" s="153"/>
      <c r="AL853" s="153"/>
      <c r="AM853" s="153"/>
      <c r="AN853" s="153"/>
      <c r="AO853" s="153"/>
      <c r="AP853" s="153"/>
      <c r="AQ853" s="153"/>
      <c r="AR853" s="153"/>
      <c r="AS853" s="153"/>
      <c r="AT853" s="153"/>
      <c r="AU853" s="153"/>
      <c r="AV853" s="153"/>
      <c r="AW853" s="153"/>
      <c r="AX853" s="153"/>
      <c r="AY853" s="153"/>
      <c r="AZ853" s="153"/>
      <c r="BA853" s="153"/>
      <c r="BB853" s="153"/>
      <c r="BC853" s="153"/>
      <c r="BD853" s="153"/>
      <c r="BE853" s="153"/>
    </row>
    <row r="854" spans="1:57" ht="15.5" x14ac:dyDescent="0.4">
      <c r="A854" s="153" t="str">
        <f t="shared" si="13"/>
        <v>462471</v>
      </c>
      <c r="B854" s="153">
        <v>960</v>
      </c>
      <c r="C854" s="153">
        <v>46247</v>
      </c>
      <c r="D854" s="153" t="s">
        <v>1595</v>
      </c>
      <c r="E854" s="157">
        <v>115</v>
      </c>
      <c r="F854" s="153">
        <v>1</v>
      </c>
      <c r="G854" s="153"/>
      <c r="H854" s="153"/>
      <c r="I854" s="153"/>
      <c r="J854" s="153"/>
      <c r="K854" s="153"/>
      <c r="L854" s="153"/>
      <c r="M854" s="153" t="s">
        <v>192</v>
      </c>
      <c r="N854" s="153" t="s">
        <v>188</v>
      </c>
      <c r="O854" s="156">
        <v>0.05</v>
      </c>
      <c r="P854" s="153">
        <v>0.05</v>
      </c>
      <c r="Q854" s="156">
        <v>59</v>
      </c>
      <c r="R854" s="156">
        <v>8.3000000000000004E-2</v>
      </c>
      <c r="S854" s="156">
        <v>8.3000000000000004E-2</v>
      </c>
      <c r="T854" s="156">
        <v>0.90090000000000003</v>
      </c>
      <c r="U854" s="153"/>
      <c r="V854" s="153"/>
      <c r="W854" s="156"/>
      <c r="X854" s="156"/>
      <c r="Y854" s="156"/>
      <c r="Z854" s="156"/>
      <c r="AA854" s="156"/>
      <c r="AB854" s="156"/>
      <c r="AC854" s="156"/>
      <c r="AD854" s="156"/>
      <c r="AE854" s="156"/>
      <c r="AF854" s="156"/>
      <c r="AG854" s="156"/>
      <c r="AH854" s="153"/>
      <c r="AI854" s="153"/>
      <c r="AJ854" s="153"/>
      <c r="AK854" s="153"/>
      <c r="AL854" s="153"/>
      <c r="AM854" s="153"/>
      <c r="AN854" s="153"/>
      <c r="AO854" s="153"/>
      <c r="AP854" s="153"/>
      <c r="AQ854" s="153"/>
      <c r="AR854" s="153"/>
      <c r="AS854" s="153"/>
      <c r="AT854" s="153"/>
      <c r="AU854" s="153"/>
      <c r="AV854" s="153"/>
      <c r="AW854" s="153"/>
      <c r="AX854" s="153"/>
      <c r="AY854" s="153"/>
      <c r="AZ854" s="153"/>
      <c r="BA854" s="153"/>
      <c r="BB854" s="153"/>
      <c r="BC854" s="153"/>
      <c r="BD854" s="153"/>
      <c r="BE854" s="153"/>
    </row>
    <row r="855" spans="1:57" ht="15.5" x14ac:dyDescent="0.4">
      <c r="A855" s="153" t="str">
        <f t="shared" si="13"/>
        <v>462501</v>
      </c>
      <c r="B855" s="153">
        <v>961</v>
      </c>
      <c r="C855" s="153">
        <v>46250</v>
      </c>
      <c r="D855" s="153" t="s">
        <v>5579</v>
      </c>
      <c r="E855" s="157">
        <v>115</v>
      </c>
      <c r="F855" s="153">
        <v>1</v>
      </c>
      <c r="G855" s="153"/>
      <c r="H855" s="153"/>
      <c r="I855" s="153"/>
      <c r="J855" s="153"/>
      <c r="K855" s="153"/>
      <c r="L855" s="153"/>
      <c r="M855" s="153" t="s">
        <v>192</v>
      </c>
      <c r="N855" s="153" t="s">
        <v>188</v>
      </c>
      <c r="O855" s="156">
        <v>0.05</v>
      </c>
      <c r="P855" s="153">
        <v>0.05</v>
      </c>
      <c r="Q855" s="156">
        <v>59.2</v>
      </c>
      <c r="R855" s="156">
        <v>0</v>
      </c>
      <c r="S855" s="156">
        <v>8.3000000000000004E-2</v>
      </c>
      <c r="T855" s="156">
        <v>0.79364999999999997</v>
      </c>
      <c r="U855" s="153"/>
      <c r="V855" s="153"/>
      <c r="W855" s="156"/>
      <c r="X855" s="156"/>
      <c r="Y855" s="156"/>
      <c r="Z855" s="156"/>
      <c r="AA855" s="156"/>
      <c r="AB855" s="156"/>
      <c r="AC855" s="156"/>
      <c r="AD855" s="156"/>
      <c r="AE855" s="156"/>
      <c r="AF855" s="156"/>
      <c r="AG855" s="156"/>
      <c r="AH855" s="153"/>
      <c r="AI855" s="153"/>
      <c r="AJ855" s="153"/>
      <c r="AK855" s="153"/>
      <c r="AL855" s="153"/>
      <c r="AM855" s="153"/>
      <c r="AN855" s="153"/>
      <c r="AO855" s="153"/>
      <c r="AP855" s="153"/>
      <c r="AQ855" s="153"/>
      <c r="AR855" s="153"/>
      <c r="AS855" s="153"/>
      <c r="AT855" s="153"/>
      <c r="AU855" s="153"/>
      <c r="AV855" s="153"/>
      <c r="AW855" s="153"/>
      <c r="AX855" s="153"/>
      <c r="AY855" s="153"/>
      <c r="AZ855" s="153"/>
      <c r="BA855" s="153"/>
      <c r="BB855" s="153"/>
      <c r="BC855" s="153"/>
      <c r="BD855" s="153"/>
      <c r="BE855" s="153"/>
    </row>
    <row r="856" spans="1:57" ht="15.5" x14ac:dyDescent="0.4">
      <c r="A856" s="153" t="str">
        <f t="shared" si="13"/>
        <v>462511</v>
      </c>
      <c r="B856" s="153">
        <v>962</v>
      </c>
      <c r="C856" s="153">
        <v>46251</v>
      </c>
      <c r="D856" s="153" t="s">
        <v>1760</v>
      </c>
      <c r="E856" s="157">
        <v>115</v>
      </c>
      <c r="F856" s="153">
        <v>1</v>
      </c>
      <c r="G856" s="153"/>
      <c r="H856" s="153"/>
      <c r="I856" s="153"/>
      <c r="J856" s="153"/>
      <c r="K856" s="153"/>
      <c r="L856" s="153"/>
      <c r="M856" s="153" t="s">
        <v>192</v>
      </c>
      <c r="N856" s="153" t="s">
        <v>188</v>
      </c>
      <c r="O856" s="156">
        <v>0.05</v>
      </c>
      <c r="P856" s="153">
        <v>0.05</v>
      </c>
      <c r="Q856" s="156">
        <v>59.3</v>
      </c>
      <c r="R856" s="156">
        <v>3.3000000000000002E-2</v>
      </c>
      <c r="S856" s="156">
        <v>8.3000000000000004E-2</v>
      </c>
      <c r="T856" s="156">
        <v>1</v>
      </c>
      <c r="U856" s="153"/>
      <c r="V856" s="153"/>
      <c r="W856" s="156"/>
      <c r="X856" s="156"/>
      <c r="Y856" s="156"/>
      <c r="Z856" s="156"/>
      <c r="AA856" s="156"/>
      <c r="AB856" s="156"/>
      <c r="AC856" s="156"/>
      <c r="AD856" s="156"/>
      <c r="AE856" s="156"/>
      <c r="AF856" s="156"/>
      <c r="AG856" s="156"/>
      <c r="AH856" s="153"/>
      <c r="AI856" s="153"/>
      <c r="AJ856" s="153"/>
      <c r="AK856" s="153"/>
      <c r="AL856" s="153"/>
      <c r="AM856" s="153"/>
      <c r="AN856" s="153"/>
      <c r="AO856" s="153"/>
      <c r="AP856" s="153"/>
      <c r="AQ856" s="153"/>
      <c r="AR856" s="153"/>
      <c r="AS856" s="153"/>
      <c r="AT856" s="153"/>
      <c r="AU856" s="153"/>
      <c r="AV856" s="153"/>
      <c r="AW856" s="153"/>
      <c r="AX856" s="153"/>
      <c r="AY856" s="153"/>
      <c r="AZ856" s="153"/>
      <c r="BA856" s="153"/>
      <c r="BB856" s="153"/>
      <c r="BC856" s="153"/>
      <c r="BD856" s="153"/>
      <c r="BE856" s="153"/>
    </row>
    <row r="857" spans="1:57" ht="15.5" x14ac:dyDescent="0.4">
      <c r="A857" s="153" t="str">
        <f t="shared" si="13"/>
        <v>462512</v>
      </c>
      <c r="B857" s="153">
        <v>963</v>
      </c>
      <c r="C857" s="153">
        <v>46251</v>
      </c>
      <c r="D857" s="153" t="s">
        <v>1760</v>
      </c>
      <c r="E857" s="157">
        <v>115</v>
      </c>
      <c r="F857" s="153">
        <v>2</v>
      </c>
      <c r="G857" s="153"/>
      <c r="H857" s="153"/>
      <c r="I857" s="153"/>
      <c r="J857" s="153"/>
      <c r="K857" s="153"/>
      <c r="L857" s="153"/>
      <c r="M857" s="153" t="s">
        <v>192</v>
      </c>
      <c r="N857" s="153" t="s">
        <v>188</v>
      </c>
      <c r="O857" s="156">
        <v>0.05</v>
      </c>
      <c r="P857" s="153">
        <v>0.05</v>
      </c>
      <c r="Q857" s="156">
        <v>59.3</v>
      </c>
      <c r="R857" s="156">
        <v>3.3000000000000002E-2</v>
      </c>
      <c r="S857" s="156">
        <v>8.3000000000000004E-2</v>
      </c>
      <c r="T857" s="156">
        <v>0.86419999999999997</v>
      </c>
      <c r="U857" s="153"/>
      <c r="V857" s="153"/>
      <c r="W857" s="156"/>
      <c r="X857" s="156"/>
      <c r="Y857" s="156"/>
      <c r="Z857" s="156"/>
      <c r="AA857" s="156"/>
      <c r="AB857" s="156"/>
      <c r="AC857" s="156"/>
      <c r="AD857" s="156"/>
      <c r="AE857" s="156"/>
      <c r="AF857" s="156"/>
      <c r="AG857" s="156"/>
      <c r="AH857" s="153"/>
      <c r="AI857" s="153"/>
      <c r="AJ857" s="153"/>
      <c r="AK857" s="153"/>
      <c r="AL857" s="153"/>
      <c r="AM857" s="153"/>
      <c r="AN857" s="153"/>
      <c r="AO857" s="153"/>
      <c r="AP857" s="153"/>
      <c r="AQ857" s="153"/>
      <c r="AR857" s="153"/>
      <c r="AS857" s="153"/>
      <c r="AT857" s="153"/>
      <c r="AU857" s="153"/>
      <c r="AV857" s="153"/>
      <c r="AW857" s="153"/>
      <c r="AX857" s="153"/>
      <c r="AY857" s="153"/>
      <c r="AZ857" s="153"/>
      <c r="BA857" s="153"/>
      <c r="BB857" s="153"/>
      <c r="BC857" s="153"/>
      <c r="BD857" s="153"/>
      <c r="BE857" s="153"/>
    </row>
    <row r="858" spans="1:57" ht="15.5" x14ac:dyDescent="0.4">
      <c r="A858" s="153" t="str">
        <f t="shared" si="13"/>
        <v>462531</v>
      </c>
      <c r="B858" s="153">
        <v>964</v>
      </c>
      <c r="C858" s="153">
        <v>46253</v>
      </c>
      <c r="D858" s="153" t="s">
        <v>1596</v>
      </c>
      <c r="E858" s="157">
        <v>115</v>
      </c>
      <c r="F858" s="153">
        <v>1</v>
      </c>
      <c r="G858" s="153"/>
      <c r="H858" s="153"/>
      <c r="I858" s="153"/>
      <c r="J858" s="153"/>
      <c r="K858" s="153"/>
      <c r="L858" s="153"/>
      <c r="M858" s="153" t="s">
        <v>192</v>
      </c>
      <c r="N858" s="153" t="s">
        <v>188</v>
      </c>
      <c r="O858" s="156">
        <v>0.05</v>
      </c>
      <c r="P858" s="153">
        <v>0.05</v>
      </c>
      <c r="Q858" s="156">
        <v>58.6</v>
      </c>
      <c r="R858" s="156">
        <v>8.3000000000000004E-2</v>
      </c>
      <c r="S858" s="156">
        <v>8.3000000000000004E-2</v>
      </c>
      <c r="T858" s="156">
        <v>0.68591999999999997</v>
      </c>
      <c r="U858" s="153"/>
      <c r="V858" s="153"/>
      <c r="W858" s="156"/>
      <c r="X858" s="156"/>
      <c r="Y858" s="156"/>
      <c r="Z858" s="156"/>
      <c r="AA858" s="156"/>
      <c r="AB858" s="156"/>
      <c r="AC858" s="156"/>
      <c r="AD858" s="156"/>
      <c r="AE858" s="156"/>
      <c r="AF858" s="156"/>
      <c r="AG858" s="156"/>
      <c r="AH858" s="153"/>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row>
    <row r="859" spans="1:57" ht="15.5" x14ac:dyDescent="0.4">
      <c r="A859" s="153" t="str">
        <f t="shared" si="13"/>
        <v>462611</v>
      </c>
      <c r="B859" s="153">
        <v>965</v>
      </c>
      <c r="C859" s="153">
        <v>46261</v>
      </c>
      <c r="D859" s="153" t="s">
        <v>1597</v>
      </c>
      <c r="E859" s="157">
        <v>115</v>
      </c>
      <c r="F859" s="153">
        <v>1</v>
      </c>
      <c r="G859" s="153"/>
      <c r="H859" s="153"/>
      <c r="I859" s="153"/>
      <c r="J859" s="153"/>
      <c r="K859" s="153"/>
      <c r="L859" s="153"/>
      <c r="M859" s="153" t="s">
        <v>192</v>
      </c>
      <c r="N859" s="153" t="s">
        <v>188</v>
      </c>
      <c r="O859" s="156">
        <v>0.05</v>
      </c>
      <c r="P859" s="153">
        <v>0.05</v>
      </c>
      <c r="Q859" s="156">
        <v>59.2</v>
      </c>
      <c r="R859" s="156">
        <v>0</v>
      </c>
      <c r="S859" s="156">
        <v>8.3000000000000004E-2</v>
      </c>
      <c r="T859" s="156">
        <v>0.82191999999999998</v>
      </c>
      <c r="U859" s="153"/>
      <c r="V859" s="153"/>
      <c r="W859" s="156"/>
      <c r="X859" s="156"/>
      <c r="Y859" s="156"/>
      <c r="Z859" s="156"/>
      <c r="AA859" s="156"/>
      <c r="AB859" s="156"/>
      <c r="AC859" s="156"/>
      <c r="AD859" s="156"/>
      <c r="AE859" s="156"/>
      <c r="AF859" s="156"/>
      <c r="AG859" s="156"/>
      <c r="AH859" s="153"/>
      <c r="AI859" s="153"/>
      <c r="AJ859" s="153"/>
      <c r="AK859" s="153"/>
      <c r="AL859" s="153"/>
      <c r="AM859" s="153"/>
      <c r="AN859" s="153"/>
      <c r="AO859" s="153"/>
      <c r="AP859" s="153"/>
      <c r="AQ859" s="153"/>
      <c r="AR859" s="153"/>
      <c r="AS859" s="153"/>
      <c r="AT859" s="153"/>
      <c r="AU859" s="153"/>
      <c r="AV859" s="153"/>
      <c r="AW859" s="153"/>
      <c r="AX859" s="153"/>
      <c r="AY859" s="153"/>
      <c r="AZ859" s="153"/>
      <c r="BA859" s="153"/>
      <c r="BB859" s="153"/>
      <c r="BC859" s="153"/>
      <c r="BD859" s="153"/>
      <c r="BE859" s="153"/>
    </row>
    <row r="860" spans="1:57" ht="15.5" x14ac:dyDescent="0.4">
      <c r="A860" s="153" t="str">
        <f t="shared" si="13"/>
        <v>462751</v>
      </c>
      <c r="B860" s="153">
        <v>966</v>
      </c>
      <c r="C860" s="153">
        <v>46275</v>
      </c>
      <c r="D860" s="153" t="s">
        <v>1598</v>
      </c>
      <c r="E860" s="157">
        <v>115</v>
      </c>
      <c r="F860" s="153">
        <v>1</v>
      </c>
      <c r="G860" s="153"/>
      <c r="H860" s="153"/>
      <c r="I860" s="153"/>
      <c r="J860" s="153"/>
      <c r="K860" s="153"/>
      <c r="L860" s="153"/>
      <c r="M860" s="153" t="s">
        <v>192</v>
      </c>
      <c r="N860" s="153" t="s">
        <v>188</v>
      </c>
      <c r="O860" s="156">
        <v>0.05</v>
      </c>
      <c r="P860" s="153">
        <v>0.05</v>
      </c>
      <c r="Q860" s="156">
        <v>58.8</v>
      </c>
      <c r="R860" s="156">
        <v>0</v>
      </c>
      <c r="S860" s="156">
        <v>8.3000000000000004E-2</v>
      </c>
      <c r="T860" s="156">
        <v>0.77347999999999995</v>
      </c>
      <c r="U860" s="153"/>
      <c r="V860" s="153"/>
      <c r="W860" s="156"/>
      <c r="X860" s="156"/>
      <c r="Y860" s="156"/>
      <c r="Z860" s="156"/>
      <c r="AA860" s="156"/>
      <c r="AB860" s="156"/>
      <c r="AC860" s="156"/>
      <c r="AD860" s="156"/>
      <c r="AE860" s="156"/>
      <c r="AF860" s="156"/>
      <c r="AG860" s="156"/>
      <c r="AH860" s="153"/>
      <c r="AI860" s="153"/>
      <c r="AJ860" s="153"/>
      <c r="AK860" s="153"/>
      <c r="AL860" s="153"/>
      <c r="AM860" s="153"/>
      <c r="AN860" s="153"/>
      <c r="AO860" s="153"/>
      <c r="AP860" s="153"/>
      <c r="AQ860" s="153"/>
      <c r="AR860" s="153"/>
      <c r="AS860" s="153"/>
      <c r="AT860" s="153"/>
      <c r="AU860" s="153"/>
      <c r="AV860" s="153"/>
      <c r="AW860" s="153"/>
      <c r="AX860" s="153"/>
      <c r="AY860" s="153"/>
      <c r="AZ860" s="153"/>
      <c r="BA860" s="153"/>
      <c r="BB860" s="153"/>
      <c r="BC860" s="153"/>
      <c r="BD860" s="153"/>
      <c r="BE860" s="153"/>
    </row>
    <row r="861" spans="1:57" ht="15.5" x14ac:dyDescent="0.4">
      <c r="A861" s="153" t="str">
        <f t="shared" si="13"/>
        <v>472171</v>
      </c>
      <c r="B861" s="153">
        <v>967</v>
      </c>
      <c r="C861" s="153">
        <v>47217</v>
      </c>
      <c r="D861" s="153" t="s">
        <v>1602</v>
      </c>
      <c r="E861" s="157">
        <v>115</v>
      </c>
      <c r="F861" s="153">
        <v>1</v>
      </c>
      <c r="G861" s="153"/>
      <c r="H861" s="153"/>
      <c r="I861" s="153"/>
      <c r="J861" s="153"/>
      <c r="K861" s="153"/>
      <c r="L861" s="153"/>
      <c r="M861" s="153" t="s">
        <v>192</v>
      </c>
      <c r="N861" s="153" t="s">
        <v>188</v>
      </c>
      <c r="O861" s="156">
        <v>0.05</v>
      </c>
      <c r="P861" s="153">
        <v>0.05</v>
      </c>
      <c r="Q861" s="156">
        <v>59</v>
      </c>
      <c r="R861" s="156">
        <v>0.1</v>
      </c>
      <c r="S861" s="156">
        <v>0.05</v>
      </c>
      <c r="T861" s="156">
        <v>1</v>
      </c>
      <c r="U861" s="153"/>
      <c r="V861" s="153"/>
      <c r="W861" s="156"/>
      <c r="X861" s="156"/>
      <c r="Y861" s="156"/>
      <c r="Z861" s="156"/>
      <c r="AA861" s="156"/>
      <c r="AB861" s="156"/>
      <c r="AC861" s="156"/>
      <c r="AD861" s="156"/>
      <c r="AE861" s="156"/>
      <c r="AF861" s="156"/>
      <c r="AG861" s="156"/>
      <c r="AH861" s="153"/>
      <c r="AI861" s="153"/>
      <c r="AJ861" s="153"/>
      <c r="AK861" s="153"/>
      <c r="AL861" s="153"/>
      <c r="AM861" s="153"/>
      <c r="AN861" s="153"/>
      <c r="AO861" s="153"/>
      <c r="AP861" s="153"/>
      <c r="AQ861" s="153"/>
      <c r="AR861" s="153"/>
      <c r="AS861" s="153"/>
      <c r="AT861" s="153"/>
      <c r="AU861" s="153"/>
      <c r="AV861" s="153"/>
      <c r="AW861" s="153"/>
      <c r="AX861" s="153"/>
      <c r="AY861" s="153"/>
      <c r="AZ861" s="153"/>
      <c r="BA861" s="153"/>
      <c r="BB861" s="153"/>
      <c r="BC861" s="153"/>
      <c r="BD861" s="153"/>
      <c r="BE861" s="153"/>
    </row>
    <row r="862" spans="1:57" ht="15.5" x14ac:dyDescent="0.4">
      <c r="A862" s="153" t="str">
        <f t="shared" si="13"/>
        <v>473401</v>
      </c>
      <c r="B862" s="153">
        <v>968</v>
      </c>
      <c r="C862" s="153">
        <v>47340</v>
      </c>
      <c r="D862" s="153" t="s">
        <v>5580</v>
      </c>
      <c r="E862" s="157">
        <v>115</v>
      </c>
      <c r="F862" s="153">
        <v>1</v>
      </c>
      <c r="G862" s="153"/>
      <c r="H862" s="153"/>
      <c r="I862" s="153"/>
      <c r="J862" s="153"/>
      <c r="K862" s="153"/>
      <c r="L862" s="153"/>
      <c r="M862" s="153" t="s">
        <v>192</v>
      </c>
      <c r="N862" s="153" t="s">
        <v>188</v>
      </c>
      <c r="O862" s="156">
        <v>0.05</v>
      </c>
      <c r="P862" s="153">
        <v>0.05</v>
      </c>
      <c r="Q862" s="156">
        <v>58.6</v>
      </c>
      <c r="R862" s="156">
        <v>0.16300000000000001</v>
      </c>
      <c r="S862" s="156">
        <v>6.7000000000000004E-2</v>
      </c>
      <c r="T862" s="156">
        <v>1</v>
      </c>
      <c r="U862" s="153"/>
      <c r="V862" s="153"/>
      <c r="W862" s="156"/>
      <c r="X862" s="156"/>
      <c r="Y862" s="156"/>
      <c r="Z862" s="156"/>
      <c r="AA862" s="156"/>
      <c r="AB862" s="156"/>
      <c r="AC862" s="156"/>
      <c r="AD862" s="156"/>
      <c r="AE862" s="156"/>
      <c r="AF862" s="156"/>
      <c r="AG862" s="156"/>
      <c r="AH862" s="153"/>
      <c r="AI862" s="153"/>
      <c r="AJ862" s="153"/>
      <c r="AK862" s="153"/>
      <c r="AL862" s="153"/>
      <c r="AM862" s="153"/>
      <c r="AN862" s="153"/>
      <c r="AO862" s="153"/>
      <c r="AP862" s="153"/>
      <c r="AQ862" s="153"/>
      <c r="AR862" s="153"/>
      <c r="AS862" s="153"/>
      <c r="AT862" s="153"/>
      <c r="AU862" s="153"/>
      <c r="AV862" s="153"/>
      <c r="AW862" s="153"/>
      <c r="AX862" s="153"/>
      <c r="AY862" s="153"/>
      <c r="AZ862" s="153"/>
      <c r="BA862" s="153"/>
      <c r="BB862" s="153"/>
      <c r="BC862" s="153"/>
      <c r="BD862" s="153"/>
      <c r="BE862" s="153"/>
    </row>
    <row r="863" spans="1:57" ht="15.5" x14ac:dyDescent="0.4">
      <c r="A863" s="153" t="str">
        <f t="shared" si="13"/>
        <v>47439F1</v>
      </c>
      <c r="B863" s="153">
        <v>969</v>
      </c>
      <c r="C863" s="153">
        <v>47439</v>
      </c>
      <c r="D863" s="153" t="s">
        <v>5581</v>
      </c>
      <c r="E863" s="157">
        <v>230</v>
      </c>
      <c r="F863" s="153" t="s">
        <v>1771</v>
      </c>
      <c r="G863" s="153"/>
      <c r="H863" s="153"/>
      <c r="I863" s="153"/>
      <c r="J863" s="153"/>
      <c r="K863" s="153"/>
      <c r="L863" s="153"/>
      <c r="M863" s="153" t="s">
        <v>192</v>
      </c>
      <c r="N863" s="153" t="s">
        <v>188</v>
      </c>
      <c r="O863" s="156">
        <v>0.05</v>
      </c>
      <c r="P863" s="153">
        <v>0.05</v>
      </c>
      <c r="Q863" s="156">
        <v>59.3</v>
      </c>
      <c r="R863" s="156">
        <v>13</v>
      </c>
      <c r="S863" s="156">
        <v>2</v>
      </c>
      <c r="T863" s="156">
        <v>0.71919999999999995</v>
      </c>
      <c r="U863" s="153"/>
      <c r="V863" s="153"/>
      <c r="W863" s="156"/>
      <c r="X863" s="156"/>
      <c r="Y863" s="156"/>
      <c r="Z863" s="156"/>
      <c r="AA863" s="156"/>
      <c r="AB863" s="156"/>
      <c r="AC863" s="156"/>
      <c r="AD863" s="156"/>
      <c r="AE863" s="156"/>
      <c r="AF863" s="156"/>
      <c r="AG863" s="156"/>
      <c r="AH863" s="153"/>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row>
    <row r="864" spans="1:57" ht="15.5" x14ac:dyDescent="0.4">
      <c r="A864" s="153" t="str">
        <f t="shared" si="13"/>
        <v>47439F2</v>
      </c>
      <c r="B864" s="153">
        <v>970</v>
      </c>
      <c r="C864" s="153">
        <v>47439</v>
      </c>
      <c r="D864" s="153" t="s">
        <v>5582</v>
      </c>
      <c r="E864" s="157">
        <v>230</v>
      </c>
      <c r="F864" s="153" t="s">
        <v>1772</v>
      </c>
      <c r="G864" s="153"/>
      <c r="H864" s="153"/>
      <c r="I864" s="153"/>
      <c r="J864" s="153"/>
      <c r="K864" s="153"/>
      <c r="L864" s="153"/>
      <c r="M864" s="153" t="s">
        <v>192</v>
      </c>
      <c r="N864" s="153" t="s">
        <v>188</v>
      </c>
      <c r="O864" s="156">
        <v>0.05</v>
      </c>
      <c r="P864" s="153">
        <v>0.05</v>
      </c>
      <c r="Q864" s="156">
        <v>59.3</v>
      </c>
      <c r="R864" s="156">
        <v>13</v>
      </c>
      <c r="S864" s="156">
        <v>2</v>
      </c>
      <c r="T864" s="156">
        <v>0.71919999999999995</v>
      </c>
      <c r="U864" s="153"/>
      <c r="V864" s="153"/>
      <c r="W864" s="156"/>
      <c r="X864" s="156"/>
      <c r="Y864" s="156"/>
      <c r="Z864" s="156"/>
      <c r="AA864" s="156"/>
      <c r="AB864" s="156"/>
      <c r="AC864" s="156"/>
      <c r="AD864" s="156"/>
      <c r="AE864" s="156"/>
      <c r="AF864" s="156"/>
      <c r="AG864" s="156"/>
      <c r="AH864" s="153"/>
      <c r="AI864" s="153"/>
      <c r="AJ864" s="153"/>
      <c r="AK864" s="153"/>
      <c r="AL864" s="153"/>
      <c r="AM864" s="153"/>
      <c r="AN864" s="153"/>
      <c r="AO864" s="153"/>
      <c r="AP864" s="153"/>
      <c r="AQ864" s="153"/>
      <c r="AR864" s="153"/>
      <c r="AS864" s="153"/>
      <c r="AT864" s="153"/>
      <c r="AU864" s="153"/>
      <c r="AV864" s="153"/>
      <c r="AW864" s="153"/>
      <c r="AX864" s="153"/>
      <c r="AY864" s="153"/>
      <c r="AZ864" s="153"/>
      <c r="BA864" s="153"/>
      <c r="BB864" s="153"/>
      <c r="BC864" s="153"/>
      <c r="BD864" s="153"/>
      <c r="BE864" s="153"/>
    </row>
    <row r="865" spans="1:57" ht="15.5" x14ac:dyDescent="0.4">
      <c r="A865" s="153" t="str">
        <f t="shared" si="13"/>
        <v>47439F3</v>
      </c>
      <c r="B865" s="153">
        <v>971</v>
      </c>
      <c r="C865" s="153">
        <v>47439</v>
      </c>
      <c r="D865" s="153" t="s">
        <v>5582</v>
      </c>
      <c r="E865" s="157">
        <v>230</v>
      </c>
      <c r="F865" s="153" t="s">
        <v>1773</v>
      </c>
      <c r="G865" s="153"/>
      <c r="H865" s="153"/>
      <c r="I865" s="153"/>
      <c r="J865" s="153"/>
      <c r="K865" s="153"/>
      <c r="L865" s="153"/>
      <c r="M865" s="153" t="s">
        <v>192</v>
      </c>
      <c r="N865" s="153" t="s">
        <v>188</v>
      </c>
      <c r="O865" s="156">
        <v>0.05</v>
      </c>
      <c r="P865" s="153">
        <v>0.05</v>
      </c>
      <c r="Q865" s="156">
        <v>59.3</v>
      </c>
      <c r="R865" s="156">
        <v>13</v>
      </c>
      <c r="S865" s="156">
        <v>2</v>
      </c>
      <c r="T865" s="156">
        <v>0.71919999999999995</v>
      </c>
      <c r="U865" s="153"/>
      <c r="V865" s="153"/>
      <c r="W865" s="156"/>
      <c r="X865" s="156"/>
      <c r="Y865" s="156"/>
      <c r="Z865" s="156"/>
      <c r="AA865" s="156"/>
      <c r="AB865" s="156"/>
      <c r="AC865" s="156"/>
      <c r="AD865" s="156"/>
      <c r="AE865" s="156"/>
      <c r="AF865" s="156"/>
      <c r="AG865" s="156"/>
      <c r="AH865" s="153"/>
      <c r="AI865" s="153"/>
      <c r="AJ865" s="153"/>
      <c r="AK865" s="153"/>
      <c r="AL865" s="153"/>
      <c r="AM865" s="153"/>
      <c r="AN865" s="153"/>
      <c r="AO865" s="153"/>
      <c r="AP865" s="153"/>
      <c r="AQ865" s="153"/>
      <c r="AR865" s="153"/>
      <c r="AS865" s="153"/>
      <c r="AT865" s="153"/>
      <c r="AU865" s="153"/>
      <c r="AV865" s="153"/>
      <c r="AW865" s="153"/>
      <c r="AX865" s="153"/>
      <c r="AY865" s="153"/>
      <c r="AZ865" s="153"/>
      <c r="BA865" s="153"/>
      <c r="BB865" s="153"/>
      <c r="BC865" s="153"/>
      <c r="BD865" s="153"/>
      <c r="BE865" s="153"/>
    </row>
    <row r="866" spans="1:57" ht="15.5" x14ac:dyDescent="0.4">
      <c r="A866" s="153" t="str">
        <f t="shared" si="13"/>
        <v>47439F4</v>
      </c>
      <c r="B866" s="153">
        <v>972</v>
      </c>
      <c r="C866" s="153">
        <v>47439</v>
      </c>
      <c r="D866" s="153" t="s">
        <v>5582</v>
      </c>
      <c r="E866" s="157">
        <v>230</v>
      </c>
      <c r="F866" s="153" t="s">
        <v>1774</v>
      </c>
      <c r="G866" s="153"/>
      <c r="H866" s="153"/>
      <c r="I866" s="153"/>
      <c r="J866" s="153"/>
      <c r="K866" s="153"/>
      <c r="L866" s="153"/>
      <c r="M866" s="153" t="s">
        <v>192</v>
      </c>
      <c r="N866" s="153" t="s">
        <v>188</v>
      </c>
      <c r="O866" s="156">
        <v>0.05</v>
      </c>
      <c r="P866" s="153">
        <v>0.05</v>
      </c>
      <c r="Q866" s="156">
        <v>59.3</v>
      </c>
      <c r="R866" s="156">
        <v>13</v>
      </c>
      <c r="S866" s="156">
        <v>2</v>
      </c>
      <c r="T866" s="156">
        <v>0.71919999999999995</v>
      </c>
      <c r="U866" s="153"/>
      <c r="V866" s="153"/>
      <c r="W866" s="156"/>
      <c r="X866" s="156"/>
      <c r="Y866" s="156"/>
      <c r="Z866" s="156"/>
      <c r="AA866" s="156"/>
      <c r="AB866" s="156"/>
      <c r="AC866" s="156"/>
      <c r="AD866" s="156"/>
      <c r="AE866" s="156"/>
      <c r="AF866" s="156"/>
      <c r="AG866" s="156"/>
      <c r="AH866" s="153"/>
      <c r="AI866" s="153"/>
      <c r="AJ866" s="153"/>
      <c r="AK866" s="153"/>
      <c r="AL866" s="153"/>
      <c r="AM866" s="153"/>
      <c r="AN866" s="153"/>
      <c r="AO866" s="153"/>
      <c r="AP866" s="153"/>
      <c r="AQ866" s="153"/>
      <c r="AR866" s="153"/>
      <c r="AS866" s="153"/>
      <c r="AT866" s="153"/>
      <c r="AU866" s="153"/>
      <c r="AV866" s="153"/>
      <c r="AW866" s="153"/>
      <c r="AX866" s="153"/>
      <c r="AY866" s="153"/>
      <c r="AZ866" s="153"/>
      <c r="BA866" s="153"/>
      <c r="BB866" s="153"/>
      <c r="BC866" s="153"/>
      <c r="BD866" s="153"/>
      <c r="BE866" s="153"/>
    </row>
    <row r="867" spans="1:57" ht="15.5" x14ac:dyDescent="0.4">
      <c r="A867" s="153" t="str">
        <f t="shared" si="13"/>
        <v>47439F5</v>
      </c>
      <c r="B867" s="153">
        <v>973</v>
      </c>
      <c r="C867" s="153">
        <v>47439</v>
      </c>
      <c r="D867" s="153" t="s">
        <v>5582</v>
      </c>
      <c r="E867" s="157">
        <v>230</v>
      </c>
      <c r="F867" s="153" t="s">
        <v>1775</v>
      </c>
      <c r="G867" s="153"/>
      <c r="H867" s="153"/>
      <c r="I867" s="153"/>
      <c r="J867" s="153"/>
      <c r="K867" s="153"/>
      <c r="L867" s="153"/>
      <c r="M867" s="153" t="s">
        <v>192</v>
      </c>
      <c r="N867" s="153" t="s">
        <v>188</v>
      </c>
      <c r="O867" s="156">
        <v>0.05</v>
      </c>
      <c r="P867" s="153">
        <v>0.05</v>
      </c>
      <c r="Q867" s="156">
        <v>59.3</v>
      </c>
      <c r="R867" s="156">
        <v>13</v>
      </c>
      <c r="S867" s="156">
        <v>2</v>
      </c>
      <c r="T867" s="156">
        <v>0.71919999999999995</v>
      </c>
      <c r="U867" s="153"/>
      <c r="V867" s="153"/>
      <c r="W867" s="156"/>
      <c r="X867" s="156"/>
      <c r="Y867" s="156"/>
      <c r="Z867" s="156"/>
      <c r="AA867" s="156"/>
      <c r="AB867" s="156"/>
      <c r="AC867" s="156"/>
      <c r="AD867" s="156"/>
      <c r="AE867" s="156"/>
      <c r="AF867" s="156"/>
      <c r="AG867" s="156"/>
      <c r="AH867" s="153"/>
      <c r="AI867" s="153"/>
      <c r="AJ867" s="153"/>
      <c r="AK867" s="153"/>
      <c r="AL867" s="153"/>
      <c r="AM867" s="153"/>
      <c r="AN867" s="153"/>
      <c r="AO867" s="153"/>
      <c r="AP867" s="153"/>
      <c r="AQ867" s="153"/>
      <c r="AR867" s="153"/>
      <c r="AS867" s="153"/>
      <c r="AT867" s="153"/>
      <c r="AU867" s="153"/>
      <c r="AV867" s="153"/>
      <c r="AW867" s="153"/>
      <c r="AX867" s="153"/>
      <c r="AY867" s="153"/>
      <c r="AZ867" s="153"/>
      <c r="BA867" s="153"/>
      <c r="BB867" s="153"/>
      <c r="BC867" s="153"/>
      <c r="BD867" s="153"/>
      <c r="BE867" s="153"/>
    </row>
    <row r="868" spans="1:57" ht="15.5" x14ac:dyDescent="0.4">
      <c r="A868" s="153" t="str">
        <f t="shared" si="13"/>
        <v>47439F6</v>
      </c>
      <c r="B868" s="153">
        <v>974</v>
      </c>
      <c r="C868" s="153">
        <v>47439</v>
      </c>
      <c r="D868" s="153" t="s">
        <v>5581</v>
      </c>
      <c r="E868" s="157">
        <v>230</v>
      </c>
      <c r="F868" s="153" t="s">
        <v>1776</v>
      </c>
      <c r="G868" s="153"/>
      <c r="H868" s="153"/>
      <c r="I868" s="153"/>
      <c r="J868" s="153"/>
      <c r="K868" s="153"/>
      <c r="L868" s="153"/>
      <c r="M868" s="153" t="s">
        <v>192</v>
      </c>
      <c r="N868" s="153" t="s">
        <v>188</v>
      </c>
      <c r="O868" s="156">
        <v>0.05</v>
      </c>
      <c r="P868" s="153">
        <v>0.05</v>
      </c>
      <c r="Q868" s="156">
        <v>59.3</v>
      </c>
      <c r="R868" s="156">
        <v>13</v>
      </c>
      <c r="S868" s="156">
        <v>2</v>
      </c>
      <c r="T868" s="156">
        <v>0.71919999999999995</v>
      </c>
      <c r="U868" s="153"/>
      <c r="V868" s="153"/>
      <c r="W868" s="156"/>
      <c r="X868" s="156"/>
      <c r="Y868" s="156"/>
      <c r="Z868" s="156"/>
      <c r="AA868" s="156"/>
      <c r="AB868" s="156"/>
      <c r="AC868" s="156"/>
      <c r="AD868" s="156"/>
      <c r="AE868" s="156"/>
      <c r="AF868" s="156"/>
      <c r="AG868" s="156"/>
      <c r="AH868" s="153"/>
      <c r="AI868" s="153"/>
      <c r="AJ868" s="153"/>
      <c r="AK868" s="153"/>
      <c r="AL868" s="153"/>
      <c r="AM868" s="153"/>
      <c r="AN868" s="153"/>
      <c r="AO868" s="153"/>
      <c r="AP868" s="153"/>
      <c r="AQ868" s="153"/>
      <c r="AR868" s="153"/>
      <c r="AS868" s="153"/>
      <c r="AT868" s="153"/>
      <c r="AU868" s="153"/>
      <c r="AV868" s="153"/>
      <c r="AW868" s="153"/>
      <c r="AX868" s="153"/>
      <c r="AY868" s="153"/>
      <c r="AZ868" s="153"/>
      <c r="BA868" s="153"/>
      <c r="BB868" s="153"/>
      <c r="BC868" s="153"/>
      <c r="BD868" s="153"/>
      <c r="BE868" s="153"/>
    </row>
    <row r="869" spans="1:57" ht="15.5" x14ac:dyDescent="0.4">
      <c r="A869" s="153" t="str">
        <f t="shared" si="13"/>
        <v>47439F7</v>
      </c>
      <c r="B869" s="153">
        <v>975</v>
      </c>
      <c r="C869" s="153">
        <v>47439</v>
      </c>
      <c r="D869" s="153" t="s">
        <v>5581</v>
      </c>
      <c r="E869" s="157">
        <v>230</v>
      </c>
      <c r="F869" s="153" t="s">
        <v>1777</v>
      </c>
      <c r="G869" s="153"/>
      <c r="H869" s="153"/>
      <c r="I869" s="153"/>
      <c r="J869" s="153"/>
      <c r="K869" s="153"/>
      <c r="L869" s="153"/>
      <c r="M869" s="153" t="s">
        <v>192</v>
      </c>
      <c r="N869" s="153" t="s">
        <v>188</v>
      </c>
      <c r="O869" s="156">
        <v>0.05</v>
      </c>
      <c r="P869" s="153">
        <v>0.05</v>
      </c>
      <c r="Q869" s="156">
        <v>59.3</v>
      </c>
      <c r="R869" s="156">
        <v>13</v>
      </c>
      <c r="S869" s="156">
        <v>2</v>
      </c>
      <c r="T869" s="156">
        <v>0.71919999999999995</v>
      </c>
      <c r="U869" s="153"/>
      <c r="V869" s="153"/>
      <c r="W869" s="156"/>
      <c r="X869" s="156"/>
      <c r="Y869" s="156"/>
      <c r="Z869" s="156"/>
      <c r="AA869" s="156"/>
      <c r="AB869" s="156"/>
      <c r="AC869" s="156"/>
      <c r="AD869" s="156"/>
      <c r="AE869" s="156"/>
      <c r="AF869" s="156"/>
      <c r="AG869" s="156"/>
      <c r="AH869" s="153"/>
      <c r="AI869" s="153"/>
      <c r="AJ869" s="153"/>
      <c r="AK869" s="153"/>
      <c r="AL869" s="153"/>
      <c r="AM869" s="153"/>
      <c r="AN869" s="153"/>
      <c r="AO869" s="153"/>
      <c r="AP869" s="153"/>
      <c r="AQ869" s="153"/>
      <c r="AR869" s="153"/>
      <c r="AS869" s="153"/>
      <c r="AT869" s="153"/>
      <c r="AU869" s="153"/>
      <c r="AV869" s="153"/>
      <c r="AW869" s="153"/>
      <c r="AX869" s="153"/>
      <c r="AY869" s="153"/>
      <c r="AZ869" s="153"/>
      <c r="BA869" s="153"/>
      <c r="BB869" s="153"/>
      <c r="BC869" s="153"/>
      <c r="BD869" s="153"/>
      <c r="BE869" s="153"/>
    </row>
    <row r="870" spans="1:57" ht="15.5" x14ac:dyDescent="0.4">
      <c r="A870" s="153" t="str">
        <f t="shared" si="13"/>
        <v>436031</v>
      </c>
      <c r="B870" s="153">
        <v>975</v>
      </c>
      <c r="C870" s="153">
        <v>43603</v>
      </c>
      <c r="D870" s="153" t="s">
        <v>1567</v>
      </c>
      <c r="E870" s="157">
        <v>115</v>
      </c>
      <c r="F870" s="153">
        <v>1</v>
      </c>
      <c r="G870" s="153"/>
      <c r="H870" s="153"/>
      <c r="I870" s="153"/>
      <c r="J870" s="153"/>
      <c r="K870" s="153"/>
      <c r="L870" s="153"/>
      <c r="M870" s="153" t="s">
        <v>192</v>
      </c>
      <c r="N870" s="153" t="s">
        <v>188</v>
      </c>
      <c r="O870" s="156">
        <v>0.1</v>
      </c>
      <c r="P870" s="153">
        <v>0.05</v>
      </c>
      <c r="Q870" s="156">
        <v>59.3</v>
      </c>
      <c r="R870" s="156">
        <v>0.1</v>
      </c>
      <c r="S870" s="156">
        <v>8.3299999999999999E-2</v>
      </c>
      <c r="T870" s="156">
        <v>1</v>
      </c>
      <c r="U870" s="153"/>
      <c r="V870" s="153"/>
      <c r="W870" s="156"/>
      <c r="X870" s="156"/>
      <c r="Y870" s="156"/>
      <c r="Z870" s="156"/>
      <c r="AA870" s="156"/>
      <c r="AB870" s="156"/>
      <c r="AC870" s="156"/>
      <c r="AD870" s="156"/>
      <c r="AE870" s="156"/>
      <c r="AF870" s="156"/>
      <c r="AG870" s="156"/>
      <c r="AH870" s="153"/>
      <c r="AI870" s="153"/>
      <c r="AJ870" s="153"/>
      <c r="AK870" s="153"/>
      <c r="AL870" s="153"/>
      <c r="AM870" s="153"/>
      <c r="AN870" s="153"/>
      <c r="AO870" s="153"/>
      <c r="AP870" s="153"/>
      <c r="AQ870" s="153"/>
      <c r="AR870" s="153"/>
      <c r="AS870" s="153"/>
      <c r="AT870" s="153"/>
      <c r="AU870" s="153"/>
      <c r="AV870" s="153"/>
      <c r="AW870" s="153"/>
      <c r="AX870" s="153"/>
      <c r="AY870" s="153"/>
      <c r="AZ870" s="153"/>
      <c r="BA870" s="153"/>
      <c r="BB870" s="153"/>
      <c r="BC870" s="153"/>
      <c r="BD870" s="153"/>
      <c r="BE870" s="153"/>
    </row>
    <row r="871" spans="1:57" ht="15.5" x14ac:dyDescent="0.4">
      <c r="A871" s="153" t="str">
        <f t="shared" si="13"/>
        <v>436531</v>
      </c>
      <c r="B871" s="153">
        <v>977</v>
      </c>
      <c r="C871" s="153">
        <v>43653</v>
      </c>
      <c r="D871" s="153" t="s">
        <v>1568</v>
      </c>
      <c r="E871" s="157">
        <v>115</v>
      </c>
      <c r="F871" s="153">
        <v>1</v>
      </c>
      <c r="G871" s="153"/>
      <c r="H871" s="153"/>
      <c r="I871" s="153"/>
      <c r="J871" s="153"/>
      <c r="K871" s="153"/>
      <c r="L871" s="153"/>
      <c r="M871" s="153" t="s">
        <v>192</v>
      </c>
      <c r="N871" s="153" t="s">
        <v>188</v>
      </c>
      <c r="O871" s="156">
        <v>0.1</v>
      </c>
      <c r="P871" s="153">
        <v>0.05</v>
      </c>
      <c r="Q871" s="156">
        <v>59.3</v>
      </c>
      <c r="R871" s="156">
        <v>0.1</v>
      </c>
      <c r="S871" s="156">
        <v>8.3299999999999999E-2</v>
      </c>
      <c r="T871" s="156">
        <v>1</v>
      </c>
      <c r="U871" s="153"/>
      <c r="V871" s="153"/>
      <c r="W871" s="156"/>
      <c r="X871" s="156"/>
      <c r="Y871" s="156"/>
      <c r="Z871" s="156"/>
      <c r="AA871" s="156"/>
      <c r="AB871" s="156"/>
      <c r="AC871" s="156"/>
      <c r="AD871" s="156"/>
      <c r="AE871" s="156"/>
      <c r="AF871" s="156"/>
      <c r="AG871" s="156"/>
      <c r="AH871" s="153"/>
      <c r="AI871" s="153"/>
      <c r="AJ871" s="153"/>
      <c r="AK871" s="153"/>
      <c r="AL871" s="153"/>
      <c r="AM871" s="153"/>
      <c r="AN871" s="153"/>
      <c r="AO871" s="153"/>
      <c r="AP871" s="153"/>
      <c r="AQ871" s="153"/>
      <c r="AR871" s="153"/>
      <c r="AS871" s="153"/>
      <c r="AT871" s="153"/>
      <c r="AU871" s="153"/>
      <c r="AV871" s="153"/>
      <c r="AW871" s="153"/>
      <c r="AX871" s="153"/>
      <c r="AY871" s="153"/>
      <c r="AZ871" s="153"/>
      <c r="BA871" s="153"/>
      <c r="BB871" s="153"/>
      <c r="BC871" s="153"/>
      <c r="BD871" s="153"/>
      <c r="BE871" s="153"/>
    </row>
    <row r="872" spans="1:57" ht="15.5" x14ac:dyDescent="0.4">
      <c r="A872" s="153" t="str">
        <f t="shared" si="13"/>
        <v>436571</v>
      </c>
      <c r="B872" s="153">
        <v>978</v>
      </c>
      <c r="C872" s="153">
        <v>43657</v>
      </c>
      <c r="D872" s="153" t="s">
        <v>1569</v>
      </c>
      <c r="E872" s="157">
        <v>115</v>
      </c>
      <c r="F872" s="153">
        <v>1</v>
      </c>
      <c r="G872" s="153"/>
      <c r="H872" s="153"/>
      <c r="I872" s="153"/>
      <c r="J872" s="153"/>
      <c r="K872" s="153"/>
      <c r="L872" s="153"/>
      <c r="M872" s="153" t="s">
        <v>192</v>
      </c>
      <c r="N872" s="153" t="s">
        <v>188</v>
      </c>
      <c r="O872" s="156">
        <v>0.1</v>
      </c>
      <c r="P872" s="153">
        <v>0.05</v>
      </c>
      <c r="Q872" s="156">
        <v>59.2</v>
      </c>
      <c r="R872" s="156">
        <v>0.1</v>
      </c>
      <c r="S872" s="156">
        <v>8.3299999999999999E-2</v>
      </c>
      <c r="T872" s="156">
        <v>0.75</v>
      </c>
      <c r="U872" s="153"/>
      <c r="V872" s="153"/>
      <c r="W872" s="156"/>
      <c r="X872" s="156"/>
      <c r="Y872" s="156"/>
      <c r="Z872" s="156"/>
      <c r="AA872" s="156"/>
      <c r="AB872" s="156"/>
      <c r="AC872" s="156"/>
      <c r="AD872" s="156"/>
      <c r="AE872" s="156"/>
      <c r="AF872" s="156"/>
      <c r="AG872" s="156"/>
      <c r="AH872" s="153"/>
      <c r="AI872" s="153"/>
      <c r="AJ872" s="153"/>
      <c r="AK872" s="153"/>
      <c r="AL872" s="153"/>
      <c r="AM872" s="153"/>
      <c r="AN872" s="153"/>
      <c r="AO872" s="153"/>
      <c r="AP872" s="153"/>
      <c r="AQ872" s="153"/>
      <c r="AR872" s="153"/>
      <c r="AS872" s="153"/>
      <c r="AT872" s="153"/>
      <c r="AU872" s="153"/>
      <c r="AV872" s="153"/>
      <c r="AW872" s="153"/>
      <c r="AX872" s="153"/>
      <c r="AY872" s="153"/>
      <c r="AZ872" s="153"/>
      <c r="BA872" s="153"/>
      <c r="BB872" s="153"/>
      <c r="BC872" s="153"/>
      <c r="BD872" s="153"/>
      <c r="BE872" s="153"/>
    </row>
    <row r="873" spans="1:57" ht="15.5" x14ac:dyDescent="0.4">
      <c r="A873" s="153" t="str">
        <f t="shared" si="13"/>
        <v>438021</v>
      </c>
      <c r="B873" s="153">
        <v>979</v>
      </c>
      <c r="C873" s="153">
        <v>43802</v>
      </c>
      <c r="D873" s="153" t="s">
        <v>1570</v>
      </c>
      <c r="E873" s="157">
        <v>115</v>
      </c>
      <c r="F873" s="153">
        <v>1</v>
      </c>
      <c r="G873" s="153"/>
      <c r="H873" s="153"/>
      <c r="I873" s="153"/>
      <c r="J873" s="153"/>
      <c r="K873" s="153"/>
      <c r="L873" s="153"/>
      <c r="M873" s="153" t="s">
        <v>192</v>
      </c>
      <c r="N873" s="153" t="s">
        <v>188</v>
      </c>
      <c r="O873" s="156">
        <v>0.1</v>
      </c>
      <c r="P873" s="153">
        <v>0.05</v>
      </c>
      <c r="Q873" s="156">
        <v>59.3</v>
      </c>
      <c r="R873" s="156">
        <v>0.1</v>
      </c>
      <c r="S873" s="156">
        <v>8.3299999999999999E-2</v>
      </c>
      <c r="T873" s="156">
        <v>1</v>
      </c>
      <c r="U873" s="153"/>
      <c r="V873" s="153"/>
      <c r="W873" s="156"/>
      <c r="X873" s="156"/>
      <c r="Y873" s="156"/>
      <c r="Z873" s="156"/>
      <c r="AA873" s="156"/>
      <c r="AB873" s="156"/>
      <c r="AC873" s="156"/>
      <c r="AD873" s="156"/>
      <c r="AE873" s="156"/>
      <c r="AF873" s="156"/>
      <c r="AG873" s="156"/>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c r="BB873" s="153"/>
      <c r="BC873" s="153"/>
      <c r="BD873" s="153"/>
      <c r="BE873" s="153"/>
    </row>
    <row r="874" spans="1:57" ht="15.5" x14ac:dyDescent="0.4">
      <c r="A874" s="153" t="str">
        <f t="shared" si="13"/>
        <v>438151</v>
      </c>
      <c r="B874" s="153">
        <v>980</v>
      </c>
      <c r="C874" s="153">
        <v>43815</v>
      </c>
      <c r="D874" s="153" t="s">
        <v>1571</v>
      </c>
      <c r="E874" s="157">
        <v>115</v>
      </c>
      <c r="F874" s="153">
        <v>1</v>
      </c>
      <c r="G874" s="153"/>
      <c r="H874" s="153"/>
      <c r="I874" s="153"/>
      <c r="J874" s="153"/>
      <c r="K874" s="153"/>
      <c r="L874" s="153"/>
      <c r="M874" s="153" t="s">
        <v>192</v>
      </c>
      <c r="N874" s="153" t="s">
        <v>188</v>
      </c>
      <c r="O874" s="156">
        <v>0.1</v>
      </c>
      <c r="P874" s="153">
        <v>0.05</v>
      </c>
      <c r="Q874" s="156">
        <v>58.6</v>
      </c>
      <c r="R874" s="156">
        <v>0.1</v>
      </c>
      <c r="S874" s="156">
        <v>8.3299999999999999E-2</v>
      </c>
      <c r="T874" s="156">
        <v>1</v>
      </c>
      <c r="U874" s="153"/>
      <c r="V874" s="153"/>
      <c r="W874" s="156"/>
      <c r="X874" s="156"/>
      <c r="Y874" s="156"/>
      <c r="Z874" s="156"/>
      <c r="AA874" s="156"/>
      <c r="AB874" s="156"/>
      <c r="AC874" s="156"/>
      <c r="AD874" s="156"/>
      <c r="AE874" s="156"/>
      <c r="AF874" s="156"/>
      <c r="AG874" s="156"/>
      <c r="AH874" s="153"/>
      <c r="AI874" s="153"/>
      <c r="AJ874" s="153"/>
      <c r="AK874" s="153"/>
      <c r="AL874" s="153"/>
      <c r="AM874" s="153"/>
      <c r="AN874" s="153"/>
      <c r="AO874" s="153"/>
      <c r="AP874" s="153"/>
      <c r="AQ874" s="153"/>
      <c r="AR874" s="153"/>
      <c r="AS874" s="153"/>
      <c r="AT874" s="153"/>
      <c r="AU874" s="153"/>
      <c r="AV874" s="153"/>
      <c r="AW874" s="153"/>
      <c r="AX874" s="153"/>
      <c r="AY874" s="153"/>
      <c r="AZ874" s="153"/>
      <c r="BA874" s="153"/>
      <c r="BB874" s="153"/>
      <c r="BC874" s="153"/>
      <c r="BD874" s="153"/>
      <c r="BE874" s="153"/>
    </row>
    <row r="875" spans="1:57" ht="15.5" x14ac:dyDescent="0.4">
      <c r="A875" s="153" t="str">
        <f t="shared" si="13"/>
        <v>445411</v>
      </c>
      <c r="B875" s="153">
        <v>981</v>
      </c>
      <c r="C875" s="153">
        <v>44541</v>
      </c>
      <c r="D875" s="153" t="s">
        <v>1572</v>
      </c>
      <c r="E875" s="157">
        <v>69</v>
      </c>
      <c r="F875" s="153">
        <v>1</v>
      </c>
      <c r="G875" s="153"/>
      <c r="H875" s="153"/>
      <c r="I875" s="153"/>
      <c r="J875" s="153"/>
      <c r="K875" s="153"/>
      <c r="L875" s="153"/>
      <c r="M875" s="153" t="s">
        <v>192</v>
      </c>
      <c r="N875" s="153" t="s">
        <v>188</v>
      </c>
      <c r="O875" s="156">
        <v>0.05</v>
      </c>
      <c r="P875" s="153">
        <v>0.05</v>
      </c>
      <c r="Q875" s="156">
        <v>59.299999239999998</v>
      </c>
      <c r="R875" s="156">
        <v>0.13300000000000001</v>
      </c>
      <c r="S875" s="156">
        <v>8.3299999999999999E-2</v>
      </c>
      <c r="T875" s="156">
        <v>0.57999999999999996</v>
      </c>
      <c r="U875" s="153"/>
      <c r="V875" s="153"/>
      <c r="W875" s="156"/>
      <c r="X875" s="156"/>
      <c r="Y875" s="156"/>
      <c r="Z875" s="156"/>
      <c r="AA875" s="156"/>
      <c r="AB875" s="156"/>
      <c r="AC875" s="156"/>
      <c r="AD875" s="156"/>
      <c r="AE875" s="156"/>
      <c r="AF875" s="156"/>
      <c r="AG875" s="156"/>
      <c r="AH875" s="153"/>
      <c r="AI875" s="153"/>
      <c r="AJ875" s="153"/>
      <c r="AK875" s="153"/>
      <c r="AL875" s="153"/>
      <c r="AM875" s="153"/>
      <c r="AN875" s="153"/>
      <c r="AO875" s="153"/>
      <c r="AP875" s="153"/>
      <c r="AQ875" s="153"/>
      <c r="AR875" s="153"/>
      <c r="AS875" s="153"/>
      <c r="AT875" s="153"/>
      <c r="AU875" s="153"/>
      <c r="AV875" s="153"/>
      <c r="AW875" s="153"/>
      <c r="AX875" s="153"/>
      <c r="AY875" s="153"/>
      <c r="AZ875" s="153"/>
      <c r="BA875" s="153"/>
      <c r="BB875" s="153"/>
      <c r="BC875" s="153"/>
      <c r="BD875" s="153"/>
      <c r="BE875" s="153"/>
    </row>
    <row r="876" spans="1:57" ht="15.5" x14ac:dyDescent="0.4">
      <c r="A876" s="153" t="str">
        <f t="shared" si="13"/>
        <v>450071</v>
      </c>
      <c r="B876" s="153">
        <v>982</v>
      </c>
      <c r="C876" s="153">
        <v>45007</v>
      </c>
      <c r="D876" s="153" t="s">
        <v>1573</v>
      </c>
      <c r="E876" s="157">
        <v>115</v>
      </c>
      <c r="F876" s="153">
        <v>1</v>
      </c>
      <c r="G876" s="153"/>
      <c r="H876" s="153"/>
      <c r="I876" s="153"/>
      <c r="J876" s="153"/>
      <c r="K876" s="153"/>
      <c r="L876" s="153"/>
      <c r="M876" s="153" t="s">
        <v>231</v>
      </c>
      <c r="N876" s="186" t="s">
        <v>188</v>
      </c>
      <c r="O876" s="156">
        <v>0.05</v>
      </c>
      <c r="P876" s="153">
        <v>0.05</v>
      </c>
      <c r="Q876" s="156">
        <v>58.599998470000003</v>
      </c>
      <c r="R876" s="156">
        <v>0.13300000000000001</v>
      </c>
      <c r="S876" s="156">
        <v>8.3000000000000004E-2</v>
      </c>
      <c r="T876" s="156">
        <v>1</v>
      </c>
      <c r="U876" s="153"/>
      <c r="V876" s="153"/>
      <c r="W876" s="156"/>
      <c r="X876" s="156"/>
      <c r="Y876" s="156"/>
      <c r="Z876" s="156"/>
      <c r="AA876" s="156"/>
      <c r="AB876" s="156"/>
      <c r="AC876" s="156"/>
      <c r="AD876" s="156"/>
      <c r="AE876" s="156"/>
      <c r="AF876" s="156"/>
      <c r="AG876" s="156"/>
      <c r="AH876" s="153"/>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row>
    <row r="877" spans="1:57" ht="15.5" x14ac:dyDescent="0.4">
      <c r="A877" s="153" t="str">
        <f t="shared" si="13"/>
        <v>451361</v>
      </c>
      <c r="B877" s="153">
        <v>983</v>
      </c>
      <c r="C877" s="153">
        <v>45136</v>
      </c>
      <c r="D877" s="153" t="s">
        <v>1574</v>
      </c>
      <c r="E877" s="157">
        <v>69</v>
      </c>
      <c r="F877" s="153">
        <v>1</v>
      </c>
      <c r="G877" s="153"/>
      <c r="H877" s="153"/>
      <c r="I877" s="153"/>
      <c r="J877" s="153"/>
      <c r="K877" s="153"/>
      <c r="L877" s="153"/>
      <c r="M877" s="153" t="s">
        <v>231</v>
      </c>
      <c r="N877" s="186" t="s">
        <v>188</v>
      </c>
      <c r="O877" s="156">
        <v>0.05</v>
      </c>
      <c r="P877" s="153">
        <v>0.05</v>
      </c>
      <c r="Q877" s="156">
        <v>58.799999239999998</v>
      </c>
      <c r="R877" s="156">
        <v>0.13300000000000001</v>
      </c>
      <c r="S877" s="156">
        <v>8.3000000000000004E-2</v>
      </c>
      <c r="T877" s="156">
        <v>1</v>
      </c>
      <c r="U877" s="153"/>
      <c r="V877" s="153"/>
      <c r="W877" s="156"/>
      <c r="X877" s="156"/>
      <c r="Y877" s="156"/>
      <c r="Z877" s="156"/>
      <c r="AA877" s="156"/>
      <c r="AB877" s="156"/>
      <c r="AC877" s="156"/>
      <c r="AD877" s="156"/>
      <c r="AE877" s="156"/>
      <c r="AF877" s="156"/>
      <c r="AG877" s="156"/>
      <c r="AH877" s="153"/>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row>
    <row r="878" spans="1:57" ht="15.5" x14ac:dyDescent="0.4">
      <c r="A878" s="153" t="str">
        <f t="shared" si="13"/>
        <v>452051</v>
      </c>
      <c r="B878" s="153">
        <v>984</v>
      </c>
      <c r="C878" s="153">
        <v>45205</v>
      </c>
      <c r="D878" s="153" t="s">
        <v>1575</v>
      </c>
      <c r="E878" s="157">
        <v>69</v>
      </c>
      <c r="F878" s="153">
        <v>1</v>
      </c>
      <c r="G878" s="153"/>
      <c r="H878" s="153"/>
      <c r="I878" s="153"/>
      <c r="J878" s="153"/>
      <c r="K878" s="153"/>
      <c r="L878" s="153"/>
      <c r="M878" s="153" t="s">
        <v>231</v>
      </c>
      <c r="N878" s="186" t="s">
        <v>188</v>
      </c>
      <c r="O878" s="156">
        <v>0.05</v>
      </c>
      <c r="P878" s="153">
        <v>0.05</v>
      </c>
      <c r="Q878" s="156">
        <v>59</v>
      </c>
      <c r="R878" s="156">
        <v>0.13300000000000001</v>
      </c>
      <c r="S878" s="156">
        <v>8.3299999999999999E-2</v>
      </c>
      <c r="T878" s="156">
        <v>0.28000000000000003</v>
      </c>
      <c r="U878" s="153"/>
      <c r="V878" s="153"/>
      <c r="W878" s="156"/>
      <c r="X878" s="156"/>
      <c r="Y878" s="156"/>
      <c r="Z878" s="156"/>
      <c r="AA878" s="156"/>
      <c r="AB878" s="156"/>
      <c r="AC878" s="156"/>
      <c r="AD878" s="156"/>
      <c r="AE878" s="156"/>
      <c r="AF878" s="156"/>
      <c r="AG878" s="156"/>
      <c r="AH878" s="153"/>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row>
    <row r="879" spans="1:57" ht="15.5" x14ac:dyDescent="0.4">
      <c r="A879" s="153" t="str">
        <f t="shared" si="13"/>
        <v>452052</v>
      </c>
      <c r="B879" s="153">
        <v>985</v>
      </c>
      <c r="C879" s="153">
        <v>45205</v>
      </c>
      <c r="D879" s="153" t="s">
        <v>1575</v>
      </c>
      <c r="E879" s="157">
        <v>69</v>
      </c>
      <c r="F879" s="153">
        <v>2</v>
      </c>
      <c r="G879" s="153"/>
      <c r="H879" s="153"/>
      <c r="I879" s="153"/>
      <c r="J879" s="153"/>
      <c r="K879" s="153"/>
      <c r="L879" s="153"/>
      <c r="M879" s="153" t="s">
        <v>231</v>
      </c>
      <c r="N879" s="186" t="s">
        <v>188</v>
      </c>
      <c r="O879" s="156">
        <v>0.05</v>
      </c>
      <c r="P879" s="153">
        <v>0.05</v>
      </c>
      <c r="Q879" s="156">
        <v>59</v>
      </c>
      <c r="R879" s="156">
        <v>0.13300000000000001</v>
      </c>
      <c r="S879" s="156">
        <v>8.3299999999999999E-2</v>
      </c>
      <c r="T879" s="156">
        <v>0.6</v>
      </c>
      <c r="U879" s="153"/>
      <c r="V879" s="153"/>
      <c r="W879" s="156"/>
      <c r="X879" s="156"/>
      <c r="Y879" s="156"/>
      <c r="Z879" s="156"/>
      <c r="AA879" s="156"/>
      <c r="AB879" s="156"/>
      <c r="AC879" s="156"/>
      <c r="AD879" s="156"/>
      <c r="AE879" s="156"/>
      <c r="AF879" s="156"/>
      <c r="AG879" s="156"/>
      <c r="AH879" s="153"/>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row>
    <row r="880" spans="1:57" ht="15.5" x14ac:dyDescent="0.4">
      <c r="A880" s="153" t="str">
        <f t="shared" si="13"/>
        <v>452932</v>
      </c>
      <c r="B880" s="153">
        <v>986</v>
      </c>
      <c r="C880" s="153">
        <v>45293</v>
      </c>
      <c r="D880" s="153" t="s">
        <v>1576</v>
      </c>
      <c r="E880" s="157">
        <v>115</v>
      </c>
      <c r="F880" s="153">
        <v>2</v>
      </c>
      <c r="G880" s="153"/>
      <c r="H880" s="153"/>
      <c r="I880" s="153"/>
      <c r="J880" s="153"/>
      <c r="K880" s="153"/>
      <c r="L880" s="153"/>
      <c r="M880" s="153" t="s">
        <v>231</v>
      </c>
      <c r="N880" s="186" t="s">
        <v>188</v>
      </c>
      <c r="O880" s="156">
        <v>0.05</v>
      </c>
      <c r="P880" s="153">
        <v>0.05</v>
      </c>
      <c r="Q880" s="156">
        <v>58.799999239999998</v>
      </c>
      <c r="R880" s="156">
        <v>0.13300000000000001</v>
      </c>
      <c r="S880" s="156">
        <v>8.3299999999999999E-2</v>
      </c>
      <c r="T880" s="156">
        <v>0.79</v>
      </c>
      <c r="U880" s="153"/>
      <c r="V880" s="153"/>
      <c r="W880" s="156"/>
      <c r="X880" s="156"/>
      <c r="Y880" s="156"/>
      <c r="Z880" s="156"/>
      <c r="AA880" s="156"/>
      <c r="AB880" s="156"/>
      <c r="AC880" s="156"/>
      <c r="AD880" s="156"/>
      <c r="AE880" s="156"/>
      <c r="AF880" s="156"/>
      <c r="AG880" s="156"/>
      <c r="AH880" s="153"/>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row>
    <row r="881" spans="1:57" ht="15.5" x14ac:dyDescent="0.4">
      <c r="A881" s="153" t="str">
        <f t="shared" si="13"/>
        <v>460191</v>
      </c>
      <c r="B881" s="153">
        <v>987</v>
      </c>
      <c r="C881" s="153">
        <v>46019</v>
      </c>
      <c r="D881" s="153" t="s">
        <v>1577</v>
      </c>
      <c r="E881" s="157">
        <v>115</v>
      </c>
      <c r="F881" s="153">
        <v>1</v>
      </c>
      <c r="G881" s="153"/>
      <c r="H881" s="153"/>
      <c r="I881" s="153"/>
      <c r="J881" s="153"/>
      <c r="K881" s="153"/>
      <c r="L881" s="153"/>
      <c r="M881" s="153" t="s">
        <v>231</v>
      </c>
      <c r="N881" s="186" t="s">
        <v>188</v>
      </c>
      <c r="O881" s="156">
        <v>0.05</v>
      </c>
      <c r="P881" s="153">
        <v>0.05</v>
      </c>
      <c r="Q881" s="156">
        <v>59.3</v>
      </c>
      <c r="R881" s="156">
        <v>0.13300000000000001</v>
      </c>
      <c r="S881" s="156">
        <v>0.05</v>
      </c>
      <c r="T881" s="156">
        <v>0.5</v>
      </c>
      <c r="U881" s="153"/>
      <c r="V881" s="153"/>
      <c r="W881" s="156"/>
      <c r="X881" s="156"/>
      <c r="Y881" s="156"/>
      <c r="Z881" s="156"/>
      <c r="AA881" s="156"/>
      <c r="AB881" s="156"/>
      <c r="AC881" s="156"/>
      <c r="AD881" s="156"/>
      <c r="AE881" s="156"/>
      <c r="AF881" s="156"/>
      <c r="AG881" s="156"/>
      <c r="AH881" s="153"/>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row>
    <row r="882" spans="1:57" ht="15.5" x14ac:dyDescent="0.4">
      <c r="A882" s="153" t="str">
        <f t="shared" si="13"/>
        <v>460221</v>
      </c>
      <c r="B882" s="153">
        <v>988</v>
      </c>
      <c r="C882" s="153">
        <v>46022</v>
      </c>
      <c r="D882" s="153" t="s">
        <v>1578</v>
      </c>
      <c r="E882" s="157">
        <v>115</v>
      </c>
      <c r="F882" s="153">
        <v>1</v>
      </c>
      <c r="G882" s="153"/>
      <c r="H882" s="153"/>
      <c r="I882" s="153"/>
      <c r="J882" s="153"/>
      <c r="K882" s="153"/>
      <c r="L882" s="153"/>
      <c r="M882" s="153" t="s">
        <v>231</v>
      </c>
      <c r="N882" s="186" t="s">
        <v>188</v>
      </c>
      <c r="O882" s="156">
        <v>0.05</v>
      </c>
      <c r="P882" s="153">
        <v>0.05</v>
      </c>
      <c r="Q882" s="156">
        <v>59.3</v>
      </c>
      <c r="R882" s="156">
        <v>0.13300000000000001</v>
      </c>
      <c r="S882" s="156">
        <v>0.05</v>
      </c>
      <c r="T882" s="156">
        <v>1</v>
      </c>
      <c r="U882" s="153"/>
      <c r="V882" s="153"/>
      <c r="W882" s="156"/>
      <c r="X882" s="156"/>
      <c r="Y882" s="156"/>
      <c r="Z882" s="156"/>
      <c r="AA882" s="156"/>
      <c r="AB882" s="156"/>
      <c r="AC882" s="156"/>
      <c r="AD882" s="156"/>
      <c r="AE882" s="156"/>
      <c r="AF882" s="156"/>
      <c r="AG882" s="156"/>
      <c r="AH882" s="153"/>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row>
    <row r="883" spans="1:57" ht="15.5" x14ac:dyDescent="0.4">
      <c r="A883" s="153" t="str">
        <f t="shared" si="13"/>
        <v>460251</v>
      </c>
      <c r="B883" s="153">
        <v>989</v>
      </c>
      <c r="C883" s="153">
        <v>46025</v>
      </c>
      <c r="D883" s="153" t="s">
        <v>1579</v>
      </c>
      <c r="E883" s="157">
        <v>115</v>
      </c>
      <c r="F883" s="153">
        <v>1</v>
      </c>
      <c r="G883" s="153"/>
      <c r="H883" s="153"/>
      <c r="I883" s="153"/>
      <c r="J883" s="153"/>
      <c r="K883" s="153"/>
      <c r="L883" s="153"/>
      <c r="M883" s="153" t="s">
        <v>231</v>
      </c>
      <c r="N883" s="186" t="s">
        <v>188</v>
      </c>
      <c r="O883" s="156">
        <v>0.05</v>
      </c>
      <c r="P883" s="153">
        <v>0.05</v>
      </c>
      <c r="Q883" s="156">
        <v>59</v>
      </c>
      <c r="R883" s="156">
        <v>0.13300000000000001</v>
      </c>
      <c r="S883" s="156">
        <v>0.05</v>
      </c>
      <c r="T883" s="156">
        <v>0.56499999999999995</v>
      </c>
      <c r="U883" s="153">
        <v>58.8</v>
      </c>
      <c r="V883" s="153">
        <v>0.13300000000000001</v>
      </c>
      <c r="W883" s="156">
        <v>0.05</v>
      </c>
      <c r="X883" s="156">
        <v>0.435</v>
      </c>
      <c r="Y883" s="156"/>
      <c r="Z883" s="156"/>
      <c r="AA883" s="156"/>
      <c r="AB883" s="156"/>
      <c r="AC883" s="156"/>
      <c r="AD883" s="156"/>
      <c r="AE883" s="156"/>
      <c r="AF883" s="156"/>
      <c r="AG883" s="156"/>
      <c r="AH883" s="153"/>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row>
    <row r="884" spans="1:57" ht="15.5" x14ac:dyDescent="0.4">
      <c r="A884" s="153" t="str">
        <f t="shared" si="13"/>
        <v>46034F</v>
      </c>
      <c r="B884" s="153">
        <v>990</v>
      </c>
      <c r="C884" s="153">
        <v>46034</v>
      </c>
      <c r="D884" s="153" t="s">
        <v>1580</v>
      </c>
      <c r="E884" s="157">
        <v>115</v>
      </c>
      <c r="F884" s="153" t="s">
        <v>1064</v>
      </c>
      <c r="G884" s="153"/>
      <c r="H884" s="153"/>
      <c r="I884" s="153"/>
      <c r="J884" s="153"/>
      <c r="K884" s="153"/>
      <c r="L884" s="153"/>
      <c r="M884" s="153" t="s">
        <v>231</v>
      </c>
      <c r="N884" s="186" t="s">
        <v>188</v>
      </c>
      <c r="O884" s="156">
        <v>0.05</v>
      </c>
      <c r="P884" s="153">
        <v>0.05</v>
      </c>
      <c r="Q884" s="156">
        <v>59</v>
      </c>
      <c r="R884" s="156">
        <v>0.13300000000000001</v>
      </c>
      <c r="S884" s="156">
        <v>0.05</v>
      </c>
      <c r="T884" s="156">
        <v>1</v>
      </c>
      <c r="U884" s="153"/>
      <c r="V884" s="153"/>
      <c r="W884" s="156"/>
      <c r="X884" s="156"/>
      <c r="Y884" s="156"/>
      <c r="Z884" s="156"/>
      <c r="AA884" s="156"/>
      <c r="AB884" s="156"/>
      <c r="AC884" s="156"/>
      <c r="AD884" s="156"/>
      <c r="AE884" s="156"/>
      <c r="AF884" s="156"/>
      <c r="AG884" s="156"/>
      <c r="AH884" s="153"/>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row>
    <row r="885" spans="1:57" ht="15.5" x14ac:dyDescent="0.4">
      <c r="A885" s="153" t="str">
        <f t="shared" si="13"/>
        <v>460441</v>
      </c>
      <c r="B885" s="153">
        <v>991</v>
      </c>
      <c r="C885" s="153">
        <v>46044</v>
      </c>
      <c r="D885" s="153" t="s">
        <v>1581</v>
      </c>
      <c r="E885" s="157">
        <v>230</v>
      </c>
      <c r="F885" s="153">
        <v>1</v>
      </c>
      <c r="G885" s="153"/>
      <c r="H885" s="153"/>
      <c r="I885" s="153"/>
      <c r="J885" s="153"/>
      <c r="K885" s="153"/>
      <c r="L885" s="153"/>
      <c r="M885" s="153" t="s">
        <v>231</v>
      </c>
      <c r="N885" s="186" t="s">
        <v>188</v>
      </c>
      <c r="O885" s="156">
        <v>0.05</v>
      </c>
      <c r="P885" s="153">
        <v>0.05</v>
      </c>
      <c r="Q885" s="156">
        <v>59.3</v>
      </c>
      <c r="R885" s="156">
        <v>0.13300000000000001</v>
      </c>
      <c r="S885" s="156">
        <v>0.05</v>
      </c>
      <c r="T885" s="156">
        <v>1</v>
      </c>
      <c r="U885" s="153"/>
      <c r="V885" s="153"/>
      <c r="W885" s="156"/>
      <c r="X885" s="156"/>
      <c r="Y885" s="156"/>
      <c r="Z885" s="156"/>
      <c r="AA885" s="156"/>
      <c r="AB885" s="156"/>
      <c r="AC885" s="156"/>
      <c r="AD885" s="156"/>
      <c r="AE885" s="156"/>
      <c r="AF885" s="156"/>
      <c r="AG885" s="156"/>
      <c r="AH885" s="153"/>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row>
    <row r="886" spans="1:57" ht="15.5" x14ac:dyDescent="0.4">
      <c r="A886" s="153" t="str">
        <f t="shared" si="13"/>
        <v>460491</v>
      </c>
      <c r="B886" s="153">
        <v>992</v>
      </c>
      <c r="C886" s="153">
        <v>46049</v>
      </c>
      <c r="D886" s="153" t="s">
        <v>1582</v>
      </c>
      <c r="E886" s="157">
        <v>115</v>
      </c>
      <c r="F886" s="153">
        <v>1</v>
      </c>
      <c r="G886" s="153"/>
      <c r="H886" s="153"/>
      <c r="I886" s="153"/>
      <c r="J886" s="153"/>
      <c r="K886" s="153"/>
      <c r="L886" s="153"/>
      <c r="M886" s="153" t="s">
        <v>231</v>
      </c>
      <c r="N886" s="186" t="s">
        <v>188</v>
      </c>
      <c r="O886" s="156">
        <v>0.05</v>
      </c>
      <c r="P886" s="153">
        <v>0.05</v>
      </c>
      <c r="Q886" s="156">
        <v>59.3</v>
      </c>
      <c r="R886" s="156">
        <v>0.13300000000000001</v>
      </c>
      <c r="S886" s="156">
        <v>0.05</v>
      </c>
      <c r="T886" s="156">
        <v>1</v>
      </c>
      <c r="U886" s="153"/>
      <c r="V886" s="153"/>
      <c r="W886" s="156"/>
      <c r="X886" s="156"/>
      <c r="Y886" s="156"/>
      <c r="Z886" s="156"/>
      <c r="AA886" s="156"/>
      <c r="AB886" s="156"/>
      <c r="AC886" s="156"/>
      <c r="AD886" s="156"/>
      <c r="AE886" s="156"/>
      <c r="AF886" s="156"/>
      <c r="AG886" s="156"/>
      <c r="AH886" s="153"/>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row>
    <row r="887" spans="1:57" ht="15.5" x14ac:dyDescent="0.4">
      <c r="A887" s="153" t="str">
        <f t="shared" si="13"/>
        <v>460501</v>
      </c>
      <c r="B887" s="153">
        <v>993</v>
      </c>
      <c r="C887" s="153">
        <v>46050</v>
      </c>
      <c r="D887" s="153" t="s">
        <v>1583</v>
      </c>
      <c r="E887" s="157">
        <v>115</v>
      </c>
      <c r="F887" s="153">
        <v>1</v>
      </c>
      <c r="G887" s="153"/>
      <c r="H887" s="153"/>
      <c r="I887" s="153"/>
      <c r="J887" s="153"/>
      <c r="K887" s="153"/>
      <c r="L887" s="153"/>
      <c r="M887" s="153" t="s">
        <v>231</v>
      </c>
      <c r="N887" s="186" t="s">
        <v>188</v>
      </c>
      <c r="O887" s="156">
        <v>0.05</v>
      </c>
      <c r="P887" s="153">
        <v>0.05</v>
      </c>
      <c r="Q887" s="156">
        <v>59.3</v>
      </c>
      <c r="R887" s="156">
        <v>0.13300000000000001</v>
      </c>
      <c r="S887" s="156">
        <v>0.05</v>
      </c>
      <c r="T887" s="156">
        <v>0.375</v>
      </c>
      <c r="U887" s="153"/>
      <c r="V887" s="153"/>
      <c r="W887" s="156"/>
      <c r="X887" s="156"/>
      <c r="Y887" s="156"/>
      <c r="Z887" s="156"/>
      <c r="AA887" s="156"/>
      <c r="AB887" s="156"/>
      <c r="AC887" s="156"/>
      <c r="AD887" s="156"/>
      <c r="AE887" s="156"/>
      <c r="AF887" s="156"/>
      <c r="AG887" s="156"/>
      <c r="AH887" s="153"/>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row>
    <row r="888" spans="1:57" ht="15.5" x14ac:dyDescent="0.4">
      <c r="A888" s="153" t="str">
        <f t="shared" si="13"/>
        <v>460541</v>
      </c>
      <c r="B888" s="153">
        <v>994</v>
      </c>
      <c r="C888" s="153">
        <v>46054</v>
      </c>
      <c r="D888" s="153" t="s">
        <v>1584</v>
      </c>
      <c r="E888" s="157">
        <v>115</v>
      </c>
      <c r="F888" s="153">
        <v>1</v>
      </c>
      <c r="G888" s="153"/>
      <c r="H888" s="153"/>
      <c r="I888" s="153"/>
      <c r="J888" s="153"/>
      <c r="K888" s="153"/>
      <c r="L888" s="153"/>
      <c r="M888" s="153" t="s">
        <v>231</v>
      </c>
      <c r="N888" s="186" t="s">
        <v>188</v>
      </c>
      <c r="O888" s="156">
        <v>0.05</v>
      </c>
      <c r="P888" s="153">
        <v>0.05</v>
      </c>
      <c r="Q888" s="156">
        <v>59.3</v>
      </c>
      <c r="R888" s="156">
        <v>0.13300000000000001</v>
      </c>
      <c r="S888" s="156">
        <v>0.05</v>
      </c>
      <c r="T888" s="156">
        <v>1</v>
      </c>
      <c r="U888" s="153"/>
      <c r="V888" s="153"/>
      <c r="W888" s="156"/>
      <c r="X888" s="156"/>
      <c r="Y888" s="156"/>
      <c r="Z888" s="156"/>
      <c r="AA888" s="156"/>
      <c r="AB888" s="156"/>
      <c r="AC888" s="156"/>
      <c r="AD888" s="156"/>
      <c r="AE888" s="156"/>
      <c r="AF888" s="156"/>
      <c r="AG888" s="156"/>
      <c r="AH888" s="153"/>
      <c r="AI888" s="153"/>
      <c r="AJ888" s="153"/>
      <c r="AK888" s="153"/>
      <c r="AL888" s="153"/>
      <c r="AM888" s="153"/>
      <c r="AN888" s="153"/>
      <c r="AO888" s="153"/>
      <c r="AP888" s="153"/>
      <c r="AQ888" s="153"/>
      <c r="AR888" s="153"/>
      <c r="AS888" s="153"/>
      <c r="AT888" s="153"/>
      <c r="AU888" s="153"/>
      <c r="AV888" s="153"/>
      <c r="AW888" s="153"/>
      <c r="AX888" s="153"/>
      <c r="AY888" s="153"/>
      <c r="AZ888" s="153"/>
      <c r="BA888" s="153"/>
      <c r="BB888" s="153"/>
      <c r="BC888" s="153"/>
      <c r="BD888" s="153"/>
      <c r="BE888" s="153"/>
    </row>
    <row r="889" spans="1:57" ht="15.5" x14ac:dyDescent="0.4">
      <c r="A889" s="153" t="str">
        <f t="shared" si="13"/>
        <v>460611</v>
      </c>
      <c r="B889" s="153">
        <v>995</v>
      </c>
      <c r="C889" s="153">
        <v>46061</v>
      </c>
      <c r="D889" s="153" t="s">
        <v>1585</v>
      </c>
      <c r="E889" s="157">
        <v>115</v>
      </c>
      <c r="F889" s="153">
        <v>1</v>
      </c>
      <c r="G889" s="153"/>
      <c r="H889" s="153"/>
      <c r="I889" s="153"/>
      <c r="J889" s="153"/>
      <c r="K889" s="153"/>
      <c r="L889" s="153"/>
      <c r="M889" s="153" t="s">
        <v>231</v>
      </c>
      <c r="N889" s="186" t="s">
        <v>188</v>
      </c>
      <c r="O889" s="156">
        <v>0.05</v>
      </c>
      <c r="P889" s="153">
        <v>0.05</v>
      </c>
      <c r="Q889" s="156">
        <v>59.3</v>
      </c>
      <c r="R889" s="156">
        <v>0.13300000000000001</v>
      </c>
      <c r="S889" s="156">
        <v>0.05</v>
      </c>
      <c r="T889" s="156">
        <v>1</v>
      </c>
      <c r="U889" s="153"/>
      <c r="V889" s="153"/>
      <c r="W889" s="156"/>
      <c r="X889" s="156"/>
      <c r="Y889" s="156"/>
      <c r="Z889" s="156"/>
      <c r="AA889" s="156"/>
      <c r="AB889" s="156"/>
      <c r="AC889" s="156"/>
      <c r="AD889" s="156"/>
      <c r="AE889" s="156"/>
      <c r="AF889" s="156"/>
      <c r="AG889" s="156"/>
      <c r="AH889" s="153"/>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row>
    <row r="890" spans="1:57" ht="15.5" x14ac:dyDescent="0.4">
      <c r="A890" s="153" t="str">
        <f t="shared" si="13"/>
        <v>460731</v>
      </c>
      <c r="B890" s="153">
        <v>996</v>
      </c>
      <c r="C890" s="153">
        <v>46073</v>
      </c>
      <c r="D890" s="153" t="s">
        <v>1586</v>
      </c>
      <c r="E890" s="157">
        <v>115</v>
      </c>
      <c r="F890" s="153">
        <v>1</v>
      </c>
      <c r="G890" s="153"/>
      <c r="H890" s="153"/>
      <c r="I890" s="153"/>
      <c r="J890" s="153"/>
      <c r="K890" s="153"/>
      <c r="L890" s="153"/>
      <c r="M890" s="153" t="s">
        <v>231</v>
      </c>
      <c r="N890" s="186" t="s">
        <v>188</v>
      </c>
      <c r="O890" s="156">
        <v>0.05</v>
      </c>
      <c r="P890" s="153">
        <v>0.05</v>
      </c>
      <c r="Q890" s="156">
        <v>59</v>
      </c>
      <c r="R890" s="156">
        <v>0.13300000000000001</v>
      </c>
      <c r="S890" s="156">
        <v>0.05</v>
      </c>
      <c r="T890" s="156">
        <v>0.19</v>
      </c>
      <c r="U890" s="153">
        <v>58.8</v>
      </c>
      <c r="V890" s="153">
        <v>0.13300000000000001</v>
      </c>
      <c r="W890" s="156">
        <v>0.05</v>
      </c>
      <c r="X890" s="156">
        <v>0.16</v>
      </c>
      <c r="Y890" s="156"/>
      <c r="Z890" s="156"/>
      <c r="AA890" s="156"/>
      <c r="AB890" s="156"/>
      <c r="AC890" s="156"/>
      <c r="AD890" s="156"/>
      <c r="AE890" s="156"/>
      <c r="AF890" s="156"/>
      <c r="AG890" s="156"/>
      <c r="AH890" s="153"/>
      <c r="AI890" s="153"/>
      <c r="AJ890" s="153"/>
      <c r="AK890" s="153"/>
      <c r="AL890" s="153"/>
      <c r="AM890" s="153"/>
      <c r="AN890" s="153"/>
      <c r="AO890" s="153"/>
      <c r="AP890" s="153"/>
      <c r="AQ890" s="153"/>
      <c r="AR890" s="153"/>
      <c r="AS890" s="153"/>
      <c r="AT890" s="153"/>
      <c r="AU890" s="153"/>
      <c r="AV890" s="153"/>
      <c r="AW890" s="153"/>
      <c r="AX890" s="153"/>
      <c r="AY890" s="153"/>
      <c r="AZ890" s="153"/>
      <c r="BA890" s="153"/>
      <c r="BB890" s="153"/>
      <c r="BC890" s="153"/>
      <c r="BD890" s="153"/>
      <c r="BE890" s="153"/>
    </row>
    <row r="891" spans="1:57" ht="15.5" x14ac:dyDescent="0.4">
      <c r="A891" s="153" t="str">
        <f t="shared" si="13"/>
        <v>46152F</v>
      </c>
      <c r="B891" s="153">
        <v>997</v>
      </c>
      <c r="C891" s="153">
        <v>46152</v>
      </c>
      <c r="D891" s="153" t="s">
        <v>1587</v>
      </c>
      <c r="E891" s="157">
        <v>230</v>
      </c>
      <c r="F891" s="153" t="s">
        <v>1064</v>
      </c>
      <c r="G891" s="153"/>
      <c r="H891" s="153"/>
      <c r="I891" s="153"/>
      <c r="J891" s="153"/>
      <c r="K891" s="153"/>
      <c r="L891" s="153"/>
      <c r="M891" s="153" t="s">
        <v>231</v>
      </c>
      <c r="N891" s="186" t="s">
        <v>188</v>
      </c>
      <c r="O891" s="156">
        <v>0.05</v>
      </c>
      <c r="P891" s="153">
        <v>0.05</v>
      </c>
      <c r="Q891" s="156">
        <v>58.8</v>
      </c>
      <c r="R891" s="156">
        <v>0.13300000000000001</v>
      </c>
      <c r="S891" s="156">
        <v>0.05</v>
      </c>
      <c r="T891" s="156">
        <v>1</v>
      </c>
      <c r="U891" s="153"/>
      <c r="V891" s="153"/>
      <c r="W891" s="156"/>
      <c r="X891" s="156"/>
      <c r="Y891" s="156"/>
      <c r="Z891" s="156"/>
      <c r="AA891" s="156"/>
      <c r="AB891" s="156"/>
      <c r="AC891" s="156"/>
      <c r="AD891" s="156"/>
      <c r="AE891" s="156"/>
      <c r="AF891" s="156"/>
      <c r="AG891" s="156"/>
      <c r="AH891" s="153"/>
      <c r="AI891" s="153"/>
      <c r="AJ891" s="153"/>
      <c r="AK891" s="153"/>
      <c r="AL891" s="153"/>
      <c r="AM891" s="153"/>
      <c r="AN891" s="153"/>
      <c r="AO891" s="153"/>
      <c r="AP891" s="153"/>
      <c r="AQ891" s="153"/>
      <c r="AR891" s="153"/>
      <c r="AS891" s="153"/>
      <c r="AT891" s="153"/>
      <c r="AU891" s="153"/>
      <c r="AV891" s="153"/>
      <c r="AW891" s="153"/>
      <c r="AX891" s="153"/>
      <c r="AY891" s="153"/>
      <c r="AZ891" s="153"/>
      <c r="BA891" s="153"/>
      <c r="BB891" s="153"/>
      <c r="BC891" s="153"/>
      <c r="BD891" s="153"/>
      <c r="BE891" s="153"/>
    </row>
    <row r="892" spans="1:57" ht="15.5" x14ac:dyDescent="0.4">
      <c r="A892" s="153" t="str">
        <f t="shared" si="13"/>
        <v>46153F</v>
      </c>
      <c r="B892" s="153">
        <v>998</v>
      </c>
      <c r="C892" s="153">
        <v>46153</v>
      </c>
      <c r="D892" s="153" t="s">
        <v>461</v>
      </c>
      <c r="E892" s="157">
        <v>115</v>
      </c>
      <c r="F892" s="153" t="s">
        <v>1064</v>
      </c>
      <c r="G892" s="153"/>
      <c r="H892" s="153"/>
      <c r="I892" s="153"/>
      <c r="J892" s="153"/>
      <c r="K892" s="153"/>
      <c r="L892" s="153"/>
      <c r="M892" s="153" t="s">
        <v>231</v>
      </c>
      <c r="N892" s="186" t="s">
        <v>188</v>
      </c>
      <c r="O892" s="156">
        <v>0.05</v>
      </c>
      <c r="P892" s="153">
        <v>0.05</v>
      </c>
      <c r="Q892" s="156">
        <v>59.5</v>
      </c>
      <c r="R892" s="156">
        <v>60</v>
      </c>
      <c r="S892" s="156">
        <v>0.05</v>
      </c>
      <c r="T892" s="156">
        <v>0.3</v>
      </c>
      <c r="U892" s="153">
        <v>59.5</v>
      </c>
      <c r="V892" s="153">
        <v>30</v>
      </c>
      <c r="W892" s="156">
        <v>0.05</v>
      </c>
      <c r="X892" s="156">
        <v>0.33</v>
      </c>
      <c r="Y892" s="156">
        <v>59.3</v>
      </c>
      <c r="Z892" s="156">
        <v>15</v>
      </c>
      <c r="AA892" s="156">
        <v>0.05</v>
      </c>
      <c r="AB892" s="156">
        <v>0.22</v>
      </c>
      <c r="AC892" s="156">
        <v>58.6</v>
      </c>
      <c r="AD892" s="156">
        <v>0.13300000000000001</v>
      </c>
      <c r="AE892" s="156">
        <v>0.05</v>
      </c>
      <c r="AF892" s="156">
        <v>0.15</v>
      </c>
      <c r="AG892" s="156"/>
      <c r="AH892" s="153"/>
      <c r="AI892" s="153"/>
      <c r="AJ892" s="153"/>
      <c r="AK892" s="153"/>
      <c r="AL892" s="153"/>
      <c r="AM892" s="153"/>
      <c r="AN892" s="153"/>
      <c r="AO892" s="153"/>
      <c r="AP892" s="153"/>
      <c r="AQ892" s="153"/>
      <c r="AR892" s="153"/>
      <c r="AS892" s="153"/>
      <c r="AT892" s="153"/>
      <c r="AU892" s="153"/>
      <c r="AV892" s="153"/>
      <c r="AW892" s="153"/>
      <c r="AX892" s="153"/>
      <c r="AY892" s="153"/>
      <c r="AZ892" s="153"/>
      <c r="BA892" s="153"/>
      <c r="BB892" s="153"/>
      <c r="BC892" s="153"/>
      <c r="BD892" s="153"/>
      <c r="BE892" s="153"/>
    </row>
    <row r="893" spans="1:57" ht="15.5" x14ac:dyDescent="0.4">
      <c r="A893" s="153" t="str">
        <f t="shared" si="13"/>
        <v>46158F</v>
      </c>
      <c r="B893" s="153">
        <v>999</v>
      </c>
      <c r="C893" s="153">
        <v>46158</v>
      </c>
      <c r="D893" s="153" t="s">
        <v>1588</v>
      </c>
      <c r="E893" s="157">
        <v>230</v>
      </c>
      <c r="F893" s="153" t="s">
        <v>1064</v>
      </c>
      <c r="G893" s="153"/>
      <c r="H893" s="153"/>
      <c r="I893" s="153"/>
      <c r="J893" s="153"/>
      <c r="K893" s="153"/>
      <c r="L893" s="153"/>
      <c r="M893" s="153" t="s">
        <v>231</v>
      </c>
      <c r="N893" s="186" t="s">
        <v>188</v>
      </c>
      <c r="O893" s="156">
        <v>0.05</v>
      </c>
      <c r="P893" s="153">
        <v>0.05</v>
      </c>
      <c r="Q893" s="156">
        <v>59.3</v>
      </c>
      <c r="R893" s="156">
        <v>0.13300000000000001</v>
      </c>
      <c r="S893" s="156">
        <v>0.05</v>
      </c>
      <c r="T893" s="156">
        <v>0.15</v>
      </c>
      <c r="U893" s="153">
        <v>59.2</v>
      </c>
      <c r="V893" s="153">
        <v>0.13300000000000001</v>
      </c>
      <c r="W893" s="156">
        <v>0.05</v>
      </c>
      <c r="X893" s="156">
        <v>0.85</v>
      </c>
      <c r="Y893" s="156"/>
      <c r="Z893" s="156"/>
      <c r="AA893" s="156"/>
      <c r="AB893" s="156"/>
      <c r="AC893" s="156"/>
      <c r="AD893" s="156"/>
      <c r="AE893" s="156"/>
      <c r="AF893" s="156"/>
      <c r="AG893" s="156"/>
      <c r="AH893" s="153"/>
      <c r="AI893" s="153"/>
      <c r="AJ893" s="153"/>
      <c r="AK893" s="153"/>
      <c r="AL893" s="153"/>
      <c r="AM893" s="153"/>
      <c r="AN893" s="153"/>
      <c r="AO893" s="153"/>
      <c r="AP893" s="153"/>
      <c r="AQ893" s="153"/>
      <c r="AR893" s="153"/>
      <c r="AS893" s="153"/>
      <c r="AT893" s="153"/>
      <c r="AU893" s="153"/>
      <c r="AV893" s="153"/>
      <c r="AW893" s="153"/>
      <c r="AX893" s="153"/>
      <c r="AY893" s="153"/>
      <c r="AZ893" s="153"/>
      <c r="BA893" s="153"/>
      <c r="BB893" s="153"/>
      <c r="BC893" s="153"/>
      <c r="BD893" s="153"/>
      <c r="BE893" s="153"/>
    </row>
    <row r="894" spans="1:57" ht="15.5" x14ac:dyDescent="0.4">
      <c r="A894" s="153" t="str">
        <f t="shared" si="13"/>
        <v>480831</v>
      </c>
      <c r="B894" s="153">
        <v>1000</v>
      </c>
      <c r="C894" s="153">
        <v>48083</v>
      </c>
      <c r="D894" s="153" t="s">
        <v>1608</v>
      </c>
      <c r="E894" s="157">
        <v>115</v>
      </c>
      <c r="F894" s="153">
        <v>1</v>
      </c>
      <c r="G894" s="153"/>
      <c r="H894" s="153"/>
      <c r="I894" s="153"/>
      <c r="J894" s="153"/>
      <c r="K894" s="153"/>
      <c r="L894" s="153"/>
      <c r="M894" s="153" t="s">
        <v>231</v>
      </c>
      <c r="N894" s="186" t="s">
        <v>188</v>
      </c>
      <c r="O894" s="156">
        <v>0.05</v>
      </c>
      <c r="P894" s="153">
        <v>0.05</v>
      </c>
      <c r="Q894" s="156">
        <v>59.3</v>
      </c>
      <c r="R894" s="156">
        <v>0.13300000000000001</v>
      </c>
      <c r="S894" s="156">
        <v>0.05</v>
      </c>
      <c r="T894" s="156">
        <v>0.26500000000000001</v>
      </c>
      <c r="U894" s="153"/>
      <c r="V894" s="153"/>
      <c r="W894" s="156"/>
      <c r="X894" s="156"/>
      <c r="Y894" s="156"/>
      <c r="Z894" s="156"/>
      <c r="AA894" s="156"/>
      <c r="AB894" s="156"/>
      <c r="AC894" s="156"/>
      <c r="AD894" s="156"/>
      <c r="AE894" s="156"/>
      <c r="AF894" s="156"/>
      <c r="AG894" s="156"/>
      <c r="AH894" s="153"/>
      <c r="AI894" s="153"/>
      <c r="AJ894" s="153"/>
      <c r="AK894" s="153"/>
      <c r="AL894" s="153"/>
      <c r="AM894" s="153"/>
      <c r="AN894" s="153"/>
      <c r="AO894" s="153"/>
      <c r="AP894" s="153"/>
      <c r="AQ894" s="153"/>
      <c r="AR894" s="153"/>
      <c r="AS894" s="153"/>
      <c r="AT894" s="153"/>
      <c r="AU894" s="153"/>
      <c r="AV894" s="153"/>
      <c r="AW894" s="153"/>
      <c r="AX894" s="153"/>
      <c r="AY894" s="153"/>
      <c r="AZ894" s="153"/>
      <c r="BA894" s="153"/>
      <c r="BB894" s="153"/>
      <c r="BC894" s="153"/>
      <c r="BD894" s="153"/>
      <c r="BE894" s="153"/>
    </row>
    <row r="895" spans="1:57" ht="15.5" x14ac:dyDescent="0.4">
      <c r="A895" s="153" t="str">
        <f t="shared" si="13"/>
        <v>481851</v>
      </c>
      <c r="B895" s="153">
        <v>1001</v>
      </c>
      <c r="C895" s="153">
        <v>48185</v>
      </c>
      <c r="D895" s="153" t="s">
        <v>1616</v>
      </c>
      <c r="E895" s="157">
        <v>115</v>
      </c>
      <c r="F895" s="153">
        <v>1</v>
      </c>
      <c r="G895" s="153"/>
      <c r="H895" s="153"/>
      <c r="I895" s="153"/>
      <c r="J895" s="153"/>
      <c r="K895" s="153"/>
      <c r="L895" s="153"/>
      <c r="M895" s="153" t="s">
        <v>192</v>
      </c>
      <c r="N895" s="153" t="s">
        <v>188</v>
      </c>
      <c r="O895" s="156">
        <v>0.05</v>
      </c>
      <c r="P895" s="153">
        <v>0.05</v>
      </c>
      <c r="Q895" s="156">
        <v>59.3</v>
      </c>
      <c r="R895" s="156">
        <v>0.13300000000000001</v>
      </c>
      <c r="S895" s="156">
        <v>0.05</v>
      </c>
      <c r="T895" s="156">
        <v>0.875</v>
      </c>
      <c r="U895" s="153"/>
      <c r="V895" s="153"/>
      <c r="W895" s="156"/>
      <c r="X895" s="156"/>
      <c r="Y895" s="156"/>
      <c r="Z895" s="156"/>
      <c r="AA895" s="156"/>
      <c r="AB895" s="156"/>
      <c r="AC895" s="156"/>
      <c r="AD895" s="156"/>
      <c r="AE895" s="156"/>
      <c r="AF895" s="156"/>
      <c r="AG895" s="156"/>
      <c r="AH895" s="153"/>
      <c r="AI895" s="153"/>
      <c r="AJ895" s="153"/>
      <c r="AK895" s="153"/>
      <c r="AL895" s="153"/>
      <c r="AM895" s="153"/>
      <c r="AN895" s="153"/>
      <c r="AO895" s="153"/>
      <c r="AP895" s="153"/>
      <c r="AQ895" s="153"/>
      <c r="AR895" s="153"/>
      <c r="AS895" s="153"/>
      <c r="AT895" s="153"/>
      <c r="AU895" s="153"/>
      <c r="AV895" s="153"/>
      <c r="AW895" s="153"/>
      <c r="AX895" s="153"/>
      <c r="AY895" s="153"/>
      <c r="AZ895" s="153"/>
      <c r="BA895" s="153"/>
      <c r="BB895" s="153"/>
      <c r="BC895" s="153"/>
      <c r="BD895" s="153"/>
      <c r="BE895" s="153"/>
    </row>
    <row r="896" spans="1:57" ht="15.5" x14ac:dyDescent="0.4">
      <c r="A896" s="153" t="str">
        <f t="shared" si="13"/>
        <v>483431</v>
      </c>
      <c r="B896" s="153">
        <v>1002</v>
      </c>
      <c r="C896" s="153">
        <v>48343</v>
      </c>
      <c r="D896" s="153" t="s">
        <v>1626</v>
      </c>
      <c r="E896" s="157">
        <v>115</v>
      </c>
      <c r="F896" s="153">
        <v>1</v>
      </c>
      <c r="G896" s="153"/>
      <c r="H896" s="153"/>
      <c r="I896" s="153"/>
      <c r="J896" s="153"/>
      <c r="K896" s="153"/>
      <c r="L896" s="153"/>
      <c r="M896" s="153" t="s">
        <v>192</v>
      </c>
      <c r="N896" s="153" t="s">
        <v>188</v>
      </c>
      <c r="O896" s="156">
        <v>0.05</v>
      </c>
      <c r="P896" s="153">
        <v>0.05</v>
      </c>
      <c r="Q896" s="156">
        <v>59.3</v>
      </c>
      <c r="R896" s="156">
        <v>0.13300000000000001</v>
      </c>
      <c r="S896" s="156">
        <v>0.05</v>
      </c>
      <c r="T896" s="156">
        <v>0.625</v>
      </c>
      <c r="U896" s="153"/>
      <c r="V896" s="153"/>
      <c r="W896" s="156"/>
      <c r="X896" s="156"/>
      <c r="Y896" s="156"/>
      <c r="Z896" s="156"/>
      <c r="AA896" s="156"/>
      <c r="AB896" s="156"/>
      <c r="AC896" s="156"/>
      <c r="AD896" s="156"/>
      <c r="AE896" s="156"/>
      <c r="AF896" s="156"/>
      <c r="AG896" s="156"/>
      <c r="AH896" s="153"/>
      <c r="AI896" s="153"/>
      <c r="AJ896" s="153"/>
      <c r="AK896" s="153"/>
      <c r="AL896" s="153"/>
      <c r="AM896" s="153"/>
      <c r="AN896" s="153"/>
      <c r="AO896" s="153"/>
      <c r="AP896" s="153"/>
      <c r="AQ896" s="153"/>
      <c r="AR896" s="153"/>
      <c r="AS896" s="153"/>
      <c r="AT896" s="153"/>
      <c r="AU896" s="153"/>
      <c r="AV896" s="153"/>
      <c r="AW896" s="153"/>
      <c r="AX896" s="153"/>
      <c r="AY896" s="153"/>
      <c r="AZ896" s="153"/>
      <c r="BA896" s="153"/>
      <c r="BB896" s="153"/>
      <c r="BC896" s="153"/>
      <c r="BD896" s="153"/>
      <c r="BE896" s="153"/>
    </row>
    <row r="897" spans="1:57" ht="15.5" x14ac:dyDescent="0.4">
      <c r="A897" s="153" t="str">
        <f t="shared" si="13"/>
        <v>481271</v>
      </c>
      <c r="B897" s="153">
        <v>1003</v>
      </c>
      <c r="C897" s="153">
        <v>48127</v>
      </c>
      <c r="D897" s="153" t="s">
        <v>1611</v>
      </c>
      <c r="E897" s="157">
        <v>115</v>
      </c>
      <c r="F897" s="153">
        <v>1</v>
      </c>
      <c r="G897" s="153"/>
      <c r="H897" s="153"/>
      <c r="I897" s="153"/>
      <c r="J897" s="153"/>
      <c r="K897" s="153"/>
      <c r="L897" s="153"/>
      <c r="M897" s="153" t="s">
        <v>192</v>
      </c>
      <c r="N897" s="153" t="s">
        <v>188</v>
      </c>
      <c r="O897" s="156">
        <v>0.05</v>
      </c>
      <c r="P897" s="153">
        <v>0.05</v>
      </c>
      <c r="Q897" s="156">
        <v>59.3</v>
      </c>
      <c r="R897" s="156">
        <v>0.13300000000000001</v>
      </c>
      <c r="S897" s="156">
        <v>0.05</v>
      </c>
      <c r="T897" s="156">
        <v>1</v>
      </c>
      <c r="U897" s="153"/>
      <c r="V897" s="153"/>
      <c r="W897" s="156"/>
      <c r="X897" s="156"/>
      <c r="Y897" s="156"/>
      <c r="Z897" s="156"/>
      <c r="AA897" s="156"/>
      <c r="AB897" s="156"/>
      <c r="AC897" s="156"/>
      <c r="AD897" s="156"/>
      <c r="AE897" s="156"/>
      <c r="AF897" s="156"/>
      <c r="AG897" s="156"/>
      <c r="AH897" s="153"/>
      <c r="AI897" s="153"/>
      <c r="AJ897" s="153"/>
      <c r="AK897" s="153"/>
      <c r="AL897" s="153"/>
      <c r="AM897" s="153"/>
      <c r="AN897" s="153"/>
      <c r="AO897" s="153"/>
      <c r="AP897" s="153"/>
      <c r="AQ897" s="153"/>
      <c r="AR897" s="153"/>
      <c r="AS897" s="153"/>
      <c r="AT897" s="153"/>
      <c r="AU897" s="153"/>
      <c r="AV897" s="153"/>
      <c r="AW897" s="153"/>
      <c r="AX897" s="153"/>
      <c r="AY897" s="153"/>
      <c r="AZ897" s="153"/>
      <c r="BA897" s="153"/>
      <c r="BB897" s="153"/>
      <c r="BC897" s="153"/>
      <c r="BD897" s="153"/>
      <c r="BE897" s="153"/>
    </row>
    <row r="898" spans="1:57" ht="15.5" x14ac:dyDescent="0.4">
      <c r="A898" s="153" t="str">
        <f t="shared" ref="A898:A961" si="14">TRIM(C898)&amp;TRIM(F898)</f>
        <v>484311</v>
      </c>
      <c r="B898" s="153">
        <v>1004</v>
      </c>
      <c r="C898" s="153">
        <v>48431</v>
      </c>
      <c r="D898" s="153" t="s">
        <v>1790</v>
      </c>
      <c r="E898" s="157">
        <v>115</v>
      </c>
      <c r="F898" s="153">
        <v>1</v>
      </c>
      <c r="G898" s="153"/>
      <c r="H898" s="153"/>
      <c r="I898" s="153"/>
      <c r="J898" s="153"/>
      <c r="K898" s="153"/>
      <c r="L898" s="153"/>
      <c r="M898" s="153" t="s">
        <v>192</v>
      </c>
      <c r="N898" s="153" t="s">
        <v>188</v>
      </c>
      <c r="O898" s="156">
        <v>0.05</v>
      </c>
      <c r="P898" s="153">
        <v>0.05</v>
      </c>
      <c r="Q898" s="156">
        <v>59.3</v>
      </c>
      <c r="R898" s="156">
        <v>15</v>
      </c>
      <c r="S898" s="156">
        <v>0.05</v>
      </c>
      <c r="T898" s="156">
        <v>0.15</v>
      </c>
      <c r="U898" s="153">
        <v>59.3</v>
      </c>
      <c r="V898" s="153">
        <v>0.13300000000000001</v>
      </c>
      <c r="W898" s="156">
        <v>0.05</v>
      </c>
      <c r="X898" s="156">
        <v>0.77</v>
      </c>
      <c r="Y898" s="156"/>
      <c r="Z898" s="156"/>
      <c r="AA898" s="156"/>
      <c r="AB898" s="156"/>
      <c r="AC898" s="156"/>
      <c r="AD898" s="156"/>
      <c r="AE898" s="156"/>
      <c r="AF898" s="156"/>
      <c r="AG898" s="156"/>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c r="BB898" s="153"/>
      <c r="BC898" s="153"/>
      <c r="BD898" s="153"/>
      <c r="BE898" s="153"/>
    </row>
    <row r="899" spans="1:57" ht="15.5" x14ac:dyDescent="0.4">
      <c r="A899" s="153" t="str">
        <f t="shared" si="14"/>
        <v>408551</v>
      </c>
      <c r="B899" s="153">
        <v>1005</v>
      </c>
      <c r="C899" s="153">
        <v>40855</v>
      </c>
      <c r="D899" s="153" t="s">
        <v>1555</v>
      </c>
      <c r="E899" s="157">
        <v>115</v>
      </c>
      <c r="F899" s="153">
        <v>1</v>
      </c>
      <c r="G899" s="153"/>
      <c r="H899" s="153"/>
      <c r="I899" s="153"/>
      <c r="J899" s="153"/>
      <c r="K899" s="153"/>
      <c r="L899" s="153"/>
      <c r="M899" s="153" t="s">
        <v>192</v>
      </c>
      <c r="N899" s="153" t="s">
        <v>188</v>
      </c>
      <c r="O899" s="156">
        <v>0.05</v>
      </c>
      <c r="P899" s="153">
        <v>0.05</v>
      </c>
      <c r="Q899" s="156">
        <v>59.3</v>
      </c>
      <c r="R899" s="156">
        <v>0.13300000000000001</v>
      </c>
      <c r="S899" s="156">
        <v>0.05</v>
      </c>
      <c r="T899" s="156">
        <v>0.35</v>
      </c>
      <c r="U899" s="153"/>
      <c r="V899" s="153"/>
      <c r="W899" s="156"/>
      <c r="X899" s="156"/>
      <c r="Y899" s="156"/>
      <c r="Z899" s="156"/>
      <c r="AA899" s="156"/>
      <c r="AB899" s="156"/>
      <c r="AC899" s="156"/>
      <c r="AD899" s="156"/>
      <c r="AE899" s="156"/>
      <c r="AF899" s="156"/>
      <c r="AG899" s="156"/>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row>
    <row r="900" spans="1:57" ht="15.5" x14ac:dyDescent="0.4">
      <c r="A900" s="153" t="str">
        <f t="shared" si="14"/>
        <v>484291</v>
      </c>
      <c r="B900" s="153">
        <v>1006</v>
      </c>
      <c r="C900" s="153">
        <v>48429</v>
      </c>
      <c r="D900" s="153" t="s">
        <v>1789</v>
      </c>
      <c r="E900" s="157">
        <v>115</v>
      </c>
      <c r="F900" s="153">
        <v>1</v>
      </c>
      <c r="G900" s="153"/>
      <c r="H900" s="153"/>
      <c r="I900" s="153"/>
      <c r="J900" s="153"/>
      <c r="K900" s="153"/>
      <c r="L900" s="153"/>
      <c r="M900" s="153" t="s">
        <v>192</v>
      </c>
      <c r="N900" s="153" t="s">
        <v>188</v>
      </c>
      <c r="O900" s="156">
        <v>0.05</v>
      </c>
      <c r="P900" s="153">
        <v>0.05</v>
      </c>
      <c r="Q900" s="156">
        <v>59.3</v>
      </c>
      <c r="R900" s="156">
        <v>15</v>
      </c>
      <c r="S900" s="156">
        <v>0.05</v>
      </c>
      <c r="T900" s="156">
        <v>0.63500000000000001</v>
      </c>
      <c r="U900" s="153">
        <v>59.3</v>
      </c>
      <c r="V900" s="153">
        <v>0.13300000000000001</v>
      </c>
      <c r="W900" s="156">
        <v>0.05</v>
      </c>
      <c r="X900" s="156">
        <v>0.33500000000000002</v>
      </c>
      <c r="Y900" s="156"/>
      <c r="Z900" s="156"/>
      <c r="AA900" s="156"/>
      <c r="AB900" s="156"/>
      <c r="AC900" s="156"/>
      <c r="AD900" s="156"/>
      <c r="AE900" s="156"/>
      <c r="AF900" s="156"/>
      <c r="AG900" s="156"/>
      <c r="AH900" s="153"/>
      <c r="AI900" s="153"/>
      <c r="AJ900" s="153"/>
      <c r="AK900" s="153"/>
      <c r="AL900" s="153"/>
      <c r="AM900" s="153"/>
      <c r="AN900" s="153"/>
      <c r="AO900" s="153"/>
      <c r="AP900" s="153"/>
      <c r="AQ900" s="153"/>
      <c r="AR900" s="153"/>
      <c r="AS900" s="153"/>
      <c r="AT900" s="153"/>
      <c r="AU900" s="153"/>
      <c r="AV900" s="153"/>
      <c r="AW900" s="153"/>
      <c r="AX900" s="153"/>
      <c r="AY900" s="153"/>
      <c r="AZ900" s="153"/>
      <c r="BA900" s="153"/>
      <c r="BB900" s="153"/>
      <c r="BC900" s="153"/>
      <c r="BD900" s="153"/>
      <c r="BE900" s="153"/>
    </row>
    <row r="901" spans="1:57" ht="15.5" x14ac:dyDescent="0.4">
      <c r="A901" s="153" t="str">
        <f t="shared" si="14"/>
        <v>482771</v>
      </c>
      <c r="B901" s="153">
        <v>1007</v>
      </c>
      <c r="C901" s="153">
        <v>48277</v>
      </c>
      <c r="D901" s="153" t="s">
        <v>1783</v>
      </c>
      <c r="E901" s="157">
        <v>115</v>
      </c>
      <c r="F901" s="153">
        <v>1</v>
      </c>
      <c r="G901" s="153"/>
      <c r="H901" s="153"/>
      <c r="I901" s="153"/>
      <c r="J901" s="153"/>
      <c r="K901" s="153"/>
      <c r="L901" s="153"/>
      <c r="M901" s="153" t="s">
        <v>192</v>
      </c>
      <c r="N901" s="153" t="s">
        <v>188</v>
      </c>
      <c r="O901" s="156">
        <v>0.05</v>
      </c>
      <c r="P901" s="153">
        <v>0.05</v>
      </c>
      <c r="Q901" s="156">
        <v>59</v>
      </c>
      <c r="R901" s="156">
        <v>0.13300000000000001</v>
      </c>
      <c r="S901" s="156">
        <v>0.05</v>
      </c>
      <c r="T901" s="156">
        <v>0.875</v>
      </c>
      <c r="U901" s="153"/>
      <c r="V901" s="153"/>
      <c r="W901" s="156"/>
      <c r="X901" s="156"/>
      <c r="Y901" s="156"/>
      <c r="Z901" s="156"/>
      <c r="AA901" s="156"/>
      <c r="AB901" s="156"/>
      <c r="AC901" s="156"/>
      <c r="AD901" s="156"/>
      <c r="AE901" s="156"/>
      <c r="AF901" s="156"/>
      <c r="AG901" s="156"/>
      <c r="AH901" s="153"/>
      <c r="AI901" s="153"/>
      <c r="AJ901" s="153"/>
      <c r="AK901" s="153"/>
      <c r="AL901" s="153"/>
      <c r="AM901" s="153"/>
      <c r="AN901" s="153"/>
      <c r="AO901" s="153"/>
      <c r="AP901" s="153"/>
      <c r="AQ901" s="153"/>
      <c r="AR901" s="153"/>
      <c r="AS901" s="153"/>
      <c r="AT901" s="153"/>
      <c r="AU901" s="153"/>
      <c r="AV901" s="153"/>
      <c r="AW901" s="153"/>
      <c r="AX901" s="153"/>
      <c r="AY901" s="153"/>
      <c r="AZ901" s="153"/>
      <c r="BA901" s="153"/>
      <c r="BB901" s="153"/>
      <c r="BC901" s="153"/>
      <c r="BD901" s="153"/>
      <c r="BE901" s="153"/>
    </row>
    <row r="902" spans="1:57" ht="15.5" x14ac:dyDescent="0.4">
      <c r="A902" s="153" t="str">
        <f t="shared" si="14"/>
        <v>482791</v>
      </c>
      <c r="B902" s="153">
        <v>1008</v>
      </c>
      <c r="C902" s="153">
        <v>48279</v>
      </c>
      <c r="D902" s="153" t="s">
        <v>1620</v>
      </c>
      <c r="E902" s="157">
        <v>115</v>
      </c>
      <c r="F902" s="153">
        <v>1</v>
      </c>
      <c r="G902" s="153"/>
      <c r="H902" s="153"/>
      <c r="I902" s="153"/>
      <c r="J902" s="153"/>
      <c r="K902" s="153"/>
      <c r="L902" s="153"/>
      <c r="M902" s="153" t="s">
        <v>192</v>
      </c>
      <c r="N902" s="153" t="s">
        <v>188</v>
      </c>
      <c r="O902" s="156">
        <v>0.05</v>
      </c>
      <c r="P902" s="153">
        <v>0.05</v>
      </c>
      <c r="Q902" s="156">
        <v>59</v>
      </c>
      <c r="R902" s="156">
        <v>0.13300000000000001</v>
      </c>
      <c r="S902" s="156">
        <v>0.05</v>
      </c>
      <c r="T902" s="156">
        <v>0.93500000000000005</v>
      </c>
      <c r="U902" s="153"/>
      <c r="V902" s="153"/>
      <c r="W902" s="156"/>
      <c r="X902" s="156"/>
      <c r="Y902" s="156"/>
      <c r="Z902" s="156"/>
      <c r="AA902" s="156"/>
      <c r="AB902" s="156"/>
      <c r="AC902" s="156"/>
      <c r="AD902" s="156"/>
      <c r="AE902" s="156"/>
      <c r="AF902" s="156"/>
      <c r="AG902" s="156"/>
      <c r="AH902" s="153"/>
      <c r="AI902" s="153"/>
      <c r="AJ902" s="153"/>
      <c r="AK902" s="153"/>
      <c r="AL902" s="153"/>
      <c r="AM902" s="153"/>
      <c r="AN902" s="153"/>
      <c r="AO902" s="153"/>
      <c r="AP902" s="153"/>
      <c r="AQ902" s="153"/>
      <c r="AR902" s="153"/>
      <c r="AS902" s="153"/>
      <c r="AT902" s="153"/>
      <c r="AU902" s="153"/>
      <c r="AV902" s="153"/>
      <c r="AW902" s="153"/>
      <c r="AX902" s="153"/>
      <c r="AY902" s="153"/>
      <c r="AZ902" s="153"/>
      <c r="BA902" s="153"/>
      <c r="BB902" s="153"/>
      <c r="BC902" s="153"/>
      <c r="BD902" s="153"/>
      <c r="BE902" s="153"/>
    </row>
    <row r="903" spans="1:57" ht="15.5" x14ac:dyDescent="0.4">
      <c r="A903" s="153" t="str">
        <f t="shared" si="14"/>
        <v>483711</v>
      </c>
      <c r="B903" s="153">
        <v>1009</v>
      </c>
      <c r="C903" s="153">
        <v>48371</v>
      </c>
      <c r="D903" s="153" t="s">
        <v>1627</v>
      </c>
      <c r="E903" s="157">
        <v>115</v>
      </c>
      <c r="F903" s="153">
        <v>1</v>
      </c>
      <c r="G903" s="153"/>
      <c r="H903" s="153"/>
      <c r="I903" s="153"/>
      <c r="J903" s="153"/>
      <c r="K903" s="153"/>
      <c r="L903" s="153"/>
      <c r="M903" s="153" t="s">
        <v>192</v>
      </c>
      <c r="N903" s="153" t="s">
        <v>188</v>
      </c>
      <c r="O903" s="156">
        <v>0.05</v>
      </c>
      <c r="P903" s="153">
        <v>0.05</v>
      </c>
      <c r="Q903" s="156">
        <v>59</v>
      </c>
      <c r="R903" s="156">
        <v>0.13300000000000001</v>
      </c>
      <c r="S903" s="156">
        <v>0.05</v>
      </c>
      <c r="T903" s="156">
        <v>0.76500000000000001</v>
      </c>
      <c r="U903" s="153"/>
      <c r="V903" s="153"/>
      <c r="W903" s="156"/>
      <c r="X903" s="156"/>
      <c r="Y903" s="156"/>
      <c r="Z903" s="156"/>
      <c r="AA903" s="156"/>
      <c r="AB903" s="156"/>
      <c r="AC903" s="156"/>
      <c r="AD903" s="156"/>
      <c r="AE903" s="156"/>
      <c r="AF903" s="156"/>
      <c r="AG903" s="156"/>
      <c r="AH903" s="153"/>
      <c r="AI903" s="153"/>
      <c r="AJ903" s="153"/>
      <c r="AK903" s="153"/>
      <c r="AL903" s="153"/>
      <c r="AM903" s="153"/>
      <c r="AN903" s="153"/>
      <c r="AO903" s="153"/>
      <c r="AP903" s="153"/>
      <c r="AQ903" s="153"/>
      <c r="AR903" s="153"/>
      <c r="AS903" s="153"/>
      <c r="AT903" s="153"/>
      <c r="AU903" s="153"/>
      <c r="AV903" s="153"/>
      <c r="AW903" s="153"/>
      <c r="AX903" s="153"/>
      <c r="AY903" s="153"/>
      <c r="AZ903" s="153"/>
      <c r="BA903" s="153"/>
      <c r="BB903" s="153"/>
      <c r="BC903" s="153"/>
      <c r="BD903" s="153"/>
      <c r="BE903" s="153"/>
    </row>
    <row r="904" spans="1:57" ht="15.5" x14ac:dyDescent="0.4">
      <c r="A904" s="153" t="str">
        <f t="shared" si="14"/>
        <v>481421</v>
      </c>
      <c r="B904" s="153">
        <v>1010</v>
      </c>
      <c r="C904" s="153">
        <v>48142</v>
      </c>
      <c r="D904" s="153" t="s">
        <v>1613</v>
      </c>
      <c r="E904" s="157">
        <v>115</v>
      </c>
      <c r="F904" s="153">
        <v>1</v>
      </c>
      <c r="G904" s="153"/>
      <c r="H904" s="153"/>
      <c r="I904" s="153"/>
      <c r="J904" s="153"/>
      <c r="K904" s="153"/>
      <c r="L904" s="153"/>
      <c r="M904" s="153" t="s">
        <v>192</v>
      </c>
      <c r="N904" s="153" t="s">
        <v>188</v>
      </c>
      <c r="O904" s="156">
        <v>0.05</v>
      </c>
      <c r="P904" s="153">
        <v>0.05</v>
      </c>
      <c r="Q904" s="156">
        <v>59</v>
      </c>
      <c r="R904" s="156">
        <v>0.13300000000000001</v>
      </c>
      <c r="S904" s="156">
        <v>0.05</v>
      </c>
      <c r="T904" s="156">
        <v>0.75</v>
      </c>
      <c r="U904" s="153"/>
      <c r="V904" s="153"/>
      <c r="W904" s="156"/>
      <c r="X904" s="156"/>
      <c r="Y904" s="156"/>
      <c r="Z904" s="156"/>
      <c r="AA904" s="156"/>
      <c r="AB904" s="156"/>
      <c r="AC904" s="156"/>
      <c r="AD904" s="156"/>
      <c r="AE904" s="156"/>
      <c r="AF904" s="156"/>
      <c r="AG904" s="156"/>
      <c r="AH904" s="153"/>
      <c r="AI904" s="153"/>
      <c r="AJ904" s="153"/>
      <c r="AK904" s="153"/>
      <c r="AL904" s="153"/>
      <c r="AM904" s="153"/>
      <c r="AN904" s="153"/>
      <c r="AO904" s="153"/>
      <c r="AP904" s="153"/>
      <c r="AQ904" s="153"/>
      <c r="AR904" s="153"/>
      <c r="AS904" s="153"/>
      <c r="AT904" s="153"/>
      <c r="AU904" s="153"/>
      <c r="AV904" s="153"/>
      <c r="AW904" s="153"/>
      <c r="AX904" s="153"/>
      <c r="AY904" s="153"/>
      <c r="AZ904" s="153"/>
      <c r="BA904" s="153"/>
      <c r="BB904" s="153"/>
      <c r="BC904" s="153"/>
      <c r="BD904" s="153"/>
      <c r="BE904" s="153"/>
    </row>
    <row r="905" spans="1:57" ht="15.5" x14ac:dyDescent="0.4">
      <c r="A905" s="153" t="str">
        <f t="shared" si="14"/>
        <v>480811</v>
      </c>
      <c r="B905" s="153">
        <v>1011</v>
      </c>
      <c r="C905" s="153">
        <v>48081</v>
      </c>
      <c r="D905" s="153" t="s">
        <v>1780</v>
      </c>
      <c r="E905" s="157">
        <v>115</v>
      </c>
      <c r="F905" s="153">
        <v>1</v>
      </c>
      <c r="G905" s="153"/>
      <c r="H905" s="153"/>
      <c r="I905" s="153"/>
      <c r="J905" s="153"/>
      <c r="K905" s="153"/>
      <c r="L905" s="153"/>
      <c r="M905" s="153" t="s">
        <v>192</v>
      </c>
      <c r="N905" s="153" t="s">
        <v>188</v>
      </c>
      <c r="O905" s="156">
        <v>0.05</v>
      </c>
      <c r="P905" s="153">
        <v>0.05</v>
      </c>
      <c r="Q905" s="156">
        <v>58.6</v>
      </c>
      <c r="R905" s="156">
        <v>0.13300000000000001</v>
      </c>
      <c r="S905" s="156">
        <v>0.05</v>
      </c>
      <c r="T905" s="156">
        <v>0.78500000000000003</v>
      </c>
      <c r="U905" s="153"/>
      <c r="V905" s="153"/>
      <c r="W905" s="156"/>
      <c r="X905" s="156"/>
      <c r="Y905" s="156"/>
      <c r="Z905" s="156"/>
      <c r="AA905" s="156"/>
      <c r="AB905" s="156"/>
      <c r="AC905" s="156"/>
      <c r="AD905" s="156"/>
      <c r="AE905" s="156"/>
      <c r="AF905" s="156"/>
      <c r="AG905" s="156"/>
      <c r="AH905" s="153"/>
      <c r="AI905" s="153"/>
      <c r="AJ905" s="153"/>
      <c r="AK905" s="153"/>
      <c r="AL905" s="153"/>
      <c r="AM905" s="153"/>
      <c r="AN905" s="153"/>
      <c r="AO905" s="153"/>
      <c r="AP905" s="153"/>
      <c r="AQ905" s="153"/>
      <c r="AR905" s="153"/>
      <c r="AS905" s="153"/>
      <c r="AT905" s="153"/>
      <c r="AU905" s="153"/>
      <c r="AV905" s="153"/>
      <c r="AW905" s="153"/>
      <c r="AX905" s="153"/>
      <c r="AY905" s="153"/>
      <c r="AZ905" s="153"/>
      <c r="BA905" s="153"/>
      <c r="BB905" s="153"/>
      <c r="BC905" s="153"/>
      <c r="BD905" s="153"/>
      <c r="BE905" s="153"/>
    </row>
    <row r="906" spans="1:57" ht="15.5" x14ac:dyDescent="0.4">
      <c r="A906" s="153" t="str">
        <f t="shared" si="14"/>
        <v>480931</v>
      </c>
      <c r="B906" s="153">
        <v>1012</v>
      </c>
      <c r="C906" s="153">
        <v>48093</v>
      </c>
      <c r="D906" s="153" t="s">
        <v>1609</v>
      </c>
      <c r="E906" s="157">
        <v>115</v>
      </c>
      <c r="F906" s="153">
        <v>1</v>
      </c>
      <c r="G906" s="153"/>
      <c r="H906" s="153"/>
      <c r="I906" s="153"/>
      <c r="J906" s="153"/>
      <c r="K906" s="153"/>
      <c r="L906" s="153"/>
      <c r="M906" s="153" t="s">
        <v>192</v>
      </c>
      <c r="N906" s="153" t="s">
        <v>188</v>
      </c>
      <c r="O906" s="156">
        <v>0.05</v>
      </c>
      <c r="P906" s="153">
        <v>0.05</v>
      </c>
      <c r="Q906" s="156">
        <v>59.5</v>
      </c>
      <c r="R906" s="156">
        <v>60</v>
      </c>
      <c r="S906" s="156">
        <v>0.05</v>
      </c>
      <c r="T906" s="156">
        <v>0.85</v>
      </c>
      <c r="U906" s="153"/>
      <c r="V906" s="153"/>
      <c r="W906" s="156"/>
      <c r="X906" s="156"/>
      <c r="Y906" s="156"/>
      <c r="Z906" s="156"/>
      <c r="AA906" s="156"/>
      <c r="AB906" s="156"/>
      <c r="AC906" s="156"/>
      <c r="AD906" s="156"/>
      <c r="AE906" s="156"/>
      <c r="AF906" s="156"/>
      <c r="AG906" s="156"/>
      <c r="AH906" s="153"/>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row>
    <row r="907" spans="1:57" ht="15.5" x14ac:dyDescent="0.4">
      <c r="A907" s="153" t="str">
        <f t="shared" si="14"/>
        <v>46160F</v>
      </c>
      <c r="B907" s="153">
        <v>1013</v>
      </c>
      <c r="C907" s="153">
        <v>46160</v>
      </c>
      <c r="D907" s="153" t="s">
        <v>1589</v>
      </c>
      <c r="E907" s="157">
        <v>230</v>
      </c>
      <c r="F907" s="153" t="s">
        <v>1064</v>
      </c>
      <c r="G907" s="153"/>
      <c r="H907" s="153"/>
      <c r="I907" s="153"/>
      <c r="J907" s="153"/>
      <c r="K907" s="153"/>
      <c r="L907" s="153"/>
      <c r="M907" s="153" t="s">
        <v>192</v>
      </c>
      <c r="N907" s="153" t="s">
        <v>188</v>
      </c>
      <c r="O907" s="156">
        <v>0.05</v>
      </c>
      <c r="P907" s="153">
        <v>0.05</v>
      </c>
      <c r="Q907" s="156">
        <v>58.8</v>
      </c>
      <c r="R907" s="156">
        <v>0.13300000000000001</v>
      </c>
      <c r="S907" s="156">
        <v>0.05</v>
      </c>
      <c r="T907" s="156">
        <v>0.12</v>
      </c>
      <c r="U907" s="156">
        <v>58.6</v>
      </c>
      <c r="V907" s="153">
        <v>0.13300000000000001</v>
      </c>
      <c r="W907" s="153">
        <v>0.05</v>
      </c>
      <c r="X907" s="156">
        <v>0.27400000000000002</v>
      </c>
      <c r="Y907" s="156"/>
      <c r="Z907" s="156"/>
      <c r="AA907" s="156"/>
      <c r="AB907" s="156"/>
      <c r="AC907" s="156"/>
      <c r="AD907" s="156"/>
      <c r="AE907" s="156"/>
      <c r="AF907" s="156"/>
      <c r="AG907" s="156"/>
      <c r="AH907" s="153"/>
      <c r="AI907" s="153"/>
      <c r="AJ907" s="153"/>
      <c r="AK907" s="153"/>
      <c r="AL907" s="153"/>
      <c r="AM907" s="153"/>
      <c r="AN907" s="153"/>
      <c r="AO907" s="153"/>
      <c r="AP907" s="153"/>
      <c r="AQ907" s="153"/>
      <c r="AR907" s="153"/>
      <c r="AS907" s="153"/>
      <c r="AT907" s="153"/>
      <c r="AU907" s="153"/>
      <c r="AV907" s="153"/>
      <c r="AW907" s="153"/>
      <c r="AX907" s="153"/>
      <c r="AY907" s="153"/>
      <c r="AZ907" s="153"/>
      <c r="BA907" s="153"/>
      <c r="BB907" s="153"/>
      <c r="BC907" s="153"/>
      <c r="BD907" s="153"/>
      <c r="BE907" s="153"/>
    </row>
    <row r="908" spans="1:57" ht="15.5" x14ac:dyDescent="0.4">
      <c r="A908" s="153" t="str">
        <f t="shared" si="14"/>
        <v>467621</v>
      </c>
      <c r="B908" s="153">
        <v>1014</v>
      </c>
      <c r="C908" s="153">
        <v>46762</v>
      </c>
      <c r="D908" s="153" t="s">
        <v>1599</v>
      </c>
      <c r="E908" s="157">
        <v>115</v>
      </c>
      <c r="F908" s="153">
        <v>1</v>
      </c>
      <c r="G908" s="153"/>
      <c r="H908" s="153"/>
      <c r="I908" s="153"/>
      <c r="J908" s="153"/>
      <c r="K908" s="153"/>
      <c r="L908" s="153"/>
      <c r="M908" s="153" t="s">
        <v>192</v>
      </c>
      <c r="N908" s="153" t="s">
        <v>188</v>
      </c>
      <c r="O908" s="156">
        <v>0.05</v>
      </c>
      <c r="P908" s="153">
        <v>0.05</v>
      </c>
      <c r="Q908" s="156">
        <v>58.6</v>
      </c>
      <c r="R908" s="156">
        <v>0.13</v>
      </c>
      <c r="S908" s="156">
        <v>0.1</v>
      </c>
      <c r="T908" s="156">
        <v>1</v>
      </c>
      <c r="U908" s="153"/>
      <c r="V908" s="153"/>
      <c r="W908" s="156"/>
      <c r="X908" s="156"/>
      <c r="Y908" s="156"/>
      <c r="Z908" s="156"/>
      <c r="AA908" s="156"/>
      <c r="AB908" s="156"/>
      <c r="AC908" s="156"/>
      <c r="AD908" s="156"/>
      <c r="AE908" s="156"/>
      <c r="AF908" s="156"/>
      <c r="AG908" s="156"/>
      <c r="AH908" s="153"/>
      <c r="AI908" s="153"/>
      <c r="AJ908" s="153"/>
      <c r="AK908" s="153"/>
      <c r="AL908" s="153"/>
      <c r="AM908" s="153"/>
      <c r="AN908" s="153"/>
      <c r="AO908" s="153"/>
      <c r="AP908" s="153"/>
      <c r="AQ908" s="153"/>
      <c r="AR908" s="153"/>
      <c r="AS908" s="153"/>
      <c r="AT908" s="153"/>
      <c r="AU908" s="153"/>
      <c r="AV908" s="153"/>
      <c r="AW908" s="153"/>
      <c r="AX908" s="153"/>
      <c r="AY908" s="153"/>
      <c r="AZ908" s="153"/>
      <c r="BA908" s="153"/>
      <c r="BB908" s="153"/>
      <c r="BC908" s="153"/>
      <c r="BD908" s="153"/>
      <c r="BE908" s="153"/>
    </row>
    <row r="909" spans="1:57" ht="15.5" x14ac:dyDescent="0.4">
      <c r="A909" s="153" t="str">
        <f t="shared" si="14"/>
        <v>4718501</v>
      </c>
      <c r="B909" s="153">
        <v>1015</v>
      </c>
      <c r="C909" s="153">
        <v>471850</v>
      </c>
      <c r="D909" s="153" t="s">
        <v>1600</v>
      </c>
      <c r="E909" s="157">
        <v>115</v>
      </c>
      <c r="F909" s="153">
        <v>1</v>
      </c>
      <c r="G909" s="153"/>
      <c r="H909" s="153"/>
      <c r="I909" s="153"/>
      <c r="J909" s="153"/>
      <c r="K909" s="153"/>
      <c r="L909" s="153"/>
      <c r="M909" s="153" t="s">
        <v>192</v>
      </c>
      <c r="N909" s="153" t="s">
        <v>188</v>
      </c>
      <c r="O909" s="156">
        <v>0.05</v>
      </c>
      <c r="P909" s="153">
        <v>99</v>
      </c>
      <c r="Q909" s="156">
        <v>58.8</v>
      </c>
      <c r="R909" s="156">
        <v>0.03</v>
      </c>
      <c r="S909" s="156">
        <v>8.3333332999999996E-2</v>
      </c>
      <c r="T909" s="156">
        <v>1</v>
      </c>
      <c r="U909" s="153"/>
      <c r="V909" s="153"/>
      <c r="W909" s="156"/>
      <c r="X909" s="156"/>
      <c r="Y909" s="156"/>
      <c r="Z909" s="156"/>
      <c r="AA909" s="156"/>
      <c r="AB909" s="156"/>
      <c r="AC909" s="156"/>
      <c r="AD909" s="156"/>
      <c r="AE909" s="156"/>
      <c r="AF909" s="156"/>
      <c r="AG909" s="156"/>
      <c r="AH909" s="153"/>
      <c r="AI909" s="153"/>
      <c r="AJ909" s="153"/>
      <c r="AK909" s="153"/>
      <c r="AL909" s="153"/>
      <c r="AM909" s="153"/>
      <c r="AN909" s="153"/>
      <c r="AO909" s="153"/>
      <c r="AP909" s="153"/>
      <c r="AQ909" s="153"/>
      <c r="AR909" s="153"/>
      <c r="AS909" s="153"/>
      <c r="AT909" s="153"/>
      <c r="AU909" s="153"/>
      <c r="AV909" s="153"/>
      <c r="AW909" s="153"/>
      <c r="AX909" s="153"/>
      <c r="AY909" s="153"/>
      <c r="AZ909" s="153"/>
      <c r="BA909" s="153"/>
      <c r="BB909" s="153"/>
      <c r="BC909" s="153"/>
      <c r="BD909" s="153"/>
      <c r="BE909" s="153"/>
    </row>
    <row r="910" spans="1:57" ht="15.5" x14ac:dyDescent="0.4">
      <c r="A910" s="153" t="str">
        <f t="shared" si="14"/>
        <v>4720901</v>
      </c>
      <c r="B910" s="153">
        <v>1016</v>
      </c>
      <c r="C910" s="153">
        <v>472090</v>
      </c>
      <c r="D910" s="153" t="s">
        <v>1601</v>
      </c>
      <c r="E910" s="157">
        <v>115</v>
      </c>
      <c r="F910" s="153">
        <v>1</v>
      </c>
      <c r="G910" s="153"/>
      <c r="H910" s="153"/>
      <c r="I910" s="153"/>
      <c r="J910" s="153"/>
      <c r="K910" s="153"/>
      <c r="L910" s="153"/>
      <c r="M910" s="153" t="s">
        <v>192</v>
      </c>
      <c r="N910" s="153" t="s">
        <v>188</v>
      </c>
      <c r="O910" s="156">
        <v>0.05</v>
      </c>
      <c r="P910" s="153">
        <v>99</v>
      </c>
      <c r="Q910" s="156">
        <v>58.8</v>
      </c>
      <c r="R910" s="156">
        <v>0.03</v>
      </c>
      <c r="S910" s="156">
        <v>8.3333332999999996E-2</v>
      </c>
      <c r="T910" s="156">
        <v>1</v>
      </c>
      <c r="U910" s="153"/>
      <c r="V910" s="153"/>
      <c r="W910" s="156"/>
      <c r="X910" s="156"/>
      <c r="Y910" s="156"/>
      <c r="Z910" s="156"/>
      <c r="AA910" s="156"/>
      <c r="AB910" s="156"/>
      <c r="AC910" s="156"/>
      <c r="AD910" s="156"/>
      <c r="AE910" s="156"/>
      <c r="AF910" s="156"/>
      <c r="AG910" s="156"/>
      <c r="AH910" s="153"/>
      <c r="AI910" s="153"/>
      <c r="AJ910" s="153"/>
      <c r="AK910" s="153"/>
      <c r="AL910" s="153"/>
      <c r="AM910" s="153"/>
      <c r="AN910" s="153"/>
      <c r="AO910" s="153"/>
      <c r="AP910" s="153"/>
      <c r="AQ910" s="153"/>
      <c r="AR910" s="153"/>
      <c r="AS910" s="153"/>
      <c r="AT910" s="153"/>
      <c r="AU910" s="153"/>
      <c r="AV910" s="153"/>
      <c r="AW910" s="153"/>
      <c r="AX910" s="153"/>
      <c r="AY910" s="153"/>
      <c r="AZ910" s="153"/>
      <c r="BA910" s="153"/>
      <c r="BB910" s="153"/>
      <c r="BC910" s="153"/>
      <c r="BD910" s="153"/>
      <c r="BE910" s="153"/>
    </row>
    <row r="911" spans="1:57" ht="15.5" x14ac:dyDescent="0.4">
      <c r="A911" s="153" t="str">
        <f t="shared" si="14"/>
        <v>480131</v>
      </c>
      <c r="B911" s="153">
        <v>1017</v>
      </c>
      <c r="C911" s="153">
        <v>48013</v>
      </c>
      <c r="D911" s="153" t="s">
        <v>1603</v>
      </c>
      <c r="E911" s="157">
        <v>115</v>
      </c>
      <c r="F911" s="153">
        <v>1</v>
      </c>
      <c r="G911" s="153"/>
      <c r="H911" s="153"/>
      <c r="I911" s="153"/>
      <c r="J911" s="153"/>
      <c r="K911" s="153"/>
      <c r="L911" s="153"/>
      <c r="M911" s="153" t="s">
        <v>192</v>
      </c>
      <c r="N911" s="153" t="s">
        <v>188</v>
      </c>
      <c r="O911" s="156">
        <v>0.05</v>
      </c>
      <c r="P911" s="153">
        <v>0.05</v>
      </c>
      <c r="Q911" s="156">
        <v>59.3</v>
      </c>
      <c r="R911" s="156">
        <v>0.13300000000000001</v>
      </c>
      <c r="S911" s="156">
        <v>0.05</v>
      </c>
      <c r="T911" s="156">
        <v>0.53500000000000003</v>
      </c>
      <c r="U911" s="153"/>
      <c r="V911" s="153"/>
      <c r="W911" s="156"/>
      <c r="X911" s="156"/>
      <c r="Y911" s="156"/>
      <c r="Z911" s="156"/>
      <c r="AA911" s="156"/>
      <c r="AB911" s="156"/>
      <c r="AC911" s="156"/>
      <c r="AD911" s="156"/>
      <c r="AE911" s="156"/>
      <c r="AF911" s="156"/>
      <c r="AG911" s="156"/>
      <c r="AH911" s="153"/>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row>
    <row r="912" spans="1:57" ht="15.5" x14ac:dyDescent="0.4">
      <c r="A912" s="153" t="str">
        <f t="shared" si="14"/>
        <v>480191</v>
      </c>
      <c r="B912" s="153">
        <v>1018</v>
      </c>
      <c r="C912" s="153">
        <v>48019</v>
      </c>
      <c r="D912" s="153" t="s">
        <v>1604</v>
      </c>
      <c r="E912" s="157">
        <v>115</v>
      </c>
      <c r="F912" s="153">
        <v>1</v>
      </c>
      <c r="G912" s="153"/>
      <c r="H912" s="153"/>
      <c r="I912" s="153"/>
      <c r="J912" s="153"/>
      <c r="K912" s="153"/>
      <c r="L912" s="153"/>
      <c r="M912" s="153" t="s">
        <v>192</v>
      </c>
      <c r="N912" s="153" t="s">
        <v>188</v>
      </c>
      <c r="O912" s="156">
        <v>0.05</v>
      </c>
      <c r="P912" s="153">
        <v>0.05</v>
      </c>
      <c r="Q912" s="156">
        <v>59</v>
      </c>
      <c r="R912" s="156">
        <v>0.13300000000000001</v>
      </c>
      <c r="S912" s="156">
        <v>0.05</v>
      </c>
      <c r="T912" s="156">
        <v>1</v>
      </c>
      <c r="U912" s="153"/>
      <c r="V912" s="153"/>
      <c r="W912" s="156"/>
      <c r="X912" s="156"/>
      <c r="Y912" s="156"/>
      <c r="Z912" s="156"/>
      <c r="AA912" s="156"/>
      <c r="AB912" s="156"/>
      <c r="AC912" s="156"/>
      <c r="AD912" s="156"/>
      <c r="AE912" s="156"/>
      <c r="AF912" s="156"/>
      <c r="AG912" s="156"/>
      <c r="AH912" s="153"/>
      <c r="AI912" s="153"/>
      <c r="AJ912" s="153"/>
      <c r="AK912" s="153"/>
      <c r="AL912" s="153"/>
      <c r="AM912" s="153"/>
      <c r="AN912" s="153"/>
      <c r="AO912" s="153"/>
      <c r="AP912" s="153"/>
      <c r="AQ912" s="153"/>
      <c r="AR912" s="153"/>
      <c r="AS912" s="153"/>
      <c r="AT912" s="153"/>
      <c r="AU912" s="153"/>
      <c r="AV912" s="153"/>
      <c r="AW912" s="153"/>
      <c r="AX912" s="153"/>
      <c r="AY912" s="153"/>
      <c r="AZ912" s="153"/>
      <c r="BA912" s="153"/>
      <c r="BB912" s="153"/>
      <c r="BC912" s="153"/>
      <c r="BD912" s="153"/>
      <c r="BE912" s="153"/>
    </row>
    <row r="913" spans="1:57" ht="15.5" x14ac:dyDescent="0.4">
      <c r="A913" s="153" t="str">
        <f t="shared" si="14"/>
        <v>480211</v>
      </c>
      <c r="B913" s="153">
        <v>1019</v>
      </c>
      <c r="C913" s="153">
        <v>48021</v>
      </c>
      <c r="D913" s="153" t="s">
        <v>1605</v>
      </c>
      <c r="E913" s="157">
        <v>115</v>
      </c>
      <c r="F913" s="153">
        <v>1</v>
      </c>
      <c r="G913" s="153"/>
      <c r="H913" s="153"/>
      <c r="I913" s="153"/>
      <c r="J913" s="153"/>
      <c r="K913" s="153"/>
      <c r="L913" s="153"/>
      <c r="M913" s="153" t="s">
        <v>192</v>
      </c>
      <c r="N913" s="153" t="s">
        <v>188</v>
      </c>
      <c r="O913" s="156">
        <v>0.05</v>
      </c>
      <c r="P913" s="153">
        <v>0.05</v>
      </c>
      <c r="Q913" s="156">
        <v>59</v>
      </c>
      <c r="R913" s="156">
        <v>0.13300000000000001</v>
      </c>
      <c r="S913" s="156">
        <v>0.05</v>
      </c>
      <c r="T913" s="156">
        <v>1</v>
      </c>
      <c r="U913" s="153"/>
      <c r="V913" s="153"/>
      <c r="W913" s="156"/>
      <c r="X913" s="156"/>
      <c r="Y913" s="156"/>
      <c r="Z913" s="156"/>
      <c r="AA913" s="156"/>
      <c r="AB913" s="156"/>
      <c r="AC913" s="156"/>
      <c r="AD913" s="156"/>
      <c r="AE913" s="156"/>
      <c r="AF913" s="156"/>
      <c r="AG913" s="156"/>
      <c r="AH913" s="153"/>
      <c r="AI913" s="153"/>
      <c r="AJ913" s="153"/>
      <c r="AK913" s="153"/>
      <c r="AL913" s="153"/>
      <c r="AM913" s="153"/>
      <c r="AN913" s="153"/>
      <c r="AO913" s="153"/>
      <c r="AP913" s="153"/>
      <c r="AQ913" s="153"/>
      <c r="AR913" s="153"/>
      <c r="AS913" s="153"/>
      <c r="AT913" s="153"/>
      <c r="AU913" s="153"/>
      <c r="AV913" s="153"/>
      <c r="AW913" s="153"/>
      <c r="AX913" s="153"/>
      <c r="AY913" s="153"/>
      <c r="AZ913" s="153"/>
      <c r="BA913" s="153"/>
      <c r="BB913" s="153"/>
      <c r="BC913" s="153"/>
      <c r="BD913" s="153"/>
      <c r="BE913" s="153"/>
    </row>
    <row r="914" spans="1:57" ht="15.5" x14ac:dyDescent="0.4">
      <c r="A914" s="153" t="str">
        <f t="shared" si="14"/>
        <v>480691</v>
      </c>
      <c r="B914" s="153">
        <v>1020</v>
      </c>
      <c r="C914" s="153">
        <v>48069</v>
      </c>
      <c r="D914" s="153" t="s">
        <v>1606</v>
      </c>
      <c r="E914" s="157">
        <v>115</v>
      </c>
      <c r="F914" s="153">
        <v>1</v>
      </c>
      <c r="G914" s="153"/>
      <c r="H914" s="153"/>
      <c r="I914" s="153"/>
      <c r="J914" s="153"/>
      <c r="K914" s="153"/>
      <c r="L914" s="153"/>
      <c r="M914" s="153" t="s">
        <v>192</v>
      </c>
      <c r="N914" s="153" t="s">
        <v>188</v>
      </c>
      <c r="O914" s="156">
        <v>0.05</v>
      </c>
      <c r="P914" s="153">
        <v>0.05</v>
      </c>
      <c r="Q914" s="156">
        <v>58.6</v>
      </c>
      <c r="R914" s="156">
        <v>0.13300000000000001</v>
      </c>
      <c r="S914" s="156">
        <v>0.05</v>
      </c>
      <c r="T914" s="156">
        <v>1</v>
      </c>
      <c r="U914" s="153"/>
      <c r="V914" s="153"/>
      <c r="W914" s="156"/>
      <c r="X914" s="156"/>
      <c r="Y914" s="156"/>
      <c r="Z914" s="156"/>
      <c r="AA914" s="156"/>
      <c r="AB914" s="156"/>
      <c r="AC914" s="156"/>
      <c r="AD914" s="156"/>
      <c r="AE914" s="156"/>
      <c r="AF914" s="156"/>
      <c r="AG914" s="156"/>
      <c r="AH914" s="153"/>
      <c r="AI914" s="153"/>
      <c r="AJ914" s="153"/>
      <c r="AK914" s="153"/>
      <c r="AL914" s="153"/>
      <c r="AM914" s="153"/>
      <c r="AN914" s="153"/>
      <c r="AO914" s="153"/>
      <c r="AP914" s="153"/>
      <c r="AQ914" s="153"/>
      <c r="AR914" s="153"/>
      <c r="AS914" s="153"/>
      <c r="AT914" s="153"/>
      <c r="AU914" s="153"/>
      <c r="AV914" s="153"/>
      <c r="AW914" s="153"/>
      <c r="AX914" s="153"/>
      <c r="AY914" s="153"/>
      <c r="AZ914" s="153"/>
      <c r="BA914" s="153"/>
      <c r="BB914" s="153"/>
      <c r="BC914" s="153"/>
      <c r="BD914" s="153"/>
      <c r="BE914" s="153"/>
    </row>
    <row r="915" spans="1:57" ht="15.5" x14ac:dyDescent="0.4">
      <c r="A915" s="153" t="str">
        <f t="shared" si="14"/>
        <v>480791</v>
      </c>
      <c r="B915" s="153">
        <v>1021</v>
      </c>
      <c r="C915" s="153">
        <v>48079</v>
      </c>
      <c r="D915" s="153" t="s">
        <v>1607</v>
      </c>
      <c r="E915" s="157">
        <v>115</v>
      </c>
      <c r="F915" s="153">
        <v>1</v>
      </c>
      <c r="G915" s="153"/>
      <c r="H915" s="153"/>
      <c r="I915" s="153"/>
      <c r="J915" s="153"/>
      <c r="K915" s="153"/>
      <c r="L915" s="153"/>
      <c r="M915" s="153" t="s">
        <v>192</v>
      </c>
      <c r="N915" s="153" t="s">
        <v>188</v>
      </c>
      <c r="O915" s="156">
        <v>0.05</v>
      </c>
      <c r="P915" s="153">
        <v>0.05</v>
      </c>
      <c r="Q915" s="156">
        <v>58.6</v>
      </c>
      <c r="R915" s="156">
        <v>0.13300000000000001</v>
      </c>
      <c r="S915" s="156">
        <v>0.05</v>
      </c>
      <c r="T915" s="156">
        <v>1</v>
      </c>
      <c r="U915" s="153"/>
      <c r="V915" s="153"/>
      <c r="W915" s="156"/>
      <c r="X915" s="156"/>
      <c r="Y915" s="156"/>
      <c r="Z915" s="156"/>
      <c r="AA915" s="156"/>
      <c r="AB915" s="156"/>
      <c r="AC915" s="156"/>
      <c r="AD915" s="156"/>
      <c r="AE915" s="156"/>
      <c r="AF915" s="156"/>
      <c r="AG915" s="156"/>
      <c r="AH915" s="153"/>
      <c r="AI915" s="153"/>
      <c r="AJ915" s="153"/>
      <c r="AK915" s="153"/>
      <c r="AL915" s="153"/>
      <c r="AM915" s="153"/>
      <c r="AN915" s="153"/>
      <c r="AO915" s="153"/>
      <c r="AP915" s="153"/>
      <c r="AQ915" s="153"/>
      <c r="AR915" s="153"/>
      <c r="AS915" s="153"/>
      <c r="AT915" s="153"/>
      <c r="AU915" s="153"/>
      <c r="AV915" s="153"/>
      <c r="AW915" s="153"/>
      <c r="AX915" s="153"/>
      <c r="AY915" s="153"/>
      <c r="AZ915" s="153"/>
      <c r="BA915" s="153"/>
      <c r="BB915" s="153"/>
      <c r="BC915" s="153"/>
      <c r="BD915" s="153"/>
      <c r="BE915" s="153"/>
    </row>
    <row r="916" spans="1:57" ht="15.5" x14ac:dyDescent="0.4">
      <c r="A916" s="153" t="str">
        <f t="shared" si="14"/>
        <v>481171</v>
      </c>
      <c r="B916" s="153">
        <v>1022</v>
      </c>
      <c r="C916" s="153">
        <v>48117</v>
      </c>
      <c r="D916" s="153" t="s">
        <v>1610</v>
      </c>
      <c r="E916" s="157">
        <v>115</v>
      </c>
      <c r="F916" s="153">
        <v>1</v>
      </c>
      <c r="G916" s="153"/>
      <c r="H916" s="153"/>
      <c r="I916" s="153"/>
      <c r="J916" s="153"/>
      <c r="K916" s="153"/>
      <c r="L916" s="153"/>
      <c r="M916" s="153" t="s">
        <v>192</v>
      </c>
      <c r="N916" s="153" t="s">
        <v>188</v>
      </c>
      <c r="O916" s="156">
        <v>0.05</v>
      </c>
      <c r="P916" s="153">
        <v>0.05</v>
      </c>
      <c r="Q916" s="156">
        <v>59.5</v>
      </c>
      <c r="R916" s="156">
        <v>30</v>
      </c>
      <c r="S916" s="156">
        <v>0.05</v>
      </c>
      <c r="T916" s="156">
        <v>1</v>
      </c>
      <c r="U916" s="153"/>
      <c r="V916" s="153"/>
      <c r="W916" s="156"/>
      <c r="X916" s="156"/>
      <c r="Y916" s="156"/>
      <c r="Z916" s="156"/>
      <c r="AA916" s="156"/>
      <c r="AB916" s="156"/>
      <c r="AC916" s="156"/>
      <c r="AD916" s="156"/>
      <c r="AE916" s="156"/>
      <c r="AF916" s="156"/>
      <c r="AG916" s="156"/>
      <c r="AH916" s="153"/>
      <c r="AI916" s="153"/>
      <c r="AJ916" s="153"/>
      <c r="AK916" s="153"/>
      <c r="AL916" s="153"/>
      <c r="AM916" s="153"/>
      <c r="AN916" s="153"/>
      <c r="AO916" s="153"/>
      <c r="AP916" s="153"/>
      <c r="AQ916" s="153"/>
      <c r="AR916" s="153"/>
      <c r="AS916" s="153"/>
      <c r="AT916" s="153"/>
      <c r="AU916" s="153"/>
      <c r="AV916" s="153"/>
      <c r="AW916" s="153"/>
      <c r="AX916" s="153"/>
      <c r="AY916" s="153"/>
      <c r="AZ916" s="153"/>
      <c r="BA916" s="153"/>
      <c r="BB916" s="153"/>
      <c r="BC916" s="153"/>
      <c r="BD916" s="153"/>
      <c r="BE916" s="153"/>
    </row>
    <row r="917" spans="1:57" ht="15.5" x14ac:dyDescent="0.4">
      <c r="A917" s="153" t="str">
        <f t="shared" si="14"/>
        <v>481371</v>
      </c>
      <c r="B917" s="153">
        <v>1023</v>
      </c>
      <c r="C917" s="153">
        <v>48137</v>
      </c>
      <c r="D917" s="153" t="s">
        <v>1612</v>
      </c>
      <c r="E917" s="157">
        <v>115</v>
      </c>
      <c r="F917" s="153">
        <v>1</v>
      </c>
      <c r="G917" s="153"/>
      <c r="H917" s="153"/>
      <c r="I917" s="153"/>
      <c r="J917" s="153"/>
      <c r="K917" s="153"/>
      <c r="L917" s="153"/>
      <c r="M917" s="153" t="s">
        <v>192</v>
      </c>
      <c r="N917" s="153" t="s">
        <v>188</v>
      </c>
      <c r="O917" s="156">
        <v>0.05</v>
      </c>
      <c r="P917" s="153">
        <v>0.05</v>
      </c>
      <c r="Q917" s="156">
        <v>59.5</v>
      </c>
      <c r="R917" s="156">
        <v>30</v>
      </c>
      <c r="S917" s="156">
        <v>0.05</v>
      </c>
      <c r="T917" s="156">
        <v>0.45800000000000002</v>
      </c>
      <c r="U917" s="153">
        <v>59.5</v>
      </c>
      <c r="V917" s="153">
        <v>60</v>
      </c>
      <c r="W917" s="156">
        <v>0.05</v>
      </c>
      <c r="X917" s="156">
        <v>0.54200000000000004</v>
      </c>
      <c r="Y917" s="156"/>
      <c r="Z917" s="156"/>
      <c r="AA917" s="156"/>
      <c r="AB917" s="156"/>
      <c r="AC917" s="156"/>
      <c r="AD917" s="156"/>
      <c r="AE917" s="156"/>
      <c r="AF917" s="156"/>
      <c r="AG917" s="156"/>
      <c r="AH917" s="153"/>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row>
    <row r="918" spans="1:57" ht="15.5" x14ac:dyDescent="0.4">
      <c r="A918" s="153" t="str">
        <f t="shared" si="14"/>
        <v>481611</v>
      </c>
      <c r="B918" s="153">
        <v>1024</v>
      </c>
      <c r="C918" s="153">
        <v>48161</v>
      </c>
      <c r="D918" s="153" t="s">
        <v>1614</v>
      </c>
      <c r="E918" s="157">
        <v>115</v>
      </c>
      <c r="F918" s="153">
        <v>1</v>
      </c>
      <c r="G918" s="153"/>
      <c r="H918" s="153"/>
      <c r="I918" s="153"/>
      <c r="J918" s="153"/>
      <c r="K918" s="153"/>
      <c r="L918" s="153"/>
      <c r="M918" s="153" t="s">
        <v>192</v>
      </c>
      <c r="N918" s="153" t="s">
        <v>188</v>
      </c>
      <c r="O918" s="156">
        <v>0.05</v>
      </c>
      <c r="P918" s="153">
        <v>0.05</v>
      </c>
      <c r="Q918" s="156">
        <v>59</v>
      </c>
      <c r="R918" s="156">
        <v>0.13300000000000001</v>
      </c>
      <c r="S918" s="156">
        <v>0.05</v>
      </c>
      <c r="T918" s="156">
        <v>1</v>
      </c>
      <c r="U918" s="153"/>
      <c r="V918" s="153"/>
      <c r="W918" s="156"/>
      <c r="X918" s="156"/>
      <c r="Y918" s="156"/>
      <c r="Z918" s="156"/>
      <c r="AA918" s="156"/>
      <c r="AB918" s="156"/>
      <c r="AC918" s="156"/>
      <c r="AD918" s="156"/>
      <c r="AE918" s="156"/>
      <c r="AF918" s="156"/>
      <c r="AG918" s="156"/>
      <c r="AH918" s="153"/>
      <c r="AI918" s="153"/>
      <c r="AJ918" s="153"/>
      <c r="AK918" s="153"/>
      <c r="AL918" s="153"/>
      <c r="AM918" s="153"/>
      <c r="AN918" s="153"/>
      <c r="AO918" s="153"/>
      <c r="AP918" s="153"/>
      <c r="AQ918" s="153"/>
      <c r="AR918" s="153"/>
      <c r="AS918" s="153"/>
      <c r="AT918" s="153"/>
      <c r="AU918" s="153"/>
      <c r="AV918" s="153"/>
      <c r="AW918" s="153"/>
      <c r="AX918" s="153"/>
      <c r="AY918" s="153"/>
      <c r="AZ918" s="153"/>
      <c r="BA918" s="153"/>
      <c r="BB918" s="153"/>
      <c r="BC918" s="153"/>
      <c r="BD918" s="153"/>
      <c r="BE918" s="153"/>
    </row>
    <row r="919" spans="1:57" ht="15.5" x14ac:dyDescent="0.4">
      <c r="A919" s="153" t="str">
        <f t="shared" si="14"/>
        <v>481641</v>
      </c>
      <c r="B919" s="153">
        <v>1025</v>
      </c>
      <c r="C919" s="153">
        <v>48164</v>
      </c>
      <c r="D919" s="153" t="s">
        <v>1615</v>
      </c>
      <c r="E919" s="157">
        <v>115</v>
      </c>
      <c r="F919" s="153">
        <v>1</v>
      </c>
      <c r="G919" s="153"/>
      <c r="H919" s="153"/>
      <c r="I919" s="153"/>
      <c r="J919" s="153"/>
      <c r="K919" s="153"/>
      <c r="L919" s="153"/>
      <c r="M919" s="153" t="s">
        <v>192</v>
      </c>
      <c r="N919" s="153" t="s">
        <v>188</v>
      </c>
      <c r="O919" s="156">
        <v>0.05</v>
      </c>
      <c r="P919" s="153">
        <v>0.05</v>
      </c>
      <c r="Q919" s="156">
        <v>59.2</v>
      </c>
      <c r="R919" s="156">
        <v>0.13300000000000001</v>
      </c>
      <c r="S919" s="156">
        <v>0.05</v>
      </c>
      <c r="T919" s="156">
        <v>1</v>
      </c>
      <c r="U919" s="153"/>
      <c r="V919" s="153"/>
      <c r="W919" s="156"/>
      <c r="X919" s="156"/>
      <c r="Y919" s="156"/>
      <c r="Z919" s="156"/>
      <c r="AA919" s="156"/>
      <c r="AB919" s="156"/>
      <c r="AC919" s="156"/>
      <c r="AD919" s="156"/>
      <c r="AE919" s="156"/>
      <c r="AF919" s="156"/>
      <c r="AG919" s="156"/>
      <c r="AH919" s="153"/>
      <c r="AI919" s="153"/>
      <c r="AJ919" s="153"/>
      <c r="AK919" s="153"/>
      <c r="AL919" s="153"/>
      <c r="AM919" s="153"/>
      <c r="AN919" s="153"/>
      <c r="AO919" s="153"/>
      <c r="AP919" s="153"/>
      <c r="AQ919" s="153"/>
      <c r="AR919" s="153"/>
      <c r="AS919" s="153"/>
      <c r="AT919" s="153"/>
      <c r="AU919" s="153"/>
      <c r="AV919" s="153"/>
      <c r="AW919" s="153"/>
      <c r="AX919" s="153"/>
      <c r="AY919" s="153"/>
      <c r="AZ919" s="153"/>
      <c r="BA919" s="153"/>
      <c r="BB919" s="153"/>
      <c r="BC919" s="153"/>
      <c r="BD919" s="153"/>
      <c r="BE919" s="153"/>
    </row>
    <row r="920" spans="1:57" ht="15.5" x14ac:dyDescent="0.4">
      <c r="A920" s="153" t="str">
        <f t="shared" si="14"/>
        <v>482191</v>
      </c>
      <c r="B920" s="153">
        <v>1026</v>
      </c>
      <c r="C920" s="153">
        <v>48219</v>
      </c>
      <c r="D920" s="153" t="s">
        <v>1617</v>
      </c>
      <c r="E920" s="157">
        <v>115</v>
      </c>
      <c r="F920" s="153">
        <v>1</v>
      </c>
      <c r="G920" s="153"/>
      <c r="H920" s="153"/>
      <c r="I920" s="153"/>
      <c r="J920" s="153"/>
      <c r="K920" s="153"/>
      <c r="L920" s="153"/>
      <c r="M920" s="153" t="s">
        <v>192</v>
      </c>
      <c r="N920" s="153" t="s">
        <v>188</v>
      </c>
      <c r="O920" s="156">
        <v>0.05</v>
      </c>
      <c r="P920" s="153">
        <v>0.05</v>
      </c>
      <c r="Q920" s="156">
        <v>58.8</v>
      </c>
      <c r="R920" s="156">
        <v>0.13300000000000001</v>
      </c>
      <c r="S920" s="156">
        <v>0.05</v>
      </c>
      <c r="T920" s="156">
        <v>0.84499999999999997</v>
      </c>
      <c r="U920" s="153"/>
      <c r="V920" s="153"/>
      <c r="W920" s="156"/>
      <c r="X920" s="156"/>
      <c r="Y920" s="156"/>
      <c r="Z920" s="156"/>
      <c r="AA920" s="156"/>
      <c r="AB920" s="156"/>
      <c r="AC920" s="156"/>
      <c r="AD920" s="156"/>
      <c r="AE920" s="156"/>
      <c r="AF920" s="156"/>
      <c r="AG920" s="156"/>
      <c r="AH920" s="153"/>
      <c r="AI920" s="153"/>
      <c r="AJ920" s="153"/>
      <c r="AK920" s="153"/>
      <c r="AL920" s="153"/>
      <c r="AM920" s="153"/>
      <c r="AN920" s="153"/>
      <c r="AO920" s="153"/>
      <c r="AP920" s="153"/>
      <c r="AQ920" s="153"/>
      <c r="AR920" s="153"/>
      <c r="AS920" s="153"/>
      <c r="AT920" s="153"/>
      <c r="AU920" s="153"/>
      <c r="AV920" s="153"/>
      <c r="AW920" s="153"/>
      <c r="AX920" s="153"/>
      <c r="AY920" s="153"/>
      <c r="AZ920" s="153"/>
      <c r="BA920" s="153"/>
      <c r="BB920" s="153"/>
      <c r="BC920" s="153"/>
      <c r="BD920" s="153"/>
      <c r="BE920" s="153"/>
    </row>
    <row r="921" spans="1:57" ht="15.5" x14ac:dyDescent="0.4">
      <c r="A921" s="153" t="str">
        <f t="shared" si="14"/>
        <v>482221</v>
      </c>
      <c r="B921" s="153">
        <v>1027</v>
      </c>
      <c r="C921" s="153">
        <v>48222</v>
      </c>
      <c r="D921" s="153" t="s">
        <v>1618</v>
      </c>
      <c r="E921" s="157">
        <v>115</v>
      </c>
      <c r="F921" s="153">
        <v>1</v>
      </c>
      <c r="G921" s="153"/>
      <c r="H921" s="153"/>
      <c r="I921" s="153"/>
      <c r="J921" s="153"/>
      <c r="K921" s="153"/>
      <c r="L921" s="153"/>
      <c r="M921" s="153" t="s">
        <v>192</v>
      </c>
      <c r="N921" s="153" t="s">
        <v>188</v>
      </c>
      <c r="O921" s="156">
        <v>0.05</v>
      </c>
      <c r="P921" s="153">
        <v>0.05</v>
      </c>
      <c r="Q921" s="156">
        <v>59.2</v>
      </c>
      <c r="R921" s="156">
        <v>0.13300000000000001</v>
      </c>
      <c r="S921" s="156">
        <v>0.05</v>
      </c>
      <c r="T921" s="156">
        <v>1</v>
      </c>
      <c r="U921" s="153"/>
      <c r="V921" s="153"/>
      <c r="W921" s="156"/>
      <c r="X921" s="156"/>
      <c r="Y921" s="156"/>
      <c r="Z921" s="156"/>
      <c r="AA921" s="156"/>
      <c r="AB921" s="156"/>
      <c r="AC921" s="156"/>
      <c r="AD921" s="156"/>
      <c r="AE921" s="156"/>
      <c r="AF921" s="156"/>
      <c r="AG921" s="156"/>
      <c r="AH921" s="153"/>
      <c r="AI921" s="153"/>
      <c r="AJ921" s="153"/>
      <c r="AK921" s="153"/>
      <c r="AL921" s="153"/>
      <c r="AM921" s="153"/>
      <c r="AN921" s="153"/>
      <c r="AO921" s="153"/>
      <c r="AP921" s="153"/>
      <c r="AQ921" s="153"/>
      <c r="AR921" s="153"/>
      <c r="AS921" s="153"/>
      <c r="AT921" s="153"/>
      <c r="AU921" s="153"/>
      <c r="AV921" s="153"/>
      <c r="AW921" s="153"/>
      <c r="AX921" s="153"/>
      <c r="AY921" s="153"/>
      <c r="AZ921" s="153"/>
      <c r="BA921" s="153"/>
      <c r="BB921" s="153"/>
      <c r="BC921" s="153"/>
      <c r="BD921" s="153"/>
      <c r="BE921" s="153"/>
    </row>
    <row r="922" spans="1:57" ht="15.5" x14ac:dyDescent="0.4">
      <c r="A922" s="153" t="str">
        <f t="shared" si="14"/>
        <v>482721</v>
      </c>
      <c r="B922" s="153">
        <v>1028</v>
      </c>
      <c r="C922" s="153">
        <v>48272</v>
      </c>
      <c r="D922" s="153" t="s">
        <v>1619</v>
      </c>
      <c r="E922" s="157">
        <v>115</v>
      </c>
      <c r="F922" s="153">
        <v>1</v>
      </c>
      <c r="G922" s="153"/>
      <c r="H922" s="153"/>
      <c r="I922" s="153"/>
      <c r="J922" s="153"/>
      <c r="K922" s="153"/>
      <c r="L922" s="153"/>
      <c r="M922" s="153" t="s">
        <v>192</v>
      </c>
      <c r="N922" s="153" t="s">
        <v>188</v>
      </c>
      <c r="O922" s="156">
        <v>0.05</v>
      </c>
      <c r="P922" s="153">
        <v>0.05</v>
      </c>
      <c r="Q922" s="156">
        <v>58.8</v>
      </c>
      <c r="R922" s="156">
        <v>0.13300000000000001</v>
      </c>
      <c r="S922" s="156">
        <v>0.05</v>
      </c>
      <c r="T922" s="156">
        <v>1</v>
      </c>
      <c r="U922" s="153"/>
      <c r="V922" s="153"/>
      <c r="W922" s="156"/>
      <c r="X922" s="156"/>
      <c r="Y922" s="156"/>
      <c r="Z922" s="156"/>
      <c r="AA922" s="156"/>
      <c r="AB922" s="156"/>
      <c r="AC922" s="156"/>
      <c r="AD922" s="156"/>
      <c r="AE922" s="156"/>
      <c r="AF922" s="156"/>
      <c r="AG922" s="156"/>
      <c r="AH922" s="153"/>
      <c r="AI922" s="153"/>
      <c r="AJ922" s="153"/>
      <c r="AK922" s="153"/>
      <c r="AL922" s="153"/>
      <c r="AM922" s="153"/>
      <c r="AN922" s="153"/>
      <c r="AO922" s="153"/>
      <c r="AP922" s="153"/>
      <c r="AQ922" s="153"/>
      <c r="AR922" s="153"/>
      <c r="AS922" s="153"/>
      <c r="AT922" s="153"/>
      <c r="AU922" s="153"/>
      <c r="AV922" s="153"/>
      <c r="AW922" s="153"/>
      <c r="AX922" s="153"/>
      <c r="AY922" s="153"/>
      <c r="AZ922" s="153"/>
      <c r="BA922" s="153"/>
      <c r="BB922" s="153"/>
      <c r="BC922" s="153"/>
      <c r="BD922" s="153"/>
      <c r="BE922" s="153"/>
    </row>
    <row r="923" spans="1:57" ht="15.5" x14ac:dyDescent="0.4">
      <c r="A923" s="153" t="str">
        <f t="shared" si="14"/>
        <v>482931</v>
      </c>
      <c r="B923" s="153">
        <v>1029</v>
      </c>
      <c r="C923" s="153">
        <v>48293</v>
      </c>
      <c r="D923" s="153" t="s">
        <v>1621</v>
      </c>
      <c r="E923" s="157">
        <v>115</v>
      </c>
      <c r="F923" s="153">
        <v>1</v>
      </c>
      <c r="G923" s="153"/>
      <c r="H923" s="153"/>
      <c r="I923" s="153"/>
      <c r="J923" s="153"/>
      <c r="K923" s="153"/>
      <c r="L923" s="153"/>
      <c r="M923" s="153" t="s">
        <v>192</v>
      </c>
      <c r="N923" s="153" t="s">
        <v>188</v>
      </c>
      <c r="O923" s="156">
        <v>0.05</v>
      </c>
      <c r="P923" s="153">
        <v>0.05</v>
      </c>
      <c r="Q923" s="156">
        <v>59.3</v>
      </c>
      <c r="R923" s="156">
        <v>0.13300000000000001</v>
      </c>
      <c r="S923" s="156">
        <v>0.05</v>
      </c>
      <c r="T923" s="156">
        <v>1</v>
      </c>
      <c r="U923" s="153"/>
      <c r="V923" s="153"/>
      <c r="W923" s="156"/>
      <c r="X923" s="156"/>
      <c r="Y923" s="156"/>
      <c r="Z923" s="156"/>
      <c r="AA923" s="156"/>
      <c r="AB923" s="156"/>
      <c r="AC923" s="156"/>
      <c r="AD923" s="156"/>
      <c r="AE923" s="156"/>
      <c r="AF923" s="156"/>
      <c r="AG923" s="156"/>
      <c r="AH923" s="153"/>
      <c r="AI923" s="153"/>
      <c r="AJ923" s="153"/>
      <c r="AK923" s="153"/>
      <c r="AL923" s="153"/>
      <c r="AM923" s="153"/>
      <c r="AN923" s="153"/>
      <c r="AO923" s="153"/>
      <c r="AP923" s="153"/>
      <c r="AQ923" s="153"/>
      <c r="AR923" s="153"/>
      <c r="AS923" s="153"/>
      <c r="AT923" s="153"/>
      <c r="AU923" s="153"/>
      <c r="AV923" s="153"/>
      <c r="AW923" s="153"/>
      <c r="AX923" s="153"/>
      <c r="AY923" s="153"/>
      <c r="AZ923" s="153"/>
      <c r="BA923" s="153"/>
      <c r="BB923" s="153"/>
      <c r="BC923" s="153"/>
      <c r="BD923" s="153"/>
      <c r="BE923" s="153"/>
    </row>
    <row r="924" spans="1:57" ht="15.5" x14ac:dyDescent="0.4">
      <c r="A924" s="153" t="str">
        <f t="shared" si="14"/>
        <v>482981</v>
      </c>
      <c r="B924" s="153">
        <v>1030</v>
      </c>
      <c r="C924" s="153">
        <v>48298</v>
      </c>
      <c r="D924" s="153" t="s">
        <v>1622</v>
      </c>
      <c r="E924" s="157">
        <v>115</v>
      </c>
      <c r="F924" s="153">
        <v>1</v>
      </c>
      <c r="G924" s="153"/>
      <c r="H924" s="153"/>
      <c r="I924" s="153"/>
      <c r="J924" s="153"/>
      <c r="K924" s="153"/>
      <c r="L924" s="153"/>
      <c r="M924" s="153" t="s">
        <v>192</v>
      </c>
      <c r="N924" s="153" t="s">
        <v>188</v>
      </c>
      <c r="O924" s="156">
        <v>0.05</v>
      </c>
      <c r="P924" s="153">
        <v>0.05</v>
      </c>
      <c r="Q924" s="156">
        <v>59.3</v>
      </c>
      <c r="R924" s="156">
        <v>0.13300000000000001</v>
      </c>
      <c r="S924" s="156">
        <v>0.05</v>
      </c>
      <c r="T924" s="156">
        <v>1</v>
      </c>
      <c r="U924" s="153"/>
      <c r="V924" s="153"/>
      <c r="W924" s="156"/>
      <c r="X924" s="156"/>
      <c r="Y924" s="156"/>
      <c r="Z924" s="156"/>
      <c r="AA924" s="156"/>
      <c r="AB924" s="156"/>
      <c r="AC924" s="156"/>
      <c r="AD924" s="156"/>
      <c r="AE924" s="156"/>
      <c r="AF924" s="156"/>
      <c r="AG924" s="156"/>
      <c r="AH924" s="153"/>
      <c r="AI924" s="153"/>
      <c r="AJ924" s="153"/>
      <c r="AK924" s="153"/>
      <c r="AL924" s="153"/>
      <c r="AM924" s="153"/>
      <c r="AN924" s="153"/>
      <c r="AO924" s="153"/>
      <c r="AP924" s="153"/>
      <c r="AQ924" s="153"/>
      <c r="AR924" s="153"/>
      <c r="AS924" s="153"/>
      <c r="AT924" s="153"/>
      <c r="AU924" s="153"/>
      <c r="AV924" s="153"/>
      <c r="AW924" s="153"/>
      <c r="AX924" s="153"/>
      <c r="AY924" s="153"/>
      <c r="AZ924" s="153"/>
      <c r="BA924" s="153"/>
      <c r="BB924" s="153"/>
      <c r="BC924" s="153"/>
      <c r="BD924" s="153"/>
      <c r="BE924" s="153"/>
    </row>
    <row r="925" spans="1:57" ht="15.5" x14ac:dyDescent="0.4">
      <c r="A925" s="153" t="str">
        <f t="shared" si="14"/>
        <v>48298F</v>
      </c>
      <c r="B925" s="153">
        <v>1031</v>
      </c>
      <c r="C925" s="153">
        <v>48298</v>
      </c>
      <c r="D925" s="153" t="s">
        <v>1622</v>
      </c>
      <c r="E925" s="157">
        <v>115</v>
      </c>
      <c r="F925" s="153" t="s">
        <v>1064</v>
      </c>
      <c r="G925" s="153"/>
      <c r="H925" s="153"/>
      <c r="I925" s="153"/>
      <c r="J925" s="153"/>
      <c r="K925" s="153"/>
      <c r="L925" s="153"/>
      <c r="M925" s="153" t="s">
        <v>192</v>
      </c>
      <c r="N925" s="153" t="s">
        <v>188</v>
      </c>
      <c r="O925" s="156">
        <v>0.05</v>
      </c>
      <c r="P925" s="153">
        <v>0.05</v>
      </c>
      <c r="Q925" s="156">
        <v>59.3</v>
      </c>
      <c r="R925" s="156">
        <v>0.13300000000000001</v>
      </c>
      <c r="S925" s="156">
        <v>0.05</v>
      </c>
      <c r="T925" s="156">
        <v>1</v>
      </c>
      <c r="U925" s="156"/>
      <c r="V925" s="153"/>
      <c r="W925" s="153"/>
      <c r="X925" s="156"/>
      <c r="Y925" s="156"/>
      <c r="Z925" s="156"/>
      <c r="AA925" s="156"/>
      <c r="AB925" s="156"/>
      <c r="AC925" s="156"/>
      <c r="AD925" s="156"/>
      <c r="AE925" s="156"/>
      <c r="AF925" s="156"/>
      <c r="AG925" s="156"/>
      <c r="AH925" s="156"/>
      <c r="AI925" s="153"/>
      <c r="AJ925" s="153"/>
      <c r="AK925" s="153"/>
      <c r="AL925" s="153"/>
      <c r="AM925" s="153"/>
      <c r="AN925" s="153"/>
      <c r="AO925" s="153"/>
      <c r="AP925" s="153"/>
      <c r="AQ925" s="153"/>
      <c r="AR925" s="153"/>
      <c r="AS925" s="153"/>
      <c r="AT925" s="153"/>
      <c r="AU925" s="153"/>
      <c r="AV925" s="153"/>
      <c r="AW925" s="153"/>
      <c r="AX925" s="153"/>
      <c r="AY925" s="153"/>
      <c r="AZ925" s="153"/>
      <c r="BA925" s="153"/>
      <c r="BB925" s="153"/>
      <c r="BC925" s="153"/>
      <c r="BD925" s="153"/>
      <c r="BE925" s="153"/>
    </row>
    <row r="926" spans="1:57" ht="15.5" x14ac:dyDescent="0.4">
      <c r="A926" s="153" t="str">
        <f t="shared" si="14"/>
        <v>483031</v>
      </c>
      <c r="B926" s="153">
        <v>1032</v>
      </c>
      <c r="C926" s="153">
        <v>48303</v>
      </c>
      <c r="D926" s="153" t="s">
        <v>1623</v>
      </c>
      <c r="E926" s="157">
        <v>115</v>
      </c>
      <c r="F926" s="153">
        <v>1</v>
      </c>
      <c r="G926" s="153"/>
      <c r="H926" s="153"/>
      <c r="I926" s="153"/>
      <c r="J926" s="153"/>
      <c r="K926" s="153"/>
      <c r="L926" s="153"/>
      <c r="M926" s="153" t="s">
        <v>192</v>
      </c>
      <c r="N926" s="153" t="s">
        <v>188</v>
      </c>
      <c r="O926" s="156">
        <v>0.05</v>
      </c>
      <c r="P926" s="153">
        <v>0.05</v>
      </c>
      <c r="Q926" s="156">
        <v>59.3</v>
      </c>
      <c r="R926" s="156">
        <v>15</v>
      </c>
      <c r="S926" s="156">
        <v>0.05</v>
      </c>
      <c r="T926" s="156">
        <v>0.33500000000000002</v>
      </c>
      <c r="U926" s="153"/>
      <c r="V926" s="153"/>
      <c r="W926" s="156"/>
      <c r="X926" s="156"/>
      <c r="Y926" s="156"/>
      <c r="Z926" s="156"/>
      <c r="AA926" s="156"/>
      <c r="AB926" s="156"/>
      <c r="AC926" s="156"/>
      <c r="AD926" s="156"/>
      <c r="AE926" s="156"/>
      <c r="AF926" s="156"/>
      <c r="AG926" s="156"/>
      <c r="AH926" s="153"/>
      <c r="AI926" s="153"/>
      <c r="AJ926" s="153"/>
      <c r="AK926" s="153"/>
      <c r="AL926" s="153"/>
      <c r="AM926" s="153"/>
      <c r="AN926" s="153"/>
      <c r="AO926" s="153"/>
      <c r="AP926" s="153"/>
      <c r="AQ926" s="153"/>
      <c r="AR926" s="153"/>
      <c r="AS926" s="153"/>
      <c r="AT926" s="153"/>
      <c r="AU926" s="153"/>
      <c r="AV926" s="153"/>
      <c r="AW926" s="153"/>
      <c r="AX926" s="153"/>
      <c r="AY926" s="153"/>
      <c r="AZ926" s="153"/>
      <c r="BA926" s="153"/>
      <c r="BB926" s="153"/>
      <c r="BC926" s="153"/>
      <c r="BD926" s="153"/>
      <c r="BE926" s="153"/>
    </row>
    <row r="927" spans="1:57" ht="15.5" x14ac:dyDescent="0.4">
      <c r="A927" s="153" t="str">
        <f t="shared" si="14"/>
        <v>48323N1</v>
      </c>
      <c r="B927" s="153">
        <v>1033</v>
      </c>
      <c r="C927" s="153">
        <v>48323</v>
      </c>
      <c r="D927" s="153" t="s">
        <v>1624</v>
      </c>
      <c r="E927" s="157">
        <v>115</v>
      </c>
      <c r="F927" s="153" t="s">
        <v>1545</v>
      </c>
      <c r="G927" s="153"/>
      <c r="H927" s="153"/>
      <c r="I927" s="153"/>
      <c r="J927" s="153"/>
      <c r="K927" s="153"/>
      <c r="L927" s="153"/>
      <c r="M927" s="153" t="s">
        <v>192</v>
      </c>
      <c r="N927" s="153" t="s">
        <v>188</v>
      </c>
      <c r="O927" s="156">
        <v>0.05</v>
      </c>
      <c r="P927" s="153">
        <v>0.05</v>
      </c>
      <c r="Q927" s="156">
        <v>59.3</v>
      </c>
      <c r="R927" s="156">
        <v>15</v>
      </c>
      <c r="S927" s="156">
        <v>0.05</v>
      </c>
      <c r="T927" s="156">
        <v>1</v>
      </c>
      <c r="U927" s="153"/>
      <c r="V927" s="153"/>
      <c r="W927" s="156"/>
      <c r="X927" s="156"/>
      <c r="Y927" s="156"/>
      <c r="Z927" s="156"/>
      <c r="AA927" s="156"/>
      <c r="AB927" s="156"/>
      <c r="AC927" s="156"/>
      <c r="AD927" s="156"/>
      <c r="AE927" s="156"/>
      <c r="AF927" s="156"/>
      <c r="AG927" s="156"/>
      <c r="AH927" s="153"/>
      <c r="AI927" s="153"/>
      <c r="AJ927" s="153"/>
      <c r="AK927" s="153"/>
      <c r="AL927" s="153"/>
      <c r="AM927" s="153"/>
      <c r="AN927" s="153"/>
      <c r="AO927" s="153"/>
      <c r="AP927" s="153"/>
      <c r="AQ927" s="153"/>
      <c r="AR927" s="153"/>
      <c r="AS927" s="153"/>
      <c r="AT927" s="153"/>
      <c r="AU927" s="153"/>
      <c r="AV927" s="153"/>
      <c r="AW927" s="153"/>
      <c r="AX927" s="153"/>
      <c r="AY927" s="153"/>
      <c r="AZ927" s="153"/>
      <c r="BA927" s="153"/>
      <c r="BB927" s="153"/>
      <c r="BC927" s="153"/>
      <c r="BD927" s="153"/>
      <c r="BE927" s="153"/>
    </row>
    <row r="928" spans="1:57" ht="15.5" x14ac:dyDescent="0.4">
      <c r="A928" s="153" t="str">
        <f t="shared" si="14"/>
        <v>48323N2</v>
      </c>
      <c r="B928" s="153">
        <v>1034</v>
      </c>
      <c r="C928" s="153">
        <v>48323</v>
      </c>
      <c r="D928" s="153" t="s">
        <v>1624</v>
      </c>
      <c r="E928" s="157">
        <v>115</v>
      </c>
      <c r="F928" s="153" t="s">
        <v>1546</v>
      </c>
      <c r="G928" s="153"/>
      <c r="H928" s="153"/>
      <c r="I928" s="153"/>
      <c r="J928" s="153"/>
      <c r="K928" s="153"/>
      <c r="L928" s="153"/>
      <c r="M928" s="153" t="s">
        <v>192</v>
      </c>
      <c r="N928" s="153" t="s">
        <v>188</v>
      </c>
      <c r="O928" s="156">
        <v>0.05</v>
      </c>
      <c r="P928" s="153">
        <v>0.05</v>
      </c>
      <c r="Q928" s="156">
        <v>59.3</v>
      </c>
      <c r="R928" s="156">
        <v>15</v>
      </c>
      <c r="S928" s="156">
        <v>0.05</v>
      </c>
      <c r="T928" s="156">
        <v>1</v>
      </c>
      <c r="U928" s="153"/>
      <c r="V928" s="153"/>
      <c r="W928" s="156"/>
      <c r="X928" s="156"/>
      <c r="Y928" s="156"/>
      <c r="Z928" s="156"/>
      <c r="AA928" s="156"/>
      <c r="AB928" s="156"/>
      <c r="AC928" s="156"/>
      <c r="AD928" s="156"/>
      <c r="AE928" s="156"/>
      <c r="AF928" s="156"/>
      <c r="AG928" s="156"/>
      <c r="AH928" s="153"/>
      <c r="AI928" s="153"/>
      <c r="AJ928" s="153"/>
      <c r="AK928" s="153"/>
      <c r="AL928" s="153"/>
      <c r="AM928" s="153"/>
      <c r="AN928" s="153"/>
      <c r="AO928" s="153"/>
      <c r="AP928" s="153"/>
      <c r="AQ928" s="153"/>
      <c r="AR928" s="153"/>
      <c r="AS928" s="153"/>
      <c r="AT928" s="153"/>
      <c r="AU928" s="153"/>
      <c r="AV928" s="153"/>
      <c r="AW928" s="153"/>
      <c r="AX928" s="153"/>
      <c r="AY928" s="153"/>
      <c r="AZ928" s="153"/>
      <c r="BA928" s="153"/>
      <c r="BB928" s="153"/>
      <c r="BC928" s="153"/>
      <c r="BD928" s="153"/>
      <c r="BE928" s="153"/>
    </row>
    <row r="929" spans="1:57" ht="15.5" x14ac:dyDescent="0.4">
      <c r="A929" s="153" t="str">
        <f t="shared" si="14"/>
        <v>483391</v>
      </c>
      <c r="B929" s="153">
        <v>1035</v>
      </c>
      <c r="C929" s="153">
        <v>48339</v>
      </c>
      <c r="D929" s="153" t="s">
        <v>1625</v>
      </c>
      <c r="E929" s="157">
        <v>115</v>
      </c>
      <c r="F929" s="153">
        <v>1</v>
      </c>
      <c r="G929" s="153"/>
      <c r="H929" s="153"/>
      <c r="I929" s="153"/>
      <c r="J929" s="153"/>
      <c r="K929" s="153"/>
      <c r="L929" s="153"/>
      <c r="M929" s="153" t="s">
        <v>192</v>
      </c>
      <c r="N929" s="153" t="s">
        <v>188</v>
      </c>
      <c r="O929" s="156">
        <v>0.05</v>
      </c>
      <c r="P929" s="153">
        <v>0.05</v>
      </c>
      <c r="Q929" s="156">
        <v>59.2</v>
      </c>
      <c r="R929" s="156">
        <v>0.13300000000000001</v>
      </c>
      <c r="S929" s="156">
        <v>0.05</v>
      </c>
      <c r="T929" s="156">
        <v>0.28999999999999998</v>
      </c>
      <c r="U929" s="156"/>
      <c r="V929" s="153"/>
      <c r="W929" s="153"/>
      <c r="X929" s="156"/>
      <c r="Y929" s="156"/>
      <c r="Z929" s="156"/>
      <c r="AA929" s="156"/>
      <c r="AB929" s="156"/>
      <c r="AC929" s="156"/>
      <c r="AD929" s="156"/>
      <c r="AE929" s="156"/>
      <c r="AF929" s="156"/>
      <c r="AG929" s="156"/>
      <c r="AH929" s="156"/>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row>
    <row r="930" spans="1:57" ht="15.5" x14ac:dyDescent="0.4">
      <c r="A930" s="153" t="str">
        <f t="shared" si="14"/>
        <v>483761</v>
      </c>
      <c r="B930" s="153">
        <v>1036</v>
      </c>
      <c r="C930" s="153">
        <v>48376</v>
      </c>
      <c r="D930" s="153" t="s">
        <v>1628</v>
      </c>
      <c r="E930" s="157">
        <v>115</v>
      </c>
      <c r="F930" s="153">
        <v>1</v>
      </c>
      <c r="G930" s="153"/>
      <c r="H930" s="153"/>
      <c r="I930" s="153"/>
      <c r="J930" s="153"/>
      <c r="K930" s="153"/>
      <c r="L930" s="153"/>
      <c r="M930" s="153" t="s">
        <v>231</v>
      </c>
      <c r="N930" s="153" t="s">
        <v>188</v>
      </c>
      <c r="O930" s="156">
        <v>0.05</v>
      </c>
      <c r="P930" s="153">
        <v>0.05</v>
      </c>
      <c r="Q930" s="156">
        <v>59.2</v>
      </c>
      <c r="R930" s="156">
        <v>0.13300000000000001</v>
      </c>
      <c r="S930" s="156">
        <v>0.05</v>
      </c>
      <c r="T930" s="156">
        <v>1</v>
      </c>
      <c r="U930" s="153"/>
      <c r="V930" s="153"/>
      <c r="W930" s="156"/>
      <c r="X930" s="156"/>
      <c r="Y930" s="156"/>
      <c r="Z930" s="156"/>
      <c r="AA930" s="156"/>
      <c r="AB930" s="156"/>
      <c r="AC930" s="156"/>
      <c r="AD930" s="156"/>
      <c r="AE930" s="156"/>
      <c r="AF930" s="156"/>
      <c r="AG930" s="156"/>
      <c r="AH930" s="153"/>
      <c r="AI930" s="153"/>
      <c r="AJ930" s="153"/>
      <c r="AK930" s="153"/>
      <c r="AL930" s="153"/>
      <c r="AM930" s="153"/>
      <c r="AN930" s="153"/>
      <c r="AO930" s="153"/>
      <c r="AP930" s="153"/>
      <c r="AQ930" s="153"/>
      <c r="AR930" s="153"/>
      <c r="AS930" s="153"/>
      <c r="AT930" s="153"/>
      <c r="AU930" s="153"/>
      <c r="AV930" s="153"/>
      <c r="AW930" s="153"/>
      <c r="AX930" s="153"/>
      <c r="AY930" s="153"/>
      <c r="AZ930" s="153"/>
      <c r="BA930" s="153"/>
      <c r="BB930" s="153"/>
      <c r="BC930" s="153"/>
      <c r="BD930" s="153"/>
      <c r="BE930" s="153"/>
    </row>
    <row r="931" spans="1:57" ht="15.5" x14ac:dyDescent="0.4">
      <c r="A931" s="153" t="str">
        <f t="shared" si="14"/>
        <v>483951</v>
      </c>
      <c r="B931" s="153">
        <v>1037</v>
      </c>
      <c r="C931" s="153">
        <v>48395</v>
      </c>
      <c r="D931" s="153" t="s">
        <v>1629</v>
      </c>
      <c r="E931" s="157">
        <v>115</v>
      </c>
      <c r="F931" s="153">
        <v>1</v>
      </c>
      <c r="G931" s="153"/>
      <c r="H931" s="153"/>
      <c r="I931" s="153"/>
      <c r="J931" s="153"/>
      <c r="K931" s="153"/>
      <c r="L931" s="153"/>
      <c r="M931" s="153" t="s">
        <v>231</v>
      </c>
      <c r="N931" s="153" t="s">
        <v>188</v>
      </c>
      <c r="O931" s="156">
        <v>0.05</v>
      </c>
      <c r="P931" s="153">
        <v>0.05</v>
      </c>
      <c r="Q931" s="156">
        <v>58.8</v>
      </c>
      <c r="R931" s="156">
        <v>0.13300000000000001</v>
      </c>
      <c r="S931" s="156">
        <v>0.05</v>
      </c>
      <c r="T931" s="156">
        <v>1</v>
      </c>
      <c r="U931" s="153"/>
      <c r="V931" s="153"/>
      <c r="W931" s="156"/>
      <c r="X931" s="156"/>
      <c r="Y931" s="156"/>
      <c r="Z931" s="156"/>
      <c r="AA931" s="156"/>
      <c r="AB931" s="156"/>
      <c r="AC931" s="156"/>
      <c r="AD931" s="156"/>
      <c r="AE931" s="156"/>
      <c r="AF931" s="156"/>
      <c r="AG931" s="156"/>
      <c r="AH931" s="153"/>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row>
    <row r="932" spans="1:57" ht="15.5" x14ac:dyDescent="0.4">
      <c r="A932" s="153" t="str">
        <f t="shared" si="14"/>
        <v>48405F</v>
      </c>
      <c r="B932" s="153">
        <v>1039</v>
      </c>
      <c r="C932" s="153">
        <v>48405</v>
      </c>
      <c r="D932" s="153" t="s">
        <v>1630</v>
      </c>
      <c r="E932" s="157">
        <v>115</v>
      </c>
      <c r="F932" s="153" t="s">
        <v>1064</v>
      </c>
      <c r="G932" s="153"/>
      <c r="H932" s="153"/>
      <c r="I932" s="153"/>
      <c r="J932" s="153"/>
      <c r="K932" s="153"/>
      <c r="L932" s="153"/>
      <c r="M932" s="153" t="s">
        <v>231</v>
      </c>
      <c r="N932" s="153" t="s">
        <v>188</v>
      </c>
      <c r="O932" s="156">
        <v>0.05</v>
      </c>
      <c r="P932" s="153">
        <v>0.05</v>
      </c>
      <c r="Q932" s="156">
        <v>58.8</v>
      </c>
      <c r="R932" s="156">
        <v>0.13300000000000001</v>
      </c>
      <c r="S932" s="156">
        <v>0.05</v>
      </c>
      <c r="T932" s="156">
        <v>1</v>
      </c>
      <c r="U932" s="153"/>
      <c r="V932" s="153"/>
      <c r="W932" s="156"/>
      <c r="X932" s="156"/>
      <c r="Y932" s="156"/>
      <c r="Z932" s="156"/>
      <c r="AA932" s="156"/>
      <c r="AB932" s="156"/>
      <c r="AC932" s="156"/>
      <c r="AD932" s="156"/>
      <c r="AE932" s="156"/>
      <c r="AF932" s="156"/>
      <c r="AG932" s="156"/>
      <c r="AH932" s="153"/>
      <c r="AI932" s="153"/>
      <c r="AJ932" s="153"/>
      <c r="AK932" s="153"/>
      <c r="AL932" s="153"/>
      <c r="AM932" s="153"/>
      <c r="AN932" s="153"/>
      <c r="AO932" s="153"/>
      <c r="AP932" s="153"/>
      <c r="AQ932" s="153"/>
      <c r="AR932" s="153"/>
      <c r="AS932" s="153"/>
      <c r="AT932" s="153"/>
      <c r="AU932" s="153"/>
      <c r="AV932" s="153"/>
      <c r="AW932" s="153"/>
      <c r="AX932" s="153"/>
      <c r="AY932" s="153"/>
      <c r="AZ932" s="153"/>
      <c r="BA932" s="153"/>
      <c r="BB932" s="153"/>
      <c r="BC932" s="153"/>
      <c r="BD932" s="153"/>
      <c r="BE932" s="153"/>
    </row>
    <row r="933" spans="1:57" ht="15.5" x14ac:dyDescent="0.4">
      <c r="A933" s="153" t="str">
        <f t="shared" si="14"/>
        <v>484301</v>
      </c>
      <c r="B933" s="153">
        <v>1040</v>
      </c>
      <c r="C933" s="153">
        <v>48430</v>
      </c>
      <c r="D933" s="153" t="s">
        <v>1631</v>
      </c>
      <c r="E933" s="157">
        <v>115</v>
      </c>
      <c r="F933" s="153">
        <v>1</v>
      </c>
      <c r="G933" s="153"/>
      <c r="H933" s="153"/>
      <c r="I933" s="153"/>
      <c r="J933" s="153"/>
      <c r="K933" s="153"/>
      <c r="L933" s="153"/>
      <c r="M933" s="153" t="s">
        <v>231</v>
      </c>
      <c r="N933" s="153" t="s">
        <v>188</v>
      </c>
      <c r="O933" s="156">
        <v>0.05</v>
      </c>
      <c r="P933" s="153">
        <v>0.05</v>
      </c>
      <c r="Q933" s="156">
        <v>59.3</v>
      </c>
      <c r="R933" s="156">
        <v>15</v>
      </c>
      <c r="S933" s="156">
        <v>0.05</v>
      </c>
      <c r="T933" s="156">
        <v>1</v>
      </c>
      <c r="U933" s="153"/>
      <c r="V933" s="153"/>
      <c r="W933" s="156"/>
      <c r="X933" s="156"/>
      <c r="Y933" s="156"/>
      <c r="Z933" s="156"/>
      <c r="AA933" s="156"/>
      <c r="AB933" s="156"/>
      <c r="AC933" s="156"/>
      <c r="AD933" s="156"/>
      <c r="AE933" s="156"/>
      <c r="AF933" s="156"/>
      <c r="AG933" s="156"/>
      <c r="AH933" s="153"/>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row>
    <row r="934" spans="1:57" ht="15.5" x14ac:dyDescent="0.4">
      <c r="A934" s="153" t="str">
        <f t="shared" si="14"/>
        <v>484471</v>
      </c>
      <c r="B934" s="153">
        <v>1041</v>
      </c>
      <c r="C934" s="153">
        <v>48447</v>
      </c>
      <c r="D934" s="153" t="s">
        <v>1632</v>
      </c>
      <c r="E934" s="157">
        <v>115</v>
      </c>
      <c r="F934" s="153">
        <v>1</v>
      </c>
      <c r="G934" s="153"/>
      <c r="H934" s="153"/>
      <c r="I934" s="153"/>
      <c r="J934" s="153"/>
      <c r="K934" s="153"/>
      <c r="L934" s="153"/>
      <c r="M934" s="153" t="s">
        <v>231</v>
      </c>
      <c r="N934" s="153" t="s">
        <v>188</v>
      </c>
      <c r="O934" s="156">
        <v>0.05</v>
      </c>
      <c r="P934" s="153">
        <v>0.05</v>
      </c>
      <c r="Q934" s="156">
        <v>58.6</v>
      </c>
      <c r="R934" s="156">
        <v>0.13300000000000001</v>
      </c>
      <c r="S934" s="156">
        <v>0.05</v>
      </c>
      <c r="T934" s="156">
        <v>1</v>
      </c>
      <c r="U934" s="153"/>
      <c r="V934" s="153"/>
      <c r="W934" s="156"/>
      <c r="X934" s="156"/>
      <c r="Y934" s="156"/>
      <c r="Z934" s="156"/>
      <c r="AA934" s="156"/>
      <c r="AB934" s="156"/>
      <c r="AC934" s="156"/>
      <c r="AD934" s="156"/>
      <c r="AE934" s="156"/>
      <c r="AF934" s="156"/>
      <c r="AG934" s="156"/>
      <c r="AH934" s="153"/>
      <c r="AI934" s="153"/>
      <c r="AJ934" s="153"/>
      <c r="AK934" s="153"/>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row>
    <row r="935" spans="1:57" ht="15.5" x14ac:dyDescent="0.4">
      <c r="A935" s="153" t="str">
        <f t="shared" si="14"/>
        <v>485141</v>
      </c>
      <c r="B935" s="153">
        <v>1042</v>
      </c>
      <c r="C935" s="153">
        <v>48514</v>
      </c>
      <c r="D935" s="153" t="s">
        <v>1633</v>
      </c>
      <c r="E935" s="157">
        <v>115</v>
      </c>
      <c r="F935" s="153">
        <v>1</v>
      </c>
      <c r="G935" s="153"/>
      <c r="H935" s="153"/>
      <c r="I935" s="153"/>
      <c r="J935" s="153"/>
      <c r="K935" s="153"/>
      <c r="L935" s="153"/>
      <c r="M935" s="153" t="s">
        <v>231</v>
      </c>
      <c r="N935" s="153" t="s">
        <v>188</v>
      </c>
      <c r="O935" s="156">
        <v>0.05</v>
      </c>
      <c r="P935" s="153">
        <v>0.05</v>
      </c>
      <c r="Q935" s="156">
        <v>59</v>
      </c>
      <c r="R935" s="156">
        <v>0.13300000000000001</v>
      </c>
      <c r="S935" s="156">
        <v>0.05</v>
      </c>
      <c r="T935" s="156">
        <v>1</v>
      </c>
      <c r="U935" s="153"/>
      <c r="V935" s="153"/>
      <c r="W935" s="156"/>
      <c r="X935" s="156"/>
      <c r="Y935" s="156"/>
      <c r="Z935" s="156"/>
      <c r="AA935" s="156"/>
      <c r="AB935" s="156"/>
      <c r="AC935" s="156"/>
      <c r="AD935" s="156"/>
      <c r="AE935" s="156"/>
      <c r="AF935" s="156"/>
      <c r="AG935" s="156"/>
      <c r="AH935" s="153"/>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row>
    <row r="936" spans="1:57" ht="15.5" x14ac:dyDescent="0.4">
      <c r="A936" s="153" t="str">
        <f t="shared" si="14"/>
        <v>40481N</v>
      </c>
      <c r="B936" s="153">
        <v>1043</v>
      </c>
      <c r="C936" s="153">
        <v>40481</v>
      </c>
      <c r="D936" s="153" t="s">
        <v>1719</v>
      </c>
      <c r="E936" s="157">
        <v>115</v>
      </c>
      <c r="F936" s="153" t="s">
        <v>1548</v>
      </c>
      <c r="G936" s="153"/>
      <c r="H936" s="153"/>
      <c r="I936" s="153"/>
      <c r="J936" s="153"/>
      <c r="K936" s="153"/>
      <c r="L936" s="153"/>
      <c r="M936" s="153" t="s">
        <v>231</v>
      </c>
      <c r="N936" s="153" t="s">
        <v>188</v>
      </c>
      <c r="O936" s="156">
        <v>0.05</v>
      </c>
      <c r="P936" s="153">
        <v>0.05</v>
      </c>
      <c r="Q936" s="156">
        <v>59.2</v>
      </c>
      <c r="R936" s="156">
        <v>7.1999999999999995E-2</v>
      </c>
      <c r="S936" s="156">
        <v>8.3000000000000004E-2</v>
      </c>
      <c r="T936" s="156">
        <v>0.5</v>
      </c>
      <c r="U936" s="153">
        <v>59.2</v>
      </c>
      <c r="V936" s="153">
        <v>0.105</v>
      </c>
      <c r="W936" s="156">
        <v>0.05</v>
      </c>
      <c r="X936" s="156">
        <v>0.5</v>
      </c>
      <c r="Y936" s="156"/>
      <c r="Z936" s="156"/>
      <c r="AA936" s="156"/>
      <c r="AB936" s="156"/>
      <c r="AC936" s="156"/>
      <c r="AD936" s="156"/>
      <c r="AE936" s="156"/>
      <c r="AF936" s="156"/>
      <c r="AG936" s="156"/>
      <c r="AH936" s="153"/>
      <c r="AI936" s="153"/>
      <c r="AJ936" s="153"/>
      <c r="AK936" s="153"/>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row>
    <row r="937" spans="1:57" ht="15.5" x14ac:dyDescent="0.4">
      <c r="A937" s="153" t="str">
        <f t="shared" si="14"/>
        <v>407891</v>
      </c>
      <c r="B937" s="153">
        <v>1044</v>
      </c>
      <c r="C937" s="153">
        <v>40789</v>
      </c>
      <c r="D937" s="153" t="s">
        <v>1720</v>
      </c>
      <c r="E937" s="157">
        <v>115</v>
      </c>
      <c r="F937" s="153">
        <v>1</v>
      </c>
      <c r="G937" s="153"/>
      <c r="H937" s="153"/>
      <c r="I937" s="153"/>
      <c r="J937" s="153"/>
      <c r="K937" s="153"/>
      <c r="L937" s="153"/>
      <c r="M937" s="153" t="s">
        <v>231</v>
      </c>
      <c r="N937" s="153" t="s">
        <v>188</v>
      </c>
      <c r="O937" s="156">
        <v>0.05</v>
      </c>
      <c r="P937" s="153">
        <v>0.1</v>
      </c>
      <c r="Q937" s="156">
        <v>59.3</v>
      </c>
      <c r="R937" s="156">
        <v>0.03</v>
      </c>
      <c r="S937" s="156">
        <v>8.3333332999999996E-2</v>
      </c>
      <c r="T937" s="156">
        <v>0.56999999999999995</v>
      </c>
      <c r="U937" s="153">
        <v>59</v>
      </c>
      <c r="V937" s="153">
        <v>0.03</v>
      </c>
      <c r="W937" s="156">
        <v>8.3333332999999996E-2</v>
      </c>
      <c r="X937" s="156">
        <v>0.43</v>
      </c>
      <c r="Y937" s="156"/>
      <c r="Z937" s="156"/>
      <c r="AA937" s="156"/>
      <c r="AB937" s="156"/>
      <c r="AC937" s="156"/>
      <c r="AD937" s="156"/>
      <c r="AE937" s="156"/>
      <c r="AF937" s="156"/>
      <c r="AG937" s="156"/>
      <c r="AH937" s="153"/>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row>
    <row r="938" spans="1:57" ht="15.5" x14ac:dyDescent="0.4">
      <c r="A938" s="153" t="str">
        <f t="shared" si="14"/>
        <v>40789N</v>
      </c>
      <c r="B938" s="153">
        <v>1045</v>
      </c>
      <c r="C938" s="153">
        <v>40789</v>
      </c>
      <c r="D938" s="153" t="s">
        <v>1720</v>
      </c>
      <c r="E938" s="157">
        <v>115</v>
      </c>
      <c r="F938" s="153" t="s">
        <v>1548</v>
      </c>
      <c r="G938" s="153"/>
      <c r="H938" s="153"/>
      <c r="I938" s="153"/>
      <c r="J938" s="153"/>
      <c r="K938" s="153"/>
      <c r="L938" s="153"/>
      <c r="M938" s="153" t="s">
        <v>231</v>
      </c>
      <c r="N938" s="153" t="s">
        <v>188</v>
      </c>
      <c r="O938" s="156">
        <v>0.05</v>
      </c>
      <c r="P938" s="153">
        <v>0.1</v>
      </c>
      <c r="Q938" s="156">
        <v>59</v>
      </c>
      <c r="R938" s="156">
        <v>0.03</v>
      </c>
      <c r="S938" s="156">
        <v>8.3333332999999996E-2</v>
      </c>
      <c r="T938" s="156">
        <v>1</v>
      </c>
      <c r="U938" s="153"/>
      <c r="V938" s="153"/>
      <c r="W938" s="156"/>
      <c r="X938" s="156"/>
      <c r="Y938" s="156"/>
      <c r="Z938" s="156"/>
      <c r="AA938" s="156"/>
      <c r="AB938" s="156"/>
      <c r="AC938" s="156"/>
      <c r="AD938" s="156"/>
      <c r="AE938" s="156"/>
      <c r="AF938" s="156"/>
      <c r="AG938" s="156"/>
      <c r="AH938" s="153"/>
      <c r="AI938" s="153"/>
      <c r="AJ938" s="153"/>
      <c r="AK938" s="153"/>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row>
    <row r="939" spans="1:57" ht="15.5" x14ac:dyDescent="0.4">
      <c r="A939" s="153" t="str">
        <f t="shared" si="14"/>
        <v>41159N1</v>
      </c>
      <c r="B939" s="153">
        <v>1046</v>
      </c>
      <c r="C939" s="153">
        <v>41159</v>
      </c>
      <c r="D939" s="153" t="s">
        <v>1721</v>
      </c>
      <c r="E939" s="157">
        <v>115</v>
      </c>
      <c r="F939" s="153" t="s">
        <v>1545</v>
      </c>
      <c r="G939" s="153"/>
      <c r="H939" s="153"/>
      <c r="I939" s="153"/>
      <c r="J939" s="153"/>
      <c r="K939" s="153"/>
      <c r="L939" s="153"/>
      <c r="M939" s="153" t="s">
        <v>231</v>
      </c>
      <c r="N939" s="153" t="s">
        <v>188</v>
      </c>
      <c r="O939" s="156">
        <v>0.05</v>
      </c>
      <c r="P939" s="153">
        <v>0.1</v>
      </c>
      <c r="Q939" s="156">
        <v>58.8</v>
      </c>
      <c r="R939" s="156">
        <v>0.03</v>
      </c>
      <c r="S939" s="156">
        <v>8.3333332999999996E-2</v>
      </c>
      <c r="T939" s="156">
        <v>1</v>
      </c>
      <c r="U939" s="153"/>
      <c r="V939" s="153"/>
      <c r="W939" s="156"/>
      <c r="X939" s="156"/>
      <c r="Y939" s="156"/>
      <c r="Z939" s="156"/>
      <c r="AA939" s="156"/>
      <c r="AB939" s="156"/>
      <c r="AC939" s="156"/>
      <c r="AD939" s="156"/>
      <c r="AE939" s="156"/>
      <c r="AF939" s="156"/>
      <c r="AG939" s="156"/>
      <c r="AH939" s="153"/>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row>
    <row r="940" spans="1:57" ht="15.5" x14ac:dyDescent="0.4">
      <c r="A940" s="153" t="str">
        <f t="shared" si="14"/>
        <v>430071</v>
      </c>
      <c r="B940" s="153">
        <v>1047</v>
      </c>
      <c r="C940" s="153">
        <v>43007</v>
      </c>
      <c r="D940" s="153" t="s">
        <v>1722</v>
      </c>
      <c r="E940" s="157">
        <v>115</v>
      </c>
      <c r="F940" s="153">
        <v>1</v>
      </c>
      <c r="G940" s="153"/>
      <c r="H940" s="153"/>
      <c r="I940" s="153"/>
      <c r="J940" s="153"/>
      <c r="K940" s="153"/>
      <c r="L940" s="153"/>
      <c r="M940" s="153" t="s">
        <v>231</v>
      </c>
      <c r="N940" s="153" t="s">
        <v>188</v>
      </c>
      <c r="O940" s="156">
        <v>0.1</v>
      </c>
      <c r="P940" s="153">
        <v>0.05</v>
      </c>
      <c r="Q940" s="156">
        <v>58.6</v>
      </c>
      <c r="R940" s="156">
        <v>0.1</v>
      </c>
      <c r="S940" s="156">
        <v>8.3333299999999999E-2</v>
      </c>
      <c r="T940" s="156">
        <v>0.872</v>
      </c>
      <c r="U940" s="153"/>
      <c r="V940" s="153"/>
      <c r="W940" s="156"/>
      <c r="X940" s="156"/>
      <c r="Y940" s="156"/>
      <c r="Z940" s="156"/>
      <c r="AA940" s="156"/>
      <c r="AB940" s="156"/>
      <c r="AC940" s="156"/>
      <c r="AD940" s="156"/>
      <c r="AE940" s="156"/>
      <c r="AF940" s="156"/>
      <c r="AG940" s="156"/>
      <c r="AH940" s="153"/>
      <c r="AI940" s="153"/>
      <c r="AJ940" s="153"/>
      <c r="AK940" s="153"/>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row>
    <row r="941" spans="1:57" ht="15.5" x14ac:dyDescent="0.4">
      <c r="A941" s="153" t="str">
        <f t="shared" si="14"/>
        <v>430111</v>
      </c>
      <c r="B941" s="153">
        <v>1048</v>
      </c>
      <c r="C941" s="153">
        <v>43011</v>
      </c>
      <c r="D941" s="153" t="s">
        <v>1723</v>
      </c>
      <c r="E941" s="157">
        <v>59.8</v>
      </c>
      <c r="F941" s="153">
        <v>1</v>
      </c>
      <c r="G941" s="153"/>
      <c r="H941" s="153"/>
      <c r="I941" s="153"/>
      <c r="J941" s="153"/>
      <c r="K941" s="153"/>
      <c r="L941" s="153"/>
      <c r="M941" s="153" t="s">
        <v>231</v>
      </c>
      <c r="N941" s="153" t="s">
        <v>188</v>
      </c>
      <c r="O941" s="156">
        <v>0.1</v>
      </c>
      <c r="P941" s="153">
        <v>0.05</v>
      </c>
      <c r="Q941" s="156">
        <v>58.8</v>
      </c>
      <c r="R941" s="156">
        <v>0.03</v>
      </c>
      <c r="S941" s="156">
        <v>8.3333299999999999E-2</v>
      </c>
      <c r="T941" s="156">
        <v>0.76300000000000001</v>
      </c>
      <c r="U941" s="153"/>
      <c r="V941" s="153"/>
      <c r="W941" s="156"/>
      <c r="X941" s="156"/>
      <c r="Y941" s="156"/>
      <c r="Z941" s="156"/>
      <c r="AA941" s="156"/>
      <c r="AB941" s="156"/>
      <c r="AC941" s="156"/>
      <c r="AD941" s="156"/>
      <c r="AE941" s="156"/>
      <c r="AF941" s="156"/>
      <c r="AG941" s="156"/>
      <c r="AH941" s="153"/>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row>
    <row r="942" spans="1:57" ht="15.5" x14ac:dyDescent="0.4">
      <c r="A942" s="153" t="str">
        <f t="shared" si="14"/>
        <v>430131</v>
      </c>
      <c r="B942" s="153">
        <v>1049</v>
      </c>
      <c r="C942" s="153">
        <v>43013</v>
      </c>
      <c r="D942" s="153" t="s">
        <v>1724</v>
      </c>
      <c r="E942" s="157">
        <v>59.8</v>
      </c>
      <c r="F942" s="153">
        <v>1</v>
      </c>
      <c r="G942" s="153"/>
      <c r="H942" s="153"/>
      <c r="I942" s="153"/>
      <c r="J942" s="153"/>
      <c r="K942" s="153"/>
      <c r="L942" s="153"/>
      <c r="M942" s="153" t="s">
        <v>231</v>
      </c>
      <c r="N942" s="153" t="s">
        <v>188</v>
      </c>
      <c r="O942" s="156">
        <v>0.1</v>
      </c>
      <c r="P942" s="153">
        <v>0.05</v>
      </c>
      <c r="Q942" s="156">
        <v>58.8</v>
      </c>
      <c r="R942" s="156">
        <v>0.1</v>
      </c>
      <c r="S942" s="156">
        <v>8.3333299999999999E-2</v>
      </c>
      <c r="T942" s="156">
        <v>0.68400000000000005</v>
      </c>
      <c r="U942" s="153"/>
      <c r="V942" s="153"/>
      <c r="W942" s="156"/>
      <c r="X942" s="156"/>
      <c r="Y942" s="156"/>
      <c r="Z942" s="156"/>
      <c r="AA942" s="156"/>
      <c r="AB942" s="156"/>
      <c r="AC942" s="156"/>
      <c r="AD942" s="156"/>
      <c r="AE942" s="156"/>
      <c r="AF942" s="156"/>
      <c r="AG942" s="156"/>
      <c r="AH942" s="153"/>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row>
    <row r="943" spans="1:57" ht="15.5" x14ac:dyDescent="0.4">
      <c r="A943" s="153" t="str">
        <f t="shared" si="14"/>
        <v>430291</v>
      </c>
      <c r="B943" s="153">
        <v>1050</v>
      </c>
      <c r="C943" s="153">
        <v>43029</v>
      </c>
      <c r="D943" s="153" t="s">
        <v>1725</v>
      </c>
      <c r="E943" s="157">
        <v>115</v>
      </c>
      <c r="F943" s="153">
        <v>1</v>
      </c>
      <c r="G943" s="153"/>
      <c r="H943" s="153"/>
      <c r="I943" s="153"/>
      <c r="J943" s="153"/>
      <c r="K943" s="153"/>
      <c r="L943" s="153"/>
      <c r="M943" s="153" t="s">
        <v>231</v>
      </c>
      <c r="N943" s="153" t="s">
        <v>188</v>
      </c>
      <c r="O943" s="156">
        <v>0.1</v>
      </c>
      <c r="P943" s="153">
        <v>0.05</v>
      </c>
      <c r="Q943" s="156">
        <v>58.8</v>
      </c>
      <c r="R943" s="156">
        <v>0.1</v>
      </c>
      <c r="S943" s="156">
        <v>8.3333299999999999E-2</v>
      </c>
      <c r="T943" s="156">
        <v>0.64300000000000002</v>
      </c>
      <c r="U943" s="153"/>
      <c r="V943" s="153"/>
      <c r="W943" s="156"/>
      <c r="X943" s="156"/>
      <c r="Y943" s="156"/>
      <c r="Z943" s="156"/>
      <c r="AA943" s="156"/>
      <c r="AB943" s="156"/>
      <c r="AC943" s="156"/>
      <c r="AD943" s="156"/>
      <c r="AE943" s="156"/>
      <c r="AF943" s="156"/>
      <c r="AG943" s="156"/>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row>
    <row r="944" spans="1:57" ht="15.5" x14ac:dyDescent="0.4">
      <c r="A944" s="153" t="str">
        <f t="shared" si="14"/>
        <v>430331</v>
      </c>
      <c r="B944" s="153">
        <v>1051</v>
      </c>
      <c r="C944" s="153">
        <v>43033</v>
      </c>
      <c r="D944" s="153" t="s">
        <v>1726</v>
      </c>
      <c r="E944" s="157">
        <v>115</v>
      </c>
      <c r="F944" s="153">
        <v>1</v>
      </c>
      <c r="G944" s="153"/>
      <c r="H944" s="153"/>
      <c r="I944" s="153"/>
      <c r="J944" s="153"/>
      <c r="K944" s="153"/>
      <c r="L944" s="153"/>
      <c r="M944" s="153" t="s">
        <v>231</v>
      </c>
      <c r="N944" s="153" t="s">
        <v>188</v>
      </c>
      <c r="O944" s="156">
        <v>0.1</v>
      </c>
      <c r="P944" s="153">
        <v>0.05</v>
      </c>
      <c r="Q944" s="156">
        <v>59.2</v>
      </c>
      <c r="R944" s="156">
        <v>0.1</v>
      </c>
      <c r="S944" s="156">
        <v>8.3333299999999999E-2</v>
      </c>
      <c r="T944" s="156">
        <v>0.47699999999999998</v>
      </c>
      <c r="U944" s="153"/>
      <c r="V944" s="153"/>
      <c r="W944" s="156"/>
      <c r="X944" s="156"/>
      <c r="Y944" s="156"/>
      <c r="Z944" s="156"/>
      <c r="AA944" s="156"/>
      <c r="AB944" s="156"/>
      <c r="AC944" s="156"/>
      <c r="AD944" s="156"/>
      <c r="AE944" s="156"/>
      <c r="AF944" s="156"/>
      <c r="AG944" s="156"/>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row>
    <row r="945" spans="1:57" ht="15.5" x14ac:dyDescent="0.4">
      <c r="A945" s="153" t="str">
        <f t="shared" si="14"/>
        <v>430431</v>
      </c>
      <c r="B945" s="153">
        <v>1052</v>
      </c>
      <c r="C945" s="153">
        <v>43043</v>
      </c>
      <c r="D945" s="153" t="s">
        <v>1727</v>
      </c>
      <c r="E945" s="157">
        <v>115</v>
      </c>
      <c r="F945" s="153">
        <v>1</v>
      </c>
      <c r="G945" s="153"/>
      <c r="H945" s="153"/>
      <c r="I945" s="153"/>
      <c r="J945" s="153"/>
      <c r="K945" s="153"/>
      <c r="L945" s="153"/>
      <c r="M945" s="153" t="s">
        <v>231</v>
      </c>
      <c r="N945" s="153" t="s">
        <v>188</v>
      </c>
      <c r="O945" s="156">
        <v>0.1</v>
      </c>
      <c r="P945" s="153">
        <v>0.05</v>
      </c>
      <c r="Q945" s="156">
        <v>59.2</v>
      </c>
      <c r="R945" s="156">
        <v>0.1</v>
      </c>
      <c r="S945" s="156">
        <v>8.3333299999999999E-2</v>
      </c>
      <c r="T945" s="156">
        <v>0.57099999999999995</v>
      </c>
      <c r="U945" s="153"/>
      <c r="V945" s="153"/>
      <c r="W945" s="156"/>
      <c r="X945" s="156"/>
      <c r="Y945" s="156"/>
      <c r="Z945" s="156"/>
      <c r="AA945" s="156"/>
      <c r="AB945" s="156"/>
      <c r="AC945" s="156"/>
      <c r="AD945" s="156"/>
      <c r="AE945" s="156"/>
      <c r="AF945" s="156"/>
      <c r="AG945" s="156"/>
      <c r="AH945" s="153"/>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row>
    <row r="946" spans="1:57" ht="15.5" x14ac:dyDescent="0.4">
      <c r="A946" s="153" t="str">
        <f t="shared" si="14"/>
        <v>430611</v>
      </c>
      <c r="B946" s="153">
        <v>1053</v>
      </c>
      <c r="C946" s="153">
        <v>43061</v>
      </c>
      <c r="D946" s="153" t="s">
        <v>1728</v>
      </c>
      <c r="E946" s="157">
        <v>59.8</v>
      </c>
      <c r="F946" s="153">
        <v>1</v>
      </c>
      <c r="G946" s="153"/>
      <c r="H946" s="153"/>
      <c r="I946" s="153"/>
      <c r="J946" s="153"/>
      <c r="K946" s="153"/>
      <c r="L946" s="153"/>
      <c r="M946" s="153" t="s">
        <v>231</v>
      </c>
      <c r="N946" s="153" t="s">
        <v>188</v>
      </c>
      <c r="O946" s="156">
        <v>0.1</v>
      </c>
      <c r="P946" s="153">
        <v>0.05</v>
      </c>
      <c r="Q946" s="156">
        <v>58.8</v>
      </c>
      <c r="R946" s="156">
        <v>0.1</v>
      </c>
      <c r="S946" s="156">
        <v>8.3333299999999999E-2</v>
      </c>
      <c r="T946" s="156">
        <v>1</v>
      </c>
      <c r="U946" s="153"/>
      <c r="V946" s="153"/>
      <c r="W946" s="156"/>
      <c r="X946" s="156"/>
      <c r="Y946" s="156"/>
      <c r="Z946" s="156"/>
      <c r="AA946" s="156"/>
      <c r="AB946" s="156"/>
      <c r="AC946" s="156"/>
      <c r="AD946" s="156"/>
      <c r="AE946" s="156"/>
      <c r="AF946" s="156"/>
      <c r="AG946" s="156"/>
      <c r="AH946" s="153"/>
      <c r="AI946" s="153"/>
      <c r="AJ946" s="153"/>
      <c r="AK946" s="153"/>
      <c r="AL946" s="153"/>
      <c r="AM946" s="153"/>
      <c r="AN946" s="153"/>
      <c r="AO946" s="153"/>
      <c r="AP946" s="153"/>
      <c r="AQ946" s="153"/>
      <c r="AR946" s="153"/>
      <c r="AS946" s="153"/>
      <c r="AT946" s="153"/>
      <c r="AU946" s="153"/>
      <c r="AV946" s="153"/>
      <c r="AW946" s="153"/>
      <c r="AX946" s="153"/>
      <c r="AY946" s="153"/>
      <c r="AZ946" s="153"/>
      <c r="BA946" s="153"/>
      <c r="BB946" s="153"/>
      <c r="BC946" s="153"/>
      <c r="BD946" s="153"/>
      <c r="BE946" s="153"/>
    </row>
    <row r="947" spans="1:57" ht="15.5" x14ac:dyDescent="0.4">
      <c r="A947" s="153" t="str">
        <f t="shared" si="14"/>
        <v>430911</v>
      </c>
      <c r="B947" s="153">
        <v>1054</v>
      </c>
      <c r="C947" s="153">
        <v>43091</v>
      </c>
      <c r="D947" s="153" t="s">
        <v>1729</v>
      </c>
      <c r="E947" s="157">
        <v>115</v>
      </c>
      <c r="F947" s="153">
        <v>1</v>
      </c>
      <c r="G947" s="153"/>
      <c r="H947" s="153"/>
      <c r="I947" s="153"/>
      <c r="J947" s="153"/>
      <c r="K947" s="153"/>
      <c r="L947" s="153"/>
      <c r="M947" s="153" t="s">
        <v>231</v>
      </c>
      <c r="N947" s="153" t="s">
        <v>188</v>
      </c>
      <c r="O947" s="156">
        <v>0.1</v>
      </c>
      <c r="P947" s="153">
        <v>0.05</v>
      </c>
      <c r="Q947" s="156">
        <v>59.3</v>
      </c>
      <c r="R947" s="156">
        <v>0.1</v>
      </c>
      <c r="S947" s="156">
        <v>8.3333299999999999E-2</v>
      </c>
      <c r="T947" s="156">
        <v>0.39200000000000002</v>
      </c>
      <c r="U947" s="153"/>
      <c r="V947" s="153"/>
      <c r="W947" s="156"/>
      <c r="X947" s="156"/>
      <c r="Y947" s="156"/>
      <c r="Z947" s="156"/>
      <c r="AA947" s="156"/>
      <c r="AB947" s="156"/>
      <c r="AC947" s="156"/>
      <c r="AD947" s="156"/>
      <c r="AE947" s="156"/>
      <c r="AF947" s="156"/>
      <c r="AG947" s="156"/>
      <c r="AH947" s="153"/>
      <c r="AI947" s="153"/>
      <c r="AJ947" s="153"/>
      <c r="AK947" s="153"/>
      <c r="AL947" s="153"/>
      <c r="AM947" s="153"/>
      <c r="AN947" s="153"/>
      <c r="AO947" s="153"/>
      <c r="AP947" s="153"/>
      <c r="AQ947" s="153"/>
      <c r="AR947" s="153"/>
      <c r="AS947" s="153"/>
      <c r="AT947" s="153"/>
      <c r="AU947" s="153"/>
      <c r="AV947" s="153"/>
      <c r="AW947" s="153"/>
      <c r="AX947" s="153"/>
      <c r="AY947" s="153"/>
      <c r="AZ947" s="153"/>
      <c r="BA947" s="153"/>
      <c r="BB947" s="153"/>
      <c r="BC947" s="153"/>
      <c r="BD947" s="153"/>
      <c r="BE947" s="153"/>
    </row>
    <row r="948" spans="1:57" ht="15.5" x14ac:dyDescent="0.4">
      <c r="A948" s="153" t="str">
        <f t="shared" si="14"/>
        <v>430951</v>
      </c>
      <c r="B948" s="153">
        <v>1055</v>
      </c>
      <c r="C948" s="153">
        <v>43095</v>
      </c>
      <c r="D948" s="153" t="s">
        <v>1730</v>
      </c>
      <c r="E948" s="157">
        <v>115</v>
      </c>
      <c r="F948" s="153">
        <v>1</v>
      </c>
      <c r="G948" s="153"/>
      <c r="H948" s="153"/>
      <c r="I948" s="153"/>
      <c r="J948" s="153"/>
      <c r="K948" s="153"/>
      <c r="L948" s="153"/>
      <c r="M948" s="153" t="s">
        <v>231</v>
      </c>
      <c r="N948" s="153" t="s">
        <v>188</v>
      </c>
      <c r="O948" s="156">
        <v>0.1</v>
      </c>
      <c r="P948" s="153">
        <v>0.05</v>
      </c>
      <c r="Q948" s="156">
        <v>59</v>
      </c>
      <c r="R948" s="156">
        <v>0.1</v>
      </c>
      <c r="S948" s="156">
        <v>8.3333299999999999E-2</v>
      </c>
      <c r="T948" s="156">
        <v>0.20499999999999999</v>
      </c>
      <c r="U948" s="153"/>
      <c r="V948" s="153"/>
      <c r="W948" s="156"/>
      <c r="X948" s="156"/>
      <c r="Y948" s="156"/>
      <c r="Z948" s="156"/>
      <c r="AA948" s="156"/>
      <c r="AB948" s="156"/>
      <c r="AC948" s="156"/>
      <c r="AD948" s="156"/>
      <c r="AE948" s="156"/>
      <c r="AF948" s="156"/>
      <c r="AG948" s="156"/>
      <c r="AH948" s="153"/>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row>
    <row r="949" spans="1:57" ht="15.5" x14ac:dyDescent="0.4">
      <c r="A949" s="153" t="str">
        <f t="shared" si="14"/>
        <v>430971</v>
      </c>
      <c r="B949" s="153">
        <v>1056</v>
      </c>
      <c r="C949" s="153">
        <v>43097</v>
      </c>
      <c r="D949" s="153" t="s">
        <v>1731</v>
      </c>
      <c r="E949" s="157">
        <v>59.8</v>
      </c>
      <c r="F949" s="153">
        <v>1</v>
      </c>
      <c r="G949" s="153"/>
      <c r="H949" s="153"/>
      <c r="I949" s="153"/>
      <c r="J949" s="153"/>
      <c r="K949" s="153"/>
      <c r="L949" s="153"/>
      <c r="M949" s="153" t="s">
        <v>231</v>
      </c>
      <c r="N949" s="153" t="s">
        <v>188</v>
      </c>
      <c r="O949" s="156">
        <v>0.1</v>
      </c>
      <c r="P949" s="153">
        <v>0.05</v>
      </c>
      <c r="Q949" s="156">
        <v>59.2</v>
      </c>
      <c r="R949" s="156">
        <v>0.1</v>
      </c>
      <c r="S949" s="156">
        <v>8.3333299999999999E-2</v>
      </c>
      <c r="T949" s="156">
        <v>0.30499999999999999</v>
      </c>
      <c r="U949" s="153"/>
      <c r="V949" s="153"/>
      <c r="W949" s="156"/>
      <c r="X949" s="156"/>
      <c r="Y949" s="156"/>
      <c r="Z949" s="156"/>
      <c r="AA949" s="156"/>
      <c r="AB949" s="156"/>
      <c r="AC949" s="156"/>
      <c r="AD949" s="156"/>
      <c r="AE949" s="156"/>
      <c r="AF949" s="156"/>
      <c r="AG949" s="156"/>
      <c r="AH949" s="153"/>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row>
    <row r="950" spans="1:57" ht="15.5" x14ac:dyDescent="0.4">
      <c r="A950" s="153" t="str">
        <f t="shared" si="14"/>
        <v>430991</v>
      </c>
      <c r="B950" s="153">
        <v>1057</v>
      </c>
      <c r="C950" s="153">
        <v>43099</v>
      </c>
      <c r="D950" s="153" t="s">
        <v>1732</v>
      </c>
      <c r="E950" s="157">
        <v>115</v>
      </c>
      <c r="F950" s="153">
        <v>1</v>
      </c>
      <c r="G950" s="153"/>
      <c r="H950" s="153"/>
      <c r="I950" s="153"/>
      <c r="J950" s="153"/>
      <c r="K950" s="153"/>
      <c r="L950" s="153"/>
      <c r="M950" s="153" t="s">
        <v>231</v>
      </c>
      <c r="N950" s="153" t="s">
        <v>188</v>
      </c>
      <c r="O950" s="156">
        <v>0.1</v>
      </c>
      <c r="P950" s="153">
        <v>0.05</v>
      </c>
      <c r="Q950" s="156">
        <v>58.8</v>
      </c>
      <c r="R950" s="156">
        <v>7.0000000000000007E-2</v>
      </c>
      <c r="S950" s="156">
        <v>8.3333299999999999E-2</v>
      </c>
      <c r="T950" s="156">
        <v>0.58099999999999996</v>
      </c>
      <c r="U950" s="153"/>
      <c r="V950" s="153"/>
      <c r="W950" s="156"/>
      <c r="X950" s="156"/>
      <c r="Y950" s="156"/>
      <c r="Z950" s="156"/>
      <c r="AA950" s="156"/>
      <c r="AB950" s="156"/>
      <c r="AC950" s="156"/>
      <c r="AD950" s="156"/>
      <c r="AE950" s="156"/>
      <c r="AF950" s="156"/>
      <c r="AG950" s="156"/>
      <c r="AH950" s="153"/>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row>
    <row r="951" spans="1:57" ht="15.5" x14ac:dyDescent="0.4">
      <c r="A951" s="153" t="str">
        <f t="shared" si="14"/>
        <v>431371</v>
      </c>
      <c r="B951" s="153">
        <v>1058</v>
      </c>
      <c r="C951" s="153">
        <v>43137</v>
      </c>
      <c r="D951" s="153" t="s">
        <v>1733</v>
      </c>
      <c r="E951" s="157">
        <v>59.8</v>
      </c>
      <c r="F951" s="153">
        <v>1</v>
      </c>
      <c r="G951" s="153"/>
      <c r="H951" s="153"/>
      <c r="I951" s="153"/>
      <c r="J951" s="153"/>
      <c r="K951" s="153"/>
      <c r="L951" s="153"/>
      <c r="M951" s="153" t="s">
        <v>231</v>
      </c>
      <c r="N951" s="153" t="s">
        <v>188</v>
      </c>
      <c r="O951" s="156">
        <v>0.1</v>
      </c>
      <c r="P951" s="153">
        <v>0.05</v>
      </c>
      <c r="Q951" s="156">
        <v>59.3</v>
      </c>
      <c r="R951" s="156">
        <v>0.1</v>
      </c>
      <c r="S951" s="156">
        <v>8.3333299999999999E-2</v>
      </c>
      <c r="T951" s="156">
        <v>0.39600000000000002</v>
      </c>
      <c r="U951" s="153"/>
      <c r="V951" s="153"/>
      <c r="W951" s="156"/>
      <c r="X951" s="156"/>
      <c r="Y951" s="156"/>
      <c r="Z951" s="156"/>
      <c r="AA951" s="156"/>
      <c r="AB951" s="156"/>
      <c r="AC951" s="156"/>
      <c r="AD951" s="156"/>
      <c r="AE951" s="156"/>
      <c r="AF951" s="156"/>
      <c r="AG951" s="156"/>
      <c r="AH951" s="153"/>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row>
    <row r="952" spans="1:57" ht="15.5" x14ac:dyDescent="0.4">
      <c r="A952" s="153" t="str">
        <f t="shared" si="14"/>
        <v>431451</v>
      </c>
      <c r="B952" s="153">
        <v>1059</v>
      </c>
      <c r="C952" s="153">
        <v>43145</v>
      </c>
      <c r="D952" s="153" t="s">
        <v>1734</v>
      </c>
      <c r="E952" s="157">
        <v>115</v>
      </c>
      <c r="F952" s="153">
        <v>1</v>
      </c>
      <c r="G952" s="153"/>
      <c r="H952" s="153"/>
      <c r="I952" s="153"/>
      <c r="J952" s="153"/>
      <c r="K952" s="153"/>
      <c r="L952" s="153"/>
      <c r="M952" s="153" t="s">
        <v>231</v>
      </c>
      <c r="N952" s="153" t="s">
        <v>188</v>
      </c>
      <c r="O952" s="156">
        <v>0.1</v>
      </c>
      <c r="P952" s="153">
        <v>0.05</v>
      </c>
      <c r="Q952" s="156">
        <v>58.8</v>
      </c>
      <c r="R952" s="156">
        <v>0.08</v>
      </c>
      <c r="S952" s="156">
        <v>8.3333299999999999E-2</v>
      </c>
      <c r="T952" s="156">
        <v>0.755</v>
      </c>
      <c r="U952" s="153"/>
      <c r="V952" s="153"/>
      <c r="W952" s="156"/>
      <c r="X952" s="156"/>
      <c r="Y952" s="156"/>
      <c r="Z952" s="156"/>
      <c r="AA952" s="156"/>
      <c r="AB952" s="156"/>
      <c r="AC952" s="156"/>
      <c r="AD952" s="156"/>
      <c r="AE952" s="156"/>
      <c r="AF952" s="156"/>
      <c r="AG952" s="156"/>
      <c r="AH952" s="153"/>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row>
    <row r="953" spans="1:57" ht="15.5" x14ac:dyDescent="0.4">
      <c r="A953" s="153" t="str">
        <f t="shared" si="14"/>
        <v>431571</v>
      </c>
      <c r="B953" s="153">
        <v>1060</v>
      </c>
      <c r="C953" s="153">
        <v>43157</v>
      </c>
      <c r="D953" s="153" t="s">
        <v>1735</v>
      </c>
      <c r="E953" s="157">
        <v>115</v>
      </c>
      <c r="F953" s="153">
        <v>1</v>
      </c>
      <c r="G953" s="153"/>
      <c r="H953" s="153"/>
      <c r="I953" s="153"/>
      <c r="J953" s="153"/>
      <c r="K953" s="153"/>
      <c r="L953" s="153"/>
      <c r="M953" s="153" t="s">
        <v>231</v>
      </c>
      <c r="N953" s="153" t="s">
        <v>188</v>
      </c>
      <c r="O953" s="156">
        <v>0.1</v>
      </c>
      <c r="P953" s="153">
        <v>0.05</v>
      </c>
      <c r="Q953" s="156">
        <v>58.6</v>
      </c>
      <c r="R953" s="156">
        <v>0.1</v>
      </c>
      <c r="S953" s="156">
        <v>8.3333299999999999E-2</v>
      </c>
      <c r="T953" s="156">
        <v>0.41</v>
      </c>
      <c r="U953" s="153"/>
      <c r="V953" s="153"/>
      <c r="W953" s="156"/>
      <c r="X953" s="156"/>
      <c r="Y953" s="156"/>
      <c r="Z953" s="156"/>
      <c r="AA953" s="156"/>
      <c r="AB953" s="156"/>
      <c r="AC953" s="156"/>
      <c r="AD953" s="156"/>
      <c r="AE953" s="156"/>
      <c r="AF953" s="156"/>
      <c r="AG953" s="156"/>
      <c r="AH953" s="153"/>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row>
    <row r="954" spans="1:57" ht="15.5" x14ac:dyDescent="0.4">
      <c r="A954" s="153" t="str">
        <f t="shared" si="14"/>
        <v>431851</v>
      </c>
      <c r="B954" s="153">
        <v>1061</v>
      </c>
      <c r="C954" s="153">
        <v>43185</v>
      </c>
      <c r="D954" s="153" t="s">
        <v>1736</v>
      </c>
      <c r="E954" s="157">
        <v>115</v>
      </c>
      <c r="F954" s="153">
        <v>1</v>
      </c>
      <c r="G954" s="153"/>
      <c r="H954" s="153"/>
      <c r="I954" s="153"/>
      <c r="J954" s="153"/>
      <c r="K954" s="153"/>
      <c r="L954" s="153"/>
      <c r="M954" s="153" t="s">
        <v>231</v>
      </c>
      <c r="N954" s="153" t="s">
        <v>188</v>
      </c>
      <c r="O954" s="156">
        <v>0.1</v>
      </c>
      <c r="P954" s="153">
        <v>0.05</v>
      </c>
      <c r="Q954" s="156">
        <v>59</v>
      </c>
      <c r="R954" s="156">
        <v>0.1</v>
      </c>
      <c r="S954" s="156">
        <v>8.3333299999999999E-2</v>
      </c>
      <c r="T954" s="156">
        <v>0.63900000000000001</v>
      </c>
      <c r="U954" s="153"/>
      <c r="V954" s="153"/>
      <c r="W954" s="156"/>
      <c r="X954" s="156"/>
      <c r="Y954" s="156"/>
      <c r="Z954" s="156"/>
      <c r="AA954" s="156"/>
      <c r="AB954" s="156"/>
      <c r="AC954" s="156"/>
      <c r="AD954" s="156"/>
      <c r="AE954" s="156"/>
      <c r="AF954" s="156"/>
      <c r="AG954" s="156"/>
      <c r="AH954" s="153"/>
      <c r="AI954" s="153"/>
      <c r="AJ954" s="153"/>
      <c r="AK954" s="153"/>
      <c r="AL954" s="153"/>
      <c r="AM954" s="153"/>
      <c r="AN954" s="153"/>
      <c r="AO954" s="153"/>
      <c r="AP954" s="153"/>
      <c r="AQ954" s="153"/>
      <c r="AR954" s="153"/>
      <c r="AS954" s="153"/>
      <c r="AT954" s="153"/>
      <c r="AU954" s="153"/>
      <c r="AV954" s="153"/>
      <c r="AW954" s="153"/>
      <c r="AX954" s="153"/>
      <c r="AY954" s="153"/>
      <c r="AZ954" s="153"/>
      <c r="BA954" s="153"/>
      <c r="BB954" s="153"/>
      <c r="BC954" s="153"/>
      <c r="BD954" s="153"/>
      <c r="BE954" s="153"/>
    </row>
    <row r="955" spans="1:57" ht="15.5" x14ac:dyDescent="0.4">
      <c r="A955" s="153" t="str">
        <f t="shared" si="14"/>
        <v>432071</v>
      </c>
      <c r="B955" s="153">
        <v>1062</v>
      </c>
      <c r="C955" s="153">
        <v>43207</v>
      </c>
      <c r="D955" s="153" t="s">
        <v>1737</v>
      </c>
      <c r="E955" s="157">
        <v>115</v>
      </c>
      <c r="F955" s="153">
        <v>1</v>
      </c>
      <c r="G955" s="153"/>
      <c r="H955" s="153"/>
      <c r="I955" s="153"/>
      <c r="J955" s="153"/>
      <c r="K955" s="153"/>
      <c r="L955" s="153"/>
      <c r="M955" s="153" t="s">
        <v>231</v>
      </c>
      <c r="N955" s="153" t="s">
        <v>188</v>
      </c>
      <c r="O955" s="156">
        <v>0.1</v>
      </c>
      <c r="P955" s="153">
        <v>0.05</v>
      </c>
      <c r="Q955" s="156">
        <v>59.2</v>
      </c>
      <c r="R955" s="156">
        <v>0.1</v>
      </c>
      <c r="S955" s="156">
        <v>8.3333299999999999E-2</v>
      </c>
      <c r="T955" s="156">
        <v>0.40799999999999997</v>
      </c>
      <c r="U955" s="153"/>
      <c r="V955" s="153"/>
      <c r="W955" s="156"/>
      <c r="X955" s="156"/>
      <c r="Y955" s="156"/>
      <c r="Z955" s="156"/>
      <c r="AA955" s="156"/>
      <c r="AB955" s="156"/>
      <c r="AC955" s="156"/>
      <c r="AD955" s="156"/>
      <c r="AE955" s="156"/>
      <c r="AF955" s="156"/>
      <c r="AG955" s="156"/>
      <c r="AH955" s="153"/>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row>
    <row r="956" spans="1:57" ht="15.5" x14ac:dyDescent="0.4">
      <c r="A956" s="153" t="str">
        <f t="shared" si="14"/>
        <v>432651</v>
      </c>
      <c r="B956" s="153">
        <v>1063</v>
      </c>
      <c r="C956" s="153">
        <v>43265</v>
      </c>
      <c r="D956" s="153" t="s">
        <v>1738</v>
      </c>
      <c r="E956" s="157">
        <v>115</v>
      </c>
      <c r="F956" s="153">
        <v>1</v>
      </c>
      <c r="G956" s="153"/>
      <c r="H956" s="153"/>
      <c r="I956" s="153"/>
      <c r="J956" s="153"/>
      <c r="K956" s="153"/>
      <c r="L956" s="153"/>
      <c r="M956" s="153" t="s">
        <v>231</v>
      </c>
      <c r="N956" s="153" t="s">
        <v>188</v>
      </c>
      <c r="O956" s="156">
        <v>0.1</v>
      </c>
      <c r="P956" s="153">
        <v>0.05</v>
      </c>
      <c r="Q956" s="156">
        <v>59.2</v>
      </c>
      <c r="R956" s="156">
        <v>0.1</v>
      </c>
      <c r="S956" s="156">
        <v>8.3333299999999999E-2</v>
      </c>
      <c r="T956" s="156">
        <v>0.77400000000000002</v>
      </c>
      <c r="U956" s="153"/>
      <c r="V956" s="153"/>
      <c r="W956" s="156"/>
      <c r="X956" s="156"/>
      <c r="Y956" s="156"/>
      <c r="Z956" s="156"/>
      <c r="AA956" s="156"/>
      <c r="AB956" s="156"/>
      <c r="AC956" s="156"/>
      <c r="AD956" s="156"/>
      <c r="AE956" s="156"/>
      <c r="AF956" s="156"/>
      <c r="AG956" s="156"/>
      <c r="AH956" s="153"/>
      <c r="AI956" s="153"/>
      <c r="AJ956" s="153"/>
      <c r="AK956" s="153"/>
      <c r="AL956" s="153"/>
      <c r="AM956" s="153"/>
      <c r="AN956" s="153"/>
      <c r="AO956" s="153"/>
      <c r="AP956" s="153"/>
      <c r="AQ956" s="153"/>
      <c r="AR956" s="153"/>
      <c r="AS956" s="153"/>
      <c r="AT956" s="153"/>
      <c r="AU956" s="153"/>
      <c r="AV956" s="153"/>
      <c r="AW956" s="153"/>
      <c r="AX956" s="153"/>
      <c r="AY956" s="153"/>
      <c r="AZ956" s="153"/>
      <c r="BA956" s="153"/>
      <c r="BB956" s="153"/>
      <c r="BC956" s="153"/>
      <c r="BD956" s="153"/>
      <c r="BE956" s="153"/>
    </row>
    <row r="957" spans="1:57" ht="15.5" x14ac:dyDescent="0.4">
      <c r="A957" s="153" t="str">
        <f t="shared" si="14"/>
        <v>433151</v>
      </c>
      <c r="B957" s="153">
        <v>1064</v>
      </c>
      <c r="C957" s="153">
        <v>43315</v>
      </c>
      <c r="D957" s="153" t="s">
        <v>1739</v>
      </c>
      <c r="E957" s="157">
        <v>115</v>
      </c>
      <c r="F957" s="153">
        <v>1</v>
      </c>
      <c r="G957" s="153"/>
      <c r="H957" s="153"/>
      <c r="I957" s="153"/>
      <c r="J957" s="153"/>
      <c r="K957" s="153"/>
      <c r="L957" s="153"/>
      <c r="M957" s="153" t="s">
        <v>231</v>
      </c>
      <c r="N957" s="153" t="s">
        <v>188</v>
      </c>
      <c r="O957" s="156">
        <v>0.1</v>
      </c>
      <c r="P957" s="153">
        <v>0.05</v>
      </c>
      <c r="Q957" s="156">
        <v>58.6</v>
      </c>
      <c r="R957" s="156">
        <v>0.1</v>
      </c>
      <c r="S957" s="156">
        <v>8.3333299999999999E-2</v>
      </c>
      <c r="T957" s="156">
        <v>0.68600000000000005</v>
      </c>
      <c r="U957" s="153"/>
      <c r="V957" s="153"/>
      <c r="W957" s="156"/>
      <c r="X957" s="156"/>
      <c r="Y957" s="156"/>
      <c r="Z957" s="156"/>
      <c r="AA957" s="156"/>
      <c r="AB957" s="156"/>
      <c r="AC957" s="156"/>
      <c r="AD957" s="156"/>
      <c r="AE957" s="156"/>
      <c r="AF957" s="156"/>
      <c r="AG957" s="156"/>
      <c r="AH957" s="153"/>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row>
    <row r="958" spans="1:57" ht="15.5" x14ac:dyDescent="0.4">
      <c r="A958" s="153" t="str">
        <f t="shared" si="14"/>
        <v>433231</v>
      </c>
      <c r="B958" s="153">
        <v>1065</v>
      </c>
      <c r="C958" s="153">
        <v>43323</v>
      </c>
      <c r="D958" s="153" t="s">
        <v>1740</v>
      </c>
      <c r="E958" s="157">
        <v>59.8</v>
      </c>
      <c r="F958" s="153">
        <v>1</v>
      </c>
      <c r="G958" s="153"/>
      <c r="H958" s="153"/>
      <c r="I958" s="153"/>
      <c r="J958" s="153"/>
      <c r="K958" s="153"/>
      <c r="L958" s="153"/>
      <c r="M958" s="153" t="s">
        <v>231</v>
      </c>
      <c r="N958" s="153" t="s">
        <v>188</v>
      </c>
      <c r="O958" s="156">
        <v>0.1</v>
      </c>
      <c r="P958" s="153">
        <v>0.05</v>
      </c>
      <c r="Q958" s="156">
        <v>59.3</v>
      </c>
      <c r="R958" s="156">
        <v>0.1</v>
      </c>
      <c r="S958" s="156">
        <v>8.3333299999999999E-2</v>
      </c>
      <c r="T958" s="156">
        <v>0.81</v>
      </c>
      <c r="U958" s="153"/>
      <c r="V958" s="153"/>
      <c r="W958" s="156"/>
      <c r="X958" s="156"/>
      <c r="Y958" s="156"/>
      <c r="Z958" s="156"/>
      <c r="AA958" s="156"/>
      <c r="AB958" s="156"/>
      <c r="AC958" s="156"/>
      <c r="AD958" s="156"/>
      <c r="AE958" s="156"/>
      <c r="AF958" s="156"/>
      <c r="AG958" s="156"/>
      <c r="AH958" s="153"/>
      <c r="AI958" s="153"/>
      <c r="AJ958" s="153"/>
      <c r="AK958" s="153"/>
      <c r="AL958" s="153"/>
      <c r="AM958" s="153"/>
      <c r="AN958" s="153"/>
      <c r="AO958" s="153"/>
      <c r="AP958" s="153"/>
      <c r="AQ958" s="153"/>
      <c r="AR958" s="153"/>
      <c r="AS958" s="153"/>
      <c r="AT958" s="153"/>
      <c r="AU958" s="153"/>
      <c r="AV958" s="153"/>
      <c r="AW958" s="153"/>
      <c r="AX958" s="153"/>
      <c r="AY958" s="153"/>
      <c r="AZ958" s="153"/>
      <c r="BA958" s="153"/>
      <c r="BB958" s="153"/>
      <c r="BC958" s="153"/>
      <c r="BD958" s="153"/>
      <c r="BE958" s="153"/>
    </row>
    <row r="959" spans="1:57" ht="15.5" x14ac:dyDescent="0.4">
      <c r="A959" s="153" t="str">
        <f t="shared" si="14"/>
        <v>433571</v>
      </c>
      <c r="B959" s="153">
        <v>1067</v>
      </c>
      <c r="C959" s="153">
        <v>43357</v>
      </c>
      <c r="D959" s="153" t="s">
        <v>1741</v>
      </c>
      <c r="E959" s="157">
        <v>115</v>
      </c>
      <c r="F959" s="153">
        <v>1</v>
      </c>
      <c r="G959" s="153"/>
      <c r="H959" s="153"/>
      <c r="I959" s="153"/>
      <c r="J959" s="153"/>
      <c r="K959" s="153"/>
      <c r="L959" s="153"/>
      <c r="M959" s="153" t="s">
        <v>231</v>
      </c>
      <c r="N959" s="153" t="s">
        <v>188</v>
      </c>
      <c r="O959" s="156">
        <v>0.1</v>
      </c>
      <c r="P959" s="153">
        <v>0.05</v>
      </c>
      <c r="Q959" s="156">
        <v>59</v>
      </c>
      <c r="R959" s="156">
        <v>0.1</v>
      </c>
      <c r="S959" s="156">
        <v>8.3333299999999999E-2</v>
      </c>
      <c r="T959" s="156">
        <v>0.67400000000000004</v>
      </c>
      <c r="U959" s="153"/>
      <c r="V959" s="153"/>
      <c r="W959" s="156"/>
      <c r="X959" s="156"/>
      <c r="Y959" s="156"/>
      <c r="Z959" s="156"/>
      <c r="AA959" s="156"/>
      <c r="AB959" s="156"/>
      <c r="AC959" s="156"/>
      <c r="AD959" s="156"/>
      <c r="AE959" s="156"/>
      <c r="AF959" s="156"/>
      <c r="AG959" s="156"/>
      <c r="AH959" s="153"/>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row>
    <row r="960" spans="1:57" ht="15.5" x14ac:dyDescent="0.4">
      <c r="A960" s="153" t="str">
        <f t="shared" si="14"/>
        <v>434211</v>
      </c>
      <c r="B960" s="153">
        <v>1068</v>
      </c>
      <c r="C960" s="153">
        <v>43421</v>
      </c>
      <c r="D960" s="153" t="s">
        <v>1742</v>
      </c>
      <c r="E960" s="157">
        <v>115</v>
      </c>
      <c r="F960" s="153">
        <v>1</v>
      </c>
      <c r="G960" s="153"/>
      <c r="H960" s="153"/>
      <c r="I960" s="153"/>
      <c r="J960" s="153"/>
      <c r="K960" s="153"/>
      <c r="L960" s="153"/>
      <c r="M960" s="153" t="s">
        <v>231</v>
      </c>
      <c r="N960" s="153" t="s">
        <v>188</v>
      </c>
      <c r="O960" s="156">
        <v>0.1</v>
      </c>
      <c r="P960" s="153">
        <v>0.05</v>
      </c>
      <c r="Q960" s="156">
        <v>59.2</v>
      </c>
      <c r="R960" s="156">
        <v>0.1</v>
      </c>
      <c r="S960" s="156">
        <v>8.3333299999999999E-2</v>
      </c>
      <c r="T960" s="156">
        <v>0.69899999999999995</v>
      </c>
      <c r="U960" s="153"/>
      <c r="V960" s="153"/>
      <c r="W960" s="156"/>
      <c r="X960" s="156"/>
      <c r="Y960" s="156"/>
      <c r="Z960" s="156"/>
      <c r="AA960" s="156"/>
      <c r="AB960" s="156"/>
      <c r="AC960" s="156"/>
      <c r="AD960" s="156"/>
      <c r="AE960" s="156"/>
      <c r="AF960" s="156"/>
      <c r="AG960" s="156"/>
      <c r="AH960" s="153"/>
      <c r="AI960" s="153"/>
      <c r="AJ960" s="153"/>
      <c r="AK960" s="153"/>
      <c r="AL960" s="153"/>
      <c r="AM960" s="153"/>
      <c r="AN960" s="153"/>
      <c r="AO960" s="153"/>
      <c r="AP960" s="153"/>
      <c r="AQ960" s="153"/>
      <c r="AR960" s="153"/>
      <c r="AS960" s="153"/>
      <c r="AT960" s="153"/>
      <c r="AU960" s="153"/>
      <c r="AV960" s="153"/>
      <c r="AW960" s="153"/>
      <c r="AX960" s="153"/>
      <c r="AY960" s="153"/>
      <c r="AZ960" s="153"/>
      <c r="BA960" s="153"/>
      <c r="BB960" s="153"/>
      <c r="BC960" s="153"/>
      <c r="BD960" s="153"/>
      <c r="BE960" s="153"/>
    </row>
    <row r="961" spans="1:57" ht="15.5" x14ac:dyDescent="0.4">
      <c r="A961" s="153" t="str">
        <f t="shared" si="14"/>
        <v>434751</v>
      </c>
      <c r="B961" s="153">
        <v>1069</v>
      </c>
      <c r="C961" s="153">
        <v>43475</v>
      </c>
      <c r="D961" s="153" t="s">
        <v>1743</v>
      </c>
      <c r="E961" s="157">
        <v>115</v>
      </c>
      <c r="F961" s="153">
        <v>1</v>
      </c>
      <c r="G961" s="153"/>
      <c r="H961" s="153"/>
      <c r="I961" s="153"/>
      <c r="J961" s="153"/>
      <c r="K961" s="153"/>
      <c r="L961" s="153"/>
      <c r="M961" s="153" t="s">
        <v>231</v>
      </c>
      <c r="N961" s="153" t="s">
        <v>188</v>
      </c>
      <c r="O961" s="156">
        <v>0.1</v>
      </c>
      <c r="P961" s="153">
        <v>0.05</v>
      </c>
      <c r="Q961" s="156">
        <v>58.8</v>
      </c>
      <c r="R961" s="156">
        <v>0.1</v>
      </c>
      <c r="S961" s="156">
        <v>8.3333299999999999E-2</v>
      </c>
      <c r="T961" s="156">
        <v>0.36399999999999999</v>
      </c>
      <c r="U961" s="153"/>
      <c r="V961" s="153"/>
      <c r="W961" s="156"/>
      <c r="X961" s="156"/>
      <c r="Y961" s="156"/>
      <c r="Z961" s="156"/>
      <c r="AA961" s="156"/>
      <c r="AB961" s="156"/>
      <c r="AC961" s="156"/>
      <c r="AD961" s="156"/>
      <c r="AE961" s="156"/>
      <c r="AF961" s="156"/>
      <c r="AG961" s="156"/>
      <c r="AH961" s="153"/>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row>
    <row r="962" spans="1:57" ht="15.5" x14ac:dyDescent="0.4">
      <c r="A962" s="153" t="str">
        <f t="shared" ref="A962:A1025" si="15">TRIM(C962)&amp;TRIM(F962)</f>
        <v>435311</v>
      </c>
      <c r="B962" s="153">
        <v>1070</v>
      </c>
      <c r="C962" s="153">
        <v>43531</v>
      </c>
      <c r="D962" s="153" t="s">
        <v>1744</v>
      </c>
      <c r="E962" s="157">
        <v>115</v>
      </c>
      <c r="F962" s="153">
        <v>1</v>
      </c>
      <c r="G962" s="153"/>
      <c r="H962" s="153"/>
      <c r="I962" s="153"/>
      <c r="J962" s="153"/>
      <c r="K962" s="153"/>
      <c r="L962" s="153"/>
      <c r="M962" s="153" t="s">
        <v>231</v>
      </c>
      <c r="N962" s="153" t="s">
        <v>188</v>
      </c>
      <c r="O962" s="156">
        <v>0.1</v>
      </c>
      <c r="P962" s="153">
        <v>0.05</v>
      </c>
      <c r="Q962" s="156">
        <v>59.3</v>
      </c>
      <c r="R962" s="156">
        <v>0.1</v>
      </c>
      <c r="S962" s="156">
        <v>8.3333299999999999E-2</v>
      </c>
      <c r="T962" s="156">
        <v>0.63</v>
      </c>
      <c r="U962" s="153"/>
      <c r="V962" s="153"/>
      <c r="W962" s="156"/>
      <c r="X962" s="156"/>
      <c r="Y962" s="156"/>
      <c r="Z962" s="156"/>
      <c r="AA962" s="156"/>
      <c r="AB962" s="156"/>
      <c r="AC962" s="156"/>
      <c r="AD962" s="156"/>
      <c r="AE962" s="156"/>
      <c r="AF962" s="156"/>
      <c r="AG962" s="156"/>
      <c r="AH962" s="153"/>
      <c r="AI962" s="153"/>
      <c r="AJ962" s="153"/>
      <c r="AK962" s="153"/>
      <c r="AL962" s="153"/>
      <c r="AM962" s="153"/>
      <c r="AN962" s="153"/>
      <c r="AO962" s="153"/>
      <c r="AP962" s="153"/>
      <c r="AQ962" s="153"/>
      <c r="AR962" s="153"/>
      <c r="AS962" s="153"/>
      <c r="AT962" s="153"/>
      <c r="AU962" s="153"/>
      <c r="AV962" s="153"/>
      <c r="AW962" s="153"/>
      <c r="AX962" s="153"/>
      <c r="AY962" s="153"/>
      <c r="AZ962" s="153"/>
      <c r="BA962" s="153"/>
      <c r="BB962" s="153"/>
      <c r="BC962" s="153"/>
      <c r="BD962" s="153"/>
      <c r="BE962" s="153"/>
    </row>
    <row r="963" spans="1:57" ht="15.5" x14ac:dyDescent="0.4">
      <c r="A963" s="153" t="str">
        <f t="shared" si="15"/>
        <v>435511</v>
      </c>
      <c r="B963" s="153">
        <v>1071</v>
      </c>
      <c r="C963" s="153">
        <v>43551</v>
      </c>
      <c r="D963" s="153" t="s">
        <v>1745</v>
      </c>
      <c r="E963" s="157">
        <v>115</v>
      </c>
      <c r="F963" s="153">
        <v>1</v>
      </c>
      <c r="G963" s="153"/>
      <c r="H963" s="153"/>
      <c r="I963" s="153"/>
      <c r="J963" s="153"/>
      <c r="K963" s="153"/>
      <c r="L963" s="153"/>
      <c r="M963" s="153" t="s">
        <v>231</v>
      </c>
      <c r="N963" s="153" t="s">
        <v>188</v>
      </c>
      <c r="O963" s="156">
        <v>0.1</v>
      </c>
      <c r="P963" s="153">
        <v>0.05</v>
      </c>
      <c r="Q963" s="156">
        <v>58.8</v>
      </c>
      <c r="R963" s="156">
        <v>0.1</v>
      </c>
      <c r="S963" s="156">
        <v>8.3333299999999999E-2</v>
      </c>
      <c r="T963" s="156">
        <v>0.20499999999999999</v>
      </c>
      <c r="U963" s="153"/>
      <c r="V963" s="153"/>
      <c r="W963" s="156"/>
      <c r="X963" s="156"/>
      <c r="Y963" s="156"/>
      <c r="Z963" s="156"/>
      <c r="AA963" s="156"/>
      <c r="AB963" s="156"/>
      <c r="AC963" s="156"/>
      <c r="AD963" s="156"/>
      <c r="AE963" s="156"/>
      <c r="AF963" s="156"/>
      <c r="AG963" s="156"/>
      <c r="AH963" s="153"/>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row>
    <row r="964" spans="1:57" ht="15.5" x14ac:dyDescent="0.4">
      <c r="A964" s="153" t="str">
        <f t="shared" si="15"/>
        <v>435591</v>
      </c>
      <c r="B964" s="153">
        <v>1072</v>
      </c>
      <c r="C964" s="153">
        <v>43559</v>
      </c>
      <c r="D964" s="153" t="s">
        <v>1746</v>
      </c>
      <c r="E964" s="157">
        <v>115</v>
      </c>
      <c r="F964" s="153">
        <v>1</v>
      </c>
      <c r="G964" s="153"/>
      <c r="H964" s="153"/>
      <c r="I964" s="153"/>
      <c r="J964" s="153"/>
      <c r="K964" s="153"/>
      <c r="L964" s="153"/>
      <c r="M964" s="153" t="s">
        <v>231</v>
      </c>
      <c r="N964" s="153" t="s">
        <v>188</v>
      </c>
      <c r="O964" s="156">
        <v>0.1</v>
      </c>
      <c r="P964" s="153">
        <v>0.05</v>
      </c>
      <c r="Q964" s="156">
        <v>58.8</v>
      </c>
      <c r="R964" s="156">
        <v>0.1</v>
      </c>
      <c r="S964" s="156">
        <v>8.3333299999999999E-2</v>
      </c>
      <c r="T964" s="156">
        <v>0.56899999999999995</v>
      </c>
      <c r="U964" s="153"/>
      <c r="V964" s="153"/>
      <c r="W964" s="156"/>
      <c r="X964" s="156"/>
      <c r="Y964" s="156"/>
      <c r="Z964" s="156"/>
      <c r="AA964" s="156"/>
      <c r="AB964" s="156"/>
      <c r="AC964" s="156"/>
      <c r="AD964" s="156"/>
      <c r="AE964" s="156"/>
      <c r="AF964" s="156"/>
      <c r="AG964" s="156"/>
      <c r="AH964" s="153"/>
      <c r="AI964" s="153"/>
      <c r="AJ964" s="153"/>
      <c r="AK964" s="153"/>
      <c r="AL964" s="153"/>
      <c r="AM964" s="153"/>
      <c r="AN964" s="153"/>
      <c r="AO964" s="153"/>
      <c r="AP964" s="153"/>
      <c r="AQ964" s="153"/>
      <c r="AR964" s="153"/>
      <c r="AS964" s="153"/>
      <c r="AT964" s="153"/>
      <c r="AU964" s="153"/>
      <c r="AV964" s="153"/>
      <c r="AW964" s="153"/>
      <c r="AX964" s="153"/>
      <c r="AY964" s="153"/>
      <c r="AZ964" s="153"/>
      <c r="BA964" s="153"/>
      <c r="BB964" s="153"/>
      <c r="BC964" s="153"/>
      <c r="BD964" s="153"/>
      <c r="BE964" s="153"/>
    </row>
    <row r="965" spans="1:57" ht="15.5" x14ac:dyDescent="0.4">
      <c r="A965" s="153" t="str">
        <f t="shared" si="15"/>
        <v>435871</v>
      </c>
      <c r="B965" s="153">
        <v>1073</v>
      </c>
      <c r="C965" s="153">
        <v>43587</v>
      </c>
      <c r="D965" s="153" t="s">
        <v>1747</v>
      </c>
      <c r="E965" s="157">
        <v>115</v>
      </c>
      <c r="F965" s="153">
        <v>1</v>
      </c>
      <c r="G965" s="153"/>
      <c r="H965" s="153"/>
      <c r="I965" s="153"/>
      <c r="J965" s="153"/>
      <c r="K965" s="153"/>
      <c r="L965" s="153"/>
      <c r="M965" s="153" t="s">
        <v>231</v>
      </c>
      <c r="N965" s="153" t="s">
        <v>188</v>
      </c>
      <c r="O965" s="156">
        <v>0.1</v>
      </c>
      <c r="P965" s="153">
        <v>0.05</v>
      </c>
      <c r="Q965" s="156">
        <v>59.2</v>
      </c>
      <c r="R965" s="156">
        <v>0.1</v>
      </c>
      <c r="S965" s="156">
        <v>8.3333299999999999E-2</v>
      </c>
      <c r="T965" s="156">
        <v>1</v>
      </c>
      <c r="U965" s="153"/>
      <c r="V965" s="153"/>
      <c r="W965" s="156"/>
      <c r="X965" s="156"/>
      <c r="Y965" s="156"/>
      <c r="Z965" s="156"/>
      <c r="AA965" s="156"/>
      <c r="AB965" s="156"/>
      <c r="AC965" s="156"/>
      <c r="AD965" s="156"/>
      <c r="AE965" s="156"/>
      <c r="AF965" s="156"/>
      <c r="AG965" s="156"/>
      <c r="AH965" s="153"/>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row>
    <row r="966" spans="1:57" ht="15.5" x14ac:dyDescent="0.4">
      <c r="A966" s="153" t="str">
        <f t="shared" si="15"/>
        <v>436501</v>
      </c>
      <c r="B966" s="153">
        <v>1076</v>
      </c>
      <c r="C966" s="153">
        <v>43650</v>
      </c>
      <c r="D966" s="153" t="s">
        <v>1748</v>
      </c>
      <c r="E966" s="157">
        <v>115</v>
      </c>
      <c r="F966" s="153">
        <v>1</v>
      </c>
      <c r="G966" s="153"/>
      <c r="H966" s="153"/>
      <c r="I966" s="153"/>
      <c r="J966" s="153"/>
      <c r="K966" s="153"/>
      <c r="L966" s="153"/>
      <c r="M966" s="153" t="s">
        <v>231</v>
      </c>
      <c r="N966" s="153" t="s">
        <v>188</v>
      </c>
      <c r="O966" s="156">
        <v>0.1</v>
      </c>
      <c r="P966" s="153">
        <v>0.05</v>
      </c>
      <c r="Q966" s="156">
        <v>59.2</v>
      </c>
      <c r="R966" s="156">
        <v>0.1</v>
      </c>
      <c r="S966" s="156">
        <v>8.3333299999999999E-2</v>
      </c>
      <c r="T966" s="156">
        <v>0.66600000000000004</v>
      </c>
      <c r="U966" s="153"/>
      <c r="V966" s="153"/>
      <c r="W966" s="156"/>
      <c r="X966" s="156"/>
      <c r="Y966" s="156"/>
      <c r="Z966" s="156"/>
      <c r="AA966" s="156"/>
      <c r="AB966" s="156"/>
      <c r="AC966" s="156"/>
      <c r="AD966" s="156"/>
      <c r="AE966" s="156"/>
      <c r="AF966" s="156"/>
      <c r="AG966" s="156"/>
      <c r="AH966" s="153"/>
      <c r="AI966" s="153"/>
      <c r="AJ966" s="153"/>
      <c r="AK966" s="153"/>
      <c r="AL966" s="153"/>
      <c r="AM966" s="153"/>
      <c r="AN966" s="153"/>
      <c r="AO966" s="153"/>
      <c r="AP966" s="153"/>
      <c r="AQ966" s="153"/>
      <c r="AR966" s="153"/>
      <c r="AS966" s="153"/>
      <c r="AT966" s="153"/>
      <c r="AU966" s="153"/>
      <c r="AV966" s="153"/>
      <c r="AW966" s="153"/>
      <c r="AX966" s="153"/>
      <c r="AY966" s="153"/>
      <c r="AZ966" s="153"/>
      <c r="BA966" s="153"/>
      <c r="BB966" s="153"/>
      <c r="BC966" s="153"/>
      <c r="BD966" s="153"/>
      <c r="BE966" s="153"/>
    </row>
    <row r="967" spans="1:57" ht="15.5" x14ac:dyDescent="0.4">
      <c r="A967" s="153" t="str">
        <f t="shared" si="15"/>
        <v>436621</v>
      </c>
      <c r="B967" s="153">
        <v>1077</v>
      </c>
      <c r="C967" s="153">
        <v>43662</v>
      </c>
      <c r="D967" s="153" t="s">
        <v>1749</v>
      </c>
      <c r="E967" s="157">
        <v>115</v>
      </c>
      <c r="F967" s="153">
        <v>1</v>
      </c>
      <c r="G967" s="153"/>
      <c r="H967" s="153"/>
      <c r="I967" s="153"/>
      <c r="J967" s="153"/>
      <c r="K967" s="153"/>
      <c r="L967" s="153"/>
      <c r="M967" s="153" t="s">
        <v>231</v>
      </c>
      <c r="N967" s="153" t="s">
        <v>188</v>
      </c>
      <c r="O967" s="156">
        <v>0.1</v>
      </c>
      <c r="P967" s="153">
        <v>0.05</v>
      </c>
      <c r="Q967" s="156">
        <v>59.3</v>
      </c>
      <c r="R967" s="156">
        <v>0.1</v>
      </c>
      <c r="S967" s="156">
        <v>8.3333299999999999E-2</v>
      </c>
      <c r="T967" s="156">
        <v>0.59</v>
      </c>
      <c r="U967" s="153"/>
      <c r="V967" s="153"/>
      <c r="W967" s="156"/>
      <c r="X967" s="156"/>
      <c r="Y967" s="156"/>
      <c r="Z967" s="156"/>
      <c r="AA967" s="156"/>
      <c r="AB967" s="156"/>
      <c r="AC967" s="156"/>
      <c r="AD967" s="156"/>
      <c r="AE967" s="156"/>
      <c r="AF967" s="156"/>
      <c r="AG967" s="156"/>
      <c r="AH967" s="153"/>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row>
    <row r="968" spans="1:57" ht="15.5" x14ac:dyDescent="0.4">
      <c r="A968" s="153" t="str">
        <f t="shared" si="15"/>
        <v>436911</v>
      </c>
      <c r="B968" s="153">
        <v>1078</v>
      </c>
      <c r="C968" s="153">
        <v>43691</v>
      </c>
      <c r="D968" s="153" t="s">
        <v>1750</v>
      </c>
      <c r="E968" s="157">
        <v>115</v>
      </c>
      <c r="F968" s="153">
        <v>1</v>
      </c>
      <c r="G968" s="153"/>
      <c r="H968" s="153"/>
      <c r="I968" s="153"/>
      <c r="J968" s="153"/>
      <c r="K968" s="153"/>
      <c r="L968" s="153"/>
      <c r="M968" s="153" t="s">
        <v>231</v>
      </c>
      <c r="N968" s="153" t="s">
        <v>188</v>
      </c>
      <c r="O968" s="156">
        <v>0.1</v>
      </c>
      <c r="P968" s="153">
        <v>0.05</v>
      </c>
      <c r="Q968" s="156">
        <v>58.8</v>
      </c>
      <c r="R968" s="156">
        <v>0.1</v>
      </c>
      <c r="S968" s="156">
        <v>8.3333299999999999E-2</v>
      </c>
      <c r="T968" s="156">
        <v>0.34200000000000003</v>
      </c>
      <c r="U968" s="153"/>
      <c r="V968" s="153"/>
      <c r="W968" s="156"/>
      <c r="X968" s="156"/>
      <c r="Y968" s="156"/>
      <c r="Z968" s="156"/>
      <c r="AA968" s="156"/>
      <c r="AB968" s="156"/>
      <c r="AC968" s="156"/>
      <c r="AD968" s="156"/>
      <c r="AE968" s="156"/>
      <c r="AF968" s="156"/>
      <c r="AG968" s="156"/>
      <c r="AH968" s="153"/>
      <c r="AI968" s="153"/>
      <c r="AJ968" s="153"/>
      <c r="AK968" s="153"/>
      <c r="AL968" s="153"/>
      <c r="AM968" s="153"/>
      <c r="AN968" s="153"/>
      <c r="AO968" s="153"/>
      <c r="AP968" s="153"/>
      <c r="AQ968" s="153"/>
      <c r="AR968" s="153"/>
      <c r="AS968" s="153"/>
      <c r="AT968" s="153"/>
      <c r="AU968" s="153"/>
      <c r="AV968" s="153"/>
      <c r="AW968" s="153"/>
      <c r="AX968" s="153"/>
      <c r="AY968" s="153"/>
      <c r="AZ968" s="153"/>
      <c r="BA968" s="153"/>
      <c r="BB968" s="153"/>
      <c r="BC968" s="153"/>
      <c r="BD968" s="153"/>
      <c r="BE968" s="153"/>
    </row>
    <row r="969" spans="1:57" ht="15.5" x14ac:dyDescent="0.4">
      <c r="A969" s="153" t="str">
        <f t="shared" si="15"/>
        <v>436931</v>
      </c>
      <c r="B969" s="153">
        <v>1079</v>
      </c>
      <c r="C969" s="153">
        <v>43693</v>
      </c>
      <c r="D969" s="153" t="s">
        <v>1751</v>
      </c>
      <c r="E969" s="157">
        <v>115</v>
      </c>
      <c r="F969" s="153">
        <v>1</v>
      </c>
      <c r="G969" s="153"/>
      <c r="H969" s="153"/>
      <c r="I969" s="153"/>
      <c r="J969" s="153"/>
      <c r="K969" s="153"/>
      <c r="L969" s="153"/>
      <c r="M969" s="153" t="s">
        <v>231</v>
      </c>
      <c r="N969" s="153" t="s">
        <v>188</v>
      </c>
      <c r="O969" s="156">
        <v>0.1</v>
      </c>
      <c r="P969" s="153">
        <v>0.05</v>
      </c>
      <c r="Q969" s="156">
        <v>59.3</v>
      </c>
      <c r="R969" s="156">
        <v>0.1</v>
      </c>
      <c r="S969" s="156">
        <v>8.3333299999999999E-2</v>
      </c>
      <c r="T969" s="156">
        <v>0.55700000000000005</v>
      </c>
      <c r="U969" s="153"/>
      <c r="V969" s="153"/>
      <c r="W969" s="156"/>
      <c r="X969" s="156"/>
      <c r="Y969" s="156"/>
      <c r="Z969" s="156"/>
      <c r="AA969" s="156"/>
      <c r="AB969" s="156"/>
      <c r="AC969" s="156"/>
      <c r="AD969" s="156"/>
      <c r="AE969" s="156"/>
      <c r="AF969" s="156"/>
      <c r="AG969" s="156"/>
      <c r="AH969" s="153"/>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row>
    <row r="970" spans="1:57" ht="15.5" x14ac:dyDescent="0.4">
      <c r="A970" s="153" t="str">
        <f t="shared" si="15"/>
        <v>437101</v>
      </c>
      <c r="B970" s="153">
        <v>1080</v>
      </c>
      <c r="C970" s="153">
        <v>43710</v>
      </c>
      <c r="D970" s="153" t="s">
        <v>1752</v>
      </c>
      <c r="E970" s="157">
        <v>115</v>
      </c>
      <c r="F970" s="153">
        <v>1</v>
      </c>
      <c r="G970" s="153"/>
      <c r="H970" s="153"/>
      <c r="I970" s="153"/>
      <c r="J970" s="153"/>
      <c r="K970" s="153"/>
      <c r="L970" s="153"/>
      <c r="M970" s="153" t="s">
        <v>231</v>
      </c>
      <c r="N970" s="153" t="s">
        <v>188</v>
      </c>
      <c r="O970" s="156">
        <v>0.1</v>
      </c>
      <c r="P970" s="153">
        <v>0.05</v>
      </c>
      <c r="Q970" s="156">
        <v>59.3</v>
      </c>
      <c r="R970" s="156">
        <v>0.1</v>
      </c>
      <c r="S970" s="156">
        <v>8.3333299999999999E-2</v>
      </c>
      <c r="T970" s="156">
        <v>0.47499999999999998</v>
      </c>
      <c r="U970" s="153"/>
      <c r="V970" s="153"/>
      <c r="W970" s="156"/>
      <c r="X970" s="156"/>
      <c r="Y970" s="156"/>
      <c r="Z970" s="156"/>
      <c r="AA970" s="156"/>
      <c r="AB970" s="156"/>
      <c r="AC970" s="156"/>
      <c r="AD970" s="156"/>
      <c r="AE970" s="156"/>
      <c r="AF970" s="156"/>
      <c r="AG970" s="156"/>
      <c r="AH970" s="153"/>
      <c r="AI970" s="153"/>
      <c r="AJ970" s="153"/>
      <c r="AK970" s="153"/>
      <c r="AL970" s="153"/>
      <c r="AM970" s="153"/>
      <c r="AN970" s="153"/>
      <c r="AO970" s="153"/>
      <c r="AP970" s="153"/>
      <c r="AQ970" s="153"/>
      <c r="AR970" s="153"/>
      <c r="AS970" s="153"/>
      <c r="AT970" s="153"/>
      <c r="AU970" s="153"/>
      <c r="AV970" s="153"/>
      <c r="AW970" s="153"/>
      <c r="AX970" s="153"/>
      <c r="AY970" s="153"/>
      <c r="AZ970" s="153"/>
      <c r="BA970" s="153"/>
      <c r="BB970" s="153"/>
      <c r="BC970" s="153"/>
      <c r="BD970" s="153"/>
      <c r="BE970" s="153"/>
    </row>
    <row r="971" spans="1:57" ht="15.5" x14ac:dyDescent="0.4">
      <c r="A971" s="153" t="str">
        <f t="shared" si="15"/>
        <v>437131</v>
      </c>
      <c r="B971" s="153">
        <v>1081</v>
      </c>
      <c r="C971" s="153">
        <v>43713</v>
      </c>
      <c r="D971" s="153" t="s">
        <v>1753</v>
      </c>
      <c r="E971" s="157">
        <v>115</v>
      </c>
      <c r="F971" s="153">
        <v>1</v>
      </c>
      <c r="G971" s="153"/>
      <c r="H971" s="153"/>
      <c r="I971" s="153"/>
      <c r="J971" s="153"/>
      <c r="K971" s="153"/>
      <c r="L971" s="153"/>
      <c r="M971" s="153" t="s">
        <v>231</v>
      </c>
      <c r="N971" s="153" t="s">
        <v>188</v>
      </c>
      <c r="O971" s="156">
        <v>0.1</v>
      </c>
      <c r="P971" s="153">
        <v>0.05</v>
      </c>
      <c r="Q971" s="156">
        <v>59.2</v>
      </c>
      <c r="R971" s="156">
        <v>0.1</v>
      </c>
      <c r="S971" s="156">
        <v>8.3333299999999999E-2</v>
      </c>
      <c r="T971" s="156">
        <v>0.502</v>
      </c>
      <c r="U971" s="153"/>
      <c r="V971" s="153"/>
      <c r="W971" s="156"/>
      <c r="X971" s="156"/>
      <c r="Y971" s="156"/>
      <c r="Z971" s="156"/>
      <c r="AA971" s="156"/>
      <c r="AB971" s="156"/>
      <c r="AC971" s="156"/>
      <c r="AD971" s="156"/>
      <c r="AE971" s="156"/>
      <c r="AF971" s="156"/>
      <c r="AG971" s="156"/>
      <c r="AH971" s="153"/>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row>
    <row r="972" spans="1:57" ht="15.5" x14ac:dyDescent="0.4">
      <c r="A972" s="153" t="str">
        <f t="shared" si="15"/>
        <v>437671</v>
      </c>
      <c r="B972" s="153">
        <v>1082</v>
      </c>
      <c r="C972" s="153">
        <v>43767</v>
      </c>
      <c r="D972" s="153" t="s">
        <v>1754</v>
      </c>
      <c r="E972" s="157">
        <v>115</v>
      </c>
      <c r="F972" s="153">
        <v>1</v>
      </c>
      <c r="G972" s="153"/>
      <c r="H972" s="153"/>
      <c r="I972" s="153"/>
      <c r="J972" s="153"/>
      <c r="K972" s="153"/>
      <c r="L972" s="153"/>
      <c r="M972" s="153" t="s">
        <v>231</v>
      </c>
      <c r="N972" s="153" t="s">
        <v>188</v>
      </c>
      <c r="O972" s="156">
        <v>0.1</v>
      </c>
      <c r="P972" s="153">
        <v>0.05</v>
      </c>
      <c r="Q972" s="156">
        <v>59.3</v>
      </c>
      <c r="R972" s="156">
        <v>0.1</v>
      </c>
      <c r="S972" s="156">
        <v>8.3333299999999999E-2</v>
      </c>
      <c r="T972" s="156">
        <v>0.62</v>
      </c>
      <c r="U972" s="153"/>
      <c r="V972" s="153"/>
      <c r="W972" s="156"/>
      <c r="X972" s="156"/>
      <c r="Y972" s="156"/>
      <c r="Z972" s="156"/>
      <c r="AA972" s="156"/>
      <c r="AB972" s="156"/>
      <c r="AC972" s="156"/>
      <c r="AD972" s="156"/>
      <c r="AE972" s="156"/>
      <c r="AF972" s="156"/>
      <c r="AG972" s="156"/>
      <c r="AH972" s="153"/>
      <c r="AI972" s="153"/>
      <c r="AJ972" s="153"/>
      <c r="AK972" s="153"/>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row>
    <row r="973" spans="1:57" ht="15.5" x14ac:dyDescent="0.4">
      <c r="A973" s="153" t="str">
        <f t="shared" si="15"/>
        <v>437951</v>
      </c>
      <c r="B973" s="153">
        <v>1083</v>
      </c>
      <c r="C973" s="153">
        <v>43795</v>
      </c>
      <c r="D973" s="153" t="s">
        <v>1755</v>
      </c>
      <c r="E973" s="157">
        <v>115</v>
      </c>
      <c r="F973" s="153">
        <v>1</v>
      </c>
      <c r="G973" s="153"/>
      <c r="H973" s="153"/>
      <c r="I973" s="153"/>
      <c r="J973" s="153"/>
      <c r="K973" s="153"/>
      <c r="L973" s="153"/>
      <c r="M973" s="153" t="s">
        <v>231</v>
      </c>
      <c r="N973" s="153" t="s">
        <v>188</v>
      </c>
      <c r="O973" s="156">
        <v>0.1</v>
      </c>
      <c r="P973" s="153">
        <v>0.05</v>
      </c>
      <c r="Q973" s="156">
        <v>58.6</v>
      </c>
      <c r="R973" s="156">
        <v>0.1</v>
      </c>
      <c r="S973" s="156">
        <v>8.3333299999999999E-2</v>
      </c>
      <c r="T973" s="156">
        <v>0.27900000000000003</v>
      </c>
      <c r="U973" s="153"/>
      <c r="V973" s="153"/>
      <c r="W973" s="156"/>
      <c r="X973" s="156"/>
      <c r="Y973" s="156"/>
      <c r="Z973" s="156"/>
      <c r="AA973" s="156"/>
      <c r="AB973" s="156"/>
      <c r="AC973" s="156"/>
      <c r="AD973" s="156"/>
      <c r="AE973" s="156"/>
      <c r="AF973" s="156"/>
      <c r="AG973" s="156"/>
      <c r="AH973" s="153"/>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row>
    <row r="974" spans="1:57" ht="15.5" x14ac:dyDescent="0.4">
      <c r="A974" s="153" t="str">
        <f t="shared" si="15"/>
        <v>438061</v>
      </c>
      <c r="B974" s="153">
        <v>1084</v>
      </c>
      <c r="C974" s="153">
        <v>43806</v>
      </c>
      <c r="D974" s="153" t="s">
        <v>1756</v>
      </c>
      <c r="E974" s="157">
        <v>115</v>
      </c>
      <c r="F974" s="153">
        <v>1</v>
      </c>
      <c r="G974" s="153"/>
      <c r="H974" s="153"/>
      <c r="I974" s="153"/>
      <c r="J974" s="153"/>
      <c r="K974" s="153"/>
      <c r="L974" s="153"/>
      <c r="M974" s="153" t="s">
        <v>231</v>
      </c>
      <c r="N974" s="153" t="s">
        <v>188</v>
      </c>
      <c r="O974" s="156">
        <v>0.1</v>
      </c>
      <c r="P974" s="153">
        <v>0.05</v>
      </c>
      <c r="Q974" s="156">
        <v>59.2</v>
      </c>
      <c r="R974" s="156">
        <v>0.1</v>
      </c>
      <c r="S974" s="156">
        <v>8.3333299999999999E-2</v>
      </c>
      <c r="T974" s="156">
        <v>0.45400000000000001</v>
      </c>
      <c r="U974" s="153"/>
      <c r="V974" s="153"/>
      <c r="W974" s="156"/>
      <c r="X974" s="156"/>
      <c r="Y974" s="156"/>
      <c r="Z974" s="156"/>
      <c r="AA974" s="156"/>
      <c r="AB974" s="156"/>
      <c r="AC974" s="156"/>
      <c r="AD974" s="156"/>
      <c r="AE974" s="156"/>
      <c r="AF974" s="156"/>
      <c r="AG974" s="156"/>
      <c r="AH974" s="153"/>
      <c r="AI974" s="153"/>
      <c r="AJ974" s="153"/>
      <c r="AK974" s="153"/>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row>
    <row r="975" spans="1:57" ht="15.5" x14ac:dyDescent="0.4">
      <c r="A975" s="153" t="str">
        <f t="shared" si="15"/>
        <v>438111</v>
      </c>
      <c r="B975" s="153">
        <v>1085</v>
      </c>
      <c r="C975" s="153">
        <v>43811</v>
      </c>
      <c r="D975" s="153" t="s">
        <v>1757</v>
      </c>
      <c r="E975" s="157">
        <v>115</v>
      </c>
      <c r="F975" s="153">
        <v>1</v>
      </c>
      <c r="G975" s="153"/>
      <c r="H975" s="153"/>
      <c r="I975" s="153"/>
      <c r="J975" s="153"/>
      <c r="K975" s="153"/>
      <c r="L975" s="153"/>
      <c r="M975" s="153" t="s">
        <v>231</v>
      </c>
      <c r="N975" s="153" t="s">
        <v>188</v>
      </c>
      <c r="O975" s="156">
        <v>0.1</v>
      </c>
      <c r="P975" s="153">
        <v>0.05</v>
      </c>
      <c r="Q975" s="156">
        <v>58.6</v>
      </c>
      <c r="R975" s="156">
        <v>0.1</v>
      </c>
      <c r="S975" s="156">
        <v>8.3333299999999999E-2</v>
      </c>
      <c r="T975" s="156">
        <v>0.47799999999999998</v>
      </c>
      <c r="U975" s="153"/>
      <c r="V975" s="153"/>
      <c r="W975" s="156"/>
      <c r="X975" s="156"/>
      <c r="Y975" s="156"/>
      <c r="Z975" s="156"/>
      <c r="AA975" s="156"/>
      <c r="AB975" s="156"/>
      <c r="AC975" s="156"/>
      <c r="AD975" s="156"/>
      <c r="AE975" s="156"/>
      <c r="AF975" s="156"/>
      <c r="AG975" s="156"/>
      <c r="AH975" s="153"/>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row>
    <row r="976" spans="1:57" ht="15.5" x14ac:dyDescent="0.4">
      <c r="A976" s="153" t="str">
        <f t="shared" si="15"/>
        <v>46143F</v>
      </c>
      <c r="B976" s="153">
        <v>1086</v>
      </c>
      <c r="C976" s="153">
        <v>46143</v>
      </c>
      <c r="D976" s="153" t="s">
        <v>1758</v>
      </c>
      <c r="E976" s="157">
        <v>230</v>
      </c>
      <c r="F976" s="153" t="s">
        <v>1064</v>
      </c>
      <c r="G976" s="153"/>
      <c r="H976" s="153"/>
      <c r="I976" s="153"/>
      <c r="J976" s="153"/>
      <c r="K976" s="153"/>
      <c r="L976" s="153"/>
      <c r="M976" s="153" t="s">
        <v>231</v>
      </c>
      <c r="N976" s="153" t="s">
        <v>188</v>
      </c>
      <c r="O976" s="156">
        <v>0.05</v>
      </c>
      <c r="P976" s="153">
        <v>0.05</v>
      </c>
      <c r="Q976" s="156">
        <v>59.5</v>
      </c>
      <c r="R976" s="156">
        <v>60</v>
      </c>
      <c r="S976" s="156">
        <v>0.05</v>
      </c>
      <c r="T976" s="156">
        <v>0.3</v>
      </c>
      <c r="U976" s="153">
        <v>59.5</v>
      </c>
      <c r="V976" s="153">
        <v>30</v>
      </c>
      <c r="W976" s="156">
        <v>0.05</v>
      </c>
      <c r="X976" s="156">
        <v>0.315</v>
      </c>
      <c r="Y976" s="156">
        <v>59.3</v>
      </c>
      <c r="Z976" s="156">
        <v>15</v>
      </c>
      <c r="AA976" s="156">
        <v>0.05</v>
      </c>
      <c r="AB976" s="156">
        <v>0.38500000000000001</v>
      </c>
      <c r="AC976" s="156"/>
      <c r="AD976" s="156"/>
      <c r="AE976" s="156"/>
      <c r="AF976" s="156"/>
      <c r="AG976" s="156"/>
      <c r="AH976" s="153"/>
      <c r="AI976" s="153"/>
      <c r="AJ976" s="153"/>
      <c r="AK976" s="153"/>
      <c r="AL976" s="153"/>
      <c r="AM976" s="153"/>
      <c r="AN976" s="153"/>
      <c r="AO976" s="153"/>
      <c r="AP976" s="153"/>
      <c r="AQ976" s="153"/>
      <c r="AR976" s="153"/>
      <c r="AS976" s="153"/>
      <c r="AT976" s="153"/>
      <c r="AU976" s="153"/>
      <c r="AV976" s="153"/>
      <c r="AW976" s="153"/>
      <c r="AX976" s="153"/>
      <c r="AY976" s="153"/>
      <c r="AZ976" s="153"/>
      <c r="BA976" s="153"/>
      <c r="BB976" s="153"/>
      <c r="BC976" s="153"/>
      <c r="BD976" s="153"/>
      <c r="BE976" s="153"/>
    </row>
    <row r="977" spans="1:57" ht="15.5" x14ac:dyDescent="0.4">
      <c r="A977" s="153" t="str">
        <f t="shared" si="15"/>
        <v>46159F</v>
      </c>
      <c r="B977" s="153">
        <v>1087</v>
      </c>
      <c r="C977" s="153">
        <v>46159</v>
      </c>
      <c r="D977" s="153" t="s">
        <v>1759</v>
      </c>
      <c r="E977" s="157">
        <v>230</v>
      </c>
      <c r="F977" s="153" t="s">
        <v>1064</v>
      </c>
      <c r="G977" s="153"/>
      <c r="H977" s="153"/>
      <c r="I977" s="153"/>
      <c r="J977" s="153"/>
      <c r="K977" s="153"/>
      <c r="L977" s="153"/>
      <c r="M977" s="153" t="s">
        <v>231</v>
      </c>
      <c r="N977" s="153" t="s">
        <v>188</v>
      </c>
      <c r="O977" s="156">
        <v>0.05</v>
      </c>
      <c r="P977" s="153">
        <v>0.05</v>
      </c>
      <c r="Q977" s="156">
        <v>59</v>
      </c>
      <c r="R977" s="156">
        <v>0.13300000000000001</v>
      </c>
      <c r="S977" s="156">
        <v>0.05</v>
      </c>
      <c r="T977" s="156">
        <v>0.1</v>
      </c>
      <c r="U977" s="153">
        <v>58.8</v>
      </c>
      <c r="V977" s="153">
        <v>0.13300000000000001</v>
      </c>
      <c r="W977" s="156">
        <v>0.05</v>
      </c>
      <c r="X977" s="156">
        <v>0.42499999999999999</v>
      </c>
      <c r="Y977" s="156">
        <v>58.6</v>
      </c>
      <c r="Z977" s="156">
        <v>0.13300000000000001</v>
      </c>
      <c r="AA977" s="156">
        <v>0.05</v>
      </c>
      <c r="AB977" s="156">
        <v>0.47499999999999998</v>
      </c>
      <c r="AC977" s="156"/>
      <c r="AD977" s="156"/>
      <c r="AE977" s="156"/>
      <c r="AF977" s="156"/>
      <c r="AG977" s="156"/>
      <c r="AH977" s="153"/>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row>
    <row r="978" spans="1:57" ht="15.5" x14ac:dyDescent="0.4">
      <c r="A978" s="153" t="str">
        <f t="shared" si="15"/>
        <v>462511</v>
      </c>
      <c r="B978" s="153">
        <v>1088</v>
      </c>
      <c r="C978" s="153">
        <v>46251</v>
      </c>
      <c r="D978" s="153" t="s">
        <v>1760</v>
      </c>
      <c r="E978" s="157">
        <v>115</v>
      </c>
      <c r="F978" s="153">
        <v>1</v>
      </c>
      <c r="G978" s="153"/>
      <c r="H978" s="153"/>
      <c r="I978" s="153"/>
      <c r="J978" s="153"/>
      <c r="K978" s="153"/>
      <c r="L978" s="153"/>
      <c r="M978" s="153" t="s">
        <v>231</v>
      </c>
      <c r="N978" s="153" t="s">
        <v>188</v>
      </c>
      <c r="O978" s="156">
        <v>0.05</v>
      </c>
      <c r="P978" s="153">
        <v>0.05</v>
      </c>
      <c r="Q978" s="156">
        <v>59.3</v>
      </c>
      <c r="R978" s="156">
        <v>3.3000000000000002E-2</v>
      </c>
      <c r="S978" s="156">
        <v>8.3000000000000004E-2</v>
      </c>
      <c r="T978" s="156">
        <v>1</v>
      </c>
      <c r="U978" s="153"/>
      <c r="V978" s="153"/>
      <c r="W978" s="156"/>
      <c r="X978" s="156"/>
      <c r="Y978" s="156"/>
      <c r="Z978" s="156"/>
      <c r="AA978" s="156"/>
      <c r="AB978" s="156"/>
      <c r="AC978" s="156"/>
      <c r="AD978" s="156"/>
      <c r="AE978" s="156"/>
      <c r="AF978" s="156"/>
      <c r="AG978" s="156"/>
      <c r="AH978" s="153"/>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row>
    <row r="979" spans="1:57" ht="15.5" x14ac:dyDescent="0.4">
      <c r="A979" s="153" t="str">
        <f t="shared" si="15"/>
        <v>462512</v>
      </c>
      <c r="B979" s="153">
        <v>1089</v>
      </c>
      <c r="C979" s="153">
        <v>46251</v>
      </c>
      <c r="D979" s="153" t="s">
        <v>1760</v>
      </c>
      <c r="E979" s="157">
        <v>115</v>
      </c>
      <c r="F979" s="153">
        <v>2</v>
      </c>
      <c r="G979" s="153"/>
      <c r="H979" s="153"/>
      <c r="I979" s="153"/>
      <c r="J979" s="153"/>
      <c r="K979" s="153"/>
      <c r="L979" s="153"/>
      <c r="M979" s="153" t="s">
        <v>231</v>
      </c>
      <c r="N979" s="153" t="s">
        <v>188</v>
      </c>
      <c r="O979" s="156">
        <v>0.05</v>
      </c>
      <c r="P979" s="153">
        <v>0.05</v>
      </c>
      <c r="Q979" s="156">
        <v>59.3</v>
      </c>
      <c r="R979" s="156">
        <v>3.3000000000000002E-2</v>
      </c>
      <c r="S979" s="156">
        <v>8.3000000000000004E-2</v>
      </c>
      <c r="T979" s="156">
        <v>0.86419999999999997</v>
      </c>
      <c r="U979" s="153"/>
      <c r="V979" s="153"/>
      <c r="W979" s="156"/>
      <c r="X979" s="156"/>
      <c r="Y979" s="156"/>
      <c r="Z979" s="156"/>
      <c r="AA979" s="156"/>
      <c r="AB979" s="156"/>
      <c r="AC979" s="156"/>
      <c r="AD979" s="156"/>
      <c r="AE979" s="156"/>
      <c r="AF979" s="156"/>
      <c r="AG979" s="156"/>
      <c r="AH979" s="153"/>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row>
    <row r="980" spans="1:57" ht="15.5" x14ac:dyDescent="0.4">
      <c r="A980" s="153" t="str">
        <f t="shared" si="15"/>
        <v>46288F</v>
      </c>
      <c r="B980" s="153">
        <v>1090</v>
      </c>
      <c r="C980" s="153">
        <v>46288</v>
      </c>
      <c r="D980" s="153" t="s">
        <v>1761</v>
      </c>
      <c r="E980" s="157">
        <v>230</v>
      </c>
      <c r="F980" s="153" t="s">
        <v>1064</v>
      </c>
      <c r="G980" s="153"/>
      <c r="H980" s="153"/>
      <c r="I980" s="153"/>
      <c r="J980" s="153"/>
      <c r="K980" s="153"/>
      <c r="L980" s="153"/>
      <c r="M980" s="153" t="s">
        <v>231</v>
      </c>
      <c r="N980" s="153" t="s">
        <v>188</v>
      </c>
      <c r="O980" s="156">
        <v>0.05</v>
      </c>
      <c r="P980" s="153">
        <v>0.05</v>
      </c>
      <c r="Q980" s="156">
        <v>59.3</v>
      </c>
      <c r="R980" s="156">
        <v>0.13300000000000001</v>
      </c>
      <c r="S980" s="156">
        <v>0.05</v>
      </c>
      <c r="T980" s="156">
        <v>0.11</v>
      </c>
      <c r="U980" s="153">
        <v>59</v>
      </c>
      <c r="V980" s="153">
        <v>0.13300000000000001</v>
      </c>
      <c r="W980" s="156">
        <v>0.05</v>
      </c>
      <c r="X980" s="156">
        <v>0.39</v>
      </c>
      <c r="Y980" s="156">
        <v>58.8</v>
      </c>
      <c r="Z980" s="156">
        <v>0.13300000000000001</v>
      </c>
      <c r="AA980" s="156">
        <v>0.05</v>
      </c>
      <c r="AB980" s="156">
        <v>0.3</v>
      </c>
      <c r="AC980" s="156">
        <v>58.6</v>
      </c>
      <c r="AD980" s="156">
        <v>0.13300000000000001</v>
      </c>
      <c r="AE980" s="156">
        <v>0.05</v>
      </c>
      <c r="AF980" s="156">
        <v>0.2</v>
      </c>
      <c r="AG980" s="156"/>
      <c r="AH980" s="153"/>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row>
    <row r="981" spans="1:57" ht="15.5" x14ac:dyDescent="0.4">
      <c r="A981" s="153" t="str">
        <f t="shared" si="15"/>
        <v>47439F1</v>
      </c>
      <c r="B981" s="153">
        <v>1091</v>
      </c>
      <c r="C981" s="153">
        <v>47439</v>
      </c>
      <c r="D981" s="153" t="s">
        <v>1770</v>
      </c>
      <c r="E981" s="157">
        <v>230</v>
      </c>
      <c r="F981" s="153" t="s">
        <v>1771</v>
      </c>
      <c r="G981" s="153"/>
      <c r="H981" s="153"/>
      <c r="I981" s="153"/>
      <c r="J981" s="153"/>
      <c r="K981" s="153"/>
      <c r="L981" s="153"/>
      <c r="M981" s="153" t="s">
        <v>231</v>
      </c>
      <c r="N981" s="153" t="s">
        <v>188</v>
      </c>
      <c r="O981" s="156">
        <v>0.05</v>
      </c>
      <c r="P981" s="153">
        <v>0.05</v>
      </c>
      <c r="Q981" s="156">
        <v>59.3</v>
      </c>
      <c r="R981" s="156">
        <v>14</v>
      </c>
      <c r="S981" s="156">
        <v>0.05</v>
      </c>
      <c r="T981" s="156">
        <v>1</v>
      </c>
      <c r="U981" s="153"/>
      <c r="V981" s="153"/>
      <c r="W981" s="156"/>
      <c r="X981" s="156"/>
      <c r="Y981" s="156"/>
      <c r="Z981" s="156"/>
      <c r="AA981" s="156"/>
      <c r="AB981" s="156"/>
      <c r="AC981" s="156"/>
      <c r="AD981" s="156"/>
      <c r="AE981" s="156"/>
      <c r="AF981" s="156"/>
      <c r="AG981" s="156"/>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row>
    <row r="982" spans="1:57" ht="15.5" x14ac:dyDescent="0.4">
      <c r="A982" s="153" t="str">
        <f t="shared" si="15"/>
        <v>47439F2</v>
      </c>
      <c r="B982" s="153">
        <v>1092</v>
      </c>
      <c r="C982" s="153">
        <v>47439</v>
      </c>
      <c r="D982" s="153" t="s">
        <v>1770</v>
      </c>
      <c r="E982" s="157">
        <v>230</v>
      </c>
      <c r="F982" s="153" t="s">
        <v>1772</v>
      </c>
      <c r="G982" s="153"/>
      <c r="H982" s="153"/>
      <c r="I982" s="153"/>
      <c r="J982" s="153"/>
      <c r="K982" s="153"/>
      <c r="L982" s="153"/>
      <c r="M982" s="153" t="s">
        <v>231</v>
      </c>
      <c r="N982" s="153" t="s">
        <v>188</v>
      </c>
      <c r="O982" s="156">
        <v>0.05</v>
      </c>
      <c r="P982" s="153">
        <v>0.05</v>
      </c>
      <c r="Q982" s="156">
        <v>59.3</v>
      </c>
      <c r="R982" s="156">
        <v>14</v>
      </c>
      <c r="S982" s="156">
        <v>0.05</v>
      </c>
      <c r="T982" s="156">
        <v>1</v>
      </c>
      <c r="U982" s="153"/>
      <c r="V982" s="153"/>
      <c r="W982" s="156"/>
      <c r="X982" s="156"/>
      <c r="Y982" s="156"/>
      <c r="Z982" s="156"/>
      <c r="AA982" s="156"/>
      <c r="AB982" s="156"/>
      <c r="AC982" s="156"/>
      <c r="AD982" s="156"/>
      <c r="AE982" s="156"/>
      <c r="AF982" s="156"/>
      <c r="AG982" s="156"/>
      <c r="AH982" s="153"/>
      <c r="AI982" s="153"/>
      <c r="AJ982" s="153"/>
      <c r="AK982" s="153"/>
      <c r="AL982" s="153"/>
      <c r="AM982" s="153"/>
      <c r="AN982" s="153"/>
      <c r="AO982" s="153"/>
      <c r="AP982" s="153"/>
      <c r="AQ982" s="153"/>
      <c r="AR982" s="153"/>
      <c r="AS982" s="153"/>
      <c r="AT982" s="153"/>
      <c r="AU982" s="153"/>
      <c r="AV982" s="153"/>
      <c r="AW982" s="153"/>
      <c r="AX982" s="153"/>
      <c r="AY982" s="153"/>
      <c r="AZ982" s="153"/>
      <c r="BA982" s="153"/>
      <c r="BB982" s="153"/>
      <c r="BC982" s="153"/>
      <c r="BD982" s="153"/>
      <c r="BE982" s="153"/>
    </row>
    <row r="983" spans="1:57" ht="15.5" x14ac:dyDescent="0.4">
      <c r="A983" s="153" t="str">
        <f t="shared" si="15"/>
        <v>47439F3</v>
      </c>
      <c r="B983" s="153">
        <v>1093</v>
      </c>
      <c r="C983" s="153">
        <v>47439</v>
      </c>
      <c r="D983" s="153" t="s">
        <v>1770</v>
      </c>
      <c r="E983" s="157">
        <v>230</v>
      </c>
      <c r="F983" s="153" t="s">
        <v>1773</v>
      </c>
      <c r="G983" s="153"/>
      <c r="H983" s="153"/>
      <c r="I983" s="153"/>
      <c r="J983" s="153"/>
      <c r="K983" s="153"/>
      <c r="L983" s="153"/>
      <c r="M983" s="153" t="s">
        <v>231</v>
      </c>
      <c r="N983" s="153" t="s">
        <v>188</v>
      </c>
      <c r="O983" s="156">
        <v>0.05</v>
      </c>
      <c r="P983" s="153">
        <v>0.05</v>
      </c>
      <c r="Q983" s="156">
        <v>59.3</v>
      </c>
      <c r="R983" s="156">
        <v>14</v>
      </c>
      <c r="S983" s="156">
        <v>0.05</v>
      </c>
      <c r="T983" s="156">
        <v>1</v>
      </c>
      <c r="U983" s="153"/>
      <c r="V983" s="153"/>
      <c r="W983" s="156"/>
      <c r="X983" s="156"/>
      <c r="Y983" s="156"/>
      <c r="Z983" s="156"/>
      <c r="AA983" s="156"/>
      <c r="AB983" s="156"/>
      <c r="AC983" s="156"/>
      <c r="AD983" s="156"/>
      <c r="AE983" s="156"/>
      <c r="AF983" s="156"/>
      <c r="AG983" s="156"/>
      <c r="AH983" s="153"/>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row>
    <row r="984" spans="1:57" ht="15.5" x14ac:dyDescent="0.4">
      <c r="A984" s="153" t="str">
        <f t="shared" si="15"/>
        <v>47439F4</v>
      </c>
      <c r="B984" s="153">
        <v>1094</v>
      </c>
      <c r="C984" s="153">
        <v>47439</v>
      </c>
      <c r="D984" s="153" t="s">
        <v>1770</v>
      </c>
      <c r="E984" s="157">
        <v>230</v>
      </c>
      <c r="F984" s="153" t="s">
        <v>1774</v>
      </c>
      <c r="G984" s="153"/>
      <c r="H984" s="153"/>
      <c r="I984" s="153"/>
      <c r="J984" s="153"/>
      <c r="K984" s="153"/>
      <c r="L984" s="153"/>
      <c r="M984" s="153" t="s">
        <v>231</v>
      </c>
      <c r="N984" s="153" t="s">
        <v>188</v>
      </c>
      <c r="O984" s="156">
        <v>0.05</v>
      </c>
      <c r="P984" s="153">
        <v>0.05</v>
      </c>
      <c r="Q984" s="156">
        <v>59.3</v>
      </c>
      <c r="R984" s="156">
        <v>14</v>
      </c>
      <c r="S984" s="156">
        <v>0.05</v>
      </c>
      <c r="T984" s="156">
        <v>1</v>
      </c>
      <c r="U984" s="153"/>
      <c r="V984" s="153"/>
      <c r="W984" s="156"/>
      <c r="X984" s="156"/>
      <c r="Y984" s="156"/>
      <c r="Z984" s="156"/>
      <c r="AA984" s="156"/>
      <c r="AB984" s="156"/>
      <c r="AC984" s="156"/>
      <c r="AD984" s="156"/>
      <c r="AE984" s="156"/>
      <c r="AF984" s="156"/>
      <c r="AG984" s="156"/>
      <c r="AH984" s="153"/>
      <c r="AI984" s="153"/>
      <c r="AJ984" s="153"/>
      <c r="AK984" s="153"/>
      <c r="AL984" s="153"/>
      <c r="AM984" s="153"/>
      <c r="AN984" s="153"/>
      <c r="AO984" s="153"/>
      <c r="AP984" s="153"/>
      <c r="AQ984" s="153"/>
      <c r="AR984" s="153"/>
      <c r="AS984" s="153"/>
      <c r="AT984" s="153"/>
      <c r="AU984" s="153"/>
      <c r="AV984" s="153"/>
      <c r="AW984" s="153"/>
      <c r="AX984" s="153"/>
      <c r="AY984" s="153"/>
      <c r="AZ984" s="153"/>
      <c r="BA984" s="153"/>
      <c r="BB984" s="153"/>
      <c r="BC984" s="153"/>
      <c r="BD984" s="153"/>
      <c r="BE984" s="153"/>
    </row>
    <row r="985" spans="1:57" ht="15.5" x14ac:dyDescent="0.4">
      <c r="A985" s="153" t="str">
        <f t="shared" si="15"/>
        <v>47439F5</v>
      </c>
      <c r="B985" s="153">
        <v>1095</v>
      </c>
      <c r="C985" s="153">
        <v>47439</v>
      </c>
      <c r="D985" s="153" t="s">
        <v>1770</v>
      </c>
      <c r="E985" s="157">
        <v>230</v>
      </c>
      <c r="F985" s="153" t="s">
        <v>1775</v>
      </c>
      <c r="G985" s="153"/>
      <c r="H985" s="153"/>
      <c r="I985" s="153"/>
      <c r="J985" s="153"/>
      <c r="K985" s="153"/>
      <c r="L985" s="153"/>
      <c r="M985" s="153" t="s">
        <v>231</v>
      </c>
      <c r="N985" s="153" t="s">
        <v>188</v>
      </c>
      <c r="O985" s="156">
        <v>0.05</v>
      </c>
      <c r="P985" s="153">
        <v>0.05</v>
      </c>
      <c r="Q985" s="156">
        <v>59.3</v>
      </c>
      <c r="R985" s="156">
        <v>14</v>
      </c>
      <c r="S985" s="156">
        <v>0.05</v>
      </c>
      <c r="T985" s="156">
        <v>1</v>
      </c>
      <c r="U985" s="153"/>
      <c r="V985" s="153"/>
      <c r="W985" s="156"/>
      <c r="X985" s="156"/>
      <c r="Y985" s="156"/>
      <c r="Z985" s="156"/>
      <c r="AA985" s="156"/>
      <c r="AB985" s="156"/>
      <c r="AC985" s="156"/>
      <c r="AD985" s="156"/>
      <c r="AE985" s="156"/>
      <c r="AF985" s="156"/>
      <c r="AG985" s="156"/>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row>
    <row r="986" spans="1:57" ht="15.5" x14ac:dyDescent="0.4">
      <c r="A986" s="153" t="str">
        <f t="shared" si="15"/>
        <v>47439F6</v>
      </c>
      <c r="B986" s="153">
        <v>1096</v>
      </c>
      <c r="C986" s="153">
        <v>47439</v>
      </c>
      <c r="D986" s="153" t="s">
        <v>1770</v>
      </c>
      <c r="E986" s="157">
        <v>230</v>
      </c>
      <c r="F986" s="153" t="s">
        <v>1776</v>
      </c>
      <c r="G986" s="153"/>
      <c r="H986" s="153"/>
      <c r="I986" s="153"/>
      <c r="J986" s="153"/>
      <c r="K986" s="153"/>
      <c r="L986" s="153"/>
      <c r="M986" s="153" t="s">
        <v>231</v>
      </c>
      <c r="N986" s="153" t="s">
        <v>188</v>
      </c>
      <c r="O986" s="156">
        <v>0.05</v>
      </c>
      <c r="P986" s="153">
        <v>0.05</v>
      </c>
      <c r="Q986" s="156">
        <v>59.3</v>
      </c>
      <c r="R986" s="156">
        <v>14</v>
      </c>
      <c r="S986" s="156">
        <v>0.05</v>
      </c>
      <c r="T986" s="156">
        <v>1</v>
      </c>
      <c r="U986" s="153"/>
      <c r="V986" s="153"/>
      <c r="W986" s="156"/>
      <c r="X986" s="156"/>
      <c r="Y986" s="156"/>
      <c r="Z986" s="156"/>
      <c r="AA986" s="156"/>
      <c r="AB986" s="156"/>
      <c r="AC986" s="156"/>
      <c r="AD986" s="156"/>
      <c r="AE986" s="156"/>
      <c r="AF986" s="156"/>
      <c r="AG986" s="156"/>
      <c r="AH986" s="153"/>
      <c r="AI986" s="153"/>
      <c r="AJ986" s="153"/>
      <c r="AK986" s="153"/>
      <c r="AL986" s="153"/>
      <c r="AM986" s="153"/>
      <c r="AN986" s="153"/>
      <c r="AO986" s="153"/>
      <c r="AP986" s="153"/>
      <c r="AQ986" s="153"/>
      <c r="AR986" s="153"/>
      <c r="AS986" s="153"/>
      <c r="AT986" s="153"/>
      <c r="AU986" s="153"/>
      <c r="AV986" s="153"/>
      <c r="AW986" s="153"/>
      <c r="AX986" s="153"/>
      <c r="AY986" s="153"/>
      <c r="AZ986" s="153"/>
      <c r="BA986" s="153"/>
      <c r="BB986" s="153"/>
      <c r="BC986" s="153"/>
      <c r="BD986" s="153"/>
      <c r="BE986" s="153"/>
    </row>
    <row r="987" spans="1:57" ht="15.5" x14ac:dyDescent="0.4">
      <c r="A987" s="153" t="str">
        <f t="shared" si="15"/>
        <v>47439F7</v>
      </c>
      <c r="B987" s="153">
        <v>1099</v>
      </c>
      <c r="C987" s="153">
        <v>47439</v>
      </c>
      <c r="D987" s="153" t="s">
        <v>1770</v>
      </c>
      <c r="E987" s="157">
        <v>230</v>
      </c>
      <c r="F987" s="153" t="s">
        <v>1777</v>
      </c>
      <c r="G987" s="153"/>
      <c r="H987" s="153"/>
      <c r="I987" s="153"/>
      <c r="J987" s="153"/>
      <c r="K987" s="153"/>
      <c r="L987" s="153"/>
      <c r="M987" s="153" t="s">
        <v>231</v>
      </c>
      <c r="N987" s="153" t="s">
        <v>188</v>
      </c>
      <c r="O987" s="156">
        <v>0.05</v>
      </c>
      <c r="P987" s="153">
        <v>0.05</v>
      </c>
      <c r="Q987" s="156">
        <v>59.3</v>
      </c>
      <c r="R987" s="156">
        <v>14</v>
      </c>
      <c r="S987" s="156">
        <v>0.05</v>
      </c>
      <c r="T987" s="156">
        <v>1</v>
      </c>
      <c r="U987" s="153"/>
      <c r="V987" s="153"/>
      <c r="W987" s="156"/>
      <c r="X987" s="156"/>
      <c r="Y987" s="156"/>
      <c r="Z987" s="156"/>
      <c r="AA987" s="156"/>
      <c r="AB987" s="156"/>
      <c r="AC987" s="156"/>
      <c r="AD987" s="156"/>
      <c r="AE987" s="156"/>
      <c r="AF987" s="156"/>
      <c r="AG987" s="156"/>
      <c r="AH987" s="153"/>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row>
    <row r="988" spans="1:57" ht="15.5" x14ac:dyDescent="0.4">
      <c r="A988" s="153" t="str">
        <f t="shared" si="15"/>
        <v>480231</v>
      </c>
      <c r="B988" s="153">
        <v>1100</v>
      </c>
      <c r="C988" s="153">
        <v>48023</v>
      </c>
      <c r="D988" s="153" t="s">
        <v>1778</v>
      </c>
      <c r="E988" s="157">
        <v>115</v>
      </c>
      <c r="F988" s="153">
        <v>1</v>
      </c>
      <c r="G988" s="153"/>
      <c r="H988" s="153"/>
      <c r="I988" s="153"/>
      <c r="J988" s="153"/>
      <c r="K988" s="153"/>
      <c r="L988" s="153"/>
      <c r="M988" s="153" t="s">
        <v>231</v>
      </c>
      <c r="N988" s="153" t="s">
        <v>188</v>
      </c>
      <c r="O988" s="156">
        <v>0.05</v>
      </c>
      <c r="P988" s="153">
        <v>0.05</v>
      </c>
      <c r="Q988" s="156">
        <v>58.8</v>
      </c>
      <c r="R988" s="156">
        <v>0.13300000000000001</v>
      </c>
      <c r="S988" s="156">
        <v>0.05</v>
      </c>
      <c r="T988" s="156">
        <v>0.85699999999999998</v>
      </c>
      <c r="U988" s="153"/>
      <c r="V988" s="153"/>
      <c r="W988" s="156"/>
      <c r="X988" s="156"/>
      <c r="Y988" s="156"/>
      <c r="Z988" s="156"/>
      <c r="AA988" s="156"/>
      <c r="AB988" s="156"/>
      <c r="AC988" s="156"/>
      <c r="AD988" s="156"/>
      <c r="AE988" s="156"/>
      <c r="AF988" s="156"/>
      <c r="AG988" s="156"/>
      <c r="AH988" s="153"/>
      <c r="AI988" s="153"/>
      <c r="AJ988" s="153"/>
      <c r="AK988" s="153"/>
      <c r="AL988" s="153"/>
      <c r="AM988" s="153"/>
      <c r="AN988" s="153"/>
      <c r="AO988" s="153"/>
      <c r="AP988" s="153"/>
      <c r="AQ988" s="153"/>
      <c r="AR988" s="153"/>
      <c r="AS988" s="153"/>
      <c r="AT988" s="153"/>
      <c r="AU988" s="153"/>
      <c r="AV988" s="153"/>
      <c r="AW988" s="153"/>
      <c r="AX988" s="153"/>
      <c r="AY988" s="153"/>
      <c r="AZ988" s="153"/>
      <c r="BA988" s="153"/>
      <c r="BB988" s="153"/>
      <c r="BC988" s="153"/>
      <c r="BD988" s="153"/>
      <c r="BE988" s="153"/>
    </row>
    <row r="989" spans="1:57" ht="15.5" x14ac:dyDescent="0.4">
      <c r="A989" s="153" t="str">
        <f t="shared" si="15"/>
        <v>480291</v>
      </c>
      <c r="B989" s="153">
        <v>1101</v>
      </c>
      <c r="C989" s="153">
        <v>48029</v>
      </c>
      <c r="D989" s="153" t="s">
        <v>1779</v>
      </c>
      <c r="E989" s="157">
        <v>115</v>
      </c>
      <c r="F989" s="153">
        <v>1</v>
      </c>
      <c r="G989" s="153"/>
      <c r="H989" s="153"/>
      <c r="I989" s="153"/>
      <c r="J989" s="153"/>
      <c r="K989" s="153"/>
      <c r="L989" s="153"/>
      <c r="M989" s="153" t="s">
        <v>231</v>
      </c>
      <c r="N989" s="153" t="s">
        <v>188</v>
      </c>
      <c r="O989" s="156">
        <v>0.05</v>
      </c>
      <c r="P989" s="153">
        <v>0.05</v>
      </c>
      <c r="Q989" s="156">
        <v>58.8</v>
      </c>
      <c r="R989" s="156">
        <v>0.13300000000000001</v>
      </c>
      <c r="S989" s="156">
        <v>0.05</v>
      </c>
      <c r="T989" s="156">
        <v>0.90700000000000003</v>
      </c>
      <c r="U989" s="153"/>
      <c r="V989" s="153"/>
      <c r="W989" s="156"/>
      <c r="X989" s="156"/>
      <c r="Y989" s="156"/>
      <c r="Z989" s="156"/>
      <c r="AA989" s="156"/>
      <c r="AB989" s="156"/>
      <c r="AC989" s="156"/>
      <c r="AD989" s="156"/>
      <c r="AE989" s="156"/>
      <c r="AF989" s="156"/>
      <c r="AG989" s="156"/>
      <c r="AH989" s="153"/>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row>
    <row r="990" spans="1:57" ht="15.5" x14ac:dyDescent="0.4">
      <c r="A990" s="153" t="str">
        <f t="shared" si="15"/>
        <v>481291</v>
      </c>
      <c r="B990" s="153">
        <v>1102</v>
      </c>
      <c r="C990" s="153">
        <v>48129</v>
      </c>
      <c r="D990" s="153" t="s">
        <v>1781</v>
      </c>
      <c r="E990" s="157">
        <v>115</v>
      </c>
      <c r="F990" s="153">
        <v>1</v>
      </c>
      <c r="G990" s="153"/>
      <c r="H990" s="153"/>
      <c r="I990" s="153"/>
      <c r="J990" s="153"/>
      <c r="K990" s="153"/>
      <c r="L990" s="153"/>
      <c r="M990" s="153" t="s">
        <v>231</v>
      </c>
      <c r="N990" s="153" t="s">
        <v>188</v>
      </c>
      <c r="O990" s="156">
        <v>0.05</v>
      </c>
      <c r="P990" s="153">
        <v>0.05</v>
      </c>
      <c r="Q990" s="156">
        <v>59.5</v>
      </c>
      <c r="R990" s="156">
        <v>30</v>
      </c>
      <c r="S990" s="156">
        <v>0.05</v>
      </c>
      <c r="T990" s="156">
        <v>0.57499999999999996</v>
      </c>
      <c r="U990" s="153"/>
      <c r="V990" s="153"/>
      <c r="W990" s="156"/>
      <c r="X990" s="156"/>
      <c r="Y990" s="156"/>
      <c r="Z990" s="156"/>
      <c r="AA990" s="156"/>
      <c r="AB990" s="156"/>
      <c r="AC990" s="156"/>
      <c r="AD990" s="156"/>
      <c r="AE990" s="156"/>
      <c r="AF990" s="156"/>
      <c r="AG990" s="156"/>
      <c r="AH990" s="153"/>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row>
    <row r="991" spans="1:57" ht="15.5" x14ac:dyDescent="0.4">
      <c r="A991" s="153" t="str">
        <f t="shared" si="15"/>
        <v>482431</v>
      </c>
      <c r="B991" s="153">
        <v>1103</v>
      </c>
      <c r="C991" s="153">
        <v>48243</v>
      </c>
      <c r="D991" s="153" t="s">
        <v>1782</v>
      </c>
      <c r="E991" s="157">
        <v>115</v>
      </c>
      <c r="F991" s="153">
        <v>1</v>
      </c>
      <c r="G991" s="153"/>
      <c r="H991" s="153"/>
      <c r="I991" s="153"/>
      <c r="J991" s="153"/>
      <c r="K991" s="153"/>
      <c r="L991" s="153"/>
      <c r="M991" s="153" t="s">
        <v>231</v>
      </c>
      <c r="N991" s="153" t="s">
        <v>188</v>
      </c>
      <c r="O991" s="156">
        <v>0.05</v>
      </c>
      <c r="P991" s="153">
        <v>0.05</v>
      </c>
      <c r="Q991" s="156">
        <v>59.5</v>
      </c>
      <c r="R991" s="156">
        <v>60</v>
      </c>
      <c r="S991" s="156">
        <v>0.05</v>
      </c>
      <c r="T991" s="156">
        <v>0.82899999999999996</v>
      </c>
      <c r="U991" s="153"/>
      <c r="V991" s="153"/>
      <c r="W991" s="156"/>
      <c r="X991" s="156"/>
      <c r="Y991" s="156"/>
      <c r="Z991" s="156"/>
      <c r="AA991" s="156"/>
      <c r="AB991" s="156"/>
      <c r="AC991" s="156"/>
      <c r="AD991" s="156"/>
      <c r="AE991" s="156"/>
      <c r="AF991" s="156"/>
      <c r="AG991" s="156"/>
      <c r="AH991" s="153"/>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row>
    <row r="992" spans="1:57" ht="15.5" x14ac:dyDescent="0.4">
      <c r="A992" s="153" t="str">
        <f t="shared" si="15"/>
        <v>482911</v>
      </c>
      <c r="B992" s="153">
        <v>1104</v>
      </c>
      <c r="C992" s="153">
        <v>48291</v>
      </c>
      <c r="D992" s="153" t="s">
        <v>1784</v>
      </c>
      <c r="E992" s="157">
        <v>115</v>
      </c>
      <c r="F992" s="153">
        <v>1</v>
      </c>
      <c r="G992" s="153"/>
      <c r="H992" s="153"/>
      <c r="I992" s="153"/>
      <c r="J992" s="153"/>
      <c r="K992" s="153"/>
      <c r="L992" s="153"/>
      <c r="M992" s="153" t="s">
        <v>231</v>
      </c>
      <c r="N992" s="153" t="s">
        <v>188</v>
      </c>
      <c r="O992" s="156">
        <v>0.05</v>
      </c>
      <c r="P992" s="153">
        <v>0.05</v>
      </c>
      <c r="Q992" s="156">
        <v>59.3</v>
      </c>
      <c r="R992" s="156">
        <v>15</v>
      </c>
      <c r="S992" s="156">
        <v>0.05</v>
      </c>
      <c r="T992" s="156">
        <v>0.63400000000000001</v>
      </c>
      <c r="U992" s="153"/>
      <c r="V992" s="153"/>
      <c r="W992" s="156"/>
      <c r="X992" s="156"/>
      <c r="Y992" s="156"/>
      <c r="Z992" s="156"/>
      <c r="AA992" s="156"/>
      <c r="AB992" s="156"/>
      <c r="AC992" s="156"/>
      <c r="AD992" s="156"/>
      <c r="AE992" s="156"/>
      <c r="AF992" s="156"/>
      <c r="AG992" s="156"/>
      <c r="AH992" s="153"/>
      <c r="AI992" s="153"/>
      <c r="AJ992" s="153"/>
      <c r="AK992" s="153"/>
      <c r="AL992" s="153"/>
      <c r="AM992" s="153"/>
      <c r="AN992" s="153"/>
      <c r="AO992" s="153"/>
      <c r="AP992" s="153"/>
      <c r="AQ992" s="153"/>
      <c r="AR992" s="153"/>
      <c r="AS992" s="153"/>
      <c r="AT992" s="153"/>
      <c r="AU992" s="153"/>
      <c r="AV992" s="153"/>
      <c r="AW992" s="153"/>
      <c r="AX992" s="153"/>
      <c r="AY992" s="153"/>
      <c r="AZ992" s="153"/>
      <c r="BA992" s="153"/>
      <c r="BB992" s="153"/>
      <c r="BC992" s="153"/>
      <c r="BD992" s="153"/>
      <c r="BE992" s="153"/>
    </row>
    <row r="993" spans="1:57" ht="15.5" x14ac:dyDescent="0.4">
      <c r="A993" s="153" t="str">
        <f t="shared" si="15"/>
        <v>482991</v>
      </c>
      <c r="B993" s="153">
        <v>1105</v>
      </c>
      <c r="C993" s="153">
        <v>48299</v>
      </c>
      <c r="D993" s="153" t="s">
        <v>1785</v>
      </c>
      <c r="E993" s="157">
        <v>115</v>
      </c>
      <c r="F993" s="153">
        <v>1</v>
      </c>
      <c r="G993" s="153"/>
      <c r="H993" s="153"/>
      <c r="I993" s="153"/>
      <c r="J993" s="153"/>
      <c r="K993" s="153"/>
      <c r="L993" s="153"/>
      <c r="M993" s="153" t="s">
        <v>231</v>
      </c>
      <c r="N993" s="153" t="s">
        <v>188</v>
      </c>
      <c r="O993" s="156">
        <v>0.05</v>
      </c>
      <c r="P993" s="153">
        <v>0.05</v>
      </c>
      <c r="Q993" s="156">
        <v>59.5</v>
      </c>
      <c r="R993" s="156">
        <v>30</v>
      </c>
      <c r="S993" s="156">
        <v>0.05</v>
      </c>
      <c r="T993" s="156">
        <v>0.316</v>
      </c>
      <c r="U993" s="153"/>
      <c r="V993" s="153"/>
      <c r="W993" s="156"/>
      <c r="X993" s="156"/>
      <c r="Y993" s="156"/>
      <c r="Z993" s="156"/>
      <c r="AA993" s="156"/>
      <c r="AB993" s="156"/>
      <c r="AC993" s="156"/>
      <c r="AD993" s="156"/>
      <c r="AE993" s="156"/>
      <c r="AF993" s="156"/>
      <c r="AG993" s="156"/>
      <c r="AH993" s="153"/>
      <c r="AI993" s="153"/>
      <c r="AJ993" s="153"/>
      <c r="AK993" s="153"/>
      <c r="AL993" s="153"/>
      <c r="AM993" s="153"/>
      <c r="AN993" s="153"/>
      <c r="AO993" s="153"/>
      <c r="AP993" s="153"/>
      <c r="AQ993" s="153"/>
      <c r="AR993" s="153"/>
      <c r="AS993" s="153"/>
      <c r="AT993" s="153"/>
      <c r="AU993" s="153"/>
      <c r="AV993" s="153"/>
      <c r="AW993" s="153"/>
      <c r="AX993" s="153"/>
      <c r="AY993" s="153"/>
      <c r="AZ993" s="153"/>
      <c r="BA993" s="153"/>
      <c r="BB993" s="153"/>
      <c r="BC993" s="153"/>
      <c r="BD993" s="153"/>
      <c r="BE993" s="153"/>
    </row>
    <row r="994" spans="1:57" ht="15.5" x14ac:dyDescent="0.4">
      <c r="A994" s="153" t="str">
        <f t="shared" si="15"/>
        <v>483771</v>
      </c>
      <c r="B994" s="153">
        <v>1106</v>
      </c>
      <c r="C994" s="153">
        <v>48377</v>
      </c>
      <c r="D994" s="153" t="s">
        <v>1786</v>
      </c>
      <c r="E994" s="157">
        <v>115</v>
      </c>
      <c r="F994" s="153">
        <v>1</v>
      </c>
      <c r="G994" s="153"/>
      <c r="H994" s="153"/>
      <c r="I994" s="153"/>
      <c r="J994" s="153"/>
      <c r="K994" s="153"/>
      <c r="L994" s="153"/>
      <c r="M994" s="153" t="s">
        <v>231</v>
      </c>
      <c r="N994" s="153" t="s">
        <v>188</v>
      </c>
      <c r="O994" s="156">
        <v>0.05</v>
      </c>
      <c r="P994" s="153">
        <v>0.05</v>
      </c>
      <c r="Q994" s="156">
        <v>58.6</v>
      </c>
      <c r="R994" s="156">
        <v>0.13300000000000001</v>
      </c>
      <c r="S994" s="156">
        <v>0.05</v>
      </c>
      <c r="T994" s="156">
        <v>1</v>
      </c>
      <c r="U994" s="153"/>
      <c r="V994" s="153"/>
      <c r="W994" s="156"/>
      <c r="X994" s="156"/>
      <c r="Y994" s="156"/>
      <c r="Z994" s="156"/>
      <c r="AA994" s="156"/>
      <c r="AB994" s="156"/>
      <c r="AC994" s="156"/>
      <c r="AD994" s="156"/>
      <c r="AE994" s="156"/>
      <c r="AF994" s="156"/>
      <c r="AG994" s="156"/>
      <c r="AH994" s="153"/>
      <c r="AI994" s="153"/>
      <c r="AJ994" s="153"/>
      <c r="AK994" s="153"/>
      <c r="AL994" s="153"/>
      <c r="AM994" s="153"/>
      <c r="AN994" s="153"/>
      <c r="AO994" s="153"/>
      <c r="AP994" s="153"/>
      <c r="AQ994" s="153"/>
      <c r="AR994" s="153"/>
      <c r="AS994" s="153"/>
      <c r="AT994" s="153"/>
      <c r="AU994" s="153"/>
      <c r="AV994" s="153"/>
      <c r="AW994" s="153"/>
      <c r="AX994" s="153"/>
      <c r="AY994" s="153"/>
      <c r="AZ994" s="153"/>
      <c r="BA994" s="153"/>
      <c r="BB994" s="153"/>
      <c r="BC994" s="153"/>
      <c r="BD994" s="153"/>
      <c r="BE994" s="153"/>
    </row>
    <row r="995" spans="1:57" ht="15.5" x14ac:dyDescent="0.4">
      <c r="A995" s="153" t="str">
        <f t="shared" si="15"/>
        <v>483891</v>
      </c>
      <c r="B995" s="153">
        <v>1107</v>
      </c>
      <c r="C995" s="153">
        <v>48389</v>
      </c>
      <c r="D995" s="153" t="s">
        <v>1787</v>
      </c>
      <c r="E995" s="157">
        <v>115</v>
      </c>
      <c r="F995" s="153">
        <v>1</v>
      </c>
      <c r="G995" s="153"/>
      <c r="H995" s="153"/>
      <c r="I995" s="153"/>
      <c r="J995" s="153"/>
      <c r="K995" s="153"/>
      <c r="L995" s="153"/>
      <c r="M995" s="153" t="s">
        <v>231</v>
      </c>
      <c r="N995" s="153" t="s">
        <v>188</v>
      </c>
      <c r="O995" s="156">
        <v>0.05</v>
      </c>
      <c r="P995" s="153">
        <v>0.05</v>
      </c>
      <c r="Q995" s="156">
        <v>59.3</v>
      </c>
      <c r="R995" s="156">
        <v>15</v>
      </c>
      <c r="S995" s="156">
        <v>0.05</v>
      </c>
      <c r="T995" s="156">
        <v>0.70299999999999996</v>
      </c>
      <c r="U995" s="153"/>
      <c r="V995" s="153"/>
      <c r="W995" s="156"/>
      <c r="X995" s="156"/>
      <c r="Y995" s="156"/>
      <c r="Z995" s="156"/>
      <c r="AA995" s="156"/>
      <c r="AB995" s="156"/>
      <c r="AC995" s="156"/>
      <c r="AD995" s="156"/>
      <c r="AE995" s="156"/>
      <c r="AF995" s="156"/>
      <c r="AG995" s="156"/>
      <c r="AH995" s="153"/>
      <c r="AI995" s="153"/>
      <c r="AJ995" s="153"/>
      <c r="AK995" s="153"/>
      <c r="AL995" s="153"/>
      <c r="AM995" s="153"/>
      <c r="AN995" s="153"/>
      <c r="AO995" s="153"/>
      <c r="AP995" s="153"/>
      <c r="AQ995" s="153"/>
      <c r="AR995" s="153"/>
      <c r="AS995" s="153"/>
      <c r="AT995" s="153"/>
      <c r="AU995" s="153"/>
      <c r="AV995" s="153"/>
      <c r="AW995" s="153"/>
      <c r="AX995" s="153"/>
      <c r="AY995" s="153"/>
      <c r="AZ995" s="153"/>
      <c r="BA995" s="153"/>
      <c r="BB995" s="153"/>
      <c r="BC995" s="153"/>
      <c r="BD995" s="153"/>
      <c r="BE995" s="153"/>
    </row>
    <row r="996" spans="1:57" ht="15.5" x14ac:dyDescent="0.4">
      <c r="A996" s="153" t="str">
        <f t="shared" si="15"/>
        <v>484211</v>
      </c>
      <c r="B996" s="153">
        <v>1108</v>
      </c>
      <c r="C996" s="153">
        <v>48421</v>
      </c>
      <c r="D996" s="153" t="s">
        <v>1788</v>
      </c>
      <c r="E996" s="157">
        <v>115</v>
      </c>
      <c r="F996" s="153">
        <v>1</v>
      </c>
      <c r="G996" s="153"/>
      <c r="H996" s="153"/>
      <c r="I996" s="153"/>
      <c r="J996" s="153"/>
      <c r="K996" s="153"/>
      <c r="L996" s="153"/>
      <c r="M996" s="153" t="s">
        <v>231</v>
      </c>
      <c r="N996" s="153" t="s">
        <v>188</v>
      </c>
      <c r="O996" s="156">
        <v>0.05</v>
      </c>
      <c r="P996" s="153">
        <v>0.05</v>
      </c>
      <c r="Q996" s="156">
        <v>58.6</v>
      </c>
      <c r="R996" s="156">
        <v>0.13300000000000001</v>
      </c>
      <c r="S996" s="156">
        <v>0.05</v>
      </c>
      <c r="T996" s="156">
        <v>1</v>
      </c>
      <c r="U996" s="153"/>
      <c r="V996" s="153"/>
      <c r="W996" s="156"/>
      <c r="X996" s="156"/>
      <c r="Y996" s="156"/>
      <c r="Z996" s="156"/>
      <c r="AA996" s="156"/>
      <c r="AB996" s="156"/>
      <c r="AC996" s="156"/>
      <c r="AD996" s="156"/>
      <c r="AE996" s="156"/>
      <c r="AF996" s="156"/>
      <c r="AG996" s="156"/>
      <c r="AH996" s="153"/>
      <c r="AI996" s="153"/>
      <c r="AJ996" s="153"/>
      <c r="AK996" s="153"/>
      <c r="AL996" s="153"/>
      <c r="AM996" s="153"/>
      <c r="AN996" s="153"/>
      <c r="AO996" s="153"/>
      <c r="AP996" s="153"/>
      <c r="AQ996" s="153"/>
      <c r="AR996" s="153"/>
      <c r="AS996" s="153"/>
      <c r="AT996" s="153"/>
      <c r="AU996" s="153"/>
      <c r="AV996" s="153"/>
      <c r="AW996" s="153"/>
      <c r="AX996" s="153"/>
      <c r="AY996" s="153"/>
      <c r="AZ996" s="153"/>
      <c r="BA996" s="153"/>
      <c r="BB996" s="153"/>
      <c r="BC996" s="153"/>
      <c r="BD996" s="153"/>
      <c r="BE996" s="153"/>
    </row>
    <row r="997" spans="1:57" ht="15.5" x14ac:dyDescent="0.4">
      <c r="A997" s="153" t="str">
        <f t="shared" si="15"/>
        <v>470291</v>
      </c>
      <c r="B997" s="153">
        <v>1109</v>
      </c>
      <c r="C997" s="153">
        <v>47029</v>
      </c>
      <c r="D997" s="153" t="s">
        <v>1762</v>
      </c>
      <c r="E997" s="157">
        <v>115</v>
      </c>
      <c r="F997" s="153">
        <v>1</v>
      </c>
      <c r="G997" s="153"/>
      <c r="H997" s="153"/>
      <c r="I997" s="153"/>
      <c r="J997" s="153"/>
      <c r="K997" s="153"/>
      <c r="L997" s="153"/>
      <c r="M997" s="153" t="s">
        <v>231</v>
      </c>
      <c r="N997" s="153" t="s">
        <v>188</v>
      </c>
      <c r="O997" s="156">
        <v>0.05</v>
      </c>
      <c r="P997" s="153">
        <v>0.1</v>
      </c>
      <c r="Q997" s="156">
        <v>59.2</v>
      </c>
      <c r="R997" s="156">
        <v>1</v>
      </c>
      <c r="S997" s="156">
        <v>4.4999999999999998E-2</v>
      </c>
      <c r="T997" s="156">
        <v>0.55000000000000004</v>
      </c>
      <c r="U997" s="153">
        <v>58.6</v>
      </c>
      <c r="V997" s="153">
        <v>1</v>
      </c>
      <c r="W997" s="156">
        <v>4.4999999999999998E-2</v>
      </c>
      <c r="X997" s="156">
        <v>0.45</v>
      </c>
      <c r="Y997" s="156"/>
      <c r="Z997" s="156"/>
      <c r="AA997" s="156"/>
      <c r="AB997" s="156"/>
      <c r="AC997" s="156"/>
      <c r="AD997" s="156"/>
      <c r="AE997" s="156"/>
      <c r="AF997" s="156"/>
      <c r="AG997" s="156"/>
      <c r="AH997" s="153"/>
      <c r="AI997" s="153"/>
      <c r="AJ997" s="153"/>
      <c r="AK997" s="153"/>
      <c r="AL997" s="153"/>
      <c r="AM997" s="153"/>
      <c r="AN997" s="153"/>
      <c r="AO997" s="153"/>
      <c r="AP997" s="153"/>
      <c r="AQ997" s="153"/>
      <c r="AR997" s="153"/>
      <c r="AS997" s="153"/>
      <c r="AT997" s="153"/>
      <c r="AU997" s="153"/>
      <c r="AV997" s="153"/>
      <c r="AW997" s="153"/>
      <c r="AX997" s="153"/>
      <c r="AY997" s="153"/>
      <c r="AZ997" s="153"/>
      <c r="BA997" s="153"/>
      <c r="BB997" s="153"/>
      <c r="BC997" s="153"/>
      <c r="BD997" s="153"/>
      <c r="BE997" s="153"/>
    </row>
    <row r="998" spans="1:57" ht="15.5" x14ac:dyDescent="0.4">
      <c r="A998" s="153" t="str">
        <f t="shared" si="15"/>
        <v>470361</v>
      </c>
      <c r="B998" s="153">
        <v>1116</v>
      </c>
      <c r="C998" s="153">
        <v>47036</v>
      </c>
      <c r="D998" s="153" t="s">
        <v>1763</v>
      </c>
      <c r="E998" s="157">
        <v>115</v>
      </c>
      <c r="F998" s="153">
        <v>1</v>
      </c>
      <c r="G998" s="153"/>
      <c r="H998" s="153"/>
      <c r="I998" s="153"/>
      <c r="J998" s="153"/>
      <c r="K998" s="153"/>
      <c r="L998" s="153"/>
      <c r="M998" s="153" t="s">
        <v>231</v>
      </c>
      <c r="N998" s="153" t="s">
        <v>188</v>
      </c>
      <c r="O998" s="156">
        <v>0.05</v>
      </c>
      <c r="P998" s="153">
        <v>0.1</v>
      </c>
      <c r="Q998" s="156">
        <v>59.2</v>
      </c>
      <c r="R998" s="156">
        <v>0.5</v>
      </c>
      <c r="S998" s="156">
        <v>0.05</v>
      </c>
      <c r="T998" s="156">
        <v>0.53</v>
      </c>
      <c r="U998" s="153">
        <v>58.6</v>
      </c>
      <c r="V998" s="153">
        <v>0.5</v>
      </c>
      <c r="W998" s="156">
        <v>0.05</v>
      </c>
      <c r="X998" s="156">
        <v>0.36</v>
      </c>
      <c r="Y998" s="156"/>
      <c r="Z998" s="156"/>
      <c r="AA998" s="156"/>
      <c r="AB998" s="156"/>
      <c r="AC998" s="156"/>
      <c r="AD998" s="156"/>
      <c r="AE998" s="156"/>
      <c r="AF998" s="156"/>
      <c r="AG998" s="156"/>
      <c r="AH998" s="153"/>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row>
    <row r="999" spans="1:57" ht="15.5" x14ac:dyDescent="0.4">
      <c r="A999" s="153" t="str">
        <f t="shared" si="15"/>
        <v>470371</v>
      </c>
      <c r="B999" s="153">
        <v>1118</v>
      </c>
      <c r="C999" s="153">
        <v>47037</v>
      </c>
      <c r="D999" s="153" t="s">
        <v>1764</v>
      </c>
      <c r="E999" s="157">
        <v>115</v>
      </c>
      <c r="F999" s="153">
        <v>1</v>
      </c>
      <c r="G999" s="153"/>
      <c r="H999" s="153"/>
      <c r="I999" s="153"/>
      <c r="J999" s="153"/>
      <c r="K999" s="153"/>
      <c r="L999" s="153"/>
      <c r="M999" s="153" t="s">
        <v>231</v>
      </c>
      <c r="N999" s="153" t="s">
        <v>188</v>
      </c>
      <c r="O999" s="156">
        <v>0.05</v>
      </c>
      <c r="P999" s="153">
        <v>0.1</v>
      </c>
      <c r="Q999" s="156">
        <v>59</v>
      </c>
      <c r="R999" s="156">
        <v>0.5</v>
      </c>
      <c r="S999" s="156">
        <v>0.05</v>
      </c>
      <c r="T999" s="156">
        <v>0.09</v>
      </c>
      <c r="U999" s="153">
        <v>58.6</v>
      </c>
      <c r="V999" s="153">
        <v>0.5</v>
      </c>
      <c r="W999" s="156">
        <v>0.05</v>
      </c>
      <c r="X999" s="156">
        <v>0.12</v>
      </c>
      <c r="Y999" s="156"/>
      <c r="Z999" s="156"/>
      <c r="AA999" s="156"/>
      <c r="AB999" s="156"/>
      <c r="AC999" s="156"/>
      <c r="AD999" s="156"/>
      <c r="AE999" s="156"/>
      <c r="AF999" s="156"/>
      <c r="AG999" s="156"/>
      <c r="AH999" s="153"/>
      <c r="AI999" s="153"/>
      <c r="AJ999" s="153"/>
      <c r="AK999" s="153"/>
      <c r="AL999" s="153"/>
      <c r="AM999" s="153"/>
      <c r="AN999" s="153"/>
      <c r="AO999" s="153"/>
      <c r="AP999" s="153"/>
      <c r="AQ999" s="153"/>
      <c r="AR999" s="153"/>
      <c r="AS999" s="153"/>
      <c r="AT999" s="153"/>
      <c r="AU999" s="153"/>
      <c r="AV999" s="153"/>
      <c r="AW999" s="153"/>
      <c r="AX999" s="153"/>
      <c r="AY999" s="153"/>
      <c r="AZ999" s="153"/>
      <c r="BA999" s="153"/>
      <c r="BB999" s="153"/>
      <c r="BC999" s="153"/>
      <c r="BD999" s="153"/>
      <c r="BE999" s="153"/>
    </row>
    <row r="1000" spans="1:57" ht="15.5" x14ac:dyDescent="0.4">
      <c r="A1000" s="153" t="str">
        <f t="shared" si="15"/>
        <v>470441</v>
      </c>
      <c r="B1000" s="153">
        <v>1119</v>
      </c>
      <c r="C1000" s="153">
        <v>47044</v>
      </c>
      <c r="D1000" s="153" t="s">
        <v>1765</v>
      </c>
      <c r="E1000" s="157">
        <v>115</v>
      </c>
      <c r="F1000" s="153">
        <v>1</v>
      </c>
      <c r="G1000" s="153"/>
      <c r="H1000" s="153"/>
      <c r="I1000" s="153"/>
      <c r="J1000" s="153"/>
      <c r="K1000" s="153"/>
      <c r="L1000" s="153"/>
      <c r="M1000" s="153" t="s">
        <v>231</v>
      </c>
      <c r="N1000" s="153" t="s">
        <v>188</v>
      </c>
      <c r="O1000" s="156">
        <v>0.05</v>
      </c>
      <c r="P1000" s="153">
        <v>0.1</v>
      </c>
      <c r="Q1000" s="156">
        <v>59.3</v>
      </c>
      <c r="R1000" s="156">
        <v>0.5</v>
      </c>
      <c r="S1000" s="156">
        <v>4.4999999999999998E-2</v>
      </c>
      <c r="T1000" s="156">
        <v>0.02</v>
      </c>
      <c r="U1000" s="153">
        <v>59.2</v>
      </c>
      <c r="V1000" s="153">
        <v>0.5</v>
      </c>
      <c r="W1000" s="156">
        <v>4.4999999999999998E-2</v>
      </c>
      <c r="X1000" s="156">
        <v>0.14000000000000001</v>
      </c>
      <c r="Y1000" s="156">
        <v>59</v>
      </c>
      <c r="Z1000" s="156">
        <v>0.5</v>
      </c>
      <c r="AA1000" s="156">
        <v>4.4999999999999998E-2</v>
      </c>
      <c r="AB1000" s="156">
        <v>0.27</v>
      </c>
      <c r="AC1000" s="156">
        <v>58.6</v>
      </c>
      <c r="AD1000" s="156">
        <v>0.5</v>
      </c>
      <c r="AE1000" s="156">
        <v>4.4999999999999998E-2</v>
      </c>
      <c r="AF1000" s="156">
        <v>0.56999999999999995</v>
      </c>
      <c r="AG1000" s="156"/>
      <c r="AH1000" s="153"/>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row>
    <row r="1001" spans="1:57" ht="15.5" x14ac:dyDescent="0.4">
      <c r="A1001" s="153" t="str">
        <f t="shared" si="15"/>
        <v>470511</v>
      </c>
      <c r="B1001" s="153">
        <v>1121</v>
      </c>
      <c r="C1001" s="153">
        <v>47051</v>
      </c>
      <c r="D1001" s="153" t="s">
        <v>1766</v>
      </c>
      <c r="E1001" s="157">
        <v>115</v>
      </c>
      <c r="F1001" s="153">
        <v>1</v>
      </c>
      <c r="G1001" s="153"/>
      <c r="H1001" s="153"/>
      <c r="I1001" s="153"/>
      <c r="J1001" s="153"/>
      <c r="K1001" s="153"/>
      <c r="L1001" s="153"/>
      <c r="M1001" s="153" t="s">
        <v>231</v>
      </c>
      <c r="N1001" s="153" t="s">
        <v>188</v>
      </c>
      <c r="O1001" s="156">
        <v>0.05</v>
      </c>
      <c r="P1001" s="153">
        <v>0.1</v>
      </c>
      <c r="Q1001" s="156">
        <v>59</v>
      </c>
      <c r="R1001" s="156">
        <v>0.5</v>
      </c>
      <c r="S1001" s="156">
        <v>4.2000000000000003E-2</v>
      </c>
      <c r="T1001" s="156">
        <v>1</v>
      </c>
      <c r="U1001" s="153"/>
      <c r="V1001" s="153"/>
      <c r="W1001" s="156"/>
      <c r="X1001" s="156"/>
      <c r="Y1001" s="156"/>
      <c r="Z1001" s="156"/>
      <c r="AA1001" s="156"/>
      <c r="AB1001" s="156"/>
      <c r="AC1001" s="156"/>
      <c r="AD1001" s="156"/>
      <c r="AE1001" s="156"/>
      <c r="AF1001" s="156"/>
      <c r="AG1001" s="156"/>
      <c r="AH1001" s="153"/>
      <c r="AI1001" s="153"/>
      <c r="AJ1001" s="153"/>
      <c r="AK1001" s="153"/>
      <c r="AL1001" s="153"/>
      <c r="AM1001" s="153"/>
      <c r="AN1001" s="153"/>
      <c r="AO1001" s="153"/>
      <c r="AP1001" s="153"/>
      <c r="AQ1001" s="153"/>
      <c r="AR1001" s="153"/>
      <c r="AS1001" s="153"/>
      <c r="AT1001" s="153"/>
      <c r="AU1001" s="153"/>
      <c r="AV1001" s="153"/>
      <c r="AW1001" s="153"/>
      <c r="AX1001" s="153"/>
      <c r="AY1001" s="153"/>
      <c r="AZ1001" s="153"/>
      <c r="BA1001" s="153"/>
      <c r="BB1001" s="153"/>
      <c r="BC1001" s="153"/>
      <c r="BD1001" s="153"/>
      <c r="BE1001" s="153"/>
    </row>
    <row r="1002" spans="1:57" ht="15.5" x14ac:dyDescent="0.4">
      <c r="A1002" s="153" t="str">
        <f t="shared" si="15"/>
        <v>470591</v>
      </c>
      <c r="B1002" s="153">
        <v>1122</v>
      </c>
      <c r="C1002" s="153">
        <v>47059</v>
      </c>
      <c r="D1002" s="153" t="s">
        <v>5583</v>
      </c>
      <c r="E1002" s="157">
        <v>115</v>
      </c>
      <c r="F1002" s="153">
        <v>1</v>
      </c>
      <c r="G1002" s="153"/>
      <c r="H1002" s="153"/>
      <c r="I1002" s="153"/>
      <c r="J1002" s="153"/>
      <c r="K1002" s="153"/>
      <c r="L1002" s="153"/>
      <c r="M1002" s="153" t="s">
        <v>231</v>
      </c>
      <c r="N1002" s="153" t="s">
        <v>188</v>
      </c>
      <c r="O1002" s="156">
        <v>0.05</v>
      </c>
      <c r="P1002" s="153">
        <v>0.1</v>
      </c>
      <c r="Q1002" s="156">
        <v>59.3</v>
      </c>
      <c r="R1002" s="156">
        <v>0.5</v>
      </c>
      <c r="S1002" s="156">
        <v>0.05</v>
      </c>
      <c r="T1002" s="156">
        <v>0.42</v>
      </c>
      <c r="U1002" s="153"/>
      <c r="V1002" s="153"/>
      <c r="W1002" s="156"/>
      <c r="X1002" s="156"/>
      <c r="Y1002" s="156"/>
      <c r="Z1002" s="156"/>
      <c r="AA1002" s="156"/>
      <c r="AB1002" s="156"/>
      <c r="AC1002" s="156"/>
      <c r="AD1002" s="156"/>
      <c r="AE1002" s="156"/>
      <c r="AF1002" s="156"/>
      <c r="AG1002" s="156"/>
      <c r="AH1002" s="153"/>
      <c r="AI1002" s="153"/>
      <c r="AJ1002" s="153"/>
      <c r="AK1002" s="153"/>
      <c r="AL1002" s="153"/>
      <c r="AM1002" s="153"/>
      <c r="AN1002" s="153"/>
      <c r="AO1002" s="153"/>
      <c r="AP1002" s="153"/>
      <c r="AQ1002" s="153"/>
      <c r="AR1002" s="153"/>
      <c r="AS1002" s="153"/>
      <c r="AT1002" s="153"/>
      <c r="AU1002" s="153"/>
      <c r="AV1002" s="153"/>
      <c r="AW1002" s="153"/>
      <c r="AX1002" s="153"/>
      <c r="AY1002" s="153"/>
      <c r="AZ1002" s="153"/>
      <c r="BA1002" s="153"/>
      <c r="BB1002" s="153"/>
      <c r="BC1002" s="153"/>
      <c r="BD1002" s="153"/>
      <c r="BE1002" s="153"/>
    </row>
    <row r="1003" spans="1:57" ht="15.5" x14ac:dyDescent="0.4">
      <c r="A1003" s="153" t="str">
        <f t="shared" si="15"/>
        <v>471271</v>
      </c>
      <c r="B1003" s="153">
        <v>1123</v>
      </c>
      <c r="C1003" s="153">
        <v>47127</v>
      </c>
      <c r="D1003" s="153" t="s">
        <v>1767</v>
      </c>
      <c r="E1003" s="157">
        <v>115</v>
      </c>
      <c r="F1003" s="153">
        <v>1</v>
      </c>
      <c r="G1003" s="153"/>
      <c r="H1003" s="153"/>
      <c r="I1003" s="153"/>
      <c r="J1003" s="153"/>
      <c r="K1003" s="153"/>
      <c r="L1003" s="153"/>
      <c r="M1003" s="153" t="s">
        <v>231</v>
      </c>
      <c r="N1003" s="153" t="s">
        <v>188</v>
      </c>
      <c r="O1003" s="156">
        <v>0.05</v>
      </c>
      <c r="P1003" s="153">
        <v>0.1</v>
      </c>
      <c r="Q1003" s="156">
        <v>59.2</v>
      </c>
      <c r="R1003" s="156">
        <v>1</v>
      </c>
      <c r="S1003" s="156">
        <v>4.4999999999999998E-2</v>
      </c>
      <c r="T1003" s="156">
        <v>0.87</v>
      </c>
      <c r="U1003" s="153">
        <v>58.6</v>
      </c>
      <c r="V1003" s="153">
        <v>1</v>
      </c>
      <c r="W1003" s="156">
        <v>4.4999999999999998E-2</v>
      </c>
      <c r="X1003" s="156">
        <v>0.13</v>
      </c>
      <c r="Y1003" s="156"/>
      <c r="Z1003" s="156"/>
      <c r="AA1003" s="156"/>
      <c r="AB1003" s="156"/>
      <c r="AC1003" s="156"/>
      <c r="AD1003" s="156"/>
      <c r="AE1003" s="156"/>
      <c r="AF1003" s="156"/>
      <c r="AG1003" s="156"/>
      <c r="AH1003" s="153"/>
      <c r="AI1003" s="153"/>
      <c r="AJ1003" s="153"/>
      <c r="AK1003" s="153"/>
      <c r="AL1003" s="153"/>
      <c r="AM1003" s="153"/>
      <c r="AN1003" s="153"/>
      <c r="AO1003" s="153"/>
      <c r="AP1003" s="153"/>
      <c r="AQ1003" s="153"/>
      <c r="AR1003" s="153"/>
      <c r="AS1003" s="153"/>
      <c r="AT1003" s="153"/>
      <c r="AU1003" s="153"/>
      <c r="AV1003" s="153"/>
      <c r="AW1003" s="153"/>
      <c r="AX1003" s="153"/>
      <c r="AY1003" s="153"/>
      <c r="AZ1003" s="153"/>
      <c r="BA1003" s="153"/>
      <c r="BB1003" s="153"/>
      <c r="BC1003" s="153"/>
      <c r="BD1003" s="153"/>
      <c r="BE1003" s="153"/>
    </row>
    <row r="1004" spans="1:57" ht="15.5" x14ac:dyDescent="0.4">
      <c r="A1004" s="153" t="str">
        <f t="shared" si="15"/>
        <v>471851</v>
      </c>
      <c r="B1004" s="153">
        <v>1125</v>
      </c>
      <c r="C1004" s="153">
        <v>47185</v>
      </c>
      <c r="D1004" s="153" t="s">
        <v>1768</v>
      </c>
      <c r="E1004" s="157">
        <v>115</v>
      </c>
      <c r="F1004" s="153">
        <v>1</v>
      </c>
      <c r="G1004" s="153"/>
      <c r="H1004" s="153"/>
      <c r="I1004" s="153"/>
      <c r="J1004" s="153"/>
      <c r="K1004" s="153"/>
      <c r="L1004" s="153"/>
      <c r="M1004" s="153" t="s">
        <v>231</v>
      </c>
      <c r="N1004" s="153" t="s">
        <v>188</v>
      </c>
      <c r="O1004" s="156">
        <v>0.05</v>
      </c>
      <c r="P1004" s="153">
        <v>0.1</v>
      </c>
      <c r="Q1004" s="156">
        <v>58.8</v>
      </c>
      <c r="R1004" s="156">
        <v>0.03</v>
      </c>
      <c r="S1004" s="156">
        <v>8.3333332999999996E-2</v>
      </c>
      <c r="T1004" s="156">
        <v>1</v>
      </c>
      <c r="U1004" s="153"/>
      <c r="V1004" s="153"/>
      <c r="W1004" s="156"/>
      <c r="X1004" s="156"/>
      <c r="Y1004" s="156"/>
      <c r="Z1004" s="156"/>
      <c r="AA1004" s="156"/>
      <c r="AB1004" s="156"/>
      <c r="AC1004" s="156"/>
      <c r="AD1004" s="156"/>
      <c r="AE1004" s="156"/>
      <c r="AF1004" s="156"/>
      <c r="AG1004" s="156"/>
      <c r="AH1004" s="153"/>
      <c r="AI1004" s="153"/>
      <c r="AJ1004" s="153"/>
      <c r="AK1004" s="153"/>
      <c r="AL1004" s="153"/>
      <c r="AM1004" s="153"/>
      <c r="AN1004" s="153"/>
      <c r="AO1004" s="153"/>
      <c r="AP1004" s="153"/>
      <c r="AQ1004" s="153"/>
      <c r="AR1004" s="153"/>
      <c r="AS1004" s="153"/>
      <c r="AT1004" s="153"/>
      <c r="AU1004" s="153"/>
      <c r="AV1004" s="153"/>
      <c r="AW1004" s="153"/>
      <c r="AX1004" s="153"/>
      <c r="AY1004" s="153"/>
      <c r="AZ1004" s="153"/>
      <c r="BA1004" s="153"/>
      <c r="BB1004" s="153"/>
      <c r="BC1004" s="153"/>
      <c r="BD1004" s="153"/>
      <c r="BE1004" s="153"/>
    </row>
    <row r="1005" spans="1:57" ht="15.5" x14ac:dyDescent="0.4">
      <c r="A1005" s="153" t="str">
        <f t="shared" si="15"/>
        <v>472511</v>
      </c>
      <c r="B1005" s="153">
        <v>1126</v>
      </c>
      <c r="C1005" s="153">
        <v>47251</v>
      </c>
      <c r="D1005" s="153" t="s">
        <v>1769</v>
      </c>
      <c r="E1005" s="157">
        <v>115</v>
      </c>
      <c r="F1005" s="153">
        <v>1</v>
      </c>
      <c r="G1005" s="153"/>
      <c r="H1005" s="153"/>
      <c r="I1005" s="153"/>
      <c r="J1005" s="153"/>
      <c r="K1005" s="153"/>
      <c r="L1005" s="153"/>
      <c r="M1005" s="153" t="s">
        <v>231</v>
      </c>
      <c r="N1005" s="153" t="s">
        <v>188</v>
      </c>
      <c r="O1005" s="156">
        <v>0.05</v>
      </c>
      <c r="P1005" s="153">
        <v>0.1</v>
      </c>
      <c r="Q1005" s="156">
        <v>58.8</v>
      </c>
      <c r="R1005" s="156">
        <v>0.03</v>
      </c>
      <c r="S1005" s="156">
        <v>8.3333332999999996E-2</v>
      </c>
      <c r="T1005" s="156">
        <v>1</v>
      </c>
      <c r="U1005" s="153"/>
      <c r="V1005" s="153"/>
      <c r="W1005" s="156"/>
      <c r="X1005" s="156"/>
      <c r="Y1005" s="156"/>
      <c r="Z1005" s="156"/>
      <c r="AA1005" s="156"/>
      <c r="AB1005" s="156"/>
      <c r="AC1005" s="156"/>
      <c r="AD1005" s="156"/>
      <c r="AE1005" s="156"/>
      <c r="AF1005" s="156"/>
      <c r="AG1005" s="156"/>
      <c r="AH1005" s="153"/>
      <c r="AI1005" s="153"/>
      <c r="AJ1005" s="153"/>
      <c r="AK1005" s="153"/>
      <c r="AL1005" s="153"/>
      <c r="AM1005" s="153"/>
      <c r="AN1005" s="153"/>
      <c r="AO1005" s="153"/>
      <c r="AP1005" s="153"/>
      <c r="AQ1005" s="153"/>
      <c r="AR1005" s="153"/>
      <c r="AS1005" s="153"/>
      <c r="AT1005" s="153"/>
      <c r="AU1005" s="153"/>
      <c r="AV1005" s="153"/>
      <c r="AW1005" s="153"/>
      <c r="AX1005" s="153"/>
      <c r="AY1005" s="153"/>
      <c r="AZ1005" s="153"/>
      <c r="BA1005" s="153"/>
      <c r="BB1005" s="153"/>
      <c r="BC1005" s="153"/>
      <c r="BD1005" s="153"/>
      <c r="BE1005" s="153"/>
    </row>
    <row r="1006" spans="1:57" ht="15.5" x14ac:dyDescent="0.4">
      <c r="A1006" s="153" t="str">
        <f t="shared" si="15"/>
        <v>47251N</v>
      </c>
      <c r="B1006" s="153">
        <v>1127</v>
      </c>
      <c r="C1006" s="153">
        <v>47251</v>
      </c>
      <c r="D1006" s="153" t="s">
        <v>1769</v>
      </c>
      <c r="E1006" s="157">
        <v>115</v>
      </c>
      <c r="F1006" s="153" t="s">
        <v>1548</v>
      </c>
      <c r="G1006" s="153"/>
      <c r="H1006" s="153"/>
      <c r="I1006" s="153"/>
      <c r="J1006" s="153"/>
      <c r="K1006" s="153"/>
      <c r="L1006" s="153"/>
      <c r="M1006" s="153" t="s">
        <v>231</v>
      </c>
      <c r="N1006" s="153" t="s">
        <v>188</v>
      </c>
      <c r="O1006" s="156">
        <v>0.05</v>
      </c>
      <c r="P1006" s="153">
        <v>0.1</v>
      </c>
      <c r="Q1006" s="156">
        <v>58.8</v>
      </c>
      <c r="R1006" s="156">
        <v>0.03</v>
      </c>
      <c r="S1006" s="156">
        <v>8.3333332999999996E-2</v>
      </c>
      <c r="T1006" s="156">
        <v>1</v>
      </c>
      <c r="U1006" s="153"/>
      <c r="V1006" s="153"/>
      <c r="W1006" s="156"/>
      <c r="X1006" s="156"/>
      <c r="Y1006" s="156"/>
      <c r="Z1006" s="156"/>
      <c r="AA1006" s="156"/>
      <c r="AB1006" s="156"/>
      <c r="AC1006" s="156"/>
      <c r="AD1006" s="156"/>
      <c r="AE1006" s="156"/>
      <c r="AF1006" s="156"/>
      <c r="AG1006" s="156"/>
      <c r="AH1006" s="153"/>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row>
    <row r="1007" spans="1:57" ht="15.5" x14ac:dyDescent="0.4">
      <c r="A1007" s="153" t="str">
        <f t="shared" si="15"/>
        <v>600652</v>
      </c>
      <c r="B1007" s="153">
        <v>1128</v>
      </c>
      <c r="C1007" s="153">
        <v>60065</v>
      </c>
      <c r="D1007" s="153" t="s">
        <v>2356</v>
      </c>
      <c r="E1007" s="157">
        <v>138</v>
      </c>
      <c r="F1007" s="153">
        <v>2</v>
      </c>
      <c r="G1007" s="153"/>
      <c r="H1007" s="153"/>
      <c r="I1007" s="153"/>
      <c r="J1007" s="153"/>
      <c r="K1007" s="153"/>
      <c r="L1007" s="153"/>
      <c r="M1007" s="153" t="s">
        <v>231</v>
      </c>
      <c r="N1007" s="153" t="s">
        <v>188</v>
      </c>
      <c r="O1007" s="156">
        <v>0.05</v>
      </c>
      <c r="P1007" s="153">
        <v>0.05</v>
      </c>
      <c r="Q1007" s="156">
        <v>58.5</v>
      </c>
      <c r="R1007" s="156">
        <v>0</v>
      </c>
      <c r="S1007" s="156">
        <v>0.05</v>
      </c>
      <c r="T1007" s="156">
        <v>1</v>
      </c>
      <c r="U1007" s="153"/>
      <c r="V1007" s="153"/>
      <c r="W1007" s="156"/>
      <c r="X1007" s="156"/>
      <c r="Y1007" s="156"/>
      <c r="Z1007" s="156"/>
      <c r="AA1007" s="156"/>
      <c r="AB1007" s="156"/>
      <c r="AC1007" s="156"/>
      <c r="AD1007" s="156"/>
      <c r="AE1007" s="156"/>
      <c r="AF1007" s="156"/>
      <c r="AG1007" s="156"/>
      <c r="AH1007" s="153"/>
      <c r="AI1007" s="153"/>
      <c r="AJ1007" s="153"/>
      <c r="AK1007" s="153"/>
      <c r="AL1007" s="153"/>
      <c r="AM1007" s="153"/>
      <c r="AN1007" s="153"/>
      <c r="AO1007" s="153"/>
      <c r="AP1007" s="153"/>
      <c r="AQ1007" s="153"/>
      <c r="AR1007" s="153"/>
      <c r="AS1007" s="153"/>
      <c r="AT1007" s="153"/>
      <c r="AU1007" s="153"/>
      <c r="AV1007" s="153"/>
      <c r="AW1007" s="153"/>
      <c r="AX1007" s="153"/>
      <c r="AY1007" s="153"/>
      <c r="AZ1007" s="153"/>
      <c r="BA1007" s="153"/>
      <c r="BB1007" s="153"/>
      <c r="BC1007" s="153"/>
      <c r="BD1007" s="153"/>
      <c r="BE1007" s="153"/>
    </row>
    <row r="1008" spans="1:57" ht="15.5" x14ac:dyDescent="0.4">
      <c r="A1008" s="153" t="str">
        <f t="shared" si="15"/>
        <v>600201</v>
      </c>
      <c r="B1008" s="153">
        <v>1129</v>
      </c>
      <c r="C1008" s="153">
        <v>60020</v>
      </c>
      <c r="D1008" s="153" t="s">
        <v>2358</v>
      </c>
      <c r="E1008" s="157">
        <v>138</v>
      </c>
      <c r="F1008" s="153">
        <v>1</v>
      </c>
      <c r="G1008" s="153"/>
      <c r="H1008" s="153"/>
      <c r="I1008" s="153"/>
      <c r="J1008" s="153"/>
      <c r="K1008" s="153"/>
      <c r="L1008" s="153"/>
      <c r="M1008" s="153" t="s">
        <v>231</v>
      </c>
      <c r="N1008" s="153" t="s">
        <v>188</v>
      </c>
      <c r="O1008" s="156">
        <v>0.05</v>
      </c>
      <c r="P1008" s="153">
        <v>0.05</v>
      </c>
      <c r="Q1008" s="156">
        <v>59.5</v>
      </c>
      <c r="R1008" s="156">
        <v>60</v>
      </c>
      <c r="S1008" s="156">
        <v>0.05</v>
      </c>
      <c r="T1008" s="156">
        <v>0.44600000000000001</v>
      </c>
      <c r="U1008" s="153">
        <v>59.3</v>
      </c>
      <c r="V1008" s="153">
        <v>15</v>
      </c>
      <c r="W1008" s="156">
        <v>0.05</v>
      </c>
      <c r="X1008" s="156">
        <v>0.27100000000000002</v>
      </c>
      <c r="Y1008" s="156">
        <v>59.1</v>
      </c>
      <c r="Z1008" s="156">
        <v>0</v>
      </c>
      <c r="AA1008" s="156">
        <v>0.05</v>
      </c>
      <c r="AB1008" s="156">
        <v>0.28299999999999997</v>
      </c>
      <c r="AC1008" s="156"/>
      <c r="AD1008" s="156"/>
      <c r="AE1008" s="156"/>
      <c r="AF1008" s="156"/>
      <c r="AG1008" s="156"/>
      <c r="AH1008" s="153"/>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row>
    <row r="1009" spans="1:57" ht="15.5" x14ac:dyDescent="0.4">
      <c r="A1009" s="153" t="str">
        <f t="shared" si="15"/>
        <v>600301</v>
      </c>
      <c r="B1009" s="153">
        <v>1130</v>
      </c>
      <c r="C1009" s="153">
        <v>60030</v>
      </c>
      <c r="D1009" s="153" t="s">
        <v>2359</v>
      </c>
      <c r="E1009" s="157">
        <v>161</v>
      </c>
      <c r="F1009" s="153">
        <v>1</v>
      </c>
      <c r="G1009" s="153"/>
      <c r="H1009" s="153"/>
      <c r="I1009" s="153"/>
      <c r="J1009" s="153"/>
      <c r="K1009" s="153"/>
      <c r="L1009" s="153"/>
      <c r="M1009" s="153" t="s">
        <v>231</v>
      </c>
      <c r="N1009" s="153" t="s">
        <v>188</v>
      </c>
      <c r="O1009" s="156">
        <v>0.05</v>
      </c>
      <c r="P1009" s="153">
        <v>0.05</v>
      </c>
      <c r="Q1009" s="156">
        <v>59.5</v>
      </c>
      <c r="R1009" s="156">
        <v>60</v>
      </c>
      <c r="S1009" s="156">
        <v>0.05</v>
      </c>
      <c r="T1009" s="156">
        <v>1.4999999999999999E-2</v>
      </c>
      <c r="U1009" s="153">
        <v>59.5</v>
      </c>
      <c r="V1009" s="153">
        <v>30</v>
      </c>
      <c r="W1009" s="156">
        <v>0.05</v>
      </c>
      <c r="X1009" s="156">
        <v>4.2999999999999997E-2</v>
      </c>
      <c r="Y1009" s="156">
        <v>59.3</v>
      </c>
      <c r="Z1009" s="156">
        <v>15</v>
      </c>
      <c r="AA1009" s="156">
        <v>0.05</v>
      </c>
      <c r="AB1009" s="156">
        <v>2.5000000000000001E-2</v>
      </c>
      <c r="AC1009" s="156">
        <v>58.9</v>
      </c>
      <c r="AD1009" s="156">
        <v>0</v>
      </c>
      <c r="AE1009" s="156">
        <v>0.05</v>
      </c>
      <c r="AF1009" s="156">
        <v>0.747</v>
      </c>
      <c r="AG1009" s="156"/>
      <c r="AH1009" s="153"/>
      <c r="AI1009" s="153"/>
      <c r="AJ1009" s="153"/>
      <c r="AK1009" s="153"/>
      <c r="AL1009" s="153"/>
      <c r="AM1009" s="153"/>
      <c r="AN1009" s="153"/>
      <c r="AO1009" s="153"/>
      <c r="AP1009" s="153"/>
      <c r="AQ1009" s="153"/>
      <c r="AR1009" s="153"/>
      <c r="AS1009" s="153"/>
      <c r="AT1009" s="153"/>
      <c r="AU1009" s="153"/>
      <c r="AV1009" s="153"/>
      <c r="AW1009" s="153"/>
      <c r="AX1009" s="153"/>
      <c r="AY1009" s="153"/>
      <c r="AZ1009" s="153"/>
      <c r="BA1009" s="153"/>
      <c r="BB1009" s="153"/>
      <c r="BC1009" s="153"/>
      <c r="BD1009" s="153"/>
      <c r="BE1009" s="153"/>
    </row>
    <row r="1010" spans="1:57" ht="15.5" x14ac:dyDescent="0.4">
      <c r="A1010" s="153" t="str">
        <f t="shared" si="15"/>
        <v>602601</v>
      </c>
      <c r="B1010" s="153">
        <v>1131</v>
      </c>
      <c r="C1010" s="153">
        <v>60260</v>
      </c>
      <c r="D1010" s="153" t="s">
        <v>2365</v>
      </c>
      <c r="E1010" s="157">
        <v>138</v>
      </c>
      <c r="F1010" s="153">
        <v>1</v>
      </c>
      <c r="G1010" s="153"/>
      <c r="H1010" s="153"/>
      <c r="I1010" s="153"/>
      <c r="J1010" s="153"/>
      <c r="K1010" s="153"/>
      <c r="L1010" s="153"/>
      <c r="M1010" s="153" t="s">
        <v>231</v>
      </c>
      <c r="N1010" s="153" t="s">
        <v>188</v>
      </c>
      <c r="O1010" s="156">
        <v>0.05</v>
      </c>
      <c r="P1010" s="153">
        <v>0.05</v>
      </c>
      <c r="Q1010" s="156">
        <v>58.5</v>
      </c>
      <c r="R1010" s="156">
        <v>0</v>
      </c>
      <c r="S1010" s="156">
        <v>0.05</v>
      </c>
      <c r="T1010" s="156">
        <v>0.96599999999999997</v>
      </c>
      <c r="U1010" s="153"/>
      <c r="V1010" s="153"/>
      <c r="W1010" s="156"/>
      <c r="X1010" s="156"/>
      <c r="Y1010" s="156"/>
      <c r="Z1010" s="156"/>
      <c r="AA1010" s="156"/>
      <c r="AB1010" s="156"/>
      <c r="AC1010" s="156"/>
      <c r="AD1010" s="156"/>
      <c r="AE1010" s="156"/>
      <c r="AF1010" s="156"/>
      <c r="AG1010" s="156"/>
      <c r="AH1010" s="153"/>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c r="BB1010" s="153"/>
      <c r="BC1010" s="153"/>
      <c r="BD1010" s="153"/>
      <c r="BE1010" s="153"/>
    </row>
    <row r="1011" spans="1:57" ht="15.5" x14ac:dyDescent="0.4">
      <c r="A1011" s="153" t="str">
        <f t="shared" si="15"/>
        <v>602851</v>
      </c>
      <c r="B1011" s="153">
        <v>1132</v>
      </c>
      <c r="C1011" s="153">
        <v>60285</v>
      </c>
      <c r="D1011" s="153" t="s">
        <v>2366</v>
      </c>
      <c r="E1011" s="157">
        <v>138</v>
      </c>
      <c r="F1011" s="153">
        <v>1</v>
      </c>
      <c r="G1011" s="153"/>
      <c r="H1011" s="153"/>
      <c r="I1011" s="153"/>
      <c r="J1011" s="153"/>
      <c r="K1011" s="153"/>
      <c r="L1011" s="153"/>
      <c r="M1011" s="153" t="s">
        <v>231</v>
      </c>
      <c r="N1011" s="153" t="s">
        <v>188</v>
      </c>
      <c r="O1011" s="156">
        <v>0.05</v>
      </c>
      <c r="P1011" s="153">
        <v>0.05</v>
      </c>
      <c r="Q1011" s="156">
        <v>59.1</v>
      </c>
      <c r="R1011" s="156">
        <v>0</v>
      </c>
      <c r="S1011" s="156">
        <v>0.05</v>
      </c>
      <c r="T1011" s="156">
        <v>0.52600000000000002</v>
      </c>
      <c r="U1011" s="153"/>
      <c r="V1011" s="153"/>
      <c r="W1011" s="156"/>
      <c r="X1011" s="156"/>
      <c r="Y1011" s="156"/>
      <c r="Z1011" s="156"/>
      <c r="AA1011" s="156"/>
      <c r="AB1011" s="156"/>
      <c r="AC1011" s="156"/>
      <c r="AD1011" s="156"/>
      <c r="AE1011" s="156"/>
      <c r="AF1011" s="156"/>
      <c r="AG1011" s="156"/>
      <c r="AH1011" s="153"/>
      <c r="AI1011" s="153"/>
      <c r="AJ1011" s="153"/>
      <c r="AK1011" s="153"/>
      <c r="AL1011" s="153"/>
      <c r="AM1011" s="153"/>
      <c r="AN1011" s="153"/>
      <c r="AO1011" s="153"/>
      <c r="AP1011" s="153"/>
      <c r="AQ1011" s="153"/>
      <c r="AR1011" s="153"/>
      <c r="AS1011" s="153"/>
      <c r="AT1011" s="153"/>
      <c r="AU1011" s="153"/>
      <c r="AV1011" s="153"/>
      <c r="AW1011" s="153"/>
      <c r="AX1011" s="153"/>
      <c r="AY1011" s="153"/>
      <c r="AZ1011" s="153"/>
      <c r="BA1011" s="153"/>
      <c r="BB1011" s="153"/>
      <c r="BC1011" s="153"/>
      <c r="BD1011" s="153"/>
      <c r="BE1011" s="153"/>
    </row>
    <row r="1012" spans="1:57" ht="15.5" x14ac:dyDescent="0.4">
      <c r="A1012" s="153" t="str">
        <f t="shared" si="15"/>
        <v>602911</v>
      </c>
      <c r="B1012" s="153">
        <v>1133</v>
      </c>
      <c r="C1012" s="153">
        <v>60291</v>
      </c>
      <c r="D1012" s="153" t="s">
        <v>2367</v>
      </c>
      <c r="E1012" s="157">
        <v>138</v>
      </c>
      <c r="F1012" s="153">
        <v>1</v>
      </c>
      <c r="G1012" s="153"/>
      <c r="H1012" s="153"/>
      <c r="I1012" s="153"/>
      <c r="J1012" s="153"/>
      <c r="K1012" s="153"/>
      <c r="L1012" s="153"/>
      <c r="M1012" s="153" t="s">
        <v>231</v>
      </c>
      <c r="N1012" s="153" t="s">
        <v>188</v>
      </c>
      <c r="O1012" s="156">
        <v>0.05</v>
      </c>
      <c r="P1012" s="153">
        <v>0.05</v>
      </c>
      <c r="Q1012" s="156">
        <v>59.1</v>
      </c>
      <c r="R1012" s="156">
        <v>0</v>
      </c>
      <c r="S1012" s="156">
        <v>0.05</v>
      </c>
      <c r="T1012" s="156">
        <v>0.14499999999999999</v>
      </c>
      <c r="U1012" s="153">
        <v>58.3</v>
      </c>
      <c r="V1012" s="153">
        <v>0</v>
      </c>
      <c r="W1012" s="156">
        <v>0.05</v>
      </c>
      <c r="X1012" s="156">
        <v>0.219</v>
      </c>
      <c r="Y1012" s="156"/>
      <c r="Z1012" s="156"/>
      <c r="AA1012" s="156"/>
      <c r="AB1012" s="156"/>
      <c r="AC1012" s="156"/>
      <c r="AD1012" s="156"/>
      <c r="AE1012" s="156"/>
      <c r="AF1012" s="156"/>
      <c r="AG1012" s="156"/>
      <c r="AH1012" s="153"/>
      <c r="AI1012" s="153"/>
      <c r="AJ1012" s="153"/>
      <c r="AK1012" s="153"/>
      <c r="AL1012" s="153"/>
      <c r="AM1012" s="153"/>
      <c r="AN1012" s="153"/>
      <c r="AO1012" s="153"/>
      <c r="AP1012" s="153"/>
      <c r="AQ1012" s="153"/>
      <c r="AR1012" s="153"/>
      <c r="AS1012" s="153"/>
      <c r="AT1012" s="153"/>
      <c r="AU1012" s="153"/>
      <c r="AV1012" s="153"/>
      <c r="AW1012" s="153"/>
      <c r="AX1012" s="153"/>
      <c r="AY1012" s="153"/>
      <c r="AZ1012" s="153"/>
      <c r="BA1012" s="153"/>
      <c r="BB1012" s="153"/>
      <c r="BC1012" s="153"/>
      <c r="BD1012" s="153"/>
      <c r="BE1012" s="153"/>
    </row>
    <row r="1013" spans="1:57" ht="15.5" x14ac:dyDescent="0.4">
      <c r="A1013" s="153" t="str">
        <f t="shared" si="15"/>
        <v>603151</v>
      </c>
      <c r="B1013" s="153">
        <v>1134</v>
      </c>
      <c r="C1013" s="153">
        <v>60315</v>
      </c>
      <c r="D1013" s="153" t="s">
        <v>2368</v>
      </c>
      <c r="E1013" s="157">
        <v>138</v>
      </c>
      <c r="F1013" s="153">
        <v>1</v>
      </c>
      <c r="G1013" s="153"/>
      <c r="H1013" s="153"/>
      <c r="I1013" s="153"/>
      <c r="J1013" s="153"/>
      <c r="K1013" s="153"/>
      <c r="L1013" s="153"/>
      <c r="M1013" s="153" t="s">
        <v>231</v>
      </c>
      <c r="N1013" s="153" t="s">
        <v>188</v>
      </c>
      <c r="O1013" s="156">
        <v>0.05</v>
      </c>
      <c r="P1013" s="153">
        <v>0.05</v>
      </c>
      <c r="Q1013" s="156">
        <v>58.9</v>
      </c>
      <c r="R1013" s="156">
        <v>0</v>
      </c>
      <c r="S1013" s="156">
        <v>0.05</v>
      </c>
      <c r="T1013" s="156">
        <v>0.86199999999999999</v>
      </c>
      <c r="U1013" s="153"/>
      <c r="V1013" s="153"/>
      <c r="W1013" s="156"/>
      <c r="X1013" s="156"/>
      <c r="Y1013" s="156"/>
      <c r="Z1013" s="156"/>
      <c r="AA1013" s="156"/>
      <c r="AB1013" s="156"/>
      <c r="AC1013" s="156"/>
      <c r="AD1013" s="156"/>
      <c r="AE1013" s="156"/>
      <c r="AF1013" s="156"/>
      <c r="AG1013" s="156"/>
      <c r="AH1013" s="153"/>
      <c r="AI1013" s="153"/>
      <c r="AJ1013" s="153"/>
      <c r="AK1013" s="153"/>
      <c r="AL1013" s="153"/>
      <c r="AM1013" s="153"/>
      <c r="AN1013" s="153"/>
      <c r="AO1013" s="153"/>
      <c r="AP1013" s="153"/>
      <c r="AQ1013" s="153"/>
      <c r="AR1013" s="153"/>
      <c r="AS1013" s="153"/>
      <c r="AT1013" s="153"/>
      <c r="AU1013" s="153"/>
      <c r="AV1013" s="153"/>
      <c r="AW1013" s="153"/>
      <c r="AX1013" s="153"/>
      <c r="AY1013" s="153"/>
      <c r="AZ1013" s="153"/>
      <c r="BA1013" s="153"/>
      <c r="BB1013" s="153"/>
      <c r="BC1013" s="153"/>
      <c r="BD1013" s="153"/>
      <c r="BE1013" s="153"/>
    </row>
    <row r="1014" spans="1:57" ht="15.5" x14ac:dyDescent="0.4">
      <c r="A1014" s="153" t="str">
        <f t="shared" si="15"/>
        <v>603451</v>
      </c>
      <c r="B1014" s="153">
        <v>1135</v>
      </c>
      <c r="C1014" s="153">
        <v>60345</v>
      </c>
      <c r="D1014" s="153" t="s">
        <v>2369</v>
      </c>
      <c r="E1014" s="157">
        <v>138</v>
      </c>
      <c r="F1014" s="153">
        <v>1</v>
      </c>
      <c r="G1014" s="153"/>
      <c r="H1014" s="153"/>
      <c r="I1014" s="153"/>
      <c r="J1014" s="153"/>
      <c r="K1014" s="153"/>
      <c r="L1014" s="153"/>
      <c r="M1014" s="153" t="s">
        <v>231</v>
      </c>
      <c r="N1014" s="153" t="s">
        <v>188</v>
      </c>
      <c r="O1014" s="156">
        <v>0.05</v>
      </c>
      <c r="P1014" s="153">
        <v>0.05</v>
      </c>
      <c r="Q1014" s="156">
        <v>59.1</v>
      </c>
      <c r="R1014" s="156">
        <v>0</v>
      </c>
      <c r="S1014" s="156">
        <v>0.05</v>
      </c>
      <c r="T1014" s="156">
        <v>5.6000000000000001E-2</v>
      </c>
      <c r="U1014" s="153">
        <v>58.3</v>
      </c>
      <c r="V1014" s="153">
        <v>0</v>
      </c>
      <c r="W1014" s="156">
        <v>0.05</v>
      </c>
      <c r="X1014" s="156">
        <v>0.188</v>
      </c>
      <c r="Y1014" s="156"/>
      <c r="Z1014" s="156"/>
      <c r="AA1014" s="156"/>
      <c r="AB1014" s="156"/>
      <c r="AC1014" s="156"/>
      <c r="AD1014" s="156"/>
      <c r="AE1014" s="156"/>
      <c r="AF1014" s="156"/>
      <c r="AG1014" s="156"/>
      <c r="AH1014" s="153"/>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row>
    <row r="1015" spans="1:57" ht="15.5" x14ac:dyDescent="0.4">
      <c r="A1015" s="153" t="str">
        <f t="shared" si="15"/>
        <v>610661</v>
      </c>
      <c r="B1015" s="153">
        <v>1136</v>
      </c>
      <c r="C1015" s="153">
        <v>61066</v>
      </c>
      <c r="D1015" s="153" t="s">
        <v>2370</v>
      </c>
      <c r="E1015" s="157">
        <v>138</v>
      </c>
      <c r="F1015" s="153">
        <v>1</v>
      </c>
      <c r="G1015" s="153"/>
      <c r="H1015" s="153"/>
      <c r="I1015" s="153"/>
      <c r="J1015" s="153"/>
      <c r="K1015" s="153"/>
      <c r="L1015" s="153"/>
      <c r="M1015" s="153" t="s">
        <v>231</v>
      </c>
      <c r="N1015" s="153" t="s">
        <v>188</v>
      </c>
      <c r="O1015" s="156">
        <v>0.05</v>
      </c>
      <c r="P1015" s="153">
        <v>0.05</v>
      </c>
      <c r="Q1015" s="156">
        <v>59.3</v>
      </c>
      <c r="R1015" s="156">
        <v>15</v>
      </c>
      <c r="S1015" s="156">
        <v>0.05</v>
      </c>
      <c r="T1015" s="156">
        <v>0.42599999999999999</v>
      </c>
      <c r="U1015" s="153">
        <v>59.1</v>
      </c>
      <c r="V1015" s="153">
        <v>0</v>
      </c>
      <c r="W1015" s="156">
        <v>0.05</v>
      </c>
      <c r="X1015" s="156">
        <v>0.215</v>
      </c>
      <c r="Y1015" s="156"/>
      <c r="Z1015" s="156"/>
      <c r="AA1015" s="156"/>
      <c r="AB1015" s="156"/>
      <c r="AC1015" s="156"/>
      <c r="AD1015" s="156"/>
      <c r="AE1015" s="156"/>
      <c r="AF1015" s="156"/>
      <c r="AG1015" s="156"/>
      <c r="AH1015" s="153"/>
      <c r="AI1015" s="153"/>
      <c r="AJ1015" s="153"/>
      <c r="AK1015" s="153"/>
      <c r="AL1015" s="153"/>
      <c r="AM1015" s="153"/>
      <c r="AN1015" s="153"/>
      <c r="AO1015" s="153"/>
      <c r="AP1015" s="153"/>
      <c r="AQ1015" s="153"/>
      <c r="AR1015" s="153"/>
      <c r="AS1015" s="153"/>
      <c r="AT1015" s="153"/>
      <c r="AU1015" s="153"/>
      <c r="AV1015" s="153"/>
      <c r="AW1015" s="153"/>
      <c r="AX1015" s="153"/>
      <c r="AY1015" s="153"/>
      <c r="AZ1015" s="153"/>
      <c r="BA1015" s="153"/>
      <c r="BB1015" s="153"/>
      <c r="BC1015" s="153"/>
      <c r="BD1015" s="153"/>
      <c r="BE1015" s="153"/>
    </row>
    <row r="1016" spans="1:57" ht="15.5" x14ac:dyDescent="0.4">
      <c r="A1016" s="153" t="str">
        <f t="shared" si="15"/>
        <v>610811</v>
      </c>
      <c r="B1016" s="153">
        <v>1137</v>
      </c>
      <c r="C1016" s="153">
        <v>61081</v>
      </c>
      <c r="D1016" s="153" t="s">
        <v>2371</v>
      </c>
      <c r="E1016" s="157">
        <v>69</v>
      </c>
      <c r="F1016" s="153">
        <v>1</v>
      </c>
      <c r="G1016" s="153"/>
      <c r="H1016" s="153"/>
      <c r="I1016" s="153"/>
      <c r="J1016" s="153"/>
      <c r="K1016" s="153"/>
      <c r="L1016" s="153"/>
      <c r="M1016" s="153" t="s">
        <v>231</v>
      </c>
      <c r="N1016" s="153" t="s">
        <v>188</v>
      </c>
      <c r="O1016" s="156">
        <v>0.05</v>
      </c>
      <c r="P1016" s="153">
        <v>0.05</v>
      </c>
      <c r="Q1016" s="156">
        <v>59.1</v>
      </c>
      <c r="R1016" s="156">
        <v>0</v>
      </c>
      <c r="S1016" s="156">
        <v>0.05</v>
      </c>
      <c r="T1016" s="156">
        <v>0.437</v>
      </c>
      <c r="U1016" s="153"/>
      <c r="V1016" s="153"/>
      <c r="W1016" s="156"/>
      <c r="X1016" s="156"/>
      <c r="Y1016" s="156"/>
      <c r="Z1016" s="156"/>
      <c r="AA1016" s="156"/>
      <c r="AB1016" s="156"/>
      <c r="AC1016" s="156"/>
      <c r="AD1016" s="156"/>
      <c r="AE1016" s="156"/>
      <c r="AF1016" s="156"/>
      <c r="AG1016" s="156"/>
      <c r="AH1016" s="153"/>
      <c r="AI1016" s="153"/>
      <c r="AJ1016" s="153"/>
      <c r="AK1016" s="153"/>
      <c r="AL1016" s="153"/>
      <c r="AM1016" s="153"/>
      <c r="AN1016" s="153"/>
      <c r="AO1016" s="153"/>
      <c r="AP1016" s="153"/>
      <c r="AQ1016" s="153"/>
      <c r="AR1016" s="153"/>
      <c r="AS1016" s="153"/>
      <c r="AT1016" s="153"/>
      <c r="AU1016" s="153"/>
      <c r="AV1016" s="153"/>
      <c r="AW1016" s="153"/>
      <c r="AX1016" s="153"/>
      <c r="AY1016" s="153"/>
      <c r="AZ1016" s="153"/>
      <c r="BA1016" s="153"/>
      <c r="BB1016" s="153"/>
      <c r="BC1016" s="153"/>
      <c r="BD1016" s="153"/>
      <c r="BE1016" s="153"/>
    </row>
    <row r="1017" spans="1:57" ht="15.5" x14ac:dyDescent="0.4">
      <c r="A1017" s="153" t="str">
        <f t="shared" si="15"/>
        <v>612031</v>
      </c>
      <c r="B1017" s="153">
        <v>1138</v>
      </c>
      <c r="C1017" s="153">
        <v>61203</v>
      </c>
      <c r="D1017" s="153" t="s">
        <v>2372</v>
      </c>
      <c r="E1017" s="157">
        <v>138</v>
      </c>
      <c r="F1017" s="153">
        <v>1</v>
      </c>
      <c r="G1017" s="153"/>
      <c r="H1017" s="153"/>
      <c r="I1017" s="153"/>
      <c r="J1017" s="153"/>
      <c r="K1017" s="153"/>
      <c r="L1017" s="153"/>
      <c r="M1017" s="153" t="s">
        <v>231</v>
      </c>
      <c r="N1017" s="153" t="s">
        <v>188</v>
      </c>
      <c r="O1017" s="156">
        <v>0.05</v>
      </c>
      <c r="P1017" s="153">
        <v>0.05</v>
      </c>
      <c r="Q1017" s="156">
        <v>59.5</v>
      </c>
      <c r="R1017" s="156">
        <v>30</v>
      </c>
      <c r="S1017" s="156">
        <v>0.05</v>
      </c>
      <c r="T1017" s="156">
        <v>1</v>
      </c>
      <c r="U1017" s="153"/>
      <c r="V1017" s="153"/>
      <c r="W1017" s="156"/>
      <c r="X1017" s="156"/>
      <c r="Y1017" s="156"/>
      <c r="Z1017" s="156"/>
      <c r="AA1017" s="156"/>
      <c r="AB1017" s="156"/>
      <c r="AC1017" s="156"/>
      <c r="AD1017" s="156"/>
      <c r="AE1017" s="156"/>
      <c r="AF1017" s="156"/>
      <c r="AG1017" s="156"/>
      <c r="AH1017" s="153"/>
      <c r="AI1017" s="153"/>
      <c r="AJ1017" s="153"/>
      <c r="AK1017" s="153"/>
      <c r="AL1017" s="153"/>
      <c r="AM1017" s="153"/>
      <c r="AN1017" s="153"/>
      <c r="AO1017" s="153"/>
      <c r="AP1017" s="153"/>
      <c r="AQ1017" s="153"/>
      <c r="AR1017" s="153"/>
      <c r="AS1017" s="153"/>
      <c r="AT1017" s="153"/>
      <c r="AU1017" s="153"/>
      <c r="AV1017" s="153"/>
      <c r="AW1017" s="153"/>
      <c r="AX1017" s="153"/>
      <c r="AY1017" s="153"/>
      <c r="AZ1017" s="153"/>
      <c r="BA1017" s="153"/>
      <c r="BB1017" s="153"/>
      <c r="BC1017" s="153"/>
      <c r="BD1017" s="153"/>
      <c r="BE1017" s="153"/>
    </row>
    <row r="1018" spans="1:57" ht="15.5" x14ac:dyDescent="0.4">
      <c r="A1018" s="153" t="str">
        <f t="shared" si="15"/>
        <v>612071</v>
      </c>
      <c r="B1018" s="153">
        <v>1139</v>
      </c>
      <c r="C1018" s="153">
        <v>61207</v>
      </c>
      <c r="D1018" s="153" t="s">
        <v>2373</v>
      </c>
      <c r="E1018" s="157">
        <v>138</v>
      </c>
      <c r="F1018" s="153">
        <v>1</v>
      </c>
      <c r="G1018" s="153"/>
      <c r="H1018" s="153"/>
      <c r="I1018" s="153"/>
      <c r="J1018" s="153"/>
      <c r="K1018" s="153"/>
      <c r="L1018" s="153"/>
      <c r="M1018" s="153" t="s">
        <v>231</v>
      </c>
      <c r="N1018" s="153" t="s">
        <v>188</v>
      </c>
      <c r="O1018" s="156">
        <v>0.05</v>
      </c>
      <c r="P1018" s="153">
        <v>0.05</v>
      </c>
      <c r="Q1018" s="156">
        <v>59.5</v>
      </c>
      <c r="R1018" s="156">
        <v>60</v>
      </c>
      <c r="S1018" s="156">
        <v>0.05</v>
      </c>
      <c r="T1018" s="156">
        <v>0.28999999999999998</v>
      </c>
      <c r="U1018" s="153">
        <v>58.7</v>
      </c>
      <c r="V1018" s="153">
        <v>0</v>
      </c>
      <c r="W1018" s="156">
        <v>0.05</v>
      </c>
      <c r="X1018" s="156">
        <v>0.26800000000000002</v>
      </c>
      <c r="Y1018" s="156"/>
      <c r="Z1018" s="156"/>
      <c r="AA1018" s="156"/>
      <c r="AB1018" s="156"/>
      <c r="AC1018" s="156"/>
      <c r="AD1018" s="156"/>
      <c r="AE1018" s="156"/>
      <c r="AF1018" s="156"/>
      <c r="AG1018" s="156"/>
      <c r="AH1018" s="153"/>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row>
    <row r="1019" spans="1:57" ht="15.5" x14ac:dyDescent="0.4">
      <c r="A1019" s="153" t="str">
        <f t="shared" si="15"/>
        <v>612121</v>
      </c>
      <c r="B1019" s="153">
        <v>1140</v>
      </c>
      <c r="C1019" s="153">
        <v>61212</v>
      </c>
      <c r="D1019" s="153" t="s">
        <v>2374</v>
      </c>
      <c r="E1019" s="157">
        <v>138</v>
      </c>
      <c r="F1019" s="153">
        <v>1</v>
      </c>
      <c r="G1019" s="153"/>
      <c r="H1019" s="153"/>
      <c r="I1019" s="153"/>
      <c r="J1019" s="153"/>
      <c r="K1019" s="153"/>
      <c r="L1019" s="153"/>
      <c r="M1019" s="153" t="s">
        <v>231</v>
      </c>
      <c r="N1019" s="153" t="s">
        <v>188</v>
      </c>
      <c r="O1019" s="156">
        <v>0.05</v>
      </c>
      <c r="P1019" s="153">
        <v>0.05</v>
      </c>
      <c r="Q1019" s="156">
        <v>59.5</v>
      </c>
      <c r="R1019" s="156">
        <v>60</v>
      </c>
      <c r="S1019" s="156">
        <v>0.05</v>
      </c>
      <c r="T1019" s="156">
        <v>0.159</v>
      </c>
      <c r="U1019" s="153">
        <v>58.3</v>
      </c>
      <c r="V1019" s="153">
        <v>0</v>
      </c>
      <c r="W1019" s="156">
        <v>0.05</v>
      </c>
      <c r="X1019" s="156">
        <v>0.55400000000000005</v>
      </c>
      <c r="Y1019" s="156"/>
      <c r="Z1019" s="156"/>
      <c r="AA1019" s="156"/>
      <c r="AB1019" s="156"/>
      <c r="AC1019" s="156"/>
      <c r="AD1019" s="156"/>
      <c r="AE1019" s="156"/>
      <c r="AF1019" s="156"/>
      <c r="AG1019" s="156"/>
      <c r="AH1019" s="153"/>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row>
    <row r="1020" spans="1:57" ht="15.5" x14ac:dyDescent="0.4">
      <c r="A1020" s="153" t="str">
        <f t="shared" si="15"/>
        <v>612131</v>
      </c>
      <c r="B1020" s="153">
        <v>1141</v>
      </c>
      <c r="C1020" s="153">
        <v>61213</v>
      </c>
      <c r="D1020" s="153" t="s">
        <v>2361</v>
      </c>
      <c r="E1020" s="157">
        <v>69</v>
      </c>
      <c r="F1020" s="153">
        <v>1</v>
      </c>
      <c r="G1020" s="153"/>
      <c r="H1020" s="153"/>
      <c r="I1020" s="153"/>
      <c r="J1020" s="153"/>
      <c r="K1020" s="153"/>
      <c r="L1020" s="153"/>
      <c r="M1020" s="153" t="s">
        <v>231</v>
      </c>
      <c r="N1020" s="153" t="s">
        <v>188</v>
      </c>
      <c r="O1020" s="156">
        <v>0.05</v>
      </c>
      <c r="P1020" s="153">
        <v>0.05</v>
      </c>
      <c r="Q1020" s="156">
        <v>59.3</v>
      </c>
      <c r="R1020" s="156">
        <v>15</v>
      </c>
      <c r="S1020" s="156">
        <v>0.05</v>
      </c>
      <c r="T1020" s="156">
        <v>0.19600000000000001</v>
      </c>
      <c r="U1020" s="153">
        <v>59.1</v>
      </c>
      <c r="V1020" s="153">
        <v>0</v>
      </c>
      <c r="W1020" s="156">
        <v>0.05</v>
      </c>
      <c r="X1020" s="156">
        <v>0.28299999999999997</v>
      </c>
      <c r="Y1020" s="156">
        <v>58.3</v>
      </c>
      <c r="Z1020" s="156">
        <v>0</v>
      </c>
      <c r="AA1020" s="156">
        <v>0.05</v>
      </c>
      <c r="AB1020" s="156">
        <v>0.13</v>
      </c>
      <c r="AC1020" s="156"/>
      <c r="AD1020" s="156"/>
      <c r="AE1020" s="156"/>
      <c r="AF1020" s="156"/>
      <c r="AG1020" s="156"/>
      <c r="AH1020" s="153"/>
      <c r="AI1020" s="153"/>
      <c r="AJ1020" s="153"/>
      <c r="AK1020" s="153"/>
      <c r="AL1020" s="153"/>
      <c r="AM1020" s="153"/>
      <c r="AN1020" s="153"/>
      <c r="AO1020" s="153"/>
      <c r="AP1020" s="153"/>
      <c r="AQ1020" s="153"/>
      <c r="AR1020" s="153"/>
      <c r="AS1020" s="153"/>
      <c r="AT1020" s="153"/>
      <c r="AU1020" s="153"/>
      <c r="AV1020" s="153"/>
      <c r="AW1020" s="153"/>
      <c r="AX1020" s="153"/>
      <c r="AY1020" s="153"/>
      <c r="AZ1020" s="153"/>
      <c r="BA1020" s="153"/>
      <c r="BB1020" s="153"/>
      <c r="BC1020" s="153"/>
      <c r="BD1020" s="153"/>
      <c r="BE1020" s="153"/>
    </row>
    <row r="1021" spans="1:57" ht="15.5" x14ac:dyDescent="0.4">
      <c r="A1021" s="153" t="str">
        <f t="shared" si="15"/>
        <v>600151</v>
      </c>
      <c r="B1021" s="153">
        <v>1142</v>
      </c>
      <c r="C1021" s="153">
        <v>60015</v>
      </c>
      <c r="D1021" s="153" t="s">
        <v>2357</v>
      </c>
      <c r="E1021" s="157">
        <v>138</v>
      </c>
      <c r="F1021" s="153">
        <v>1</v>
      </c>
      <c r="G1021" s="153"/>
      <c r="H1021" s="153"/>
      <c r="I1021" s="153"/>
      <c r="J1021" s="153"/>
      <c r="K1021" s="153"/>
      <c r="L1021" s="153"/>
      <c r="M1021" s="153" t="s">
        <v>231</v>
      </c>
      <c r="N1021" s="153" t="s">
        <v>188</v>
      </c>
      <c r="O1021" s="156">
        <v>0.05</v>
      </c>
      <c r="P1021" s="153">
        <v>0.05</v>
      </c>
      <c r="Q1021" s="156">
        <v>59.5</v>
      </c>
      <c r="R1021" s="156">
        <v>30</v>
      </c>
      <c r="S1021" s="156">
        <v>0.05</v>
      </c>
      <c r="T1021" s="156">
        <v>7.5999999999999998E-2</v>
      </c>
      <c r="U1021" s="153">
        <v>58.3</v>
      </c>
      <c r="V1021" s="153">
        <v>0</v>
      </c>
      <c r="W1021" s="156">
        <v>0.05</v>
      </c>
      <c r="X1021" s="156">
        <v>0.75</v>
      </c>
      <c r="Y1021" s="156"/>
      <c r="Z1021" s="156"/>
      <c r="AA1021" s="156"/>
      <c r="AB1021" s="156"/>
      <c r="AC1021" s="156"/>
      <c r="AD1021" s="156"/>
      <c r="AE1021" s="156"/>
      <c r="AF1021" s="156"/>
      <c r="AG1021" s="156"/>
      <c r="AH1021" s="153"/>
      <c r="AI1021" s="153"/>
      <c r="AJ1021" s="153"/>
      <c r="AK1021" s="153"/>
      <c r="AL1021" s="153"/>
      <c r="AM1021" s="153"/>
      <c r="AN1021" s="153"/>
      <c r="AO1021" s="153"/>
      <c r="AP1021" s="153"/>
      <c r="AQ1021" s="153"/>
      <c r="AR1021" s="153"/>
      <c r="AS1021" s="153"/>
      <c r="AT1021" s="153"/>
      <c r="AU1021" s="153"/>
      <c r="AV1021" s="153"/>
      <c r="AW1021" s="153"/>
      <c r="AX1021" s="153"/>
      <c r="AY1021" s="153"/>
      <c r="AZ1021" s="153"/>
      <c r="BA1021" s="153"/>
      <c r="BB1021" s="153"/>
      <c r="BC1021" s="153"/>
      <c r="BD1021" s="153"/>
      <c r="BE1021" s="153"/>
    </row>
    <row r="1022" spans="1:57" ht="15.5" x14ac:dyDescent="0.4">
      <c r="A1022" s="153" t="str">
        <f t="shared" si="15"/>
        <v>600401</v>
      </c>
      <c r="B1022" s="153">
        <v>1143</v>
      </c>
      <c r="C1022" s="153">
        <v>60040</v>
      </c>
      <c r="D1022" s="153" t="s">
        <v>2360</v>
      </c>
      <c r="E1022" s="157">
        <v>138</v>
      </c>
      <c r="F1022" s="153">
        <v>1</v>
      </c>
      <c r="G1022" s="153"/>
      <c r="H1022" s="153"/>
      <c r="I1022" s="153"/>
      <c r="J1022" s="153"/>
      <c r="K1022" s="153"/>
      <c r="L1022" s="153"/>
      <c r="M1022" s="153" t="s">
        <v>231</v>
      </c>
      <c r="N1022" s="153" t="s">
        <v>188</v>
      </c>
      <c r="O1022" s="156">
        <v>0.05</v>
      </c>
      <c r="P1022" s="153">
        <v>0.05</v>
      </c>
      <c r="Q1022" s="156">
        <v>58.3</v>
      </c>
      <c r="R1022" s="156">
        <v>0</v>
      </c>
      <c r="S1022" s="156">
        <v>0.05</v>
      </c>
      <c r="T1022" s="156">
        <v>0.36</v>
      </c>
      <c r="U1022" s="153"/>
      <c r="V1022" s="153"/>
      <c r="W1022" s="156"/>
      <c r="X1022" s="156"/>
      <c r="Y1022" s="156"/>
      <c r="Z1022" s="156"/>
      <c r="AA1022" s="156"/>
      <c r="AB1022" s="156"/>
      <c r="AC1022" s="156"/>
      <c r="AD1022" s="156"/>
      <c r="AE1022" s="156"/>
      <c r="AF1022" s="156"/>
      <c r="AG1022" s="156"/>
      <c r="AH1022" s="153"/>
      <c r="AI1022" s="153"/>
      <c r="AJ1022" s="153"/>
      <c r="AK1022" s="153"/>
      <c r="AL1022" s="153"/>
      <c r="AM1022" s="153"/>
      <c r="AN1022" s="153"/>
      <c r="AO1022" s="153"/>
      <c r="AP1022" s="153"/>
      <c r="AQ1022" s="153"/>
      <c r="AR1022" s="153"/>
      <c r="AS1022" s="153"/>
      <c r="AT1022" s="153"/>
      <c r="AU1022" s="153"/>
      <c r="AV1022" s="153"/>
      <c r="AW1022" s="153"/>
      <c r="AX1022" s="153"/>
      <c r="AY1022" s="153"/>
      <c r="AZ1022" s="153"/>
      <c r="BA1022" s="153"/>
      <c r="BB1022" s="153"/>
      <c r="BC1022" s="153"/>
      <c r="BD1022" s="153"/>
      <c r="BE1022" s="153"/>
    </row>
    <row r="1023" spans="1:57" ht="15.5" x14ac:dyDescent="0.4">
      <c r="A1023" s="153" t="str">
        <f t="shared" si="15"/>
        <v>600651</v>
      </c>
      <c r="B1023" s="153">
        <v>1144</v>
      </c>
      <c r="C1023" s="153">
        <v>60065</v>
      </c>
      <c r="D1023" s="153" t="s">
        <v>2356</v>
      </c>
      <c r="E1023" s="157">
        <v>138</v>
      </c>
      <c r="F1023" s="153">
        <v>1</v>
      </c>
      <c r="G1023" s="153"/>
      <c r="H1023" s="153"/>
      <c r="I1023" s="153"/>
      <c r="J1023" s="153"/>
      <c r="K1023" s="153"/>
      <c r="L1023" s="153"/>
      <c r="M1023" s="153" t="s">
        <v>231</v>
      </c>
      <c r="N1023" s="153" t="s">
        <v>188</v>
      </c>
      <c r="O1023" s="156">
        <v>0.05</v>
      </c>
      <c r="P1023" s="153">
        <v>0.05</v>
      </c>
      <c r="Q1023" s="156">
        <v>59.3</v>
      </c>
      <c r="R1023" s="156">
        <v>15</v>
      </c>
      <c r="S1023" s="156">
        <v>0.05</v>
      </c>
      <c r="T1023" s="156">
        <v>9.7000000000000003E-2</v>
      </c>
      <c r="U1023" s="153">
        <v>58.5</v>
      </c>
      <c r="V1023" s="153">
        <v>0</v>
      </c>
      <c r="W1023" s="156">
        <v>0.05</v>
      </c>
      <c r="X1023" s="156">
        <v>0.90300000000000002</v>
      </c>
      <c r="Y1023" s="156"/>
      <c r="Z1023" s="156"/>
      <c r="AA1023" s="156"/>
      <c r="AB1023" s="156"/>
      <c r="AC1023" s="156"/>
      <c r="AD1023" s="156"/>
      <c r="AE1023" s="156"/>
      <c r="AF1023" s="156"/>
      <c r="AG1023" s="156"/>
      <c r="AH1023" s="153"/>
      <c r="AI1023" s="153"/>
      <c r="AJ1023" s="153"/>
      <c r="AK1023" s="153"/>
      <c r="AL1023" s="153"/>
      <c r="AM1023" s="153"/>
      <c r="AN1023" s="153"/>
      <c r="AO1023" s="153"/>
      <c r="AP1023" s="153"/>
      <c r="AQ1023" s="153"/>
      <c r="AR1023" s="153"/>
      <c r="AS1023" s="153"/>
      <c r="AT1023" s="153"/>
      <c r="AU1023" s="153"/>
      <c r="AV1023" s="153"/>
      <c r="AW1023" s="153"/>
      <c r="AX1023" s="153"/>
      <c r="AY1023" s="153"/>
      <c r="AZ1023" s="153"/>
      <c r="BA1023" s="153"/>
      <c r="BB1023" s="153"/>
      <c r="BC1023" s="153"/>
      <c r="BD1023" s="153"/>
      <c r="BE1023" s="153"/>
    </row>
    <row r="1024" spans="1:57" ht="15.5" x14ac:dyDescent="0.4">
      <c r="A1024" s="153" t="str">
        <f t="shared" si="15"/>
        <v>601051</v>
      </c>
      <c r="B1024" s="153">
        <v>1145</v>
      </c>
      <c r="C1024" s="153">
        <v>60105</v>
      </c>
      <c r="D1024" s="153" t="s">
        <v>2361</v>
      </c>
      <c r="E1024" s="157">
        <v>138</v>
      </c>
      <c r="F1024" s="153">
        <v>1</v>
      </c>
      <c r="G1024" s="153"/>
      <c r="H1024" s="153"/>
      <c r="I1024" s="153"/>
      <c r="J1024" s="153"/>
      <c r="K1024" s="153"/>
      <c r="L1024" s="153"/>
      <c r="M1024" s="153" t="s">
        <v>231</v>
      </c>
      <c r="N1024" s="153" t="s">
        <v>188</v>
      </c>
      <c r="O1024" s="156">
        <v>0.05</v>
      </c>
      <c r="P1024" s="153">
        <v>0.05</v>
      </c>
      <c r="Q1024" s="156">
        <v>58.9</v>
      </c>
      <c r="R1024" s="156">
        <v>0</v>
      </c>
      <c r="S1024" s="156">
        <v>0.05</v>
      </c>
      <c r="T1024" s="156">
        <v>0.76</v>
      </c>
      <c r="U1024" s="153"/>
      <c r="V1024" s="153"/>
      <c r="W1024" s="156"/>
      <c r="X1024" s="156"/>
      <c r="Y1024" s="156"/>
      <c r="Z1024" s="156"/>
      <c r="AA1024" s="156"/>
      <c r="AB1024" s="156"/>
      <c r="AC1024" s="156"/>
      <c r="AD1024" s="156"/>
      <c r="AE1024" s="156"/>
      <c r="AF1024" s="156"/>
      <c r="AG1024" s="156"/>
      <c r="AH1024" s="153"/>
      <c r="AI1024" s="153"/>
      <c r="AJ1024" s="153"/>
      <c r="AK1024" s="153"/>
      <c r="AL1024" s="153"/>
      <c r="AM1024" s="153"/>
      <c r="AN1024" s="153"/>
      <c r="AO1024" s="153"/>
      <c r="AP1024" s="153"/>
      <c r="AQ1024" s="153"/>
      <c r="AR1024" s="153"/>
      <c r="AS1024" s="153"/>
      <c r="AT1024" s="153"/>
      <c r="AU1024" s="153"/>
      <c r="AV1024" s="153"/>
      <c r="AW1024" s="153"/>
      <c r="AX1024" s="153"/>
      <c r="AY1024" s="153"/>
      <c r="AZ1024" s="153"/>
      <c r="BA1024" s="153"/>
      <c r="BB1024" s="153"/>
      <c r="BC1024" s="153"/>
      <c r="BD1024" s="153"/>
      <c r="BE1024" s="153"/>
    </row>
    <row r="1025" spans="1:57" ht="15.5" x14ac:dyDescent="0.4">
      <c r="A1025" s="153" t="str">
        <f t="shared" si="15"/>
        <v>601141</v>
      </c>
      <c r="B1025" s="153">
        <v>1146</v>
      </c>
      <c r="C1025" s="153">
        <v>60114</v>
      </c>
      <c r="D1025" s="153" t="s">
        <v>2362</v>
      </c>
      <c r="E1025" s="157">
        <v>138</v>
      </c>
      <c r="F1025" s="153">
        <v>1</v>
      </c>
      <c r="G1025" s="153"/>
      <c r="H1025" s="153"/>
      <c r="I1025" s="153"/>
      <c r="J1025" s="153"/>
      <c r="K1025" s="153"/>
      <c r="L1025" s="153"/>
      <c r="M1025" s="153" t="s">
        <v>231</v>
      </c>
      <c r="N1025" s="153" t="s">
        <v>188</v>
      </c>
      <c r="O1025" s="156">
        <v>0.05</v>
      </c>
      <c r="P1025" s="153">
        <v>0.05</v>
      </c>
      <c r="Q1025" s="156">
        <v>58.5</v>
      </c>
      <c r="R1025" s="156">
        <v>0</v>
      </c>
      <c r="S1025" s="156">
        <v>0.05</v>
      </c>
      <c r="T1025" s="156">
        <v>0.86099999999999999</v>
      </c>
      <c r="U1025" s="153"/>
      <c r="V1025" s="153"/>
      <c r="W1025" s="156"/>
      <c r="X1025" s="156"/>
      <c r="Y1025" s="156"/>
      <c r="Z1025" s="156"/>
      <c r="AA1025" s="156"/>
      <c r="AB1025" s="156"/>
      <c r="AC1025" s="156"/>
      <c r="AD1025" s="156"/>
      <c r="AE1025" s="156"/>
      <c r="AF1025" s="156"/>
      <c r="AG1025" s="156"/>
      <c r="AH1025" s="153"/>
      <c r="AI1025" s="153"/>
      <c r="AJ1025" s="153"/>
      <c r="AK1025" s="153"/>
      <c r="AL1025" s="153"/>
      <c r="AM1025" s="153"/>
      <c r="AN1025" s="153"/>
      <c r="AO1025" s="153"/>
      <c r="AP1025" s="153"/>
      <c r="AQ1025" s="153"/>
      <c r="AR1025" s="153"/>
      <c r="AS1025" s="153"/>
      <c r="AT1025" s="153"/>
      <c r="AU1025" s="153"/>
      <c r="AV1025" s="153"/>
      <c r="AW1025" s="153"/>
      <c r="AX1025" s="153"/>
      <c r="AY1025" s="153"/>
      <c r="AZ1025" s="153"/>
      <c r="BA1025" s="153"/>
      <c r="BB1025" s="153"/>
      <c r="BC1025" s="153"/>
      <c r="BD1025" s="153"/>
      <c r="BE1025" s="153"/>
    </row>
    <row r="1026" spans="1:57" ht="15.5" x14ac:dyDescent="0.4">
      <c r="A1026" s="153" t="str">
        <f t="shared" ref="A1026:A1089" si="16">TRIM(C1026)&amp;TRIM(F1026)</f>
        <v>601151</v>
      </c>
      <c r="B1026" s="153">
        <v>1147</v>
      </c>
      <c r="C1026" s="153">
        <v>60115</v>
      </c>
      <c r="D1026" s="153" t="s">
        <v>5584</v>
      </c>
      <c r="E1026" s="157">
        <v>138</v>
      </c>
      <c r="F1026" s="153">
        <v>1</v>
      </c>
      <c r="G1026" s="153"/>
      <c r="H1026" s="153"/>
      <c r="I1026" s="153"/>
      <c r="J1026" s="153"/>
      <c r="K1026" s="153"/>
      <c r="L1026" s="153"/>
      <c r="M1026" s="153" t="s">
        <v>231</v>
      </c>
      <c r="N1026" s="153" t="s">
        <v>188</v>
      </c>
      <c r="O1026" s="156">
        <v>0.05</v>
      </c>
      <c r="P1026" s="153">
        <v>0.05</v>
      </c>
      <c r="Q1026" s="156">
        <v>58.3</v>
      </c>
      <c r="R1026" s="156">
        <v>0</v>
      </c>
      <c r="S1026" s="156">
        <v>0.05</v>
      </c>
      <c r="T1026" s="156">
        <v>0.45400000000000001</v>
      </c>
      <c r="U1026" s="153"/>
      <c r="V1026" s="153"/>
      <c r="W1026" s="156"/>
      <c r="X1026" s="156"/>
      <c r="Y1026" s="156"/>
      <c r="Z1026" s="156"/>
      <c r="AA1026" s="156"/>
      <c r="AB1026" s="156"/>
      <c r="AC1026" s="156"/>
      <c r="AD1026" s="156"/>
      <c r="AE1026" s="156"/>
      <c r="AF1026" s="156"/>
      <c r="AG1026" s="156"/>
      <c r="AH1026" s="153"/>
      <c r="AI1026" s="153"/>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row>
    <row r="1027" spans="1:57" ht="15.5" x14ac:dyDescent="0.4">
      <c r="A1027" s="153" t="str">
        <f t="shared" si="16"/>
        <v>601201</v>
      </c>
      <c r="B1027" s="153">
        <v>1148</v>
      </c>
      <c r="C1027" s="153">
        <v>60120</v>
      </c>
      <c r="D1027" s="153" t="s">
        <v>5585</v>
      </c>
      <c r="E1027" s="157">
        <v>138</v>
      </c>
      <c r="F1027" s="153">
        <v>1</v>
      </c>
      <c r="G1027" s="153"/>
      <c r="H1027" s="153"/>
      <c r="I1027" s="153"/>
      <c r="J1027" s="153"/>
      <c r="K1027" s="153"/>
      <c r="L1027" s="153"/>
      <c r="M1027" s="153" t="s">
        <v>231</v>
      </c>
      <c r="N1027" s="153" t="s">
        <v>188</v>
      </c>
      <c r="O1027" s="156">
        <v>0.05</v>
      </c>
      <c r="P1027" s="153">
        <v>0.05</v>
      </c>
      <c r="Q1027" s="156">
        <v>59.1</v>
      </c>
      <c r="R1027" s="156">
        <v>0</v>
      </c>
      <c r="S1027" s="156">
        <v>0.05</v>
      </c>
      <c r="T1027" s="156">
        <v>0.316</v>
      </c>
      <c r="U1027" s="153">
        <v>58.3</v>
      </c>
      <c r="V1027" s="153">
        <v>0</v>
      </c>
      <c r="W1027" s="156">
        <v>0.05</v>
      </c>
      <c r="X1027" s="156">
        <v>4.8000000000000001E-2</v>
      </c>
      <c r="Y1027" s="156"/>
      <c r="Z1027" s="156"/>
      <c r="AA1027" s="156"/>
      <c r="AB1027" s="156"/>
      <c r="AC1027" s="156"/>
      <c r="AD1027" s="156"/>
      <c r="AE1027" s="156"/>
      <c r="AF1027" s="156"/>
      <c r="AG1027" s="156"/>
      <c r="AH1027" s="153"/>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row>
    <row r="1028" spans="1:57" ht="15.5" x14ac:dyDescent="0.4">
      <c r="A1028" s="153" t="str">
        <f t="shared" si="16"/>
        <v>601351</v>
      </c>
      <c r="B1028" s="153">
        <v>1149</v>
      </c>
      <c r="C1028" s="153">
        <v>60135</v>
      </c>
      <c r="D1028" s="153" t="s">
        <v>5586</v>
      </c>
      <c r="E1028" s="157">
        <v>138</v>
      </c>
      <c r="F1028" s="153">
        <v>1</v>
      </c>
      <c r="G1028" s="153"/>
      <c r="H1028" s="153"/>
      <c r="I1028" s="153"/>
      <c r="J1028" s="153"/>
      <c r="K1028" s="153"/>
      <c r="L1028" s="153"/>
      <c r="M1028" s="153" t="s">
        <v>231</v>
      </c>
      <c r="N1028" s="153" t="s">
        <v>188</v>
      </c>
      <c r="O1028" s="156">
        <v>0.05</v>
      </c>
      <c r="P1028" s="153">
        <v>0.05</v>
      </c>
      <c r="Q1028" s="156">
        <v>58.9</v>
      </c>
      <c r="R1028" s="156">
        <v>0</v>
      </c>
      <c r="S1028" s="156">
        <v>0.05</v>
      </c>
      <c r="T1028" s="156">
        <v>0.98899999999999999</v>
      </c>
      <c r="U1028" s="153"/>
      <c r="V1028" s="153"/>
      <c r="W1028" s="156"/>
      <c r="X1028" s="156"/>
      <c r="Y1028" s="156"/>
      <c r="Z1028" s="156"/>
      <c r="AA1028" s="156"/>
      <c r="AB1028" s="156"/>
      <c r="AC1028" s="156"/>
      <c r="AD1028" s="156"/>
      <c r="AE1028" s="156"/>
      <c r="AF1028" s="156"/>
      <c r="AG1028" s="156"/>
      <c r="AH1028" s="153"/>
      <c r="AI1028" s="153"/>
      <c r="AJ1028" s="153"/>
      <c r="AK1028" s="153"/>
      <c r="AL1028" s="153"/>
      <c r="AM1028" s="153"/>
      <c r="AN1028" s="153"/>
      <c r="AO1028" s="153"/>
      <c r="AP1028" s="153"/>
      <c r="AQ1028" s="153"/>
      <c r="AR1028" s="153"/>
      <c r="AS1028" s="153"/>
      <c r="AT1028" s="153"/>
      <c r="AU1028" s="153"/>
      <c r="AV1028" s="153"/>
      <c r="AW1028" s="153"/>
      <c r="AX1028" s="153"/>
      <c r="AY1028" s="153"/>
      <c r="AZ1028" s="153"/>
      <c r="BA1028" s="153"/>
      <c r="BB1028" s="153"/>
      <c r="BC1028" s="153"/>
      <c r="BD1028" s="153"/>
      <c r="BE1028" s="153"/>
    </row>
    <row r="1029" spans="1:57" ht="15.5" x14ac:dyDescent="0.4">
      <c r="A1029" s="153" t="str">
        <f t="shared" si="16"/>
        <v>601401</v>
      </c>
      <c r="B1029" s="153">
        <v>1150</v>
      </c>
      <c r="C1029" s="153">
        <v>60140</v>
      </c>
      <c r="D1029" s="153" t="s">
        <v>5587</v>
      </c>
      <c r="E1029" s="157">
        <v>138</v>
      </c>
      <c r="F1029" s="153">
        <v>1</v>
      </c>
      <c r="G1029" s="153"/>
      <c r="H1029" s="153"/>
      <c r="I1029" s="153"/>
      <c r="J1029" s="153"/>
      <c r="K1029" s="153"/>
      <c r="L1029" s="153"/>
      <c r="M1029" s="153" t="s">
        <v>231</v>
      </c>
      <c r="N1029" s="153" t="s">
        <v>188</v>
      </c>
      <c r="O1029" s="156">
        <v>0.05</v>
      </c>
      <c r="P1029" s="153">
        <v>0.05</v>
      </c>
      <c r="Q1029" s="156">
        <v>58.7</v>
      </c>
      <c r="R1029" s="156">
        <v>0</v>
      </c>
      <c r="S1029" s="156">
        <v>0.05</v>
      </c>
      <c r="T1029" s="156">
        <v>0.95899999999999996</v>
      </c>
      <c r="U1029" s="153"/>
      <c r="V1029" s="153"/>
      <c r="W1029" s="156"/>
      <c r="X1029" s="156"/>
      <c r="Y1029" s="156"/>
      <c r="Z1029" s="156"/>
      <c r="AA1029" s="156"/>
      <c r="AB1029" s="156"/>
      <c r="AC1029" s="156"/>
      <c r="AD1029" s="156"/>
      <c r="AE1029" s="156"/>
      <c r="AF1029" s="156"/>
      <c r="AG1029" s="156"/>
      <c r="AH1029" s="153"/>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row>
    <row r="1030" spans="1:57" ht="15.5" x14ac:dyDescent="0.4">
      <c r="A1030" s="153" t="str">
        <f t="shared" si="16"/>
        <v>601451</v>
      </c>
      <c r="B1030" s="153">
        <v>1151</v>
      </c>
      <c r="C1030" s="153">
        <v>60145</v>
      </c>
      <c r="D1030" s="153" t="s">
        <v>2363</v>
      </c>
      <c r="E1030" s="157">
        <v>138</v>
      </c>
      <c r="F1030" s="153">
        <v>1</v>
      </c>
      <c r="G1030" s="153"/>
      <c r="H1030" s="153"/>
      <c r="I1030" s="153"/>
      <c r="J1030" s="153"/>
      <c r="K1030" s="153"/>
      <c r="L1030" s="153"/>
      <c r="M1030" s="153" t="s">
        <v>231</v>
      </c>
      <c r="N1030" s="153" t="s">
        <v>188</v>
      </c>
      <c r="O1030" s="156">
        <v>0.05</v>
      </c>
      <c r="P1030" s="153">
        <v>0.05</v>
      </c>
      <c r="Q1030" s="156">
        <v>59.1</v>
      </c>
      <c r="R1030" s="156">
        <v>0</v>
      </c>
      <c r="S1030" s="156">
        <v>0.05</v>
      </c>
      <c r="T1030" s="156">
        <v>0.249</v>
      </c>
      <c r="U1030" s="153">
        <v>58.7</v>
      </c>
      <c r="V1030" s="153">
        <v>0</v>
      </c>
      <c r="W1030" s="156">
        <v>0.05</v>
      </c>
      <c r="X1030" s="156">
        <v>0.41799999999999998</v>
      </c>
      <c r="Y1030" s="156"/>
      <c r="Z1030" s="156"/>
      <c r="AA1030" s="156"/>
      <c r="AB1030" s="156"/>
      <c r="AC1030" s="156"/>
      <c r="AD1030" s="156"/>
      <c r="AE1030" s="156"/>
      <c r="AF1030" s="156"/>
      <c r="AG1030" s="156"/>
      <c r="AH1030" s="153"/>
      <c r="AI1030" s="153"/>
      <c r="AJ1030" s="153"/>
      <c r="AK1030" s="153"/>
      <c r="AL1030" s="153"/>
      <c r="AM1030" s="153"/>
      <c r="AN1030" s="153"/>
      <c r="AO1030" s="153"/>
      <c r="AP1030" s="153"/>
      <c r="AQ1030" s="153"/>
      <c r="AR1030" s="153"/>
      <c r="AS1030" s="153"/>
      <c r="AT1030" s="153"/>
      <c r="AU1030" s="153"/>
      <c r="AV1030" s="153"/>
      <c r="AW1030" s="153"/>
      <c r="AX1030" s="153"/>
      <c r="AY1030" s="153"/>
      <c r="AZ1030" s="153"/>
      <c r="BA1030" s="153"/>
      <c r="BB1030" s="153"/>
      <c r="BC1030" s="153"/>
      <c r="BD1030" s="153"/>
      <c r="BE1030" s="153"/>
    </row>
    <row r="1031" spans="1:57" ht="15.5" x14ac:dyDescent="0.4">
      <c r="A1031" s="153" t="str">
        <f t="shared" si="16"/>
        <v>602111</v>
      </c>
      <c r="B1031" s="153">
        <v>1152</v>
      </c>
      <c r="C1031" s="153">
        <v>60211</v>
      </c>
      <c r="D1031" s="153" t="s">
        <v>2364</v>
      </c>
      <c r="E1031" s="157">
        <v>138</v>
      </c>
      <c r="F1031" s="153">
        <v>1</v>
      </c>
      <c r="G1031" s="153"/>
      <c r="H1031" s="153"/>
      <c r="I1031" s="153"/>
      <c r="J1031" s="153"/>
      <c r="K1031" s="153"/>
      <c r="L1031" s="153"/>
      <c r="M1031" s="153" t="s">
        <v>231</v>
      </c>
      <c r="N1031" s="153" t="s">
        <v>188</v>
      </c>
      <c r="O1031" s="156">
        <v>0.05</v>
      </c>
      <c r="P1031" s="153">
        <v>0.05</v>
      </c>
      <c r="Q1031" s="156">
        <v>58.5</v>
      </c>
      <c r="R1031" s="156">
        <v>0</v>
      </c>
      <c r="S1031" s="156">
        <v>0.05</v>
      </c>
      <c r="T1031" s="156">
        <v>0.86099999999999999</v>
      </c>
      <c r="U1031" s="153"/>
      <c r="V1031" s="153"/>
      <c r="W1031" s="156"/>
      <c r="X1031" s="156"/>
      <c r="Y1031" s="156"/>
      <c r="Z1031" s="156"/>
      <c r="AA1031" s="156"/>
      <c r="AB1031" s="156"/>
      <c r="AC1031" s="156"/>
      <c r="AD1031" s="156"/>
      <c r="AE1031" s="156"/>
      <c r="AF1031" s="156"/>
      <c r="AG1031" s="156"/>
      <c r="AH1031" s="153"/>
      <c r="AI1031" s="153"/>
      <c r="AJ1031" s="153"/>
      <c r="AK1031" s="153"/>
      <c r="AL1031" s="153"/>
      <c r="AM1031" s="153"/>
      <c r="AN1031" s="153"/>
      <c r="AO1031" s="153"/>
      <c r="AP1031" s="153"/>
      <c r="AQ1031" s="153"/>
      <c r="AR1031" s="153"/>
      <c r="AS1031" s="153"/>
      <c r="AT1031" s="153"/>
      <c r="AU1031" s="153"/>
      <c r="AV1031" s="153"/>
      <c r="AW1031" s="153"/>
      <c r="AX1031" s="153"/>
      <c r="AY1031" s="153"/>
      <c r="AZ1031" s="153"/>
      <c r="BA1031" s="153"/>
      <c r="BB1031" s="153"/>
      <c r="BC1031" s="153"/>
      <c r="BD1031" s="153"/>
      <c r="BE1031" s="153"/>
    </row>
    <row r="1032" spans="1:57" ht="15.5" x14ac:dyDescent="0.4">
      <c r="A1032" s="153" t="str">
        <f t="shared" si="16"/>
        <v>602201</v>
      </c>
      <c r="B1032" s="153">
        <v>1153</v>
      </c>
      <c r="C1032" s="153">
        <v>60220</v>
      </c>
      <c r="D1032" s="153" t="s">
        <v>3424</v>
      </c>
      <c r="E1032" s="157">
        <v>138</v>
      </c>
      <c r="F1032" s="153">
        <v>1</v>
      </c>
      <c r="G1032" s="153"/>
      <c r="H1032" s="153"/>
      <c r="I1032" s="153"/>
      <c r="J1032" s="153"/>
      <c r="K1032" s="153"/>
      <c r="L1032" s="153"/>
      <c r="M1032" s="153" t="s">
        <v>231</v>
      </c>
      <c r="N1032" s="153" t="s">
        <v>188</v>
      </c>
      <c r="O1032" s="156">
        <v>0.05</v>
      </c>
      <c r="P1032" s="153">
        <v>0.05</v>
      </c>
      <c r="Q1032" s="156">
        <v>59.1</v>
      </c>
      <c r="R1032" s="156">
        <v>0</v>
      </c>
      <c r="S1032" s="156">
        <v>0.05</v>
      </c>
      <c r="T1032" s="156">
        <v>1</v>
      </c>
      <c r="U1032" s="153"/>
      <c r="V1032" s="153"/>
      <c r="W1032" s="156"/>
      <c r="X1032" s="156"/>
      <c r="Y1032" s="156"/>
      <c r="Z1032" s="156"/>
      <c r="AA1032" s="156"/>
      <c r="AB1032" s="156"/>
      <c r="AC1032" s="156"/>
      <c r="AD1032" s="156"/>
      <c r="AE1032" s="156"/>
      <c r="AF1032" s="156"/>
      <c r="AG1032" s="156"/>
      <c r="AH1032" s="153"/>
      <c r="AI1032" s="153"/>
      <c r="AJ1032" s="153"/>
      <c r="AK1032" s="153"/>
      <c r="AL1032" s="153"/>
      <c r="AM1032" s="153"/>
      <c r="AN1032" s="153"/>
      <c r="AO1032" s="153"/>
      <c r="AP1032" s="153"/>
      <c r="AQ1032" s="153"/>
      <c r="AR1032" s="153"/>
      <c r="AS1032" s="153"/>
      <c r="AT1032" s="153"/>
      <c r="AU1032" s="153"/>
      <c r="AV1032" s="153"/>
      <c r="AW1032" s="153"/>
      <c r="AX1032" s="153"/>
      <c r="AY1032" s="153"/>
      <c r="AZ1032" s="153"/>
      <c r="BA1032" s="153"/>
      <c r="BB1032" s="153"/>
      <c r="BC1032" s="153"/>
      <c r="BD1032" s="153"/>
      <c r="BE1032" s="153"/>
    </row>
    <row r="1033" spans="1:57" ht="15.5" x14ac:dyDescent="0.4">
      <c r="A1033" s="153" t="str">
        <f t="shared" si="16"/>
        <v>6121511</v>
      </c>
      <c r="B1033" s="153">
        <v>1154</v>
      </c>
      <c r="C1033" s="153">
        <v>612151</v>
      </c>
      <c r="D1033" s="153" t="s">
        <v>2375</v>
      </c>
      <c r="E1033" s="157">
        <v>34.5</v>
      </c>
      <c r="F1033" s="153">
        <v>1</v>
      </c>
      <c r="G1033" s="153"/>
      <c r="H1033" s="153"/>
      <c r="I1033" s="153"/>
      <c r="J1033" s="153"/>
      <c r="K1033" s="153"/>
      <c r="L1033" s="153"/>
      <c r="M1033" s="153" t="s">
        <v>231</v>
      </c>
      <c r="N1033" s="153" t="s">
        <v>188</v>
      </c>
      <c r="O1033" s="156">
        <v>0.05</v>
      </c>
      <c r="P1033" s="153">
        <v>0.05</v>
      </c>
      <c r="Q1033" s="156">
        <v>58.9</v>
      </c>
      <c r="R1033" s="156">
        <v>0</v>
      </c>
      <c r="S1033" s="156">
        <v>0.05</v>
      </c>
      <c r="T1033" s="156">
        <v>0.72099999999999997</v>
      </c>
      <c r="U1033" s="153"/>
      <c r="V1033" s="153"/>
      <c r="W1033" s="156"/>
      <c r="X1033" s="156"/>
      <c r="Y1033" s="156"/>
      <c r="Z1033" s="156"/>
      <c r="AA1033" s="156"/>
      <c r="AB1033" s="156"/>
      <c r="AC1033" s="156"/>
      <c r="AD1033" s="156"/>
      <c r="AE1033" s="156"/>
      <c r="AF1033" s="156"/>
      <c r="AG1033" s="156"/>
      <c r="AH1033" s="153"/>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row>
    <row r="1034" spans="1:57" ht="15.5" x14ac:dyDescent="0.4">
      <c r="A1034" s="153" t="str">
        <f t="shared" si="16"/>
        <v>6122911</v>
      </c>
      <c r="B1034" s="153">
        <v>1155</v>
      </c>
      <c r="C1034" s="153">
        <v>612291</v>
      </c>
      <c r="D1034" s="153" t="s">
        <v>2376</v>
      </c>
      <c r="E1034" s="157">
        <v>34.5</v>
      </c>
      <c r="F1034" s="153">
        <v>1</v>
      </c>
      <c r="G1034" s="153"/>
      <c r="H1034" s="153"/>
      <c r="I1034" s="153"/>
      <c r="J1034" s="153"/>
      <c r="K1034" s="153"/>
      <c r="L1034" s="153"/>
      <c r="M1034" s="153" t="s">
        <v>231</v>
      </c>
      <c r="N1034" s="153" t="s">
        <v>188</v>
      </c>
      <c r="O1034" s="156">
        <v>0.05</v>
      </c>
      <c r="P1034" s="153">
        <v>0.05</v>
      </c>
      <c r="Q1034" s="156">
        <v>59.1</v>
      </c>
      <c r="R1034" s="156">
        <v>0</v>
      </c>
      <c r="S1034" s="156">
        <v>0.05</v>
      </c>
      <c r="T1034" s="156">
        <v>0.46</v>
      </c>
      <c r="U1034" s="153"/>
      <c r="V1034" s="153"/>
      <c r="W1034" s="156"/>
      <c r="X1034" s="156"/>
      <c r="Y1034" s="156"/>
      <c r="Z1034" s="156"/>
      <c r="AA1034" s="156"/>
      <c r="AB1034" s="156"/>
      <c r="AC1034" s="156"/>
      <c r="AD1034" s="156"/>
      <c r="AE1034" s="156"/>
      <c r="AF1034" s="156"/>
      <c r="AG1034" s="156"/>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c r="BB1034" s="153"/>
      <c r="BC1034" s="153"/>
      <c r="BD1034" s="153"/>
      <c r="BE1034" s="153"/>
    </row>
    <row r="1035" spans="1:57" ht="15.5" x14ac:dyDescent="0.4">
      <c r="A1035" s="153" t="str">
        <f t="shared" si="16"/>
        <v>612411</v>
      </c>
      <c r="B1035" s="153">
        <v>1156</v>
      </c>
      <c r="C1035" s="153">
        <v>61241</v>
      </c>
      <c r="D1035" s="153" t="s">
        <v>2377</v>
      </c>
      <c r="E1035" s="157">
        <v>138</v>
      </c>
      <c r="F1035" s="153">
        <v>1</v>
      </c>
      <c r="G1035" s="153"/>
      <c r="H1035" s="153"/>
      <c r="I1035" s="153"/>
      <c r="J1035" s="153"/>
      <c r="K1035" s="153"/>
      <c r="L1035" s="153"/>
      <c r="M1035" s="153" t="s">
        <v>231</v>
      </c>
      <c r="N1035" s="153" t="s">
        <v>188</v>
      </c>
      <c r="O1035" s="156">
        <v>0.05</v>
      </c>
      <c r="P1035" s="153">
        <v>0.05</v>
      </c>
      <c r="Q1035" s="156">
        <v>59.1</v>
      </c>
      <c r="R1035" s="156">
        <v>0</v>
      </c>
      <c r="S1035" s="156">
        <v>0.05</v>
      </c>
      <c r="T1035" s="156">
        <v>8.5999999999999993E-2</v>
      </c>
      <c r="U1035" s="153">
        <v>58.7</v>
      </c>
      <c r="V1035" s="153">
        <v>0</v>
      </c>
      <c r="W1035" s="156">
        <v>0.05</v>
      </c>
      <c r="X1035" s="156">
        <v>0.14099999999999999</v>
      </c>
      <c r="Y1035" s="156">
        <v>58.5</v>
      </c>
      <c r="Z1035" s="156">
        <v>0</v>
      </c>
      <c r="AA1035" s="156">
        <v>0.05</v>
      </c>
      <c r="AB1035" s="156">
        <v>8.5999999999999993E-2</v>
      </c>
      <c r="AC1035" s="156"/>
      <c r="AD1035" s="156"/>
      <c r="AE1035" s="156"/>
      <c r="AF1035" s="156"/>
      <c r="AG1035" s="156"/>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c r="BC1035" s="153"/>
      <c r="BD1035" s="153"/>
      <c r="BE1035" s="153"/>
    </row>
    <row r="1036" spans="1:57" ht="15.5" x14ac:dyDescent="0.4">
      <c r="A1036" s="153" t="str">
        <f t="shared" si="16"/>
        <v>612441</v>
      </c>
      <c r="B1036" s="153">
        <v>1157</v>
      </c>
      <c r="C1036" s="153">
        <v>61244</v>
      </c>
      <c r="D1036" s="153" t="s">
        <v>2378</v>
      </c>
      <c r="E1036" s="157">
        <v>138</v>
      </c>
      <c r="F1036" s="153">
        <v>1</v>
      </c>
      <c r="G1036" s="153"/>
      <c r="H1036" s="153"/>
      <c r="I1036" s="153"/>
      <c r="J1036" s="153"/>
      <c r="K1036" s="153"/>
      <c r="L1036" s="153"/>
      <c r="M1036" s="153" t="s">
        <v>231</v>
      </c>
      <c r="N1036" s="153" t="s">
        <v>188</v>
      </c>
      <c r="O1036" s="156">
        <v>0.05</v>
      </c>
      <c r="P1036" s="153">
        <v>0.05</v>
      </c>
      <c r="Q1036" s="156">
        <v>59.1</v>
      </c>
      <c r="R1036" s="156">
        <v>0</v>
      </c>
      <c r="S1036" s="156">
        <v>0.05</v>
      </c>
      <c r="T1036" s="156">
        <v>0.26400000000000001</v>
      </c>
      <c r="U1036" s="153"/>
      <c r="V1036" s="153"/>
      <c r="W1036" s="156"/>
      <c r="X1036" s="156"/>
      <c r="Y1036" s="156"/>
      <c r="Z1036" s="156"/>
      <c r="AA1036" s="156"/>
      <c r="AB1036" s="156"/>
      <c r="AC1036" s="156"/>
      <c r="AD1036" s="156"/>
      <c r="AE1036" s="156"/>
      <c r="AF1036" s="156"/>
      <c r="AG1036" s="156"/>
      <c r="AH1036" s="153"/>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row>
    <row r="1037" spans="1:57" ht="15.5" x14ac:dyDescent="0.4">
      <c r="A1037" s="153" t="str">
        <f t="shared" si="16"/>
        <v>612451</v>
      </c>
      <c r="B1037" s="153">
        <v>1158</v>
      </c>
      <c r="C1037" s="153">
        <v>61245</v>
      </c>
      <c r="D1037" s="153" t="s">
        <v>2379</v>
      </c>
      <c r="E1037" s="157">
        <v>138</v>
      </c>
      <c r="F1037" s="153">
        <v>1</v>
      </c>
      <c r="G1037" s="153"/>
      <c r="H1037" s="153"/>
      <c r="I1037" s="153"/>
      <c r="J1037" s="153"/>
      <c r="K1037" s="153"/>
      <c r="L1037" s="153"/>
      <c r="M1037" s="153" t="s">
        <v>231</v>
      </c>
      <c r="N1037" s="153" t="s">
        <v>188</v>
      </c>
      <c r="O1037" s="156">
        <v>0.05</v>
      </c>
      <c r="P1037" s="153">
        <v>0.05</v>
      </c>
      <c r="Q1037" s="156">
        <v>58.3</v>
      </c>
      <c r="R1037" s="156">
        <v>0</v>
      </c>
      <c r="S1037" s="156">
        <v>0.05</v>
      </c>
      <c r="T1037" s="156">
        <v>0.84899999999999998</v>
      </c>
      <c r="U1037" s="153"/>
      <c r="V1037" s="153"/>
      <c r="W1037" s="156"/>
      <c r="X1037" s="156"/>
      <c r="Y1037" s="156"/>
      <c r="Z1037" s="156"/>
      <c r="AA1037" s="156"/>
      <c r="AB1037" s="156"/>
      <c r="AC1037" s="156"/>
      <c r="AD1037" s="156"/>
      <c r="AE1037" s="156"/>
      <c r="AF1037" s="156"/>
      <c r="AG1037" s="156"/>
      <c r="AH1037" s="153"/>
      <c r="AI1037" s="153"/>
      <c r="AJ1037" s="153"/>
      <c r="AK1037" s="153"/>
      <c r="AL1037" s="153"/>
      <c r="AM1037" s="153"/>
      <c r="AN1037" s="153"/>
      <c r="AO1037" s="153"/>
      <c r="AP1037" s="153"/>
      <c r="AQ1037" s="153"/>
      <c r="AR1037" s="153"/>
      <c r="AS1037" s="153"/>
      <c r="AT1037" s="153"/>
      <c r="AU1037" s="153"/>
      <c r="AV1037" s="153"/>
      <c r="AW1037" s="153"/>
      <c r="AX1037" s="153"/>
      <c r="AY1037" s="153"/>
      <c r="AZ1037" s="153"/>
      <c r="BA1037" s="153"/>
      <c r="BB1037" s="153"/>
      <c r="BC1037" s="153"/>
      <c r="BD1037" s="153"/>
      <c r="BE1037" s="153"/>
    </row>
    <row r="1038" spans="1:57" ht="15.5" x14ac:dyDescent="0.4">
      <c r="A1038" s="153" t="str">
        <f t="shared" si="16"/>
        <v>612521</v>
      </c>
      <c r="B1038" s="153">
        <v>1159</v>
      </c>
      <c r="C1038" s="153">
        <v>61252</v>
      </c>
      <c r="D1038" s="153" t="s">
        <v>2380</v>
      </c>
      <c r="E1038" s="157">
        <v>138</v>
      </c>
      <c r="F1038" s="153">
        <v>1</v>
      </c>
      <c r="G1038" s="153"/>
      <c r="H1038" s="153"/>
      <c r="I1038" s="153"/>
      <c r="J1038" s="153"/>
      <c r="K1038" s="153"/>
      <c r="L1038" s="153"/>
      <c r="M1038" s="153" t="s">
        <v>231</v>
      </c>
      <c r="N1038" s="153" t="s">
        <v>188</v>
      </c>
      <c r="O1038" s="156">
        <v>0.05</v>
      </c>
      <c r="P1038" s="153">
        <v>0.05</v>
      </c>
      <c r="Q1038" s="156">
        <v>59.1</v>
      </c>
      <c r="R1038" s="156">
        <v>0</v>
      </c>
      <c r="S1038" s="156">
        <v>0.05</v>
      </c>
      <c r="T1038" s="156">
        <v>0.36799999999999999</v>
      </c>
      <c r="U1038" s="153"/>
      <c r="V1038" s="153"/>
      <c r="W1038" s="156"/>
      <c r="X1038" s="156"/>
      <c r="Y1038" s="156"/>
      <c r="Z1038" s="156"/>
      <c r="AA1038" s="156"/>
      <c r="AB1038" s="156"/>
      <c r="AC1038" s="156"/>
      <c r="AD1038" s="156"/>
      <c r="AE1038" s="156"/>
      <c r="AF1038" s="156"/>
      <c r="AG1038" s="156"/>
      <c r="AH1038" s="153"/>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row>
    <row r="1039" spans="1:57" ht="15.5" x14ac:dyDescent="0.4">
      <c r="A1039" s="153" t="str">
        <f t="shared" si="16"/>
        <v>612541</v>
      </c>
      <c r="B1039" s="153">
        <v>1160</v>
      </c>
      <c r="C1039" s="153">
        <v>61254</v>
      </c>
      <c r="D1039" s="153" t="s">
        <v>2381</v>
      </c>
      <c r="E1039" s="157">
        <v>138</v>
      </c>
      <c r="F1039" s="153">
        <v>1</v>
      </c>
      <c r="G1039" s="153"/>
      <c r="H1039" s="153"/>
      <c r="I1039" s="153"/>
      <c r="J1039" s="153"/>
      <c r="K1039" s="153"/>
      <c r="L1039" s="153"/>
      <c r="M1039" s="153" t="s">
        <v>231</v>
      </c>
      <c r="N1039" s="153" t="s">
        <v>188</v>
      </c>
      <c r="O1039" s="156">
        <v>0.05</v>
      </c>
      <c r="P1039" s="153">
        <v>0.05</v>
      </c>
      <c r="Q1039" s="156">
        <v>58.5</v>
      </c>
      <c r="R1039" s="156">
        <v>0</v>
      </c>
      <c r="S1039" s="156">
        <v>0.05</v>
      </c>
      <c r="T1039" s="156">
        <v>0.40600000000000003</v>
      </c>
      <c r="U1039" s="153"/>
      <c r="V1039" s="153"/>
      <c r="W1039" s="156"/>
      <c r="X1039" s="156"/>
      <c r="Y1039" s="156"/>
      <c r="Z1039" s="156"/>
      <c r="AA1039" s="156"/>
      <c r="AB1039" s="156"/>
      <c r="AC1039" s="156"/>
      <c r="AD1039" s="156"/>
      <c r="AE1039" s="156"/>
      <c r="AF1039" s="156"/>
      <c r="AG1039" s="156"/>
      <c r="AH1039" s="153"/>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row>
    <row r="1040" spans="1:57" ht="15.5" x14ac:dyDescent="0.4">
      <c r="A1040" s="153" t="str">
        <f t="shared" si="16"/>
        <v>612671</v>
      </c>
      <c r="B1040" s="153">
        <v>1161</v>
      </c>
      <c r="C1040" s="153">
        <v>61267</v>
      </c>
      <c r="D1040" s="153" t="s">
        <v>2382</v>
      </c>
      <c r="E1040" s="157">
        <v>138</v>
      </c>
      <c r="F1040" s="153">
        <v>1</v>
      </c>
      <c r="G1040" s="153"/>
      <c r="H1040" s="153"/>
      <c r="I1040" s="153"/>
      <c r="J1040" s="153"/>
      <c r="K1040" s="153"/>
      <c r="L1040" s="153"/>
      <c r="M1040" s="153" t="s">
        <v>231</v>
      </c>
      <c r="N1040" s="153" t="s">
        <v>188</v>
      </c>
      <c r="O1040" s="156">
        <v>0.05</v>
      </c>
      <c r="P1040" s="153">
        <v>0.05</v>
      </c>
      <c r="Q1040" s="156">
        <v>59.1</v>
      </c>
      <c r="R1040" s="156">
        <v>0</v>
      </c>
      <c r="S1040" s="156">
        <v>0.05</v>
      </c>
      <c r="T1040" s="156">
        <v>0.16300000000000001</v>
      </c>
      <c r="U1040" s="153"/>
      <c r="V1040" s="153"/>
      <c r="W1040" s="156"/>
      <c r="X1040" s="156"/>
      <c r="Y1040" s="156"/>
      <c r="Z1040" s="156"/>
      <c r="AA1040" s="156"/>
      <c r="AB1040" s="156"/>
      <c r="AC1040" s="156"/>
      <c r="AD1040" s="156"/>
      <c r="AE1040" s="156"/>
      <c r="AF1040" s="156"/>
      <c r="AG1040" s="156"/>
      <c r="AH1040" s="153"/>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c r="BB1040" s="153"/>
      <c r="BC1040" s="153"/>
      <c r="BD1040" s="153"/>
      <c r="BE1040" s="153"/>
    </row>
    <row r="1041" spans="1:57" ht="15.5" x14ac:dyDescent="0.4">
      <c r="A1041" s="153" t="str">
        <f t="shared" si="16"/>
        <v>612771</v>
      </c>
      <c r="B1041" s="153">
        <v>1162</v>
      </c>
      <c r="C1041" s="153">
        <v>61277</v>
      </c>
      <c r="D1041" s="153" t="s">
        <v>2383</v>
      </c>
      <c r="E1041" s="157">
        <v>138</v>
      </c>
      <c r="F1041" s="153">
        <v>1</v>
      </c>
      <c r="G1041" s="153"/>
      <c r="H1041" s="153"/>
      <c r="I1041" s="153"/>
      <c r="J1041" s="153"/>
      <c r="K1041" s="153"/>
      <c r="L1041" s="153"/>
      <c r="M1041" s="153" t="s">
        <v>231</v>
      </c>
      <c r="N1041" s="153" t="s">
        <v>188</v>
      </c>
      <c r="O1041" s="156">
        <v>0.05</v>
      </c>
      <c r="P1041" s="153">
        <v>0.05</v>
      </c>
      <c r="Q1041" s="156">
        <v>58.7</v>
      </c>
      <c r="R1041" s="156">
        <v>0</v>
      </c>
      <c r="S1041" s="156">
        <v>0.05</v>
      </c>
      <c r="T1041" s="156">
        <v>0.80800000000000005</v>
      </c>
      <c r="U1041" s="153"/>
      <c r="V1041" s="153"/>
      <c r="W1041" s="156"/>
      <c r="X1041" s="156"/>
      <c r="Y1041" s="156"/>
      <c r="Z1041" s="156"/>
      <c r="AA1041" s="156"/>
      <c r="AB1041" s="156"/>
      <c r="AC1041" s="156"/>
      <c r="AD1041" s="156"/>
      <c r="AE1041" s="156"/>
      <c r="AF1041" s="156"/>
      <c r="AG1041" s="156"/>
      <c r="AH1041" s="153"/>
      <c r="AI1041" s="153"/>
      <c r="AJ1041" s="153"/>
      <c r="AK1041" s="153"/>
      <c r="AL1041" s="153"/>
      <c r="AM1041" s="153"/>
      <c r="AN1041" s="153"/>
      <c r="AO1041" s="153"/>
      <c r="AP1041" s="153"/>
      <c r="AQ1041" s="153"/>
      <c r="AR1041" s="153"/>
      <c r="AS1041" s="153"/>
      <c r="AT1041" s="153"/>
      <c r="AU1041" s="153"/>
      <c r="AV1041" s="153"/>
      <c r="AW1041" s="153"/>
      <c r="AX1041" s="153"/>
      <c r="AY1041" s="153"/>
      <c r="AZ1041" s="153"/>
      <c r="BA1041" s="153"/>
      <c r="BB1041" s="153"/>
      <c r="BC1041" s="153"/>
      <c r="BD1041" s="153"/>
      <c r="BE1041" s="153"/>
    </row>
    <row r="1042" spans="1:57" ht="15.5" x14ac:dyDescent="0.4">
      <c r="A1042" s="153" t="str">
        <f t="shared" si="16"/>
        <v>612791</v>
      </c>
      <c r="B1042" s="153">
        <v>1163</v>
      </c>
      <c r="C1042" s="153">
        <v>61279</v>
      </c>
      <c r="D1042" s="153" t="s">
        <v>2384</v>
      </c>
      <c r="E1042" s="157">
        <v>138</v>
      </c>
      <c r="F1042" s="153">
        <v>1</v>
      </c>
      <c r="G1042" s="153"/>
      <c r="H1042" s="153"/>
      <c r="I1042" s="153"/>
      <c r="J1042" s="153"/>
      <c r="K1042" s="153"/>
      <c r="L1042" s="153"/>
      <c r="M1042" s="153" t="s">
        <v>231</v>
      </c>
      <c r="N1042" s="153" t="s">
        <v>188</v>
      </c>
      <c r="O1042" s="156">
        <v>0.05</v>
      </c>
      <c r="P1042" s="153">
        <v>0.05</v>
      </c>
      <c r="Q1042" s="156">
        <v>58.3</v>
      </c>
      <c r="R1042" s="156">
        <v>0</v>
      </c>
      <c r="S1042" s="156">
        <v>0.05</v>
      </c>
      <c r="T1042" s="156">
        <v>0.49399999999999999</v>
      </c>
      <c r="U1042" s="153"/>
      <c r="V1042" s="153"/>
      <c r="W1042" s="156"/>
      <c r="X1042" s="156"/>
      <c r="Y1042" s="156"/>
      <c r="Z1042" s="156"/>
      <c r="AA1042" s="156"/>
      <c r="AB1042" s="156"/>
      <c r="AC1042" s="156"/>
      <c r="AD1042" s="156"/>
      <c r="AE1042" s="156"/>
      <c r="AF1042" s="156"/>
      <c r="AG1042" s="156"/>
      <c r="AH1042" s="153"/>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row>
    <row r="1043" spans="1:57" ht="15.5" x14ac:dyDescent="0.4">
      <c r="A1043" s="153" t="str">
        <f t="shared" si="16"/>
        <v>614301</v>
      </c>
      <c r="B1043" s="153">
        <v>1164</v>
      </c>
      <c r="C1043" s="153">
        <v>61430</v>
      </c>
      <c r="D1043" s="153" t="s">
        <v>2385</v>
      </c>
      <c r="E1043" s="157">
        <v>138</v>
      </c>
      <c r="F1043" s="153">
        <v>1</v>
      </c>
      <c r="G1043" s="153"/>
      <c r="H1043" s="153"/>
      <c r="I1043" s="153"/>
      <c r="J1043" s="153"/>
      <c r="K1043" s="153"/>
      <c r="L1043" s="153"/>
      <c r="M1043" s="153" t="s">
        <v>231</v>
      </c>
      <c r="N1043" s="153" t="s">
        <v>188</v>
      </c>
      <c r="O1043" s="156">
        <v>0.05</v>
      </c>
      <c r="P1043" s="153">
        <v>0.05</v>
      </c>
      <c r="Q1043" s="156">
        <v>59.1</v>
      </c>
      <c r="R1043" s="156">
        <v>0</v>
      </c>
      <c r="S1043" s="156">
        <v>0.05</v>
      </c>
      <c r="T1043" s="156">
        <v>0.90200000000000002</v>
      </c>
      <c r="U1043" s="153"/>
      <c r="V1043" s="153"/>
      <c r="W1043" s="156"/>
      <c r="X1043" s="156"/>
      <c r="Y1043" s="156"/>
      <c r="Z1043" s="156"/>
      <c r="AA1043" s="156"/>
      <c r="AB1043" s="156"/>
      <c r="AC1043" s="156"/>
      <c r="AD1043" s="156"/>
      <c r="AE1043" s="156"/>
      <c r="AF1043" s="156"/>
      <c r="AG1043" s="156"/>
      <c r="AH1043" s="153"/>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c r="BC1043" s="153"/>
      <c r="BD1043" s="153"/>
      <c r="BE1043" s="153"/>
    </row>
    <row r="1044" spans="1:57" ht="15.5" x14ac:dyDescent="0.4">
      <c r="A1044" s="153" t="str">
        <f t="shared" si="16"/>
        <v>614491</v>
      </c>
      <c r="B1044" s="153">
        <v>1165</v>
      </c>
      <c r="C1044" s="153">
        <v>61449</v>
      </c>
      <c r="D1044" s="153" t="s">
        <v>2386</v>
      </c>
      <c r="E1044" s="157">
        <v>138</v>
      </c>
      <c r="F1044" s="153">
        <v>1</v>
      </c>
      <c r="G1044" s="153"/>
      <c r="H1044" s="153"/>
      <c r="I1044" s="153"/>
      <c r="J1044" s="153"/>
      <c r="K1044" s="153"/>
      <c r="L1044" s="153"/>
      <c r="M1044" s="153" t="s">
        <v>231</v>
      </c>
      <c r="N1044" s="153" t="s">
        <v>188</v>
      </c>
      <c r="O1044" s="156">
        <v>0.05</v>
      </c>
      <c r="P1044" s="153">
        <v>0.05</v>
      </c>
      <c r="Q1044" s="156">
        <v>58.5</v>
      </c>
      <c r="R1044" s="156">
        <v>0</v>
      </c>
      <c r="S1044" s="156">
        <v>0.05</v>
      </c>
      <c r="T1044" s="156">
        <v>0.53100000000000003</v>
      </c>
      <c r="U1044" s="153"/>
      <c r="V1044" s="153"/>
      <c r="W1044" s="156"/>
      <c r="X1044" s="156"/>
      <c r="Y1044" s="156"/>
      <c r="Z1044" s="156"/>
      <c r="AA1044" s="156"/>
      <c r="AB1044" s="156"/>
      <c r="AC1044" s="156"/>
      <c r="AD1044" s="156"/>
      <c r="AE1044" s="156"/>
      <c r="AF1044" s="156"/>
      <c r="AG1044" s="156"/>
      <c r="AH1044" s="153"/>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c r="BB1044" s="153"/>
      <c r="BC1044" s="153"/>
      <c r="BD1044" s="153"/>
      <c r="BE1044" s="153"/>
    </row>
    <row r="1045" spans="1:57" ht="15.5" x14ac:dyDescent="0.4">
      <c r="A1045" s="153" t="str">
        <f t="shared" si="16"/>
        <v>614531</v>
      </c>
      <c r="B1045" s="153">
        <v>1166</v>
      </c>
      <c r="C1045" s="153">
        <v>61453</v>
      </c>
      <c r="D1045" s="153" t="s">
        <v>2387</v>
      </c>
      <c r="E1045" s="157">
        <v>138</v>
      </c>
      <c r="F1045" s="153">
        <v>1</v>
      </c>
      <c r="G1045" s="153"/>
      <c r="H1045" s="153"/>
      <c r="I1045" s="153"/>
      <c r="J1045" s="153"/>
      <c r="K1045" s="153"/>
      <c r="L1045" s="153"/>
      <c r="M1045" s="153" t="s">
        <v>231</v>
      </c>
      <c r="N1045" s="153" t="s">
        <v>188</v>
      </c>
      <c r="O1045" s="156">
        <v>0.05</v>
      </c>
      <c r="P1045" s="153">
        <v>0.05</v>
      </c>
      <c r="Q1045" s="156">
        <v>59.1</v>
      </c>
      <c r="R1045" s="156">
        <v>0</v>
      </c>
      <c r="S1045" s="156">
        <v>0.05</v>
      </c>
      <c r="T1045" s="156">
        <v>0.69199999999999995</v>
      </c>
      <c r="U1045" s="153"/>
      <c r="V1045" s="153"/>
      <c r="W1045" s="156"/>
      <c r="X1045" s="156"/>
      <c r="Y1045" s="156"/>
      <c r="Z1045" s="156"/>
      <c r="AA1045" s="156"/>
      <c r="AB1045" s="156"/>
      <c r="AC1045" s="156"/>
      <c r="AD1045" s="156"/>
      <c r="AE1045" s="156"/>
      <c r="AF1045" s="156"/>
      <c r="AG1045" s="156"/>
      <c r="AH1045" s="153"/>
      <c r="AI1045" s="153"/>
      <c r="AJ1045" s="153"/>
      <c r="AK1045" s="153"/>
      <c r="AL1045" s="153"/>
      <c r="AM1045" s="153"/>
      <c r="AN1045" s="153"/>
      <c r="AO1045" s="153"/>
      <c r="AP1045" s="153"/>
      <c r="AQ1045" s="153"/>
      <c r="AR1045" s="153"/>
      <c r="AS1045" s="153"/>
      <c r="AT1045" s="153"/>
      <c r="AU1045" s="153"/>
      <c r="AV1045" s="153"/>
      <c r="AW1045" s="153"/>
      <c r="AX1045" s="153"/>
      <c r="AY1045" s="153"/>
      <c r="AZ1045" s="153"/>
      <c r="BA1045" s="153"/>
      <c r="BB1045" s="153"/>
      <c r="BC1045" s="153"/>
      <c r="BD1045" s="153"/>
      <c r="BE1045" s="153"/>
    </row>
    <row r="1046" spans="1:57" ht="15.5" x14ac:dyDescent="0.4">
      <c r="A1046" s="153" t="str">
        <f t="shared" si="16"/>
        <v>614601</v>
      </c>
      <c r="B1046" s="153">
        <v>1167</v>
      </c>
      <c r="C1046" s="153">
        <v>61460</v>
      </c>
      <c r="D1046" s="153" t="s">
        <v>2388</v>
      </c>
      <c r="E1046" s="157">
        <v>138</v>
      </c>
      <c r="F1046" s="153">
        <v>1</v>
      </c>
      <c r="G1046" s="153"/>
      <c r="H1046" s="153"/>
      <c r="I1046" s="153"/>
      <c r="J1046" s="153"/>
      <c r="K1046" s="153"/>
      <c r="L1046" s="153"/>
      <c r="M1046" s="153" t="s">
        <v>231</v>
      </c>
      <c r="N1046" s="153" t="s">
        <v>188</v>
      </c>
      <c r="O1046" s="156">
        <v>0.05</v>
      </c>
      <c r="P1046" s="153">
        <v>0.05</v>
      </c>
      <c r="Q1046" s="156">
        <v>58.7</v>
      </c>
      <c r="R1046" s="156">
        <v>0</v>
      </c>
      <c r="S1046" s="156">
        <v>0.05</v>
      </c>
      <c r="T1046" s="156">
        <v>0.60199999999999998</v>
      </c>
      <c r="U1046" s="153"/>
      <c r="V1046" s="153"/>
      <c r="W1046" s="156"/>
      <c r="X1046" s="156"/>
      <c r="Y1046" s="156"/>
      <c r="Z1046" s="156"/>
      <c r="AA1046" s="156"/>
      <c r="AB1046" s="156"/>
      <c r="AC1046" s="156"/>
      <c r="AD1046" s="156"/>
      <c r="AE1046" s="156"/>
      <c r="AF1046" s="156"/>
      <c r="AG1046" s="156"/>
      <c r="AH1046" s="153"/>
      <c r="AI1046" s="153"/>
      <c r="AJ1046" s="153"/>
      <c r="AK1046" s="153"/>
      <c r="AL1046" s="153"/>
      <c r="AM1046" s="153"/>
      <c r="AN1046" s="153"/>
      <c r="AO1046" s="153"/>
      <c r="AP1046" s="153"/>
      <c r="AQ1046" s="153"/>
      <c r="AR1046" s="153"/>
      <c r="AS1046" s="153"/>
      <c r="AT1046" s="153"/>
      <c r="AU1046" s="153"/>
      <c r="AV1046" s="153"/>
      <c r="AW1046" s="153"/>
      <c r="AX1046" s="153"/>
      <c r="AY1046" s="153"/>
      <c r="AZ1046" s="153"/>
      <c r="BA1046" s="153"/>
      <c r="BB1046" s="153"/>
      <c r="BC1046" s="153"/>
      <c r="BD1046" s="153"/>
      <c r="BE1046" s="153"/>
    </row>
    <row r="1047" spans="1:57" ht="15.5" x14ac:dyDescent="0.4">
      <c r="A1047" s="153" t="str">
        <f t="shared" si="16"/>
        <v>616381</v>
      </c>
      <c r="B1047" s="153">
        <v>1168</v>
      </c>
      <c r="C1047" s="153">
        <v>61638</v>
      </c>
      <c r="D1047" s="153" t="s">
        <v>2389</v>
      </c>
      <c r="E1047" s="157">
        <v>138</v>
      </c>
      <c r="F1047" s="153">
        <v>1</v>
      </c>
      <c r="G1047" s="153"/>
      <c r="H1047" s="153"/>
      <c r="I1047" s="153"/>
      <c r="J1047" s="153"/>
      <c r="K1047" s="153"/>
      <c r="L1047" s="153"/>
      <c r="M1047" s="153" t="s">
        <v>231</v>
      </c>
      <c r="N1047" s="153" t="s">
        <v>188</v>
      </c>
      <c r="O1047" s="156">
        <v>0.05</v>
      </c>
      <c r="P1047" s="153">
        <v>0.05</v>
      </c>
      <c r="Q1047" s="156">
        <v>59.1</v>
      </c>
      <c r="R1047" s="156">
        <v>0</v>
      </c>
      <c r="S1047" s="156">
        <v>0.05</v>
      </c>
      <c r="T1047" s="156">
        <v>0.28299999999999997</v>
      </c>
      <c r="U1047" s="153"/>
      <c r="V1047" s="153"/>
      <c r="W1047" s="156"/>
      <c r="X1047" s="156"/>
      <c r="Y1047" s="156"/>
      <c r="Z1047" s="156"/>
      <c r="AA1047" s="156"/>
      <c r="AB1047" s="156"/>
      <c r="AC1047" s="156"/>
      <c r="AD1047" s="156"/>
      <c r="AE1047" s="156"/>
      <c r="AF1047" s="156"/>
      <c r="AG1047" s="156"/>
      <c r="AH1047" s="153"/>
      <c r="AI1047" s="153"/>
      <c r="AJ1047" s="153"/>
      <c r="AK1047" s="153"/>
      <c r="AL1047" s="153"/>
      <c r="AM1047" s="153"/>
      <c r="AN1047" s="153"/>
      <c r="AO1047" s="153"/>
      <c r="AP1047" s="153"/>
      <c r="AQ1047" s="153"/>
      <c r="AR1047" s="153"/>
      <c r="AS1047" s="153"/>
      <c r="AT1047" s="153"/>
      <c r="AU1047" s="153"/>
      <c r="AV1047" s="153"/>
      <c r="AW1047" s="153"/>
      <c r="AX1047" s="153"/>
      <c r="AY1047" s="153"/>
      <c r="AZ1047" s="153"/>
      <c r="BA1047" s="153"/>
      <c r="BB1047" s="153"/>
      <c r="BC1047" s="153"/>
      <c r="BD1047" s="153"/>
      <c r="BE1047" s="153"/>
    </row>
    <row r="1048" spans="1:57" ht="15.5" x14ac:dyDescent="0.4">
      <c r="A1048" s="153" t="str">
        <f t="shared" si="16"/>
        <v>616391</v>
      </c>
      <c r="B1048" s="153">
        <v>1172</v>
      </c>
      <c r="C1048" s="153">
        <v>61639</v>
      </c>
      <c r="D1048" s="153" t="s">
        <v>2390</v>
      </c>
      <c r="E1048" s="157">
        <v>138</v>
      </c>
      <c r="F1048" s="153">
        <v>1</v>
      </c>
      <c r="G1048" s="153"/>
      <c r="H1048" s="153"/>
      <c r="I1048" s="153"/>
      <c r="J1048" s="153"/>
      <c r="K1048" s="153"/>
      <c r="L1048" s="153"/>
      <c r="M1048" s="153" t="s">
        <v>231</v>
      </c>
      <c r="N1048" s="153" t="s">
        <v>188</v>
      </c>
      <c r="O1048" s="156">
        <v>0.05</v>
      </c>
      <c r="P1048" s="153">
        <v>0.05</v>
      </c>
      <c r="Q1048" s="156">
        <v>58.7</v>
      </c>
      <c r="R1048" s="156">
        <v>0</v>
      </c>
      <c r="S1048" s="156">
        <v>0.05</v>
      </c>
      <c r="T1048" s="156">
        <v>0.88500000000000001</v>
      </c>
      <c r="U1048" s="153"/>
      <c r="V1048" s="153"/>
      <c r="W1048" s="156"/>
      <c r="X1048" s="156"/>
      <c r="Y1048" s="156"/>
      <c r="Z1048" s="156"/>
      <c r="AA1048" s="156"/>
      <c r="AB1048" s="156"/>
      <c r="AC1048" s="156"/>
      <c r="AD1048" s="156"/>
      <c r="AE1048" s="156"/>
      <c r="AF1048" s="156"/>
      <c r="AG1048" s="156"/>
      <c r="AH1048" s="153"/>
      <c r="AI1048" s="153"/>
      <c r="AJ1048" s="153"/>
      <c r="AK1048" s="153"/>
      <c r="AL1048" s="153"/>
      <c r="AM1048" s="153"/>
      <c r="AN1048" s="153"/>
      <c r="AO1048" s="153"/>
      <c r="AP1048" s="153"/>
      <c r="AQ1048" s="153"/>
      <c r="AR1048" s="153"/>
      <c r="AS1048" s="153"/>
      <c r="AT1048" s="153"/>
      <c r="AU1048" s="153"/>
      <c r="AV1048" s="153"/>
      <c r="AW1048" s="153"/>
      <c r="AX1048" s="153"/>
      <c r="AY1048" s="153"/>
      <c r="AZ1048" s="153"/>
      <c r="BA1048" s="153"/>
      <c r="BB1048" s="153"/>
      <c r="BC1048" s="153"/>
      <c r="BD1048" s="153"/>
      <c r="BE1048" s="153"/>
    </row>
    <row r="1049" spans="1:57" ht="15.5" x14ac:dyDescent="0.4">
      <c r="A1049" s="153" t="str">
        <f t="shared" si="16"/>
        <v>617021</v>
      </c>
      <c r="B1049" s="153">
        <v>1173</v>
      </c>
      <c r="C1049" s="153">
        <v>61702</v>
      </c>
      <c r="D1049" s="153" t="s">
        <v>2391</v>
      </c>
      <c r="E1049" s="157">
        <v>138</v>
      </c>
      <c r="F1049" s="153">
        <v>1</v>
      </c>
      <c r="G1049" s="153"/>
      <c r="H1049" s="153"/>
      <c r="I1049" s="153"/>
      <c r="J1049" s="153"/>
      <c r="K1049" s="153"/>
      <c r="L1049" s="153"/>
      <c r="M1049" s="153" t="s">
        <v>231</v>
      </c>
      <c r="N1049" s="153" t="s">
        <v>188</v>
      </c>
      <c r="O1049" s="156">
        <v>0.05</v>
      </c>
      <c r="P1049" s="153">
        <v>0.05</v>
      </c>
      <c r="Q1049" s="156">
        <v>59.1</v>
      </c>
      <c r="R1049" s="156">
        <v>0</v>
      </c>
      <c r="S1049" s="156">
        <v>0.05</v>
      </c>
      <c r="T1049" s="156">
        <v>0.34499999999999997</v>
      </c>
      <c r="U1049" s="153"/>
      <c r="V1049" s="153"/>
      <c r="W1049" s="156"/>
      <c r="X1049" s="156"/>
      <c r="Y1049" s="156"/>
      <c r="Z1049" s="156"/>
      <c r="AA1049" s="156"/>
      <c r="AB1049" s="156"/>
      <c r="AC1049" s="156"/>
      <c r="AD1049" s="156"/>
      <c r="AE1049" s="156"/>
      <c r="AF1049" s="156"/>
      <c r="AG1049" s="156"/>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row>
    <row r="1050" spans="1:57" ht="15.5" x14ac:dyDescent="0.4">
      <c r="A1050" s="153" t="str">
        <f t="shared" si="16"/>
        <v>617081</v>
      </c>
      <c r="B1050" s="153">
        <v>1174</v>
      </c>
      <c r="C1050" s="153">
        <v>61708</v>
      </c>
      <c r="D1050" s="153" t="s">
        <v>2392</v>
      </c>
      <c r="E1050" s="157">
        <v>138</v>
      </c>
      <c r="F1050" s="153">
        <v>1</v>
      </c>
      <c r="G1050" s="153"/>
      <c r="H1050" s="153"/>
      <c r="I1050" s="153"/>
      <c r="J1050" s="153"/>
      <c r="K1050" s="153"/>
      <c r="L1050" s="153"/>
      <c r="M1050" s="153" t="s">
        <v>231</v>
      </c>
      <c r="N1050" s="153" t="s">
        <v>188</v>
      </c>
      <c r="O1050" s="156">
        <v>0.05</v>
      </c>
      <c r="P1050" s="153">
        <v>0.05</v>
      </c>
      <c r="Q1050" s="156">
        <v>59.5</v>
      </c>
      <c r="R1050" s="156">
        <v>60</v>
      </c>
      <c r="S1050" s="156">
        <v>0.05</v>
      </c>
      <c r="T1050" s="156">
        <v>0.125</v>
      </c>
      <c r="U1050" s="153">
        <v>58.5</v>
      </c>
      <c r="V1050" s="153">
        <v>0</v>
      </c>
      <c r="W1050" s="156">
        <v>0.05</v>
      </c>
      <c r="X1050" s="156">
        <v>0.26700000000000002</v>
      </c>
      <c r="Y1050" s="156"/>
      <c r="Z1050" s="156"/>
      <c r="AA1050" s="156"/>
      <c r="AB1050" s="156"/>
      <c r="AC1050" s="156"/>
      <c r="AD1050" s="156"/>
      <c r="AE1050" s="156"/>
      <c r="AF1050" s="156"/>
      <c r="AG1050" s="156"/>
      <c r="AH1050" s="153"/>
      <c r="AI1050" s="153"/>
      <c r="AJ1050" s="153"/>
      <c r="AK1050" s="153"/>
      <c r="AL1050" s="153"/>
      <c r="AM1050" s="153"/>
      <c r="AN1050" s="153"/>
      <c r="AO1050" s="153"/>
      <c r="AP1050" s="153"/>
      <c r="AQ1050" s="153"/>
      <c r="AR1050" s="153"/>
      <c r="AS1050" s="153"/>
      <c r="AT1050" s="153"/>
      <c r="AU1050" s="153"/>
      <c r="AV1050" s="153"/>
      <c r="AW1050" s="153"/>
      <c r="AX1050" s="153"/>
      <c r="AY1050" s="153"/>
      <c r="AZ1050" s="153"/>
      <c r="BA1050" s="153"/>
      <c r="BB1050" s="153"/>
      <c r="BC1050" s="153"/>
      <c r="BD1050" s="153"/>
      <c r="BE1050" s="153"/>
    </row>
    <row r="1051" spans="1:57" ht="15.5" x14ac:dyDescent="0.4">
      <c r="A1051" s="153" t="str">
        <f t="shared" si="16"/>
        <v>617091</v>
      </c>
      <c r="B1051" s="153">
        <v>1175</v>
      </c>
      <c r="C1051" s="153">
        <v>61709</v>
      </c>
      <c r="D1051" s="153" t="s">
        <v>2393</v>
      </c>
      <c r="E1051" s="157">
        <v>138</v>
      </c>
      <c r="F1051" s="153">
        <v>1</v>
      </c>
      <c r="G1051" s="153"/>
      <c r="H1051" s="153"/>
      <c r="I1051" s="153"/>
      <c r="J1051" s="153"/>
      <c r="K1051" s="153"/>
      <c r="L1051" s="153"/>
      <c r="M1051" s="153" t="s">
        <v>231</v>
      </c>
      <c r="N1051" s="153" t="s">
        <v>188</v>
      </c>
      <c r="O1051" s="156">
        <v>0.05</v>
      </c>
      <c r="P1051" s="153">
        <v>0.05</v>
      </c>
      <c r="Q1051" s="156">
        <v>59.5</v>
      </c>
      <c r="R1051" s="156">
        <v>60</v>
      </c>
      <c r="S1051" s="156">
        <v>0.05</v>
      </c>
      <c r="T1051" s="156">
        <v>0.85599999999999998</v>
      </c>
      <c r="U1051" s="153"/>
      <c r="V1051" s="153"/>
      <c r="W1051" s="156"/>
      <c r="X1051" s="156"/>
      <c r="Y1051" s="156"/>
      <c r="Z1051" s="156"/>
      <c r="AA1051" s="156"/>
      <c r="AB1051" s="156"/>
      <c r="AC1051" s="156"/>
      <c r="AD1051" s="156"/>
      <c r="AE1051" s="156"/>
      <c r="AF1051" s="156"/>
      <c r="AG1051" s="156"/>
      <c r="AH1051" s="153"/>
      <c r="AI1051" s="153"/>
      <c r="AJ1051" s="153"/>
      <c r="AK1051" s="153"/>
      <c r="AL1051" s="153"/>
      <c r="AM1051" s="153"/>
      <c r="AN1051" s="153"/>
      <c r="AO1051" s="153"/>
      <c r="AP1051" s="153"/>
      <c r="AQ1051" s="153"/>
      <c r="AR1051" s="153"/>
      <c r="AS1051" s="153"/>
      <c r="AT1051" s="153"/>
      <c r="AU1051" s="153"/>
      <c r="AV1051" s="153"/>
      <c r="AW1051" s="153"/>
      <c r="AX1051" s="153"/>
      <c r="AY1051" s="153"/>
      <c r="AZ1051" s="153"/>
      <c r="BA1051" s="153"/>
      <c r="BB1051" s="153"/>
      <c r="BC1051" s="153"/>
      <c r="BD1051" s="153"/>
      <c r="BE1051" s="153"/>
    </row>
    <row r="1052" spans="1:57" ht="15.5" x14ac:dyDescent="0.4">
      <c r="A1052" s="153" t="str">
        <f t="shared" si="16"/>
        <v>617151</v>
      </c>
      <c r="B1052" s="153">
        <v>1176</v>
      </c>
      <c r="C1052" s="153">
        <v>61715</v>
      </c>
      <c r="D1052" s="153" t="s">
        <v>2394</v>
      </c>
      <c r="E1052" s="157">
        <v>138</v>
      </c>
      <c r="F1052" s="153">
        <v>1</v>
      </c>
      <c r="G1052" s="153"/>
      <c r="H1052" s="153"/>
      <c r="I1052" s="153"/>
      <c r="J1052" s="153"/>
      <c r="K1052" s="153"/>
      <c r="L1052" s="153"/>
      <c r="M1052" s="153" t="s">
        <v>231</v>
      </c>
      <c r="N1052" s="153" t="s">
        <v>188</v>
      </c>
      <c r="O1052" s="156">
        <v>0.05</v>
      </c>
      <c r="P1052" s="153">
        <v>0.05</v>
      </c>
      <c r="Q1052" s="156">
        <v>58.7</v>
      </c>
      <c r="R1052" s="156">
        <v>0</v>
      </c>
      <c r="S1052" s="156">
        <v>0.05</v>
      </c>
      <c r="T1052" s="156">
        <v>0.112</v>
      </c>
      <c r="U1052" s="153">
        <v>58.5</v>
      </c>
      <c r="V1052" s="153">
        <v>0</v>
      </c>
      <c r="W1052" s="156">
        <v>0.05</v>
      </c>
      <c r="X1052" s="156">
        <v>0.36</v>
      </c>
      <c r="Y1052" s="156"/>
      <c r="Z1052" s="156"/>
      <c r="AA1052" s="156"/>
      <c r="AB1052" s="156"/>
      <c r="AC1052" s="156"/>
      <c r="AD1052" s="156"/>
      <c r="AE1052" s="156"/>
      <c r="AF1052" s="156"/>
      <c r="AG1052" s="156"/>
      <c r="AH1052" s="153"/>
      <c r="AI1052" s="153"/>
      <c r="AJ1052" s="153"/>
      <c r="AK1052" s="153"/>
      <c r="AL1052" s="153"/>
      <c r="AM1052" s="153"/>
      <c r="AN1052" s="153"/>
      <c r="AO1052" s="153"/>
      <c r="AP1052" s="153"/>
      <c r="AQ1052" s="153"/>
      <c r="AR1052" s="153"/>
      <c r="AS1052" s="153"/>
      <c r="AT1052" s="153"/>
      <c r="AU1052" s="153"/>
      <c r="AV1052" s="153"/>
      <c r="AW1052" s="153"/>
      <c r="AX1052" s="153"/>
      <c r="AY1052" s="153"/>
      <c r="AZ1052" s="153"/>
      <c r="BA1052" s="153"/>
      <c r="BB1052" s="153"/>
      <c r="BC1052" s="153"/>
      <c r="BD1052" s="153"/>
      <c r="BE1052" s="153"/>
    </row>
    <row r="1053" spans="1:57" ht="15.5" x14ac:dyDescent="0.4">
      <c r="A1053" s="153" t="str">
        <f t="shared" si="16"/>
        <v>617201</v>
      </c>
      <c r="B1053" s="153">
        <v>1177</v>
      </c>
      <c r="C1053" s="153">
        <v>61720</v>
      </c>
      <c r="D1053" s="153" t="s">
        <v>2395</v>
      </c>
      <c r="E1053" s="157">
        <v>138</v>
      </c>
      <c r="F1053" s="153">
        <v>1</v>
      </c>
      <c r="G1053" s="153"/>
      <c r="H1053" s="153"/>
      <c r="I1053" s="153"/>
      <c r="J1053" s="153"/>
      <c r="K1053" s="153"/>
      <c r="L1053" s="153"/>
      <c r="M1053" s="153" t="s">
        <v>231</v>
      </c>
      <c r="N1053" s="153" t="s">
        <v>188</v>
      </c>
      <c r="O1053" s="156">
        <v>0.05</v>
      </c>
      <c r="P1053" s="153">
        <v>0.05</v>
      </c>
      <c r="Q1053" s="156">
        <v>59.1</v>
      </c>
      <c r="R1053" s="156">
        <v>0</v>
      </c>
      <c r="S1053" s="156">
        <v>0.05</v>
      </c>
      <c r="T1053" s="156">
        <v>0.88300000000000001</v>
      </c>
      <c r="U1053" s="153"/>
      <c r="V1053" s="153"/>
      <c r="W1053" s="156"/>
      <c r="X1053" s="156"/>
      <c r="Y1053" s="156"/>
      <c r="Z1053" s="156"/>
      <c r="AA1053" s="156"/>
      <c r="AB1053" s="156"/>
      <c r="AC1053" s="156"/>
      <c r="AD1053" s="156"/>
      <c r="AE1053" s="156"/>
      <c r="AF1053" s="156"/>
      <c r="AG1053" s="156"/>
      <c r="AH1053" s="153"/>
      <c r="AI1053" s="153"/>
      <c r="AJ1053" s="153"/>
      <c r="AK1053" s="153"/>
      <c r="AL1053" s="153"/>
      <c r="AM1053" s="153"/>
      <c r="AN1053" s="153"/>
      <c r="AO1053" s="153"/>
      <c r="AP1053" s="153"/>
      <c r="AQ1053" s="153"/>
      <c r="AR1053" s="153"/>
      <c r="AS1053" s="153"/>
      <c r="AT1053" s="153"/>
      <c r="AU1053" s="153"/>
      <c r="AV1053" s="153"/>
      <c r="AW1053" s="153"/>
      <c r="AX1053" s="153"/>
      <c r="AY1053" s="153"/>
      <c r="AZ1053" s="153"/>
      <c r="BA1053" s="153"/>
      <c r="BB1053" s="153"/>
      <c r="BC1053" s="153"/>
      <c r="BD1053" s="153"/>
      <c r="BE1053" s="153"/>
    </row>
    <row r="1054" spans="1:57" ht="15.5" x14ac:dyDescent="0.4">
      <c r="A1054" s="153" t="str">
        <f t="shared" si="16"/>
        <v>617211</v>
      </c>
      <c r="B1054" s="153">
        <v>1178</v>
      </c>
      <c r="C1054" s="153">
        <v>61721</v>
      </c>
      <c r="D1054" s="153" t="s">
        <v>2396</v>
      </c>
      <c r="E1054" s="157">
        <v>138</v>
      </c>
      <c r="F1054" s="153">
        <v>1</v>
      </c>
      <c r="G1054" s="153"/>
      <c r="H1054" s="153"/>
      <c r="I1054" s="153"/>
      <c r="J1054" s="153"/>
      <c r="K1054" s="153"/>
      <c r="L1054" s="153"/>
      <c r="M1054" s="153" t="s">
        <v>231</v>
      </c>
      <c r="N1054" s="153" t="s">
        <v>188</v>
      </c>
      <c r="O1054" s="156">
        <v>0.05</v>
      </c>
      <c r="P1054" s="153">
        <v>0.05</v>
      </c>
      <c r="Q1054" s="156">
        <v>59.5</v>
      </c>
      <c r="R1054" s="156">
        <v>60</v>
      </c>
      <c r="S1054" s="156">
        <v>0.05</v>
      </c>
      <c r="T1054" s="156">
        <v>0.439</v>
      </c>
      <c r="U1054" s="153">
        <v>59.5</v>
      </c>
      <c r="V1054" s="153">
        <v>30</v>
      </c>
      <c r="W1054" s="156">
        <v>0.05</v>
      </c>
      <c r="X1054" s="156">
        <v>0.251</v>
      </c>
      <c r="Y1054" s="156">
        <v>59.3</v>
      </c>
      <c r="Z1054" s="156">
        <v>15</v>
      </c>
      <c r="AA1054" s="156">
        <v>0.05</v>
      </c>
      <c r="AB1054" s="156">
        <v>0.14399999999999999</v>
      </c>
      <c r="AC1054" s="156"/>
      <c r="AD1054" s="156"/>
      <c r="AE1054" s="156"/>
      <c r="AF1054" s="156"/>
      <c r="AG1054" s="156"/>
      <c r="AH1054" s="153"/>
      <c r="AI1054" s="153"/>
      <c r="AJ1054" s="153"/>
      <c r="AK1054" s="153"/>
      <c r="AL1054" s="153"/>
      <c r="AM1054" s="153"/>
      <c r="AN1054" s="153"/>
      <c r="AO1054" s="153"/>
      <c r="AP1054" s="153"/>
      <c r="AQ1054" s="153"/>
      <c r="AR1054" s="153"/>
      <c r="AS1054" s="153"/>
      <c r="AT1054" s="153"/>
      <c r="AU1054" s="153"/>
      <c r="AV1054" s="153"/>
      <c r="AW1054" s="153"/>
      <c r="AX1054" s="153"/>
      <c r="AY1054" s="153"/>
      <c r="AZ1054" s="153"/>
      <c r="BA1054" s="153"/>
      <c r="BB1054" s="153"/>
      <c r="BC1054" s="153"/>
      <c r="BD1054" s="153"/>
      <c r="BE1054" s="153"/>
    </row>
    <row r="1055" spans="1:57" ht="15.5" x14ac:dyDescent="0.4">
      <c r="A1055" s="153" t="str">
        <f t="shared" si="16"/>
        <v>618031</v>
      </c>
      <c r="B1055" s="153">
        <v>1179</v>
      </c>
      <c r="C1055" s="153">
        <v>61803</v>
      </c>
      <c r="D1055" s="153" t="s">
        <v>2398</v>
      </c>
      <c r="E1055" s="157">
        <v>138</v>
      </c>
      <c r="F1055" s="153">
        <v>1</v>
      </c>
      <c r="G1055" s="153"/>
      <c r="H1055" s="153"/>
      <c r="I1055" s="153"/>
      <c r="J1055" s="153"/>
      <c r="K1055" s="153"/>
      <c r="L1055" s="153"/>
      <c r="M1055" s="153" t="s">
        <v>231</v>
      </c>
      <c r="N1055" s="153" t="s">
        <v>188</v>
      </c>
      <c r="O1055" s="156">
        <v>0.05</v>
      </c>
      <c r="P1055" s="153">
        <v>0.05</v>
      </c>
      <c r="Q1055" s="156">
        <v>59.5</v>
      </c>
      <c r="R1055" s="156">
        <v>30</v>
      </c>
      <c r="S1055" s="156">
        <v>0.05</v>
      </c>
      <c r="T1055" s="156">
        <v>0.81200000000000006</v>
      </c>
      <c r="U1055" s="153"/>
      <c r="V1055" s="153"/>
      <c r="W1055" s="156"/>
      <c r="X1055" s="156"/>
      <c r="Y1055" s="156"/>
      <c r="Z1055" s="156"/>
      <c r="AA1055" s="156"/>
      <c r="AB1055" s="156"/>
      <c r="AC1055" s="156"/>
      <c r="AD1055" s="156"/>
      <c r="AE1055" s="156"/>
      <c r="AF1055" s="156"/>
      <c r="AG1055" s="156"/>
      <c r="AH1055" s="153"/>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c r="BB1055" s="153"/>
      <c r="BC1055" s="153"/>
      <c r="BD1055" s="153"/>
      <c r="BE1055" s="153"/>
    </row>
    <row r="1056" spans="1:57" ht="15.5" x14ac:dyDescent="0.4">
      <c r="A1056" s="153" t="str">
        <f t="shared" si="16"/>
        <v>618381</v>
      </c>
      <c r="B1056" s="153">
        <v>1180</v>
      </c>
      <c r="C1056" s="153">
        <v>61838</v>
      </c>
      <c r="D1056" s="153" t="s">
        <v>2399</v>
      </c>
      <c r="E1056" s="157">
        <v>138</v>
      </c>
      <c r="F1056" s="153">
        <v>1</v>
      </c>
      <c r="G1056" s="153"/>
      <c r="H1056" s="153"/>
      <c r="I1056" s="153"/>
      <c r="J1056" s="153"/>
      <c r="K1056" s="153"/>
      <c r="L1056" s="153"/>
      <c r="M1056" s="153" t="s">
        <v>231</v>
      </c>
      <c r="N1056" s="153" t="s">
        <v>188</v>
      </c>
      <c r="O1056" s="156">
        <v>0.05</v>
      </c>
      <c r="P1056" s="153">
        <v>0.05</v>
      </c>
      <c r="Q1056" s="156">
        <v>59.1</v>
      </c>
      <c r="R1056" s="156">
        <v>0</v>
      </c>
      <c r="S1056" s="156">
        <v>0.05</v>
      </c>
      <c r="T1056" s="156">
        <v>0.873</v>
      </c>
      <c r="U1056" s="153"/>
      <c r="V1056" s="153"/>
      <c r="W1056" s="156"/>
      <c r="X1056" s="156"/>
      <c r="Y1056" s="156"/>
      <c r="Z1056" s="156"/>
      <c r="AA1056" s="156"/>
      <c r="AB1056" s="156"/>
      <c r="AC1056" s="156"/>
      <c r="AD1056" s="156"/>
      <c r="AE1056" s="156"/>
      <c r="AF1056" s="156"/>
      <c r="AG1056" s="156"/>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row>
    <row r="1057" spans="1:57" ht="15.5" x14ac:dyDescent="0.4">
      <c r="A1057" s="153" t="str">
        <f t="shared" si="16"/>
        <v>618401</v>
      </c>
      <c r="B1057" s="153">
        <v>1181</v>
      </c>
      <c r="C1057" s="153">
        <v>61840</v>
      </c>
      <c r="D1057" s="153" t="s">
        <v>1739</v>
      </c>
      <c r="E1057" s="157">
        <v>138</v>
      </c>
      <c r="F1057" s="153">
        <v>1</v>
      </c>
      <c r="G1057" s="153"/>
      <c r="H1057" s="153"/>
      <c r="I1057" s="153"/>
      <c r="J1057" s="153"/>
      <c r="K1057" s="153"/>
      <c r="L1057" s="153"/>
      <c r="M1057" s="153" t="s">
        <v>231</v>
      </c>
      <c r="N1057" s="153" t="s">
        <v>188</v>
      </c>
      <c r="O1057" s="156">
        <v>0.05</v>
      </c>
      <c r="P1057" s="153">
        <v>0.05</v>
      </c>
      <c r="Q1057" s="156">
        <v>58.3</v>
      </c>
      <c r="R1057" s="156">
        <v>0</v>
      </c>
      <c r="S1057" s="156">
        <v>0.05</v>
      </c>
      <c r="T1057" s="156">
        <v>0.78500000000000003</v>
      </c>
      <c r="U1057" s="153"/>
      <c r="V1057" s="153"/>
      <c r="W1057" s="156"/>
      <c r="X1057" s="156"/>
      <c r="Y1057" s="156"/>
      <c r="Z1057" s="156"/>
      <c r="AA1057" s="156"/>
      <c r="AB1057" s="156"/>
      <c r="AC1057" s="156"/>
      <c r="AD1057" s="156"/>
      <c r="AE1057" s="156"/>
      <c r="AF1057" s="156"/>
      <c r="AG1057" s="156"/>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53"/>
      <c r="BB1057" s="153"/>
      <c r="BC1057" s="153"/>
      <c r="BD1057" s="153"/>
      <c r="BE1057" s="153"/>
    </row>
    <row r="1058" spans="1:57" ht="15.5" x14ac:dyDescent="0.4">
      <c r="A1058" s="153" t="str">
        <f t="shared" si="16"/>
        <v>618421</v>
      </c>
      <c r="B1058" s="153">
        <v>1182</v>
      </c>
      <c r="C1058" s="153">
        <v>61842</v>
      </c>
      <c r="D1058" s="153" t="s">
        <v>2400</v>
      </c>
      <c r="E1058" s="157">
        <v>138</v>
      </c>
      <c r="F1058" s="153">
        <v>1</v>
      </c>
      <c r="G1058" s="153"/>
      <c r="H1058" s="153"/>
      <c r="I1058" s="153"/>
      <c r="J1058" s="153"/>
      <c r="K1058" s="153"/>
      <c r="L1058" s="153"/>
      <c r="M1058" s="153" t="s">
        <v>231</v>
      </c>
      <c r="N1058" s="153" t="s">
        <v>188</v>
      </c>
      <c r="O1058" s="156">
        <v>0.05</v>
      </c>
      <c r="P1058" s="153">
        <v>0.05</v>
      </c>
      <c r="Q1058" s="156">
        <v>58.9</v>
      </c>
      <c r="R1058" s="156">
        <v>0</v>
      </c>
      <c r="S1058" s="156">
        <v>0.05</v>
      </c>
      <c r="T1058" s="156">
        <v>0.219</v>
      </c>
      <c r="U1058" s="153"/>
      <c r="V1058" s="153"/>
      <c r="W1058" s="156"/>
      <c r="X1058" s="156"/>
      <c r="Y1058" s="156"/>
      <c r="Z1058" s="156"/>
      <c r="AA1058" s="156"/>
      <c r="AB1058" s="156"/>
      <c r="AC1058" s="156"/>
      <c r="AD1058" s="156"/>
      <c r="AE1058" s="156"/>
      <c r="AF1058" s="156"/>
      <c r="AG1058" s="156"/>
      <c r="AH1058" s="153"/>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row>
    <row r="1059" spans="1:57" ht="15.5" x14ac:dyDescent="0.4">
      <c r="A1059" s="153" t="str">
        <f t="shared" si="16"/>
        <v>618431</v>
      </c>
      <c r="B1059" s="153">
        <v>1183</v>
      </c>
      <c r="C1059" s="153">
        <v>61843</v>
      </c>
      <c r="D1059" s="153" t="s">
        <v>2401</v>
      </c>
      <c r="E1059" s="157">
        <v>138</v>
      </c>
      <c r="F1059" s="153">
        <v>1</v>
      </c>
      <c r="G1059" s="153"/>
      <c r="H1059" s="153"/>
      <c r="I1059" s="153"/>
      <c r="J1059" s="153"/>
      <c r="K1059" s="153"/>
      <c r="L1059" s="153"/>
      <c r="M1059" s="153" t="s">
        <v>231</v>
      </c>
      <c r="N1059" s="153" t="s">
        <v>188</v>
      </c>
      <c r="O1059" s="156">
        <v>0.05</v>
      </c>
      <c r="P1059" s="153">
        <v>0.05</v>
      </c>
      <c r="Q1059" s="156">
        <v>59.3</v>
      </c>
      <c r="R1059" s="156">
        <v>15</v>
      </c>
      <c r="S1059" s="156">
        <v>0.05</v>
      </c>
      <c r="T1059" s="156">
        <v>0.32</v>
      </c>
      <c r="U1059" s="153">
        <v>58.5</v>
      </c>
      <c r="V1059" s="153">
        <v>0</v>
      </c>
      <c r="W1059" s="156">
        <v>0.05</v>
      </c>
      <c r="X1059" s="156">
        <v>0.53900000000000003</v>
      </c>
      <c r="Y1059" s="156"/>
      <c r="Z1059" s="156"/>
      <c r="AA1059" s="156"/>
      <c r="AB1059" s="156"/>
      <c r="AC1059" s="156"/>
      <c r="AD1059" s="156"/>
      <c r="AE1059" s="156"/>
      <c r="AF1059" s="156"/>
      <c r="AG1059" s="156"/>
      <c r="AH1059" s="153"/>
      <c r="AI1059" s="153"/>
      <c r="AJ1059" s="153"/>
      <c r="AK1059" s="153"/>
      <c r="AL1059" s="153"/>
      <c r="AM1059" s="153"/>
      <c r="AN1059" s="153"/>
      <c r="AO1059" s="153"/>
      <c r="AP1059" s="153"/>
      <c r="AQ1059" s="153"/>
      <c r="AR1059" s="153"/>
      <c r="AS1059" s="153"/>
      <c r="AT1059" s="153"/>
      <c r="AU1059" s="153"/>
      <c r="AV1059" s="153"/>
      <c r="AW1059" s="153"/>
      <c r="AX1059" s="153"/>
      <c r="AY1059" s="153"/>
      <c r="AZ1059" s="153"/>
      <c r="BA1059" s="153"/>
      <c r="BB1059" s="153"/>
      <c r="BC1059" s="153"/>
      <c r="BD1059" s="153"/>
      <c r="BE1059" s="153"/>
    </row>
    <row r="1060" spans="1:57" ht="15.5" x14ac:dyDescent="0.4">
      <c r="A1060" s="153" t="str">
        <f t="shared" si="16"/>
        <v>6210091</v>
      </c>
      <c r="B1060" s="153">
        <v>1184</v>
      </c>
      <c r="C1060" s="153">
        <v>621009</v>
      </c>
      <c r="D1060" s="153" t="s">
        <v>2402</v>
      </c>
      <c r="E1060" s="157">
        <v>100</v>
      </c>
      <c r="F1060" s="153">
        <v>1</v>
      </c>
      <c r="G1060" s="153"/>
      <c r="H1060" s="153"/>
      <c r="I1060" s="153"/>
      <c r="J1060" s="153"/>
      <c r="K1060" s="153"/>
      <c r="L1060" s="153"/>
      <c r="M1060" s="153" t="s">
        <v>231</v>
      </c>
      <c r="N1060" s="153" t="s">
        <v>188</v>
      </c>
      <c r="O1060" s="156">
        <v>0.05</v>
      </c>
      <c r="P1060" s="153">
        <v>0.05</v>
      </c>
      <c r="Q1060" s="156">
        <v>59.5</v>
      </c>
      <c r="R1060" s="156">
        <v>30</v>
      </c>
      <c r="S1060" s="156">
        <v>0.13333</v>
      </c>
      <c r="T1060" s="156">
        <v>0.88700000000000001</v>
      </c>
      <c r="U1060" s="153"/>
      <c r="V1060" s="153"/>
      <c r="W1060" s="156"/>
      <c r="X1060" s="156"/>
      <c r="Y1060" s="156"/>
      <c r="Z1060" s="156"/>
      <c r="AA1060" s="156"/>
      <c r="AB1060" s="156"/>
      <c r="AC1060" s="156"/>
      <c r="AD1060" s="156"/>
      <c r="AE1060" s="156"/>
      <c r="AF1060" s="156"/>
      <c r="AG1060" s="156"/>
      <c r="AH1060" s="153"/>
      <c r="AI1060" s="153"/>
      <c r="AJ1060" s="153"/>
      <c r="AK1060" s="153"/>
      <c r="AL1060" s="153"/>
      <c r="AM1060" s="153"/>
      <c r="AN1060" s="153"/>
      <c r="AO1060" s="153"/>
      <c r="AP1060" s="153"/>
      <c r="AQ1060" s="153"/>
      <c r="AR1060" s="153"/>
      <c r="AS1060" s="153"/>
      <c r="AT1060" s="153"/>
      <c r="AU1060" s="153"/>
      <c r="AV1060" s="153"/>
      <c r="AW1060" s="153"/>
      <c r="AX1060" s="153"/>
      <c r="AY1060" s="153"/>
      <c r="AZ1060" s="153"/>
      <c r="BA1060" s="153"/>
      <c r="BB1060" s="153"/>
      <c r="BC1060" s="153"/>
      <c r="BD1060" s="153"/>
      <c r="BE1060" s="153"/>
    </row>
    <row r="1061" spans="1:57" ht="15.5" x14ac:dyDescent="0.4">
      <c r="A1061" s="153" t="str">
        <f t="shared" si="16"/>
        <v>621013FX</v>
      </c>
      <c r="B1061" s="153">
        <v>1185</v>
      </c>
      <c r="C1061" s="153">
        <v>621013</v>
      </c>
      <c r="D1061" s="153" t="s">
        <v>2403</v>
      </c>
      <c r="E1061" s="157">
        <v>100</v>
      </c>
      <c r="F1061" s="153" t="s">
        <v>1015</v>
      </c>
      <c r="G1061" s="153"/>
      <c r="H1061" s="153"/>
      <c r="I1061" s="153"/>
      <c r="J1061" s="153"/>
      <c r="K1061" s="153"/>
      <c r="L1061" s="153"/>
      <c r="M1061" s="153" t="s">
        <v>231</v>
      </c>
      <c r="N1061" s="153" t="s">
        <v>188</v>
      </c>
      <c r="O1061" s="156">
        <v>0.05</v>
      </c>
      <c r="P1061" s="153">
        <v>0.05</v>
      </c>
      <c r="Q1061" s="156">
        <v>58.3</v>
      </c>
      <c r="R1061" s="156">
        <v>0.1</v>
      </c>
      <c r="S1061" s="156">
        <v>0.13333</v>
      </c>
      <c r="T1061" s="156">
        <v>1</v>
      </c>
      <c r="U1061" s="153"/>
      <c r="V1061" s="153"/>
      <c r="W1061" s="156"/>
      <c r="X1061" s="156"/>
      <c r="Y1061" s="156"/>
      <c r="Z1061" s="156"/>
      <c r="AA1061" s="156"/>
      <c r="AB1061" s="156"/>
      <c r="AC1061" s="156"/>
      <c r="AD1061" s="156"/>
      <c r="AE1061" s="156"/>
      <c r="AF1061" s="156"/>
      <c r="AG1061" s="156"/>
      <c r="AH1061" s="153"/>
      <c r="AI1061" s="153"/>
      <c r="AJ1061" s="153"/>
      <c r="AK1061" s="153"/>
      <c r="AL1061" s="153"/>
      <c r="AM1061" s="153"/>
      <c r="AN1061" s="153"/>
      <c r="AO1061" s="153"/>
      <c r="AP1061" s="153"/>
      <c r="AQ1061" s="153"/>
      <c r="AR1061" s="153"/>
      <c r="AS1061" s="153"/>
      <c r="AT1061" s="153"/>
      <c r="AU1061" s="153"/>
      <c r="AV1061" s="153"/>
      <c r="AW1061" s="153"/>
      <c r="AX1061" s="153"/>
      <c r="AY1061" s="153"/>
      <c r="AZ1061" s="153"/>
      <c r="BA1061" s="153"/>
      <c r="BB1061" s="153"/>
      <c r="BC1061" s="153"/>
      <c r="BD1061" s="153"/>
      <c r="BE1061" s="153"/>
    </row>
    <row r="1062" spans="1:57" ht="15.5" x14ac:dyDescent="0.4">
      <c r="A1062" s="153" t="str">
        <f t="shared" si="16"/>
        <v>6210131</v>
      </c>
      <c r="B1062" s="153">
        <v>1186</v>
      </c>
      <c r="C1062" s="153">
        <v>621013</v>
      </c>
      <c r="D1062" s="153" t="s">
        <v>2404</v>
      </c>
      <c r="E1062" s="157">
        <v>100</v>
      </c>
      <c r="F1062" s="153">
        <v>1</v>
      </c>
      <c r="G1062" s="153"/>
      <c r="H1062" s="153"/>
      <c r="I1062" s="153"/>
      <c r="J1062" s="153"/>
      <c r="K1062" s="153"/>
      <c r="L1062" s="153"/>
      <c r="M1062" s="153" t="s">
        <v>231</v>
      </c>
      <c r="N1062" s="153" t="s">
        <v>188</v>
      </c>
      <c r="O1062" s="156">
        <v>0.05</v>
      </c>
      <c r="P1062" s="153">
        <v>0.05</v>
      </c>
      <c r="Q1062" s="156">
        <v>58.3</v>
      </c>
      <c r="R1062" s="156">
        <v>0.1</v>
      </c>
      <c r="S1062" s="156">
        <v>0.13333</v>
      </c>
      <c r="T1062" s="156">
        <v>0.497</v>
      </c>
      <c r="U1062" s="153"/>
      <c r="V1062" s="153"/>
      <c r="W1062" s="156"/>
      <c r="X1062" s="156"/>
      <c r="Y1062" s="156"/>
      <c r="Z1062" s="156"/>
      <c r="AA1062" s="156"/>
      <c r="AB1062" s="156"/>
      <c r="AC1062" s="156"/>
      <c r="AD1062" s="156"/>
      <c r="AE1062" s="156"/>
      <c r="AF1062" s="156"/>
      <c r="AG1062" s="156"/>
      <c r="AH1062" s="153"/>
      <c r="AI1062" s="153"/>
      <c r="AJ1062" s="153"/>
      <c r="AK1062" s="153"/>
      <c r="AL1062" s="153"/>
      <c r="AM1062" s="153"/>
      <c r="AN1062" s="153"/>
      <c r="AO1062" s="153"/>
      <c r="AP1062" s="153"/>
      <c r="AQ1062" s="153"/>
      <c r="AR1062" s="153"/>
      <c r="AS1062" s="153"/>
      <c r="AT1062" s="153"/>
      <c r="AU1062" s="153"/>
      <c r="AV1062" s="153"/>
      <c r="AW1062" s="153"/>
      <c r="AX1062" s="153"/>
      <c r="AY1062" s="153"/>
      <c r="AZ1062" s="153"/>
      <c r="BA1062" s="153"/>
      <c r="BB1062" s="153"/>
      <c r="BC1062" s="153"/>
      <c r="BD1062" s="153"/>
      <c r="BE1062" s="153"/>
    </row>
    <row r="1063" spans="1:57" ht="15.5" x14ac:dyDescent="0.4">
      <c r="A1063" s="153" t="str">
        <f t="shared" si="16"/>
        <v>621022FX</v>
      </c>
      <c r="B1063" s="153">
        <v>1187</v>
      </c>
      <c r="C1063" s="153">
        <v>621022</v>
      </c>
      <c r="D1063" s="153" t="s">
        <v>2405</v>
      </c>
      <c r="E1063" s="157">
        <v>100</v>
      </c>
      <c r="F1063" s="153" t="s">
        <v>1015</v>
      </c>
      <c r="G1063" s="153"/>
      <c r="H1063" s="153"/>
      <c r="I1063" s="153"/>
      <c r="J1063" s="153"/>
      <c r="K1063" s="153"/>
      <c r="L1063" s="153"/>
      <c r="M1063" s="153" t="s">
        <v>231</v>
      </c>
      <c r="N1063" s="153" t="s">
        <v>188</v>
      </c>
      <c r="O1063" s="156">
        <v>0.05</v>
      </c>
      <c r="P1063" s="153">
        <v>0.05</v>
      </c>
      <c r="Q1063" s="156">
        <v>58.9</v>
      </c>
      <c r="R1063" s="156">
        <v>0.1</v>
      </c>
      <c r="S1063" s="156">
        <v>0.13333</v>
      </c>
      <c r="T1063" s="156">
        <v>5.7000000000000002E-2</v>
      </c>
      <c r="U1063" s="153">
        <v>58.7</v>
      </c>
      <c r="V1063" s="153">
        <v>0.1</v>
      </c>
      <c r="W1063" s="156">
        <v>0.13333</v>
      </c>
      <c r="X1063" s="156">
        <v>0.114</v>
      </c>
      <c r="Y1063" s="156">
        <v>58.5</v>
      </c>
      <c r="Z1063" s="156">
        <v>0.1</v>
      </c>
      <c r="AA1063" s="156">
        <v>0.13333</v>
      </c>
      <c r="AB1063" s="156">
        <v>0.08</v>
      </c>
      <c r="AC1063" s="156"/>
      <c r="AD1063" s="156"/>
      <c r="AE1063" s="156"/>
      <c r="AF1063" s="156"/>
      <c r="AG1063" s="156"/>
      <c r="AH1063" s="153"/>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c r="BB1063" s="153"/>
      <c r="BC1063" s="153"/>
      <c r="BD1063" s="153"/>
      <c r="BE1063" s="153"/>
    </row>
    <row r="1064" spans="1:57" ht="15.5" x14ac:dyDescent="0.4">
      <c r="A1064" s="153" t="str">
        <f t="shared" si="16"/>
        <v>6210231</v>
      </c>
      <c r="B1064" s="153">
        <v>1188</v>
      </c>
      <c r="C1064" s="153">
        <v>621023</v>
      </c>
      <c r="D1064" s="153" t="s">
        <v>2406</v>
      </c>
      <c r="E1064" s="157">
        <v>100</v>
      </c>
      <c r="F1064" s="153">
        <v>1</v>
      </c>
      <c r="G1064" s="153"/>
      <c r="H1064" s="153"/>
      <c r="I1064" s="153"/>
      <c r="J1064" s="153"/>
      <c r="K1064" s="153"/>
      <c r="L1064" s="153"/>
      <c r="M1064" s="153" t="s">
        <v>231</v>
      </c>
      <c r="N1064" s="153" t="s">
        <v>188</v>
      </c>
      <c r="O1064" s="156">
        <v>0.05</v>
      </c>
      <c r="P1064" s="153">
        <v>0.05</v>
      </c>
      <c r="Q1064" s="156">
        <v>59.5</v>
      </c>
      <c r="R1064" s="156">
        <v>30</v>
      </c>
      <c r="S1064" s="156">
        <v>0.13333</v>
      </c>
      <c r="T1064" s="156">
        <v>0.25600000000000001</v>
      </c>
      <c r="U1064" s="153">
        <v>58.7</v>
      </c>
      <c r="V1064" s="153">
        <v>0.1</v>
      </c>
      <c r="W1064" s="156">
        <v>0.13333</v>
      </c>
      <c r="X1064" s="156">
        <v>0.17399999999999999</v>
      </c>
      <c r="Y1064" s="156">
        <v>58.5</v>
      </c>
      <c r="Z1064" s="156">
        <v>0.1</v>
      </c>
      <c r="AA1064" s="156">
        <v>0.13333</v>
      </c>
      <c r="AB1064" s="156">
        <v>0.14299999999999999</v>
      </c>
      <c r="AC1064" s="156">
        <v>58.3</v>
      </c>
      <c r="AD1064" s="156">
        <v>0.1</v>
      </c>
      <c r="AE1064" s="156">
        <v>0.13333</v>
      </c>
      <c r="AF1064" s="156">
        <v>0.28699999999999998</v>
      </c>
      <c r="AG1064" s="156"/>
      <c r="AH1064" s="153"/>
      <c r="AI1064" s="153"/>
      <c r="AJ1064" s="153"/>
      <c r="AK1064" s="153"/>
      <c r="AL1064" s="153"/>
      <c r="AM1064" s="153"/>
      <c r="AN1064" s="153"/>
      <c r="AO1064" s="153"/>
      <c r="AP1064" s="153"/>
      <c r="AQ1064" s="153"/>
      <c r="AR1064" s="153"/>
      <c r="AS1064" s="153"/>
      <c r="AT1064" s="153"/>
      <c r="AU1064" s="153"/>
      <c r="AV1064" s="153"/>
      <c r="AW1064" s="153"/>
      <c r="AX1064" s="153"/>
      <c r="AY1064" s="153"/>
      <c r="AZ1064" s="153"/>
      <c r="BA1064" s="153"/>
      <c r="BB1064" s="153"/>
      <c r="BC1064" s="153"/>
      <c r="BD1064" s="153"/>
      <c r="BE1064" s="153"/>
    </row>
    <row r="1065" spans="1:57" ht="15.5" x14ac:dyDescent="0.4">
      <c r="A1065" s="153" t="str">
        <f t="shared" si="16"/>
        <v>62102399</v>
      </c>
      <c r="B1065" s="153">
        <v>1190</v>
      </c>
      <c r="C1065" s="153">
        <v>621023</v>
      </c>
      <c r="D1065" s="153" t="s">
        <v>2406</v>
      </c>
      <c r="E1065" s="157">
        <v>100</v>
      </c>
      <c r="F1065" s="153">
        <v>99</v>
      </c>
      <c r="G1065" s="153"/>
      <c r="H1065" s="153"/>
      <c r="I1065" s="153"/>
      <c r="J1065" s="153"/>
      <c r="K1065" s="153"/>
      <c r="L1065" s="153"/>
      <c r="M1065" s="153" t="s">
        <v>231</v>
      </c>
      <c r="N1065" s="153" t="s">
        <v>188</v>
      </c>
      <c r="O1065" s="156">
        <v>0.05</v>
      </c>
      <c r="P1065" s="153">
        <v>0.05</v>
      </c>
      <c r="Q1065" s="156">
        <v>59.5</v>
      </c>
      <c r="R1065" s="156">
        <v>60</v>
      </c>
      <c r="S1065" s="156">
        <v>0.13333</v>
      </c>
      <c r="T1065" s="156">
        <v>1</v>
      </c>
      <c r="U1065" s="153"/>
      <c r="V1065" s="153"/>
      <c r="W1065" s="156"/>
      <c r="X1065" s="156"/>
      <c r="Y1065" s="156"/>
      <c r="Z1065" s="156"/>
      <c r="AA1065" s="156"/>
      <c r="AB1065" s="156"/>
      <c r="AC1065" s="156"/>
      <c r="AD1065" s="156"/>
      <c r="AE1065" s="156"/>
      <c r="AF1065" s="156"/>
      <c r="AG1065" s="156"/>
      <c r="AH1065" s="153"/>
      <c r="AI1065" s="153"/>
      <c r="AJ1065" s="153"/>
      <c r="AK1065" s="153"/>
      <c r="AL1065" s="153"/>
      <c r="AM1065" s="153"/>
      <c r="AN1065" s="153"/>
      <c r="AO1065" s="153"/>
      <c r="AP1065" s="153"/>
      <c r="AQ1065" s="153"/>
      <c r="AR1065" s="153"/>
      <c r="AS1065" s="153"/>
      <c r="AT1065" s="153"/>
      <c r="AU1065" s="153"/>
      <c r="AV1065" s="153"/>
      <c r="AW1065" s="153"/>
      <c r="AX1065" s="153"/>
      <c r="AY1065" s="153"/>
      <c r="AZ1065" s="153"/>
      <c r="BA1065" s="153"/>
      <c r="BB1065" s="153"/>
      <c r="BC1065" s="153"/>
      <c r="BD1065" s="153"/>
      <c r="BE1065" s="153"/>
    </row>
    <row r="1066" spans="1:57" ht="15.5" x14ac:dyDescent="0.4">
      <c r="A1066" s="153" t="str">
        <f t="shared" si="16"/>
        <v>621023FX</v>
      </c>
      <c r="B1066" s="153">
        <v>1191</v>
      </c>
      <c r="C1066" s="153">
        <v>621023</v>
      </c>
      <c r="D1066" s="153" t="s">
        <v>2406</v>
      </c>
      <c r="E1066" s="157">
        <v>100</v>
      </c>
      <c r="F1066" s="153" t="s">
        <v>1015</v>
      </c>
      <c r="G1066" s="153"/>
      <c r="H1066" s="153"/>
      <c r="I1066" s="153"/>
      <c r="J1066" s="153"/>
      <c r="K1066" s="153"/>
      <c r="L1066" s="153"/>
      <c r="M1066" s="153" t="s">
        <v>231</v>
      </c>
      <c r="N1066" s="153" t="s">
        <v>188</v>
      </c>
      <c r="O1066" s="156">
        <v>0.05</v>
      </c>
      <c r="P1066" s="153">
        <v>0.05</v>
      </c>
      <c r="Q1066" s="156">
        <v>59.5</v>
      </c>
      <c r="R1066" s="156">
        <v>60</v>
      </c>
      <c r="S1066" s="156">
        <v>0.13333</v>
      </c>
      <c r="T1066" s="156">
        <v>1</v>
      </c>
      <c r="U1066" s="153"/>
      <c r="V1066" s="153"/>
      <c r="W1066" s="156"/>
      <c r="X1066" s="156"/>
      <c r="Y1066" s="156"/>
      <c r="Z1066" s="156"/>
      <c r="AA1066" s="156"/>
      <c r="AB1066" s="156"/>
      <c r="AC1066" s="156"/>
      <c r="AD1066" s="156"/>
      <c r="AE1066" s="156"/>
      <c r="AF1066" s="156"/>
      <c r="AG1066" s="156"/>
      <c r="AH1066" s="153"/>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row>
    <row r="1067" spans="1:57" ht="15.5" x14ac:dyDescent="0.4">
      <c r="A1067" s="153" t="str">
        <f t="shared" si="16"/>
        <v>62102999</v>
      </c>
      <c r="B1067" s="153">
        <v>1192</v>
      </c>
      <c r="C1067" s="153">
        <v>621029</v>
      </c>
      <c r="D1067" s="153" t="s">
        <v>2407</v>
      </c>
      <c r="E1067" s="157">
        <v>100</v>
      </c>
      <c r="F1067" s="153">
        <v>99</v>
      </c>
      <c r="G1067" s="153"/>
      <c r="H1067" s="153"/>
      <c r="I1067" s="153"/>
      <c r="J1067" s="153"/>
      <c r="K1067" s="153"/>
      <c r="L1067" s="153"/>
      <c r="M1067" s="153" t="s">
        <v>231</v>
      </c>
      <c r="N1067" s="153" t="s">
        <v>188</v>
      </c>
      <c r="O1067" s="156">
        <v>0.05</v>
      </c>
      <c r="P1067" s="153">
        <v>0.05</v>
      </c>
      <c r="Q1067" s="156">
        <v>58.5</v>
      </c>
      <c r="R1067" s="156">
        <v>0.1</v>
      </c>
      <c r="S1067" s="156">
        <v>0.13333</v>
      </c>
      <c r="T1067" s="156">
        <v>0.97599999999999998</v>
      </c>
      <c r="U1067" s="153"/>
      <c r="V1067" s="153"/>
      <c r="W1067" s="156"/>
      <c r="X1067" s="156"/>
      <c r="Y1067" s="156"/>
      <c r="Z1067" s="156"/>
      <c r="AA1067" s="156"/>
      <c r="AB1067" s="156"/>
      <c r="AC1067" s="156"/>
      <c r="AD1067" s="156"/>
      <c r="AE1067" s="156"/>
      <c r="AF1067" s="156"/>
      <c r="AG1067" s="156"/>
      <c r="AH1067" s="153"/>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row>
    <row r="1068" spans="1:57" ht="15.5" x14ac:dyDescent="0.4">
      <c r="A1068" s="153" t="str">
        <f t="shared" si="16"/>
        <v>621029B9</v>
      </c>
      <c r="B1068" s="153">
        <v>1193</v>
      </c>
      <c r="C1068" s="153">
        <v>621029</v>
      </c>
      <c r="D1068" s="153" t="s">
        <v>2407</v>
      </c>
      <c r="E1068" s="157">
        <v>100</v>
      </c>
      <c r="F1068" s="153" t="s">
        <v>2408</v>
      </c>
      <c r="G1068" s="153"/>
      <c r="H1068" s="153"/>
      <c r="I1068" s="153"/>
      <c r="J1068" s="153"/>
      <c r="K1068" s="153"/>
      <c r="L1068" s="153"/>
      <c r="M1068" s="153" t="s">
        <v>231</v>
      </c>
      <c r="N1068" s="153" t="s">
        <v>188</v>
      </c>
      <c r="O1068" s="156">
        <v>0.05</v>
      </c>
      <c r="P1068" s="153">
        <v>0.05</v>
      </c>
      <c r="Q1068" s="156">
        <v>58.7</v>
      </c>
      <c r="R1068" s="156">
        <v>0.1</v>
      </c>
      <c r="S1068" s="156">
        <v>0.13333</v>
      </c>
      <c r="T1068" s="156">
        <v>0.51700000000000002</v>
      </c>
      <c r="U1068" s="153">
        <v>58.5</v>
      </c>
      <c r="V1068" s="153">
        <v>0.1</v>
      </c>
      <c r="W1068" s="156">
        <v>0.13333</v>
      </c>
      <c r="X1068" s="156">
        <v>0.48299999999999998</v>
      </c>
      <c r="Y1068" s="156"/>
      <c r="Z1068" s="156"/>
      <c r="AA1068" s="156"/>
      <c r="AB1068" s="156"/>
      <c r="AC1068" s="156"/>
      <c r="AD1068" s="156"/>
      <c r="AE1068" s="156"/>
      <c r="AF1068" s="156"/>
      <c r="AG1068" s="156"/>
      <c r="AH1068" s="153"/>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row>
    <row r="1069" spans="1:57" ht="15.5" x14ac:dyDescent="0.4">
      <c r="A1069" s="153" t="str">
        <f t="shared" si="16"/>
        <v>62104099</v>
      </c>
      <c r="B1069" s="153">
        <v>1194</v>
      </c>
      <c r="C1069" s="153">
        <v>621040</v>
      </c>
      <c r="D1069" s="153" t="s">
        <v>2409</v>
      </c>
      <c r="E1069" s="157">
        <v>69</v>
      </c>
      <c r="F1069" s="153">
        <v>99</v>
      </c>
      <c r="G1069" s="153"/>
      <c r="H1069" s="153"/>
      <c r="I1069" s="153"/>
      <c r="J1069" s="153"/>
      <c r="K1069" s="153"/>
      <c r="L1069" s="153"/>
      <c r="M1069" s="153" t="s">
        <v>231</v>
      </c>
      <c r="N1069" s="153" t="s">
        <v>188</v>
      </c>
      <c r="O1069" s="156">
        <v>0.05</v>
      </c>
      <c r="P1069" s="153">
        <v>0.05</v>
      </c>
      <c r="Q1069" s="156">
        <v>58.9</v>
      </c>
      <c r="R1069" s="156">
        <v>0.1</v>
      </c>
      <c r="S1069" s="156">
        <v>0.13333</v>
      </c>
      <c r="T1069" s="156">
        <v>0.48399999999999999</v>
      </c>
      <c r="U1069" s="153"/>
      <c r="V1069" s="153"/>
      <c r="W1069" s="156"/>
      <c r="X1069" s="156"/>
      <c r="Y1069" s="156"/>
      <c r="Z1069" s="156"/>
      <c r="AA1069" s="156"/>
      <c r="AB1069" s="156"/>
      <c r="AC1069" s="156"/>
      <c r="AD1069" s="156"/>
      <c r="AE1069" s="156"/>
      <c r="AF1069" s="156"/>
      <c r="AG1069" s="156"/>
      <c r="AH1069" s="153"/>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row>
    <row r="1070" spans="1:57" ht="15.5" x14ac:dyDescent="0.4">
      <c r="A1070" s="153" t="str">
        <f t="shared" si="16"/>
        <v>621040B9</v>
      </c>
      <c r="B1070" s="153">
        <v>1195</v>
      </c>
      <c r="C1070" s="153">
        <v>621040</v>
      </c>
      <c r="D1070" s="153" t="s">
        <v>2409</v>
      </c>
      <c r="E1070" s="157">
        <v>69</v>
      </c>
      <c r="F1070" s="153" t="s">
        <v>2408</v>
      </c>
      <c r="G1070" s="153"/>
      <c r="H1070" s="153"/>
      <c r="I1070" s="153"/>
      <c r="J1070" s="153"/>
      <c r="K1070" s="153"/>
      <c r="L1070" s="153"/>
      <c r="M1070" s="153" t="s">
        <v>231</v>
      </c>
      <c r="N1070" s="153" t="s">
        <v>188</v>
      </c>
      <c r="O1070" s="156">
        <v>0.05</v>
      </c>
      <c r="P1070" s="153">
        <v>0.05</v>
      </c>
      <c r="Q1070" s="156">
        <v>58.3</v>
      </c>
      <c r="R1070" s="156">
        <v>0.1</v>
      </c>
      <c r="S1070" s="156">
        <v>0.13333</v>
      </c>
      <c r="T1070" s="156">
        <v>0.56499999999999995</v>
      </c>
      <c r="U1070" s="153"/>
      <c r="V1070" s="153"/>
      <c r="W1070" s="156"/>
      <c r="X1070" s="156"/>
      <c r="Y1070" s="156"/>
      <c r="Z1070" s="156"/>
      <c r="AA1070" s="156"/>
      <c r="AB1070" s="156"/>
      <c r="AC1070" s="156"/>
      <c r="AD1070" s="156"/>
      <c r="AE1070" s="156"/>
      <c r="AF1070" s="156"/>
      <c r="AG1070" s="156"/>
      <c r="AH1070" s="153"/>
      <c r="AI1070" s="153"/>
      <c r="AJ1070" s="153"/>
      <c r="AK1070" s="153"/>
      <c r="AL1070" s="153"/>
      <c r="AM1070" s="153"/>
      <c r="AN1070" s="153"/>
      <c r="AO1070" s="153"/>
      <c r="AP1070" s="153"/>
      <c r="AQ1070" s="153"/>
      <c r="AR1070" s="153"/>
      <c r="AS1070" s="153"/>
      <c r="AT1070" s="153"/>
      <c r="AU1070" s="153"/>
      <c r="AV1070" s="153"/>
      <c r="AW1070" s="153"/>
      <c r="AX1070" s="153"/>
      <c r="AY1070" s="153"/>
      <c r="AZ1070" s="153"/>
      <c r="BA1070" s="153"/>
      <c r="BB1070" s="153"/>
      <c r="BC1070" s="153"/>
      <c r="BD1070" s="153"/>
      <c r="BE1070" s="153"/>
    </row>
    <row r="1071" spans="1:57" ht="15.5" x14ac:dyDescent="0.4">
      <c r="A1071" s="153" t="str">
        <f t="shared" si="16"/>
        <v>621040FX</v>
      </c>
      <c r="B1071" s="153">
        <v>1197</v>
      </c>
      <c r="C1071" s="153">
        <v>621040</v>
      </c>
      <c r="D1071" s="153" t="s">
        <v>2409</v>
      </c>
      <c r="E1071" s="157">
        <v>69</v>
      </c>
      <c r="F1071" s="153" t="s">
        <v>1015</v>
      </c>
      <c r="G1071" s="153"/>
      <c r="H1071" s="153"/>
      <c r="I1071" s="153"/>
      <c r="J1071" s="153"/>
      <c r="K1071" s="153"/>
      <c r="L1071" s="153"/>
      <c r="M1071" s="153" t="s">
        <v>231</v>
      </c>
      <c r="N1071" s="153" t="s">
        <v>188</v>
      </c>
      <c r="O1071" s="156">
        <v>0.05</v>
      </c>
      <c r="P1071" s="153">
        <v>0.05</v>
      </c>
      <c r="Q1071" s="156">
        <v>58.3</v>
      </c>
      <c r="R1071" s="156">
        <v>0.1</v>
      </c>
      <c r="S1071" s="156">
        <v>0.13333</v>
      </c>
      <c r="T1071" s="156">
        <v>1</v>
      </c>
      <c r="U1071" s="153"/>
      <c r="V1071" s="153"/>
      <c r="W1071" s="156"/>
      <c r="X1071" s="156"/>
      <c r="Y1071" s="156"/>
      <c r="Z1071" s="156"/>
      <c r="AA1071" s="156"/>
      <c r="AB1071" s="156"/>
      <c r="AC1071" s="156"/>
      <c r="AD1071" s="156"/>
      <c r="AE1071" s="156"/>
      <c r="AF1071" s="156"/>
      <c r="AG1071" s="156"/>
      <c r="AH1071" s="153"/>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row>
    <row r="1072" spans="1:57" ht="15.5" x14ac:dyDescent="0.4">
      <c r="A1072" s="153" t="str">
        <f t="shared" si="16"/>
        <v>6210701</v>
      </c>
      <c r="B1072" s="153">
        <v>1198</v>
      </c>
      <c r="C1072" s="153">
        <v>621070</v>
      </c>
      <c r="D1072" s="153" t="s">
        <v>2410</v>
      </c>
      <c r="E1072" s="157">
        <v>100</v>
      </c>
      <c r="F1072" s="153">
        <v>1</v>
      </c>
      <c r="G1072" s="153"/>
      <c r="H1072" s="153"/>
      <c r="I1072" s="153"/>
      <c r="J1072" s="153"/>
      <c r="K1072" s="153"/>
      <c r="L1072" s="153"/>
      <c r="M1072" s="153" t="s">
        <v>231</v>
      </c>
      <c r="N1072" s="153" t="s">
        <v>188</v>
      </c>
      <c r="O1072" s="156">
        <v>0.05</v>
      </c>
      <c r="P1072" s="153">
        <v>0.05</v>
      </c>
      <c r="Q1072" s="156">
        <v>59.5</v>
      </c>
      <c r="R1072" s="156">
        <v>30</v>
      </c>
      <c r="S1072" s="156">
        <v>0.13333</v>
      </c>
      <c r="T1072" s="156">
        <v>1</v>
      </c>
      <c r="U1072" s="153"/>
      <c r="V1072" s="153"/>
      <c r="W1072" s="156"/>
      <c r="X1072" s="156"/>
      <c r="Y1072" s="156"/>
      <c r="Z1072" s="156"/>
      <c r="AA1072" s="156"/>
      <c r="AB1072" s="156"/>
      <c r="AC1072" s="156"/>
      <c r="AD1072" s="156"/>
      <c r="AE1072" s="156"/>
      <c r="AF1072" s="156"/>
      <c r="AG1072" s="156"/>
      <c r="AH1072" s="153"/>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row>
    <row r="1073" spans="1:57" ht="15.5" x14ac:dyDescent="0.4">
      <c r="A1073" s="153" t="str">
        <f t="shared" si="16"/>
        <v>6210831</v>
      </c>
      <c r="B1073" s="153">
        <v>1199</v>
      </c>
      <c r="C1073" s="153">
        <v>621083</v>
      </c>
      <c r="D1073" s="153" t="s">
        <v>2411</v>
      </c>
      <c r="E1073" s="157">
        <v>100</v>
      </c>
      <c r="F1073" s="153">
        <v>1</v>
      </c>
      <c r="G1073" s="153"/>
      <c r="H1073" s="153"/>
      <c r="I1073" s="153"/>
      <c r="J1073" s="153"/>
      <c r="K1073" s="153"/>
      <c r="L1073" s="153"/>
      <c r="M1073" s="153" t="s">
        <v>231</v>
      </c>
      <c r="N1073" s="153" t="s">
        <v>188</v>
      </c>
      <c r="O1073" s="156">
        <v>0.05</v>
      </c>
      <c r="P1073" s="153">
        <v>0.05</v>
      </c>
      <c r="Q1073" s="156">
        <v>59.5</v>
      </c>
      <c r="R1073" s="156">
        <v>60</v>
      </c>
      <c r="S1073" s="156">
        <v>0.13333</v>
      </c>
      <c r="T1073" s="156">
        <v>0.17</v>
      </c>
      <c r="U1073" s="153">
        <v>59.3</v>
      </c>
      <c r="V1073" s="153">
        <v>15</v>
      </c>
      <c r="W1073" s="156">
        <v>0.13333</v>
      </c>
      <c r="X1073" s="156">
        <v>0.4</v>
      </c>
      <c r="Y1073" s="156">
        <v>58.7</v>
      </c>
      <c r="Z1073" s="156">
        <v>0.1</v>
      </c>
      <c r="AA1073" s="156">
        <v>0.13333</v>
      </c>
      <c r="AB1073" s="156">
        <v>0.26</v>
      </c>
      <c r="AC1073" s="156"/>
      <c r="AD1073" s="156"/>
      <c r="AE1073" s="156"/>
      <c r="AF1073" s="156"/>
      <c r="AG1073" s="156"/>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row>
    <row r="1074" spans="1:57" ht="15.5" x14ac:dyDescent="0.4">
      <c r="A1074" s="153" t="str">
        <f t="shared" si="16"/>
        <v>621202FX</v>
      </c>
      <c r="B1074" s="153">
        <v>1200</v>
      </c>
      <c r="C1074" s="153">
        <v>621202</v>
      </c>
      <c r="D1074" s="153" t="s">
        <v>2412</v>
      </c>
      <c r="E1074" s="157">
        <v>161</v>
      </c>
      <c r="F1074" s="153" t="s">
        <v>1015</v>
      </c>
      <c r="G1074" s="153"/>
      <c r="H1074" s="153"/>
      <c r="I1074" s="153"/>
      <c r="J1074" s="153"/>
      <c r="K1074" s="153"/>
      <c r="L1074" s="153"/>
      <c r="M1074" s="153" t="s">
        <v>231</v>
      </c>
      <c r="N1074" s="153" t="s">
        <v>188</v>
      </c>
      <c r="O1074" s="156">
        <v>0.05</v>
      </c>
      <c r="P1074" s="153">
        <v>0.05</v>
      </c>
      <c r="Q1074" s="156">
        <v>59.5</v>
      </c>
      <c r="R1074" s="156">
        <v>60</v>
      </c>
      <c r="S1074" s="156">
        <v>0.13333</v>
      </c>
      <c r="T1074" s="156">
        <v>1</v>
      </c>
      <c r="U1074" s="153"/>
      <c r="V1074" s="153"/>
      <c r="W1074" s="156"/>
      <c r="X1074" s="156"/>
      <c r="Y1074" s="156"/>
      <c r="Z1074" s="156"/>
      <c r="AA1074" s="156"/>
      <c r="AB1074" s="156"/>
      <c r="AC1074" s="156"/>
      <c r="AD1074" s="156"/>
      <c r="AE1074" s="156"/>
      <c r="AF1074" s="156"/>
      <c r="AG1074" s="156"/>
      <c r="AH1074" s="153"/>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row>
    <row r="1075" spans="1:57" ht="15.5" x14ac:dyDescent="0.4">
      <c r="A1075" s="153" t="str">
        <f t="shared" si="16"/>
        <v>6220091</v>
      </c>
      <c r="B1075" s="153">
        <v>1201</v>
      </c>
      <c r="C1075" s="153">
        <v>622009</v>
      </c>
      <c r="D1075" s="153" t="s">
        <v>2413</v>
      </c>
      <c r="E1075" s="157">
        <v>100</v>
      </c>
      <c r="F1075" s="153">
        <v>1</v>
      </c>
      <c r="G1075" s="153"/>
      <c r="H1075" s="153"/>
      <c r="I1075" s="153"/>
      <c r="J1075" s="153"/>
      <c r="K1075" s="153"/>
      <c r="L1075" s="153"/>
      <c r="M1075" s="153" t="s">
        <v>231</v>
      </c>
      <c r="N1075" s="153" t="s">
        <v>188</v>
      </c>
      <c r="O1075" s="156">
        <v>0.05</v>
      </c>
      <c r="P1075" s="153">
        <v>0.05</v>
      </c>
      <c r="Q1075" s="156">
        <v>58.7</v>
      </c>
      <c r="R1075" s="156">
        <v>0.1</v>
      </c>
      <c r="S1075" s="156">
        <v>0.13333</v>
      </c>
      <c r="T1075" s="156">
        <v>0.26300000000000001</v>
      </c>
      <c r="U1075" s="153">
        <v>58.5</v>
      </c>
      <c r="V1075" s="153">
        <v>0.1</v>
      </c>
      <c r="W1075" s="156">
        <v>0.13333</v>
      </c>
      <c r="X1075" s="156">
        <v>0.217</v>
      </c>
      <c r="Y1075" s="156"/>
      <c r="Z1075" s="156"/>
      <c r="AA1075" s="156"/>
      <c r="AB1075" s="156"/>
      <c r="AC1075" s="156"/>
      <c r="AD1075" s="156"/>
      <c r="AE1075" s="156"/>
      <c r="AF1075" s="156"/>
      <c r="AG1075" s="156"/>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row>
    <row r="1076" spans="1:57" ht="15.5" x14ac:dyDescent="0.4">
      <c r="A1076" s="153" t="str">
        <f t="shared" si="16"/>
        <v>6220131</v>
      </c>
      <c r="B1076" s="153">
        <v>1202</v>
      </c>
      <c r="C1076" s="153">
        <v>622013</v>
      </c>
      <c r="D1076" s="153" t="s">
        <v>2414</v>
      </c>
      <c r="E1076" s="157">
        <v>100</v>
      </c>
      <c r="F1076" s="153">
        <v>1</v>
      </c>
      <c r="G1076" s="153"/>
      <c r="H1076" s="153"/>
      <c r="I1076" s="153"/>
      <c r="J1076" s="153"/>
      <c r="K1076" s="153"/>
      <c r="L1076" s="153"/>
      <c r="M1076" s="153" t="s">
        <v>231</v>
      </c>
      <c r="N1076" s="153" t="s">
        <v>188</v>
      </c>
      <c r="O1076" s="156">
        <v>0.05</v>
      </c>
      <c r="P1076" s="153">
        <v>0.05</v>
      </c>
      <c r="Q1076" s="156">
        <v>58.9</v>
      </c>
      <c r="R1076" s="156">
        <v>0.1</v>
      </c>
      <c r="S1076" s="156">
        <v>0.13333</v>
      </c>
      <c r="T1076" s="156">
        <v>0.77200000000000002</v>
      </c>
      <c r="U1076" s="153"/>
      <c r="V1076" s="153"/>
      <c r="W1076" s="156"/>
      <c r="X1076" s="156"/>
      <c r="Y1076" s="156"/>
      <c r="Z1076" s="156"/>
      <c r="AA1076" s="156"/>
      <c r="AB1076" s="156"/>
      <c r="AC1076" s="156"/>
      <c r="AD1076" s="156"/>
      <c r="AE1076" s="156"/>
      <c r="AF1076" s="156"/>
      <c r="AG1076" s="156"/>
      <c r="AH1076" s="153"/>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row>
    <row r="1077" spans="1:57" ht="15.5" x14ac:dyDescent="0.4">
      <c r="A1077" s="153" t="str">
        <f t="shared" si="16"/>
        <v>6220141</v>
      </c>
      <c r="B1077" s="153">
        <v>1203</v>
      </c>
      <c r="C1077" s="153">
        <v>622014</v>
      </c>
      <c r="D1077" s="153" t="s">
        <v>2415</v>
      </c>
      <c r="E1077" s="157">
        <v>100</v>
      </c>
      <c r="F1077" s="153">
        <v>1</v>
      </c>
      <c r="G1077" s="153"/>
      <c r="H1077" s="153"/>
      <c r="I1077" s="153"/>
      <c r="J1077" s="153"/>
      <c r="K1077" s="153"/>
      <c r="L1077" s="153"/>
      <c r="M1077" s="153" t="s">
        <v>231</v>
      </c>
      <c r="N1077" s="153" t="s">
        <v>188</v>
      </c>
      <c r="O1077" s="156">
        <v>0.05</v>
      </c>
      <c r="P1077" s="153">
        <v>0.05</v>
      </c>
      <c r="Q1077" s="156">
        <v>58.5</v>
      </c>
      <c r="R1077" s="156">
        <v>0.1</v>
      </c>
      <c r="S1077" s="156">
        <v>0.13333</v>
      </c>
      <c r="T1077" s="156">
        <v>1</v>
      </c>
      <c r="U1077" s="153"/>
      <c r="V1077" s="153"/>
      <c r="W1077" s="156"/>
      <c r="X1077" s="156"/>
      <c r="Y1077" s="156"/>
      <c r="Z1077" s="156"/>
      <c r="AA1077" s="156"/>
      <c r="AB1077" s="156"/>
      <c r="AC1077" s="156"/>
      <c r="AD1077" s="156"/>
      <c r="AE1077" s="156"/>
      <c r="AF1077" s="156"/>
      <c r="AG1077" s="156"/>
      <c r="AH1077" s="153"/>
      <c r="AI1077" s="153"/>
      <c r="AJ1077" s="153"/>
      <c r="AK1077" s="153"/>
      <c r="AL1077" s="153"/>
      <c r="AM1077" s="153"/>
      <c r="AN1077" s="153"/>
      <c r="AO1077" s="153"/>
      <c r="AP1077" s="153"/>
      <c r="AQ1077" s="153"/>
      <c r="AR1077" s="153"/>
      <c r="AS1077" s="153"/>
      <c r="AT1077" s="153"/>
      <c r="AU1077" s="153"/>
      <c r="AV1077" s="153"/>
      <c r="AW1077" s="153"/>
      <c r="AX1077" s="153"/>
      <c r="AY1077" s="153"/>
      <c r="AZ1077" s="153"/>
      <c r="BA1077" s="153"/>
      <c r="BB1077" s="153"/>
      <c r="BC1077" s="153"/>
      <c r="BD1077" s="153"/>
      <c r="BE1077" s="153"/>
    </row>
    <row r="1078" spans="1:57" ht="15.5" x14ac:dyDescent="0.4">
      <c r="A1078" s="153" t="str">
        <f t="shared" si="16"/>
        <v>6221101</v>
      </c>
      <c r="B1078" s="153">
        <v>1204</v>
      </c>
      <c r="C1078" s="153">
        <v>622110</v>
      </c>
      <c r="D1078" s="153" t="s">
        <v>2416</v>
      </c>
      <c r="E1078" s="157">
        <v>100</v>
      </c>
      <c r="F1078" s="153">
        <v>1</v>
      </c>
      <c r="G1078" s="153"/>
      <c r="H1078" s="153"/>
      <c r="I1078" s="153"/>
      <c r="J1078" s="153"/>
      <c r="K1078" s="153"/>
      <c r="L1078" s="153"/>
      <c r="M1078" s="153" t="s">
        <v>231</v>
      </c>
      <c r="N1078" s="153" t="s">
        <v>188</v>
      </c>
      <c r="O1078" s="156">
        <v>0.05</v>
      </c>
      <c r="P1078" s="153">
        <v>0.05</v>
      </c>
      <c r="Q1078" s="156">
        <v>58.9</v>
      </c>
      <c r="R1078" s="156">
        <v>0.1</v>
      </c>
      <c r="S1078" s="156">
        <v>0.13333</v>
      </c>
      <c r="T1078" s="156">
        <v>0.67400000000000004</v>
      </c>
      <c r="U1078" s="153"/>
      <c r="V1078" s="153"/>
      <c r="W1078" s="156"/>
      <c r="X1078" s="156"/>
      <c r="Y1078" s="156"/>
      <c r="Z1078" s="156"/>
      <c r="AA1078" s="156"/>
      <c r="AB1078" s="156"/>
      <c r="AC1078" s="156"/>
      <c r="AD1078" s="156"/>
      <c r="AE1078" s="156"/>
      <c r="AF1078" s="156"/>
      <c r="AG1078" s="156"/>
      <c r="AH1078" s="153"/>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row>
    <row r="1079" spans="1:57" ht="15.5" x14ac:dyDescent="0.4">
      <c r="A1079" s="153" t="str">
        <f t="shared" si="16"/>
        <v>6221201</v>
      </c>
      <c r="B1079" s="153">
        <v>1206</v>
      </c>
      <c r="C1079" s="153">
        <v>622120</v>
      </c>
      <c r="D1079" s="153" t="s">
        <v>2417</v>
      </c>
      <c r="E1079" s="157">
        <v>100</v>
      </c>
      <c r="F1079" s="153">
        <v>1</v>
      </c>
      <c r="G1079" s="153"/>
      <c r="H1079" s="153"/>
      <c r="I1079" s="153"/>
      <c r="J1079" s="153"/>
      <c r="K1079" s="153"/>
      <c r="L1079" s="153"/>
      <c r="M1079" s="153" t="s">
        <v>231</v>
      </c>
      <c r="N1079" s="153" t="s">
        <v>188</v>
      </c>
      <c r="O1079" s="156">
        <v>0.05</v>
      </c>
      <c r="P1079" s="153">
        <v>0.05</v>
      </c>
      <c r="Q1079" s="156">
        <v>59.3</v>
      </c>
      <c r="R1079" s="156">
        <v>15</v>
      </c>
      <c r="S1079" s="156">
        <v>0.13333</v>
      </c>
      <c r="T1079" s="156">
        <v>0.54</v>
      </c>
      <c r="U1079" s="153">
        <v>58.9</v>
      </c>
      <c r="V1079" s="153">
        <v>0.1</v>
      </c>
      <c r="W1079" s="156">
        <v>0.13333</v>
      </c>
      <c r="X1079" s="156">
        <v>8.1000000000000003E-2</v>
      </c>
      <c r="Y1079" s="156"/>
      <c r="Z1079" s="156"/>
      <c r="AA1079" s="156"/>
      <c r="AB1079" s="156"/>
      <c r="AC1079" s="156"/>
      <c r="AD1079" s="156"/>
      <c r="AE1079" s="156"/>
      <c r="AF1079" s="156"/>
      <c r="AG1079" s="156"/>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row>
    <row r="1080" spans="1:57" ht="15.5" x14ac:dyDescent="0.4">
      <c r="A1080" s="153" t="str">
        <f t="shared" si="16"/>
        <v>6230081</v>
      </c>
      <c r="B1080" s="153">
        <v>1207</v>
      </c>
      <c r="C1080" s="153">
        <v>623008</v>
      </c>
      <c r="D1080" s="153" t="s">
        <v>2418</v>
      </c>
      <c r="E1080" s="157">
        <v>100</v>
      </c>
      <c r="F1080" s="153">
        <v>1</v>
      </c>
      <c r="G1080" s="153"/>
      <c r="H1080" s="153"/>
      <c r="I1080" s="153"/>
      <c r="J1080" s="153"/>
      <c r="K1080" s="153"/>
      <c r="L1080" s="153"/>
      <c r="M1080" s="153" t="s">
        <v>231</v>
      </c>
      <c r="N1080" s="153" t="s">
        <v>188</v>
      </c>
      <c r="O1080" s="156">
        <v>0.05</v>
      </c>
      <c r="P1080" s="153">
        <v>0.05</v>
      </c>
      <c r="Q1080" s="156">
        <v>59.5</v>
      </c>
      <c r="R1080" s="156">
        <v>60</v>
      </c>
      <c r="S1080" s="156">
        <v>0.13333</v>
      </c>
      <c r="T1080" s="156">
        <v>0.47</v>
      </c>
      <c r="U1080" s="153">
        <v>59.1</v>
      </c>
      <c r="V1080" s="153">
        <v>0.1</v>
      </c>
      <c r="W1080" s="156">
        <v>0.13333</v>
      </c>
      <c r="X1080" s="156">
        <v>0.34</v>
      </c>
      <c r="Y1080" s="156">
        <v>58.3</v>
      </c>
      <c r="Z1080" s="156">
        <v>0.1</v>
      </c>
      <c r="AA1080" s="156">
        <v>0.13333</v>
      </c>
      <c r="AB1080" s="156">
        <v>0.19</v>
      </c>
      <c r="AC1080" s="156"/>
      <c r="AD1080" s="156"/>
      <c r="AE1080" s="156"/>
      <c r="AF1080" s="156"/>
      <c r="AG1080" s="156"/>
      <c r="AH1080" s="153"/>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row>
    <row r="1081" spans="1:57" ht="15.5" x14ac:dyDescent="0.4">
      <c r="A1081" s="153" t="str">
        <f t="shared" si="16"/>
        <v>6230091</v>
      </c>
      <c r="B1081" s="153">
        <v>1208</v>
      </c>
      <c r="C1081" s="153">
        <v>623009</v>
      </c>
      <c r="D1081" s="153" t="s">
        <v>2419</v>
      </c>
      <c r="E1081" s="157">
        <v>100</v>
      </c>
      <c r="F1081" s="153">
        <v>1</v>
      </c>
      <c r="G1081" s="153"/>
      <c r="H1081" s="153"/>
      <c r="I1081" s="153"/>
      <c r="J1081" s="153"/>
      <c r="K1081" s="153"/>
      <c r="L1081" s="153"/>
      <c r="M1081" s="153" t="s">
        <v>231</v>
      </c>
      <c r="N1081" s="153" t="s">
        <v>188</v>
      </c>
      <c r="O1081" s="156">
        <v>0.05</v>
      </c>
      <c r="P1081" s="153">
        <v>0.05</v>
      </c>
      <c r="Q1081" s="156">
        <v>59.5</v>
      </c>
      <c r="R1081" s="156">
        <v>60</v>
      </c>
      <c r="S1081" s="156">
        <v>0.13333</v>
      </c>
      <c r="T1081" s="156">
        <v>0.42799999999999999</v>
      </c>
      <c r="U1081" s="153"/>
      <c r="V1081" s="153"/>
      <c r="W1081" s="156"/>
      <c r="X1081" s="156"/>
      <c r="Y1081" s="156"/>
      <c r="Z1081" s="156"/>
      <c r="AA1081" s="156"/>
      <c r="AB1081" s="156"/>
      <c r="AC1081" s="156"/>
      <c r="AD1081" s="156"/>
      <c r="AE1081" s="156"/>
      <c r="AF1081" s="156"/>
      <c r="AG1081" s="156"/>
      <c r="AH1081" s="153"/>
      <c r="AI1081" s="153"/>
      <c r="AJ1081" s="153"/>
      <c r="AK1081" s="153"/>
      <c r="AL1081" s="153"/>
      <c r="AM1081" s="153"/>
      <c r="AN1081" s="153"/>
      <c r="AO1081" s="153"/>
      <c r="AP1081" s="153"/>
      <c r="AQ1081" s="153"/>
      <c r="AR1081" s="153"/>
      <c r="AS1081" s="153"/>
      <c r="AT1081" s="153"/>
      <c r="AU1081" s="153"/>
      <c r="AV1081" s="153"/>
      <c r="AW1081" s="153"/>
      <c r="AX1081" s="153"/>
      <c r="AY1081" s="153"/>
      <c r="AZ1081" s="153"/>
      <c r="BA1081" s="153"/>
      <c r="BB1081" s="153"/>
      <c r="BC1081" s="153"/>
      <c r="BD1081" s="153"/>
      <c r="BE1081" s="153"/>
    </row>
    <row r="1082" spans="1:57" ht="15.5" x14ac:dyDescent="0.4">
      <c r="A1082" s="153" t="str">
        <f t="shared" si="16"/>
        <v>6230101</v>
      </c>
      <c r="B1082" s="153">
        <v>1209</v>
      </c>
      <c r="C1082" s="153">
        <v>623010</v>
      </c>
      <c r="D1082" s="153" t="s">
        <v>2420</v>
      </c>
      <c r="E1082" s="157">
        <v>100</v>
      </c>
      <c r="F1082" s="153">
        <v>1</v>
      </c>
      <c r="G1082" s="153"/>
      <c r="H1082" s="153"/>
      <c r="I1082" s="153"/>
      <c r="J1082" s="153"/>
      <c r="K1082" s="153"/>
      <c r="L1082" s="153"/>
      <c r="M1082" s="153" t="s">
        <v>231</v>
      </c>
      <c r="N1082" s="153" t="s">
        <v>188</v>
      </c>
      <c r="O1082" s="156">
        <v>0.05</v>
      </c>
      <c r="P1082" s="153">
        <v>0.05</v>
      </c>
      <c r="Q1082" s="156">
        <v>58.7</v>
      </c>
      <c r="R1082" s="156">
        <v>0.1</v>
      </c>
      <c r="S1082" s="156">
        <v>0.13333</v>
      </c>
      <c r="T1082" s="156">
        <v>0.16400000000000001</v>
      </c>
      <c r="U1082" s="153">
        <v>58.5</v>
      </c>
      <c r="V1082" s="153">
        <v>0.1</v>
      </c>
      <c r="W1082" s="156">
        <v>0.13333</v>
      </c>
      <c r="X1082" s="156">
        <v>0.55700000000000005</v>
      </c>
      <c r="Y1082" s="156">
        <v>58.3</v>
      </c>
      <c r="Z1082" s="156">
        <v>0.1</v>
      </c>
      <c r="AA1082" s="156">
        <v>0.13333</v>
      </c>
      <c r="AB1082" s="156">
        <v>0.11700000000000001</v>
      </c>
      <c r="AC1082" s="156"/>
      <c r="AD1082" s="156"/>
      <c r="AE1082" s="156"/>
      <c r="AF1082" s="156"/>
      <c r="AG1082" s="156"/>
      <c r="AH1082" s="153"/>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row>
    <row r="1083" spans="1:57" ht="15.5" x14ac:dyDescent="0.4">
      <c r="A1083" s="153" t="str">
        <f t="shared" si="16"/>
        <v>62301499</v>
      </c>
      <c r="B1083" s="153">
        <v>1210</v>
      </c>
      <c r="C1083" s="153">
        <v>623014</v>
      </c>
      <c r="D1083" s="153" t="s">
        <v>2421</v>
      </c>
      <c r="E1083" s="157">
        <v>50</v>
      </c>
      <c r="F1083" s="153">
        <v>99</v>
      </c>
      <c r="G1083" s="153"/>
      <c r="H1083" s="153"/>
      <c r="I1083" s="153"/>
      <c r="J1083" s="153"/>
      <c r="K1083" s="153"/>
      <c r="L1083" s="153"/>
      <c r="M1083" s="153" t="s">
        <v>231</v>
      </c>
      <c r="N1083" s="153" t="s">
        <v>188</v>
      </c>
      <c r="O1083" s="156">
        <v>0.05</v>
      </c>
      <c r="P1083" s="153">
        <v>0.05</v>
      </c>
      <c r="Q1083" s="156">
        <v>58.3</v>
      </c>
      <c r="R1083" s="156">
        <v>0.1</v>
      </c>
      <c r="S1083" s="156">
        <v>0.13333</v>
      </c>
      <c r="T1083" s="156">
        <v>0.36</v>
      </c>
      <c r="U1083" s="153"/>
      <c r="V1083" s="153"/>
      <c r="W1083" s="156"/>
      <c r="X1083" s="156"/>
      <c r="Y1083" s="156"/>
      <c r="Z1083" s="156"/>
      <c r="AA1083" s="156"/>
      <c r="AB1083" s="156"/>
      <c r="AC1083" s="156"/>
      <c r="AD1083" s="156"/>
      <c r="AE1083" s="156"/>
      <c r="AF1083" s="156"/>
      <c r="AG1083" s="156"/>
      <c r="AH1083" s="153"/>
      <c r="AI1083" s="153"/>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row>
    <row r="1084" spans="1:57" ht="15.5" x14ac:dyDescent="0.4">
      <c r="A1084" s="153" t="str">
        <f t="shared" si="16"/>
        <v>6230331</v>
      </c>
      <c r="B1084" s="153">
        <v>1211</v>
      </c>
      <c r="C1084" s="153">
        <v>623033</v>
      </c>
      <c r="D1084" s="153" t="s">
        <v>2422</v>
      </c>
      <c r="E1084" s="157">
        <v>100</v>
      </c>
      <c r="F1084" s="153">
        <v>1</v>
      </c>
      <c r="G1084" s="153"/>
      <c r="H1084" s="153"/>
      <c r="I1084" s="153"/>
      <c r="J1084" s="153"/>
      <c r="K1084" s="153"/>
      <c r="L1084" s="153"/>
      <c r="M1084" s="153" t="s">
        <v>231</v>
      </c>
      <c r="N1084" s="153" t="s">
        <v>188</v>
      </c>
      <c r="O1084" s="156">
        <v>0.05</v>
      </c>
      <c r="P1084" s="153">
        <v>0.05</v>
      </c>
      <c r="Q1084" s="156">
        <v>59.3</v>
      </c>
      <c r="R1084" s="156">
        <v>15</v>
      </c>
      <c r="S1084" s="156">
        <v>0.13333</v>
      </c>
      <c r="T1084" s="156">
        <v>0.26200000000000001</v>
      </c>
      <c r="U1084" s="153">
        <v>58.9</v>
      </c>
      <c r="V1084" s="153">
        <v>0.1</v>
      </c>
      <c r="W1084" s="156">
        <v>0.13333</v>
      </c>
      <c r="X1084" s="156">
        <v>0.378</v>
      </c>
      <c r="Y1084" s="156"/>
      <c r="Z1084" s="156"/>
      <c r="AA1084" s="156"/>
      <c r="AB1084" s="156"/>
      <c r="AC1084" s="156"/>
      <c r="AD1084" s="156"/>
      <c r="AE1084" s="156"/>
      <c r="AF1084" s="156"/>
      <c r="AG1084" s="156"/>
      <c r="AH1084" s="153"/>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row>
    <row r="1085" spans="1:57" ht="15.5" x14ac:dyDescent="0.4">
      <c r="A1085" s="153" t="str">
        <f t="shared" si="16"/>
        <v>6230351</v>
      </c>
      <c r="B1085" s="153">
        <v>1213</v>
      </c>
      <c r="C1085" s="153">
        <v>623035</v>
      </c>
      <c r="D1085" s="153" t="s">
        <v>2423</v>
      </c>
      <c r="E1085" s="157">
        <v>100</v>
      </c>
      <c r="F1085" s="153">
        <v>1</v>
      </c>
      <c r="G1085" s="153"/>
      <c r="H1085" s="153"/>
      <c r="I1085" s="153"/>
      <c r="J1085" s="153"/>
      <c r="K1085" s="153"/>
      <c r="L1085" s="153"/>
      <c r="M1085" s="153" t="s">
        <v>231</v>
      </c>
      <c r="N1085" s="153" t="s">
        <v>188</v>
      </c>
      <c r="O1085" s="156">
        <v>0.05</v>
      </c>
      <c r="P1085" s="153">
        <v>0.05</v>
      </c>
      <c r="Q1085" s="156">
        <v>59.1</v>
      </c>
      <c r="R1085" s="156">
        <v>0.1</v>
      </c>
      <c r="S1085" s="156">
        <v>0.13333</v>
      </c>
      <c r="T1085" s="156">
        <v>0.14000000000000001</v>
      </c>
      <c r="U1085" s="153">
        <v>58.3</v>
      </c>
      <c r="V1085" s="153">
        <v>0.1</v>
      </c>
      <c r="W1085" s="156">
        <v>0.13333</v>
      </c>
      <c r="X1085" s="156">
        <v>0.33100000000000002</v>
      </c>
      <c r="Y1085" s="156"/>
      <c r="Z1085" s="156"/>
      <c r="AA1085" s="156"/>
      <c r="AB1085" s="156"/>
      <c r="AC1085" s="156"/>
      <c r="AD1085" s="156"/>
      <c r="AE1085" s="156"/>
      <c r="AF1085" s="156"/>
      <c r="AG1085" s="156"/>
      <c r="AH1085" s="153"/>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row>
    <row r="1086" spans="1:57" ht="15.5" x14ac:dyDescent="0.4">
      <c r="A1086" s="153" t="str">
        <f t="shared" si="16"/>
        <v>6230731</v>
      </c>
      <c r="B1086" s="153">
        <v>1214</v>
      </c>
      <c r="C1086" s="153">
        <v>623073</v>
      </c>
      <c r="D1086" s="153" t="s">
        <v>2424</v>
      </c>
      <c r="E1086" s="157">
        <v>100</v>
      </c>
      <c r="F1086" s="153">
        <v>1</v>
      </c>
      <c r="G1086" s="153"/>
      <c r="H1086" s="153"/>
      <c r="I1086" s="153"/>
      <c r="J1086" s="153"/>
      <c r="K1086" s="153"/>
      <c r="L1086" s="153"/>
      <c r="M1086" s="153" t="s">
        <v>231</v>
      </c>
      <c r="N1086" s="153" t="s">
        <v>188</v>
      </c>
      <c r="O1086" s="156">
        <v>0.05</v>
      </c>
      <c r="P1086" s="153">
        <v>0.05</v>
      </c>
      <c r="Q1086" s="156">
        <v>59.3</v>
      </c>
      <c r="R1086" s="156">
        <v>15</v>
      </c>
      <c r="S1086" s="156">
        <v>0.13333</v>
      </c>
      <c r="T1086" s="156">
        <v>0.32</v>
      </c>
      <c r="U1086" s="153">
        <v>58.7</v>
      </c>
      <c r="V1086" s="153">
        <v>0.1</v>
      </c>
      <c r="W1086" s="156">
        <v>0.13333</v>
      </c>
      <c r="X1086" s="156">
        <v>0.13600000000000001</v>
      </c>
      <c r="Y1086" s="156">
        <v>58.3</v>
      </c>
      <c r="Z1086" s="156">
        <v>0.1</v>
      </c>
      <c r="AA1086" s="156">
        <v>0.13333</v>
      </c>
      <c r="AB1086" s="156">
        <v>0.54400000000000004</v>
      </c>
      <c r="AC1086" s="156"/>
      <c r="AD1086" s="156"/>
      <c r="AE1086" s="156"/>
      <c r="AF1086" s="156"/>
      <c r="AG1086" s="156"/>
      <c r="AH1086" s="153"/>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row>
    <row r="1087" spans="1:57" ht="15.5" x14ac:dyDescent="0.4">
      <c r="A1087" s="153" t="str">
        <f t="shared" si="16"/>
        <v>6230791</v>
      </c>
      <c r="B1087" s="153">
        <v>1215</v>
      </c>
      <c r="C1087" s="153">
        <v>623079</v>
      </c>
      <c r="D1087" s="153" t="s">
        <v>2425</v>
      </c>
      <c r="E1087" s="157">
        <v>230</v>
      </c>
      <c r="F1087" s="153">
        <v>1</v>
      </c>
      <c r="G1087" s="153"/>
      <c r="H1087" s="153"/>
      <c r="I1087" s="153"/>
      <c r="J1087" s="153"/>
      <c r="K1087" s="153"/>
      <c r="L1087" s="153"/>
      <c r="M1087" s="153" t="s">
        <v>231</v>
      </c>
      <c r="N1087" s="153" t="s">
        <v>188</v>
      </c>
      <c r="O1087" s="156">
        <v>0.05</v>
      </c>
      <c r="P1087" s="153">
        <v>0.05</v>
      </c>
      <c r="Q1087" s="156">
        <v>59.1</v>
      </c>
      <c r="R1087" s="156">
        <v>0.1</v>
      </c>
      <c r="S1087" s="156">
        <v>0.13333</v>
      </c>
      <c r="T1087" s="156">
        <v>0.24099999999999999</v>
      </c>
      <c r="U1087" s="153">
        <v>58.9</v>
      </c>
      <c r="V1087" s="153">
        <v>0.1</v>
      </c>
      <c r="W1087" s="156">
        <v>0.13333</v>
      </c>
      <c r="X1087" s="156">
        <v>0.17499999999999999</v>
      </c>
      <c r="Y1087" s="156">
        <v>58.3</v>
      </c>
      <c r="Z1087" s="156">
        <v>0.1</v>
      </c>
      <c r="AA1087" s="156">
        <v>0.13333</v>
      </c>
      <c r="AB1087" s="156">
        <v>0.33800000000000002</v>
      </c>
      <c r="AC1087" s="156"/>
      <c r="AD1087" s="156"/>
      <c r="AE1087" s="156"/>
      <c r="AF1087" s="156"/>
      <c r="AG1087" s="156"/>
      <c r="AH1087" s="153"/>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row>
    <row r="1088" spans="1:57" ht="15.5" x14ac:dyDescent="0.4">
      <c r="A1088" s="153" t="str">
        <f t="shared" si="16"/>
        <v>6231001</v>
      </c>
      <c r="B1088" s="153">
        <v>1216</v>
      </c>
      <c r="C1088" s="153">
        <v>623100</v>
      </c>
      <c r="D1088" s="153" t="s">
        <v>2426</v>
      </c>
      <c r="E1088" s="157">
        <v>100</v>
      </c>
      <c r="F1088" s="153">
        <v>1</v>
      </c>
      <c r="G1088" s="153"/>
      <c r="H1088" s="153"/>
      <c r="I1088" s="153"/>
      <c r="J1088" s="153"/>
      <c r="K1088" s="153"/>
      <c r="L1088" s="153"/>
      <c r="M1088" s="153" t="s">
        <v>231</v>
      </c>
      <c r="N1088" s="153" t="s">
        <v>188</v>
      </c>
      <c r="O1088" s="156">
        <v>0.05</v>
      </c>
      <c r="P1088" s="153">
        <v>0.05</v>
      </c>
      <c r="Q1088" s="156">
        <v>59.5</v>
      </c>
      <c r="R1088" s="156">
        <v>60</v>
      </c>
      <c r="S1088" s="156">
        <v>0.13333</v>
      </c>
      <c r="T1088" s="156">
        <v>0.26200000000000001</v>
      </c>
      <c r="U1088" s="153">
        <v>59.3</v>
      </c>
      <c r="V1088" s="153">
        <v>15</v>
      </c>
      <c r="W1088" s="156">
        <v>0.13333</v>
      </c>
      <c r="X1088" s="156">
        <v>0.43</v>
      </c>
      <c r="Y1088" s="156"/>
      <c r="Z1088" s="156"/>
      <c r="AA1088" s="156"/>
      <c r="AB1088" s="156"/>
      <c r="AC1088" s="156"/>
      <c r="AD1088" s="156"/>
      <c r="AE1088" s="156"/>
      <c r="AF1088" s="156"/>
      <c r="AG1088" s="156"/>
      <c r="AH1088" s="153"/>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row>
    <row r="1089" spans="1:57" ht="15.5" x14ac:dyDescent="0.4">
      <c r="A1089" s="153" t="str">
        <f t="shared" si="16"/>
        <v>6231121</v>
      </c>
      <c r="B1089" s="153">
        <v>1217</v>
      </c>
      <c r="C1089" s="153">
        <v>623112</v>
      </c>
      <c r="D1089" s="153" t="s">
        <v>2427</v>
      </c>
      <c r="E1089" s="157">
        <v>115</v>
      </c>
      <c r="F1089" s="153">
        <v>1</v>
      </c>
      <c r="G1089" s="153"/>
      <c r="H1089" s="153"/>
      <c r="I1089" s="153"/>
      <c r="J1089" s="153"/>
      <c r="K1089" s="153"/>
      <c r="L1089" s="153"/>
      <c r="M1089" s="153" t="s">
        <v>231</v>
      </c>
      <c r="N1089" s="153" t="s">
        <v>188</v>
      </c>
      <c r="O1089" s="156">
        <v>0.05</v>
      </c>
      <c r="P1089" s="153">
        <v>0.05</v>
      </c>
      <c r="Q1089" s="156">
        <v>58.9</v>
      </c>
      <c r="R1089" s="156">
        <v>0.1</v>
      </c>
      <c r="S1089" s="156">
        <v>0.13333</v>
      </c>
      <c r="T1089" s="156">
        <v>0.499</v>
      </c>
      <c r="U1089" s="153"/>
      <c r="V1089" s="153"/>
      <c r="W1089" s="156"/>
      <c r="X1089" s="156"/>
      <c r="Y1089" s="156"/>
      <c r="Z1089" s="156"/>
      <c r="AA1089" s="156"/>
      <c r="AB1089" s="156"/>
      <c r="AC1089" s="156"/>
      <c r="AD1089" s="156"/>
      <c r="AE1089" s="156"/>
      <c r="AF1089" s="156"/>
      <c r="AG1089" s="156"/>
      <c r="AH1089" s="153"/>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row>
    <row r="1090" spans="1:57" ht="15.5" x14ac:dyDescent="0.4">
      <c r="A1090" s="153" t="str">
        <f t="shared" ref="A1090:A1153" si="17">TRIM(C1090)&amp;TRIM(F1090)</f>
        <v>623112R1</v>
      </c>
      <c r="B1090" s="153">
        <v>1218</v>
      </c>
      <c r="C1090" s="153">
        <v>623112</v>
      </c>
      <c r="D1090" s="153" t="s">
        <v>2427</v>
      </c>
      <c r="E1090" s="157">
        <v>115</v>
      </c>
      <c r="F1090" s="153" t="s">
        <v>2428</v>
      </c>
      <c r="G1090" s="153"/>
      <c r="H1090" s="153"/>
      <c r="I1090" s="153"/>
      <c r="J1090" s="153"/>
      <c r="K1090" s="153"/>
      <c r="L1090" s="153"/>
      <c r="M1090" s="153" t="s">
        <v>231</v>
      </c>
      <c r="N1090" s="153" t="s">
        <v>188</v>
      </c>
      <c r="O1090" s="156">
        <v>0.05</v>
      </c>
      <c r="P1090" s="153">
        <v>0.05</v>
      </c>
      <c r="Q1090" s="156">
        <v>58.7</v>
      </c>
      <c r="R1090" s="156">
        <v>0.1</v>
      </c>
      <c r="S1090" s="156">
        <v>0.13333</v>
      </c>
      <c r="T1090" s="156">
        <v>1</v>
      </c>
      <c r="U1090" s="153"/>
      <c r="V1090" s="153"/>
      <c r="W1090" s="156"/>
      <c r="X1090" s="156"/>
      <c r="Y1090" s="156"/>
      <c r="Z1090" s="156"/>
      <c r="AA1090" s="156"/>
      <c r="AB1090" s="156"/>
      <c r="AC1090" s="156"/>
      <c r="AD1090" s="156"/>
      <c r="AE1090" s="156"/>
      <c r="AF1090" s="156"/>
      <c r="AG1090" s="156"/>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row>
    <row r="1091" spans="1:57" ht="15.5" x14ac:dyDescent="0.4">
      <c r="A1091" s="153" t="str">
        <f t="shared" si="17"/>
        <v>62312299</v>
      </c>
      <c r="B1091" s="153">
        <v>1219</v>
      </c>
      <c r="C1091" s="153">
        <v>623122</v>
      </c>
      <c r="D1091" s="153" t="s">
        <v>2429</v>
      </c>
      <c r="E1091" s="157">
        <v>50</v>
      </c>
      <c r="F1091" s="153">
        <v>99</v>
      </c>
      <c r="G1091" s="153"/>
      <c r="H1091" s="153"/>
      <c r="I1091" s="153"/>
      <c r="J1091" s="153"/>
      <c r="K1091" s="153"/>
      <c r="L1091" s="153"/>
      <c r="M1091" s="153" t="s">
        <v>231</v>
      </c>
      <c r="N1091" s="153" t="s">
        <v>188</v>
      </c>
      <c r="O1091" s="156">
        <v>0.05</v>
      </c>
      <c r="P1091" s="153">
        <v>0.05</v>
      </c>
      <c r="Q1091" s="156">
        <v>58.3</v>
      </c>
      <c r="R1091" s="156">
        <v>0.1</v>
      </c>
      <c r="S1091" s="156">
        <v>0.13333</v>
      </c>
      <c r="T1091" s="156">
        <v>0.37</v>
      </c>
      <c r="U1091" s="153"/>
      <c r="V1091" s="153"/>
      <c r="W1091" s="156"/>
      <c r="X1091" s="156"/>
      <c r="Y1091" s="156"/>
      <c r="Z1091" s="156"/>
      <c r="AA1091" s="156"/>
      <c r="AB1091" s="156"/>
      <c r="AC1091" s="156"/>
      <c r="AD1091" s="156"/>
      <c r="AE1091" s="156"/>
      <c r="AF1091" s="156"/>
      <c r="AG1091" s="156"/>
      <c r="AH1091" s="153"/>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row>
    <row r="1092" spans="1:57" ht="15.5" x14ac:dyDescent="0.4">
      <c r="A1092" s="153" t="str">
        <f t="shared" si="17"/>
        <v>6231311</v>
      </c>
      <c r="B1092" s="153">
        <v>1220</v>
      </c>
      <c r="C1092" s="153">
        <v>623131</v>
      </c>
      <c r="D1092" s="153" t="s">
        <v>2430</v>
      </c>
      <c r="E1092" s="157">
        <v>100</v>
      </c>
      <c r="F1092" s="153">
        <v>1</v>
      </c>
      <c r="G1092" s="153"/>
      <c r="H1092" s="153"/>
      <c r="I1092" s="153"/>
      <c r="J1092" s="153"/>
      <c r="K1092" s="153"/>
      <c r="L1092" s="153"/>
      <c r="M1092" s="153" t="s">
        <v>231</v>
      </c>
      <c r="N1092" s="153" t="s">
        <v>188</v>
      </c>
      <c r="O1092" s="156">
        <v>0.05</v>
      </c>
      <c r="P1092" s="153">
        <v>0.05</v>
      </c>
      <c r="Q1092" s="156">
        <v>59.5</v>
      </c>
      <c r="R1092" s="156">
        <v>30</v>
      </c>
      <c r="S1092" s="156">
        <v>0.13333</v>
      </c>
      <c r="T1092" s="156">
        <v>0.26</v>
      </c>
      <c r="U1092" s="153">
        <v>59.1</v>
      </c>
      <c r="V1092" s="153">
        <v>0.1</v>
      </c>
      <c r="W1092" s="156">
        <v>0.13333</v>
      </c>
      <c r="X1092" s="156">
        <v>0.38</v>
      </c>
      <c r="Y1092" s="156">
        <v>58.7</v>
      </c>
      <c r="Z1092" s="156">
        <v>0.1</v>
      </c>
      <c r="AA1092" s="156">
        <v>0.13333</v>
      </c>
      <c r="AB1092" s="156">
        <v>0.36</v>
      </c>
      <c r="AC1092" s="156"/>
      <c r="AD1092" s="156"/>
      <c r="AE1092" s="156"/>
      <c r="AF1092" s="156"/>
      <c r="AG1092" s="156"/>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row>
    <row r="1093" spans="1:57" ht="15.5" x14ac:dyDescent="0.4">
      <c r="A1093" s="153" t="str">
        <f t="shared" si="17"/>
        <v>623155FX</v>
      </c>
      <c r="B1093" s="153">
        <v>1221</v>
      </c>
      <c r="C1093" s="153">
        <v>623155</v>
      </c>
      <c r="D1093" s="153" t="s">
        <v>2431</v>
      </c>
      <c r="E1093" s="157">
        <v>115</v>
      </c>
      <c r="F1093" s="153" t="s">
        <v>1015</v>
      </c>
      <c r="G1093" s="153"/>
      <c r="H1093" s="153"/>
      <c r="I1093" s="153"/>
      <c r="J1093" s="153"/>
      <c r="K1093" s="153"/>
      <c r="L1093" s="153"/>
      <c r="M1093" s="153" t="s">
        <v>231</v>
      </c>
      <c r="N1093" s="153" t="s">
        <v>188</v>
      </c>
      <c r="O1093" s="156">
        <v>0.05</v>
      </c>
      <c r="P1093" s="153">
        <v>0.05</v>
      </c>
      <c r="Q1093" s="156">
        <v>58.3</v>
      </c>
      <c r="R1093" s="156">
        <v>0.1</v>
      </c>
      <c r="S1093" s="156">
        <v>0.13333</v>
      </c>
      <c r="T1093" s="156">
        <v>1</v>
      </c>
      <c r="U1093" s="153"/>
      <c r="V1093" s="153"/>
      <c r="W1093" s="156"/>
      <c r="X1093" s="156"/>
      <c r="Y1093" s="156"/>
      <c r="Z1093" s="156"/>
      <c r="AA1093" s="156"/>
      <c r="AB1093" s="156"/>
      <c r="AC1093" s="156"/>
      <c r="AD1093" s="156"/>
      <c r="AE1093" s="156"/>
      <c r="AF1093" s="156"/>
      <c r="AG1093" s="156"/>
      <c r="AH1093" s="153"/>
      <c r="AI1093" s="153"/>
      <c r="AJ1093" s="153"/>
      <c r="AK1093" s="153"/>
      <c r="AL1093" s="153"/>
      <c r="AM1093" s="153"/>
      <c r="AN1093" s="153"/>
      <c r="AO1093" s="153"/>
      <c r="AP1093" s="153"/>
      <c r="AQ1093" s="153"/>
      <c r="AR1093" s="153"/>
      <c r="AS1093" s="153"/>
      <c r="AT1093" s="153"/>
      <c r="AU1093" s="153"/>
      <c r="AV1093" s="153"/>
      <c r="AW1093" s="153"/>
      <c r="AX1093" s="153"/>
      <c r="AY1093" s="153"/>
      <c r="AZ1093" s="153"/>
      <c r="BA1093" s="153"/>
      <c r="BB1093" s="153"/>
      <c r="BC1093" s="153"/>
      <c r="BD1093" s="153"/>
      <c r="BE1093" s="153"/>
    </row>
    <row r="1094" spans="1:57" ht="15.5" x14ac:dyDescent="0.4">
      <c r="A1094" s="153" t="str">
        <f t="shared" si="17"/>
        <v>623157FX</v>
      </c>
      <c r="B1094" s="153">
        <v>1222</v>
      </c>
      <c r="C1094" s="153">
        <v>623157</v>
      </c>
      <c r="D1094" s="153" t="s">
        <v>2432</v>
      </c>
      <c r="E1094" s="157">
        <v>115</v>
      </c>
      <c r="F1094" s="153" t="s">
        <v>1015</v>
      </c>
      <c r="G1094" s="153"/>
      <c r="H1094" s="153"/>
      <c r="I1094" s="153"/>
      <c r="J1094" s="153"/>
      <c r="K1094" s="153"/>
      <c r="L1094" s="153"/>
      <c r="M1094" s="153" t="s">
        <v>231</v>
      </c>
      <c r="N1094" s="153" t="s">
        <v>188</v>
      </c>
      <c r="O1094" s="156">
        <v>0.05</v>
      </c>
      <c r="P1094" s="153">
        <v>0.05</v>
      </c>
      <c r="Q1094" s="156">
        <v>58.9</v>
      </c>
      <c r="R1094" s="156">
        <v>0.1</v>
      </c>
      <c r="S1094" s="156">
        <v>0.13333</v>
      </c>
      <c r="T1094" s="156">
        <v>1</v>
      </c>
      <c r="U1094" s="153"/>
      <c r="V1094" s="153"/>
      <c r="W1094" s="156"/>
      <c r="X1094" s="156"/>
      <c r="Y1094" s="156"/>
      <c r="Z1094" s="156"/>
      <c r="AA1094" s="156"/>
      <c r="AB1094" s="156"/>
      <c r="AC1094" s="156"/>
      <c r="AD1094" s="156"/>
      <c r="AE1094" s="156"/>
      <c r="AF1094" s="156"/>
      <c r="AG1094" s="156"/>
      <c r="AH1094" s="153"/>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row>
    <row r="1095" spans="1:57" ht="15.5" x14ac:dyDescent="0.4">
      <c r="A1095" s="153" t="str">
        <f t="shared" si="17"/>
        <v>6231801</v>
      </c>
      <c r="B1095" s="153">
        <v>1223</v>
      </c>
      <c r="C1095" s="153">
        <v>623180</v>
      </c>
      <c r="D1095" s="153" t="s">
        <v>2433</v>
      </c>
      <c r="E1095" s="157">
        <v>100</v>
      </c>
      <c r="F1095" s="153">
        <v>1</v>
      </c>
      <c r="G1095" s="153"/>
      <c r="H1095" s="153"/>
      <c r="I1095" s="153"/>
      <c r="J1095" s="153"/>
      <c r="K1095" s="153"/>
      <c r="L1095" s="153"/>
      <c r="M1095" s="153" t="s">
        <v>231</v>
      </c>
      <c r="N1095" s="153" t="s">
        <v>188</v>
      </c>
      <c r="O1095" s="156">
        <v>0.05</v>
      </c>
      <c r="P1095" s="153">
        <v>0.05</v>
      </c>
      <c r="Q1095" s="156">
        <v>59.5</v>
      </c>
      <c r="R1095" s="156">
        <v>60</v>
      </c>
      <c r="S1095" s="156">
        <v>0.13333</v>
      </c>
      <c r="T1095" s="156">
        <v>0.17499999999999999</v>
      </c>
      <c r="U1095" s="153">
        <v>59.3</v>
      </c>
      <c r="V1095" s="153">
        <v>15</v>
      </c>
      <c r="W1095" s="156">
        <v>0.13333</v>
      </c>
      <c r="X1095" s="156">
        <v>0.14599999999999999</v>
      </c>
      <c r="Y1095" s="156">
        <v>58.7</v>
      </c>
      <c r="Z1095" s="156">
        <v>0.1</v>
      </c>
      <c r="AA1095" s="156">
        <v>0.13333</v>
      </c>
      <c r="AB1095" s="156">
        <v>0.108</v>
      </c>
      <c r="AC1095" s="156">
        <v>58.5</v>
      </c>
      <c r="AD1095" s="156">
        <v>0.1</v>
      </c>
      <c r="AE1095" s="156">
        <v>0.13333</v>
      </c>
      <c r="AF1095" s="156">
        <v>0.26500000000000001</v>
      </c>
      <c r="AG1095" s="156"/>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row>
    <row r="1096" spans="1:57" ht="15.5" x14ac:dyDescent="0.4">
      <c r="A1096" s="153" t="str">
        <f t="shared" si="17"/>
        <v>623195FX</v>
      </c>
      <c r="B1096" s="153">
        <v>1224</v>
      </c>
      <c r="C1096" s="153">
        <v>623195</v>
      </c>
      <c r="D1096" s="153" t="s">
        <v>2434</v>
      </c>
      <c r="E1096" s="157">
        <v>115</v>
      </c>
      <c r="F1096" s="153" t="s">
        <v>1015</v>
      </c>
      <c r="G1096" s="153"/>
      <c r="H1096" s="153"/>
      <c r="I1096" s="153"/>
      <c r="J1096" s="153"/>
      <c r="K1096" s="153"/>
      <c r="L1096" s="153"/>
      <c r="M1096" s="153" t="s">
        <v>231</v>
      </c>
      <c r="N1096" s="153" t="s">
        <v>188</v>
      </c>
      <c r="O1096" s="156">
        <v>0.05</v>
      </c>
      <c r="P1096" s="153">
        <v>0.05</v>
      </c>
      <c r="Q1096" s="156">
        <v>58.3</v>
      </c>
      <c r="R1096" s="156">
        <v>0.1</v>
      </c>
      <c r="S1096" s="156">
        <v>0.13333</v>
      </c>
      <c r="T1096" s="156">
        <v>1</v>
      </c>
      <c r="U1096" s="153"/>
      <c r="V1096" s="153"/>
      <c r="W1096" s="156"/>
      <c r="X1096" s="156"/>
      <c r="Y1096" s="156"/>
      <c r="Z1096" s="156"/>
      <c r="AA1096" s="156"/>
      <c r="AB1096" s="156"/>
      <c r="AC1096" s="156"/>
      <c r="AD1096" s="156"/>
      <c r="AE1096" s="156"/>
      <c r="AF1096" s="156"/>
      <c r="AG1096" s="156"/>
      <c r="AH1096" s="153"/>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row>
    <row r="1097" spans="1:57" ht="15.5" x14ac:dyDescent="0.4">
      <c r="A1097" s="153" t="str">
        <f t="shared" si="17"/>
        <v>62326399</v>
      </c>
      <c r="B1097" s="153">
        <v>1225</v>
      </c>
      <c r="C1097" s="153">
        <v>623263</v>
      </c>
      <c r="D1097" s="153" t="s">
        <v>2435</v>
      </c>
      <c r="E1097" s="157">
        <v>100</v>
      </c>
      <c r="F1097" s="153">
        <v>99</v>
      </c>
      <c r="G1097" s="153"/>
      <c r="H1097" s="153"/>
      <c r="I1097" s="153"/>
      <c r="J1097" s="153"/>
      <c r="K1097" s="153"/>
      <c r="L1097" s="153"/>
      <c r="M1097" s="153" t="s">
        <v>231</v>
      </c>
      <c r="N1097" s="153" t="s">
        <v>188</v>
      </c>
      <c r="O1097" s="156">
        <v>0.05</v>
      </c>
      <c r="P1097" s="153">
        <v>0.05</v>
      </c>
      <c r="Q1097" s="156">
        <v>58.3</v>
      </c>
      <c r="R1097" s="156">
        <v>0.1</v>
      </c>
      <c r="S1097" s="156">
        <v>0.13333</v>
      </c>
      <c r="T1097" s="156">
        <v>0.33200000000000002</v>
      </c>
      <c r="U1097" s="153"/>
      <c r="V1097" s="153"/>
      <c r="W1097" s="156"/>
      <c r="X1097" s="156"/>
      <c r="Y1097" s="156"/>
      <c r="Z1097" s="156"/>
      <c r="AA1097" s="156"/>
      <c r="AB1097" s="156"/>
      <c r="AC1097" s="156"/>
      <c r="AD1097" s="156"/>
      <c r="AE1097" s="156"/>
      <c r="AF1097" s="156"/>
      <c r="AG1097" s="156"/>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row>
    <row r="1098" spans="1:57" ht="15.5" x14ac:dyDescent="0.4">
      <c r="A1098" s="153" t="str">
        <f t="shared" si="17"/>
        <v>62400699</v>
      </c>
      <c r="B1098" s="153">
        <v>1226</v>
      </c>
      <c r="C1098" s="153">
        <v>624006</v>
      </c>
      <c r="D1098" s="153" t="s">
        <v>2436</v>
      </c>
      <c r="E1098" s="157">
        <v>100</v>
      </c>
      <c r="F1098" s="153">
        <v>99</v>
      </c>
      <c r="G1098" s="153"/>
      <c r="H1098" s="153"/>
      <c r="I1098" s="153"/>
      <c r="J1098" s="153"/>
      <c r="K1098" s="153"/>
      <c r="L1098" s="153"/>
      <c r="M1098" s="153" t="s">
        <v>231</v>
      </c>
      <c r="N1098" s="153" t="s">
        <v>188</v>
      </c>
      <c r="O1098" s="156">
        <v>0.05</v>
      </c>
      <c r="P1098" s="153">
        <v>0.05</v>
      </c>
      <c r="Q1098" s="156">
        <v>59.3</v>
      </c>
      <c r="R1098" s="156">
        <v>15</v>
      </c>
      <c r="S1098" s="156">
        <v>0.13333</v>
      </c>
      <c r="T1098" s="156">
        <v>1.4999999999999999E-2</v>
      </c>
      <c r="U1098" s="153">
        <v>58.9</v>
      </c>
      <c r="V1098" s="153">
        <v>0.1</v>
      </c>
      <c r="W1098" s="156">
        <v>0.13333</v>
      </c>
      <c r="X1098" s="156">
        <v>2.1999999999999999E-2</v>
      </c>
      <c r="Y1098" s="156"/>
      <c r="Z1098" s="156"/>
      <c r="AA1098" s="156"/>
      <c r="AB1098" s="156"/>
      <c r="AC1098" s="156"/>
      <c r="AD1098" s="156"/>
      <c r="AE1098" s="156"/>
      <c r="AF1098" s="156"/>
      <c r="AG1098" s="156"/>
      <c r="AH1098" s="153"/>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row>
    <row r="1099" spans="1:57" ht="15.5" x14ac:dyDescent="0.4">
      <c r="A1099" s="153" t="str">
        <f t="shared" si="17"/>
        <v>624006R1</v>
      </c>
      <c r="B1099" s="153">
        <v>1227</v>
      </c>
      <c r="C1099" s="153">
        <v>624006</v>
      </c>
      <c r="D1099" s="153" t="s">
        <v>2436</v>
      </c>
      <c r="E1099" s="157">
        <v>100</v>
      </c>
      <c r="F1099" s="153" t="s">
        <v>2428</v>
      </c>
      <c r="G1099" s="153"/>
      <c r="H1099" s="153"/>
      <c r="I1099" s="153"/>
      <c r="J1099" s="153"/>
      <c r="K1099" s="153"/>
      <c r="L1099" s="153"/>
      <c r="M1099" s="153" t="s">
        <v>231</v>
      </c>
      <c r="N1099" s="153" t="s">
        <v>188</v>
      </c>
      <c r="O1099" s="156">
        <v>0.05</v>
      </c>
      <c r="P1099" s="153">
        <v>0.05</v>
      </c>
      <c r="Q1099" s="156">
        <v>58.9</v>
      </c>
      <c r="R1099" s="156">
        <v>0.1</v>
      </c>
      <c r="S1099" s="156">
        <v>0.13333</v>
      </c>
      <c r="T1099" s="156">
        <v>2.5999999999999999E-2</v>
      </c>
      <c r="U1099" s="153"/>
      <c r="V1099" s="153"/>
      <c r="W1099" s="156"/>
      <c r="X1099" s="156"/>
      <c r="Y1099" s="156"/>
      <c r="Z1099" s="156"/>
      <c r="AA1099" s="156"/>
      <c r="AB1099" s="156"/>
      <c r="AC1099" s="156"/>
      <c r="AD1099" s="156"/>
      <c r="AE1099" s="156"/>
      <c r="AF1099" s="156"/>
      <c r="AG1099" s="156"/>
      <c r="AH1099" s="153"/>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row>
    <row r="1100" spans="1:57" ht="15.5" x14ac:dyDescent="0.4">
      <c r="A1100" s="153" t="str">
        <f t="shared" si="17"/>
        <v>62400799</v>
      </c>
      <c r="B1100" s="153">
        <v>1228</v>
      </c>
      <c r="C1100" s="153">
        <v>624007</v>
      </c>
      <c r="D1100" s="153" t="s">
        <v>2437</v>
      </c>
      <c r="E1100" s="157">
        <v>100</v>
      </c>
      <c r="F1100" s="153">
        <v>99</v>
      </c>
      <c r="G1100" s="153"/>
      <c r="H1100" s="153"/>
      <c r="I1100" s="153"/>
      <c r="J1100" s="153"/>
      <c r="K1100" s="153"/>
      <c r="L1100" s="153"/>
      <c r="M1100" s="153" t="s">
        <v>231</v>
      </c>
      <c r="N1100" s="153" t="s">
        <v>188</v>
      </c>
      <c r="O1100" s="156">
        <v>0.05</v>
      </c>
      <c r="P1100" s="153">
        <v>0.05</v>
      </c>
      <c r="Q1100" s="156">
        <v>59.3</v>
      </c>
      <c r="R1100" s="156">
        <v>15</v>
      </c>
      <c r="S1100" s="156">
        <v>0.13333</v>
      </c>
      <c r="T1100" s="156">
        <v>0.13300000000000001</v>
      </c>
      <c r="U1100" s="153">
        <v>58.9</v>
      </c>
      <c r="V1100" s="153">
        <v>0.1</v>
      </c>
      <c r="W1100" s="156">
        <v>0.13333</v>
      </c>
      <c r="X1100" s="156">
        <v>0.2</v>
      </c>
      <c r="Y1100" s="156"/>
      <c r="Z1100" s="156"/>
      <c r="AA1100" s="156"/>
      <c r="AB1100" s="156"/>
      <c r="AC1100" s="156"/>
      <c r="AD1100" s="156"/>
      <c r="AE1100" s="156"/>
      <c r="AF1100" s="156"/>
      <c r="AG1100" s="156"/>
      <c r="AH1100" s="153"/>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row>
    <row r="1101" spans="1:57" ht="15.5" x14ac:dyDescent="0.4">
      <c r="A1101" s="153" t="str">
        <f t="shared" si="17"/>
        <v>624007R1</v>
      </c>
      <c r="B1101" s="153">
        <v>1232</v>
      </c>
      <c r="C1101" s="153">
        <v>624007</v>
      </c>
      <c r="D1101" s="153" t="s">
        <v>2437</v>
      </c>
      <c r="E1101" s="157">
        <v>100</v>
      </c>
      <c r="F1101" s="153" t="s">
        <v>2428</v>
      </c>
      <c r="G1101" s="153"/>
      <c r="H1101" s="153"/>
      <c r="I1101" s="153"/>
      <c r="J1101" s="153"/>
      <c r="K1101" s="153"/>
      <c r="L1101" s="153"/>
      <c r="M1101" s="153" t="s">
        <v>231</v>
      </c>
      <c r="N1101" s="153" t="s">
        <v>188</v>
      </c>
      <c r="O1101" s="156">
        <v>0.05</v>
      </c>
      <c r="P1101" s="153">
        <v>0.05</v>
      </c>
      <c r="Q1101" s="156">
        <v>58.9</v>
      </c>
      <c r="R1101" s="156">
        <v>0.1</v>
      </c>
      <c r="S1101" s="156">
        <v>0.13333</v>
      </c>
      <c r="T1101" s="156">
        <v>0.52300000000000002</v>
      </c>
      <c r="U1101" s="153"/>
      <c r="V1101" s="153"/>
      <c r="W1101" s="156"/>
      <c r="X1101" s="156"/>
      <c r="Y1101" s="156"/>
      <c r="Z1101" s="156"/>
      <c r="AA1101" s="156"/>
      <c r="AB1101" s="156"/>
      <c r="AC1101" s="156"/>
      <c r="AD1101" s="156"/>
      <c r="AE1101" s="156"/>
      <c r="AF1101" s="156"/>
      <c r="AG1101" s="156"/>
      <c r="AH1101" s="153"/>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row>
    <row r="1102" spans="1:57" ht="15.5" x14ac:dyDescent="0.4">
      <c r="A1102" s="153" t="str">
        <f t="shared" si="17"/>
        <v>625026B1</v>
      </c>
      <c r="B1102" s="153">
        <v>1233</v>
      </c>
      <c r="C1102" s="153">
        <v>625026</v>
      </c>
      <c r="D1102" s="153" t="s">
        <v>2438</v>
      </c>
      <c r="E1102" s="157">
        <v>115</v>
      </c>
      <c r="F1102" s="153" t="s">
        <v>2439</v>
      </c>
      <c r="G1102" s="153"/>
      <c r="H1102" s="153"/>
      <c r="I1102" s="153"/>
      <c r="J1102" s="153"/>
      <c r="K1102" s="153"/>
      <c r="L1102" s="153"/>
      <c r="M1102" s="153" t="s">
        <v>231</v>
      </c>
      <c r="N1102" s="153" t="s">
        <v>188</v>
      </c>
      <c r="O1102" s="156">
        <v>0.05</v>
      </c>
      <c r="P1102" s="153">
        <v>0.05</v>
      </c>
      <c r="Q1102" s="156">
        <v>58.3</v>
      </c>
      <c r="R1102" s="156">
        <v>0.1</v>
      </c>
      <c r="S1102" s="156">
        <v>0.13333</v>
      </c>
      <c r="T1102" s="156">
        <v>0.35</v>
      </c>
      <c r="U1102" s="153"/>
      <c r="V1102" s="153"/>
      <c r="W1102" s="156"/>
      <c r="X1102" s="156"/>
      <c r="Y1102" s="156"/>
      <c r="Z1102" s="156"/>
      <c r="AA1102" s="156"/>
      <c r="AB1102" s="156"/>
      <c r="AC1102" s="156"/>
      <c r="AD1102" s="156"/>
      <c r="AE1102" s="156"/>
      <c r="AF1102" s="156"/>
      <c r="AG1102" s="156"/>
      <c r="AH1102" s="153"/>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row>
    <row r="1103" spans="1:57" ht="15.5" x14ac:dyDescent="0.4">
      <c r="A1103" s="153" t="str">
        <f t="shared" si="17"/>
        <v>62600299</v>
      </c>
      <c r="B1103" s="153">
        <v>1234</v>
      </c>
      <c r="C1103" s="153">
        <v>626002</v>
      </c>
      <c r="D1103" s="153" t="s">
        <v>2440</v>
      </c>
      <c r="E1103" s="157">
        <v>161</v>
      </c>
      <c r="F1103" s="153">
        <v>99</v>
      </c>
      <c r="G1103" s="153"/>
      <c r="H1103" s="153"/>
      <c r="I1103" s="153"/>
      <c r="J1103" s="153"/>
      <c r="K1103" s="153"/>
      <c r="L1103" s="153"/>
      <c r="M1103" s="153" t="s">
        <v>231</v>
      </c>
      <c r="N1103" s="153" t="s">
        <v>188</v>
      </c>
      <c r="O1103" s="156">
        <v>0.05</v>
      </c>
      <c r="P1103" s="153">
        <v>0.05</v>
      </c>
      <c r="Q1103" s="156">
        <v>59.1</v>
      </c>
      <c r="R1103" s="156">
        <v>0.1</v>
      </c>
      <c r="S1103" s="156">
        <v>0.13333</v>
      </c>
      <c r="T1103" s="156">
        <v>2.5999999999999999E-2</v>
      </c>
      <c r="U1103" s="153"/>
      <c r="V1103" s="153"/>
      <c r="W1103" s="156"/>
      <c r="X1103" s="156"/>
      <c r="Y1103" s="156"/>
      <c r="Z1103" s="156"/>
      <c r="AA1103" s="156"/>
      <c r="AB1103" s="156"/>
      <c r="AC1103" s="156"/>
      <c r="AD1103" s="156"/>
      <c r="AE1103" s="156"/>
      <c r="AF1103" s="156"/>
      <c r="AG1103" s="156"/>
      <c r="AH1103" s="153"/>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row>
    <row r="1104" spans="1:57" ht="15.5" x14ac:dyDescent="0.4">
      <c r="A1104" s="153" t="str">
        <f t="shared" si="17"/>
        <v>626009FX</v>
      </c>
      <c r="B1104" s="153">
        <v>1235</v>
      </c>
      <c r="C1104" s="153">
        <v>626009</v>
      </c>
      <c r="D1104" s="153" t="s">
        <v>2441</v>
      </c>
      <c r="E1104" s="157">
        <v>100</v>
      </c>
      <c r="F1104" s="153" t="s">
        <v>1015</v>
      </c>
      <c r="G1104" s="153"/>
      <c r="H1104" s="153"/>
      <c r="I1104" s="153"/>
      <c r="J1104" s="153"/>
      <c r="K1104" s="153"/>
      <c r="L1104" s="153"/>
      <c r="M1104" s="153" t="s">
        <v>231</v>
      </c>
      <c r="N1104" s="153" t="s">
        <v>188</v>
      </c>
      <c r="O1104" s="156">
        <v>0.05</v>
      </c>
      <c r="P1104" s="153">
        <v>0.05</v>
      </c>
      <c r="Q1104" s="156">
        <v>58.9</v>
      </c>
      <c r="R1104" s="156">
        <v>0.1</v>
      </c>
      <c r="S1104" s="156">
        <v>0.13333</v>
      </c>
      <c r="T1104" s="156">
        <v>1</v>
      </c>
      <c r="U1104" s="153"/>
      <c r="V1104" s="153"/>
      <c r="W1104" s="156"/>
      <c r="X1104" s="156"/>
      <c r="Y1104" s="156"/>
      <c r="Z1104" s="156"/>
      <c r="AA1104" s="156"/>
      <c r="AB1104" s="156"/>
      <c r="AC1104" s="156"/>
      <c r="AD1104" s="156"/>
      <c r="AE1104" s="156"/>
      <c r="AF1104" s="156"/>
      <c r="AG1104" s="156"/>
      <c r="AH1104" s="153"/>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row>
    <row r="1105" spans="1:57" ht="15.5" x14ac:dyDescent="0.4">
      <c r="A1105" s="153" t="str">
        <f t="shared" si="17"/>
        <v>62602299</v>
      </c>
      <c r="B1105" s="153">
        <v>1236</v>
      </c>
      <c r="C1105" s="153">
        <v>626022</v>
      </c>
      <c r="D1105" s="153" t="s">
        <v>2442</v>
      </c>
      <c r="E1105" s="157">
        <v>50</v>
      </c>
      <c r="F1105" s="153">
        <v>99</v>
      </c>
      <c r="G1105" s="153"/>
      <c r="H1105" s="153"/>
      <c r="I1105" s="153"/>
      <c r="J1105" s="153"/>
      <c r="K1105" s="153"/>
      <c r="L1105" s="153"/>
      <c r="M1105" s="153" t="s">
        <v>231</v>
      </c>
      <c r="N1105" s="153" t="s">
        <v>188</v>
      </c>
      <c r="O1105" s="156">
        <v>0.05</v>
      </c>
      <c r="P1105" s="153">
        <v>0.05</v>
      </c>
      <c r="Q1105" s="156">
        <v>59.5</v>
      </c>
      <c r="R1105" s="156">
        <v>30</v>
      </c>
      <c r="S1105" s="156">
        <v>0.13333</v>
      </c>
      <c r="T1105" s="156">
        <v>0.02</v>
      </c>
      <c r="U1105" s="153"/>
      <c r="V1105" s="153"/>
      <c r="W1105" s="156"/>
      <c r="X1105" s="156"/>
      <c r="Y1105" s="156"/>
      <c r="Z1105" s="156"/>
      <c r="AA1105" s="156"/>
      <c r="AB1105" s="156"/>
      <c r="AC1105" s="156"/>
      <c r="AD1105" s="156"/>
      <c r="AE1105" s="156"/>
      <c r="AF1105" s="156"/>
      <c r="AG1105" s="156"/>
      <c r="AH1105" s="153"/>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row>
    <row r="1106" spans="1:57" ht="15.5" x14ac:dyDescent="0.4">
      <c r="A1106" s="153" t="str">
        <f t="shared" si="17"/>
        <v>6260241</v>
      </c>
      <c r="B1106" s="153">
        <v>1237</v>
      </c>
      <c r="C1106" s="153">
        <v>626024</v>
      </c>
      <c r="D1106" s="153" t="s">
        <v>2443</v>
      </c>
      <c r="E1106" s="157">
        <v>50</v>
      </c>
      <c r="F1106" s="153">
        <v>1</v>
      </c>
      <c r="G1106" s="153"/>
      <c r="H1106" s="153"/>
      <c r="I1106" s="153"/>
      <c r="J1106" s="153"/>
      <c r="K1106" s="153"/>
      <c r="L1106" s="153"/>
      <c r="M1106" s="153" t="s">
        <v>231</v>
      </c>
      <c r="N1106" s="153" t="s">
        <v>188</v>
      </c>
      <c r="O1106" s="156">
        <v>0.05</v>
      </c>
      <c r="P1106" s="153">
        <v>0.05</v>
      </c>
      <c r="Q1106" s="156">
        <v>59.5</v>
      </c>
      <c r="R1106" s="156">
        <v>60</v>
      </c>
      <c r="S1106" s="156">
        <v>0.13333</v>
      </c>
      <c r="T1106" s="156">
        <v>0.105</v>
      </c>
      <c r="U1106" s="153">
        <v>58.5</v>
      </c>
      <c r="V1106" s="153">
        <v>0.1</v>
      </c>
      <c r="W1106" s="156">
        <v>0.13333</v>
      </c>
      <c r="X1106" s="156">
        <v>0.89500000000000002</v>
      </c>
      <c r="Y1106" s="156"/>
      <c r="Z1106" s="156"/>
      <c r="AA1106" s="156"/>
      <c r="AB1106" s="156"/>
      <c r="AC1106" s="156"/>
      <c r="AD1106" s="156"/>
      <c r="AE1106" s="156"/>
      <c r="AF1106" s="156"/>
      <c r="AG1106" s="156"/>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row>
    <row r="1107" spans="1:57" ht="15.5" x14ac:dyDescent="0.4">
      <c r="A1107" s="153" t="str">
        <f t="shared" si="17"/>
        <v>62602499</v>
      </c>
      <c r="B1107" s="153">
        <v>1238</v>
      </c>
      <c r="C1107" s="153">
        <v>626024</v>
      </c>
      <c r="D1107" s="153" t="s">
        <v>2443</v>
      </c>
      <c r="E1107" s="157">
        <v>50</v>
      </c>
      <c r="F1107" s="153">
        <v>99</v>
      </c>
      <c r="G1107" s="153"/>
      <c r="H1107" s="153"/>
      <c r="I1107" s="153"/>
      <c r="J1107" s="153"/>
      <c r="K1107" s="153"/>
      <c r="L1107" s="153"/>
      <c r="M1107" s="153" t="s">
        <v>231</v>
      </c>
      <c r="N1107" s="153" t="s">
        <v>188</v>
      </c>
      <c r="O1107" s="156">
        <v>0.05</v>
      </c>
      <c r="P1107" s="153">
        <v>0.05</v>
      </c>
      <c r="Q1107" s="156">
        <v>59.5</v>
      </c>
      <c r="R1107" s="156">
        <v>30</v>
      </c>
      <c r="S1107" s="156">
        <v>0.13333</v>
      </c>
      <c r="T1107" s="156">
        <v>0.77100000000000002</v>
      </c>
      <c r="U1107" s="153">
        <v>59.1</v>
      </c>
      <c r="V1107" s="153">
        <v>0.1</v>
      </c>
      <c r="W1107" s="156">
        <v>0.13333</v>
      </c>
      <c r="X1107" s="156">
        <v>0.22900000000000001</v>
      </c>
      <c r="Y1107" s="156"/>
      <c r="Z1107" s="156"/>
      <c r="AA1107" s="156"/>
      <c r="AB1107" s="156"/>
      <c r="AC1107" s="156"/>
      <c r="AD1107" s="156"/>
      <c r="AE1107" s="156"/>
      <c r="AF1107" s="156"/>
      <c r="AG1107" s="156"/>
      <c r="AH1107" s="153"/>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row>
    <row r="1108" spans="1:57" ht="15.5" x14ac:dyDescent="0.4">
      <c r="A1108" s="153" t="str">
        <f t="shared" si="17"/>
        <v>6260251</v>
      </c>
      <c r="B1108" s="153">
        <v>1239</v>
      </c>
      <c r="C1108" s="153">
        <v>626025</v>
      </c>
      <c r="D1108" s="153" t="s">
        <v>2444</v>
      </c>
      <c r="E1108" s="157">
        <v>50</v>
      </c>
      <c r="F1108" s="153">
        <v>1</v>
      </c>
      <c r="G1108" s="153"/>
      <c r="H1108" s="153"/>
      <c r="I1108" s="153"/>
      <c r="J1108" s="153"/>
      <c r="K1108" s="153"/>
      <c r="L1108" s="153"/>
      <c r="M1108" s="153" t="s">
        <v>231</v>
      </c>
      <c r="N1108" s="153" t="s">
        <v>188</v>
      </c>
      <c r="O1108" s="156">
        <v>0.05</v>
      </c>
      <c r="P1108" s="153">
        <v>0.05</v>
      </c>
      <c r="Q1108" s="156">
        <v>58.7</v>
      </c>
      <c r="R1108" s="156">
        <v>0.1</v>
      </c>
      <c r="S1108" s="156">
        <v>0.13333</v>
      </c>
      <c r="T1108" s="156">
        <v>1</v>
      </c>
      <c r="U1108" s="153"/>
      <c r="V1108" s="153"/>
      <c r="W1108" s="156"/>
      <c r="X1108" s="156"/>
      <c r="Y1108" s="156"/>
      <c r="Z1108" s="156"/>
      <c r="AA1108" s="156"/>
      <c r="AB1108" s="156"/>
      <c r="AC1108" s="156"/>
      <c r="AD1108" s="156"/>
      <c r="AE1108" s="156"/>
      <c r="AF1108" s="156"/>
      <c r="AG1108" s="156"/>
      <c r="AH1108" s="153"/>
      <c r="AI1108" s="153"/>
      <c r="AJ1108" s="153"/>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row>
    <row r="1109" spans="1:57" ht="15.5" x14ac:dyDescent="0.4">
      <c r="A1109" s="153" t="str">
        <f t="shared" si="17"/>
        <v>62602599</v>
      </c>
      <c r="B1109" s="153">
        <v>1243</v>
      </c>
      <c r="C1109" s="153">
        <v>626025</v>
      </c>
      <c r="D1109" s="153" t="s">
        <v>2444</v>
      </c>
      <c r="E1109" s="157">
        <v>50</v>
      </c>
      <c r="F1109" s="153">
        <v>99</v>
      </c>
      <c r="G1109" s="153"/>
      <c r="H1109" s="153"/>
      <c r="I1109" s="153"/>
      <c r="J1109" s="153"/>
      <c r="K1109" s="153"/>
      <c r="L1109" s="153"/>
      <c r="M1109" s="153" t="s">
        <v>231</v>
      </c>
      <c r="N1109" s="153" t="s">
        <v>188</v>
      </c>
      <c r="O1109" s="156">
        <v>0.05</v>
      </c>
      <c r="P1109" s="153">
        <v>0.05</v>
      </c>
      <c r="Q1109" s="156">
        <v>59.1</v>
      </c>
      <c r="R1109" s="156">
        <v>0.1</v>
      </c>
      <c r="S1109" s="156">
        <v>0.13333</v>
      </c>
      <c r="T1109" s="156">
        <v>1.4999999999999999E-2</v>
      </c>
      <c r="U1109" s="153"/>
      <c r="V1109" s="153"/>
      <c r="W1109" s="156"/>
      <c r="X1109" s="156"/>
      <c r="Y1109" s="156"/>
      <c r="Z1109" s="156"/>
      <c r="AA1109" s="156"/>
      <c r="AB1109" s="156"/>
      <c r="AC1109" s="156"/>
      <c r="AD1109" s="156"/>
      <c r="AE1109" s="156"/>
      <c r="AF1109" s="156"/>
      <c r="AG1109" s="156"/>
      <c r="AH1109" s="153"/>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row>
    <row r="1110" spans="1:57" ht="15.5" x14ac:dyDescent="0.4">
      <c r="A1110" s="153" t="str">
        <f t="shared" si="17"/>
        <v>62606999</v>
      </c>
      <c r="B1110" s="153">
        <v>1250</v>
      </c>
      <c r="C1110" s="153">
        <v>626069</v>
      </c>
      <c r="D1110" s="153" t="s">
        <v>2445</v>
      </c>
      <c r="E1110" s="157">
        <v>161</v>
      </c>
      <c r="F1110" s="153">
        <v>99</v>
      </c>
      <c r="G1110" s="153"/>
      <c r="H1110" s="153"/>
      <c r="I1110" s="153"/>
      <c r="J1110" s="153"/>
      <c r="K1110" s="153"/>
      <c r="L1110" s="153"/>
      <c r="M1110" s="153" t="s">
        <v>231</v>
      </c>
      <c r="N1110" s="153" t="s">
        <v>188</v>
      </c>
      <c r="O1110" s="156">
        <v>0.05</v>
      </c>
      <c r="P1110" s="153">
        <v>0.05</v>
      </c>
      <c r="Q1110" s="156">
        <v>59.1</v>
      </c>
      <c r="R1110" s="156">
        <v>0.1</v>
      </c>
      <c r="S1110" s="156">
        <v>0.13333</v>
      </c>
      <c r="T1110" s="156">
        <v>1.4E-2</v>
      </c>
      <c r="U1110" s="153"/>
      <c r="V1110" s="153"/>
      <c r="W1110" s="156"/>
      <c r="X1110" s="156"/>
      <c r="Y1110" s="156"/>
      <c r="Z1110" s="156"/>
      <c r="AA1110" s="156"/>
      <c r="AB1110" s="156"/>
      <c r="AC1110" s="156"/>
      <c r="AD1110" s="156"/>
      <c r="AE1110" s="156"/>
      <c r="AF1110" s="156"/>
      <c r="AG1110" s="156"/>
      <c r="AH1110" s="153"/>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row>
    <row r="1111" spans="1:57" ht="15.5" x14ac:dyDescent="0.4">
      <c r="A1111" s="153" t="str">
        <f t="shared" si="17"/>
        <v>6260791</v>
      </c>
      <c r="B1111" s="153">
        <v>1251</v>
      </c>
      <c r="C1111" s="153">
        <v>626079</v>
      </c>
      <c r="D1111" s="153" t="s">
        <v>2446</v>
      </c>
      <c r="E1111" s="157">
        <v>161</v>
      </c>
      <c r="F1111" s="153">
        <v>1</v>
      </c>
      <c r="G1111" s="153"/>
      <c r="H1111" s="153"/>
      <c r="I1111" s="153"/>
      <c r="J1111" s="153"/>
      <c r="K1111" s="153"/>
      <c r="L1111" s="153"/>
      <c r="M1111" s="153" t="s">
        <v>231</v>
      </c>
      <c r="N1111" s="153" t="s">
        <v>188</v>
      </c>
      <c r="O1111" s="156">
        <v>0.05</v>
      </c>
      <c r="P1111" s="153">
        <v>0.05</v>
      </c>
      <c r="Q1111" s="156">
        <v>59.1</v>
      </c>
      <c r="R1111" s="156">
        <v>0.1</v>
      </c>
      <c r="S1111" s="156">
        <v>0.13333</v>
      </c>
      <c r="T1111" s="156">
        <v>1</v>
      </c>
      <c r="U1111" s="153"/>
      <c r="V1111" s="153"/>
      <c r="W1111" s="156"/>
      <c r="X1111" s="156"/>
      <c r="Y1111" s="156"/>
      <c r="Z1111" s="156"/>
      <c r="AA1111" s="156"/>
      <c r="AB1111" s="156"/>
      <c r="AC1111" s="156"/>
      <c r="AD1111" s="156"/>
      <c r="AE1111" s="156"/>
      <c r="AF1111" s="156"/>
      <c r="AG1111" s="156"/>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row>
    <row r="1112" spans="1:57" ht="15.5" x14ac:dyDescent="0.4">
      <c r="A1112" s="153" t="str">
        <f t="shared" si="17"/>
        <v>6261711</v>
      </c>
      <c r="B1112" s="153">
        <v>1252</v>
      </c>
      <c r="C1112" s="153">
        <v>626171</v>
      </c>
      <c r="D1112" s="153" t="s">
        <v>2447</v>
      </c>
      <c r="E1112" s="157">
        <v>161</v>
      </c>
      <c r="F1112" s="153">
        <v>1</v>
      </c>
      <c r="G1112" s="153"/>
      <c r="H1112" s="153"/>
      <c r="I1112" s="153"/>
      <c r="J1112" s="153"/>
      <c r="K1112" s="153"/>
      <c r="L1112" s="153"/>
      <c r="M1112" s="153" t="s">
        <v>231</v>
      </c>
      <c r="N1112" s="153" t="s">
        <v>188</v>
      </c>
      <c r="O1112" s="156">
        <v>0.05</v>
      </c>
      <c r="P1112" s="153">
        <v>0.05</v>
      </c>
      <c r="Q1112" s="156">
        <v>58.7</v>
      </c>
      <c r="R1112" s="156">
        <v>0.1</v>
      </c>
      <c r="S1112" s="156">
        <v>0.13333</v>
      </c>
      <c r="T1112" s="156">
        <v>0.3</v>
      </c>
      <c r="U1112" s="153">
        <v>58.3</v>
      </c>
      <c r="V1112" s="153">
        <v>0.1</v>
      </c>
      <c r="W1112" s="156">
        <v>0.13333</v>
      </c>
      <c r="X1112" s="156">
        <v>0.35</v>
      </c>
      <c r="Y1112" s="156"/>
      <c r="Z1112" s="156"/>
      <c r="AA1112" s="156"/>
      <c r="AB1112" s="156"/>
      <c r="AC1112" s="156"/>
      <c r="AD1112" s="156"/>
      <c r="AE1112" s="156"/>
      <c r="AF1112" s="156"/>
      <c r="AG1112" s="156"/>
      <c r="AH1112" s="153"/>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row>
    <row r="1113" spans="1:57" ht="15.5" x14ac:dyDescent="0.4">
      <c r="A1113" s="153" t="str">
        <f t="shared" si="17"/>
        <v>6261721</v>
      </c>
      <c r="B1113" s="153">
        <v>1253</v>
      </c>
      <c r="C1113" s="153">
        <v>626172</v>
      </c>
      <c r="D1113" s="153" t="s">
        <v>2448</v>
      </c>
      <c r="E1113" s="157">
        <v>161</v>
      </c>
      <c r="F1113" s="153">
        <v>1</v>
      </c>
      <c r="G1113" s="153"/>
      <c r="H1113" s="153"/>
      <c r="I1113" s="153"/>
      <c r="J1113" s="153"/>
      <c r="K1113" s="153"/>
      <c r="L1113" s="153"/>
      <c r="M1113" s="153" t="s">
        <v>231</v>
      </c>
      <c r="N1113" s="153" t="s">
        <v>188</v>
      </c>
      <c r="O1113" s="156">
        <v>0.05</v>
      </c>
      <c r="P1113" s="153">
        <v>0.05</v>
      </c>
      <c r="Q1113" s="156">
        <v>58.3</v>
      </c>
      <c r="R1113" s="156">
        <v>0.1</v>
      </c>
      <c r="S1113" s="156">
        <v>0.13333</v>
      </c>
      <c r="T1113" s="156">
        <v>1</v>
      </c>
      <c r="U1113" s="153"/>
      <c r="V1113" s="153"/>
      <c r="W1113" s="156"/>
      <c r="X1113" s="156"/>
      <c r="Y1113" s="156"/>
      <c r="Z1113" s="156"/>
      <c r="AA1113" s="156"/>
      <c r="AB1113" s="156"/>
      <c r="AC1113" s="156"/>
      <c r="AD1113" s="156"/>
      <c r="AE1113" s="156"/>
      <c r="AF1113" s="156"/>
      <c r="AG1113" s="156"/>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row>
    <row r="1114" spans="1:57" ht="15.5" x14ac:dyDescent="0.4">
      <c r="A1114" s="153" t="str">
        <f t="shared" si="17"/>
        <v>6270011</v>
      </c>
      <c r="B1114" s="153">
        <v>1254</v>
      </c>
      <c r="C1114" s="153">
        <v>627001</v>
      </c>
      <c r="D1114" s="153" t="s">
        <v>2449</v>
      </c>
      <c r="E1114" s="157">
        <v>100</v>
      </c>
      <c r="F1114" s="153">
        <v>1</v>
      </c>
      <c r="G1114" s="153"/>
      <c r="H1114" s="153"/>
      <c r="I1114" s="153"/>
      <c r="J1114" s="153"/>
      <c r="K1114" s="153"/>
      <c r="L1114" s="153"/>
      <c r="M1114" s="153" t="s">
        <v>231</v>
      </c>
      <c r="N1114" s="153" t="s">
        <v>188</v>
      </c>
      <c r="O1114" s="156">
        <v>0.05</v>
      </c>
      <c r="P1114" s="153">
        <v>0.05</v>
      </c>
      <c r="Q1114" s="156">
        <v>59.1</v>
      </c>
      <c r="R1114" s="156">
        <v>0.1</v>
      </c>
      <c r="S1114" s="156">
        <v>0.13333</v>
      </c>
      <c r="T1114" s="156">
        <v>1</v>
      </c>
      <c r="U1114" s="153"/>
      <c r="V1114" s="153"/>
      <c r="W1114" s="156"/>
      <c r="X1114" s="156"/>
      <c r="Y1114" s="156"/>
      <c r="Z1114" s="156"/>
      <c r="AA1114" s="156"/>
      <c r="AB1114" s="156"/>
      <c r="AC1114" s="156"/>
      <c r="AD1114" s="156"/>
      <c r="AE1114" s="156"/>
      <c r="AF1114" s="156"/>
      <c r="AG1114" s="156"/>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53"/>
      <c r="BB1114" s="153"/>
      <c r="BC1114" s="153"/>
      <c r="BD1114" s="153"/>
      <c r="BE1114" s="153"/>
    </row>
    <row r="1115" spans="1:57" ht="15.5" x14ac:dyDescent="0.4">
      <c r="A1115" s="153" t="str">
        <f t="shared" si="17"/>
        <v>6270151</v>
      </c>
      <c r="B1115" s="153">
        <v>1255</v>
      </c>
      <c r="C1115" s="153">
        <v>627015</v>
      </c>
      <c r="D1115" s="153" t="s">
        <v>2450</v>
      </c>
      <c r="E1115" s="157">
        <v>100</v>
      </c>
      <c r="F1115" s="153">
        <v>1</v>
      </c>
      <c r="G1115" s="153"/>
      <c r="H1115" s="153"/>
      <c r="I1115" s="153"/>
      <c r="J1115" s="153"/>
      <c r="K1115" s="153"/>
      <c r="L1115" s="153"/>
      <c r="M1115" s="153" t="s">
        <v>231</v>
      </c>
      <c r="N1115" s="153" t="s">
        <v>188</v>
      </c>
      <c r="O1115" s="156">
        <v>0.05</v>
      </c>
      <c r="P1115" s="153">
        <v>0.05</v>
      </c>
      <c r="Q1115" s="156">
        <v>59.5</v>
      </c>
      <c r="R1115" s="156">
        <v>30</v>
      </c>
      <c r="S1115" s="156">
        <v>0.13333</v>
      </c>
      <c r="T1115" s="156">
        <v>0.25900000000000001</v>
      </c>
      <c r="U1115" s="153">
        <v>58.9</v>
      </c>
      <c r="V1115" s="153">
        <v>0.1</v>
      </c>
      <c r="W1115" s="156">
        <v>0.13333</v>
      </c>
      <c r="X1115" s="156">
        <v>0.63500000000000001</v>
      </c>
      <c r="Y1115" s="156">
        <v>58.5</v>
      </c>
      <c r="Z1115" s="156">
        <v>0.1</v>
      </c>
      <c r="AA1115" s="156">
        <v>0.13333</v>
      </c>
      <c r="AB1115" s="156">
        <v>0.106</v>
      </c>
      <c r="AC1115" s="156"/>
      <c r="AD1115" s="156"/>
      <c r="AE1115" s="156"/>
      <c r="AF1115" s="156"/>
      <c r="AG1115" s="156"/>
      <c r="AH1115" s="153"/>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row>
    <row r="1116" spans="1:57" ht="15.5" x14ac:dyDescent="0.4">
      <c r="A1116" s="153" t="str">
        <f t="shared" si="17"/>
        <v>627015B1</v>
      </c>
      <c r="B1116" s="153">
        <v>1256</v>
      </c>
      <c r="C1116" s="153">
        <v>627015</v>
      </c>
      <c r="D1116" s="153" t="s">
        <v>2450</v>
      </c>
      <c r="E1116" s="157">
        <v>100</v>
      </c>
      <c r="F1116" s="153" t="s">
        <v>2439</v>
      </c>
      <c r="G1116" s="153"/>
      <c r="H1116" s="153"/>
      <c r="I1116" s="153"/>
      <c r="J1116" s="153"/>
      <c r="K1116" s="153"/>
      <c r="L1116" s="153"/>
      <c r="M1116" s="153" t="s">
        <v>231</v>
      </c>
      <c r="N1116" s="153" t="s">
        <v>188</v>
      </c>
      <c r="O1116" s="156">
        <v>0.05</v>
      </c>
      <c r="P1116" s="153">
        <v>0.05</v>
      </c>
      <c r="Q1116" s="156">
        <v>58.5</v>
      </c>
      <c r="R1116" s="156">
        <v>0.1</v>
      </c>
      <c r="S1116" s="156">
        <v>0.13333</v>
      </c>
      <c r="T1116" s="156">
        <v>1</v>
      </c>
      <c r="U1116" s="153"/>
      <c r="V1116" s="153"/>
      <c r="W1116" s="156"/>
      <c r="X1116" s="156"/>
      <c r="Y1116" s="156"/>
      <c r="Z1116" s="156"/>
      <c r="AA1116" s="156"/>
      <c r="AB1116" s="156"/>
      <c r="AC1116" s="156"/>
      <c r="AD1116" s="156"/>
      <c r="AE1116" s="156"/>
      <c r="AF1116" s="156"/>
      <c r="AG1116" s="156"/>
      <c r="AH1116" s="153"/>
      <c r="AI1116" s="153"/>
      <c r="AJ1116" s="153"/>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row>
    <row r="1117" spans="1:57" ht="15.5" x14ac:dyDescent="0.4">
      <c r="A1117" s="153" t="str">
        <f t="shared" si="17"/>
        <v>62703099</v>
      </c>
      <c r="B1117" s="153">
        <v>1257</v>
      </c>
      <c r="C1117" s="153">
        <v>627030</v>
      </c>
      <c r="D1117" s="153" t="s">
        <v>2449</v>
      </c>
      <c r="E1117" s="157">
        <v>69</v>
      </c>
      <c r="F1117" s="153">
        <v>99</v>
      </c>
      <c r="G1117" s="153"/>
      <c r="H1117" s="153"/>
      <c r="I1117" s="153"/>
      <c r="J1117" s="153"/>
      <c r="K1117" s="153"/>
      <c r="L1117" s="153"/>
      <c r="M1117" s="153" t="s">
        <v>231</v>
      </c>
      <c r="N1117" s="153" t="s">
        <v>188</v>
      </c>
      <c r="O1117" s="156">
        <v>0.05</v>
      </c>
      <c r="P1117" s="153">
        <v>0.05</v>
      </c>
      <c r="Q1117" s="156">
        <v>58.9</v>
      </c>
      <c r="R1117" s="156">
        <v>0.1</v>
      </c>
      <c r="S1117" s="156">
        <v>0.13333</v>
      </c>
      <c r="T1117" s="156">
        <v>0.57299999999999995</v>
      </c>
      <c r="U1117" s="153"/>
      <c r="V1117" s="153"/>
      <c r="W1117" s="156"/>
      <c r="X1117" s="156"/>
      <c r="Y1117" s="156"/>
      <c r="Z1117" s="156"/>
      <c r="AA1117" s="156"/>
      <c r="AB1117" s="156"/>
      <c r="AC1117" s="156"/>
      <c r="AD1117" s="156"/>
      <c r="AE1117" s="156"/>
      <c r="AF1117" s="156"/>
      <c r="AG1117" s="156"/>
      <c r="AH1117" s="153"/>
      <c r="AI1117" s="153"/>
      <c r="AJ1117" s="153"/>
      <c r="AK1117" s="153"/>
      <c r="AL1117" s="153"/>
      <c r="AM1117" s="153"/>
      <c r="AN1117" s="153"/>
      <c r="AO1117" s="153"/>
      <c r="AP1117" s="153"/>
      <c r="AQ1117" s="153"/>
      <c r="AR1117" s="153"/>
      <c r="AS1117" s="153"/>
      <c r="AT1117" s="153"/>
      <c r="AU1117" s="153"/>
      <c r="AV1117" s="153"/>
      <c r="AW1117" s="153"/>
      <c r="AX1117" s="153"/>
      <c r="AY1117" s="153"/>
      <c r="AZ1117" s="153"/>
      <c r="BA1117" s="153"/>
      <c r="BB1117" s="153"/>
      <c r="BC1117" s="153"/>
      <c r="BD1117" s="153"/>
      <c r="BE1117" s="153"/>
    </row>
    <row r="1118" spans="1:57" ht="15.5" x14ac:dyDescent="0.4">
      <c r="A1118" s="153" t="str">
        <f t="shared" si="17"/>
        <v>6270341</v>
      </c>
      <c r="B1118" s="153">
        <v>1258</v>
      </c>
      <c r="C1118" s="153">
        <v>627034</v>
      </c>
      <c r="D1118" s="153" t="s">
        <v>2451</v>
      </c>
      <c r="E1118" s="157">
        <v>69</v>
      </c>
      <c r="F1118" s="153">
        <v>1</v>
      </c>
      <c r="G1118" s="153"/>
      <c r="H1118" s="153"/>
      <c r="I1118" s="153"/>
      <c r="J1118" s="153"/>
      <c r="K1118" s="153"/>
      <c r="L1118" s="153"/>
      <c r="M1118" s="153" t="s">
        <v>231</v>
      </c>
      <c r="N1118" s="153" t="s">
        <v>188</v>
      </c>
      <c r="O1118" s="156">
        <v>0.05</v>
      </c>
      <c r="P1118" s="153">
        <v>0.05</v>
      </c>
      <c r="Q1118" s="156">
        <v>59.3</v>
      </c>
      <c r="R1118" s="156">
        <v>15</v>
      </c>
      <c r="S1118" s="156">
        <v>0.13333</v>
      </c>
      <c r="T1118" s="156">
        <v>0</v>
      </c>
      <c r="U1118" s="153">
        <v>59.1</v>
      </c>
      <c r="V1118" s="153">
        <v>0.1</v>
      </c>
      <c r="W1118" s="156">
        <v>0.13333</v>
      </c>
      <c r="X1118" s="156">
        <v>0.19</v>
      </c>
      <c r="Y1118" s="156">
        <v>58.5</v>
      </c>
      <c r="Z1118" s="156">
        <v>0.1</v>
      </c>
      <c r="AA1118" s="156">
        <v>0.13333</v>
      </c>
      <c r="AB1118" s="156">
        <v>0.51600000000000001</v>
      </c>
      <c r="AC1118" s="156"/>
      <c r="AD1118" s="156"/>
      <c r="AE1118" s="156"/>
      <c r="AF1118" s="156"/>
      <c r="AG1118" s="156"/>
      <c r="AH1118" s="153"/>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row>
    <row r="1119" spans="1:57" ht="15.5" x14ac:dyDescent="0.4">
      <c r="A1119" s="153" t="str">
        <f t="shared" si="17"/>
        <v>62703499</v>
      </c>
      <c r="B1119" s="153">
        <v>1259</v>
      </c>
      <c r="C1119" s="153">
        <v>627034</v>
      </c>
      <c r="D1119" s="153" t="s">
        <v>2451</v>
      </c>
      <c r="E1119" s="157">
        <v>69</v>
      </c>
      <c r="F1119" s="153">
        <v>99</v>
      </c>
      <c r="G1119" s="153"/>
      <c r="H1119" s="153"/>
      <c r="I1119" s="153"/>
      <c r="J1119" s="153"/>
      <c r="K1119" s="153"/>
      <c r="L1119" s="153"/>
      <c r="M1119" s="153" t="s">
        <v>231</v>
      </c>
      <c r="N1119" s="153" t="s">
        <v>188</v>
      </c>
      <c r="O1119" s="156">
        <v>0.05</v>
      </c>
      <c r="P1119" s="153">
        <v>0.05</v>
      </c>
      <c r="Q1119" s="156">
        <v>58.5</v>
      </c>
      <c r="R1119" s="156">
        <v>0.1</v>
      </c>
      <c r="S1119" s="156">
        <v>0.13333</v>
      </c>
      <c r="T1119" s="156">
        <v>0.17499999999999999</v>
      </c>
      <c r="U1119" s="153">
        <v>58.3</v>
      </c>
      <c r="V1119" s="153">
        <v>0.1</v>
      </c>
      <c r="W1119" s="156">
        <v>0.13333</v>
      </c>
      <c r="X1119" s="156">
        <v>0.17899999999999999</v>
      </c>
      <c r="Y1119" s="156"/>
      <c r="Z1119" s="156"/>
      <c r="AA1119" s="156"/>
      <c r="AB1119" s="156"/>
      <c r="AC1119" s="156"/>
      <c r="AD1119" s="156"/>
      <c r="AE1119" s="156"/>
      <c r="AF1119" s="156"/>
      <c r="AG1119" s="156"/>
      <c r="AH1119" s="153"/>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row>
    <row r="1120" spans="1:57" ht="15.5" x14ac:dyDescent="0.4">
      <c r="A1120" s="153" t="str">
        <f t="shared" si="17"/>
        <v>6270451</v>
      </c>
      <c r="B1120" s="153">
        <v>1260</v>
      </c>
      <c r="C1120" s="153">
        <v>627045</v>
      </c>
      <c r="D1120" s="153" t="s">
        <v>2452</v>
      </c>
      <c r="E1120" s="157">
        <v>100</v>
      </c>
      <c r="F1120" s="153">
        <v>1</v>
      </c>
      <c r="G1120" s="153"/>
      <c r="H1120" s="153"/>
      <c r="I1120" s="153"/>
      <c r="J1120" s="153"/>
      <c r="K1120" s="153"/>
      <c r="L1120" s="153"/>
      <c r="M1120" s="153" t="s">
        <v>231</v>
      </c>
      <c r="N1120" s="153" t="s">
        <v>188</v>
      </c>
      <c r="O1120" s="156">
        <v>0.05</v>
      </c>
      <c r="P1120" s="153">
        <v>0.05</v>
      </c>
      <c r="Q1120" s="156">
        <v>59.3</v>
      </c>
      <c r="R1120" s="156">
        <v>15</v>
      </c>
      <c r="S1120" s="156">
        <v>0.13333</v>
      </c>
      <c r="T1120" s="156">
        <v>0.34799999999999998</v>
      </c>
      <c r="U1120" s="153">
        <v>58.9</v>
      </c>
      <c r="V1120" s="153">
        <v>0.1</v>
      </c>
      <c r="W1120" s="156">
        <v>0.13333</v>
      </c>
      <c r="X1120" s="156">
        <v>0.65200000000000002</v>
      </c>
      <c r="Y1120" s="156"/>
      <c r="Z1120" s="156"/>
      <c r="AA1120" s="156"/>
      <c r="AB1120" s="156"/>
      <c r="AC1120" s="156"/>
      <c r="AD1120" s="156"/>
      <c r="AE1120" s="156"/>
      <c r="AF1120" s="156"/>
      <c r="AG1120" s="156"/>
      <c r="AH1120" s="153"/>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row>
    <row r="1121" spans="1:57" ht="15.5" x14ac:dyDescent="0.4">
      <c r="A1121" s="153" t="str">
        <f t="shared" si="17"/>
        <v>629001B1</v>
      </c>
      <c r="B1121" s="153">
        <v>1261</v>
      </c>
      <c r="C1121" s="153">
        <v>629001</v>
      </c>
      <c r="D1121" s="153" t="s">
        <v>2453</v>
      </c>
      <c r="E1121" s="157">
        <v>230</v>
      </c>
      <c r="F1121" s="153" t="s">
        <v>2439</v>
      </c>
      <c r="G1121" s="153"/>
      <c r="H1121" s="153"/>
      <c r="I1121" s="153"/>
      <c r="J1121" s="153"/>
      <c r="K1121" s="153"/>
      <c r="L1121" s="153"/>
      <c r="M1121" s="153" t="s">
        <v>231</v>
      </c>
      <c r="N1121" s="153" t="s">
        <v>188</v>
      </c>
      <c r="O1121" s="156">
        <v>0.05</v>
      </c>
      <c r="P1121" s="153">
        <v>0.05</v>
      </c>
      <c r="Q1121" s="156">
        <v>59.1</v>
      </c>
      <c r="R1121" s="156">
        <v>0.1</v>
      </c>
      <c r="S1121" s="156">
        <v>0.13333</v>
      </c>
      <c r="T1121" s="156">
        <v>1</v>
      </c>
      <c r="U1121" s="153"/>
      <c r="V1121" s="153"/>
      <c r="W1121" s="156"/>
      <c r="X1121" s="156"/>
      <c r="Y1121" s="156"/>
      <c r="Z1121" s="156"/>
      <c r="AA1121" s="156"/>
      <c r="AB1121" s="156"/>
      <c r="AC1121" s="156"/>
      <c r="AD1121" s="156"/>
      <c r="AE1121" s="156"/>
      <c r="AF1121" s="156"/>
      <c r="AG1121" s="156"/>
      <c r="AH1121" s="153"/>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row>
    <row r="1122" spans="1:57" ht="15.5" x14ac:dyDescent="0.4">
      <c r="A1122" s="153" t="str">
        <f t="shared" si="17"/>
        <v>6290071</v>
      </c>
      <c r="B1122" s="153">
        <v>1262</v>
      </c>
      <c r="C1122" s="153">
        <v>629007</v>
      </c>
      <c r="D1122" s="153" t="s">
        <v>2454</v>
      </c>
      <c r="E1122" s="157">
        <v>100</v>
      </c>
      <c r="F1122" s="153">
        <v>1</v>
      </c>
      <c r="G1122" s="153"/>
      <c r="H1122" s="153"/>
      <c r="I1122" s="153"/>
      <c r="J1122" s="153"/>
      <c r="K1122" s="153"/>
      <c r="L1122" s="153"/>
      <c r="M1122" s="153" t="s">
        <v>231</v>
      </c>
      <c r="N1122" s="153" t="s">
        <v>188</v>
      </c>
      <c r="O1122" s="156">
        <v>0.05</v>
      </c>
      <c r="P1122" s="153">
        <v>0.05</v>
      </c>
      <c r="Q1122" s="156">
        <v>58.5</v>
      </c>
      <c r="R1122" s="156">
        <v>0.1</v>
      </c>
      <c r="S1122" s="156">
        <v>0.13333</v>
      </c>
      <c r="T1122" s="156">
        <v>0.31900000000000001</v>
      </c>
      <c r="U1122" s="153">
        <v>58.3</v>
      </c>
      <c r="V1122" s="153">
        <v>0.1</v>
      </c>
      <c r="W1122" s="156">
        <v>0.13333</v>
      </c>
      <c r="X1122" s="156">
        <v>0.27</v>
      </c>
      <c r="Y1122" s="156"/>
      <c r="Z1122" s="156"/>
      <c r="AA1122" s="156"/>
      <c r="AB1122" s="156"/>
      <c r="AC1122" s="156"/>
      <c r="AD1122" s="156"/>
      <c r="AE1122" s="156"/>
      <c r="AF1122" s="156"/>
      <c r="AG1122" s="156"/>
      <c r="AH1122" s="153"/>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row>
    <row r="1123" spans="1:57" ht="15.5" x14ac:dyDescent="0.4">
      <c r="A1123" s="153" t="str">
        <f t="shared" si="17"/>
        <v>6290221</v>
      </c>
      <c r="B1123" s="153">
        <v>1263</v>
      </c>
      <c r="C1123" s="153">
        <v>629022</v>
      </c>
      <c r="D1123" s="153" t="s">
        <v>2455</v>
      </c>
      <c r="E1123" s="157">
        <v>100</v>
      </c>
      <c r="F1123" s="153">
        <v>1</v>
      </c>
      <c r="G1123" s="153"/>
      <c r="H1123" s="153"/>
      <c r="I1123" s="153"/>
      <c r="J1123" s="153"/>
      <c r="K1123" s="153"/>
      <c r="L1123" s="153"/>
      <c r="M1123" s="153" t="s">
        <v>231</v>
      </c>
      <c r="N1123" s="153" t="s">
        <v>188</v>
      </c>
      <c r="O1123" s="156">
        <v>0.05</v>
      </c>
      <c r="P1123" s="153">
        <v>0.05</v>
      </c>
      <c r="Q1123" s="156">
        <v>58.9</v>
      </c>
      <c r="R1123" s="156">
        <v>0.1</v>
      </c>
      <c r="S1123" s="156">
        <v>0.13333</v>
      </c>
      <c r="T1123" s="156">
        <v>0.86699999999999999</v>
      </c>
      <c r="U1123" s="153">
        <v>58.7</v>
      </c>
      <c r="V1123" s="153">
        <v>0.1</v>
      </c>
      <c r="W1123" s="156">
        <v>0.13333</v>
      </c>
      <c r="X1123" s="156">
        <v>0.13300000000000001</v>
      </c>
      <c r="Y1123" s="156"/>
      <c r="Z1123" s="156"/>
      <c r="AA1123" s="156"/>
      <c r="AB1123" s="156"/>
      <c r="AC1123" s="156"/>
      <c r="AD1123" s="156"/>
      <c r="AE1123" s="156"/>
      <c r="AF1123" s="156"/>
      <c r="AG1123" s="156"/>
      <c r="AH1123" s="153"/>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row>
    <row r="1124" spans="1:57" ht="15.5" x14ac:dyDescent="0.4">
      <c r="A1124" s="153" t="str">
        <f t="shared" si="17"/>
        <v>6290231</v>
      </c>
      <c r="B1124" s="153">
        <v>1264</v>
      </c>
      <c r="C1124" s="153">
        <v>629023</v>
      </c>
      <c r="D1124" s="153" t="s">
        <v>2456</v>
      </c>
      <c r="E1124" s="157">
        <v>100</v>
      </c>
      <c r="F1124" s="153">
        <v>1</v>
      </c>
      <c r="G1124" s="153"/>
      <c r="H1124" s="153"/>
      <c r="I1124" s="153"/>
      <c r="J1124" s="153"/>
      <c r="K1124" s="153"/>
      <c r="L1124" s="153"/>
      <c r="M1124" s="153" t="s">
        <v>231</v>
      </c>
      <c r="N1124" s="153" t="s">
        <v>188</v>
      </c>
      <c r="O1124" s="156">
        <v>0.05</v>
      </c>
      <c r="P1124" s="153">
        <v>0.05</v>
      </c>
      <c r="Q1124" s="156">
        <v>58.7</v>
      </c>
      <c r="R1124" s="156">
        <v>0.1</v>
      </c>
      <c r="S1124" s="156">
        <v>0.13333</v>
      </c>
      <c r="T1124" s="156">
        <v>1</v>
      </c>
      <c r="U1124" s="153"/>
      <c r="V1124" s="153"/>
      <c r="W1124" s="156"/>
      <c r="X1124" s="156"/>
      <c r="Y1124" s="156"/>
      <c r="Z1124" s="156"/>
      <c r="AA1124" s="156"/>
      <c r="AB1124" s="156"/>
      <c r="AC1124" s="156"/>
      <c r="AD1124" s="156"/>
      <c r="AE1124" s="156"/>
      <c r="AF1124" s="156"/>
      <c r="AG1124" s="156"/>
      <c r="AH1124" s="153"/>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row>
    <row r="1125" spans="1:57" ht="15.5" x14ac:dyDescent="0.4">
      <c r="A1125" s="153" t="str">
        <f t="shared" si="17"/>
        <v>629023FX</v>
      </c>
      <c r="B1125" s="153">
        <v>1265</v>
      </c>
      <c r="C1125" s="153">
        <v>629023</v>
      </c>
      <c r="D1125" s="153" t="s">
        <v>2456</v>
      </c>
      <c r="E1125" s="157">
        <v>100</v>
      </c>
      <c r="F1125" s="153" t="s">
        <v>1015</v>
      </c>
      <c r="G1125" s="153"/>
      <c r="H1125" s="153"/>
      <c r="I1125" s="153"/>
      <c r="J1125" s="153"/>
      <c r="K1125" s="153"/>
      <c r="L1125" s="153"/>
      <c r="M1125" s="153" t="s">
        <v>231</v>
      </c>
      <c r="N1125" s="153" t="s">
        <v>188</v>
      </c>
      <c r="O1125" s="156">
        <v>0.05</v>
      </c>
      <c r="P1125" s="153">
        <v>0.05</v>
      </c>
      <c r="Q1125" s="156">
        <v>58.7</v>
      </c>
      <c r="R1125" s="156">
        <v>0.1</v>
      </c>
      <c r="S1125" s="156">
        <v>0.13333</v>
      </c>
      <c r="T1125" s="156">
        <v>0.67900000000000005</v>
      </c>
      <c r="U1125" s="153"/>
      <c r="V1125" s="153"/>
      <c r="W1125" s="156"/>
      <c r="X1125" s="156"/>
      <c r="Y1125" s="156"/>
      <c r="Z1125" s="156"/>
      <c r="AA1125" s="156"/>
      <c r="AB1125" s="156"/>
      <c r="AC1125" s="156"/>
      <c r="AD1125" s="156"/>
      <c r="AE1125" s="156"/>
      <c r="AF1125" s="156"/>
      <c r="AG1125" s="156"/>
      <c r="AH1125" s="153"/>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row>
    <row r="1126" spans="1:57" ht="15.5" x14ac:dyDescent="0.4">
      <c r="A1126" s="153" t="str">
        <f t="shared" si="17"/>
        <v>6290421</v>
      </c>
      <c r="B1126" s="153">
        <v>1266</v>
      </c>
      <c r="C1126" s="153">
        <v>629042</v>
      </c>
      <c r="D1126" s="153" t="s">
        <v>2457</v>
      </c>
      <c r="E1126" s="157">
        <v>100</v>
      </c>
      <c r="F1126" s="153">
        <v>1</v>
      </c>
      <c r="G1126" s="153"/>
      <c r="H1126" s="153"/>
      <c r="I1126" s="153"/>
      <c r="J1126" s="153"/>
      <c r="K1126" s="153"/>
      <c r="L1126" s="153"/>
      <c r="M1126" s="153" t="s">
        <v>231</v>
      </c>
      <c r="N1126" s="153" t="s">
        <v>188</v>
      </c>
      <c r="O1126" s="156">
        <v>0.05</v>
      </c>
      <c r="P1126" s="153">
        <v>0.05</v>
      </c>
      <c r="Q1126" s="156">
        <v>59.1</v>
      </c>
      <c r="R1126" s="156">
        <v>0.1</v>
      </c>
      <c r="S1126" s="156">
        <v>0.13333</v>
      </c>
      <c r="T1126" s="156">
        <v>0.58399999999999996</v>
      </c>
      <c r="U1126" s="153">
        <v>58.7</v>
      </c>
      <c r="V1126" s="153">
        <v>0.1</v>
      </c>
      <c r="W1126" s="156">
        <v>0.13333</v>
      </c>
      <c r="X1126" s="156">
        <v>0.41599999999999998</v>
      </c>
      <c r="Y1126" s="156"/>
      <c r="Z1126" s="156"/>
      <c r="AA1126" s="156"/>
      <c r="AB1126" s="156"/>
      <c r="AC1126" s="156"/>
      <c r="AD1126" s="156"/>
      <c r="AE1126" s="156"/>
      <c r="AF1126" s="156"/>
      <c r="AG1126" s="156"/>
      <c r="AH1126" s="153"/>
      <c r="AI1126" s="153"/>
      <c r="AJ1126" s="153"/>
      <c r="AK1126" s="153"/>
      <c r="AL1126" s="153"/>
      <c r="AM1126" s="153"/>
      <c r="AN1126" s="153"/>
      <c r="AO1126" s="153"/>
      <c r="AP1126" s="153"/>
      <c r="AQ1126" s="153"/>
      <c r="AR1126" s="153"/>
      <c r="AS1126" s="153"/>
      <c r="AT1126" s="153"/>
      <c r="AU1126" s="153"/>
      <c r="AV1126" s="153"/>
      <c r="AW1126" s="153"/>
      <c r="AX1126" s="153"/>
      <c r="AY1126" s="153"/>
      <c r="AZ1126" s="153"/>
      <c r="BA1126" s="153"/>
      <c r="BB1126" s="153"/>
      <c r="BC1126" s="153"/>
      <c r="BD1126" s="153"/>
      <c r="BE1126" s="153"/>
    </row>
    <row r="1127" spans="1:57" ht="15.5" x14ac:dyDescent="0.4">
      <c r="A1127" s="153" t="str">
        <f t="shared" si="17"/>
        <v>629042B1</v>
      </c>
      <c r="B1127" s="153">
        <v>1267</v>
      </c>
      <c r="C1127" s="153">
        <v>629042</v>
      </c>
      <c r="D1127" s="153" t="s">
        <v>2457</v>
      </c>
      <c r="E1127" s="157">
        <v>100</v>
      </c>
      <c r="F1127" s="153" t="s">
        <v>2439</v>
      </c>
      <c r="G1127" s="153"/>
      <c r="H1127" s="153"/>
      <c r="I1127" s="153"/>
      <c r="J1127" s="153"/>
      <c r="K1127" s="153"/>
      <c r="L1127" s="153"/>
      <c r="M1127" s="153" t="s">
        <v>231</v>
      </c>
      <c r="N1127" s="153" t="s">
        <v>188</v>
      </c>
      <c r="O1127" s="156">
        <v>0.05</v>
      </c>
      <c r="P1127" s="153">
        <v>0.05</v>
      </c>
      <c r="Q1127" s="156">
        <v>59.1</v>
      </c>
      <c r="R1127" s="156">
        <v>0.1</v>
      </c>
      <c r="S1127" s="156">
        <v>0.13333</v>
      </c>
      <c r="T1127" s="156">
        <v>1</v>
      </c>
      <c r="U1127" s="153"/>
      <c r="V1127" s="153"/>
      <c r="W1127" s="156"/>
      <c r="X1127" s="156"/>
      <c r="Y1127" s="156"/>
      <c r="Z1127" s="156"/>
      <c r="AA1127" s="156"/>
      <c r="AB1127" s="156"/>
      <c r="AC1127" s="156"/>
      <c r="AD1127" s="156"/>
      <c r="AE1127" s="156"/>
      <c r="AF1127" s="156"/>
      <c r="AG1127" s="156"/>
      <c r="AH1127" s="153"/>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row>
    <row r="1128" spans="1:57" ht="15.5" x14ac:dyDescent="0.4">
      <c r="A1128" s="153" t="str">
        <f t="shared" si="17"/>
        <v>6290571</v>
      </c>
      <c r="B1128" s="153">
        <v>1268</v>
      </c>
      <c r="C1128" s="153">
        <v>629057</v>
      </c>
      <c r="D1128" s="153" t="s">
        <v>2458</v>
      </c>
      <c r="E1128" s="157">
        <v>69</v>
      </c>
      <c r="F1128" s="153">
        <v>1</v>
      </c>
      <c r="G1128" s="153"/>
      <c r="H1128" s="153"/>
      <c r="I1128" s="153"/>
      <c r="J1128" s="153"/>
      <c r="K1128" s="153"/>
      <c r="L1128" s="153"/>
      <c r="M1128" s="153" t="s">
        <v>231</v>
      </c>
      <c r="N1128" s="153" t="s">
        <v>188</v>
      </c>
      <c r="O1128" s="156">
        <v>0.05</v>
      </c>
      <c r="P1128" s="153">
        <v>0.05</v>
      </c>
      <c r="Q1128" s="156">
        <v>59.1</v>
      </c>
      <c r="R1128" s="156">
        <v>0.1</v>
      </c>
      <c r="S1128" s="156">
        <v>0.13333</v>
      </c>
      <c r="T1128" s="156">
        <v>1</v>
      </c>
      <c r="U1128" s="153"/>
      <c r="V1128" s="153"/>
      <c r="W1128" s="156"/>
      <c r="X1128" s="156"/>
      <c r="Y1128" s="156"/>
      <c r="Z1128" s="156"/>
      <c r="AA1128" s="156"/>
      <c r="AB1128" s="156"/>
      <c r="AC1128" s="156"/>
      <c r="AD1128" s="156"/>
      <c r="AE1128" s="156"/>
      <c r="AF1128" s="156"/>
      <c r="AG1128" s="156"/>
      <c r="AH1128" s="153"/>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row>
    <row r="1129" spans="1:57" ht="15.5" x14ac:dyDescent="0.4">
      <c r="A1129" s="153" t="str">
        <f t="shared" si="17"/>
        <v>629057B1</v>
      </c>
      <c r="B1129" s="153">
        <v>1269</v>
      </c>
      <c r="C1129" s="153">
        <v>629057</v>
      </c>
      <c r="D1129" s="153" t="s">
        <v>2458</v>
      </c>
      <c r="E1129" s="157">
        <v>69</v>
      </c>
      <c r="F1129" s="153" t="s">
        <v>2439</v>
      </c>
      <c r="G1129" s="153"/>
      <c r="H1129" s="153"/>
      <c r="I1129" s="153"/>
      <c r="J1129" s="153"/>
      <c r="K1129" s="153"/>
      <c r="L1129" s="153"/>
      <c r="M1129" s="153" t="s">
        <v>231</v>
      </c>
      <c r="N1129" s="153" t="s">
        <v>188</v>
      </c>
      <c r="O1129" s="156">
        <v>0.05</v>
      </c>
      <c r="P1129" s="153">
        <v>0.05</v>
      </c>
      <c r="Q1129" s="156">
        <v>59.1</v>
      </c>
      <c r="R1129" s="156">
        <v>0.1</v>
      </c>
      <c r="S1129" s="156">
        <v>0.13333</v>
      </c>
      <c r="T1129" s="156">
        <v>1</v>
      </c>
      <c r="U1129" s="153"/>
      <c r="V1129" s="153"/>
      <c r="W1129" s="156"/>
      <c r="X1129" s="156"/>
      <c r="Y1129" s="156"/>
      <c r="Z1129" s="156"/>
      <c r="AA1129" s="156"/>
      <c r="AB1129" s="156"/>
      <c r="AC1129" s="156"/>
      <c r="AD1129" s="156"/>
      <c r="AE1129" s="156"/>
      <c r="AF1129" s="156"/>
      <c r="AG1129" s="156"/>
      <c r="AH1129" s="153"/>
      <c r="AI1129" s="153"/>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c r="BE1129" s="153"/>
    </row>
    <row r="1130" spans="1:57" ht="15.5" x14ac:dyDescent="0.4">
      <c r="A1130" s="153" t="str">
        <f t="shared" si="17"/>
        <v>6290591</v>
      </c>
      <c r="B1130" s="153">
        <v>1270</v>
      </c>
      <c r="C1130" s="153">
        <v>629059</v>
      </c>
      <c r="D1130" s="153" t="s">
        <v>2459</v>
      </c>
      <c r="E1130" s="157">
        <v>69</v>
      </c>
      <c r="F1130" s="153">
        <v>1</v>
      </c>
      <c r="G1130" s="153"/>
      <c r="H1130" s="153"/>
      <c r="I1130" s="153"/>
      <c r="J1130" s="153"/>
      <c r="K1130" s="153"/>
      <c r="L1130" s="153"/>
      <c r="M1130" s="153" t="s">
        <v>231</v>
      </c>
      <c r="N1130" s="153" t="s">
        <v>188</v>
      </c>
      <c r="O1130" s="156">
        <v>0.05</v>
      </c>
      <c r="P1130" s="153">
        <v>0.05</v>
      </c>
      <c r="Q1130" s="156">
        <v>59.1</v>
      </c>
      <c r="R1130" s="156">
        <v>0.1</v>
      </c>
      <c r="S1130" s="156">
        <v>0.13333</v>
      </c>
      <c r="T1130" s="156">
        <v>1</v>
      </c>
      <c r="U1130" s="153"/>
      <c r="V1130" s="153"/>
      <c r="W1130" s="156"/>
      <c r="X1130" s="156"/>
      <c r="Y1130" s="156"/>
      <c r="Z1130" s="156"/>
      <c r="AA1130" s="156"/>
      <c r="AB1130" s="156"/>
      <c r="AC1130" s="156"/>
      <c r="AD1130" s="156"/>
      <c r="AE1130" s="156"/>
      <c r="AF1130" s="156"/>
      <c r="AG1130" s="156"/>
      <c r="AH1130" s="153"/>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row>
    <row r="1131" spans="1:57" ht="15.5" x14ac:dyDescent="0.4">
      <c r="A1131" s="153" t="str">
        <f t="shared" si="17"/>
        <v>6291151</v>
      </c>
      <c r="B1131" s="153">
        <v>1271</v>
      </c>
      <c r="C1131" s="153">
        <v>629115</v>
      </c>
      <c r="D1131" s="153" t="s">
        <v>2460</v>
      </c>
      <c r="E1131" s="157">
        <v>69</v>
      </c>
      <c r="F1131" s="153">
        <v>1</v>
      </c>
      <c r="G1131" s="153"/>
      <c r="H1131" s="153"/>
      <c r="I1131" s="153"/>
      <c r="J1131" s="153"/>
      <c r="K1131" s="153"/>
      <c r="L1131" s="153"/>
      <c r="M1131" s="153" t="s">
        <v>231</v>
      </c>
      <c r="N1131" s="153" t="s">
        <v>188</v>
      </c>
      <c r="O1131" s="156">
        <v>0.05</v>
      </c>
      <c r="P1131" s="153">
        <v>0.05</v>
      </c>
      <c r="Q1131" s="156">
        <v>58.5</v>
      </c>
      <c r="R1131" s="156">
        <v>0.1</v>
      </c>
      <c r="S1131" s="156">
        <v>0.13333</v>
      </c>
      <c r="T1131" s="156">
        <v>0.91800000000000004</v>
      </c>
      <c r="U1131" s="153"/>
      <c r="V1131" s="153"/>
      <c r="W1131" s="156"/>
      <c r="X1131" s="156"/>
      <c r="Y1131" s="156"/>
      <c r="Z1131" s="156"/>
      <c r="AA1131" s="156"/>
      <c r="AB1131" s="156"/>
      <c r="AC1131" s="156"/>
      <c r="AD1131" s="156"/>
      <c r="AE1131" s="156"/>
      <c r="AF1131" s="156"/>
      <c r="AG1131" s="156"/>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row>
    <row r="1132" spans="1:57" ht="15.5" x14ac:dyDescent="0.4">
      <c r="A1132" s="153" t="str">
        <f t="shared" si="17"/>
        <v>6400051</v>
      </c>
      <c r="B1132" s="153">
        <v>1272</v>
      </c>
      <c r="C1132" s="153">
        <v>640005</v>
      </c>
      <c r="D1132" s="153" t="s">
        <v>2470</v>
      </c>
      <c r="E1132" s="157">
        <v>120</v>
      </c>
      <c r="F1132" s="153">
        <v>1</v>
      </c>
      <c r="G1132" s="153"/>
      <c r="H1132" s="153"/>
      <c r="I1132" s="153"/>
      <c r="J1132" s="153"/>
      <c r="K1132" s="153"/>
      <c r="L1132" s="153"/>
      <c r="M1132" s="153" t="s">
        <v>231</v>
      </c>
      <c r="N1132" s="153" t="s">
        <v>188</v>
      </c>
      <c r="O1132" s="156">
        <v>0.05</v>
      </c>
      <c r="P1132" s="153">
        <v>0.05</v>
      </c>
      <c r="Q1132" s="156">
        <v>58.7</v>
      </c>
      <c r="R1132" s="156">
        <v>0.1</v>
      </c>
      <c r="S1132" s="156">
        <v>0.05</v>
      </c>
      <c r="T1132" s="156">
        <v>1</v>
      </c>
      <c r="U1132" s="153"/>
      <c r="V1132" s="153"/>
      <c r="W1132" s="156"/>
      <c r="X1132" s="156"/>
      <c r="Y1132" s="156"/>
      <c r="Z1132" s="156"/>
      <c r="AA1132" s="156"/>
      <c r="AB1132" s="156"/>
      <c r="AC1132" s="156"/>
      <c r="AD1132" s="156"/>
      <c r="AE1132" s="156"/>
      <c r="AF1132" s="156"/>
      <c r="AG1132" s="156"/>
      <c r="AH1132" s="153"/>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row>
    <row r="1133" spans="1:57" ht="15.5" x14ac:dyDescent="0.4">
      <c r="A1133" s="153" t="str">
        <f t="shared" si="17"/>
        <v>640011</v>
      </c>
      <c r="B1133" s="153">
        <v>1273</v>
      </c>
      <c r="C1133" s="153">
        <v>64001</v>
      </c>
      <c r="D1133" s="153" t="s">
        <v>2471</v>
      </c>
      <c r="E1133" s="157">
        <v>120</v>
      </c>
      <c r="F1133" s="153">
        <v>1</v>
      </c>
      <c r="G1133" s="153"/>
      <c r="H1133" s="153"/>
      <c r="I1133" s="153"/>
      <c r="J1133" s="153"/>
      <c r="K1133" s="153"/>
      <c r="L1133" s="153"/>
      <c r="M1133" s="153" t="s">
        <v>231</v>
      </c>
      <c r="N1133" s="153" t="s">
        <v>188</v>
      </c>
      <c r="O1133" s="156">
        <v>0.05</v>
      </c>
      <c r="P1133" s="153">
        <v>0.05</v>
      </c>
      <c r="Q1133" s="156">
        <v>59.1</v>
      </c>
      <c r="R1133" s="156">
        <v>0.1</v>
      </c>
      <c r="S1133" s="156">
        <v>0.05</v>
      </c>
      <c r="T1133" s="156">
        <v>1</v>
      </c>
      <c r="U1133" s="153"/>
      <c r="V1133" s="153"/>
      <c r="W1133" s="156"/>
      <c r="X1133" s="156"/>
      <c r="Y1133" s="156"/>
      <c r="Z1133" s="156"/>
      <c r="AA1133" s="156"/>
      <c r="AB1133" s="156"/>
      <c r="AC1133" s="156"/>
      <c r="AD1133" s="156"/>
      <c r="AE1133" s="156"/>
      <c r="AF1133" s="156"/>
      <c r="AG1133" s="156"/>
      <c r="AH1133" s="153"/>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row>
    <row r="1134" spans="1:57" ht="15.5" x14ac:dyDescent="0.4">
      <c r="A1134" s="153" t="str">
        <f t="shared" si="17"/>
        <v>640031</v>
      </c>
      <c r="B1134" s="153">
        <v>1274</v>
      </c>
      <c r="C1134" s="153">
        <v>64003</v>
      </c>
      <c r="D1134" s="153" t="s">
        <v>2472</v>
      </c>
      <c r="E1134" s="157">
        <v>63</v>
      </c>
      <c r="F1134" s="153">
        <v>1</v>
      </c>
      <c r="G1134" s="153"/>
      <c r="H1134" s="153"/>
      <c r="I1134" s="153"/>
      <c r="J1134" s="153"/>
      <c r="K1134" s="153"/>
      <c r="L1134" s="153"/>
      <c r="M1134" s="153" t="s">
        <v>231</v>
      </c>
      <c r="N1134" s="153" t="s">
        <v>188</v>
      </c>
      <c r="O1134" s="156">
        <v>0.05</v>
      </c>
      <c r="P1134" s="153">
        <v>0.05</v>
      </c>
      <c r="Q1134" s="156">
        <v>58.15</v>
      </c>
      <c r="R1134" s="156">
        <v>0.1</v>
      </c>
      <c r="S1134" s="156">
        <v>0.05</v>
      </c>
      <c r="T1134" s="156">
        <v>1</v>
      </c>
      <c r="U1134" s="153"/>
      <c r="V1134" s="153"/>
      <c r="W1134" s="156"/>
      <c r="X1134" s="156"/>
      <c r="Y1134" s="156"/>
      <c r="Z1134" s="156"/>
      <c r="AA1134" s="156"/>
      <c r="AB1134" s="156"/>
      <c r="AC1134" s="156"/>
      <c r="AD1134" s="156"/>
      <c r="AE1134" s="156"/>
      <c r="AF1134" s="156"/>
      <c r="AG1134" s="156"/>
      <c r="AH1134" s="153"/>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row>
    <row r="1135" spans="1:57" ht="15.5" x14ac:dyDescent="0.4">
      <c r="A1135" s="153" t="str">
        <f t="shared" si="17"/>
        <v>640032</v>
      </c>
      <c r="B1135" s="153">
        <v>1275</v>
      </c>
      <c r="C1135" s="153">
        <v>64003</v>
      </c>
      <c r="D1135" s="153" t="s">
        <v>2472</v>
      </c>
      <c r="E1135" s="157">
        <v>63</v>
      </c>
      <c r="F1135" s="153">
        <v>2</v>
      </c>
      <c r="G1135" s="153"/>
      <c r="H1135" s="153"/>
      <c r="I1135" s="153"/>
      <c r="J1135" s="153"/>
      <c r="K1135" s="153"/>
      <c r="L1135" s="153"/>
      <c r="M1135" s="153" t="s">
        <v>231</v>
      </c>
      <c r="N1135" s="153" t="s">
        <v>188</v>
      </c>
      <c r="O1135" s="156">
        <v>0.05</v>
      </c>
      <c r="P1135" s="153">
        <v>0.05</v>
      </c>
      <c r="Q1135" s="156">
        <v>58.15</v>
      </c>
      <c r="R1135" s="156">
        <v>0.1</v>
      </c>
      <c r="S1135" s="156">
        <v>0.05</v>
      </c>
      <c r="T1135" s="156">
        <v>0</v>
      </c>
      <c r="U1135" s="153"/>
      <c r="V1135" s="153"/>
      <c r="W1135" s="156"/>
      <c r="X1135" s="156"/>
      <c r="Y1135" s="156"/>
      <c r="Z1135" s="156"/>
      <c r="AA1135" s="156"/>
      <c r="AB1135" s="156"/>
      <c r="AC1135" s="156"/>
      <c r="AD1135" s="156"/>
      <c r="AE1135" s="156"/>
      <c r="AF1135" s="156"/>
      <c r="AG1135" s="156"/>
      <c r="AH1135" s="153"/>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row>
    <row r="1136" spans="1:57" ht="15.5" x14ac:dyDescent="0.4">
      <c r="A1136" s="153" t="str">
        <f t="shared" si="17"/>
        <v>6400701</v>
      </c>
      <c r="B1136" s="153">
        <v>1276</v>
      </c>
      <c r="C1136" s="153">
        <v>640070</v>
      </c>
      <c r="D1136" s="153" t="s">
        <v>2473</v>
      </c>
      <c r="E1136" s="157">
        <v>24.9</v>
      </c>
      <c r="F1136" s="153">
        <v>1</v>
      </c>
      <c r="G1136" s="153"/>
      <c r="H1136" s="153"/>
      <c r="I1136" s="153"/>
      <c r="J1136" s="153"/>
      <c r="K1136" s="153"/>
      <c r="L1136" s="153"/>
      <c r="M1136" s="153" t="s">
        <v>231</v>
      </c>
      <c r="N1136" s="153" t="s">
        <v>188</v>
      </c>
      <c r="O1136" s="156">
        <v>0.05</v>
      </c>
      <c r="P1136" s="153">
        <v>0.05</v>
      </c>
      <c r="Q1136" s="156">
        <v>58.7</v>
      </c>
      <c r="R1136" s="156">
        <v>0.1</v>
      </c>
      <c r="S1136" s="156">
        <v>0.05</v>
      </c>
      <c r="T1136" s="156">
        <v>0.83767952099999998</v>
      </c>
      <c r="U1136" s="153"/>
      <c r="V1136" s="153"/>
      <c r="W1136" s="156"/>
      <c r="X1136" s="156"/>
      <c r="Y1136" s="156"/>
      <c r="Z1136" s="156"/>
      <c r="AA1136" s="156"/>
      <c r="AB1136" s="156"/>
      <c r="AC1136" s="156"/>
      <c r="AD1136" s="156"/>
      <c r="AE1136" s="156"/>
      <c r="AF1136" s="156"/>
      <c r="AG1136" s="156"/>
      <c r="AH1136" s="153"/>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row>
    <row r="1137" spans="1:57" ht="15.5" x14ac:dyDescent="0.4">
      <c r="A1137" s="153" t="str">
        <f t="shared" si="17"/>
        <v>6400971</v>
      </c>
      <c r="B1137" s="153">
        <v>1277</v>
      </c>
      <c r="C1137" s="153">
        <v>640097</v>
      </c>
      <c r="D1137" s="153" t="s">
        <v>2474</v>
      </c>
      <c r="E1137" s="157">
        <v>13.2</v>
      </c>
      <c r="F1137" s="153">
        <v>1</v>
      </c>
      <c r="G1137" s="153"/>
      <c r="H1137" s="153"/>
      <c r="I1137" s="153"/>
      <c r="J1137" s="153"/>
      <c r="K1137" s="153"/>
      <c r="L1137" s="153"/>
      <c r="M1137" s="153" t="s">
        <v>231</v>
      </c>
      <c r="N1137" s="153" t="s">
        <v>188</v>
      </c>
      <c r="O1137" s="156">
        <v>0.05</v>
      </c>
      <c r="P1137" s="153">
        <v>0.05</v>
      </c>
      <c r="Q1137" s="156">
        <v>59.3</v>
      </c>
      <c r="R1137" s="156">
        <v>0.1</v>
      </c>
      <c r="S1137" s="156">
        <v>0.05</v>
      </c>
      <c r="T1137" s="156">
        <v>1</v>
      </c>
      <c r="U1137" s="153"/>
      <c r="V1137" s="153"/>
      <c r="W1137" s="156"/>
      <c r="X1137" s="156"/>
      <c r="Y1137" s="156"/>
      <c r="Z1137" s="156"/>
      <c r="AA1137" s="156"/>
      <c r="AB1137" s="156"/>
      <c r="AC1137" s="156"/>
      <c r="AD1137" s="156"/>
      <c r="AE1137" s="156"/>
      <c r="AF1137" s="156"/>
      <c r="AG1137" s="156"/>
      <c r="AH1137" s="153"/>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row>
    <row r="1138" spans="1:57" ht="15.5" x14ac:dyDescent="0.4">
      <c r="A1138" s="153" t="str">
        <f t="shared" si="17"/>
        <v>6401501</v>
      </c>
      <c r="B1138" s="153">
        <v>1278</v>
      </c>
      <c r="C1138" s="153">
        <v>640150</v>
      </c>
      <c r="D1138" s="153" t="s">
        <v>1215</v>
      </c>
      <c r="E1138" s="157">
        <v>24.9</v>
      </c>
      <c r="F1138" s="153">
        <v>1</v>
      </c>
      <c r="G1138" s="153"/>
      <c r="H1138" s="153"/>
      <c r="I1138" s="153"/>
      <c r="J1138" s="153"/>
      <c r="K1138" s="153"/>
      <c r="L1138" s="153"/>
      <c r="M1138" s="153" t="s">
        <v>231</v>
      </c>
      <c r="N1138" s="153" t="s">
        <v>188</v>
      </c>
      <c r="O1138" s="156">
        <v>0.05</v>
      </c>
      <c r="P1138" s="153">
        <v>0.05</v>
      </c>
      <c r="Q1138" s="156">
        <v>59.3</v>
      </c>
      <c r="R1138" s="156">
        <v>0.1</v>
      </c>
      <c r="S1138" s="156">
        <v>0.05</v>
      </c>
      <c r="T1138" s="156">
        <v>0.57163816700000003</v>
      </c>
      <c r="U1138" s="156">
        <v>57.65</v>
      </c>
      <c r="V1138" s="153">
        <v>0.1</v>
      </c>
      <c r="W1138" s="153">
        <v>0.05</v>
      </c>
      <c r="X1138" s="156">
        <v>0.36282489400000001</v>
      </c>
      <c r="Y1138" s="156"/>
      <c r="Z1138" s="156"/>
      <c r="AA1138" s="156"/>
      <c r="AB1138" s="156"/>
      <c r="AC1138" s="156"/>
      <c r="AD1138" s="156"/>
      <c r="AE1138" s="156"/>
      <c r="AF1138" s="156"/>
      <c r="AG1138" s="156"/>
      <c r="AH1138" s="153"/>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row>
    <row r="1139" spans="1:57" ht="15.5" x14ac:dyDescent="0.4">
      <c r="A1139" s="153" t="str">
        <f t="shared" si="17"/>
        <v>6401511</v>
      </c>
      <c r="B1139" s="153">
        <v>1279</v>
      </c>
      <c r="C1139" s="153">
        <v>640151</v>
      </c>
      <c r="D1139" s="153" t="s">
        <v>2475</v>
      </c>
      <c r="E1139" s="157">
        <v>24.9</v>
      </c>
      <c r="F1139" s="153">
        <v>1</v>
      </c>
      <c r="G1139" s="153"/>
      <c r="H1139" s="153"/>
      <c r="I1139" s="153"/>
      <c r="J1139" s="153"/>
      <c r="K1139" s="153"/>
      <c r="L1139" s="153"/>
      <c r="M1139" s="153" t="s">
        <v>231</v>
      </c>
      <c r="N1139" s="153" t="s">
        <v>188</v>
      </c>
      <c r="O1139" s="156">
        <v>0.05</v>
      </c>
      <c r="P1139" s="153">
        <v>0.05</v>
      </c>
      <c r="Q1139" s="156">
        <v>57.65</v>
      </c>
      <c r="R1139" s="156">
        <v>0.1</v>
      </c>
      <c r="S1139" s="156">
        <v>0.05</v>
      </c>
      <c r="T1139" s="156">
        <v>0.90153070700000004</v>
      </c>
      <c r="U1139" s="153"/>
      <c r="V1139" s="153"/>
      <c r="W1139" s="156"/>
      <c r="X1139" s="156"/>
      <c r="Y1139" s="156"/>
      <c r="Z1139" s="156"/>
      <c r="AA1139" s="156"/>
      <c r="AB1139" s="156"/>
      <c r="AC1139" s="156"/>
      <c r="AD1139" s="156"/>
      <c r="AE1139" s="156"/>
      <c r="AF1139" s="156"/>
      <c r="AG1139" s="156"/>
      <c r="AH1139" s="153"/>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row>
    <row r="1140" spans="1:57" ht="15.5" x14ac:dyDescent="0.4">
      <c r="A1140" s="153" t="str">
        <f t="shared" si="17"/>
        <v>6401521</v>
      </c>
      <c r="B1140" s="153">
        <v>1280</v>
      </c>
      <c r="C1140" s="153">
        <v>640152</v>
      </c>
      <c r="D1140" s="153" t="s">
        <v>2476</v>
      </c>
      <c r="E1140" s="157">
        <v>24.9</v>
      </c>
      <c r="F1140" s="153">
        <v>1</v>
      </c>
      <c r="G1140" s="153"/>
      <c r="H1140" s="153"/>
      <c r="I1140" s="153"/>
      <c r="J1140" s="153"/>
      <c r="K1140" s="153"/>
      <c r="L1140" s="153"/>
      <c r="M1140" s="153" t="s">
        <v>231</v>
      </c>
      <c r="N1140" s="153" t="s">
        <v>188</v>
      </c>
      <c r="O1140" s="156">
        <v>0.05</v>
      </c>
      <c r="P1140" s="153">
        <v>0.05</v>
      </c>
      <c r="Q1140" s="156">
        <v>59.3</v>
      </c>
      <c r="R1140" s="156">
        <v>14.71</v>
      </c>
      <c r="S1140" s="156">
        <v>0.05</v>
      </c>
      <c r="T1140" s="156">
        <v>0.29511540600000002</v>
      </c>
      <c r="U1140" s="153"/>
      <c r="V1140" s="153"/>
      <c r="W1140" s="156"/>
      <c r="X1140" s="156"/>
      <c r="Y1140" s="156"/>
      <c r="Z1140" s="156"/>
      <c r="AA1140" s="156"/>
      <c r="AB1140" s="156"/>
      <c r="AC1140" s="156"/>
      <c r="AD1140" s="156"/>
      <c r="AE1140" s="156"/>
      <c r="AF1140" s="156"/>
      <c r="AG1140" s="156"/>
      <c r="AH1140" s="153"/>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row>
    <row r="1141" spans="1:57" ht="15.5" x14ac:dyDescent="0.4">
      <c r="A1141" s="153" t="str">
        <f t="shared" si="17"/>
        <v>6401531</v>
      </c>
      <c r="B1141" s="153">
        <v>1281</v>
      </c>
      <c r="C1141" s="153">
        <v>640153</v>
      </c>
      <c r="D1141" s="153" t="s">
        <v>2477</v>
      </c>
      <c r="E1141" s="157">
        <v>24.9</v>
      </c>
      <c r="F1141" s="153">
        <v>1</v>
      </c>
      <c r="G1141" s="153"/>
      <c r="H1141" s="153"/>
      <c r="I1141" s="153"/>
      <c r="J1141" s="153"/>
      <c r="K1141" s="153"/>
      <c r="L1141" s="153"/>
      <c r="M1141" s="153" t="s">
        <v>231</v>
      </c>
      <c r="N1141" s="153" t="s">
        <v>188</v>
      </c>
      <c r="O1141" s="156">
        <v>0.05</v>
      </c>
      <c r="P1141" s="153">
        <v>0.05</v>
      </c>
      <c r="Q1141" s="156">
        <v>59.3</v>
      </c>
      <c r="R1141" s="156">
        <v>15</v>
      </c>
      <c r="S1141" s="156">
        <v>0.05</v>
      </c>
      <c r="T1141" s="156">
        <v>0.32990160000000002</v>
      </c>
      <c r="U1141" s="156">
        <v>58.15</v>
      </c>
      <c r="V1141" s="153">
        <v>0.1</v>
      </c>
      <c r="W1141" s="153">
        <v>0.05</v>
      </c>
      <c r="X1141" s="156">
        <v>0.661282606</v>
      </c>
      <c r="Y1141" s="156"/>
      <c r="Z1141" s="156"/>
      <c r="AA1141" s="156"/>
      <c r="AB1141" s="156"/>
      <c r="AC1141" s="156"/>
      <c r="AD1141" s="156"/>
      <c r="AE1141" s="156"/>
      <c r="AF1141" s="156"/>
      <c r="AG1141" s="156"/>
      <c r="AH1141" s="153"/>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row>
    <row r="1142" spans="1:57" ht="15.5" x14ac:dyDescent="0.4">
      <c r="A1142" s="153" t="str">
        <f t="shared" si="17"/>
        <v>6401541</v>
      </c>
      <c r="B1142" s="153">
        <v>1282</v>
      </c>
      <c r="C1142" s="153">
        <v>640154</v>
      </c>
      <c r="D1142" s="153" t="s">
        <v>2478</v>
      </c>
      <c r="E1142" s="157">
        <v>24.9</v>
      </c>
      <c r="F1142" s="153">
        <v>1</v>
      </c>
      <c r="G1142" s="153"/>
      <c r="H1142" s="153"/>
      <c r="I1142" s="153"/>
      <c r="J1142" s="153"/>
      <c r="K1142" s="153"/>
      <c r="L1142" s="153"/>
      <c r="M1142" s="153" t="s">
        <v>231</v>
      </c>
      <c r="N1142" s="153" t="s">
        <v>188</v>
      </c>
      <c r="O1142" s="156">
        <v>0.05</v>
      </c>
      <c r="P1142" s="153">
        <v>0.05</v>
      </c>
      <c r="Q1142" s="156">
        <v>59.1</v>
      </c>
      <c r="R1142" s="156">
        <v>0.1</v>
      </c>
      <c r="S1142" s="156">
        <v>0.05</v>
      </c>
      <c r="T1142" s="156">
        <v>1</v>
      </c>
      <c r="U1142" s="153"/>
      <c r="V1142" s="153"/>
      <c r="W1142" s="156"/>
      <c r="X1142" s="156"/>
      <c r="Y1142" s="156"/>
      <c r="Z1142" s="156"/>
      <c r="AA1142" s="156"/>
      <c r="AB1142" s="156"/>
      <c r="AC1142" s="156"/>
      <c r="AD1142" s="156"/>
      <c r="AE1142" s="156"/>
      <c r="AF1142" s="156"/>
      <c r="AG1142" s="156"/>
      <c r="AH1142" s="153"/>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row>
    <row r="1143" spans="1:57" ht="15.5" x14ac:dyDescent="0.4">
      <c r="A1143" s="153" t="str">
        <f t="shared" si="17"/>
        <v>6401551</v>
      </c>
      <c r="B1143" s="153">
        <v>1283</v>
      </c>
      <c r="C1143" s="153">
        <v>640155</v>
      </c>
      <c r="D1143" s="153" t="s">
        <v>2479</v>
      </c>
      <c r="E1143" s="157">
        <v>24.9</v>
      </c>
      <c r="F1143" s="153">
        <v>1</v>
      </c>
      <c r="G1143" s="153"/>
      <c r="H1143" s="153"/>
      <c r="I1143" s="153"/>
      <c r="J1143" s="153"/>
      <c r="K1143" s="153"/>
      <c r="L1143" s="153"/>
      <c r="M1143" s="153" t="s">
        <v>231</v>
      </c>
      <c r="N1143" s="153" t="s">
        <v>188</v>
      </c>
      <c r="O1143" s="156">
        <v>0.05</v>
      </c>
      <c r="P1143" s="153">
        <v>0.05</v>
      </c>
      <c r="Q1143" s="156">
        <v>59.1</v>
      </c>
      <c r="R1143" s="156">
        <v>0.1</v>
      </c>
      <c r="S1143" s="156">
        <v>0.05</v>
      </c>
      <c r="T1143" s="156">
        <v>1</v>
      </c>
      <c r="U1143" s="153"/>
      <c r="V1143" s="153"/>
      <c r="W1143" s="156"/>
      <c r="X1143" s="156"/>
      <c r="Y1143" s="156"/>
      <c r="Z1143" s="156"/>
      <c r="AA1143" s="156"/>
      <c r="AB1143" s="156"/>
      <c r="AC1143" s="156"/>
      <c r="AD1143" s="156"/>
      <c r="AE1143" s="156"/>
      <c r="AF1143" s="156"/>
      <c r="AG1143" s="156"/>
      <c r="AH1143" s="153"/>
      <c r="AI1143" s="153"/>
      <c r="AJ1143" s="153"/>
      <c r="AK1143" s="153"/>
      <c r="AL1143" s="153"/>
      <c r="AM1143" s="153"/>
      <c r="AN1143" s="153"/>
      <c r="AO1143" s="153"/>
      <c r="AP1143" s="153"/>
      <c r="AQ1143" s="153"/>
      <c r="AR1143" s="153"/>
      <c r="AS1143" s="153"/>
      <c r="AT1143" s="153"/>
      <c r="AU1143" s="153"/>
      <c r="AV1143" s="153"/>
      <c r="AW1143" s="153"/>
      <c r="AX1143" s="153"/>
      <c r="AY1143" s="153"/>
      <c r="AZ1143" s="153"/>
      <c r="BA1143" s="153"/>
      <c r="BB1143" s="153"/>
      <c r="BC1143" s="153"/>
      <c r="BD1143" s="153"/>
      <c r="BE1143" s="153"/>
    </row>
    <row r="1144" spans="1:57" ht="15.5" x14ac:dyDescent="0.4">
      <c r="A1144" s="153" t="str">
        <f t="shared" si="17"/>
        <v>6401561</v>
      </c>
      <c r="B1144" s="153">
        <v>1284</v>
      </c>
      <c r="C1144" s="153">
        <v>640156</v>
      </c>
      <c r="D1144" s="153" t="s">
        <v>2480</v>
      </c>
      <c r="E1144" s="157">
        <v>24.9</v>
      </c>
      <c r="F1144" s="153">
        <v>1</v>
      </c>
      <c r="G1144" s="153"/>
      <c r="H1144" s="153"/>
      <c r="I1144" s="153"/>
      <c r="J1144" s="153"/>
      <c r="K1144" s="153"/>
      <c r="L1144" s="153"/>
      <c r="M1144" s="153" t="s">
        <v>231</v>
      </c>
      <c r="N1144" s="153" t="s">
        <v>188</v>
      </c>
      <c r="O1144" s="156">
        <v>0.05</v>
      </c>
      <c r="P1144" s="153">
        <v>0.05</v>
      </c>
      <c r="Q1144" s="156">
        <v>58.5</v>
      </c>
      <c r="R1144" s="156">
        <v>0.1</v>
      </c>
      <c r="S1144" s="156">
        <v>0.05</v>
      </c>
      <c r="T1144" s="156">
        <v>0.82315786599999996</v>
      </c>
      <c r="U1144" s="153"/>
      <c r="V1144" s="153"/>
      <c r="W1144" s="156"/>
      <c r="X1144" s="156"/>
      <c r="Y1144" s="156"/>
      <c r="Z1144" s="156"/>
      <c r="AA1144" s="156"/>
      <c r="AB1144" s="156"/>
      <c r="AC1144" s="156"/>
      <c r="AD1144" s="156"/>
      <c r="AE1144" s="156"/>
      <c r="AF1144" s="156"/>
      <c r="AG1144" s="156"/>
      <c r="AH1144" s="153"/>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row>
    <row r="1145" spans="1:57" ht="15.5" x14ac:dyDescent="0.4">
      <c r="A1145" s="153" t="str">
        <f t="shared" si="17"/>
        <v>6401571</v>
      </c>
      <c r="B1145" s="153">
        <v>1285</v>
      </c>
      <c r="C1145" s="153">
        <v>640157</v>
      </c>
      <c r="D1145" s="153" t="s">
        <v>2481</v>
      </c>
      <c r="E1145" s="157">
        <v>24.9</v>
      </c>
      <c r="F1145" s="153">
        <v>1</v>
      </c>
      <c r="G1145" s="153"/>
      <c r="H1145" s="153"/>
      <c r="I1145" s="153"/>
      <c r="J1145" s="153"/>
      <c r="K1145" s="153"/>
      <c r="L1145" s="153"/>
      <c r="M1145" s="153" t="s">
        <v>231</v>
      </c>
      <c r="N1145" s="153" t="s">
        <v>188</v>
      </c>
      <c r="O1145" s="156">
        <v>0.05</v>
      </c>
      <c r="P1145" s="153">
        <v>0.05</v>
      </c>
      <c r="Q1145" s="156">
        <v>59.3</v>
      </c>
      <c r="R1145" s="156">
        <v>0.1</v>
      </c>
      <c r="S1145" s="156">
        <v>0.05</v>
      </c>
      <c r="T1145" s="156">
        <v>1</v>
      </c>
      <c r="U1145" s="153"/>
      <c r="V1145" s="153"/>
      <c r="W1145" s="156"/>
      <c r="X1145" s="156"/>
      <c r="Y1145" s="156"/>
      <c r="Z1145" s="156"/>
      <c r="AA1145" s="156"/>
      <c r="AB1145" s="156"/>
      <c r="AC1145" s="156"/>
      <c r="AD1145" s="156"/>
      <c r="AE1145" s="156"/>
      <c r="AF1145" s="156"/>
      <c r="AG1145" s="156"/>
      <c r="AH1145" s="153"/>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row>
    <row r="1146" spans="1:57" ht="15.5" x14ac:dyDescent="0.4">
      <c r="A1146" s="153" t="str">
        <f t="shared" si="17"/>
        <v>6401581</v>
      </c>
      <c r="B1146" s="153">
        <v>1286</v>
      </c>
      <c r="C1146" s="153">
        <v>640158</v>
      </c>
      <c r="D1146" s="153" t="s">
        <v>2482</v>
      </c>
      <c r="E1146" s="157">
        <v>24.9</v>
      </c>
      <c r="F1146" s="153">
        <v>1</v>
      </c>
      <c r="G1146" s="153"/>
      <c r="H1146" s="153"/>
      <c r="I1146" s="153"/>
      <c r="J1146" s="153"/>
      <c r="K1146" s="153"/>
      <c r="L1146" s="153"/>
      <c r="M1146" s="153" t="s">
        <v>231</v>
      </c>
      <c r="N1146" s="153" t="s">
        <v>188</v>
      </c>
      <c r="O1146" s="156">
        <v>0.05</v>
      </c>
      <c r="P1146" s="153">
        <v>0.05</v>
      </c>
      <c r="Q1146" s="156">
        <v>58.9</v>
      </c>
      <c r="R1146" s="156">
        <v>0.1</v>
      </c>
      <c r="S1146" s="156">
        <v>0.05</v>
      </c>
      <c r="T1146" s="156">
        <v>0</v>
      </c>
      <c r="U1146" s="153"/>
      <c r="V1146" s="153"/>
      <c r="W1146" s="156"/>
      <c r="X1146" s="156"/>
      <c r="Y1146" s="156"/>
      <c r="Z1146" s="156"/>
      <c r="AA1146" s="156"/>
      <c r="AB1146" s="156"/>
      <c r="AC1146" s="156"/>
      <c r="AD1146" s="156"/>
      <c r="AE1146" s="156"/>
      <c r="AF1146" s="156"/>
      <c r="AG1146" s="156"/>
      <c r="AH1146" s="153"/>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row>
    <row r="1147" spans="1:57" ht="15.5" x14ac:dyDescent="0.4">
      <c r="A1147" s="153" t="str">
        <f t="shared" si="17"/>
        <v>6401591</v>
      </c>
      <c r="B1147" s="153">
        <v>1287</v>
      </c>
      <c r="C1147" s="153">
        <v>640159</v>
      </c>
      <c r="D1147" s="153" t="s">
        <v>2483</v>
      </c>
      <c r="E1147" s="157">
        <v>24.9</v>
      </c>
      <c r="F1147" s="153">
        <v>1</v>
      </c>
      <c r="G1147" s="153"/>
      <c r="H1147" s="153"/>
      <c r="I1147" s="153"/>
      <c r="J1147" s="153"/>
      <c r="K1147" s="153"/>
      <c r="L1147" s="153"/>
      <c r="M1147" s="153" t="s">
        <v>231</v>
      </c>
      <c r="N1147" s="153" t="s">
        <v>188</v>
      </c>
      <c r="O1147" s="156">
        <v>0.05</v>
      </c>
      <c r="P1147" s="153">
        <v>0.05</v>
      </c>
      <c r="Q1147" s="156">
        <v>57.65</v>
      </c>
      <c r="R1147" s="156">
        <v>0.1</v>
      </c>
      <c r="S1147" s="156">
        <v>0.05</v>
      </c>
      <c r="T1147" s="156">
        <v>1</v>
      </c>
      <c r="U1147" s="153"/>
      <c r="V1147" s="153"/>
      <c r="W1147" s="156"/>
      <c r="X1147" s="156"/>
      <c r="Y1147" s="156"/>
      <c r="Z1147" s="156"/>
      <c r="AA1147" s="156"/>
      <c r="AB1147" s="156"/>
      <c r="AC1147" s="156"/>
      <c r="AD1147" s="156"/>
      <c r="AE1147" s="156"/>
      <c r="AF1147" s="156"/>
      <c r="AG1147" s="156"/>
      <c r="AH1147" s="153"/>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row>
    <row r="1148" spans="1:57" ht="15.5" x14ac:dyDescent="0.4">
      <c r="A1148" s="153" t="str">
        <f t="shared" si="17"/>
        <v>640201</v>
      </c>
      <c r="B1148" s="153">
        <v>1288</v>
      </c>
      <c r="C1148" s="153">
        <v>64020</v>
      </c>
      <c r="D1148" s="153" t="s">
        <v>2484</v>
      </c>
      <c r="E1148" s="157">
        <v>120</v>
      </c>
      <c r="F1148" s="153">
        <v>1</v>
      </c>
      <c r="G1148" s="153"/>
      <c r="H1148" s="153"/>
      <c r="I1148" s="153"/>
      <c r="J1148" s="153"/>
      <c r="K1148" s="153"/>
      <c r="L1148" s="153"/>
      <c r="M1148" s="153" t="s">
        <v>231</v>
      </c>
      <c r="N1148" s="153" t="s">
        <v>188</v>
      </c>
      <c r="O1148" s="156">
        <v>0.05</v>
      </c>
      <c r="P1148" s="153">
        <v>0.05</v>
      </c>
      <c r="Q1148" s="156">
        <v>58.5</v>
      </c>
      <c r="R1148" s="156">
        <v>0.1</v>
      </c>
      <c r="S1148" s="156">
        <v>0.05</v>
      </c>
      <c r="T1148" s="156">
        <v>1</v>
      </c>
      <c r="U1148" s="153"/>
      <c r="V1148" s="153"/>
      <c r="W1148" s="156"/>
      <c r="X1148" s="156"/>
      <c r="Y1148" s="156"/>
      <c r="Z1148" s="156"/>
      <c r="AA1148" s="156"/>
      <c r="AB1148" s="156"/>
      <c r="AC1148" s="156"/>
      <c r="AD1148" s="156"/>
      <c r="AE1148" s="156"/>
      <c r="AF1148" s="156"/>
      <c r="AG1148" s="156"/>
      <c r="AH1148" s="153"/>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row>
    <row r="1149" spans="1:57" ht="15.5" x14ac:dyDescent="0.4">
      <c r="A1149" s="153" t="str">
        <f t="shared" si="17"/>
        <v>640202</v>
      </c>
      <c r="B1149" s="153">
        <v>1289</v>
      </c>
      <c r="C1149" s="153">
        <v>64020</v>
      </c>
      <c r="D1149" s="153" t="s">
        <v>2484</v>
      </c>
      <c r="E1149" s="157">
        <v>120</v>
      </c>
      <c r="F1149" s="153">
        <v>2</v>
      </c>
      <c r="G1149" s="153"/>
      <c r="H1149" s="153"/>
      <c r="I1149" s="153"/>
      <c r="J1149" s="153"/>
      <c r="K1149" s="153"/>
      <c r="L1149" s="153"/>
      <c r="M1149" s="153" t="s">
        <v>231</v>
      </c>
      <c r="N1149" s="153" t="s">
        <v>188</v>
      </c>
      <c r="O1149" s="156">
        <v>0.05</v>
      </c>
      <c r="P1149" s="153">
        <v>0.05</v>
      </c>
      <c r="Q1149" s="156">
        <v>59.3</v>
      </c>
      <c r="R1149" s="156">
        <v>0.1</v>
      </c>
      <c r="S1149" s="156">
        <v>0.05</v>
      </c>
      <c r="T1149" s="156">
        <v>1</v>
      </c>
      <c r="U1149" s="153"/>
      <c r="V1149" s="153"/>
      <c r="W1149" s="156"/>
      <c r="X1149" s="156"/>
      <c r="Y1149" s="156"/>
      <c r="Z1149" s="156"/>
      <c r="AA1149" s="156"/>
      <c r="AB1149" s="156"/>
      <c r="AC1149" s="156"/>
      <c r="AD1149" s="156"/>
      <c r="AE1149" s="156"/>
      <c r="AF1149" s="156"/>
      <c r="AG1149" s="156"/>
      <c r="AH1149" s="153"/>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row>
    <row r="1150" spans="1:57" ht="15.5" x14ac:dyDescent="0.4">
      <c r="A1150" s="153" t="str">
        <f t="shared" si="17"/>
        <v>640221</v>
      </c>
      <c r="B1150" s="153">
        <v>1290</v>
      </c>
      <c r="C1150" s="153">
        <v>64022</v>
      </c>
      <c r="D1150" s="153" t="s">
        <v>2485</v>
      </c>
      <c r="E1150" s="157">
        <v>120</v>
      </c>
      <c r="F1150" s="153">
        <v>1</v>
      </c>
      <c r="G1150" s="153"/>
      <c r="H1150" s="153"/>
      <c r="I1150" s="153"/>
      <c r="J1150" s="153"/>
      <c r="K1150" s="153"/>
      <c r="L1150" s="153"/>
      <c r="M1150" s="153" t="s">
        <v>231</v>
      </c>
      <c r="N1150" s="153" t="s">
        <v>188</v>
      </c>
      <c r="O1150" s="156">
        <v>0.05</v>
      </c>
      <c r="P1150" s="153">
        <v>0.05</v>
      </c>
      <c r="Q1150" s="156">
        <v>58.7</v>
      </c>
      <c r="R1150" s="156">
        <v>0.1</v>
      </c>
      <c r="S1150" s="156">
        <v>0.05</v>
      </c>
      <c r="T1150" s="156">
        <v>1</v>
      </c>
      <c r="U1150" s="153"/>
      <c r="V1150" s="153"/>
      <c r="W1150" s="156"/>
      <c r="X1150" s="156"/>
      <c r="Y1150" s="156"/>
      <c r="Z1150" s="156"/>
      <c r="AA1150" s="156"/>
      <c r="AB1150" s="156"/>
      <c r="AC1150" s="156"/>
      <c r="AD1150" s="156"/>
      <c r="AE1150" s="156"/>
      <c r="AF1150" s="156"/>
      <c r="AG1150" s="156"/>
      <c r="AH1150" s="153"/>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row>
    <row r="1151" spans="1:57" ht="15.5" x14ac:dyDescent="0.4">
      <c r="A1151" s="153" t="str">
        <f t="shared" si="17"/>
        <v>640261</v>
      </c>
      <c r="B1151" s="153">
        <v>1291</v>
      </c>
      <c r="C1151" s="153">
        <v>64026</v>
      </c>
      <c r="D1151" s="153" t="s">
        <v>2486</v>
      </c>
      <c r="E1151" s="157">
        <v>120</v>
      </c>
      <c r="F1151" s="153">
        <v>1</v>
      </c>
      <c r="G1151" s="153"/>
      <c r="H1151" s="153"/>
      <c r="I1151" s="153"/>
      <c r="J1151" s="153"/>
      <c r="K1151" s="153"/>
      <c r="L1151" s="153"/>
      <c r="M1151" s="153" t="s">
        <v>231</v>
      </c>
      <c r="N1151" s="153" t="s">
        <v>188</v>
      </c>
      <c r="O1151" s="156">
        <v>0.05</v>
      </c>
      <c r="P1151" s="153">
        <v>0.05</v>
      </c>
      <c r="Q1151" s="156">
        <v>58.9</v>
      </c>
      <c r="R1151" s="156">
        <v>0.1</v>
      </c>
      <c r="S1151" s="156">
        <v>0.05</v>
      </c>
      <c r="T1151" s="156">
        <v>0.73135178999999995</v>
      </c>
      <c r="U1151" s="153"/>
      <c r="V1151" s="153"/>
      <c r="W1151" s="156"/>
      <c r="X1151" s="156"/>
      <c r="Y1151" s="156"/>
      <c r="Z1151" s="156"/>
      <c r="AA1151" s="156"/>
      <c r="AB1151" s="156"/>
      <c r="AC1151" s="156"/>
      <c r="AD1151" s="156"/>
      <c r="AE1151" s="156"/>
      <c r="AF1151" s="156"/>
      <c r="AG1151" s="156"/>
      <c r="AH1151" s="153"/>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row>
    <row r="1152" spans="1:57" ht="15.5" x14ac:dyDescent="0.4">
      <c r="A1152" s="153" t="str">
        <f t="shared" si="17"/>
        <v>640391</v>
      </c>
      <c r="B1152" s="153">
        <v>1292</v>
      </c>
      <c r="C1152" s="153">
        <v>64039</v>
      </c>
      <c r="D1152" s="153" t="s">
        <v>2487</v>
      </c>
      <c r="E1152" s="157">
        <v>120</v>
      </c>
      <c r="F1152" s="153">
        <v>1</v>
      </c>
      <c r="G1152" s="153"/>
      <c r="H1152" s="153"/>
      <c r="I1152" s="153"/>
      <c r="J1152" s="153"/>
      <c r="K1152" s="153"/>
      <c r="L1152" s="153"/>
      <c r="M1152" s="153" t="s">
        <v>231</v>
      </c>
      <c r="N1152" s="153" t="s">
        <v>188</v>
      </c>
      <c r="O1152" s="156">
        <v>0.05</v>
      </c>
      <c r="P1152" s="153">
        <v>0.05</v>
      </c>
      <c r="Q1152" s="156">
        <v>58.15</v>
      </c>
      <c r="R1152" s="156">
        <v>0.1</v>
      </c>
      <c r="S1152" s="156">
        <v>0.05</v>
      </c>
      <c r="T1152" s="156">
        <v>0.95676097599999999</v>
      </c>
      <c r="U1152" s="153"/>
      <c r="V1152" s="153"/>
      <c r="W1152" s="156"/>
      <c r="X1152" s="156"/>
      <c r="Y1152" s="156"/>
      <c r="Z1152" s="156"/>
      <c r="AA1152" s="156"/>
      <c r="AB1152" s="156"/>
      <c r="AC1152" s="156"/>
      <c r="AD1152" s="156"/>
      <c r="AE1152" s="156"/>
      <c r="AF1152" s="156"/>
      <c r="AG1152" s="156"/>
      <c r="AH1152" s="153"/>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row>
    <row r="1153" spans="1:57" ht="15.5" x14ac:dyDescent="0.4">
      <c r="A1153" s="153" t="str">
        <f t="shared" si="17"/>
        <v>640721</v>
      </c>
      <c r="B1153" s="153">
        <v>1294</v>
      </c>
      <c r="C1153" s="153">
        <v>64072</v>
      </c>
      <c r="D1153" s="153" t="s">
        <v>2488</v>
      </c>
      <c r="E1153" s="157">
        <v>120</v>
      </c>
      <c r="F1153" s="153">
        <v>1</v>
      </c>
      <c r="G1153" s="153"/>
      <c r="H1153" s="153"/>
      <c r="I1153" s="153"/>
      <c r="J1153" s="153"/>
      <c r="K1153" s="153"/>
      <c r="L1153" s="153"/>
      <c r="M1153" s="153" t="s">
        <v>231</v>
      </c>
      <c r="N1153" s="153" t="s">
        <v>188</v>
      </c>
      <c r="O1153" s="156">
        <v>0.05</v>
      </c>
      <c r="P1153" s="153">
        <v>0.05</v>
      </c>
      <c r="Q1153" s="156">
        <v>58.5</v>
      </c>
      <c r="R1153" s="156">
        <v>0.1</v>
      </c>
      <c r="S1153" s="156">
        <v>0.05</v>
      </c>
      <c r="T1153" s="156">
        <v>0</v>
      </c>
      <c r="U1153" s="153"/>
      <c r="V1153" s="153"/>
      <c r="W1153" s="156"/>
      <c r="X1153" s="156"/>
      <c r="Y1153" s="156"/>
      <c r="Z1153" s="156"/>
      <c r="AA1153" s="156"/>
      <c r="AB1153" s="156"/>
      <c r="AC1153" s="156"/>
      <c r="AD1153" s="156"/>
      <c r="AE1153" s="156"/>
      <c r="AF1153" s="156"/>
      <c r="AG1153" s="156"/>
      <c r="AH1153" s="153"/>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row>
    <row r="1154" spans="1:57" ht="15.5" x14ac:dyDescent="0.4">
      <c r="A1154" s="153" t="str">
        <f t="shared" ref="A1154:A1217" si="18">TRIM(C1154)&amp;TRIM(F1154)</f>
        <v>640831</v>
      </c>
      <c r="B1154" s="153">
        <v>1295</v>
      </c>
      <c r="C1154" s="153">
        <v>64083</v>
      </c>
      <c r="D1154" s="153" t="s">
        <v>2489</v>
      </c>
      <c r="E1154" s="157">
        <v>63</v>
      </c>
      <c r="F1154" s="153">
        <v>1</v>
      </c>
      <c r="G1154" s="153"/>
      <c r="H1154" s="153"/>
      <c r="I1154" s="153"/>
      <c r="J1154" s="153"/>
      <c r="K1154" s="153"/>
      <c r="L1154" s="153"/>
      <c r="M1154" s="153" t="s">
        <v>231</v>
      </c>
      <c r="N1154" s="153" t="s">
        <v>188</v>
      </c>
      <c r="O1154" s="156">
        <v>0.05</v>
      </c>
      <c r="P1154" s="153">
        <v>0.05</v>
      </c>
      <c r="Q1154" s="156">
        <v>58.5</v>
      </c>
      <c r="R1154" s="156">
        <v>0.1</v>
      </c>
      <c r="S1154" s="156">
        <v>0.05</v>
      </c>
      <c r="T1154" s="156">
        <v>0.41472392899999999</v>
      </c>
      <c r="U1154" s="153"/>
      <c r="V1154" s="153"/>
      <c r="W1154" s="156"/>
      <c r="X1154" s="156"/>
      <c r="Y1154" s="156"/>
      <c r="Z1154" s="156"/>
      <c r="AA1154" s="156"/>
      <c r="AB1154" s="156"/>
      <c r="AC1154" s="156"/>
      <c r="AD1154" s="156"/>
      <c r="AE1154" s="156"/>
      <c r="AF1154" s="156"/>
      <c r="AG1154" s="156"/>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row>
    <row r="1155" spans="1:57" ht="15.5" x14ac:dyDescent="0.4">
      <c r="A1155" s="153" t="str">
        <f t="shared" si="18"/>
        <v>640881</v>
      </c>
      <c r="B1155" s="153">
        <v>1296</v>
      </c>
      <c r="C1155" s="153">
        <v>64088</v>
      </c>
      <c r="D1155" s="153" t="s">
        <v>2490</v>
      </c>
      <c r="E1155" s="157">
        <v>120</v>
      </c>
      <c r="F1155" s="153">
        <v>1</v>
      </c>
      <c r="G1155" s="153"/>
      <c r="H1155" s="153"/>
      <c r="I1155" s="153"/>
      <c r="J1155" s="153"/>
      <c r="K1155" s="153"/>
      <c r="L1155" s="153"/>
      <c r="M1155" s="153" t="s">
        <v>231</v>
      </c>
      <c r="N1155" s="153" t="s">
        <v>188</v>
      </c>
      <c r="O1155" s="156">
        <v>0.05</v>
      </c>
      <c r="P1155" s="153">
        <v>0.05</v>
      </c>
      <c r="Q1155" s="156">
        <v>59.1</v>
      </c>
      <c r="R1155" s="156">
        <v>0.1</v>
      </c>
      <c r="S1155" s="156">
        <v>0.05</v>
      </c>
      <c r="T1155" s="156">
        <v>0.72262171100000006</v>
      </c>
      <c r="U1155" s="153"/>
      <c r="V1155" s="153"/>
      <c r="W1155" s="156"/>
      <c r="X1155" s="156"/>
      <c r="Y1155" s="156"/>
      <c r="Z1155" s="156"/>
      <c r="AA1155" s="156"/>
      <c r="AB1155" s="156"/>
      <c r="AC1155" s="156"/>
      <c r="AD1155" s="156"/>
      <c r="AE1155" s="156"/>
      <c r="AF1155" s="156"/>
      <c r="AG1155" s="156"/>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c r="BA1155" s="153"/>
      <c r="BB1155" s="153"/>
      <c r="BC1155" s="153"/>
      <c r="BD1155" s="153"/>
      <c r="BE1155" s="153"/>
    </row>
    <row r="1156" spans="1:57" ht="15.5" x14ac:dyDescent="0.4">
      <c r="A1156" s="153" t="str">
        <f t="shared" si="18"/>
        <v>640921</v>
      </c>
      <c r="B1156" s="153">
        <v>1297</v>
      </c>
      <c r="C1156" s="153">
        <v>64092</v>
      </c>
      <c r="D1156" s="153" t="s">
        <v>2491</v>
      </c>
      <c r="E1156" s="157">
        <v>120</v>
      </c>
      <c r="F1156" s="153">
        <v>1</v>
      </c>
      <c r="G1156" s="153"/>
      <c r="H1156" s="153"/>
      <c r="I1156" s="153"/>
      <c r="J1156" s="153"/>
      <c r="K1156" s="153"/>
      <c r="L1156" s="153"/>
      <c r="M1156" s="153" t="s">
        <v>231</v>
      </c>
      <c r="N1156" s="153" t="s">
        <v>188</v>
      </c>
      <c r="O1156" s="156">
        <v>0.05</v>
      </c>
      <c r="P1156" s="153">
        <v>0.05</v>
      </c>
      <c r="Q1156" s="156">
        <v>58.5</v>
      </c>
      <c r="R1156" s="156">
        <v>0.1</v>
      </c>
      <c r="S1156" s="156">
        <v>0.05</v>
      </c>
      <c r="T1156" s="156">
        <v>0</v>
      </c>
      <c r="U1156" s="153"/>
      <c r="V1156" s="153"/>
      <c r="W1156" s="156"/>
      <c r="X1156" s="156"/>
      <c r="Y1156" s="156"/>
      <c r="Z1156" s="156"/>
      <c r="AA1156" s="156"/>
      <c r="AB1156" s="156"/>
      <c r="AC1156" s="156"/>
      <c r="AD1156" s="156"/>
      <c r="AE1156" s="156"/>
      <c r="AF1156" s="156"/>
      <c r="AG1156" s="156"/>
      <c r="AH1156" s="153"/>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row>
    <row r="1157" spans="1:57" ht="15.5" x14ac:dyDescent="0.4">
      <c r="A1157" s="153" t="str">
        <f t="shared" si="18"/>
        <v>641011</v>
      </c>
      <c r="B1157" s="153">
        <v>1299</v>
      </c>
      <c r="C1157" s="153">
        <v>64101</v>
      </c>
      <c r="D1157" s="153" t="s">
        <v>2492</v>
      </c>
      <c r="E1157" s="157">
        <v>63</v>
      </c>
      <c r="F1157" s="153">
        <v>1</v>
      </c>
      <c r="G1157" s="153"/>
      <c r="H1157" s="153"/>
      <c r="I1157" s="153"/>
      <c r="J1157" s="153"/>
      <c r="K1157" s="153"/>
      <c r="L1157" s="153"/>
      <c r="M1157" s="153" t="s">
        <v>231</v>
      </c>
      <c r="N1157" s="153" t="s">
        <v>188</v>
      </c>
      <c r="O1157" s="156">
        <v>0.05</v>
      </c>
      <c r="P1157" s="153">
        <v>0.05</v>
      </c>
      <c r="Q1157" s="156">
        <v>59.1</v>
      </c>
      <c r="R1157" s="156">
        <v>0.1</v>
      </c>
      <c r="S1157" s="156">
        <v>0.05</v>
      </c>
      <c r="T1157" s="156">
        <v>3.1517509999999999E-3</v>
      </c>
      <c r="U1157" s="153"/>
      <c r="V1157" s="153"/>
      <c r="W1157" s="156"/>
      <c r="X1157" s="156"/>
      <c r="Y1157" s="156"/>
      <c r="Z1157" s="156"/>
      <c r="AA1157" s="156"/>
      <c r="AB1157" s="156"/>
      <c r="AC1157" s="156"/>
      <c r="AD1157" s="156"/>
      <c r="AE1157" s="156"/>
      <c r="AF1157" s="156"/>
      <c r="AG1157" s="156"/>
      <c r="AH1157" s="153"/>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row>
    <row r="1158" spans="1:57" ht="15.5" x14ac:dyDescent="0.4">
      <c r="A1158" s="153" t="str">
        <f t="shared" si="18"/>
        <v>641021</v>
      </c>
      <c r="B1158" s="153">
        <v>1300</v>
      </c>
      <c r="C1158" s="153">
        <v>64102</v>
      </c>
      <c r="D1158" s="153" t="s">
        <v>2492</v>
      </c>
      <c r="E1158" s="157">
        <v>120</v>
      </c>
      <c r="F1158" s="153">
        <v>1</v>
      </c>
      <c r="G1158" s="153"/>
      <c r="H1158" s="153"/>
      <c r="I1158" s="153"/>
      <c r="J1158" s="153"/>
      <c r="K1158" s="153"/>
      <c r="L1158" s="153"/>
      <c r="M1158" s="153" t="s">
        <v>231</v>
      </c>
      <c r="N1158" s="153" t="s">
        <v>188</v>
      </c>
      <c r="O1158" s="156">
        <v>0.05</v>
      </c>
      <c r="P1158" s="153">
        <v>0.05</v>
      </c>
      <c r="Q1158" s="156">
        <v>59.1</v>
      </c>
      <c r="R1158" s="156">
        <v>0.1</v>
      </c>
      <c r="S1158" s="156">
        <v>0.05</v>
      </c>
      <c r="T1158" s="156">
        <v>1</v>
      </c>
      <c r="U1158" s="153"/>
      <c r="V1158" s="153"/>
      <c r="W1158" s="156"/>
      <c r="X1158" s="156"/>
      <c r="Y1158" s="156"/>
      <c r="Z1158" s="156"/>
      <c r="AA1158" s="156"/>
      <c r="AB1158" s="156"/>
      <c r="AC1158" s="156"/>
      <c r="AD1158" s="156"/>
      <c r="AE1158" s="156"/>
      <c r="AF1158" s="156"/>
      <c r="AG1158" s="156"/>
      <c r="AH1158" s="153"/>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row>
    <row r="1159" spans="1:57" ht="15.5" x14ac:dyDescent="0.4">
      <c r="A1159" s="153" t="str">
        <f t="shared" si="18"/>
        <v>641101</v>
      </c>
      <c r="B1159" s="153">
        <v>1301</v>
      </c>
      <c r="C1159" s="153">
        <v>64110</v>
      </c>
      <c r="D1159" s="153" t="s">
        <v>2493</v>
      </c>
      <c r="E1159" s="157">
        <v>63</v>
      </c>
      <c r="F1159" s="153">
        <v>1</v>
      </c>
      <c r="G1159" s="153"/>
      <c r="H1159" s="153"/>
      <c r="I1159" s="153"/>
      <c r="J1159" s="153"/>
      <c r="K1159" s="153"/>
      <c r="L1159" s="153"/>
      <c r="M1159" s="153" t="s">
        <v>231</v>
      </c>
      <c r="N1159" s="153" t="s">
        <v>188</v>
      </c>
      <c r="O1159" s="156">
        <v>0.05</v>
      </c>
      <c r="P1159" s="153">
        <v>0.05</v>
      </c>
      <c r="Q1159" s="156">
        <v>58.9</v>
      </c>
      <c r="R1159" s="156">
        <v>0.1</v>
      </c>
      <c r="S1159" s="156">
        <v>0.05</v>
      </c>
      <c r="T1159" s="156">
        <v>0.53385417899999998</v>
      </c>
      <c r="U1159" s="153"/>
      <c r="V1159" s="153"/>
      <c r="W1159" s="156"/>
      <c r="X1159" s="156"/>
      <c r="Y1159" s="156"/>
      <c r="Z1159" s="156"/>
      <c r="AA1159" s="156"/>
      <c r="AB1159" s="156"/>
      <c r="AC1159" s="156"/>
      <c r="AD1159" s="156"/>
      <c r="AE1159" s="156"/>
      <c r="AF1159" s="156"/>
      <c r="AG1159" s="156"/>
      <c r="AH1159" s="153"/>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row>
    <row r="1160" spans="1:57" ht="15.5" x14ac:dyDescent="0.4">
      <c r="A1160" s="153" t="str">
        <f t="shared" si="18"/>
        <v>641131</v>
      </c>
      <c r="B1160" s="153">
        <v>1302</v>
      </c>
      <c r="C1160" s="153">
        <v>64113</v>
      </c>
      <c r="D1160" s="153" t="s">
        <v>2494</v>
      </c>
      <c r="E1160" s="157">
        <v>63</v>
      </c>
      <c r="F1160" s="153">
        <v>1</v>
      </c>
      <c r="G1160" s="153"/>
      <c r="H1160" s="153"/>
      <c r="I1160" s="153"/>
      <c r="J1160" s="153"/>
      <c r="K1160" s="153"/>
      <c r="L1160" s="153"/>
      <c r="M1160" s="153" t="s">
        <v>231</v>
      </c>
      <c r="N1160" s="153" t="s">
        <v>188</v>
      </c>
      <c r="O1160" s="156">
        <v>0.05</v>
      </c>
      <c r="P1160" s="153">
        <v>0.05</v>
      </c>
      <c r="Q1160" s="156">
        <v>58.9</v>
      </c>
      <c r="R1160" s="156">
        <v>0.1</v>
      </c>
      <c r="S1160" s="156">
        <v>0.05</v>
      </c>
      <c r="T1160" s="156">
        <v>1</v>
      </c>
      <c r="U1160" s="153"/>
      <c r="V1160" s="153"/>
      <c r="W1160" s="156"/>
      <c r="X1160" s="156"/>
      <c r="Y1160" s="156"/>
      <c r="Z1160" s="156"/>
      <c r="AA1160" s="156"/>
      <c r="AB1160" s="156"/>
      <c r="AC1160" s="156"/>
      <c r="AD1160" s="156"/>
      <c r="AE1160" s="156"/>
      <c r="AF1160" s="156"/>
      <c r="AG1160" s="156"/>
      <c r="AH1160" s="153"/>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row>
    <row r="1161" spans="1:57" ht="15.5" x14ac:dyDescent="0.4">
      <c r="A1161" s="153" t="str">
        <f t="shared" si="18"/>
        <v>641221</v>
      </c>
      <c r="B1161" s="153">
        <v>1303</v>
      </c>
      <c r="C1161" s="153">
        <v>64122</v>
      </c>
      <c r="D1161" s="153" t="s">
        <v>2495</v>
      </c>
      <c r="E1161" s="157">
        <v>63</v>
      </c>
      <c r="F1161" s="153">
        <v>1</v>
      </c>
      <c r="G1161" s="153"/>
      <c r="H1161" s="153"/>
      <c r="I1161" s="153"/>
      <c r="J1161" s="153"/>
      <c r="K1161" s="153"/>
      <c r="L1161" s="153"/>
      <c r="M1161" s="153" t="s">
        <v>231</v>
      </c>
      <c r="N1161" s="153" t="s">
        <v>188</v>
      </c>
      <c r="O1161" s="156">
        <v>0.05</v>
      </c>
      <c r="P1161" s="153">
        <v>0.05</v>
      </c>
      <c r="Q1161" s="156">
        <v>58.5</v>
      </c>
      <c r="R1161" s="156">
        <v>0.1</v>
      </c>
      <c r="S1161" s="156">
        <v>0.05</v>
      </c>
      <c r="T1161" s="156">
        <v>0.81950431199999996</v>
      </c>
      <c r="U1161" s="153"/>
      <c r="V1161" s="153"/>
      <c r="W1161" s="156"/>
      <c r="X1161" s="156"/>
      <c r="Y1161" s="156"/>
      <c r="Z1161" s="156"/>
      <c r="AA1161" s="156"/>
      <c r="AB1161" s="156"/>
      <c r="AC1161" s="156"/>
      <c r="AD1161" s="156"/>
      <c r="AE1161" s="156"/>
      <c r="AF1161" s="156"/>
      <c r="AG1161" s="156"/>
      <c r="AH1161" s="153"/>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row>
    <row r="1162" spans="1:57" ht="15.5" x14ac:dyDescent="0.4">
      <c r="A1162" s="153" t="str">
        <f t="shared" si="18"/>
        <v>641381</v>
      </c>
      <c r="B1162" s="153">
        <v>1304</v>
      </c>
      <c r="C1162" s="153">
        <v>64138</v>
      </c>
      <c r="D1162" s="153" t="s">
        <v>2496</v>
      </c>
      <c r="E1162" s="157">
        <v>120</v>
      </c>
      <c r="F1162" s="153">
        <v>1</v>
      </c>
      <c r="G1162" s="153"/>
      <c r="H1162" s="153"/>
      <c r="I1162" s="153"/>
      <c r="J1162" s="153"/>
      <c r="K1162" s="153"/>
      <c r="L1162" s="153"/>
      <c r="M1162" s="153" t="s">
        <v>231</v>
      </c>
      <c r="N1162" s="153" t="s">
        <v>188</v>
      </c>
      <c r="O1162" s="156">
        <v>0.05</v>
      </c>
      <c r="P1162" s="153">
        <v>0.05</v>
      </c>
      <c r="Q1162" s="156">
        <v>59.3</v>
      </c>
      <c r="R1162" s="156">
        <v>0.1</v>
      </c>
      <c r="S1162" s="156">
        <v>0.05</v>
      </c>
      <c r="T1162" s="156">
        <v>0.88890967300000001</v>
      </c>
      <c r="U1162" s="153"/>
      <c r="V1162" s="153"/>
      <c r="W1162" s="156"/>
      <c r="X1162" s="156"/>
      <c r="Y1162" s="156"/>
      <c r="Z1162" s="156"/>
      <c r="AA1162" s="156"/>
      <c r="AB1162" s="156"/>
      <c r="AC1162" s="156"/>
      <c r="AD1162" s="156"/>
      <c r="AE1162" s="156"/>
      <c r="AF1162" s="156"/>
      <c r="AG1162" s="156"/>
      <c r="AH1162" s="153"/>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row>
    <row r="1163" spans="1:57" ht="15.5" x14ac:dyDescent="0.4">
      <c r="A1163" s="153" t="str">
        <f t="shared" si="18"/>
        <v>641631</v>
      </c>
      <c r="B1163" s="153">
        <v>1305</v>
      </c>
      <c r="C1163" s="153">
        <v>64163</v>
      </c>
      <c r="D1163" s="153" t="s">
        <v>2497</v>
      </c>
      <c r="E1163" s="157">
        <v>14.4</v>
      </c>
      <c r="F1163" s="153">
        <v>1</v>
      </c>
      <c r="G1163" s="153"/>
      <c r="H1163" s="153"/>
      <c r="I1163" s="153"/>
      <c r="J1163" s="153"/>
      <c r="K1163" s="153"/>
      <c r="L1163" s="153"/>
      <c r="M1163" s="153" t="s">
        <v>231</v>
      </c>
      <c r="N1163" s="153" t="s">
        <v>188</v>
      </c>
      <c r="O1163" s="156">
        <v>0.05</v>
      </c>
      <c r="P1163" s="153">
        <v>0.05</v>
      </c>
      <c r="Q1163" s="156">
        <v>58.7</v>
      </c>
      <c r="R1163" s="156">
        <v>0.1</v>
      </c>
      <c r="S1163" s="156">
        <v>0.05</v>
      </c>
      <c r="T1163" s="156">
        <v>1</v>
      </c>
      <c r="U1163" s="153"/>
      <c r="V1163" s="153"/>
      <c r="W1163" s="156"/>
      <c r="X1163" s="156"/>
      <c r="Y1163" s="156"/>
      <c r="Z1163" s="156"/>
      <c r="AA1163" s="156"/>
      <c r="AB1163" s="156"/>
      <c r="AC1163" s="156"/>
      <c r="AD1163" s="156"/>
      <c r="AE1163" s="156"/>
      <c r="AF1163" s="156"/>
      <c r="AG1163" s="156"/>
      <c r="AH1163" s="153"/>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row>
    <row r="1164" spans="1:57" ht="15.5" x14ac:dyDescent="0.4">
      <c r="A1164" s="153" t="str">
        <f t="shared" si="18"/>
        <v>641641</v>
      </c>
      <c r="B1164" s="153">
        <v>1306</v>
      </c>
      <c r="C1164" s="153">
        <v>64164</v>
      </c>
      <c r="D1164" s="153" t="s">
        <v>2498</v>
      </c>
      <c r="E1164" s="157">
        <v>14.4</v>
      </c>
      <c r="F1164" s="153">
        <v>1</v>
      </c>
      <c r="G1164" s="153"/>
      <c r="H1164" s="153"/>
      <c r="I1164" s="153"/>
      <c r="J1164" s="153"/>
      <c r="K1164" s="153"/>
      <c r="L1164" s="153"/>
      <c r="M1164" s="153" t="s">
        <v>231</v>
      </c>
      <c r="N1164" s="153" t="s">
        <v>188</v>
      </c>
      <c r="O1164" s="156">
        <v>0.05</v>
      </c>
      <c r="P1164" s="153">
        <v>0.05</v>
      </c>
      <c r="Q1164" s="156">
        <v>58.7</v>
      </c>
      <c r="R1164" s="156">
        <v>0.1</v>
      </c>
      <c r="S1164" s="156">
        <v>0.05</v>
      </c>
      <c r="T1164" s="156">
        <v>0.94365385899999998</v>
      </c>
      <c r="U1164" s="153"/>
      <c r="V1164" s="153"/>
      <c r="W1164" s="156"/>
      <c r="X1164" s="156"/>
      <c r="Y1164" s="156"/>
      <c r="Z1164" s="156"/>
      <c r="AA1164" s="156"/>
      <c r="AB1164" s="156"/>
      <c r="AC1164" s="156"/>
      <c r="AD1164" s="156"/>
      <c r="AE1164" s="156"/>
      <c r="AF1164" s="156"/>
      <c r="AG1164" s="156"/>
      <c r="AH1164" s="153"/>
      <c r="AI1164" s="153"/>
      <c r="AJ1164" s="153"/>
      <c r="AK1164" s="153"/>
      <c r="AL1164" s="153"/>
      <c r="AM1164" s="153"/>
      <c r="AN1164" s="153"/>
      <c r="AO1164" s="153"/>
      <c r="AP1164" s="153"/>
      <c r="AQ1164" s="153"/>
      <c r="AR1164" s="153"/>
      <c r="AS1164" s="153"/>
      <c r="AT1164" s="153"/>
      <c r="AU1164" s="153"/>
      <c r="AV1164" s="153"/>
      <c r="AW1164" s="153"/>
      <c r="AX1164" s="153"/>
      <c r="AY1164" s="153"/>
      <c r="AZ1164" s="153"/>
      <c r="BA1164" s="153"/>
      <c r="BB1164" s="153"/>
      <c r="BC1164" s="153"/>
      <c r="BD1164" s="153"/>
      <c r="BE1164" s="153"/>
    </row>
    <row r="1165" spans="1:57" ht="15.5" x14ac:dyDescent="0.4">
      <c r="A1165" s="153" t="str">
        <f t="shared" si="18"/>
        <v>642411</v>
      </c>
      <c r="B1165" s="153">
        <v>1307</v>
      </c>
      <c r="C1165" s="153">
        <v>64241</v>
      </c>
      <c r="D1165" s="153" t="s">
        <v>2499</v>
      </c>
      <c r="E1165" s="157">
        <v>63</v>
      </c>
      <c r="F1165" s="153">
        <v>1</v>
      </c>
      <c r="G1165" s="153"/>
      <c r="H1165" s="153"/>
      <c r="I1165" s="153"/>
      <c r="J1165" s="153"/>
      <c r="K1165" s="153"/>
      <c r="L1165" s="153"/>
      <c r="M1165" s="153" t="s">
        <v>231</v>
      </c>
      <c r="N1165" s="153" t="s">
        <v>188</v>
      </c>
      <c r="O1165" s="156">
        <v>0.05</v>
      </c>
      <c r="P1165" s="153">
        <v>0.05</v>
      </c>
      <c r="Q1165" s="156">
        <v>59.3</v>
      </c>
      <c r="R1165" s="156">
        <v>0.1</v>
      </c>
      <c r="S1165" s="156">
        <v>0.05</v>
      </c>
      <c r="T1165" s="156">
        <v>1</v>
      </c>
      <c r="U1165" s="153"/>
      <c r="V1165" s="153"/>
      <c r="W1165" s="156"/>
      <c r="X1165" s="156"/>
      <c r="Y1165" s="156"/>
      <c r="Z1165" s="156"/>
      <c r="AA1165" s="156"/>
      <c r="AB1165" s="156"/>
      <c r="AC1165" s="156"/>
      <c r="AD1165" s="156"/>
      <c r="AE1165" s="156"/>
      <c r="AF1165" s="156"/>
      <c r="AG1165" s="156"/>
      <c r="AH1165" s="153"/>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row>
    <row r="1166" spans="1:57" ht="15.5" x14ac:dyDescent="0.4">
      <c r="A1166" s="153" t="str">
        <f t="shared" si="18"/>
        <v>642491</v>
      </c>
      <c r="B1166" s="153">
        <v>1308</v>
      </c>
      <c r="C1166" s="153">
        <v>64249</v>
      </c>
      <c r="D1166" s="153" t="s">
        <v>2500</v>
      </c>
      <c r="E1166" s="157">
        <v>24.9</v>
      </c>
      <c r="F1166" s="153">
        <v>1</v>
      </c>
      <c r="G1166" s="153"/>
      <c r="H1166" s="153"/>
      <c r="I1166" s="153"/>
      <c r="J1166" s="153"/>
      <c r="K1166" s="153"/>
      <c r="L1166" s="153"/>
      <c r="M1166" s="153" t="s">
        <v>231</v>
      </c>
      <c r="N1166" s="153" t="s">
        <v>188</v>
      </c>
      <c r="O1166" s="156">
        <v>0.05</v>
      </c>
      <c r="P1166" s="153">
        <v>0.05</v>
      </c>
      <c r="Q1166" s="156">
        <v>59.3</v>
      </c>
      <c r="R1166" s="156">
        <v>0.1</v>
      </c>
      <c r="S1166" s="156">
        <v>0.05</v>
      </c>
      <c r="T1166" s="156">
        <v>0.15178810500000001</v>
      </c>
      <c r="U1166" s="156">
        <v>59.1</v>
      </c>
      <c r="V1166" s="153">
        <v>0.1</v>
      </c>
      <c r="W1166" s="153">
        <v>0.05</v>
      </c>
      <c r="X1166" s="156">
        <v>0.34176806100000001</v>
      </c>
      <c r="Y1166" s="156">
        <v>57.65</v>
      </c>
      <c r="Z1166" s="156">
        <v>0.1</v>
      </c>
      <c r="AA1166" s="156">
        <v>0.05</v>
      </c>
      <c r="AB1166" s="156">
        <v>0.28105282500000001</v>
      </c>
      <c r="AC1166" s="156"/>
      <c r="AD1166" s="156"/>
      <c r="AE1166" s="156"/>
      <c r="AF1166" s="156"/>
      <c r="AG1166" s="156"/>
      <c r="AH1166" s="153"/>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row>
    <row r="1167" spans="1:57" ht="15.5" x14ac:dyDescent="0.4">
      <c r="A1167" s="153" t="str">
        <f t="shared" si="18"/>
        <v>642501</v>
      </c>
      <c r="B1167" s="153">
        <v>1309</v>
      </c>
      <c r="C1167" s="153">
        <v>64250</v>
      </c>
      <c r="D1167" s="153" t="s">
        <v>2501</v>
      </c>
      <c r="E1167" s="157">
        <v>24.9</v>
      </c>
      <c r="F1167" s="153">
        <v>1</v>
      </c>
      <c r="G1167" s="153"/>
      <c r="H1167" s="153"/>
      <c r="I1167" s="153"/>
      <c r="J1167" s="153"/>
      <c r="K1167" s="153"/>
      <c r="L1167" s="153"/>
      <c r="M1167" s="153" t="s">
        <v>231</v>
      </c>
      <c r="N1167" s="153" t="s">
        <v>188</v>
      </c>
      <c r="O1167" s="156">
        <v>0.05</v>
      </c>
      <c r="P1167" s="153">
        <v>0.05</v>
      </c>
      <c r="Q1167" s="156">
        <v>59.1</v>
      </c>
      <c r="R1167" s="156">
        <v>0.1</v>
      </c>
      <c r="S1167" s="156">
        <v>0.05</v>
      </c>
      <c r="T1167" s="156">
        <v>0.87481588399999999</v>
      </c>
      <c r="U1167" s="153"/>
      <c r="V1167" s="153"/>
      <c r="W1167" s="156"/>
      <c r="X1167" s="156"/>
      <c r="Y1167" s="156"/>
      <c r="Z1167" s="156"/>
      <c r="AA1167" s="156"/>
      <c r="AB1167" s="156"/>
      <c r="AC1167" s="156"/>
      <c r="AD1167" s="156"/>
      <c r="AE1167" s="156"/>
      <c r="AF1167" s="156"/>
      <c r="AG1167" s="156"/>
      <c r="AH1167" s="153"/>
      <c r="AI1167" s="153"/>
      <c r="AJ1167" s="153"/>
      <c r="AK1167" s="153"/>
      <c r="AL1167" s="153"/>
      <c r="AM1167" s="153"/>
      <c r="AN1167" s="153"/>
      <c r="AO1167" s="153"/>
      <c r="AP1167" s="153"/>
      <c r="AQ1167" s="153"/>
      <c r="AR1167" s="153"/>
      <c r="AS1167" s="153"/>
      <c r="AT1167" s="153"/>
      <c r="AU1167" s="153"/>
      <c r="AV1167" s="153"/>
      <c r="AW1167" s="153"/>
      <c r="AX1167" s="153"/>
      <c r="AY1167" s="153"/>
      <c r="AZ1167" s="153"/>
      <c r="BA1167" s="153"/>
      <c r="BB1167" s="153"/>
      <c r="BC1167" s="153"/>
      <c r="BD1167" s="153"/>
      <c r="BE1167" s="153"/>
    </row>
    <row r="1168" spans="1:57" ht="15.5" x14ac:dyDescent="0.4">
      <c r="A1168" s="153" t="str">
        <f t="shared" si="18"/>
        <v>642531</v>
      </c>
      <c r="B1168" s="153">
        <v>1310</v>
      </c>
      <c r="C1168" s="153">
        <v>64253</v>
      </c>
      <c r="D1168" s="153" t="s">
        <v>2502</v>
      </c>
      <c r="E1168" s="157">
        <v>24.9</v>
      </c>
      <c r="F1168" s="153">
        <v>1</v>
      </c>
      <c r="G1168" s="153"/>
      <c r="H1168" s="153"/>
      <c r="I1168" s="153"/>
      <c r="J1168" s="153"/>
      <c r="K1168" s="153"/>
      <c r="L1168" s="153"/>
      <c r="M1168" s="153" t="s">
        <v>231</v>
      </c>
      <c r="N1168" s="153" t="s">
        <v>188</v>
      </c>
      <c r="O1168" s="156">
        <v>0.05</v>
      </c>
      <c r="P1168" s="153">
        <v>0.05</v>
      </c>
      <c r="Q1168" s="156">
        <v>58.15</v>
      </c>
      <c r="R1168" s="156">
        <v>0.06</v>
      </c>
      <c r="S1168" s="156">
        <v>0.05</v>
      </c>
      <c r="T1168" s="156">
        <v>0</v>
      </c>
      <c r="U1168" s="153"/>
      <c r="V1168" s="153"/>
      <c r="W1168" s="156"/>
      <c r="X1168" s="156"/>
      <c r="Y1168" s="156"/>
      <c r="Z1168" s="156"/>
      <c r="AA1168" s="156"/>
      <c r="AB1168" s="156"/>
      <c r="AC1168" s="156"/>
      <c r="AD1168" s="156"/>
      <c r="AE1168" s="156"/>
      <c r="AF1168" s="156"/>
      <c r="AG1168" s="156"/>
      <c r="AH1168" s="153"/>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row>
    <row r="1169" spans="1:57" ht="15.5" x14ac:dyDescent="0.4">
      <c r="A1169" s="153" t="str">
        <f t="shared" si="18"/>
        <v>642561</v>
      </c>
      <c r="B1169" s="153">
        <v>1311</v>
      </c>
      <c r="C1169" s="153">
        <v>64256</v>
      </c>
      <c r="D1169" s="153" t="s">
        <v>2503</v>
      </c>
      <c r="E1169" s="157">
        <v>24.9</v>
      </c>
      <c r="F1169" s="153">
        <v>1</v>
      </c>
      <c r="G1169" s="153"/>
      <c r="H1169" s="153"/>
      <c r="I1169" s="153"/>
      <c r="J1169" s="153"/>
      <c r="K1169" s="153"/>
      <c r="L1169" s="153"/>
      <c r="M1169" s="153" t="s">
        <v>231</v>
      </c>
      <c r="N1169" s="153" t="s">
        <v>188</v>
      </c>
      <c r="O1169" s="156">
        <v>0.05</v>
      </c>
      <c r="P1169" s="153">
        <v>0.05</v>
      </c>
      <c r="Q1169" s="156">
        <v>59.3</v>
      </c>
      <c r="R1169" s="156">
        <v>14.71</v>
      </c>
      <c r="S1169" s="156">
        <v>0.05</v>
      </c>
      <c r="T1169" s="156">
        <v>1</v>
      </c>
      <c r="U1169" s="153"/>
      <c r="V1169" s="153"/>
      <c r="W1169" s="156"/>
      <c r="X1169" s="156"/>
      <c r="Y1169" s="156"/>
      <c r="Z1169" s="156"/>
      <c r="AA1169" s="156"/>
      <c r="AB1169" s="156"/>
      <c r="AC1169" s="156"/>
      <c r="AD1169" s="156"/>
      <c r="AE1169" s="156"/>
      <c r="AF1169" s="156"/>
      <c r="AG1169" s="156"/>
      <c r="AH1169" s="153"/>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row>
    <row r="1170" spans="1:57" ht="15.5" x14ac:dyDescent="0.4">
      <c r="A1170" s="153" t="str">
        <f t="shared" si="18"/>
        <v>642581</v>
      </c>
      <c r="B1170" s="153">
        <v>1312</v>
      </c>
      <c r="C1170" s="153">
        <v>64258</v>
      </c>
      <c r="D1170" s="153" t="s">
        <v>2504</v>
      </c>
      <c r="E1170" s="157">
        <v>24.9</v>
      </c>
      <c r="F1170" s="153">
        <v>1</v>
      </c>
      <c r="G1170" s="153"/>
      <c r="H1170" s="153"/>
      <c r="I1170" s="153"/>
      <c r="J1170" s="153"/>
      <c r="K1170" s="153"/>
      <c r="L1170" s="153"/>
      <c r="M1170" s="153" t="s">
        <v>231</v>
      </c>
      <c r="N1170" s="153" t="s">
        <v>188</v>
      </c>
      <c r="O1170" s="156">
        <v>0.05</v>
      </c>
      <c r="P1170" s="153">
        <v>0.05</v>
      </c>
      <c r="Q1170" s="156">
        <v>58.15</v>
      </c>
      <c r="R1170" s="156">
        <v>0.1</v>
      </c>
      <c r="S1170" s="156">
        <v>0.05</v>
      </c>
      <c r="T1170" s="156">
        <v>0.67461613499999995</v>
      </c>
      <c r="U1170" s="153"/>
      <c r="V1170" s="153"/>
      <c r="W1170" s="156"/>
      <c r="X1170" s="156"/>
      <c r="Y1170" s="156"/>
      <c r="Z1170" s="156"/>
      <c r="AA1170" s="156"/>
      <c r="AB1170" s="156"/>
      <c r="AC1170" s="156"/>
      <c r="AD1170" s="156"/>
      <c r="AE1170" s="156"/>
      <c r="AF1170" s="156"/>
      <c r="AG1170" s="156"/>
      <c r="AH1170" s="153"/>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row>
    <row r="1171" spans="1:57" ht="15.5" x14ac:dyDescent="0.4">
      <c r="A1171" s="153" t="str">
        <f t="shared" si="18"/>
        <v>642601</v>
      </c>
      <c r="B1171" s="153">
        <v>1313</v>
      </c>
      <c r="C1171" s="153">
        <v>64260</v>
      </c>
      <c r="D1171" s="153" t="s">
        <v>2505</v>
      </c>
      <c r="E1171" s="157">
        <v>24.9</v>
      </c>
      <c r="F1171" s="153">
        <v>1</v>
      </c>
      <c r="G1171" s="153"/>
      <c r="H1171" s="153"/>
      <c r="I1171" s="153"/>
      <c r="J1171" s="153"/>
      <c r="K1171" s="153"/>
      <c r="L1171" s="153"/>
      <c r="M1171" s="153" t="s">
        <v>231</v>
      </c>
      <c r="N1171" s="153" t="s">
        <v>188</v>
      </c>
      <c r="O1171" s="156">
        <v>0.05</v>
      </c>
      <c r="P1171" s="153">
        <v>0.05</v>
      </c>
      <c r="Q1171" s="156">
        <v>59.1</v>
      </c>
      <c r="R1171" s="156">
        <v>0.1</v>
      </c>
      <c r="S1171" s="156">
        <v>0.05</v>
      </c>
      <c r="T1171" s="156">
        <v>1</v>
      </c>
      <c r="U1171" s="153"/>
      <c r="V1171" s="153"/>
      <c r="W1171" s="156"/>
      <c r="X1171" s="156"/>
      <c r="Y1171" s="156"/>
      <c r="Z1171" s="156"/>
      <c r="AA1171" s="156"/>
      <c r="AB1171" s="156"/>
      <c r="AC1171" s="156"/>
      <c r="AD1171" s="156"/>
      <c r="AE1171" s="156"/>
      <c r="AF1171" s="156"/>
      <c r="AG1171" s="156"/>
      <c r="AH1171" s="153"/>
      <c r="AI1171" s="153"/>
      <c r="AJ1171" s="153"/>
      <c r="AK1171" s="153"/>
      <c r="AL1171" s="153"/>
      <c r="AM1171" s="153"/>
      <c r="AN1171" s="153"/>
      <c r="AO1171" s="153"/>
      <c r="AP1171" s="153"/>
      <c r="AQ1171" s="153"/>
      <c r="AR1171" s="153"/>
      <c r="AS1171" s="153"/>
      <c r="AT1171" s="153"/>
      <c r="AU1171" s="153"/>
      <c r="AV1171" s="153"/>
      <c r="AW1171" s="153"/>
      <c r="AX1171" s="153"/>
      <c r="AY1171" s="153"/>
      <c r="AZ1171" s="153"/>
      <c r="BA1171" s="153"/>
      <c r="BB1171" s="153"/>
      <c r="BC1171" s="153"/>
      <c r="BD1171" s="153"/>
      <c r="BE1171" s="153"/>
    </row>
    <row r="1172" spans="1:57" ht="15.5" x14ac:dyDescent="0.4">
      <c r="A1172" s="153" t="str">
        <f t="shared" si="18"/>
        <v>642611</v>
      </c>
      <c r="B1172" s="153">
        <v>1314</v>
      </c>
      <c r="C1172" s="153">
        <v>64261</v>
      </c>
      <c r="D1172" s="153" t="s">
        <v>2506</v>
      </c>
      <c r="E1172" s="157">
        <v>24.9</v>
      </c>
      <c r="F1172" s="153">
        <v>1</v>
      </c>
      <c r="G1172" s="153"/>
      <c r="H1172" s="153"/>
      <c r="I1172" s="153"/>
      <c r="J1172" s="153"/>
      <c r="K1172" s="153"/>
      <c r="L1172" s="153"/>
      <c r="M1172" s="153" t="s">
        <v>231</v>
      </c>
      <c r="N1172" s="153" t="s">
        <v>188</v>
      </c>
      <c r="O1172" s="156">
        <v>0.05</v>
      </c>
      <c r="P1172" s="153">
        <v>0.05</v>
      </c>
      <c r="Q1172" s="156">
        <v>58.9</v>
      </c>
      <c r="R1172" s="156">
        <v>0.1</v>
      </c>
      <c r="S1172" s="156">
        <v>0.05</v>
      </c>
      <c r="T1172" s="156">
        <v>0.36645815199999998</v>
      </c>
      <c r="U1172" s="153"/>
      <c r="V1172" s="153"/>
      <c r="W1172" s="156"/>
      <c r="X1172" s="156"/>
      <c r="Y1172" s="156"/>
      <c r="Z1172" s="156"/>
      <c r="AA1172" s="156"/>
      <c r="AB1172" s="156"/>
      <c r="AC1172" s="156"/>
      <c r="AD1172" s="156"/>
      <c r="AE1172" s="156"/>
      <c r="AF1172" s="156"/>
      <c r="AG1172" s="156"/>
      <c r="AH1172" s="153"/>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row>
    <row r="1173" spans="1:57" ht="15.5" x14ac:dyDescent="0.4">
      <c r="A1173" s="153" t="str">
        <f t="shared" si="18"/>
        <v>642621</v>
      </c>
      <c r="B1173" s="153">
        <v>1315</v>
      </c>
      <c r="C1173" s="153">
        <v>64262</v>
      </c>
      <c r="D1173" s="153" t="s">
        <v>2507</v>
      </c>
      <c r="E1173" s="157">
        <v>24.9</v>
      </c>
      <c r="F1173" s="153">
        <v>1</v>
      </c>
      <c r="G1173" s="153"/>
      <c r="H1173" s="153"/>
      <c r="I1173" s="153"/>
      <c r="J1173" s="153"/>
      <c r="K1173" s="153"/>
      <c r="L1173" s="153"/>
      <c r="M1173" s="153" t="s">
        <v>231</v>
      </c>
      <c r="N1173" s="153" t="s">
        <v>188</v>
      </c>
      <c r="O1173" s="156">
        <v>0.05</v>
      </c>
      <c r="P1173" s="153">
        <v>0.05</v>
      </c>
      <c r="Q1173" s="156">
        <v>59.1</v>
      </c>
      <c r="R1173" s="156">
        <v>0.1</v>
      </c>
      <c r="S1173" s="156">
        <v>0.05</v>
      </c>
      <c r="T1173" s="156">
        <v>0.93932199199999999</v>
      </c>
      <c r="U1173" s="153"/>
      <c r="V1173" s="153"/>
      <c r="W1173" s="156"/>
      <c r="X1173" s="156"/>
      <c r="Y1173" s="156"/>
      <c r="Z1173" s="156"/>
      <c r="AA1173" s="156"/>
      <c r="AB1173" s="156"/>
      <c r="AC1173" s="156"/>
      <c r="AD1173" s="156"/>
      <c r="AE1173" s="156"/>
      <c r="AF1173" s="156"/>
      <c r="AG1173" s="156"/>
      <c r="AH1173" s="153"/>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row>
    <row r="1174" spans="1:57" ht="15.5" x14ac:dyDescent="0.4">
      <c r="A1174" s="153" t="str">
        <f t="shared" si="18"/>
        <v>642631</v>
      </c>
      <c r="B1174" s="153">
        <v>1316</v>
      </c>
      <c r="C1174" s="153">
        <v>64263</v>
      </c>
      <c r="D1174" s="153" t="s">
        <v>2508</v>
      </c>
      <c r="E1174" s="157">
        <v>24.9</v>
      </c>
      <c r="F1174" s="153">
        <v>1</v>
      </c>
      <c r="G1174" s="153"/>
      <c r="H1174" s="153"/>
      <c r="I1174" s="153"/>
      <c r="J1174" s="153"/>
      <c r="K1174" s="153"/>
      <c r="L1174" s="153"/>
      <c r="M1174" s="153" t="s">
        <v>231</v>
      </c>
      <c r="N1174" s="153" t="s">
        <v>188</v>
      </c>
      <c r="O1174" s="156">
        <v>0.05</v>
      </c>
      <c r="P1174" s="153">
        <v>0.05</v>
      </c>
      <c r="Q1174" s="156">
        <v>58.15</v>
      </c>
      <c r="R1174" s="156">
        <v>0.1</v>
      </c>
      <c r="S1174" s="156">
        <v>0.05</v>
      </c>
      <c r="T1174" s="156">
        <v>0.806594484</v>
      </c>
      <c r="U1174" s="153"/>
      <c r="V1174" s="153"/>
      <c r="W1174" s="156"/>
      <c r="X1174" s="156"/>
      <c r="Y1174" s="156"/>
      <c r="Z1174" s="156"/>
      <c r="AA1174" s="156"/>
      <c r="AB1174" s="156"/>
      <c r="AC1174" s="156"/>
      <c r="AD1174" s="156"/>
      <c r="AE1174" s="156"/>
      <c r="AF1174" s="156"/>
      <c r="AG1174" s="156"/>
      <c r="AH1174" s="153"/>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row>
    <row r="1175" spans="1:57" ht="15.5" x14ac:dyDescent="0.4">
      <c r="A1175" s="153" t="str">
        <f t="shared" si="18"/>
        <v>642651</v>
      </c>
      <c r="B1175" s="153">
        <v>1317</v>
      </c>
      <c r="C1175" s="153">
        <v>64265</v>
      </c>
      <c r="D1175" s="153" t="s">
        <v>2509</v>
      </c>
      <c r="E1175" s="157">
        <v>24.9</v>
      </c>
      <c r="F1175" s="153">
        <v>1</v>
      </c>
      <c r="G1175" s="153"/>
      <c r="H1175" s="153"/>
      <c r="I1175" s="153"/>
      <c r="J1175" s="153"/>
      <c r="K1175" s="153"/>
      <c r="L1175" s="153"/>
      <c r="M1175" s="153" t="s">
        <v>231</v>
      </c>
      <c r="N1175" s="153" t="s">
        <v>188</v>
      </c>
      <c r="O1175" s="156">
        <v>0.05</v>
      </c>
      <c r="P1175" s="153">
        <v>0.05</v>
      </c>
      <c r="Q1175" s="156">
        <v>58.5</v>
      </c>
      <c r="R1175" s="156">
        <v>0.1</v>
      </c>
      <c r="S1175" s="156">
        <v>0.05</v>
      </c>
      <c r="T1175" s="156">
        <v>0.30369067300000002</v>
      </c>
      <c r="U1175" s="156">
        <v>58.15</v>
      </c>
      <c r="V1175" s="153">
        <v>0.1</v>
      </c>
      <c r="W1175" s="153">
        <v>0.05</v>
      </c>
      <c r="X1175" s="156">
        <v>0.226112377</v>
      </c>
      <c r="Y1175" s="156">
        <v>57.65</v>
      </c>
      <c r="Z1175" s="156">
        <v>0.1</v>
      </c>
      <c r="AA1175" s="156">
        <v>0.05</v>
      </c>
      <c r="AB1175" s="156">
        <v>0.47019695</v>
      </c>
      <c r="AC1175" s="156"/>
      <c r="AD1175" s="156"/>
      <c r="AE1175" s="156"/>
      <c r="AF1175" s="156"/>
      <c r="AG1175" s="156"/>
      <c r="AH1175" s="153"/>
      <c r="AI1175" s="153"/>
      <c r="AJ1175" s="153"/>
      <c r="AK1175" s="153"/>
      <c r="AL1175" s="153"/>
      <c r="AM1175" s="153"/>
      <c r="AN1175" s="153"/>
      <c r="AO1175" s="153"/>
      <c r="AP1175" s="153"/>
      <c r="AQ1175" s="153"/>
      <c r="AR1175" s="153"/>
      <c r="AS1175" s="153"/>
      <c r="AT1175" s="153"/>
      <c r="AU1175" s="153"/>
      <c r="AV1175" s="153"/>
      <c r="AW1175" s="153"/>
      <c r="AX1175" s="153"/>
      <c r="AY1175" s="153"/>
      <c r="AZ1175" s="153"/>
      <c r="BA1175" s="153"/>
      <c r="BB1175" s="153"/>
      <c r="BC1175" s="153"/>
      <c r="BD1175" s="153"/>
      <c r="BE1175" s="153"/>
    </row>
    <row r="1176" spans="1:57" ht="15.5" x14ac:dyDescent="0.4">
      <c r="A1176" s="153" t="str">
        <f t="shared" si="18"/>
        <v>644021</v>
      </c>
      <c r="B1176" s="153">
        <v>1318</v>
      </c>
      <c r="C1176" s="153">
        <v>64402</v>
      </c>
      <c r="D1176" s="153" t="s">
        <v>2510</v>
      </c>
      <c r="E1176" s="157">
        <v>24.9</v>
      </c>
      <c r="F1176" s="153">
        <v>1</v>
      </c>
      <c r="G1176" s="153"/>
      <c r="H1176" s="153"/>
      <c r="I1176" s="153"/>
      <c r="J1176" s="153"/>
      <c r="K1176" s="153"/>
      <c r="L1176" s="153"/>
      <c r="M1176" s="153" t="s">
        <v>231</v>
      </c>
      <c r="N1176" s="153" t="s">
        <v>188</v>
      </c>
      <c r="O1176" s="156">
        <v>0.05</v>
      </c>
      <c r="P1176" s="153">
        <v>0.05</v>
      </c>
      <c r="Q1176" s="156">
        <v>59.3</v>
      </c>
      <c r="R1176" s="156">
        <v>30</v>
      </c>
      <c r="S1176" s="156">
        <v>0.05</v>
      </c>
      <c r="T1176" s="156">
        <v>1</v>
      </c>
      <c r="U1176" s="153"/>
      <c r="V1176" s="153"/>
      <c r="W1176" s="156"/>
      <c r="X1176" s="156"/>
      <c r="Y1176" s="156"/>
      <c r="Z1176" s="156"/>
      <c r="AA1176" s="156"/>
      <c r="AB1176" s="156"/>
      <c r="AC1176" s="156"/>
      <c r="AD1176" s="156"/>
      <c r="AE1176" s="156"/>
      <c r="AF1176" s="156"/>
      <c r="AG1176" s="156"/>
      <c r="AH1176" s="153"/>
      <c r="AI1176" s="153"/>
      <c r="AJ1176" s="153"/>
      <c r="AK1176" s="153"/>
      <c r="AL1176" s="153"/>
      <c r="AM1176" s="153"/>
      <c r="AN1176" s="153"/>
      <c r="AO1176" s="153"/>
      <c r="AP1176" s="153"/>
      <c r="AQ1176" s="153"/>
      <c r="AR1176" s="153"/>
      <c r="AS1176" s="153"/>
      <c r="AT1176" s="153"/>
      <c r="AU1176" s="153"/>
      <c r="AV1176" s="153"/>
      <c r="AW1176" s="153"/>
      <c r="AX1176" s="153"/>
      <c r="AY1176" s="153"/>
      <c r="AZ1176" s="153"/>
      <c r="BA1176" s="153"/>
      <c r="BB1176" s="153"/>
      <c r="BC1176" s="153"/>
      <c r="BD1176" s="153"/>
      <c r="BE1176" s="153"/>
    </row>
    <row r="1177" spans="1:57" ht="15.5" x14ac:dyDescent="0.4">
      <c r="A1177" s="153" t="str">
        <f t="shared" si="18"/>
        <v>642681</v>
      </c>
      <c r="B1177" s="153">
        <v>1319</v>
      </c>
      <c r="C1177" s="153">
        <v>64268</v>
      </c>
      <c r="D1177" s="153" t="s">
        <v>2511</v>
      </c>
      <c r="E1177" s="157">
        <v>24.9</v>
      </c>
      <c r="F1177" s="153">
        <v>1</v>
      </c>
      <c r="G1177" s="153"/>
      <c r="H1177" s="153"/>
      <c r="I1177" s="153"/>
      <c r="J1177" s="153"/>
      <c r="K1177" s="153"/>
      <c r="L1177" s="153"/>
      <c r="M1177" s="153" t="s">
        <v>231</v>
      </c>
      <c r="N1177" s="153" t="s">
        <v>188</v>
      </c>
      <c r="O1177" s="156">
        <v>0.05</v>
      </c>
      <c r="P1177" s="153">
        <v>0.05</v>
      </c>
      <c r="Q1177" s="156">
        <v>59.3</v>
      </c>
      <c r="R1177" s="156">
        <v>0.1</v>
      </c>
      <c r="S1177" s="156">
        <v>0.05</v>
      </c>
      <c r="T1177" s="156">
        <v>0.62674222300000004</v>
      </c>
      <c r="U1177" s="153"/>
      <c r="V1177" s="153"/>
      <c r="W1177" s="156"/>
      <c r="X1177" s="156"/>
      <c r="Y1177" s="156"/>
      <c r="Z1177" s="156"/>
      <c r="AA1177" s="156"/>
      <c r="AB1177" s="156"/>
      <c r="AC1177" s="156"/>
      <c r="AD1177" s="156"/>
      <c r="AE1177" s="156"/>
      <c r="AF1177" s="156"/>
      <c r="AG1177" s="156"/>
      <c r="AH1177" s="153"/>
      <c r="AI1177" s="153"/>
      <c r="AJ1177" s="153"/>
      <c r="AK1177" s="153"/>
      <c r="AL1177" s="153"/>
      <c r="AM1177" s="153"/>
      <c r="AN1177" s="153"/>
      <c r="AO1177" s="153"/>
      <c r="AP1177" s="153"/>
      <c r="AQ1177" s="153"/>
      <c r="AR1177" s="153"/>
      <c r="AS1177" s="153"/>
      <c r="AT1177" s="153"/>
      <c r="AU1177" s="153"/>
      <c r="AV1177" s="153"/>
      <c r="AW1177" s="153"/>
      <c r="AX1177" s="153"/>
      <c r="AY1177" s="153"/>
      <c r="AZ1177" s="153"/>
      <c r="BA1177" s="153"/>
      <c r="BB1177" s="153"/>
      <c r="BC1177" s="153"/>
      <c r="BD1177" s="153"/>
      <c r="BE1177" s="153"/>
    </row>
    <row r="1178" spans="1:57" ht="15.5" x14ac:dyDescent="0.4">
      <c r="A1178" s="153" t="str">
        <f t="shared" si="18"/>
        <v>642721</v>
      </c>
      <c r="B1178" s="153">
        <v>1320</v>
      </c>
      <c r="C1178" s="153">
        <v>64272</v>
      </c>
      <c r="D1178" s="153" t="s">
        <v>2512</v>
      </c>
      <c r="E1178" s="157">
        <v>24.9</v>
      </c>
      <c r="F1178" s="153">
        <v>1</v>
      </c>
      <c r="G1178" s="153"/>
      <c r="H1178" s="153"/>
      <c r="I1178" s="153"/>
      <c r="J1178" s="153"/>
      <c r="K1178" s="153"/>
      <c r="L1178" s="153"/>
      <c r="M1178" s="153" t="s">
        <v>231</v>
      </c>
      <c r="N1178" s="153" t="s">
        <v>188</v>
      </c>
      <c r="O1178" s="156">
        <v>0.05</v>
      </c>
      <c r="P1178" s="153">
        <v>0.05</v>
      </c>
      <c r="Q1178" s="156">
        <v>58.9</v>
      </c>
      <c r="R1178" s="156">
        <v>0.1</v>
      </c>
      <c r="S1178" s="156">
        <v>0.05</v>
      </c>
      <c r="T1178" s="156">
        <v>0.59252384899999999</v>
      </c>
      <c r="U1178" s="153"/>
      <c r="V1178" s="153"/>
      <c r="W1178" s="156"/>
      <c r="X1178" s="156"/>
      <c r="Y1178" s="156"/>
      <c r="Z1178" s="156"/>
      <c r="AA1178" s="156"/>
      <c r="AB1178" s="156"/>
      <c r="AC1178" s="156"/>
      <c r="AD1178" s="156"/>
      <c r="AE1178" s="156"/>
      <c r="AF1178" s="156"/>
      <c r="AG1178" s="156"/>
      <c r="AH1178" s="153"/>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row>
    <row r="1179" spans="1:57" ht="15.5" x14ac:dyDescent="0.4">
      <c r="A1179" s="153" t="str">
        <f t="shared" si="18"/>
        <v>642741</v>
      </c>
      <c r="B1179" s="153">
        <v>1321</v>
      </c>
      <c r="C1179" s="153">
        <v>64274</v>
      </c>
      <c r="D1179" s="153" t="s">
        <v>2513</v>
      </c>
      <c r="E1179" s="157">
        <v>24.9</v>
      </c>
      <c r="F1179" s="153">
        <v>1</v>
      </c>
      <c r="G1179" s="153"/>
      <c r="H1179" s="153"/>
      <c r="I1179" s="153"/>
      <c r="J1179" s="153"/>
      <c r="K1179" s="153"/>
      <c r="L1179" s="153"/>
      <c r="M1179" s="153" t="s">
        <v>231</v>
      </c>
      <c r="N1179" s="153" t="s">
        <v>188</v>
      </c>
      <c r="O1179" s="156">
        <v>0.05</v>
      </c>
      <c r="P1179" s="153">
        <v>0.05</v>
      </c>
      <c r="Q1179" s="156">
        <v>57.65</v>
      </c>
      <c r="R1179" s="156">
        <v>0.1</v>
      </c>
      <c r="S1179" s="156">
        <v>0.05</v>
      </c>
      <c r="T1179" s="156">
        <v>0.955695815</v>
      </c>
      <c r="U1179" s="153"/>
      <c r="V1179" s="153"/>
      <c r="W1179" s="156"/>
      <c r="X1179" s="156"/>
      <c r="Y1179" s="156"/>
      <c r="Z1179" s="156"/>
      <c r="AA1179" s="156"/>
      <c r="AB1179" s="156"/>
      <c r="AC1179" s="156"/>
      <c r="AD1179" s="156"/>
      <c r="AE1179" s="156"/>
      <c r="AF1179" s="156"/>
      <c r="AG1179" s="156"/>
      <c r="AH1179" s="153"/>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row>
    <row r="1180" spans="1:57" ht="15.5" x14ac:dyDescent="0.4">
      <c r="A1180" s="153" t="str">
        <f t="shared" si="18"/>
        <v>643071</v>
      </c>
      <c r="B1180" s="153">
        <v>1322</v>
      </c>
      <c r="C1180" s="153">
        <v>64307</v>
      </c>
      <c r="D1180" s="153" t="s">
        <v>2514</v>
      </c>
      <c r="E1180" s="157">
        <v>24.9</v>
      </c>
      <c r="F1180" s="153">
        <v>1</v>
      </c>
      <c r="G1180" s="153"/>
      <c r="H1180" s="153"/>
      <c r="I1180" s="153"/>
      <c r="J1180" s="153"/>
      <c r="K1180" s="153"/>
      <c r="L1180" s="153"/>
      <c r="M1180" s="153" t="s">
        <v>231</v>
      </c>
      <c r="N1180" s="153" t="s">
        <v>188</v>
      </c>
      <c r="O1180" s="156">
        <v>0.05</v>
      </c>
      <c r="P1180" s="153">
        <v>0.05</v>
      </c>
      <c r="Q1180" s="156">
        <v>58.5</v>
      </c>
      <c r="R1180" s="156">
        <v>0.1</v>
      </c>
      <c r="S1180" s="156">
        <v>0.05</v>
      </c>
      <c r="T1180" s="156">
        <v>1</v>
      </c>
      <c r="U1180" s="153"/>
      <c r="V1180" s="153"/>
      <c r="W1180" s="156"/>
      <c r="X1180" s="156"/>
      <c r="Y1180" s="156"/>
      <c r="Z1180" s="156"/>
      <c r="AA1180" s="156"/>
      <c r="AB1180" s="156"/>
      <c r="AC1180" s="156"/>
      <c r="AD1180" s="156"/>
      <c r="AE1180" s="156"/>
      <c r="AF1180" s="156"/>
      <c r="AG1180" s="156"/>
      <c r="AH1180" s="153"/>
      <c r="AI1180" s="153"/>
      <c r="AJ1180" s="153"/>
      <c r="AK1180" s="153"/>
      <c r="AL1180" s="153"/>
      <c r="AM1180" s="153"/>
      <c r="AN1180" s="153"/>
      <c r="AO1180" s="153"/>
      <c r="AP1180" s="153"/>
      <c r="AQ1180" s="153"/>
      <c r="AR1180" s="153"/>
      <c r="AS1180" s="153"/>
      <c r="AT1180" s="153"/>
      <c r="AU1180" s="153"/>
      <c r="AV1180" s="153"/>
      <c r="AW1180" s="153"/>
      <c r="AX1180" s="153"/>
      <c r="AY1180" s="153"/>
      <c r="AZ1180" s="153"/>
      <c r="BA1180" s="153"/>
      <c r="BB1180" s="153"/>
      <c r="BC1180" s="153"/>
      <c r="BD1180" s="153"/>
      <c r="BE1180" s="153"/>
    </row>
    <row r="1181" spans="1:57" ht="15.5" x14ac:dyDescent="0.4">
      <c r="A1181" s="153" t="str">
        <f t="shared" si="18"/>
        <v>644501</v>
      </c>
      <c r="B1181" s="153">
        <v>1323</v>
      </c>
      <c r="C1181" s="153">
        <v>64450</v>
      </c>
      <c r="D1181" s="153" t="s">
        <v>2515</v>
      </c>
      <c r="E1181" s="157">
        <v>120</v>
      </c>
      <c r="F1181" s="153">
        <v>1</v>
      </c>
      <c r="G1181" s="153"/>
      <c r="H1181" s="153"/>
      <c r="I1181" s="153"/>
      <c r="J1181" s="153"/>
      <c r="K1181" s="153"/>
      <c r="L1181" s="153"/>
      <c r="M1181" s="153" t="s">
        <v>231</v>
      </c>
      <c r="N1181" s="153" t="s">
        <v>188</v>
      </c>
      <c r="O1181" s="156">
        <v>0.05</v>
      </c>
      <c r="P1181" s="153">
        <v>0.05</v>
      </c>
      <c r="Q1181" s="156">
        <v>58.9</v>
      </c>
      <c r="R1181" s="156">
        <v>0.1</v>
      </c>
      <c r="S1181" s="156">
        <v>0.05</v>
      </c>
      <c r="T1181" s="156">
        <v>0.28135860600000001</v>
      </c>
      <c r="U1181" s="153">
        <v>57.65</v>
      </c>
      <c r="V1181" s="153">
        <v>0.1</v>
      </c>
      <c r="W1181" s="156">
        <v>0.05</v>
      </c>
      <c r="X1181" s="156">
        <v>0.47132701500000002</v>
      </c>
      <c r="Y1181" s="156"/>
      <c r="Z1181" s="156"/>
      <c r="AA1181" s="156"/>
      <c r="AB1181" s="156"/>
      <c r="AC1181" s="156"/>
      <c r="AD1181" s="156"/>
      <c r="AE1181" s="156"/>
      <c r="AF1181" s="156"/>
      <c r="AG1181" s="156"/>
      <c r="AH1181" s="153"/>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row>
    <row r="1182" spans="1:57" ht="15.5" x14ac:dyDescent="0.4">
      <c r="A1182" s="153" t="str">
        <f t="shared" si="18"/>
        <v>644581</v>
      </c>
      <c r="B1182" s="153">
        <v>1324</v>
      </c>
      <c r="C1182" s="153">
        <v>64458</v>
      </c>
      <c r="D1182" s="153" t="s">
        <v>2516</v>
      </c>
      <c r="E1182" s="157">
        <v>120</v>
      </c>
      <c r="F1182" s="153">
        <v>1</v>
      </c>
      <c r="G1182" s="153"/>
      <c r="H1182" s="153"/>
      <c r="I1182" s="153"/>
      <c r="J1182" s="153"/>
      <c r="K1182" s="153"/>
      <c r="L1182" s="153"/>
      <c r="M1182" s="153" t="s">
        <v>231</v>
      </c>
      <c r="N1182" s="153" t="s">
        <v>188</v>
      </c>
      <c r="O1182" s="156">
        <v>0.05</v>
      </c>
      <c r="P1182" s="153">
        <v>0.05</v>
      </c>
      <c r="Q1182" s="156">
        <v>59.1</v>
      </c>
      <c r="R1182" s="156">
        <v>0.1</v>
      </c>
      <c r="S1182" s="156">
        <v>0.05</v>
      </c>
      <c r="T1182" s="156">
        <v>1</v>
      </c>
      <c r="U1182" s="153"/>
      <c r="V1182" s="153"/>
      <c r="W1182" s="156"/>
      <c r="X1182" s="156"/>
      <c r="Y1182" s="156"/>
      <c r="Z1182" s="156"/>
      <c r="AA1182" s="156"/>
      <c r="AB1182" s="156"/>
      <c r="AC1182" s="156"/>
      <c r="AD1182" s="156"/>
      <c r="AE1182" s="156"/>
      <c r="AF1182" s="156"/>
      <c r="AG1182" s="156"/>
      <c r="AH1182" s="153"/>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row>
    <row r="1183" spans="1:57" ht="15.5" x14ac:dyDescent="0.4">
      <c r="A1183" s="153" t="str">
        <f t="shared" si="18"/>
        <v>645071</v>
      </c>
      <c r="B1183" s="153">
        <v>1325</v>
      </c>
      <c r="C1183" s="153">
        <v>64507</v>
      </c>
      <c r="D1183" s="153" t="s">
        <v>2517</v>
      </c>
      <c r="E1183" s="157">
        <v>120</v>
      </c>
      <c r="F1183" s="153">
        <v>1</v>
      </c>
      <c r="G1183" s="153"/>
      <c r="H1183" s="153"/>
      <c r="I1183" s="153"/>
      <c r="J1183" s="153"/>
      <c r="K1183" s="153"/>
      <c r="L1183" s="153"/>
      <c r="M1183" s="153" t="s">
        <v>231</v>
      </c>
      <c r="N1183" s="153" t="s">
        <v>188</v>
      </c>
      <c r="O1183" s="156">
        <v>0.05</v>
      </c>
      <c r="P1183" s="153">
        <v>0.05</v>
      </c>
      <c r="Q1183" s="156">
        <v>58.9</v>
      </c>
      <c r="R1183" s="156">
        <v>0.1</v>
      </c>
      <c r="S1183" s="156">
        <v>0.05</v>
      </c>
      <c r="T1183" s="156">
        <v>0.72753478400000005</v>
      </c>
      <c r="U1183" s="153"/>
      <c r="V1183" s="153"/>
      <c r="W1183" s="156"/>
      <c r="X1183" s="156"/>
      <c r="Y1183" s="156"/>
      <c r="Z1183" s="156"/>
      <c r="AA1183" s="156"/>
      <c r="AB1183" s="156"/>
      <c r="AC1183" s="156"/>
      <c r="AD1183" s="156"/>
      <c r="AE1183" s="156"/>
      <c r="AF1183" s="156"/>
      <c r="AG1183" s="156"/>
      <c r="AH1183" s="153"/>
      <c r="AI1183" s="153"/>
      <c r="AJ1183" s="153"/>
      <c r="AK1183" s="153"/>
      <c r="AL1183" s="153"/>
      <c r="AM1183" s="153"/>
      <c r="AN1183" s="153"/>
      <c r="AO1183" s="153"/>
      <c r="AP1183" s="153"/>
      <c r="AQ1183" s="153"/>
      <c r="AR1183" s="153"/>
      <c r="AS1183" s="153"/>
      <c r="AT1183" s="153"/>
      <c r="AU1183" s="153"/>
      <c r="AV1183" s="153"/>
      <c r="AW1183" s="153"/>
      <c r="AX1183" s="153"/>
      <c r="AY1183" s="153"/>
      <c r="AZ1183" s="153"/>
      <c r="BA1183" s="153"/>
      <c r="BB1183" s="153"/>
      <c r="BC1183" s="153"/>
      <c r="BD1183" s="153"/>
      <c r="BE1183" s="153"/>
    </row>
    <row r="1184" spans="1:57" ht="15.5" x14ac:dyDescent="0.4">
      <c r="A1184" s="153" t="str">
        <f t="shared" si="18"/>
        <v>645181</v>
      </c>
      <c r="B1184" s="153">
        <v>1326</v>
      </c>
      <c r="C1184" s="153">
        <v>64518</v>
      </c>
      <c r="D1184" s="153" t="s">
        <v>2518</v>
      </c>
      <c r="E1184" s="157">
        <v>24.9</v>
      </c>
      <c r="F1184" s="153">
        <v>1</v>
      </c>
      <c r="G1184" s="153"/>
      <c r="H1184" s="153"/>
      <c r="I1184" s="153"/>
      <c r="J1184" s="153"/>
      <c r="K1184" s="153"/>
      <c r="L1184" s="153"/>
      <c r="M1184" s="153" t="s">
        <v>231</v>
      </c>
      <c r="N1184" s="153" t="s">
        <v>188</v>
      </c>
      <c r="O1184" s="156">
        <v>0.05</v>
      </c>
      <c r="P1184" s="153">
        <v>0.05</v>
      </c>
      <c r="Q1184" s="156">
        <v>59.3</v>
      </c>
      <c r="R1184" s="156">
        <v>0.1</v>
      </c>
      <c r="S1184" s="156">
        <v>0.05</v>
      </c>
      <c r="T1184" s="156">
        <v>1</v>
      </c>
      <c r="U1184" s="153"/>
      <c r="V1184" s="153"/>
      <c r="W1184" s="156"/>
      <c r="X1184" s="156"/>
      <c r="Y1184" s="156"/>
      <c r="Z1184" s="156"/>
      <c r="AA1184" s="156"/>
      <c r="AB1184" s="156"/>
      <c r="AC1184" s="156"/>
      <c r="AD1184" s="156"/>
      <c r="AE1184" s="156"/>
      <c r="AF1184" s="156"/>
      <c r="AG1184" s="156"/>
      <c r="AH1184" s="153"/>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row>
    <row r="1185" spans="1:57" ht="15.5" x14ac:dyDescent="0.4">
      <c r="A1185" s="153" t="str">
        <f t="shared" si="18"/>
        <v>647211</v>
      </c>
      <c r="B1185" s="153">
        <v>1327</v>
      </c>
      <c r="C1185" s="153">
        <v>64721</v>
      </c>
      <c r="D1185" s="153" t="s">
        <v>2519</v>
      </c>
      <c r="E1185" s="157">
        <v>12.47</v>
      </c>
      <c r="F1185" s="153">
        <v>1</v>
      </c>
      <c r="G1185" s="153"/>
      <c r="H1185" s="153"/>
      <c r="I1185" s="153"/>
      <c r="J1185" s="153"/>
      <c r="K1185" s="153"/>
      <c r="L1185" s="153"/>
      <c r="M1185" s="153" t="s">
        <v>231</v>
      </c>
      <c r="N1185" s="153" t="s">
        <v>188</v>
      </c>
      <c r="O1185" s="156">
        <v>0.05</v>
      </c>
      <c r="P1185" s="153">
        <v>0.05</v>
      </c>
      <c r="Q1185" s="156">
        <v>59.1</v>
      </c>
      <c r="R1185" s="156">
        <v>0.1</v>
      </c>
      <c r="S1185" s="156">
        <v>0.05</v>
      </c>
      <c r="T1185" s="156">
        <v>0.95695973300000003</v>
      </c>
      <c r="U1185" s="153"/>
      <c r="V1185" s="153"/>
      <c r="W1185" s="156"/>
      <c r="X1185" s="156"/>
      <c r="Y1185" s="156"/>
      <c r="Z1185" s="156"/>
      <c r="AA1185" s="156"/>
      <c r="AB1185" s="156"/>
      <c r="AC1185" s="156"/>
      <c r="AD1185" s="156"/>
      <c r="AE1185" s="156"/>
      <c r="AF1185" s="156"/>
      <c r="AG1185" s="156"/>
      <c r="AH1185" s="153"/>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row>
    <row r="1186" spans="1:57" ht="15.5" x14ac:dyDescent="0.4">
      <c r="A1186" s="153" t="str">
        <f t="shared" si="18"/>
        <v>647451</v>
      </c>
      <c r="B1186" s="153">
        <v>1328</v>
      </c>
      <c r="C1186" s="153">
        <v>64745</v>
      </c>
      <c r="D1186" s="153" t="s">
        <v>2520</v>
      </c>
      <c r="E1186" s="157">
        <v>120</v>
      </c>
      <c r="F1186" s="153">
        <v>1</v>
      </c>
      <c r="G1186" s="153"/>
      <c r="H1186" s="153"/>
      <c r="I1186" s="153"/>
      <c r="J1186" s="153"/>
      <c r="K1186" s="153"/>
      <c r="L1186" s="153"/>
      <c r="M1186" s="153" t="s">
        <v>231</v>
      </c>
      <c r="N1186" s="153" t="s">
        <v>188</v>
      </c>
      <c r="O1186" s="156">
        <v>0.05</v>
      </c>
      <c r="P1186" s="153">
        <v>0.05</v>
      </c>
      <c r="Q1186" s="156">
        <v>57.65</v>
      </c>
      <c r="R1186" s="156">
        <v>0.1</v>
      </c>
      <c r="S1186" s="156">
        <v>0.05</v>
      </c>
      <c r="T1186" s="156">
        <v>1</v>
      </c>
      <c r="U1186" s="153"/>
      <c r="V1186" s="153"/>
      <c r="W1186" s="156"/>
      <c r="X1186" s="156"/>
      <c r="Y1186" s="156"/>
      <c r="Z1186" s="156"/>
      <c r="AA1186" s="156"/>
      <c r="AB1186" s="156"/>
      <c r="AC1186" s="156"/>
      <c r="AD1186" s="156"/>
      <c r="AE1186" s="156"/>
      <c r="AF1186" s="156"/>
      <c r="AG1186" s="156"/>
      <c r="AH1186" s="153"/>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row>
    <row r="1187" spans="1:57" ht="15.5" x14ac:dyDescent="0.4">
      <c r="A1187" s="153" t="str">
        <f t="shared" si="18"/>
        <v>640651</v>
      </c>
      <c r="B1187" s="153">
        <v>1329</v>
      </c>
      <c r="C1187" s="153">
        <v>64065</v>
      </c>
      <c r="D1187" s="153" t="s">
        <v>2521</v>
      </c>
      <c r="E1187" s="157">
        <v>120</v>
      </c>
      <c r="F1187" s="153">
        <v>1</v>
      </c>
      <c r="G1187" s="153"/>
      <c r="H1187" s="153"/>
      <c r="I1187" s="153"/>
      <c r="J1187" s="153"/>
      <c r="K1187" s="153"/>
      <c r="L1187" s="153"/>
      <c r="M1187" s="153" t="s">
        <v>231</v>
      </c>
      <c r="N1187" s="153" t="s">
        <v>188</v>
      </c>
      <c r="O1187" s="156">
        <v>0.05</v>
      </c>
      <c r="P1187" s="153">
        <v>0.05</v>
      </c>
      <c r="Q1187" s="156">
        <v>58.7</v>
      </c>
      <c r="R1187" s="156">
        <v>0.1</v>
      </c>
      <c r="S1187" s="156">
        <v>0.05</v>
      </c>
      <c r="T1187" s="156">
        <v>0.93341241600000002</v>
      </c>
      <c r="U1187" s="153"/>
      <c r="V1187" s="153"/>
      <c r="W1187" s="156"/>
      <c r="X1187" s="156"/>
      <c r="Y1187" s="156"/>
      <c r="Z1187" s="156"/>
      <c r="AA1187" s="156"/>
      <c r="AB1187" s="156"/>
      <c r="AC1187" s="156"/>
      <c r="AD1187" s="156"/>
      <c r="AE1187" s="156"/>
      <c r="AF1187" s="156"/>
      <c r="AG1187" s="156"/>
      <c r="AH1187" s="153"/>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row>
    <row r="1188" spans="1:57" ht="15.5" x14ac:dyDescent="0.4">
      <c r="A1188" s="153" t="str">
        <f t="shared" si="18"/>
        <v>78504CS</v>
      </c>
      <c r="B1188" s="153">
        <v>1331</v>
      </c>
      <c r="C1188" s="153">
        <v>78504</v>
      </c>
      <c r="D1188" s="153" t="s">
        <v>2753</v>
      </c>
      <c r="E1188" s="157">
        <v>34.5</v>
      </c>
      <c r="F1188" s="153" t="s">
        <v>2752</v>
      </c>
      <c r="G1188" s="153"/>
      <c r="H1188" s="153"/>
      <c r="I1188" s="153"/>
      <c r="J1188" s="153"/>
      <c r="K1188" s="153"/>
      <c r="L1188" s="153"/>
      <c r="M1188" s="153" t="s">
        <v>231</v>
      </c>
      <c r="N1188" s="153" t="s">
        <v>188</v>
      </c>
      <c r="O1188" s="156">
        <v>0.05</v>
      </c>
      <c r="P1188" s="153">
        <v>0.05</v>
      </c>
      <c r="Q1188" s="156">
        <v>59.1</v>
      </c>
      <c r="R1188" s="156">
        <v>0.1</v>
      </c>
      <c r="S1188" s="156">
        <v>6.6699999999999995E-2</v>
      </c>
      <c r="T1188" s="156">
        <v>0.18319491399999999</v>
      </c>
      <c r="U1188" s="153"/>
      <c r="V1188" s="153"/>
      <c r="W1188" s="156"/>
      <c r="X1188" s="156"/>
      <c r="Y1188" s="156"/>
      <c r="Z1188" s="156"/>
      <c r="AA1188" s="156"/>
      <c r="AB1188" s="156"/>
      <c r="AC1188" s="156"/>
      <c r="AD1188" s="156"/>
      <c r="AE1188" s="156"/>
      <c r="AF1188" s="156"/>
      <c r="AG1188" s="156"/>
      <c r="AH1188" s="153"/>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row>
    <row r="1189" spans="1:57" ht="15.5" x14ac:dyDescent="0.4">
      <c r="A1189" s="153" t="str">
        <f t="shared" si="18"/>
        <v>78675CS</v>
      </c>
      <c r="B1189" s="153">
        <v>1332</v>
      </c>
      <c r="C1189" s="153">
        <v>78675</v>
      </c>
      <c r="D1189" s="153" t="s">
        <v>3088</v>
      </c>
      <c r="E1189" s="157">
        <v>115</v>
      </c>
      <c r="F1189" s="153" t="s">
        <v>2752</v>
      </c>
      <c r="G1189" s="153"/>
      <c r="H1189" s="153"/>
      <c r="I1189" s="153"/>
      <c r="J1189" s="153"/>
      <c r="K1189" s="153"/>
      <c r="L1189" s="153"/>
      <c r="M1189" s="153" t="s">
        <v>231</v>
      </c>
      <c r="N1189" s="153" t="s">
        <v>188</v>
      </c>
      <c r="O1189" s="156">
        <v>0.05</v>
      </c>
      <c r="P1189" s="153">
        <v>0.05</v>
      </c>
      <c r="Q1189" s="156">
        <v>59.1</v>
      </c>
      <c r="R1189" s="156">
        <v>0.1</v>
      </c>
      <c r="S1189" s="156">
        <v>6.6699999999999995E-2</v>
      </c>
      <c r="T1189" s="156">
        <v>1</v>
      </c>
      <c r="U1189" s="153"/>
      <c r="V1189" s="153"/>
      <c r="W1189" s="156"/>
      <c r="X1189" s="156"/>
      <c r="Y1189" s="156"/>
      <c r="Z1189" s="156"/>
      <c r="AA1189" s="156"/>
      <c r="AB1189" s="156"/>
      <c r="AC1189" s="156"/>
      <c r="AD1189" s="156"/>
      <c r="AE1189" s="156"/>
      <c r="AF1189" s="156"/>
      <c r="AG1189" s="156"/>
      <c r="AH1189" s="153"/>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row>
    <row r="1190" spans="1:57" ht="15.5" x14ac:dyDescent="0.4">
      <c r="A1190" s="153" t="str">
        <f t="shared" si="18"/>
        <v>78858CS</v>
      </c>
      <c r="B1190" s="153">
        <v>1333</v>
      </c>
      <c r="C1190" s="153">
        <v>78858</v>
      </c>
      <c r="D1190" s="153" t="s">
        <v>2767</v>
      </c>
      <c r="E1190" s="157">
        <v>230</v>
      </c>
      <c r="F1190" s="153" t="s">
        <v>2752</v>
      </c>
      <c r="G1190" s="153"/>
      <c r="H1190" s="153"/>
      <c r="I1190" s="153"/>
      <c r="J1190" s="153"/>
      <c r="K1190" s="153"/>
      <c r="L1190" s="153"/>
      <c r="M1190" s="153" t="s">
        <v>231</v>
      </c>
      <c r="N1190" s="153" t="s">
        <v>188</v>
      </c>
      <c r="O1190" s="156">
        <v>0.05</v>
      </c>
      <c r="P1190" s="153">
        <v>0.05</v>
      </c>
      <c r="Q1190" s="156">
        <v>59.1</v>
      </c>
      <c r="R1190" s="156">
        <v>0.1</v>
      </c>
      <c r="S1190" s="156">
        <v>6.6699999999999995E-2</v>
      </c>
      <c r="T1190" s="156">
        <v>8.8761162000000005E-2</v>
      </c>
      <c r="U1190" s="153"/>
      <c r="V1190" s="153"/>
      <c r="W1190" s="156"/>
      <c r="X1190" s="156"/>
      <c r="Y1190" s="156"/>
      <c r="Z1190" s="156"/>
      <c r="AA1190" s="156"/>
      <c r="AB1190" s="156"/>
      <c r="AC1190" s="156"/>
      <c r="AD1190" s="156"/>
      <c r="AE1190" s="156"/>
      <c r="AF1190" s="156"/>
      <c r="AG1190" s="156"/>
      <c r="AH1190" s="153"/>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row>
    <row r="1191" spans="1:57" ht="15.5" x14ac:dyDescent="0.4">
      <c r="A1191" s="153" t="str">
        <f t="shared" si="18"/>
        <v>78505CS</v>
      </c>
      <c r="B1191" s="153">
        <v>1334</v>
      </c>
      <c r="C1191" s="153">
        <v>78505</v>
      </c>
      <c r="D1191" s="153" t="s">
        <v>2754</v>
      </c>
      <c r="E1191" s="157">
        <v>34.5</v>
      </c>
      <c r="F1191" s="153" t="s">
        <v>2752</v>
      </c>
      <c r="G1191" s="153"/>
      <c r="H1191" s="153"/>
      <c r="I1191" s="153"/>
      <c r="J1191" s="153"/>
      <c r="K1191" s="153"/>
      <c r="L1191" s="153"/>
      <c r="M1191" s="153" t="s">
        <v>231</v>
      </c>
      <c r="N1191" s="153" t="s">
        <v>188</v>
      </c>
      <c r="O1191" s="156">
        <v>0.05</v>
      </c>
      <c r="P1191" s="153">
        <v>0.05</v>
      </c>
      <c r="Q1191" s="156">
        <v>58.9</v>
      </c>
      <c r="R1191" s="156">
        <v>0.1</v>
      </c>
      <c r="S1191" s="156">
        <v>6.6699999999999995E-2</v>
      </c>
      <c r="T1191" s="156">
        <v>0.38400000000000001</v>
      </c>
      <c r="U1191" s="153"/>
      <c r="V1191" s="153"/>
      <c r="W1191" s="156"/>
      <c r="X1191" s="156"/>
      <c r="Y1191" s="156"/>
      <c r="Z1191" s="156"/>
      <c r="AA1191" s="156"/>
      <c r="AB1191" s="156"/>
      <c r="AC1191" s="156"/>
      <c r="AD1191" s="156"/>
      <c r="AE1191" s="156"/>
      <c r="AF1191" s="156"/>
      <c r="AG1191" s="156"/>
      <c r="AH1191" s="153"/>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row>
    <row r="1192" spans="1:57" ht="15.5" x14ac:dyDescent="0.4">
      <c r="A1192" s="153" t="str">
        <f t="shared" si="18"/>
        <v>78507CS</v>
      </c>
      <c r="B1192" s="153">
        <v>1335</v>
      </c>
      <c r="C1192" s="153">
        <v>78507</v>
      </c>
      <c r="D1192" s="153" t="s">
        <v>2756</v>
      </c>
      <c r="E1192" s="157">
        <v>34.5</v>
      </c>
      <c r="F1192" s="153" t="s">
        <v>2752</v>
      </c>
      <c r="G1192" s="153"/>
      <c r="H1192" s="153"/>
      <c r="I1192" s="153"/>
      <c r="J1192" s="153"/>
      <c r="K1192" s="153"/>
      <c r="L1192" s="153"/>
      <c r="M1192" s="153" t="s">
        <v>231</v>
      </c>
      <c r="N1192" s="153" t="s">
        <v>188</v>
      </c>
      <c r="O1192" s="156">
        <v>0.05</v>
      </c>
      <c r="P1192" s="153">
        <v>0.05</v>
      </c>
      <c r="Q1192" s="156">
        <v>58.9</v>
      </c>
      <c r="R1192" s="156">
        <v>0.1</v>
      </c>
      <c r="S1192" s="156">
        <v>6.6699999999999995E-2</v>
      </c>
      <c r="T1192" s="156">
        <v>0.6</v>
      </c>
      <c r="U1192" s="153">
        <v>58.7</v>
      </c>
      <c r="V1192" s="153">
        <v>0.1</v>
      </c>
      <c r="W1192" s="156">
        <v>6.6699999999999995E-2</v>
      </c>
      <c r="X1192" s="156">
        <v>0.4</v>
      </c>
      <c r="Y1192" s="156"/>
      <c r="Z1192" s="156"/>
      <c r="AA1192" s="156"/>
      <c r="AB1192" s="156"/>
      <c r="AC1192" s="156"/>
      <c r="AD1192" s="156"/>
      <c r="AE1192" s="156"/>
      <c r="AF1192" s="156"/>
      <c r="AG1192" s="156"/>
      <c r="AH1192" s="153"/>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row>
    <row r="1193" spans="1:57" ht="15.5" x14ac:dyDescent="0.4">
      <c r="A1193" s="153" t="str">
        <f t="shared" si="18"/>
        <v>78669CS</v>
      </c>
      <c r="B1193" s="153">
        <v>1336</v>
      </c>
      <c r="C1193" s="153">
        <v>78669</v>
      </c>
      <c r="D1193" s="153" t="s">
        <v>2763</v>
      </c>
      <c r="E1193" s="157">
        <v>115</v>
      </c>
      <c r="F1193" s="153" t="s">
        <v>2752</v>
      </c>
      <c r="G1193" s="153"/>
      <c r="H1193" s="153"/>
      <c r="I1193" s="153"/>
      <c r="J1193" s="153"/>
      <c r="K1193" s="153"/>
      <c r="L1193" s="153"/>
      <c r="M1193" s="153" t="s">
        <v>231</v>
      </c>
      <c r="N1193" s="153" t="s">
        <v>188</v>
      </c>
      <c r="O1193" s="156">
        <v>0.05</v>
      </c>
      <c r="P1193" s="153">
        <v>0.05</v>
      </c>
      <c r="Q1193" s="156">
        <v>58.9</v>
      </c>
      <c r="R1193" s="156">
        <v>0.1</v>
      </c>
      <c r="S1193" s="156">
        <v>6.6699999999999995E-2</v>
      </c>
      <c r="T1193" s="156">
        <v>0.157</v>
      </c>
      <c r="U1193" s="153"/>
      <c r="V1193" s="153"/>
      <c r="W1193" s="156"/>
      <c r="X1193" s="156"/>
      <c r="Y1193" s="156"/>
      <c r="Z1193" s="156"/>
      <c r="AA1193" s="156"/>
      <c r="AB1193" s="156"/>
      <c r="AC1193" s="156"/>
      <c r="AD1193" s="156"/>
      <c r="AE1193" s="156"/>
      <c r="AF1193" s="156"/>
      <c r="AG1193" s="156"/>
      <c r="AH1193" s="153"/>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row>
    <row r="1194" spans="1:57" ht="15.5" x14ac:dyDescent="0.4">
      <c r="A1194" s="153" t="str">
        <f t="shared" si="18"/>
        <v>78673CS</v>
      </c>
      <c r="B1194" s="153">
        <v>1337</v>
      </c>
      <c r="C1194" s="153">
        <v>78673</v>
      </c>
      <c r="D1194" s="153" t="s">
        <v>2765</v>
      </c>
      <c r="E1194" s="157">
        <v>115</v>
      </c>
      <c r="F1194" s="153" t="s">
        <v>2752</v>
      </c>
      <c r="G1194" s="153"/>
      <c r="H1194" s="153"/>
      <c r="I1194" s="153"/>
      <c r="J1194" s="153"/>
      <c r="K1194" s="153"/>
      <c r="L1194" s="153"/>
      <c r="M1194" s="153" t="s">
        <v>231</v>
      </c>
      <c r="N1194" s="153" t="s">
        <v>188</v>
      </c>
      <c r="O1194" s="156">
        <v>0.05</v>
      </c>
      <c r="P1194" s="153">
        <v>0.05</v>
      </c>
      <c r="Q1194" s="156">
        <v>58.9</v>
      </c>
      <c r="R1194" s="156">
        <v>0.1</v>
      </c>
      <c r="S1194" s="156">
        <v>6.6699999999999995E-2</v>
      </c>
      <c r="T1194" s="156">
        <v>1</v>
      </c>
      <c r="U1194" s="153"/>
      <c r="V1194" s="153"/>
      <c r="W1194" s="156"/>
      <c r="X1194" s="156"/>
      <c r="Y1194" s="156"/>
      <c r="Z1194" s="156"/>
      <c r="AA1194" s="156"/>
      <c r="AB1194" s="156"/>
      <c r="AC1194" s="156"/>
      <c r="AD1194" s="156"/>
      <c r="AE1194" s="156"/>
      <c r="AF1194" s="156"/>
      <c r="AG1194" s="156"/>
      <c r="AH1194" s="153"/>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row>
    <row r="1195" spans="1:57" ht="15.5" x14ac:dyDescent="0.4">
      <c r="A1195" s="153" t="str">
        <f t="shared" si="18"/>
        <v>78510CS</v>
      </c>
      <c r="B1195" s="153">
        <v>1338</v>
      </c>
      <c r="C1195" s="153">
        <v>78510</v>
      </c>
      <c r="D1195" s="153" t="s">
        <v>2758</v>
      </c>
      <c r="E1195" s="157">
        <v>34.5</v>
      </c>
      <c r="F1195" s="153" t="s">
        <v>2752</v>
      </c>
      <c r="G1195" s="153"/>
      <c r="H1195" s="153"/>
      <c r="I1195" s="153"/>
      <c r="J1195" s="153"/>
      <c r="K1195" s="153"/>
      <c r="L1195" s="153"/>
      <c r="M1195" s="153" t="s">
        <v>231</v>
      </c>
      <c r="N1195" s="153" t="s">
        <v>188</v>
      </c>
      <c r="O1195" s="156">
        <v>0.05</v>
      </c>
      <c r="P1195" s="153">
        <v>0.05</v>
      </c>
      <c r="Q1195" s="156">
        <v>58.7</v>
      </c>
      <c r="R1195" s="156">
        <v>0.1</v>
      </c>
      <c r="S1195" s="156">
        <v>6.6699999999999995E-2</v>
      </c>
      <c r="T1195" s="156">
        <v>0.170545896</v>
      </c>
      <c r="U1195" s="153">
        <v>58.5</v>
      </c>
      <c r="V1195" s="153">
        <v>0.1</v>
      </c>
      <c r="W1195" s="156">
        <v>6.6699999999999995E-2</v>
      </c>
      <c r="X1195" s="156">
        <v>0.25787352299999999</v>
      </c>
      <c r="Y1195" s="156"/>
      <c r="Z1195" s="156"/>
      <c r="AA1195" s="156"/>
      <c r="AB1195" s="156"/>
      <c r="AC1195" s="156"/>
      <c r="AD1195" s="156"/>
      <c r="AE1195" s="156"/>
      <c r="AF1195" s="156"/>
      <c r="AG1195" s="156"/>
      <c r="AH1195" s="153"/>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row>
    <row r="1196" spans="1:57" ht="15.5" x14ac:dyDescent="0.4">
      <c r="A1196" s="153" t="str">
        <f t="shared" si="18"/>
        <v>78508CS</v>
      </c>
      <c r="B1196" s="153">
        <v>1339</v>
      </c>
      <c r="C1196" s="153">
        <v>78508</v>
      </c>
      <c r="D1196" s="153" t="s">
        <v>2757</v>
      </c>
      <c r="E1196" s="157">
        <v>34.5</v>
      </c>
      <c r="F1196" s="153" t="s">
        <v>2752</v>
      </c>
      <c r="G1196" s="153"/>
      <c r="H1196" s="153"/>
      <c r="I1196" s="153"/>
      <c r="J1196" s="153"/>
      <c r="K1196" s="153"/>
      <c r="L1196" s="153"/>
      <c r="M1196" s="153" t="s">
        <v>231</v>
      </c>
      <c r="N1196" s="153" t="s">
        <v>188</v>
      </c>
      <c r="O1196" s="156">
        <v>0.05</v>
      </c>
      <c r="P1196" s="153">
        <v>0.05</v>
      </c>
      <c r="Q1196" s="156">
        <v>58.7</v>
      </c>
      <c r="R1196" s="156">
        <v>0.1</v>
      </c>
      <c r="S1196" s="156">
        <v>6.6699999999999995E-2</v>
      </c>
      <c r="T1196" s="156">
        <v>0.192608012</v>
      </c>
      <c r="U1196" s="153"/>
      <c r="V1196" s="153"/>
      <c r="W1196" s="156"/>
      <c r="X1196" s="156"/>
      <c r="Y1196" s="156"/>
      <c r="Z1196" s="156"/>
      <c r="AA1196" s="156"/>
      <c r="AB1196" s="156"/>
      <c r="AC1196" s="156"/>
      <c r="AD1196" s="156"/>
      <c r="AE1196" s="156"/>
      <c r="AF1196" s="156"/>
      <c r="AG1196" s="156"/>
      <c r="AH1196" s="153"/>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row>
    <row r="1197" spans="1:57" ht="15.5" x14ac:dyDescent="0.4">
      <c r="A1197" s="153" t="str">
        <f t="shared" si="18"/>
        <v>78503CS</v>
      </c>
      <c r="B1197" s="153">
        <v>1340</v>
      </c>
      <c r="C1197" s="153">
        <v>78503</v>
      </c>
      <c r="D1197" s="153" t="s">
        <v>2751</v>
      </c>
      <c r="E1197" s="157">
        <v>34.5</v>
      </c>
      <c r="F1197" s="153" t="s">
        <v>2752</v>
      </c>
      <c r="G1197" s="153"/>
      <c r="H1197" s="153"/>
      <c r="I1197" s="153"/>
      <c r="J1197" s="153"/>
      <c r="K1197" s="153"/>
      <c r="L1197" s="153"/>
      <c r="M1197" s="153" t="s">
        <v>231</v>
      </c>
      <c r="N1197" s="153" t="s">
        <v>188</v>
      </c>
      <c r="O1197" s="156">
        <v>0.05</v>
      </c>
      <c r="P1197" s="153">
        <v>0.05</v>
      </c>
      <c r="Q1197" s="156">
        <v>58.7</v>
      </c>
      <c r="R1197" s="156">
        <v>0.1</v>
      </c>
      <c r="S1197" s="156">
        <v>6.6699999999999995E-2</v>
      </c>
      <c r="T1197" s="156">
        <v>0.23454995200000001</v>
      </c>
      <c r="U1197" s="153">
        <v>58.5</v>
      </c>
      <c r="V1197" s="153">
        <v>0.1</v>
      </c>
      <c r="W1197" s="156">
        <v>6.6699999999999995E-2</v>
      </c>
      <c r="X1197" s="156">
        <v>0.30130130700000002</v>
      </c>
      <c r="Y1197" s="156"/>
      <c r="Z1197" s="156"/>
      <c r="AA1197" s="156"/>
      <c r="AB1197" s="156"/>
      <c r="AC1197" s="156"/>
      <c r="AD1197" s="156"/>
      <c r="AE1197" s="156"/>
      <c r="AF1197" s="156"/>
      <c r="AG1197" s="156"/>
      <c r="AH1197" s="153"/>
      <c r="AI1197" s="153"/>
      <c r="AJ1197" s="153"/>
      <c r="AK1197" s="153"/>
      <c r="AL1197" s="153"/>
      <c r="AM1197" s="153"/>
      <c r="AN1197" s="153"/>
      <c r="AO1197" s="153"/>
      <c r="AP1197" s="153"/>
      <c r="AQ1197" s="153"/>
      <c r="AR1197" s="153"/>
      <c r="AS1197" s="153"/>
      <c r="AT1197" s="153"/>
      <c r="AU1197" s="153"/>
      <c r="AV1197" s="153"/>
      <c r="AW1197" s="153"/>
      <c r="AX1197" s="153"/>
      <c r="AY1197" s="153"/>
      <c r="AZ1197" s="153"/>
      <c r="BA1197" s="153"/>
      <c r="BB1197" s="153"/>
      <c r="BC1197" s="153"/>
      <c r="BD1197" s="153"/>
      <c r="BE1197" s="153"/>
    </row>
    <row r="1198" spans="1:57" ht="15.5" x14ac:dyDescent="0.4">
      <c r="A1198" s="153" t="str">
        <f t="shared" si="18"/>
        <v>70091IR</v>
      </c>
      <c r="B1198" s="153">
        <v>1341</v>
      </c>
      <c r="C1198" s="153">
        <v>70091</v>
      </c>
      <c r="D1198" s="153" t="s">
        <v>2779</v>
      </c>
      <c r="E1198" s="157">
        <v>12.5</v>
      </c>
      <c r="F1198" s="153" t="s">
        <v>2711</v>
      </c>
      <c r="G1198" s="153"/>
      <c r="H1198" s="153"/>
      <c r="I1198" s="153"/>
      <c r="J1198" s="153"/>
      <c r="K1198" s="153"/>
      <c r="L1198" s="153"/>
      <c r="M1198" s="153" t="s">
        <v>231</v>
      </c>
      <c r="N1198" s="153" t="s">
        <v>188</v>
      </c>
      <c r="O1198" s="156">
        <v>0.05</v>
      </c>
      <c r="P1198" s="153">
        <v>0.05</v>
      </c>
      <c r="Q1198" s="156">
        <v>59.5</v>
      </c>
      <c r="R1198" s="156">
        <v>30</v>
      </c>
      <c r="S1198" s="156">
        <v>0</v>
      </c>
      <c r="T1198" s="156">
        <v>0</v>
      </c>
      <c r="U1198" s="153">
        <v>59.3</v>
      </c>
      <c r="V1198" s="153">
        <v>15</v>
      </c>
      <c r="W1198" s="156">
        <v>0</v>
      </c>
      <c r="X1198" s="156">
        <v>0</v>
      </c>
      <c r="Y1198" s="156">
        <v>59.3</v>
      </c>
      <c r="Z1198" s="156">
        <v>15</v>
      </c>
      <c r="AA1198" s="156">
        <v>0</v>
      </c>
      <c r="AB1198" s="156">
        <v>0.157</v>
      </c>
      <c r="AC1198" s="156">
        <v>58.9</v>
      </c>
      <c r="AD1198" s="156">
        <v>0.2</v>
      </c>
      <c r="AE1198" s="156">
        <v>0</v>
      </c>
      <c r="AF1198" s="156">
        <v>0</v>
      </c>
      <c r="AG1198" s="156">
        <v>58.7</v>
      </c>
      <c r="AH1198" s="153">
        <v>0.2</v>
      </c>
      <c r="AI1198" s="153">
        <v>0</v>
      </c>
      <c r="AJ1198" s="153">
        <v>0.155</v>
      </c>
      <c r="AK1198" s="153">
        <v>58.5</v>
      </c>
      <c r="AL1198" s="153">
        <v>0.2</v>
      </c>
      <c r="AM1198" s="153">
        <v>0</v>
      </c>
      <c r="AN1198" s="153">
        <v>4.7E-2</v>
      </c>
      <c r="AO1198" s="153">
        <v>58.3</v>
      </c>
      <c r="AP1198" s="153">
        <v>0.2</v>
      </c>
      <c r="AQ1198" s="153">
        <v>0</v>
      </c>
      <c r="AR1198" s="153">
        <v>0</v>
      </c>
      <c r="AS1198" s="153"/>
      <c r="AT1198" s="153"/>
      <c r="AU1198" s="153"/>
      <c r="AV1198" s="153"/>
      <c r="AW1198" s="153"/>
      <c r="AX1198" s="153"/>
      <c r="AY1198" s="153"/>
      <c r="AZ1198" s="153"/>
      <c r="BA1198" s="153"/>
      <c r="BB1198" s="153"/>
      <c r="BC1198" s="153"/>
      <c r="BD1198" s="153"/>
      <c r="BE1198" s="153"/>
    </row>
    <row r="1199" spans="1:57" ht="15.5" x14ac:dyDescent="0.4">
      <c r="A1199" s="153" t="str">
        <f t="shared" si="18"/>
        <v>70115IR</v>
      </c>
      <c r="B1199" s="153">
        <v>1342</v>
      </c>
      <c r="C1199" s="153">
        <v>70115</v>
      </c>
      <c r="D1199" s="153" t="s">
        <v>3089</v>
      </c>
      <c r="E1199" s="157">
        <v>12.5</v>
      </c>
      <c r="F1199" s="153" t="s">
        <v>2711</v>
      </c>
      <c r="G1199" s="153"/>
      <c r="H1199" s="153"/>
      <c r="I1199" s="153"/>
      <c r="J1199" s="153"/>
      <c r="K1199" s="153"/>
      <c r="L1199" s="153"/>
      <c r="M1199" s="153" t="s">
        <v>231</v>
      </c>
      <c r="N1199" s="153" t="s">
        <v>188</v>
      </c>
      <c r="O1199" s="156">
        <v>0.05</v>
      </c>
      <c r="P1199" s="153">
        <v>0.05</v>
      </c>
      <c r="Q1199" s="156">
        <v>59.5</v>
      </c>
      <c r="R1199" s="156">
        <v>30</v>
      </c>
      <c r="S1199" s="156">
        <v>0</v>
      </c>
      <c r="T1199" s="156">
        <v>0</v>
      </c>
      <c r="U1199" s="153">
        <v>59.3</v>
      </c>
      <c r="V1199" s="153">
        <v>15</v>
      </c>
      <c r="W1199" s="156">
        <v>0</v>
      </c>
      <c r="X1199" s="156">
        <v>0.158</v>
      </c>
      <c r="Y1199" s="156">
        <v>59.3</v>
      </c>
      <c r="Z1199" s="156">
        <v>15</v>
      </c>
      <c r="AA1199" s="156">
        <v>0</v>
      </c>
      <c r="AB1199" s="156">
        <v>0</v>
      </c>
      <c r="AC1199" s="156">
        <v>58.9</v>
      </c>
      <c r="AD1199" s="156">
        <v>0.2</v>
      </c>
      <c r="AE1199" s="156">
        <v>0</v>
      </c>
      <c r="AF1199" s="156">
        <v>0.19400000000000001</v>
      </c>
      <c r="AG1199" s="156">
        <v>58.7</v>
      </c>
      <c r="AH1199" s="153">
        <v>0.2</v>
      </c>
      <c r="AI1199" s="153">
        <v>0</v>
      </c>
      <c r="AJ1199" s="153">
        <v>0</v>
      </c>
      <c r="AK1199" s="153">
        <v>58.5</v>
      </c>
      <c r="AL1199" s="153">
        <v>0.2</v>
      </c>
      <c r="AM1199" s="153">
        <v>0</v>
      </c>
      <c r="AN1199" s="153">
        <v>0.19500000000000001</v>
      </c>
      <c r="AO1199" s="153">
        <v>58.3</v>
      </c>
      <c r="AP1199" s="153">
        <v>0.2</v>
      </c>
      <c r="AQ1199" s="153">
        <v>0</v>
      </c>
      <c r="AR1199" s="153">
        <v>0</v>
      </c>
      <c r="AS1199" s="153"/>
      <c r="AT1199" s="153"/>
      <c r="AU1199" s="153"/>
      <c r="AV1199" s="153"/>
      <c r="AW1199" s="153"/>
      <c r="AX1199" s="153"/>
      <c r="AY1199" s="153"/>
      <c r="AZ1199" s="153"/>
      <c r="BA1199" s="153"/>
      <c r="BB1199" s="153"/>
      <c r="BC1199" s="153"/>
      <c r="BD1199" s="153"/>
      <c r="BE1199" s="153"/>
    </row>
    <row r="1200" spans="1:57" ht="15.5" x14ac:dyDescent="0.4">
      <c r="A1200" s="153" t="str">
        <f t="shared" si="18"/>
        <v>70117IR</v>
      </c>
      <c r="B1200" s="153">
        <v>1343</v>
      </c>
      <c r="C1200" s="153">
        <v>70117</v>
      </c>
      <c r="D1200" s="153" t="s">
        <v>2781</v>
      </c>
      <c r="E1200" s="157">
        <v>12.5</v>
      </c>
      <c r="F1200" s="153" t="s">
        <v>2711</v>
      </c>
      <c r="G1200" s="153"/>
      <c r="H1200" s="153"/>
      <c r="I1200" s="153"/>
      <c r="J1200" s="153"/>
      <c r="K1200" s="153"/>
      <c r="L1200" s="153"/>
      <c r="M1200" s="153" t="s">
        <v>231</v>
      </c>
      <c r="N1200" s="153" t="s">
        <v>188</v>
      </c>
      <c r="O1200" s="156">
        <v>0.05</v>
      </c>
      <c r="P1200" s="153">
        <v>0.05</v>
      </c>
      <c r="Q1200" s="156">
        <v>59.5</v>
      </c>
      <c r="R1200" s="156">
        <v>30</v>
      </c>
      <c r="S1200" s="156">
        <v>0</v>
      </c>
      <c r="T1200" s="156">
        <v>0.156</v>
      </c>
      <c r="U1200" s="153">
        <v>59.3</v>
      </c>
      <c r="V1200" s="153">
        <v>15</v>
      </c>
      <c r="W1200" s="156">
        <v>0</v>
      </c>
      <c r="X1200" s="156">
        <v>0</v>
      </c>
      <c r="Y1200" s="156">
        <v>59.3</v>
      </c>
      <c r="Z1200" s="156">
        <v>15</v>
      </c>
      <c r="AA1200" s="156">
        <v>0</v>
      </c>
      <c r="AB1200" s="156">
        <v>0</v>
      </c>
      <c r="AC1200" s="156">
        <v>58.9</v>
      </c>
      <c r="AD1200" s="156">
        <v>0.2</v>
      </c>
      <c r="AE1200" s="156">
        <v>0</v>
      </c>
      <c r="AF1200" s="156">
        <v>0</v>
      </c>
      <c r="AG1200" s="156">
        <v>58.7</v>
      </c>
      <c r="AH1200" s="153">
        <v>0.2</v>
      </c>
      <c r="AI1200" s="153">
        <v>0</v>
      </c>
      <c r="AJ1200" s="153">
        <v>0</v>
      </c>
      <c r="AK1200" s="153">
        <v>58.5</v>
      </c>
      <c r="AL1200" s="153">
        <v>0.2</v>
      </c>
      <c r="AM1200" s="153">
        <v>0</v>
      </c>
      <c r="AN1200" s="153">
        <v>0</v>
      </c>
      <c r="AO1200" s="153">
        <v>58.3</v>
      </c>
      <c r="AP1200" s="153">
        <v>0.2</v>
      </c>
      <c r="AQ1200" s="153">
        <v>0</v>
      </c>
      <c r="AR1200" s="153">
        <v>0</v>
      </c>
      <c r="AS1200" s="153"/>
      <c r="AT1200" s="153"/>
      <c r="AU1200" s="153"/>
      <c r="AV1200" s="153"/>
      <c r="AW1200" s="153"/>
      <c r="AX1200" s="153"/>
      <c r="AY1200" s="153"/>
      <c r="AZ1200" s="153"/>
      <c r="BA1200" s="153"/>
      <c r="BB1200" s="153"/>
      <c r="BC1200" s="153"/>
      <c r="BD1200" s="153"/>
      <c r="BE1200" s="153"/>
    </row>
    <row r="1201" spans="1:57" ht="15.5" x14ac:dyDescent="0.4">
      <c r="A1201" s="153" t="str">
        <f t="shared" si="18"/>
        <v>70124IR</v>
      </c>
      <c r="B1201" s="153">
        <v>1344</v>
      </c>
      <c r="C1201" s="153">
        <v>70124</v>
      </c>
      <c r="D1201" s="153" t="s">
        <v>2710</v>
      </c>
      <c r="E1201" s="157">
        <v>12.5</v>
      </c>
      <c r="F1201" s="153" t="s">
        <v>2711</v>
      </c>
      <c r="G1201" s="153"/>
      <c r="H1201" s="153"/>
      <c r="I1201" s="153"/>
      <c r="J1201" s="153"/>
      <c r="K1201" s="153"/>
      <c r="L1201" s="153"/>
      <c r="M1201" s="153" t="s">
        <v>231</v>
      </c>
      <c r="N1201" s="153" t="s">
        <v>188</v>
      </c>
      <c r="O1201" s="156">
        <v>0.05</v>
      </c>
      <c r="P1201" s="153">
        <v>0.05</v>
      </c>
      <c r="Q1201" s="156">
        <v>59.5</v>
      </c>
      <c r="R1201" s="156">
        <v>30</v>
      </c>
      <c r="S1201" s="156">
        <v>0</v>
      </c>
      <c r="T1201" s="156">
        <v>0</v>
      </c>
      <c r="U1201" s="153">
        <v>59.3</v>
      </c>
      <c r="V1201" s="153">
        <v>15</v>
      </c>
      <c r="W1201" s="156">
        <v>0</v>
      </c>
      <c r="X1201" s="156">
        <v>0</v>
      </c>
      <c r="Y1201" s="156">
        <v>59.3</v>
      </c>
      <c r="Z1201" s="156">
        <v>15</v>
      </c>
      <c r="AA1201" s="156">
        <v>0</v>
      </c>
      <c r="AB1201" s="156">
        <v>0</v>
      </c>
      <c r="AC1201" s="156">
        <v>58.9</v>
      </c>
      <c r="AD1201" s="156">
        <v>0.2</v>
      </c>
      <c r="AE1201" s="156">
        <v>0</v>
      </c>
      <c r="AF1201" s="156">
        <v>0.28100000000000003</v>
      </c>
      <c r="AG1201" s="156">
        <v>58.7</v>
      </c>
      <c r="AH1201" s="153">
        <v>0.2</v>
      </c>
      <c r="AI1201" s="153">
        <v>0</v>
      </c>
      <c r="AJ1201" s="153">
        <v>6.9000000000000006E-2</v>
      </c>
      <c r="AK1201" s="153">
        <v>58.5</v>
      </c>
      <c r="AL1201" s="153">
        <v>0.2</v>
      </c>
      <c r="AM1201" s="153">
        <v>0</v>
      </c>
      <c r="AN1201" s="153">
        <v>0.14599999999999999</v>
      </c>
      <c r="AO1201" s="153">
        <v>58.3</v>
      </c>
      <c r="AP1201" s="153">
        <v>0.2</v>
      </c>
      <c r="AQ1201" s="153">
        <v>0</v>
      </c>
      <c r="AR1201" s="153">
        <v>0</v>
      </c>
      <c r="AS1201" s="153"/>
      <c r="AT1201" s="153"/>
      <c r="AU1201" s="153"/>
      <c r="AV1201" s="153"/>
      <c r="AW1201" s="153"/>
      <c r="AX1201" s="153"/>
      <c r="AY1201" s="153"/>
      <c r="AZ1201" s="153"/>
      <c r="BA1201" s="153"/>
      <c r="BB1201" s="153"/>
      <c r="BC1201" s="153"/>
      <c r="BD1201" s="153"/>
      <c r="BE1201" s="153"/>
    </row>
    <row r="1202" spans="1:57" ht="15.5" x14ac:dyDescent="0.4">
      <c r="A1202" s="153" t="str">
        <f t="shared" si="18"/>
        <v>70138IR</v>
      </c>
      <c r="B1202" s="153">
        <v>1345</v>
      </c>
      <c r="C1202" s="153">
        <v>70138</v>
      </c>
      <c r="D1202" s="153" t="s">
        <v>2782</v>
      </c>
      <c r="E1202" s="157">
        <v>12.5</v>
      </c>
      <c r="F1202" s="153" t="s">
        <v>2711</v>
      </c>
      <c r="G1202" s="153"/>
      <c r="H1202" s="153"/>
      <c r="I1202" s="153"/>
      <c r="J1202" s="153"/>
      <c r="K1202" s="153"/>
      <c r="L1202" s="153"/>
      <c r="M1202" s="153" t="s">
        <v>231</v>
      </c>
      <c r="N1202" s="153" t="s">
        <v>188</v>
      </c>
      <c r="O1202" s="156">
        <v>0.05</v>
      </c>
      <c r="P1202" s="153">
        <v>0.05</v>
      </c>
      <c r="Q1202" s="156">
        <v>59.5</v>
      </c>
      <c r="R1202" s="156">
        <v>30</v>
      </c>
      <c r="S1202" s="156">
        <v>0</v>
      </c>
      <c r="T1202" s="156">
        <v>0</v>
      </c>
      <c r="U1202" s="153">
        <v>59.3</v>
      </c>
      <c r="V1202" s="153">
        <v>15</v>
      </c>
      <c r="W1202" s="156">
        <v>0</v>
      </c>
      <c r="X1202" s="156">
        <v>0</v>
      </c>
      <c r="Y1202" s="156">
        <v>59.3</v>
      </c>
      <c r="Z1202" s="156">
        <v>15</v>
      </c>
      <c r="AA1202" s="156">
        <v>0</v>
      </c>
      <c r="AB1202" s="156">
        <v>0</v>
      </c>
      <c r="AC1202" s="156">
        <v>58.9</v>
      </c>
      <c r="AD1202" s="156">
        <v>0.2</v>
      </c>
      <c r="AE1202" s="156">
        <v>0</v>
      </c>
      <c r="AF1202" s="156">
        <v>0</v>
      </c>
      <c r="AG1202" s="156">
        <v>58.7</v>
      </c>
      <c r="AH1202" s="153">
        <v>0.2</v>
      </c>
      <c r="AI1202" s="153">
        <v>0</v>
      </c>
      <c r="AJ1202" s="153">
        <v>0</v>
      </c>
      <c r="AK1202" s="153">
        <v>58.5</v>
      </c>
      <c r="AL1202" s="153">
        <v>0.2</v>
      </c>
      <c r="AM1202" s="153">
        <v>0</v>
      </c>
      <c r="AN1202" s="153">
        <v>0.26500000000000001</v>
      </c>
      <c r="AO1202" s="153">
        <v>58.3</v>
      </c>
      <c r="AP1202" s="153">
        <v>0.2</v>
      </c>
      <c r="AQ1202" s="153">
        <v>0</v>
      </c>
      <c r="AR1202" s="153">
        <v>0</v>
      </c>
      <c r="AS1202" s="153"/>
      <c r="AT1202" s="153"/>
      <c r="AU1202" s="153"/>
      <c r="AV1202" s="153"/>
      <c r="AW1202" s="153"/>
      <c r="AX1202" s="153"/>
      <c r="AY1202" s="153"/>
      <c r="AZ1202" s="153"/>
      <c r="BA1202" s="153"/>
      <c r="BB1202" s="153"/>
      <c r="BC1202" s="153"/>
      <c r="BD1202" s="153"/>
      <c r="BE1202" s="153"/>
    </row>
    <row r="1203" spans="1:57" ht="15.5" x14ac:dyDescent="0.4">
      <c r="A1203" s="153" t="str">
        <f t="shared" si="18"/>
        <v>70142IR</v>
      </c>
      <c r="B1203" s="153">
        <v>1346</v>
      </c>
      <c r="C1203" s="153">
        <v>70142</v>
      </c>
      <c r="D1203" s="153" t="s">
        <v>2783</v>
      </c>
      <c r="E1203" s="157">
        <v>12.5</v>
      </c>
      <c r="F1203" s="153" t="s">
        <v>2711</v>
      </c>
      <c r="G1203" s="153"/>
      <c r="H1203" s="153"/>
      <c r="I1203" s="153"/>
      <c r="J1203" s="153"/>
      <c r="K1203" s="153"/>
      <c r="L1203" s="153"/>
      <c r="M1203" s="153" t="s">
        <v>231</v>
      </c>
      <c r="N1203" s="153" t="s">
        <v>188</v>
      </c>
      <c r="O1203" s="156">
        <v>0.05</v>
      </c>
      <c r="P1203" s="153">
        <v>0.05</v>
      </c>
      <c r="Q1203" s="156">
        <v>59.5</v>
      </c>
      <c r="R1203" s="156">
        <v>30</v>
      </c>
      <c r="S1203" s="156">
        <v>0</v>
      </c>
      <c r="T1203" s="156">
        <v>0</v>
      </c>
      <c r="U1203" s="153">
        <v>59.3</v>
      </c>
      <c r="V1203" s="153">
        <v>15</v>
      </c>
      <c r="W1203" s="156">
        <v>0</v>
      </c>
      <c r="X1203" s="156">
        <v>0</v>
      </c>
      <c r="Y1203" s="156">
        <v>59.3</v>
      </c>
      <c r="Z1203" s="156">
        <v>15</v>
      </c>
      <c r="AA1203" s="156">
        <v>0</v>
      </c>
      <c r="AB1203" s="156">
        <v>0</v>
      </c>
      <c r="AC1203" s="156">
        <v>58.9</v>
      </c>
      <c r="AD1203" s="156">
        <v>0.2</v>
      </c>
      <c r="AE1203" s="156">
        <v>0</v>
      </c>
      <c r="AF1203" s="156">
        <v>0</v>
      </c>
      <c r="AG1203" s="156">
        <v>58.7</v>
      </c>
      <c r="AH1203" s="153">
        <v>0.2</v>
      </c>
      <c r="AI1203" s="153">
        <v>0</v>
      </c>
      <c r="AJ1203" s="153">
        <v>0</v>
      </c>
      <c r="AK1203" s="153">
        <v>58.5</v>
      </c>
      <c r="AL1203" s="153">
        <v>0.2</v>
      </c>
      <c r="AM1203" s="153">
        <v>0</v>
      </c>
      <c r="AN1203" s="153">
        <v>0.438</v>
      </c>
      <c r="AO1203" s="153">
        <v>58.3</v>
      </c>
      <c r="AP1203" s="153">
        <v>0.2</v>
      </c>
      <c r="AQ1203" s="153">
        <v>0</v>
      </c>
      <c r="AR1203" s="153">
        <v>0</v>
      </c>
      <c r="AS1203" s="153"/>
      <c r="AT1203" s="153"/>
      <c r="AU1203" s="153"/>
      <c r="AV1203" s="153"/>
      <c r="AW1203" s="153"/>
      <c r="AX1203" s="153"/>
      <c r="AY1203" s="153"/>
      <c r="AZ1203" s="153"/>
      <c r="BA1203" s="153"/>
      <c r="BB1203" s="153"/>
      <c r="BC1203" s="153"/>
      <c r="BD1203" s="153"/>
      <c r="BE1203" s="153"/>
    </row>
    <row r="1204" spans="1:57" ht="15.5" x14ac:dyDescent="0.4">
      <c r="A1204" s="153" t="str">
        <f t="shared" si="18"/>
        <v>70157IR</v>
      </c>
      <c r="B1204" s="153">
        <v>1347</v>
      </c>
      <c r="C1204" s="153">
        <v>70157</v>
      </c>
      <c r="D1204" s="153" t="s">
        <v>3090</v>
      </c>
      <c r="E1204" s="157">
        <v>12.5</v>
      </c>
      <c r="F1204" s="153" t="s">
        <v>2711</v>
      </c>
      <c r="G1204" s="153"/>
      <c r="H1204" s="153"/>
      <c r="I1204" s="153"/>
      <c r="J1204" s="153"/>
      <c r="K1204" s="153"/>
      <c r="L1204" s="153"/>
      <c r="M1204" s="153" t="s">
        <v>231</v>
      </c>
      <c r="N1204" s="153" t="s">
        <v>188</v>
      </c>
      <c r="O1204" s="156">
        <v>0.05</v>
      </c>
      <c r="P1204" s="153">
        <v>0.05</v>
      </c>
      <c r="Q1204" s="156">
        <v>59.5</v>
      </c>
      <c r="R1204" s="156">
        <v>30</v>
      </c>
      <c r="S1204" s="156">
        <v>0</v>
      </c>
      <c r="T1204" s="156">
        <v>0</v>
      </c>
      <c r="U1204" s="153">
        <v>59.3</v>
      </c>
      <c r="V1204" s="153">
        <v>15</v>
      </c>
      <c r="W1204" s="156">
        <v>0</v>
      </c>
      <c r="X1204" s="156">
        <v>0</v>
      </c>
      <c r="Y1204" s="156">
        <v>59.3</v>
      </c>
      <c r="Z1204" s="156">
        <v>15</v>
      </c>
      <c r="AA1204" s="156">
        <v>0</v>
      </c>
      <c r="AB1204" s="156">
        <v>0</v>
      </c>
      <c r="AC1204" s="156">
        <v>58.9</v>
      </c>
      <c r="AD1204" s="156">
        <v>0.2</v>
      </c>
      <c r="AE1204" s="156">
        <v>0</v>
      </c>
      <c r="AF1204" s="156">
        <v>0</v>
      </c>
      <c r="AG1204" s="156">
        <v>58.7</v>
      </c>
      <c r="AH1204" s="153">
        <v>0.2</v>
      </c>
      <c r="AI1204" s="153">
        <v>0</v>
      </c>
      <c r="AJ1204" s="153">
        <v>0</v>
      </c>
      <c r="AK1204" s="153">
        <v>58.5</v>
      </c>
      <c r="AL1204" s="153">
        <v>0.2</v>
      </c>
      <c r="AM1204" s="153">
        <v>0</v>
      </c>
      <c r="AN1204" s="153">
        <v>0.17100000000000001</v>
      </c>
      <c r="AO1204" s="153">
        <v>58.3</v>
      </c>
      <c r="AP1204" s="153">
        <v>0.2</v>
      </c>
      <c r="AQ1204" s="153">
        <v>0</v>
      </c>
      <c r="AR1204" s="153">
        <v>0.21199999999999999</v>
      </c>
      <c r="AS1204" s="153"/>
      <c r="AT1204" s="153"/>
      <c r="AU1204" s="153"/>
      <c r="AV1204" s="153"/>
      <c r="AW1204" s="153"/>
      <c r="AX1204" s="153"/>
      <c r="AY1204" s="153"/>
      <c r="AZ1204" s="153"/>
      <c r="BA1204" s="153"/>
      <c r="BB1204" s="153"/>
      <c r="BC1204" s="153"/>
      <c r="BD1204" s="153"/>
      <c r="BE1204" s="153"/>
    </row>
    <row r="1205" spans="1:57" ht="15.5" x14ac:dyDescent="0.4">
      <c r="A1205" s="153" t="str">
        <f t="shared" si="18"/>
        <v>70313IR</v>
      </c>
      <c r="B1205" s="153">
        <v>1348</v>
      </c>
      <c r="C1205" s="153">
        <v>70313</v>
      </c>
      <c r="D1205" s="153" t="s">
        <v>2794</v>
      </c>
      <c r="E1205" s="157">
        <v>12.5</v>
      </c>
      <c r="F1205" s="153" t="s">
        <v>2711</v>
      </c>
      <c r="G1205" s="153"/>
      <c r="H1205" s="153"/>
      <c r="I1205" s="153"/>
      <c r="J1205" s="153"/>
      <c r="K1205" s="153"/>
      <c r="L1205" s="153"/>
      <c r="M1205" s="153" t="s">
        <v>231</v>
      </c>
      <c r="N1205" s="153" t="s">
        <v>188</v>
      </c>
      <c r="O1205" s="156">
        <v>0.05</v>
      </c>
      <c r="P1205" s="153">
        <v>0.05</v>
      </c>
      <c r="Q1205" s="156">
        <v>59.5</v>
      </c>
      <c r="R1205" s="156">
        <v>30</v>
      </c>
      <c r="S1205" s="156">
        <v>0</v>
      </c>
      <c r="T1205" s="156">
        <v>0</v>
      </c>
      <c r="U1205" s="153">
        <v>59.3</v>
      </c>
      <c r="V1205" s="153">
        <v>15</v>
      </c>
      <c r="W1205" s="156">
        <v>0</v>
      </c>
      <c r="X1205" s="156">
        <v>6.7000000000000004E-2</v>
      </c>
      <c r="Y1205" s="156">
        <v>59.3</v>
      </c>
      <c r="Z1205" s="156">
        <v>15</v>
      </c>
      <c r="AA1205" s="156">
        <v>0</v>
      </c>
      <c r="AB1205" s="156">
        <v>0</v>
      </c>
      <c r="AC1205" s="156">
        <v>58.9</v>
      </c>
      <c r="AD1205" s="156">
        <v>0.2</v>
      </c>
      <c r="AE1205" s="156">
        <v>0</v>
      </c>
      <c r="AF1205" s="156">
        <v>0</v>
      </c>
      <c r="AG1205" s="156">
        <v>58.7</v>
      </c>
      <c r="AH1205" s="153">
        <v>0.2</v>
      </c>
      <c r="AI1205" s="153">
        <v>0</v>
      </c>
      <c r="AJ1205" s="153">
        <v>9.9000000000000005E-2</v>
      </c>
      <c r="AK1205" s="153">
        <v>58.5</v>
      </c>
      <c r="AL1205" s="153">
        <v>0.2</v>
      </c>
      <c r="AM1205" s="153">
        <v>0</v>
      </c>
      <c r="AN1205" s="153">
        <v>5.7000000000000002E-2</v>
      </c>
      <c r="AO1205" s="153">
        <v>58.3</v>
      </c>
      <c r="AP1205" s="153">
        <v>0.2</v>
      </c>
      <c r="AQ1205" s="153">
        <v>0</v>
      </c>
      <c r="AR1205" s="153">
        <v>0.05</v>
      </c>
      <c r="AS1205" s="153"/>
      <c r="AT1205" s="153"/>
      <c r="AU1205" s="153"/>
      <c r="AV1205" s="153"/>
      <c r="AW1205" s="153"/>
      <c r="AX1205" s="153"/>
      <c r="AY1205" s="153"/>
      <c r="AZ1205" s="153"/>
      <c r="BA1205" s="153"/>
      <c r="BB1205" s="153"/>
      <c r="BC1205" s="153"/>
      <c r="BD1205" s="153"/>
      <c r="BE1205" s="153"/>
    </row>
    <row r="1206" spans="1:57" ht="15.5" x14ac:dyDescent="0.4">
      <c r="A1206" s="153" t="str">
        <f t="shared" si="18"/>
        <v>70416IR</v>
      </c>
      <c r="B1206" s="153">
        <v>1349</v>
      </c>
      <c r="C1206" s="153">
        <v>70416</v>
      </c>
      <c r="D1206" s="153" t="s">
        <v>2802</v>
      </c>
      <c r="E1206" s="157">
        <v>12.5</v>
      </c>
      <c r="F1206" s="153" t="s">
        <v>2711</v>
      </c>
      <c r="G1206" s="153"/>
      <c r="H1206" s="153"/>
      <c r="I1206" s="153"/>
      <c r="J1206" s="153"/>
      <c r="K1206" s="153"/>
      <c r="L1206" s="153"/>
      <c r="M1206" s="153" t="s">
        <v>231</v>
      </c>
      <c r="N1206" s="153" t="s">
        <v>188</v>
      </c>
      <c r="O1206" s="156">
        <v>0.05</v>
      </c>
      <c r="P1206" s="153">
        <v>0.05</v>
      </c>
      <c r="Q1206" s="156">
        <v>59.5</v>
      </c>
      <c r="R1206" s="156">
        <v>30</v>
      </c>
      <c r="S1206" s="156">
        <v>0</v>
      </c>
      <c r="T1206" s="156">
        <v>0</v>
      </c>
      <c r="U1206" s="153">
        <v>59.3</v>
      </c>
      <c r="V1206" s="153">
        <v>15</v>
      </c>
      <c r="W1206" s="156">
        <v>0</v>
      </c>
      <c r="X1206" s="156">
        <v>0</v>
      </c>
      <c r="Y1206" s="156">
        <v>59.3</v>
      </c>
      <c r="Z1206" s="156">
        <v>15</v>
      </c>
      <c r="AA1206" s="156">
        <v>0</v>
      </c>
      <c r="AB1206" s="156">
        <v>7.9000000000000001E-2</v>
      </c>
      <c r="AC1206" s="156">
        <v>58.9</v>
      </c>
      <c r="AD1206" s="156">
        <v>0.2</v>
      </c>
      <c r="AE1206" s="156">
        <v>0</v>
      </c>
      <c r="AF1206" s="156">
        <v>0</v>
      </c>
      <c r="AG1206" s="156">
        <v>58.7</v>
      </c>
      <c r="AH1206" s="153">
        <v>0.2</v>
      </c>
      <c r="AI1206" s="153">
        <v>0</v>
      </c>
      <c r="AJ1206" s="153">
        <v>0.10100000000000001</v>
      </c>
      <c r="AK1206" s="153">
        <v>58.5</v>
      </c>
      <c r="AL1206" s="153">
        <v>0.2</v>
      </c>
      <c r="AM1206" s="153">
        <v>0</v>
      </c>
      <c r="AN1206" s="153">
        <v>0.11600000000000001</v>
      </c>
      <c r="AO1206" s="153">
        <v>58.3</v>
      </c>
      <c r="AP1206" s="153">
        <v>0.2</v>
      </c>
      <c r="AQ1206" s="153">
        <v>0</v>
      </c>
      <c r="AR1206" s="153">
        <v>0.154</v>
      </c>
      <c r="AS1206" s="153"/>
      <c r="AT1206" s="153"/>
      <c r="AU1206" s="153"/>
      <c r="AV1206" s="153"/>
      <c r="AW1206" s="153"/>
      <c r="AX1206" s="153"/>
      <c r="AY1206" s="153"/>
      <c r="AZ1206" s="153"/>
      <c r="BA1206" s="153"/>
      <c r="BB1206" s="153"/>
      <c r="BC1206" s="153"/>
      <c r="BD1206" s="153"/>
      <c r="BE1206" s="153"/>
    </row>
    <row r="1207" spans="1:57" ht="15.5" x14ac:dyDescent="0.4">
      <c r="A1207" s="153" t="str">
        <f t="shared" si="18"/>
        <v>70419IR</v>
      </c>
      <c r="B1207" s="153">
        <v>1350</v>
      </c>
      <c r="C1207" s="153">
        <v>70419</v>
      </c>
      <c r="D1207" s="153" t="s">
        <v>3091</v>
      </c>
      <c r="E1207" s="157">
        <v>12.5</v>
      </c>
      <c r="F1207" s="153" t="s">
        <v>2711</v>
      </c>
      <c r="G1207" s="153"/>
      <c r="H1207" s="153"/>
      <c r="I1207" s="153"/>
      <c r="J1207" s="153"/>
      <c r="K1207" s="153"/>
      <c r="L1207" s="153"/>
      <c r="M1207" s="153" t="s">
        <v>231</v>
      </c>
      <c r="N1207" s="153" t="s">
        <v>188</v>
      </c>
      <c r="O1207" s="156">
        <v>0.05</v>
      </c>
      <c r="P1207" s="153">
        <v>0.05</v>
      </c>
      <c r="Q1207" s="156">
        <v>59.5</v>
      </c>
      <c r="R1207" s="156">
        <v>30</v>
      </c>
      <c r="S1207" s="156">
        <v>0</v>
      </c>
      <c r="T1207" s="156">
        <v>0</v>
      </c>
      <c r="U1207" s="153">
        <v>59.3</v>
      </c>
      <c r="V1207" s="153">
        <v>15</v>
      </c>
      <c r="W1207" s="156">
        <v>0</v>
      </c>
      <c r="X1207" s="156">
        <v>0</v>
      </c>
      <c r="Y1207" s="156">
        <v>59.3</v>
      </c>
      <c r="Z1207" s="156">
        <v>15</v>
      </c>
      <c r="AA1207" s="156">
        <v>0</v>
      </c>
      <c r="AB1207" s="156">
        <v>0.27400000000000002</v>
      </c>
      <c r="AC1207" s="156">
        <v>58.9</v>
      </c>
      <c r="AD1207" s="156">
        <v>0.2</v>
      </c>
      <c r="AE1207" s="156">
        <v>0</v>
      </c>
      <c r="AF1207" s="156">
        <v>0</v>
      </c>
      <c r="AG1207" s="156">
        <v>58.7</v>
      </c>
      <c r="AH1207" s="153">
        <v>0.2</v>
      </c>
      <c r="AI1207" s="153">
        <v>0</v>
      </c>
      <c r="AJ1207" s="153">
        <v>0.46400000000000002</v>
      </c>
      <c r="AK1207" s="153">
        <v>58.5</v>
      </c>
      <c r="AL1207" s="153">
        <v>0.2</v>
      </c>
      <c r="AM1207" s="153">
        <v>0</v>
      </c>
      <c r="AN1207" s="153">
        <v>0</v>
      </c>
      <c r="AO1207" s="153">
        <v>58.3</v>
      </c>
      <c r="AP1207" s="153">
        <v>0.2</v>
      </c>
      <c r="AQ1207" s="153">
        <v>0</v>
      </c>
      <c r="AR1207" s="153">
        <v>0</v>
      </c>
      <c r="AS1207" s="153"/>
      <c r="AT1207" s="153"/>
      <c r="AU1207" s="153"/>
      <c r="AV1207" s="153"/>
      <c r="AW1207" s="153"/>
      <c r="AX1207" s="153"/>
      <c r="AY1207" s="153"/>
      <c r="AZ1207" s="153"/>
      <c r="BA1207" s="153"/>
      <c r="BB1207" s="153"/>
      <c r="BC1207" s="153"/>
      <c r="BD1207" s="153"/>
      <c r="BE1207" s="153"/>
    </row>
    <row r="1208" spans="1:57" ht="15.5" x14ac:dyDescent="0.4">
      <c r="A1208" s="153" t="str">
        <f t="shared" si="18"/>
        <v>70429IR</v>
      </c>
      <c r="B1208" s="153">
        <v>1351</v>
      </c>
      <c r="C1208" s="153">
        <v>70429</v>
      </c>
      <c r="D1208" s="153" t="s">
        <v>2804</v>
      </c>
      <c r="E1208" s="157">
        <v>12.5</v>
      </c>
      <c r="F1208" s="153" t="s">
        <v>2711</v>
      </c>
      <c r="G1208" s="153"/>
      <c r="H1208" s="153"/>
      <c r="I1208" s="153"/>
      <c r="J1208" s="153"/>
      <c r="K1208" s="153"/>
      <c r="L1208" s="153"/>
      <c r="M1208" s="153" t="s">
        <v>231</v>
      </c>
      <c r="N1208" s="153" t="s">
        <v>188</v>
      </c>
      <c r="O1208" s="156">
        <v>0.05</v>
      </c>
      <c r="P1208" s="153">
        <v>0.05</v>
      </c>
      <c r="Q1208" s="156">
        <v>59.5</v>
      </c>
      <c r="R1208" s="156">
        <v>30</v>
      </c>
      <c r="S1208" s="156">
        <v>0</v>
      </c>
      <c r="T1208" s="156">
        <v>0</v>
      </c>
      <c r="U1208" s="153">
        <v>59.3</v>
      </c>
      <c r="V1208" s="153">
        <v>15</v>
      </c>
      <c r="W1208" s="156">
        <v>0</v>
      </c>
      <c r="X1208" s="156">
        <v>0</v>
      </c>
      <c r="Y1208" s="156">
        <v>59.3</v>
      </c>
      <c r="Z1208" s="156">
        <v>15</v>
      </c>
      <c r="AA1208" s="156">
        <v>0</v>
      </c>
      <c r="AB1208" s="156">
        <v>0.35599999999999998</v>
      </c>
      <c r="AC1208" s="156">
        <v>58.9</v>
      </c>
      <c r="AD1208" s="156">
        <v>0.2</v>
      </c>
      <c r="AE1208" s="156">
        <v>0</v>
      </c>
      <c r="AF1208" s="156">
        <v>0</v>
      </c>
      <c r="AG1208" s="156">
        <v>58.7</v>
      </c>
      <c r="AH1208" s="153">
        <v>0.2</v>
      </c>
      <c r="AI1208" s="153">
        <v>0</v>
      </c>
      <c r="AJ1208" s="153">
        <v>0</v>
      </c>
      <c r="AK1208" s="153">
        <v>58.5</v>
      </c>
      <c r="AL1208" s="153">
        <v>0.2</v>
      </c>
      <c r="AM1208" s="153">
        <v>0</v>
      </c>
      <c r="AN1208" s="153">
        <v>2.9000000000000001E-2</v>
      </c>
      <c r="AO1208" s="153">
        <v>58.3</v>
      </c>
      <c r="AP1208" s="153">
        <v>0.2</v>
      </c>
      <c r="AQ1208" s="153">
        <v>0</v>
      </c>
      <c r="AR1208" s="153">
        <v>0</v>
      </c>
      <c r="AS1208" s="153"/>
      <c r="AT1208" s="153"/>
      <c r="AU1208" s="153"/>
      <c r="AV1208" s="153"/>
      <c r="AW1208" s="153"/>
      <c r="AX1208" s="153"/>
      <c r="AY1208" s="153"/>
      <c r="AZ1208" s="153"/>
      <c r="BA1208" s="153"/>
      <c r="BB1208" s="153"/>
      <c r="BC1208" s="153"/>
      <c r="BD1208" s="153"/>
      <c r="BE1208" s="153"/>
    </row>
    <row r="1209" spans="1:57" ht="15.5" x14ac:dyDescent="0.4">
      <c r="A1209" s="153" t="str">
        <f t="shared" si="18"/>
        <v>70476IR</v>
      </c>
      <c r="B1209" s="153">
        <v>1352</v>
      </c>
      <c r="C1209" s="153">
        <v>70476</v>
      </c>
      <c r="D1209" s="153" t="s">
        <v>2810</v>
      </c>
      <c r="E1209" s="157">
        <v>12.5</v>
      </c>
      <c r="F1209" s="153" t="s">
        <v>2711</v>
      </c>
      <c r="G1209" s="153"/>
      <c r="H1209" s="153"/>
      <c r="I1209" s="153"/>
      <c r="J1209" s="153"/>
      <c r="K1209" s="153"/>
      <c r="L1209" s="153"/>
      <c r="M1209" s="153" t="s">
        <v>231</v>
      </c>
      <c r="N1209" s="153" t="s">
        <v>188</v>
      </c>
      <c r="O1209" s="156">
        <v>0.05</v>
      </c>
      <c r="P1209" s="153">
        <v>0.05</v>
      </c>
      <c r="Q1209" s="156">
        <v>59.5</v>
      </c>
      <c r="R1209" s="156">
        <v>30</v>
      </c>
      <c r="S1209" s="156">
        <v>0</v>
      </c>
      <c r="T1209" s="156">
        <v>0</v>
      </c>
      <c r="U1209" s="153">
        <v>59.3</v>
      </c>
      <c r="V1209" s="153">
        <v>15</v>
      </c>
      <c r="W1209" s="156">
        <v>0</v>
      </c>
      <c r="X1209" s="156">
        <v>0</v>
      </c>
      <c r="Y1209" s="156">
        <v>59.3</v>
      </c>
      <c r="Z1209" s="156">
        <v>15</v>
      </c>
      <c r="AA1209" s="156">
        <v>0</v>
      </c>
      <c r="AB1209" s="156">
        <v>0</v>
      </c>
      <c r="AC1209" s="156">
        <v>58.9</v>
      </c>
      <c r="AD1209" s="156">
        <v>0.2</v>
      </c>
      <c r="AE1209" s="156">
        <v>0</v>
      </c>
      <c r="AF1209" s="156">
        <v>0</v>
      </c>
      <c r="AG1209" s="156">
        <v>58.7</v>
      </c>
      <c r="AH1209" s="153">
        <v>0.2</v>
      </c>
      <c r="AI1209" s="153">
        <v>0</v>
      </c>
      <c r="AJ1209" s="153">
        <v>0.23599999999999999</v>
      </c>
      <c r="AK1209" s="153">
        <v>58.5</v>
      </c>
      <c r="AL1209" s="153">
        <v>0.2</v>
      </c>
      <c r="AM1209" s="153">
        <v>0</v>
      </c>
      <c r="AN1209" s="153">
        <v>2.4E-2</v>
      </c>
      <c r="AO1209" s="153">
        <v>58.3</v>
      </c>
      <c r="AP1209" s="153">
        <v>0.2</v>
      </c>
      <c r="AQ1209" s="153">
        <v>0</v>
      </c>
      <c r="AR1209" s="153">
        <v>0</v>
      </c>
      <c r="AS1209" s="153"/>
      <c r="AT1209" s="153"/>
      <c r="AU1209" s="153"/>
      <c r="AV1209" s="153"/>
      <c r="AW1209" s="153"/>
      <c r="AX1209" s="153"/>
      <c r="AY1209" s="153"/>
      <c r="AZ1209" s="153"/>
      <c r="BA1209" s="153"/>
      <c r="BB1209" s="153"/>
      <c r="BC1209" s="153"/>
      <c r="BD1209" s="153"/>
      <c r="BE1209" s="153"/>
    </row>
    <row r="1210" spans="1:57" ht="15.5" x14ac:dyDescent="0.4">
      <c r="A1210" s="153" t="str">
        <f t="shared" si="18"/>
        <v>70513IR</v>
      </c>
      <c r="B1210" s="153">
        <v>1353</v>
      </c>
      <c r="C1210" s="153">
        <v>70513</v>
      </c>
      <c r="D1210" s="153" t="s">
        <v>2815</v>
      </c>
      <c r="E1210" s="157">
        <v>12.5</v>
      </c>
      <c r="F1210" s="153" t="s">
        <v>2711</v>
      </c>
      <c r="G1210" s="153"/>
      <c r="H1210" s="153"/>
      <c r="I1210" s="153"/>
      <c r="J1210" s="153"/>
      <c r="K1210" s="153"/>
      <c r="L1210" s="153"/>
      <c r="M1210" s="153" t="s">
        <v>231</v>
      </c>
      <c r="N1210" s="153" t="s">
        <v>188</v>
      </c>
      <c r="O1210" s="156">
        <v>0.05</v>
      </c>
      <c r="P1210" s="153">
        <v>0.05</v>
      </c>
      <c r="Q1210" s="156">
        <v>59.5</v>
      </c>
      <c r="R1210" s="156">
        <v>30</v>
      </c>
      <c r="S1210" s="156">
        <v>0</v>
      </c>
      <c r="T1210" s="156">
        <v>9.8000000000000004E-2</v>
      </c>
      <c r="U1210" s="153">
        <v>59.3</v>
      </c>
      <c r="V1210" s="153">
        <v>15</v>
      </c>
      <c r="W1210" s="156">
        <v>0</v>
      </c>
      <c r="X1210" s="156">
        <v>0.16600000000000001</v>
      </c>
      <c r="Y1210" s="156">
        <v>59.3</v>
      </c>
      <c r="Z1210" s="156">
        <v>15</v>
      </c>
      <c r="AA1210" s="156">
        <v>0</v>
      </c>
      <c r="AB1210" s="156">
        <v>0</v>
      </c>
      <c r="AC1210" s="156">
        <v>58.9</v>
      </c>
      <c r="AD1210" s="156">
        <v>0.2</v>
      </c>
      <c r="AE1210" s="156">
        <v>0</v>
      </c>
      <c r="AF1210" s="156">
        <v>0</v>
      </c>
      <c r="AG1210" s="156">
        <v>58.7</v>
      </c>
      <c r="AH1210" s="153">
        <v>0.2</v>
      </c>
      <c r="AI1210" s="153">
        <v>0</v>
      </c>
      <c r="AJ1210" s="153">
        <v>0</v>
      </c>
      <c r="AK1210" s="153">
        <v>58.5</v>
      </c>
      <c r="AL1210" s="153">
        <v>0.2</v>
      </c>
      <c r="AM1210" s="153">
        <v>0</v>
      </c>
      <c r="AN1210" s="153">
        <v>0</v>
      </c>
      <c r="AO1210" s="153">
        <v>58.3</v>
      </c>
      <c r="AP1210" s="153">
        <v>0.2</v>
      </c>
      <c r="AQ1210" s="153">
        <v>0</v>
      </c>
      <c r="AR1210" s="153">
        <v>0.06</v>
      </c>
      <c r="AS1210" s="153"/>
      <c r="AT1210" s="153"/>
      <c r="AU1210" s="153"/>
      <c r="AV1210" s="153"/>
      <c r="AW1210" s="153"/>
      <c r="AX1210" s="153"/>
      <c r="AY1210" s="153"/>
      <c r="AZ1210" s="153"/>
      <c r="BA1210" s="153"/>
      <c r="BB1210" s="153"/>
      <c r="BC1210" s="153"/>
      <c r="BD1210" s="153"/>
      <c r="BE1210" s="153"/>
    </row>
    <row r="1211" spans="1:57" ht="15.5" x14ac:dyDescent="0.4">
      <c r="A1211" s="153" t="str">
        <f t="shared" si="18"/>
        <v>70514IR</v>
      </c>
      <c r="B1211" s="153">
        <v>1354</v>
      </c>
      <c r="C1211" s="153">
        <v>70514</v>
      </c>
      <c r="D1211" s="153" t="s">
        <v>2816</v>
      </c>
      <c r="E1211" s="157">
        <v>12.5</v>
      </c>
      <c r="F1211" s="153" t="s">
        <v>2711</v>
      </c>
      <c r="G1211" s="153"/>
      <c r="H1211" s="153"/>
      <c r="I1211" s="153"/>
      <c r="J1211" s="153"/>
      <c r="K1211" s="153"/>
      <c r="L1211" s="153"/>
      <c r="M1211" s="153" t="s">
        <v>231</v>
      </c>
      <c r="N1211" s="153" t="s">
        <v>188</v>
      </c>
      <c r="O1211" s="156">
        <v>0.05</v>
      </c>
      <c r="P1211" s="153">
        <v>0.05</v>
      </c>
      <c r="Q1211" s="156">
        <v>59.5</v>
      </c>
      <c r="R1211" s="156">
        <v>30</v>
      </c>
      <c r="S1211" s="156">
        <v>0</v>
      </c>
      <c r="T1211" s="156">
        <v>0</v>
      </c>
      <c r="U1211" s="153">
        <v>59.3</v>
      </c>
      <c r="V1211" s="153">
        <v>15</v>
      </c>
      <c r="W1211" s="156">
        <v>0</v>
      </c>
      <c r="X1211" s="156">
        <v>0</v>
      </c>
      <c r="Y1211" s="156">
        <v>59.3</v>
      </c>
      <c r="Z1211" s="156">
        <v>15</v>
      </c>
      <c r="AA1211" s="156">
        <v>0</v>
      </c>
      <c r="AB1211" s="156">
        <v>0.1</v>
      </c>
      <c r="AC1211" s="156">
        <v>58.9</v>
      </c>
      <c r="AD1211" s="156">
        <v>0.2</v>
      </c>
      <c r="AE1211" s="156">
        <v>0</v>
      </c>
      <c r="AF1211" s="156">
        <v>6.4000000000000001E-2</v>
      </c>
      <c r="AG1211" s="156">
        <v>58.7</v>
      </c>
      <c r="AH1211" s="153">
        <v>0.2</v>
      </c>
      <c r="AI1211" s="153">
        <v>0</v>
      </c>
      <c r="AJ1211" s="153">
        <v>0</v>
      </c>
      <c r="AK1211" s="153">
        <v>58.5</v>
      </c>
      <c r="AL1211" s="153">
        <v>0.2</v>
      </c>
      <c r="AM1211" s="153">
        <v>0</v>
      </c>
      <c r="AN1211" s="153">
        <v>0</v>
      </c>
      <c r="AO1211" s="153">
        <v>58.3</v>
      </c>
      <c r="AP1211" s="153">
        <v>0.2</v>
      </c>
      <c r="AQ1211" s="153">
        <v>0</v>
      </c>
      <c r="AR1211" s="153">
        <v>0.14000000000000001</v>
      </c>
      <c r="AS1211" s="153"/>
      <c r="AT1211" s="153"/>
      <c r="AU1211" s="153"/>
      <c r="AV1211" s="153"/>
      <c r="AW1211" s="153"/>
      <c r="AX1211" s="153"/>
      <c r="AY1211" s="153"/>
      <c r="AZ1211" s="153"/>
      <c r="BA1211" s="153"/>
      <c r="BB1211" s="153"/>
      <c r="BC1211" s="153"/>
      <c r="BD1211" s="153"/>
      <c r="BE1211" s="153"/>
    </row>
    <row r="1212" spans="1:57" ht="15.5" x14ac:dyDescent="0.4">
      <c r="A1212" s="153" t="str">
        <f t="shared" si="18"/>
        <v>70515IR</v>
      </c>
      <c r="B1212" s="153">
        <v>1355</v>
      </c>
      <c r="C1212" s="153">
        <v>70515</v>
      </c>
      <c r="D1212" s="153" t="s">
        <v>2817</v>
      </c>
      <c r="E1212" s="157">
        <v>12.5</v>
      </c>
      <c r="F1212" s="153" t="s">
        <v>2711</v>
      </c>
      <c r="G1212" s="153"/>
      <c r="H1212" s="153"/>
      <c r="I1212" s="153"/>
      <c r="J1212" s="153"/>
      <c r="K1212" s="153"/>
      <c r="L1212" s="153"/>
      <c r="M1212" s="153" t="s">
        <v>231</v>
      </c>
      <c r="N1212" s="153" t="s">
        <v>188</v>
      </c>
      <c r="O1212" s="156">
        <v>0.05</v>
      </c>
      <c r="P1212" s="153">
        <v>0.05</v>
      </c>
      <c r="Q1212" s="156">
        <v>59.5</v>
      </c>
      <c r="R1212" s="156">
        <v>30</v>
      </c>
      <c r="S1212" s="156">
        <v>0</v>
      </c>
      <c r="T1212" s="156">
        <v>0</v>
      </c>
      <c r="U1212" s="153">
        <v>59.3</v>
      </c>
      <c r="V1212" s="153">
        <v>15</v>
      </c>
      <c r="W1212" s="156">
        <v>0</v>
      </c>
      <c r="X1212" s="156">
        <v>0</v>
      </c>
      <c r="Y1212" s="156">
        <v>59.3</v>
      </c>
      <c r="Z1212" s="156">
        <v>15</v>
      </c>
      <c r="AA1212" s="156">
        <v>0</v>
      </c>
      <c r="AB1212" s="156">
        <v>0.129</v>
      </c>
      <c r="AC1212" s="156">
        <v>58.9</v>
      </c>
      <c r="AD1212" s="156">
        <v>0.2</v>
      </c>
      <c r="AE1212" s="156">
        <v>0</v>
      </c>
      <c r="AF1212" s="156">
        <v>0</v>
      </c>
      <c r="AG1212" s="156">
        <v>58.7</v>
      </c>
      <c r="AH1212" s="153">
        <v>0.2</v>
      </c>
      <c r="AI1212" s="153">
        <v>0</v>
      </c>
      <c r="AJ1212" s="153">
        <v>0.26</v>
      </c>
      <c r="AK1212" s="153">
        <v>58.5</v>
      </c>
      <c r="AL1212" s="153">
        <v>0.2</v>
      </c>
      <c r="AM1212" s="153">
        <v>0</v>
      </c>
      <c r="AN1212" s="153">
        <v>0</v>
      </c>
      <c r="AO1212" s="153">
        <v>58.3</v>
      </c>
      <c r="AP1212" s="153">
        <v>0.2</v>
      </c>
      <c r="AQ1212" s="153">
        <v>0</v>
      </c>
      <c r="AR1212" s="153">
        <v>0</v>
      </c>
      <c r="AS1212" s="153"/>
      <c r="AT1212" s="153"/>
      <c r="AU1212" s="153"/>
      <c r="AV1212" s="153"/>
      <c r="AW1212" s="153"/>
      <c r="AX1212" s="153"/>
      <c r="AY1212" s="153"/>
      <c r="AZ1212" s="153"/>
      <c r="BA1212" s="153"/>
      <c r="BB1212" s="153"/>
      <c r="BC1212" s="153"/>
      <c r="BD1212" s="153"/>
      <c r="BE1212" s="153"/>
    </row>
    <row r="1213" spans="1:57" ht="15.5" x14ac:dyDescent="0.4">
      <c r="A1213" s="153" t="str">
        <f t="shared" si="18"/>
        <v>70516IR</v>
      </c>
      <c r="B1213" s="153">
        <v>1356</v>
      </c>
      <c r="C1213" s="153">
        <v>70516</v>
      </c>
      <c r="D1213" s="153" t="s">
        <v>2818</v>
      </c>
      <c r="E1213" s="157">
        <v>12.5</v>
      </c>
      <c r="F1213" s="153" t="s">
        <v>2711</v>
      </c>
      <c r="G1213" s="153"/>
      <c r="H1213" s="153"/>
      <c r="I1213" s="153"/>
      <c r="J1213" s="153"/>
      <c r="K1213" s="153"/>
      <c r="L1213" s="153"/>
      <c r="M1213" s="153" t="s">
        <v>231</v>
      </c>
      <c r="N1213" s="153" t="s">
        <v>188</v>
      </c>
      <c r="O1213" s="156">
        <v>0.05</v>
      </c>
      <c r="P1213" s="153">
        <v>0.05</v>
      </c>
      <c r="Q1213" s="156">
        <v>59.5</v>
      </c>
      <c r="R1213" s="156">
        <v>30</v>
      </c>
      <c r="S1213" s="156">
        <v>0</v>
      </c>
      <c r="T1213" s="156">
        <v>0</v>
      </c>
      <c r="U1213" s="153">
        <v>59.3</v>
      </c>
      <c r="V1213" s="153">
        <v>15</v>
      </c>
      <c r="W1213" s="156">
        <v>0</v>
      </c>
      <c r="X1213" s="156">
        <v>0</v>
      </c>
      <c r="Y1213" s="156">
        <v>59.3</v>
      </c>
      <c r="Z1213" s="156">
        <v>15</v>
      </c>
      <c r="AA1213" s="156">
        <v>0</v>
      </c>
      <c r="AB1213" s="156">
        <v>0</v>
      </c>
      <c r="AC1213" s="156">
        <v>58.9</v>
      </c>
      <c r="AD1213" s="156">
        <v>0.2</v>
      </c>
      <c r="AE1213" s="156">
        <v>0</v>
      </c>
      <c r="AF1213" s="156">
        <v>0</v>
      </c>
      <c r="AG1213" s="156">
        <v>58.7</v>
      </c>
      <c r="AH1213" s="153">
        <v>0.2</v>
      </c>
      <c r="AI1213" s="153">
        <v>0</v>
      </c>
      <c r="AJ1213" s="153">
        <v>3.3000000000000002E-2</v>
      </c>
      <c r="AK1213" s="153">
        <v>58.5</v>
      </c>
      <c r="AL1213" s="153">
        <v>0.2</v>
      </c>
      <c r="AM1213" s="153">
        <v>0</v>
      </c>
      <c r="AN1213" s="153">
        <v>0.15</v>
      </c>
      <c r="AO1213" s="153">
        <v>58.3</v>
      </c>
      <c r="AP1213" s="153">
        <v>0.2</v>
      </c>
      <c r="AQ1213" s="153">
        <v>0</v>
      </c>
      <c r="AR1213" s="153">
        <v>4.1000000000000002E-2</v>
      </c>
      <c r="AS1213" s="153"/>
      <c r="AT1213" s="153"/>
      <c r="AU1213" s="153"/>
      <c r="AV1213" s="153"/>
      <c r="AW1213" s="153"/>
      <c r="AX1213" s="153"/>
      <c r="AY1213" s="153"/>
      <c r="AZ1213" s="153"/>
      <c r="BA1213" s="153"/>
      <c r="BB1213" s="153"/>
      <c r="BC1213" s="153"/>
      <c r="BD1213" s="153"/>
      <c r="BE1213" s="153"/>
    </row>
    <row r="1214" spans="1:57" ht="15.5" x14ac:dyDescent="0.4">
      <c r="A1214" s="153" t="str">
        <f t="shared" si="18"/>
        <v>70517IR</v>
      </c>
      <c r="B1214" s="153">
        <v>1357</v>
      </c>
      <c r="C1214" s="153">
        <v>70517</v>
      </c>
      <c r="D1214" s="153" t="s">
        <v>2819</v>
      </c>
      <c r="E1214" s="157">
        <v>12.5</v>
      </c>
      <c r="F1214" s="153" t="s">
        <v>2711</v>
      </c>
      <c r="G1214" s="153"/>
      <c r="H1214" s="153"/>
      <c r="I1214" s="153"/>
      <c r="J1214" s="153"/>
      <c r="K1214" s="153"/>
      <c r="L1214" s="153"/>
      <c r="M1214" s="153" t="s">
        <v>231</v>
      </c>
      <c r="N1214" s="153" t="s">
        <v>188</v>
      </c>
      <c r="O1214" s="156">
        <v>0.05</v>
      </c>
      <c r="P1214" s="153">
        <v>0.05</v>
      </c>
      <c r="Q1214" s="156">
        <v>59.5</v>
      </c>
      <c r="R1214" s="156">
        <v>30</v>
      </c>
      <c r="S1214" s="156">
        <v>0</v>
      </c>
      <c r="T1214" s="156">
        <v>0</v>
      </c>
      <c r="U1214" s="153">
        <v>59.3</v>
      </c>
      <c r="V1214" s="153">
        <v>15</v>
      </c>
      <c r="W1214" s="156">
        <v>0</v>
      </c>
      <c r="X1214" s="156">
        <v>0</v>
      </c>
      <c r="Y1214" s="156">
        <v>59.3</v>
      </c>
      <c r="Z1214" s="156">
        <v>15</v>
      </c>
      <c r="AA1214" s="156">
        <v>0</v>
      </c>
      <c r="AB1214" s="156">
        <v>0</v>
      </c>
      <c r="AC1214" s="156">
        <v>58.9</v>
      </c>
      <c r="AD1214" s="156">
        <v>0.2</v>
      </c>
      <c r="AE1214" s="156">
        <v>0</v>
      </c>
      <c r="AF1214" s="156">
        <v>0</v>
      </c>
      <c r="AG1214" s="156">
        <v>58.7</v>
      </c>
      <c r="AH1214" s="153">
        <v>0.2</v>
      </c>
      <c r="AI1214" s="153">
        <v>0</v>
      </c>
      <c r="AJ1214" s="153">
        <v>0</v>
      </c>
      <c r="AK1214" s="153">
        <v>58.5</v>
      </c>
      <c r="AL1214" s="153">
        <v>0.2</v>
      </c>
      <c r="AM1214" s="153">
        <v>0</v>
      </c>
      <c r="AN1214" s="153">
        <v>6.4000000000000001E-2</v>
      </c>
      <c r="AO1214" s="153">
        <v>58.3</v>
      </c>
      <c r="AP1214" s="153">
        <v>0.2</v>
      </c>
      <c r="AQ1214" s="153">
        <v>0</v>
      </c>
      <c r="AR1214" s="153">
        <v>6.8000000000000005E-2</v>
      </c>
      <c r="AS1214" s="153"/>
      <c r="AT1214" s="153"/>
      <c r="AU1214" s="153"/>
      <c r="AV1214" s="153"/>
      <c r="AW1214" s="153"/>
      <c r="AX1214" s="153"/>
      <c r="AY1214" s="153"/>
      <c r="AZ1214" s="153"/>
      <c r="BA1214" s="153"/>
      <c r="BB1214" s="153"/>
      <c r="BC1214" s="153"/>
      <c r="BD1214" s="153"/>
      <c r="BE1214" s="153"/>
    </row>
    <row r="1215" spans="1:57" ht="15.5" x14ac:dyDescent="0.4">
      <c r="A1215" s="153" t="str">
        <f t="shared" si="18"/>
        <v>70518IR</v>
      </c>
      <c r="B1215" s="153">
        <v>1358</v>
      </c>
      <c r="C1215" s="153">
        <v>70518</v>
      </c>
      <c r="D1215" s="153" t="s">
        <v>3092</v>
      </c>
      <c r="E1215" s="157">
        <v>12.5</v>
      </c>
      <c r="F1215" s="153" t="s">
        <v>2711</v>
      </c>
      <c r="G1215" s="153"/>
      <c r="H1215" s="153"/>
      <c r="I1215" s="153"/>
      <c r="J1215" s="153"/>
      <c r="K1215" s="153"/>
      <c r="L1215" s="153"/>
      <c r="M1215" s="153" t="s">
        <v>231</v>
      </c>
      <c r="N1215" s="153" t="s">
        <v>188</v>
      </c>
      <c r="O1215" s="156">
        <v>0.05</v>
      </c>
      <c r="P1215" s="153">
        <v>0.05</v>
      </c>
      <c r="Q1215" s="156">
        <v>59.5</v>
      </c>
      <c r="R1215" s="156">
        <v>30</v>
      </c>
      <c r="S1215" s="156">
        <v>0</v>
      </c>
      <c r="T1215" s="156">
        <v>0</v>
      </c>
      <c r="U1215" s="153">
        <v>59.3</v>
      </c>
      <c r="V1215" s="153">
        <v>15</v>
      </c>
      <c r="W1215" s="156">
        <v>0</v>
      </c>
      <c r="X1215" s="156">
        <v>0</v>
      </c>
      <c r="Y1215" s="156">
        <v>59.3</v>
      </c>
      <c r="Z1215" s="156">
        <v>15</v>
      </c>
      <c r="AA1215" s="156">
        <v>0</v>
      </c>
      <c r="AB1215" s="156">
        <v>8.7999999999999995E-2</v>
      </c>
      <c r="AC1215" s="156">
        <v>58.9</v>
      </c>
      <c r="AD1215" s="156">
        <v>0.2</v>
      </c>
      <c r="AE1215" s="156">
        <v>0</v>
      </c>
      <c r="AF1215" s="156">
        <v>9.5000000000000001E-2</v>
      </c>
      <c r="AG1215" s="156">
        <v>58.7</v>
      </c>
      <c r="AH1215" s="153">
        <v>0.2</v>
      </c>
      <c r="AI1215" s="153">
        <v>0</v>
      </c>
      <c r="AJ1215" s="153">
        <v>0</v>
      </c>
      <c r="AK1215" s="153">
        <v>58.5</v>
      </c>
      <c r="AL1215" s="153">
        <v>0.2</v>
      </c>
      <c r="AM1215" s="153">
        <v>0</v>
      </c>
      <c r="AN1215" s="153">
        <v>0</v>
      </c>
      <c r="AO1215" s="153">
        <v>58.3</v>
      </c>
      <c r="AP1215" s="153">
        <v>0.2</v>
      </c>
      <c r="AQ1215" s="153">
        <v>0</v>
      </c>
      <c r="AR1215" s="153">
        <v>0.19900000000000001</v>
      </c>
      <c r="AS1215" s="153"/>
      <c r="AT1215" s="153"/>
      <c r="AU1215" s="153"/>
      <c r="AV1215" s="153"/>
      <c r="AW1215" s="153"/>
      <c r="AX1215" s="153"/>
      <c r="AY1215" s="153"/>
      <c r="AZ1215" s="153"/>
      <c r="BA1215" s="153"/>
      <c r="BB1215" s="153"/>
      <c r="BC1215" s="153"/>
      <c r="BD1215" s="153"/>
      <c r="BE1215" s="153"/>
    </row>
    <row r="1216" spans="1:57" ht="15.5" x14ac:dyDescent="0.4">
      <c r="A1216" s="153" t="str">
        <f t="shared" si="18"/>
        <v>70519IR</v>
      </c>
      <c r="B1216" s="153">
        <v>1359</v>
      </c>
      <c r="C1216" s="153">
        <v>70519</v>
      </c>
      <c r="D1216" s="153" t="s">
        <v>2820</v>
      </c>
      <c r="E1216" s="157">
        <v>12.5</v>
      </c>
      <c r="F1216" s="153" t="s">
        <v>2711</v>
      </c>
      <c r="G1216" s="153"/>
      <c r="H1216" s="153"/>
      <c r="I1216" s="153"/>
      <c r="J1216" s="153"/>
      <c r="K1216" s="153"/>
      <c r="L1216" s="153"/>
      <c r="M1216" s="153" t="s">
        <v>231</v>
      </c>
      <c r="N1216" s="153" t="s">
        <v>188</v>
      </c>
      <c r="O1216" s="156">
        <v>0.05</v>
      </c>
      <c r="P1216" s="153">
        <v>0.05</v>
      </c>
      <c r="Q1216" s="156">
        <v>59.5</v>
      </c>
      <c r="R1216" s="156">
        <v>30</v>
      </c>
      <c r="S1216" s="156">
        <v>0</v>
      </c>
      <c r="T1216" s="156">
        <v>0</v>
      </c>
      <c r="U1216" s="153">
        <v>59.3</v>
      </c>
      <c r="V1216" s="153">
        <v>15</v>
      </c>
      <c r="W1216" s="156">
        <v>0</v>
      </c>
      <c r="X1216" s="156">
        <v>0</v>
      </c>
      <c r="Y1216" s="156">
        <v>59.3</v>
      </c>
      <c r="Z1216" s="156">
        <v>15</v>
      </c>
      <c r="AA1216" s="156">
        <v>0</v>
      </c>
      <c r="AB1216" s="156">
        <v>0</v>
      </c>
      <c r="AC1216" s="156">
        <v>58.9</v>
      </c>
      <c r="AD1216" s="156">
        <v>0.2</v>
      </c>
      <c r="AE1216" s="156">
        <v>0</v>
      </c>
      <c r="AF1216" s="156">
        <v>0</v>
      </c>
      <c r="AG1216" s="156">
        <v>58.7</v>
      </c>
      <c r="AH1216" s="153">
        <v>0.2</v>
      </c>
      <c r="AI1216" s="153">
        <v>0</v>
      </c>
      <c r="AJ1216" s="153">
        <v>6.4000000000000001E-2</v>
      </c>
      <c r="AK1216" s="153">
        <v>58.5</v>
      </c>
      <c r="AL1216" s="153">
        <v>0.2</v>
      </c>
      <c r="AM1216" s="153">
        <v>0</v>
      </c>
      <c r="AN1216" s="153">
        <v>3.0000000000000001E-3</v>
      </c>
      <c r="AO1216" s="153">
        <v>58.3</v>
      </c>
      <c r="AP1216" s="153">
        <v>0.2</v>
      </c>
      <c r="AQ1216" s="153">
        <v>0</v>
      </c>
      <c r="AR1216" s="153">
        <v>0.151</v>
      </c>
      <c r="AS1216" s="153"/>
      <c r="AT1216" s="153"/>
      <c r="AU1216" s="153"/>
      <c r="AV1216" s="153"/>
      <c r="AW1216" s="153"/>
      <c r="AX1216" s="153"/>
      <c r="AY1216" s="153"/>
      <c r="AZ1216" s="153"/>
      <c r="BA1216" s="153"/>
      <c r="BB1216" s="153"/>
      <c r="BC1216" s="153"/>
      <c r="BD1216" s="153"/>
      <c r="BE1216" s="153"/>
    </row>
    <row r="1217" spans="1:57" ht="15.5" x14ac:dyDescent="0.4">
      <c r="A1217" s="153" t="str">
        <f t="shared" si="18"/>
        <v>70521IR</v>
      </c>
      <c r="B1217" s="153">
        <v>1360</v>
      </c>
      <c r="C1217" s="153">
        <v>70521</v>
      </c>
      <c r="D1217" s="153" t="s">
        <v>2821</v>
      </c>
      <c r="E1217" s="157">
        <v>12.5</v>
      </c>
      <c r="F1217" s="153" t="s">
        <v>2711</v>
      </c>
      <c r="G1217" s="153"/>
      <c r="H1217" s="153"/>
      <c r="I1217" s="153"/>
      <c r="J1217" s="153"/>
      <c r="K1217" s="153"/>
      <c r="L1217" s="153"/>
      <c r="M1217" s="153" t="s">
        <v>231</v>
      </c>
      <c r="N1217" s="153" t="s">
        <v>188</v>
      </c>
      <c r="O1217" s="156">
        <v>0.05</v>
      </c>
      <c r="P1217" s="153">
        <v>0.05</v>
      </c>
      <c r="Q1217" s="156">
        <v>59.5</v>
      </c>
      <c r="R1217" s="156">
        <v>30</v>
      </c>
      <c r="S1217" s="156">
        <v>0</v>
      </c>
      <c r="T1217" s="156">
        <v>0</v>
      </c>
      <c r="U1217" s="153">
        <v>59.3</v>
      </c>
      <c r="V1217" s="153">
        <v>15</v>
      </c>
      <c r="W1217" s="156">
        <v>0</v>
      </c>
      <c r="X1217" s="156">
        <v>0</v>
      </c>
      <c r="Y1217" s="156">
        <v>59.3</v>
      </c>
      <c r="Z1217" s="156">
        <v>15</v>
      </c>
      <c r="AA1217" s="156">
        <v>0</v>
      </c>
      <c r="AB1217" s="156">
        <v>0.106</v>
      </c>
      <c r="AC1217" s="156">
        <v>58.9</v>
      </c>
      <c r="AD1217" s="156">
        <v>0.2</v>
      </c>
      <c r="AE1217" s="156">
        <v>0</v>
      </c>
      <c r="AF1217" s="156">
        <v>0.106</v>
      </c>
      <c r="AG1217" s="156">
        <v>58.7</v>
      </c>
      <c r="AH1217" s="153">
        <v>0.2</v>
      </c>
      <c r="AI1217" s="153">
        <v>0</v>
      </c>
      <c r="AJ1217" s="153">
        <v>0</v>
      </c>
      <c r="AK1217" s="153">
        <v>58.5</v>
      </c>
      <c r="AL1217" s="153">
        <v>0.2</v>
      </c>
      <c r="AM1217" s="153">
        <v>0</v>
      </c>
      <c r="AN1217" s="153">
        <v>0</v>
      </c>
      <c r="AO1217" s="153">
        <v>58.3</v>
      </c>
      <c r="AP1217" s="153">
        <v>0.2</v>
      </c>
      <c r="AQ1217" s="153">
        <v>0</v>
      </c>
      <c r="AR1217" s="153">
        <v>0.156</v>
      </c>
      <c r="AS1217" s="153"/>
      <c r="AT1217" s="153"/>
      <c r="AU1217" s="153"/>
      <c r="AV1217" s="153"/>
      <c r="AW1217" s="153"/>
      <c r="AX1217" s="153"/>
      <c r="AY1217" s="153"/>
      <c r="AZ1217" s="153"/>
      <c r="BA1217" s="153"/>
      <c r="BB1217" s="153"/>
      <c r="BC1217" s="153"/>
      <c r="BD1217" s="153"/>
      <c r="BE1217" s="153"/>
    </row>
    <row r="1218" spans="1:57" ht="15.5" x14ac:dyDescent="0.4">
      <c r="A1218" s="153" t="str">
        <f t="shared" ref="A1218:A1281" si="19">TRIM(C1218)&amp;TRIM(F1218)</f>
        <v>70522IR</v>
      </c>
      <c r="B1218" s="153">
        <v>1361</v>
      </c>
      <c r="C1218" s="153">
        <v>70522</v>
      </c>
      <c r="D1218" s="153" t="s">
        <v>2822</v>
      </c>
      <c r="E1218" s="157">
        <v>12.5</v>
      </c>
      <c r="F1218" s="153" t="s">
        <v>2711</v>
      </c>
      <c r="G1218" s="153"/>
      <c r="H1218" s="153"/>
      <c r="I1218" s="153"/>
      <c r="J1218" s="153"/>
      <c r="K1218" s="153"/>
      <c r="L1218" s="153"/>
      <c r="M1218" s="153" t="s">
        <v>231</v>
      </c>
      <c r="N1218" s="153" t="s">
        <v>188</v>
      </c>
      <c r="O1218" s="156">
        <v>0.05</v>
      </c>
      <c r="P1218" s="153">
        <v>0.05</v>
      </c>
      <c r="Q1218" s="156">
        <v>59.5</v>
      </c>
      <c r="R1218" s="156">
        <v>30</v>
      </c>
      <c r="S1218" s="156">
        <v>0</v>
      </c>
      <c r="T1218" s="156">
        <v>0</v>
      </c>
      <c r="U1218" s="153">
        <v>59.3</v>
      </c>
      <c r="V1218" s="153">
        <v>15</v>
      </c>
      <c r="W1218" s="156">
        <v>0</v>
      </c>
      <c r="X1218" s="156">
        <v>0</v>
      </c>
      <c r="Y1218" s="156">
        <v>59.3</v>
      </c>
      <c r="Z1218" s="156">
        <v>15</v>
      </c>
      <c r="AA1218" s="156">
        <v>0</v>
      </c>
      <c r="AB1218" s="156">
        <v>0</v>
      </c>
      <c r="AC1218" s="156">
        <v>58.9</v>
      </c>
      <c r="AD1218" s="156">
        <v>0.2</v>
      </c>
      <c r="AE1218" s="156">
        <v>0</v>
      </c>
      <c r="AF1218" s="156">
        <v>0.32</v>
      </c>
      <c r="AG1218" s="156">
        <v>58.7</v>
      </c>
      <c r="AH1218" s="153">
        <v>0.2</v>
      </c>
      <c r="AI1218" s="153">
        <v>0</v>
      </c>
      <c r="AJ1218" s="153">
        <v>0.122</v>
      </c>
      <c r="AK1218" s="153">
        <v>58.5</v>
      </c>
      <c r="AL1218" s="153">
        <v>0.2</v>
      </c>
      <c r="AM1218" s="153">
        <v>0</v>
      </c>
      <c r="AN1218" s="153">
        <v>0</v>
      </c>
      <c r="AO1218" s="153">
        <v>58.3</v>
      </c>
      <c r="AP1218" s="153">
        <v>0.2</v>
      </c>
      <c r="AQ1218" s="153">
        <v>0</v>
      </c>
      <c r="AR1218" s="153">
        <v>0</v>
      </c>
      <c r="AS1218" s="153"/>
      <c r="AT1218" s="153"/>
      <c r="AU1218" s="153"/>
      <c r="AV1218" s="153"/>
      <c r="AW1218" s="153"/>
      <c r="AX1218" s="153"/>
      <c r="AY1218" s="153"/>
      <c r="AZ1218" s="153"/>
      <c r="BA1218" s="153"/>
      <c r="BB1218" s="153"/>
      <c r="BC1218" s="153"/>
      <c r="BD1218" s="153"/>
      <c r="BE1218" s="153"/>
    </row>
    <row r="1219" spans="1:57" ht="15.5" x14ac:dyDescent="0.4">
      <c r="A1219" s="153" t="str">
        <f t="shared" si="19"/>
        <v>70524IR</v>
      </c>
      <c r="B1219" s="153">
        <v>1364</v>
      </c>
      <c r="C1219" s="153">
        <v>70524</v>
      </c>
      <c r="D1219" s="153" t="s">
        <v>2823</v>
      </c>
      <c r="E1219" s="157">
        <v>12.5</v>
      </c>
      <c r="F1219" s="153" t="s">
        <v>2711</v>
      </c>
      <c r="G1219" s="153"/>
      <c r="H1219" s="153"/>
      <c r="I1219" s="153"/>
      <c r="J1219" s="153"/>
      <c r="K1219" s="153"/>
      <c r="L1219" s="153"/>
      <c r="M1219" s="153" t="s">
        <v>231</v>
      </c>
      <c r="N1219" s="153" t="s">
        <v>188</v>
      </c>
      <c r="O1219" s="156">
        <v>0.05</v>
      </c>
      <c r="P1219" s="153">
        <v>0.05</v>
      </c>
      <c r="Q1219" s="156">
        <v>59.5</v>
      </c>
      <c r="R1219" s="156">
        <v>30</v>
      </c>
      <c r="S1219" s="156">
        <v>0</v>
      </c>
      <c r="T1219" s="156">
        <v>0</v>
      </c>
      <c r="U1219" s="153">
        <v>59.3</v>
      </c>
      <c r="V1219" s="153">
        <v>15</v>
      </c>
      <c r="W1219" s="156">
        <v>0</v>
      </c>
      <c r="X1219" s="156">
        <v>0</v>
      </c>
      <c r="Y1219" s="156">
        <v>59.3</v>
      </c>
      <c r="Z1219" s="156">
        <v>15</v>
      </c>
      <c r="AA1219" s="156">
        <v>0</v>
      </c>
      <c r="AB1219" s="156">
        <v>0.10199999999999999</v>
      </c>
      <c r="AC1219" s="156">
        <v>58.9</v>
      </c>
      <c r="AD1219" s="156">
        <v>0.2</v>
      </c>
      <c r="AE1219" s="156">
        <v>0</v>
      </c>
      <c r="AF1219" s="156">
        <v>0.187</v>
      </c>
      <c r="AG1219" s="156">
        <v>58.7</v>
      </c>
      <c r="AH1219" s="153">
        <v>0.2</v>
      </c>
      <c r="AI1219" s="153">
        <v>0</v>
      </c>
      <c r="AJ1219" s="153">
        <v>0.182</v>
      </c>
      <c r="AK1219" s="153">
        <v>58.5</v>
      </c>
      <c r="AL1219" s="153">
        <v>0.2</v>
      </c>
      <c r="AM1219" s="153">
        <v>0</v>
      </c>
      <c r="AN1219" s="153">
        <v>8.2000000000000003E-2</v>
      </c>
      <c r="AO1219" s="153">
        <v>58.3</v>
      </c>
      <c r="AP1219" s="153">
        <v>0.2</v>
      </c>
      <c r="AQ1219" s="153">
        <v>0</v>
      </c>
      <c r="AR1219" s="153">
        <v>7.9000000000000001E-2</v>
      </c>
      <c r="AS1219" s="153"/>
      <c r="AT1219" s="153"/>
      <c r="AU1219" s="153"/>
      <c r="AV1219" s="153"/>
      <c r="AW1219" s="153"/>
      <c r="AX1219" s="153"/>
      <c r="AY1219" s="153"/>
      <c r="AZ1219" s="153"/>
      <c r="BA1219" s="153"/>
      <c r="BB1219" s="153"/>
      <c r="BC1219" s="153"/>
      <c r="BD1219" s="153"/>
      <c r="BE1219" s="153"/>
    </row>
    <row r="1220" spans="1:57" ht="15.5" x14ac:dyDescent="0.4">
      <c r="A1220" s="153" t="str">
        <f t="shared" si="19"/>
        <v>70533IR</v>
      </c>
      <c r="B1220" s="153">
        <v>1365</v>
      </c>
      <c r="C1220" s="153">
        <v>70533</v>
      </c>
      <c r="D1220" s="153" t="s">
        <v>3093</v>
      </c>
      <c r="E1220" s="157">
        <v>12.5</v>
      </c>
      <c r="F1220" s="153" t="s">
        <v>2711</v>
      </c>
      <c r="G1220" s="153"/>
      <c r="H1220" s="153"/>
      <c r="I1220" s="153"/>
      <c r="J1220" s="153"/>
      <c r="K1220" s="153"/>
      <c r="L1220" s="153"/>
      <c r="M1220" s="153" t="s">
        <v>231</v>
      </c>
      <c r="N1220" s="153" t="s">
        <v>188</v>
      </c>
      <c r="O1220" s="156">
        <v>0.05</v>
      </c>
      <c r="P1220" s="153">
        <v>0.05</v>
      </c>
      <c r="Q1220" s="156">
        <v>59.5</v>
      </c>
      <c r="R1220" s="156">
        <v>30</v>
      </c>
      <c r="S1220" s="156">
        <v>0</v>
      </c>
      <c r="T1220" s="156">
        <v>0</v>
      </c>
      <c r="U1220" s="153">
        <v>59.3</v>
      </c>
      <c r="V1220" s="153">
        <v>15</v>
      </c>
      <c r="W1220" s="156">
        <v>0</v>
      </c>
      <c r="X1220" s="156">
        <v>0</v>
      </c>
      <c r="Y1220" s="156">
        <v>59.3</v>
      </c>
      <c r="Z1220" s="156">
        <v>15</v>
      </c>
      <c r="AA1220" s="156">
        <v>0</v>
      </c>
      <c r="AB1220" s="156">
        <v>0</v>
      </c>
      <c r="AC1220" s="156">
        <v>58.9</v>
      </c>
      <c r="AD1220" s="156">
        <v>0.2</v>
      </c>
      <c r="AE1220" s="156">
        <v>0</v>
      </c>
      <c r="AF1220" s="156">
        <v>0.15</v>
      </c>
      <c r="AG1220" s="156">
        <v>58.7</v>
      </c>
      <c r="AH1220" s="153">
        <v>0.2</v>
      </c>
      <c r="AI1220" s="153">
        <v>0</v>
      </c>
      <c r="AJ1220" s="153">
        <v>0</v>
      </c>
      <c r="AK1220" s="153">
        <v>58.5</v>
      </c>
      <c r="AL1220" s="153">
        <v>0.2</v>
      </c>
      <c r="AM1220" s="153">
        <v>0</v>
      </c>
      <c r="AN1220" s="153">
        <v>0</v>
      </c>
      <c r="AO1220" s="153">
        <v>58.3</v>
      </c>
      <c r="AP1220" s="153">
        <v>0.2</v>
      </c>
      <c r="AQ1220" s="153">
        <v>0</v>
      </c>
      <c r="AR1220" s="153">
        <v>0.26100000000000001</v>
      </c>
      <c r="AS1220" s="153"/>
      <c r="AT1220" s="153"/>
      <c r="AU1220" s="153"/>
      <c r="AV1220" s="153"/>
      <c r="AW1220" s="153"/>
      <c r="AX1220" s="153"/>
      <c r="AY1220" s="153"/>
      <c r="AZ1220" s="153"/>
      <c r="BA1220" s="153"/>
      <c r="BB1220" s="153"/>
      <c r="BC1220" s="153"/>
      <c r="BD1220" s="153"/>
      <c r="BE1220" s="153"/>
    </row>
    <row r="1221" spans="1:57" ht="15.5" x14ac:dyDescent="0.4">
      <c r="A1221" s="153" t="str">
        <f t="shared" si="19"/>
        <v>70547IR</v>
      </c>
      <c r="B1221" s="153">
        <v>1366</v>
      </c>
      <c r="C1221" s="153">
        <v>70547</v>
      </c>
      <c r="D1221" s="153" t="s">
        <v>2832</v>
      </c>
      <c r="E1221" s="157">
        <v>12.5</v>
      </c>
      <c r="F1221" s="153" t="s">
        <v>2711</v>
      </c>
      <c r="G1221" s="153"/>
      <c r="H1221" s="153"/>
      <c r="I1221" s="153"/>
      <c r="J1221" s="153"/>
      <c r="K1221" s="153"/>
      <c r="L1221" s="153"/>
      <c r="M1221" s="153" t="s">
        <v>231</v>
      </c>
      <c r="N1221" s="153" t="s">
        <v>188</v>
      </c>
      <c r="O1221" s="156">
        <v>0.05</v>
      </c>
      <c r="P1221" s="153">
        <v>0.05</v>
      </c>
      <c r="Q1221" s="156">
        <v>59.5</v>
      </c>
      <c r="R1221" s="156">
        <v>30</v>
      </c>
      <c r="S1221" s="156">
        <v>0</v>
      </c>
      <c r="T1221" s="156">
        <v>0</v>
      </c>
      <c r="U1221" s="153">
        <v>59.3</v>
      </c>
      <c r="V1221" s="153">
        <v>15</v>
      </c>
      <c r="W1221" s="156">
        <v>0</v>
      </c>
      <c r="X1221" s="156">
        <v>0</v>
      </c>
      <c r="Y1221" s="156">
        <v>59.3</v>
      </c>
      <c r="Z1221" s="156">
        <v>15</v>
      </c>
      <c r="AA1221" s="156">
        <v>0</v>
      </c>
      <c r="AB1221" s="156">
        <v>0</v>
      </c>
      <c r="AC1221" s="156">
        <v>58.9</v>
      </c>
      <c r="AD1221" s="156">
        <v>0.2</v>
      </c>
      <c r="AE1221" s="156">
        <v>0</v>
      </c>
      <c r="AF1221" s="156">
        <v>0.48499999999999999</v>
      </c>
      <c r="AG1221" s="156">
        <v>58.7</v>
      </c>
      <c r="AH1221" s="153">
        <v>0.2</v>
      </c>
      <c r="AI1221" s="153">
        <v>0</v>
      </c>
      <c r="AJ1221" s="153">
        <v>0</v>
      </c>
      <c r="AK1221" s="153">
        <v>58.5</v>
      </c>
      <c r="AL1221" s="153">
        <v>0.2</v>
      </c>
      <c r="AM1221" s="153">
        <v>0</v>
      </c>
      <c r="AN1221" s="153">
        <v>0</v>
      </c>
      <c r="AO1221" s="153">
        <v>58.3</v>
      </c>
      <c r="AP1221" s="153">
        <v>0.2</v>
      </c>
      <c r="AQ1221" s="153">
        <v>0</v>
      </c>
      <c r="AR1221" s="153">
        <v>0.23100000000000001</v>
      </c>
      <c r="AS1221" s="153"/>
      <c r="AT1221" s="153"/>
      <c r="AU1221" s="153"/>
      <c r="AV1221" s="153"/>
      <c r="AW1221" s="153"/>
      <c r="AX1221" s="153"/>
      <c r="AY1221" s="153"/>
      <c r="AZ1221" s="153"/>
      <c r="BA1221" s="153"/>
      <c r="BB1221" s="153"/>
      <c r="BC1221" s="153"/>
      <c r="BD1221" s="153"/>
      <c r="BE1221" s="153"/>
    </row>
    <row r="1222" spans="1:57" ht="15.5" x14ac:dyDescent="0.4">
      <c r="A1222" s="153" t="str">
        <f t="shared" si="19"/>
        <v>70571IR</v>
      </c>
      <c r="B1222" s="153">
        <v>1367</v>
      </c>
      <c r="C1222" s="153">
        <v>70571</v>
      </c>
      <c r="D1222" s="153" t="s">
        <v>3094</v>
      </c>
      <c r="E1222" s="157">
        <v>12.5</v>
      </c>
      <c r="F1222" s="153" t="s">
        <v>2711</v>
      </c>
      <c r="G1222" s="153"/>
      <c r="H1222" s="153"/>
      <c r="I1222" s="153"/>
      <c r="J1222" s="153"/>
      <c r="K1222" s="153"/>
      <c r="L1222" s="153"/>
      <c r="M1222" s="153" t="s">
        <v>231</v>
      </c>
      <c r="N1222" s="153" t="s">
        <v>188</v>
      </c>
      <c r="O1222" s="156">
        <v>0.05</v>
      </c>
      <c r="P1222" s="153">
        <v>0.05</v>
      </c>
      <c r="Q1222" s="156">
        <v>59.5</v>
      </c>
      <c r="R1222" s="156">
        <v>30</v>
      </c>
      <c r="S1222" s="156">
        <v>0</v>
      </c>
      <c r="T1222" s="156">
        <v>0</v>
      </c>
      <c r="U1222" s="153">
        <v>59.3</v>
      </c>
      <c r="V1222" s="153">
        <v>15</v>
      </c>
      <c r="W1222" s="156">
        <v>0</v>
      </c>
      <c r="X1222" s="156">
        <v>0</v>
      </c>
      <c r="Y1222" s="156">
        <v>59.3</v>
      </c>
      <c r="Z1222" s="156">
        <v>15</v>
      </c>
      <c r="AA1222" s="156">
        <v>0</v>
      </c>
      <c r="AB1222" s="156">
        <v>0</v>
      </c>
      <c r="AC1222" s="156">
        <v>58.9</v>
      </c>
      <c r="AD1222" s="156">
        <v>0.2</v>
      </c>
      <c r="AE1222" s="156">
        <v>0</v>
      </c>
      <c r="AF1222" s="156">
        <v>0</v>
      </c>
      <c r="AG1222" s="156">
        <v>58.7</v>
      </c>
      <c r="AH1222" s="153">
        <v>0.2</v>
      </c>
      <c r="AI1222" s="153">
        <v>0</v>
      </c>
      <c r="AJ1222" s="153">
        <v>0</v>
      </c>
      <c r="AK1222" s="153">
        <v>58.5</v>
      </c>
      <c r="AL1222" s="153">
        <v>0.2</v>
      </c>
      <c r="AM1222" s="153">
        <v>0</v>
      </c>
      <c r="AN1222" s="153">
        <v>0</v>
      </c>
      <c r="AO1222" s="153">
        <v>58.3</v>
      </c>
      <c r="AP1222" s="153">
        <v>0.2</v>
      </c>
      <c r="AQ1222" s="153">
        <v>0</v>
      </c>
      <c r="AR1222" s="153">
        <v>0.24099999999999999</v>
      </c>
      <c r="AS1222" s="153"/>
      <c r="AT1222" s="153"/>
      <c r="AU1222" s="153"/>
      <c r="AV1222" s="153"/>
      <c r="AW1222" s="153"/>
      <c r="AX1222" s="153"/>
      <c r="AY1222" s="153"/>
      <c r="AZ1222" s="153"/>
      <c r="BA1222" s="153"/>
      <c r="BB1222" s="153"/>
      <c r="BC1222" s="153"/>
      <c r="BD1222" s="153"/>
      <c r="BE1222" s="153"/>
    </row>
    <row r="1223" spans="1:57" ht="15.5" x14ac:dyDescent="0.4">
      <c r="A1223" s="153" t="str">
        <f t="shared" si="19"/>
        <v>70581IR</v>
      </c>
      <c r="B1223" s="153">
        <v>1368</v>
      </c>
      <c r="C1223" s="153">
        <v>70581</v>
      </c>
      <c r="D1223" s="153" t="s">
        <v>2834</v>
      </c>
      <c r="E1223" s="157">
        <v>12.5</v>
      </c>
      <c r="F1223" s="153" t="s">
        <v>2711</v>
      </c>
      <c r="G1223" s="153"/>
      <c r="H1223" s="153"/>
      <c r="I1223" s="153"/>
      <c r="J1223" s="153"/>
      <c r="K1223" s="153"/>
      <c r="L1223" s="153"/>
      <c r="M1223" s="153" t="s">
        <v>231</v>
      </c>
      <c r="N1223" s="153" t="s">
        <v>188</v>
      </c>
      <c r="O1223" s="156">
        <v>0.05</v>
      </c>
      <c r="P1223" s="153">
        <v>0.05</v>
      </c>
      <c r="Q1223" s="156">
        <v>59.5</v>
      </c>
      <c r="R1223" s="156">
        <v>30</v>
      </c>
      <c r="S1223" s="156">
        <v>0</v>
      </c>
      <c r="T1223" s="156">
        <v>0.19500000000000001</v>
      </c>
      <c r="U1223" s="153">
        <v>59.3</v>
      </c>
      <c r="V1223" s="153">
        <v>15</v>
      </c>
      <c r="W1223" s="156">
        <v>0</v>
      </c>
      <c r="X1223" s="156">
        <v>0.16700000000000001</v>
      </c>
      <c r="Y1223" s="156">
        <v>59.3</v>
      </c>
      <c r="Z1223" s="156">
        <v>15</v>
      </c>
      <c r="AA1223" s="156">
        <v>0</v>
      </c>
      <c r="AB1223" s="156">
        <v>0</v>
      </c>
      <c r="AC1223" s="156">
        <v>58.9</v>
      </c>
      <c r="AD1223" s="156">
        <v>0.2</v>
      </c>
      <c r="AE1223" s="156">
        <v>0</v>
      </c>
      <c r="AF1223" s="156">
        <v>0.17499999999999999</v>
      </c>
      <c r="AG1223" s="156">
        <v>58.7</v>
      </c>
      <c r="AH1223" s="153">
        <v>0.2</v>
      </c>
      <c r="AI1223" s="153">
        <v>0</v>
      </c>
      <c r="AJ1223" s="153">
        <v>0.13300000000000001</v>
      </c>
      <c r="AK1223" s="153">
        <v>58.5</v>
      </c>
      <c r="AL1223" s="153">
        <v>0.2</v>
      </c>
      <c r="AM1223" s="153">
        <v>0</v>
      </c>
      <c r="AN1223" s="153">
        <v>0.154</v>
      </c>
      <c r="AO1223" s="153">
        <v>58.3</v>
      </c>
      <c r="AP1223" s="153">
        <v>0.2</v>
      </c>
      <c r="AQ1223" s="153">
        <v>0</v>
      </c>
      <c r="AR1223" s="153">
        <v>0</v>
      </c>
      <c r="AS1223" s="153"/>
      <c r="AT1223" s="153"/>
      <c r="AU1223" s="153"/>
      <c r="AV1223" s="153"/>
      <c r="AW1223" s="153"/>
      <c r="AX1223" s="153"/>
      <c r="AY1223" s="153"/>
      <c r="AZ1223" s="153"/>
      <c r="BA1223" s="153"/>
      <c r="BB1223" s="153"/>
      <c r="BC1223" s="153"/>
      <c r="BD1223" s="153"/>
      <c r="BE1223" s="153"/>
    </row>
    <row r="1224" spans="1:57" ht="15.5" x14ac:dyDescent="0.4">
      <c r="A1224" s="153" t="str">
        <f t="shared" si="19"/>
        <v>70582IR</v>
      </c>
      <c r="B1224" s="153">
        <v>1369</v>
      </c>
      <c r="C1224" s="153">
        <v>70582</v>
      </c>
      <c r="D1224" s="153" t="s">
        <v>2835</v>
      </c>
      <c r="E1224" s="157">
        <v>12.5</v>
      </c>
      <c r="F1224" s="153" t="s">
        <v>2711</v>
      </c>
      <c r="G1224" s="153"/>
      <c r="H1224" s="153"/>
      <c r="I1224" s="153"/>
      <c r="J1224" s="153"/>
      <c r="K1224" s="153"/>
      <c r="L1224" s="153"/>
      <c r="M1224" s="153" t="s">
        <v>231</v>
      </c>
      <c r="N1224" s="153" t="s">
        <v>188</v>
      </c>
      <c r="O1224" s="156">
        <v>0.05</v>
      </c>
      <c r="P1224" s="153">
        <v>0.05</v>
      </c>
      <c r="Q1224" s="156">
        <v>59.5</v>
      </c>
      <c r="R1224" s="156">
        <v>30</v>
      </c>
      <c r="S1224" s="156">
        <v>0</v>
      </c>
      <c r="T1224" s="156">
        <v>0</v>
      </c>
      <c r="U1224" s="153">
        <v>59.3</v>
      </c>
      <c r="V1224" s="153">
        <v>15</v>
      </c>
      <c r="W1224" s="156">
        <v>0</v>
      </c>
      <c r="X1224" s="156">
        <v>0</v>
      </c>
      <c r="Y1224" s="156">
        <v>59.3</v>
      </c>
      <c r="Z1224" s="156">
        <v>15</v>
      </c>
      <c r="AA1224" s="156">
        <v>0</v>
      </c>
      <c r="AB1224" s="156">
        <v>0.44500000000000001</v>
      </c>
      <c r="AC1224" s="156">
        <v>58.9</v>
      </c>
      <c r="AD1224" s="156">
        <v>0.2</v>
      </c>
      <c r="AE1224" s="156">
        <v>0</v>
      </c>
      <c r="AF1224" s="156">
        <v>0.41399999999999998</v>
      </c>
      <c r="AG1224" s="156">
        <v>58.7</v>
      </c>
      <c r="AH1224" s="153">
        <v>0.2</v>
      </c>
      <c r="AI1224" s="153">
        <v>0</v>
      </c>
      <c r="AJ1224" s="153">
        <v>0</v>
      </c>
      <c r="AK1224" s="153">
        <v>58.5</v>
      </c>
      <c r="AL1224" s="153">
        <v>0.2</v>
      </c>
      <c r="AM1224" s="153">
        <v>0</v>
      </c>
      <c r="AN1224" s="153">
        <v>0</v>
      </c>
      <c r="AO1224" s="153">
        <v>58.3</v>
      </c>
      <c r="AP1224" s="153">
        <v>0.2</v>
      </c>
      <c r="AQ1224" s="153">
        <v>0</v>
      </c>
      <c r="AR1224" s="153">
        <v>0</v>
      </c>
      <c r="AS1224" s="153"/>
      <c r="AT1224" s="153"/>
      <c r="AU1224" s="153"/>
      <c r="AV1224" s="153"/>
      <c r="AW1224" s="153"/>
      <c r="AX1224" s="153"/>
      <c r="AY1224" s="153"/>
      <c r="AZ1224" s="153"/>
      <c r="BA1224" s="153"/>
      <c r="BB1224" s="153"/>
      <c r="BC1224" s="153"/>
      <c r="BD1224" s="153"/>
      <c r="BE1224" s="153"/>
    </row>
    <row r="1225" spans="1:57" ht="15.5" x14ac:dyDescent="0.4">
      <c r="A1225" s="153" t="str">
        <f t="shared" si="19"/>
        <v>70583IR</v>
      </c>
      <c r="B1225" s="153">
        <v>1370</v>
      </c>
      <c r="C1225" s="153">
        <v>70583</v>
      </c>
      <c r="D1225" s="153" t="s">
        <v>2836</v>
      </c>
      <c r="E1225" s="157">
        <v>12.5</v>
      </c>
      <c r="F1225" s="153" t="s">
        <v>2711</v>
      </c>
      <c r="G1225" s="153"/>
      <c r="H1225" s="153"/>
      <c r="I1225" s="153"/>
      <c r="J1225" s="153"/>
      <c r="K1225" s="153"/>
      <c r="L1225" s="153"/>
      <c r="M1225" s="153" t="s">
        <v>231</v>
      </c>
      <c r="N1225" s="153" t="s">
        <v>188</v>
      </c>
      <c r="O1225" s="156">
        <v>0.05</v>
      </c>
      <c r="P1225" s="153">
        <v>0.05</v>
      </c>
      <c r="Q1225" s="156">
        <v>59.5</v>
      </c>
      <c r="R1225" s="156">
        <v>30</v>
      </c>
      <c r="S1225" s="156">
        <v>0</v>
      </c>
      <c r="T1225" s="156">
        <v>0</v>
      </c>
      <c r="U1225" s="153">
        <v>59.3</v>
      </c>
      <c r="V1225" s="153">
        <v>15</v>
      </c>
      <c r="W1225" s="156">
        <v>0</v>
      </c>
      <c r="X1225" s="156">
        <v>0</v>
      </c>
      <c r="Y1225" s="156">
        <v>59.3</v>
      </c>
      <c r="Z1225" s="156">
        <v>15</v>
      </c>
      <c r="AA1225" s="156">
        <v>0</v>
      </c>
      <c r="AB1225" s="156">
        <v>0.186</v>
      </c>
      <c r="AC1225" s="156">
        <v>58.9</v>
      </c>
      <c r="AD1225" s="156">
        <v>0.2</v>
      </c>
      <c r="AE1225" s="156">
        <v>0</v>
      </c>
      <c r="AF1225" s="156">
        <v>0</v>
      </c>
      <c r="AG1225" s="156">
        <v>58.7</v>
      </c>
      <c r="AH1225" s="153">
        <v>0.2</v>
      </c>
      <c r="AI1225" s="153">
        <v>0</v>
      </c>
      <c r="AJ1225" s="153">
        <v>0</v>
      </c>
      <c r="AK1225" s="153">
        <v>58.5</v>
      </c>
      <c r="AL1225" s="153">
        <v>0.2</v>
      </c>
      <c r="AM1225" s="153">
        <v>0</v>
      </c>
      <c r="AN1225" s="153">
        <v>0.13700000000000001</v>
      </c>
      <c r="AO1225" s="153">
        <v>58.3</v>
      </c>
      <c r="AP1225" s="153">
        <v>0.2</v>
      </c>
      <c r="AQ1225" s="153">
        <v>0</v>
      </c>
      <c r="AR1225" s="153">
        <v>0.113</v>
      </c>
      <c r="AS1225" s="153"/>
      <c r="AT1225" s="153"/>
      <c r="AU1225" s="153"/>
      <c r="AV1225" s="153"/>
      <c r="AW1225" s="153"/>
      <c r="AX1225" s="153"/>
      <c r="AY1225" s="153"/>
      <c r="AZ1225" s="153"/>
      <c r="BA1225" s="153"/>
      <c r="BB1225" s="153"/>
      <c r="BC1225" s="153"/>
      <c r="BD1225" s="153"/>
      <c r="BE1225" s="153"/>
    </row>
    <row r="1226" spans="1:57" ht="15.5" x14ac:dyDescent="0.4">
      <c r="A1226" s="153" t="str">
        <f t="shared" si="19"/>
        <v>70584IR</v>
      </c>
      <c r="B1226" s="153">
        <v>1371</v>
      </c>
      <c r="C1226" s="153">
        <v>70584</v>
      </c>
      <c r="D1226" s="153" t="s">
        <v>2837</v>
      </c>
      <c r="E1226" s="157">
        <v>12.5</v>
      </c>
      <c r="F1226" s="153" t="s">
        <v>2711</v>
      </c>
      <c r="G1226" s="153"/>
      <c r="H1226" s="153"/>
      <c r="I1226" s="153"/>
      <c r="J1226" s="153"/>
      <c r="K1226" s="153"/>
      <c r="L1226" s="153"/>
      <c r="M1226" s="153" t="s">
        <v>231</v>
      </c>
      <c r="N1226" s="153" t="s">
        <v>188</v>
      </c>
      <c r="O1226" s="156">
        <v>0.05</v>
      </c>
      <c r="P1226" s="153">
        <v>0.05</v>
      </c>
      <c r="Q1226" s="156">
        <v>59.5</v>
      </c>
      <c r="R1226" s="156">
        <v>30</v>
      </c>
      <c r="S1226" s="156">
        <v>0</v>
      </c>
      <c r="T1226" s="156">
        <v>0</v>
      </c>
      <c r="U1226" s="153">
        <v>59.3</v>
      </c>
      <c r="V1226" s="153">
        <v>15</v>
      </c>
      <c r="W1226" s="156">
        <v>0</v>
      </c>
      <c r="X1226" s="156">
        <v>0</v>
      </c>
      <c r="Y1226" s="156">
        <v>59.3</v>
      </c>
      <c r="Z1226" s="156">
        <v>15</v>
      </c>
      <c r="AA1226" s="156">
        <v>0</v>
      </c>
      <c r="AB1226" s="156">
        <v>0</v>
      </c>
      <c r="AC1226" s="156">
        <v>58.9</v>
      </c>
      <c r="AD1226" s="156">
        <v>0.2</v>
      </c>
      <c r="AE1226" s="156">
        <v>0</v>
      </c>
      <c r="AF1226" s="156">
        <v>0</v>
      </c>
      <c r="AG1226" s="156">
        <v>58.7</v>
      </c>
      <c r="AH1226" s="153">
        <v>0.2</v>
      </c>
      <c r="AI1226" s="153">
        <v>0</v>
      </c>
      <c r="AJ1226" s="153">
        <v>0.11799999999999999</v>
      </c>
      <c r="AK1226" s="153">
        <v>58.5</v>
      </c>
      <c r="AL1226" s="153">
        <v>0.2</v>
      </c>
      <c r="AM1226" s="153">
        <v>0</v>
      </c>
      <c r="AN1226" s="153">
        <v>0.30399999999999999</v>
      </c>
      <c r="AO1226" s="153">
        <v>58.3</v>
      </c>
      <c r="AP1226" s="153">
        <v>0.2</v>
      </c>
      <c r="AQ1226" s="153">
        <v>0</v>
      </c>
      <c r="AR1226" s="153">
        <v>0</v>
      </c>
      <c r="AS1226" s="153"/>
      <c r="AT1226" s="153"/>
      <c r="AU1226" s="153"/>
      <c r="AV1226" s="153"/>
      <c r="AW1226" s="153"/>
      <c r="AX1226" s="153"/>
      <c r="AY1226" s="153"/>
      <c r="AZ1226" s="153"/>
      <c r="BA1226" s="153"/>
      <c r="BB1226" s="153"/>
      <c r="BC1226" s="153"/>
      <c r="BD1226" s="153"/>
      <c r="BE1226" s="153"/>
    </row>
    <row r="1227" spans="1:57" ht="15.5" x14ac:dyDescent="0.4">
      <c r="A1227" s="153" t="str">
        <f t="shared" si="19"/>
        <v>70002WP</v>
      </c>
      <c r="B1227" s="153">
        <v>1372</v>
      </c>
      <c r="C1227" s="153">
        <v>70002</v>
      </c>
      <c r="D1227" s="153" t="s">
        <v>2696</v>
      </c>
      <c r="E1227" s="157">
        <v>115</v>
      </c>
      <c r="F1227" s="153" t="s">
        <v>2697</v>
      </c>
      <c r="G1227" s="153"/>
      <c r="H1227" s="153"/>
      <c r="I1227" s="153"/>
      <c r="J1227" s="153"/>
      <c r="K1227" s="153"/>
      <c r="L1227" s="153"/>
      <c r="M1227" s="153" t="s">
        <v>231</v>
      </c>
      <c r="N1227" s="153" t="s">
        <v>188</v>
      </c>
      <c r="O1227" s="156">
        <v>0.1</v>
      </c>
      <c r="P1227" s="153">
        <v>0.1</v>
      </c>
      <c r="Q1227" s="156">
        <v>59.5</v>
      </c>
      <c r="R1227" s="156">
        <v>30</v>
      </c>
      <c r="S1227" s="156">
        <v>8.3000000000000004E-2</v>
      </c>
      <c r="T1227" s="156">
        <v>0.31</v>
      </c>
      <c r="U1227" s="153">
        <v>59.5</v>
      </c>
      <c r="V1227" s="153">
        <v>60</v>
      </c>
      <c r="W1227" s="156">
        <v>8.3000000000000004E-2</v>
      </c>
      <c r="X1227" s="156">
        <v>0.27</v>
      </c>
      <c r="Y1227" s="156">
        <v>58.3</v>
      </c>
      <c r="Z1227" s="156">
        <v>0</v>
      </c>
      <c r="AA1227" s="156">
        <v>0.13</v>
      </c>
      <c r="AB1227" s="156">
        <v>0.42</v>
      </c>
      <c r="AC1227" s="156"/>
      <c r="AD1227" s="156"/>
      <c r="AE1227" s="156"/>
      <c r="AF1227" s="156"/>
      <c r="AG1227" s="156"/>
      <c r="AH1227" s="153"/>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row>
    <row r="1228" spans="1:57" ht="15.5" x14ac:dyDescent="0.4">
      <c r="A1228" s="153" t="str">
        <f t="shared" si="19"/>
        <v>70004WP</v>
      </c>
      <c r="B1228" s="153">
        <v>1373</v>
      </c>
      <c r="C1228" s="153">
        <v>70004</v>
      </c>
      <c r="D1228" s="153" t="s">
        <v>2698</v>
      </c>
      <c r="E1228" s="157">
        <v>115</v>
      </c>
      <c r="F1228" s="153" t="s">
        <v>2697</v>
      </c>
      <c r="G1228" s="153"/>
      <c r="H1228" s="153"/>
      <c r="I1228" s="153"/>
      <c r="J1228" s="153"/>
      <c r="K1228" s="153"/>
      <c r="L1228" s="153"/>
      <c r="M1228" s="153" t="s">
        <v>231</v>
      </c>
      <c r="N1228" s="153" t="s">
        <v>188</v>
      </c>
      <c r="O1228" s="156">
        <v>0.1</v>
      </c>
      <c r="P1228" s="153">
        <v>0.1</v>
      </c>
      <c r="Q1228" s="156">
        <v>58.9</v>
      </c>
      <c r="R1228" s="156">
        <v>0</v>
      </c>
      <c r="S1228" s="156">
        <v>8.3000000000000004E-2</v>
      </c>
      <c r="T1228" s="156">
        <v>0.43</v>
      </c>
      <c r="U1228" s="153"/>
      <c r="V1228" s="153"/>
      <c r="W1228" s="156"/>
      <c r="X1228" s="156"/>
      <c r="Y1228" s="156"/>
      <c r="Z1228" s="156"/>
      <c r="AA1228" s="156"/>
      <c r="AB1228" s="156"/>
      <c r="AC1228" s="156"/>
      <c r="AD1228" s="156"/>
      <c r="AE1228" s="156"/>
      <c r="AF1228" s="156"/>
      <c r="AG1228" s="156"/>
      <c r="AH1228" s="153"/>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row>
    <row r="1229" spans="1:57" ht="15.5" x14ac:dyDescent="0.4">
      <c r="A1229" s="153" t="str">
        <f t="shared" si="19"/>
        <v>70030WP</v>
      </c>
      <c r="B1229" s="153">
        <v>1374</v>
      </c>
      <c r="C1229" s="153">
        <v>70030</v>
      </c>
      <c r="D1229" s="153" t="s">
        <v>2699</v>
      </c>
      <c r="E1229" s="157">
        <v>115</v>
      </c>
      <c r="F1229" s="153" t="s">
        <v>2697</v>
      </c>
      <c r="G1229" s="153"/>
      <c r="H1229" s="153"/>
      <c r="I1229" s="153"/>
      <c r="J1229" s="153"/>
      <c r="K1229" s="153"/>
      <c r="L1229" s="153"/>
      <c r="M1229" s="153" t="s">
        <v>231</v>
      </c>
      <c r="N1229" s="153" t="s">
        <v>188</v>
      </c>
      <c r="O1229" s="156">
        <v>0.1</v>
      </c>
      <c r="P1229" s="153">
        <v>0.1</v>
      </c>
      <c r="Q1229" s="156">
        <v>59.3</v>
      </c>
      <c r="R1229" s="156">
        <v>15</v>
      </c>
      <c r="S1229" s="156">
        <v>8.3000000000000004E-2</v>
      </c>
      <c r="T1229" s="156">
        <v>7.0000000000000007E-2</v>
      </c>
      <c r="U1229" s="153">
        <v>59.1</v>
      </c>
      <c r="V1229" s="153">
        <v>0</v>
      </c>
      <c r="W1229" s="156">
        <v>8.3000000000000004E-2</v>
      </c>
      <c r="X1229" s="156">
        <v>0.21</v>
      </c>
      <c r="Y1229" s="156">
        <v>58.5</v>
      </c>
      <c r="Z1229" s="156">
        <v>0</v>
      </c>
      <c r="AA1229" s="156">
        <v>0.13300000000000001</v>
      </c>
      <c r="AB1229" s="156">
        <v>0.22</v>
      </c>
      <c r="AC1229" s="156"/>
      <c r="AD1229" s="156"/>
      <c r="AE1229" s="156"/>
      <c r="AF1229" s="156"/>
      <c r="AG1229" s="156"/>
      <c r="AH1229" s="153"/>
      <c r="AI1229" s="153"/>
      <c r="AJ1229" s="153"/>
      <c r="AK1229" s="153"/>
      <c r="AL1229" s="153"/>
      <c r="AM1229" s="153"/>
      <c r="AN1229" s="153"/>
      <c r="AO1229" s="153"/>
      <c r="AP1229" s="153"/>
      <c r="AQ1229" s="153"/>
      <c r="AR1229" s="153"/>
      <c r="AS1229" s="153"/>
      <c r="AT1229" s="153"/>
      <c r="AU1229" s="153"/>
      <c r="AV1229" s="153"/>
      <c r="AW1229" s="153"/>
      <c r="AX1229" s="153"/>
      <c r="AY1229" s="153"/>
      <c r="AZ1229" s="153"/>
      <c r="BA1229" s="153"/>
      <c r="BB1229" s="153"/>
      <c r="BC1229" s="153"/>
      <c r="BD1229" s="153"/>
      <c r="BE1229" s="153"/>
    </row>
    <row r="1230" spans="1:57" ht="15.5" x14ac:dyDescent="0.4">
      <c r="A1230" s="153" t="str">
        <f t="shared" si="19"/>
        <v>70039P1</v>
      </c>
      <c r="B1230" s="153">
        <v>1375</v>
      </c>
      <c r="C1230" s="153">
        <v>70039</v>
      </c>
      <c r="D1230" s="153" t="s">
        <v>2700</v>
      </c>
      <c r="E1230" s="157">
        <v>115</v>
      </c>
      <c r="F1230" s="153" t="s">
        <v>2701</v>
      </c>
      <c r="G1230" s="153"/>
      <c r="H1230" s="153"/>
      <c r="I1230" s="153"/>
      <c r="J1230" s="153"/>
      <c r="K1230" s="153"/>
      <c r="L1230" s="153"/>
      <c r="M1230" s="153" t="s">
        <v>231</v>
      </c>
      <c r="N1230" s="153" t="s">
        <v>188</v>
      </c>
      <c r="O1230" s="156">
        <v>0.05</v>
      </c>
      <c r="P1230" s="153">
        <v>0.05</v>
      </c>
      <c r="Q1230" s="156">
        <v>58.5</v>
      </c>
      <c r="R1230" s="156">
        <v>0.13333</v>
      </c>
      <c r="S1230" s="156">
        <v>0.1</v>
      </c>
      <c r="T1230" s="156">
        <v>1</v>
      </c>
      <c r="U1230" s="153"/>
      <c r="V1230" s="153"/>
      <c r="W1230" s="156"/>
      <c r="X1230" s="156"/>
      <c r="Y1230" s="156"/>
      <c r="Z1230" s="156"/>
      <c r="AA1230" s="156"/>
      <c r="AB1230" s="156"/>
      <c r="AC1230" s="156"/>
      <c r="AD1230" s="156"/>
      <c r="AE1230" s="156"/>
      <c r="AF1230" s="156"/>
      <c r="AG1230" s="156"/>
      <c r="AH1230" s="153"/>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row>
    <row r="1231" spans="1:57" ht="15.5" x14ac:dyDescent="0.4">
      <c r="A1231" s="153" t="str">
        <f t="shared" si="19"/>
        <v>70049WP</v>
      </c>
      <c r="B1231" s="153">
        <v>1376</v>
      </c>
      <c r="C1231" s="153">
        <v>70049</v>
      </c>
      <c r="D1231" s="153" t="s">
        <v>2702</v>
      </c>
      <c r="E1231" s="157">
        <v>69</v>
      </c>
      <c r="F1231" s="153" t="s">
        <v>2697</v>
      </c>
      <c r="G1231" s="153"/>
      <c r="H1231" s="153"/>
      <c r="I1231" s="153"/>
      <c r="J1231" s="153"/>
      <c r="K1231" s="153"/>
      <c r="L1231" s="153"/>
      <c r="M1231" s="153" t="s">
        <v>231</v>
      </c>
      <c r="N1231" s="153" t="s">
        <v>188</v>
      </c>
      <c r="O1231" s="156">
        <v>0.1</v>
      </c>
      <c r="P1231" s="153">
        <v>0.1</v>
      </c>
      <c r="Q1231" s="156">
        <v>58.9</v>
      </c>
      <c r="R1231" s="156">
        <v>0</v>
      </c>
      <c r="S1231" s="156">
        <v>0.13</v>
      </c>
      <c r="T1231" s="156">
        <v>0.31</v>
      </c>
      <c r="U1231" s="153">
        <v>58.7</v>
      </c>
      <c r="V1231" s="153">
        <v>0</v>
      </c>
      <c r="W1231" s="156">
        <v>0.13</v>
      </c>
      <c r="X1231" s="156">
        <v>0.26</v>
      </c>
      <c r="Y1231" s="156"/>
      <c r="Z1231" s="156"/>
      <c r="AA1231" s="156"/>
      <c r="AB1231" s="156"/>
      <c r="AC1231" s="156"/>
      <c r="AD1231" s="156"/>
      <c r="AE1231" s="156"/>
      <c r="AF1231" s="156"/>
      <c r="AG1231" s="156"/>
      <c r="AH1231" s="153"/>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row>
    <row r="1232" spans="1:57" ht="15.5" x14ac:dyDescent="0.4">
      <c r="A1232" s="153" t="str">
        <f t="shared" si="19"/>
        <v>70050P1</v>
      </c>
      <c r="B1232" s="153">
        <v>1377</v>
      </c>
      <c r="C1232" s="153">
        <v>70050</v>
      </c>
      <c r="D1232" s="153" t="s">
        <v>2703</v>
      </c>
      <c r="E1232" s="157">
        <v>115</v>
      </c>
      <c r="F1232" s="153" t="s">
        <v>2701</v>
      </c>
      <c r="G1232" s="153"/>
      <c r="H1232" s="153"/>
      <c r="I1232" s="153"/>
      <c r="J1232" s="153"/>
      <c r="K1232" s="153"/>
      <c r="L1232" s="153"/>
      <c r="M1232" s="153" t="s">
        <v>231</v>
      </c>
      <c r="N1232" s="153" t="s">
        <v>188</v>
      </c>
      <c r="O1232" s="156">
        <v>0.05</v>
      </c>
      <c r="P1232" s="153">
        <v>0.05</v>
      </c>
      <c r="Q1232" s="156">
        <v>58.7</v>
      </c>
      <c r="R1232" s="156">
        <v>0.13333</v>
      </c>
      <c r="S1232" s="156">
        <v>0.1</v>
      </c>
      <c r="T1232" s="156">
        <v>1</v>
      </c>
      <c r="U1232" s="153"/>
      <c r="V1232" s="153"/>
      <c r="W1232" s="156"/>
      <c r="X1232" s="156"/>
      <c r="Y1232" s="156"/>
      <c r="Z1232" s="156"/>
      <c r="AA1232" s="156"/>
      <c r="AB1232" s="156"/>
      <c r="AC1232" s="156"/>
      <c r="AD1232" s="156"/>
      <c r="AE1232" s="156"/>
      <c r="AF1232" s="156"/>
      <c r="AG1232" s="156"/>
      <c r="AH1232" s="153"/>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row>
    <row r="1233" spans="1:57" ht="15.5" x14ac:dyDescent="0.4">
      <c r="A1233" s="153" t="str">
        <f t="shared" si="19"/>
        <v>70050P2</v>
      </c>
      <c r="B1233" s="153">
        <v>1378</v>
      </c>
      <c r="C1233" s="153">
        <v>70050</v>
      </c>
      <c r="D1233" s="153" t="s">
        <v>2703</v>
      </c>
      <c r="E1233" s="157">
        <v>115</v>
      </c>
      <c r="F1233" s="153" t="s">
        <v>2704</v>
      </c>
      <c r="G1233" s="153"/>
      <c r="H1233" s="153"/>
      <c r="I1233" s="153"/>
      <c r="J1233" s="153"/>
      <c r="K1233" s="153"/>
      <c r="L1233" s="153"/>
      <c r="M1233" s="153" t="s">
        <v>231</v>
      </c>
      <c r="N1233" s="153" t="s">
        <v>188</v>
      </c>
      <c r="O1233" s="156">
        <v>0.05</v>
      </c>
      <c r="P1233" s="153">
        <v>0.05</v>
      </c>
      <c r="Q1233" s="156">
        <v>58.3</v>
      </c>
      <c r="R1233" s="156">
        <v>0.13333</v>
      </c>
      <c r="S1233" s="156">
        <v>0.1</v>
      </c>
      <c r="T1233" s="156">
        <v>1</v>
      </c>
      <c r="U1233" s="153"/>
      <c r="V1233" s="153"/>
      <c r="W1233" s="156"/>
      <c r="X1233" s="156"/>
      <c r="Y1233" s="156"/>
      <c r="Z1233" s="156"/>
      <c r="AA1233" s="156"/>
      <c r="AB1233" s="156"/>
      <c r="AC1233" s="156"/>
      <c r="AD1233" s="156"/>
      <c r="AE1233" s="156"/>
      <c r="AF1233" s="156"/>
      <c r="AG1233" s="156"/>
      <c r="AH1233" s="153"/>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row>
    <row r="1234" spans="1:57" ht="15.5" x14ac:dyDescent="0.4">
      <c r="A1234" s="153" t="str">
        <f t="shared" si="19"/>
        <v>70064P2</v>
      </c>
      <c r="B1234" s="153">
        <v>1379</v>
      </c>
      <c r="C1234" s="153">
        <v>70064</v>
      </c>
      <c r="D1234" s="153" t="s">
        <v>2705</v>
      </c>
      <c r="E1234" s="157">
        <v>230</v>
      </c>
      <c r="F1234" s="153" t="s">
        <v>2704</v>
      </c>
      <c r="G1234" s="153"/>
      <c r="H1234" s="153"/>
      <c r="I1234" s="153"/>
      <c r="J1234" s="153"/>
      <c r="K1234" s="153"/>
      <c r="L1234" s="153"/>
      <c r="M1234" s="153" t="s">
        <v>231</v>
      </c>
      <c r="N1234" s="153" t="s">
        <v>188</v>
      </c>
      <c r="O1234" s="156">
        <v>0.05</v>
      </c>
      <c r="P1234" s="153">
        <v>0.05</v>
      </c>
      <c r="Q1234" s="156">
        <v>58.9</v>
      </c>
      <c r="R1234" s="156">
        <v>0.13333</v>
      </c>
      <c r="S1234" s="156">
        <v>0.1</v>
      </c>
      <c r="T1234" s="156">
        <v>1</v>
      </c>
      <c r="U1234" s="153"/>
      <c r="V1234" s="153"/>
      <c r="W1234" s="156"/>
      <c r="X1234" s="156"/>
      <c r="Y1234" s="156"/>
      <c r="Z1234" s="156"/>
      <c r="AA1234" s="156"/>
      <c r="AB1234" s="156"/>
      <c r="AC1234" s="156"/>
      <c r="AD1234" s="156"/>
      <c r="AE1234" s="156"/>
      <c r="AF1234" s="156"/>
      <c r="AG1234" s="156"/>
      <c r="AH1234" s="153"/>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row>
    <row r="1235" spans="1:57" ht="15.5" x14ac:dyDescent="0.4">
      <c r="A1235" s="153" t="str">
        <f t="shared" si="19"/>
        <v>70065P1</v>
      </c>
      <c r="B1235" s="153">
        <v>1380</v>
      </c>
      <c r="C1235" s="153">
        <v>70065</v>
      </c>
      <c r="D1235" s="153" t="s">
        <v>2706</v>
      </c>
      <c r="E1235" s="157">
        <v>115</v>
      </c>
      <c r="F1235" s="153" t="s">
        <v>2701</v>
      </c>
      <c r="G1235" s="153"/>
      <c r="H1235" s="153"/>
      <c r="I1235" s="153"/>
      <c r="J1235" s="153"/>
      <c r="K1235" s="153"/>
      <c r="L1235" s="153"/>
      <c r="M1235" s="153" t="s">
        <v>231</v>
      </c>
      <c r="N1235" s="153" t="s">
        <v>188</v>
      </c>
      <c r="O1235" s="156">
        <v>0.05</v>
      </c>
      <c r="P1235" s="153">
        <v>0.05</v>
      </c>
      <c r="Q1235" s="156">
        <v>58.5</v>
      </c>
      <c r="R1235" s="156">
        <v>0.13333</v>
      </c>
      <c r="S1235" s="156">
        <v>0.1</v>
      </c>
      <c r="T1235" s="156">
        <v>1</v>
      </c>
      <c r="U1235" s="153"/>
      <c r="V1235" s="153"/>
      <c r="W1235" s="156"/>
      <c r="X1235" s="156"/>
      <c r="Y1235" s="156"/>
      <c r="Z1235" s="156"/>
      <c r="AA1235" s="156"/>
      <c r="AB1235" s="156"/>
      <c r="AC1235" s="156"/>
      <c r="AD1235" s="156"/>
      <c r="AE1235" s="156"/>
      <c r="AF1235" s="156"/>
      <c r="AG1235" s="156"/>
      <c r="AH1235" s="153"/>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row>
    <row r="1236" spans="1:57" ht="15.5" x14ac:dyDescent="0.4">
      <c r="A1236" s="153" t="str">
        <f t="shared" si="19"/>
        <v>70086WP</v>
      </c>
      <c r="B1236" s="153">
        <v>1381</v>
      </c>
      <c r="C1236" s="153">
        <v>70086</v>
      </c>
      <c r="D1236" s="153" t="s">
        <v>2707</v>
      </c>
      <c r="E1236" s="157">
        <v>115</v>
      </c>
      <c r="F1236" s="153" t="s">
        <v>2697</v>
      </c>
      <c r="G1236" s="153"/>
      <c r="H1236" s="153"/>
      <c r="I1236" s="153"/>
      <c r="J1236" s="153"/>
      <c r="K1236" s="153"/>
      <c r="L1236" s="153"/>
      <c r="M1236" s="153" t="s">
        <v>231</v>
      </c>
      <c r="N1236" s="153" t="s">
        <v>188</v>
      </c>
      <c r="O1236" s="156">
        <v>0.1</v>
      </c>
      <c r="P1236" s="153">
        <v>0.1</v>
      </c>
      <c r="Q1236" s="156">
        <v>59.3</v>
      </c>
      <c r="R1236" s="156">
        <v>15</v>
      </c>
      <c r="S1236" s="156">
        <v>0.1</v>
      </c>
      <c r="T1236" s="156">
        <v>0.13</v>
      </c>
      <c r="U1236" s="153">
        <v>58.5</v>
      </c>
      <c r="V1236" s="153">
        <v>0</v>
      </c>
      <c r="W1236" s="156">
        <v>0.1</v>
      </c>
      <c r="X1236" s="156">
        <v>0.39</v>
      </c>
      <c r="Y1236" s="156">
        <v>58.3</v>
      </c>
      <c r="Z1236" s="156">
        <v>0</v>
      </c>
      <c r="AA1236" s="156">
        <v>0.1</v>
      </c>
      <c r="AB1236" s="156">
        <v>0.14000000000000001</v>
      </c>
      <c r="AC1236" s="156"/>
      <c r="AD1236" s="156"/>
      <c r="AE1236" s="156"/>
      <c r="AF1236" s="156"/>
      <c r="AG1236" s="156"/>
      <c r="AH1236" s="153"/>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row>
    <row r="1237" spans="1:57" ht="15.5" x14ac:dyDescent="0.4">
      <c r="A1237" s="153" t="str">
        <f t="shared" si="19"/>
        <v>70112P2</v>
      </c>
      <c r="B1237" s="153">
        <v>1382</v>
      </c>
      <c r="C1237" s="153">
        <v>70112</v>
      </c>
      <c r="D1237" s="153" t="s">
        <v>2708</v>
      </c>
      <c r="E1237" s="157">
        <v>230</v>
      </c>
      <c r="F1237" s="153" t="s">
        <v>2704</v>
      </c>
      <c r="G1237" s="153"/>
      <c r="H1237" s="153"/>
      <c r="I1237" s="153"/>
      <c r="J1237" s="153"/>
      <c r="K1237" s="153"/>
      <c r="L1237" s="153"/>
      <c r="M1237" s="153" t="s">
        <v>231</v>
      </c>
      <c r="N1237" s="153" t="s">
        <v>188</v>
      </c>
      <c r="O1237" s="156">
        <v>0.05</v>
      </c>
      <c r="P1237" s="153">
        <v>0.05</v>
      </c>
      <c r="Q1237" s="156">
        <v>58.9</v>
      </c>
      <c r="R1237" s="156">
        <v>0.13333</v>
      </c>
      <c r="S1237" s="156">
        <v>0.1</v>
      </c>
      <c r="T1237" s="156">
        <v>1</v>
      </c>
      <c r="U1237" s="153"/>
      <c r="V1237" s="153"/>
      <c r="W1237" s="156"/>
      <c r="X1237" s="156"/>
      <c r="Y1237" s="156"/>
      <c r="Z1237" s="156"/>
      <c r="AA1237" s="156"/>
      <c r="AB1237" s="156"/>
      <c r="AC1237" s="156"/>
      <c r="AD1237" s="156"/>
      <c r="AE1237" s="156"/>
      <c r="AF1237" s="156"/>
      <c r="AG1237" s="156"/>
      <c r="AH1237" s="153"/>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row>
    <row r="1238" spans="1:57" ht="15.5" x14ac:dyDescent="0.4">
      <c r="A1238" s="153" t="str">
        <f t="shared" si="19"/>
        <v>70113P1</v>
      </c>
      <c r="B1238" s="153">
        <v>1383</v>
      </c>
      <c r="C1238" s="153">
        <v>70113</v>
      </c>
      <c r="D1238" s="153" t="s">
        <v>2709</v>
      </c>
      <c r="E1238" s="157">
        <v>230</v>
      </c>
      <c r="F1238" s="153" t="s">
        <v>2701</v>
      </c>
      <c r="G1238" s="153"/>
      <c r="H1238" s="153"/>
      <c r="I1238" s="153"/>
      <c r="J1238" s="153"/>
      <c r="K1238" s="153"/>
      <c r="L1238" s="153"/>
      <c r="M1238" s="153" t="s">
        <v>231</v>
      </c>
      <c r="N1238" s="153" t="s">
        <v>188</v>
      </c>
      <c r="O1238" s="156">
        <v>0.05</v>
      </c>
      <c r="P1238" s="153">
        <v>0.05</v>
      </c>
      <c r="Q1238" s="156">
        <v>58.5</v>
      </c>
      <c r="R1238" s="156">
        <v>0.13333</v>
      </c>
      <c r="S1238" s="156">
        <v>0.1</v>
      </c>
      <c r="T1238" s="156">
        <v>1</v>
      </c>
      <c r="U1238" s="153"/>
      <c r="V1238" s="153"/>
      <c r="W1238" s="156"/>
      <c r="X1238" s="156"/>
      <c r="Y1238" s="156"/>
      <c r="Z1238" s="156"/>
      <c r="AA1238" s="156"/>
      <c r="AB1238" s="156"/>
      <c r="AC1238" s="156"/>
      <c r="AD1238" s="156"/>
      <c r="AE1238" s="156"/>
      <c r="AF1238" s="156"/>
      <c r="AG1238" s="156"/>
      <c r="AH1238" s="153"/>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row>
    <row r="1239" spans="1:57" ht="15.5" x14ac:dyDescent="0.4">
      <c r="A1239" s="153" t="str">
        <f t="shared" si="19"/>
        <v>70141P1</v>
      </c>
      <c r="B1239" s="153">
        <v>1384</v>
      </c>
      <c r="C1239" s="153">
        <v>70141</v>
      </c>
      <c r="D1239" s="153" t="s">
        <v>2712</v>
      </c>
      <c r="E1239" s="157">
        <v>230</v>
      </c>
      <c r="F1239" s="153" t="s">
        <v>2701</v>
      </c>
      <c r="G1239" s="153"/>
      <c r="H1239" s="153"/>
      <c r="I1239" s="153"/>
      <c r="J1239" s="153"/>
      <c r="K1239" s="153"/>
      <c r="L1239" s="153"/>
      <c r="M1239" s="153" t="s">
        <v>231</v>
      </c>
      <c r="N1239" s="153" t="s">
        <v>188</v>
      </c>
      <c r="O1239" s="156">
        <v>0.05</v>
      </c>
      <c r="P1239" s="153">
        <v>0.05</v>
      </c>
      <c r="Q1239" s="156">
        <v>58.7</v>
      </c>
      <c r="R1239" s="156">
        <v>0.13333</v>
      </c>
      <c r="S1239" s="156">
        <v>0.1</v>
      </c>
      <c r="T1239" s="156">
        <v>1</v>
      </c>
      <c r="U1239" s="153"/>
      <c r="V1239" s="153"/>
      <c r="W1239" s="156"/>
      <c r="X1239" s="156"/>
      <c r="Y1239" s="156"/>
      <c r="Z1239" s="156"/>
      <c r="AA1239" s="156"/>
      <c r="AB1239" s="156"/>
      <c r="AC1239" s="156"/>
      <c r="AD1239" s="156"/>
      <c r="AE1239" s="156"/>
      <c r="AF1239" s="156"/>
      <c r="AG1239" s="156"/>
      <c r="AH1239" s="153"/>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row>
    <row r="1240" spans="1:57" ht="15.5" x14ac:dyDescent="0.4">
      <c r="A1240" s="153" t="str">
        <f t="shared" si="19"/>
        <v>70160WP</v>
      </c>
      <c r="B1240" s="153">
        <v>1386</v>
      </c>
      <c r="C1240" s="153">
        <v>70160</v>
      </c>
      <c r="D1240" s="153" t="s">
        <v>2713</v>
      </c>
      <c r="E1240" s="157">
        <v>69</v>
      </c>
      <c r="F1240" s="153" t="s">
        <v>2697</v>
      </c>
      <c r="G1240" s="153"/>
      <c r="H1240" s="153"/>
      <c r="I1240" s="153"/>
      <c r="J1240" s="153"/>
      <c r="K1240" s="153"/>
      <c r="L1240" s="153"/>
      <c r="M1240" s="153" t="s">
        <v>231</v>
      </c>
      <c r="N1240" s="153" t="s">
        <v>188</v>
      </c>
      <c r="O1240" s="156">
        <v>0.1</v>
      </c>
      <c r="P1240" s="153">
        <v>0.1</v>
      </c>
      <c r="Q1240" s="156">
        <v>58.3</v>
      </c>
      <c r="R1240" s="156">
        <v>0</v>
      </c>
      <c r="S1240" s="156">
        <v>8.3000000000000004E-2</v>
      </c>
      <c r="T1240" s="156">
        <v>0.18</v>
      </c>
      <c r="U1240" s="153"/>
      <c r="V1240" s="153"/>
      <c r="W1240" s="156"/>
      <c r="X1240" s="156"/>
      <c r="Y1240" s="156"/>
      <c r="Z1240" s="156"/>
      <c r="AA1240" s="156"/>
      <c r="AB1240" s="156"/>
      <c r="AC1240" s="156"/>
      <c r="AD1240" s="156"/>
      <c r="AE1240" s="156"/>
      <c r="AF1240" s="156"/>
      <c r="AG1240" s="156"/>
      <c r="AH1240" s="153"/>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row>
    <row r="1241" spans="1:57" ht="15.5" x14ac:dyDescent="0.4">
      <c r="A1241" s="153" t="str">
        <f t="shared" si="19"/>
        <v>70176WP</v>
      </c>
      <c r="B1241" s="153">
        <v>1387</v>
      </c>
      <c r="C1241" s="153">
        <v>70176</v>
      </c>
      <c r="D1241" s="153" t="s">
        <v>2714</v>
      </c>
      <c r="E1241" s="157">
        <v>69</v>
      </c>
      <c r="F1241" s="153" t="s">
        <v>2697</v>
      </c>
      <c r="G1241" s="153"/>
      <c r="H1241" s="153"/>
      <c r="I1241" s="153"/>
      <c r="J1241" s="153"/>
      <c r="K1241" s="153"/>
      <c r="L1241" s="153"/>
      <c r="M1241" s="153" t="s">
        <v>231</v>
      </c>
      <c r="N1241" s="153" t="s">
        <v>188</v>
      </c>
      <c r="O1241" s="156">
        <v>0.1</v>
      </c>
      <c r="P1241" s="153">
        <v>0.1</v>
      </c>
      <c r="Q1241" s="156">
        <v>58.9</v>
      </c>
      <c r="R1241" s="156">
        <v>0</v>
      </c>
      <c r="S1241" s="156">
        <v>0.13</v>
      </c>
      <c r="T1241" s="156">
        <v>1</v>
      </c>
      <c r="U1241" s="153"/>
      <c r="V1241" s="153"/>
      <c r="W1241" s="156"/>
      <c r="X1241" s="156"/>
      <c r="Y1241" s="156"/>
      <c r="Z1241" s="156"/>
      <c r="AA1241" s="156"/>
      <c r="AB1241" s="156"/>
      <c r="AC1241" s="156"/>
      <c r="AD1241" s="156"/>
      <c r="AE1241" s="156"/>
      <c r="AF1241" s="156"/>
      <c r="AG1241" s="156"/>
      <c r="AH1241" s="153"/>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row>
    <row r="1242" spans="1:57" ht="15.5" x14ac:dyDescent="0.4">
      <c r="A1242" s="153" t="str">
        <f t="shared" si="19"/>
        <v>70209P4</v>
      </c>
      <c r="B1242" s="153">
        <v>1388</v>
      </c>
      <c r="C1242" s="153">
        <v>70209</v>
      </c>
      <c r="D1242" s="153" t="s">
        <v>2715</v>
      </c>
      <c r="E1242" s="157">
        <v>115</v>
      </c>
      <c r="F1242" s="153" t="s">
        <v>2716</v>
      </c>
      <c r="G1242" s="153"/>
      <c r="H1242" s="153"/>
      <c r="I1242" s="153"/>
      <c r="J1242" s="153"/>
      <c r="K1242" s="153"/>
      <c r="L1242" s="153"/>
      <c r="M1242" s="153" t="s">
        <v>231</v>
      </c>
      <c r="N1242" s="153" t="s">
        <v>188</v>
      </c>
      <c r="O1242" s="156">
        <v>0.05</v>
      </c>
      <c r="P1242" s="153">
        <v>0.05</v>
      </c>
      <c r="Q1242" s="156">
        <v>58.3</v>
      </c>
      <c r="R1242" s="156">
        <v>0.13333</v>
      </c>
      <c r="S1242" s="156">
        <v>0.1</v>
      </c>
      <c r="T1242" s="156">
        <v>1</v>
      </c>
      <c r="U1242" s="153"/>
      <c r="V1242" s="153"/>
      <c r="W1242" s="156"/>
      <c r="X1242" s="156"/>
      <c r="Y1242" s="156"/>
      <c r="Z1242" s="156"/>
      <c r="AA1242" s="156"/>
      <c r="AB1242" s="156"/>
      <c r="AC1242" s="156"/>
      <c r="AD1242" s="156"/>
      <c r="AE1242" s="156"/>
      <c r="AF1242" s="156"/>
      <c r="AG1242" s="156"/>
      <c r="AH1242" s="153"/>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row>
    <row r="1243" spans="1:57" ht="15.5" x14ac:dyDescent="0.4">
      <c r="A1243" s="153" t="str">
        <f t="shared" si="19"/>
        <v>70212P1</v>
      </c>
      <c r="B1243" s="153">
        <v>1389</v>
      </c>
      <c r="C1243" s="153">
        <v>70212</v>
      </c>
      <c r="D1243" s="153" t="s">
        <v>2717</v>
      </c>
      <c r="E1243" s="157">
        <v>230</v>
      </c>
      <c r="F1243" s="153" t="s">
        <v>2701</v>
      </c>
      <c r="G1243" s="153"/>
      <c r="H1243" s="153"/>
      <c r="I1243" s="153"/>
      <c r="J1243" s="153"/>
      <c r="K1243" s="153"/>
      <c r="L1243" s="153"/>
      <c r="M1243" s="153" t="s">
        <v>231</v>
      </c>
      <c r="N1243" s="153" t="s">
        <v>188</v>
      </c>
      <c r="O1243" s="156">
        <v>0.05</v>
      </c>
      <c r="P1243" s="153">
        <v>0.05</v>
      </c>
      <c r="Q1243" s="156">
        <v>58.9</v>
      </c>
      <c r="R1243" s="156">
        <v>0.13333</v>
      </c>
      <c r="S1243" s="156">
        <v>0.1</v>
      </c>
      <c r="T1243" s="156">
        <v>1</v>
      </c>
      <c r="U1243" s="153"/>
      <c r="V1243" s="153"/>
      <c r="W1243" s="156"/>
      <c r="X1243" s="156"/>
      <c r="Y1243" s="156"/>
      <c r="Z1243" s="156"/>
      <c r="AA1243" s="156"/>
      <c r="AB1243" s="156"/>
      <c r="AC1243" s="156"/>
      <c r="AD1243" s="156"/>
      <c r="AE1243" s="156"/>
      <c r="AF1243" s="156"/>
      <c r="AG1243" s="156"/>
      <c r="AH1243" s="153"/>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row>
    <row r="1244" spans="1:57" ht="15.5" x14ac:dyDescent="0.4">
      <c r="A1244" s="153" t="str">
        <f t="shared" si="19"/>
        <v>70217P2</v>
      </c>
      <c r="B1244" s="153">
        <v>1390</v>
      </c>
      <c r="C1244" s="153">
        <v>70217</v>
      </c>
      <c r="D1244" s="153" t="s">
        <v>2718</v>
      </c>
      <c r="E1244" s="157">
        <v>115</v>
      </c>
      <c r="F1244" s="153" t="s">
        <v>2704</v>
      </c>
      <c r="G1244" s="153"/>
      <c r="H1244" s="153"/>
      <c r="I1244" s="153"/>
      <c r="J1244" s="153"/>
      <c r="K1244" s="153"/>
      <c r="L1244" s="153"/>
      <c r="M1244" s="153" t="s">
        <v>231</v>
      </c>
      <c r="N1244" s="153" t="s">
        <v>188</v>
      </c>
      <c r="O1244" s="156">
        <v>0.05</v>
      </c>
      <c r="P1244" s="153">
        <v>0.05</v>
      </c>
      <c r="Q1244" s="156">
        <v>58.5</v>
      </c>
      <c r="R1244" s="156">
        <v>0.13333</v>
      </c>
      <c r="S1244" s="156">
        <v>0.1</v>
      </c>
      <c r="T1244" s="156">
        <v>1</v>
      </c>
      <c r="U1244" s="153"/>
      <c r="V1244" s="153"/>
      <c r="W1244" s="156"/>
      <c r="X1244" s="156"/>
      <c r="Y1244" s="156"/>
      <c r="Z1244" s="156"/>
      <c r="AA1244" s="156"/>
      <c r="AB1244" s="156"/>
      <c r="AC1244" s="156"/>
      <c r="AD1244" s="156"/>
      <c r="AE1244" s="156"/>
      <c r="AF1244" s="156"/>
      <c r="AG1244" s="156"/>
      <c r="AH1244" s="153"/>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row>
    <row r="1245" spans="1:57" ht="15.5" x14ac:dyDescent="0.4">
      <c r="A1245" s="153" t="str">
        <f t="shared" si="19"/>
        <v>70218IN</v>
      </c>
      <c r="B1245" s="153">
        <v>1391</v>
      </c>
      <c r="C1245" s="153">
        <v>70218</v>
      </c>
      <c r="D1245" s="153" t="s">
        <v>2719</v>
      </c>
      <c r="E1245" s="157">
        <v>115</v>
      </c>
      <c r="F1245" s="153" t="s">
        <v>1014</v>
      </c>
      <c r="G1245" s="153"/>
      <c r="H1245" s="153"/>
      <c r="I1245" s="153"/>
      <c r="J1245" s="153"/>
      <c r="K1245" s="153"/>
      <c r="L1245" s="153"/>
      <c r="M1245" s="153" t="s">
        <v>231</v>
      </c>
      <c r="N1245" s="153" t="s">
        <v>188</v>
      </c>
      <c r="O1245" s="156">
        <v>0.05</v>
      </c>
      <c r="P1245" s="153">
        <v>0.05</v>
      </c>
      <c r="Q1245" s="156">
        <v>58.7</v>
      </c>
      <c r="R1245" s="156">
        <v>0.13333</v>
      </c>
      <c r="S1245" s="156">
        <v>0.1</v>
      </c>
      <c r="T1245" s="156">
        <v>1</v>
      </c>
      <c r="U1245" s="153"/>
      <c r="V1245" s="153"/>
      <c r="W1245" s="156"/>
      <c r="X1245" s="156"/>
      <c r="Y1245" s="156"/>
      <c r="Z1245" s="156"/>
      <c r="AA1245" s="156"/>
      <c r="AB1245" s="156"/>
      <c r="AC1245" s="156"/>
      <c r="AD1245" s="156"/>
      <c r="AE1245" s="156"/>
      <c r="AF1245" s="156"/>
      <c r="AG1245" s="156"/>
      <c r="AH1245" s="153"/>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row>
    <row r="1246" spans="1:57" ht="15.5" x14ac:dyDescent="0.4">
      <c r="A1246" s="153" t="str">
        <f t="shared" si="19"/>
        <v>70233P1</v>
      </c>
      <c r="B1246" s="153">
        <v>1392</v>
      </c>
      <c r="C1246" s="153">
        <v>70233</v>
      </c>
      <c r="D1246" s="153" t="s">
        <v>602</v>
      </c>
      <c r="E1246" s="157">
        <v>230</v>
      </c>
      <c r="F1246" s="153" t="s">
        <v>2701</v>
      </c>
      <c r="G1246" s="153"/>
      <c r="H1246" s="153"/>
      <c r="I1246" s="153"/>
      <c r="J1246" s="153"/>
      <c r="K1246" s="153"/>
      <c r="L1246" s="153"/>
      <c r="M1246" s="153" t="s">
        <v>231</v>
      </c>
      <c r="N1246" s="153" t="s">
        <v>188</v>
      </c>
      <c r="O1246" s="156">
        <v>0.05</v>
      </c>
      <c r="P1246" s="153">
        <v>0.05</v>
      </c>
      <c r="Q1246" s="156">
        <v>59.1</v>
      </c>
      <c r="R1246" s="156">
        <v>0.13333</v>
      </c>
      <c r="S1246" s="156">
        <v>0.1</v>
      </c>
      <c r="T1246" s="156">
        <v>1</v>
      </c>
      <c r="U1246" s="153"/>
      <c r="V1246" s="153"/>
      <c r="W1246" s="156"/>
      <c r="X1246" s="156"/>
      <c r="Y1246" s="156"/>
      <c r="Z1246" s="156"/>
      <c r="AA1246" s="156"/>
      <c r="AB1246" s="156"/>
      <c r="AC1246" s="156"/>
      <c r="AD1246" s="156"/>
      <c r="AE1246" s="156"/>
      <c r="AF1246" s="156"/>
      <c r="AG1246" s="156"/>
      <c r="AH1246" s="153"/>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row>
    <row r="1247" spans="1:57" ht="15.5" x14ac:dyDescent="0.4">
      <c r="A1247" s="153" t="str">
        <f t="shared" si="19"/>
        <v>70236WP</v>
      </c>
      <c r="B1247" s="153">
        <v>1393</v>
      </c>
      <c r="C1247" s="153">
        <v>70236</v>
      </c>
      <c r="D1247" s="153" t="s">
        <v>2720</v>
      </c>
      <c r="E1247" s="157">
        <v>115</v>
      </c>
      <c r="F1247" s="153" t="s">
        <v>2697</v>
      </c>
      <c r="G1247" s="153"/>
      <c r="H1247" s="153"/>
      <c r="I1247" s="153"/>
      <c r="J1247" s="153"/>
      <c r="K1247" s="153"/>
      <c r="L1247" s="153"/>
      <c r="M1247" s="153" t="s">
        <v>231</v>
      </c>
      <c r="N1247" s="153" t="s">
        <v>188</v>
      </c>
      <c r="O1247" s="156">
        <v>0.1</v>
      </c>
      <c r="P1247" s="153">
        <v>0.1</v>
      </c>
      <c r="Q1247" s="156">
        <v>59.3</v>
      </c>
      <c r="R1247" s="156">
        <v>15</v>
      </c>
      <c r="S1247" s="156">
        <v>8.3000000000000004E-2</v>
      </c>
      <c r="T1247" s="156">
        <v>0.28999999999999998</v>
      </c>
      <c r="U1247" s="153">
        <v>59.1</v>
      </c>
      <c r="V1247" s="153">
        <v>0</v>
      </c>
      <c r="W1247" s="156">
        <v>8.3000000000000004E-2</v>
      </c>
      <c r="X1247" s="156">
        <v>0.41</v>
      </c>
      <c r="Y1247" s="156">
        <v>58.7</v>
      </c>
      <c r="Z1247" s="156">
        <v>0</v>
      </c>
      <c r="AA1247" s="156">
        <v>8.3000000000000004E-2</v>
      </c>
      <c r="AB1247" s="156">
        <v>0.14000000000000001</v>
      </c>
      <c r="AC1247" s="156">
        <v>58.5</v>
      </c>
      <c r="AD1247" s="156">
        <v>0</v>
      </c>
      <c r="AE1247" s="156">
        <v>8.3000000000000004E-2</v>
      </c>
      <c r="AF1247" s="156">
        <v>0.16</v>
      </c>
      <c r="AG1247" s="156"/>
      <c r="AH1247" s="153"/>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row>
    <row r="1248" spans="1:57" ht="15.5" x14ac:dyDescent="0.4">
      <c r="A1248" s="153" t="str">
        <f t="shared" si="19"/>
        <v>70239P2</v>
      </c>
      <c r="B1248" s="153">
        <v>1394</v>
      </c>
      <c r="C1248" s="153">
        <v>70239</v>
      </c>
      <c r="D1248" s="153" t="s">
        <v>2721</v>
      </c>
      <c r="E1248" s="157">
        <v>230</v>
      </c>
      <c r="F1248" s="153" t="s">
        <v>2704</v>
      </c>
      <c r="G1248" s="153"/>
      <c r="H1248" s="153"/>
      <c r="I1248" s="153"/>
      <c r="J1248" s="153"/>
      <c r="K1248" s="153"/>
      <c r="L1248" s="153"/>
      <c r="M1248" s="153" t="s">
        <v>231</v>
      </c>
      <c r="N1248" s="153" t="s">
        <v>188</v>
      </c>
      <c r="O1248" s="156">
        <v>0.05</v>
      </c>
      <c r="P1248" s="153">
        <v>0.05</v>
      </c>
      <c r="Q1248" s="156">
        <v>59.1</v>
      </c>
      <c r="R1248" s="156">
        <v>0.13333</v>
      </c>
      <c r="S1248" s="156">
        <v>0.1</v>
      </c>
      <c r="T1248" s="156">
        <v>1</v>
      </c>
      <c r="U1248" s="153"/>
      <c r="V1248" s="153"/>
      <c r="W1248" s="156"/>
      <c r="X1248" s="156"/>
      <c r="Y1248" s="156"/>
      <c r="Z1248" s="156"/>
      <c r="AA1248" s="156"/>
      <c r="AB1248" s="156"/>
      <c r="AC1248" s="156"/>
      <c r="AD1248" s="156"/>
      <c r="AE1248" s="156"/>
      <c r="AF1248" s="156"/>
      <c r="AG1248" s="156"/>
      <c r="AH1248" s="153"/>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row>
    <row r="1249" spans="1:57" ht="15.5" x14ac:dyDescent="0.4">
      <c r="A1249" s="153" t="str">
        <f t="shared" si="19"/>
        <v>70240P1</v>
      </c>
      <c r="B1249" s="153">
        <v>1395</v>
      </c>
      <c r="C1249" s="153">
        <v>70240</v>
      </c>
      <c r="D1249" s="153" t="s">
        <v>2722</v>
      </c>
      <c r="E1249" s="157">
        <v>115</v>
      </c>
      <c r="F1249" s="153" t="s">
        <v>2701</v>
      </c>
      <c r="G1249" s="153"/>
      <c r="H1249" s="153"/>
      <c r="I1249" s="153"/>
      <c r="J1249" s="153"/>
      <c r="K1249" s="153"/>
      <c r="L1249" s="153"/>
      <c r="M1249" s="153" t="s">
        <v>231</v>
      </c>
      <c r="N1249" s="153" t="s">
        <v>188</v>
      </c>
      <c r="O1249" s="156">
        <v>0.05</v>
      </c>
      <c r="P1249" s="153">
        <v>0.05</v>
      </c>
      <c r="Q1249" s="156">
        <v>58.3</v>
      </c>
      <c r="R1249" s="156">
        <v>0.13333</v>
      </c>
      <c r="S1249" s="156">
        <v>0.1</v>
      </c>
      <c r="T1249" s="156">
        <v>1</v>
      </c>
      <c r="U1249" s="153"/>
      <c r="V1249" s="153"/>
      <c r="W1249" s="156"/>
      <c r="X1249" s="156"/>
      <c r="Y1249" s="156"/>
      <c r="Z1249" s="156"/>
      <c r="AA1249" s="156"/>
      <c r="AB1249" s="156"/>
      <c r="AC1249" s="156"/>
      <c r="AD1249" s="156"/>
      <c r="AE1249" s="156"/>
      <c r="AF1249" s="156"/>
      <c r="AG1249" s="156"/>
      <c r="AH1249" s="153"/>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row>
    <row r="1250" spans="1:57" ht="15.5" x14ac:dyDescent="0.4">
      <c r="A1250" s="153" t="str">
        <f t="shared" si="19"/>
        <v>70242P2</v>
      </c>
      <c r="B1250" s="153">
        <v>1396</v>
      </c>
      <c r="C1250" s="153">
        <v>70242</v>
      </c>
      <c r="D1250" s="153" t="s">
        <v>2723</v>
      </c>
      <c r="E1250" s="157">
        <v>115</v>
      </c>
      <c r="F1250" s="153" t="s">
        <v>2704</v>
      </c>
      <c r="G1250" s="153"/>
      <c r="H1250" s="153"/>
      <c r="I1250" s="153"/>
      <c r="J1250" s="153"/>
      <c r="K1250" s="153"/>
      <c r="L1250" s="153"/>
      <c r="M1250" s="153" t="s">
        <v>231</v>
      </c>
      <c r="N1250" s="153" t="s">
        <v>188</v>
      </c>
      <c r="O1250" s="156">
        <v>0.05</v>
      </c>
      <c r="P1250" s="153">
        <v>0.05</v>
      </c>
      <c r="Q1250" s="156">
        <v>58.9</v>
      </c>
      <c r="R1250" s="156">
        <v>0.13333</v>
      </c>
      <c r="S1250" s="156">
        <v>0.1</v>
      </c>
      <c r="T1250" s="156">
        <v>0.55386999999999997</v>
      </c>
      <c r="U1250" s="153"/>
      <c r="V1250" s="153"/>
      <c r="W1250" s="156"/>
      <c r="X1250" s="156"/>
      <c r="Y1250" s="156"/>
      <c r="Z1250" s="156"/>
      <c r="AA1250" s="156"/>
      <c r="AB1250" s="156"/>
      <c r="AC1250" s="156"/>
      <c r="AD1250" s="156"/>
      <c r="AE1250" s="156"/>
      <c r="AF1250" s="156"/>
      <c r="AG1250" s="156"/>
      <c r="AH1250" s="153"/>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row>
    <row r="1251" spans="1:57" ht="15.5" x14ac:dyDescent="0.4">
      <c r="A1251" s="153" t="str">
        <f t="shared" si="19"/>
        <v>70252P2</v>
      </c>
      <c r="B1251" s="153">
        <v>1397</v>
      </c>
      <c r="C1251" s="153">
        <v>70252</v>
      </c>
      <c r="D1251" s="153" t="s">
        <v>2724</v>
      </c>
      <c r="E1251" s="157">
        <v>115</v>
      </c>
      <c r="F1251" s="153" t="s">
        <v>2704</v>
      </c>
      <c r="G1251" s="153"/>
      <c r="H1251" s="153"/>
      <c r="I1251" s="153"/>
      <c r="J1251" s="153"/>
      <c r="K1251" s="153"/>
      <c r="L1251" s="153"/>
      <c r="M1251" s="153" t="s">
        <v>231</v>
      </c>
      <c r="N1251" s="153" t="s">
        <v>188</v>
      </c>
      <c r="O1251" s="156">
        <v>0.05</v>
      </c>
      <c r="P1251" s="153">
        <v>0.05</v>
      </c>
      <c r="Q1251" s="156">
        <v>58.3</v>
      </c>
      <c r="R1251" s="156">
        <v>0.13333</v>
      </c>
      <c r="S1251" s="156">
        <v>0.1</v>
      </c>
      <c r="T1251" s="156">
        <v>1</v>
      </c>
      <c r="U1251" s="153"/>
      <c r="V1251" s="153"/>
      <c r="W1251" s="156"/>
      <c r="X1251" s="156"/>
      <c r="Y1251" s="156"/>
      <c r="Z1251" s="156"/>
      <c r="AA1251" s="156"/>
      <c r="AB1251" s="156"/>
      <c r="AC1251" s="156"/>
      <c r="AD1251" s="156"/>
      <c r="AE1251" s="156"/>
      <c r="AF1251" s="156"/>
      <c r="AG1251" s="156"/>
      <c r="AH1251" s="153"/>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row>
    <row r="1252" spans="1:57" ht="15.5" x14ac:dyDescent="0.4">
      <c r="A1252" s="153" t="str">
        <f t="shared" si="19"/>
        <v>70259P1</v>
      </c>
      <c r="B1252" s="153">
        <v>1398</v>
      </c>
      <c r="C1252" s="153">
        <v>70259</v>
      </c>
      <c r="D1252" s="153" t="s">
        <v>2725</v>
      </c>
      <c r="E1252" s="157">
        <v>115</v>
      </c>
      <c r="F1252" s="153" t="s">
        <v>2701</v>
      </c>
      <c r="G1252" s="153"/>
      <c r="H1252" s="153"/>
      <c r="I1252" s="153"/>
      <c r="J1252" s="153"/>
      <c r="K1252" s="153"/>
      <c r="L1252" s="153"/>
      <c r="M1252" s="153" t="s">
        <v>231</v>
      </c>
      <c r="N1252" s="153" t="s">
        <v>188</v>
      </c>
      <c r="O1252" s="156">
        <v>0.05</v>
      </c>
      <c r="P1252" s="153">
        <v>0.05</v>
      </c>
      <c r="Q1252" s="156">
        <v>59.1</v>
      </c>
      <c r="R1252" s="156">
        <v>0.13333</v>
      </c>
      <c r="S1252" s="156">
        <v>0.1</v>
      </c>
      <c r="T1252" s="156">
        <v>1</v>
      </c>
      <c r="U1252" s="153"/>
      <c r="V1252" s="153"/>
      <c r="W1252" s="156"/>
      <c r="X1252" s="156"/>
      <c r="Y1252" s="156"/>
      <c r="Z1252" s="156"/>
      <c r="AA1252" s="156"/>
      <c r="AB1252" s="156"/>
      <c r="AC1252" s="156"/>
      <c r="AD1252" s="156"/>
      <c r="AE1252" s="156"/>
      <c r="AF1252" s="156"/>
      <c r="AG1252" s="156"/>
      <c r="AH1252" s="153"/>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row>
    <row r="1253" spans="1:57" ht="15.5" x14ac:dyDescent="0.4">
      <c r="A1253" s="153" t="str">
        <f t="shared" si="19"/>
        <v>70259P2</v>
      </c>
      <c r="B1253" s="153">
        <v>1399</v>
      </c>
      <c r="C1253" s="153">
        <v>70259</v>
      </c>
      <c r="D1253" s="153" t="s">
        <v>2725</v>
      </c>
      <c r="E1253" s="157">
        <v>115</v>
      </c>
      <c r="F1253" s="153" t="s">
        <v>2704</v>
      </c>
      <c r="G1253" s="153"/>
      <c r="H1253" s="153"/>
      <c r="I1253" s="153"/>
      <c r="J1253" s="153"/>
      <c r="K1253" s="153"/>
      <c r="L1253" s="153"/>
      <c r="M1253" s="153" t="s">
        <v>231</v>
      </c>
      <c r="N1253" s="153" t="s">
        <v>188</v>
      </c>
      <c r="O1253" s="156">
        <v>0.05</v>
      </c>
      <c r="P1253" s="153">
        <v>0.05</v>
      </c>
      <c r="Q1253" s="156">
        <v>58.9</v>
      </c>
      <c r="R1253" s="156">
        <v>0.13333</v>
      </c>
      <c r="S1253" s="156">
        <v>0.1</v>
      </c>
      <c r="T1253" s="156">
        <v>1</v>
      </c>
      <c r="U1253" s="153"/>
      <c r="V1253" s="153"/>
      <c r="W1253" s="156"/>
      <c r="X1253" s="156"/>
      <c r="Y1253" s="156"/>
      <c r="Z1253" s="156"/>
      <c r="AA1253" s="156"/>
      <c r="AB1253" s="156"/>
      <c r="AC1253" s="156"/>
      <c r="AD1253" s="156"/>
      <c r="AE1253" s="156"/>
      <c r="AF1253" s="156"/>
      <c r="AG1253" s="156"/>
      <c r="AH1253" s="153"/>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row>
    <row r="1254" spans="1:57" ht="15.5" x14ac:dyDescent="0.4">
      <c r="A1254" s="153" t="str">
        <f t="shared" si="19"/>
        <v>70261P1</v>
      </c>
      <c r="B1254" s="153">
        <v>1400</v>
      </c>
      <c r="C1254" s="153">
        <v>70261</v>
      </c>
      <c r="D1254" s="153" t="s">
        <v>2726</v>
      </c>
      <c r="E1254" s="157">
        <v>230</v>
      </c>
      <c r="F1254" s="153" t="s">
        <v>2701</v>
      </c>
      <c r="G1254" s="153"/>
      <c r="H1254" s="153"/>
      <c r="I1254" s="153"/>
      <c r="J1254" s="153"/>
      <c r="K1254" s="153"/>
      <c r="L1254" s="153"/>
      <c r="M1254" s="153" t="s">
        <v>231</v>
      </c>
      <c r="N1254" s="153" t="s">
        <v>188</v>
      </c>
      <c r="O1254" s="156">
        <v>0.05</v>
      </c>
      <c r="P1254" s="153">
        <v>0.05</v>
      </c>
      <c r="Q1254" s="156">
        <v>58.7</v>
      </c>
      <c r="R1254" s="156">
        <v>0.13333</v>
      </c>
      <c r="S1254" s="156">
        <v>0.1</v>
      </c>
      <c r="T1254" s="156">
        <v>1</v>
      </c>
      <c r="U1254" s="153"/>
      <c r="V1254" s="153"/>
      <c r="W1254" s="156"/>
      <c r="X1254" s="156"/>
      <c r="Y1254" s="156"/>
      <c r="Z1254" s="156"/>
      <c r="AA1254" s="156"/>
      <c r="AB1254" s="156"/>
      <c r="AC1254" s="156"/>
      <c r="AD1254" s="156"/>
      <c r="AE1254" s="156"/>
      <c r="AF1254" s="156"/>
      <c r="AG1254" s="156"/>
      <c r="AH1254" s="153"/>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row>
    <row r="1255" spans="1:57" ht="15.5" x14ac:dyDescent="0.4">
      <c r="A1255" s="153" t="str">
        <f t="shared" si="19"/>
        <v>70269P2</v>
      </c>
      <c r="B1255" s="153">
        <v>1401</v>
      </c>
      <c r="C1255" s="153">
        <v>70269</v>
      </c>
      <c r="D1255" s="153" t="s">
        <v>2727</v>
      </c>
      <c r="E1255" s="157">
        <v>115</v>
      </c>
      <c r="F1255" s="153" t="s">
        <v>2704</v>
      </c>
      <c r="G1255" s="153"/>
      <c r="H1255" s="153"/>
      <c r="I1255" s="153"/>
      <c r="J1255" s="153"/>
      <c r="K1255" s="153"/>
      <c r="L1255" s="153"/>
      <c r="M1255" s="153" t="s">
        <v>231</v>
      </c>
      <c r="N1255" s="153" t="s">
        <v>188</v>
      </c>
      <c r="O1255" s="156">
        <v>0.05</v>
      </c>
      <c r="P1255" s="153">
        <v>0.05</v>
      </c>
      <c r="Q1255" s="156">
        <v>58.3</v>
      </c>
      <c r="R1255" s="156">
        <v>0.13333</v>
      </c>
      <c r="S1255" s="156">
        <v>0.1</v>
      </c>
      <c r="T1255" s="156">
        <v>1</v>
      </c>
      <c r="U1255" s="153"/>
      <c r="V1255" s="153"/>
      <c r="W1255" s="156"/>
      <c r="X1255" s="156"/>
      <c r="Y1255" s="156"/>
      <c r="Z1255" s="156"/>
      <c r="AA1255" s="156"/>
      <c r="AB1255" s="156"/>
      <c r="AC1255" s="156"/>
      <c r="AD1255" s="156"/>
      <c r="AE1255" s="156"/>
      <c r="AF1255" s="156"/>
      <c r="AG1255" s="156"/>
      <c r="AH1255" s="153"/>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row>
    <row r="1256" spans="1:57" ht="15.5" x14ac:dyDescent="0.4">
      <c r="A1256" s="153" t="str">
        <f t="shared" si="19"/>
        <v>70278P1</v>
      </c>
      <c r="B1256" s="153">
        <v>1402</v>
      </c>
      <c r="C1256" s="153">
        <v>70278</v>
      </c>
      <c r="D1256" s="153" t="s">
        <v>2728</v>
      </c>
      <c r="E1256" s="157">
        <v>230</v>
      </c>
      <c r="F1256" s="153" t="s">
        <v>2701</v>
      </c>
      <c r="G1256" s="153"/>
      <c r="H1256" s="153"/>
      <c r="I1256" s="153"/>
      <c r="J1256" s="153"/>
      <c r="K1256" s="153"/>
      <c r="L1256" s="153"/>
      <c r="M1256" s="153" t="s">
        <v>231</v>
      </c>
      <c r="N1256" s="153" t="s">
        <v>188</v>
      </c>
      <c r="O1256" s="156">
        <v>0.05</v>
      </c>
      <c r="P1256" s="153">
        <v>0.05</v>
      </c>
      <c r="Q1256" s="156">
        <v>59.3</v>
      </c>
      <c r="R1256" s="156">
        <v>15</v>
      </c>
      <c r="S1256" s="156">
        <v>0.1</v>
      </c>
      <c r="T1256" s="156">
        <v>1</v>
      </c>
      <c r="U1256" s="153"/>
      <c r="V1256" s="153"/>
      <c r="W1256" s="156"/>
      <c r="X1256" s="156"/>
      <c r="Y1256" s="156"/>
      <c r="Z1256" s="156"/>
      <c r="AA1256" s="156"/>
      <c r="AB1256" s="156"/>
      <c r="AC1256" s="156"/>
      <c r="AD1256" s="156"/>
      <c r="AE1256" s="156"/>
      <c r="AF1256" s="156"/>
      <c r="AG1256" s="156"/>
      <c r="AH1256" s="153"/>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row>
    <row r="1257" spans="1:57" ht="15.5" x14ac:dyDescent="0.4">
      <c r="A1257" s="153" t="str">
        <f t="shared" si="19"/>
        <v>70278P2</v>
      </c>
      <c r="B1257" s="153">
        <v>1403</v>
      </c>
      <c r="C1257" s="153">
        <v>70278</v>
      </c>
      <c r="D1257" s="153" t="s">
        <v>2728</v>
      </c>
      <c r="E1257" s="157">
        <v>230</v>
      </c>
      <c r="F1257" s="153" t="s">
        <v>2704</v>
      </c>
      <c r="G1257" s="153"/>
      <c r="H1257" s="153"/>
      <c r="I1257" s="153"/>
      <c r="J1257" s="153"/>
      <c r="K1257" s="153"/>
      <c r="L1257" s="153"/>
      <c r="M1257" s="153" t="s">
        <v>231</v>
      </c>
      <c r="N1257" s="153" t="s">
        <v>188</v>
      </c>
      <c r="O1257" s="156">
        <v>0.05</v>
      </c>
      <c r="P1257" s="153">
        <v>0.05</v>
      </c>
      <c r="Q1257" s="156">
        <v>59.1</v>
      </c>
      <c r="R1257" s="156">
        <v>0.13333</v>
      </c>
      <c r="S1257" s="156">
        <v>0.1</v>
      </c>
      <c r="T1257" s="156">
        <v>1</v>
      </c>
      <c r="U1257" s="153"/>
      <c r="V1257" s="153"/>
      <c r="W1257" s="156"/>
      <c r="X1257" s="156"/>
      <c r="Y1257" s="156"/>
      <c r="Z1257" s="156"/>
      <c r="AA1257" s="156"/>
      <c r="AB1257" s="156"/>
      <c r="AC1257" s="156"/>
      <c r="AD1257" s="156"/>
      <c r="AE1257" s="156"/>
      <c r="AF1257" s="156"/>
      <c r="AG1257" s="156"/>
      <c r="AH1257" s="153"/>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row>
    <row r="1258" spans="1:57" ht="15.5" x14ac:dyDescent="0.4">
      <c r="A1258" s="153" t="str">
        <f t="shared" si="19"/>
        <v>70295P1</v>
      </c>
      <c r="B1258" s="153">
        <v>1404</v>
      </c>
      <c r="C1258" s="153">
        <v>70295</v>
      </c>
      <c r="D1258" s="153" t="s">
        <v>2729</v>
      </c>
      <c r="E1258" s="157">
        <v>115</v>
      </c>
      <c r="F1258" s="153" t="s">
        <v>2701</v>
      </c>
      <c r="G1258" s="153"/>
      <c r="H1258" s="153"/>
      <c r="I1258" s="153"/>
      <c r="J1258" s="153"/>
      <c r="K1258" s="153"/>
      <c r="L1258" s="153"/>
      <c r="M1258" s="153" t="s">
        <v>231</v>
      </c>
      <c r="N1258" s="153" t="s">
        <v>188</v>
      </c>
      <c r="O1258" s="156">
        <v>0.05</v>
      </c>
      <c r="P1258" s="153">
        <v>0.05</v>
      </c>
      <c r="Q1258" s="156">
        <v>58.3</v>
      </c>
      <c r="R1258" s="156">
        <v>0.13333</v>
      </c>
      <c r="S1258" s="156">
        <v>0.1</v>
      </c>
      <c r="T1258" s="156">
        <v>1</v>
      </c>
      <c r="U1258" s="153"/>
      <c r="V1258" s="153"/>
      <c r="W1258" s="156"/>
      <c r="X1258" s="156"/>
      <c r="Y1258" s="156"/>
      <c r="Z1258" s="156"/>
      <c r="AA1258" s="156"/>
      <c r="AB1258" s="156"/>
      <c r="AC1258" s="156"/>
      <c r="AD1258" s="156"/>
      <c r="AE1258" s="156"/>
      <c r="AF1258" s="156"/>
      <c r="AG1258" s="156"/>
      <c r="AH1258" s="153"/>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row>
    <row r="1259" spans="1:57" ht="15.5" x14ac:dyDescent="0.4">
      <c r="A1259" s="153" t="str">
        <f t="shared" si="19"/>
        <v>70295P2</v>
      </c>
      <c r="B1259" s="153">
        <v>1405</v>
      </c>
      <c r="C1259" s="153">
        <v>70295</v>
      </c>
      <c r="D1259" s="153" t="s">
        <v>2729</v>
      </c>
      <c r="E1259" s="157">
        <v>115</v>
      </c>
      <c r="F1259" s="153" t="s">
        <v>2704</v>
      </c>
      <c r="G1259" s="153"/>
      <c r="H1259" s="153"/>
      <c r="I1259" s="153"/>
      <c r="J1259" s="153"/>
      <c r="K1259" s="153"/>
      <c r="L1259" s="153"/>
      <c r="M1259" s="153" t="s">
        <v>231</v>
      </c>
      <c r="N1259" s="153" t="s">
        <v>188</v>
      </c>
      <c r="O1259" s="156">
        <v>0.05</v>
      </c>
      <c r="P1259" s="153">
        <v>0.05</v>
      </c>
      <c r="Q1259" s="156">
        <v>58.3</v>
      </c>
      <c r="R1259" s="156">
        <v>0.13333</v>
      </c>
      <c r="S1259" s="156">
        <v>0.1</v>
      </c>
      <c r="T1259" s="156">
        <v>1</v>
      </c>
      <c r="U1259" s="153"/>
      <c r="V1259" s="153"/>
      <c r="W1259" s="156"/>
      <c r="X1259" s="156"/>
      <c r="Y1259" s="156"/>
      <c r="Z1259" s="156"/>
      <c r="AA1259" s="156"/>
      <c r="AB1259" s="156"/>
      <c r="AC1259" s="156"/>
      <c r="AD1259" s="156"/>
      <c r="AE1259" s="156"/>
      <c r="AF1259" s="156"/>
      <c r="AG1259" s="156"/>
      <c r="AH1259" s="153"/>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row>
    <row r="1260" spans="1:57" ht="15.5" x14ac:dyDescent="0.4">
      <c r="A1260" s="153" t="str">
        <f t="shared" si="19"/>
        <v>70298P1</v>
      </c>
      <c r="B1260" s="153">
        <v>1406</v>
      </c>
      <c r="C1260" s="153">
        <v>70298</v>
      </c>
      <c r="D1260" s="153" t="s">
        <v>2730</v>
      </c>
      <c r="E1260" s="157">
        <v>115</v>
      </c>
      <c r="F1260" s="153" t="s">
        <v>2701</v>
      </c>
      <c r="G1260" s="153"/>
      <c r="H1260" s="153"/>
      <c r="I1260" s="153"/>
      <c r="J1260" s="153"/>
      <c r="K1260" s="153"/>
      <c r="L1260" s="153"/>
      <c r="M1260" s="153" t="s">
        <v>231</v>
      </c>
      <c r="N1260" s="153" t="s">
        <v>188</v>
      </c>
      <c r="O1260" s="156">
        <v>0.05</v>
      </c>
      <c r="P1260" s="153">
        <v>0.05</v>
      </c>
      <c r="Q1260" s="156">
        <v>59.1</v>
      </c>
      <c r="R1260" s="156">
        <v>0.13333</v>
      </c>
      <c r="S1260" s="156">
        <v>0.1</v>
      </c>
      <c r="T1260" s="156">
        <v>1</v>
      </c>
      <c r="U1260" s="153"/>
      <c r="V1260" s="153"/>
      <c r="W1260" s="156"/>
      <c r="X1260" s="156"/>
      <c r="Y1260" s="156"/>
      <c r="Z1260" s="156"/>
      <c r="AA1260" s="156"/>
      <c r="AB1260" s="156"/>
      <c r="AC1260" s="156"/>
      <c r="AD1260" s="156"/>
      <c r="AE1260" s="156"/>
      <c r="AF1260" s="156"/>
      <c r="AG1260" s="156"/>
      <c r="AH1260" s="153"/>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row>
    <row r="1261" spans="1:57" ht="15.5" x14ac:dyDescent="0.4">
      <c r="A1261" s="153" t="str">
        <f t="shared" si="19"/>
        <v>70305WP</v>
      </c>
      <c r="B1261" s="153">
        <v>1407</v>
      </c>
      <c r="C1261" s="153">
        <v>70305</v>
      </c>
      <c r="D1261" s="153" t="s">
        <v>2731</v>
      </c>
      <c r="E1261" s="157">
        <v>69</v>
      </c>
      <c r="F1261" s="153" t="s">
        <v>2697</v>
      </c>
      <c r="G1261" s="153"/>
      <c r="H1261" s="153"/>
      <c r="I1261" s="153"/>
      <c r="J1261" s="153"/>
      <c r="K1261" s="153"/>
      <c r="L1261" s="153"/>
      <c r="M1261" s="153" t="s">
        <v>231</v>
      </c>
      <c r="N1261" s="153" t="s">
        <v>188</v>
      </c>
      <c r="O1261" s="156">
        <v>0.1</v>
      </c>
      <c r="P1261" s="153">
        <v>0.1</v>
      </c>
      <c r="Q1261" s="156">
        <v>59.1</v>
      </c>
      <c r="R1261" s="156">
        <v>0</v>
      </c>
      <c r="S1261" s="156">
        <v>0.13</v>
      </c>
      <c r="T1261" s="156">
        <v>0.98</v>
      </c>
      <c r="U1261" s="153"/>
      <c r="V1261" s="153"/>
      <c r="W1261" s="156"/>
      <c r="X1261" s="156"/>
      <c r="Y1261" s="156"/>
      <c r="Z1261" s="156"/>
      <c r="AA1261" s="156"/>
      <c r="AB1261" s="156"/>
      <c r="AC1261" s="156"/>
      <c r="AD1261" s="156"/>
      <c r="AE1261" s="156"/>
      <c r="AF1261" s="156"/>
      <c r="AG1261" s="156"/>
      <c r="AH1261" s="153"/>
      <c r="AI1261" s="153"/>
      <c r="AJ1261" s="153"/>
      <c r="AK1261" s="153"/>
      <c r="AL1261" s="153"/>
      <c r="AM1261" s="153"/>
      <c r="AN1261" s="153"/>
      <c r="AO1261" s="153"/>
      <c r="AP1261" s="153"/>
      <c r="AQ1261" s="153"/>
      <c r="AR1261" s="153"/>
      <c r="AS1261" s="153"/>
      <c r="AT1261" s="153"/>
      <c r="AU1261" s="153"/>
      <c r="AV1261" s="153"/>
      <c r="AW1261" s="153"/>
      <c r="AX1261" s="153"/>
      <c r="AY1261" s="153"/>
      <c r="AZ1261" s="153"/>
      <c r="BA1261" s="153"/>
      <c r="BB1261" s="153"/>
      <c r="BC1261" s="153"/>
      <c r="BD1261" s="153"/>
      <c r="BE1261" s="153"/>
    </row>
    <row r="1262" spans="1:57" ht="15.5" x14ac:dyDescent="0.4">
      <c r="A1262" s="153" t="str">
        <f t="shared" si="19"/>
        <v>70340P1</v>
      </c>
      <c r="B1262" s="153">
        <v>1408</v>
      </c>
      <c r="C1262" s="153">
        <v>70340</v>
      </c>
      <c r="D1262" s="153" t="s">
        <v>2732</v>
      </c>
      <c r="E1262" s="157">
        <v>115</v>
      </c>
      <c r="F1262" s="153" t="s">
        <v>2701</v>
      </c>
      <c r="G1262" s="153"/>
      <c r="H1262" s="153"/>
      <c r="I1262" s="153"/>
      <c r="J1262" s="153"/>
      <c r="K1262" s="153"/>
      <c r="L1262" s="153"/>
      <c r="M1262" s="153" t="s">
        <v>231</v>
      </c>
      <c r="N1262" s="153" t="s">
        <v>188</v>
      </c>
      <c r="O1262" s="156">
        <v>0.05</v>
      </c>
      <c r="P1262" s="153">
        <v>0.05</v>
      </c>
      <c r="Q1262" s="156">
        <v>58.3</v>
      </c>
      <c r="R1262" s="156">
        <v>0.13333</v>
      </c>
      <c r="S1262" s="156">
        <v>0.1</v>
      </c>
      <c r="T1262" s="156">
        <v>1</v>
      </c>
      <c r="U1262" s="153"/>
      <c r="V1262" s="153"/>
      <c r="W1262" s="156"/>
      <c r="X1262" s="156"/>
      <c r="Y1262" s="156"/>
      <c r="Z1262" s="156"/>
      <c r="AA1262" s="156"/>
      <c r="AB1262" s="156"/>
      <c r="AC1262" s="156"/>
      <c r="AD1262" s="156"/>
      <c r="AE1262" s="156"/>
      <c r="AF1262" s="156"/>
      <c r="AG1262" s="156"/>
      <c r="AH1262" s="153"/>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row>
    <row r="1263" spans="1:57" ht="15.5" x14ac:dyDescent="0.4">
      <c r="A1263" s="153" t="str">
        <f t="shared" si="19"/>
        <v>70341P2</v>
      </c>
      <c r="B1263" s="153">
        <v>1409</v>
      </c>
      <c r="C1263" s="153">
        <v>70341</v>
      </c>
      <c r="D1263" s="153" t="s">
        <v>2733</v>
      </c>
      <c r="E1263" s="157">
        <v>115</v>
      </c>
      <c r="F1263" s="153" t="s">
        <v>2704</v>
      </c>
      <c r="G1263" s="153"/>
      <c r="H1263" s="153"/>
      <c r="I1263" s="153"/>
      <c r="J1263" s="153"/>
      <c r="K1263" s="153"/>
      <c r="L1263" s="153"/>
      <c r="M1263" s="153" t="s">
        <v>231</v>
      </c>
      <c r="N1263" s="153" t="s">
        <v>188</v>
      </c>
      <c r="O1263" s="156">
        <v>0.05</v>
      </c>
      <c r="P1263" s="153">
        <v>0.05</v>
      </c>
      <c r="Q1263" s="156">
        <v>58.7</v>
      </c>
      <c r="R1263" s="156">
        <v>0.13333</v>
      </c>
      <c r="S1263" s="156">
        <v>0.1</v>
      </c>
      <c r="T1263" s="156">
        <v>1</v>
      </c>
      <c r="U1263" s="153"/>
      <c r="V1263" s="153"/>
      <c r="W1263" s="156"/>
      <c r="X1263" s="156"/>
      <c r="Y1263" s="156"/>
      <c r="Z1263" s="156"/>
      <c r="AA1263" s="156"/>
      <c r="AB1263" s="156"/>
      <c r="AC1263" s="156"/>
      <c r="AD1263" s="156"/>
      <c r="AE1263" s="156"/>
      <c r="AF1263" s="156"/>
      <c r="AG1263" s="156"/>
      <c r="AH1263" s="153"/>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row>
    <row r="1264" spans="1:57" ht="15.5" x14ac:dyDescent="0.4">
      <c r="A1264" s="153" t="str">
        <f t="shared" si="19"/>
        <v>70366WP</v>
      </c>
      <c r="B1264" s="153">
        <v>1410</v>
      </c>
      <c r="C1264" s="153">
        <v>70366</v>
      </c>
      <c r="D1264" s="153" t="s">
        <v>2734</v>
      </c>
      <c r="E1264" s="157">
        <v>115</v>
      </c>
      <c r="F1264" s="153" t="s">
        <v>2697</v>
      </c>
      <c r="G1264" s="153"/>
      <c r="H1264" s="153"/>
      <c r="I1264" s="153"/>
      <c r="J1264" s="153"/>
      <c r="K1264" s="153"/>
      <c r="L1264" s="153"/>
      <c r="M1264" s="153" t="s">
        <v>231</v>
      </c>
      <c r="N1264" s="153" t="s">
        <v>188</v>
      </c>
      <c r="O1264" s="156">
        <v>0.1</v>
      </c>
      <c r="P1264" s="153">
        <v>0.1</v>
      </c>
      <c r="Q1264" s="156">
        <v>58.7</v>
      </c>
      <c r="R1264" s="156">
        <v>0</v>
      </c>
      <c r="S1264" s="156">
        <v>0.13</v>
      </c>
      <c r="T1264" s="156">
        <v>0.41</v>
      </c>
      <c r="U1264" s="153"/>
      <c r="V1264" s="153"/>
      <c r="W1264" s="156"/>
      <c r="X1264" s="156"/>
      <c r="Y1264" s="156"/>
      <c r="Z1264" s="156"/>
      <c r="AA1264" s="156"/>
      <c r="AB1264" s="156"/>
      <c r="AC1264" s="156"/>
      <c r="AD1264" s="156"/>
      <c r="AE1264" s="156"/>
      <c r="AF1264" s="156"/>
      <c r="AG1264" s="156"/>
      <c r="AH1264" s="153"/>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row>
    <row r="1265" spans="1:57" ht="15.5" x14ac:dyDescent="0.4">
      <c r="A1265" s="153" t="str">
        <f t="shared" si="19"/>
        <v>70368P1</v>
      </c>
      <c r="B1265" s="153">
        <v>1411</v>
      </c>
      <c r="C1265" s="153">
        <v>70368</v>
      </c>
      <c r="D1265" s="153" t="s">
        <v>2735</v>
      </c>
      <c r="E1265" s="157">
        <v>115</v>
      </c>
      <c r="F1265" s="153" t="s">
        <v>2701</v>
      </c>
      <c r="G1265" s="153"/>
      <c r="H1265" s="153"/>
      <c r="I1265" s="153"/>
      <c r="J1265" s="153"/>
      <c r="K1265" s="153"/>
      <c r="L1265" s="153"/>
      <c r="M1265" s="153" t="s">
        <v>231</v>
      </c>
      <c r="N1265" s="153" t="s">
        <v>188</v>
      </c>
      <c r="O1265" s="156">
        <v>0.05</v>
      </c>
      <c r="P1265" s="153">
        <v>0.05</v>
      </c>
      <c r="Q1265" s="156">
        <v>58.5</v>
      </c>
      <c r="R1265" s="156">
        <v>0.13333</v>
      </c>
      <c r="S1265" s="156">
        <v>0.1</v>
      </c>
      <c r="T1265" s="156">
        <v>1</v>
      </c>
      <c r="U1265" s="153"/>
      <c r="V1265" s="153"/>
      <c r="W1265" s="156"/>
      <c r="X1265" s="156"/>
      <c r="Y1265" s="156"/>
      <c r="Z1265" s="156"/>
      <c r="AA1265" s="156"/>
      <c r="AB1265" s="156"/>
      <c r="AC1265" s="156"/>
      <c r="AD1265" s="156"/>
      <c r="AE1265" s="156"/>
      <c r="AF1265" s="156"/>
      <c r="AG1265" s="156"/>
      <c r="AH1265" s="153"/>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row>
    <row r="1266" spans="1:57" ht="15.5" x14ac:dyDescent="0.4">
      <c r="A1266" s="153" t="str">
        <f t="shared" si="19"/>
        <v>70368P2</v>
      </c>
      <c r="B1266" s="153">
        <v>1412</v>
      </c>
      <c r="C1266" s="153">
        <v>70368</v>
      </c>
      <c r="D1266" s="153" t="s">
        <v>2735</v>
      </c>
      <c r="E1266" s="157">
        <v>115</v>
      </c>
      <c r="F1266" s="153" t="s">
        <v>2704</v>
      </c>
      <c r="G1266" s="153"/>
      <c r="H1266" s="153"/>
      <c r="I1266" s="153"/>
      <c r="J1266" s="153"/>
      <c r="K1266" s="153"/>
      <c r="L1266" s="153"/>
      <c r="M1266" s="153" t="s">
        <v>231</v>
      </c>
      <c r="N1266" s="153" t="s">
        <v>188</v>
      </c>
      <c r="O1266" s="156">
        <v>0.05</v>
      </c>
      <c r="P1266" s="153">
        <v>0.05</v>
      </c>
      <c r="Q1266" s="156">
        <v>58.7</v>
      </c>
      <c r="R1266" s="156">
        <v>0.13333</v>
      </c>
      <c r="S1266" s="156">
        <v>0.1</v>
      </c>
      <c r="T1266" s="156">
        <v>1</v>
      </c>
      <c r="U1266" s="153"/>
      <c r="V1266" s="153"/>
      <c r="W1266" s="156"/>
      <c r="X1266" s="156"/>
      <c r="Y1266" s="156"/>
      <c r="Z1266" s="156"/>
      <c r="AA1266" s="156"/>
      <c r="AB1266" s="156"/>
      <c r="AC1266" s="156"/>
      <c r="AD1266" s="156"/>
      <c r="AE1266" s="156"/>
      <c r="AF1266" s="156"/>
      <c r="AG1266" s="156"/>
      <c r="AH1266" s="153"/>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row>
    <row r="1267" spans="1:57" ht="15.5" x14ac:dyDescent="0.4">
      <c r="A1267" s="153" t="str">
        <f t="shared" si="19"/>
        <v>70369P1</v>
      </c>
      <c r="B1267" s="153">
        <v>1413</v>
      </c>
      <c r="C1267" s="153">
        <v>70369</v>
      </c>
      <c r="D1267" s="153" t="s">
        <v>2736</v>
      </c>
      <c r="E1267" s="157">
        <v>230</v>
      </c>
      <c r="F1267" s="153" t="s">
        <v>2701</v>
      </c>
      <c r="G1267" s="153"/>
      <c r="H1267" s="153"/>
      <c r="I1267" s="153"/>
      <c r="J1267" s="153"/>
      <c r="K1267" s="153"/>
      <c r="L1267" s="153"/>
      <c r="M1267" s="153" t="s">
        <v>231</v>
      </c>
      <c r="N1267" s="153" t="s">
        <v>188</v>
      </c>
      <c r="O1267" s="156">
        <v>0.05</v>
      </c>
      <c r="P1267" s="153">
        <v>0.05</v>
      </c>
      <c r="Q1267" s="156">
        <v>58.3</v>
      </c>
      <c r="R1267" s="156">
        <v>0.13333</v>
      </c>
      <c r="S1267" s="156">
        <v>0.1</v>
      </c>
      <c r="T1267" s="156">
        <v>1</v>
      </c>
      <c r="U1267" s="153"/>
      <c r="V1267" s="153"/>
      <c r="W1267" s="156"/>
      <c r="X1267" s="156"/>
      <c r="Y1267" s="156"/>
      <c r="Z1267" s="156"/>
      <c r="AA1267" s="156"/>
      <c r="AB1267" s="156"/>
      <c r="AC1267" s="156"/>
      <c r="AD1267" s="156"/>
      <c r="AE1267" s="156"/>
      <c r="AF1267" s="156"/>
      <c r="AG1267" s="156"/>
      <c r="AH1267" s="153"/>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row>
    <row r="1268" spans="1:57" ht="15.5" x14ac:dyDescent="0.4">
      <c r="A1268" s="153" t="str">
        <f t="shared" si="19"/>
        <v>70369P2</v>
      </c>
      <c r="B1268" s="153">
        <v>1414</v>
      </c>
      <c r="C1268" s="153">
        <v>70369</v>
      </c>
      <c r="D1268" s="153" t="s">
        <v>2736</v>
      </c>
      <c r="E1268" s="157">
        <v>230</v>
      </c>
      <c r="F1268" s="153" t="s">
        <v>2704</v>
      </c>
      <c r="G1268" s="153"/>
      <c r="H1268" s="153"/>
      <c r="I1268" s="153"/>
      <c r="J1268" s="153"/>
      <c r="K1268" s="153"/>
      <c r="L1268" s="153"/>
      <c r="M1268" s="153" t="s">
        <v>231</v>
      </c>
      <c r="N1268" s="153" t="s">
        <v>188</v>
      </c>
      <c r="O1268" s="156">
        <v>0.05</v>
      </c>
      <c r="P1268" s="153">
        <v>0.05</v>
      </c>
      <c r="Q1268" s="156">
        <v>58.3</v>
      </c>
      <c r="R1268" s="156">
        <v>0.13333</v>
      </c>
      <c r="S1268" s="156">
        <v>0.1</v>
      </c>
      <c r="T1268" s="156">
        <v>1</v>
      </c>
      <c r="U1268" s="153"/>
      <c r="V1268" s="153"/>
      <c r="W1268" s="156"/>
      <c r="X1268" s="156"/>
      <c r="Y1268" s="156"/>
      <c r="Z1268" s="156"/>
      <c r="AA1268" s="156"/>
      <c r="AB1268" s="156"/>
      <c r="AC1268" s="156"/>
      <c r="AD1268" s="156"/>
      <c r="AE1268" s="156"/>
      <c r="AF1268" s="156"/>
      <c r="AG1268" s="156"/>
      <c r="AH1268" s="153"/>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row>
    <row r="1269" spans="1:57" ht="15.5" x14ac:dyDescent="0.4">
      <c r="A1269" s="153" t="str">
        <f t="shared" si="19"/>
        <v>70370WP</v>
      </c>
      <c r="B1269" s="153">
        <v>1415</v>
      </c>
      <c r="C1269" s="153">
        <v>70370</v>
      </c>
      <c r="D1269" s="153" t="s">
        <v>2737</v>
      </c>
      <c r="E1269" s="157">
        <v>69</v>
      </c>
      <c r="F1269" s="153" t="s">
        <v>2697</v>
      </c>
      <c r="G1269" s="153"/>
      <c r="H1269" s="153"/>
      <c r="I1269" s="153"/>
      <c r="J1269" s="153"/>
      <c r="K1269" s="153"/>
      <c r="L1269" s="153"/>
      <c r="M1269" s="153" t="s">
        <v>231</v>
      </c>
      <c r="N1269" s="153" t="s">
        <v>188</v>
      </c>
      <c r="O1269" s="156">
        <v>0.1</v>
      </c>
      <c r="P1269" s="153">
        <v>0.1</v>
      </c>
      <c r="Q1269" s="156">
        <v>58.3</v>
      </c>
      <c r="R1269" s="156">
        <v>0</v>
      </c>
      <c r="S1269" s="156">
        <v>0.13</v>
      </c>
      <c r="T1269" s="156">
        <v>0.95</v>
      </c>
      <c r="U1269" s="153"/>
      <c r="V1269" s="153"/>
      <c r="W1269" s="156"/>
      <c r="X1269" s="156"/>
      <c r="Y1269" s="156"/>
      <c r="Z1269" s="156"/>
      <c r="AA1269" s="156"/>
      <c r="AB1269" s="156"/>
      <c r="AC1269" s="156"/>
      <c r="AD1269" s="156"/>
      <c r="AE1269" s="156"/>
      <c r="AF1269" s="156"/>
      <c r="AG1269" s="156"/>
      <c r="AH1269" s="153"/>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row>
    <row r="1270" spans="1:57" ht="15.5" x14ac:dyDescent="0.4">
      <c r="A1270" s="153" t="str">
        <f t="shared" si="19"/>
        <v>70377P1</v>
      </c>
      <c r="B1270" s="153">
        <v>1416</v>
      </c>
      <c r="C1270" s="153">
        <v>70377</v>
      </c>
      <c r="D1270" s="153" t="s">
        <v>2738</v>
      </c>
      <c r="E1270" s="157">
        <v>115</v>
      </c>
      <c r="F1270" s="153" t="s">
        <v>2701</v>
      </c>
      <c r="G1270" s="153"/>
      <c r="H1270" s="153"/>
      <c r="I1270" s="153"/>
      <c r="J1270" s="153"/>
      <c r="K1270" s="153"/>
      <c r="L1270" s="153"/>
      <c r="M1270" s="153" t="s">
        <v>231</v>
      </c>
      <c r="N1270" s="153" t="s">
        <v>188</v>
      </c>
      <c r="O1270" s="156">
        <v>0.05</v>
      </c>
      <c r="P1270" s="153">
        <v>0.05</v>
      </c>
      <c r="Q1270" s="156">
        <v>58.3</v>
      </c>
      <c r="R1270" s="156">
        <v>0.13333</v>
      </c>
      <c r="S1270" s="156">
        <v>0.1</v>
      </c>
      <c r="T1270" s="156">
        <v>1</v>
      </c>
      <c r="U1270" s="153"/>
      <c r="V1270" s="153"/>
      <c r="W1270" s="156"/>
      <c r="X1270" s="156"/>
      <c r="Y1270" s="156"/>
      <c r="Z1270" s="156"/>
      <c r="AA1270" s="156"/>
      <c r="AB1270" s="156"/>
      <c r="AC1270" s="156"/>
      <c r="AD1270" s="156"/>
      <c r="AE1270" s="156"/>
      <c r="AF1270" s="156"/>
      <c r="AG1270" s="156"/>
      <c r="AH1270" s="153"/>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row>
    <row r="1271" spans="1:57" ht="15.5" x14ac:dyDescent="0.4">
      <c r="A1271" s="153" t="str">
        <f t="shared" si="19"/>
        <v>70377P2</v>
      </c>
      <c r="B1271" s="153">
        <v>1417</v>
      </c>
      <c r="C1271" s="153">
        <v>70377</v>
      </c>
      <c r="D1271" s="153" t="s">
        <v>2738</v>
      </c>
      <c r="E1271" s="157">
        <v>115</v>
      </c>
      <c r="F1271" s="153" t="s">
        <v>2704</v>
      </c>
      <c r="G1271" s="153"/>
      <c r="H1271" s="153"/>
      <c r="I1271" s="153"/>
      <c r="J1271" s="153"/>
      <c r="K1271" s="153"/>
      <c r="L1271" s="153"/>
      <c r="M1271" s="153" t="s">
        <v>231</v>
      </c>
      <c r="N1271" s="153" t="s">
        <v>188</v>
      </c>
      <c r="O1271" s="156">
        <v>0.05</v>
      </c>
      <c r="P1271" s="153">
        <v>0.05</v>
      </c>
      <c r="Q1271" s="156">
        <v>58.9</v>
      </c>
      <c r="R1271" s="156">
        <v>0.13333</v>
      </c>
      <c r="S1271" s="156">
        <v>0.1</v>
      </c>
      <c r="T1271" s="156">
        <v>1</v>
      </c>
      <c r="U1271" s="153"/>
      <c r="V1271" s="153"/>
      <c r="W1271" s="156"/>
      <c r="X1271" s="156"/>
      <c r="Y1271" s="156"/>
      <c r="Z1271" s="156"/>
      <c r="AA1271" s="156"/>
      <c r="AB1271" s="156"/>
      <c r="AC1271" s="156"/>
      <c r="AD1271" s="156"/>
      <c r="AE1271" s="156"/>
      <c r="AF1271" s="156"/>
      <c r="AG1271" s="156"/>
      <c r="AH1271" s="153"/>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row>
    <row r="1272" spans="1:57" ht="15.5" x14ac:dyDescent="0.4">
      <c r="A1272" s="153" t="str">
        <f t="shared" si="19"/>
        <v>70378WP</v>
      </c>
      <c r="B1272" s="153">
        <v>1418</v>
      </c>
      <c r="C1272" s="153">
        <v>70378</v>
      </c>
      <c r="D1272" s="153" t="s">
        <v>2739</v>
      </c>
      <c r="E1272" s="157">
        <v>115</v>
      </c>
      <c r="F1272" s="153" t="s">
        <v>2697</v>
      </c>
      <c r="G1272" s="153"/>
      <c r="H1272" s="153"/>
      <c r="I1272" s="153"/>
      <c r="J1272" s="153"/>
      <c r="K1272" s="153"/>
      <c r="L1272" s="153"/>
      <c r="M1272" s="153" t="s">
        <v>231</v>
      </c>
      <c r="N1272" s="153" t="s">
        <v>188</v>
      </c>
      <c r="O1272" s="156">
        <v>0.1</v>
      </c>
      <c r="P1272" s="153">
        <v>0.1</v>
      </c>
      <c r="Q1272" s="156">
        <v>58.3</v>
      </c>
      <c r="R1272" s="156">
        <v>0</v>
      </c>
      <c r="S1272" s="156">
        <v>0.13</v>
      </c>
      <c r="T1272" s="156">
        <v>0.15</v>
      </c>
      <c r="U1272" s="153"/>
      <c r="V1272" s="153"/>
      <c r="W1272" s="156"/>
      <c r="X1272" s="156"/>
      <c r="Y1272" s="156"/>
      <c r="Z1272" s="156"/>
      <c r="AA1272" s="156"/>
      <c r="AB1272" s="156"/>
      <c r="AC1272" s="156"/>
      <c r="AD1272" s="156"/>
      <c r="AE1272" s="156"/>
      <c r="AF1272" s="156"/>
      <c r="AG1272" s="156"/>
      <c r="AH1272" s="153"/>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row>
    <row r="1273" spans="1:57" ht="15.5" x14ac:dyDescent="0.4">
      <c r="A1273" s="153" t="str">
        <f t="shared" si="19"/>
        <v>70382P1</v>
      </c>
      <c r="B1273" s="153">
        <v>1419</v>
      </c>
      <c r="C1273" s="153">
        <v>70382</v>
      </c>
      <c r="D1273" s="153" t="s">
        <v>2740</v>
      </c>
      <c r="E1273" s="157">
        <v>115</v>
      </c>
      <c r="F1273" s="153" t="s">
        <v>2701</v>
      </c>
      <c r="G1273" s="153"/>
      <c r="H1273" s="153"/>
      <c r="I1273" s="153"/>
      <c r="J1273" s="153"/>
      <c r="K1273" s="153"/>
      <c r="L1273" s="153"/>
      <c r="M1273" s="153" t="s">
        <v>231</v>
      </c>
      <c r="N1273" s="153" t="s">
        <v>188</v>
      </c>
      <c r="O1273" s="156">
        <v>0.05</v>
      </c>
      <c r="P1273" s="153">
        <v>0.05</v>
      </c>
      <c r="Q1273" s="156">
        <v>59.3</v>
      </c>
      <c r="R1273" s="156">
        <v>15</v>
      </c>
      <c r="S1273" s="156">
        <v>0.1</v>
      </c>
      <c r="T1273" s="156">
        <v>1</v>
      </c>
      <c r="U1273" s="153"/>
      <c r="V1273" s="153"/>
      <c r="W1273" s="156"/>
      <c r="X1273" s="156"/>
      <c r="Y1273" s="156"/>
      <c r="Z1273" s="156"/>
      <c r="AA1273" s="156"/>
      <c r="AB1273" s="156"/>
      <c r="AC1273" s="156"/>
      <c r="AD1273" s="156"/>
      <c r="AE1273" s="156"/>
      <c r="AF1273" s="156"/>
      <c r="AG1273" s="156"/>
      <c r="AH1273" s="153"/>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row>
    <row r="1274" spans="1:57" ht="15.5" x14ac:dyDescent="0.4">
      <c r="A1274" s="153" t="str">
        <f t="shared" si="19"/>
        <v>70390WP</v>
      </c>
      <c r="B1274" s="153">
        <v>1420</v>
      </c>
      <c r="C1274" s="153">
        <v>70390</v>
      </c>
      <c r="D1274" s="153" t="s">
        <v>2741</v>
      </c>
      <c r="E1274" s="157">
        <v>115</v>
      </c>
      <c r="F1274" s="153" t="s">
        <v>2697</v>
      </c>
      <c r="G1274" s="153"/>
      <c r="H1274" s="153"/>
      <c r="I1274" s="153"/>
      <c r="J1274" s="153"/>
      <c r="K1274" s="153"/>
      <c r="L1274" s="153"/>
      <c r="M1274" s="153" t="s">
        <v>231</v>
      </c>
      <c r="N1274" s="153" t="s">
        <v>188</v>
      </c>
      <c r="O1274" s="156">
        <v>0.1</v>
      </c>
      <c r="P1274" s="153">
        <v>0.1</v>
      </c>
      <c r="Q1274" s="156">
        <v>58.7</v>
      </c>
      <c r="R1274" s="156">
        <v>0</v>
      </c>
      <c r="S1274" s="156">
        <v>0.13</v>
      </c>
      <c r="T1274" s="156">
        <v>0.45</v>
      </c>
      <c r="U1274" s="153"/>
      <c r="V1274" s="153"/>
      <c r="W1274" s="156"/>
      <c r="X1274" s="156"/>
      <c r="Y1274" s="156"/>
      <c r="Z1274" s="156"/>
      <c r="AA1274" s="156"/>
      <c r="AB1274" s="156"/>
      <c r="AC1274" s="156"/>
      <c r="AD1274" s="156"/>
      <c r="AE1274" s="156"/>
      <c r="AF1274" s="156"/>
      <c r="AG1274" s="156"/>
      <c r="AH1274" s="153"/>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row>
    <row r="1275" spans="1:57" ht="15.5" x14ac:dyDescent="0.4">
      <c r="A1275" s="153" t="str">
        <f t="shared" si="19"/>
        <v>70405WP</v>
      </c>
      <c r="B1275" s="153">
        <v>1421</v>
      </c>
      <c r="C1275" s="153">
        <v>70405</v>
      </c>
      <c r="D1275" s="153" t="s">
        <v>2742</v>
      </c>
      <c r="E1275" s="157">
        <v>69</v>
      </c>
      <c r="F1275" s="153" t="s">
        <v>2697</v>
      </c>
      <c r="G1275" s="153"/>
      <c r="H1275" s="153"/>
      <c r="I1275" s="153"/>
      <c r="J1275" s="153"/>
      <c r="K1275" s="153"/>
      <c r="L1275" s="153"/>
      <c r="M1275" s="153" t="s">
        <v>231</v>
      </c>
      <c r="N1275" s="153" t="s">
        <v>188</v>
      </c>
      <c r="O1275" s="156">
        <v>0.1</v>
      </c>
      <c r="P1275" s="153">
        <v>0.1</v>
      </c>
      <c r="Q1275" s="156">
        <v>59.5</v>
      </c>
      <c r="R1275" s="156">
        <v>60</v>
      </c>
      <c r="S1275" s="156">
        <v>0.1</v>
      </c>
      <c r="T1275" s="156">
        <v>0.55000000000000004</v>
      </c>
      <c r="U1275" s="153">
        <v>58.5</v>
      </c>
      <c r="V1275" s="153">
        <v>0</v>
      </c>
      <c r="W1275" s="156">
        <v>0.1</v>
      </c>
      <c r="X1275" s="156">
        <v>0.45</v>
      </c>
      <c r="Y1275" s="156"/>
      <c r="Z1275" s="156"/>
      <c r="AA1275" s="156"/>
      <c r="AB1275" s="156"/>
      <c r="AC1275" s="156"/>
      <c r="AD1275" s="156"/>
      <c r="AE1275" s="156"/>
      <c r="AF1275" s="156"/>
      <c r="AG1275" s="156"/>
      <c r="AH1275" s="153"/>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row>
    <row r="1276" spans="1:57" ht="15.5" x14ac:dyDescent="0.4">
      <c r="A1276" s="153" t="str">
        <f t="shared" si="19"/>
        <v>70415WP</v>
      </c>
      <c r="B1276" s="153">
        <v>1422</v>
      </c>
      <c r="C1276" s="153">
        <v>70415</v>
      </c>
      <c r="D1276" s="153" t="s">
        <v>2743</v>
      </c>
      <c r="E1276" s="157">
        <v>69</v>
      </c>
      <c r="F1276" s="153" t="s">
        <v>2697</v>
      </c>
      <c r="G1276" s="153"/>
      <c r="H1276" s="153"/>
      <c r="I1276" s="153"/>
      <c r="J1276" s="153"/>
      <c r="K1276" s="153"/>
      <c r="L1276" s="153"/>
      <c r="M1276" s="153" t="s">
        <v>231</v>
      </c>
      <c r="N1276" s="153" t="s">
        <v>188</v>
      </c>
      <c r="O1276" s="156">
        <v>0.1</v>
      </c>
      <c r="P1276" s="153">
        <v>0.1</v>
      </c>
      <c r="Q1276" s="156">
        <v>58.7</v>
      </c>
      <c r="R1276" s="156">
        <v>0</v>
      </c>
      <c r="S1276" s="156">
        <v>0.13</v>
      </c>
      <c r="T1276" s="156">
        <v>0.16</v>
      </c>
      <c r="U1276" s="153">
        <v>58.5</v>
      </c>
      <c r="V1276" s="153">
        <v>0</v>
      </c>
      <c r="W1276" s="156">
        <v>0.13</v>
      </c>
      <c r="X1276" s="156">
        <v>0.12</v>
      </c>
      <c r="Y1276" s="156"/>
      <c r="Z1276" s="156"/>
      <c r="AA1276" s="156"/>
      <c r="AB1276" s="156"/>
      <c r="AC1276" s="156"/>
      <c r="AD1276" s="156"/>
      <c r="AE1276" s="156"/>
      <c r="AF1276" s="156"/>
      <c r="AG1276" s="156"/>
      <c r="AH1276" s="153"/>
      <c r="AI1276" s="153"/>
      <c r="AJ1276" s="153"/>
      <c r="AK1276" s="153"/>
      <c r="AL1276" s="153"/>
      <c r="AM1276" s="153"/>
      <c r="AN1276" s="153"/>
      <c r="AO1276" s="153"/>
      <c r="AP1276" s="153"/>
      <c r="AQ1276" s="153"/>
      <c r="AR1276" s="153"/>
      <c r="AS1276" s="153"/>
      <c r="AT1276" s="153"/>
      <c r="AU1276" s="153"/>
      <c r="AV1276" s="153"/>
      <c r="AW1276" s="153"/>
      <c r="AX1276" s="153"/>
      <c r="AY1276" s="153"/>
      <c r="AZ1276" s="153"/>
      <c r="BA1276" s="153"/>
      <c r="BB1276" s="153"/>
      <c r="BC1276" s="153"/>
      <c r="BD1276" s="153"/>
      <c r="BE1276" s="153"/>
    </row>
    <row r="1277" spans="1:57" ht="15.5" x14ac:dyDescent="0.4">
      <c r="A1277" s="153" t="str">
        <f t="shared" si="19"/>
        <v>70422WP</v>
      </c>
      <c r="B1277" s="153">
        <v>1423</v>
      </c>
      <c r="C1277" s="153">
        <v>70422</v>
      </c>
      <c r="D1277" s="153" t="s">
        <v>2744</v>
      </c>
      <c r="E1277" s="157">
        <v>69</v>
      </c>
      <c r="F1277" s="153" t="s">
        <v>2697</v>
      </c>
      <c r="G1277" s="153"/>
      <c r="H1277" s="153"/>
      <c r="I1277" s="153"/>
      <c r="J1277" s="153"/>
      <c r="K1277" s="153"/>
      <c r="L1277" s="153"/>
      <c r="M1277" s="153" t="s">
        <v>231</v>
      </c>
      <c r="N1277" s="153" t="s">
        <v>188</v>
      </c>
      <c r="O1277" s="156">
        <v>0.1</v>
      </c>
      <c r="P1277" s="153">
        <v>0.1</v>
      </c>
      <c r="Q1277" s="156">
        <v>58.5</v>
      </c>
      <c r="R1277" s="156">
        <v>0</v>
      </c>
      <c r="S1277" s="156">
        <v>0.13</v>
      </c>
      <c r="T1277" s="156">
        <v>0.2</v>
      </c>
      <c r="U1277" s="153"/>
      <c r="V1277" s="153"/>
      <c r="W1277" s="156"/>
      <c r="X1277" s="156"/>
      <c r="Y1277" s="156"/>
      <c r="Z1277" s="156"/>
      <c r="AA1277" s="156"/>
      <c r="AB1277" s="156"/>
      <c r="AC1277" s="156"/>
      <c r="AD1277" s="156"/>
      <c r="AE1277" s="156"/>
      <c r="AF1277" s="156"/>
      <c r="AG1277" s="156"/>
      <c r="AH1277" s="153"/>
      <c r="AI1277" s="153"/>
      <c r="AJ1277" s="153"/>
      <c r="AK1277" s="153"/>
      <c r="AL1277" s="153"/>
      <c r="AM1277" s="153"/>
      <c r="AN1277" s="153"/>
      <c r="AO1277" s="153"/>
      <c r="AP1277" s="153"/>
      <c r="AQ1277" s="153"/>
      <c r="AR1277" s="153"/>
      <c r="AS1277" s="153"/>
      <c r="AT1277" s="153"/>
      <c r="AU1277" s="153"/>
      <c r="AV1277" s="153"/>
      <c r="AW1277" s="153"/>
      <c r="AX1277" s="153"/>
      <c r="AY1277" s="153"/>
      <c r="AZ1277" s="153"/>
      <c r="BA1277" s="153"/>
      <c r="BB1277" s="153"/>
      <c r="BC1277" s="153"/>
      <c r="BD1277" s="153"/>
      <c r="BE1277" s="153"/>
    </row>
    <row r="1278" spans="1:57" ht="15.5" x14ac:dyDescent="0.4">
      <c r="A1278" s="153" t="str">
        <f t="shared" si="19"/>
        <v>70428P2</v>
      </c>
      <c r="B1278" s="153">
        <v>1424</v>
      </c>
      <c r="C1278" s="153">
        <v>70428</v>
      </c>
      <c r="D1278" s="153" t="s">
        <v>2745</v>
      </c>
      <c r="E1278" s="157">
        <v>230</v>
      </c>
      <c r="F1278" s="153" t="s">
        <v>2704</v>
      </c>
      <c r="G1278" s="153"/>
      <c r="H1278" s="153"/>
      <c r="I1278" s="153"/>
      <c r="J1278" s="153"/>
      <c r="K1278" s="153"/>
      <c r="L1278" s="153"/>
      <c r="M1278" s="153" t="s">
        <v>231</v>
      </c>
      <c r="N1278" s="153" t="s">
        <v>188</v>
      </c>
      <c r="O1278" s="156">
        <v>0.05</v>
      </c>
      <c r="P1278" s="153">
        <v>0.05</v>
      </c>
      <c r="Q1278" s="156">
        <v>58.5</v>
      </c>
      <c r="R1278" s="156">
        <v>0.13333</v>
      </c>
      <c r="S1278" s="156">
        <v>0.1</v>
      </c>
      <c r="T1278" s="156">
        <v>1</v>
      </c>
      <c r="U1278" s="153"/>
      <c r="V1278" s="153"/>
      <c r="W1278" s="156"/>
      <c r="X1278" s="156"/>
      <c r="Y1278" s="156"/>
      <c r="Z1278" s="156"/>
      <c r="AA1278" s="156"/>
      <c r="AB1278" s="156"/>
      <c r="AC1278" s="156"/>
      <c r="AD1278" s="156"/>
      <c r="AE1278" s="156"/>
      <c r="AF1278" s="156"/>
      <c r="AG1278" s="156"/>
      <c r="AH1278" s="153"/>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row>
    <row r="1279" spans="1:57" ht="15.5" x14ac:dyDescent="0.4">
      <c r="A1279" s="153" t="str">
        <f t="shared" si="19"/>
        <v>70441P1</v>
      </c>
      <c r="B1279" s="153">
        <v>1426</v>
      </c>
      <c r="C1279" s="153">
        <v>70441</v>
      </c>
      <c r="D1279" s="153" t="s">
        <v>2746</v>
      </c>
      <c r="E1279" s="157">
        <v>115</v>
      </c>
      <c r="F1279" s="153" t="s">
        <v>2701</v>
      </c>
      <c r="G1279" s="153"/>
      <c r="H1279" s="153"/>
      <c r="I1279" s="153"/>
      <c r="J1279" s="153"/>
      <c r="K1279" s="153"/>
      <c r="L1279" s="153"/>
      <c r="M1279" s="153" t="s">
        <v>231</v>
      </c>
      <c r="N1279" s="153" t="s">
        <v>188</v>
      </c>
      <c r="O1279" s="156">
        <v>0.05</v>
      </c>
      <c r="P1279" s="153">
        <v>0.05</v>
      </c>
      <c r="Q1279" s="156">
        <v>58.9</v>
      </c>
      <c r="R1279" s="156">
        <v>0.13333</v>
      </c>
      <c r="S1279" s="156">
        <v>0.1</v>
      </c>
      <c r="T1279" s="156">
        <v>1</v>
      </c>
      <c r="U1279" s="153"/>
      <c r="V1279" s="153"/>
      <c r="W1279" s="156"/>
      <c r="X1279" s="156"/>
      <c r="Y1279" s="156"/>
      <c r="Z1279" s="156"/>
      <c r="AA1279" s="156"/>
      <c r="AB1279" s="156"/>
      <c r="AC1279" s="156"/>
      <c r="AD1279" s="156"/>
      <c r="AE1279" s="156"/>
      <c r="AF1279" s="156"/>
      <c r="AG1279" s="156"/>
      <c r="AH1279" s="153"/>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row>
    <row r="1280" spans="1:57" ht="15.5" x14ac:dyDescent="0.4">
      <c r="A1280" s="153" t="str">
        <f t="shared" si="19"/>
        <v>70471P4</v>
      </c>
      <c r="B1280" s="153">
        <v>1427</v>
      </c>
      <c r="C1280" s="153">
        <v>70471</v>
      </c>
      <c r="D1280" s="153" t="s">
        <v>2747</v>
      </c>
      <c r="E1280" s="157">
        <v>230</v>
      </c>
      <c r="F1280" s="153" t="s">
        <v>2716</v>
      </c>
      <c r="G1280" s="153"/>
      <c r="H1280" s="153"/>
      <c r="I1280" s="153"/>
      <c r="J1280" s="153"/>
      <c r="K1280" s="153"/>
      <c r="L1280" s="153"/>
      <c r="M1280" s="153" t="s">
        <v>231</v>
      </c>
      <c r="N1280" s="153" t="s">
        <v>188</v>
      </c>
      <c r="O1280" s="156">
        <v>0.05</v>
      </c>
      <c r="P1280" s="153">
        <v>0.05</v>
      </c>
      <c r="Q1280" s="156">
        <v>58.5</v>
      </c>
      <c r="R1280" s="156">
        <v>0.13333</v>
      </c>
      <c r="S1280" s="156">
        <v>0.1</v>
      </c>
      <c r="T1280" s="156">
        <v>1</v>
      </c>
      <c r="U1280" s="153"/>
      <c r="V1280" s="153"/>
      <c r="W1280" s="156"/>
      <c r="X1280" s="156"/>
      <c r="Y1280" s="156"/>
      <c r="Z1280" s="156"/>
      <c r="AA1280" s="156"/>
      <c r="AB1280" s="156"/>
      <c r="AC1280" s="156"/>
      <c r="AD1280" s="156"/>
      <c r="AE1280" s="156"/>
      <c r="AF1280" s="156"/>
      <c r="AG1280" s="156"/>
      <c r="AH1280" s="153"/>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row>
    <row r="1281" spans="1:57" ht="15.5" x14ac:dyDescent="0.4">
      <c r="A1281" s="153" t="str">
        <f t="shared" si="19"/>
        <v>70534P1</v>
      </c>
      <c r="B1281" s="153">
        <v>1429</v>
      </c>
      <c r="C1281" s="153">
        <v>70534</v>
      </c>
      <c r="D1281" s="153" t="s">
        <v>2748</v>
      </c>
      <c r="E1281" s="157">
        <v>115</v>
      </c>
      <c r="F1281" s="153" t="s">
        <v>2701</v>
      </c>
      <c r="G1281" s="153"/>
      <c r="H1281" s="153"/>
      <c r="I1281" s="153"/>
      <c r="J1281" s="153"/>
      <c r="K1281" s="153"/>
      <c r="L1281" s="153"/>
      <c r="M1281" s="153" t="s">
        <v>231</v>
      </c>
      <c r="N1281" s="153" t="s">
        <v>188</v>
      </c>
      <c r="O1281" s="156">
        <v>0.05</v>
      </c>
      <c r="P1281" s="153">
        <v>0.05</v>
      </c>
      <c r="Q1281" s="156">
        <v>58.3</v>
      </c>
      <c r="R1281" s="156">
        <v>0.13333</v>
      </c>
      <c r="S1281" s="156">
        <v>0.1</v>
      </c>
      <c r="T1281" s="156">
        <v>1</v>
      </c>
      <c r="U1281" s="153"/>
      <c r="V1281" s="153"/>
      <c r="W1281" s="156"/>
      <c r="X1281" s="156"/>
      <c r="Y1281" s="156"/>
      <c r="Z1281" s="156"/>
      <c r="AA1281" s="156"/>
      <c r="AB1281" s="156"/>
      <c r="AC1281" s="156"/>
      <c r="AD1281" s="156"/>
      <c r="AE1281" s="156"/>
      <c r="AF1281" s="156"/>
      <c r="AG1281" s="156"/>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row>
    <row r="1282" spans="1:57" ht="15.5" x14ac:dyDescent="0.4">
      <c r="A1282" s="153" t="str">
        <f t="shared" ref="A1282:A1345" si="20">TRIM(C1282)&amp;TRIM(F1282)</f>
        <v>78121PR</v>
      </c>
      <c r="B1282" s="153">
        <v>1430</v>
      </c>
      <c r="C1282" s="153">
        <v>78121</v>
      </c>
      <c r="D1282" s="153" t="s">
        <v>2749</v>
      </c>
      <c r="E1282" s="157">
        <v>115</v>
      </c>
      <c r="F1282" s="153" t="s">
        <v>2750</v>
      </c>
      <c r="G1282" s="153"/>
      <c r="H1282" s="153"/>
      <c r="I1282" s="153"/>
      <c r="J1282" s="153"/>
      <c r="K1282" s="153"/>
      <c r="L1282" s="153"/>
      <c r="M1282" s="153" t="s">
        <v>231</v>
      </c>
      <c r="N1282" s="153" t="s">
        <v>188</v>
      </c>
      <c r="O1282" s="156">
        <v>0.05</v>
      </c>
      <c r="P1282" s="153">
        <v>0.05</v>
      </c>
      <c r="Q1282" s="156">
        <v>59.5</v>
      </c>
      <c r="R1282" s="156">
        <v>60</v>
      </c>
      <c r="S1282" s="156">
        <v>0</v>
      </c>
      <c r="T1282" s="156">
        <v>4.8237477000000001E-2</v>
      </c>
      <c r="U1282" s="153"/>
      <c r="V1282" s="153"/>
      <c r="W1282" s="156"/>
      <c r="X1282" s="156"/>
      <c r="Y1282" s="156"/>
      <c r="Z1282" s="156"/>
      <c r="AA1282" s="156"/>
      <c r="AB1282" s="156"/>
      <c r="AC1282" s="156"/>
      <c r="AD1282" s="156"/>
      <c r="AE1282" s="156"/>
      <c r="AF1282" s="156"/>
      <c r="AG1282" s="156"/>
      <c r="AH1282" s="153"/>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row>
    <row r="1283" spans="1:57" ht="15.5" x14ac:dyDescent="0.4">
      <c r="A1283" s="153" t="str">
        <f t="shared" si="20"/>
        <v>78506CS</v>
      </c>
      <c r="B1283" s="153">
        <v>1433</v>
      </c>
      <c r="C1283" s="153">
        <v>78506</v>
      </c>
      <c r="D1283" s="153" t="s">
        <v>2755</v>
      </c>
      <c r="E1283" s="157">
        <v>34.5</v>
      </c>
      <c r="F1283" s="153" t="s">
        <v>2752</v>
      </c>
      <c r="G1283" s="153"/>
      <c r="H1283" s="153"/>
      <c r="I1283" s="153"/>
      <c r="J1283" s="153"/>
      <c r="K1283" s="153"/>
      <c r="L1283" s="153"/>
      <c r="M1283" s="153" t="s">
        <v>231</v>
      </c>
      <c r="N1283" s="153" t="s">
        <v>188</v>
      </c>
      <c r="O1283" s="156">
        <v>0.05</v>
      </c>
      <c r="P1283" s="153">
        <v>0.05</v>
      </c>
      <c r="Q1283" s="156">
        <v>58.3</v>
      </c>
      <c r="R1283" s="156">
        <v>0.1</v>
      </c>
      <c r="S1283" s="156">
        <v>6.6699999999999995E-2</v>
      </c>
      <c r="T1283" s="156">
        <v>0.33900000000000002</v>
      </c>
      <c r="U1283" s="153"/>
      <c r="V1283" s="153"/>
      <c r="W1283" s="156"/>
      <c r="X1283" s="156"/>
      <c r="Y1283" s="156"/>
      <c r="Z1283" s="156"/>
      <c r="AA1283" s="156"/>
      <c r="AB1283" s="156"/>
      <c r="AC1283" s="156"/>
      <c r="AD1283" s="156"/>
      <c r="AE1283" s="156"/>
      <c r="AF1283" s="156"/>
      <c r="AG1283" s="156"/>
      <c r="AH1283" s="153"/>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row>
    <row r="1284" spans="1:57" ht="15.5" x14ac:dyDescent="0.4">
      <c r="A1284" s="153" t="str">
        <f t="shared" si="20"/>
        <v>78511CS</v>
      </c>
      <c r="B1284" s="153">
        <v>1434</v>
      </c>
      <c r="C1284" s="153">
        <v>78511</v>
      </c>
      <c r="D1284" s="153" t="s">
        <v>2759</v>
      </c>
      <c r="E1284" s="157">
        <v>34.5</v>
      </c>
      <c r="F1284" s="153" t="s">
        <v>2752</v>
      </c>
      <c r="G1284" s="153"/>
      <c r="H1284" s="153"/>
      <c r="I1284" s="153"/>
      <c r="J1284" s="153"/>
      <c r="K1284" s="153"/>
      <c r="L1284" s="153"/>
      <c r="M1284" s="153" t="s">
        <v>231</v>
      </c>
      <c r="N1284" s="153" t="s">
        <v>188</v>
      </c>
      <c r="O1284" s="156">
        <v>0.05</v>
      </c>
      <c r="P1284" s="153">
        <v>0.05</v>
      </c>
      <c r="Q1284" s="156">
        <v>58.3</v>
      </c>
      <c r="R1284" s="156">
        <v>0.1</v>
      </c>
      <c r="S1284" s="156">
        <v>6.6699999999999995E-2</v>
      </c>
      <c r="T1284" s="156">
        <v>0.309</v>
      </c>
      <c r="U1284" s="153"/>
      <c r="V1284" s="153"/>
      <c r="W1284" s="156"/>
      <c r="X1284" s="156"/>
      <c r="Y1284" s="156"/>
      <c r="Z1284" s="156"/>
      <c r="AA1284" s="156"/>
      <c r="AB1284" s="156"/>
      <c r="AC1284" s="156"/>
      <c r="AD1284" s="156"/>
      <c r="AE1284" s="156"/>
      <c r="AF1284" s="156"/>
      <c r="AG1284" s="156"/>
      <c r="AH1284" s="153"/>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row>
    <row r="1285" spans="1:57" ht="15.5" x14ac:dyDescent="0.4">
      <c r="A1285" s="153" t="str">
        <f t="shared" si="20"/>
        <v>78654CS</v>
      </c>
      <c r="B1285" s="153">
        <v>1435</v>
      </c>
      <c r="C1285" s="153">
        <v>78654</v>
      </c>
      <c r="D1285" s="153" t="s">
        <v>2751</v>
      </c>
      <c r="E1285" s="157">
        <v>115</v>
      </c>
      <c r="F1285" s="153" t="s">
        <v>2752</v>
      </c>
      <c r="G1285" s="153"/>
      <c r="H1285" s="153"/>
      <c r="I1285" s="153"/>
      <c r="J1285" s="153"/>
      <c r="K1285" s="153"/>
      <c r="L1285" s="153"/>
      <c r="M1285" s="153" t="s">
        <v>231</v>
      </c>
      <c r="N1285" s="153" t="s">
        <v>188</v>
      </c>
      <c r="O1285" s="156">
        <v>0.05</v>
      </c>
      <c r="P1285" s="153">
        <v>0.05</v>
      </c>
      <c r="Q1285" s="156">
        <v>58.3</v>
      </c>
      <c r="R1285" s="156">
        <v>0.1</v>
      </c>
      <c r="S1285" s="156">
        <v>6.6699999999999995E-2</v>
      </c>
      <c r="T1285" s="156">
        <v>0.437</v>
      </c>
      <c r="U1285" s="153"/>
      <c r="V1285" s="153"/>
      <c r="W1285" s="156"/>
      <c r="X1285" s="156"/>
      <c r="Y1285" s="156"/>
      <c r="Z1285" s="156"/>
      <c r="AA1285" s="156"/>
      <c r="AB1285" s="156"/>
      <c r="AC1285" s="156"/>
      <c r="AD1285" s="156"/>
      <c r="AE1285" s="156"/>
      <c r="AF1285" s="156"/>
      <c r="AG1285" s="156"/>
      <c r="AH1285" s="153"/>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row>
    <row r="1286" spans="1:57" ht="15.5" x14ac:dyDescent="0.4">
      <c r="A1286" s="153" t="str">
        <f t="shared" si="20"/>
        <v>78658CS</v>
      </c>
      <c r="B1286" s="153">
        <v>1436</v>
      </c>
      <c r="C1286" s="153">
        <v>78658</v>
      </c>
      <c r="D1286" s="153" t="s">
        <v>2760</v>
      </c>
      <c r="E1286" s="157">
        <v>115</v>
      </c>
      <c r="F1286" s="153" t="s">
        <v>2752</v>
      </c>
      <c r="G1286" s="153"/>
      <c r="H1286" s="153"/>
      <c r="I1286" s="153"/>
      <c r="J1286" s="153"/>
      <c r="K1286" s="153"/>
      <c r="L1286" s="153"/>
      <c r="M1286" s="153" t="s">
        <v>231</v>
      </c>
      <c r="N1286" s="153" t="s">
        <v>188</v>
      </c>
      <c r="O1286" s="156">
        <v>0.05</v>
      </c>
      <c r="P1286" s="153">
        <v>0.05</v>
      </c>
      <c r="Q1286" s="156">
        <v>58.3</v>
      </c>
      <c r="R1286" s="156">
        <v>0.1</v>
      </c>
      <c r="S1286" s="156">
        <v>6.6699999999999995E-2</v>
      </c>
      <c r="T1286" s="156">
        <v>1</v>
      </c>
      <c r="U1286" s="153"/>
      <c r="V1286" s="153"/>
      <c r="W1286" s="156"/>
      <c r="X1286" s="156"/>
      <c r="Y1286" s="156"/>
      <c r="Z1286" s="156"/>
      <c r="AA1286" s="156"/>
      <c r="AB1286" s="156"/>
      <c r="AC1286" s="156"/>
      <c r="AD1286" s="156"/>
      <c r="AE1286" s="156"/>
      <c r="AF1286" s="156"/>
      <c r="AG1286" s="156"/>
      <c r="AH1286" s="153"/>
      <c r="AI1286" s="153"/>
      <c r="AJ1286" s="153"/>
      <c r="AK1286" s="153"/>
      <c r="AL1286" s="153"/>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row>
    <row r="1287" spans="1:57" ht="15.5" x14ac:dyDescent="0.4">
      <c r="A1287" s="153" t="str">
        <f t="shared" si="20"/>
        <v>78659CS</v>
      </c>
      <c r="B1287" s="153">
        <v>1437</v>
      </c>
      <c r="C1287" s="153">
        <v>78659</v>
      </c>
      <c r="D1287" s="153" t="s">
        <v>2754</v>
      </c>
      <c r="E1287" s="157">
        <v>115</v>
      </c>
      <c r="F1287" s="153" t="s">
        <v>2752</v>
      </c>
      <c r="G1287" s="153"/>
      <c r="H1287" s="153"/>
      <c r="I1287" s="153"/>
      <c r="J1287" s="153"/>
      <c r="K1287" s="153"/>
      <c r="L1287" s="153"/>
      <c r="M1287" s="153" t="s">
        <v>231</v>
      </c>
      <c r="N1287" s="153" t="s">
        <v>188</v>
      </c>
      <c r="O1287" s="156">
        <v>0.05</v>
      </c>
      <c r="P1287" s="153">
        <v>0.05</v>
      </c>
      <c r="Q1287" s="156">
        <v>58.7</v>
      </c>
      <c r="R1287" s="156">
        <v>0.1</v>
      </c>
      <c r="S1287" s="156">
        <v>6.6699999999999995E-2</v>
      </c>
      <c r="T1287" s="156">
        <v>1</v>
      </c>
      <c r="U1287" s="153"/>
      <c r="V1287" s="153"/>
      <c r="W1287" s="156"/>
      <c r="X1287" s="156"/>
      <c r="Y1287" s="156"/>
      <c r="Z1287" s="156"/>
      <c r="AA1287" s="156"/>
      <c r="AB1287" s="156"/>
      <c r="AC1287" s="156"/>
      <c r="AD1287" s="156"/>
      <c r="AE1287" s="156"/>
      <c r="AF1287" s="156"/>
      <c r="AG1287" s="156"/>
      <c r="AH1287" s="153"/>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row>
    <row r="1288" spans="1:57" ht="15.5" x14ac:dyDescent="0.4">
      <c r="A1288" s="153" t="str">
        <f t="shared" si="20"/>
        <v>78662CS</v>
      </c>
      <c r="B1288" s="153">
        <v>1438</v>
      </c>
      <c r="C1288" s="153">
        <v>78662</v>
      </c>
      <c r="D1288" s="153" t="s">
        <v>2761</v>
      </c>
      <c r="E1288" s="157">
        <v>115</v>
      </c>
      <c r="F1288" s="153" t="s">
        <v>2752</v>
      </c>
      <c r="G1288" s="153"/>
      <c r="H1288" s="153"/>
      <c r="I1288" s="153"/>
      <c r="J1288" s="153"/>
      <c r="K1288" s="153"/>
      <c r="L1288" s="153"/>
      <c r="M1288" s="153" t="s">
        <v>231</v>
      </c>
      <c r="N1288" s="153" t="s">
        <v>188</v>
      </c>
      <c r="O1288" s="156">
        <v>0.05</v>
      </c>
      <c r="P1288" s="153">
        <v>0.05</v>
      </c>
      <c r="Q1288" s="156">
        <v>59.3</v>
      </c>
      <c r="R1288" s="156">
        <v>14.933</v>
      </c>
      <c r="S1288" s="156">
        <v>6.6699999999999995E-2</v>
      </c>
      <c r="T1288" s="156">
        <v>1</v>
      </c>
      <c r="U1288" s="153"/>
      <c r="V1288" s="153"/>
      <c r="W1288" s="156"/>
      <c r="X1288" s="156"/>
      <c r="Y1288" s="156"/>
      <c r="Z1288" s="156"/>
      <c r="AA1288" s="156"/>
      <c r="AB1288" s="156"/>
      <c r="AC1288" s="156"/>
      <c r="AD1288" s="156"/>
      <c r="AE1288" s="156"/>
      <c r="AF1288" s="156"/>
      <c r="AG1288" s="156"/>
      <c r="AH1288" s="153"/>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row>
    <row r="1289" spans="1:57" ht="15.5" x14ac:dyDescent="0.4">
      <c r="A1289" s="153" t="str">
        <f t="shared" si="20"/>
        <v>78663CS</v>
      </c>
      <c r="B1289" s="153">
        <v>1439</v>
      </c>
      <c r="C1289" s="153">
        <v>78663</v>
      </c>
      <c r="D1289" s="153" t="s">
        <v>2762</v>
      </c>
      <c r="E1289" s="157">
        <v>115</v>
      </c>
      <c r="F1289" s="153" t="s">
        <v>2752</v>
      </c>
      <c r="G1289" s="153"/>
      <c r="H1289" s="153"/>
      <c r="I1289" s="153"/>
      <c r="J1289" s="153"/>
      <c r="K1289" s="153"/>
      <c r="L1289" s="153"/>
      <c r="M1289" s="153" t="s">
        <v>231</v>
      </c>
      <c r="N1289" s="153" t="s">
        <v>188</v>
      </c>
      <c r="O1289" s="156">
        <v>0.05</v>
      </c>
      <c r="P1289" s="153">
        <v>0.05</v>
      </c>
      <c r="Q1289" s="156">
        <v>59.1</v>
      </c>
      <c r="R1289" s="156">
        <v>0.1</v>
      </c>
      <c r="S1289" s="156">
        <v>6.6699999999999995E-2</v>
      </c>
      <c r="T1289" s="156">
        <v>1</v>
      </c>
      <c r="U1289" s="153"/>
      <c r="V1289" s="153"/>
      <c r="W1289" s="156"/>
      <c r="X1289" s="156"/>
      <c r="Y1289" s="156"/>
      <c r="Z1289" s="156"/>
      <c r="AA1289" s="156"/>
      <c r="AB1289" s="156"/>
      <c r="AC1289" s="156"/>
      <c r="AD1289" s="156"/>
      <c r="AE1289" s="156"/>
      <c r="AF1289" s="156"/>
      <c r="AG1289" s="156"/>
      <c r="AH1289" s="153"/>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row>
    <row r="1290" spans="1:57" ht="15.5" x14ac:dyDescent="0.4">
      <c r="A1290" s="153" t="str">
        <f t="shared" si="20"/>
        <v>78670CS</v>
      </c>
      <c r="B1290" s="153">
        <v>1440</v>
      </c>
      <c r="C1290" s="153">
        <v>78670</v>
      </c>
      <c r="D1290" s="153" t="s">
        <v>2764</v>
      </c>
      <c r="E1290" s="157">
        <v>115</v>
      </c>
      <c r="F1290" s="153" t="s">
        <v>2752</v>
      </c>
      <c r="G1290" s="153"/>
      <c r="H1290" s="153"/>
      <c r="I1290" s="153"/>
      <c r="J1290" s="153"/>
      <c r="K1290" s="153"/>
      <c r="L1290" s="153"/>
      <c r="M1290" s="153" t="s">
        <v>231</v>
      </c>
      <c r="N1290" s="153" t="s">
        <v>188</v>
      </c>
      <c r="O1290" s="156">
        <v>0.05</v>
      </c>
      <c r="P1290" s="153">
        <v>0.05</v>
      </c>
      <c r="Q1290" s="156">
        <v>58.5</v>
      </c>
      <c r="R1290" s="156">
        <v>0.1</v>
      </c>
      <c r="S1290" s="156">
        <v>6.6699999999999995E-2</v>
      </c>
      <c r="T1290" s="156">
        <v>1</v>
      </c>
      <c r="U1290" s="153"/>
      <c r="V1290" s="153"/>
      <c r="W1290" s="156"/>
      <c r="X1290" s="156"/>
      <c r="Y1290" s="156"/>
      <c r="Z1290" s="156"/>
      <c r="AA1290" s="156"/>
      <c r="AB1290" s="156"/>
      <c r="AC1290" s="156"/>
      <c r="AD1290" s="156"/>
      <c r="AE1290" s="156"/>
      <c r="AF1290" s="156"/>
      <c r="AG1290" s="156"/>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row>
    <row r="1291" spans="1:57" ht="15.5" x14ac:dyDescent="0.4">
      <c r="A1291" s="153" t="str">
        <f t="shared" si="20"/>
        <v>78671CS</v>
      </c>
      <c r="B1291" s="153">
        <v>1441</v>
      </c>
      <c r="C1291" s="153">
        <v>78671</v>
      </c>
      <c r="D1291" s="153" t="s">
        <v>2757</v>
      </c>
      <c r="E1291" s="157">
        <v>115</v>
      </c>
      <c r="F1291" s="153" t="s">
        <v>2752</v>
      </c>
      <c r="G1291" s="153"/>
      <c r="H1291" s="153"/>
      <c r="I1291" s="153"/>
      <c r="J1291" s="153"/>
      <c r="K1291" s="153"/>
      <c r="L1291" s="153"/>
      <c r="M1291" s="153" t="s">
        <v>231</v>
      </c>
      <c r="N1291" s="153" t="s">
        <v>188</v>
      </c>
      <c r="O1291" s="156">
        <v>0.05</v>
      </c>
      <c r="P1291" s="153">
        <v>0.05</v>
      </c>
      <c r="Q1291" s="156">
        <v>59.5</v>
      </c>
      <c r="R1291" s="156">
        <v>59.933</v>
      </c>
      <c r="S1291" s="156">
        <v>6.6699999999999995E-2</v>
      </c>
      <c r="T1291" s="156">
        <v>1</v>
      </c>
      <c r="U1291" s="153"/>
      <c r="V1291" s="153"/>
      <c r="W1291" s="156"/>
      <c r="X1291" s="156"/>
      <c r="Y1291" s="156"/>
      <c r="Z1291" s="156"/>
      <c r="AA1291" s="156"/>
      <c r="AB1291" s="156"/>
      <c r="AC1291" s="156"/>
      <c r="AD1291" s="156"/>
      <c r="AE1291" s="156"/>
      <c r="AF1291" s="156"/>
      <c r="AG1291" s="156"/>
      <c r="AH1291" s="153"/>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row>
    <row r="1292" spans="1:57" ht="15.5" x14ac:dyDescent="0.4">
      <c r="A1292" s="153" t="str">
        <f t="shared" si="20"/>
        <v>78677CS</v>
      </c>
      <c r="B1292" s="153">
        <v>1443</v>
      </c>
      <c r="C1292" s="153">
        <v>78677</v>
      </c>
      <c r="D1292" s="153" t="s">
        <v>2759</v>
      </c>
      <c r="E1292" s="157">
        <v>115</v>
      </c>
      <c r="F1292" s="153" t="s">
        <v>2752</v>
      </c>
      <c r="G1292" s="153"/>
      <c r="H1292" s="153"/>
      <c r="I1292" s="153"/>
      <c r="J1292" s="153"/>
      <c r="K1292" s="153"/>
      <c r="L1292" s="153"/>
      <c r="M1292" s="153" t="s">
        <v>231</v>
      </c>
      <c r="N1292" s="153" t="s">
        <v>188</v>
      </c>
      <c r="O1292" s="156">
        <v>0.05</v>
      </c>
      <c r="P1292" s="153">
        <v>0.05</v>
      </c>
      <c r="Q1292" s="156">
        <v>58.5</v>
      </c>
      <c r="R1292" s="156">
        <v>0.1</v>
      </c>
      <c r="S1292" s="156">
        <v>6.6699999999999995E-2</v>
      </c>
      <c r="T1292" s="156">
        <v>0.439</v>
      </c>
      <c r="U1292" s="153"/>
      <c r="V1292" s="153"/>
      <c r="W1292" s="156"/>
      <c r="X1292" s="156"/>
      <c r="Y1292" s="156"/>
      <c r="Z1292" s="156"/>
      <c r="AA1292" s="156"/>
      <c r="AB1292" s="156"/>
      <c r="AC1292" s="156"/>
      <c r="AD1292" s="156"/>
      <c r="AE1292" s="156"/>
      <c r="AF1292" s="156"/>
      <c r="AG1292" s="156"/>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row>
    <row r="1293" spans="1:57" ht="15.5" x14ac:dyDescent="0.4">
      <c r="A1293" s="153" t="str">
        <f t="shared" si="20"/>
        <v>78682CS</v>
      </c>
      <c r="B1293" s="153">
        <v>1444</v>
      </c>
      <c r="C1293" s="153">
        <v>78682</v>
      </c>
      <c r="D1293" s="153" t="s">
        <v>2766</v>
      </c>
      <c r="E1293" s="157">
        <v>115</v>
      </c>
      <c r="F1293" s="153" t="s">
        <v>2752</v>
      </c>
      <c r="G1293" s="153"/>
      <c r="H1293" s="153"/>
      <c r="I1293" s="153"/>
      <c r="J1293" s="153"/>
      <c r="K1293" s="153"/>
      <c r="L1293" s="153"/>
      <c r="M1293" s="153" t="s">
        <v>231</v>
      </c>
      <c r="N1293" s="153" t="s">
        <v>188</v>
      </c>
      <c r="O1293" s="156">
        <v>0.05</v>
      </c>
      <c r="P1293" s="153">
        <v>0.05</v>
      </c>
      <c r="Q1293" s="156">
        <v>59.5</v>
      </c>
      <c r="R1293" s="156">
        <v>29.933</v>
      </c>
      <c r="S1293" s="156">
        <v>6.6699999999999995E-2</v>
      </c>
      <c r="T1293" s="156">
        <v>1</v>
      </c>
      <c r="U1293" s="153"/>
      <c r="V1293" s="153"/>
      <c r="W1293" s="156"/>
      <c r="X1293" s="156"/>
      <c r="Y1293" s="156"/>
      <c r="Z1293" s="156"/>
      <c r="AA1293" s="156"/>
      <c r="AB1293" s="156"/>
      <c r="AC1293" s="156"/>
      <c r="AD1293" s="156"/>
      <c r="AE1293" s="156"/>
      <c r="AF1293" s="156"/>
      <c r="AG1293" s="156"/>
      <c r="AH1293" s="153"/>
      <c r="AI1293" s="153"/>
      <c r="AJ1293" s="153"/>
      <c r="AK1293" s="153"/>
      <c r="AL1293" s="153"/>
      <c r="AM1293" s="153"/>
      <c r="AN1293" s="153"/>
      <c r="AO1293" s="153"/>
      <c r="AP1293" s="153"/>
      <c r="AQ1293" s="153"/>
      <c r="AR1293" s="153"/>
      <c r="AS1293" s="153"/>
      <c r="AT1293" s="153"/>
      <c r="AU1293" s="153"/>
      <c r="AV1293" s="153"/>
      <c r="AW1293" s="153"/>
      <c r="AX1293" s="153"/>
      <c r="AY1293" s="153"/>
      <c r="AZ1293" s="153"/>
      <c r="BA1293" s="153"/>
      <c r="BB1293" s="153"/>
      <c r="BC1293" s="153"/>
      <c r="BD1293" s="153"/>
      <c r="BE1293" s="153"/>
    </row>
    <row r="1294" spans="1:57" ht="15.5" x14ac:dyDescent="0.4">
      <c r="A1294" s="153" t="str">
        <f t="shared" si="20"/>
        <v>70449WP</v>
      </c>
      <c r="B1294" s="153">
        <v>1445</v>
      </c>
      <c r="C1294" s="153">
        <v>70449</v>
      </c>
      <c r="D1294" s="153" t="s">
        <v>2807</v>
      </c>
      <c r="E1294" s="157">
        <v>115</v>
      </c>
      <c r="F1294" s="153" t="s">
        <v>2697</v>
      </c>
      <c r="G1294" s="153"/>
      <c r="H1294" s="153"/>
      <c r="I1294" s="153"/>
      <c r="J1294" s="153"/>
      <c r="K1294" s="153"/>
      <c r="L1294" s="153"/>
      <c r="M1294" s="153" t="s">
        <v>231</v>
      </c>
      <c r="N1294" s="153" t="s">
        <v>188</v>
      </c>
      <c r="O1294" s="156">
        <v>0.1</v>
      </c>
      <c r="P1294" s="153">
        <v>0.1</v>
      </c>
      <c r="Q1294" s="156">
        <v>59.5</v>
      </c>
      <c r="R1294" s="156">
        <v>30</v>
      </c>
      <c r="S1294" s="156">
        <v>8.3000000000000004E-2</v>
      </c>
      <c r="T1294" s="156">
        <v>0.11</v>
      </c>
      <c r="U1294" s="153">
        <v>59.1</v>
      </c>
      <c r="V1294" s="153">
        <v>0</v>
      </c>
      <c r="W1294" s="156">
        <v>8.3000000000000004E-2</v>
      </c>
      <c r="X1294" s="156">
        <v>9.6000000000000002E-2</v>
      </c>
      <c r="Y1294" s="156">
        <v>58.9</v>
      </c>
      <c r="Z1294" s="156">
        <v>0</v>
      </c>
      <c r="AA1294" s="156">
        <v>8.3000000000000004E-2</v>
      </c>
      <c r="AB1294" s="156">
        <v>0.16</v>
      </c>
      <c r="AC1294" s="156">
        <v>58.3</v>
      </c>
      <c r="AD1294" s="156">
        <v>0</v>
      </c>
      <c r="AE1294" s="156">
        <v>8.3000000000000004E-2</v>
      </c>
      <c r="AF1294" s="156">
        <v>0.11</v>
      </c>
      <c r="AG1294" s="156"/>
      <c r="AH1294" s="153"/>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row>
    <row r="1295" spans="1:57" ht="15.5" x14ac:dyDescent="0.4">
      <c r="A1295" s="153" t="str">
        <f t="shared" si="20"/>
        <v>73290BH</v>
      </c>
      <c r="B1295" s="153">
        <v>1446</v>
      </c>
      <c r="C1295" s="153">
        <v>73290</v>
      </c>
      <c r="D1295" s="153" t="s">
        <v>2875</v>
      </c>
      <c r="E1295" s="157">
        <v>69</v>
      </c>
      <c r="F1295" s="153" t="s">
        <v>2852</v>
      </c>
      <c r="G1295" s="153"/>
      <c r="H1295" s="153"/>
      <c r="I1295" s="153"/>
      <c r="J1295" s="153"/>
      <c r="K1295" s="153"/>
      <c r="L1295" s="153"/>
      <c r="M1295" s="153" t="s">
        <v>231</v>
      </c>
      <c r="N1295" s="153" t="s">
        <v>188</v>
      </c>
      <c r="O1295" s="156">
        <v>6.7000000000000004E-2</v>
      </c>
      <c r="P1295" s="153">
        <v>0.1</v>
      </c>
      <c r="Q1295" s="156">
        <v>59.5</v>
      </c>
      <c r="R1295" s="156">
        <v>30</v>
      </c>
      <c r="S1295" s="156">
        <v>0.1</v>
      </c>
      <c r="T1295" s="156">
        <v>0.16</v>
      </c>
      <c r="U1295" s="153">
        <v>59.3</v>
      </c>
      <c r="V1295" s="153">
        <v>15</v>
      </c>
      <c r="W1295" s="156">
        <v>0.1</v>
      </c>
      <c r="X1295" s="156">
        <v>6.9000000000000006E-2</v>
      </c>
      <c r="Y1295" s="156">
        <v>58.5</v>
      </c>
      <c r="Z1295" s="156">
        <v>0</v>
      </c>
      <c r="AA1295" s="156">
        <v>0.1</v>
      </c>
      <c r="AB1295" s="156">
        <v>0.31</v>
      </c>
      <c r="AC1295" s="156"/>
      <c r="AD1295" s="156"/>
      <c r="AE1295" s="156"/>
      <c r="AF1295" s="156"/>
      <c r="AG1295" s="156"/>
      <c r="AH1295" s="153"/>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row>
    <row r="1296" spans="1:57" ht="15.5" x14ac:dyDescent="0.4">
      <c r="A1296" s="153" t="str">
        <f t="shared" si="20"/>
        <v>74013BH</v>
      </c>
      <c r="B1296" s="153">
        <v>1447</v>
      </c>
      <c r="C1296" s="153">
        <v>74013</v>
      </c>
      <c r="D1296" s="153" t="s">
        <v>5588</v>
      </c>
      <c r="E1296" s="157">
        <v>69</v>
      </c>
      <c r="F1296" s="153" t="s">
        <v>2852</v>
      </c>
      <c r="G1296" s="153"/>
      <c r="H1296" s="153"/>
      <c r="I1296" s="153"/>
      <c r="J1296" s="153"/>
      <c r="K1296" s="153"/>
      <c r="L1296" s="153"/>
      <c r="M1296" s="153" t="s">
        <v>231</v>
      </c>
      <c r="N1296" s="153" t="s">
        <v>188</v>
      </c>
      <c r="O1296" s="156">
        <v>6.7000000000000004E-2</v>
      </c>
      <c r="P1296" s="153">
        <v>0.1</v>
      </c>
      <c r="Q1296" s="156">
        <v>59.5</v>
      </c>
      <c r="R1296" s="156">
        <v>30</v>
      </c>
      <c r="S1296" s="156">
        <v>0.1</v>
      </c>
      <c r="T1296" s="156">
        <v>0.17</v>
      </c>
      <c r="U1296" s="153">
        <v>58.7</v>
      </c>
      <c r="V1296" s="153">
        <v>0</v>
      </c>
      <c r="W1296" s="156">
        <v>0.1</v>
      </c>
      <c r="X1296" s="156">
        <v>0.51</v>
      </c>
      <c r="Y1296" s="156"/>
      <c r="Z1296" s="156"/>
      <c r="AA1296" s="156"/>
      <c r="AB1296" s="156"/>
      <c r="AC1296" s="156"/>
      <c r="AD1296" s="156"/>
      <c r="AE1296" s="156"/>
      <c r="AF1296" s="156"/>
      <c r="AG1296" s="156"/>
      <c r="AH1296" s="153"/>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row>
    <row r="1297" spans="1:57" ht="15.5" x14ac:dyDescent="0.4">
      <c r="A1297" s="153" t="str">
        <f t="shared" si="20"/>
        <v>73262BH</v>
      </c>
      <c r="B1297" s="153">
        <v>1448</v>
      </c>
      <c r="C1297" s="153">
        <v>73262</v>
      </c>
      <c r="D1297" s="153" t="s">
        <v>5589</v>
      </c>
      <c r="E1297" s="157">
        <v>69</v>
      </c>
      <c r="F1297" s="153" t="s">
        <v>2852</v>
      </c>
      <c r="G1297" s="153"/>
      <c r="H1297" s="153"/>
      <c r="I1297" s="153"/>
      <c r="J1297" s="153"/>
      <c r="K1297" s="153"/>
      <c r="L1297" s="153"/>
      <c r="M1297" s="153" t="s">
        <v>231</v>
      </c>
      <c r="N1297" s="153" t="s">
        <v>188</v>
      </c>
      <c r="O1297" s="156">
        <v>6.7000000000000004E-2</v>
      </c>
      <c r="P1297" s="153">
        <v>0.1</v>
      </c>
      <c r="Q1297" s="156">
        <v>59.3</v>
      </c>
      <c r="R1297" s="156">
        <v>0</v>
      </c>
      <c r="S1297" s="156">
        <v>0.1</v>
      </c>
      <c r="T1297" s="156">
        <v>0.68</v>
      </c>
      <c r="U1297" s="153"/>
      <c r="V1297" s="153"/>
      <c r="W1297" s="156"/>
      <c r="X1297" s="156"/>
      <c r="Y1297" s="156"/>
      <c r="Z1297" s="156"/>
      <c r="AA1297" s="156"/>
      <c r="AB1297" s="156"/>
      <c r="AC1297" s="156"/>
      <c r="AD1297" s="156"/>
      <c r="AE1297" s="156"/>
      <c r="AF1297" s="156"/>
      <c r="AG1297" s="156"/>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row>
    <row r="1298" spans="1:57" ht="15.5" x14ac:dyDescent="0.4">
      <c r="A1298" s="153" t="str">
        <f t="shared" si="20"/>
        <v>73286BH</v>
      </c>
      <c r="B1298" s="153">
        <v>1449</v>
      </c>
      <c r="C1298" s="153">
        <v>73286</v>
      </c>
      <c r="D1298" s="153" t="s">
        <v>5590</v>
      </c>
      <c r="E1298" s="157">
        <v>69</v>
      </c>
      <c r="F1298" s="153" t="s">
        <v>2852</v>
      </c>
      <c r="G1298" s="153"/>
      <c r="H1298" s="153"/>
      <c r="I1298" s="153"/>
      <c r="J1298" s="153"/>
      <c r="K1298" s="153"/>
      <c r="L1298" s="153"/>
      <c r="M1298" s="153" t="s">
        <v>231</v>
      </c>
      <c r="N1298" s="153" t="s">
        <v>188</v>
      </c>
      <c r="O1298" s="156">
        <v>6.7000000000000004E-2</v>
      </c>
      <c r="P1298" s="153">
        <v>0.1</v>
      </c>
      <c r="Q1298" s="156">
        <v>58.9</v>
      </c>
      <c r="R1298" s="156">
        <v>0</v>
      </c>
      <c r="S1298" s="156">
        <v>0.1</v>
      </c>
      <c r="T1298" s="156">
        <v>0.65</v>
      </c>
      <c r="U1298" s="153"/>
      <c r="V1298" s="153"/>
      <c r="W1298" s="156"/>
      <c r="X1298" s="156"/>
      <c r="Y1298" s="156"/>
      <c r="Z1298" s="156"/>
      <c r="AA1298" s="156"/>
      <c r="AB1298" s="156"/>
      <c r="AC1298" s="156"/>
      <c r="AD1298" s="156"/>
      <c r="AE1298" s="156"/>
      <c r="AF1298" s="156"/>
      <c r="AG1298" s="156"/>
      <c r="AH1298" s="153"/>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row>
    <row r="1299" spans="1:57" ht="15.5" x14ac:dyDescent="0.4">
      <c r="A1299" s="153" t="str">
        <f t="shared" si="20"/>
        <v>70051WP</v>
      </c>
      <c r="B1299" s="153">
        <v>1450</v>
      </c>
      <c r="C1299" s="153">
        <v>70051</v>
      </c>
      <c r="D1299" s="153" t="s">
        <v>2776</v>
      </c>
      <c r="E1299" s="157">
        <v>69</v>
      </c>
      <c r="F1299" s="153" t="s">
        <v>2697</v>
      </c>
      <c r="G1299" s="153"/>
      <c r="H1299" s="153"/>
      <c r="I1299" s="153"/>
      <c r="J1299" s="153"/>
      <c r="K1299" s="153"/>
      <c r="L1299" s="153"/>
      <c r="M1299" s="153" t="s">
        <v>231</v>
      </c>
      <c r="N1299" s="153" t="s">
        <v>188</v>
      </c>
      <c r="O1299" s="156">
        <v>0.1</v>
      </c>
      <c r="P1299" s="153">
        <v>0.1</v>
      </c>
      <c r="Q1299" s="156">
        <v>59.5</v>
      </c>
      <c r="R1299" s="156">
        <v>30</v>
      </c>
      <c r="S1299" s="156">
        <v>0.13</v>
      </c>
      <c r="T1299" s="156">
        <v>0.26</v>
      </c>
      <c r="U1299" s="153">
        <v>59.1</v>
      </c>
      <c r="V1299" s="153">
        <v>0</v>
      </c>
      <c r="W1299" s="156">
        <v>0.13</v>
      </c>
      <c r="X1299" s="156">
        <v>0.31</v>
      </c>
      <c r="Y1299" s="156">
        <v>58.5</v>
      </c>
      <c r="Z1299" s="156">
        <v>0</v>
      </c>
      <c r="AA1299" s="156">
        <v>0.13</v>
      </c>
      <c r="AB1299" s="156">
        <v>0.28999999999999998</v>
      </c>
      <c r="AC1299" s="156">
        <v>58.3</v>
      </c>
      <c r="AD1299" s="156">
        <v>0</v>
      </c>
      <c r="AE1299" s="156">
        <v>0.13</v>
      </c>
      <c r="AF1299" s="156">
        <v>0.14000000000000001</v>
      </c>
      <c r="AG1299" s="156"/>
      <c r="AH1299" s="153"/>
      <c r="AI1299" s="153"/>
      <c r="AJ1299" s="153"/>
      <c r="AK1299" s="153"/>
      <c r="AL1299" s="153"/>
      <c r="AM1299" s="153"/>
      <c r="AN1299" s="153"/>
      <c r="AO1299" s="153"/>
      <c r="AP1299" s="153"/>
      <c r="AQ1299" s="153"/>
      <c r="AR1299" s="153"/>
      <c r="AS1299" s="153"/>
      <c r="AT1299" s="153"/>
      <c r="AU1299" s="153"/>
      <c r="AV1299" s="153"/>
      <c r="AW1299" s="153"/>
      <c r="AX1299" s="153"/>
      <c r="AY1299" s="153"/>
      <c r="AZ1299" s="153"/>
      <c r="BA1299" s="153"/>
      <c r="BB1299" s="153"/>
      <c r="BC1299" s="153"/>
      <c r="BD1299" s="153"/>
      <c r="BE1299" s="153"/>
    </row>
    <row r="1300" spans="1:57" ht="15.5" x14ac:dyDescent="0.4">
      <c r="A1300" s="153" t="str">
        <f t="shared" si="20"/>
        <v>70293WP</v>
      </c>
      <c r="B1300" s="153">
        <v>1451</v>
      </c>
      <c r="C1300" s="153">
        <v>70293</v>
      </c>
      <c r="D1300" s="153" t="s">
        <v>2792</v>
      </c>
      <c r="E1300" s="157">
        <v>69</v>
      </c>
      <c r="F1300" s="153" t="s">
        <v>2697</v>
      </c>
      <c r="G1300" s="153"/>
      <c r="H1300" s="153"/>
      <c r="I1300" s="153"/>
      <c r="J1300" s="153"/>
      <c r="K1300" s="153"/>
      <c r="L1300" s="153"/>
      <c r="M1300" s="153" t="s">
        <v>231</v>
      </c>
      <c r="N1300" s="153" t="s">
        <v>188</v>
      </c>
      <c r="O1300" s="156">
        <v>0.1</v>
      </c>
      <c r="P1300" s="153">
        <v>0.1</v>
      </c>
      <c r="Q1300" s="156">
        <v>58.9</v>
      </c>
      <c r="R1300" s="156">
        <v>0</v>
      </c>
      <c r="S1300" s="156">
        <v>0.13</v>
      </c>
      <c r="T1300" s="156">
        <v>0.65</v>
      </c>
      <c r="U1300" s="153"/>
      <c r="V1300" s="153"/>
      <c r="W1300" s="156"/>
      <c r="X1300" s="156"/>
      <c r="Y1300" s="156"/>
      <c r="Z1300" s="156"/>
      <c r="AA1300" s="156"/>
      <c r="AB1300" s="156"/>
      <c r="AC1300" s="156"/>
      <c r="AD1300" s="156"/>
      <c r="AE1300" s="156"/>
      <c r="AF1300" s="156"/>
      <c r="AG1300" s="156"/>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c r="BA1300" s="153"/>
      <c r="BB1300" s="153"/>
      <c r="BC1300" s="153"/>
      <c r="BD1300" s="153"/>
      <c r="BE1300" s="153"/>
    </row>
    <row r="1301" spans="1:57" ht="15.5" x14ac:dyDescent="0.4">
      <c r="A1301" s="153" t="str">
        <f t="shared" si="20"/>
        <v>70301WP</v>
      </c>
      <c r="B1301" s="153">
        <v>1452</v>
      </c>
      <c r="C1301" s="153">
        <v>70301</v>
      </c>
      <c r="D1301" s="153" t="s">
        <v>2793</v>
      </c>
      <c r="E1301" s="157">
        <v>115</v>
      </c>
      <c r="F1301" s="153" t="s">
        <v>2697</v>
      </c>
      <c r="G1301" s="153"/>
      <c r="H1301" s="153"/>
      <c r="I1301" s="153"/>
      <c r="J1301" s="153"/>
      <c r="K1301" s="153"/>
      <c r="L1301" s="153"/>
      <c r="M1301" s="153" t="s">
        <v>231</v>
      </c>
      <c r="N1301" s="153" t="s">
        <v>188</v>
      </c>
      <c r="O1301" s="156">
        <v>0.1</v>
      </c>
      <c r="P1301" s="153">
        <v>0.1</v>
      </c>
      <c r="Q1301" s="156">
        <v>58.7</v>
      </c>
      <c r="R1301" s="156">
        <v>0</v>
      </c>
      <c r="S1301" s="156">
        <v>0.13</v>
      </c>
      <c r="T1301" s="156">
        <v>0.47</v>
      </c>
      <c r="U1301" s="153">
        <v>58.7</v>
      </c>
      <c r="V1301" s="153">
        <v>0</v>
      </c>
      <c r="W1301" s="156">
        <v>0.13</v>
      </c>
      <c r="X1301" s="156">
        <v>0.2</v>
      </c>
      <c r="Y1301" s="156"/>
      <c r="Z1301" s="156"/>
      <c r="AA1301" s="156"/>
      <c r="AB1301" s="156"/>
      <c r="AC1301" s="156"/>
      <c r="AD1301" s="156"/>
      <c r="AE1301" s="156"/>
      <c r="AF1301" s="156"/>
      <c r="AG1301" s="156"/>
      <c r="AH1301" s="153"/>
      <c r="AI1301" s="153"/>
      <c r="AJ1301" s="153"/>
      <c r="AK1301" s="153"/>
      <c r="AL1301" s="153"/>
      <c r="AM1301" s="153"/>
      <c r="AN1301" s="153"/>
      <c r="AO1301" s="153"/>
      <c r="AP1301" s="153"/>
      <c r="AQ1301" s="153"/>
      <c r="AR1301" s="153"/>
      <c r="AS1301" s="153"/>
      <c r="AT1301" s="153"/>
      <c r="AU1301" s="153"/>
      <c r="AV1301" s="153"/>
      <c r="AW1301" s="153"/>
      <c r="AX1301" s="153"/>
      <c r="AY1301" s="153"/>
      <c r="AZ1301" s="153"/>
      <c r="BA1301" s="153"/>
      <c r="BB1301" s="153"/>
      <c r="BC1301" s="153"/>
      <c r="BD1301" s="153"/>
      <c r="BE1301" s="153"/>
    </row>
    <row r="1302" spans="1:57" ht="15.5" x14ac:dyDescent="0.4">
      <c r="A1302" s="153" t="str">
        <f t="shared" si="20"/>
        <v>70535HC</v>
      </c>
      <c r="B1302" s="153">
        <v>1453</v>
      </c>
      <c r="C1302" s="153">
        <v>70535</v>
      </c>
      <c r="D1302" s="153" t="s">
        <v>2826</v>
      </c>
      <c r="E1302" s="157">
        <v>230</v>
      </c>
      <c r="F1302" s="153" t="s">
        <v>2827</v>
      </c>
      <c r="G1302" s="153"/>
      <c r="H1302" s="153"/>
      <c r="I1302" s="153"/>
      <c r="J1302" s="153"/>
      <c r="K1302" s="153"/>
      <c r="L1302" s="153"/>
      <c r="M1302" s="153" t="s">
        <v>231</v>
      </c>
      <c r="N1302" s="153" t="s">
        <v>188</v>
      </c>
      <c r="O1302" s="156">
        <v>0.05</v>
      </c>
      <c r="P1302" s="153">
        <v>0.05</v>
      </c>
      <c r="Q1302" s="156">
        <v>58.9</v>
      </c>
      <c r="R1302" s="156">
        <v>0.13333</v>
      </c>
      <c r="S1302" s="156">
        <v>0.1</v>
      </c>
      <c r="T1302" s="156">
        <v>0.61795</v>
      </c>
      <c r="U1302" s="153"/>
      <c r="V1302" s="153"/>
      <c r="W1302" s="156"/>
      <c r="X1302" s="156"/>
      <c r="Y1302" s="156"/>
      <c r="Z1302" s="156"/>
      <c r="AA1302" s="156"/>
      <c r="AB1302" s="156"/>
      <c r="AC1302" s="156"/>
      <c r="AD1302" s="156"/>
      <c r="AE1302" s="156"/>
      <c r="AF1302" s="156"/>
      <c r="AG1302" s="156"/>
      <c r="AH1302" s="153"/>
      <c r="AI1302" s="153"/>
      <c r="AJ1302" s="153"/>
      <c r="AK1302" s="153"/>
      <c r="AL1302" s="153"/>
      <c r="AM1302" s="153"/>
      <c r="AN1302" s="153"/>
      <c r="AO1302" s="153"/>
      <c r="AP1302" s="153"/>
      <c r="AQ1302" s="153"/>
      <c r="AR1302" s="153"/>
      <c r="AS1302" s="153"/>
      <c r="AT1302" s="153"/>
      <c r="AU1302" s="153"/>
      <c r="AV1302" s="153"/>
      <c r="AW1302" s="153"/>
      <c r="AX1302" s="153"/>
      <c r="AY1302" s="153"/>
      <c r="AZ1302" s="153"/>
      <c r="BA1302" s="153"/>
      <c r="BB1302" s="153"/>
      <c r="BC1302" s="153"/>
      <c r="BD1302" s="153"/>
      <c r="BE1302" s="153"/>
    </row>
    <row r="1303" spans="1:57" ht="15.5" x14ac:dyDescent="0.4">
      <c r="A1303" s="153" t="str">
        <f t="shared" si="20"/>
        <v>70540HC</v>
      </c>
      <c r="B1303" s="153">
        <v>1454</v>
      </c>
      <c r="C1303" s="153">
        <v>70540</v>
      </c>
      <c r="D1303" s="153" t="s">
        <v>2829</v>
      </c>
      <c r="E1303" s="157">
        <v>115</v>
      </c>
      <c r="F1303" s="153" t="s">
        <v>2827</v>
      </c>
      <c r="G1303" s="153"/>
      <c r="H1303" s="153"/>
      <c r="I1303" s="153"/>
      <c r="J1303" s="153"/>
      <c r="K1303" s="153"/>
      <c r="L1303" s="153"/>
      <c r="M1303" s="153" t="s">
        <v>231</v>
      </c>
      <c r="N1303" s="153" t="s">
        <v>188</v>
      </c>
      <c r="O1303" s="156">
        <v>0.05</v>
      </c>
      <c r="P1303" s="153">
        <v>0.05</v>
      </c>
      <c r="Q1303" s="156">
        <v>59.5</v>
      </c>
      <c r="R1303" s="156">
        <v>60</v>
      </c>
      <c r="S1303" s="156">
        <v>0.1</v>
      </c>
      <c r="T1303" s="156">
        <v>0.73770000000000002</v>
      </c>
      <c r="U1303" s="153">
        <v>58.9</v>
      </c>
      <c r="V1303" s="153">
        <v>0.13333</v>
      </c>
      <c r="W1303" s="156">
        <v>0.1</v>
      </c>
      <c r="X1303" s="156">
        <v>0.14754</v>
      </c>
      <c r="Y1303" s="156"/>
      <c r="Z1303" s="156"/>
      <c r="AA1303" s="156"/>
      <c r="AB1303" s="156"/>
      <c r="AC1303" s="156"/>
      <c r="AD1303" s="156"/>
      <c r="AE1303" s="156"/>
      <c r="AF1303" s="156"/>
      <c r="AG1303" s="156"/>
      <c r="AH1303" s="153"/>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row>
    <row r="1304" spans="1:57" ht="15.5" x14ac:dyDescent="0.4">
      <c r="A1304" s="153" t="str">
        <f t="shared" si="20"/>
        <v>70542HC</v>
      </c>
      <c r="B1304" s="153">
        <v>1455</v>
      </c>
      <c r="C1304" s="153">
        <v>70542</v>
      </c>
      <c r="D1304" s="153" t="s">
        <v>2830</v>
      </c>
      <c r="E1304" s="157">
        <v>115</v>
      </c>
      <c r="F1304" s="153" t="s">
        <v>2827</v>
      </c>
      <c r="G1304" s="153"/>
      <c r="H1304" s="153"/>
      <c r="I1304" s="153"/>
      <c r="J1304" s="153"/>
      <c r="K1304" s="153"/>
      <c r="L1304" s="153"/>
      <c r="M1304" s="153" t="s">
        <v>231</v>
      </c>
      <c r="N1304" s="153" t="s">
        <v>188</v>
      </c>
      <c r="O1304" s="156">
        <v>0.05</v>
      </c>
      <c r="P1304" s="153">
        <v>0.05</v>
      </c>
      <c r="Q1304" s="156">
        <v>59.5</v>
      </c>
      <c r="R1304" s="156">
        <v>30</v>
      </c>
      <c r="S1304" s="156">
        <v>0.1</v>
      </c>
      <c r="T1304" s="156">
        <v>0.33598</v>
      </c>
      <c r="U1304" s="153">
        <v>58.3</v>
      </c>
      <c r="V1304" s="153">
        <v>0.13333</v>
      </c>
      <c r="W1304" s="156">
        <v>0.1</v>
      </c>
      <c r="X1304" s="156">
        <v>0.28776000000000002</v>
      </c>
      <c r="Y1304" s="156"/>
      <c r="Z1304" s="156"/>
      <c r="AA1304" s="156"/>
      <c r="AB1304" s="156"/>
      <c r="AC1304" s="156"/>
      <c r="AD1304" s="156"/>
      <c r="AE1304" s="156"/>
      <c r="AF1304" s="156"/>
      <c r="AG1304" s="156"/>
      <c r="AH1304" s="153"/>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row>
    <row r="1305" spans="1:57" ht="15.5" x14ac:dyDescent="0.4">
      <c r="A1305" s="153" t="str">
        <f t="shared" si="20"/>
        <v>78076PR</v>
      </c>
      <c r="B1305" s="153">
        <v>1456</v>
      </c>
      <c r="C1305" s="153">
        <v>78076</v>
      </c>
      <c r="D1305" s="153" t="s">
        <v>2838</v>
      </c>
      <c r="E1305" s="157">
        <v>115</v>
      </c>
      <c r="F1305" s="153" t="s">
        <v>2750</v>
      </c>
      <c r="G1305" s="153"/>
      <c r="H1305" s="153"/>
      <c r="I1305" s="153"/>
      <c r="J1305" s="153"/>
      <c r="K1305" s="153"/>
      <c r="L1305" s="153"/>
      <c r="M1305" s="153" t="s">
        <v>231</v>
      </c>
      <c r="N1305" s="153" t="s">
        <v>188</v>
      </c>
      <c r="O1305" s="156">
        <v>0.05</v>
      </c>
      <c r="P1305" s="153">
        <v>0.05</v>
      </c>
      <c r="Q1305" s="156">
        <v>58.7</v>
      </c>
      <c r="R1305" s="156">
        <v>6.6666666999999999E-2</v>
      </c>
      <c r="S1305" s="156">
        <v>8.3333332999999996E-2</v>
      </c>
      <c r="T1305" s="156">
        <v>0.36279069800000002</v>
      </c>
      <c r="U1305" s="153">
        <v>58.5</v>
      </c>
      <c r="V1305" s="153">
        <v>6.6666666999999999E-2</v>
      </c>
      <c r="W1305" s="156">
        <v>8.3333332999999996E-2</v>
      </c>
      <c r="X1305" s="156">
        <v>0.111627907</v>
      </c>
      <c r="Y1305" s="156"/>
      <c r="Z1305" s="156"/>
      <c r="AA1305" s="156"/>
      <c r="AB1305" s="156"/>
      <c r="AC1305" s="156"/>
      <c r="AD1305" s="156"/>
      <c r="AE1305" s="156"/>
      <c r="AF1305" s="156"/>
      <c r="AG1305" s="156"/>
      <c r="AH1305" s="153"/>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row>
    <row r="1306" spans="1:57" ht="15.5" x14ac:dyDescent="0.4">
      <c r="A1306" s="153" t="str">
        <f t="shared" si="20"/>
        <v>78077PR</v>
      </c>
      <c r="B1306" s="153">
        <v>1457</v>
      </c>
      <c r="C1306" s="153">
        <v>78077</v>
      </c>
      <c r="D1306" s="153" t="s">
        <v>2839</v>
      </c>
      <c r="E1306" s="157">
        <v>115</v>
      </c>
      <c r="F1306" s="153" t="s">
        <v>2750</v>
      </c>
      <c r="G1306" s="153"/>
      <c r="H1306" s="153"/>
      <c r="I1306" s="153"/>
      <c r="J1306" s="153"/>
      <c r="K1306" s="153"/>
      <c r="L1306" s="153"/>
      <c r="M1306" s="153" t="s">
        <v>231</v>
      </c>
      <c r="N1306" s="153" t="s">
        <v>188</v>
      </c>
      <c r="O1306" s="156">
        <v>0.05</v>
      </c>
      <c r="P1306" s="153">
        <v>0.05</v>
      </c>
      <c r="Q1306" s="156">
        <v>58.5</v>
      </c>
      <c r="R1306" s="156">
        <v>6.6666666999999999E-2</v>
      </c>
      <c r="S1306" s="156">
        <v>8.3333332999999996E-2</v>
      </c>
      <c r="T1306" s="156">
        <v>9.5982143000000006E-2</v>
      </c>
      <c r="U1306" s="153"/>
      <c r="V1306" s="153"/>
      <c r="W1306" s="156"/>
      <c r="X1306" s="156"/>
      <c r="Y1306" s="156"/>
      <c r="Z1306" s="156"/>
      <c r="AA1306" s="156"/>
      <c r="AB1306" s="156"/>
      <c r="AC1306" s="156"/>
      <c r="AD1306" s="156"/>
      <c r="AE1306" s="156"/>
      <c r="AF1306" s="156"/>
      <c r="AG1306" s="156"/>
      <c r="AH1306" s="153"/>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row>
    <row r="1307" spans="1:57" ht="15.5" x14ac:dyDescent="0.4">
      <c r="A1307" s="153" t="str">
        <f t="shared" si="20"/>
        <v>78082PR</v>
      </c>
      <c r="B1307" s="153">
        <v>1458</v>
      </c>
      <c r="C1307" s="153">
        <v>78082</v>
      </c>
      <c r="D1307" s="153" t="s">
        <v>2380</v>
      </c>
      <c r="E1307" s="157">
        <v>115</v>
      </c>
      <c r="F1307" s="153" t="s">
        <v>2750</v>
      </c>
      <c r="G1307" s="153"/>
      <c r="H1307" s="153"/>
      <c r="I1307" s="153"/>
      <c r="J1307" s="153"/>
      <c r="K1307" s="153"/>
      <c r="L1307" s="153"/>
      <c r="M1307" s="153" t="s">
        <v>231</v>
      </c>
      <c r="N1307" s="153" t="s">
        <v>188</v>
      </c>
      <c r="O1307" s="156">
        <v>0.05</v>
      </c>
      <c r="P1307" s="153">
        <v>0.05</v>
      </c>
      <c r="Q1307" s="156">
        <v>59.1</v>
      </c>
      <c r="R1307" s="156">
        <v>0.1</v>
      </c>
      <c r="S1307" s="156">
        <v>8.3333332999999996E-2</v>
      </c>
      <c r="T1307" s="156">
        <v>0.16702355499999999</v>
      </c>
      <c r="U1307" s="153">
        <v>58.9</v>
      </c>
      <c r="V1307" s="153">
        <v>3.3333333E-2</v>
      </c>
      <c r="W1307" s="156">
        <v>8.3333332999999996E-2</v>
      </c>
      <c r="X1307" s="156">
        <v>0.16916488199999999</v>
      </c>
      <c r="Y1307" s="156"/>
      <c r="Z1307" s="156"/>
      <c r="AA1307" s="156"/>
      <c r="AB1307" s="156"/>
      <c r="AC1307" s="156"/>
      <c r="AD1307" s="156"/>
      <c r="AE1307" s="156"/>
      <c r="AF1307" s="156"/>
      <c r="AG1307" s="156"/>
      <c r="AH1307" s="153"/>
      <c r="AI1307" s="153"/>
      <c r="AJ1307" s="153"/>
      <c r="AK1307" s="153"/>
      <c r="AL1307" s="153"/>
      <c r="AM1307" s="153"/>
      <c r="AN1307" s="153"/>
      <c r="AO1307" s="153"/>
      <c r="AP1307" s="153"/>
      <c r="AQ1307" s="153"/>
      <c r="AR1307" s="153"/>
      <c r="AS1307" s="153"/>
      <c r="AT1307" s="153"/>
      <c r="AU1307" s="153"/>
      <c r="AV1307" s="153"/>
      <c r="AW1307" s="153"/>
      <c r="AX1307" s="153"/>
      <c r="AY1307" s="153"/>
      <c r="AZ1307" s="153"/>
      <c r="BA1307" s="153"/>
      <c r="BB1307" s="153"/>
      <c r="BC1307" s="153"/>
      <c r="BD1307" s="153"/>
      <c r="BE1307" s="153"/>
    </row>
    <row r="1308" spans="1:57" ht="15.5" x14ac:dyDescent="0.4">
      <c r="A1308" s="153" t="str">
        <f t="shared" si="20"/>
        <v>78086PR</v>
      </c>
      <c r="B1308" s="153">
        <v>1459</v>
      </c>
      <c r="C1308" s="153">
        <v>78086</v>
      </c>
      <c r="D1308" s="153" t="s">
        <v>2840</v>
      </c>
      <c r="E1308" s="157">
        <v>115</v>
      </c>
      <c r="F1308" s="153" t="s">
        <v>2750</v>
      </c>
      <c r="G1308" s="153"/>
      <c r="H1308" s="153"/>
      <c r="I1308" s="153"/>
      <c r="J1308" s="153"/>
      <c r="K1308" s="153"/>
      <c r="L1308" s="153"/>
      <c r="M1308" s="153" t="s">
        <v>231</v>
      </c>
      <c r="N1308" s="153" t="s">
        <v>188</v>
      </c>
      <c r="O1308" s="156">
        <v>0.05</v>
      </c>
      <c r="P1308" s="153">
        <v>0.05</v>
      </c>
      <c r="Q1308" s="156">
        <v>58.7</v>
      </c>
      <c r="R1308" s="156">
        <v>3.3333333E-2</v>
      </c>
      <c r="S1308" s="156">
        <v>8.3333332999999996E-2</v>
      </c>
      <c r="T1308" s="156">
        <v>0.14098360700000001</v>
      </c>
      <c r="U1308" s="153">
        <v>58.5</v>
      </c>
      <c r="V1308" s="153">
        <v>3.3333333E-2</v>
      </c>
      <c r="W1308" s="156">
        <v>8.3333332999999996E-2</v>
      </c>
      <c r="X1308" s="156">
        <v>0.49508196700000001</v>
      </c>
      <c r="Y1308" s="156">
        <v>58.3</v>
      </c>
      <c r="Z1308" s="156">
        <v>3.3333333E-2</v>
      </c>
      <c r="AA1308" s="156">
        <v>0.116666667</v>
      </c>
      <c r="AB1308" s="156">
        <v>0.15409836099999999</v>
      </c>
      <c r="AC1308" s="156"/>
      <c r="AD1308" s="156"/>
      <c r="AE1308" s="156"/>
      <c r="AF1308" s="156"/>
      <c r="AG1308" s="156"/>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row>
    <row r="1309" spans="1:57" ht="15.5" x14ac:dyDescent="0.4">
      <c r="A1309" s="153" t="str">
        <f t="shared" si="20"/>
        <v>78088PR</v>
      </c>
      <c r="B1309" s="153">
        <v>1460</v>
      </c>
      <c r="C1309" s="153">
        <v>78088</v>
      </c>
      <c r="D1309" s="153" t="s">
        <v>2841</v>
      </c>
      <c r="E1309" s="157">
        <v>230</v>
      </c>
      <c r="F1309" s="153" t="s">
        <v>2750</v>
      </c>
      <c r="G1309" s="153"/>
      <c r="H1309" s="153"/>
      <c r="I1309" s="153"/>
      <c r="J1309" s="153"/>
      <c r="K1309" s="153"/>
      <c r="L1309" s="153"/>
      <c r="M1309" s="153" t="s">
        <v>231</v>
      </c>
      <c r="N1309" s="153" t="s">
        <v>188</v>
      </c>
      <c r="O1309" s="156">
        <v>0.05</v>
      </c>
      <c r="P1309" s="153">
        <v>0.05</v>
      </c>
      <c r="Q1309" s="156">
        <v>58.9</v>
      </c>
      <c r="R1309" s="156">
        <v>6.6666666999999999E-2</v>
      </c>
      <c r="S1309" s="156">
        <v>0.05</v>
      </c>
      <c r="T1309" s="156">
        <v>3.6328871999999998E-2</v>
      </c>
      <c r="U1309" s="153">
        <v>58.3</v>
      </c>
      <c r="V1309" s="153">
        <v>6.6666666999999999E-2</v>
      </c>
      <c r="W1309" s="156">
        <v>8.3333332999999996E-2</v>
      </c>
      <c r="X1309" s="156">
        <v>0.236137667</v>
      </c>
      <c r="Y1309" s="156"/>
      <c r="Z1309" s="156"/>
      <c r="AA1309" s="156"/>
      <c r="AB1309" s="156"/>
      <c r="AC1309" s="156"/>
      <c r="AD1309" s="156"/>
      <c r="AE1309" s="156"/>
      <c r="AF1309" s="156"/>
      <c r="AG1309" s="156"/>
      <c r="AH1309" s="153"/>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row>
    <row r="1310" spans="1:57" ht="15.5" x14ac:dyDescent="0.4">
      <c r="A1310" s="153" t="str">
        <f t="shared" si="20"/>
        <v>78089PR</v>
      </c>
      <c r="B1310" s="153">
        <v>1461</v>
      </c>
      <c r="C1310" s="153">
        <v>78089</v>
      </c>
      <c r="D1310" s="153" t="s">
        <v>2842</v>
      </c>
      <c r="E1310" s="157">
        <v>230</v>
      </c>
      <c r="F1310" s="153" t="s">
        <v>2750</v>
      </c>
      <c r="G1310" s="153"/>
      <c r="H1310" s="153"/>
      <c r="I1310" s="153"/>
      <c r="J1310" s="153"/>
      <c r="K1310" s="153"/>
      <c r="L1310" s="153"/>
      <c r="M1310" s="153" t="s">
        <v>231</v>
      </c>
      <c r="N1310" s="153" t="s">
        <v>188</v>
      </c>
      <c r="O1310" s="156">
        <v>0.05</v>
      </c>
      <c r="P1310" s="153">
        <v>0.05</v>
      </c>
      <c r="Q1310" s="156">
        <v>59.1</v>
      </c>
      <c r="R1310" s="156">
        <v>3.3333333E-2</v>
      </c>
      <c r="S1310" s="156">
        <v>8.3333332999999996E-2</v>
      </c>
      <c r="T1310" s="156">
        <v>0.51452282199999999</v>
      </c>
      <c r="U1310" s="153">
        <v>58.9</v>
      </c>
      <c r="V1310" s="153">
        <v>0.1</v>
      </c>
      <c r="W1310" s="156">
        <v>8.3333332999999996E-2</v>
      </c>
      <c r="X1310" s="156">
        <v>0.43983402500000002</v>
      </c>
      <c r="Y1310" s="156">
        <v>58.7</v>
      </c>
      <c r="Z1310" s="156">
        <v>3.3333333E-2</v>
      </c>
      <c r="AA1310" s="156">
        <v>8.3333332999999996E-2</v>
      </c>
      <c r="AB1310" s="156">
        <v>4.5643152999999999E-2</v>
      </c>
      <c r="AC1310" s="156"/>
      <c r="AD1310" s="156"/>
      <c r="AE1310" s="156"/>
      <c r="AF1310" s="156"/>
      <c r="AG1310" s="156"/>
      <c r="AH1310" s="153"/>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row>
    <row r="1311" spans="1:57" ht="15.5" x14ac:dyDescent="0.4">
      <c r="A1311" s="153" t="str">
        <f t="shared" si="20"/>
        <v>78091PR</v>
      </c>
      <c r="B1311" s="153">
        <v>1462</v>
      </c>
      <c r="C1311" s="153">
        <v>78091</v>
      </c>
      <c r="D1311" s="153" t="s">
        <v>2843</v>
      </c>
      <c r="E1311" s="157">
        <v>115</v>
      </c>
      <c r="F1311" s="153" t="s">
        <v>2750</v>
      </c>
      <c r="G1311" s="153"/>
      <c r="H1311" s="153"/>
      <c r="I1311" s="153"/>
      <c r="J1311" s="153"/>
      <c r="K1311" s="153"/>
      <c r="L1311" s="153"/>
      <c r="M1311" s="153" t="s">
        <v>231</v>
      </c>
      <c r="N1311" s="153" t="s">
        <v>188</v>
      </c>
      <c r="O1311" s="156">
        <v>0.05</v>
      </c>
      <c r="P1311" s="153">
        <v>0.05</v>
      </c>
      <c r="Q1311" s="156">
        <v>59.1</v>
      </c>
      <c r="R1311" s="156">
        <v>0.08</v>
      </c>
      <c r="S1311" s="156">
        <v>4.4999999999999998E-2</v>
      </c>
      <c r="T1311" s="156">
        <v>0.13711583899999999</v>
      </c>
      <c r="U1311" s="153">
        <v>58.7</v>
      </c>
      <c r="V1311" s="153">
        <v>8.3333332999999996E-2</v>
      </c>
      <c r="W1311" s="156">
        <v>0.05</v>
      </c>
      <c r="X1311" s="156">
        <v>0.14184397200000001</v>
      </c>
      <c r="Y1311" s="156">
        <v>58.5</v>
      </c>
      <c r="Z1311" s="156">
        <v>8.3333332999999996E-2</v>
      </c>
      <c r="AA1311" s="156">
        <v>0.05</v>
      </c>
      <c r="AB1311" s="156">
        <v>0.153664303</v>
      </c>
      <c r="AC1311" s="156"/>
      <c r="AD1311" s="156"/>
      <c r="AE1311" s="156"/>
      <c r="AF1311" s="156"/>
      <c r="AG1311" s="156"/>
      <c r="AH1311" s="153"/>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row>
    <row r="1312" spans="1:57" ht="15.5" x14ac:dyDescent="0.4">
      <c r="A1312" s="153" t="str">
        <f t="shared" si="20"/>
        <v>78094PR</v>
      </c>
      <c r="B1312" s="153">
        <v>1463</v>
      </c>
      <c r="C1312" s="153">
        <v>78094</v>
      </c>
      <c r="D1312" s="153" t="s">
        <v>2844</v>
      </c>
      <c r="E1312" s="157">
        <v>115</v>
      </c>
      <c r="F1312" s="153" t="s">
        <v>2750</v>
      </c>
      <c r="G1312" s="153"/>
      <c r="H1312" s="153"/>
      <c r="I1312" s="153"/>
      <c r="J1312" s="153"/>
      <c r="K1312" s="153"/>
      <c r="L1312" s="153"/>
      <c r="M1312" s="153" t="s">
        <v>231</v>
      </c>
      <c r="N1312" s="153" t="s">
        <v>188</v>
      </c>
      <c r="O1312" s="156">
        <v>0.05</v>
      </c>
      <c r="P1312" s="153">
        <v>0.05</v>
      </c>
      <c r="Q1312" s="156">
        <v>58.3</v>
      </c>
      <c r="R1312" s="156">
        <v>0.08</v>
      </c>
      <c r="S1312" s="156">
        <v>4.4999999999999998E-2</v>
      </c>
      <c r="T1312" s="156">
        <v>0.6</v>
      </c>
      <c r="U1312" s="153"/>
      <c r="V1312" s="153"/>
      <c r="W1312" s="156"/>
      <c r="X1312" s="156"/>
      <c r="Y1312" s="156"/>
      <c r="Z1312" s="156"/>
      <c r="AA1312" s="156"/>
      <c r="AB1312" s="156"/>
      <c r="AC1312" s="156"/>
      <c r="AD1312" s="156"/>
      <c r="AE1312" s="156"/>
      <c r="AF1312" s="156"/>
      <c r="AG1312" s="156"/>
      <c r="AH1312" s="153"/>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row>
    <row r="1313" spans="1:57" ht="15.5" x14ac:dyDescent="0.4">
      <c r="A1313" s="153" t="str">
        <f t="shared" si="20"/>
        <v>78098PR</v>
      </c>
      <c r="B1313" s="153">
        <v>1464</v>
      </c>
      <c r="C1313" s="153">
        <v>78098</v>
      </c>
      <c r="D1313" s="153" t="s">
        <v>2845</v>
      </c>
      <c r="E1313" s="157">
        <v>115</v>
      </c>
      <c r="F1313" s="153" t="s">
        <v>2750</v>
      </c>
      <c r="G1313" s="153"/>
      <c r="H1313" s="153"/>
      <c r="I1313" s="153"/>
      <c r="J1313" s="153"/>
      <c r="K1313" s="153"/>
      <c r="L1313" s="153"/>
      <c r="M1313" s="153" t="s">
        <v>231</v>
      </c>
      <c r="N1313" s="153" t="s">
        <v>188</v>
      </c>
      <c r="O1313" s="156">
        <v>0.05</v>
      </c>
      <c r="P1313" s="153">
        <v>0.05</v>
      </c>
      <c r="Q1313" s="156">
        <v>58.9</v>
      </c>
      <c r="R1313" s="156">
        <v>8.3333332999999996E-2</v>
      </c>
      <c r="S1313" s="156">
        <v>0.05</v>
      </c>
      <c r="T1313" s="156">
        <v>0.17164179099999999</v>
      </c>
      <c r="U1313" s="153"/>
      <c r="V1313" s="153"/>
      <c r="W1313" s="156"/>
      <c r="X1313" s="156"/>
      <c r="Y1313" s="156"/>
      <c r="Z1313" s="156"/>
      <c r="AA1313" s="156"/>
      <c r="AB1313" s="156"/>
      <c r="AC1313" s="156"/>
      <c r="AD1313" s="156"/>
      <c r="AE1313" s="156"/>
      <c r="AF1313" s="156"/>
      <c r="AG1313" s="156"/>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row>
    <row r="1314" spans="1:57" ht="15.5" x14ac:dyDescent="0.4">
      <c r="A1314" s="153" t="str">
        <f t="shared" si="20"/>
        <v>78099PR</v>
      </c>
      <c r="B1314" s="153">
        <v>1465</v>
      </c>
      <c r="C1314" s="153">
        <v>78099</v>
      </c>
      <c r="D1314" s="153" t="s">
        <v>2846</v>
      </c>
      <c r="E1314" s="157">
        <v>115</v>
      </c>
      <c r="F1314" s="153" t="s">
        <v>2750</v>
      </c>
      <c r="G1314" s="153"/>
      <c r="H1314" s="153"/>
      <c r="I1314" s="153"/>
      <c r="J1314" s="153"/>
      <c r="K1314" s="153"/>
      <c r="L1314" s="153"/>
      <c r="M1314" s="153" t="s">
        <v>231</v>
      </c>
      <c r="N1314" s="153" t="s">
        <v>188</v>
      </c>
      <c r="O1314" s="156">
        <v>0.05</v>
      </c>
      <c r="P1314" s="153">
        <v>0.05</v>
      </c>
      <c r="Q1314" s="156">
        <v>59.5</v>
      </c>
      <c r="R1314" s="156">
        <v>0.46666999999999997</v>
      </c>
      <c r="S1314" s="156">
        <v>0.116666667</v>
      </c>
      <c r="T1314" s="156">
        <v>0.23132530100000001</v>
      </c>
      <c r="U1314" s="153">
        <v>58.9</v>
      </c>
      <c r="V1314" s="153">
        <v>0.08</v>
      </c>
      <c r="W1314" s="156">
        <v>5.3333332999999997E-2</v>
      </c>
      <c r="X1314" s="156">
        <v>0.147859922</v>
      </c>
      <c r="Y1314" s="156">
        <v>58.7</v>
      </c>
      <c r="Z1314" s="156">
        <v>8.3333332999999996E-2</v>
      </c>
      <c r="AA1314" s="156">
        <v>0.05</v>
      </c>
      <c r="AB1314" s="156">
        <v>0.101204819</v>
      </c>
      <c r="AC1314" s="156">
        <v>58.5</v>
      </c>
      <c r="AD1314" s="156">
        <v>0.08</v>
      </c>
      <c r="AE1314" s="156">
        <v>4.4999999999999998E-2</v>
      </c>
      <c r="AF1314" s="156">
        <v>9.6385542000000005E-2</v>
      </c>
      <c r="AG1314" s="156"/>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53"/>
      <c r="BB1314" s="153"/>
      <c r="BC1314" s="153"/>
      <c r="BD1314" s="153"/>
      <c r="BE1314" s="153"/>
    </row>
    <row r="1315" spans="1:57" ht="15.5" x14ac:dyDescent="0.4">
      <c r="A1315" s="153" t="str">
        <f t="shared" si="20"/>
        <v>78109PR</v>
      </c>
      <c r="B1315" s="153">
        <v>1466</v>
      </c>
      <c r="C1315" s="153">
        <v>78109</v>
      </c>
      <c r="D1315" s="153" t="s">
        <v>2847</v>
      </c>
      <c r="E1315" s="157">
        <v>115</v>
      </c>
      <c r="F1315" s="153" t="s">
        <v>2750</v>
      </c>
      <c r="G1315" s="153"/>
      <c r="H1315" s="153"/>
      <c r="I1315" s="153"/>
      <c r="J1315" s="153"/>
      <c r="K1315" s="153"/>
      <c r="L1315" s="153"/>
      <c r="M1315" s="153" t="s">
        <v>231</v>
      </c>
      <c r="N1315" s="153" t="s">
        <v>188</v>
      </c>
      <c r="O1315" s="156">
        <v>0.05</v>
      </c>
      <c r="P1315" s="153">
        <v>0.05</v>
      </c>
      <c r="Q1315" s="156">
        <v>59.1</v>
      </c>
      <c r="R1315" s="156">
        <v>0.1</v>
      </c>
      <c r="S1315" s="156">
        <v>0.05</v>
      </c>
      <c r="T1315" s="156">
        <v>0.34577114399999997</v>
      </c>
      <c r="U1315" s="153">
        <v>58.9</v>
      </c>
      <c r="V1315" s="153">
        <v>0.1</v>
      </c>
      <c r="W1315" s="156">
        <v>0.05</v>
      </c>
      <c r="X1315" s="156">
        <v>0.144278607</v>
      </c>
      <c r="Y1315" s="156"/>
      <c r="Z1315" s="156"/>
      <c r="AA1315" s="156"/>
      <c r="AB1315" s="156"/>
      <c r="AC1315" s="156"/>
      <c r="AD1315" s="156"/>
      <c r="AE1315" s="156"/>
      <c r="AF1315" s="156"/>
      <c r="AG1315" s="156"/>
      <c r="AH1315" s="153"/>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row>
    <row r="1316" spans="1:57" ht="15.5" x14ac:dyDescent="0.4">
      <c r="A1316" s="153" t="str">
        <f t="shared" si="20"/>
        <v>78111PR</v>
      </c>
      <c r="B1316" s="153">
        <v>1467</v>
      </c>
      <c r="C1316" s="153">
        <v>78111</v>
      </c>
      <c r="D1316" s="153" t="s">
        <v>2848</v>
      </c>
      <c r="E1316" s="157">
        <v>115</v>
      </c>
      <c r="F1316" s="153" t="s">
        <v>2750</v>
      </c>
      <c r="G1316" s="153"/>
      <c r="H1316" s="153"/>
      <c r="I1316" s="153"/>
      <c r="J1316" s="153"/>
      <c r="K1316" s="153"/>
      <c r="L1316" s="153"/>
      <c r="M1316" s="153" t="s">
        <v>231</v>
      </c>
      <c r="N1316" s="153" t="s">
        <v>188</v>
      </c>
      <c r="O1316" s="156">
        <v>0.05</v>
      </c>
      <c r="P1316" s="153">
        <v>0.05</v>
      </c>
      <c r="Q1316" s="156">
        <v>58.7</v>
      </c>
      <c r="R1316" s="156">
        <v>0.1</v>
      </c>
      <c r="S1316" s="156">
        <v>0.05</v>
      </c>
      <c r="T1316" s="156">
        <v>0.31225296400000002</v>
      </c>
      <c r="U1316" s="153">
        <v>58.3</v>
      </c>
      <c r="V1316" s="153">
        <v>0.1</v>
      </c>
      <c r="W1316" s="156">
        <v>0.05</v>
      </c>
      <c r="X1316" s="156">
        <v>0.25691699600000001</v>
      </c>
      <c r="Y1316" s="156"/>
      <c r="Z1316" s="156"/>
      <c r="AA1316" s="156"/>
      <c r="AB1316" s="156"/>
      <c r="AC1316" s="156"/>
      <c r="AD1316" s="156"/>
      <c r="AE1316" s="156"/>
      <c r="AF1316" s="156"/>
      <c r="AG1316" s="156"/>
      <c r="AH1316" s="153"/>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row>
    <row r="1317" spans="1:57" ht="15.5" x14ac:dyDescent="0.4">
      <c r="A1317" s="153" t="str">
        <f t="shared" si="20"/>
        <v>78116PR</v>
      </c>
      <c r="B1317" s="153">
        <v>1468</v>
      </c>
      <c r="C1317" s="153">
        <v>78116</v>
      </c>
      <c r="D1317" s="153" t="s">
        <v>2849</v>
      </c>
      <c r="E1317" s="157">
        <v>115</v>
      </c>
      <c r="F1317" s="153" t="s">
        <v>2750</v>
      </c>
      <c r="G1317" s="153"/>
      <c r="H1317" s="153"/>
      <c r="I1317" s="153"/>
      <c r="J1317" s="153"/>
      <c r="K1317" s="153"/>
      <c r="L1317" s="153"/>
      <c r="M1317" s="153" t="s">
        <v>231</v>
      </c>
      <c r="N1317" s="153" t="s">
        <v>188</v>
      </c>
      <c r="O1317" s="156">
        <v>0.05</v>
      </c>
      <c r="P1317" s="153">
        <v>0.05</v>
      </c>
      <c r="Q1317" s="156">
        <v>58.5</v>
      </c>
      <c r="R1317" s="156">
        <v>0.1</v>
      </c>
      <c r="S1317" s="156">
        <v>0.05</v>
      </c>
      <c r="T1317" s="156">
        <v>0.62149532699999999</v>
      </c>
      <c r="U1317" s="153"/>
      <c r="V1317" s="153"/>
      <c r="W1317" s="156"/>
      <c r="X1317" s="156"/>
      <c r="Y1317" s="156"/>
      <c r="Z1317" s="156"/>
      <c r="AA1317" s="156"/>
      <c r="AB1317" s="156"/>
      <c r="AC1317" s="156"/>
      <c r="AD1317" s="156"/>
      <c r="AE1317" s="156"/>
      <c r="AF1317" s="156"/>
      <c r="AG1317" s="156"/>
      <c r="AH1317" s="153"/>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row>
    <row r="1318" spans="1:57" ht="15.5" x14ac:dyDescent="0.4">
      <c r="A1318" s="153" t="str">
        <f t="shared" si="20"/>
        <v>78119PR</v>
      </c>
      <c r="B1318" s="153">
        <v>1469</v>
      </c>
      <c r="C1318" s="153">
        <v>78119</v>
      </c>
      <c r="D1318" s="153" t="s">
        <v>2850</v>
      </c>
      <c r="E1318" s="157">
        <v>115</v>
      </c>
      <c r="F1318" s="153" t="s">
        <v>2750</v>
      </c>
      <c r="G1318" s="153"/>
      <c r="H1318" s="153"/>
      <c r="I1318" s="153"/>
      <c r="J1318" s="153"/>
      <c r="K1318" s="153"/>
      <c r="L1318" s="153"/>
      <c r="M1318" s="153" t="s">
        <v>231</v>
      </c>
      <c r="N1318" s="153" t="s">
        <v>188</v>
      </c>
      <c r="O1318" s="156">
        <v>0.05</v>
      </c>
      <c r="P1318" s="153">
        <v>0.05</v>
      </c>
      <c r="Q1318" s="156">
        <v>58.5</v>
      </c>
      <c r="R1318" s="156">
        <v>0.1</v>
      </c>
      <c r="S1318" s="156">
        <v>0.05</v>
      </c>
      <c r="T1318" s="156">
        <v>0.230452675</v>
      </c>
      <c r="U1318" s="153">
        <v>58.3</v>
      </c>
      <c r="V1318" s="153">
        <v>0.1</v>
      </c>
      <c r="W1318" s="156">
        <v>0.05</v>
      </c>
      <c r="X1318" s="156">
        <v>0.14197530899999999</v>
      </c>
      <c r="Y1318" s="156"/>
      <c r="Z1318" s="156"/>
      <c r="AA1318" s="156"/>
      <c r="AB1318" s="156"/>
      <c r="AC1318" s="156"/>
      <c r="AD1318" s="156"/>
      <c r="AE1318" s="156"/>
      <c r="AF1318" s="156"/>
      <c r="AG1318" s="156"/>
      <c r="AH1318" s="153"/>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row>
    <row r="1319" spans="1:57" ht="15.5" x14ac:dyDescent="0.4">
      <c r="A1319" s="153" t="str">
        <f t="shared" si="20"/>
        <v>73168BA</v>
      </c>
      <c r="B1319" s="153">
        <v>1470</v>
      </c>
      <c r="C1319" s="153">
        <v>73168</v>
      </c>
      <c r="D1319" s="153" t="s">
        <v>3095</v>
      </c>
      <c r="E1319" s="157">
        <v>230</v>
      </c>
      <c r="F1319" s="153" t="s">
        <v>2861</v>
      </c>
      <c r="G1319" s="153"/>
      <c r="H1319" s="153"/>
      <c r="I1319" s="153"/>
      <c r="J1319" s="153"/>
      <c r="K1319" s="153"/>
      <c r="L1319" s="153"/>
      <c r="M1319" s="153" t="s">
        <v>231</v>
      </c>
      <c r="N1319" s="153" t="s">
        <v>188</v>
      </c>
      <c r="O1319" s="156">
        <v>0.5</v>
      </c>
      <c r="P1319" s="153">
        <v>0.5</v>
      </c>
      <c r="Q1319" s="156">
        <v>59.1</v>
      </c>
      <c r="R1319" s="156">
        <v>0.14249999999999999</v>
      </c>
      <c r="S1319" s="156">
        <v>8.3299999999999999E-2</v>
      </c>
      <c r="T1319" s="156">
        <v>0.38</v>
      </c>
      <c r="U1319" s="153">
        <v>58.7</v>
      </c>
      <c r="V1319" s="153">
        <v>0.14249999999999999</v>
      </c>
      <c r="W1319" s="156">
        <v>8.3299999999999999E-2</v>
      </c>
      <c r="X1319" s="156">
        <v>0.62</v>
      </c>
      <c r="Y1319" s="156"/>
      <c r="Z1319" s="156"/>
      <c r="AA1319" s="156"/>
      <c r="AB1319" s="156"/>
      <c r="AC1319" s="156"/>
      <c r="AD1319" s="156"/>
      <c r="AE1319" s="156"/>
      <c r="AF1319" s="156"/>
      <c r="AG1319" s="156"/>
      <c r="AH1319" s="153"/>
      <c r="AI1319" s="153"/>
      <c r="AJ1319" s="153"/>
      <c r="AK1319" s="153"/>
      <c r="AL1319" s="153"/>
      <c r="AM1319" s="153"/>
      <c r="AN1319" s="153"/>
      <c r="AO1319" s="153"/>
      <c r="AP1319" s="153"/>
      <c r="AQ1319" s="153"/>
      <c r="AR1319" s="153"/>
      <c r="AS1319" s="153"/>
      <c r="AT1319" s="153"/>
      <c r="AU1319" s="153"/>
      <c r="AV1319" s="153"/>
      <c r="AW1319" s="153"/>
      <c r="AX1319" s="153"/>
      <c r="AY1319" s="153"/>
      <c r="AZ1319" s="153"/>
      <c r="BA1319" s="153"/>
      <c r="BB1319" s="153"/>
      <c r="BC1319" s="153"/>
      <c r="BD1319" s="153"/>
      <c r="BE1319" s="153"/>
    </row>
    <row r="1320" spans="1:57" ht="15.5" x14ac:dyDescent="0.4">
      <c r="A1320" s="153" t="str">
        <f t="shared" si="20"/>
        <v>73183BH</v>
      </c>
      <c r="B1320" s="153">
        <v>1471</v>
      </c>
      <c r="C1320" s="153">
        <v>73183</v>
      </c>
      <c r="D1320" s="153" t="s">
        <v>2863</v>
      </c>
      <c r="E1320" s="157">
        <v>115</v>
      </c>
      <c r="F1320" s="153" t="s">
        <v>2852</v>
      </c>
      <c r="G1320" s="153"/>
      <c r="H1320" s="153"/>
      <c r="I1320" s="153"/>
      <c r="J1320" s="153"/>
      <c r="K1320" s="153"/>
      <c r="L1320" s="153"/>
      <c r="M1320" s="153" t="s">
        <v>231</v>
      </c>
      <c r="N1320" s="153" t="s">
        <v>188</v>
      </c>
      <c r="O1320" s="156">
        <v>6.7000000000000004E-2</v>
      </c>
      <c r="P1320" s="153">
        <v>0.1</v>
      </c>
      <c r="Q1320" s="156">
        <v>58.9</v>
      </c>
      <c r="R1320" s="156">
        <v>0</v>
      </c>
      <c r="S1320" s="156">
        <v>0.1</v>
      </c>
      <c r="T1320" s="156">
        <v>0.31</v>
      </c>
      <c r="U1320" s="153">
        <v>58.5</v>
      </c>
      <c r="V1320" s="153">
        <v>0</v>
      </c>
      <c r="W1320" s="156">
        <v>0.1</v>
      </c>
      <c r="X1320" s="156">
        <v>0.22</v>
      </c>
      <c r="Y1320" s="156"/>
      <c r="Z1320" s="156"/>
      <c r="AA1320" s="156"/>
      <c r="AB1320" s="156"/>
      <c r="AC1320" s="156"/>
      <c r="AD1320" s="156"/>
      <c r="AE1320" s="156"/>
      <c r="AF1320" s="156"/>
      <c r="AG1320" s="156"/>
      <c r="AH1320" s="153"/>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row>
    <row r="1321" spans="1:57" ht="15.5" x14ac:dyDescent="0.4">
      <c r="A1321" s="153" t="str">
        <f t="shared" si="20"/>
        <v>79638FA</v>
      </c>
      <c r="B1321" s="153">
        <v>1472</v>
      </c>
      <c r="C1321" s="153">
        <v>79638</v>
      </c>
      <c r="D1321" s="153" t="s">
        <v>986</v>
      </c>
      <c r="E1321" s="157">
        <v>115</v>
      </c>
      <c r="F1321" s="153" t="s">
        <v>984</v>
      </c>
      <c r="G1321" s="153"/>
      <c r="H1321" s="153"/>
      <c r="I1321" s="153"/>
      <c r="J1321" s="153"/>
      <c r="K1321" s="153"/>
      <c r="L1321" s="153"/>
      <c r="M1321" s="153" t="s">
        <v>231</v>
      </c>
      <c r="N1321" s="153" t="s">
        <v>188</v>
      </c>
      <c r="O1321" s="156">
        <v>7.4999999999999997E-2</v>
      </c>
      <c r="P1321" s="153">
        <v>999</v>
      </c>
      <c r="Q1321" s="156">
        <v>59.5</v>
      </c>
      <c r="R1321" s="156">
        <v>0</v>
      </c>
      <c r="S1321" s="156">
        <v>0.05</v>
      </c>
      <c r="T1321" s="156">
        <v>3.7209302E-2</v>
      </c>
      <c r="U1321" s="153"/>
      <c r="V1321" s="153"/>
      <c r="W1321" s="156"/>
      <c r="X1321" s="156"/>
      <c r="Y1321" s="156"/>
      <c r="Z1321" s="156"/>
      <c r="AA1321" s="156"/>
      <c r="AB1321" s="156"/>
      <c r="AC1321" s="156"/>
      <c r="AD1321" s="156"/>
      <c r="AE1321" s="156"/>
      <c r="AF1321" s="156"/>
      <c r="AG1321" s="156"/>
      <c r="AH1321" s="153"/>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row>
    <row r="1322" spans="1:57" ht="15.5" x14ac:dyDescent="0.4">
      <c r="A1322" s="153" t="str">
        <f t="shared" si="20"/>
        <v>79655FA</v>
      </c>
      <c r="B1322" s="153">
        <v>1473</v>
      </c>
      <c r="C1322" s="153">
        <v>79655</v>
      </c>
      <c r="D1322" s="153" t="s">
        <v>988</v>
      </c>
      <c r="E1322" s="157">
        <v>115</v>
      </c>
      <c r="F1322" s="153" t="s">
        <v>984</v>
      </c>
      <c r="G1322" s="153"/>
      <c r="H1322" s="153"/>
      <c r="I1322" s="153"/>
      <c r="J1322" s="153"/>
      <c r="K1322" s="153"/>
      <c r="L1322" s="153"/>
      <c r="M1322" s="153" t="s">
        <v>231</v>
      </c>
      <c r="N1322" s="153" t="s">
        <v>188</v>
      </c>
      <c r="O1322" s="156">
        <v>7.4999999999999997E-2</v>
      </c>
      <c r="P1322" s="153">
        <v>999</v>
      </c>
      <c r="Q1322" s="156">
        <v>59.3</v>
      </c>
      <c r="R1322" s="156">
        <v>15</v>
      </c>
      <c r="S1322" s="156">
        <v>0.05</v>
      </c>
      <c r="T1322" s="156">
        <v>1.2209302E-2</v>
      </c>
      <c r="U1322" s="153"/>
      <c r="V1322" s="153"/>
      <c r="W1322" s="156"/>
      <c r="X1322" s="156"/>
      <c r="Y1322" s="156"/>
      <c r="Z1322" s="156"/>
      <c r="AA1322" s="156"/>
      <c r="AB1322" s="156"/>
      <c r="AC1322" s="156"/>
      <c r="AD1322" s="156"/>
      <c r="AE1322" s="156"/>
      <c r="AF1322" s="156"/>
      <c r="AG1322" s="156"/>
      <c r="AH1322" s="153"/>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row>
    <row r="1323" spans="1:57" ht="15.5" x14ac:dyDescent="0.4">
      <c r="A1323" s="153" t="str">
        <f t="shared" si="20"/>
        <v>79630FA</v>
      </c>
      <c r="B1323" s="153">
        <v>1474</v>
      </c>
      <c r="C1323" s="153">
        <v>79630</v>
      </c>
      <c r="D1323" s="153" t="s">
        <v>992</v>
      </c>
      <c r="E1323" s="157">
        <v>115</v>
      </c>
      <c r="F1323" s="153" t="s">
        <v>984</v>
      </c>
      <c r="G1323" s="153"/>
      <c r="H1323" s="153"/>
      <c r="I1323" s="153"/>
      <c r="J1323" s="153"/>
      <c r="K1323" s="153"/>
      <c r="L1323" s="153"/>
      <c r="M1323" s="153" t="s">
        <v>231</v>
      </c>
      <c r="N1323" s="153" t="s">
        <v>188</v>
      </c>
      <c r="O1323" s="156">
        <v>7.4999999999999997E-2</v>
      </c>
      <c r="P1323" s="153">
        <v>999</v>
      </c>
      <c r="Q1323" s="156">
        <v>59.3</v>
      </c>
      <c r="R1323" s="156">
        <v>15</v>
      </c>
      <c r="S1323" s="156">
        <v>0.05</v>
      </c>
      <c r="T1323" s="156">
        <v>2.9069769999999998E-3</v>
      </c>
      <c r="U1323" s="153">
        <v>58.9</v>
      </c>
      <c r="V1323" s="153">
        <v>0</v>
      </c>
      <c r="W1323" s="156">
        <v>0.05</v>
      </c>
      <c r="X1323" s="156">
        <v>8.1395349999999998E-3</v>
      </c>
      <c r="Y1323" s="156">
        <v>58.7</v>
      </c>
      <c r="Z1323" s="156">
        <v>0</v>
      </c>
      <c r="AA1323" s="156">
        <v>0.05</v>
      </c>
      <c r="AB1323" s="156">
        <v>1.2209302E-2</v>
      </c>
      <c r="AC1323" s="156"/>
      <c r="AD1323" s="156"/>
      <c r="AE1323" s="156"/>
      <c r="AF1323" s="156"/>
      <c r="AG1323" s="156"/>
      <c r="AH1323" s="153"/>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row>
    <row r="1324" spans="1:57" ht="15.5" x14ac:dyDescent="0.4">
      <c r="A1324" s="153" t="str">
        <f t="shared" si="20"/>
        <v>79635FA</v>
      </c>
      <c r="B1324" s="153">
        <v>1475</v>
      </c>
      <c r="C1324" s="153">
        <v>79635</v>
      </c>
      <c r="D1324" s="153" t="s">
        <v>991</v>
      </c>
      <c r="E1324" s="157">
        <v>115</v>
      </c>
      <c r="F1324" s="153" t="s">
        <v>984</v>
      </c>
      <c r="G1324" s="153"/>
      <c r="H1324" s="153"/>
      <c r="I1324" s="153"/>
      <c r="J1324" s="153"/>
      <c r="K1324" s="153"/>
      <c r="L1324" s="153"/>
      <c r="M1324" s="153" t="s">
        <v>231</v>
      </c>
      <c r="N1324" s="153" t="s">
        <v>188</v>
      </c>
      <c r="O1324" s="156">
        <v>7.4999999999999997E-2</v>
      </c>
      <c r="P1324" s="153">
        <v>999</v>
      </c>
      <c r="Q1324" s="156">
        <v>59.5</v>
      </c>
      <c r="R1324" s="156">
        <v>30</v>
      </c>
      <c r="S1324" s="156">
        <v>0.05</v>
      </c>
      <c r="T1324" s="156">
        <v>2.0930232999999999E-2</v>
      </c>
      <c r="U1324" s="153">
        <v>58.5</v>
      </c>
      <c r="V1324" s="153">
        <v>0</v>
      </c>
      <c r="W1324" s="156">
        <v>0.05</v>
      </c>
      <c r="X1324" s="156">
        <v>1.162791E-3</v>
      </c>
      <c r="Y1324" s="156">
        <v>58.3</v>
      </c>
      <c r="Z1324" s="156">
        <v>0</v>
      </c>
      <c r="AA1324" s="156">
        <v>0.05</v>
      </c>
      <c r="AB1324" s="156">
        <v>1.3372093E-2</v>
      </c>
      <c r="AC1324" s="156"/>
      <c r="AD1324" s="156"/>
      <c r="AE1324" s="156"/>
      <c r="AF1324" s="156"/>
      <c r="AG1324" s="156"/>
      <c r="AH1324" s="153"/>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row>
    <row r="1325" spans="1:57" ht="15.5" x14ac:dyDescent="0.4">
      <c r="A1325" s="153" t="str">
        <f t="shared" si="20"/>
        <v>79614FA</v>
      </c>
      <c r="B1325" s="153">
        <v>1476</v>
      </c>
      <c r="C1325" s="153">
        <v>79614</v>
      </c>
      <c r="D1325" s="153" t="s">
        <v>990</v>
      </c>
      <c r="E1325" s="157">
        <v>115</v>
      </c>
      <c r="F1325" s="153" t="s">
        <v>984</v>
      </c>
      <c r="G1325" s="153"/>
      <c r="H1325" s="153"/>
      <c r="I1325" s="153"/>
      <c r="J1325" s="153"/>
      <c r="K1325" s="153"/>
      <c r="L1325" s="153"/>
      <c r="M1325" s="153" t="s">
        <v>231</v>
      </c>
      <c r="N1325" s="153" t="s">
        <v>188</v>
      </c>
      <c r="O1325" s="156">
        <v>7.4999999999999997E-2</v>
      </c>
      <c r="P1325" s="153">
        <v>999</v>
      </c>
      <c r="Q1325" s="156">
        <v>59.3</v>
      </c>
      <c r="R1325" s="156">
        <v>15</v>
      </c>
      <c r="S1325" s="156">
        <v>0.05</v>
      </c>
      <c r="T1325" s="156">
        <v>2.3255810000000002E-3</v>
      </c>
      <c r="U1325" s="153">
        <v>58.9</v>
      </c>
      <c r="V1325" s="153">
        <v>0</v>
      </c>
      <c r="W1325" s="156">
        <v>0.05</v>
      </c>
      <c r="X1325" s="156">
        <v>1.1046512E-2</v>
      </c>
      <c r="Y1325" s="156">
        <v>58.5</v>
      </c>
      <c r="Z1325" s="156">
        <v>0</v>
      </c>
      <c r="AA1325" s="156">
        <v>0.05</v>
      </c>
      <c r="AB1325" s="156">
        <v>4.6511629999999998E-3</v>
      </c>
      <c r="AC1325" s="156"/>
      <c r="AD1325" s="156"/>
      <c r="AE1325" s="156"/>
      <c r="AF1325" s="156"/>
      <c r="AG1325" s="156"/>
      <c r="AH1325" s="153"/>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row>
    <row r="1326" spans="1:57" ht="15.5" x14ac:dyDescent="0.4">
      <c r="A1326" s="153" t="str">
        <f t="shared" si="20"/>
        <v>79616FA</v>
      </c>
      <c r="B1326" s="153">
        <v>1477</v>
      </c>
      <c r="C1326" s="153">
        <v>79616</v>
      </c>
      <c r="D1326" s="153" t="s">
        <v>3097</v>
      </c>
      <c r="E1326" s="157">
        <v>115</v>
      </c>
      <c r="F1326" s="153" t="s">
        <v>984</v>
      </c>
      <c r="G1326" s="153"/>
      <c r="H1326" s="153"/>
      <c r="I1326" s="153"/>
      <c r="J1326" s="153"/>
      <c r="K1326" s="153"/>
      <c r="L1326" s="153"/>
      <c r="M1326" s="153" t="s">
        <v>231</v>
      </c>
      <c r="N1326" s="153" t="s">
        <v>188</v>
      </c>
      <c r="O1326" s="156">
        <v>7.4999999999999997E-2</v>
      </c>
      <c r="P1326" s="153">
        <v>999</v>
      </c>
      <c r="Q1326" s="156">
        <v>58.5</v>
      </c>
      <c r="R1326" s="156">
        <v>0</v>
      </c>
      <c r="S1326" s="156">
        <v>0.05</v>
      </c>
      <c r="T1326" s="156">
        <v>2.3837209000000002E-2</v>
      </c>
      <c r="U1326" s="153"/>
      <c r="V1326" s="153"/>
      <c r="W1326" s="156"/>
      <c r="X1326" s="156"/>
      <c r="Y1326" s="156"/>
      <c r="Z1326" s="156"/>
      <c r="AA1326" s="156"/>
      <c r="AB1326" s="156"/>
      <c r="AC1326" s="156"/>
      <c r="AD1326" s="156"/>
      <c r="AE1326" s="156"/>
      <c r="AF1326" s="156"/>
      <c r="AG1326" s="156"/>
      <c r="AH1326" s="153"/>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row>
    <row r="1327" spans="1:57" ht="15.5" x14ac:dyDescent="0.4">
      <c r="A1327" s="153" t="str">
        <f t="shared" si="20"/>
        <v>72108TS</v>
      </c>
      <c r="B1327" s="153">
        <v>1478</v>
      </c>
      <c r="C1327" s="153">
        <v>72108</v>
      </c>
      <c r="D1327" s="153" t="s">
        <v>2851</v>
      </c>
      <c r="E1327" s="157">
        <v>69</v>
      </c>
      <c r="F1327" s="153" t="s">
        <v>520</v>
      </c>
      <c r="G1327" s="153"/>
      <c r="H1327" s="153"/>
      <c r="I1327" s="153"/>
      <c r="J1327" s="153"/>
      <c r="K1327" s="153"/>
      <c r="L1327" s="153"/>
      <c r="M1327" s="153" t="s">
        <v>231</v>
      </c>
      <c r="N1327" s="153" t="s">
        <v>188</v>
      </c>
      <c r="O1327" s="156">
        <v>0</v>
      </c>
      <c r="P1327" s="153">
        <v>0</v>
      </c>
      <c r="Q1327" s="156">
        <v>58.7</v>
      </c>
      <c r="R1327" s="156">
        <v>0</v>
      </c>
      <c r="S1327" s="156">
        <v>8.3000000000000004E-2</v>
      </c>
      <c r="T1327" s="156">
        <v>1</v>
      </c>
      <c r="U1327" s="153"/>
      <c r="V1327" s="153"/>
      <c r="W1327" s="156"/>
      <c r="X1327" s="156"/>
      <c r="Y1327" s="156"/>
      <c r="Z1327" s="156"/>
      <c r="AA1327" s="156"/>
      <c r="AB1327" s="156"/>
      <c r="AC1327" s="156"/>
      <c r="AD1327" s="156"/>
      <c r="AE1327" s="156"/>
      <c r="AF1327" s="156"/>
      <c r="AG1327" s="156"/>
      <c r="AH1327" s="153"/>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row>
    <row r="1328" spans="1:57" ht="15.5" x14ac:dyDescent="0.4">
      <c r="A1328" s="153" t="str">
        <f t="shared" si="20"/>
        <v>73063MU</v>
      </c>
      <c r="B1328" s="153">
        <v>1479</v>
      </c>
      <c r="C1328" s="153">
        <v>73063</v>
      </c>
      <c r="D1328" s="153" t="s">
        <v>2853</v>
      </c>
      <c r="E1328" s="157">
        <v>115</v>
      </c>
      <c r="F1328" s="153" t="s">
        <v>2854</v>
      </c>
      <c r="G1328" s="153"/>
      <c r="H1328" s="153"/>
      <c r="I1328" s="153"/>
      <c r="J1328" s="153"/>
      <c r="K1328" s="153"/>
      <c r="L1328" s="153"/>
      <c r="M1328" s="153" t="s">
        <v>231</v>
      </c>
      <c r="N1328" s="153" t="s">
        <v>188</v>
      </c>
      <c r="O1328" s="156">
        <v>0</v>
      </c>
      <c r="P1328" s="153">
        <v>0</v>
      </c>
      <c r="Q1328" s="156">
        <v>58.9</v>
      </c>
      <c r="R1328" s="156">
        <v>0</v>
      </c>
      <c r="S1328" s="156">
        <v>8.3000000000000004E-2</v>
      </c>
      <c r="T1328" s="156">
        <v>1</v>
      </c>
      <c r="U1328" s="153"/>
      <c r="V1328" s="153"/>
      <c r="W1328" s="156"/>
      <c r="X1328" s="156"/>
      <c r="Y1328" s="156"/>
      <c r="Z1328" s="156"/>
      <c r="AA1328" s="156"/>
      <c r="AB1328" s="156"/>
      <c r="AC1328" s="156"/>
      <c r="AD1328" s="156"/>
      <c r="AE1328" s="156"/>
      <c r="AF1328" s="156"/>
      <c r="AG1328" s="156"/>
      <c r="AH1328" s="153"/>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row>
    <row r="1329" spans="1:57" ht="15.5" x14ac:dyDescent="0.4">
      <c r="A1329" s="153" t="str">
        <f t="shared" si="20"/>
        <v>73063TS</v>
      </c>
      <c r="B1329" s="153">
        <v>1480</v>
      </c>
      <c r="C1329" s="153">
        <v>73063</v>
      </c>
      <c r="D1329" s="153" t="s">
        <v>2853</v>
      </c>
      <c r="E1329" s="157">
        <v>115</v>
      </c>
      <c r="F1329" s="153" t="s">
        <v>520</v>
      </c>
      <c r="G1329" s="153"/>
      <c r="H1329" s="153"/>
      <c r="I1329" s="153"/>
      <c r="J1329" s="153"/>
      <c r="K1329" s="153"/>
      <c r="L1329" s="153"/>
      <c r="M1329" s="153" t="s">
        <v>231</v>
      </c>
      <c r="N1329" s="153" t="s">
        <v>188</v>
      </c>
      <c r="O1329" s="156">
        <v>0</v>
      </c>
      <c r="P1329" s="153">
        <v>0</v>
      </c>
      <c r="Q1329" s="156">
        <v>58.9</v>
      </c>
      <c r="R1329" s="156">
        <v>0</v>
      </c>
      <c r="S1329" s="156">
        <v>8.3000000000000004E-2</v>
      </c>
      <c r="T1329" s="156">
        <v>1</v>
      </c>
      <c r="U1329" s="153"/>
      <c r="V1329" s="153"/>
      <c r="W1329" s="156"/>
      <c r="X1329" s="156"/>
      <c r="Y1329" s="156"/>
      <c r="Z1329" s="156"/>
      <c r="AA1329" s="156"/>
      <c r="AB1329" s="156"/>
      <c r="AC1329" s="156"/>
      <c r="AD1329" s="156"/>
      <c r="AE1329" s="156"/>
      <c r="AF1329" s="156"/>
      <c r="AG1329" s="156"/>
      <c r="AH1329" s="153"/>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row>
    <row r="1330" spans="1:57" ht="15.5" x14ac:dyDescent="0.4">
      <c r="A1330" s="153" t="str">
        <f t="shared" si="20"/>
        <v>73069TS</v>
      </c>
      <c r="B1330" s="153">
        <v>1481</v>
      </c>
      <c r="C1330" s="153">
        <v>73069</v>
      </c>
      <c r="D1330" s="153" t="s">
        <v>2855</v>
      </c>
      <c r="E1330" s="157">
        <v>115</v>
      </c>
      <c r="F1330" s="153" t="s">
        <v>520</v>
      </c>
      <c r="G1330" s="153"/>
      <c r="H1330" s="153"/>
      <c r="I1330" s="153"/>
      <c r="J1330" s="153"/>
      <c r="K1330" s="153"/>
      <c r="L1330" s="153"/>
      <c r="M1330" s="153" t="s">
        <v>231</v>
      </c>
      <c r="N1330" s="153" t="s">
        <v>188</v>
      </c>
      <c r="O1330" s="156">
        <v>0</v>
      </c>
      <c r="P1330" s="153">
        <v>0</v>
      </c>
      <c r="Q1330" s="156">
        <v>59.3</v>
      </c>
      <c r="R1330" s="156">
        <v>15</v>
      </c>
      <c r="S1330" s="156">
        <v>8.3000000000000004E-2</v>
      </c>
      <c r="T1330" s="156">
        <v>1</v>
      </c>
      <c r="U1330" s="153"/>
      <c r="V1330" s="153"/>
      <c r="W1330" s="156"/>
      <c r="X1330" s="156"/>
      <c r="Y1330" s="156"/>
      <c r="Z1330" s="156"/>
      <c r="AA1330" s="156"/>
      <c r="AB1330" s="156"/>
      <c r="AC1330" s="156"/>
      <c r="AD1330" s="156"/>
      <c r="AE1330" s="156"/>
      <c r="AF1330" s="156"/>
      <c r="AG1330" s="156"/>
      <c r="AH1330" s="153"/>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row>
    <row r="1331" spans="1:57" ht="15.5" x14ac:dyDescent="0.4">
      <c r="A1331" s="153" t="str">
        <f t="shared" si="20"/>
        <v>73077BH</v>
      </c>
      <c r="B1331" s="153">
        <v>1482</v>
      </c>
      <c r="C1331" s="153">
        <v>73077</v>
      </c>
      <c r="D1331" s="153" t="s">
        <v>2856</v>
      </c>
      <c r="E1331" s="157">
        <v>115</v>
      </c>
      <c r="F1331" s="153" t="s">
        <v>2852</v>
      </c>
      <c r="G1331" s="153"/>
      <c r="H1331" s="153"/>
      <c r="I1331" s="153"/>
      <c r="J1331" s="153"/>
      <c r="K1331" s="153"/>
      <c r="L1331" s="153"/>
      <c r="M1331" s="153" t="s">
        <v>231</v>
      </c>
      <c r="N1331" s="153" t="s">
        <v>188</v>
      </c>
      <c r="O1331" s="156">
        <v>6.7000000000000004E-2</v>
      </c>
      <c r="P1331" s="153">
        <v>0.1</v>
      </c>
      <c r="Q1331" s="156">
        <v>59.5</v>
      </c>
      <c r="R1331" s="156">
        <v>60</v>
      </c>
      <c r="S1331" s="156">
        <v>0.1</v>
      </c>
      <c r="T1331" s="156">
        <v>0.68</v>
      </c>
      <c r="U1331" s="153">
        <v>59.3</v>
      </c>
      <c r="V1331" s="153">
        <v>15</v>
      </c>
      <c r="W1331" s="156">
        <v>0.1</v>
      </c>
      <c r="X1331" s="156">
        <v>0.32</v>
      </c>
      <c r="Y1331" s="156"/>
      <c r="Z1331" s="156"/>
      <c r="AA1331" s="156"/>
      <c r="AB1331" s="156"/>
      <c r="AC1331" s="156"/>
      <c r="AD1331" s="156"/>
      <c r="AE1331" s="156"/>
      <c r="AF1331" s="156"/>
      <c r="AG1331" s="156"/>
      <c r="AH1331" s="153"/>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row>
    <row r="1332" spans="1:57" ht="15.5" x14ac:dyDescent="0.4">
      <c r="A1332" s="153" t="str">
        <f t="shared" si="20"/>
        <v>73126TS</v>
      </c>
      <c r="B1332" s="153">
        <v>1483</v>
      </c>
      <c r="C1332" s="153">
        <v>73126</v>
      </c>
      <c r="D1332" s="153" t="s">
        <v>2857</v>
      </c>
      <c r="E1332" s="157">
        <v>115</v>
      </c>
      <c r="F1332" s="153" t="s">
        <v>520</v>
      </c>
      <c r="G1332" s="153"/>
      <c r="H1332" s="153"/>
      <c r="I1332" s="153"/>
      <c r="J1332" s="153"/>
      <c r="K1332" s="153"/>
      <c r="L1332" s="153"/>
      <c r="M1332" s="153" t="s">
        <v>231</v>
      </c>
      <c r="N1332" s="153" t="s">
        <v>188</v>
      </c>
      <c r="O1332" s="156">
        <v>0</v>
      </c>
      <c r="P1332" s="153">
        <v>0</v>
      </c>
      <c r="Q1332" s="156">
        <v>59.3</v>
      </c>
      <c r="R1332" s="156">
        <v>15</v>
      </c>
      <c r="S1332" s="156">
        <v>8.3000000000000004E-2</v>
      </c>
      <c r="T1332" s="156">
        <v>1</v>
      </c>
      <c r="U1332" s="153"/>
      <c r="V1332" s="153"/>
      <c r="W1332" s="156"/>
      <c r="X1332" s="156"/>
      <c r="Y1332" s="156"/>
      <c r="Z1332" s="156"/>
      <c r="AA1332" s="156"/>
      <c r="AB1332" s="156"/>
      <c r="AC1332" s="156"/>
      <c r="AD1332" s="156"/>
      <c r="AE1332" s="156"/>
      <c r="AF1332" s="156"/>
      <c r="AG1332" s="156"/>
      <c r="AH1332" s="153"/>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row>
    <row r="1333" spans="1:57" ht="15.5" x14ac:dyDescent="0.4">
      <c r="A1333" s="153" t="str">
        <f t="shared" si="20"/>
        <v>73141WM</v>
      </c>
      <c r="B1333" s="153">
        <v>1484</v>
      </c>
      <c r="C1333" s="153">
        <v>73141</v>
      </c>
      <c r="D1333" s="153" t="s">
        <v>2858</v>
      </c>
      <c r="E1333" s="157">
        <v>69</v>
      </c>
      <c r="F1333" s="153" t="s">
        <v>2859</v>
      </c>
      <c r="G1333" s="153"/>
      <c r="H1333" s="153"/>
      <c r="I1333" s="153"/>
      <c r="J1333" s="153"/>
      <c r="K1333" s="153"/>
      <c r="L1333" s="153"/>
      <c r="M1333" s="153" t="s">
        <v>231</v>
      </c>
      <c r="N1333" s="153" t="s">
        <v>188</v>
      </c>
      <c r="O1333" s="156">
        <v>0</v>
      </c>
      <c r="P1333" s="153">
        <v>0</v>
      </c>
      <c r="Q1333" s="156">
        <v>59.1</v>
      </c>
      <c r="R1333" s="156">
        <v>0</v>
      </c>
      <c r="S1333" s="156">
        <v>8.3000000000000004E-2</v>
      </c>
      <c r="T1333" s="156">
        <v>0.34</v>
      </c>
      <c r="U1333" s="153"/>
      <c r="V1333" s="153"/>
      <c r="W1333" s="156"/>
      <c r="X1333" s="156"/>
      <c r="Y1333" s="156"/>
      <c r="Z1333" s="156"/>
      <c r="AA1333" s="156"/>
      <c r="AB1333" s="156"/>
      <c r="AC1333" s="156"/>
      <c r="AD1333" s="156"/>
      <c r="AE1333" s="156"/>
      <c r="AF1333" s="156"/>
      <c r="AG1333" s="156"/>
      <c r="AH1333" s="153"/>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row>
    <row r="1334" spans="1:57" ht="15.5" x14ac:dyDescent="0.4">
      <c r="A1334" s="153" t="str">
        <f t="shared" si="20"/>
        <v>73152TS</v>
      </c>
      <c r="B1334" s="153">
        <v>1485</v>
      </c>
      <c r="C1334" s="153">
        <v>73152</v>
      </c>
      <c r="D1334" s="153" t="s">
        <v>2860</v>
      </c>
      <c r="E1334" s="157">
        <v>115</v>
      </c>
      <c r="F1334" s="153" t="s">
        <v>520</v>
      </c>
      <c r="G1334" s="153"/>
      <c r="H1334" s="153"/>
      <c r="I1334" s="153"/>
      <c r="J1334" s="153"/>
      <c r="K1334" s="153"/>
      <c r="L1334" s="153"/>
      <c r="M1334" s="153" t="s">
        <v>231</v>
      </c>
      <c r="N1334" s="153" t="s">
        <v>188</v>
      </c>
      <c r="O1334" s="156">
        <v>0</v>
      </c>
      <c r="P1334" s="153">
        <v>0</v>
      </c>
      <c r="Q1334" s="156">
        <v>58.3</v>
      </c>
      <c r="R1334" s="156">
        <v>0</v>
      </c>
      <c r="S1334" s="156">
        <v>8.3000000000000004E-2</v>
      </c>
      <c r="T1334" s="156">
        <v>0.35</v>
      </c>
      <c r="U1334" s="153"/>
      <c r="V1334" s="153"/>
      <c r="W1334" s="156"/>
      <c r="X1334" s="156"/>
      <c r="Y1334" s="156"/>
      <c r="Z1334" s="156"/>
      <c r="AA1334" s="156"/>
      <c r="AB1334" s="156"/>
      <c r="AC1334" s="156"/>
      <c r="AD1334" s="156"/>
      <c r="AE1334" s="156"/>
      <c r="AF1334" s="156"/>
      <c r="AG1334" s="156"/>
      <c r="AH1334" s="153"/>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row>
    <row r="1335" spans="1:57" ht="15.5" x14ac:dyDescent="0.4">
      <c r="A1335" s="153" t="str">
        <f t="shared" si="20"/>
        <v>73152WM</v>
      </c>
      <c r="B1335" s="153">
        <v>1486</v>
      </c>
      <c r="C1335" s="153">
        <v>73152</v>
      </c>
      <c r="D1335" s="153" t="s">
        <v>2860</v>
      </c>
      <c r="E1335" s="157">
        <v>115</v>
      </c>
      <c r="F1335" s="153" t="s">
        <v>2859</v>
      </c>
      <c r="G1335" s="153"/>
      <c r="H1335" s="153"/>
      <c r="I1335" s="153"/>
      <c r="J1335" s="153"/>
      <c r="K1335" s="153"/>
      <c r="L1335" s="153"/>
      <c r="M1335" s="153" t="s">
        <v>231</v>
      </c>
      <c r="N1335" s="153" t="s">
        <v>188</v>
      </c>
      <c r="O1335" s="156">
        <v>0</v>
      </c>
      <c r="P1335" s="153">
        <v>0</v>
      </c>
      <c r="Q1335" s="156">
        <v>58.3</v>
      </c>
      <c r="R1335" s="156">
        <v>0</v>
      </c>
      <c r="S1335" s="156">
        <v>8.3000000000000004E-2</v>
      </c>
      <c r="T1335" s="156">
        <v>1</v>
      </c>
      <c r="U1335" s="153"/>
      <c r="V1335" s="153"/>
      <c r="W1335" s="156"/>
      <c r="X1335" s="156"/>
      <c r="Y1335" s="156"/>
      <c r="Z1335" s="156"/>
      <c r="AA1335" s="156"/>
      <c r="AB1335" s="156"/>
      <c r="AC1335" s="156"/>
      <c r="AD1335" s="156"/>
      <c r="AE1335" s="156"/>
      <c r="AF1335" s="156"/>
      <c r="AG1335" s="156"/>
      <c r="AH1335" s="153"/>
      <c r="AI1335" s="153"/>
      <c r="AJ1335" s="153"/>
      <c r="AK1335" s="153"/>
      <c r="AL1335" s="153"/>
      <c r="AM1335" s="153"/>
      <c r="AN1335" s="153"/>
      <c r="AO1335" s="153"/>
      <c r="AP1335" s="153"/>
      <c r="AQ1335" s="153"/>
      <c r="AR1335" s="153"/>
      <c r="AS1335" s="153"/>
      <c r="AT1335" s="153"/>
      <c r="AU1335" s="153"/>
      <c r="AV1335" s="153"/>
      <c r="AW1335" s="153"/>
      <c r="AX1335" s="153"/>
      <c r="AY1335" s="153"/>
      <c r="AZ1335" s="153"/>
      <c r="BA1335" s="153"/>
      <c r="BB1335" s="153"/>
      <c r="BC1335" s="153"/>
      <c r="BD1335" s="153"/>
      <c r="BE1335" s="153"/>
    </row>
    <row r="1336" spans="1:57" ht="15.5" x14ac:dyDescent="0.4">
      <c r="A1336" s="153" t="str">
        <f t="shared" si="20"/>
        <v>73179MU</v>
      </c>
      <c r="B1336" s="153">
        <v>1487</v>
      </c>
      <c r="C1336" s="153">
        <v>73179</v>
      </c>
      <c r="D1336" s="153" t="s">
        <v>2862</v>
      </c>
      <c r="E1336" s="157">
        <v>115</v>
      </c>
      <c r="F1336" s="153" t="s">
        <v>2854</v>
      </c>
      <c r="G1336" s="153"/>
      <c r="H1336" s="153"/>
      <c r="I1336" s="153"/>
      <c r="J1336" s="153"/>
      <c r="K1336" s="153"/>
      <c r="L1336" s="153"/>
      <c r="M1336" s="153" t="s">
        <v>231</v>
      </c>
      <c r="N1336" s="153" t="s">
        <v>188</v>
      </c>
      <c r="O1336" s="156">
        <v>0</v>
      </c>
      <c r="P1336" s="153">
        <v>0</v>
      </c>
      <c r="Q1336" s="156">
        <v>58.5</v>
      </c>
      <c r="R1336" s="156">
        <v>0</v>
      </c>
      <c r="S1336" s="156">
        <v>8.3000000000000004E-2</v>
      </c>
      <c r="T1336" s="156">
        <v>0.51</v>
      </c>
      <c r="U1336" s="153"/>
      <c r="V1336" s="153"/>
      <c r="W1336" s="156"/>
      <c r="X1336" s="156"/>
      <c r="Y1336" s="156"/>
      <c r="Z1336" s="156"/>
      <c r="AA1336" s="156"/>
      <c r="AB1336" s="156"/>
      <c r="AC1336" s="156"/>
      <c r="AD1336" s="156"/>
      <c r="AE1336" s="156"/>
      <c r="AF1336" s="156"/>
      <c r="AG1336" s="156"/>
      <c r="AH1336" s="153"/>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row>
    <row r="1337" spans="1:57" ht="15.5" x14ac:dyDescent="0.4">
      <c r="A1337" s="153" t="str">
        <f t="shared" si="20"/>
        <v>73191TS</v>
      </c>
      <c r="B1337" s="153">
        <v>1488</v>
      </c>
      <c r="C1337" s="153">
        <v>73191</v>
      </c>
      <c r="D1337" s="153" t="s">
        <v>2851</v>
      </c>
      <c r="E1337" s="157">
        <v>115</v>
      </c>
      <c r="F1337" s="153" t="s">
        <v>520</v>
      </c>
      <c r="G1337" s="153"/>
      <c r="H1337" s="153"/>
      <c r="I1337" s="153"/>
      <c r="J1337" s="153"/>
      <c r="K1337" s="153"/>
      <c r="L1337" s="153"/>
      <c r="M1337" s="153" t="s">
        <v>231</v>
      </c>
      <c r="N1337" s="153" t="s">
        <v>188</v>
      </c>
      <c r="O1337" s="156">
        <v>0</v>
      </c>
      <c r="P1337" s="153">
        <v>0</v>
      </c>
      <c r="Q1337" s="156">
        <v>58.7</v>
      </c>
      <c r="R1337" s="156">
        <v>0</v>
      </c>
      <c r="S1337" s="156">
        <v>8.3000000000000004E-2</v>
      </c>
      <c r="T1337" s="156">
        <v>1</v>
      </c>
      <c r="U1337" s="153"/>
      <c r="V1337" s="153"/>
      <c r="W1337" s="156"/>
      <c r="X1337" s="156"/>
      <c r="Y1337" s="156"/>
      <c r="Z1337" s="156"/>
      <c r="AA1337" s="156"/>
      <c r="AB1337" s="156"/>
      <c r="AC1337" s="156"/>
      <c r="AD1337" s="156"/>
      <c r="AE1337" s="156"/>
      <c r="AF1337" s="156"/>
      <c r="AG1337" s="156"/>
      <c r="AH1337" s="153"/>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row>
    <row r="1338" spans="1:57" ht="15.5" x14ac:dyDescent="0.4">
      <c r="A1338" s="153" t="str">
        <f t="shared" si="20"/>
        <v>73202MU</v>
      </c>
      <c r="B1338" s="153">
        <v>1489</v>
      </c>
      <c r="C1338" s="153">
        <v>73202</v>
      </c>
      <c r="D1338" s="153" t="s">
        <v>2864</v>
      </c>
      <c r="E1338" s="157">
        <v>115</v>
      </c>
      <c r="F1338" s="153" t="s">
        <v>2854</v>
      </c>
      <c r="G1338" s="153"/>
      <c r="H1338" s="153"/>
      <c r="I1338" s="153"/>
      <c r="J1338" s="153"/>
      <c r="K1338" s="153"/>
      <c r="L1338" s="153"/>
      <c r="M1338" s="153" t="s">
        <v>231</v>
      </c>
      <c r="N1338" s="153" t="s">
        <v>188</v>
      </c>
      <c r="O1338" s="156">
        <v>0</v>
      </c>
      <c r="P1338" s="153">
        <v>0</v>
      </c>
      <c r="Q1338" s="156">
        <v>58.5</v>
      </c>
      <c r="R1338" s="156">
        <v>0</v>
      </c>
      <c r="S1338" s="156">
        <v>8.3000000000000004E-2</v>
      </c>
      <c r="T1338" s="156">
        <v>0.55000000000000004</v>
      </c>
      <c r="U1338" s="153"/>
      <c r="V1338" s="153"/>
      <c r="W1338" s="156"/>
      <c r="X1338" s="156"/>
      <c r="Y1338" s="156"/>
      <c r="Z1338" s="156"/>
      <c r="AA1338" s="156"/>
      <c r="AB1338" s="156"/>
      <c r="AC1338" s="156"/>
      <c r="AD1338" s="156"/>
      <c r="AE1338" s="156"/>
      <c r="AF1338" s="156"/>
      <c r="AG1338" s="156"/>
      <c r="AH1338" s="153"/>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row>
    <row r="1339" spans="1:57" ht="15.5" x14ac:dyDescent="0.4">
      <c r="A1339" s="153" t="str">
        <f t="shared" si="20"/>
        <v>73244BH</v>
      </c>
      <c r="B1339" s="153">
        <v>1490</v>
      </c>
      <c r="C1339" s="153">
        <v>73244</v>
      </c>
      <c r="D1339" s="153" t="s">
        <v>2865</v>
      </c>
      <c r="E1339" s="157">
        <v>69</v>
      </c>
      <c r="F1339" s="153" t="s">
        <v>2852</v>
      </c>
      <c r="G1339" s="153"/>
      <c r="H1339" s="153"/>
      <c r="I1339" s="153"/>
      <c r="J1339" s="153"/>
      <c r="K1339" s="153"/>
      <c r="L1339" s="153"/>
      <c r="M1339" s="153" t="s">
        <v>231</v>
      </c>
      <c r="N1339" s="153" t="s">
        <v>188</v>
      </c>
      <c r="O1339" s="156">
        <v>6.7000000000000004E-2</v>
      </c>
      <c r="P1339" s="153">
        <v>0.1</v>
      </c>
      <c r="Q1339" s="156">
        <v>59.1</v>
      </c>
      <c r="R1339" s="156">
        <v>0</v>
      </c>
      <c r="S1339" s="156">
        <v>0.1</v>
      </c>
      <c r="T1339" s="156">
        <v>0.25</v>
      </c>
      <c r="U1339" s="153"/>
      <c r="V1339" s="153"/>
      <c r="W1339" s="156"/>
      <c r="X1339" s="156"/>
      <c r="Y1339" s="156"/>
      <c r="Z1339" s="156"/>
      <c r="AA1339" s="156"/>
      <c r="AB1339" s="156"/>
      <c r="AC1339" s="156"/>
      <c r="AD1339" s="156"/>
      <c r="AE1339" s="156"/>
      <c r="AF1339" s="156"/>
      <c r="AG1339" s="156"/>
      <c r="AH1339" s="153"/>
      <c r="AI1339" s="153"/>
      <c r="AJ1339" s="153"/>
      <c r="AK1339" s="153"/>
      <c r="AL1339" s="153"/>
      <c r="AM1339" s="153"/>
      <c r="AN1339" s="153"/>
      <c r="AO1339" s="153"/>
      <c r="AP1339" s="153"/>
      <c r="AQ1339" s="153"/>
      <c r="AR1339" s="153"/>
      <c r="AS1339" s="153"/>
      <c r="AT1339" s="153"/>
      <c r="AU1339" s="153"/>
      <c r="AV1339" s="153"/>
      <c r="AW1339" s="153"/>
      <c r="AX1339" s="153"/>
      <c r="AY1339" s="153"/>
      <c r="AZ1339" s="153"/>
      <c r="BA1339" s="153"/>
      <c r="BB1339" s="153"/>
      <c r="BC1339" s="153"/>
      <c r="BD1339" s="153"/>
      <c r="BE1339" s="153"/>
    </row>
    <row r="1340" spans="1:57" ht="15.5" x14ac:dyDescent="0.4">
      <c r="A1340" s="153" t="str">
        <f t="shared" si="20"/>
        <v>73246BH</v>
      </c>
      <c r="B1340" s="153">
        <v>1491</v>
      </c>
      <c r="C1340" s="153">
        <v>73246</v>
      </c>
      <c r="D1340" s="153" t="s">
        <v>2866</v>
      </c>
      <c r="E1340" s="157">
        <v>69</v>
      </c>
      <c r="F1340" s="153" t="s">
        <v>2852</v>
      </c>
      <c r="G1340" s="153"/>
      <c r="H1340" s="153"/>
      <c r="I1340" s="153"/>
      <c r="J1340" s="153"/>
      <c r="K1340" s="153"/>
      <c r="L1340" s="153"/>
      <c r="M1340" s="153" t="s">
        <v>231</v>
      </c>
      <c r="N1340" s="153" t="s">
        <v>188</v>
      </c>
      <c r="O1340" s="156">
        <v>6.7000000000000004E-2</v>
      </c>
      <c r="P1340" s="153">
        <v>0.1</v>
      </c>
      <c r="Q1340" s="156">
        <v>59.5</v>
      </c>
      <c r="R1340" s="156">
        <v>60</v>
      </c>
      <c r="S1340" s="156">
        <v>0.1</v>
      </c>
      <c r="T1340" s="156">
        <v>0.23</v>
      </c>
      <c r="U1340" s="153">
        <v>58.7</v>
      </c>
      <c r="V1340" s="153">
        <v>0</v>
      </c>
      <c r="W1340" s="156">
        <v>0.1</v>
      </c>
      <c r="X1340" s="156">
        <v>0.33</v>
      </c>
      <c r="Y1340" s="156"/>
      <c r="Z1340" s="156"/>
      <c r="AA1340" s="156"/>
      <c r="AB1340" s="156"/>
      <c r="AC1340" s="156"/>
      <c r="AD1340" s="156"/>
      <c r="AE1340" s="156"/>
      <c r="AF1340" s="156"/>
      <c r="AG1340" s="156"/>
      <c r="AH1340" s="153"/>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row>
    <row r="1341" spans="1:57" ht="15.5" x14ac:dyDescent="0.4">
      <c r="A1341" s="153" t="str">
        <f t="shared" si="20"/>
        <v>73252BH</v>
      </c>
      <c r="B1341" s="153">
        <v>1492</v>
      </c>
      <c r="C1341" s="153">
        <v>73252</v>
      </c>
      <c r="D1341" s="153" t="s">
        <v>2867</v>
      </c>
      <c r="E1341" s="157">
        <v>69</v>
      </c>
      <c r="F1341" s="153" t="s">
        <v>2852</v>
      </c>
      <c r="G1341" s="153"/>
      <c r="H1341" s="153"/>
      <c r="I1341" s="153"/>
      <c r="J1341" s="153"/>
      <c r="K1341" s="153"/>
      <c r="L1341" s="153"/>
      <c r="M1341" s="153" t="s">
        <v>231</v>
      </c>
      <c r="N1341" s="153" t="s">
        <v>188</v>
      </c>
      <c r="O1341" s="156">
        <v>6.7000000000000004E-2</v>
      </c>
      <c r="P1341" s="153">
        <v>0.1</v>
      </c>
      <c r="Q1341" s="156">
        <v>59.1</v>
      </c>
      <c r="R1341" s="156">
        <v>0</v>
      </c>
      <c r="S1341" s="156">
        <v>0.1</v>
      </c>
      <c r="T1341" s="156">
        <v>0.2</v>
      </c>
      <c r="U1341" s="153">
        <v>58.7</v>
      </c>
      <c r="V1341" s="153">
        <v>0</v>
      </c>
      <c r="W1341" s="156">
        <v>0.1</v>
      </c>
      <c r="X1341" s="156">
        <v>0.2</v>
      </c>
      <c r="Y1341" s="156"/>
      <c r="Z1341" s="156"/>
      <c r="AA1341" s="156"/>
      <c r="AB1341" s="156"/>
      <c r="AC1341" s="156"/>
      <c r="AD1341" s="156"/>
      <c r="AE1341" s="156"/>
      <c r="AF1341" s="156"/>
      <c r="AG1341" s="156"/>
      <c r="AH1341" s="153"/>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row>
    <row r="1342" spans="1:57" ht="15.5" x14ac:dyDescent="0.4">
      <c r="A1342" s="153" t="str">
        <f t="shared" si="20"/>
        <v>73257BH</v>
      </c>
      <c r="B1342" s="153">
        <v>1493</v>
      </c>
      <c r="C1342" s="153">
        <v>73257</v>
      </c>
      <c r="D1342" s="153" t="s">
        <v>2868</v>
      </c>
      <c r="E1342" s="157">
        <v>69</v>
      </c>
      <c r="F1342" s="153" t="s">
        <v>2852</v>
      </c>
      <c r="G1342" s="153"/>
      <c r="H1342" s="153"/>
      <c r="I1342" s="153"/>
      <c r="J1342" s="153"/>
      <c r="K1342" s="153"/>
      <c r="L1342" s="153"/>
      <c r="M1342" s="153" t="s">
        <v>231</v>
      </c>
      <c r="N1342" s="153" t="s">
        <v>188</v>
      </c>
      <c r="O1342" s="156">
        <v>6.7000000000000004E-2</v>
      </c>
      <c r="P1342" s="153">
        <v>0.1</v>
      </c>
      <c r="Q1342" s="156">
        <v>59.3</v>
      </c>
      <c r="R1342" s="156">
        <v>15</v>
      </c>
      <c r="S1342" s="156">
        <v>0.1</v>
      </c>
      <c r="T1342" s="156">
        <v>0.27</v>
      </c>
      <c r="U1342" s="153">
        <v>58.7</v>
      </c>
      <c r="V1342" s="153">
        <v>0</v>
      </c>
      <c r="W1342" s="156">
        <v>0.1</v>
      </c>
      <c r="X1342" s="156">
        <v>0.06</v>
      </c>
      <c r="Y1342" s="156"/>
      <c r="Z1342" s="156"/>
      <c r="AA1342" s="156"/>
      <c r="AB1342" s="156"/>
      <c r="AC1342" s="156"/>
      <c r="AD1342" s="156"/>
      <c r="AE1342" s="156"/>
      <c r="AF1342" s="156"/>
      <c r="AG1342" s="156"/>
      <c r="AH1342" s="153"/>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row>
    <row r="1343" spans="1:57" ht="15.5" x14ac:dyDescent="0.4">
      <c r="A1343" s="153" t="str">
        <f t="shared" si="20"/>
        <v>73263BH</v>
      </c>
      <c r="B1343" s="153">
        <v>1494</v>
      </c>
      <c r="C1343" s="153">
        <v>73263</v>
      </c>
      <c r="D1343" s="153" t="s">
        <v>2869</v>
      </c>
      <c r="E1343" s="157">
        <v>69</v>
      </c>
      <c r="F1343" s="153" t="s">
        <v>2852</v>
      </c>
      <c r="G1343" s="153"/>
      <c r="H1343" s="153"/>
      <c r="I1343" s="153"/>
      <c r="J1343" s="153"/>
      <c r="K1343" s="153"/>
      <c r="L1343" s="153"/>
      <c r="M1343" s="153" t="s">
        <v>231</v>
      </c>
      <c r="N1343" s="153" t="s">
        <v>188</v>
      </c>
      <c r="O1343" s="156">
        <v>6.7000000000000004E-2</v>
      </c>
      <c r="P1343" s="153">
        <v>0.1</v>
      </c>
      <c r="Q1343" s="156">
        <v>59.1</v>
      </c>
      <c r="R1343" s="156">
        <v>0</v>
      </c>
      <c r="S1343" s="156">
        <v>0.1</v>
      </c>
      <c r="T1343" s="156">
        <v>0.39</v>
      </c>
      <c r="U1343" s="153">
        <v>58.7</v>
      </c>
      <c r="V1343" s="153">
        <v>0</v>
      </c>
      <c r="W1343" s="156">
        <v>0.1</v>
      </c>
      <c r="X1343" s="156">
        <v>0.32</v>
      </c>
      <c r="Y1343" s="156"/>
      <c r="Z1343" s="156"/>
      <c r="AA1343" s="156"/>
      <c r="AB1343" s="156"/>
      <c r="AC1343" s="156"/>
      <c r="AD1343" s="156"/>
      <c r="AE1343" s="156"/>
      <c r="AF1343" s="156"/>
      <c r="AG1343" s="156"/>
      <c r="AH1343" s="153"/>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row>
    <row r="1344" spans="1:57" ht="15.5" x14ac:dyDescent="0.4">
      <c r="A1344" s="153" t="str">
        <f t="shared" si="20"/>
        <v>73266BH</v>
      </c>
      <c r="B1344" s="153">
        <v>1495</v>
      </c>
      <c r="C1344" s="153">
        <v>73266</v>
      </c>
      <c r="D1344" s="153" t="s">
        <v>2870</v>
      </c>
      <c r="E1344" s="157">
        <v>69</v>
      </c>
      <c r="F1344" s="153" t="s">
        <v>2852</v>
      </c>
      <c r="G1344" s="153"/>
      <c r="H1344" s="153"/>
      <c r="I1344" s="153"/>
      <c r="J1344" s="153"/>
      <c r="K1344" s="153"/>
      <c r="L1344" s="153"/>
      <c r="M1344" s="153" t="s">
        <v>231</v>
      </c>
      <c r="N1344" s="153" t="s">
        <v>188</v>
      </c>
      <c r="O1344" s="156">
        <v>6.7000000000000004E-2</v>
      </c>
      <c r="P1344" s="153">
        <v>0.1</v>
      </c>
      <c r="Q1344" s="156">
        <v>58.3</v>
      </c>
      <c r="R1344" s="156">
        <v>0</v>
      </c>
      <c r="S1344" s="156">
        <v>0.1</v>
      </c>
      <c r="T1344" s="156">
        <v>1</v>
      </c>
      <c r="U1344" s="153"/>
      <c r="V1344" s="153"/>
      <c r="W1344" s="156"/>
      <c r="X1344" s="156"/>
      <c r="Y1344" s="156"/>
      <c r="Z1344" s="156"/>
      <c r="AA1344" s="156"/>
      <c r="AB1344" s="156"/>
      <c r="AC1344" s="156"/>
      <c r="AD1344" s="156"/>
      <c r="AE1344" s="156"/>
      <c r="AF1344" s="156"/>
      <c r="AG1344" s="156"/>
      <c r="AH1344" s="153"/>
      <c r="AI1344" s="153"/>
      <c r="AJ1344" s="153"/>
      <c r="AK1344" s="153"/>
      <c r="AL1344" s="153"/>
      <c r="AM1344" s="153"/>
      <c r="AN1344" s="153"/>
      <c r="AO1344" s="153"/>
      <c r="AP1344" s="153"/>
      <c r="AQ1344" s="153"/>
      <c r="AR1344" s="153"/>
      <c r="AS1344" s="153"/>
      <c r="AT1344" s="153"/>
      <c r="AU1344" s="153"/>
      <c r="AV1344" s="153"/>
      <c r="AW1344" s="153"/>
      <c r="AX1344" s="153"/>
      <c r="AY1344" s="153"/>
      <c r="AZ1344" s="153"/>
      <c r="BA1344" s="153"/>
      <c r="BB1344" s="153"/>
      <c r="BC1344" s="153"/>
      <c r="BD1344" s="153"/>
      <c r="BE1344" s="153"/>
    </row>
    <row r="1345" spans="1:57" ht="15.5" x14ac:dyDescent="0.4">
      <c r="A1345" s="153" t="str">
        <f t="shared" si="20"/>
        <v>73278BH</v>
      </c>
      <c r="B1345" s="153">
        <v>1496</v>
      </c>
      <c r="C1345" s="153">
        <v>73278</v>
      </c>
      <c r="D1345" s="153" t="s">
        <v>2871</v>
      </c>
      <c r="E1345" s="157">
        <v>69</v>
      </c>
      <c r="F1345" s="153" t="s">
        <v>2852</v>
      </c>
      <c r="G1345" s="153"/>
      <c r="H1345" s="153"/>
      <c r="I1345" s="153"/>
      <c r="J1345" s="153"/>
      <c r="K1345" s="153"/>
      <c r="L1345" s="153"/>
      <c r="M1345" s="153" t="s">
        <v>231</v>
      </c>
      <c r="N1345" s="153" t="s">
        <v>188</v>
      </c>
      <c r="O1345" s="156">
        <v>6.7000000000000004E-2</v>
      </c>
      <c r="P1345" s="153">
        <v>0.1</v>
      </c>
      <c r="Q1345" s="156">
        <v>59.3</v>
      </c>
      <c r="R1345" s="156">
        <v>15</v>
      </c>
      <c r="S1345" s="156">
        <v>0.1</v>
      </c>
      <c r="T1345" s="156">
        <v>8.3000000000000004E-2</v>
      </c>
      <c r="U1345" s="153"/>
      <c r="V1345" s="153"/>
      <c r="W1345" s="156"/>
      <c r="X1345" s="156"/>
      <c r="Y1345" s="156"/>
      <c r="Z1345" s="156"/>
      <c r="AA1345" s="156"/>
      <c r="AB1345" s="156"/>
      <c r="AC1345" s="156"/>
      <c r="AD1345" s="156"/>
      <c r="AE1345" s="156"/>
      <c r="AF1345" s="156"/>
      <c r="AG1345" s="156"/>
      <c r="AH1345" s="153"/>
      <c r="AI1345" s="153"/>
      <c r="AJ1345" s="153"/>
      <c r="AK1345" s="153"/>
      <c r="AL1345" s="153"/>
      <c r="AM1345" s="153"/>
      <c r="AN1345" s="153"/>
      <c r="AO1345" s="153"/>
      <c r="AP1345" s="153"/>
      <c r="AQ1345" s="153"/>
      <c r="AR1345" s="153"/>
      <c r="AS1345" s="153"/>
      <c r="AT1345" s="153"/>
      <c r="AU1345" s="153"/>
      <c r="AV1345" s="153"/>
      <c r="AW1345" s="153"/>
      <c r="AX1345" s="153"/>
      <c r="AY1345" s="153"/>
      <c r="AZ1345" s="153"/>
      <c r="BA1345" s="153"/>
      <c r="BB1345" s="153"/>
      <c r="BC1345" s="153"/>
      <c r="BD1345" s="153"/>
      <c r="BE1345" s="153"/>
    </row>
    <row r="1346" spans="1:57" ht="15.5" x14ac:dyDescent="0.4">
      <c r="A1346" s="153" t="str">
        <f t="shared" ref="A1346:A1409" si="21">TRIM(C1346)&amp;TRIM(F1346)</f>
        <v>73280BH</v>
      </c>
      <c r="B1346" s="153">
        <v>1498</v>
      </c>
      <c r="C1346" s="153">
        <v>73280</v>
      </c>
      <c r="D1346" s="153" t="s">
        <v>2872</v>
      </c>
      <c r="E1346" s="157">
        <v>69</v>
      </c>
      <c r="F1346" s="153" t="s">
        <v>2852</v>
      </c>
      <c r="G1346" s="153"/>
      <c r="H1346" s="153"/>
      <c r="I1346" s="153"/>
      <c r="J1346" s="153"/>
      <c r="K1346" s="153"/>
      <c r="L1346" s="153"/>
      <c r="M1346" s="153" t="s">
        <v>231</v>
      </c>
      <c r="N1346" s="153" t="s">
        <v>188</v>
      </c>
      <c r="O1346" s="156">
        <v>6.7000000000000004E-2</v>
      </c>
      <c r="P1346" s="153">
        <v>0.1</v>
      </c>
      <c r="Q1346" s="156">
        <v>58.7</v>
      </c>
      <c r="R1346" s="156">
        <v>0</v>
      </c>
      <c r="S1346" s="156">
        <v>0.1</v>
      </c>
      <c r="T1346" s="156">
        <v>1</v>
      </c>
      <c r="U1346" s="153"/>
      <c r="V1346" s="153"/>
      <c r="W1346" s="156"/>
      <c r="X1346" s="156"/>
      <c r="Y1346" s="156"/>
      <c r="Z1346" s="156"/>
      <c r="AA1346" s="156"/>
      <c r="AB1346" s="156"/>
      <c r="AC1346" s="156"/>
      <c r="AD1346" s="156"/>
      <c r="AE1346" s="156"/>
      <c r="AF1346" s="156"/>
      <c r="AG1346" s="156"/>
      <c r="AH1346" s="153"/>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row>
    <row r="1347" spans="1:57" ht="15.5" x14ac:dyDescent="0.4">
      <c r="A1347" s="153" t="str">
        <f t="shared" si="21"/>
        <v>73281BH</v>
      </c>
      <c r="B1347" s="153">
        <v>1499</v>
      </c>
      <c r="C1347" s="153">
        <v>73281</v>
      </c>
      <c r="D1347" s="153" t="s">
        <v>2873</v>
      </c>
      <c r="E1347" s="157">
        <v>69</v>
      </c>
      <c r="F1347" s="153" t="s">
        <v>2852</v>
      </c>
      <c r="G1347" s="153"/>
      <c r="H1347" s="153"/>
      <c r="I1347" s="153"/>
      <c r="J1347" s="153"/>
      <c r="K1347" s="153"/>
      <c r="L1347" s="153"/>
      <c r="M1347" s="153" t="s">
        <v>231</v>
      </c>
      <c r="N1347" s="153" t="s">
        <v>188</v>
      </c>
      <c r="O1347" s="156">
        <v>6.7000000000000004E-2</v>
      </c>
      <c r="P1347" s="153">
        <v>0.1</v>
      </c>
      <c r="Q1347" s="156">
        <v>59.1</v>
      </c>
      <c r="R1347" s="156">
        <v>0</v>
      </c>
      <c r="S1347" s="156">
        <v>0.1</v>
      </c>
      <c r="T1347" s="156">
        <v>1</v>
      </c>
      <c r="U1347" s="153"/>
      <c r="V1347" s="153"/>
      <c r="W1347" s="156"/>
      <c r="X1347" s="156"/>
      <c r="Y1347" s="156"/>
      <c r="Z1347" s="156"/>
      <c r="AA1347" s="156"/>
      <c r="AB1347" s="156"/>
      <c r="AC1347" s="156"/>
      <c r="AD1347" s="156"/>
      <c r="AE1347" s="156"/>
      <c r="AF1347" s="156"/>
      <c r="AG1347" s="156"/>
      <c r="AH1347" s="153"/>
      <c r="AI1347" s="153"/>
      <c r="AJ1347" s="153"/>
      <c r="AK1347" s="153"/>
      <c r="AL1347" s="153"/>
      <c r="AM1347" s="153"/>
      <c r="AN1347" s="153"/>
      <c r="AO1347" s="153"/>
      <c r="AP1347" s="153"/>
      <c r="AQ1347" s="153"/>
      <c r="AR1347" s="153"/>
      <c r="AS1347" s="153"/>
      <c r="AT1347" s="153"/>
      <c r="AU1347" s="153"/>
      <c r="AV1347" s="153"/>
      <c r="AW1347" s="153"/>
      <c r="AX1347" s="153"/>
      <c r="AY1347" s="153"/>
      <c r="AZ1347" s="153"/>
      <c r="BA1347" s="153"/>
      <c r="BB1347" s="153"/>
      <c r="BC1347" s="153"/>
      <c r="BD1347" s="153"/>
      <c r="BE1347" s="153"/>
    </row>
    <row r="1348" spans="1:57" ht="15.5" x14ac:dyDescent="0.4">
      <c r="A1348" s="153" t="str">
        <f t="shared" si="21"/>
        <v>73287BH</v>
      </c>
      <c r="B1348" s="153">
        <v>1500</v>
      </c>
      <c r="C1348" s="153">
        <v>73287</v>
      </c>
      <c r="D1348" s="153" t="s">
        <v>2874</v>
      </c>
      <c r="E1348" s="157">
        <v>69</v>
      </c>
      <c r="F1348" s="153" t="s">
        <v>2852</v>
      </c>
      <c r="G1348" s="153"/>
      <c r="H1348" s="153"/>
      <c r="I1348" s="153"/>
      <c r="J1348" s="153"/>
      <c r="K1348" s="153"/>
      <c r="L1348" s="153"/>
      <c r="M1348" s="153" t="s">
        <v>231</v>
      </c>
      <c r="N1348" s="153" t="s">
        <v>188</v>
      </c>
      <c r="O1348" s="156">
        <v>6.7000000000000004E-2</v>
      </c>
      <c r="P1348" s="153">
        <v>0.1</v>
      </c>
      <c r="Q1348" s="156">
        <v>59.1</v>
      </c>
      <c r="R1348" s="156">
        <v>0</v>
      </c>
      <c r="S1348" s="156">
        <v>0.1</v>
      </c>
      <c r="T1348" s="156">
        <v>0.25</v>
      </c>
      <c r="U1348" s="153">
        <v>58.7</v>
      </c>
      <c r="V1348" s="153">
        <v>0</v>
      </c>
      <c r="W1348" s="156">
        <v>0.1</v>
      </c>
      <c r="X1348" s="156">
        <v>0.11</v>
      </c>
      <c r="Y1348" s="156"/>
      <c r="Z1348" s="156"/>
      <c r="AA1348" s="156"/>
      <c r="AB1348" s="156"/>
      <c r="AC1348" s="156"/>
      <c r="AD1348" s="156"/>
      <c r="AE1348" s="156"/>
      <c r="AF1348" s="156"/>
      <c r="AG1348" s="156"/>
      <c r="AH1348" s="153"/>
      <c r="AI1348" s="153"/>
      <c r="AJ1348" s="153"/>
      <c r="AK1348" s="153"/>
      <c r="AL1348" s="153"/>
      <c r="AM1348" s="153"/>
      <c r="AN1348" s="153"/>
      <c r="AO1348" s="153"/>
      <c r="AP1348" s="153"/>
      <c r="AQ1348" s="153"/>
      <c r="AR1348" s="153"/>
      <c r="AS1348" s="153"/>
      <c r="AT1348" s="153"/>
      <c r="AU1348" s="153"/>
      <c r="AV1348" s="153"/>
      <c r="AW1348" s="153"/>
      <c r="AX1348" s="153"/>
      <c r="AY1348" s="153"/>
      <c r="AZ1348" s="153"/>
      <c r="BA1348" s="153"/>
      <c r="BB1348" s="153"/>
      <c r="BC1348" s="153"/>
      <c r="BD1348" s="153"/>
      <c r="BE1348" s="153"/>
    </row>
    <row r="1349" spans="1:57" ht="15.5" x14ac:dyDescent="0.4">
      <c r="A1349" s="153" t="str">
        <f t="shared" si="21"/>
        <v>73331MU</v>
      </c>
      <c r="B1349" s="153">
        <v>1501</v>
      </c>
      <c r="C1349" s="153">
        <v>73331</v>
      </c>
      <c r="D1349" s="153" t="s">
        <v>2876</v>
      </c>
      <c r="E1349" s="157">
        <v>115</v>
      </c>
      <c r="F1349" s="153" t="s">
        <v>2854</v>
      </c>
      <c r="G1349" s="153"/>
      <c r="H1349" s="153"/>
      <c r="I1349" s="153"/>
      <c r="J1349" s="153"/>
      <c r="K1349" s="153"/>
      <c r="L1349" s="153"/>
      <c r="M1349" s="153" t="s">
        <v>231</v>
      </c>
      <c r="N1349" s="153" t="s">
        <v>188</v>
      </c>
      <c r="O1349" s="156">
        <v>0</v>
      </c>
      <c r="P1349" s="153">
        <v>0</v>
      </c>
      <c r="Q1349" s="156">
        <v>59.1</v>
      </c>
      <c r="R1349" s="156">
        <v>0</v>
      </c>
      <c r="S1349" s="156">
        <v>8.3000000000000004E-2</v>
      </c>
      <c r="T1349" s="156">
        <v>1</v>
      </c>
      <c r="U1349" s="153"/>
      <c r="V1349" s="153"/>
      <c r="W1349" s="156"/>
      <c r="X1349" s="156"/>
      <c r="Y1349" s="156"/>
      <c r="Z1349" s="156"/>
      <c r="AA1349" s="156"/>
      <c r="AB1349" s="156"/>
      <c r="AC1349" s="156"/>
      <c r="AD1349" s="156"/>
      <c r="AE1349" s="156"/>
      <c r="AF1349" s="156"/>
      <c r="AG1349" s="156"/>
      <c r="AH1349" s="153"/>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row>
    <row r="1350" spans="1:57" ht="15.5" x14ac:dyDescent="0.4">
      <c r="A1350" s="153" t="str">
        <f t="shared" si="21"/>
        <v>73331TS</v>
      </c>
      <c r="B1350" s="153">
        <v>1503</v>
      </c>
      <c r="C1350" s="153">
        <v>73331</v>
      </c>
      <c r="D1350" s="153" t="s">
        <v>2876</v>
      </c>
      <c r="E1350" s="157">
        <v>115</v>
      </c>
      <c r="F1350" s="153" t="s">
        <v>520</v>
      </c>
      <c r="G1350" s="153"/>
      <c r="H1350" s="153"/>
      <c r="I1350" s="153"/>
      <c r="J1350" s="153"/>
      <c r="K1350" s="153"/>
      <c r="L1350" s="153"/>
      <c r="M1350" s="153" t="s">
        <v>231</v>
      </c>
      <c r="N1350" s="153" t="s">
        <v>188</v>
      </c>
      <c r="O1350" s="156">
        <v>0</v>
      </c>
      <c r="P1350" s="153">
        <v>0</v>
      </c>
      <c r="Q1350" s="156">
        <v>59.1</v>
      </c>
      <c r="R1350" s="156">
        <v>0</v>
      </c>
      <c r="S1350" s="156">
        <v>8.3000000000000004E-2</v>
      </c>
      <c r="T1350" s="156">
        <v>1</v>
      </c>
      <c r="U1350" s="153"/>
      <c r="V1350" s="153"/>
      <c r="W1350" s="156"/>
      <c r="X1350" s="156"/>
      <c r="Y1350" s="156"/>
      <c r="Z1350" s="156"/>
      <c r="AA1350" s="156"/>
      <c r="AB1350" s="156"/>
      <c r="AC1350" s="156"/>
      <c r="AD1350" s="156"/>
      <c r="AE1350" s="156"/>
      <c r="AF1350" s="156"/>
      <c r="AG1350" s="156"/>
      <c r="AH1350" s="153"/>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row>
    <row r="1351" spans="1:57" ht="15.5" x14ac:dyDescent="0.4">
      <c r="A1351" s="153" t="str">
        <f t="shared" si="21"/>
        <v>73348BH</v>
      </c>
      <c r="B1351" s="153">
        <v>1504</v>
      </c>
      <c r="C1351" s="153">
        <v>73348</v>
      </c>
      <c r="D1351" s="153" t="s">
        <v>2877</v>
      </c>
      <c r="E1351" s="157">
        <v>115</v>
      </c>
      <c r="F1351" s="153" t="s">
        <v>2852</v>
      </c>
      <c r="G1351" s="153"/>
      <c r="H1351" s="153"/>
      <c r="I1351" s="153"/>
      <c r="J1351" s="153"/>
      <c r="K1351" s="153"/>
      <c r="L1351" s="153"/>
      <c r="M1351" s="153" t="s">
        <v>231</v>
      </c>
      <c r="N1351" s="153" t="s">
        <v>188</v>
      </c>
      <c r="O1351" s="156">
        <v>6.7000000000000004E-2</v>
      </c>
      <c r="P1351" s="153">
        <v>0.1</v>
      </c>
      <c r="Q1351" s="156">
        <v>59.3</v>
      </c>
      <c r="R1351" s="156">
        <v>0</v>
      </c>
      <c r="S1351" s="156">
        <v>0.1</v>
      </c>
      <c r="T1351" s="156">
        <v>0.06</v>
      </c>
      <c r="U1351" s="153">
        <v>59.1</v>
      </c>
      <c r="V1351" s="153">
        <v>0</v>
      </c>
      <c r="W1351" s="156">
        <v>0.1</v>
      </c>
      <c r="X1351" s="156">
        <v>0.12</v>
      </c>
      <c r="Y1351" s="156"/>
      <c r="Z1351" s="156"/>
      <c r="AA1351" s="156"/>
      <c r="AB1351" s="156"/>
      <c r="AC1351" s="156"/>
      <c r="AD1351" s="156"/>
      <c r="AE1351" s="156"/>
      <c r="AF1351" s="156"/>
      <c r="AG1351" s="156"/>
      <c r="AH1351" s="153"/>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row>
    <row r="1352" spans="1:57" ht="15.5" x14ac:dyDescent="0.4">
      <c r="A1352" s="153" t="str">
        <f t="shared" si="21"/>
        <v>73379MU</v>
      </c>
      <c r="B1352" s="153">
        <v>1505</v>
      </c>
      <c r="C1352" s="153">
        <v>73379</v>
      </c>
      <c r="D1352" s="153" t="s">
        <v>2878</v>
      </c>
      <c r="E1352" s="157">
        <v>115</v>
      </c>
      <c r="F1352" s="153" t="s">
        <v>2854</v>
      </c>
      <c r="G1352" s="153"/>
      <c r="H1352" s="153"/>
      <c r="I1352" s="153"/>
      <c r="J1352" s="153"/>
      <c r="K1352" s="153"/>
      <c r="L1352" s="153"/>
      <c r="M1352" s="153" t="s">
        <v>231</v>
      </c>
      <c r="N1352" s="153" t="s">
        <v>188</v>
      </c>
      <c r="O1352" s="156">
        <v>0</v>
      </c>
      <c r="P1352" s="153">
        <v>0</v>
      </c>
      <c r="Q1352" s="156">
        <v>59.5</v>
      </c>
      <c r="R1352" s="156">
        <v>30</v>
      </c>
      <c r="S1352" s="156">
        <v>8.3000000000000004E-2</v>
      </c>
      <c r="T1352" s="156">
        <v>1</v>
      </c>
      <c r="U1352" s="153"/>
      <c r="V1352" s="153"/>
      <c r="W1352" s="156"/>
      <c r="X1352" s="156"/>
      <c r="Y1352" s="156"/>
      <c r="Z1352" s="156"/>
      <c r="AA1352" s="156"/>
      <c r="AB1352" s="156"/>
      <c r="AC1352" s="156"/>
      <c r="AD1352" s="156"/>
      <c r="AE1352" s="156"/>
      <c r="AF1352" s="156"/>
      <c r="AG1352" s="156"/>
      <c r="AH1352" s="153"/>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row>
    <row r="1353" spans="1:57" ht="15.5" x14ac:dyDescent="0.4">
      <c r="A1353" s="153" t="str">
        <f t="shared" si="21"/>
        <v>73440BH</v>
      </c>
      <c r="B1353" s="153">
        <v>1506</v>
      </c>
      <c r="C1353" s="153">
        <v>73440</v>
      </c>
      <c r="D1353" s="153" t="s">
        <v>2879</v>
      </c>
      <c r="E1353" s="157">
        <v>69</v>
      </c>
      <c r="F1353" s="153" t="s">
        <v>2852</v>
      </c>
      <c r="G1353" s="153"/>
      <c r="H1353" s="153"/>
      <c r="I1353" s="153"/>
      <c r="J1353" s="153"/>
      <c r="K1353" s="153"/>
      <c r="L1353" s="153"/>
      <c r="M1353" s="153" t="s">
        <v>231</v>
      </c>
      <c r="N1353" s="153" t="s">
        <v>188</v>
      </c>
      <c r="O1353" s="156">
        <v>6.7000000000000004E-2</v>
      </c>
      <c r="P1353" s="153">
        <v>0.1</v>
      </c>
      <c r="Q1353" s="156">
        <v>59.5</v>
      </c>
      <c r="R1353" s="156">
        <v>30</v>
      </c>
      <c r="S1353" s="156">
        <v>0.1</v>
      </c>
      <c r="T1353" s="156">
        <v>0.17</v>
      </c>
      <c r="U1353" s="153"/>
      <c r="V1353" s="153"/>
      <c r="W1353" s="156"/>
      <c r="X1353" s="156"/>
      <c r="Y1353" s="156"/>
      <c r="Z1353" s="156"/>
      <c r="AA1353" s="156"/>
      <c r="AB1353" s="156"/>
      <c r="AC1353" s="156"/>
      <c r="AD1353" s="156"/>
      <c r="AE1353" s="156"/>
      <c r="AF1353" s="156"/>
      <c r="AG1353" s="156"/>
      <c r="AH1353" s="153"/>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row>
    <row r="1354" spans="1:57" ht="15.5" x14ac:dyDescent="0.4">
      <c r="A1354" s="153" t="str">
        <f t="shared" si="21"/>
        <v>73480BH</v>
      </c>
      <c r="B1354" s="153">
        <v>1507</v>
      </c>
      <c r="C1354" s="153">
        <v>73480</v>
      </c>
      <c r="D1354" s="153" t="s">
        <v>2880</v>
      </c>
      <c r="E1354" s="157">
        <v>115</v>
      </c>
      <c r="F1354" s="153" t="s">
        <v>2852</v>
      </c>
      <c r="G1354" s="153"/>
      <c r="H1354" s="153"/>
      <c r="I1354" s="153"/>
      <c r="J1354" s="153"/>
      <c r="K1354" s="153"/>
      <c r="L1354" s="153"/>
      <c r="M1354" s="153" t="s">
        <v>231</v>
      </c>
      <c r="N1354" s="153" t="s">
        <v>188</v>
      </c>
      <c r="O1354" s="156">
        <v>6.7000000000000004E-2</v>
      </c>
      <c r="P1354" s="153">
        <v>0.1</v>
      </c>
      <c r="Q1354" s="156">
        <v>59.1</v>
      </c>
      <c r="R1354" s="156">
        <v>0</v>
      </c>
      <c r="S1354" s="156">
        <v>0.1</v>
      </c>
      <c r="T1354" s="156">
        <v>0.15</v>
      </c>
      <c r="U1354" s="153">
        <v>58.7</v>
      </c>
      <c r="V1354" s="153">
        <v>0</v>
      </c>
      <c r="W1354" s="156">
        <v>0.1</v>
      </c>
      <c r="X1354" s="156">
        <v>0.06</v>
      </c>
      <c r="Y1354" s="156">
        <v>58.3</v>
      </c>
      <c r="Z1354" s="156">
        <v>0</v>
      </c>
      <c r="AA1354" s="156">
        <v>0.1</v>
      </c>
      <c r="AB1354" s="156">
        <v>0.14000000000000001</v>
      </c>
      <c r="AC1354" s="156"/>
      <c r="AD1354" s="156"/>
      <c r="AE1354" s="156"/>
      <c r="AF1354" s="156"/>
      <c r="AG1354" s="156"/>
      <c r="AH1354" s="153"/>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row>
    <row r="1355" spans="1:57" ht="15.5" x14ac:dyDescent="0.4">
      <c r="A1355" s="153" t="str">
        <f t="shared" si="21"/>
        <v>73514BH</v>
      </c>
      <c r="B1355" s="153">
        <v>1508</v>
      </c>
      <c r="C1355" s="153">
        <v>73514</v>
      </c>
      <c r="D1355" s="153" t="s">
        <v>2881</v>
      </c>
      <c r="E1355" s="157">
        <v>69</v>
      </c>
      <c r="F1355" s="153" t="s">
        <v>2852</v>
      </c>
      <c r="G1355" s="153"/>
      <c r="H1355" s="153"/>
      <c r="I1355" s="153"/>
      <c r="J1355" s="153"/>
      <c r="K1355" s="153"/>
      <c r="L1355" s="153"/>
      <c r="M1355" s="153" t="s">
        <v>231</v>
      </c>
      <c r="N1355" s="153" t="s">
        <v>188</v>
      </c>
      <c r="O1355" s="156">
        <v>6.7000000000000004E-2</v>
      </c>
      <c r="P1355" s="153">
        <v>0.1</v>
      </c>
      <c r="Q1355" s="156">
        <v>58.3</v>
      </c>
      <c r="R1355" s="156">
        <v>0</v>
      </c>
      <c r="S1355" s="156">
        <v>0.1</v>
      </c>
      <c r="T1355" s="156">
        <v>1</v>
      </c>
      <c r="U1355" s="153"/>
      <c r="V1355" s="153"/>
      <c r="W1355" s="156"/>
      <c r="X1355" s="156"/>
      <c r="Y1355" s="156"/>
      <c r="Z1355" s="156"/>
      <c r="AA1355" s="156"/>
      <c r="AB1355" s="156"/>
      <c r="AC1355" s="156"/>
      <c r="AD1355" s="156"/>
      <c r="AE1355" s="156"/>
      <c r="AF1355" s="156"/>
      <c r="AG1355" s="156"/>
      <c r="AH1355" s="153"/>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row>
    <row r="1356" spans="1:57" ht="15.5" x14ac:dyDescent="0.4">
      <c r="A1356" s="153" t="str">
        <f t="shared" si="21"/>
        <v>73519BH</v>
      </c>
      <c r="B1356" s="153">
        <v>1509</v>
      </c>
      <c r="C1356" s="153">
        <v>73519</v>
      </c>
      <c r="D1356" s="153" t="s">
        <v>2882</v>
      </c>
      <c r="E1356" s="157">
        <v>69</v>
      </c>
      <c r="F1356" s="153" t="s">
        <v>2852</v>
      </c>
      <c r="G1356" s="153"/>
      <c r="H1356" s="153"/>
      <c r="I1356" s="153"/>
      <c r="J1356" s="153"/>
      <c r="K1356" s="153"/>
      <c r="L1356" s="153"/>
      <c r="M1356" s="153" t="s">
        <v>231</v>
      </c>
      <c r="N1356" s="153" t="s">
        <v>188</v>
      </c>
      <c r="O1356" s="156">
        <v>6.7000000000000004E-2</v>
      </c>
      <c r="P1356" s="153">
        <v>0.1</v>
      </c>
      <c r="Q1356" s="156">
        <v>59.5</v>
      </c>
      <c r="R1356" s="156">
        <v>60</v>
      </c>
      <c r="S1356" s="156">
        <v>0.1</v>
      </c>
      <c r="T1356" s="156">
        <v>1</v>
      </c>
      <c r="U1356" s="153"/>
      <c r="V1356" s="153"/>
      <c r="W1356" s="156"/>
      <c r="X1356" s="156"/>
      <c r="Y1356" s="156"/>
      <c r="Z1356" s="156"/>
      <c r="AA1356" s="156"/>
      <c r="AB1356" s="156"/>
      <c r="AC1356" s="156"/>
      <c r="AD1356" s="156"/>
      <c r="AE1356" s="156"/>
      <c r="AF1356" s="156"/>
      <c r="AG1356" s="156"/>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row>
    <row r="1357" spans="1:57" ht="15.5" x14ac:dyDescent="0.4">
      <c r="A1357" s="153" t="str">
        <f t="shared" si="21"/>
        <v>73521BH</v>
      </c>
      <c r="B1357" s="153">
        <v>1510</v>
      </c>
      <c r="C1357" s="153">
        <v>73521</v>
      </c>
      <c r="D1357" s="153" t="s">
        <v>2883</v>
      </c>
      <c r="E1357" s="157">
        <v>69</v>
      </c>
      <c r="F1357" s="153" t="s">
        <v>2852</v>
      </c>
      <c r="G1357" s="153"/>
      <c r="H1357" s="153"/>
      <c r="I1357" s="153"/>
      <c r="J1357" s="153"/>
      <c r="K1357" s="153"/>
      <c r="L1357" s="153"/>
      <c r="M1357" s="153" t="s">
        <v>231</v>
      </c>
      <c r="N1357" s="153" t="s">
        <v>188</v>
      </c>
      <c r="O1357" s="156">
        <v>6.7000000000000004E-2</v>
      </c>
      <c r="P1357" s="153">
        <v>0.1</v>
      </c>
      <c r="Q1357" s="156">
        <v>59.1</v>
      </c>
      <c r="R1357" s="156">
        <v>0</v>
      </c>
      <c r="S1357" s="156">
        <v>0.1</v>
      </c>
      <c r="T1357" s="156">
        <v>0.15</v>
      </c>
      <c r="U1357" s="153">
        <v>58.3</v>
      </c>
      <c r="V1357" s="153">
        <v>0</v>
      </c>
      <c r="W1357" s="156">
        <v>0.1</v>
      </c>
      <c r="X1357" s="156">
        <v>0.81</v>
      </c>
      <c r="Y1357" s="156"/>
      <c r="Z1357" s="156"/>
      <c r="AA1357" s="156"/>
      <c r="AB1357" s="156"/>
      <c r="AC1357" s="156"/>
      <c r="AD1357" s="156"/>
      <c r="AE1357" s="156"/>
      <c r="AF1357" s="156"/>
      <c r="AG1357" s="156"/>
      <c r="AH1357" s="153"/>
      <c r="AI1357" s="153"/>
      <c r="AJ1357" s="153"/>
      <c r="AK1357" s="153"/>
      <c r="AL1357" s="153"/>
      <c r="AM1357" s="153"/>
      <c r="AN1357" s="153"/>
      <c r="AO1357" s="153"/>
      <c r="AP1357" s="153"/>
      <c r="AQ1357" s="153"/>
      <c r="AR1357" s="153"/>
      <c r="AS1357" s="153"/>
      <c r="AT1357" s="153"/>
      <c r="AU1357" s="153"/>
      <c r="AV1357" s="153"/>
      <c r="AW1357" s="153"/>
      <c r="AX1357" s="153"/>
      <c r="AY1357" s="153"/>
      <c r="AZ1357" s="153"/>
      <c r="BA1357" s="153"/>
      <c r="BB1357" s="153"/>
      <c r="BC1357" s="153"/>
      <c r="BD1357" s="153"/>
      <c r="BE1357" s="153"/>
    </row>
    <row r="1358" spans="1:57" ht="15.5" x14ac:dyDescent="0.4">
      <c r="A1358" s="153" t="str">
        <f t="shared" si="21"/>
        <v>73523BH</v>
      </c>
      <c r="B1358" s="153">
        <v>1511</v>
      </c>
      <c r="C1358" s="153">
        <v>73523</v>
      </c>
      <c r="D1358" s="153" t="s">
        <v>2884</v>
      </c>
      <c r="E1358" s="157">
        <v>69</v>
      </c>
      <c r="F1358" s="153" t="s">
        <v>2852</v>
      </c>
      <c r="G1358" s="153"/>
      <c r="H1358" s="153"/>
      <c r="I1358" s="153"/>
      <c r="J1358" s="153"/>
      <c r="K1358" s="153"/>
      <c r="L1358" s="153"/>
      <c r="M1358" s="153" t="s">
        <v>231</v>
      </c>
      <c r="N1358" s="153" t="s">
        <v>188</v>
      </c>
      <c r="O1358" s="156">
        <v>6.7000000000000004E-2</v>
      </c>
      <c r="P1358" s="153">
        <v>0.1</v>
      </c>
      <c r="Q1358" s="156">
        <v>59.1</v>
      </c>
      <c r="R1358" s="156">
        <v>0</v>
      </c>
      <c r="S1358" s="156">
        <v>0.1</v>
      </c>
      <c r="T1358" s="156">
        <v>0.55000000000000004</v>
      </c>
      <c r="U1358" s="153">
        <v>58.7</v>
      </c>
      <c r="V1358" s="153">
        <v>0</v>
      </c>
      <c r="W1358" s="156">
        <v>0.1</v>
      </c>
      <c r="X1358" s="156">
        <v>0.24</v>
      </c>
      <c r="Y1358" s="156"/>
      <c r="Z1358" s="156"/>
      <c r="AA1358" s="156"/>
      <c r="AB1358" s="156"/>
      <c r="AC1358" s="156"/>
      <c r="AD1358" s="156"/>
      <c r="AE1358" s="156"/>
      <c r="AF1358" s="156"/>
      <c r="AG1358" s="156"/>
      <c r="AH1358" s="153"/>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row>
    <row r="1359" spans="1:57" ht="15.5" x14ac:dyDescent="0.4">
      <c r="A1359" s="153" t="str">
        <f t="shared" si="21"/>
        <v>74000BH</v>
      </c>
      <c r="B1359" s="153">
        <v>1512</v>
      </c>
      <c r="C1359" s="153">
        <v>74000</v>
      </c>
      <c r="D1359" s="153" t="s">
        <v>2885</v>
      </c>
      <c r="E1359" s="157">
        <v>69</v>
      </c>
      <c r="F1359" s="153" t="s">
        <v>2852</v>
      </c>
      <c r="G1359" s="153"/>
      <c r="H1359" s="153"/>
      <c r="I1359" s="153"/>
      <c r="J1359" s="153"/>
      <c r="K1359" s="153"/>
      <c r="L1359" s="153"/>
      <c r="M1359" s="153" t="s">
        <v>231</v>
      </c>
      <c r="N1359" s="153" t="s">
        <v>188</v>
      </c>
      <c r="O1359" s="156">
        <v>6.7000000000000004E-2</v>
      </c>
      <c r="P1359" s="153">
        <v>0.1</v>
      </c>
      <c r="Q1359" s="156">
        <v>59.3</v>
      </c>
      <c r="R1359" s="156">
        <v>30</v>
      </c>
      <c r="S1359" s="156">
        <v>0.1</v>
      </c>
      <c r="T1359" s="156">
        <v>0.25</v>
      </c>
      <c r="U1359" s="153"/>
      <c r="V1359" s="153"/>
      <c r="W1359" s="156"/>
      <c r="X1359" s="156"/>
      <c r="Y1359" s="156"/>
      <c r="Z1359" s="156"/>
      <c r="AA1359" s="156"/>
      <c r="AB1359" s="156"/>
      <c r="AC1359" s="156"/>
      <c r="AD1359" s="156"/>
      <c r="AE1359" s="156"/>
      <c r="AF1359" s="156"/>
      <c r="AG1359" s="156"/>
      <c r="AH1359" s="153"/>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row>
    <row r="1360" spans="1:57" ht="15.5" x14ac:dyDescent="0.4">
      <c r="A1360" s="153" t="str">
        <f t="shared" si="21"/>
        <v>74019BH</v>
      </c>
      <c r="B1360" s="153">
        <v>1513</v>
      </c>
      <c r="C1360" s="153">
        <v>74019</v>
      </c>
      <c r="D1360" s="153" t="s">
        <v>2886</v>
      </c>
      <c r="E1360" s="157">
        <v>69</v>
      </c>
      <c r="F1360" s="153" t="s">
        <v>2852</v>
      </c>
      <c r="G1360" s="153"/>
      <c r="H1360" s="153"/>
      <c r="I1360" s="153"/>
      <c r="J1360" s="153"/>
      <c r="K1360" s="153"/>
      <c r="L1360" s="153"/>
      <c r="M1360" s="153" t="s">
        <v>231</v>
      </c>
      <c r="N1360" s="153" t="s">
        <v>188</v>
      </c>
      <c r="O1360" s="156">
        <v>6.7000000000000004E-2</v>
      </c>
      <c r="P1360" s="153">
        <v>0.1</v>
      </c>
      <c r="Q1360" s="156">
        <v>58.9</v>
      </c>
      <c r="R1360" s="156">
        <v>0</v>
      </c>
      <c r="S1360" s="156">
        <v>0.1</v>
      </c>
      <c r="T1360" s="156">
        <v>0.55000000000000004</v>
      </c>
      <c r="U1360" s="153"/>
      <c r="V1360" s="153"/>
      <c r="W1360" s="156"/>
      <c r="X1360" s="156"/>
      <c r="Y1360" s="156"/>
      <c r="Z1360" s="156"/>
      <c r="AA1360" s="156"/>
      <c r="AB1360" s="156"/>
      <c r="AC1360" s="156"/>
      <c r="AD1360" s="156"/>
      <c r="AE1360" s="156"/>
      <c r="AF1360" s="156"/>
      <c r="AG1360" s="156"/>
      <c r="AH1360" s="153"/>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row>
    <row r="1361" spans="1:57" ht="15.5" x14ac:dyDescent="0.4">
      <c r="A1361" s="153" t="str">
        <f t="shared" si="21"/>
        <v>74028BH</v>
      </c>
      <c r="B1361" s="153">
        <v>1514</v>
      </c>
      <c r="C1361" s="153">
        <v>74028</v>
      </c>
      <c r="D1361" s="153" t="s">
        <v>2887</v>
      </c>
      <c r="E1361" s="157">
        <v>69</v>
      </c>
      <c r="F1361" s="153" t="s">
        <v>2852</v>
      </c>
      <c r="G1361" s="153"/>
      <c r="H1361" s="153"/>
      <c r="I1361" s="153"/>
      <c r="J1361" s="153"/>
      <c r="K1361" s="153"/>
      <c r="L1361" s="153"/>
      <c r="M1361" s="153" t="s">
        <v>231</v>
      </c>
      <c r="N1361" s="153" t="s">
        <v>188</v>
      </c>
      <c r="O1361" s="156">
        <v>6.7000000000000004E-2</v>
      </c>
      <c r="P1361" s="153">
        <v>0.1</v>
      </c>
      <c r="Q1361" s="156">
        <v>59.3</v>
      </c>
      <c r="R1361" s="156">
        <v>15</v>
      </c>
      <c r="S1361" s="156">
        <v>0.1</v>
      </c>
      <c r="T1361" s="156">
        <v>0.36</v>
      </c>
      <c r="U1361" s="153"/>
      <c r="V1361" s="153"/>
      <c r="W1361" s="156"/>
      <c r="X1361" s="156"/>
      <c r="Y1361" s="156"/>
      <c r="Z1361" s="156"/>
      <c r="AA1361" s="156"/>
      <c r="AB1361" s="156"/>
      <c r="AC1361" s="156"/>
      <c r="AD1361" s="156"/>
      <c r="AE1361" s="156"/>
      <c r="AF1361" s="156"/>
      <c r="AG1361" s="156"/>
      <c r="AH1361" s="153"/>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row>
    <row r="1362" spans="1:57" ht="15.5" x14ac:dyDescent="0.4">
      <c r="A1362" s="153" t="str">
        <f t="shared" si="21"/>
        <v>74041BH</v>
      </c>
      <c r="B1362" s="153">
        <v>1515</v>
      </c>
      <c r="C1362" s="153">
        <v>74041</v>
      </c>
      <c r="D1362" s="153" t="s">
        <v>2888</v>
      </c>
      <c r="E1362" s="157">
        <v>69</v>
      </c>
      <c r="F1362" s="153" t="s">
        <v>2852</v>
      </c>
      <c r="G1362" s="153"/>
      <c r="H1362" s="153"/>
      <c r="I1362" s="153"/>
      <c r="J1362" s="153"/>
      <c r="K1362" s="153"/>
      <c r="L1362" s="153"/>
      <c r="M1362" s="153" t="s">
        <v>231</v>
      </c>
      <c r="N1362" s="153" t="s">
        <v>188</v>
      </c>
      <c r="O1362" s="156">
        <v>6.7000000000000004E-2</v>
      </c>
      <c r="P1362" s="153">
        <v>0.1</v>
      </c>
      <c r="Q1362" s="156">
        <v>58.7</v>
      </c>
      <c r="R1362" s="156">
        <v>0</v>
      </c>
      <c r="S1362" s="156">
        <v>0.1</v>
      </c>
      <c r="T1362" s="156">
        <v>0.6</v>
      </c>
      <c r="U1362" s="153"/>
      <c r="V1362" s="153"/>
      <c r="W1362" s="156"/>
      <c r="X1362" s="156"/>
      <c r="Y1362" s="156"/>
      <c r="Z1362" s="156"/>
      <c r="AA1362" s="156"/>
      <c r="AB1362" s="156"/>
      <c r="AC1362" s="156"/>
      <c r="AD1362" s="156"/>
      <c r="AE1362" s="156"/>
      <c r="AF1362" s="156"/>
      <c r="AG1362" s="156"/>
      <c r="AH1362" s="153"/>
      <c r="AI1362" s="153"/>
      <c r="AJ1362" s="153"/>
      <c r="AK1362" s="153"/>
      <c r="AL1362" s="153"/>
      <c r="AM1362" s="153"/>
      <c r="AN1362" s="153"/>
      <c r="AO1362" s="153"/>
      <c r="AP1362" s="153"/>
      <c r="AQ1362" s="153"/>
      <c r="AR1362" s="153"/>
      <c r="AS1362" s="153"/>
      <c r="AT1362" s="153"/>
      <c r="AU1362" s="153"/>
      <c r="AV1362" s="153"/>
      <c r="AW1362" s="153"/>
      <c r="AX1362" s="153"/>
      <c r="AY1362" s="153"/>
      <c r="AZ1362" s="153"/>
      <c r="BA1362" s="153"/>
      <c r="BB1362" s="153"/>
      <c r="BC1362" s="153"/>
      <c r="BD1362" s="153"/>
      <c r="BE1362" s="153"/>
    </row>
    <row r="1363" spans="1:57" ht="15.5" x14ac:dyDescent="0.4">
      <c r="A1363" s="153" t="str">
        <f t="shared" si="21"/>
        <v>74055BH</v>
      </c>
      <c r="B1363" s="153">
        <v>1516</v>
      </c>
      <c r="C1363" s="153">
        <v>74055</v>
      </c>
      <c r="D1363" s="153" t="s">
        <v>2889</v>
      </c>
      <c r="E1363" s="157">
        <v>69</v>
      </c>
      <c r="F1363" s="153" t="s">
        <v>2852</v>
      </c>
      <c r="G1363" s="153"/>
      <c r="H1363" s="153"/>
      <c r="I1363" s="153"/>
      <c r="J1363" s="153"/>
      <c r="K1363" s="153"/>
      <c r="L1363" s="153"/>
      <c r="M1363" s="153" t="s">
        <v>231</v>
      </c>
      <c r="N1363" s="153" t="s">
        <v>188</v>
      </c>
      <c r="O1363" s="156">
        <v>6.7000000000000004E-2</v>
      </c>
      <c r="P1363" s="153">
        <v>0.1</v>
      </c>
      <c r="Q1363" s="156">
        <v>58.3</v>
      </c>
      <c r="R1363" s="156">
        <v>0</v>
      </c>
      <c r="S1363" s="156">
        <v>0.1</v>
      </c>
      <c r="T1363" s="156">
        <v>0.35</v>
      </c>
      <c r="U1363" s="153"/>
      <c r="V1363" s="153"/>
      <c r="W1363" s="156"/>
      <c r="X1363" s="156"/>
      <c r="Y1363" s="156"/>
      <c r="Z1363" s="156"/>
      <c r="AA1363" s="156"/>
      <c r="AB1363" s="156"/>
      <c r="AC1363" s="156"/>
      <c r="AD1363" s="156"/>
      <c r="AE1363" s="156"/>
      <c r="AF1363" s="156"/>
      <c r="AG1363" s="156"/>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row>
    <row r="1364" spans="1:57" ht="15.5" x14ac:dyDescent="0.4">
      <c r="A1364" s="153" t="str">
        <f t="shared" si="21"/>
        <v>76315BA</v>
      </c>
      <c r="B1364" s="153">
        <v>1517</v>
      </c>
      <c r="C1364" s="153">
        <v>76315</v>
      </c>
      <c r="D1364" s="153" t="s">
        <v>2890</v>
      </c>
      <c r="E1364" s="157">
        <v>69</v>
      </c>
      <c r="F1364" s="153" t="s">
        <v>2861</v>
      </c>
      <c r="G1364" s="153"/>
      <c r="H1364" s="153"/>
      <c r="I1364" s="153"/>
      <c r="J1364" s="153"/>
      <c r="K1364" s="153"/>
      <c r="L1364" s="153"/>
      <c r="M1364" s="153" t="s">
        <v>231</v>
      </c>
      <c r="N1364" s="153" t="s">
        <v>188</v>
      </c>
      <c r="O1364" s="156">
        <v>0.5</v>
      </c>
      <c r="P1364" s="153">
        <v>0.5</v>
      </c>
      <c r="Q1364" s="156">
        <v>58.9</v>
      </c>
      <c r="R1364" s="156">
        <v>0.14249999999999999</v>
      </c>
      <c r="S1364" s="156">
        <v>8.3299999999999999E-2</v>
      </c>
      <c r="T1364" s="156">
        <v>1</v>
      </c>
      <c r="U1364" s="153"/>
      <c r="V1364" s="153"/>
      <c r="W1364" s="156"/>
      <c r="X1364" s="156"/>
      <c r="Y1364" s="156"/>
      <c r="Z1364" s="156"/>
      <c r="AA1364" s="156"/>
      <c r="AB1364" s="156"/>
      <c r="AC1364" s="156"/>
      <c r="AD1364" s="156"/>
      <c r="AE1364" s="156"/>
      <c r="AF1364" s="156"/>
      <c r="AG1364" s="156"/>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53"/>
      <c r="BB1364" s="153"/>
      <c r="BC1364" s="153"/>
      <c r="BD1364" s="153"/>
      <c r="BE1364" s="153"/>
    </row>
    <row r="1365" spans="1:57" ht="15.5" x14ac:dyDescent="0.4">
      <c r="A1365" s="153" t="str">
        <f t="shared" si="21"/>
        <v>76315BA</v>
      </c>
      <c r="B1365" s="153">
        <v>1518</v>
      </c>
      <c r="C1365" s="153">
        <v>76315</v>
      </c>
      <c r="D1365" s="153" t="s">
        <v>2890</v>
      </c>
      <c r="E1365" s="157">
        <v>69</v>
      </c>
      <c r="F1365" s="153" t="s">
        <v>2861</v>
      </c>
      <c r="G1365" s="153"/>
      <c r="H1365" s="153"/>
      <c r="I1365" s="153"/>
      <c r="J1365" s="153"/>
      <c r="K1365" s="153"/>
      <c r="L1365" s="153"/>
      <c r="M1365" s="153" t="s">
        <v>231</v>
      </c>
      <c r="N1365" s="153" t="s">
        <v>188</v>
      </c>
      <c r="O1365" s="156">
        <v>0.5</v>
      </c>
      <c r="P1365" s="153">
        <v>0.5</v>
      </c>
      <c r="Q1365" s="156">
        <v>59.3</v>
      </c>
      <c r="R1365" s="156">
        <v>14.86</v>
      </c>
      <c r="S1365" s="156">
        <v>8.3299999999999999E-2</v>
      </c>
      <c r="T1365" s="156">
        <v>1</v>
      </c>
      <c r="U1365" s="153"/>
      <c r="V1365" s="153"/>
      <c r="W1365" s="156"/>
      <c r="X1365" s="156"/>
      <c r="Y1365" s="156"/>
      <c r="Z1365" s="156"/>
      <c r="AA1365" s="156"/>
      <c r="AB1365" s="156"/>
      <c r="AC1365" s="156"/>
      <c r="AD1365" s="156"/>
      <c r="AE1365" s="156"/>
      <c r="AF1365" s="156"/>
      <c r="AG1365" s="156"/>
      <c r="AH1365" s="153"/>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row>
    <row r="1366" spans="1:57" ht="15.5" x14ac:dyDescent="0.4">
      <c r="A1366" s="153" t="str">
        <f t="shared" si="21"/>
        <v>76315BA</v>
      </c>
      <c r="B1366" s="153">
        <v>1519</v>
      </c>
      <c r="C1366" s="153">
        <v>76315</v>
      </c>
      <c r="D1366" s="153" t="s">
        <v>2890</v>
      </c>
      <c r="E1366" s="157">
        <v>69</v>
      </c>
      <c r="F1366" s="153" t="s">
        <v>2861</v>
      </c>
      <c r="G1366" s="153"/>
      <c r="H1366" s="153"/>
      <c r="I1366" s="153"/>
      <c r="J1366" s="153"/>
      <c r="K1366" s="153"/>
      <c r="L1366" s="153"/>
      <c r="M1366" s="153" t="s">
        <v>231</v>
      </c>
      <c r="N1366" s="153" t="s">
        <v>188</v>
      </c>
      <c r="O1366" s="156">
        <v>0.5</v>
      </c>
      <c r="P1366" s="153">
        <v>0.5</v>
      </c>
      <c r="Q1366" s="156">
        <v>59.5</v>
      </c>
      <c r="R1366" s="156">
        <v>29.86</v>
      </c>
      <c r="S1366" s="156">
        <v>8.3299999999999999E-2</v>
      </c>
      <c r="T1366" s="156">
        <v>1</v>
      </c>
      <c r="U1366" s="153"/>
      <c r="V1366" s="153"/>
      <c r="W1366" s="156"/>
      <c r="X1366" s="156"/>
      <c r="Y1366" s="156"/>
      <c r="Z1366" s="156"/>
      <c r="AA1366" s="156"/>
      <c r="AB1366" s="156"/>
      <c r="AC1366" s="156"/>
      <c r="AD1366" s="156"/>
      <c r="AE1366" s="156"/>
      <c r="AF1366" s="156"/>
      <c r="AG1366" s="156"/>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row>
    <row r="1367" spans="1:57" ht="15.5" x14ac:dyDescent="0.4">
      <c r="A1367" s="153" t="str">
        <f t="shared" si="21"/>
        <v>76316BA</v>
      </c>
      <c r="B1367" s="153">
        <v>1520</v>
      </c>
      <c r="C1367" s="153">
        <v>76316</v>
      </c>
      <c r="D1367" s="153" t="s">
        <v>2891</v>
      </c>
      <c r="E1367" s="157">
        <v>69</v>
      </c>
      <c r="F1367" s="153" t="s">
        <v>2861</v>
      </c>
      <c r="G1367" s="153"/>
      <c r="H1367" s="153"/>
      <c r="I1367" s="153"/>
      <c r="J1367" s="153"/>
      <c r="K1367" s="153"/>
      <c r="L1367" s="153"/>
      <c r="M1367" s="153" t="s">
        <v>231</v>
      </c>
      <c r="N1367" s="153" t="s">
        <v>188</v>
      </c>
      <c r="O1367" s="156">
        <v>0.5</v>
      </c>
      <c r="P1367" s="153">
        <v>0.5</v>
      </c>
      <c r="Q1367" s="156">
        <v>58.5</v>
      </c>
      <c r="R1367" s="156">
        <v>0.14249999999999999</v>
      </c>
      <c r="S1367" s="156">
        <v>0.05</v>
      </c>
      <c r="T1367" s="156">
        <v>1</v>
      </c>
      <c r="U1367" s="153"/>
      <c r="V1367" s="153"/>
      <c r="W1367" s="156"/>
      <c r="X1367" s="156"/>
      <c r="Y1367" s="156"/>
      <c r="Z1367" s="156"/>
      <c r="AA1367" s="156"/>
      <c r="AB1367" s="156"/>
      <c r="AC1367" s="156"/>
      <c r="AD1367" s="156"/>
      <c r="AE1367" s="156"/>
      <c r="AF1367" s="156"/>
      <c r="AG1367" s="156"/>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53"/>
      <c r="BB1367" s="153"/>
      <c r="BC1367" s="153"/>
      <c r="BD1367" s="153"/>
      <c r="BE1367" s="153"/>
    </row>
    <row r="1368" spans="1:57" ht="15.5" x14ac:dyDescent="0.4">
      <c r="A1368" s="153" t="str">
        <f t="shared" si="21"/>
        <v>76401BA</v>
      </c>
      <c r="B1368" s="153">
        <v>1521</v>
      </c>
      <c r="C1368" s="153">
        <v>76401</v>
      </c>
      <c r="D1368" s="153" t="s">
        <v>2892</v>
      </c>
      <c r="E1368" s="157">
        <v>230</v>
      </c>
      <c r="F1368" s="153" t="s">
        <v>2861</v>
      </c>
      <c r="G1368" s="153"/>
      <c r="H1368" s="153"/>
      <c r="I1368" s="153"/>
      <c r="J1368" s="153"/>
      <c r="K1368" s="153"/>
      <c r="L1368" s="153"/>
      <c r="M1368" s="153" t="s">
        <v>231</v>
      </c>
      <c r="N1368" s="153" t="s">
        <v>188</v>
      </c>
      <c r="O1368" s="156">
        <v>0.5</v>
      </c>
      <c r="P1368" s="153">
        <v>0.5</v>
      </c>
      <c r="Q1368" s="156">
        <v>58.3</v>
      </c>
      <c r="R1368" s="156">
        <v>0.14249999999999999</v>
      </c>
      <c r="S1368" s="156">
        <v>0.05</v>
      </c>
      <c r="T1368" s="156">
        <v>0.56999999999999995</v>
      </c>
      <c r="U1368" s="153"/>
      <c r="V1368" s="153"/>
      <c r="W1368" s="156"/>
      <c r="X1368" s="156"/>
      <c r="Y1368" s="156"/>
      <c r="Z1368" s="156"/>
      <c r="AA1368" s="156"/>
      <c r="AB1368" s="156"/>
      <c r="AC1368" s="156"/>
      <c r="AD1368" s="156"/>
      <c r="AE1368" s="156"/>
      <c r="AF1368" s="156"/>
      <c r="AG1368" s="156"/>
      <c r="AH1368" s="153"/>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row>
    <row r="1369" spans="1:57" ht="15.5" x14ac:dyDescent="0.4">
      <c r="A1369" s="153" t="str">
        <f t="shared" si="21"/>
        <v>76502BH</v>
      </c>
      <c r="B1369" s="153">
        <v>1522</v>
      </c>
      <c r="C1369" s="153">
        <v>76502</v>
      </c>
      <c r="D1369" s="153" t="s">
        <v>2893</v>
      </c>
      <c r="E1369" s="157">
        <v>69</v>
      </c>
      <c r="F1369" s="153" t="s">
        <v>2852</v>
      </c>
      <c r="G1369" s="153"/>
      <c r="H1369" s="153"/>
      <c r="I1369" s="153"/>
      <c r="J1369" s="153"/>
      <c r="K1369" s="153"/>
      <c r="L1369" s="153"/>
      <c r="M1369" s="153" t="s">
        <v>231</v>
      </c>
      <c r="N1369" s="153" t="s">
        <v>188</v>
      </c>
      <c r="O1369" s="156">
        <v>6.7000000000000004E-2</v>
      </c>
      <c r="P1369" s="153">
        <v>0.1</v>
      </c>
      <c r="Q1369" s="156">
        <v>59.1</v>
      </c>
      <c r="R1369" s="156">
        <v>0</v>
      </c>
      <c r="S1369" s="156">
        <v>0.1</v>
      </c>
      <c r="T1369" s="156">
        <v>1</v>
      </c>
      <c r="U1369" s="153"/>
      <c r="V1369" s="153"/>
      <c r="W1369" s="156"/>
      <c r="X1369" s="156"/>
      <c r="Y1369" s="156"/>
      <c r="Z1369" s="156"/>
      <c r="AA1369" s="156"/>
      <c r="AB1369" s="156"/>
      <c r="AC1369" s="156"/>
      <c r="AD1369" s="156"/>
      <c r="AE1369" s="156"/>
      <c r="AF1369" s="156"/>
      <c r="AG1369" s="156"/>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row>
    <row r="1370" spans="1:57" ht="15.5" x14ac:dyDescent="0.4">
      <c r="A1370" s="153" t="str">
        <f t="shared" si="21"/>
        <v>79056P5</v>
      </c>
      <c r="B1370" s="153">
        <v>1523</v>
      </c>
      <c r="C1370" s="153">
        <v>79056</v>
      </c>
      <c r="D1370" s="153" t="s">
        <v>2895</v>
      </c>
      <c r="E1370" s="157">
        <v>138</v>
      </c>
      <c r="F1370" s="153" t="s">
        <v>2896</v>
      </c>
      <c r="G1370" s="153"/>
      <c r="H1370" s="153"/>
      <c r="I1370" s="153"/>
      <c r="J1370" s="153"/>
      <c r="K1370" s="153"/>
      <c r="L1370" s="153"/>
      <c r="M1370" s="153" t="s">
        <v>231</v>
      </c>
      <c r="N1370" s="153" t="s">
        <v>188</v>
      </c>
      <c r="O1370" s="156">
        <v>0.05</v>
      </c>
      <c r="P1370" s="153">
        <v>0.05</v>
      </c>
      <c r="Q1370" s="156">
        <v>58.5</v>
      </c>
      <c r="R1370" s="156">
        <v>0.13333</v>
      </c>
      <c r="S1370" s="156">
        <v>0.1</v>
      </c>
      <c r="T1370" s="156">
        <v>1</v>
      </c>
      <c r="U1370" s="153"/>
      <c r="V1370" s="153"/>
      <c r="W1370" s="156"/>
      <c r="X1370" s="156"/>
      <c r="Y1370" s="156"/>
      <c r="Z1370" s="156"/>
      <c r="AA1370" s="156"/>
      <c r="AB1370" s="156"/>
      <c r="AC1370" s="156"/>
      <c r="AD1370" s="156"/>
      <c r="AE1370" s="156"/>
      <c r="AF1370" s="156"/>
      <c r="AG1370" s="156"/>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53"/>
      <c r="BB1370" s="153"/>
      <c r="BC1370" s="153"/>
      <c r="BD1370" s="153"/>
      <c r="BE1370" s="153"/>
    </row>
    <row r="1371" spans="1:57" ht="15.5" x14ac:dyDescent="0.4">
      <c r="A1371" s="153" t="str">
        <f t="shared" si="21"/>
        <v>79603FA</v>
      </c>
      <c r="B1371" s="153">
        <v>1524</v>
      </c>
      <c r="C1371" s="153">
        <v>79603</v>
      </c>
      <c r="D1371" s="153" t="s">
        <v>989</v>
      </c>
      <c r="E1371" s="157">
        <v>115</v>
      </c>
      <c r="F1371" s="153" t="s">
        <v>984</v>
      </c>
      <c r="G1371" s="153"/>
      <c r="H1371" s="153"/>
      <c r="I1371" s="153"/>
      <c r="J1371" s="153"/>
      <c r="K1371" s="153"/>
      <c r="L1371" s="153"/>
      <c r="M1371" s="153" t="s">
        <v>231</v>
      </c>
      <c r="N1371" s="153" t="s">
        <v>188</v>
      </c>
      <c r="O1371" s="156">
        <v>7.4999999999999997E-2</v>
      </c>
      <c r="P1371" s="153">
        <v>999</v>
      </c>
      <c r="Q1371" s="156">
        <v>58.3</v>
      </c>
      <c r="R1371" s="156">
        <v>0</v>
      </c>
      <c r="S1371" s="156">
        <v>0.05</v>
      </c>
      <c r="T1371" s="156">
        <v>4.2441859999999998E-2</v>
      </c>
      <c r="U1371" s="153"/>
      <c r="V1371" s="153"/>
      <c r="W1371" s="156"/>
      <c r="X1371" s="156"/>
      <c r="Y1371" s="156"/>
      <c r="Z1371" s="156"/>
      <c r="AA1371" s="156"/>
      <c r="AB1371" s="156"/>
      <c r="AC1371" s="156"/>
      <c r="AD1371" s="156"/>
      <c r="AE1371" s="156"/>
      <c r="AF1371" s="156"/>
      <c r="AG1371" s="156"/>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row>
    <row r="1372" spans="1:57" ht="15.5" x14ac:dyDescent="0.4">
      <c r="A1372" s="153" t="str">
        <f t="shared" si="21"/>
        <v>79606FA</v>
      </c>
      <c r="B1372" s="153">
        <v>1525</v>
      </c>
      <c r="C1372" s="153">
        <v>79606</v>
      </c>
      <c r="D1372" s="153" t="s">
        <v>2897</v>
      </c>
      <c r="E1372" s="157">
        <v>69</v>
      </c>
      <c r="F1372" s="153" t="s">
        <v>984</v>
      </c>
      <c r="G1372" s="153"/>
      <c r="H1372" s="153"/>
      <c r="I1372" s="153"/>
      <c r="J1372" s="153"/>
      <c r="K1372" s="153"/>
      <c r="L1372" s="153"/>
      <c r="M1372" s="153" t="s">
        <v>231</v>
      </c>
      <c r="N1372" s="153" t="s">
        <v>188</v>
      </c>
      <c r="O1372" s="156">
        <v>7.4999999999999997E-2</v>
      </c>
      <c r="P1372" s="153">
        <v>999</v>
      </c>
      <c r="Q1372" s="156">
        <v>58.5</v>
      </c>
      <c r="R1372" s="156">
        <v>0</v>
      </c>
      <c r="S1372" s="156">
        <v>0.05</v>
      </c>
      <c r="T1372" s="156">
        <v>3.1976744000000001E-2</v>
      </c>
      <c r="U1372" s="153"/>
      <c r="V1372" s="153"/>
      <c r="W1372" s="156"/>
      <c r="X1372" s="156"/>
      <c r="Y1372" s="156"/>
      <c r="Z1372" s="156"/>
      <c r="AA1372" s="156"/>
      <c r="AB1372" s="156"/>
      <c r="AC1372" s="156"/>
      <c r="AD1372" s="156"/>
      <c r="AE1372" s="156"/>
      <c r="AF1372" s="156"/>
      <c r="AG1372" s="156"/>
      <c r="AH1372" s="153"/>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row>
    <row r="1373" spans="1:57" ht="15.5" x14ac:dyDescent="0.4">
      <c r="A1373" s="153" t="str">
        <f t="shared" si="21"/>
        <v>79062WA</v>
      </c>
      <c r="B1373" s="153">
        <v>1526</v>
      </c>
      <c r="C1373" s="153">
        <v>79062</v>
      </c>
      <c r="D1373" s="153" t="s">
        <v>2904</v>
      </c>
      <c r="E1373" s="157">
        <v>115</v>
      </c>
      <c r="F1373" s="153" t="s">
        <v>999</v>
      </c>
      <c r="G1373" s="153"/>
      <c r="H1373" s="153"/>
      <c r="I1373" s="153"/>
      <c r="J1373" s="153"/>
      <c r="K1373" s="153"/>
      <c r="L1373" s="153"/>
      <c r="M1373" s="153" t="s">
        <v>231</v>
      </c>
      <c r="N1373" s="153" t="s">
        <v>188</v>
      </c>
      <c r="O1373" s="156">
        <v>0.05</v>
      </c>
      <c r="P1373" s="153">
        <v>0.05</v>
      </c>
      <c r="Q1373" s="156">
        <v>59.5</v>
      </c>
      <c r="R1373" s="156">
        <v>60</v>
      </c>
      <c r="S1373" s="156">
        <v>6.6666000000000003E-2</v>
      </c>
      <c r="T1373" s="156">
        <v>1</v>
      </c>
      <c r="U1373" s="153"/>
      <c r="V1373" s="153"/>
      <c r="W1373" s="156"/>
      <c r="X1373" s="156"/>
      <c r="Y1373" s="156"/>
      <c r="Z1373" s="156"/>
      <c r="AA1373" s="156"/>
      <c r="AB1373" s="156"/>
      <c r="AC1373" s="156"/>
      <c r="AD1373" s="156"/>
      <c r="AE1373" s="156"/>
      <c r="AF1373" s="156"/>
      <c r="AG1373" s="156"/>
      <c r="AH1373" s="153"/>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row>
    <row r="1374" spans="1:57" ht="15.5" x14ac:dyDescent="0.4">
      <c r="A1374" s="153" t="str">
        <f t="shared" si="21"/>
        <v>79079TS</v>
      </c>
      <c r="B1374" s="153">
        <v>1527</v>
      </c>
      <c r="C1374" s="153">
        <v>79079</v>
      </c>
      <c r="D1374" s="153" t="s">
        <v>2908</v>
      </c>
      <c r="E1374" s="157">
        <v>115</v>
      </c>
      <c r="F1374" s="153" t="s">
        <v>520</v>
      </c>
      <c r="G1374" s="153"/>
      <c r="H1374" s="153"/>
      <c r="I1374" s="153"/>
      <c r="J1374" s="153"/>
      <c r="K1374" s="153"/>
      <c r="L1374" s="153"/>
      <c r="M1374" s="153" t="s">
        <v>231</v>
      </c>
      <c r="N1374" s="153" t="s">
        <v>188</v>
      </c>
      <c r="O1374" s="156">
        <v>0.03</v>
      </c>
      <c r="P1374" s="153">
        <v>0</v>
      </c>
      <c r="Q1374" s="156">
        <v>59.5</v>
      </c>
      <c r="R1374" s="156">
        <v>60</v>
      </c>
      <c r="S1374" s="156">
        <v>0.05</v>
      </c>
      <c r="T1374" s="156">
        <v>0.43</v>
      </c>
      <c r="U1374" s="153"/>
      <c r="V1374" s="153"/>
      <c r="W1374" s="156"/>
      <c r="X1374" s="156"/>
      <c r="Y1374" s="156"/>
      <c r="Z1374" s="156"/>
      <c r="AA1374" s="156"/>
      <c r="AB1374" s="156"/>
      <c r="AC1374" s="156"/>
      <c r="AD1374" s="156"/>
      <c r="AE1374" s="156"/>
      <c r="AF1374" s="156"/>
      <c r="AG1374" s="156"/>
      <c r="AH1374" s="153"/>
      <c r="AI1374" s="153"/>
      <c r="AJ1374" s="153"/>
      <c r="AK1374" s="153"/>
      <c r="AL1374" s="153"/>
      <c r="AM1374" s="153"/>
      <c r="AN1374" s="153"/>
      <c r="AO1374" s="153"/>
      <c r="AP1374" s="153"/>
      <c r="AQ1374" s="153"/>
      <c r="AR1374" s="153"/>
      <c r="AS1374" s="153"/>
      <c r="AT1374" s="153"/>
      <c r="AU1374" s="153"/>
      <c r="AV1374" s="153"/>
      <c r="AW1374" s="153"/>
      <c r="AX1374" s="153"/>
      <c r="AY1374" s="153"/>
      <c r="AZ1374" s="153"/>
      <c r="BA1374" s="153"/>
      <c r="BB1374" s="153"/>
      <c r="BC1374" s="153"/>
      <c r="BD1374" s="153"/>
      <c r="BE1374" s="153"/>
    </row>
    <row r="1375" spans="1:57" ht="15.5" x14ac:dyDescent="0.4">
      <c r="A1375" s="153" t="str">
        <f t="shared" si="21"/>
        <v>79135TS</v>
      </c>
      <c r="B1375" s="153">
        <v>1528</v>
      </c>
      <c r="C1375" s="153">
        <v>79135</v>
      </c>
      <c r="D1375" s="153" t="s">
        <v>2911</v>
      </c>
      <c r="E1375" s="157">
        <v>46</v>
      </c>
      <c r="F1375" s="153" t="s">
        <v>520</v>
      </c>
      <c r="G1375" s="153"/>
      <c r="H1375" s="153"/>
      <c r="I1375" s="153"/>
      <c r="J1375" s="153"/>
      <c r="K1375" s="153"/>
      <c r="L1375" s="153"/>
      <c r="M1375" s="153" t="s">
        <v>231</v>
      </c>
      <c r="N1375" s="153" t="s">
        <v>188</v>
      </c>
      <c r="O1375" s="156">
        <v>0.03</v>
      </c>
      <c r="P1375" s="153">
        <v>0</v>
      </c>
      <c r="Q1375" s="156">
        <v>59.5</v>
      </c>
      <c r="R1375" s="156">
        <v>30</v>
      </c>
      <c r="S1375" s="156">
        <v>8.3000000000000004E-2</v>
      </c>
      <c r="T1375" s="156">
        <v>0.32</v>
      </c>
      <c r="U1375" s="153">
        <v>59.5</v>
      </c>
      <c r="V1375" s="153">
        <v>60</v>
      </c>
      <c r="W1375" s="156">
        <v>8.3000000000000004E-2</v>
      </c>
      <c r="X1375" s="156">
        <v>0.68</v>
      </c>
      <c r="Y1375" s="156"/>
      <c r="Z1375" s="156"/>
      <c r="AA1375" s="156"/>
      <c r="AB1375" s="156"/>
      <c r="AC1375" s="156"/>
      <c r="AD1375" s="156"/>
      <c r="AE1375" s="156"/>
      <c r="AF1375" s="156"/>
      <c r="AG1375" s="156"/>
      <c r="AH1375" s="153"/>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row>
    <row r="1376" spans="1:57" ht="15.5" x14ac:dyDescent="0.4">
      <c r="A1376" s="153" t="str">
        <f t="shared" si="21"/>
        <v>79137TS</v>
      </c>
      <c r="B1376" s="153">
        <v>1529</v>
      </c>
      <c r="C1376" s="153">
        <v>79137</v>
      </c>
      <c r="D1376" s="153" t="s">
        <v>2912</v>
      </c>
      <c r="E1376" s="157">
        <v>46</v>
      </c>
      <c r="F1376" s="153" t="s">
        <v>520</v>
      </c>
      <c r="G1376" s="153"/>
      <c r="H1376" s="153"/>
      <c r="I1376" s="153"/>
      <c r="J1376" s="153"/>
      <c r="K1376" s="153"/>
      <c r="L1376" s="153"/>
      <c r="M1376" s="153" t="s">
        <v>231</v>
      </c>
      <c r="N1376" s="153" t="s">
        <v>188</v>
      </c>
      <c r="O1376" s="156">
        <v>0.03</v>
      </c>
      <c r="P1376" s="153">
        <v>0</v>
      </c>
      <c r="Q1376" s="156">
        <v>59.3</v>
      </c>
      <c r="R1376" s="156">
        <v>15</v>
      </c>
      <c r="S1376" s="156">
        <v>0.05</v>
      </c>
      <c r="T1376" s="156">
        <v>0.71</v>
      </c>
      <c r="U1376" s="153"/>
      <c r="V1376" s="153"/>
      <c r="W1376" s="156"/>
      <c r="X1376" s="156"/>
      <c r="Y1376" s="156"/>
      <c r="Z1376" s="156"/>
      <c r="AA1376" s="156"/>
      <c r="AB1376" s="156"/>
      <c r="AC1376" s="156"/>
      <c r="AD1376" s="156"/>
      <c r="AE1376" s="156"/>
      <c r="AF1376" s="156"/>
      <c r="AG1376" s="156"/>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row>
    <row r="1377" spans="1:57" ht="15.5" x14ac:dyDescent="0.4">
      <c r="A1377" s="153" t="str">
        <f t="shared" si="21"/>
        <v>79192TS</v>
      </c>
      <c r="B1377" s="153">
        <v>1530</v>
      </c>
      <c r="C1377" s="153">
        <v>79192</v>
      </c>
      <c r="D1377" s="153" t="s">
        <v>2913</v>
      </c>
      <c r="E1377" s="157">
        <v>115</v>
      </c>
      <c r="F1377" s="153" t="s">
        <v>520</v>
      </c>
      <c r="G1377" s="153"/>
      <c r="H1377" s="153"/>
      <c r="I1377" s="153"/>
      <c r="J1377" s="153"/>
      <c r="K1377" s="153"/>
      <c r="L1377" s="153"/>
      <c r="M1377" s="153" t="s">
        <v>231</v>
      </c>
      <c r="N1377" s="153" t="s">
        <v>188</v>
      </c>
      <c r="O1377" s="156">
        <v>0.03</v>
      </c>
      <c r="P1377" s="153">
        <v>0</v>
      </c>
      <c r="Q1377" s="156">
        <v>59.5</v>
      </c>
      <c r="R1377" s="156">
        <v>60</v>
      </c>
      <c r="S1377" s="156">
        <v>0.05</v>
      </c>
      <c r="T1377" s="156">
        <v>1</v>
      </c>
      <c r="U1377" s="153"/>
      <c r="V1377" s="153"/>
      <c r="W1377" s="156"/>
      <c r="X1377" s="156"/>
      <c r="Y1377" s="156"/>
      <c r="Z1377" s="156"/>
      <c r="AA1377" s="156"/>
      <c r="AB1377" s="156"/>
      <c r="AC1377" s="156"/>
      <c r="AD1377" s="156"/>
      <c r="AE1377" s="156"/>
      <c r="AF1377" s="156"/>
      <c r="AG1377" s="156"/>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53"/>
      <c r="BB1377" s="153"/>
      <c r="BC1377" s="153"/>
      <c r="BD1377" s="153"/>
      <c r="BE1377" s="153"/>
    </row>
    <row r="1378" spans="1:57" ht="15.5" x14ac:dyDescent="0.4">
      <c r="A1378" s="153" t="str">
        <f t="shared" si="21"/>
        <v>79006HC</v>
      </c>
      <c r="B1378" s="153">
        <v>1531</v>
      </c>
      <c r="C1378" s="153">
        <v>79006</v>
      </c>
      <c r="D1378" s="153" t="s">
        <v>2901</v>
      </c>
      <c r="E1378" s="157">
        <v>115</v>
      </c>
      <c r="F1378" s="153" t="s">
        <v>2827</v>
      </c>
      <c r="G1378" s="153"/>
      <c r="H1378" s="153"/>
      <c r="I1378" s="153"/>
      <c r="J1378" s="153"/>
      <c r="K1378" s="153"/>
      <c r="L1378" s="153"/>
      <c r="M1378" s="153" t="s">
        <v>231</v>
      </c>
      <c r="N1378" s="153" t="s">
        <v>188</v>
      </c>
      <c r="O1378" s="156">
        <v>0.05</v>
      </c>
      <c r="P1378" s="153">
        <v>0.05</v>
      </c>
      <c r="Q1378" s="156">
        <v>59.5</v>
      </c>
      <c r="R1378" s="156">
        <v>60</v>
      </c>
      <c r="S1378" s="156">
        <v>0.1</v>
      </c>
      <c r="T1378" s="156">
        <v>0.32580999999999999</v>
      </c>
      <c r="U1378" s="153">
        <v>58.5</v>
      </c>
      <c r="V1378" s="153">
        <v>0.13333</v>
      </c>
      <c r="W1378" s="156">
        <v>0.1</v>
      </c>
      <c r="X1378" s="156">
        <v>0.25062000000000001</v>
      </c>
      <c r="Y1378" s="156"/>
      <c r="Z1378" s="156"/>
      <c r="AA1378" s="156"/>
      <c r="AB1378" s="156"/>
      <c r="AC1378" s="156"/>
      <c r="AD1378" s="156"/>
      <c r="AE1378" s="156"/>
      <c r="AF1378" s="156"/>
      <c r="AG1378" s="156"/>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row>
    <row r="1379" spans="1:57" ht="15.5" x14ac:dyDescent="0.4">
      <c r="A1379" s="153" t="str">
        <f t="shared" si="21"/>
        <v>79018HC</v>
      </c>
      <c r="B1379" s="153">
        <v>1532</v>
      </c>
      <c r="C1379" s="153">
        <v>79018</v>
      </c>
      <c r="D1379" s="153" t="s">
        <v>2894</v>
      </c>
      <c r="E1379" s="157">
        <v>115</v>
      </c>
      <c r="F1379" s="153" t="s">
        <v>2827</v>
      </c>
      <c r="G1379" s="153"/>
      <c r="H1379" s="153"/>
      <c r="I1379" s="153"/>
      <c r="J1379" s="153"/>
      <c r="K1379" s="153"/>
      <c r="L1379" s="153"/>
      <c r="M1379" s="153" t="s">
        <v>231</v>
      </c>
      <c r="N1379" s="153" t="s">
        <v>188</v>
      </c>
      <c r="O1379" s="156">
        <v>0.05</v>
      </c>
      <c r="P1379" s="153">
        <v>0.05</v>
      </c>
      <c r="Q1379" s="156">
        <v>58.5</v>
      </c>
      <c r="R1379" s="156">
        <v>0.13333</v>
      </c>
      <c r="S1379" s="156">
        <v>0.1</v>
      </c>
      <c r="T1379" s="156">
        <v>0.40054000000000001</v>
      </c>
      <c r="U1379" s="153"/>
      <c r="V1379" s="153"/>
      <c r="W1379" s="156"/>
      <c r="X1379" s="156"/>
      <c r="Y1379" s="156"/>
      <c r="Z1379" s="156"/>
      <c r="AA1379" s="156"/>
      <c r="AB1379" s="156"/>
      <c r="AC1379" s="156"/>
      <c r="AD1379" s="156"/>
      <c r="AE1379" s="156"/>
      <c r="AF1379" s="156"/>
      <c r="AG1379" s="156"/>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row>
    <row r="1380" spans="1:57" ht="15.5" x14ac:dyDescent="0.4">
      <c r="A1380" s="153" t="str">
        <f t="shared" si="21"/>
        <v>79066HC</v>
      </c>
      <c r="B1380" s="153">
        <v>1533</v>
      </c>
      <c r="C1380" s="153">
        <v>79066</v>
      </c>
      <c r="D1380" s="153" t="s">
        <v>2906</v>
      </c>
      <c r="E1380" s="157">
        <v>115</v>
      </c>
      <c r="F1380" s="153" t="s">
        <v>2827</v>
      </c>
      <c r="G1380" s="153"/>
      <c r="H1380" s="153"/>
      <c r="I1380" s="153"/>
      <c r="J1380" s="153"/>
      <c r="K1380" s="153"/>
      <c r="L1380" s="153"/>
      <c r="M1380" s="153" t="s">
        <v>231</v>
      </c>
      <c r="N1380" s="153" t="s">
        <v>188</v>
      </c>
      <c r="O1380" s="156">
        <v>0.05</v>
      </c>
      <c r="P1380" s="153">
        <v>0.05</v>
      </c>
      <c r="Q1380" s="156">
        <v>59.3</v>
      </c>
      <c r="R1380" s="156">
        <v>15</v>
      </c>
      <c r="S1380" s="156">
        <v>0.1</v>
      </c>
      <c r="T1380" s="156">
        <v>0.83774999999999999</v>
      </c>
      <c r="U1380" s="153"/>
      <c r="V1380" s="153"/>
      <c r="W1380" s="156"/>
      <c r="X1380" s="156"/>
      <c r="Y1380" s="156"/>
      <c r="Z1380" s="156"/>
      <c r="AA1380" s="156"/>
      <c r="AB1380" s="156"/>
      <c r="AC1380" s="156"/>
      <c r="AD1380" s="156"/>
      <c r="AE1380" s="156"/>
      <c r="AF1380" s="156"/>
      <c r="AG1380" s="156"/>
      <c r="AH1380" s="153"/>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row>
    <row r="1381" spans="1:57" ht="15.5" x14ac:dyDescent="0.4">
      <c r="A1381" s="153" t="str">
        <f t="shared" si="21"/>
        <v>79069HC</v>
      </c>
      <c r="B1381" s="153">
        <v>1534</v>
      </c>
      <c r="C1381" s="153">
        <v>79069</v>
      </c>
      <c r="D1381" s="153" t="s">
        <v>2907</v>
      </c>
      <c r="E1381" s="157">
        <v>230</v>
      </c>
      <c r="F1381" s="153" t="s">
        <v>2827</v>
      </c>
      <c r="G1381" s="153"/>
      <c r="H1381" s="153"/>
      <c r="I1381" s="153"/>
      <c r="J1381" s="153"/>
      <c r="K1381" s="153"/>
      <c r="L1381" s="153"/>
      <c r="M1381" s="153" t="s">
        <v>231</v>
      </c>
      <c r="N1381" s="153" t="s">
        <v>188</v>
      </c>
      <c r="O1381" s="156">
        <v>0.05</v>
      </c>
      <c r="P1381" s="153">
        <v>0.05</v>
      </c>
      <c r="Q1381" s="156">
        <v>58.7</v>
      </c>
      <c r="R1381" s="156">
        <v>0.13333</v>
      </c>
      <c r="S1381" s="156">
        <v>0.1</v>
      </c>
      <c r="T1381" s="156">
        <v>0.73251999999999995</v>
      </c>
      <c r="U1381" s="153"/>
      <c r="V1381" s="153"/>
      <c r="W1381" s="156"/>
      <c r="X1381" s="156"/>
      <c r="Y1381" s="156"/>
      <c r="Z1381" s="156"/>
      <c r="AA1381" s="156"/>
      <c r="AB1381" s="156"/>
      <c r="AC1381" s="156"/>
      <c r="AD1381" s="156"/>
      <c r="AE1381" s="156"/>
      <c r="AF1381" s="156"/>
      <c r="AG1381" s="156"/>
      <c r="AH1381" s="153"/>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row>
    <row r="1382" spans="1:57" ht="15.5" x14ac:dyDescent="0.4">
      <c r="A1382" s="153" t="str">
        <f t="shared" si="21"/>
        <v>79092HC</v>
      </c>
      <c r="B1382" s="153">
        <v>1535</v>
      </c>
      <c r="C1382" s="153">
        <v>79092</v>
      </c>
      <c r="D1382" s="153" t="s">
        <v>2909</v>
      </c>
      <c r="E1382" s="157">
        <v>115</v>
      </c>
      <c r="F1382" s="153" t="s">
        <v>2827</v>
      </c>
      <c r="G1382" s="153"/>
      <c r="H1382" s="153"/>
      <c r="I1382" s="153"/>
      <c r="J1382" s="153"/>
      <c r="K1382" s="153"/>
      <c r="L1382" s="153"/>
      <c r="M1382" s="153" t="s">
        <v>231</v>
      </c>
      <c r="N1382" s="153" t="s">
        <v>188</v>
      </c>
      <c r="O1382" s="156">
        <v>0.05</v>
      </c>
      <c r="P1382" s="153">
        <v>0.05</v>
      </c>
      <c r="Q1382" s="156">
        <v>58.3</v>
      </c>
      <c r="R1382" s="156">
        <v>0.13333</v>
      </c>
      <c r="S1382" s="156">
        <v>0.1</v>
      </c>
      <c r="T1382" s="156">
        <v>0.66781000000000001</v>
      </c>
      <c r="U1382" s="153"/>
      <c r="V1382" s="153"/>
      <c r="W1382" s="156"/>
      <c r="X1382" s="156"/>
      <c r="Y1382" s="156"/>
      <c r="Z1382" s="156"/>
      <c r="AA1382" s="156"/>
      <c r="AB1382" s="156"/>
      <c r="AC1382" s="156"/>
      <c r="AD1382" s="156"/>
      <c r="AE1382" s="156"/>
      <c r="AF1382" s="156"/>
      <c r="AG1382" s="156"/>
      <c r="AH1382" s="153"/>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row>
    <row r="1383" spans="1:57" ht="15.5" x14ac:dyDescent="0.4">
      <c r="A1383" s="153" t="str">
        <f t="shared" si="21"/>
        <v>79605FA</v>
      </c>
      <c r="B1383" s="153">
        <v>1536</v>
      </c>
      <c r="C1383" s="153">
        <v>79605</v>
      </c>
      <c r="D1383" s="153" t="s">
        <v>5591</v>
      </c>
      <c r="E1383" s="157">
        <v>69</v>
      </c>
      <c r="F1383" s="153" t="s">
        <v>984</v>
      </c>
      <c r="G1383" s="153"/>
      <c r="H1383" s="153"/>
      <c r="I1383" s="153"/>
      <c r="J1383" s="153"/>
      <c r="K1383" s="153"/>
      <c r="L1383" s="153"/>
      <c r="M1383" s="153" t="s">
        <v>231</v>
      </c>
      <c r="N1383" s="153" t="s">
        <v>188</v>
      </c>
      <c r="O1383" s="156">
        <v>7.4999999999999997E-2</v>
      </c>
      <c r="P1383" s="153">
        <v>999</v>
      </c>
      <c r="Q1383" s="156">
        <v>58.5</v>
      </c>
      <c r="R1383" s="156">
        <v>0</v>
      </c>
      <c r="S1383" s="156">
        <v>0.05</v>
      </c>
      <c r="T1383" s="156">
        <v>1.0570552E-2</v>
      </c>
      <c r="U1383" s="153"/>
      <c r="V1383" s="153"/>
      <c r="W1383" s="156"/>
      <c r="X1383" s="156"/>
      <c r="Y1383" s="156"/>
      <c r="Z1383" s="156"/>
      <c r="AA1383" s="156"/>
      <c r="AB1383" s="156"/>
      <c r="AC1383" s="156"/>
      <c r="AD1383" s="156"/>
      <c r="AE1383" s="156"/>
      <c r="AF1383" s="156"/>
      <c r="AG1383" s="156"/>
      <c r="AH1383" s="153"/>
      <c r="AI1383" s="153"/>
      <c r="AJ1383" s="153"/>
      <c r="AK1383" s="153"/>
      <c r="AL1383" s="153"/>
      <c r="AM1383" s="153"/>
      <c r="AN1383" s="153"/>
      <c r="AO1383" s="153"/>
      <c r="AP1383" s="153"/>
      <c r="AQ1383" s="153"/>
      <c r="AR1383" s="153"/>
      <c r="AS1383" s="153"/>
      <c r="AT1383" s="153"/>
      <c r="AU1383" s="153"/>
      <c r="AV1383" s="153"/>
      <c r="AW1383" s="153"/>
      <c r="AX1383" s="153"/>
      <c r="AY1383" s="153"/>
      <c r="AZ1383" s="153"/>
      <c r="BA1383" s="153"/>
      <c r="BB1383" s="153"/>
      <c r="BC1383" s="153"/>
      <c r="BD1383" s="153"/>
      <c r="BE1383" s="153"/>
    </row>
    <row r="1384" spans="1:57" ht="15.5" x14ac:dyDescent="0.4">
      <c r="A1384" s="153" t="str">
        <f t="shared" si="21"/>
        <v>79609FA</v>
      </c>
      <c r="B1384" s="153">
        <v>1537</v>
      </c>
      <c r="C1384" s="153">
        <v>79609</v>
      </c>
      <c r="D1384" s="153" t="s">
        <v>3096</v>
      </c>
      <c r="E1384" s="157">
        <v>115</v>
      </c>
      <c r="F1384" s="153" t="s">
        <v>984</v>
      </c>
      <c r="G1384" s="153"/>
      <c r="H1384" s="153"/>
      <c r="I1384" s="153"/>
      <c r="J1384" s="153"/>
      <c r="K1384" s="153"/>
      <c r="L1384" s="153"/>
      <c r="M1384" s="153" t="s">
        <v>231</v>
      </c>
      <c r="N1384" s="153" t="s">
        <v>188</v>
      </c>
      <c r="O1384" s="156">
        <v>7.4999999999999997E-2</v>
      </c>
      <c r="P1384" s="153">
        <v>999</v>
      </c>
      <c r="Q1384" s="156">
        <v>58.7</v>
      </c>
      <c r="R1384" s="156">
        <v>0</v>
      </c>
      <c r="S1384" s="156">
        <v>0.05</v>
      </c>
      <c r="T1384" s="156">
        <v>1.3496932999999999E-2</v>
      </c>
      <c r="U1384" s="153">
        <v>58.3</v>
      </c>
      <c r="V1384" s="153">
        <v>0</v>
      </c>
      <c r="W1384" s="156">
        <v>0.05</v>
      </c>
      <c r="X1384" s="156">
        <v>4.9079750000000002E-3</v>
      </c>
      <c r="Y1384" s="156"/>
      <c r="Z1384" s="156"/>
      <c r="AA1384" s="156"/>
      <c r="AB1384" s="156"/>
      <c r="AC1384" s="156"/>
      <c r="AD1384" s="156"/>
      <c r="AE1384" s="156"/>
      <c r="AF1384" s="156"/>
      <c r="AG1384" s="156"/>
      <c r="AH1384" s="153"/>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row>
    <row r="1385" spans="1:57" ht="15.5" x14ac:dyDescent="0.4">
      <c r="A1385" s="153" t="str">
        <f t="shared" si="21"/>
        <v>79624FA</v>
      </c>
      <c r="B1385" s="153">
        <v>1538</v>
      </c>
      <c r="C1385" s="153">
        <v>79624</v>
      </c>
      <c r="D1385" s="153" t="s">
        <v>985</v>
      </c>
      <c r="E1385" s="157">
        <v>115</v>
      </c>
      <c r="F1385" s="153" t="s">
        <v>984</v>
      </c>
      <c r="G1385" s="153"/>
      <c r="H1385" s="153"/>
      <c r="I1385" s="153"/>
      <c r="J1385" s="153"/>
      <c r="K1385" s="153"/>
      <c r="L1385" s="153"/>
      <c r="M1385" s="153" t="s">
        <v>231</v>
      </c>
      <c r="N1385" s="153" t="s">
        <v>188</v>
      </c>
      <c r="O1385" s="156">
        <v>7.4999999999999997E-2</v>
      </c>
      <c r="P1385" s="153">
        <v>999</v>
      </c>
      <c r="Q1385" s="156">
        <v>59.3</v>
      </c>
      <c r="R1385" s="156">
        <v>15</v>
      </c>
      <c r="S1385" s="156">
        <v>0.05</v>
      </c>
      <c r="T1385" s="156">
        <v>7.9754600000000002E-3</v>
      </c>
      <c r="U1385" s="153">
        <v>58.7</v>
      </c>
      <c r="V1385" s="153">
        <v>0</v>
      </c>
      <c r="W1385" s="156">
        <v>0.05</v>
      </c>
      <c r="X1385" s="156">
        <v>2.3312883E-2</v>
      </c>
      <c r="Y1385" s="156"/>
      <c r="Z1385" s="156"/>
      <c r="AA1385" s="156"/>
      <c r="AB1385" s="156"/>
      <c r="AC1385" s="156"/>
      <c r="AD1385" s="156"/>
      <c r="AE1385" s="156"/>
      <c r="AF1385" s="156"/>
      <c r="AG1385" s="156"/>
      <c r="AH1385" s="153"/>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row>
    <row r="1386" spans="1:57" ht="15.5" x14ac:dyDescent="0.4">
      <c r="A1386" s="153" t="str">
        <f t="shared" si="21"/>
        <v>79637FA</v>
      </c>
      <c r="B1386" s="153">
        <v>1539</v>
      </c>
      <c r="C1386" s="153">
        <v>79637</v>
      </c>
      <c r="D1386" s="153" t="s">
        <v>996</v>
      </c>
      <c r="E1386" s="157">
        <v>69</v>
      </c>
      <c r="F1386" s="153" t="s">
        <v>984</v>
      </c>
      <c r="G1386" s="153"/>
      <c r="H1386" s="153"/>
      <c r="I1386" s="153"/>
      <c r="J1386" s="153"/>
      <c r="K1386" s="153"/>
      <c r="L1386" s="153"/>
      <c r="M1386" s="153" t="s">
        <v>231</v>
      </c>
      <c r="N1386" s="153" t="s">
        <v>188</v>
      </c>
      <c r="O1386" s="156">
        <v>7.4999999999999997E-2</v>
      </c>
      <c r="P1386" s="153">
        <v>999</v>
      </c>
      <c r="Q1386" s="156">
        <v>59.5</v>
      </c>
      <c r="R1386" s="156">
        <v>0</v>
      </c>
      <c r="S1386" s="156">
        <v>0.05</v>
      </c>
      <c r="T1386" s="156">
        <v>6.4110428999999997E-2</v>
      </c>
      <c r="U1386" s="153"/>
      <c r="V1386" s="153"/>
      <c r="W1386" s="156"/>
      <c r="X1386" s="156"/>
      <c r="Y1386" s="156"/>
      <c r="Z1386" s="156"/>
      <c r="AA1386" s="156"/>
      <c r="AB1386" s="156"/>
      <c r="AC1386" s="156"/>
      <c r="AD1386" s="156"/>
      <c r="AE1386" s="156"/>
      <c r="AF1386" s="156"/>
      <c r="AG1386" s="156"/>
      <c r="AH1386" s="153"/>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row>
    <row r="1387" spans="1:57" ht="15.5" x14ac:dyDescent="0.4">
      <c r="A1387" s="153" t="str">
        <f t="shared" si="21"/>
        <v>79644FA</v>
      </c>
      <c r="B1387" s="153">
        <v>1540</v>
      </c>
      <c r="C1387" s="153">
        <v>79644</v>
      </c>
      <c r="D1387" s="153" t="s">
        <v>995</v>
      </c>
      <c r="E1387" s="157">
        <v>115</v>
      </c>
      <c r="F1387" s="153" t="s">
        <v>984</v>
      </c>
      <c r="G1387" s="153"/>
      <c r="H1387" s="153"/>
      <c r="I1387" s="153"/>
      <c r="J1387" s="153"/>
      <c r="K1387" s="153"/>
      <c r="L1387" s="153"/>
      <c r="M1387" s="153" t="s">
        <v>231</v>
      </c>
      <c r="N1387" s="153" t="s">
        <v>188</v>
      </c>
      <c r="O1387" s="156">
        <v>7.4999999999999997E-2</v>
      </c>
      <c r="P1387" s="153">
        <v>999</v>
      </c>
      <c r="Q1387" s="156">
        <v>59.3</v>
      </c>
      <c r="R1387" s="156">
        <v>15</v>
      </c>
      <c r="S1387" s="156">
        <v>0.05</v>
      </c>
      <c r="T1387" s="156">
        <v>3.6809820000000002E-3</v>
      </c>
      <c r="U1387" s="153"/>
      <c r="V1387" s="153"/>
      <c r="W1387" s="156"/>
      <c r="X1387" s="156"/>
      <c r="Y1387" s="156"/>
      <c r="Z1387" s="156"/>
      <c r="AA1387" s="156"/>
      <c r="AB1387" s="156"/>
      <c r="AC1387" s="156"/>
      <c r="AD1387" s="156"/>
      <c r="AE1387" s="156"/>
      <c r="AF1387" s="156"/>
      <c r="AG1387" s="156"/>
      <c r="AH1387" s="153"/>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row>
    <row r="1388" spans="1:57" ht="15.5" x14ac:dyDescent="0.4">
      <c r="A1388" s="153" t="str">
        <f t="shared" si="21"/>
        <v>79652FA</v>
      </c>
      <c r="B1388" s="153">
        <v>1541</v>
      </c>
      <c r="C1388" s="153">
        <v>79652</v>
      </c>
      <c r="D1388" s="153" t="s">
        <v>993</v>
      </c>
      <c r="E1388" s="157">
        <v>115</v>
      </c>
      <c r="F1388" s="153" t="s">
        <v>984</v>
      </c>
      <c r="G1388" s="153"/>
      <c r="H1388" s="153"/>
      <c r="I1388" s="153"/>
      <c r="J1388" s="153"/>
      <c r="K1388" s="153"/>
      <c r="L1388" s="153"/>
      <c r="M1388" s="153" t="s">
        <v>231</v>
      </c>
      <c r="N1388" s="153" t="s">
        <v>188</v>
      </c>
      <c r="O1388" s="156">
        <v>7.4999999999999997E-2</v>
      </c>
      <c r="P1388" s="153">
        <v>999</v>
      </c>
      <c r="Q1388" s="156">
        <v>58.9</v>
      </c>
      <c r="R1388" s="156">
        <v>0</v>
      </c>
      <c r="S1388" s="156">
        <v>0.05</v>
      </c>
      <c r="T1388" s="156">
        <v>6.1963190000000001E-2</v>
      </c>
      <c r="U1388" s="153"/>
      <c r="V1388" s="153"/>
      <c r="W1388" s="156"/>
      <c r="X1388" s="156"/>
      <c r="Y1388" s="156"/>
      <c r="Z1388" s="156"/>
      <c r="AA1388" s="156"/>
      <c r="AB1388" s="156"/>
      <c r="AC1388" s="156"/>
      <c r="AD1388" s="156"/>
      <c r="AE1388" s="156"/>
      <c r="AF1388" s="156"/>
      <c r="AG1388" s="156"/>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row>
    <row r="1389" spans="1:57" ht="15.5" x14ac:dyDescent="0.4">
      <c r="A1389" s="153" t="str">
        <f t="shared" si="21"/>
        <v>79653FA</v>
      </c>
      <c r="B1389" s="153">
        <v>1542</v>
      </c>
      <c r="C1389" s="153">
        <v>79653</v>
      </c>
      <c r="D1389" s="153" t="s">
        <v>987</v>
      </c>
      <c r="E1389" s="157">
        <v>69</v>
      </c>
      <c r="F1389" s="153" t="s">
        <v>984</v>
      </c>
      <c r="G1389" s="153"/>
      <c r="H1389" s="153"/>
      <c r="I1389" s="153"/>
      <c r="J1389" s="153"/>
      <c r="K1389" s="153"/>
      <c r="L1389" s="153"/>
      <c r="M1389" s="153" t="s">
        <v>231</v>
      </c>
      <c r="N1389" s="153" t="s">
        <v>188</v>
      </c>
      <c r="O1389" s="156">
        <v>7.4999999999999997E-2</v>
      </c>
      <c r="P1389" s="153">
        <v>999</v>
      </c>
      <c r="Q1389" s="156">
        <v>59.5</v>
      </c>
      <c r="R1389" s="156">
        <v>60</v>
      </c>
      <c r="S1389" s="156">
        <v>0.05</v>
      </c>
      <c r="T1389" s="156">
        <v>3.6809816000000002E-2</v>
      </c>
      <c r="U1389" s="153"/>
      <c r="V1389" s="153"/>
      <c r="W1389" s="156"/>
      <c r="X1389" s="156"/>
      <c r="Y1389" s="156"/>
      <c r="Z1389" s="156"/>
      <c r="AA1389" s="156"/>
      <c r="AB1389" s="156"/>
      <c r="AC1389" s="156"/>
      <c r="AD1389" s="156"/>
      <c r="AE1389" s="156"/>
      <c r="AF1389" s="156"/>
      <c r="AG1389" s="156"/>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53"/>
      <c r="BB1389" s="153"/>
      <c r="BC1389" s="153"/>
      <c r="BD1389" s="153"/>
      <c r="BE1389" s="153"/>
    </row>
    <row r="1390" spans="1:57" ht="15.5" x14ac:dyDescent="0.4">
      <c r="A1390" s="153" t="str">
        <f t="shared" si="21"/>
        <v>79657FA</v>
      </c>
      <c r="B1390" s="153">
        <v>1543</v>
      </c>
      <c r="C1390" s="153">
        <v>79657</v>
      </c>
      <c r="D1390" s="153" t="s">
        <v>997</v>
      </c>
      <c r="E1390" s="157">
        <v>115</v>
      </c>
      <c r="F1390" s="153" t="s">
        <v>984</v>
      </c>
      <c r="G1390" s="153"/>
      <c r="H1390" s="153"/>
      <c r="I1390" s="153"/>
      <c r="J1390" s="153"/>
      <c r="K1390" s="153"/>
      <c r="L1390" s="153"/>
      <c r="M1390" s="153" t="s">
        <v>231</v>
      </c>
      <c r="N1390" s="153" t="s">
        <v>188</v>
      </c>
      <c r="O1390" s="156">
        <v>7.4999999999999997E-2</v>
      </c>
      <c r="P1390" s="153">
        <v>999</v>
      </c>
      <c r="Q1390" s="156">
        <v>59.5</v>
      </c>
      <c r="R1390" s="156">
        <v>60</v>
      </c>
      <c r="S1390" s="156">
        <v>0.05</v>
      </c>
      <c r="T1390" s="156">
        <v>4.2944790000000004E-3</v>
      </c>
      <c r="U1390" s="153">
        <v>58.9</v>
      </c>
      <c r="V1390" s="153">
        <v>0</v>
      </c>
      <c r="W1390" s="156">
        <v>0.05</v>
      </c>
      <c r="X1390" s="156">
        <v>4.2944790000000004E-3</v>
      </c>
      <c r="Y1390" s="156"/>
      <c r="Z1390" s="156"/>
      <c r="AA1390" s="156"/>
      <c r="AB1390" s="156"/>
      <c r="AC1390" s="156"/>
      <c r="AD1390" s="156"/>
      <c r="AE1390" s="156"/>
      <c r="AF1390" s="156"/>
      <c r="AG1390" s="156"/>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row>
    <row r="1391" spans="1:57" ht="15.5" x14ac:dyDescent="0.4">
      <c r="A1391" s="153" t="str">
        <f t="shared" si="21"/>
        <v>79659FA</v>
      </c>
      <c r="B1391" s="153">
        <v>1544</v>
      </c>
      <c r="C1391" s="153">
        <v>79659</v>
      </c>
      <c r="D1391" s="153" t="s">
        <v>994</v>
      </c>
      <c r="E1391" s="157">
        <v>115</v>
      </c>
      <c r="F1391" s="153" t="s">
        <v>984</v>
      </c>
      <c r="G1391" s="153"/>
      <c r="H1391" s="153"/>
      <c r="I1391" s="153"/>
      <c r="J1391" s="153"/>
      <c r="K1391" s="153"/>
      <c r="L1391" s="153"/>
      <c r="M1391" s="153" t="s">
        <v>231</v>
      </c>
      <c r="N1391" s="153" t="s">
        <v>188</v>
      </c>
      <c r="O1391" s="156">
        <v>7.4999999999999997E-2</v>
      </c>
      <c r="P1391" s="153">
        <v>999</v>
      </c>
      <c r="Q1391" s="156">
        <v>59.5</v>
      </c>
      <c r="R1391" s="156">
        <v>0</v>
      </c>
      <c r="S1391" s="156">
        <v>0.05</v>
      </c>
      <c r="T1391" s="156">
        <v>7.361963E-3</v>
      </c>
      <c r="U1391" s="153">
        <v>59.3</v>
      </c>
      <c r="V1391" s="153">
        <v>15</v>
      </c>
      <c r="W1391" s="156">
        <v>0.05</v>
      </c>
      <c r="X1391" s="156">
        <v>5.3374233E-2</v>
      </c>
      <c r="Y1391" s="156"/>
      <c r="Z1391" s="156"/>
      <c r="AA1391" s="156"/>
      <c r="AB1391" s="156"/>
      <c r="AC1391" s="156"/>
      <c r="AD1391" s="156"/>
      <c r="AE1391" s="156"/>
      <c r="AF1391" s="156"/>
      <c r="AG1391" s="156"/>
      <c r="AH1391" s="153"/>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row>
    <row r="1392" spans="1:57" ht="15.5" x14ac:dyDescent="0.4">
      <c r="A1392" s="153" t="str">
        <f t="shared" si="21"/>
        <v>79664FA</v>
      </c>
      <c r="B1392" s="153">
        <v>1545</v>
      </c>
      <c r="C1392" s="153">
        <v>79664</v>
      </c>
      <c r="D1392" s="153" t="s">
        <v>3098</v>
      </c>
      <c r="E1392" s="157">
        <v>115</v>
      </c>
      <c r="F1392" s="153" t="s">
        <v>984</v>
      </c>
      <c r="G1392" s="153"/>
      <c r="H1392" s="153"/>
      <c r="I1392" s="153"/>
      <c r="J1392" s="153"/>
      <c r="K1392" s="153"/>
      <c r="L1392" s="153"/>
      <c r="M1392" s="153" t="s">
        <v>231</v>
      </c>
      <c r="N1392" s="153" t="s">
        <v>188</v>
      </c>
      <c r="O1392" s="156">
        <v>7.4999999999999997E-2</v>
      </c>
      <c r="P1392" s="153">
        <v>999</v>
      </c>
      <c r="Q1392" s="156">
        <v>58.7</v>
      </c>
      <c r="R1392" s="156">
        <v>0</v>
      </c>
      <c r="S1392" s="156">
        <v>0.05</v>
      </c>
      <c r="T1392" s="156">
        <v>5.9263804000000003E-2</v>
      </c>
      <c r="U1392" s="153">
        <v>58.5</v>
      </c>
      <c r="V1392" s="153">
        <v>0</v>
      </c>
      <c r="W1392" s="156">
        <v>0.05</v>
      </c>
      <c r="X1392" s="156">
        <v>1.6687117000000001E-2</v>
      </c>
      <c r="Y1392" s="156"/>
      <c r="Z1392" s="156"/>
      <c r="AA1392" s="156"/>
      <c r="AB1392" s="156"/>
      <c r="AC1392" s="156"/>
      <c r="AD1392" s="156"/>
      <c r="AE1392" s="156"/>
      <c r="AF1392" s="156"/>
      <c r="AG1392" s="156"/>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row>
    <row r="1393" spans="1:57" ht="15.5" x14ac:dyDescent="0.4">
      <c r="A1393" s="153" t="str">
        <f t="shared" si="21"/>
        <v>70008P1</v>
      </c>
      <c r="B1393" s="153">
        <v>1546</v>
      </c>
      <c r="C1393" s="153">
        <v>70008</v>
      </c>
      <c r="D1393" s="153" t="s">
        <v>2768</v>
      </c>
      <c r="E1393" s="157">
        <v>115</v>
      </c>
      <c r="F1393" s="153" t="s">
        <v>2701</v>
      </c>
      <c r="G1393" s="153"/>
      <c r="H1393" s="153"/>
      <c r="I1393" s="153"/>
      <c r="J1393" s="153"/>
      <c r="K1393" s="153"/>
      <c r="L1393" s="153"/>
      <c r="M1393" s="153" t="s">
        <v>231</v>
      </c>
      <c r="N1393" s="153" t="s">
        <v>188</v>
      </c>
      <c r="O1393" s="156">
        <v>0.05</v>
      </c>
      <c r="P1393" s="153">
        <v>0.05</v>
      </c>
      <c r="Q1393" s="156">
        <v>58.9</v>
      </c>
      <c r="R1393" s="156">
        <v>0.13333</v>
      </c>
      <c r="S1393" s="156">
        <v>0.1</v>
      </c>
      <c r="T1393" s="156">
        <v>0.63570000000000004</v>
      </c>
      <c r="U1393" s="153"/>
      <c r="V1393" s="153"/>
      <c r="W1393" s="156"/>
      <c r="X1393" s="156"/>
      <c r="Y1393" s="156"/>
      <c r="Z1393" s="156"/>
      <c r="AA1393" s="156"/>
      <c r="AB1393" s="156"/>
      <c r="AC1393" s="156"/>
      <c r="AD1393" s="156"/>
      <c r="AE1393" s="156"/>
      <c r="AF1393" s="156"/>
      <c r="AG1393" s="156"/>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53"/>
      <c r="BB1393" s="153"/>
      <c r="BC1393" s="153"/>
      <c r="BD1393" s="153"/>
      <c r="BE1393" s="153"/>
    </row>
    <row r="1394" spans="1:57" ht="15.5" x14ac:dyDescent="0.4">
      <c r="A1394" s="153" t="str">
        <f t="shared" si="21"/>
        <v>70009YV</v>
      </c>
      <c r="B1394" s="153">
        <v>1547</v>
      </c>
      <c r="C1394" s="153">
        <v>70009</v>
      </c>
      <c r="D1394" s="153" t="s">
        <v>2769</v>
      </c>
      <c r="E1394" s="157">
        <v>230</v>
      </c>
      <c r="F1394" s="153" t="s">
        <v>2770</v>
      </c>
      <c r="G1394" s="153"/>
      <c r="H1394" s="153"/>
      <c r="I1394" s="153"/>
      <c r="J1394" s="153"/>
      <c r="K1394" s="153"/>
      <c r="L1394" s="153"/>
      <c r="M1394" s="153" t="s">
        <v>231</v>
      </c>
      <c r="N1394" s="153" t="s">
        <v>188</v>
      </c>
      <c r="O1394" s="156">
        <v>0.05</v>
      </c>
      <c r="P1394" s="153">
        <v>0.05</v>
      </c>
      <c r="Q1394" s="156">
        <v>58.5</v>
      </c>
      <c r="R1394" s="156">
        <v>0.13333</v>
      </c>
      <c r="S1394" s="156">
        <v>0.1</v>
      </c>
      <c r="T1394" s="156">
        <v>0.42784</v>
      </c>
      <c r="U1394" s="153"/>
      <c r="V1394" s="153"/>
      <c r="W1394" s="156"/>
      <c r="X1394" s="156"/>
      <c r="Y1394" s="156"/>
      <c r="Z1394" s="156"/>
      <c r="AA1394" s="156"/>
      <c r="AB1394" s="156"/>
      <c r="AC1394" s="156"/>
      <c r="AD1394" s="156"/>
      <c r="AE1394" s="156"/>
      <c r="AF1394" s="156"/>
      <c r="AG1394" s="156"/>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row>
    <row r="1395" spans="1:57" ht="15.5" x14ac:dyDescent="0.4">
      <c r="A1395" s="153" t="str">
        <f t="shared" si="21"/>
        <v>70023P1</v>
      </c>
      <c r="B1395" s="153">
        <v>1548</v>
      </c>
      <c r="C1395" s="153">
        <v>70023</v>
      </c>
      <c r="D1395" s="153" t="s">
        <v>2771</v>
      </c>
      <c r="E1395" s="157">
        <v>115</v>
      </c>
      <c r="F1395" s="153" t="s">
        <v>2701</v>
      </c>
      <c r="G1395" s="153"/>
      <c r="H1395" s="153"/>
      <c r="I1395" s="153"/>
      <c r="J1395" s="153"/>
      <c r="K1395" s="153"/>
      <c r="L1395" s="153"/>
      <c r="M1395" s="153" t="s">
        <v>231</v>
      </c>
      <c r="N1395" s="153" t="s">
        <v>188</v>
      </c>
      <c r="O1395" s="156">
        <v>0.05</v>
      </c>
      <c r="P1395" s="153">
        <v>0.05</v>
      </c>
      <c r="Q1395" s="156">
        <v>59.1</v>
      </c>
      <c r="R1395" s="156">
        <v>0.13333</v>
      </c>
      <c r="S1395" s="156">
        <v>0.1</v>
      </c>
      <c r="T1395" s="156">
        <v>0.36920999999999998</v>
      </c>
      <c r="U1395" s="153">
        <v>58.9</v>
      </c>
      <c r="V1395" s="153">
        <v>0.13333</v>
      </c>
      <c r="W1395" s="156">
        <v>0.1</v>
      </c>
      <c r="X1395" s="156">
        <v>0.34021000000000001</v>
      </c>
      <c r="Y1395" s="156"/>
      <c r="Z1395" s="156"/>
      <c r="AA1395" s="156"/>
      <c r="AB1395" s="156"/>
      <c r="AC1395" s="156"/>
      <c r="AD1395" s="156"/>
      <c r="AE1395" s="156"/>
      <c r="AF1395" s="156"/>
      <c r="AG1395" s="156"/>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row>
    <row r="1396" spans="1:57" ht="15.5" x14ac:dyDescent="0.4">
      <c r="A1396" s="153" t="str">
        <f t="shared" si="21"/>
        <v>70023P2</v>
      </c>
      <c r="B1396" s="153">
        <v>1549</v>
      </c>
      <c r="C1396" s="153">
        <v>70023</v>
      </c>
      <c r="D1396" s="153" t="s">
        <v>2771</v>
      </c>
      <c r="E1396" s="157">
        <v>115</v>
      </c>
      <c r="F1396" s="153" t="s">
        <v>2704</v>
      </c>
      <c r="G1396" s="153"/>
      <c r="H1396" s="153"/>
      <c r="I1396" s="153"/>
      <c r="J1396" s="153"/>
      <c r="K1396" s="153"/>
      <c r="L1396" s="153"/>
      <c r="M1396" s="153" t="s">
        <v>231</v>
      </c>
      <c r="N1396" s="153" t="s">
        <v>188</v>
      </c>
      <c r="O1396" s="156">
        <v>0.05</v>
      </c>
      <c r="P1396" s="153">
        <v>0.05</v>
      </c>
      <c r="Q1396" s="156">
        <v>59.1</v>
      </c>
      <c r="R1396" s="156">
        <v>0.13333</v>
      </c>
      <c r="S1396" s="156">
        <v>0.1</v>
      </c>
      <c r="T1396" s="156">
        <v>0.15931999999999999</v>
      </c>
      <c r="U1396" s="153">
        <v>58.7</v>
      </c>
      <c r="V1396" s="153">
        <v>0.13333</v>
      </c>
      <c r="W1396" s="156">
        <v>0.1</v>
      </c>
      <c r="X1396" s="156">
        <v>0.27373999999999998</v>
      </c>
      <c r="Y1396" s="156"/>
      <c r="Z1396" s="156"/>
      <c r="AA1396" s="156"/>
      <c r="AB1396" s="156"/>
      <c r="AC1396" s="156"/>
      <c r="AD1396" s="156"/>
      <c r="AE1396" s="156"/>
      <c r="AF1396" s="156"/>
      <c r="AG1396" s="156"/>
      <c r="AH1396" s="153"/>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row>
    <row r="1397" spans="1:57" ht="15.5" x14ac:dyDescent="0.4">
      <c r="A1397" s="153" t="str">
        <f t="shared" si="21"/>
        <v>70041P1</v>
      </c>
      <c r="B1397" s="153">
        <v>1550</v>
      </c>
      <c r="C1397" s="153">
        <v>70041</v>
      </c>
      <c r="D1397" s="153" t="s">
        <v>2772</v>
      </c>
      <c r="E1397" s="157">
        <v>230</v>
      </c>
      <c r="F1397" s="153" t="s">
        <v>2701</v>
      </c>
      <c r="G1397" s="153"/>
      <c r="H1397" s="153"/>
      <c r="I1397" s="153"/>
      <c r="J1397" s="153"/>
      <c r="K1397" s="153"/>
      <c r="L1397" s="153"/>
      <c r="M1397" s="153" t="s">
        <v>231</v>
      </c>
      <c r="N1397" s="153" t="s">
        <v>188</v>
      </c>
      <c r="O1397" s="156">
        <v>0.05</v>
      </c>
      <c r="P1397" s="153">
        <v>0.05</v>
      </c>
      <c r="Q1397" s="156">
        <v>58.3</v>
      </c>
      <c r="R1397" s="156">
        <v>0.13333</v>
      </c>
      <c r="S1397" s="156">
        <v>0.1</v>
      </c>
      <c r="T1397" s="156">
        <v>1</v>
      </c>
      <c r="U1397" s="153" t="s">
        <v>2773</v>
      </c>
      <c r="V1397" s="153"/>
      <c r="W1397" s="156"/>
      <c r="X1397" s="156"/>
      <c r="Y1397" s="156"/>
      <c r="Z1397" s="156"/>
      <c r="AA1397" s="156"/>
      <c r="AB1397" s="156"/>
      <c r="AC1397" s="156"/>
      <c r="AD1397" s="156"/>
      <c r="AE1397" s="156"/>
      <c r="AF1397" s="156"/>
      <c r="AG1397" s="156"/>
      <c r="AH1397" s="153"/>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row>
    <row r="1398" spans="1:57" ht="15.5" x14ac:dyDescent="0.4">
      <c r="A1398" s="153" t="str">
        <f t="shared" si="21"/>
        <v>70041P2</v>
      </c>
      <c r="B1398" s="153">
        <v>1551</v>
      </c>
      <c r="C1398" s="153">
        <v>70041</v>
      </c>
      <c r="D1398" s="153" t="s">
        <v>2772</v>
      </c>
      <c r="E1398" s="157">
        <v>230</v>
      </c>
      <c r="F1398" s="153" t="s">
        <v>2704</v>
      </c>
      <c r="G1398" s="153"/>
      <c r="H1398" s="153"/>
      <c r="I1398" s="153"/>
      <c r="J1398" s="153"/>
      <c r="K1398" s="153"/>
      <c r="L1398" s="153"/>
      <c r="M1398" s="153" t="s">
        <v>192</v>
      </c>
      <c r="N1398" s="153" t="s">
        <v>188</v>
      </c>
      <c r="O1398" s="156">
        <v>0.05</v>
      </c>
      <c r="P1398" s="153">
        <v>0.05</v>
      </c>
      <c r="Q1398" s="156">
        <v>58.7</v>
      </c>
      <c r="R1398" s="156">
        <v>0.13333</v>
      </c>
      <c r="S1398" s="156">
        <v>0.1</v>
      </c>
      <c r="T1398" s="156">
        <v>1</v>
      </c>
      <c r="U1398" s="153" t="s">
        <v>2773</v>
      </c>
      <c r="V1398" s="153"/>
      <c r="W1398" s="156"/>
      <c r="X1398" s="156"/>
      <c r="Y1398" s="156"/>
      <c r="Z1398" s="156"/>
      <c r="AA1398" s="156"/>
      <c r="AB1398" s="156"/>
      <c r="AC1398" s="156"/>
      <c r="AD1398" s="156"/>
      <c r="AE1398" s="156"/>
      <c r="AF1398" s="156"/>
      <c r="AG1398" s="156"/>
      <c r="AH1398" s="153"/>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row>
    <row r="1399" spans="1:57" ht="15.5" x14ac:dyDescent="0.4">
      <c r="A1399" s="153" t="str">
        <f t="shared" si="21"/>
        <v>70045P3</v>
      </c>
      <c r="B1399" s="153">
        <v>1552</v>
      </c>
      <c r="C1399" s="153">
        <v>70045</v>
      </c>
      <c r="D1399" s="153" t="s">
        <v>2774</v>
      </c>
      <c r="E1399" s="157">
        <v>115</v>
      </c>
      <c r="F1399" s="153" t="s">
        <v>2775</v>
      </c>
      <c r="G1399" s="153"/>
      <c r="H1399" s="153"/>
      <c r="I1399" s="153"/>
      <c r="J1399" s="153"/>
      <c r="K1399" s="153"/>
      <c r="L1399" s="153"/>
      <c r="M1399" s="153" t="s">
        <v>192</v>
      </c>
      <c r="N1399" s="153" t="s">
        <v>188</v>
      </c>
      <c r="O1399" s="156">
        <v>0.05</v>
      </c>
      <c r="P1399" s="153">
        <v>0.05</v>
      </c>
      <c r="Q1399" s="156">
        <v>58.7</v>
      </c>
      <c r="R1399" s="156">
        <v>0.13333</v>
      </c>
      <c r="S1399" s="156">
        <v>0.1</v>
      </c>
      <c r="T1399" s="156">
        <v>0.29676000000000002</v>
      </c>
      <c r="U1399" s="153">
        <v>58.3</v>
      </c>
      <c r="V1399" s="153">
        <v>0.13333</v>
      </c>
      <c r="W1399" s="156">
        <v>0.1</v>
      </c>
      <c r="X1399" s="156">
        <v>0.70323999999999998</v>
      </c>
      <c r="Y1399" s="156"/>
      <c r="Z1399" s="156"/>
      <c r="AA1399" s="156"/>
      <c r="AB1399" s="156"/>
      <c r="AC1399" s="156"/>
      <c r="AD1399" s="156"/>
      <c r="AE1399" s="156"/>
      <c r="AF1399" s="156"/>
      <c r="AG1399" s="156"/>
      <c r="AH1399" s="153"/>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row>
    <row r="1400" spans="1:57" ht="15.5" x14ac:dyDescent="0.4">
      <c r="A1400" s="153" t="str">
        <f t="shared" si="21"/>
        <v>70059P1</v>
      </c>
      <c r="B1400" s="153">
        <v>1553</v>
      </c>
      <c r="C1400" s="153">
        <v>70059</v>
      </c>
      <c r="D1400" s="153" t="s">
        <v>2777</v>
      </c>
      <c r="E1400" s="157">
        <v>115</v>
      </c>
      <c r="F1400" s="153" t="s">
        <v>2701</v>
      </c>
      <c r="G1400" s="153"/>
      <c r="H1400" s="153"/>
      <c r="I1400" s="153"/>
      <c r="J1400" s="153"/>
      <c r="K1400" s="153"/>
      <c r="L1400" s="153"/>
      <c r="M1400" s="153" t="s">
        <v>192</v>
      </c>
      <c r="N1400" s="153" t="s">
        <v>188</v>
      </c>
      <c r="O1400" s="156">
        <v>0.05</v>
      </c>
      <c r="P1400" s="153">
        <v>0.05</v>
      </c>
      <c r="Q1400" s="156">
        <v>58.9</v>
      </c>
      <c r="R1400" s="156">
        <v>0.13333</v>
      </c>
      <c r="S1400" s="156">
        <v>0.1</v>
      </c>
      <c r="T1400" s="156">
        <v>1</v>
      </c>
      <c r="U1400" s="153"/>
      <c r="V1400" s="153"/>
      <c r="W1400" s="156"/>
      <c r="X1400" s="156"/>
      <c r="Y1400" s="156"/>
      <c r="Z1400" s="156"/>
      <c r="AA1400" s="156"/>
      <c r="AB1400" s="156"/>
      <c r="AC1400" s="156"/>
      <c r="AD1400" s="156"/>
      <c r="AE1400" s="156"/>
      <c r="AF1400" s="156"/>
      <c r="AG1400" s="156"/>
      <c r="AH1400" s="153"/>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row>
    <row r="1401" spans="1:57" ht="15.5" x14ac:dyDescent="0.4">
      <c r="A1401" s="153" t="str">
        <f t="shared" si="21"/>
        <v>70064P3</v>
      </c>
      <c r="B1401" s="153">
        <v>1554</v>
      </c>
      <c r="C1401" s="153">
        <v>70064</v>
      </c>
      <c r="D1401" s="153" t="s">
        <v>2705</v>
      </c>
      <c r="E1401" s="157">
        <v>230</v>
      </c>
      <c r="F1401" s="153" t="s">
        <v>2775</v>
      </c>
      <c r="G1401" s="153"/>
      <c r="H1401" s="153"/>
      <c r="I1401" s="153"/>
      <c r="J1401" s="153"/>
      <c r="K1401" s="153"/>
      <c r="L1401" s="153"/>
      <c r="M1401" s="153" t="s">
        <v>192</v>
      </c>
      <c r="N1401" s="153" t="s">
        <v>188</v>
      </c>
      <c r="O1401" s="156">
        <v>0.05</v>
      </c>
      <c r="P1401" s="153">
        <v>0.05</v>
      </c>
      <c r="Q1401" s="156">
        <v>58.5</v>
      </c>
      <c r="R1401" s="156">
        <v>0.13333</v>
      </c>
      <c r="S1401" s="156">
        <v>0.1</v>
      </c>
      <c r="T1401" s="156">
        <v>0.34090999999999999</v>
      </c>
      <c r="U1401" s="153"/>
      <c r="V1401" s="153"/>
      <c r="W1401" s="156"/>
      <c r="X1401" s="156"/>
      <c r="Y1401" s="156"/>
      <c r="Z1401" s="156"/>
      <c r="AA1401" s="156"/>
      <c r="AB1401" s="156"/>
      <c r="AC1401" s="156"/>
      <c r="AD1401" s="156"/>
      <c r="AE1401" s="156"/>
      <c r="AF1401" s="156"/>
      <c r="AG1401" s="156"/>
      <c r="AH1401" s="153"/>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row>
    <row r="1402" spans="1:57" ht="15.5" x14ac:dyDescent="0.4">
      <c r="A1402" s="153" t="str">
        <f t="shared" si="21"/>
        <v>70065P3</v>
      </c>
      <c r="B1402" s="153">
        <v>1555</v>
      </c>
      <c r="C1402" s="153">
        <v>70065</v>
      </c>
      <c r="D1402" s="153" t="s">
        <v>2706</v>
      </c>
      <c r="E1402" s="157">
        <v>115</v>
      </c>
      <c r="F1402" s="153" t="s">
        <v>2775</v>
      </c>
      <c r="G1402" s="153"/>
      <c r="H1402" s="153"/>
      <c r="I1402" s="153"/>
      <c r="J1402" s="153"/>
      <c r="K1402" s="153"/>
      <c r="L1402" s="153"/>
      <c r="M1402" s="153" t="s">
        <v>192</v>
      </c>
      <c r="N1402" s="153" t="s">
        <v>188</v>
      </c>
      <c r="O1402" s="156">
        <v>0.05</v>
      </c>
      <c r="P1402" s="153">
        <v>0.05</v>
      </c>
      <c r="Q1402" s="156">
        <v>59.1</v>
      </c>
      <c r="R1402" s="156">
        <v>0.13333</v>
      </c>
      <c r="S1402" s="156">
        <v>0.1</v>
      </c>
      <c r="T1402" s="156">
        <v>0.3145</v>
      </c>
      <c r="U1402" s="153">
        <v>58.7</v>
      </c>
      <c r="V1402" s="153">
        <v>0.13333</v>
      </c>
      <c r="W1402" s="156">
        <v>0.1</v>
      </c>
      <c r="X1402" s="156">
        <v>0.34910000000000002</v>
      </c>
      <c r="Y1402" s="156"/>
      <c r="Z1402" s="156"/>
      <c r="AA1402" s="156"/>
      <c r="AB1402" s="156"/>
      <c r="AC1402" s="156"/>
      <c r="AD1402" s="156"/>
      <c r="AE1402" s="156"/>
      <c r="AF1402" s="156"/>
      <c r="AG1402" s="156"/>
      <c r="AH1402" s="153"/>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row>
    <row r="1403" spans="1:57" ht="15.5" x14ac:dyDescent="0.4">
      <c r="A1403" s="153" t="str">
        <f t="shared" si="21"/>
        <v>70067P1</v>
      </c>
      <c r="B1403" s="153">
        <v>1556</v>
      </c>
      <c r="C1403" s="153">
        <v>70067</v>
      </c>
      <c r="D1403" s="153" t="s">
        <v>2778</v>
      </c>
      <c r="E1403" s="157">
        <v>230</v>
      </c>
      <c r="F1403" s="153" t="s">
        <v>2701</v>
      </c>
      <c r="G1403" s="153"/>
      <c r="H1403" s="153"/>
      <c r="I1403" s="153"/>
      <c r="J1403" s="153"/>
      <c r="K1403" s="153"/>
      <c r="L1403" s="153"/>
      <c r="M1403" s="153" t="s">
        <v>192</v>
      </c>
      <c r="N1403" s="153" t="s">
        <v>188</v>
      </c>
      <c r="O1403" s="156">
        <v>0.05</v>
      </c>
      <c r="P1403" s="153">
        <v>0.05</v>
      </c>
      <c r="Q1403" s="156">
        <v>58.9</v>
      </c>
      <c r="R1403" s="156">
        <v>0.13333</v>
      </c>
      <c r="S1403" s="156">
        <v>0.1</v>
      </c>
      <c r="T1403" s="156">
        <v>0.3075</v>
      </c>
      <c r="U1403" s="153">
        <v>58.5</v>
      </c>
      <c r="V1403" s="153">
        <v>0.13333</v>
      </c>
      <c r="W1403" s="156">
        <v>0.1</v>
      </c>
      <c r="X1403" s="156">
        <v>0.6925</v>
      </c>
      <c r="Y1403" s="156"/>
      <c r="Z1403" s="156"/>
      <c r="AA1403" s="156"/>
      <c r="AB1403" s="156"/>
      <c r="AC1403" s="156"/>
      <c r="AD1403" s="156"/>
      <c r="AE1403" s="156"/>
      <c r="AF1403" s="156"/>
      <c r="AG1403" s="156"/>
      <c r="AH1403" s="153"/>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row>
    <row r="1404" spans="1:57" ht="15.5" x14ac:dyDescent="0.4">
      <c r="A1404" s="153" t="str">
        <f t="shared" si="21"/>
        <v>70067P2</v>
      </c>
      <c r="B1404" s="153">
        <v>1557</v>
      </c>
      <c r="C1404" s="153">
        <v>70067</v>
      </c>
      <c r="D1404" s="153" t="s">
        <v>2778</v>
      </c>
      <c r="E1404" s="157">
        <v>230</v>
      </c>
      <c r="F1404" s="153" t="s">
        <v>2704</v>
      </c>
      <c r="G1404" s="153"/>
      <c r="H1404" s="153"/>
      <c r="I1404" s="153"/>
      <c r="J1404" s="153"/>
      <c r="K1404" s="153"/>
      <c r="L1404" s="153"/>
      <c r="M1404" s="153" t="s">
        <v>192</v>
      </c>
      <c r="N1404" s="153" t="s">
        <v>188</v>
      </c>
      <c r="O1404" s="156">
        <v>0.05</v>
      </c>
      <c r="P1404" s="153">
        <v>0.05</v>
      </c>
      <c r="Q1404" s="156">
        <v>59.1</v>
      </c>
      <c r="R1404" s="156">
        <v>0.13333</v>
      </c>
      <c r="S1404" s="156">
        <v>0.1</v>
      </c>
      <c r="T1404" s="156">
        <v>0.69257999999999997</v>
      </c>
      <c r="U1404" s="153"/>
      <c r="V1404" s="153"/>
      <c r="W1404" s="156"/>
      <c r="X1404" s="156"/>
      <c r="Y1404" s="156"/>
      <c r="Z1404" s="156"/>
      <c r="AA1404" s="156"/>
      <c r="AB1404" s="156"/>
      <c r="AC1404" s="156"/>
      <c r="AD1404" s="156"/>
      <c r="AE1404" s="156"/>
      <c r="AF1404" s="156"/>
      <c r="AG1404" s="156"/>
      <c r="AH1404" s="153"/>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row>
    <row r="1405" spans="1:57" ht="15.5" x14ac:dyDescent="0.4">
      <c r="A1405" s="153" t="str">
        <f t="shared" si="21"/>
        <v>70100P1</v>
      </c>
      <c r="B1405" s="153">
        <v>1558</v>
      </c>
      <c r="C1405" s="153">
        <v>70100</v>
      </c>
      <c r="D1405" s="153" t="s">
        <v>2780</v>
      </c>
      <c r="E1405" s="157">
        <v>230</v>
      </c>
      <c r="F1405" s="153" t="s">
        <v>2701</v>
      </c>
      <c r="G1405" s="153"/>
      <c r="H1405" s="153"/>
      <c r="I1405" s="153"/>
      <c r="J1405" s="153"/>
      <c r="K1405" s="153"/>
      <c r="L1405" s="153"/>
      <c r="M1405" s="153" t="s">
        <v>192</v>
      </c>
      <c r="N1405" s="153" t="s">
        <v>188</v>
      </c>
      <c r="O1405" s="156">
        <v>0.05</v>
      </c>
      <c r="P1405" s="153">
        <v>0.05</v>
      </c>
      <c r="Q1405" s="156">
        <v>58.9</v>
      </c>
      <c r="R1405" s="156">
        <v>0.13333</v>
      </c>
      <c r="S1405" s="156">
        <v>0.1</v>
      </c>
      <c r="T1405" s="156">
        <v>0.22470999999999999</v>
      </c>
      <c r="U1405" s="153">
        <v>58.7</v>
      </c>
      <c r="V1405" s="153">
        <v>0.13333</v>
      </c>
      <c r="W1405" s="156">
        <v>0.1</v>
      </c>
      <c r="X1405" s="156">
        <v>0.77529000000000003</v>
      </c>
      <c r="Y1405" s="156"/>
      <c r="Z1405" s="156"/>
      <c r="AA1405" s="156"/>
      <c r="AB1405" s="156"/>
      <c r="AC1405" s="156"/>
      <c r="AD1405" s="156"/>
      <c r="AE1405" s="156"/>
      <c r="AF1405" s="156"/>
      <c r="AG1405" s="156"/>
      <c r="AH1405" s="153"/>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row>
    <row r="1406" spans="1:57" ht="15.5" x14ac:dyDescent="0.4">
      <c r="A1406" s="153" t="str">
        <f t="shared" si="21"/>
        <v>70100P2</v>
      </c>
      <c r="B1406" s="153">
        <v>1559</v>
      </c>
      <c r="C1406" s="153">
        <v>70100</v>
      </c>
      <c r="D1406" s="153" t="s">
        <v>2780</v>
      </c>
      <c r="E1406" s="157">
        <v>230</v>
      </c>
      <c r="F1406" s="153" t="s">
        <v>2704</v>
      </c>
      <c r="G1406" s="153"/>
      <c r="H1406" s="153"/>
      <c r="I1406" s="153"/>
      <c r="J1406" s="153"/>
      <c r="K1406" s="153"/>
      <c r="L1406" s="153"/>
      <c r="M1406" s="153" t="s">
        <v>192</v>
      </c>
      <c r="N1406" s="153" t="s">
        <v>188</v>
      </c>
      <c r="O1406" s="156">
        <v>0.05</v>
      </c>
      <c r="P1406" s="153">
        <v>0.05</v>
      </c>
      <c r="Q1406" s="156">
        <v>58.9</v>
      </c>
      <c r="R1406" s="156">
        <v>0.13333</v>
      </c>
      <c r="S1406" s="156">
        <v>0.1</v>
      </c>
      <c r="T1406" s="156">
        <v>0.76432999999999995</v>
      </c>
      <c r="U1406" s="153"/>
      <c r="V1406" s="153"/>
      <c r="W1406" s="156"/>
      <c r="X1406" s="156"/>
      <c r="Y1406" s="156"/>
      <c r="Z1406" s="156"/>
      <c r="AA1406" s="156"/>
      <c r="AB1406" s="156"/>
      <c r="AC1406" s="156"/>
      <c r="AD1406" s="156"/>
      <c r="AE1406" s="156"/>
      <c r="AF1406" s="156"/>
      <c r="AG1406" s="156"/>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row>
    <row r="1407" spans="1:57" ht="15.5" x14ac:dyDescent="0.4">
      <c r="A1407" s="153" t="str">
        <f t="shared" si="21"/>
        <v>70112P1</v>
      </c>
      <c r="B1407" s="153">
        <v>1560</v>
      </c>
      <c r="C1407" s="153">
        <v>70112</v>
      </c>
      <c r="D1407" s="153" t="s">
        <v>2708</v>
      </c>
      <c r="E1407" s="157">
        <v>230</v>
      </c>
      <c r="F1407" s="153" t="s">
        <v>2701</v>
      </c>
      <c r="G1407" s="153"/>
      <c r="H1407" s="153"/>
      <c r="I1407" s="153"/>
      <c r="J1407" s="153"/>
      <c r="K1407" s="153"/>
      <c r="L1407" s="153"/>
      <c r="M1407" s="153" t="s">
        <v>192</v>
      </c>
      <c r="N1407" s="153" t="s">
        <v>188</v>
      </c>
      <c r="O1407" s="156">
        <v>0.05</v>
      </c>
      <c r="P1407" s="153">
        <v>0.05</v>
      </c>
      <c r="Q1407" s="156">
        <v>59.1</v>
      </c>
      <c r="R1407" s="156">
        <v>0.13333</v>
      </c>
      <c r="S1407" s="156">
        <v>0.1</v>
      </c>
      <c r="T1407" s="156">
        <v>0.36159999999999998</v>
      </c>
      <c r="U1407" s="153">
        <v>58.9</v>
      </c>
      <c r="V1407" s="153">
        <v>0.13333</v>
      </c>
      <c r="W1407" s="156">
        <v>0.1</v>
      </c>
      <c r="X1407" s="156">
        <v>0.63839999999999997</v>
      </c>
      <c r="Y1407" s="156"/>
      <c r="Z1407" s="156"/>
      <c r="AA1407" s="156"/>
      <c r="AB1407" s="156"/>
      <c r="AC1407" s="156"/>
      <c r="AD1407" s="156"/>
      <c r="AE1407" s="156"/>
      <c r="AF1407" s="156"/>
      <c r="AG1407" s="156"/>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53"/>
      <c r="BB1407" s="153"/>
      <c r="BC1407" s="153"/>
      <c r="BD1407" s="153"/>
      <c r="BE1407" s="153"/>
    </row>
    <row r="1408" spans="1:57" ht="15.5" x14ac:dyDescent="0.4">
      <c r="A1408" s="153" t="str">
        <f t="shared" si="21"/>
        <v>70112P3</v>
      </c>
      <c r="B1408" s="153">
        <v>1561</v>
      </c>
      <c r="C1408" s="153">
        <v>70112</v>
      </c>
      <c r="D1408" s="153" t="s">
        <v>2708</v>
      </c>
      <c r="E1408" s="157">
        <v>230</v>
      </c>
      <c r="F1408" s="153" t="s">
        <v>2775</v>
      </c>
      <c r="G1408" s="153"/>
      <c r="H1408" s="153"/>
      <c r="I1408" s="153"/>
      <c r="J1408" s="153"/>
      <c r="K1408" s="153"/>
      <c r="L1408" s="153"/>
      <c r="M1408" s="153" t="s">
        <v>192</v>
      </c>
      <c r="N1408" s="153" t="s">
        <v>188</v>
      </c>
      <c r="O1408" s="156">
        <v>0.05</v>
      </c>
      <c r="P1408" s="153">
        <v>0.05</v>
      </c>
      <c r="Q1408" s="156">
        <v>58.5</v>
      </c>
      <c r="R1408" s="156">
        <v>0.13333</v>
      </c>
      <c r="S1408" s="156">
        <v>0.1</v>
      </c>
      <c r="T1408" s="156">
        <v>0.76527000000000001</v>
      </c>
      <c r="U1408" s="153"/>
      <c r="V1408" s="153"/>
      <c r="W1408" s="156"/>
      <c r="X1408" s="156"/>
      <c r="Y1408" s="156"/>
      <c r="Z1408" s="156"/>
      <c r="AA1408" s="156"/>
      <c r="AB1408" s="156"/>
      <c r="AC1408" s="156"/>
      <c r="AD1408" s="156"/>
      <c r="AE1408" s="156"/>
      <c r="AF1408" s="156"/>
      <c r="AG1408" s="156"/>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row>
    <row r="1409" spans="1:57" ht="15.5" x14ac:dyDescent="0.4">
      <c r="A1409" s="153" t="str">
        <f t="shared" si="21"/>
        <v>70200P3</v>
      </c>
      <c r="B1409" s="153">
        <v>1562</v>
      </c>
      <c r="C1409" s="153">
        <v>70200</v>
      </c>
      <c r="D1409" s="153" t="s">
        <v>2784</v>
      </c>
      <c r="E1409" s="157">
        <v>230</v>
      </c>
      <c r="F1409" s="153" t="s">
        <v>2775</v>
      </c>
      <c r="G1409" s="153"/>
      <c r="H1409" s="153"/>
      <c r="I1409" s="153"/>
      <c r="J1409" s="153"/>
      <c r="K1409" s="153"/>
      <c r="L1409" s="153"/>
      <c r="M1409" s="153" t="s">
        <v>192</v>
      </c>
      <c r="N1409" s="153" t="s">
        <v>188</v>
      </c>
      <c r="O1409" s="156">
        <v>0.05</v>
      </c>
      <c r="P1409" s="153">
        <v>0.05</v>
      </c>
      <c r="Q1409" s="156">
        <v>58.5</v>
      </c>
      <c r="R1409" s="156">
        <v>0.13333</v>
      </c>
      <c r="S1409" s="156">
        <v>0.1</v>
      </c>
      <c r="T1409" s="156">
        <v>0.60748999999999997</v>
      </c>
      <c r="U1409" s="153"/>
      <c r="V1409" s="153"/>
      <c r="W1409" s="156"/>
      <c r="X1409" s="156"/>
      <c r="Y1409" s="156"/>
      <c r="Z1409" s="156"/>
      <c r="AA1409" s="156"/>
      <c r="AB1409" s="156"/>
      <c r="AC1409" s="156"/>
      <c r="AD1409" s="156"/>
      <c r="AE1409" s="156"/>
      <c r="AF1409" s="156"/>
      <c r="AG1409" s="156"/>
      <c r="AH1409" s="153"/>
      <c r="AI1409" s="153"/>
      <c r="AJ1409" s="153"/>
      <c r="AK1409" s="153"/>
      <c r="AL1409" s="153"/>
      <c r="AM1409" s="153"/>
      <c r="AN1409" s="153"/>
      <c r="AO1409" s="153"/>
      <c r="AP1409" s="153"/>
      <c r="AQ1409" s="153"/>
      <c r="AR1409" s="153"/>
      <c r="AS1409" s="153"/>
      <c r="AT1409" s="153"/>
      <c r="AU1409" s="153"/>
      <c r="AV1409" s="153"/>
      <c r="AW1409" s="153"/>
      <c r="AX1409" s="153"/>
      <c r="AY1409" s="153"/>
      <c r="AZ1409" s="153"/>
      <c r="BA1409" s="153"/>
      <c r="BB1409" s="153"/>
      <c r="BC1409" s="153"/>
      <c r="BD1409" s="153"/>
      <c r="BE1409" s="153"/>
    </row>
    <row r="1410" spans="1:57" ht="15.5" x14ac:dyDescent="0.4">
      <c r="A1410" s="153" t="str">
        <f t="shared" ref="A1410:A1473" si="22">TRIM(C1410)&amp;TRIM(F1410)</f>
        <v>70209P3</v>
      </c>
      <c r="B1410" s="153">
        <v>1563</v>
      </c>
      <c r="C1410" s="153">
        <v>70209</v>
      </c>
      <c r="D1410" s="153" t="s">
        <v>2715</v>
      </c>
      <c r="E1410" s="157">
        <v>115</v>
      </c>
      <c r="F1410" s="153" t="s">
        <v>2775</v>
      </c>
      <c r="G1410" s="153"/>
      <c r="H1410" s="153"/>
      <c r="I1410" s="153"/>
      <c r="J1410" s="153"/>
      <c r="K1410" s="153"/>
      <c r="L1410" s="153"/>
      <c r="M1410" s="153" t="s">
        <v>192</v>
      </c>
      <c r="N1410" s="153" t="s">
        <v>188</v>
      </c>
      <c r="O1410" s="156">
        <v>0.05</v>
      </c>
      <c r="P1410" s="153">
        <v>0.05</v>
      </c>
      <c r="Q1410" s="156">
        <v>58.9</v>
      </c>
      <c r="R1410" s="156">
        <v>0.13333</v>
      </c>
      <c r="S1410" s="156">
        <v>0.1</v>
      </c>
      <c r="T1410" s="156">
        <v>1</v>
      </c>
      <c r="U1410" s="153"/>
      <c r="V1410" s="153"/>
      <c r="W1410" s="156"/>
      <c r="X1410" s="156"/>
      <c r="Y1410" s="156"/>
      <c r="Z1410" s="156"/>
      <c r="AA1410" s="156"/>
      <c r="AB1410" s="156"/>
      <c r="AC1410" s="156"/>
      <c r="AD1410" s="156"/>
      <c r="AE1410" s="156"/>
      <c r="AF1410" s="156"/>
      <c r="AG1410" s="156"/>
      <c r="AH1410" s="153"/>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row>
    <row r="1411" spans="1:57" ht="15.5" x14ac:dyDescent="0.4">
      <c r="A1411" s="153" t="str">
        <f t="shared" si="22"/>
        <v>70212P2</v>
      </c>
      <c r="B1411" s="153">
        <v>1564</v>
      </c>
      <c r="C1411" s="153">
        <v>70212</v>
      </c>
      <c r="D1411" s="153" t="s">
        <v>2717</v>
      </c>
      <c r="E1411" s="157">
        <v>230</v>
      </c>
      <c r="F1411" s="153" t="s">
        <v>2704</v>
      </c>
      <c r="G1411" s="153"/>
      <c r="H1411" s="153"/>
      <c r="I1411" s="153"/>
      <c r="J1411" s="153"/>
      <c r="K1411" s="153"/>
      <c r="L1411" s="153"/>
      <c r="M1411" s="153" t="s">
        <v>192</v>
      </c>
      <c r="N1411" s="153" t="s">
        <v>188</v>
      </c>
      <c r="O1411" s="156">
        <v>0.05</v>
      </c>
      <c r="P1411" s="153">
        <v>0.05</v>
      </c>
      <c r="Q1411" s="156">
        <v>59.1</v>
      </c>
      <c r="R1411" s="156">
        <v>0.13333</v>
      </c>
      <c r="S1411" s="156">
        <v>0.1</v>
      </c>
      <c r="T1411" s="156">
        <v>0.28634999999999999</v>
      </c>
      <c r="U1411" s="153">
        <v>58.7</v>
      </c>
      <c r="V1411" s="153">
        <v>0.13333</v>
      </c>
      <c r="W1411" s="156">
        <v>0.1</v>
      </c>
      <c r="X1411" s="156">
        <v>0.24481</v>
      </c>
      <c r="Y1411" s="156"/>
      <c r="Z1411" s="156"/>
      <c r="AA1411" s="156"/>
      <c r="AB1411" s="156"/>
      <c r="AC1411" s="156"/>
      <c r="AD1411" s="156"/>
      <c r="AE1411" s="156"/>
      <c r="AF1411" s="156"/>
      <c r="AG1411" s="156"/>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row>
    <row r="1412" spans="1:57" ht="15.5" x14ac:dyDescent="0.4">
      <c r="A1412" s="153" t="str">
        <f t="shared" si="22"/>
        <v>70212P3</v>
      </c>
      <c r="B1412" s="153">
        <v>1565</v>
      </c>
      <c r="C1412" s="153">
        <v>70212</v>
      </c>
      <c r="D1412" s="153" t="s">
        <v>2717</v>
      </c>
      <c r="E1412" s="157">
        <v>230</v>
      </c>
      <c r="F1412" s="153" t="s">
        <v>2775</v>
      </c>
      <c r="G1412" s="153"/>
      <c r="H1412" s="153"/>
      <c r="I1412" s="153"/>
      <c r="J1412" s="153"/>
      <c r="K1412" s="153"/>
      <c r="L1412" s="153"/>
      <c r="M1412" s="153" t="s">
        <v>192</v>
      </c>
      <c r="N1412" s="153" t="s">
        <v>188</v>
      </c>
      <c r="O1412" s="156">
        <v>0.05</v>
      </c>
      <c r="P1412" s="153">
        <v>0.05</v>
      </c>
      <c r="Q1412" s="156">
        <v>58.9</v>
      </c>
      <c r="R1412" s="156">
        <v>0.13333</v>
      </c>
      <c r="S1412" s="156">
        <v>0.1</v>
      </c>
      <c r="T1412" s="156">
        <v>0.35232999999999998</v>
      </c>
      <c r="U1412" s="153">
        <v>58.5</v>
      </c>
      <c r="V1412" s="153">
        <v>0.13333</v>
      </c>
      <c r="W1412" s="156">
        <v>0.1</v>
      </c>
      <c r="X1412" s="156">
        <v>0.32296999999999998</v>
      </c>
      <c r="Y1412" s="156"/>
      <c r="Z1412" s="156"/>
      <c r="AA1412" s="156"/>
      <c r="AB1412" s="156"/>
      <c r="AC1412" s="156"/>
      <c r="AD1412" s="156"/>
      <c r="AE1412" s="156"/>
      <c r="AF1412" s="156"/>
      <c r="AG1412" s="156"/>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53"/>
      <c r="BB1412" s="153"/>
      <c r="BC1412" s="153"/>
      <c r="BD1412" s="153"/>
      <c r="BE1412" s="153"/>
    </row>
    <row r="1413" spans="1:57" ht="15.5" x14ac:dyDescent="0.4">
      <c r="A1413" s="153" t="str">
        <f t="shared" si="22"/>
        <v>70214GV</v>
      </c>
      <c r="B1413" s="153">
        <v>1566</v>
      </c>
      <c r="C1413" s="153">
        <v>70214</v>
      </c>
      <c r="D1413" s="153" t="s">
        <v>2785</v>
      </c>
      <c r="E1413" s="157">
        <v>69</v>
      </c>
      <c r="F1413" s="153" t="s">
        <v>2786</v>
      </c>
      <c r="G1413" s="153"/>
      <c r="H1413" s="153"/>
      <c r="I1413" s="153"/>
      <c r="J1413" s="153"/>
      <c r="K1413" s="153"/>
      <c r="L1413" s="153"/>
      <c r="M1413" s="153" t="s">
        <v>192</v>
      </c>
      <c r="N1413" s="153" t="s">
        <v>188</v>
      </c>
      <c r="O1413" s="156">
        <v>0.05</v>
      </c>
      <c r="P1413" s="153">
        <v>0.05</v>
      </c>
      <c r="Q1413" s="156">
        <v>59.1</v>
      </c>
      <c r="R1413" s="156">
        <v>0.13333</v>
      </c>
      <c r="S1413" s="156">
        <v>0.1</v>
      </c>
      <c r="T1413" s="156">
        <v>0.34672999999999998</v>
      </c>
      <c r="U1413" s="153">
        <v>58.9</v>
      </c>
      <c r="V1413" s="153">
        <v>0.13333</v>
      </c>
      <c r="W1413" s="156">
        <v>0.1</v>
      </c>
      <c r="X1413" s="156">
        <v>0.35008</v>
      </c>
      <c r="Y1413" s="156" t="s">
        <v>2773</v>
      </c>
      <c r="Z1413" s="156"/>
      <c r="AA1413" s="156"/>
      <c r="AB1413" s="156"/>
      <c r="AC1413" s="156"/>
      <c r="AD1413" s="156"/>
      <c r="AE1413" s="156"/>
      <c r="AF1413" s="156"/>
      <c r="AG1413" s="156"/>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row>
    <row r="1414" spans="1:57" ht="15.5" x14ac:dyDescent="0.4">
      <c r="A1414" s="153" t="str">
        <f t="shared" si="22"/>
        <v>70217P3</v>
      </c>
      <c r="B1414" s="153">
        <v>1567</v>
      </c>
      <c r="C1414" s="153">
        <v>70217</v>
      </c>
      <c r="D1414" s="153" t="s">
        <v>2718</v>
      </c>
      <c r="E1414" s="157">
        <v>115</v>
      </c>
      <c r="F1414" s="153" t="s">
        <v>2775</v>
      </c>
      <c r="G1414" s="153"/>
      <c r="H1414" s="153"/>
      <c r="I1414" s="153"/>
      <c r="J1414" s="153"/>
      <c r="K1414" s="153"/>
      <c r="L1414" s="153"/>
      <c r="M1414" s="153" t="s">
        <v>192</v>
      </c>
      <c r="N1414" s="153" t="s">
        <v>188</v>
      </c>
      <c r="O1414" s="156">
        <v>0.05</v>
      </c>
      <c r="P1414" s="153">
        <v>0.05</v>
      </c>
      <c r="Q1414" s="156">
        <v>58.5</v>
      </c>
      <c r="R1414" s="156">
        <v>0.13333</v>
      </c>
      <c r="S1414" s="156">
        <v>0.1</v>
      </c>
      <c r="T1414" s="156">
        <v>0.41449000000000003</v>
      </c>
      <c r="U1414" s="153"/>
      <c r="V1414" s="153"/>
      <c r="W1414" s="156"/>
      <c r="X1414" s="156"/>
      <c r="Y1414" s="156"/>
      <c r="Z1414" s="156"/>
      <c r="AA1414" s="156"/>
      <c r="AB1414" s="156"/>
      <c r="AC1414" s="156"/>
      <c r="AD1414" s="156"/>
      <c r="AE1414" s="156"/>
      <c r="AF1414" s="156"/>
      <c r="AG1414" s="156"/>
      <c r="AH1414" s="153"/>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row>
    <row r="1415" spans="1:57" ht="15.5" x14ac:dyDescent="0.4">
      <c r="A1415" s="153" t="str">
        <f t="shared" si="22"/>
        <v>70239P3</v>
      </c>
      <c r="B1415" s="153">
        <v>1568</v>
      </c>
      <c r="C1415" s="153">
        <v>70239</v>
      </c>
      <c r="D1415" s="153" t="s">
        <v>2721</v>
      </c>
      <c r="E1415" s="157">
        <v>230</v>
      </c>
      <c r="F1415" s="153" t="s">
        <v>2775</v>
      </c>
      <c r="G1415" s="153"/>
      <c r="H1415" s="153"/>
      <c r="I1415" s="153"/>
      <c r="J1415" s="153"/>
      <c r="K1415" s="153"/>
      <c r="L1415" s="153"/>
      <c r="M1415" s="153" t="s">
        <v>192</v>
      </c>
      <c r="N1415" s="153" t="s">
        <v>188</v>
      </c>
      <c r="O1415" s="156">
        <v>0.05</v>
      </c>
      <c r="P1415" s="153">
        <v>0.05</v>
      </c>
      <c r="Q1415" s="156">
        <v>58.3</v>
      </c>
      <c r="R1415" s="156">
        <v>0.13333</v>
      </c>
      <c r="S1415" s="156">
        <v>0.1</v>
      </c>
      <c r="T1415" s="156">
        <v>0.29304000000000002</v>
      </c>
      <c r="U1415" s="153"/>
      <c r="V1415" s="153"/>
      <c r="W1415" s="156"/>
      <c r="X1415" s="156"/>
      <c r="Y1415" s="156"/>
      <c r="Z1415" s="156"/>
      <c r="AA1415" s="156"/>
      <c r="AB1415" s="156"/>
      <c r="AC1415" s="156"/>
      <c r="AD1415" s="156"/>
      <c r="AE1415" s="156"/>
      <c r="AF1415" s="156"/>
      <c r="AG1415" s="156"/>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row>
    <row r="1416" spans="1:57" ht="15.5" x14ac:dyDescent="0.4">
      <c r="A1416" s="153" t="str">
        <f t="shared" si="22"/>
        <v>70242P1</v>
      </c>
      <c r="B1416" s="153">
        <v>1569</v>
      </c>
      <c r="C1416" s="153">
        <v>70242</v>
      </c>
      <c r="D1416" s="153" t="s">
        <v>2723</v>
      </c>
      <c r="E1416" s="157">
        <v>115</v>
      </c>
      <c r="F1416" s="153" t="s">
        <v>2701</v>
      </c>
      <c r="G1416" s="153"/>
      <c r="H1416" s="153"/>
      <c r="I1416" s="153"/>
      <c r="J1416" s="153"/>
      <c r="K1416" s="153"/>
      <c r="L1416" s="153"/>
      <c r="M1416" s="153" t="s">
        <v>192</v>
      </c>
      <c r="N1416" s="153" t="s">
        <v>188</v>
      </c>
      <c r="O1416" s="156">
        <v>0.05</v>
      </c>
      <c r="P1416" s="153">
        <v>0.05</v>
      </c>
      <c r="Q1416" s="156">
        <v>58.5</v>
      </c>
      <c r="R1416" s="156">
        <v>0.13333</v>
      </c>
      <c r="S1416" s="156">
        <v>0.1</v>
      </c>
      <c r="T1416" s="156">
        <v>0.24135000000000001</v>
      </c>
      <c r="U1416" s="153">
        <v>58.3</v>
      </c>
      <c r="V1416" s="153">
        <v>0.13333</v>
      </c>
      <c r="W1416" s="156">
        <v>0.1</v>
      </c>
      <c r="X1416" s="156">
        <v>0.41538000000000003</v>
      </c>
      <c r="Y1416" s="156"/>
      <c r="Z1416" s="156"/>
      <c r="AA1416" s="156"/>
      <c r="AB1416" s="156"/>
      <c r="AC1416" s="156"/>
      <c r="AD1416" s="156"/>
      <c r="AE1416" s="156"/>
      <c r="AF1416" s="156"/>
      <c r="AG1416" s="156"/>
      <c r="AH1416" s="153"/>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row>
    <row r="1417" spans="1:57" ht="15.5" x14ac:dyDescent="0.4">
      <c r="A1417" s="153" t="str">
        <f t="shared" si="22"/>
        <v>70242P2</v>
      </c>
      <c r="B1417" s="153">
        <v>1570</v>
      </c>
      <c r="C1417" s="153">
        <v>70242</v>
      </c>
      <c r="D1417" s="153" t="s">
        <v>2723</v>
      </c>
      <c r="E1417" s="157">
        <v>115</v>
      </c>
      <c r="F1417" s="153" t="s">
        <v>2704</v>
      </c>
      <c r="G1417" s="153"/>
      <c r="H1417" s="153"/>
      <c r="I1417" s="153"/>
      <c r="J1417" s="153"/>
      <c r="K1417" s="153"/>
      <c r="L1417" s="153"/>
      <c r="M1417" s="153" t="s">
        <v>192</v>
      </c>
      <c r="N1417" s="153" t="s">
        <v>188</v>
      </c>
      <c r="O1417" s="156">
        <v>0.05</v>
      </c>
      <c r="P1417" s="153">
        <v>0.05</v>
      </c>
      <c r="Q1417" s="156">
        <v>58.9</v>
      </c>
      <c r="R1417" s="156">
        <v>0.13333</v>
      </c>
      <c r="S1417" s="156">
        <v>0.1</v>
      </c>
      <c r="T1417" s="156">
        <v>0.54110999999999998</v>
      </c>
      <c r="U1417" s="153"/>
      <c r="V1417" s="153"/>
      <c r="W1417" s="156"/>
      <c r="X1417" s="156"/>
      <c r="Y1417" s="156"/>
      <c r="Z1417" s="156"/>
      <c r="AA1417" s="156"/>
      <c r="AB1417" s="156"/>
      <c r="AC1417" s="156"/>
      <c r="AD1417" s="156"/>
      <c r="AE1417" s="156"/>
      <c r="AF1417" s="156"/>
      <c r="AG1417" s="156"/>
      <c r="AH1417" s="153"/>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row>
    <row r="1418" spans="1:57" ht="15.5" x14ac:dyDescent="0.4">
      <c r="A1418" s="153" t="str">
        <f t="shared" si="22"/>
        <v>70244P2</v>
      </c>
      <c r="B1418" s="153">
        <v>1571</v>
      </c>
      <c r="C1418" s="153">
        <v>70244</v>
      </c>
      <c r="D1418" s="153" t="s">
        <v>2787</v>
      </c>
      <c r="E1418" s="157">
        <v>115</v>
      </c>
      <c r="F1418" s="153" t="s">
        <v>2704</v>
      </c>
      <c r="G1418" s="153"/>
      <c r="H1418" s="153"/>
      <c r="I1418" s="153"/>
      <c r="J1418" s="153"/>
      <c r="K1418" s="153"/>
      <c r="L1418" s="153"/>
      <c r="M1418" s="153" t="s">
        <v>192</v>
      </c>
      <c r="N1418" s="153" t="s">
        <v>188</v>
      </c>
      <c r="O1418" s="156">
        <v>0.05</v>
      </c>
      <c r="P1418" s="153">
        <v>0.05</v>
      </c>
      <c r="Q1418" s="156">
        <v>58.7</v>
      </c>
      <c r="R1418" s="156">
        <v>0.13333</v>
      </c>
      <c r="S1418" s="156">
        <v>0.1</v>
      </c>
      <c r="T1418" s="156">
        <v>0.45600000000000002</v>
      </c>
      <c r="U1418" s="153"/>
      <c r="V1418" s="153"/>
      <c r="W1418" s="156"/>
      <c r="X1418" s="156"/>
      <c r="Y1418" s="156"/>
      <c r="Z1418" s="156"/>
      <c r="AA1418" s="156"/>
      <c r="AB1418" s="156"/>
      <c r="AC1418" s="156"/>
      <c r="AD1418" s="156"/>
      <c r="AE1418" s="156"/>
      <c r="AF1418" s="156"/>
      <c r="AG1418" s="156"/>
      <c r="AH1418" s="153"/>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row>
    <row r="1419" spans="1:57" ht="15.5" x14ac:dyDescent="0.4">
      <c r="A1419" s="153" t="str">
        <f t="shared" si="22"/>
        <v>70244P3</v>
      </c>
      <c r="B1419" s="153">
        <v>1572</v>
      </c>
      <c r="C1419" s="153">
        <v>70244</v>
      </c>
      <c r="D1419" s="153" t="s">
        <v>2787</v>
      </c>
      <c r="E1419" s="157">
        <v>115</v>
      </c>
      <c r="F1419" s="153" t="s">
        <v>2775</v>
      </c>
      <c r="G1419" s="153"/>
      <c r="H1419" s="153"/>
      <c r="I1419" s="153"/>
      <c r="J1419" s="153"/>
      <c r="K1419" s="153"/>
      <c r="L1419" s="153"/>
      <c r="M1419" s="153" t="s">
        <v>192</v>
      </c>
      <c r="N1419" s="153" t="s">
        <v>188</v>
      </c>
      <c r="O1419" s="156">
        <v>0.05</v>
      </c>
      <c r="P1419" s="153">
        <v>0.05</v>
      </c>
      <c r="Q1419" s="156">
        <v>59.3</v>
      </c>
      <c r="R1419" s="156">
        <v>15</v>
      </c>
      <c r="S1419" s="156">
        <v>0.1</v>
      </c>
      <c r="T1419" s="156">
        <v>0.46400999999999998</v>
      </c>
      <c r="U1419" s="153"/>
      <c r="V1419" s="153"/>
      <c r="W1419" s="156"/>
      <c r="X1419" s="156"/>
      <c r="Y1419" s="156"/>
      <c r="Z1419" s="156"/>
      <c r="AA1419" s="156"/>
      <c r="AB1419" s="156"/>
      <c r="AC1419" s="156"/>
      <c r="AD1419" s="156"/>
      <c r="AE1419" s="156"/>
      <c r="AF1419" s="156"/>
      <c r="AG1419" s="156"/>
      <c r="AH1419" s="153"/>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row>
    <row r="1420" spans="1:57" ht="15.5" x14ac:dyDescent="0.4">
      <c r="A1420" s="153" t="str">
        <f t="shared" si="22"/>
        <v>70261P2</v>
      </c>
      <c r="B1420" s="153">
        <v>1573</v>
      </c>
      <c r="C1420" s="153">
        <v>70261</v>
      </c>
      <c r="D1420" s="153" t="s">
        <v>2726</v>
      </c>
      <c r="E1420" s="157">
        <v>230</v>
      </c>
      <c r="F1420" s="153" t="s">
        <v>2704</v>
      </c>
      <c r="G1420" s="153"/>
      <c r="H1420" s="153"/>
      <c r="I1420" s="153"/>
      <c r="J1420" s="153"/>
      <c r="K1420" s="153"/>
      <c r="L1420" s="153"/>
      <c r="M1420" s="153" t="s">
        <v>192</v>
      </c>
      <c r="N1420" s="153" t="s">
        <v>188</v>
      </c>
      <c r="O1420" s="156">
        <v>0.05</v>
      </c>
      <c r="P1420" s="153">
        <v>0.05</v>
      </c>
      <c r="Q1420" s="156">
        <v>58.3</v>
      </c>
      <c r="R1420" s="156">
        <v>0.13333</v>
      </c>
      <c r="S1420" s="156">
        <v>0.1</v>
      </c>
      <c r="T1420" s="156">
        <v>0.54552999999999996</v>
      </c>
      <c r="U1420" s="153"/>
      <c r="V1420" s="153"/>
      <c r="W1420" s="156"/>
      <c r="X1420" s="156"/>
      <c r="Y1420" s="156"/>
      <c r="Z1420" s="156"/>
      <c r="AA1420" s="156"/>
      <c r="AB1420" s="156"/>
      <c r="AC1420" s="156"/>
      <c r="AD1420" s="156"/>
      <c r="AE1420" s="156"/>
      <c r="AF1420" s="156"/>
      <c r="AG1420" s="156"/>
      <c r="AH1420" s="153"/>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row>
    <row r="1421" spans="1:57" ht="15.5" x14ac:dyDescent="0.4">
      <c r="A1421" s="153" t="str">
        <f t="shared" si="22"/>
        <v>70278P3</v>
      </c>
      <c r="B1421" s="153">
        <v>1574</v>
      </c>
      <c r="C1421" s="153">
        <v>70278</v>
      </c>
      <c r="D1421" s="153" t="s">
        <v>2728</v>
      </c>
      <c r="E1421" s="157">
        <v>230</v>
      </c>
      <c r="F1421" s="153" t="s">
        <v>2775</v>
      </c>
      <c r="G1421" s="153"/>
      <c r="H1421" s="153"/>
      <c r="I1421" s="153"/>
      <c r="J1421" s="153"/>
      <c r="K1421" s="153"/>
      <c r="L1421" s="153"/>
      <c r="M1421" s="153" t="s">
        <v>192</v>
      </c>
      <c r="N1421" s="153" t="s">
        <v>188</v>
      </c>
      <c r="O1421" s="156">
        <v>0.05</v>
      </c>
      <c r="P1421" s="153">
        <v>0.05</v>
      </c>
      <c r="Q1421" s="156">
        <v>59.5</v>
      </c>
      <c r="R1421" s="156">
        <v>60</v>
      </c>
      <c r="S1421" s="156">
        <v>0.1</v>
      </c>
      <c r="T1421" s="156">
        <v>0.33302999999999999</v>
      </c>
      <c r="U1421" s="153"/>
      <c r="V1421" s="153"/>
      <c r="W1421" s="156"/>
      <c r="X1421" s="156"/>
      <c r="Y1421" s="156"/>
      <c r="Z1421" s="156"/>
      <c r="AA1421" s="156"/>
      <c r="AB1421" s="156"/>
      <c r="AC1421" s="156"/>
      <c r="AD1421" s="156"/>
      <c r="AE1421" s="156"/>
      <c r="AF1421" s="156"/>
      <c r="AG1421" s="156"/>
      <c r="AH1421" s="153"/>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row>
    <row r="1422" spans="1:57" ht="15.5" x14ac:dyDescent="0.4">
      <c r="A1422" s="153" t="str">
        <f t="shared" si="22"/>
        <v>70280P2</v>
      </c>
      <c r="B1422" s="153">
        <v>1575</v>
      </c>
      <c r="C1422" s="153">
        <v>70280</v>
      </c>
      <c r="D1422" s="153" t="s">
        <v>2788</v>
      </c>
      <c r="E1422" s="157">
        <v>115</v>
      </c>
      <c r="F1422" s="153" t="s">
        <v>2704</v>
      </c>
      <c r="G1422" s="153"/>
      <c r="H1422" s="153"/>
      <c r="I1422" s="153"/>
      <c r="J1422" s="153"/>
      <c r="K1422" s="153"/>
      <c r="L1422" s="153"/>
      <c r="M1422" s="153" t="s">
        <v>192</v>
      </c>
      <c r="N1422" s="153" t="s">
        <v>188</v>
      </c>
      <c r="O1422" s="156">
        <v>0.05</v>
      </c>
      <c r="P1422" s="153">
        <v>0.05</v>
      </c>
      <c r="Q1422" s="156">
        <v>58.3</v>
      </c>
      <c r="R1422" s="156">
        <v>0.13333</v>
      </c>
      <c r="S1422" s="156">
        <v>0.1</v>
      </c>
      <c r="T1422" s="156">
        <v>0.43920999999999999</v>
      </c>
      <c r="U1422" s="153"/>
      <c r="V1422" s="153"/>
      <c r="W1422" s="156"/>
      <c r="X1422" s="156"/>
      <c r="Y1422" s="156"/>
      <c r="Z1422" s="156"/>
      <c r="AA1422" s="156"/>
      <c r="AB1422" s="156"/>
      <c r="AC1422" s="156"/>
      <c r="AD1422" s="156"/>
      <c r="AE1422" s="156"/>
      <c r="AF1422" s="156"/>
      <c r="AG1422" s="156"/>
      <c r="AH1422" s="153"/>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row>
    <row r="1423" spans="1:57" ht="15.5" x14ac:dyDescent="0.4">
      <c r="A1423" s="153" t="str">
        <f t="shared" si="22"/>
        <v>70283P1</v>
      </c>
      <c r="B1423" s="153">
        <v>1576</v>
      </c>
      <c r="C1423" s="153">
        <v>70283</v>
      </c>
      <c r="D1423" s="153" t="s">
        <v>2789</v>
      </c>
      <c r="E1423" s="157">
        <v>230</v>
      </c>
      <c r="F1423" s="153" t="s">
        <v>2701</v>
      </c>
      <c r="G1423" s="153"/>
      <c r="H1423" s="153"/>
      <c r="I1423" s="153"/>
      <c r="J1423" s="153"/>
      <c r="K1423" s="153"/>
      <c r="L1423" s="153"/>
      <c r="M1423" s="153" t="s">
        <v>192</v>
      </c>
      <c r="N1423" s="153" t="s">
        <v>188</v>
      </c>
      <c r="O1423" s="156">
        <v>0.05</v>
      </c>
      <c r="P1423" s="153">
        <v>0.05</v>
      </c>
      <c r="Q1423" s="156">
        <v>59.5</v>
      </c>
      <c r="R1423" s="156">
        <v>60</v>
      </c>
      <c r="S1423" s="156">
        <v>0.1</v>
      </c>
      <c r="T1423" s="156">
        <v>0.52275000000000005</v>
      </c>
      <c r="U1423" s="153"/>
      <c r="V1423" s="153"/>
      <c r="W1423" s="156"/>
      <c r="X1423" s="156"/>
      <c r="Y1423" s="156"/>
      <c r="Z1423" s="156"/>
      <c r="AA1423" s="156"/>
      <c r="AB1423" s="156"/>
      <c r="AC1423" s="156"/>
      <c r="AD1423" s="156"/>
      <c r="AE1423" s="156"/>
      <c r="AF1423" s="156"/>
      <c r="AG1423" s="156"/>
      <c r="AH1423" s="153"/>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row>
    <row r="1424" spans="1:57" ht="15.5" x14ac:dyDescent="0.4">
      <c r="A1424" s="153" t="str">
        <f t="shared" si="22"/>
        <v>70283P2</v>
      </c>
      <c r="B1424" s="153">
        <v>1577</v>
      </c>
      <c r="C1424" s="153">
        <v>70283</v>
      </c>
      <c r="D1424" s="153" t="s">
        <v>2789</v>
      </c>
      <c r="E1424" s="157">
        <v>230</v>
      </c>
      <c r="F1424" s="153" t="s">
        <v>2704</v>
      </c>
      <c r="G1424" s="153"/>
      <c r="H1424" s="153"/>
      <c r="I1424" s="153"/>
      <c r="J1424" s="153"/>
      <c r="K1424" s="153"/>
      <c r="L1424" s="153"/>
      <c r="M1424" s="153" t="s">
        <v>192</v>
      </c>
      <c r="N1424" s="153" t="s">
        <v>188</v>
      </c>
      <c r="O1424" s="156">
        <v>0.05</v>
      </c>
      <c r="P1424" s="153">
        <v>0.05</v>
      </c>
      <c r="Q1424" s="156">
        <v>59.3</v>
      </c>
      <c r="R1424" s="156">
        <v>15</v>
      </c>
      <c r="S1424" s="156">
        <v>0.1</v>
      </c>
      <c r="T1424" s="156">
        <v>0.74058999999999997</v>
      </c>
      <c r="U1424" s="153"/>
      <c r="V1424" s="153"/>
      <c r="W1424" s="156"/>
      <c r="X1424" s="156"/>
      <c r="Y1424" s="156"/>
      <c r="Z1424" s="156"/>
      <c r="AA1424" s="156"/>
      <c r="AB1424" s="156"/>
      <c r="AC1424" s="156"/>
      <c r="AD1424" s="156"/>
      <c r="AE1424" s="156"/>
      <c r="AF1424" s="156"/>
      <c r="AG1424" s="156"/>
      <c r="AH1424" s="153"/>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row>
    <row r="1425" spans="1:57" ht="15.5" x14ac:dyDescent="0.4">
      <c r="A1425" s="153" t="str">
        <f t="shared" si="22"/>
        <v>70284P1</v>
      </c>
      <c r="B1425" s="153">
        <v>1578</v>
      </c>
      <c r="C1425" s="153">
        <v>70284</v>
      </c>
      <c r="D1425" s="153" t="s">
        <v>2790</v>
      </c>
      <c r="E1425" s="157">
        <v>230</v>
      </c>
      <c r="F1425" s="153" t="s">
        <v>2701</v>
      </c>
      <c r="G1425" s="153"/>
      <c r="H1425" s="153"/>
      <c r="I1425" s="153"/>
      <c r="J1425" s="153"/>
      <c r="K1425" s="153"/>
      <c r="L1425" s="153"/>
      <c r="M1425" s="153" t="s">
        <v>192</v>
      </c>
      <c r="N1425" s="153" t="s">
        <v>188</v>
      </c>
      <c r="O1425" s="156">
        <v>0.05</v>
      </c>
      <c r="P1425" s="153">
        <v>0.05</v>
      </c>
      <c r="Q1425" s="156">
        <v>59.1</v>
      </c>
      <c r="R1425" s="156">
        <v>0.13333</v>
      </c>
      <c r="S1425" s="156">
        <v>0.1</v>
      </c>
      <c r="T1425" s="156">
        <v>0.34853000000000001</v>
      </c>
      <c r="U1425" s="153">
        <v>58.7</v>
      </c>
      <c r="V1425" s="153">
        <v>0.13333</v>
      </c>
      <c r="W1425" s="156">
        <v>0.1</v>
      </c>
      <c r="X1425" s="156">
        <v>0.43009999999999998</v>
      </c>
      <c r="Y1425" s="156"/>
      <c r="Z1425" s="156"/>
      <c r="AA1425" s="156"/>
      <c r="AB1425" s="156"/>
      <c r="AC1425" s="156"/>
      <c r="AD1425" s="156"/>
      <c r="AE1425" s="156"/>
      <c r="AF1425" s="156"/>
      <c r="AG1425" s="156"/>
      <c r="AH1425" s="153"/>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row>
    <row r="1426" spans="1:57" ht="15.5" x14ac:dyDescent="0.4">
      <c r="A1426" s="153" t="str">
        <f t="shared" si="22"/>
        <v>70284P2</v>
      </c>
      <c r="B1426" s="153">
        <v>1579</v>
      </c>
      <c r="C1426" s="153">
        <v>70284</v>
      </c>
      <c r="D1426" s="153" t="s">
        <v>2790</v>
      </c>
      <c r="E1426" s="157">
        <v>230</v>
      </c>
      <c r="F1426" s="153" t="s">
        <v>2704</v>
      </c>
      <c r="G1426" s="153"/>
      <c r="H1426" s="153"/>
      <c r="I1426" s="153"/>
      <c r="J1426" s="153"/>
      <c r="K1426" s="153"/>
      <c r="L1426" s="153"/>
      <c r="M1426" s="153" t="s">
        <v>192</v>
      </c>
      <c r="N1426" s="153" t="s">
        <v>188</v>
      </c>
      <c r="O1426" s="156">
        <v>0.05</v>
      </c>
      <c r="P1426" s="153">
        <v>0.05</v>
      </c>
      <c r="Q1426" s="156">
        <v>58.9</v>
      </c>
      <c r="R1426" s="156">
        <v>0.13333</v>
      </c>
      <c r="S1426" s="156">
        <v>0.1</v>
      </c>
      <c r="T1426" s="156">
        <v>0.29188999999999998</v>
      </c>
      <c r="U1426" s="153">
        <v>58.5</v>
      </c>
      <c r="V1426" s="153">
        <v>0.13333</v>
      </c>
      <c r="W1426" s="156">
        <v>0.1</v>
      </c>
      <c r="X1426" s="156">
        <v>0.25929999999999997</v>
      </c>
      <c r="Y1426" s="156"/>
      <c r="Z1426" s="156"/>
      <c r="AA1426" s="156"/>
      <c r="AB1426" s="156"/>
      <c r="AC1426" s="156"/>
      <c r="AD1426" s="156"/>
      <c r="AE1426" s="156"/>
      <c r="AF1426" s="156"/>
      <c r="AG1426" s="156"/>
      <c r="AH1426" s="153"/>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row>
    <row r="1427" spans="1:57" ht="15.5" x14ac:dyDescent="0.4">
      <c r="A1427" s="153" t="str">
        <f t="shared" si="22"/>
        <v>70287IN</v>
      </c>
      <c r="B1427" s="153">
        <v>1580</v>
      </c>
      <c r="C1427" s="153">
        <v>70287</v>
      </c>
      <c r="D1427" s="153" t="s">
        <v>2791</v>
      </c>
      <c r="E1427" s="157">
        <v>115</v>
      </c>
      <c r="F1427" s="153" t="s">
        <v>1014</v>
      </c>
      <c r="G1427" s="153"/>
      <c r="H1427" s="153"/>
      <c r="I1427" s="153"/>
      <c r="J1427" s="153"/>
      <c r="K1427" s="153"/>
      <c r="L1427" s="153"/>
      <c r="M1427" s="153" t="s">
        <v>231</v>
      </c>
      <c r="N1427" s="153" t="s">
        <v>188</v>
      </c>
      <c r="O1427" s="156">
        <v>0.05</v>
      </c>
      <c r="P1427" s="153">
        <v>0.05</v>
      </c>
      <c r="Q1427" s="156">
        <v>59.1</v>
      </c>
      <c r="R1427" s="156">
        <v>0.13333</v>
      </c>
      <c r="S1427" s="156">
        <v>0.1</v>
      </c>
      <c r="T1427" s="153">
        <v>0.70825000000000005</v>
      </c>
      <c r="U1427" s="153">
        <v>58.9</v>
      </c>
      <c r="V1427" s="156">
        <v>0.13333</v>
      </c>
      <c r="W1427" s="156">
        <v>0.1</v>
      </c>
      <c r="X1427" s="156">
        <v>0.29164000000000001</v>
      </c>
      <c r="Y1427" s="156" t="s">
        <v>2773</v>
      </c>
      <c r="Z1427" s="156"/>
      <c r="AA1427" s="156"/>
      <c r="AB1427" s="156"/>
      <c r="AC1427" s="156"/>
      <c r="AD1427" s="156"/>
      <c r="AE1427" s="156"/>
      <c r="AF1427" s="156"/>
      <c r="AG1427" s="153"/>
      <c r="AH1427" s="153"/>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row>
    <row r="1428" spans="1:57" ht="15.5" x14ac:dyDescent="0.4">
      <c r="A1428" s="153" t="str">
        <f t="shared" si="22"/>
        <v>70298P2</v>
      </c>
      <c r="B1428" s="153">
        <v>1580</v>
      </c>
      <c r="C1428" s="153">
        <v>70298</v>
      </c>
      <c r="D1428" s="153" t="s">
        <v>2730</v>
      </c>
      <c r="E1428" s="157">
        <v>115</v>
      </c>
      <c r="F1428" s="153" t="s">
        <v>2704</v>
      </c>
      <c r="G1428" s="153"/>
      <c r="H1428" s="153"/>
      <c r="I1428" s="153"/>
      <c r="J1428" s="153"/>
      <c r="K1428" s="153"/>
      <c r="L1428" s="153"/>
      <c r="M1428" s="153" t="s">
        <v>231</v>
      </c>
      <c r="N1428" s="153" t="s">
        <v>188</v>
      </c>
      <c r="O1428" s="156">
        <v>0.05</v>
      </c>
      <c r="P1428" s="153">
        <v>0.05</v>
      </c>
      <c r="Q1428" s="156">
        <v>59.5</v>
      </c>
      <c r="R1428" s="156">
        <v>60</v>
      </c>
      <c r="S1428" s="156">
        <v>0.1</v>
      </c>
      <c r="T1428" s="153">
        <v>0.82608999999999999</v>
      </c>
      <c r="U1428" s="153"/>
      <c r="V1428" s="156"/>
      <c r="W1428" s="156"/>
      <c r="X1428" s="156"/>
      <c r="Y1428" s="156"/>
      <c r="Z1428" s="156"/>
      <c r="AA1428" s="156"/>
      <c r="AB1428" s="156"/>
      <c r="AC1428" s="156"/>
      <c r="AD1428" s="156"/>
      <c r="AE1428" s="156"/>
      <c r="AF1428" s="156"/>
      <c r="AG1428" s="153"/>
      <c r="AH1428" s="153"/>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row>
    <row r="1429" spans="1:57" ht="15.5" x14ac:dyDescent="0.4">
      <c r="A1429" s="153" t="str">
        <f t="shared" si="22"/>
        <v>70323P3</v>
      </c>
      <c r="B1429" s="153">
        <v>1581</v>
      </c>
      <c r="C1429" s="153">
        <v>70323</v>
      </c>
      <c r="D1429" s="153" t="s">
        <v>2795</v>
      </c>
      <c r="E1429" s="157">
        <v>230</v>
      </c>
      <c r="F1429" s="153" t="s">
        <v>2775</v>
      </c>
      <c r="G1429" s="153"/>
      <c r="H1429" s="153"/>
      <c r="I1429" s="153"/>
      <c r="J1429" s="153"/>
      <c r="K1429" s="153"/>
      <c r="L1429" s="153"/>
      <c r="M1429" s="153" t="s">
        <v>231</v>
      </c>
      <c r="N1429" s="153" t="s">
        <v>188</v>
      </c>
      <c r="O1429" s="156">
        <v>0.05</v>
      </c>
      <c r="P1429" s="153">
        <v>0.05</v>
      </c>
      <c r="Q1429" s="156">
        <v>59.5</v>
      </c>
      <c r="R1429" s="156">
        <v>60</v>
      </c>
      <c r="S1429" s="156">
        <v>0.1</v>
      </c>
      <c r="T1429" s="153">
        <v>0.45201000000000002</v>
      </c>
      <c r="U1429" s="153">
        <v>59.3</v>
      </c>
      <c r="V1429" s="156">
        <v>15</v>
      </c>
      <c r="W1429" s="156">
        <v>0.1</v>
      </c>
      <c r="X1429" s="156">
        <v>0.11985</v>
      </c>
      <c r="Y1429" s="156">
        <v>58.5</v>
      </c>
      <c r="Z1429" s="156">
        <v>0.13333</v>
      </c>
      <c r="AA1429" s="156">
        <v>0.1</v>
      </c>
      <c r="AB1429" s="156">
        <v>0.20859</v>
      </c>
      <c r="AC1429" s="156"/>
      <c r="AD1429" s="156"/>
      <c r="AE1429" s="156"/>
      <c r="AF1429" s="156"/>
      <c r="AG1429" s="153"/>
      <c r="AH1429" s="153"/>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row>
    <row r="1430" spans="1:57" ht="15.5" x14ac:dyDescent="0.4">
      <c r="A1430" s="153" t="str">
        <f t="shared" si="22"/>
        <v>70324P1</v>
      </c>
      <c r="B1430" s="153">
        <v>1581</v>
      </c>
      <c r="C1430" s="153">
        <v>70324</v>
      </c>
      <c r="D1430" s="153" t="s">
        <v>2796</v>
      </c>
      <c r="E1430" s="157">
        <v>230</v>
      </c>
      <c r="F1430" s="153" t="s">
        <v>2701</v>
      </c>
      <c r="G1430" s="153"/>
      <c r="H1430" s="153"/>
      <c r="I1430" s="153"/>
      <c r="J1430" s="153"/>
      <c r="K1430" s="153"/>
      <c r="L1430" s="153"/>
      <c r="M1430" s="153" t="s">
        <v>231</v>
      </c>
      <c r="N1430" s="153" t="s">
        <v>188</v>
      </c>
      <c r="O1430" s="156">
        <v>0.05</v>
      </c>
      <c r="P1430" s="153">
        <v>0.05</v>
      </c>
      <c r="Q1430" s="156">
        <v>58.7</v>
      </c>
      <c r="R1430" s="156">
        <v>0.13333</v>
      </c>
      <c r="S1430" s="156">
        <v>0.1</v>
      </c>
      <c r="T1430" s="153">
        <v>0.43321999999999999</v>
      </c>
      <c r="U1430" s="153"/>
      <c r="V1430" s="156"/>
      <c r="W1430" s="156"/>
      <c r="X1430" s="156"/>
      <c r="Y1430" s="156"/>
      <c r="Z1430" s="156"/>
      <c r="AA1430" s="156"/>
      <c r="AB1430" s="156"/>
      <c r="AC1430" s="156"/>
      <c r="AD1430" s="156"/>
      <c r="AE1430" s="156"/>
      <c r="AF1430" s="156"/>
      <c r="AG1430" s="153"/>
      <c r="AH1430" s="153"/>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row>
    <row r="1431" spans="1:57" ht="15.5" x14ac:dyDescent="0.4">
      <c r="A1431" s="153" t="str">
        <f t="shared" si="22"/>
        <v>70324P2</v>
      </c>
      <c r="B1431" s="153">
        <v>1582</v>
      </c>
      <c r="C1431" s="153">
        <v>70324</v>
      </c>
      <c r="D1431" s="153" t="s">
        <v>2796</v>
      </c>
      <c r="E1431" s="157">
        <v>230</v>
      </c>
      <c r="F1431" s="153" t="s">
        <v>2704</v>
      </c>
      <c r="G1431" s="153"/>
      <c r="H1431" s="153"/>
      <c r="I1431" s="153"/>
      <c r="J1431" s="153"/>
      <c r="K1431" s="153"/>
      <c r="L1431" s="153"/>
      <c r="M1431" s="153" t="s">
        <v>231</v>
      </c>
      <c r="N1431" s="153" t="s">
        <v>188</v>
      </c>
      <c r="O1431" s="156">
        <v>0.05</v>
      </c>
      <c r="P1431" s="153">
        <v>0.05</v>
      </c>
      <c r="Q1431" s="156">
        <v>58.7</v>
      </c>
      <c r="R1431" s="156">
        <v>0.13333</v>
      </c>
      <c r="S1431" s="156">
        <v>0.1</v>
      </c>
      <c r="T1431" s="153">
        <v>0.26063999999999998</v>
      </c>
      <c r="U1431" s="153"/>
      <c r="V1431" s="156"/>
      <c r="W1431" s="156"/>
      <c r="X1431" s="156"/>
      <c r="Y1431" s="156"/>
      <c r="Z1431" s="156"/>
      <c r="AA1431" s="156"/>
      <c r="AB1431" s="156"/>
      <c r="AC1431" s="156"/>
      <c r="AD1431" s="156"/>
      <c r="AE1431" s="156"/>
      <c r="AF1431" s="156"/>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row>
    <row r="1432" spans="1:57" ht="15.5" x14ac:dyDescent="0.4">
      <c r="A1432" s="153" t="str">
        <f t="shared" si="22"/>
        <v>70331P1</v>
      </c>
      <c r="B1432" s="153">
        <v>1582</v>
      </c>
      <c r="C1432" s="153">
        <v>70331</v>
      </c>
      <c r="D1432" s="153" t="s">
        <v>2797</v>
      </c>
      <c r="E1432" s="157">
        <v>230</v>
      </c>
      <c r="F1432" s="153" t="s">
        <v>2701</v>
      </c>
      <c r="G1432" s="153"/>
      <c r="H1432" s="153"/>
      <c r="I1432" s="153"/>
      <c r="J1432" s="153"/>
      <c r="K1432" s="153"/>
      <c r="L1432" s="153"/>
      <c r="M1432" s="153" t="s">
        <v>231</v>
      </c>
      <c r="N1432" s="153" t="s">
        <v>188</v>
      </c>
      <c r="O1432" s="156">
        <v>0.05</v>
      </c>
      <c r="P1432" s="153">
        <v>0.05</v>
      </c>
      <c r="Q1432" s="156">
        <v>59.1</v>
      </c>
      <c r="R1432" s="156">
        <v>0.13333</v>
      </c>
      <c r="S1432" s="156">
        <v>0.1</v>
      </c>
      <c r="T1432" s="153">
        <v>0.72233999999999998</v>
      </c>
      <c r="U1432" s="153"/>
      <c r="V1432" s="156"/>
      <c r="W1432" s="156"/>
      <c r="X1432" s="156"/>
      <c r="Y1432" s="156"/>
      <c r="Z1432" s="156"/>
      <c r="AA1432" s="156"/>
      <c r="AB1432" s="156"/>
      <c r="AC1432" s="156"/>
      <c r="AD1432" s="156"/>
      <c r="AE1432" s="156"/>
      <c r="AF1432" s="156"/>
      <c r="AG1432" s="153"/>
      <c r="AH1432" s="153"/>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row>
    <row r="1433" spans="1:57" ht="15.5" x14ac:dyDescent="0.4">
      <c r="A1433" s="153" t="str">
        <f t="shared" si="22"/>
        <v>70331P2</v>
      </c>
      <c r="B1433" s="153">
        <v>1583</v>
      </c>
      <c r="C1433" s="153">
        <v>70331</v>
      </c>
      <c r="D1433" s="153" t="s">
        <v>2797</v>
      </c>
      <c r="E1433" s="157">
        <v>230</v>
      </c>
      <c r="F1433" s="153" t="s">
        <v>2704</v>
      </c>
      <c r="G1433" s="153"/>
      <c r="H1433" s="153"/>
      <c r="I1433" s="153"/>
      <c r="J1433" s="153"/>
      <c r="K1433" s="153"/>
      <c r="L1433" s="153"/>
      <c r="M1433" s="153" t="s">
        <v>231</v>
      </c>
      <c r="N1433" s="153" t="s">
        <v>188</v>
      </c>
      <c r="O1433" s="156">
        <v>0.05</v>
      </c>
      <c r="P1433" s="153">
        <v>0.05</v>
      </c>
      <c r="Q1433" s="156">
        <v>59.3</v>
      </c>
      <c r="R1433" s="156">
        <v>15</v>
      </c>
      <c r="S1433" s="156">
        <v>0.1</v>
      </c>
      <c r="T1433" s="153">
        <v>0.29565000000000002</v>
      </c>
      <c r="U1433" s="153"/>
      <c r="V1433" s="156"/>
      <c r="W1433" s="156"/>
      <c r="X1433" s="156"/>
      <c r="Y1433" s="156"/>
      <c r="Z1433" s="156"/>
      <c r="AA1433" s="156"/>
      <c r="AB1433" s="156"/>
      <c r="AC1433" s="156"/>
      <c r="AD1433" s="156"/>
      <c r="AE1433" s="156"/>
      <c r="AF1433" s="156"/>
      <c r="AG1433" s="153"/>
      <c r="AH1433" s="153"/>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row>
    <row r="1434" spans="1:57" ht="15.5" x14ac:dyDescent="0.4">
      <c r="A1434" s="153" t="str">
        <f t="shared" si="22"/>
        <v>70362P1</v>
      </c>
      <c r="B1434" s="153">
        <v>1583</v>
      </c>
      <c r="C1434" s="153">
        <v>70362</v>
      </c>
      <c r="D1434" s="153" t="s">
        <v>2798</v>
      </c>
      <c r="E1434" s="157">
        <v>230</v>
      </c>
      <c r="F1434" s="153" t="s">
        <v>2701</v>
      </c>
      <c r="G1434" s="153"/>
      <c r="H1434" s="153"/>
      <c r="I1434" s="153"/>
      <c r="J1434" s="153"/>
      <c r="K1434" s="153"/>
      <c r="L1434" s="153"/>
      <c r="M1434" s="153" t="s">
        <v>231</v>
      </c>
      <c r="N1434" s="153" t="s">
        <v>188</v>
      </c>
      <c r="O1434" s="156">
        <v>0.05</v>
      </c>
      <c r="P1434" s="153">
        <v>0.05</v>
      </c>
      <c r="Q1434" s="156">
        <v>59.5</v>
      </c>
      <c r="R1434" s="156">
        <v>30</v>
      </c>
      <c r="S1434" s="156">
        <v>0.1</v>
      </c>
      <c r="T1434" s="153">
        <v>0.34349000000000002</v>
      </c>
      <c r="U1434" s="153">
        <v>59.3</v>
      </c>
      <c r="V1434" s="156">
        <v>15</v>
      </c>
      <c r="W1434" s="156">
        <v>0.1</v>
      </c>
      <c r="X1434" s="156">
        <v>0.30418000000000001</v>
      </c>
      <c r="Y1434" s="156">
        <v>58.5</v>
      </c>
      <c r="Z1434" s="156">
        <v>0.13333</v>
      </c>
      <c r="AA1434" s="156">
        <v>0.1</v>
      </c>
      <c r="AB1434" s="156">
        <v>0.35232999999999998</v>
      </c>
      <c r="AC1434" s="156"/>
      <c r="AD1434" s="156"/>
      <c r="AE1434" s="156"/>
      <c r="AF1434" s="156"/>
      <c r="AG1434" s="153"/>
      <c r="AH1434" s="153"/>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row>
    <row r="1435" spans="1:57" ht="15.5" x14ac:dyDescent="0.4">
      <c r="A1435" s="153" t="str">
        <f t="shared" si="22"/>
        <v>70365P1</v>
      </c>
      <c r="B1435" s="153">
        <v>1584</v>
      </c>
      <c r="C1435" s="153">
        <v>70365</v>
      </c>
      <c r="D1435" s="153" t="s">
        <v>2799</v>
      </c>
      <c r="E1435" s="157">
        <v>230</v>
      </c>
      <c r="F1435" s="153" t="s">
        <v>2701</v>
      </c>
      <c r="G1435" s="153"/>
      <c r="H1435" s="153"/>
      <c r="I1435" s="153"/>
      <c r="J1435" s="153"/>
      <c r="K1435" s="153"/>
      <c r="L1435" s="153"/>
      <c r="M1435" s="153" t="s">
        <v>231</v>
      </c>
      <c r="N1435" s="153" t="s">
        <v>188</v>
      </c>
      <c r="O1435" s="156">
        <v>0.05</v>
      </c>
      <c r="P1435" s="153">
        <v>0.05</v>
      </c>
      <c r="Q1435" s="156">
        <v>59.5</v>
      </c>
      <c r="R1435" s="156">
        <v>30</v>
      </c>
      <c r="S1435" s="156">
        <v>0.1</v>
      </c>
      <c r="T1435" s="153">
        <v>0.67642999999999998</v>
      </c>
      <c r="U1435" s="153"/>
      <c r="V1435" s="156"/>
      <c r="W1435" s="156"/>
      <c r="X1435" s="156"/>
      <c r="Y1435" s="156"/>
      <c r="Z1435" s="156"/>
      <c r="AA1435" s="156"/>
      <c r="AB1435" s="156"/>
      <c r="AC1435" s="156"/>
      <c r="AD1435" s="156"/>
      <c r="AE1435" s="156"/>
      <c r="AF1435" s="156"/>
      <c r="AG1435" s="153"/>
      <c r="AH1435" s="153"/>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row>
    <row r="1436" spans="1:57" ht="15.5" x14ac:dyDescent="0.4">
      <c r="A1436" s="153" t="str">
        <f t="shared" si="22"/>
        <v>70365P2</v>
      </c>
      <c r="B1436" s="153">
        <v>1584</v>
      </c>
      <c r="C1436" s="153">
        <v>70365</v>
      </c>
      <c r="D1436" s="153" t="s">
        <v>2799</v>
      </c>
      <c r="E1436" s="157">
        <v>230</v>
      </c>
      <c r="F1436" s="153" t="s">
        <v>2704</v>
      </c>
      <c r="G1436" s="153"/>
      <c r="H1436" s="153"/>
      <c r="I1436" s="153"/>
      <c r="J1436" s="153"/>
      <c r="K1436" s="153"/>
      <c r="L1436" s="153"/>
      <c r="M1436" s="153" t="s">
        <v>231</v>
      </c>
      <c r="N1436" s="153" t="s">
        <v>188</v>
      </c>
      <c r="O1436" s="156">
        <v>0.05</v>
      </c>
      <c r="P1436" s="153">
        <v>0.05</v>
      </c>
      <c r="Q1436" s="156">
        <v>59.5</v>
      </c>
      <c r="R1436" s="156">
        <v>60</v>
      </c>
      <c r="S1436" s="156">
        <v>0.1</v>
      </c>
      <c r="T1436" s="153">
        <v>0.26552999999999999</v>
      </c>
      <c r="U1436" s="153">
        <v>58.9</v>
      </c>
      <c r="V1436" s="156">
        <v>0.13333</v>
      </c>
      <c r="W1436" s="156">
        <v>0.1</v>
      </c>
      <c r="X1436" s="156">
        <v>0.73446999999999996</v>
      </c>
      <c r="Y1436" s="156"/>
      <c r="Z1436" s="156"/>
      <c r="AA1436" s="156"/>
      <c r="AB1436" s="156"/>
      <c r="AC1436" s="156"/>
      <c r="AD1436" s="156"/>
      <c r="AE1436" s="156"/>
      <c r="AF1436" s="156"/>
      <c r="AG1436" s="153"/>
      <c r="AH1436" s="153"/>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row>
    <row r="1437" spans="1:57" ht="15.5" x14ac:dyDescent="0.4">
      <c r="A1437" s="153" t="str">
        <f t="shared" si="22"/>
        <v>70377P3</v>
      </c>
      <c r="B1437" s="153">
        <v>1585</v>
      </c>
      <c r="C1437" s="153">
        <v>70377</v>
      </c>
      <c r="D1437" s="153" t="s">
        <v>2738</v>
      </c>
      <c r="E1437" s="157">
        <v>115</v>
      </c>
      <c r="F1437" s="153" t="s">
        <v>2775</v>
      </c>
      <c r="G1437" s="153"/>
      <c r="H1437" s="153"/>
      <c r="I1437" s="153"/>
      <c r="J1437" s="153"/>
      <c r="K1437" s="153"/>
      <c r="L1437" s="153"/>
      <c r="M1437" s="153" t="s">
        <v>231</v>
      </c>
      <c r="N1437" s="153" t="s">
        <v>188</v>
      </c>
      <c r="O1437" s="156">
        <v>0.05</v>
      </c>
      <c r="P1437" s="153">
        <v>0.05</v>
      </c>
      <c r="Q1437" s="156">
        <v>59.1</v>
      </c>
      <c r="R1437" s="156">
        <v>0.13333</v>
      </c>
      <c r="S1437" s="156">
        <v>0.1</v>
      </c>
      <c r="T1437" s="153">
        <v>0.75939999999999996</v>
      </c>
      <c r="U1437" s="153"/>
      <c r="V1437" s="156"/>
      <c r="W1437" s="156"/>
      <c r="X1437" s="156"/>
      <c r="Y1437" s="156"/>
      <c r="Z1437" s="156"/>
      <c r="AA1437" s="156"/>
      <c r="AB1437" s="156"/>
      <c r="AC1437" s="156"/>
      <c r="AD1437" s="156"/>
      <c r="AE1437" s="156"/>
      <c r="AF1437" s="156"/>
      <c r="AG1437" s="153"/>
      <c r="AH1437" s="153"/>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row>
    <row r="1438" spans="1:57" ht="15.5" x14ac:dyDescent="0.4">
      <c r="A1438" s="153" t="str">
        <f t="shared" si="22"/>
        <v>70382P2</v>
      </c>
      <c r="B1438" s="153">
        <v>1585</v>
      </c>
      <c r="C1438" s="153">
        <v>70382</v>
      </c>
      <c r="D1438" s="153" t="s">
        <v>2740</v>
      </c>
      <c r="E1438" s="157">
        <v>115</v>
      </c>
      <c r="F1438" s="153" t="s">
        <v>2704</v>
      </c>
      <c r="G1438" s="153"/>
      <c r="H1438" s="153"/>
      <c r="I1438" s="153"/>
      <c r="J1438" s="153"/>
      <c r="K1438" s="153"/>
      <c r="L1438" s="153"/>
      <c r="M1438" s="153" t="s">
        <v>231</v>
      </c>
      <c r="N1438" s="153" t="s">
        <v>188</v>
      </c>
      <c r="O1438" s="156">
        <v>0.05</v>
      </c>
      <c r="P1438" s="153">
        <v>0.05</v>
      </c>
      <c r="Q1438" s="156">
        <v>59.1</v>
      </c>
      <c r="R1438" s="156">
        <v>0.13333</v>
      </c>
      <c r="S1438" s="156">
        <v>0.1</v>
      </c>
      <c r="T1438" s="153">
        <v>0.75444</v>
      </c>
      <c r="U1438" s="153"/>
      <c r="V1438" s="156"/>
      <c r="W1438" s="156"/>
      <c r="X1438" s="156"/>
      <c r="Y1438" s="156"/>
      <c r="Z1438" s="156"/>
      <c r="AA1438" s="156"/>
      <c r="AB1438" s="156"/>
      <c r="AC1438" s="156"/>
      <c r="AD1438" s="156"/>
      <c r="AE1438" s="156"/>
      <c r="AF1438" s="156"/>
      <c r="AG1438" s="153"/>
      <c r="AH1438" s="153"/>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row>
    <row r="1439" spans="1:57" ht="15.5" x14ac:dyDescent="0.4">
      <c r="A1439" s="153" t="str">
        <f t="shared" si="22"/>
        <v>70396P3</v>
      </c>
      <c r="B1439" s="153">
        <v>1586</v>
      </c>
      <c r="C1439" s="153">
        <v>70396</v>
      </c>
      <c r="D1439" s="153" t="s">
        <v>2800</v>
      </c>
      <c r="E1439" s="157">
        <v>230</v>
      </c>
      <c r="F1439" s="153" t="s">
        <v>2775</v>
      </c>
      <c r="G1439" s="153"/>
      <c r="H1439" s="153"/>
      <c r="I1439" s="153"/>
      <c r="J1439" s="153"/>
      <c r="K1439" s="153"/>
      <c r="L1439" s="153"/>
      <c r="M1439" s="153" t="s">
        <v>192</v>
      </c>
      <c r="N1439" s="153" t="s">
        <v>188</v>
      </c>
      <c r="O1439" s="156">
        <v>0.05</v>
      </c>
      <c r="P1439" s="153">
        <v>0.05</v>
      </c>
      <c r="Q1439" s="156">
        <v>59.3</v>
      </c>
      <c r="R1439" s="156">
        <v>15</v>
      </c>
      <c r="S1439" s="156">
        <v>0.1</v>
      </c>
      <c r="T1439" s="156">
        <v>0.31972</v>
      </c>
      <c r="U1439" s="153"/>
      <c r="V1439" s="153"/>
      <c r="W1439" s="156"/>
      <c r="X1439" s="156"/>
      <c r="Y1439" s="156"/>
      <c r="Z1439" s="156"/>
      <c r="AA1439" s="156"/>
      <c r="AB1439" s="156"/>
      <c r="AC1439" s="156"/>
      <c r="AD1439" s="156"/>
      <c r="AE1439" s="156"/>
      <c r="AF1439" s="156"/>
      <c r="AG1439" s="156"/>
      <c r="AH1439" s="153"/>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row>
    <row r="1440" spans="1:57" ht="15.5" x14ac:dyDescent="0.4">
      <c r="A1440" s="153" t="str">
        <f t="shared" si="22"/>
        <v>70401P1</v>
      </c>
      <c r="B1440" s="153">
        <v>1587</v>
      </c>
      <c r="C1440" s="153">
        <v>70401</v>
      </c>
      <c r="D1440" s="153" t="s">
        <v>2801</v>
      </c>
      <c r="E1440" s="157">
        <v>115</v>
      </c>
      <c r="F1440" s="153" t="s">
        <v>2701</v>
      </c>
      <c r="G1440" s="153"/>
      <c r="H1440" s="153"/>
      <c r="I1440" s="153"/>
      <c r="J1440" s="153"/>
      <c r="K1440" s="153"/>
      <c r="L1440" s="153"/>
      <c r="M1440" s="153" t="s">
        <v>192</v>
      </c>
      <c r="N1440" s="153" t="s">
        <v>188</v>
      </c>
      <c r="O1440" s="156">
        <v>0.05</v>
      </c>
      <c r="P1440" s="153">
        <v>0.05</v>
      </c>
      <c r="Q1440" s="156">
        <v>58.7</v>
      </c>
      <c r="R1440" s="156">
        <v>0.13333</v>
      </c>
      <c r="S1440" s="156">
        <v>0.1</v>
      </c>
      <c r="T1440" s="156">
        <v>0.76129999999999998</v>
      </c>
      <c r="U1440" s="153"/>
      <c r="V1440" s="153"/>
      <c r="W1440" s="156"/>
      <c r="X1440" s="156"/>
      <c r="Y1440" s="156"/>
      <c r="Z1440" s="156"/>
      <c r="AA1440" s="156"/>
      <c r="AB1440" s="156"/>
      <c r="AC1440" s="156"/>
      <c r="AD1440" s="156"/>
      <c r="AE1440" s="156"/>
      <c r="AF1440" s="156"/>
      <c r="AG1440" s="156"/>
      <c r="AH1440" s="153"/>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row>
    <row r="1441" spans="1:57" ht="15.5" x14ac:dyDescent="0.4">
      <c r="A1441" s="153" t="str">
        <f t="shared" si="22"/>
        <v>70423P1</v>
      </c>
      <c r="B1441" s="153">
        <v>1588</v>
      </c>
      <c r="C1441" s="153">
        <v>70423</v>
      </c>
      <c r="D1441" s="153" t="s">
        <v>2803</v>
      </c>
      <c r="E1441" s="157">
        <v>115</v>
      </c>
      <c r="F1441" s="153" t="s">
        <v>2701</v>
      </c>
      <c r="G1441" s="153"/>
      <c r="H1441" s="153"/>
      <c r="I1441" s="153"/>
      <c r="J1441" s="153"/>
      <c r="K1441" s="153"/>
      <c r="L1441" s="153"/>
      <c r="M1441" s="153" t="s">
        <v>192</v>
      </c>
      <c r="N1441" s="153" t="s">
        <v>188</v>
      </c>
      <c r="O1441" s="156">
        <v>0.05</v>
      </c>
      <c r="P1441" s="153">
        <v>0.05</v>
      </c>
      <c r="Q1441" s="156">
        <v>59.1</v>
      </c>
      <c r="R1441" s="156">
        <v>0.13333</v>
      </c>
      <c r="S1441" s="156">
        <v>0.1</v>
      </c>
      <c r="T1441" s="156">
        <v>0.57684000000000002</v>
      </c>
      <c r="U1441" s="153"/>
      <c r="V1441" s="153"/>
      <c r="W1441" s="156"/>
      <c r="X1441" s="156"/>
      <c r="Y1441" s="156"/>
      <c r="Z1441" s="156"/>
      <c r="AA1441" s="156"/>
      <c r="AB1441" s="156"/>
      <c r="AC1441" s="156"/>
      <c r="AD1441" s="156"/>
      <c r="AE1441" s="156"/>
      <c r="AF1441" s="156"/>
      <c r="AG1441" s="156"/>
      <c r="AH1441" s="153"/>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row>
    <row r="1442" spans="1:57" ht="15.5" x14ac:dyDescent="0.4">
      <c r="A1442" s="153" t="str">
        <f t="shared" si="22"/>
        <v>70428P1</v>
      </c>
      <c r="B1442" s="153">
        <v>1589</v>
      </c>
      <c r="C1442" s="153">
        <v>70428</v>
      </c>
      <c r="D1442" s="153" t="s">
        <v>2745</v>
      </c>
      <c r="E1442" s="157">
        <v>230</v>
      </c>
      <c r="F1442" s="153" t="s">
        <v>2701</v>
      </c>
      <c r="G1442" s="153"/>
      <c r="H1442" s="153"/>
      <c r="I1442" s="153"/>
      <c r="J1442" s="153"/>
      <c r="K1442" s="153"/>
      <c r="L1442" s="153"/>
      <c r="M1442" s="153" t="s">
        <v>192</v>
      </c>
      <c r="N1442" s="153" t="s">
        <v>188</v>
      </c>
      <c r="O1442" s="156">
        <v>0.05</v>
      </c>
      <c r="P1442" s="153">
        <v>0.05</v>
      </c>
      <c r="Q1442" s="156">
        <v>59.1</v>
      </c>
      <c r="R1442" s="156">
        <v>0.13333</v>
      </c>
      <c r="S1442" s="156">
        <v>0.1</v>
      </c>
      <c r="T1442" s="156">
        <v>0.37969999999999998</v>
      </c>
      <c r="U1442" s="153">
        <v>58.5</v>
      </c>
      <c r="V1442" s="153">
        <v>0.13333</v>
      </c>
      <c r="W1442" s="156">
        <v>0.1</v>
      </c>
      <c r="X1442" s="156">
        <v>0.27331</v>
      </c>
      <c r="Y1442" s="156"/>
      <c r="Z1442" s="156"/>
      <c r="AA1442" s="156"/>
      <c r="AB1442" s="156"/>
      <c r="AC1442" s="156"/>
      <c r="AD1442" s="156"/>
      <c r="AE1442" s="156"/>
      <c r="AF1442" s="156"/>
      <c r="AG1442" s="156"/>
      <c r="AH1442" s="153"/>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row>
    <row r="1443" spans="1:57" ht="15.5" x14ac:dyDescent="0.4">
      <c r="A1443" s="153" t="str">
        <f t="shared" si="22"/>
        <v>70432P1</v>
      </c>
      <c r="B1443" s="153">
        <v>1590</v>
      </c>
      <c r="C1443" s="153">
        <v>70432</v>
      </c>
      <c r="D1443" s="153" t="s">
        <v>2805</v>
      </c>
      <c r="E1443" s="157">
        <v>230</v>
      </c>
      <c r="F1443" s="153" t="s">
        <v>2701</v>
      </c>
      <c r="G1443" s="153"/>
      <c r="H1443" s="153"/>
      <c r="I1443" s="153"/>
      <c r="J1443" s="153"/>
      <c r="K1443" s="153"/>
      <c r="L1443" s="153"/>
      <c r="M1443" s="153" t="s">
        <v>192</v>
      </c>
      <c r="N1443" s="153" t="s">
        <v>188</v>
      </c>
      <c r="O1443" s="156">
        <v>0.05</v>
      </c>
      <c r="P1443" s="153">
        <v>0.05</v>
      </c>
      <c r="Q1443" s="156">
        <v>59.5</v>
      </c>
      <c r="R1443" s="156">
        <v>60</v>
      </c>
      <c r="S1443" s="156">
        <v>0.1</v>
      </c>
      <c r="T1443" s="156">
        <v>0.36571999999999999</v>
      </c>
      <c r="U1443" s="153"/>
      <c r="V1443" s="153"/>
      <c r="W1443" s="156"/>
      <c r="X1443" s="156"/>
      <c r="Y1443" s="156"/>
      <c r="Z1443" s="156"/>
      <c r="AA1443" s="156"/>
      <c r="AB1443" s="156"/>
      <c r="AC1443" s="156"/>
      <c r="AD1443" s="156"/>
      <c r="AE1443" s="156"/>
      <c r="AF1443" s="156"/>
      <c r="AG1443" s="156"/>
      <c r="AH1443" s="153"/>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row>
    <row r="1444" spans="1:57" ht="15.5" x14ac:dyDescent="0.4">
      <c r="A1444" s="153" t="str">
        <f t="shared" si="22"/>
        <v>70432P2</v>
      </c>
      <c r="B1444" s="153">
        <v>1591</v>
      </c>
      <c r="C1444" s="153">
        <v>70432</v>
      </c>
      <c r="D1444" s="153" t="s">
        <v>2805</v>
      </c>
      <c r="E1444" s="157">
        <v>230</v>
      </c>
      <c r="F1444" s="153" t="s">
        <v>2704</v>
      </c>
      <c r="G1444" s="153"/>
      <c r="H1444" s="153"/>
      <c r="I1444" s="153"/>
      <c r="J1444" s="153"/>
      <c r="K1444" s="153"/>
      <c r="L1444" s="153"/>
      <c r="M1444" s="153" t="s">
        <v>192</v>
      </c>
      <c r="N1444" s="153" t="s">
        <v>188</v>
      </c>
      <c r="O1444" s="156">
        <v>0.05</v>
      </c>
      <c r="P1444" s="153">
        <v>0.05</v>
      </c>
      <c r="Q1444" s="156">
        <v>59.1</v>
      </c>
      <c r="R1444" s="156">
        <v>0.13333</v>
      </c>
      <c r="S1444" s="156">
        <v>0.1</v>
      </c>
      <c r="T1444" s="156">
        <v>0.11426</v>
      </c>
      <c r="U1444" s="153">
        <v>58.5</v>
      </c>
      <c r="V1444" s="153">
        <v>0.13333</v>
      </c>
      <c r="W1444" s="156">
        <v>0.1</v>
      </c>
      <c r="X1444" s="156">
        <v>0.59582999999999997</v>
      </c>
      <c r="Y1444" s="156"/>
      <c r="Z1444" s="156"/>
      <c r="AA1444" s="156"/>
      <c r="AB1444" s="156"/>
      <c r="AC1444" s="156"/>
      <c r="AD1444" s="156"/>
      <c r="AE1444" s="156"/>
      <c r="AF1444" s="156"/>
      <c r="AG1444" s="156"/>
      <c r="AH1444" s="153"/>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row>
    <row r="1445" spans="1:57" ht="15.5" x14ac:dyDescent="0.4">
      <c r="A1445" s="153" t="str">
        <f t="shared" si="22"/>
        <v>70441P3</v>
      </c>
      <c r="B1445" s="153">
        <v>1592</v>
      </c>
      <c r="C1445" s="153">
        <v>70441</v>
      </c>
      <c r="D1445" s="153" t="s">
        <v>2746</v>
      </c>
      <c r="E1445" s="157">
        <v>115</v>
      </c>
      <c r="F1445" s="153" t="s">
        <v>2775</v>
      </c>
      <c r="G1445" s="153"/>
      <c r="H1445" s="153"/>
      <c r="I1445" s="153"/>
      <c r="J1445" s="153"/>
      <c r="K1445" s="153"/>
      <c r="L1445" s="153"/>
      <c r="M1445" s="153" t="s">
        <v>231</v>
      </c>
      <c r="N1445" s="153" t="s">
        <v>188</v>
      </c>
      <c r="O1445" s="156">
        <v>0.05</v>
      </c>
      <c r="P1445" s="153">
        <v>0.05</v>
      </c>
      <c r="Q1445" s="156">
        <v>59.1</v>
      </c>
      <c r="R1445" s="156">
        <v>0.13333</v>
      </c>
      <c r="S1445" s="156">
        <v>0.1</v>
      </c>
      <c r="T1445" s="156">
        <v>0.62726000000000004</v>
      </c>
      <c r="U1445" s="153"/>
      <c r="V1445" s="153"/>
      <c r="W1445" s="156"/>
      <c r="X1445" s="156"/>
      <c r="Y1445" s="156"/>
      <c r="Z1445" s="156"/>
      <c r="AA1445" s="156"/>
      <c r="AB1445" s="156"/>
      <c r="AC1445" s="156"/>
      <c r="AD1445" s="156"/>
      <c r="AE1445" s="156"/>
      <c r="AF1445" s="156"/>
      <c r="AG1445" s="156"/>
      <c r="AH1445" s="153"/>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row>
    <row r="1446" spans="1:57" ht="15.5" x14ac:dyDescent="0.4">
      <c r="A1446" s="153" t="str">
        <f t="shared" si="22"/>
        <v>70461P1</v>
      </c>
      <c r="B1446" s="153">
        <v>1593</v>
      </c>
      <c r="C1446" s="153">
        <v>70461</v>
      </c>
      <c r="D1446" s="153" t="s">
        <v>2808</v>
      </c>
      <c r="E1446" s="157">
        <v>230</v>
      </c>
      <c r="F1446" s="153" t="s">
        <v>2701</v>
      </c>
      <c r="G1446" s="153"/>
      <c r="H1446" s="153"/>
      <c r="I1446" s="153"/>
      <c r="J1446" s="153"/>
      <c r="K1446" s="153"/>
      <c r="L1446" s="153"/>
      <c r="M1446" s="153" t="s">
        <v>192</v>
      </c>
      <c r="N1446" s="153" t="s">
        <v>188</v>
      </c>
      <c r="O1446" s="156">
        <v>0.05</v>
      </c>
      <c r="P1446" s="153">
        <v>0.05</v>
      </c>
      <c r="Q1446" s="156">
        <v>58.3</v>
      </c>
      <c r="R1446" s="156">
        <v>0.13333</v>
      </c>
      <c r="S1446" s="156">
        <v>0.1</v>
      </c>
      <c r="T1446" s="156">
        <v>0.58128999999999997</v>
      </c>
      <c r="U1446" s="153"/>
      <c r="V1446" s="153"/>
      <c r="W1446" s="156"/>
      <c r="X1446" s="156"/>
      <c r="Y1446" s="156"/>
      <c r="Z1446" s="156"/>
      <c r="AA1446" s="156"/>
      <c r="AB1446" s="156"/>
      <c r="AC1446" s="156"/>
      <c r="AD1446" s="156"/>
      <c r="AE1446" s="156"/>
      <c r="AF1446" s="156"/>
      <c r="AG1446" s="156"/>
      <c r="AH1446" s="153"/>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row>
    <row r="1447" spans="1:57" ht="15.5" x14ac:dyDescent="0.4">
      <c r="A1447" s="153" t="str">
        <f t="shared" si="22"/>
        <v>70461P2</v>
      </c>
      <c r="B1447" s="153">
        <v>1594</v>
      </c>
      <c r="C1447" s="153">
        <v>70461</v>
      </c>
      <c r="D1447" s="153" t="s">
        <v>2808</v>
      </c>
      <c r="E1447" s="157">
        <v>230</v>
      </c>
      <c r="F1447" s="153" t="s">
        <v>2704</v>
      </c>
      <c r="G1447" s="153"/>
      <c r="H1447" s="153"/>
      <c r="I1447" s="153"/>
      <c r="J1447" s="153"/>
      <c r="K1447" s="153"/>
      <c r="L1447" s="153"/>
      <c r="M1447" s="153" t="s">
        <v>192</v>
      </c>
      <c r="N1447" s="153" t="s">
        <v>188</v>
      </c>
      <c r="O1447" s="156">
        <v>0.05</v>
      </c>
      <c r="P1447" s="153">
        <v>0.05</v>
      </c>
      <c r="Q1447" s="156">
        <v>59.5</v>
      </c>
      <c r="R1447" s="156">
        <v>30</v>
      </c>
      <c r="S1447" s="156">
        <v>0.1</v>
      </c>
      <c r="T1447" s="156">
        <v>0.46177000000000001</v>
      </c>
      <c r="U1447" s="153">
        <v>58.7</v>
      </c>
      <c r="V1447" s="153">
        <v>0.13333</v>
      </c>
      <c r="W1447" s="156">
        <v>0.1</v>
      </c>
      <c r="X1447" s="156">
        <v>0.53822999999999999</v>
      </c>
      <c r="Y1447" s="156"/>
      <c r="Z1447" s="156"/>
      <c r="AA1447" s="156"/>
      <c r="AB1447" s="156"/>
      <c r="AC1447" s="156"/>
      <c r="AD1447" s="156"/>
      <c r="AE1447" s="156"/>
      <c r="AF1447" s="156"/>
      <c r="AG1447" s="156"/>
      <c r="AH1447" s="153"/>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row>
    <row r="1448" spans="1:57" ht="15.5" x14ac:dyDescent="0.4">
      <c r="A1448" s="153" t="str">
        <f t="shared" si="22"/>
        <v>70461P3</v>
      </c>
      <c r="B1448" s="153">
        <v>1595</v>
      </c>
      <c r="C1448" s="153">
        <v>70461</v>
      </c>
      <c r="D1448" s="153" t="s">
        <v>2808</v>
      </c>
      <c r="E1448" s="157">
        <v>230</v>
      </c>
      <c r="F1448" s="153" t="s">
        <v>2775</v>
      </c>
      <c r="G1448" s="153"/>
      <c r="H1448" s="153"/>
      <c r="I1448" s="153"/>
      <c r="J1448" s="153"/>
      <c r="K1448" s="153"/>
      <c r="L1448" s="153"/>
      <c r="M1448" s="153" t="s">
        <v>192</v>
      </c>
      <c r="N1448" s="153" t="s">
        <v>188</v>
      </c>
      <c r="O1448" s="156">
        <v>0.05</v>
      </c>
      <c r="P1448" s="153">
        <v>0.05</v>
      </c>
      <c r="Q1448" s="156">
        <v>58.9</v>
      </c>
      <c r="R1448" s="156">
        <v>0.13333</v>
      </c>
      <c r="S1448" s="156">
        <v>0.1</v>
      </c>
      <c r="T1448" s="156">
        <v>0.43252000000000002</v>
      </c>
      <c r="U1448" s="153">
        <v>58.7</v>
      </c>
      <c r="V1448" s="153">
        <v>0.13333</v>
      </c>
      <c r="W1448" s="156">
        <v>0.1</v>
      </c>
      <c r="X1448" s="156">
        <v>0.30731999999999998</v>
      </c>
      <c r="Y1448" s="156"/>
      <c r="Z1448" s="156"/>
      <c r="AA1448" s="156"/>
      <c r="AB1448" s="156"/>
      <c r="AC1448" s="156"/>
      <c r="AD1448" s="156"/>
      <c r="AE1448" s="156"/>
      <c r="AF1448" s="156"/>
      <c r="AG1448" s="156"/>
      <c r="AH1448" s="153"/>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row>
    <row r="1449" spans="1:57" ht="15.5" x14ac:dyDescent="0.4">
      <c r="A1449" s="153" t="str">
        <f t="shared" si="22"/>
        <v>70475P1</v>
      </c>
      <c r="B1449" s="153">
        <v>1596</v>
      </c>
      <c r="C1449" s="153">
        <v>70475</v>
      </c>
      <c r="D1449" s="153" t="s">
        <v>2809</v>
      </c>
      <c r="E1449" s="157">
        <v>115</v>
      </c>
      <c r="F1449" s="153" t="s">
        <v>2701</v>
      </c>
      <c r="G1449" s="153"/>
      <c r="H1449" s="153"/>
      <c r="I1449" s="153"/>
      <c r="J1449" s="153"/>
      <c r="K1449" s="153"/>
      <c r="L1449" s="153"/>
      <c r="M1449" s="153" t="s">
        <v>192</v>
      </c>
      <c r="N1449" s="153" t="s">
        <v>188</v>
      </c>
      <c r="O1449" s="156">
        <v>0.05</v>
      </c>
      <c r="P1449" s="153">
        <v>0.05</v>
      </c>
      <c r="Q1449" s="156">
        <v>59.5</v>
      </c>
      <c r="R1449" s="156">
        <v>30</v>
      </c>
      <c r="S1449" s="156">
        <v>0.1</v>
      </c>
      <c r="T1449" s="156">
        <v>0.34189000000000003</v>
      </c>
      <c r="U1449" s="153">
        <v>58.5</v>
      </c>
      <c r="V1449" s="153">
        <v>0.13333</v>
      </c>
      <c r="W1449" s="156">
        <v>0.1</v>
      </c>
      <c r="X1449" s="156">
        <v>0.65810999999999997</v>
      </c>
      <c r="Y1449" s="156"/>
      <c r="Z1449" s="156"/>
      <c r="AA1449" s="156"/>
      <c r="AB1449" s="156"/>
      <c r="AC1449" s="156"/>
      <c r="AD1449" s="156"/>
      <c r="AE1449" s="156"/>
      <c r="AF1449" s="156"/>
      <c r="AG1449" s="156"/>
      <c r="AH1449" s="153"/>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row>
    <row r="1450" spans="1:57" ht="15.5" x14ac:dyDescent="0.4">
      <c r="A1450" s="153" t="str">
        <f t="shared" si="22"/>
        <v>70480P1</v>
      </c>
      <c r="B1450" s="153">
        <v>1597</v>
      </c>
      <c r="C1450" s="153">
        <v>70480</v>
      </c>
      <c r="D1450" s="153" t="s">
        <v>2811</v>
      </c>
      <c r="E1450" s="157">
        <v>230</v>
      </c>
      <c r="F1450" s="153" t="s">
        <v>2701</v>
      </c>
      <c r="G1450" s="153"/>
      <c r="H1450" s="153"/>
      <c r="I1450" s="153"/>
      <c r="J1450" s="153"/>
      <c r="K1450" s="153"/>
      <c r="L1450" s="153"/>
      <c r="M1450" s="153" t="s">
        <v>231</v>
      </c>
      <c r="N1450" s="153" t="s">
        <v>188</v>
      </c>
      <c r="O1450" s="156">
        <v>0.05</v>
      </c>
      <c r="P1450" s="153">
        <v>0.05</v>
      </c>
      <c r="Q1450" s="156">
        <v>58.3</v>
      </c>
      <c r="R1450" s="156">
        <v>0.13333</v>
      </c>
      <c r="S1450" s="156">
        <v>0.1</v>
      </c>
      <c r="T1450" s="156">
        <v>0.43264999999999998</v>
      </c>
      <c r="U1450" s="153"/>
      <c r="V1450" s="153"/>
      <c r="W1450" s="156"/>
      <c r="X1450" s="156"/>
      <c r="Y1450" s="156"/>
      <c r="Z1450" s="156"/>
      <c r="AA1450" s="156"/>
      <c r="AB1450" s="156"/>
      <c r="AC1450" s="156"/>
      <c r="AD1450" s="156"/>
      <c r="AE1450" s="156"/>
      <c r="AF1450" s="156"/>
      <c r="AG1450" s="156"/>
      <c r="AH1450" s="153"/>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row>
    <row r="1451" spans="1:57" ht="15.5" x14ac:dyDescent="0.4">
      <c r="A1451" s="153" t="str">
        <f t="shared" si="22"/>
        <v>70481P1</v>
      </c>
      <c r="B1451" s="153">
        <v>1598</v>
      </c>
      <c r="C1451" s="153">
        <v>70481</v>
      </c>
      <c r="D1451" s="153" t="s">
        <v>2812</v>
      </c>
      <c r="E1451" s="157">
        <v>230</v>
      </c>
      <c r="F1451" s="153" t="s">
        <v>2701</v>
      </c>
      <c r="G1451" s="153"/>
      <c r="H1451" s="153"/>
      <c r="I1451" s="153"/>
      <c r="J1451" s="153"/>
      <c r="K1451" s="153"/>
      <c r="L1451" s="153"/>
      <c r="M1451" s="153" t="s">
        <v>231</v>
      </c>
      <c r="N1451" s="153" t="s">
        <v>188</v>
      </c>
      <c r="O1451" s="156">
        <v>0.05</v>
      </c>
      <c r="P1451" s="153">
        <v>0.05</v>
      </c>
      <c r="Q1451" s="156">
        <v>59.5</v>
      </c>
      <c r="R1451" s="156">
        <v>30</v>
      </c>
      <c r="S1451" s="156">
        <v>0.1</v>
      </c>
      <c r="T1451" s="156">
        <v>0.57404999999999995</v>
      </c>
      <c r="U1451" s="153">
        <v>59.3</v>
      </c>
      <c r="V1451" s="153">
        <v>15</v>
      </c>
      <c r="W1451" s="156">
        <v>0.1</v>
      </c>
      <c r="X1451" s="156">
        <v>0.12837000000000001</v>
      </c>
      <c r="Y1451" s="156">
        <v>59.1</v>
      </c>
      <c r="Z1451" s="156">
        <v>0.13333</v>
      </c>
      <c r="AA1451" s="156">
        <v>0.1</v>
      </c>
      <c r="AB1451" s="156">
        <v>0.13791</v>
      </c>
      <c r="AC1451" s="156"/>
      <c r="AD1451" s="156"/>
      <c r="AE1451" s="156"/>
      <c r="AF1451" s="156"/>
      <c r="AG1451" s="156"/>
      <c r="AH1451" s="153"/>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row>
    <row r="1452" spans="1:57" ht="15.5" x14ac:dyDescent="0.4">
      <c r="A1452" s="153" t="str">
        <f t="shared" si="22"/>
        <v>70491P1</v>
      </c>
      <c r="B1452" s="153">
        <v>1599</v>
      </c>
      <c r="C1452" s="153">
        <v>70491</v>
      </c>
      <c r="D1452" s="153" t="s">
        <v>2813</v>
      </c>
      <c r="E1452" s="157">
        <v>230</v>
      </c>
      <c r="F1452" s="153" t="s">
        <v>2701</v>
      </c>
      <c r="G1452" s="153"/>
      <c r="H1452" s="153"/>
      <c r="I1452" s="153"/>
      <c r="J1452" s="153"/>
      <c r="K1452" s="153"/>
      <c r="L1452" s="153"/>
      <c r="M1452" s="153" t="s">
        <v>192</v>
      </c>
      <c r="N1452" s="153" t="s">
        <v>188</v>
      </c>
      <c r="O1452" s="156">
        <v>0.05</v>
      </c>
      <c r="P1452" s="153">
        <v>0.05</v>
      </c>
      <c r="Q1452" s="156">
        <v>59.5</v>
      </c>
      <c r="R1452" s="156">
        <v>30</v>
      </c>
      <c r="S1452" s="156">
        <v>0.1</v>
      </c>
      <c r="T1452" s="156">
        <v>0.72736999999999996</v>
      </c>
      <c r="U1452" s="153"/>
      <c r="V1452" s="153"/>
      <c r="W1452" s="156"/>
      <c r="X1452" s="156"/>
      <c r="Y1452" s="156"/>
      <c r="Z1452" s="156"/>
      <c r="AA1452" s="156"/>
      <c r="AB1452" s="156"/>
      <c r="AC1452" s="156"/>
      <c r="AD1452" s="156"/>
      <c r="AE1452" s="156"/>
      <c r="AF1452" s="156"/>
      <c r="AG1452" s="156"/>
      <c r="AH1452" s="153"/>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row>
    <row r="1453" spans="1:57" ht="15.5" x14ac:dyDescent="0.4">
      <c r="A1453" s="153" t="str">
        <f t="shared" si="22"/>
        <v>70491P2</v>
      </c>
      <c r="B1453" s="153">
        <v>1600</v>
      </c>
      <c r="C1453" s="153">
        <v>70491</v>
      </c>
      <c r="D1453" s="153" t="s">
        <v>2813</v>
      </c>
      <c r="E1453" s="157">
        <v>230</v>
      </c>
      <c r="F1453" s="153" t="s">
        <v>2704</v>
      </c>
      <c r="G1453" s="153"/>
      <c r="H1453" s="153"/>
      <c r="I1453" s="153"/>
      <c r="J1453" s="153"/>
      <c r="K1453" s="153"/>
      <c r="L1453" s="153"/>
      <c r="M1453" s="153" t="s">
        <v>192</v>
      </c>
      <c r="N1453" s="153" t="s">
        <v>188</v>
      </c>
      <c r="O1453" s="156">
        <v>0.05</v>
      </c>
      <c r="P1453" s="153">
        <v>0.05</v>
      </c>
      <c r="Q1453" s="156">
        <v>59.1</v>
      </c>
      <c r="R1453" s="156">
        <v>0.13333</v>
      </c>
      <c r="S1453" s="156">
        <v>0.1</v>
      </c>
      <c r="T1453" s="156">
        <v>0.81374999999999997</v>
      </c>
      <c r="U1453" s="153"/>
      <c r="V1453" s="153"/>
      <c r="W1453" s="156"/>
      <c r="X1453" s="156"/>
      <c r="Y1453" s="156"/>
      <c r="Z1453" s="156"/>
      <c r="AA1453" s="156"/>
      <c r="AB1453" s="156"/>
      <c r="AC1453" s="156"/>
      <c r="AD1453" s="156"/>
      <c r="AE1453" s="156"/>
      <c r="AF1453" s="156"/>
      <c r="AG1453" s="156"/>
      <c r="AH1453" s="153"/>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row>
    <row r="1454" spans="1:57" ht="15.5" x14ac:dyDescent="0.4">
      <c r="A1454" s="153" t="str">
        <f t="shared" si="22"/>
        <v>70491P3</v>
      </c>
      <c r="B1454" s="153">
        <v>1601</v>
      </c>
      <c r="C1454" s="153">
        <v>70491</v>
      </c>
      <c r="D1454" s="153" t="s">
        <v>2813</v>
      </c>
      <c r="E1454" s="157">
        <v>230</v>
      </c>
      <c r="F1454" s="153" t="s">
        <v>2775</v>
      </c>
      <c r="G1454" s="153"/>
      <c r="H1454" s="153"/>
      <c r="I1454" s="153"/>
      <c r="J1454" s="153"/>
      <c r="K1454" s="153"/>
      <c r="L1454" s="153"/>
      <c r="M1454" s="153" t="s">
        <v>192</v>
      </c>
      <c r="N1454" s="153" t="s">
        <v>188</v>
      </c>
      <c r="O1454" s="156">
        <v>0.05</v>
      </c>
      <c r="P1454" s="153">
        <v>0.05</v>
      </c>
      <c r="Q1454" s="156">
        <v>59.3</v>
      </c>
      <c r="R1454" s="156">
        <v>15</v>
      </c>
      <c r="S1454" s="156">
        <v>0.1</v>
      </c>
      <c r="T1454" s="156">
        <v>0.37879000000000002</v>
      </c>
      <c r="U1454" s="153"/>
      <c r="V1454" s="153"/>
      <c r="W1454" s="156"/>
      <c r="X1454" s="156"/>
      <c r="Y1454" s="156"/>
      <c r="Z1454" s="156"/>
      <c r="AA1454" s="156"/>
      <c r="AB1454" s="156"/>
      <c r="AC1454" s="156"/>
      <c r="AD1454" s="156"/>
      <c r="AE1454" s="156"/>
      <c r="AF1454" s="156"/>
      <c r="AG1454" s="156"/>
      <c r="AH1454" s="153"/>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row>
    <row r="1455" spans="1:57" ht="15.5" x14ac:dyDescent="0.4">
      <c r="A1455" s="153" t="str">
        <f t="shared" si="22"/>
        <v>70512P1</v>
      </c>
      <c r="B1455" s="153">
        <v>1602</v>
      </c>
      <c r="C1455" s="153">
        <v>70512</v>
      </c>
      <c r="D1455" s="153" t="s">
        <v>2814</v>
      </c>
      <c r="E1455" s="157">
        <v>230</v>
      </c>
      <c r="F1455" s="153" t="s">
        <v>2701</v>
      </c>
      <c r="G1455" s="153"/>
      <c r="H1455" s="153"/>
      <c r="I1455" s="153"/>
      <c r="J1455" s="153"/>
      <c r="K1455" s="153"/>
      <c r="L1455" s="153"/>
      <c r="M1455" s="153" t="s">
        <v>231</v>
      </c>
      <c r="N1455" s="153" t="s">
        <v>188</v>
      </c>
      <c r="O1455" s="156">
        <v>0.05</v>
      </c>
      <c r="P1455" s="153">
        <v>0.05</v>
      </c>
      <c r="Q1455" s="156">
        <v>59.5</v>
      </c>
      <c r="R1455" s="156">
        <v>60</v>
      </c>
      <c r="S1455" s="156">
        <v>0.1</v>
      </c>
      <c r="T1455" s="156">
        <v>0.65551999999999999</v>
      </c>
      <c r="U1455" s="153"/>
      <c r="V1455" s="153"/>
      <c r="W1455" s="156"/>
      <c r="X1455" s="156"/>
      <c r="Y1455" s="156"/>
      <c r="Z1455" s="156"/>
      <c r="AA1455" s="156"/>
      <c r="AB1455" s="156"/>
      <c r="AC1455" s="156"/>
      <c r="AD1455" s="156"/>
      <c r="AE1455" s="156"/>
      <c r="AF1455" s="156"/>
      <c r="AG1455" s="156"/>
      <c r="AH1455" s="153"/>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row>
    <row r="1456" spans="1:57" ht="15.5" x14ac:dyDescent="0.4">
      <c r="A1456" s="153" t="str">
        <f t="shared" si="22"/>
        <v>70527P1</v>
      </c>
      <c r="B1456" s="153">
        <v>1603</v>
      </c>
      <c r="C1456" s="153">
        <v>70527</v>
      </c>
      <c r="D1456" s="153" t="s">
        <v>2824</v>
      </c>
      <c r="E1456" s="157">
        <v>230</v>
      </c>
      <c r="F1456" s="153" t="s">
        <v>2701</v>
      </c>
      <c r="G1456" s="153"/>
      <c r="H1456" s="153"/>
      <c r="I1456" s="153"/>
      <c r="J1456" s="153"/>
      <c r="K1456" s="153"/>
      <c r="L1456" s="153"/>
      <c r="M1456" s="153" t="s">
        <v>231</v>
      </c>
      <c r="N1456" s="153" t="s">
        <v>188</v>
      </c>
      <c r="O1456" s="156">
        <v>0.05</v>
      </c>
      <c r="P1456" s="153">
        <v>0.05</v>
      </c>
      <c r="Q1456" s="156">
        <v>58.5</v>
      </c>
      <c r="R1456" s="156">
        <v>0.13333</v>
      </c>
      <c r="S1456" s="156">
        <v>0.1</v>
      </c>
      <c r="T1456" s="156">
        <v>0.75739000000000001</v>
      </c>
      <c r="U1456" s="153"/>
      <c r="V1456" s="153"/>
      <c r="W1456" s="156"/>
      <c r="X1456" s="156"/>
      <c r="Y1456" s="156"/>
      <c r="Z1456" s="156"/>
      <c r="AA1456" s="156"/>
      <c r="AB1456" s="156"/>
      <c r="AC1456" s="156"/>
      <c r="AD1456" s="156"/>
      <c r="AE1456" s="156"/>
      <c r="AF1456" s="156"/>
      <c r="AG1456" s="156"/>
      <c r="AH1456" s="153"/>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row>
    <row r="1457" spans="1:57" ht="15.5" x14ac:dyDescent="0.4">
      <c r="A1457" s="153" t="str">
        <f t="shared" si="22"/>
        <v>70530P1</v>
      </c>
      <c r="B1457" s="153">
        <v>1604</v>
      </c>
      <c r="C1457" s="153">
        <v>70530</v>
      </c>
      <c r="D1457" s="153" t="s">
        <v>2825</v>
      </c>
      <c r="E1457" s="157">
        <v>230</v>
      </c>
      <c r="F1457" s="153" t="s">
        <v>2701</v>
      </c>
      <c r="G1457" s="153"/>
      <c r="H1457" s="153"/>
      <c r="I1457" s="153"/>
      <c r="J1457" s="153"/>
      <c r="K1457" s="153"/>
      <c r="L1457" s="153"/>
      <c r="M1457" s="153" t="s">
        <v>231</v>
      </c>
      <c r="N1457" s="153" t="s">
        <v>188</v>
      </c>
      <c r="O1457" s="156">
        <v>0.05</v>
      </c>
      <c r="P1457" s="153">
        <v>0.05</v>
      </c>
      <c r="Q1457" s="156">
        <v>59.5</v>
      </c>
      <c r="R1457" s="156">
        <v>60</v>
      </c>
      <c r="S1457" s="156">
        <v>0.1</v>
      </c>
      <c r="T1457" s="156">
        <v>0.20333999999999999</v>
      </c>
      <c r="U1457" s="153"/>
      <c r="V1457" s="153"/>
      <c r="W1457" s="156"/>
      <c r="X1457" s="156"/>
      <c r="Y1457" s="156"/>
      <c r="Z1457" s="156"/>
      <c r="AA1457" s="156"/>
      <c r="AB1457" s="156"/>
      <c r="AC1457" s="156"/>
      <c r="AD1457" s="156"/>
      <c r="AE1457" s="156"/>
      <c r="AF1457" s="156"/>
      <c r="AG1457" s="156"/>
      <c r="AH1457" s="153"/>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row>
    <row r="1458" spans="1:57" ht="15.5" x14ac:dyDescent="0.4">
      <c r="A1458" s="153" t="str">
        <f t="shared" si="22"/>
        <v>70537P1</v>
      </c>
      <c r="B1458" s="153">
        <v>1605</v>
      </c>
      <c r="C1458" s="153">
        <v>70537</v>
      </c>
      <c r="D1458" s="153" t="s">
        <v>2828</v>
      </c>
      <c r="E1458" s="157">
        <v>115</v>
      </c>
      <c r="F1458" s="153" t="s">
        <v>2701</v>
      </c>
      <c r="G1458" s="153"/>
      <c r="H1458" s="153"/>
      <c r="I1458" s="153"/>
      <c r="J1458" s="153"/>
      <c r="K1458" s="153"/>
      <c r="L1458" s="153"/>
      <c r="M1458" s="153" t="s">
        <v>192</v>
      </c>
      <c r="N1458" s="153" t="s">
        <v>188</v>
      </c>
      <c r="O1458" s="156">
        <v>0.05</v>
      </c>
      <c r="P1458" s="153">
        <v>0.05</v>
      </c>
      <c r="Q1458" s="156">
        <v>58.7</v>
      </c>
      <c r="R1458" s="156">
        <v>0.13333</v>
      </c>
      <c r="S1458" s="156">
        <v>0.1</v>
      </c>
      <c r="T1458" s="156">
        <v>0.2281</v>
      </c>
      <c r="U1458" s="153"/>
      <c r="V1458" s="153"/>
      <c r="W1458" s="156"/>
      <c r="X1458" s="156"/>
      <c r="Y1458" s="156"/>
      <c r="Z1458" s="156"/>
      <c r="AA1458" s="156"/>
      <c r="AB1458" s="156"/>
      <c r="AC1458" s="156"/>
      <c r="AD1458" s="156"/>
      <c r="AE1458" s="156"/>
      <c r="AF1458" s="156"/>
      <c r="AG1458" s="156"/>
      <c r="AH1458" s="153"/>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row>
    <row r="1459" spans="1:57" ht="15.5" x14ac:dyDescent="0.4">
      <c r="A1459" s="153" t="str">
        <f t="shared" si="22"/>
        <v>70537P2</v>
      </c>
      <c r="B1459" s="153">
        <v>1606</v>
      </c>
      <c r="C1459" s="153">
        <v>70537</v>
      </c>
      <c r="D1459" s="153" t="s">
        <v>2828</v>
      </c>
      <c r="E1459" s="157">
        <v>115</v>
      </c>
      <c r="F1459" s="153" t="s">
        <v>2704</v>
      </c>
      <c r="G1459" s="153"/>
      <c r="H1459" s="153"/>
      <c r="I1459" s="153"/>
      <c r="J1459" s="153"/>
      <c r="K1459" s="153"/>
      <c r="L1459" s="153"/>
      <c r="M1459" s="153" t="s">
        <v>192</v>
      </c>
      <c r="N1459" s="153" t="s">
        <v>188</v>
      </c>
      <c r="O1459" s="156">
        <v>0.05</v>
      </c>
      <c r="P1459" s="153">
        <v>0.05</v>
      </c>
      <c r="Q1459" s="156">
        <v>59.5</v>
      </c>
      <c r="R1459" s="156">
        <v>60</v>
      </c>
      <c r="S1459" s="156">
        <v>0.1</v>
      </c>
      <c r="T1459" s="156">
        <v>0.20635999999999999</v>
      </c>
      <c r="U1459" s="153">
        <v>58.9</v>
      </c>
      <c r="V1459" s="153">
        <v>0.13333</v>
      </c>
      <c r="W1459" s="156">
        <v>0.1</v>
      </c>
      <c r="X1459" s="156">
        <v>0.40647</v>
      </c>
      <c r="Y1459" s="156"/>
      <c r="Z1459" s="156"/>
      <c r="AA1459" s="156"/>
      <c r="AB1459" s="156"/>
      <c r="AC1459" s="156"/>
      <c r="AD1459" s="156"/>
      <c r="AE1459" s="156"/>
      <c r="AF1459" s="156"/>
      <c r="AG1459" s="156"/>
      <c r="AH1459" s="153"/>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row>
    <row r="1460" spans="1:57" ht="15.5" x14ac:dyDescent="0.4">
      <c r="A1460" s="153" t="str">
        <f t="shared" si="22"/>
        <v>70544P1</v>
      </c>
      <c r="B1460" s="153">
        <v>1607</v>
      </c>
      <c r="C1460" s="153">
        <v>70544</v>
      </c>
      <c r="D1460" s="153" t="s">
        <v>2831</v>
      </c>
      <c r="E1460" s="157">
        <v>230</v>
      </c>
      <c r="F1460" s="153" t="s">
        <v>2701</v>
      </c>
      <c r="G1460" s="153"/>
      <c r="H1460" s="153"/>
      <c r="I1460" s="153"/>
      <c r="J1460" s="153"/>
      <c r="K1460" s="153"/>
      <c r="L1460" s="153"/>
      <c r="M1460" s="153" t="s">
        <v>192</v>
      </c>
      <c r="N1460" s="153" t="s">
        <v>188</v>
      </c>
      <c r="O1460" s="156">
        <v>0.05</v>
      </c>
      <c r="P1460" s="153">
        <v>0.05</v>
      </c>
      <c r="Q1460" s="156">
        <v>58.9</v>
      </c>
      <c r="R1460" s="156">
        <v>0.13333</v>
      </c>
      <c r="S1460" s="156">
        <v>0.1</v>
      </c>
      <c r="T1460" s="156">
        <v>0.72599999999999998</v>
      </c>
      <c r="U1460" s="153">
        <v>58.5</v>
      </c>
      <c r="V1460" s="153">
        <v>0.13333</v>
      </c>
      <c r="W1460" s="156">
        <v>0.1</v>
      </c>
      <c r="X1460" s="156">
        <v>0.27400000000000002</v>
      </c>
      <c r="Y1460" s="156"/>
      <c r="Z1460" s="156"/>
      <c r="AA1460" s="156"/>
      <c r="AB1460" s="156"/>
      <c r="AC1460" s="156"/>
      <c r="AD1460" s="156"/>
      <c r="AE1460" s="156"/>
      <c r="AF1460" s="156"/>
      <c r="AG1460" s="156"/>
      <c r="AH1460" s="153"/>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row>
    <row r="1461" spans="1:57" ht="15.5" x14ac:dyDescent="0.4">
      <c r="A1461" s="153" t="str">
        <f t="shared" si="22"/>
        <v>70551P1</v>
      </c>
      <c r="B1461" s="153">
        <v>1608</v>
      </c>
      <c r="C1461" s="153">
        <v>70551</v>
      </c>
      <c r="D1461" s="153" t="s">
        <v>2833</v>
      </c>
      <c r="E1461" s="157">
        <v>230</v>
      </c>
      <c r="F1461" s="153" t="s">
        <v>2701</v>
      </c>
      <c r="G1461" s="153"/>
      <c r="H1461" s="153"/>
      <c r="I1461" s="153"/>
      <c r="J1461" s="153"/>
      <c r="K1461" s="153"/>
      <c r="L1461" s="153"/>
      <c r="M1461" s="153" t="s">
        <v>231</v>
      </c>
      <c r="N1461" s="153" t="s">
        <v>188</v>
      </c>
      <c r="O1461" s="156">
        <v>0.05</v>
      </c>
      <c r="P1461" s="153">
        <v>0.05</v>
      </c>
      <c r="Q1461" s="156">
        <v>58.7</v>
      </c>
      <c r="R1461" s="156">
        <v>0.13333</v>
      </c>
      <c r="S1461" s="156">
        <v>0.1</v>
      </c>
      <c r="T1461" s="156">
        <v>0.31530999999999998</v>
      </c>
      <c r="U1461" s="153">
        <v>58.5</v>
      </c>
      <c r="V1461" s="153">
        <v>0.13333</v>
      </c>
      <c r="W1461" s="156">
        <v>0.1</v>
      </c>
      <c r="X1461" s="156">
        <v>0.39119999999999999</v>
      </c>
      <c r="Y1461" s="156"/>
      <c r="Z1461" s="156"/>
      <c r="AA1461" s="156"/>
      <c r="AB1461" s="156"/>
      <c r="AC1461" s="156"/>
      <c r="AD1461" s="156"/>
      <c r="AE1461" s="156"/>
      <c r="AF1461" s="156"/>
      <c r="AG1461" s="156"/>
      <c r="AH1461" s="153"/>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row>
    <row r="1462" spans="1:57" ht="15.5" x14ac:dyDescent="0.4">
      <c r="A1462" s="153" t="str">
        <f t="shared" si="22"/>
        <v>73600PS</v>
      </c>
      <c r="B1462" s="153">
        <v>1609</v>
      </c>
      <c r="C1462" s="153">
        <v>73600</v>
      </c>
      <c r="D1462" s="153" t="s">
        <v>2899</v>
      </c>
      <c r="E1462" s="157">
        <v>115</v>
      </c>
      <c r="F1462" s="153" t="s">
        <v>2900</v>
      </c>
      <c r="G1462" s="153"/>
      <c r="H1462" s="153"/>
      <c r="I1462" s="153"/>
      <c r="J1462" s="153"/>
      <c r="K1462" s="153"/>
      <c r="L1462" s="153"/>
      <c r="M1462" s="153" t="s">
        <v>192</v>
      </c>
      <c r="N1462" s="153" t="s">
        <v>188</v>
      </c>
      <c r="O1462" s="156">
        <v>0.05</v>
      </c>
      <c r="P1462" s="153">
        <v>0.05</v>
      </c>
      <c r="Q1462" s="156">
        <v>58.7</v>
      </c>
      <c r="R1462" s="156">
        <v>0.13333</v>
      </c>
      <c r="S1462" s="156">
        <v>0.1</v>
      </c>
      <c r="T1462" s="156">
        <v>0.38083</v>
      </c>
      <c r="U1462" s="153" t="s">
        <v>2773</v>
      </c>
      <c r="V1462" s="153"/>
      <c r="W1462" s="156"/>
      <c r="X1462" s="156"/>
      <c r="Y1462" s="156"/>
      <c r="Z1462" s="156"/>
      <c r="AA1462" s="156"/>
      <c r="AB1462" s="156"/>
      <c r="AC1462" s="156"/>
      <c r="AD1462" s="156"/>
      <c r="AE1462" s="156"/>
      <c r="AF1462" s="156"/>
      <c r="AG1462" s="156"/>
      <c r="AH1462" s="153"/>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row>
    <row r="1463" spans="1:57" ht="15.5" x14ac:dyDescent="0.4">
      <c r="A1463" s="153" t="str">
        <f t="shared" si="22"/>
        <v>79065YV</v>
      </c>
      <c r="B1463" s="153">
        <v>1610</v>
      </c>
      <c r="C1463" s="153">
        <v>79065</v>
      </c>
      <c r="D1463" s="153" t="s">
        <v>2905</v>
      </c>
      <c r="E1463" s="157">
        <v>230</v>
      </c>
      <c r="F1463" s="153" t="s">
        <v>2770</v>
      </c>
      <c r="G1463" s="153"/>
      <c r="H1463" s="153"/>
      <c r="I1463" s="153"/>
      <c r="J1463" s="153"/>
      <c r="K1463" s="153"/>
      <c r="L1463" s="153"/>
      <c r="M1463" s="153" t="s">
        <v>192</v>
      </c>
      <c r="N1463" s="153" t="s">
        <v>188</v>
      </c>
      <c r="O1463" s="156">
        <v>0.05</v>
      </c>
      <c r="P1463" s="153">
        <v>0.05</v>
      </c>
      <c r="Q1463" s="156">
        <v>58.7</v>
      </c>
      <c r="R1463" s="156">
        <v>0.13333</v>
      </c>
      <c r="S1463" s="156">
        <v>0.1</v>
      </c>
      <c r="T1463" s="156">
        <v>0.17721000000000001</v>
      </c>
      <c r="U1463" s="153">
        <v>58.5</v>
      </c>
      <c r="V1463" s="153">
        <v>0.13333</v>
      </c>
      <c r="W1463" s="156">
        <v>0.1</v>
      </c>
      <c r="X1463" s="156">
        <v>7.9439999999999997E-2</v>
      </c>
      <c r="Y1463" s="156"/>
      <c r="Z1463" s="156"/>
      <c r="AA1463" s="156"/>
      <c r="AB1463" s="156"/>
      <c r="AC1463" s="156"/>
      <c r="AD1463" s="156"/>
      <c r="AE1463" s="156"/>
      <c r="AF1463" s="156"/>
      <c r="AG1463" s="156"/>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row>
    <row r="1464" spans="1:57" ht="15.5" x14ac:dyDescent="0.4">
      <c r="A1464" s="153" t="str">
        <f t="shared" si="22"/>
        <v>670151</v>
      </c>
      <c r="B1464" s="153">
        <v>1611</v>
      </c>
      <c r="C1464" s="153">
        <v>67015</v>
      </c>
      <c r="D1464" s="153" t="s">
        <v>2522</v>
      </c>
      <c r="E1464" s="157">
        <v>12.5</v>
      </c>
      <c r="F1464" s="153">
        <v>1</v>
      </c>
      <c r="G1464" s="153"/>
      <c r="H1464" s="153"/>
      <c r="I1464" s="153"/>
      <c r="J1464" s="153"/>
      <c r="K1464" s="153"/>
      <c r="L1464" s="153"/>
      <c r="M1464" s="153" t="s">
        <v>192</v>
      </c>
      <c r="N1464" s="153" t="s">
        <v>188</v>
      </c>
      <c r="O1464" s="156">
        <v>0.05</v>
      </c>
      <c r="P1464" s="153">
        <v>0.05</v>
      </c>
      <c r="Q1464" s="156">
        <v>58.900001529999997</v>
      </c>
      <c r="R1464" s="156">
        <v>0.13300000000000001</v>
      </c>
      <c r="S1464" s="156">
        <v>8.3299999999999999E-2</v>
      </c>
      <c r="T1464" s="156">
        <v>0.55000000000000004</v>
      </c>
      <c r="U1464" s="153"/>
      <c r="V1464" s="153"/>
      <c r="W1464" s="156"/>
      <c r="X1464" s="156"/>
      <c r="Y1464" s="156"/>
      <c r="Z1464" s="156"/>
      <c r="AA1464" s="156"/>
      <c r="AB1464" s="156"/>
      <c r="AC1464" s="156"/>
      <c r="AD1464" s="156"/>
      <c r="AE1464" s="156"/>
      <c r="AF1464" s="156"/>
      <c r="AG1464" s="156"/>
      <c r="AH1464" s="153"/>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row>
    <row r="1465" spans="1:57" ht="15.5" x14ac:dyDescent="0.4">
      <c r="A1465" s="153" t="str">
        <f t="shared" si="22"/>
        <v>670781</v>
      </c>
      <c r="B1465" s="153">
        <v>1612</v>
      </c>
      <c r="C1465" s="153">
        <v>67078</v>
      </c>
      <c r="D1465" s="153" t="s">
        <v>2523</v>
      </c>
      <c r="E1465" s="157">
        <v>12.47</v>
      </c>
      <c r="F1465" s="153">
        <v>1</v>
      </c>
      <c r="G1465" s="153"/>
      <c r="H1465" s="153"/>
      <c r="I1465" s="153"/>
      <c r="J1465" s="153"/>
      <c r="K1465" s="153"/>
      <c r="L1465" s="153"/>
      <c r="M1465" s="153" t="s">
        <v>192</v>
      </c>
      <c r="N1465" s="153" t="s">
        <v>188</v>
      </c>
      <c r="O1465" s="156">
        <v>0.05</v>
      </c>
      <c r="P1465" s="153">
        <v>0.05</v>
      </c>
      <c r="Q1465" s="156">
        <v>59.099998470000003</v>
      </c>
      <c r="R1465" s="156">
        <v>0.13300000000000001</v>
      </c>
      <c r="S1465" s="156">
        <v>8.3299999999999999E-2</v>
      </c>
      <c r="T1465" s="156">
        <v>0.59</v>
      </c>
      <c r="U1465" s="153"/>
      <c r="V1465" s="153"/>
      <c r="W1465" s="156"/>
      <c r="X1465" s="156"/>
      <c r="Y1465" s="156"/>
      <c r="Z1465" s="156"/>
      <c r="AA1465" s="156"/>
      <c r="AB1465" s="156"/>
      <c r="AC1465" s="156"/>
      <c r="AD1465" s="156"/>
      <c r="AE1465" s="156"/>
      <c r="AF1465" s="156"/>
      <c r="AG1465" s="156"/>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row>
    <row r="1466" spans="1:57" ht="15.5" x14ac:dyDescent="0.4">
      <c r="A1466" s="153" t="str">
        <f t="shared" si="22"/>
        <v>653561</v>
      </c>
      <c r="B1466" s="153">
        <v>1613</v>
      </c>
      <c r="C1466" s="153">
        <v>65356</v>
      </c>
      <c r="D1466" s="153" t="s">
        <v>2524</v>
      </c>
      <c r="E1466" s="157">
        <v>46</v>
      </c>
      <c r="F1466" s="153">
        <v>1</v>
      </c>
      <c r="G1466" s="153"/>
      <c r="H1466" s="153"/>
      <c r="I1466" s="153"/>
      <c r="J1466" s="153"/>
      <c r="K1466" s="153"/>
      <c r="L1466" s="153"/>
      <c r="M1466" s="153" t="s">
        <v>192</v>
      </c>
      <c r="N1466" s="153" t="s">
        <v>188</v>
      </c>
      <c r="O1466" s="156">
        <v>0.05</v>
      </c>
      <c r="P1466" s="153">
        <v>0.05</v>
      </c>
      <c r="Q1466" s="156">
        <v>58.299999239999998</v>
      </c>
      <c r="R1466" s="156">
        <v>0.13300000000000001</v>
      </c>
      <c r="S1466" s="156">
        <v>8.3299999999999999E-2</v>
      </c>
      <c r="T1466" s="156">
        <v>0.1</v>
      </c>
      <c r="U1466" s="153"/>
      <c r="V1466" s="153"/>
      <c r="W1466" s="156"/>
      <c r="X1466" s="156"/>
      <c r="Y1466" s="156"/>
      <c r="Z1466" s="156"/>
      <c r="AA1466" s="156"/>
      <c r="AB1466" s="156"/>
      <c r="AC1466" s="156"/>
      <c r="AD1466" s="156"/>
      <c r="AE1466" s="156"/>
      <c r="AF1466" s="156"/>
      <c r="AG1466" s="156"/>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53"/>
      <c r="BB1466" s="153"/>
      <c r="BC1466" s="153"/>
      <c r="BD1466" s="153"/>
      <c r="BE1466" s="153"/>
    </row>
    <row r="1467" spans="1:57" ht="15.5" x14ac:dyDescent="0.4">
      <c r="A1467" s="153" t="str">
        <f t="shared" si="22"/>
        <v>656511</v>
      </c>
      <c r="B1467" s="153">
        <v>1614</v>
      </c>
      <c r="C1467" s="153">
        <v>65651</v>
      </c>
      <c r="D1467" s="153" t="s">
        <v>2525</v>
      </c>
      <c r="E1467" s="157">
        <v>46</v>
      </c>
      <c r="F1467" s="153">
        <v>1</v>
      </c>
      <c r="G1467" s="153"/>
      <c r="H1467" s="153"/>
      <c r="I1467" s="153"/>
      <c r="J1467" s="153"/>
      <c r="K1467" s="153"/>
      <c r="L1467" s="153"/>
      <c r="M1467" s="153" t="s">
        <v>192</v>
      </c>
      <c r="N1467" s="153" t="s">
        <v>188</v>
      </c>
      <c r="O1467" s="156">
        <v>0.05</v>
      </c>
      <c r="P1467" s="153">
        <v>0.05</v>
      </c>
      <c r="Q1467" s="156">
        <v>59.5</v>
      </c>
      <c r="R1467" s="156">
        <v>30</v>
      </c>
      <c r="S1467" s="156">
        <v>8.3299999999999999E-2</v>
      </c>
      <c r="T1467" s="156">
        <v>0.04</v>
      </c>
      <c r="U1467" s="153">
        <v>59.5</v>
      </c>
      <c r="V1467" s="153">
        <v>60</v>
      </c>
      <c r="W1467" s="156">
        <v>8.3299999999999999E-2</v>
      </c>
      <c r="X1467" s="156">
        <v>0.19</v>
      </c>
      <c r="Y1467" s="156">
        <v>59.299999239999998</v>
      </c>
      <c r="Z1467" s="156">
        <v>15</v>
      </c>
      <c r="AA1467" s="156">
        <v>8.3299999999999999E-2</v>
      </c>
      <c r="AB1467" s="156">
        <v>0.09</v>
      </c>
      <c r="AC1467" s="156"/>
      <c r="AD1467" s="156"/>
      <c r="AE1467" s="156"/>
      <c r="AF1467" s="156"/>
      <c r="AG1467" s="156"/>
      <c r="AH1467" s="153"/>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row>
    <row r="1468" spans="1:57" ht="15.5" x14ac:dyDescent="0.4">
      <c r="A1468" s="153" t="str">
        <f t="shared" si="22"/>
        <v>657461</v>
      </c>
      <c r="B1468" s="153">
        <v>1615</v>
      </c>
      <c r="C1468" s="153">
        <v>65746</v>
      </c>
      <c r="D1468" s="153" t="s">
        <v>2526</v>
      </c>
      <c r="E1468" s="157">
        <v>46</v>
      </c>
      <c r="F1468" s="153">
        <v>1</v>
      </c>
      <c r="G1468" s="153"/>
      <c r="H1468" s="153"/>
      <c r="I1468" s="153"/>
      <c r="J1468" s="153"/>
      <c r="K1468" s="153"/>
      <c r="L1468" s="153"/>
      <c r="M1468" s="153" t="s">
        <v>192</v>
      </c>
      <c r="N1468" s="153" t="s">
        <v>188</v>
      </c>
      <c r="O1468" s="156">
        <v>0.05</v>
      </c>
      <c r="P1468" s="153">
        <v>0.05</v>
      </c>
      <c r="Q1468" s="156">
        <v>59.099998470000003</v>
      </c>
      <c r="R1468" s="156">
        <v>0.13300000000000001</v>
      </c>
      <c r="S1468" s="156">
        <v>8.3299999999999999E-2</v>
      </c>
      <c r="T1468" s="156">
        <v>0.14000000000000001</v>
      </c>
      <c r="U1468" s="153"/>
      <c r="V1468" s="153"/>
      <c r="W1468" s="156"/>
      <c r="X1468" s="156"/>
      <c r="Y1468" s="156"/>
      <c r="Z1468" s="156"/>
      <c r="AA1468" s="156"/>
      <c r="AB1468" s="156"/>
      <c r="AC1468" s="156"/>
      <c r="AD1468" s="156"/>
      <c r="AE1468" s="156"/>
      <c r="AF1468" s="156"/>
      <c r="AG1468" s="156"/>
      <c r="AH1468" s="153"/>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row>
    <row r="1469" spans="1:57" ht="15.5" x14ac:dyDescent="0.4">
      <c r="A1469" s="153" t="str">
        <f t="shared" si="22"/>
        <v>657671</v>
      </c>
      <c r="B1469" s="153">
        <v>1616</v>
      </c>
      <c r="C1469" s="153">
        <v>65767</v>
      </c>
      <c r="D1469" s="153" t="s">
        <v>2527</v>
      </c>
      <c r="E1469" s="157">
        <v>12.5</v>
      </c>
      <c r="F1469" s="153">
        <v>1</v>
      </c>
      <c r="G1469" s="153"/>
      <c r="H1469" s="153"/>
      <c r="I1469" s="153"/>
      <c r="J1469" s="153"/>
      <c r="K1469" s="153"/>
      <c r="L1469" s="153"/>
      <c r="M1469" s="153" t="s">
        <v>192</v>
      </c>
      <c r="N1469" s="153" t="s">
        <v>188</v>
      </c>
      <c r="O1469" s="156">
        <v>0.05</v>
      </c>
      <c r="P1469" s="153">
        <v>0.05</v>
      </c>
      <c r="Q1469" s="156">
        <v>58.5</v>
      </c>
      <c r="R1469" s="156">
        <v>0.13300000000000001</v>
      </c>
      <c r="S1469" s="156">
        <v>8.3299999999999999E-2</v>
      </c>
      <c r="T1469" s="156">
        <v>1</v>
      </c>
      <c r="U1469" s="153"/>
      <c r="V1469" s="153"/>
      <c r="W1469" s="156"/>
      <c r="X1469" s="156"/>
      <c r="Y1469" s="156"/>
      <c r="Z1469" s="156"/>
      <c r="AA1469" s="156"/>
      <c r="AB1469" s="156"/>
      <c r="AC1469" s="156"/>
      <c r="AD1469" s="156"/>
      <c r="AE1469" s="156"/>
      <c r="AF1469" s="156"/>
      <c r="AG1469" s="156"/>
      <c r="AH1469" s="153"/>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row>
    <row r="1470" spans="1:57" ht="15.5" x14ac:dyDescent="0.4">
      <c r="A1470" s="153" t="str">
        <f t="shared" si="22"/>
        <v>657661</v>
      </c>
      <c r="B1470" s="153">
        <v>1617</v>
      </c>
      <c r="C1470" s="153">
        <v>65766</v>
      </c>
      <c r="D1470" s="153" t="s">
        <v>2527</v>
      </c>
      <c r="E1470" s="157">
        <v>46</v>
      </c>
      <c r="F1470" s="153">
        <v>1</v>
      </c>
      <c r="G1470" s="153"/>
      <c r="H1470" s="153"/>
      <c r="I1470" s="153"/>
      <c r="J1470" s="153"/>
      <c r="K1470" s="153"/>
      <c r="L1470" s="153"/>
      <c r="M1470" s="153" t="s">
        <v>192</v>
      </c>
      <c r="N1470" s="153" t="s">
        <v>188</v>
      </c>
      <c r="O1470" s="156">
        <v>0.05</v>
      </c>
      <c r="P1470" s="153">
        <v>0.05</v>
      </c>
      <c r="Q1470" s="156">
        <v>58.700000760000002</v>
      </c>
      <c r="R1470" s="156">
        <v>0.13300000000000001</v>
      </c>
      <c r="S1470" s="156">
        <v>8.3299999999999999E-2</v>
      </c>
      <c r="T1470" s="156">
        <v>1</v>
      </c>
      <c r="U1470" s="153"/>
      <c r="V1470" s="153"/>
      <c r="W1470" s="156"/>
      <c r="X1470" s="156"/>
      <c r="Y1470" s="156"/>
      <c r="Z1470" s="156"/>
      <c r="AA1470" s="156"/>
      <c r="AB1470" s="156"/>
      <c r="AC1470" s="156"/>
      <c r="AD1470" s="156"/>
      <c r="AE1470" s="156"/>
      <c r="AF1470" s="156"/>
      <c r="AG1470" s="156"/>
      <c r="AH1470" s="153"/>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row>
    <row r="1471" spans="1:57" ht="15.5" x14ac:dyDescent="0.4">
      <c r="A1471" s="153" t="str">
        <f t="shared" si="22"/>
        <v>672281</v>
      </c>
      <c r="B1471" s="153">
        <v>1618</v>
      </c>
      <c r="C1471" s="153">
        <v>67228</v>
      </c>
      <c r="D1471" s="153" t="s">
        <v>2528</v>
      </c>
      <c r="E1471" s="157">
        <v>12.5</v>
      </c>
      <c r="F1471" s="153">
        <v>1</v>
      </c>
      <c r="G1471" s="153"/>
      <c r="H1471" s="153"/>
      <c r="I1471" s="153"/>
      <c r="J1471" s="153"/>
      <c r="K1471" s="153"/>
      <c r="L1471" s="153"/>
      <c r="M1471" s="153" t="s">
        <v>192</v>
      </c>
      <c r="N1471" s="153" t="s">
        <v>188</v>
      </c>
      <c r="O1471" s="156">
        <v>0.05</v>
      </c>
      <c r="P1471" s="153">
        <v>0.05</v>
      </c>
      <c r="Q1471" s="156">
        <v>58.900001529999997</v>
      </c>
      <c r="R1471" s="156">
        <v>0.13300000000000001</v>
      </c>
      <c r="S1471" s="156">
        <v>8.3299999999999999E-2</v>
      </c>
      <c r="T1471" s="156">
        <v>1</v>
      </c>
      <c r="U1471" s="153"/>
      <c r="V1471" s="153"/>
      <c r="W1471" s="156"/>
      <c r="X1471" s="156"/>
      <c r="Y1471" s="156"/>
      <c r="Z1471" s="156"/>
      <c r="AA1471" s="156"/>
      <c r="AB1471" s="156"/>
      <c r="AC1471" s="156"/>
      <c r="AD1471" s="156"/>
      <c r="AE1471" s="156"/>
      <c r="AF1471" s="156"/>
      <c r="AG1471" s="156"/>
      <c r="AH1471" s="153"/>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row>
    <row r="1472" spans="1:57" ht="15.5" x14ac:dyDescent="0.4">
      <c r="A1472" s="153" t="str">
        <f t="shared" si="22"/>
        <v>679451</v>
      </c>
      <c r="B1472" s="153">
        <v>1619</v>
      </c>
      <c r="C1472" s="153">
        <v>67945</v>
      </c>
      <c r="D1472" s="153" t="s">
        <v>2529</v>
      </c>
      <c r="E1472" s="157">
        <v>12.5</v>
      </c>
      <c r="F1472" s="153">
        <v>1</v>
      </c>
      <c r="G1472" s="153"/>
      <c r="H1472" s="153"/>
      <c r="I1472" s="153"/>
      <c r="J1472" s="153"/>
      <c r="K1472" s="153"/>
      <c r="L1472" s="153"/>
      <c r="M1472" s="153" t="s">
        <v>192</v>
      </c>
      <c r="N1472" s="153" t="s">
        <v>188</v>
      </c>
      <c r="O1472" s="156">
        <v>0.05</v>
      </c>
      <c r="P1472" s="153">
        <v>0.05</v>
      </c>
      <c r="Q1472" s="156">
        <v>58.700000760000002</v>
      </c>
      <c r="R1472" s="156">
        <v>0.13300000000000001</v>
      </c>
      <c r="S1472" s="156">
        <v>8.3299999999999999E-2</v>
      </c>
      <c r="T1472" s="156">
        <v>0.73</v>
      </c>
      <c r="U1472" s="153"/>
      <c r="V1472" s="153"/>
      <c r="W1472" s="156"/>
      <c r="X1472" s="156"/>
      <c r="Y1472" s="156"/>
      <c r="Z1472" s="156"/>
      <c r="AA1472" s="156"/>
      <c r="AB1472" s="156"/>
      <c r="AC1472" s="156"/>
      <c r="AD1472" s="156"/>
      <c r="AE1472" s="156"/>
      <c r="AF1472" s="156"/>
      <c r="AG1472" s="156"/>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row>
    <row r="1473" spans="1:57" ht="15.5" x14ac:dyDescent="0.4">
      <c r="A1473" s="153" t="str">
        <f t="shared" si="22"/>
        <v>673091</v>
      </c>
      <c r="B1473" s="153">
        <v>1620</v>
      </c>
      <c r="C1473" s="153">
        <v>67309</v>
      </c>
      <c r="D1473" s="153" t="s">
        <v>2530</v>
      </c>
      <c r="E1473" s="157">
        <v>12.5</v>
      </c>
      <c r="F1473" s="153">
        <v>1</v>
      </c>
      <c r="G1473" s="153"/>
      <c r="H1473" s="153"/>
      <c r="I1473" s="153"/>
      <c r="J1473" s="153"/>
      <c r="K1473" s="153"/>
      <c r="L1473" s="153"/>
      <c r="M1473" s="153" t="s">
        <v>192</v>
      </c>
      <c r="N1473" s="153" t="s">
        <v>188</v>
      </c>
      <c r="O1473" s="156">
        <v>0.05</v>
      </c>
      <c r="P1473" s="153">
        <v>0.05</v>
      </c>
      <c r="Q1473" s="156">
        <v>59.5</v>
      </c>
      <c r="R1473" s="156">
        <v>30</v>
      </c>
      <c r="S1473" s="156">
        <v>8.3299999999999999E-2</v>
      </c>
      <c r="T1473" s="156">
        <v>0.52</v>
      </c>
      <c r="U1473" s="153">
        <v>58.299999239999998</v>
      </c>
      <c r="V1473" s="153">
        <v>0.13300000000000001</v>
      </c>
      <c r="W1473" s="156">
        <v>8.3299999999999999E-2</v>
      </c>
      <c r="X1473" s="156">
        <v>0.48</v>
      </c>
      <c r="Y1473" s="156"/>
      <c r="Z1473" s="156"/>
      <c r="AA1473" s="156"/>
      <c r="AB1473" s="156"/>
      <c r="AC1473" s="156"/>
      <c r="AD1473" s="156"/>
      <c r="AE1473" s="156"/>
      <c r="AF1473" s="156"/>
      <c r="AG1473" s="156"/>
      <c r="AH1473" s="153"/>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row>
    <row r="1474" spans="1:57" ht="15.5" x14ac:dyDescent="0.4">
      <c r="A1474" s="153" t="str">
        <f t="shared" ref="A1474:A1537" si="23">TRIM(C1474)&amp;TRIM(F1474)</f>
        <v>662541</v>
      </c>
      <c r="B1474" s="153">
        <v>1621</v>
      </c>
      <c r="C1474" s="153">
        <v>66254</v>
      </c>
      <c r="D1474" s="153" t="s">
        <v>2531</v>
      </c>
      <c r="E1474" s="157">
        <v>12.5</v>
      </c>
      <c r="F1474" s="153">
        <v>1</v>
      </c>
      <c r="G1474" s="153"/>
      <c r="H1474" s="153"/>
      <c r="I1474" s="153"/>
      <c r="J1474" s="153"/>
      <c r="K1474" s="153"/>
      <c r="L1474" s="153"/>
      <c r="M1474" s="153" t="s">
        <v>192</v>
      </c>
      <c r="N1474" s="153" t="s">
        <v>188</v>
      </c>
      <c r="O1474" s="156">
        <v>0.05</v>
      </c>
      <c r="P1474" s="153">
        <v>0.05</v>
      </c>
      <c r="Q1474" s="156">
        <v>58.700000760000002</v>
      </c>
      <c r="R1474" s="156">
        <v>0.13300000000000001</v>
      </c>
      <c r="S1474" s="156">
        <v>8.3299999999999999E-2</v>
      </c>
      <c r="T1474" s="156">
        <v>0.47</v>
      </c>
      <c r="U1474" s="153">
        <v>58.299999239999998</v>
      </c>
      <c r="V1474" s="153">
        <v>0.13300000000000001</v>
      </c>
      <c r="W1474" s="156">
        <v>8.3299999999999999E-2</v>
      </c>
      <c r="X1474" s="156">
        <v>0.53</v>
      </c>
      <c r="Y1474" s="156"/>
      <c r="Z1474" s="156"/>
      <c r="AA1474" s="156"/>
      <c r="AB1474" s="156"/>
      <c r="AC1474" s="156"/>
      <c r="AD1474" s="156"/>
      <c r="AE1474" s="156"/>
      <c r="AF1474" s="156"/>
      <c r="AG1474" s="156"/>
      <c r="AH1474" s="153"/>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row>
    <row r="1475" spans="1:57" ht="15.5" x14ac:dyDescent="0.4">
      <c r="A1475" s="153" t="str">
        <f t="shared" si="23"/>
        <v>674211</v>
      </c>
      <c r="B1475" s="153">
        <v>1622</v>
      </c>
      <c r="C1475" s="153">
        <v>67421</v>
      </c>
      <c r="D1475" s="153" t="s">
        <v>2532</v>
      </c>
      <c r="E1475" s="157">
        <v>12.5</v>
      </c>
      <c r="F1475" s="153">
        <v>1</v>
      </c>
      <c r="G1475" s="153"/>
      <c r="H1475" s="153"/>
      <c r="I1475" s="153"/>
      <c r="J1475" s="153"/>
      <c r="K1475" s="153"/>
      <c r="L1475" s="153"/>
      <c r="M1475" s="153" t="s">
        <v>192</v>
      </c>
      <c r="N1475" s="153" t="s">
        <v>188</v>
      </c>
      <c r="O1475" s="156">
        <v>0.05</v>
      </c>
      <c r="P1475" s="153">
        <v>0.05</v>
      </c>
      <c r="Q1475" s="156">
        <v>58.900001529999997</v>
      </c>
      <c r="R1475" s="156">
        <v>0.13300000000000001</v>
      </c>
      <c r="S1475" s="156">
        <v>8.3299999999999999E-2</v>
      </c>
      <c r="T1475" s="156">
        <v>0.52</v>
      </c>
      <c r="U1475" s="153"/>
      <c r="V1475" s="153"/>
      <c r="W1475" s="156"/>
      <c r="X1475" s="156"/>
      <c r="Y1475" s="156"/>
      <c r="Z1475" s="156"/>
      <c r="AA1475" s="156"/>
      <c r="AB1475" s="156"/>
      <c r="AC1475" s="156"/>
      <c r="AD1475" s="156"/>
      <c r="AE1475" s="156"/>
      <c r="AF1475" s="156"/>
      <c r="AG1475" s="156"/>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row>
    <row r="1476" spans="1:57" ht="15.5" x14ac:dyDescent="0.4">
      <c r="A1476" s="153" t="str">
        <f t="shared" si="23"/>
        <v>673451</v>
      </c>
      <c r="B1476" s="153">
        <v>1623</v>
      </c>
      <c r="C1476" s="153">
        <v>67345</v>
      </c>
      <c r="D1476" s="153" t="s">
        <v>1442</v>
      </c>
      <c r="E1476" s="157">
        <v>12.5</v>
      </c>
      <c r="F1476" s="153">
        <v>1</v>
      </c>
      <c r="G1476" s="153"/>
      <c r="H1476" s="153"/>
      <c r="I1476" s="153"/>
      <c r="J1476" s="153"/>
      <c r="K1476" s="153"/>
      <c r="L1476" s="153"/>
      <c r="M1476" s="153" t="s">
        <v>192</v>
      </c>
      <c r="N1476" s="153" t="s">
        <v>188</v>
      </c>
      <c r="O1476" s="156">
        <v>0.05</v>
      </c>
      <c r="P1476" s="153">
        <v>0.05</v>
      </c>
      <c r="Q1476" s="156">
        <v>58.700000760000002</v>
      </c>
      <c r="R1476" s="156">
        <v>0.13300000000000001</v>
      </c>
      <c r="S1476" s="156">
        <v>8.3299999999999999E-2</v>
      </c>
      <c r="T1476" s="156">
        <v>1</v>
      </c>
      <c r="U1476" s="153"/>
      <c r="V1476" s="153"/>
      <c r="W1476" s="156"/>
      <c r="X1476" s="156"/>
      <c r="Y1476" s="156"/>
      <c r="Z1476" s="156"/>
      <c r="AA1476" s="156"/>
      <c r="AB1476" s="156"/>
      <c r="AC1476" s="156"/>
      <c r="AD1476" s="156"/>
      <c r="AE1476" s="156"/>
      <c r="AF1476" s="156"/>
      <c r="AG1476" s="156"/>
      <c r="AH1476" s="153"/>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row>
    <row r="1477" spans="1:57" ht="15.5" x14ac:dyDescent="0.4">
      <c r="A1477" s="153" t="str">
        <f t="shared" si="23"/>
        <v>673901</v>
      </c>
      <c r="B1477" s="153">
        <v>1624</v>
      </c>
      <c r="C1477" s="153">
        <v>67390</v>
      </c>
      <c r="D1477" s="153" t="s">
        <v>2533</v>
      </c>
      <c r="E1477" s="157">
        <v>12.5</v>
      </c>
      <c r="F1477" s="153">
        <v>1</v>
      </c>
      <c r="G1477" s="153"/>
      <c r="H1477" s="153"/>
      <c r="I1477" s="153"/>
      <c r="J1477" s="153"/>
      <c r="K1477" s="153"/>
      <c r="L1477" s="153"/>
      <c r="M1477" s="153" t="s">
        <v>192</v>
      </c>
      <c r="N1477" s="153" t="s">
        <v>188</v>
      </c>
      <c r="O1477" s="156">
        <v>0.05</v>
      </c>
      <c r="P1477" s="153">
        <v>0.05</v>
      </c>
      <c r="Q1477" s="156">
        <v>58.900001529999997</v>
      </c>
      <c r="R1477" s="156">
        <v>0.13300000000000001</v>
      </c>
      <c r="S1477" s="156">
        <v>8.3299999999999999E-2</v>
      </c>
      <c r="T1477" s="156">
        <v>0.85</v>
      </c>
      <c r="U1477" s="153"/>
      <c r="V1477" s="153"/>
      <c r="W1477" s="156"/>
      <c r="X1477" s="156"/>
      <c r="Y1477" s="156"/>
      <c r="Z1477" s="156"/>
      <c r="AA1477" s="156"/>
      <c r="AB1477" s="156"/>
      <c r="AC1477" s="156"/>
      <c r="AD1477" s="156"/>
      <c r="AE1477" s="156"/>
      <c r="AF1477" s="156"/>
      <c r="AG1477" s="156"/>
      <c r="AH1477" s="153"/>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row>
    <row r="1478" spans="1:57" ht="15.5" x14ac:dyDescent="0.4">
      <c r="A1478" s="153" t="str">
        <f t="shared" si="23"/>
        <v>664861</v>
      </c>
      <c r="B1478" s="153">
        <v>1625</v>
      </c>
      <c r="C1478" s="153">
        <v>66486</v>
      </c>
      <c r="D1478" s="153" t="s">
        <v>2534</v>
      </c>
      <c r="E1478" s="157">
        <v>46</v>
      </c>
      <c r="F1478" s="153">
        <v>1</v>
      </c>
      <c r="G1478" s="153"/>
      <c r="H1478" s="153"/>
      <c r="I1478" s="153"/>
      <c r="J1478" s="153"/>
      <c r="K1478" s="153"/>
      <c r="L1478" s="153"/>
      <c r="M1478" s="153" t="s">
        <v>192</v>
      </c>
      <c r="N1478" s="153" t="s">
        <v>188</v>
      </c>
      <c r="O1478" s="156">
        <v>0.05</v>
      </c>
      <c r="P1478" s="153">
        <v>0.05</v>
      </c>
      <c r="Q1478" s="156">
        <v>59.099998470000003</v>
      </c>
      <c r="R1478" s="156">
        <v>0.13300000000000001</v>
      </c>
      <c r="S1478" s="156">
        <v>8.3299999999999999E-2</v>
      </c>
      <c r="T1478" s="156">
        <v>0.11</v>
      </c>
      <c r="U1478" s="153">
        <v>58.900001529999997</v>
      </c>
      <c r="V1478" s="153">
        <v>0.13300000000000001</v>
      </c>
      <c r="W1478" s="156">
        <v>8.3299999999999999E-2</v>
      </c>
      <c r="X1478" s="156">
        <v>0.06</v>
      </c>
      <c r="Y1478" s="156">
        <v>58.700000760000002</v>
      </c>
      <c r="Z1478" s="156">
        <v>0.13300000000000001</v>
      </c>
      <c r="AA1478" s="156">
        <v>8.3299999999999999E-2</v>
      </c>
      <c r="AB1478" s="156">
        <v>0.08</v>
      </c>
      <c r="AC1478" s="156"/>
      <c r="AD1478" s="156"/>
      <c r="AE1478" s="156"/>
      <c r="AF1478" s="156"/>
      <c r="AG1478" s="156"/>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row>
    <row r="1479" spans="1:57" ht="15.5" x14ac:dyDescent="0.4">
      <c r="A1479" s="153" t="str">
        <f t="shared" si="23"/>
        <v>665561</v>
      </c>
      <c r="B1479" s="153">
        <v>1626</v>
      </c>
      <c r="C1479" s="153">
        <v>66556</v>
      </c>
      <c r="D1479" s="153" t="s">
        <v>2535</v>
      </c>
      <c r="E1479" s="157">
        <v>46</v>
      </c>
      <c r="F1479" s="153">
        <v>1</v>
      </c>
      <c r="G1479" s="153"/>
      <c r="H1479" s="153"/>
      <c r="I1479" s="153"/>
      <c r="J1479" s="153"/>
      <c r="K1479" s="153"/>
      <c r="L1479" s="153"/>
      <c r="M1479" s="153" t="s">
        <v>192</v>
      </c>
      <c r="N1479" s="153" t="s">
        <v>188</v>
      </c>
      <c r="O1479" s="156">
        <v>0.05</v>
      </c>
      <c r="P1479" s="153">
        <v>0.05</v>
      </c>
      <c r="Q1479" s="156">
        <v>59.5</v>
      </c>
      <c r="R1479" s="156">
        <v>30</v>
      </c>
      <c r="S1479" s="156">
        <v>8.3299999999999999E-2</v>
      </c>
      <c r="T1479" s="156">
        <v>0.1</v>
      </c>
      <c r="U1479" s="153">
        <v>58.5</v>
      </c>
      <c r="V1479" s="153"/>
      <c r="W1479" s="156">
        <v>0.13300000000000001</v>
      </c>
      <c r="X1479" s="156">
        <v>8.3299999999999999E-2</v>
      </c>
      <c r="Y1479" s="156">
        <v>0.1</v>
      </c>
      <c r="Z1479" s="156">
        <v>58.299999239999998</v>
      </c>
      <c r="AA1479" s="156">
        <v>0.13300000000000001</v>
      </c>
      <c r="AB1479" s="156">
        <v>8.3299999999999999E-2</v>
      </c>
      <c r="AC1479" s="156">
        <v>0.59</v>
      </c>
      <c r="AD1479" s="156"/>
      <c r="AE1479" s="156"/>
      <c r="AF1479" s="156"/>
      <c r="AG1479" s="156"/>
      <c r="AH1479" s="153"/>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row>
    <row r="1480" spans="1:57" ht="15.5" x14ac:dyDescent="0.4">
      <c r="A1480" s="153" t="str">
        <f t="shared" si="23"/>
        <v>674191</v>
      </c>
      <c r="B1480" s="153">
        <v>1627</v>
      </c>
      <c r="C1480" s="153">
        <v>67419</v>
      </c>
      <c r="D1480" s="153" t="s">
        <v>2536</v>
      </c>
      <c r="E1480" s="157">
        <v>12.5</v>
      </c>
      <c r="F1480" s="153">
        <v>1</v>
      </c>
      <c r="G1480" s="153"/>
      <c r="H1480" s="153"/>
      <c r="I1480" s="153"/>
      <c r="J1480" s="153"/>
      <c r="K1480" s="153"/>
      <c r="L1480" s="153"/>
      <c r="M1480" s="153" t="s">
        <v>192</v>
      </c>
      <c r="N1480" s="153" t="s">
        <v>188</v>
      </c>
      <c r="O1480" s="156">
        <v>0.05</v>
      </c>
      <c r="P1480" s="153">
        <v>0.05</v>
      </c>
      <c r="Q1480" s="156">
        <v>58.5</v>
      </c>
      <c r="R1480" s="156">
        <v>0.13300000000000001</v>
      </c>
      <c r="S1480" s="156">
        <v>8.3299999999999999E-2</v>
      </c>
      <c r="T1480" s="156">
        <v>1</v>
      </c>
      <c r="U1480" s="153"/>
      <c r="V1480" s="153"/>
      <c r="W1480" s="156"/>
      <c r="X1480" s="156"/>
      <c r="Y1480" s="156"/>
      <c r="Z1480" s="156"/>
      <c r="AA1480" s="156"/>
      <c r="AB1480" s="156"/>
      <c r="AC1480" s="156"/>
      <c r="AD1480" s="156"/>
      <c r="AE1480" s="156"/>
      <c r="AF1480" s="156"/>
      <c r="AG1480" s="156"/>
      <c r="AH1480" s="153"/>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row>
    <row r="1481" spans="1:57" ht="15.5" x14ac:dyDescent="0.4">
      <c r="A1481" s="153" t="str">
        <f t="shared" si="23"/>
        <v>666621</v>
      </c>
      <c r="B1481" s="153">
        <v>1628</v>
      </c>
      <c r="C1481" s="153">
        <v>66662</v>
      </c>
      <c r="D1481" s="153" t="s">
        <v>2537</v>
      </c>
      <c r="E1481" s="157">
        <v>12.5</v>
      </c>
      <c r="F1481" s="153">
        <v>1</v>
      </c>
      <c r="G1481" s="153"/>
      <c r="H1481" s="153"/>
      <c r="I1481" s="153"/>
      <c r="J1481" s="153"/>
      <c r="K1481" s="153"/>
      <c r="L1481" s="153"/>
      <c r="M1481" s="153" t="s">
        <v>192</v>
      </c>
      <c r="N1481" s="153" t="s">
        <v>188</v>
      </c>
      <c r="O1481" s="156">
        <v>0.05</v>
      </c>
      <c r="P1481" s="153">
        <v>0.05</v>
      </c>
      <c r="Q1481" s="156">
        <v>59.099998470000003</v>
      </c>
      <c r="R1481" s="156">
        <v>0.13300000000000001</v>
      </c>
      <c r="S1481" s="156">
        <v>8.3299999999999999E-2</v>
      </c>
      <c r="T1481" s="156">
        <v>0.17</v>
      </c>
      <c r="U1481" s="153">
        <v>58.900001529999997</v>
      </c>
      <c r="V1481" s="153">
        <v>0.13300000000000001</v>
      </c>
      <c r="W1481" s="156">
        <v>8.3299999999999999E-2</v>
      </c>
      <c r="X1481" s="156">
        <v>0.23</v>
      </c>
      <c r="Y1481" s="156">
        <v>58.5</v>
      </c>
      <c r="Z1481" s="156"/>
      <c r="AA1481" s="156">
        <v>0.13300000000000001</v>
      </c>
      <c r="AB1481" s="156">
        <v>8.3299999999999999E-2</v>
      </c>
      <c r="AC1481" s="156">
        <v>0.6</v>
      </c>
      <c r="AD1481" s="156"/>
      <c r="AE1481" s="156"/>
      <c r="AF1481" s="156"/>
      <c r="AG1481" s="156"/>
      <c r="AH1481" s="153"/>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row>
    <row r="1482" spans="1:57" ht="15.5" x14ac:dyDescent="0.4">
      <c r="A1482" s="153" t="str">
        <f t="shared" si="23"/>
        <v>667241</v>
      </c>
      <c r="B1482" s="153">
        <v>1629</v>
      </c>
      <c r="C1482" s="153">
        <v>66724</v>
      </c>
      <c r="D1482" s="153" t="s">
        <v>2538</v>
      </c>
      <c r="E1482" s="157">
        <v>12.5</v>
      </c>
      <c r="F1482" s="153">
        <v>1</v>
      </c>
      <c r="G1482" s="153"/>
      <c r="H1482" s="153"/>
      <c r="I1482" s="153"/>
      <c r="J1482" s="153"/>
      <c r="K1482" s="153"/>
      <c r="L1482" s="153"/>
      <c r="M1482" s="153" t="s">
        <v>192</v>
      </c>
      <c r="N1482" s="153" t="s">
        <v>188</v>
      </c>
      <c r="O1482" s="156">
        <v>0.05</v>
      </c>
      <c r="P1482" s="153">
        <v>0.05</v>
      </c>
      <c r="Q1482" s="156">
        <v>58.900001529999997</v>
      </c>
      <c r="R1482" s="156">
        <v>0.13300000000000001</v>
      </c>
      <c r="S1482" s="156">
        <v>8.3299999999999999E-2</v>
      </c>
      <c r="T1482" s="156">
        <v>1</v>
      </c>
      <c r="U1482" s="153"/>
      <c r="V1482" s="153"/>
      <c r="W1482" s="156"/>
      <c r="X1482" s="156"/>
      <c r="Y1482" s="156"/>
      <c r="Z1482" s="156"/>
      <c r="AA1482" s="156"/>
      <c r="AB1482" s="156"/>
      <c r="AC1482" s="156"/>
      <c r="AD1482" s="156"/>
      <c r="AE1482" s="156"/>
      <c r="AF1482" s="156"/>
      <c r="AG1482" s="156"/>
      <c r="AH1482" s="153"/>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row>
    <row r="1483" spans="1:57" ht="15.5" x14ac:dyDescent="0.4">
      <c r="A1483" s="153" t="str">
        <f t="shared" si="23"/>
        <v>662851</v>
      </c>
      <c r="B1483" s="153">
        <v>1630</v>
      </c>
      <c r="C1483" s="153">
        <v>66285</v>
      </c>
      <c r="D1483" s="153" t="s">
        <v>2687</v>
      </c>
      <c r="E1483" s="157">
        <v>138</v>
      </c>
      <c r="F1483" s="153">
        <v>1</v>
      </c>
      <c r="G1483" s="153"/>
      <c r="H1483" s="153"/>
      <c r="I1483" s="153"/>
      <c r="J1483" s="153"/>
      <c r="K1483" s="153"/>
      <c r="L1483" s="153"/>
      <c r="M1483" s="153" t="s">
        <v>192</v>
      </c>
      <c r="N1483" s="153" t="s">
        <v>188</v>
      </c>
      <c r="O1483" s="156">
        <v>0.05</v>
      </c>
      <c r="P1483" s="153">
        <v>0.05</v>
      </c>
      <c r="Q1483" s="156">
        <v>59.5</v>
      </c>
      <c r="R1483" s="156">
        <v>30</v>
      </c>
      <c r="S1483" s="156">
        <v>8.3299999999999999E-2</v>
      </c>
      <c r="T1483" s="156">
        <v>0.01</v>
      </c>
      <c r="U1483" s="153">
        <v>59.5</v>
      </c>
      <c r="V1483" s="153">
        <v>60</v>
      </c>
      <c r="W1483" s="156">
        <v>8.3299999999999999E-2</v>
      </c>
      <c r="X1483" s="156">
        <v>0.04</v>
      </c>
      <c r="Y1483" s="156">
        <v>59.299999239999998</v>
      </c>
      <c r="Z1483" s="156">
        <v>15</v>
      </c>
      <c r="AA1483" s="156">
        <v>8.3299999999999999E-2</v>
      </c>
      <c r="AB1483" s="156">
        <v>0.04</v>
      </c>
      <c r="AC1483" s="156">
        <v>59.099998470000003</v>
      </c>
      <c r="AD1483" s="156">
        <v>0.13300000000000001</v>
      </c>
      <c r="AE1483" s="156">
        <v>8.3299999999999999E-2</v>
      </c>
      <c r="AF1483" s="156">
        <v>0.1</v>
      </c>
      <c r="AG1483" s="156">
        <v>58.299999239999998</v>
      </c>
      <c r="AH1483" s="153">
        <v>0.13300000000000001</v>
      </c>
      <c r="AI1483" s="153">
        <v>8.3299999999999999E-2</v>
      </c>
      <c r="AJ1483" s="153">
        <v>0.13</v>
      </c>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row>
    <row r="1484" spans="1:57" ht="15.5" x14ac:dyDescent="0.4">
      <c r="A1484" s="153" t="str">
        <f t="shared" si="23"/>
        <v>70436GV</v>
      </c>
      <c r="B1484" s="153">
        <v>1631</v>
      </c>
      <c r="C1484" s="153">
        <v>70436</v>
      </c>
      <c r="D1484" s="153" t="s">
        <v>2806</v>
      </c>
      <c r="E1484" s="157">
        <v>69</v>
      </c>
      <c r="F1484" s="153" t="s">
        <v>2786</v>
      </c>
      <c r="G1484" s="153"/>
      <c r="H1484" s="153"/>
      <c r="I1484" s="153"/>
      <c r="J1484" s="153"/>
      <c r="K1484" s="153"/>
      <c r="L1484" s="153"/>
      <c r="M1484" s="153" t="s">
        <v>192</v>
      </c>
      <c r="N1484" s="153" t="s">
        <v>188</v>
      </c>
      <c r="O1484" s="156">
        <v>0.05</v>
      </c>
      <c r="P1484" s="153">
        <v>0.05</v>
      </c>
      <c r="Q1484" s="156">
        <v>58.5</v>
      </c>
      <c r="R1484" s="156">
        <v>0.13333</v>
      </c>
      <c r="S1484" s="156">
        <v>0.1</v>
      </c>
      <c r="T1484" s="156">
        <v>1</v>
      </c>
      <c r="U1484" s="153"/>
      <c r="V1484" s="153"/>
      <c r="W1484" s="156"/>
      <c r="X1484" s="156"/>
      <c r="Y1484" s="156"/>
      <c r="Z1484" s="156"/>
      <c r="AA1484" s="156"/>
      <c r="AB1484" s="156"/>
      <c r="AC1484" s="156"/>
      <c r="AD1484" s="156"/>
      <c r="AE1484" s="156"/>
      <c r="AF1484" s="156"/>
      <c r="AG1484" s="156"/>
      <c r="AH1484" s="153"/>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row>
    <row r="1485" spans="1:57" ht="15.5" x14ac:dyDescent="0.4">
      <c r="A1485" s="153" t="str">
        <f t="shared" si="23"/>
        <v>452355</v>
      </c>
      <c r="B1485" s="153">
        <v>1632</v>
      </c>
      <c r="C1485" s="153">
        <v>45235</v>
      </c>
      <c r="D1485" s="153" t="s">
        <v>1696</v>
      </c>
      <c r="E1485" s="157">
        <v>69</v>
      </c>
      <c r="F1485" s="153">
        <v>5</v>
      </c>
      <c r="G1485" s="153"/>
      <c r="H1485" s="153"/>
      <c r="I1485" s="153"/>
      <c r="J1485" s="153"/>
      <c r="K1485" s="153"/>
      <c r="L1485" s="153"/>
      <c r="M1485" s="153" t="s">
        <v>231</v>
      </c>
      <c r="N1485" s="153" t="s">
        <v>188</v>
      </c>
      <c r="O1485" s="156">
        <v>0.05</v>
      </c>
      <c r="P1485" s="153">
        <v>0.05</v>
      </c>
      <c r="Q1485" s="156">
        <v>58.799999239999998</v>
      </c>
      <c r="R1485" s="156">
        <v>0.13300000000000001</v>
      </c>
      <c r="S1485" s="156">
        <v>8.3299999999999999E-2</v>
      </c>
      <c r="T1485" s="156">
        <v>0.31</v>
      </c>
      <c r="U1485" s="153"/>
      <c r="V1485" s="153"/>
      <c r="W1485" s="156"/>
      <c r="X1485" s="156"/>
      <c r="Y1485" s="156"/>
      <c r="Z1485" s="156"/>
      <c r="AA1485" s="156"/>
      <c r="AB1485" s="156"/>
      <c r="AC1485" s="156"/>
      <c r="AD1485" s="156"/>
      <c r="AE1485" s="156"/>
      <c r="AF1485" s="156"/>
      <c r="AG1485" s="156"/>
      <c r="AH1485" s="153"/>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row>
    <row r="1486" spans="1:57" ht="15.5" x14ac:dyDescent="0.4">
      <c r="A1486" s="153" t="str">
        <f t="shared" si="23"/>
        <v>452355</v>
      </c>
      <c r="B1486" s="153">
        <v>1633</v>
      </c>
      <c r="C1486" s="153">
        <v>45235</v>
      </c>
      <c r="D1486" s="153" t="s">
        <v>1696</v>
      </c>
      <c r="E1486" s="157">
        <v>69</v>
      </c>
      <c r="F1486" s="153">
        <v>5</v>
      </c>
      <c r="G1486" s="153"/>
      <c r="H1486" s="153"/>
      <c r="I1486" s="153"/>
      <c r="J1486" s="153"/>
      <c r="K1486" s="153"/>
      <c r="L1486" s="153"/>
      <c r="M1486" s="153" t="s">
        <v>231</v>
      </c>
      <c r="N1486" s="153" t="s">
        <v>188</v>
      </c>
      <c r="O1486" s="156">
        <v>0.05</v>
      </c>
      <c r="P1486" s="153">
        <v>0.05</v>
      </c>
      <c r="Q1486" s="156">
        <v>58.799999239999998</v>
      </c>
      <c r="R1486" s="156">
        <v>0.13300000000000001</v>
      </c>
      <c r="S1486" s="156">
        <v>8.3299999999999999E-2</v>
      </c>
      <c r="T1486" s="156">
        <v>0.44</v>
      </c>
      <c r="U1486" s="153"/>
      <c r="V1486" s="153"/>
      <c r="W1486" s="156"/>
      <c r="X1486" s="156"/>
      <c r="Y1486" s="156"/>
      <c r="Z1486" s="156"/>
      <c r="AA1486" s="156"/>
      <c r="AB1486" s="156"/>
      <c r="AC1486" s="156"/>
      <c r="AD1486" s="156"/>
      <c r="AE1486" s="156"/>
      <c r="AF1486" s="156"/>
      <c r="AG1486" s="156"/>
      <c r="AH1486" s="153"/>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row>
    <row r="1487" spans="1:57" ht="15.5" x14ac:dyDescent="0.4">
      <c r="A1487" s="153" t="str">
        <f t="shared" si="23"/>
        <v>671441</v>
      </c>
      <c r="B1487" s="153">
        <v>1634</v>
      </c>
      <c r="C1487" s="153">
        <v>67144</v>
      </c>
      <c r="D1487" s="153" t="s">
        <v>2539</v>
      </c>
      <c r="E1487" s="157">
        <v>34.5</v>
      </c>
      <c r="F1487" s="153">
        <v>1</v>
      </c>
      <c r="G1487" s="153"/>
      <c r="H1487" s="153"/>
      <c r="I1487" s="153"/>
      <c r="J1487" s="153"/>
      <c r="K1487" s="153"/>
      <c r="L1487" s="153"/>
      <c r="M1487" s="153" t="s">
        <v>231</v>
      </c>
      <c r="N1487" s="153" t="s">
        <v>188</v>
      </c>
      <c r="O1487" s="156">
        <v>0.05</v>
      </c>
      <c r="P1487" s="153">
        <v>0.05</v>
      </c>
      <c r="Q1487" s="156">
        <v>58.3</v>
      </c>
      <c r="R1487" s="156">
        <v>0.13300000000000001</v>
      </c>
      <c r="S1487" s="156">
        <v>8.3299999999999999E-2</v>
      </c>
      <c r="T1487" s="156">
        <v>1</v>
      </c>
      <c r="U1487" s="153"/>
      <c r="V1487" s="153"/>
      <c r="W1487" s="156"/>
      <c r="X1487" s="156"/>
      <c r="Y1487" s="156"/>
      <c r="Z1487" s="156"/>
      <c r="AA1487" s="156"/>
      <c r="AB1487" s="156"/>
      <c r="AC1487" s="156"/>
      <c r="AD1487" s="156"/>
      <c r="AE1487" s="156"/>
      <c r="AF1487" s="156"/>
      <c r="AG1487" s="156"/>
      <c r="AH1487" s="153"/>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row>
    <row r="1488" spans="1:57" ht="15.5" x14ac:dyDescent="0.4">
      <c r="A1488" s="153" t="str">
        <f t="shared" si="23"/>
        <v>671451</v>
      </c>
      <c r="B1488" s="153">
        <v>1635</v>
      </c>
      <c r="C1488" s="153">
        <v>67145</v>
      </c>
      <c r="D1488" s="153" t="s">
        <v>2540</v>
      </c>
      <c r="E1488" s="157">
        <v>34.5</v>
      </c>
      <c r="F1488" s="153">
        <v>1</v>
      </c>
      <c r="G1488" s="153"/>
      <c r="H1488" s="153"/>
      <c r="I1488" s="153"/>
      <c r="J1488" s="153"/>
      <c r="K1488" s="153"/>
      <c r="L1488" s="153"/>
      <c r="M1488" s="153" t="s">
        <v>231</v>
      </c>
      <c r="N1488" s="153" t="s">
        <v>188</v>
      </c>
      <c r="O1488" s="156">
        <v>0.05</v>
      </c>
      <c r="P1488" s="153">
        <v>0.05</v>
      </c>
      <c r="Q1488" s="156">
        <v>58.3</v>
      </c>
      <c r="R1488" s="156">
        <v>0.13300000000000001</v>
      </c>
      <c r="S1488" s="156">
        <v>8.3299999999999999E-2</v>
      </c>
      <c r="T1488" s="156">
        <v>1</v>
      </c>
      <c r="U1488" s="153"/>
      <c r="V1488" s="153"/>
      <c r="W1488" s="156"/>
      <c r="X1488" s="156"/>
      <c r="Y1488" s="156"/>
      <c r="Z1488" s="156"/>
      <c r="AA1488" s="156"/>
      <c r="AB1488" s="156"/>
      <c r="AC1488" s="156"/>
      <c r="AD1488" s="156"/>
      <c r="AE1488" s="156"/>
      <c r="AF1488" s="156"/>
      <c r="AG1488" s="156"/>
      <c r="AH1488" s="153"/>
      <c r="AI1488" s="153"/>
      <c r="AJ1488" s="153"/>
      <c r="AK1488" s="153"/>
      <c r="AL1488" s="153"/>
      <c r="AM1488" s="153"/>
      <c r="AN1488" s="153"/>
      <c r="AO1488" s="153"/>
      <c r="AP1488" s="153"/>
      <c r="AQ1488" s="153"/>
      <c r="AR1488" s="153"/>
      <c r="AS1488" s="153"/>
      <c r="AT1488" s="153"/>
      <c r="AU1488" s="153"/>
      <c r="AV1488" s="153"/>
      <c r="AW1488" s="153"/>
      <c r="AX1488" s="153"/>
      <c r="AY1488" s="153"/>
      <c r="AZ1488" s="153"/>
      <c r="BA1488" s="153"/>
      <c r="BB1488" s="153"/>
      <c r="BC1488" s="153"/>
      <c r="BD1488" s="153"/>
      <c r="BE1488" s="153"/>
    </row>
    <row r="1489" spans="1:57" ht="15.5" x14ac:dyDescent="0.4">
      <c r="A1489" s="153" t="str">
        <f t="shared" si="23"/>
        <v>671471</v>
      </c>
      <c r="B1489" s="153">
        <v>1636</v>
      </c>
      <c r="C1489" s="153">
        <v>67147</v>
      </c>
      <c r="D1489" s="153" t="s">
        <v>2541</v>
      </c>
      <c r="E1489" s="157">
        <v>34.5</v>
      </c>
      <c r="F1489" s="153">
        <v>1</v>
      </c>
      <c r="G1489" s="153"/>
      <c r="H1489" s="153"/>
      <c r="I1489" s="153"/>
      <c r="J1489" s="153"/>
      <c r="K1489" s="153"/>
      <c r="L1489" s="153"/>
      <c r="M1489" s="153" t="s">
        <v>231</v>
      </c>
      <c r="N1489" s="153" t="s">
        <v>188</v>
      </c>
      <c r="O1489" s="156">
        <v>0.05</v>
      </c>
      <c r="P1489" s="153">
        <v>0.05</v>
      </c>
      <c r="Q1489" s="156">
        <v>58.9</v>
      </c>
      <c r="R1489" s="156">
        <v>0.13300000000000001</v>
      </c>
      <c r="S1489" s="156">
        <v>8.3299999999999999E-2</v>
      </c>
      <c r="T1489" s="156">
        <v>1</v>
      </c>
      <c r="U1489" s="153"/>
      <c r="V1489" s="153"/>
      <c r="W1489" s="156"/>
      <c r="X1489" s="156"/>
      <c r="Y1489" s="156"/>
      <c r="Z1489" s="156"/>
      <c r="AA1489" s="156"/>
      <c r="AB1489" s="156"/>
      <c r="AC1489" s="156"/>
      <c r="AD1489" s="156"/>
      <c r="AE1489" s="156"/>
      <c r="AF1489" s="156"/>
      <c r="AG1489" s="156"/>
      <c r="AH1489" s="153"/>
      <c r="AI1489" s="153"/>
      <c r="AJ1489" s="153"/>
      <c r="AK1489" s="153"/>
      <c r="AL1489" s="153"/>
      <c r="AM1489" s="153"/>
      <c r="AN1489" s="153"/>
      <c r="AO1489" s="153"/>
      <c r="AP1489" s="153"/>
      <c r="AQ1489" s="153"/>
      <c r="AR1489" s="153"/>
      <c r="AS1489" s="153"/>
      <c r="AT1489" s="153"/>
      <c r="AU1489" s="153"/>
      <c r="AV1489" s="153"/>
      <c r="AW1489" s="153"/>
      <c r="AX1489" s="153"/>
      <c r="AY1489" s="153"/>
      <c r="AZ1489" s="153"/>
      <c r="BA1489" s="153"/>
      <c r="BB1489" s="153"/>
      <c r="BC1489" s="153"/>
      <c r="BD1489" s="153"/>
      <c r="BE1489" s="153"/>
    </row>
    <row r="1490" spans="1:57" ht="15.5" x14ac:dyDescent="0.4">
      <c r="A1490" s="153" t="str">
        <f t="shared" si="23"/>
        <v>671481</v>
      </c>
      <c r="B1490" s="153">
        <v>1637</v>
      </c>
      <c r="C1490" s="153">
        <v>67148</v>
      </c>
      <c r="D1490" s="153" t="s">
        <v>2542</v>
      </c>
      <c r="E1490" s="157">
        <v>34.5</v>
      </c>
      <c r="F1490" s="153">
        <v>1</v>
      </c>
      <c r="G1490" s="153"/>
      <c r="H1490" s="153"/>
      <c r="I1490" s="153"/>
      <c r="J1490" s="153"/>
      <c r="K1490" s="153"/>
      <c r="L1490" s="153"/>
      <c r="M1490" s="153" t="s">
        <v>231</v>
      </c>
      <c r="N1490" s="153" t="s">
        <v>188</v>
      </c>
      <c r="O1490" s="156">
        <v>0.05</v>
      </c>
      <c r="P1490" s="153">
        <v>0.05</v>
      </c>
      <c r="Q1490" s="156">
        <v>58.9</v>
      </c>
      <c r="R1490" s="156">
        <v>0.13300000000000001</v>
      </c>
      <c r="S1490" s="156">
        <v>8.3299999999999999E-2</v>
      </c>
      <c r="T1490" s="156">
        <v>1</v>
      </c>
      <c r="U1490" s="153"/>
      <c r="V1490" s="153"/>
      <c r="W1490" s="156"/>
      <c r="X1490" s="156"/>
      <c r="Y1490" s="156"/>
      <c r="Z1490" s="156"/>
      <c r="AA1490" s="156"/>
      <c r="AB1490" s="156"/>
      <c r="AC1490" s="156"/>
      <c r="AD1490" s="156"/>
      <c r="AE1490" s="156"/>
      <c r="AF1490" s="156"/>
      <c r="AG1490" s="156"/>
      <c r="AH1490" s="153"/>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row>
    <row r="1491" spans="1:57" ht="15.5" x14ac:dyDescent="0.4">
      <c r="A1491" s="153" t="str">
        <f t="shared" si="23"/>
        <v>671841</v>
      </c>
      <c r="B1491" s="153">
        <v>1638</v>
      </c>
      <c r="C1491" s="153">
        <v>67184</v>
      </c>
      <c r="D1491" s="153" t="s">
        <v>2543</v>
      </c>
      <c r="E1491" s="157">
        <v>21</v>
      </c>
      <c r="F1491" s="153">
        <v>1</v>
      </c>
      <c r="G1491" s="153"/>
      <c r="H1491" s="153"/>
      <c r="I1491" s="153"/>
      <c r="J1491" s="153"/>
      <c r="K1491" s="153"/>
      <c r="L1491" s="153"/>
      <c r="M1491" s="153" t="s">
        <v>192</v>
      </c>
      <c r="N1491" s="153" t="s">
        <v>188</v>
      </c>
      <c r="O1491" s="156">
        <v>0.05</v>
      </c>
      <c r="P1491" s="153">
        <v>0.05</v>
      </c>
      <c r="Q1491" s="156">
        <v>59.5</v>
      </c>
      <c r="R1491" s="156">
        <v>30</v>
      </c>
      <c r="S1491" s="156">
        <v>8.3299999999999999E-2</v>
      </c>
      <c r="T1491" s="156">
        <v>0.23</v>
      </c>
      <c r="U1491" s="153"/>
      <c r="V1491" s="153"/>
      <c r="W1491" s="156"/>
      <c r="X1491" s="156"/>
      <c r="Y1491" s="156"/>
      <c r="Z1491" s="156"/>
      <c r="AA1491" s="156"/>
      <c r="AB1491" s="156"/>
      <c r="AC1491" s="156"/>
      <c r="AD1491" s="156"/>
      <c r="AE1491" s="156"/>
      <c r="AF1491" s="156"/>
      <c r="AG1491" s="156"/>
      <c r="AH1491" s="153"/>
      <c r="AI1491" s="153"/>
      <c r="AJ1491" s="153"/>
      <c r="AK1491" s="153"/>
      <c r="AL1491" s="153"/>
      <c r="AM1491" s="153"/>
      <c r="AN1491" s="153"/>
      <c r="AO1491" s="153"/>
      <c r="AP1491" s="153"/>
      <c r="AQ1491" s="153"/>
      <c r="AR1491" s="153"/>
      <c r="AS1491" s="153"/>
      <c r="AT1491" s="153"/>
      <c r="AU1491" s="153"/>
      <c r="AV1491" s="153"/>
      <c r="AW1491" s="153"/>
      <c r="AX1491" s="153"/>
      <c r="AY1491" s="153"/>
      <c r="AZ1491" s="153"/>
      <c r="BA1491" s="153"/>
      <c r="BB1491" s="153"/>
      <c r="BC1491" s="153"/>
      <c r="BD1491" s="153"/>
      <c r="BE1491" s="153"/>
    </row>
    <row r="1492" spans="1:57" ht="15.5" x14ac:dyDescent="0.4">
      <c r="A1492" s="153" t="str">
        <f t="shared" si="23"/>
        <v>671831</v>
      </c>
      <c r="B1492" s="153">
        <v>1639</v>
      </c>
      <c r="C1492" s="153">
        <v>67183</v>
      </c>
      <c r="D1492" s="153" t="s">
        <v>2543</v>
      </c>
      <c r="E1492" s="157">
        <v>34.5</v>
      </c>
      <c r="F1492" s="153">
        <v>1</v>
      </c>
      <c r="G1492" s="153"/>
      <c r="H1492" s="153"/>
      <c r="I1492" s="153"/>
      <c r="J1492" s="153"/>
      <c r="K1492" s="153"/>
      <c r="L1492" s="153"/>
      <c r="M1492" s="153" t="s">
        <v>192</v>
      </c>
      <c r="N1492" s="153" t="s">
        <v>188</v>
      </c>
      <c r="O1492" s="156">
        <v>0.05</v>
      </c>
      <c r="P1492" s="153">
        <v>0.05</v>
      </c>
      <c r="Q1492" s="156">
        <v>59.5</v>
      </c>
      <c r="R1492" s="156">
        <v>60</v>
      </c>
      <c r="S1492" s="156">
        <v>8.3299999999999999E-2</v>
      </c>
      <c r="T1492" s="156">
        <v>0.17</v>
      </c>
      <c r="U1492" s="153"/>
      <c r="V1492" s="153"/>
      <c r="W1492" s="156"/>
      <c r="X1492" s="156"/>
      <c r="Y1492" s="156"/>
      <c r="Z1492" s="156"/>
      <c r="AA1492" s="156"/>
      <c r="AB1492" s="156"/>
      <c r="AC1492" s="156"/>
      <c r="AD1492" s="156"/>
      <c r="AE1492" s="156"/>
      <c r="AF1492" s="156"/>
      <c r="AG1492" s="156"/>
      <c r="AH1492" s="153"/>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row>
    <row r="1493" spans="1:57" ht="15.5" x14ac:dyDescent="0.4">
      <c r="A1493" s="153" t="str">
        <f t="shared" si="23"/>
        <v>670251</v>
      </c>
      <c r="B1493" s="153">
        <v>1640</v>
      </c>
      <c r="C1493" s="153">
        <v>67025</v>
      </c>
      <c r="D1493" s="153" t="s">
        <v>2544</v>
      </c>
      <c r="E1493" s="157">
        <v>34.5</v>
      </c>
      <c r="F1493" s="153">
        <v>1</v>
      </c>
      <c r="G1493" s="153"/>
      <c r="H1493" s="153"/>
      <c r="I1493" s="153"/>
      <c r="J1493" s="153"/>
      <c r="K1493" s="153"/>
      <c r="L1493" s="153"/>
      <c r="M1493" s="153" t="s">
        <v>192</v>
      </c>
      <c r="N1493" s="153" t="s">
        <v>188</v>
      </c>
      <c r="O1493" s="156">
        <v>0.05</v>
      </c>
      <c r="P1493" s="153">
        <v>0.05</v>
      </c>
      <c r="Q1493" s="156">
        <v>58.7</v>
      </c>
      <c r="R1493" s="156">
        <v>0.13300000000000001</v>
      </c>
      <c r="S1493" s="156">
        <v>8.3299999999999999E-2</v>
      </c>
      <c r="T1493" s="156">
        <v>0.42</v>
      </c>
      <c r="U1493" s="153"/>
      <c r="V1493" s="153"/>
      <c r="W1493" s="156"/>
      <c r="X1493" s="156"/>
      <c r="Y1493" s="156"/>
      <c r="Z1493" s="156"/>
      <c r="AA1493" s="156"/>
      <c r="AB1493" s="156"/>
      <c r="AC1493" s="156"/>
      <c r="AD1493" s="156"/>
      <c r="AE1493" s="156"/>
      <c r="AF1493" s="156"/>
      <c r="AG1493" s="156"/>
      <c r="AH1493" s="153"/>
      <c r="AI1493" s="153"/>
      <c r="AJ1493" s="153"/>
      <c r="AK1493" s="153"/>
      <c r="AL1493" s="153"/>
      <c r="AM1493" s="153"/>
      <c r="AN1493" s="153"/>
      <c r="AO1493" s="153"/>
      <c r="AP1493" s="153"/>
      <c r="AQ1493" s="153"/>
      <c r="AR1493" s="153"/>
      <c r="AS1493" s="153"/>
      <c r="AT1493" s="153"/>
      <c r="AU1493" s="153"/>
      <c r="AV1493" s="153"/>
      <c r="AW1493" s="153"/>
      <c r="AX1493" s="153"/>
      <c r="AY1493" s="153"/>
      <c r="AZ1493" s="153"/>
      <c r="BA1493" s="153"/>
      <c r="BB1493" s="153"/>
      <c r="BC1493" s="153"/>
      <c r="BD1493" s="153"/>
      <c r="BE1493" s="153"/>
    </row>
    <row r="1494" spans="1:57" ht="15.5" x14ac:dyDescent="0.4">
      <c r="A1494" s="153" t="str">
        <f t="shared" si="23"/>
        <v>653061</v>
      </c>
      <c r="B1494" s="153">
        <v>1641</v>
      </c>
      <c r="C1494" s="153">
        <v>65306</v>
      </c>
      <c r="D1494" s="153" t="s">
        <v>2545</v>
      </c>
      <c r="E1494" s="157">
        <v>69</v>
      </c>
      <c r="F1494" s="153">
        <v>1</v>
      </c>
      <c r="G1494" s="153"/>
      <c r="H1494" s="153"/>
      <c r="I1494" s="153"/>
      <c r="J1494" s="153"/>
      <c r="K1494" s="153"/>
      <c r="L1494" s="153"/>
      <c r="M1494" s="153" t="s">
        <v>192</v>
      </c>
      <c r="N1494" s="153" t="s">
        <v>188</v>
      </c>
      <c r="O1494" s="156">
        <v>0.05</v>
      </c>
      <c r="P1494" s="153">
        <v>0.05</v>
      </c>
      <c r="Q1494" s="156">
        <v>59.3</v>
      </c>
      <c r="R1494" s="156">
        <v>15</v>
      </c>
      <c r="S1494" s="156">
        <v>8.3299999999999999E-2</v>
      </c>
      <c r="T1494" s="156">
        <v>0.61</v>
      </c>
      <c r="U1494" s="153"/>
      <c r="V1494" s="153"/>
      <c r="W1494" s="156"/>
      <c r="X1494" s="156"/>
      <c r="Y1494" s="156"/>
      <c r="Z1494" s="156"/>
      <c r="AA1494" s="156"/>
      <c r="AB1494" s="156"/>
      <c r="AC1494" s="156"/>
      <c r="AD1494" s="156"/>
      <c r="AE1494" s="156"/>
      <c r="AF1494" s="156"/>
      <c r="AG1494" s="156"/>
      <c r="AH1494" s="153"/>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row>
    <row r="1495" spans="1:57" ht="15.5" x14ac:dyDescent="0.4">
      <c r="A1495" s="153" t="str">
        <f t="shared" si="23"/>
        <v>691271</v>
      </c>
      <c r="B1495" s="153">
        <v>1642</v>
      </c>
      <c r="C1495" s="153">
        <v>69127</v>
      </c>
      <c r="D1495" s="153" t="s">
        <v>2546</v>
      </c>
      <c r="E1495" s="157">
        <v>12.5</v>
      </c>
      <c r="F1495" s="153">
        <v>1</v>
      </c>
      <c r="G1495" s="153"/>
      <c r="H1495" s="153"/>
      <c r="I1495" s="153"/>
      <c r="J1495" s="153"/>
      <c r="K1495" s="153"/>
      <c r="L1495" s="153"/>
      <c r="M1495" s="153" t="s">
        <v>192</v>
      </c>
      <c r="N1495" s="153" t="s">
        <v>188</v>
      </c>
      <c r="O1495" s="156">
        <v>0.05</v>
      </c>
      <c r="P1495" s="153">
        <v>0.05</v>
      </c>
      <c r="Q1495" s="156">
        <v>59.1</v>
      </c>
      <c r="R1495" s="156">
        <v>0.13300000000000001</v>
      </c>
      <c r="S1495" s="156">
        <v>8.3299999999999999E-2</v>
      </c>
      <c r="T1495" s="156">
        <v>0.47</v>
      </c>
      <c r="U1495" s="153">
        <v>58.7</v>
      </c>
      <c r="V1495" s="153">
        <v>0.13300000000000001</v>
      </c>
      <c r="W1495" s="156">
        <v>8.3299999999999999E-2</v>
      </c>
      <c r="X1495" s="156">
        <v>0.53</v>
      </c>
      <c r="Y1495" s="156"/>
      <c r="Z1495" s="156"/>
      <c r="AA1495" s="156"/>
      <c r="AB1495" s="156"/>
      <c r="AC1495" s="156"/>
      <c r="AD1495" s="156"/>
      <c r="AE1495" s="156"/>
      <c r="AF1495" s="156"/>
      <c r="AG1495" s="156"/>
      <c r="AH1495" s="153"/>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row>
    <row r="1496" spans="1:57" ht="15.5" x14ac:dyDescent="0.4">
      <c r="A1496" s="153" t="str">
        <f t="shared" si="23"/>
        <v>691281</v>
      </c>
      <c r="B1496" s="153">
        <v>1643</v>
      </c>
      <c r="C1496" s="153">
        <v>69128</v>
      </c>
      <c r="D1496" s="153" t="s">
        <v>2547</v>
      </c>
      <c r="E1496" s="157">
        <v>12.5</v>
      </c>
      <c r="F1496" s="153">
        <v>1</v>
      </c>
      <c r="G1496" s="153"/>
      <c r="H1496" s="153"/>
      <c r="I1496" s="153"/>
      <c r="J1496" s="153"/>
      <c r="K1496" s="153"/>
      <c r="L1496" s="153"/>
      <c r="M1496" s="153" t="s">
        <v>231</v>
      </c>
      <c r="N1496" s="153" t="s">
        <v>188</v>
      </c>
      <c r="O1496" s="156">
        <v>0.05</v>
      </c>
      <c r="P1496" s="153">
        <v>0.05</v>
      </c>
      <c r="Q1496" s="156">
        <v>59.1</v>
      </c>
      <c r="R1496" s="156">
        <v>0.13300000000000001</v>
      </c>
      <c r="S1496" s="156">
        <v>8.3299999999999999E-2</v>
      </c>
      <c r="T1496" s="156">
        <v>1</v>
      </c>
      <c r="U1496" s="153"/>
      <c r="V1496" s="153"/>
      <c r="W1496" s="156"/>
      <c r="X1496" s="156"/>
      <c r="Y1496" s="156"/>
      <c r="Z1496" s="156"/>
      <c r="AA1496" s="156"/>
      <c r="AB1496" s="156"/>
      <c r="AC1496" s="156"/>
      <c r="AD1496" s="156"/>
      <c r="AE1496" s="156"/>
      <c r="AF1496" s="156"/>
      <c r="AG1496" s="156"/>
      <c r="AH1496" s="153"/>
      <c r="AI1496" s="153"/>
      <c r="AJ1496" s="153"/>
      <c r="AK1496" s="153"/>
      <c r="AL1496" s="153"/>
      <c r="AM1496" s="153"/>
      <c r="AN1496" s="153"/>
      <c r="AO1496" s="153"/>
      <c r="AP1496" s="153"/>
      <c r="AQ1496" s="153"/>
      <c r="AR1496" s="153"/>
      <c r="AS1496" s="153"/>
      <c r="AT1496" s="153"/>
      <c r="AU1496" s="153"/>
      <c r="AV1496" s="153"/>
      <c r="AW1496" s="153"/>
      <c r="AX1496" s="153"/>
      <c r="AY1496" s="153"/>
      <c r="AZ1496" s="153"/>
      <c r="BA1496" s="153"/>
      <c r="BB1496" s="153"/>
      <c r="BC1496" s="153"/>
      <c r="BD1496" s="153"/>
      <c r="BE1496" s="153"/>
    </row>
    <row r="1497" spans="1:57" ht="15.5" x14ac:dyDescent="0.4">
      <c r="A1497" s="153" t="str">
        <f t="shared" si="23"/>
        <v>654261</v>
      </c>
      <c r="B1497" s="153">
        <v>1644</v>
      </c>
      <c r="C1497" s="153">
        <v>65426</v>
      </c>
      <c r="D1497" s="153" t="s">
        <v>2548</v>
      </c>
      <c r="E1497" s="157">
        <v>69</v>
      </c>
      <c r="F1497" s="153">
        <v>1</v>
      </c>
      <c r="G1497" s="153"/>
      <c r="H1497" s="153"/>
      <c r="I1497" s="153"/>
      <c r="J1497" s="153"/>
      <c r="K1497" s="153"/>
      <c r="L1497" s="153"/>
      <c r="M1497" s="153" t="s">
        <v>192</v>
      </c>
      <c r="N1497" s="153" t="s">
        <v>188</v>
      </c>
      <c r="O1497" s="156">
        <v>0.05</v>
      </c>
      <c r="P1497" s="153">
        <v>0.05</v>
      </c>
      <c r="Q1497" s="156">
        <v>58.9</v>
      </c>
      <c r="R1497" s="156">
        <v>0.13300000000000001</v>
      </c>
      <c r="S1497" s="156">
        <v>8.3299999999999999E-2</v>
      </c>
      <c r="T1497" s="156">
        <v>0.17</v>
      </c>
      <c r="U1497" s="153"/>
      <c r="V1497" s="153"/>
      <c r="W1497" s="156"/>
      <c r="X1497" s="156"/>
      <c r="Y1497" s="156"/>
      <c r="Z1497" s="156"/>
      <c r="AA1497" s="156"/>
      <c r="AB1497" s="156"/>
      <c r="AC1497" s="156"/>
      <c r="AD1497" s="156"/>
      <c r="AE1497" s="156"/>
      <c r="AF1497" s="156"/>
      <c r="AG1497" s="156"/>
      <c r="AH1497" s="153"/>
      <c r="AI1497" s="153"/>
      <c r="AJ1497" s="153"/>
      <c r="AK1497" s="153"/>
      <c r="AL1497" s="153"/>
      <c r="AM1497" s="153"/>
      <c r="AN1497" s="153"/>
      <c r="AO1497" s="153"/>
      <c r="AP1497" s="153"/>
      <c r="AQ1497" s="153"/>
      <c r="AR1497" s="153"/>
      <c r="AS1497" s="153"/>
      <c r="AT1497" s="153"/>
      <c r="AU1497" s="153"/>
      <c r="AV1497" s="153"/>
      <c r="AW1497" s="153"/>
      <c r="AX1497" s="153"/>
      <c r="AY1497" s="153"/>
      <c r="AZ1497" s="153"/>
      <c r="BA1497" s="153"/>
      <c r="BB1497" s="153"/>
      <c r="BC1497" s="153"/>
      <c r="BD1497" s="153"/>
      <c r="BE1497" s="153"/>
    </row>
    <row r="1498" spans="1:57" ht="15.5" x14ac:dyDescent="0.4">
      <c r="A1498" s="153" t="str">
        <f t="shared" si="23"/>
        <v>691261</v>
      </c>
      <c r="B1498" s="153">
        <v>1645</v>
      </c>
      <c r="C1498" s="153">
        <v>69126</v>
      </c>
      <c r="D1498" s="153" t="s">
        <v>2549</v>
      </c>
      <c r="E1498" s="157">
        <v>12.5</v>
      </c>
      <c r="F1498" s="153">
        <v>1</v>
      </c>
      <c r="G1498" s="153"/>
      <c r="H1498" s="153"/>
      <c r="I1498" s="153"/>
      <c r="J1498" s="153"/>
      <c r="K1498" s="153"/>
      <c r="L1498" s="153"/>
      <c r="M1498" s="153" t="s">
        <v>192</v>
      </c>
      <c r="N1498" s="153" t="s">
        <v>188</v>
      </c>
      <c r="O1498" s="156">
        <v>0.05</v>
      </c>
      <c r="P1498" s="153">
        <v>0.05</v>
      </c>
      <c r="Q1498" s="156">
        <v>59.1</v>
      </c>
      <c r="R1498" s="156">
        <v>0.13300000000000001</v>
      </c>
      <c r="S1498" s="156">
        <v>8.3299999999999999E-2</v>
      </c>
      <c r="T1498" s="156">
        <v>1</v>
      </c>
      <c r="U1498" s="153"/>
      <c r="V1498" s="153"/>
      <c r="W1498" s="156"/>
      <c r="X1498" s="156"/>
      <c r="Y1498" s="156"/>
      <c r="Z1498" s="156"/>
      <c r="AA1498" s="156"/>
      <c r="AB1498" s="156"/>
      <c r="AC1498" s="156"/>
      <c r="AD1498" s="156"/>
      <c r="AE1498" s="156"/>
      <c r="AF1498" s="156"/>
      <c r="AG1498" s="156"/>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53"/>
      <c r="BB1498" s="153"/>
      <c r="BC1498" s="153"/>
      <c r="BD1498" s="153"/>
      <c r="BE1498" s="153"/>
    </row>
    <row r="1499" spans="1:57" ht="15.5" x14ac:dyDescent="0.4">
      <c r="A1499" s="153" t="str">
        <f t="shared" si="23"/>
        <v>73367PP</v>
      </c>
      <c r="B1499" s="153">
        <v>1646</v>
      </c>
      <c r="C1499" s="153">
        <v>73367</v>
      </c>
      <c r="D1499" s="153" t="s">
        <v>2550</v>
      </c>
      <c r="E1499" s="157">
        <v>115</v>
      </c>
      <c r="F1499" s="153" t="s">
        <v>2551</v>
      </c>
      <c r="G1499" s="153"/>
      <c r="H1499" s="153"/>
      <c r="I1499" s="153"/>
      <c r="J1499" s="153"/>
      <c r="K1499" s="153"/>
      <c r="L1499" s="153"/>
      <c r="M1499" s="153" t="s">
        <v>192</v>
      </c>
      <c r="N1499" s="153" t="s">
        <v>188</v>
      </c>
      <c r="O1499" s="156">
        <v>0.05</v>
      </c>
      <c r="P1499" s="153">
        <v>0.05</v>
      </c>
      <c r="Q1499" s="156">
        <v>58.3</v>
      </c>
      <c r="R1499" s="156">
        <v>0.13300000000000001</v>
      </c>
      <c r="S1499" s="156">
        <v>8.3299999999999999E-2</v>
      </c>
      <c r="T1499" s="156">
        <v>1</v>
      </c>
      <c r="U1499" s="153"/>
      <c r="V1499" s="153"/>
      <c r="W1499" s="156"/>
      <c r="X1499" s="156"/>
      <c r="Y1499" s="156"/>
      <c r="Z1499" s="156"/>
      <c r="AA1499" s="156"/>
      <c r="AB1499" s="156"/>
      <c r="AC1499" s="156"/>
      <c r="AD1499" s="156"/>
      <c r="AE1499" s="156"/>
      <c r="AF1499" s="156"/>
      <c r="AG1499" s="156"/>
      <c r="AH1499" s="153"/>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row>
    <row r="1500" spans="1:57" ht="15.5" x14ac:dyDescent="0.4">
      <c r="A1500" s="153" t="str">
        <f t="shared" si="23"/>
        <v>73354PP</v>
      </c>
      <c r="B1500" s="153">
        <v>1647</v>
      </c>
      <c r="C1500" s="153">
        <v>73354</v>
      </c>
      <c r="D1500" s="153" t="s">
        <v>2552</v>
      </c>
      <c r="E1500" s="157">
        <v>115</v>
      </c>
      <c r="F1500" s="153" t="s">
        <v>2551</v>
      </c>
      <c r="G1500" s="153"/>
      <c r="H1500" s="153"/>
      <c r="I1500" s="153"/>
      <c r="J1500" s="153"/>
      <c r="K1500" s="153"/>
      <c r="L1500" s="153"/>
      <c r="M1500" s="153" t="s">
        <v>192</v>
      </c>
      <c r="N1500" s="153" t="s">
        <v>188</v>
      </c>
      <c r="O1500" s="156">
        <v>0.05</v>
      </c>
      <c r="P1500" s="153">
        <v>0.05</v>
      </c>
      <c r="Q1500" s="156">
        <v>58.3</v>
      </c>
      <c r="R1500" s="156">
        <v>0.13300000000000001</v>
      </c>
      <c r="S1500" s="156">
        <v>8.3299999999999999E-2</v>
      </c>
      <c r="T1500" s="156">
        <v>0.67</v>
      </c>
      <c r="U1500" s="153"/>
      <c r="V1500" s="153"/>
      <c r="W1500" s="156"/>
      <c r="X1500" s="156"/>
      <c r="Y1500" s="156"/>
      <c r="Z1500" s="156"/>
      <c r="AA1500" s="156"/>
      <c r="AB1500" s="156"/>
      <c r="AC1500" s="156"/>
      <c r="AD1500" s="156"/>
      <c r="AE1500" s="156"/>
      <c r="AF1500" s="156"/>
      <c r="AG1500" s="156"/>
      <c r="AH1500" s="153"/>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row>
    <row r="1501" spans="1:57" ht="15.5" x14ac:dyDescent="0.4">
      <c r="A1501" s="153" t="str">
        <f t="shared" si="23"/>
        <v>73620PP</v>
      </c>
      <c r="B1501" s="153">
        <v>1648</v>
      </c>
      <c r="C1501" s="153">
        <v>73620</v>
      </c>
      <c r="D1501" s="153" t="s">
        <v>2553</v>
      </c>
      <c r="E1501" s="157">
        <v>13.2</v>
      </c>
      <c r="F1501" s="153" t="s">
        <v>2551</v>
      </c>
      <c r="G1501" s="153"/>
      <c r="H1501" s="153"/>
      <c r="I1501" s="153"/>
      <c r="J1501" s="153"/>
      <c r="K1501" s="153"/>
      <c r="L1501" s="153"/>
      <c r="M1501" s="153" t="s">
        <v>192</v>
      </c>
      <c r="N1501" s="153" t="s">
        <v>188</v>
      </c>
      <c r="O1501" s="156">
        <v>0.05</v>
      </c>
      <c r="P1501" s="153">
        <v>0.05</v>
      </c>
      <c r="Q1501" s="156">
        <v>59.5</v>
      </c>
      <c r="R1501" s="156">
        <v>30</v>
      </c>
      <c r="S1501" s="156">
        <v>8.3299999999999999E-2</v>
      </c>
      <c r="T1501" s="156">
        <v>0.36</v>
      </c>
      <c r="U1501" s="153"/>
      <c r="V1501" s="153"/>
      <c r="W1501" s="156"/>
      <c r="X1501" s="156"/>
      <c r="Y1501" s="156"/>
      <c r="Z1501" s="156"/>
      <c r="AA1501" s="156"/>
      <c r="AB1501" s="156"/>
      <c r="AC1501" s="156"/>
      <c r="AD1501" s="156"/>
      <c r="AE1501" s="156"/>
      <c r="AF1501" s="156"/>
      <c r="AG1501" s="156"/>
      <c r="AH1501" s="153"/>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row>
    <row r="1502" spans="1:57" ht="15.5" x14ac:dyDescent="0.4">
      <c r="A1502" s="153" t="str">
        <f t="shared" si="23"/>
        <v>73621PP</v>
      </c>
      <c r="B1502" s="153">
        <v>1649</v>
      </c>
      <c r="C1502" s="153">
        <v>73621</v>
      </c>
      <c r="D1502" s="153" t="s">
        <v>2554</v>
      </c>
      <c r="E1502" s="157">
        <v>13.2</v>
      </c>
      <c r="F1502" s="153" t="s">
        <v>2551</v>
      </c>
      <c r="G1502" s="153"/>
      <c r="H1502" s="153"/>
      <c r="I1502" s="153"/>
      <c r="J1502" s="153"/>
      <c r="K1502" s="153"/>
      <c r="L1502" s="153"/>
      <c r="M1502" s="153" t="s">
        <v>192</v>
      </c>
      <c r="N1502" s="153" t="s">
        <v>188</v>
      </c>
      <c r="O1502" s="156">
        <v>0.05</v>
      </c>
      <c r="P1502" s="153">
        <v>0.05</v>
      </c>
      <c r="Q1502" s="156">
        <v>59.5</v>
      </c>
      <c r="R1502" s="156">
        <v>30</v>
      </c>
      <c r="S1502" s="156">
        <v>8.3299999999999999E-2</v>
      </c>
      <c r="T1502" s="156">
        <v>0.84</v>
      </c>
      <c r="U1502" s="153"/>
      <c r="V1502" s="153"/>
      <c r="W1502" s="156"/>
      <c r="X1502" s="156"/>
      <c r="Y1502" s="156"/>
      <c r="Z1502" s="156"/>
      <c r="AA1502" s="156"/>
      <c r="AB1502" s="156"/>
      <c r="AC1502" s="156"/>
      <c r="AD1502" s="156"/>
      <c r="AE1502" s="156"/>
      <c r="AF1502" s="156"/>
      <c r="AG1502" s="156"/>
      <c r="AH1502" s="153"/>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row>
    <row r="1503" spans="1:57" ht="15.5" x14ac:dyDescent="0.4">
      <c r="A1503" s="153" t="str">
        <f t="shared" si="23"/>
        <v>659561</v>
      </c>
      <c r="B1503" s="153">
        <v>1650</v>
      </c>
      <c r="C1503" s="153">
        <v>65956</v>
      </c>
      <c r="D1503" s="153" t="s">
        <v>2555</v>
      </c>
      <c r="E1503" s="157">
        <v>69</v>
      </c>
      <c r="F1503" s="153">
        <v>1</v>
      </c>
      <c r="G1503" s="153"/>
      <c r="H1503" s="153"/>
      <c r="I1503" s="153"/>
      <c r="J1503" s="153"/>
      <c r="K1503" s="153"/>
      <c r="L1503" s="153"/>
      <c r="M1503" s="153" t="s">
        <v>231</v>
      </c>
      <c r="N1503" s="153" t="s">
        <v>188</v>
      </c>
      <c r="O1503" s="156">
        <v>0.05</v>
      </c>
      <c r="P1503" s="153">
        <v>0.05</v>
      </c>
      <c r="Q1503" s="156">
        <v>58.7</v>
      </c>
      <c r="R1503" s="156">
        <v>0.13300000000000001</v>
      </c>
      <c r="S1503" s="156">
        <v>8.3299999999999999E-2</v>
      </c>
      <c r="T1503" s="156">
        <v>0.01</v>
      </c>
      <c r="U1503" s="153">
        <v>58.5</v>
      </c>
      <c r="V1503" s="153">
        <v>0.13300000000000001</v>
      </c>
      <c r="W1503" s="156">
        <v>8.3299999999999999E-2</v>
      </c>
      <c r="X1503" s="156">
        <v>0.99</v>
      </c>
      <c r="Y1503" s="156"/>
      <c r="Z1503" s="156"/>
      <c r="AA1503" s="156"/>
      <c r="AB1503" s="156"/>
      <c r="AC1503" s="156"/>
      <c r="AD1503" s="156"/>
      <c r="AE1503" s="156"/>
      <c r="AF1503" s="156"/>
      <c r="AG1503" s="156"/>
      <c r="AH1503" s="153"/>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row>
    <row r="1504" spans="1:57" ht="15.5" x14ac:dyDescent="0.4">
      <c r="A1504" s="153" t="str">
        <f t="shared" si="23"/>
        <v>653191</v>
      </c>
      <c r="B1504" s="153">
        <v>1651</v>
      </c>
      <c r="C1504" s="153">
        <v>65319</v>
      </c>
      <c r="D1504" s="153" t="s">
        <v>2556</v>
      </c>
      <c r="E1504" s="157">
        <v>12.5</v>
      </c>
      <c r="F1504" s="153">
        <v>1</v>
      </c>
      <c r="G1504" s="153"/>
      <c r="H1504" s="153"/>
      <c r="I1504" s="153"/>
      <c r="J1504" s="153"/>
      <c r="K1504" s="153"/>
      <c r="L1504" s="153"/>
      <c r="M1504" s="153" t="s">
        <v>192</v>
      </c>
      <c r="N1504" s="153" t="s">
        <v>188</v>
      </c>
      <c r="O1504" s="156">
        <v>0.05</v>
      </c>
      <c r="P1504" s="153">
        <v>0.05</v>
      </c>
      <c r="Q1504" s="156">
        <v>59.3</v>
      </c>
      <c r="R1504" s="156">
        <v>15</v>
      </c>
      <c r="S1504" s="156">
        <v>8.3299999999999999E-2</v>
      </c>
      <c r="T1504" s="156">
        <v>0.57999999999999996</v>
      </c>
      <c r="U1504" s="153"/>
      <c r="V1504" s="153"/>
      <c r="W1504" s="156"/>
      <c r="X1504" s="156"/>
      <c r="Y1504" s="156"/>
      <c r="Z1504" s="156"/>
      <c r="AA1504" s="156"/>
      <c r="AB1504" s="156"/>
      <c r="AC1504" s="156"/>
      <c r="AD1504" s="156"/>
      <c r="AE1504" s="156"/>
      <c r="AF1504" s="156"/>
      <c r="AG1504" s="156"/>
      <c r="AH1504" s="153"/>
      <c r="AI1504" s="153"/>
      <c r="AJ1504" s="153"/>
      <c r="AK1504" s="153"/>
      <c r="AL1504" s="153"/>
      <c r="AM1504" s="153"/>
      <c r="AN1504" s="153"/>
      <c r="AO1504" s="153"/>
      <c r="AP1504" s="153"/>
      <c r="AQ1504" s="153"/>
      <c r="AR1504" s="153"/>
      <c r="AS1504" s="153"/>
      <c r="AT1504" s="153"/>
      <c r="AU1504" s="153"/>
      <c r="AV1504" s="153"/>
      <c r="AW1504" s="153"/>
      <c r="AX1504" s="153"/>
      <c r="AY1504" s="153"/>
      <c r="AZ1504" s="153"/>
      <c r="BA1504" s="153"/>
      <c r="BB1504" s="153"/>
      <c r="BC1504" s="153"/>
      <c r="BD1504" s="153"/>
      <c r="BE1504" s="153"/>
    </row>
    <row r="1505" spans="1:57" ht="15.5" x14ac:dyDescent="0.4">
      <c r="A1505" s="153" t="str">
        <f t="shared" si="23"/>
        <v>73187PP</v>
      </c>
      <c r="B1505" s="153">
        <v>1652</v>
      </c>
      <c r="C1505" s="153">
        <v>73187</v>
      </c>
      <c r="D1505" s="153" t="s">
        <v>2557</v>
      </c>
      <c r="E1505" s="157">
        <v>115</v>
      </c>
      <c r="F1505" s="153" t="s">
        <v>2551</v>
      </c>
      <c r="G1505" s="153"/>
      <c r="H1505" s="153"/>
      <c r="I1505" s="153"/>
      <c r="J1505" s="153"/>
      <c r="K1505" s="153"/>
      <c r="L1505" s="153"/>
      <c r="M1505" s="153" t="s">
        <v>231</v>
      </c>
      <c r="N1505" s="153" t="s">
        <v>188</v>
      </c>
      <c r="O1505" s="156">
        <v>0.05</v>
      </c>
      <c r="P1505" s="153">
        <v>0.05</v>
      </c>
      <c r="Q1505" s="156">
        <v>59.5</v>
      </c>
      <c r="R1505" s="156">
        <v>60</v>
      </c>
      <c r="S1505" s="156">
        <v>8.3299999999999999E-2</v>
      </c>
      <c r="T1505" s="156">
        <v>1</v>
      </c>
      <c r="U1505" s="153"/>
      <c r="V1505" s="153"/>
      <c r="W1505" s="153"/>
      <c r="X1505" s="156"/>
      <c r="Y1505" s="156"/>
      <c r="Z1505" s="156"/>
      <c r="AA1505" s="156"/>
      <c r="AB1505" s="156"/>
      <c r="AC1505" s="156"/>
      <c r="AD1505" s="156"/>
      <c r="AE1505" s="156"/>
      <c r="AF1505" s="156"/>
      <c r="AG1505" s="156"/>
      <c r="AH1505" s="153"/>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row>
    <row r="1506" spans="1:57" ht="15.5" x14ac:dyDescent="0.4">
      <c r="A1506" s="153" t="str">
        <f t="shared" si="23"/>
        <v>650261</v>
      </c>
      <c r="B1506" s="153">
        <v>1653</v>
      </c>
      <c r="C1506" s="153">
        <v>65026</v>
      </c>
      <c r="D1506" s="153" t="s">
        <v>2558</v>
      </c>
      <c r="E1506" s="157">
        <v>69</v>
      </c>
      <c r="F1506" s="153">
        <v>1</v>
      </c>
      <c r="G1506" s="153"/>
      <c r="H1506" s="153"/>
      <c r="I1506" s="153"/>
      <c r="J1506" s="153"/>
      <c r="K1506" s="153"/>
      <c r="L1506" s="153"/>
      <c r="M1506" s="153" t="s">
        <v>192</v>
      </c>
      <c r="N1506" s="153" t="s">
        <v>188</v>
      </c>
      <c r="O1506" s="156">
        <v>0.05</v>
      </c>
      <c r="P1506" s="153">
        <v>0.05</v>
      </c>
      <c r="Q1506" s="156">
        <v>58.3</v>
      </c>
      <c r="R1506" s="156">
        <v>0.13300000000000001</v>
      </c>
      <c r="S1506" s="156">
        <v>8.3299999999999999E-2</v>
      </c>
      <c r="T1506" s="156">
        <v>0.37</v>
      </c>
      <c r="U1506" s="153"/>
      <c r="V1506" s="153"/>
      <c r="W1506" s="156"/>
      <c r="X1506" s="156"/>
      <c r="Y1506" s="156"/>
      <c r="Z1506" s="156"/>
      <c r="AA1506" s="156"/>
      <c r="AB1506" s="156"/>
      <c r="AC1506" s="156"/>
      <c r="AD1506" s="156"/>
      <c r="AE1506" s="156"/>
      <c r="AF1506" s="156"/>
      <c r="AG1506" s="156"/>
      <c r="AH1506" s="153"/>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row>
    <row r="1507" spans="1:57" ht="15.5" x14ac:dyDescent="0.4">
      <c r="A1507" s="153" t="str">
        <f t="shared" si="23"/>
        <v>670981</v>
      </c>
      <c r="B1507" s="153">
        <v>1654</v>
      </c>
      <c r="C1507" s="153">
        <v>67098</v>
      </c>
      <c r="D1507" s="153" t="s">
        <v>2559</v>
      </c>
      <c r="E1507" s="157">
        <v>46</v>
      </c>
      <c r="F1507" s="153">
        <v>1</v>
      </c>
      <c r="G1507" s="153"/>
      <c r="H1507" s="153"/>
      <c r="I1507" s="153"/>
      <c r="J1507" s="153"/>
      <c r="K1507" s="153"/>
      <c r="L1507" s="153"/>
      <c r="M1507" s="153" t="s">
        <v>192</v>
      </c>
      <c r="N1507" s="153" t="s">
        <v>188</v>
      </c>
      <c r="O1507" s="156">
        <v>0.05</v>
      </c>
      <c r="P1507" s="153">
        <v>0.05</v>
      </c>
      <c r="Q1507" s="156">
        <v>58.5</v>
      </c>
      <c r="R1507" s="156">
        <v>0.13300000000000001</v>
      </c>
      <c r="S1507" s="156">
        <v>8.3299999999999999E-2</v>
      </c>
      <c r="T1507" s="156">
        <v>0.84</v>
      </c>
      <c r="U1507" s="153"/>
      <c r="V1507" s="153"/>
      <c r="W1507" s="156"/>
      <c r="X1507" s="156"/>
      <c r="Y1507" s="156"/>
      <c r="Z1507" s="156"/>
      <c r="AA1507" s="156"/>
      <c r="AB1507" s="156"/>
      <c r="AC1507" s="156"/>
      <c r="AD1507" s="156"/>
      <c r="AE1507" s="156"/>
      <c r="AF1507" s="156"/>
      <c r="AG1507" s="156"/>
      <c r="AH1507" s="153"/>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row>
    <row r="1508" spans="1:57" ht="15.5" x14ac:dyDescent="0.4">
      <c r="A1508" s="153" t="str">
        <f t="shared" si="23"/>
        <v>655711</v>
      </c>
      <c r="B1508" s="153">
        <v>1655</v>
      </c>
      <c r="C1508" s="153">
        <v>65571</v>
      </c>
      <c r="D1508" s="153" t="s">
        <v>1321</v>
      </c>
      <c r="E1508" s="157">
        <v>46</v>
      </c>
      <c r="F1508" s="153">
        <v>1</v>
      </c>
      <c r="G1508" s="153"/>
      <c r="H1508" s="153"/>
      <c r="I1508" s="153"/>
      <c r="J1508" s="153"/>
      <c r="K1508" s="153"/>
      <c r="L1508" s="153"/>
      <c r="M1508" s="153" t="s">
        <v>192</v>
      </c>
      <c r="N1508" s="153" t="s">
        <v>188</v>
      </c>
      <c r="O1508" s="156">
        <v>0.05</v>
      </c>
      <c r="P1508" s="153">
        <v>0.05</v>
      </c>
      <c r="Q1508" s="156">
        <v>59.1</v>
      </c>
      <c r="R1508" s="156">
        <v>0.13300000000000001</v>
      </c>
      <c r="S1508" s="156">
        <v>8.3299999999999999E-2</v>
      </c>
      <c r="T1508" s="156">
        <v>0.17</v>
      </c>
      <c r="U1508" s="153">
        <v>58.7</v>
      </c>
      <c r="V1508" s="153">
        <v>0.13300000000000001</v>
      </c>
      <c r="W1508" s="156">
        <v>8.3299999999999999E-2</v>
      </c>
      <c r="X1508" s="156">
        <v>0.25</v>
      </c>
      <c r="Y1508" s="156"/>
      <c r="Z1508" s="156"/>
      <c r="AA1508" s="156"/>
      <c r="AB1508" s="156"/>
      <c r="AC1508" s="156"/>
      <c r="AD1508" s="156"/>
      <c r="AE1508" s="156"/>
      <c r="AF1508" s="156"/>
      <c r="AG1508" s="156"/>
      <c r="AH1508" s="153"/>
      <c r="AI1508" s="153"/>
      <c r="AJ1508" s="153"/>
      <c r="AK1508" s="153"/>
      <c r="AL1508" s="153"/>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row>
    <row r="1509" spans="1:57" ht="15.5" x14ac:dyDescent="0.4">
      <c r="A1509" s="153" t="str">
        <f t="shared" si="23"/>
        <v>656721</v>
      </c>
      <c r="B1509" s="153">
        <v>1656</v>
      </c>
      <c r="C1509" s="153">
        <v>65672</v>
      </c>
      <c r="D1509" s="153" t="s">
        <v>2560</v>
      </c>
      <c r="E1509" s="157">
        <v>46</v>
      </c>
      <c r="F1509" s="153">
        <v>1</v>
      </c>
      <c r="G1509" s="153"/>
      <c r="H1509" s="153"/>
      <c r="I1509" s="153"/>
      <c r="J1509" s="153"/>
      <c r="K1509" s="153"/>
      <c r="L1509" s="153"/>
      <c r="M1509" s="153" t="s">
        <v>192</v>
      </c>
      <c r="N1509" s="153" t="s">
        <v>188</v>
      </c>
      <c r="O1509" s="156">
        <v>0.05</v>
      </c>
      <c r="P1509" s="153">
        <v>0.05</v>
      </c>
      <c r="Q1509" s="156">
        <v>58.9</v>
      </c>
      <c r="R1509" s="156">
        <v>0.13300000000000001</v>
      </c>
      <c r="S1509" s="156">
        <v>8.3299999999999999E-2</v>
      </c>
      <c r="T1509" s="156">
        <v>0.28000000000000003</v>
      </c>
      <c r="U1509" s="153"/>
      <c r="V1509" s="153"/>
      <c r="W1509" s="156"/>
      <c r="X1509" s="156"/>
      <c r="Y1509" s="156"/>
      <c r="Z1509" s="156"/>
      <c r="AA1509" s="156"/>
      <c r="AB1509" s="156"/>
      <c r="AC1509" s="156"/>
      <c r="AD1509" s="156"/>
      <c r="AE1509" s="156"/>
      <c r="AF1509" s="156"/>
      <c r="AG1509" s="156"/>
      <c r="AH1509" s="153"/>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row>
    <row r="1510" spans="1:57" ht="15.5" x14ac:dyDescent="0.4">
      <c r="A1510" s="153" t="str">
        <f t="shared" si="23"/>
        <v>657001</v>
      </c>
      <c r="B1510" s="153">
        <v>1657</v>
      </c>
      <c r="C1510" s="153">
        <v>65700</v>
      </c>
      <c r="D1510" s="153" t="s">
        <v>2561</v>
      </c>
      <c r="E1510" s="157">
        <v>46</v>
      </c>
      <c r="F1510" s="153">
        <v>1</v>
      </c>
      <c r="G1510" s="153"/>
      <c r="H1510" s="153"/>
      <c r="I1510" s="153"/>
      <c r="J1510" s="153"/>
      <c r="K1510" s="153"/>
      <c r="L1510" s="153"/>
      <c r="M1510" s="153" t="s">
        <v>192</v>
      </c>
      <c r="N1510" s="153" t="s">
        <v>188</v>
      </c>
      <c r="O1510" s="156">
        <v>0.05</v>
      </c>
      <c r="P1510" s="153">
        <v>0.05</v>
      </c>
      <c r="Q1510" s="156">
        <v>59.1</v>
      </c>
      <c r="R1510" s="156">
        <v>0.13300000000000001</v>
      </c>
      <c r="S1510" s="156">
        <v>8.3299999999999999E-2</v>
      </c>
      <c r="T1510" s="156">
        <v>7.0000000000000007E-2</v>
      </c>
      <c r="U1510" s="153">
        <v>58.7</v>
      </c>
      <c r="V1510" s="153">
        <v>0.13300000000000001</v>
      </c>
      <c r="W1510" s="156">
        <v>8.3299999999999999E-2</v>
      </c>
      <c r="X1510" s="156">
        <v>0.16</v>
      </c>
      <c r="Y1510" s="156"/>
      <c r="Z1510" s="156"/>
      <c r="AA1510" s="156"/>
      <c r="AB1510" s="156"/>
      <c r="AC1510" s="156"/>
      <c r="AD1510" s="156"/>
      <c r="AE1510" s="156"/>
      <c r="AF1510" s="156"/>
      <c r="AG1510" s="156"/>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row>
    <row r="1511" spans="1:57" ht="15.5" x14ac:dyDescent="0.4">
      <c r="A1511" s="153" t="str">
        <f t="shared" si="23"/>
        <v>657361</v>
      </c>
      <c r="B1511" s="153">
        <v>1658</v>
      </c>
      <c r="C1511" s="153">
        <v>65736</v>
      </c>
      <c r="D1511" s="153" t="s">
        <v>2562</v>
      </c>
      <c r="E1511" s="157">
        <v>46</v>
      </c>
      <c r="F1511" s="153">
        <v>1</v>
      </c>
      <c r="G1511" s="153"/>
      <c r="H1511" s="153"/>
      <c r="I1511" s="153"/>
      <c r="J1511" s="153"/>
      <c r="K1511" s="153"/>
      <c r="L1511" s="153"/>
      <c r="M1511" s="153" t="s">
        <v>192</v>
      </c>
      <c r="N1511" s="153" t="s">
        <v>188</v>
      </c>
      <c r="O1511" s="156">
        <v>0.05</v>
      </c>
      <c r="P1511" s="153">
        <v>0.05</v>
      </c>
      <c r="Q1511" s="156">
        <v>58.5</v>
      </c>
      <c r="R1511" s="156">
        <v>0.13300000000000001</v>
      </c>
      <c r="S1511" s="156">
        <v>8.3299999999999999E-2</v>
      </c>
      <c r="T1511" s="156">
        <v>0.38</v>
      </c>
      <c r="U1511" s="153">
        <v>58.3</v>
      </c>
      <c r="V1511" s="153">
        <v>0.13300000000000001</v>
      </c>
      <c r="W1511" s="156">
        <v>8.3299999999999999E-2</v>
      </c>
      <c r="X1511" s="156">
        <v>0.15</v>
      </c>
      <c r="Y1511" s="156"/>
      <c r="Z1511" s="156"/>
      <c r="AA1511" s="156"/>
      <c r="AB1511" s="156"/>
      <c r="AC1511" s="156"/>
      <c r="AD1511" s="156"/>
      <c r="AE1511" s="156"/>
      <c r="AF1511" s="156"/>
      <c r="AG1511" s="156"/>
      <c r="AH1511" s="153"/>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row>
    <row r="1512" spans="1:57" ht="15.5" x14ac:dyDescent="0.4">
      <c r="A1512" s="153" t="str">
        <f t="shared" si="23"/>
        <v>689511</v>
      </c>
      <c r="B1512" s="153">
        <v>1659</v>
      </c>
      <c r="C1512" s="153">
        <v>68951</v>
      </c>
      <c r="D1512" s="153" t="s">
        <v>2563</v>
      </c>
      <c r="E1512" s="157">
        <v>46</v>
      </c>
      <c r="F1512" s="153">
        <v>1</v>
      </c>
      <c r="G1512" s="153"/>
      <c r="H1512" s="153"/>
      <c r="I1512" s="153"/>
      <c r="J1512" s="153"/>
      <c r="K1512" s="153"/>
      <c r="L1512" s="153"/>
      <c r="M1512" s="153" t="s">
        <v>192</v>
      </c>
      <c r="N1512" s="153" t="s">
        <v>188</v>
      </c>
      <c r="O1512" s="156">
        <v>0.05</v>
      </c>
      <c r="P1512" s="153">
        <v>0.05</v>
      </c>
      <c r="Q1512" s="156">
        <v>59.1</v>
      </c>
      <c r="R1512" s="156">
        <v>0.13300000000000001</v>
      </c>
      <c r="S1512" s="156">
        <v>8.3299999999999999E-2</v>
      </c>
      <c r="T1512" s="156">
        <v>0.71</v>
      </c>
      <c r="U1512" s="153">
        <v>58.9</v>
      </c>
      <c r="V1512" s="153">
        <v>0.13300000000000001</v>
      </c>
      <c r="W1512" s="156">
        <v>8.3299999999999999E-2</v>
      </c>
      <c r="X1512" s="156">
        <v>0.28999999999999998</v>
      </c>
      <c r="Y1512" s="156"/>
      <c r="Z1512" s="156"/>
      <c r="AA1512" s="156"/>
      <c r="AB1512" s="156"/>
      <c r="AC1512" s="156"/>
      <c r="AD1512" s="156"/>
      <c r="AE1512" s="156"/>
      <c r="AF1512" s="156"/>
      <c r="AG1512" s="156"/>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row>
    <row r="1513" spans="1:57" ht="15.5" x14ac:dyDescent="0.4">
      <c r="A1513" s="153" t="str">
        <f t="shared" si="23"/>
        <v>689571</v>
      </c>
      <c r="B1513" s="153">
        <v>1660</v>
      </c>
      <c r="C1513" s="153">
        <v>68957</v>
      </c>
      <c r="D1513" s="153" t="s">
        <v>2564</v>
      </c>
      <c r="E1513" s="157">
        <v>46</v>
      </c>
      <c r="F1513" s="153">
        <v>1</v>
      </c>
      <c r="G1513" s="153"/>
      <c r="H1513" s="153"/>
      <c r="I1513" s="153"/>
      <c r="J1513" s="153"/>
      <c r="K1513" s="153"/>
      <c r="L1513" s="153"/>
      <c r="M1513" s="153" t="s">
        <v>192</v>
      </c>
      <c r="N1513" s="153" t="s">
        <v>188</v>
      </c>
      <c r="O1513" s="156">
        <v>0.05</v>
      </c>
      <c r="P1513" s="153">
        <v>0.05</v>
      </c>
      <c r="Q1513" s="156">
        <v>58.7</v>
      </c>
      <c r="R1513" s="156">
        <v>0.13300000000000001</v>
      </c>
      <c r="S1513" s="156">
        <v>8.3299999999999999E-2</v>
      </c>
      <c r="T1513" s="156">
        <v>0.31</v>
      </c>
      <c r="U1513" s="153">
        <v>58.5</v>
      </c>
      <c r="V1513" s="153">
        <v>0.13300000000000001</v>
      </c>
      <c r="W1513" s="156">
        <v>8.3299999999999999E-2</v>
      </c>
      <c r="X1513" s="156">
        <v>0.26</v>
      </c>
      <c r="Y1513" s="156"/>
      <c r="Z1513" s="156"/>
      <c r="AA1513" s="156"/>
      <c r="AB1513" s="156"/>
      <c r="AC1513" s="156"/>
      <c r="AD1513" s="156"/>
      <c r="AE1513" s="156"/>
      <c r="AF1513" s="156"/>
      <c r="AG1513" s="156"/>
      <c r="AH1513" s="153"/>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row>
    <row r="1514" spans="1:57" ht="15.5" x14ac:dyDescent="0.4">
      <c r="A1514" s="153" t="str">
        <f t="shared" si="23"/>
        <v>659111</v>
      </c>
      <c r="B1514" s="153">
        <v>1661</v>
      </c>
      <c r="C1514" s="153">
        <v>65911</v>
      </c>
      <c r="D1514" s="153" t="s">
        <v>2565</v>
      </c>
      <c r="E1514" s="157">
        <v>69</v>
      </c>
      <c r="F1514" s="153">
        <v>1</v>
      </c>
      <c r="G1514" s="153"/>
      <c r="H1514" s="153"/>
      <c r="I1514" s="153"/>
      <c r="J1514" s="153"/>
      <c r="K1514" s="153"/>
      <c r="L1514" s="153"/>
      <c r="M1514" s="153" t="s">
        <v>192</v>
      </c>
      <c r="N1514" s="153" t="s">
        <v>188</v>
      </c>
      <c r="O1514" s="156">
        <v>0.05</v>
      </c>
      <c r="P1514" s="153">
        <v>0.05</v>
      </c>
      <c r="Q1514" s="156">
        <v>58.5</v>
      </c>
      <c r="R1514" s="156">
        <v>0.13300000000000001</v>
      </c>
      <c r="S1514" s="156">
        <v>8.3299999999999999E-2</v>
      </c>
      <c r="T1514" s="156">
        <v>1</v>
      </c>
      <c r="U1514" s="153"/>
      <c r="V1514" s="153"/>
      <c r="W1514" s="156"/>
      <c r="X1514" s="156"/>
      <c r="Y1514" s="156"/>
      <c r="Z1514" s="156"/>
      <c r="AA1514" s="156"/>
      <c r="AB1514" s="156"/>
      <c r="AC1514" s="156"/>
      <c r="AD1514" s="156"/>
      <c r="AE1514" s="156"/>
      <c r="AF1514" s="156"/>
      <c r="AG1514" s="156"/>
      <c r="AH1514" s="153"/>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row>
    <row r="1515" spans="1:57" ht="15.5" x14ac:dyDescent="0.4">
      <c r="A1515" s="153" t="str">
        <f t="shared" si="23"/>
        <v>672251</v>
      </c>
      <c r="B1515" s="153">
        <v>1662</v>
      </c>
      <c r="C1515" s="153">
        <v>67225</v>
      </c>
      <c r="D1515" s="153" t="s">
        <v>2566</v>
      </c>
      <c r="E1515" s="157">
        <v>12.5</v>
      </c>
      <c r="F1515" s="153">
        <v>1</v>
      </c>
      <c r="G1515" s="153"/>
      <c r="H1515" s="153"/>
      <c r="I1515" s="153"/>
      <c r="J1515" s="153"/>
      <c r="K1515" s="153"/>
      <c r="L1515" s="153"/>
      <c r="M1515" s="153" t="s">
        <v>192</v>
      </c>
      <c r="N1515" s="153" t="s">
        <v>188</v>
      </c>
      <c r="O1515" s="156">
        <v>0.05</v>
      </c>
      <c r="P1515" s="153">
        <v>0.05</v>
      </c>
      <c r="Q1515" s="156">
        <v>58.9</v>
      </c>
      <c r="R1515" s="156">
        <v>0.13300000000000001</v>
      </c>
      <c r="S1515" s="156">
        <v>8.3299999999999999E-2</v>
      </c>
      <c r="T1515" s="156">
        <v>0.38</v>
      </c>
      <c r="U1515" s="153"/>
      <c r="V1515" s="153"/>
      <c r="W1515" s="156"/>
      <c r="X1515" s="156"/>
      <c r="Y1515" s="156"/>
      <c r="Z1515" s="156"/>
      <c r="AA1515" s="156"/>
      <c r="AB1515" s="156"/>
      <c r="AC1515" s="156"/>
      <c r="AD1515" s="156"/>
      <c r="AE1515" s="156"/>
      <c r="AF1515" s="156"/>
      <c r="AG1515" s="156"/>
      <c r="AH1515" s="153"/>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row>
    <row r="1516" spans="1:57" ht="15.5" x14ac:dyDescent="0.4">
      <c r="A1516" s="153" t="str">
        <f t="shared" si="23"/>
        <v>662961</v>
      </c>
      <c r="B1516" s="153">
        <v>1663</v>
      </c>
      <c r="C1516" s="153">
        <v>66296</v>
      </c>
      <c r="D1516" s="153" t="s">
        <v>2567</v>
      </c>
      <c r="E1516" s="157">
        <v>69</v>
      </c>
      <c r="F1516" s="153">
        <v>1</v>
      </c>
      <c r="G1516" s="153"/>
      <c r="H1516" s="153"/>
      <c r="I1516" s="153"/>
      <c r="J1516" s="153"/>
      <c r="K1516" s="153"/>
      <c r="L1516" s="153"/>
      <c r="M1516" s="153" t="s">
        <v>192</v>
      </c>
      <c r="N1516" s="153" t="s">
        <v>188</v>
      </c>
      <c r="O1516" s="156">
        <v>0.05</v>
      </c>
      <c r="P1516" s="153">
        <v>0.05</v>
      </c>
      <c r="Q1516" s="156">
        <v>58.3</v>
      </c>
      <c r="R1516" s="156">
        <v>0.13300000000000001</v>
      </c>
      <c r="S1516" s="156">
        <v>8.3299999999999999E-2</v>
      </c>
      <c r="T1516" s="156">
        <v>0.09</v>
      </c>
      <c r="U1516" s="153"/>
      <c r="V1516" s="153"/>
      <c r="W1516" s="156"/>
      <c r="X1516" s="156"/>
      <c r="Y1516" s="156"/>
      <c r="Z1516" s="156"/>
      <c r="AA1516" s="156"/>
      <c r="AB1516" s="156"/>
      <c r="AC1516" s="156"/>
      <c r="AD1516" s="156"/>
      <c r="AE1516" s="156"/>
      <c r="AF1516" s="156"/>
      <c r="AG1516" s="156"/>
      <c r="AH1516" s="153"/>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row>
    <row r="1517" spans="1:57" ht="15.5" x14ac:dyDescent="0.4">
      <c r="A1517" s="153" t="str">
        <f t="shared" si="23"/>
        <v>667631</v>
      </c>
      <c r="B1517" s="153">
        <v>1664</v>
      </c>
      <c r="C1517" s="153">
        <v>66763</v>
      </c>
      <c r="D1517" s="153" t="s">
        <v>2568</v>
      </c>
      <c r="E1517" s="157">
        <v>230</v>
      </c>
      <c r="F1517" s="153">
        <v>1</v>
      </c>
      <c r="G1517" s="153"/>
      <c r="H1517" s="153"/>
      <c r="I1517" s="153"/>
      <c r="J1517" s="153"/>
      <c r="K1517" s="153"/>
      <c r="L1517" s="153"/>
      <c r="M1517" s="153" t="s">
        <v>231</v>
      </c>
      <c r="N1517" s="153" t="s">
        <v>188</v>
      </c>
      <c r="O1517" s="156">
        <v>0.05</v>
      </c>
      <c r="P1517" s="153">
        <v>0.05</v>
      </c>
      <c r="Q1517" s="156">
        <v>58.5</v>
      </c>
      <c r="R1517" s="156">
        <v>0.13300000000000001</v>
      </c>
      <c r="S1517" s="156">
        <v>8.3299999999999999E-2</v>
      </c>
      <c r="T1517" s="156">
        <v>1</v>
      </c>
      <c r="U1517" s="153"/>
      <c r="V1517" s="153"/>
      <c r="W1517" s="156"/>
      <c r="X1517" s="156"/>
      <c r="Y1517" s="156"/>
      <c r="Z1517" s="156"/>
      <c r="AA1517" s="156"/>
      <c r="AB1517" s="156"/>
      <c r="AC1517" s="156"/>
      <c r="AD1517" s="156"/>
      <c r="AE1517" s="156"/>
      <c r="AF1517" s="156"/>
      <c r="AG1517" s="156"/>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row>
    <row r="1518" spans="1:57" ht="15.5" x14ac:dyDescent="0.4">
      <c r="A1518" s="153" t="str">
        <f t="shared" si="23"/>
        <v>663761</v>
      </c>
      <c r="B1518" s="153">
        <v>1665</v>
      </c>
      <c r="C1518" s="153">
        <v>66376</v>
      </c>
      <c r="D1518" s="153" t="s">
        <v>2569</v>
      </c>
      <c r="E1518" s="157">
        <v>46</v>
      </c>
      <c r="F1518" s="153">
        <v>1</v>
      </c>
      <c r="G1518" s="153"/>
      <c r="H1518" s="153"/>
      <c r="I1518" s="153"/>
      <c r="J1518" s="153"/>
      <c r="K1518" s="153"/>
      <c r="L1518" s="153"/>
      <c r="M1518" s="153" t="s">
        <v>192</v>
      </c>
      <c r="N1518" s="153" t="s">
        <v>188</v>
      </c>
      <c r="O1518" s="156">
        <v>0.05</v>
      </c>
      <c r="P1518" s="153">
        <v>0.05</v>
      </c>
      <c r="Q1518" s="156">
        <v>59.1</v>
      </c>
      <c r="R1518" s="156">
        <v>0.13300000000000001</v>
      </c>
      <c r="S1518" s="156">
        <v>8.3299999999999999E-2</v>
      </c>
      <c r="T1518" s="156">
        <v>0.78</v>
      </c>
      <c r="U1518" s="153"/>
      <c r="V1518" s="153"/>
      <c r="W1518" s="156"/>
      <c r="X1518" s="156"/>
      <c r="Y1518" s="156"/>
      <c r="Z1518" s="156"/>
      <c r="AA1518" s="156"/>
      <c r="AB1518" s="156"/>
      <c r="AC1518" s="156"/>
      <c r="AD1518" s="156"/>
      <c r="AE1518" s="156"/>
      <c r="AF1518" s="156"/>
      <c r="AG1518" s="156"/>
      <c r="AH1518" s="153"/>
      <c r="AI1518" s="153"/>
      <c r="AJ1518" s="153"/>
      <c r="AK1518" s="153"/>
      <c r="AL1518" s="153"/>
      <c r="AM1518" s="153"/>
      <c r="AN1518" s="153"/>
      <c r="AO1518" s="153"/>
      <c r="AP1518" s="153"/>
      <c r="AQ1518" s="153"/>
      <c r="AR1518" s="153"/>
      <c r="AS1518" s="153"/>
      <c r="AT1518" s="153"/>
      <c r="AU1518" s="153"/>
      <c r="AV1518" s="153"/>
      <c r="AW1518" s="153"/>
      <c r="AX1518" s="153"/>
      <c r="AY1518" s="153"/>
      <c r="AZ1518" s="153"/>
      <c r="BA1518" s="153"/>
      <c r="BB1518" s="153"/>
      <c r="BC1518" s="153"/>
      <c r="BD1518" s="153"/>
      <c r="BE1518" s="153"/>
    </row>
    <row r="1519" spans="1:57" ht="15.5" x14ac:dyDescent="0.4">
      <c r="A1519" s="153" t="str">
        <f t="shared" si="23"/>
        <v>667641</v>
      </c>
      <c r="B1519" s="153">
        <v>1666</v>
      </c>
      <c r="C1519" s="153">
        <v>66764</v>
      </c>
      <c r="D1519" s="153" t="s">
        <v>2570</v>
      </c>
      <c r="E1519" s="157">
        <v>230</v>
      </c>
      <c r="F1519" s="153">
        <v>1</v>
      </c>
      <c r="G1519" s="153"/>
      <c r="H1519" s="153"/>
      <c r="I1519" s="153"/>
      <c r="J1519" s="153"/>
      <c r="K1519" s="153"/>
      <c r="L1519" s="153"/>
      <c r="M1519" s="153" t="s">
        <v>192</v>
      </c>
      <c r="N1519" s="153" t="s">
        <v>188</v>
      </c>
      <c r="O1519" s="156">
        <v>0.05</v>
      </c>
      <c r="P1519" s="153">
        <v>0.05</v>
      </c>
      <c r="Q1519" s="156">
        <v>58.5</v>
      </c>
      <c r="R1519" s="156">
        <v>0.13300000000000001</v>
      </c>
      <c r="S1519" s="156">
        <v>8.3299999999999999E-2</v>
      </c>
      <c r="T1519" s="156">
        <v>1</v>
      </c>
      <c r="U1519" s="153"/>
      <c r="V1519" s="153"/>
      <c r="W1519" s="156"/>
      <c r="X1519" s="156"/>
      <c r="Y1519" s="156"/>
      <c r="Z1519" s="156"/>
      <c r="AA1519" s="156"/>
      <c r="AB1519" s="156"/>
      <c r="AC1519" s="156"/>
      <c r="AD1519" s="156"/>
      <c r="AE1519" s="156"/>
      <c r="AF1519" s="156"/>
      <c r="AG1519" s="156"/>
      <c r="AH1519" s="153"/>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row>
    <row r="1520" spans="1:57" ht="15.5" x14ac:dyDescent="0.4">
      <c r="A1520" s="153" t="str">
        <f t="shared" si="23"/>
        <v>667651</v>
      </c>
      <c r="B1520" s="153">
        <v>1667</v>
      </c>
      <c r="C1520" s="153">
        <v>66765</v>
      </c>
      <c r="D1520" s="153" t="s">
        <v>2571</v>
      </c>
      <c r="E1520" s="157">
        <v>230</v>
      </c>
      <c r="F1520" s="153">
        <v>1</v>
      </c>
      <c r="G1520" s="153"/>
      <c r="H1520" s="153"/>
      <c r="I1520" s="153"/>
      <c r="J1520" s="153"/>
      <c r="K1520" s="153"/>
      <c r="L1520" s="153"/>
      <c r="M1520" s="153" t="s">
        <v>192</v>
      </c>
      <c r="N1520" s="153" t="s">
        <v>188</v>
      </c>
      <c r="O1520" s="156">
        <v>0.05</v>
      </c>
      <c r="P1520" s="153">
        <v>0.05</v>
      </c>
      <c r="Q1520" s="156">
        <v>58.5</v>
      </c>
      <c r="R1520" s="156">
        <v>0.13300000000000001</v>
      </c>
      <c r="S1520" s="156">
        <v>8.3299999999999999E-2</v>
      </c>
      <c r="T1520" s="156">
        <v>1</v>
      </c>
      <c r="U1520" s="153"/>
      <c r="V1520" s="153"/>
      <c r="W1520" s="156"/>
      <c r="X1520" s="156"/>
      <c r="Y1520" s="156"/>
      <c r="Z1520" s="156"/>
      <c r="AA1520" s="156"/>
      <c r="AB1520" s="156"/>
      <c r="AC1520" s="156"/>
      <c r="AD1520" s="156"/>
      <c r="AE1520" s="156"/>
      <c r="AF1520" s="156"/>
      <c r="AG1520" s="156"/>
      <c r="AH1520" s="153"/>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row>
    <row r="1521" spans="1:57" ht="15.5" x14ac:dyDescent="0.4">
      <c r="A1521" s="153" t="str">
        <f t="shared" si="23"/>
        <v>664321</v>
      </c>
      <c r="B1521" s="153">
        <v>1668</v>
      </c>
      <c r="C1521" s="153">
        <v>66432</v>
      </c>
      <c r="D1521" s="153" t="s">
        <v>2572</v>
      </c>
      <c r="E1521" s="157">
        <v>69</v>
      </c>
      <c r="F1521" s="153">
        <v>1</v>
      </c>
      <c r="G1521" s="153"/>
      <c r="H1521" s="153"/>
      <c r="I1521" s="153"/>
      <c r="J1521" s="153"/>
      <c r="K1521" s="153"/>
      <c r="L1521" s="153"/>
      <c r="M1521" s="153" t="s">
        <v>192</v>
      </c>
      <c r="N1521" s="153" t="s">
        <v>188</v>
      </c>
      <c r="O1521" s="156">
        <v>0.05</v>
      </c>
      <c r="P1521" s="153">
        <v>0.05</v>
      </c>
      <c r="Q1521" s="156">
        <v>59.1</v>
      </c>
      <c r="R1521" s="156">
        <v>0.13300000000000001</v>
      </c>
      <c r="S1521" s="156">
        <v>8.3299999999999999E-2</v>
      </c>
      <c r="T1521" s="156">
        <v>0.13</v>
      </c>
      <c r="U1521" s="153"/>
      <c r="V1521" s="153"/>
      <c r="W1521" s="156"/>
      <c r="X1521" s="156"/>
      <c r="Y1521" s="156"/>
      <c r="Z1521" s="156"/>
      <c r="AA1521" s="156"/>
      <c r="AB1521" s="156"/>
      <c r="AC1521" s="156"/>
      <c r="AD1521" s="156"/>
      <c r="AE1521" s="156"/>
      <c r="AF1521" s="156"/>
      <c r="AG1521" s="156"/>
      <c r="AH1521" s="153"/>
      <c r="AI1521" s="153"/>
      <c r="AJ1521" s="153"/>
      <c r="AK1521" s="153"/>
      <c r="AL1521" s="153"/>
      <c r="AM1521" s="153"/>
      <c r="AN1521" s="153"/>
      <c r="AO1521" s="153"/>
      <c r="AP1521" s="153"/>
      <c r="AQ1521" s="153"/>
      <c r="AR1521" s="153"/>
      <c r="AS1521" s="153"/>
      <c r="AT1521" s="153"/>
      <c r="AU1521" s="153"/>
      <c r="AV1521" s="153"/>
      <c r="AW1521" s="153"/>
      <c r="AX1521" s="153"/>
      <c r="AY1521" s="153"/>
      <c r="AZ1521" s="153"/>
      <c r="BA1521" s="153"/>
      <c r="BB1521" s="153"/>
      <c r="BC1521" s="153"/>
      <c r="BD1521" s="153"/>
      <c r="BE1521" s="153"/>
    </row>
    <row r="1522" spans="1:57" ht="15.5" x14ac:dyDescent="0.4">
      <c r="A1522" s="153" t="str">
        <f t="shared" si="23"/>
        <v>664301</v>
      </c>
      <c r="B1522" s="153">
        <v>1669</v>
      </c>
      <c r="C1522" s="153">
        <v>66430</v>
      </c>
      <c r="D1522" s="153" t="s">
        <v>2572</v>
      </c>
      <c r="E1522" s="157">
        <v>161</v>
      </c>
      <c r="F1522" s="153">
        <v>1</v>
      </c>
      <c r="G1522" s="153"/>
      <c r="H1522" s="153"/>
      <c r="I1522" s="153"/>
      <c r="J1522" s="153"/>
      <c r="K1522" s="153"/>
      <c r="L1522" s="153"/>
      <c r="M1522" s="153" t="s">
        <v>231</v>
      </c>
      <c r="N1522" s="153" t="s">
        <v>188</v>
      </c>
      <c r="O1522" s="156">
        <v>0.05</v>
      </c>
      <c r="P1522" s="153">
        <v>0.05</v>
      </c>
      <c r="Q1522" s="156">
        <v>59.3</v>
      </c>
      <c r="R1522" s="156">
        <v>0.13300000000000001</v>
      </c>
      <c r="S1522" s="156">
        <v>8.3299999999999999E-2</v>
      </c>
      <c r="T1522" s="156">
        <v>1</v>
      </c>
      <c r="U1522" s="153"/>
      <c r="V1522" s="153"/>
      <c r="W1522" s="156"/>
      <c r="X1522" s="156"/>
      <c r="Y1522" s="156"/>
      <c r="Z1522" s="156"/>
      <c r="AA1522" s="156"/>
      <c r="AB1522" s="156"/>
      <c r="AC1522" s="156"/>
      <c r="AD1522" s="156"/>
      <c r="AE1522" s="156"/>
      <c r="AF1522" s="156"/>
      <c r="AG1522" s="156"/>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row>
    <row r="1523" spans="1:57" ht="15.5" x14ac:dyDescent="0.4">
      <c r="A1523" s="153" t="str">
        <f t="shared" si="23"/>
        <v>681091</v>
      </c>
      <c r="B1523" s="153">
        <v>1670</v>
      </c>
      <c r="C1523" s="153">
        <v>68109</v>
      </c>
      <c r="D1523" s="153" t="s">
        <v>2573</v>
      </c>
      <c r="E1523" s="157">
        <v>46</v>
      </c>
      <c r="F1523" s="153">
        <v>1</v>
      </c>
      <c r="G1523" s="153"/>
      <c r="H1523" s="153"/>
      <c r="I1523" s="153"/>
      <c r="J1523" s="153"/>
      <c r="K1523" s="153"/>
      <c r="L1523" s="153"/>
      <c r="M1523" s="153" t="s">
        <v>231</v>
      </c>
      <c r="N1523" s="153" t="s">
        <v>188</v>
      </c>
      <c r="O1523" s="156">
        <v>0.05</v>
      </c>
      <c r="P1523" s="153">
        <v>0.05</v>
      </c>
      <c r="Q1523" s="156">
        <v>58.9</v>
      </c>
      <c r="R1523" s="156">
        <v>0.13300000000000001</v>
      </c>
      <c r="S1523" s="156">
        <v>8.3299999999999999E-2</v>
      </c>
      <c r="T1523" s="153">
        <v>0.21</v>
      </c>
      <c r="U1523" s="153">
        <v>58.7</v>
      </c>
      <c r="V1523" s="156">
        <v>0.13300000000000001</v>
      </c>
      <c r="W1523" s="156">
        <v>8.3299999999999999E-2</v>
      </c>
      <c r="X1523" s="156">
        <v>0.16</v>
      </c>
      <c r="Y1523" s="156">
        <v>58.299999239999998</v>
      </c>
      <c r="Z1523" s="156">
        <v>0.13300000000000001</v>
      </c>
      <c r="AA1523" s="156">
        <v>8.3299999999999999E-2</v>
      </c>
      <c r="AB1523" s="156">
        <v>0.25</v>
      </c>
      <c r="AC1523" s="156"/>
      <c r="AD1523" s="156"/>
      <c r="AE1523" s="156"/>
      <c r="AF1523" s="156"/>
      <c r="AG1523" s="153"/>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row>
    <row r="1524" spans="1:57" ht="15.5" x14ac:dyDescent="0.4">
      <c r="A1524" s="153" t="str">
        <f t="shared" si="23"/>
        <v>666951</v>
      </c>
      <c r="B1524" s="153">
        <v>1671</v>
      </c>
      <c r="C1524" s="153">
        <v>66695</v>
      </c>
      <c r="D1524" s="153" t="s">
        <v>2574</v>
      </c>
      <c r="E1524" s="157">
        <v>161</v>
      </c>
      <c r="F1524" s="153">
        <v>1</v>
      </c>
      <c r="G1524" s="153"/>
      <c r="H1524" s="153"/>
      <c r="I1524" s="153"/>
      <c r="J1524" s="153"/>
      <c r="K1524" s="153"/>
      <c r="L1524" s="153"/>
      <c r="M1524" s="153" t="s">
        <v>231</v>
      </c>
      <c r="N1524" s="153" t="s">
        <v>188</v>
      </c>
      <c r="O1524" s="156">
        <v>0.05</v>
      </c>
      <c r="P1524" s="153">
        <v>0.05</v>
      </c>
      <c r="Q1524" s="156">
        <v>58.5</v>
      </c>
      <c r="R1524" s="156">
        <v>0.13300000000000001</v>
      </c>
      <c r="S1524" s="156">
        <v>8.3299999999999999E-2</v>
      </c>
      <c r="T1524" s="153">
        <v>0.32</v>
      </c>
      <c r="U1524" s="153"/>
      <c r="V1524" s="156"/>
      <c r="W1524" s="156"/>
      <c r="X1524" s="156"/>
      <c r="Y1524" s="156"/>
      <c r="Z1524" s="156"/>
      <c r="AA1524" s="156"/>
      <c r="AB1524" s="156"/>
      <c r="AC1524" s="156"/>
      <c r="AD1524" s="156"/>
      <c r="AE1524" s="156"/>
      <c r="AF1524" s="156"/>
      <c r="AG1524" s="153"/>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row>
    <row r="1525" spans="1:57" ht="15.5" x14ac:dyDescent="0.4">
      <c r="A1525" s="153" t="str">
        <f t="shared" si="23"/>
        <v>650411</v>
      </c>
      <c r="B1525" s="153">
        <v>1672</v>
      </c>
      <c r="C1525" s="153">
        <v>65041</v>
      </c>
      <c r="D1525" s="153" t="s">
        <v>2575</v>
      </c>
      <c r="E1525" s="157">
        <v>46</v>
      </c>
      <c r="F1525" s="153">
        <v>1</v>
      </c>
      <c r="G1525" s="153"/>
      <c r="H1525" s="153"/>
      <c r="I1525" s="153"/>
      <c r="J1525" s="153"/>
      <c r="K1525" s="153"/>
      <c r="L1525" s="153"/>
      <c r="M1525" s="153" t="s">
        <v>231</v>
      </c>
      <c r="N1525" s="153" t="s">
        <v>188</v>
      </c>
      <c r="O1525" s="156">
        <v>0.05</v>
      </c>
      <c r="P1525" s="153">
        <v>0.05</v>
      </c>
      <c r="Q1525" s="156">
        <v>59.5</v>
      </c>
      <c r="R1525" s="156">
        <v>30</v>
      </c>
      <c r="S1525" s="156">
        <v>8.3299999999999999E-2</v>
      </c>
      <c r="T1525" s="153">
        <v>0.27</v>
      </c>
      <c r="U1525" s="153">
        <v>58.299999239999998</v>
      </c>
      <c r="V1525" s="156">
        <v>0.13300000000000001</v>
      </c>
      <c r="W1525" s="156">
        <v>8.3299999999999999E-2</v>
      </c>
      <c r="X1525" s="156">
        <v>0.35</v>
      </c>
      <c r="Y1525" s="156"/>
      <c r="Z1525" s="156"/>
      <c r="AA1525" s="156"/>
      <c r="AB1525" s="156"/>
      <c r="AC1525" s="156"/>
      <c r="AD1525" s="156"/>
      <c r="AE1525" s="156"/>
      <c r="AF1525" s="156"/>
      <c r="AG1525" s="153"/>
      <c r="AH1525" s="153"/>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row>
    <row r="1526" spans="1:57" ht="15.5" x14ac:dyDescent="0.4">
      <c r="A1526" s="153" t="str">
        <f t="shared" si="23"/>
        <v>670181</v>
      </c>
      <c r="B1526" s="153">
        <v>1673</v>
      </c>
      <c r="C1526" s="153">
        <v>67018</v>
      </c>
      <c r="D1526" s="153" t="s">
        <v>2576</v>
      </c>
      <c r="E1526" s="157">
        <v>12.5</v>
      </c>
      <c r="F1526" s="153">
        <v>1</v>
      </c>
      <c r="G1526" s="153"/>
      <c r="H1526" s="153"/>
      <c r="I1526" s="153"/>
      <c r="J1526" s="153"/>
      <c r="K1526" s="153"/>
      <c r="L1526" s="153"/>
      <c r="M1526" s="153" t="s">
        <v>231</v>
      </c>
      <c r="N1526" s="153" t="s">
        <v>188</v>
      </c>
      <c r="O1526" s="156">
        <v>0.05</v>
      </c>
      <c r="P1526" s="153">
        <v>0.05</v>
      </c>
      <c r="Q1526" s="156">
        <v>59.099998470000003</v>
      </c>
      <c r="R1526" s="156">
        <v>0.13300000000000001</v>
      </c>
      <c r="S1526" s="156">
        <v>8.3299999999999999E-2</v>
      </c>
      <c r="T1526" s="153">
        <v>1</v>
      </c>
      <c r="U1526" s="153"/>
      <c r="V1526" s="156"/>
      <c r="W1526" s="156"/>
      <c r="X1526" s="156"/>
      <c r="Y1526" s="156"/>
      <c r="Z1526" s="156"/>
      <c r="AA1526" s="156"/>
      <c r="AB1526" s="156"/>
      <c r="AC1526" s="156"/>
      <c r="AD1526" s="156"/>
      <c r="AE1526" s="156"/>
      <c r="AF1526" s="156"/>
      <c r="AG1526" s="153"/>
      <c r="AH1526" s="153"/>
      <c r="AI1526" s="153"/>
      <c r="AJ1526" s="153"/>
      <c r="AK1526" s="153"/>
      <c r="AL1526" s="153"/>
      <c r="AM1526" s="153"/>
      <c r="AN1526" s="153"/>
      <c r="AO1526" s="153"/>
      <c r="AP1526" s="153"/>
      <c r="AQ1526" s="153"/>
      <c r="AR1526" s="153"/>
      <c r="AS1526" s="153"/>
      <c r="AT1526" s="153"/>
      <c r="AU1526" s="153"/>
      <c r="AV1526" s="153"/>
      <c r="AW1526" s="153"/>
      <c r="AX1526" s="153"/>
      <c r="AY1526" s="153"/>
      <c r="AZ1526" s="153"/>
      <c r="BA1526" s="153"/>
      <c r="BB1526" s="153"/>
      <c r="BC1526" s="153"/>
      <c r="BD1526" s="153"/>
      <c r="BE1526" s="153"/>
    </row>
    <row r="1527" spans="1:57" ht="15.5" x14ac:dyDescent="0.4">
      <c r="A1527" s="153" t="str">
        <f t="shared" si="23"/>
        <v>670191</v>
      </c>
      <c r="B1527" s="153">
        <v>1674</v>
      </c>
      <c r="C1527" s="153">
        <v>67019</v>
      </c>
      <c r="D1527" s="153" t="s">
        <v>2577</v>
      </c>
      <c r="E1527" s="157">
        <v>12.5</v>
      </c>
      <c r="F1527" s="153">
        <v>1</v>
      </c>
      <c r="G1527" s="153"/>
      <c r="H1527" s="153"/>
      <c r="I1527" s="153"/>
      <c r="J1527" s="153"/>
      <c r="K1527" s="153"/>
      <c r="L1527" s="153"/>
      <c r="M1527" s="153" t="s">
        <v>231</v>
      </c>
      <c r="N1527" s="153" t="s">
        <v>188</v>
      </c>
      <c r="O1527" s="156">
        <v>0.05</v>
      </c>
      <c r="P1527" s="153">
        <v>0.05</v>
      </c>
      <c r="Q1527" s="156">
        <v>59.099998470000003</v>
      </c>
      <c r="R1527" s="156">
        <v>0.13300000000000001</v>
      </c>
      <c r="S1527" s="156">
        <v>8.3299999999999999E-2</v>
      </c>
      <c r="T1527" s="153">
        <v>1</v>
      </c>
      <c r="U1527" s="153"/>
      <c r="V1527" s="156"/>
      <c r="W1527" s="156"/>
      <c r="X1527" s="156"/>
      <c r="Y1527" s="156"/>
      <c r="Z1527" s="156"/>
      <c r="AA1527" s="156"/>
      <c r="AB1527" s="156"/>
      <c r="AC1527" s="156"/>
      <c r="AD1527" s="156"/>
      <c r="AE1527" s="156"/>
      <c r="AF1527" s="156"/>
      <c r="AG1527" s="153"/>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row>
    <row r="1528" spans="1:57" ht="15.5" x14ac:dyDescent="0.4">
      <c r="A1528" s="153" t="str">
        <f t="shared" si="23"/>
        <v>674621</v>
      </c>
      <c r="B1528" s="153">
        <v>1675</v>
      </c>
      <c r="C1528" s="153">
        <v>67462</v>
      </c>
      <c r="D1528" s="153" t="s">
        <v>2578</v>
      </c>
      <c r="E1528" s="157">
        <v>12.5</v>
      </c>
      <c r="F1528" s="153">
        <v>1</v>
      </c>
      <c r="G1528" s="153"/>
      <c r="H1528" s="153"/>
      <c r="I1528" s="153"/>
      <c r="J1528" s="153"/>
      <c r="K1528" s="153"/>
      <c r="L1528" s="153"/>
      <c r="M1528" s="153" t="s">
        <v>231</v>
      </c>
      <c r="N1528" s="153" t="s">
        <v>188</v>
      </c>
      <c r="O1528" s="156">
        <v>0.05</v>
      </c>
      <c r="P1528" s="153">
        <v>0.05</v>
      </c>
      <c r="Q1528" s="156">
        <v>58.299999239999998</v>
      </c>
      <c r="R1528" s="156">
        <v>0.13300000000000001</v>
      </c>
      <c r="S1528" s="156">
        <v>8.3299999999999999E-2</v>
      </c>
      <c r="T1528" s="153">
        <v>1</v>
      </c>
      <c r="U1528" s="153"/>
      <c r="V1528" s="156"/>
      <c r="W1528" s="156"/>
      <c r="X1528" s="156"/>
      <c r="Y1528" s="156"/>
      <c r="Z1528" s="156"/>
      <c r="AA1528" s="156"/>
      <c r="AB1528" s="156"/>
      <c r="AC1528" s="156"/>
      <c r="AD1528" s="156"/>
      <c r="AE1528" s="156"/>
      <c r="AF1528" s="156"/>
      <c r="AG1528" s="153"/>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row>
    <row r="1529" spans="1:57" ht="15.5" x14ac:dyDescent="0.4">
      <c r="A1529" s="153" t="str">
        <f t="shared" si="23"/>
        <v>670801</v>
      </c>
      <c r="B1529" s="153">
        <v>1676</v>
      </c>
      <c r="C1529" s="153">
        <v>67080</v>
      </c>
      <c r="D1529" s="153" t="s">
        <v>2579</v>
      </c>
      <c r="E1529" s="157">
        <v>12.5</v>
      </c>
      <c r="F1529" s="153">
        <v>1</v>
      </c>
      <c r="G1529" s="153"/>
      <c r="H1529" s="153"/>
      <c r="I1529" s="153"/>
      <c r="J1529" s="153"/>
      <c r="K1529" s="153"/>
      <c r="L1529" s="153"/>
      <c r="M1529" s="153" t="s">
        <v>231</v>
      </c>
      <c r="N1529" s="153" t="s">
        <v>188</v>
      </c>
      <c r="O1529" s="156">
        <v>0.05</v>
      </c>
      <c r="P1529" s="153">
        <v>0.05</v>
      </c>
      <c r="Q1529" s="156">
        <v>59.5</v>
      </c>
      <c r="R1529" s="156">
        <v>30</v>
      </c>
      <c r="S1529" s="156">
        <v>8.3299999999999999E-2</v>
      </c>
      <c r="T1529" s="153">
        <v>1</v>
      </c>
      <c r="U1529" s="153"/>
      <c r="V1529" s="156"/>
      <c r="W1529" s="156"/>
      <c r="X1529" s="156"/>
      <c r="Y1529" s="156"/>
      <c r="Z1529" s="156"/>
      <c r="AA1529" s="156"/>
      <c r="AB1529" s="156"/>
      <c r="AC1529" s="156"/>
      <c r="AD1529" s="156"/>
      <c r="AE1529" s="156"/>
      <c r="AF1529" s="156"/>
      <c r="AG1529" s="153"/>
      <c r="AH1529" s="153"/>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row>
    <row r="1530" spans="1:57" ht="15.5" x14ac:dyDescent="0.4">
      <c r="A1530" s="153" t="str">
        <f t="shared" si="23"/>
        <v>670811</v>
      </c>
      <c r="B1530" s="153">
        <v>1677</v>
      </c>
      <c r="C1530" s="153">
        <v>67081</v>
      </c>
      <c r="D1530" s="153" t="s">
        <v>2580</v>
      </c>
      <c r="E1530" s="157">
        <v>12.5</v>
      </c>
      <c r="F1530" s="153">
        <v>1</v>
      </c>
      <c r="G1530" s="153"/>
      <c r="H1530" s="153"/>
      <c r="I1530" s="153"/>
      <c r="J1530" s="153"/>
      <c r="K1530" s="153"/>
      <c r="L1530" s="153"/>
      <c r="M1530" s="153" t="s">
        <v>231</v>
      </c>
      <c r="N1530" s="153" t="s">
        <v>188</v>
      </c>
      <c r="O1530" s="156">
        <v>0.05</v>
      </c>
      <c r="P1530" s="153">
        <v>0.05</v>
      </c>
      <c r="Q1530" s="156">
        <v>58.700000760000002</v>
      </c>
      <c r="R1530" s="156">
        <v>0.13300000000000001</v>
      </c>
      <c r="S1530" s="156">
        <v>8.3299999999999999E-2</v>
      </c>
      <c r="T1530" s="153">
        <v>1</v>
      </c>
      <c r="U1530" s="153"/>
      <c r="V1530" s="156"/>
      <c r="W1530" s="156"/>
      <c r="X1530" s="156"/>
      <c r="Y1530" s="156"/>
      <c r="Z1530" s="156"/>
      <c r="AA1530" s="156"/>
      <c r="AB1530" s="156"/>
      <c r="AC1530" s="156"/>
      <c r="AD1530" s="156"/>
      <c r="AE1530" s="156"/>
      <c r="AF1530" s="156"/>
      <c r="AG1530" s="153"/>
      <c r="AH1530" s="153"/>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row>
    <row r="1531" spans="1:57" ht="15.5" x14ac:dyDescent="0.4">
      <c r="A1531" s="153" t="str">
        <f t="shared" si="23"/>
        <v>677081</v>
      </c>
      <c r="B1531" s="153">
        <v>1678</v>
      </c>
      <c r="C1531" s="153">
        <v>67708</v>
      </c>
      <c r="D1531" s="153" t="s">
        <v>2581</v>
      </c>
      <c r="E1531" s="157">
        <v>12.5</v>
      </c>
      <c r="F1531" s="153">
        <v>1</v>
      </c>
      <c r="G1531" s="153"/>
      <c r="H1531" s="153"/>
      <c r="I1531" s="153"/>
      <c r="J1531" s="153"/>
      <c r="K1531" s="153"/>
      <c r="L1531" s="153"/>
      <c r="M1531" s="153" t="s">
        <v>231</v>
      </c>
      <c r="N1531" s="153" t="s">
        <v>188</v>
      </c>
      <c r="O1531" s="156">
        <v>0.05</v>
      </c>
      <c r="P1531" s="153">
        <v>0.05</v>
      </c>
      <c r="Q1531" s="156">
        <v>58.900001529999997</v>
      </c>
      <c r="R1531" s="156">
        <v>0.13300000000000001</v>
      </c>
      <c r="S1531" s="156">
        <v>8.3299999999999999E-2</v>
      </c>
      <c r="T1531" s="153">
        <v>1</v>
      </c>
      <c r="U1531" s="153"/>
      <c r="V1531" s="156"/>
      <c r="W1531" s="156"/>
      <c r="X1531" s="156"/>
      <c r="Y1531" s="156"/>
      <c r="Z1531" s="156"/>
      <c r="AA1531" s="156"/>
      <c r="AB1531" s="156"/>
      <c r="AC1531" s="156"/>
      <c r="AD1531" s="156"/>
      <c r="AE1531" s="156"/>
      <c r="AF1531" s="156"/>
      <c r="AG1531" s="153"/>
      <c r="AH1531" s="153"/>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row>
    <row r="1532" spans="1:57" ht="15.5" x14ac:dyDescent="0.4">
      <c r="A1532" s="153" t="str">
        <f t="shared" si="23"/>
        <v>677091</v>
      </c>
      <c r="B1532" s="153">
        <v>1679</v>
      </c>
      <c r="C1532" s="153">
        <v>67709</v>
      </c>
      <c r="D1532" s="153" t="s">
        <v>2582</v>
      </c>
      <c r="E1532" s="157">
        <v>12.5</v>
      </c>
      <c r="F1532" s="153">
        <v>1</v>
      </c>
      <c r="G1532" s="153"/>
      <c r="H1532" s="153"/>
      <c r="I1532" s="153"/>
      <c r="J1532" s="153"/>
      <c r="K1532" s="153"/>
      <c r="L1532" s="153"/>
      <c r="M1532" s="153" t="s">
        <v>192</v>
      </c>
      <c r="N1532" s="153" t="s">
        <v>188</v>
      </c>
      <c r="O1532" s="156">
        <v>0.05</v>
      </c>
      <c r="P1532" s="153">
        <v>0.05</v>
      </c>
      <c r="Q1532" s="156">
        <v>58.900001529999997</v>
      </c>
      <c r="R1532" s="156">
        <v>0.13300000000000001</v>
      </c>
      <c r="S1532" s="156">
        <v>8.3299999999999999E-2</v>
      </c>
      <c r="T1532" s="156">
        <v>1</v>
      </c>
      <c r="U1532" s="153"/>
      <c r="V1532" s="153"/>
      <c r="W1532" s="156"/>
      <c r="X1532" s="156"/>
      <c r="Y1532" s="156"/>
      <c r="Z1532" s="156"/>
      <c r="AA1532" s="156"/>
      <c r="AB1532" s="156"/>
      <c r="AC1532" s="156"/>
      <c r="AD1532" s="156"/>
      <c r="AE1532" s="156"/>
      <c r="AF1532" s="156"/>
      <c r="AG1532" s="156"/>
      <c r="AH1532" s="153"/>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row>
    <row r="1533" spans="1:57" ht="15.5" x14ac:dyDescent="0.4">
      <c r="A1533" s="153" t="str">
        <f t="shared" si="23"/>
        <v>670901</v>
      </c>
      <c r="B1533" s="153">
        <v>1680</v>
      </c>
      <c r="C1533" s="153">
        <v>67090</v>
      </c>
      <c r="D1533" s="153" t="s">
        <v>2583</v>
      </c>
      <c r="E1533" s="157">
        <v>12.5</v>
      </c>
      <c r="F1533" s="153">
        <v>1</v>
      </c>
      <c r="G1533" s="153"/>
      <c r="H1533" s="153"/>
      <c r="I1533" s="153"/>
      <c r="J1533" s="153"/>
      <c r="K1533" s="153"/>
      <c r="L1533" s="153"/>
      <c r="M1533" s="153" t="s">
        <v>192</v>
      </c>
      <c r="N1533" s="153" t="s">
        <v>188</v>
      </c>
      <c r="O1533" s="156">
        <v>0.05</v>
      </c>
      <c r="P1533" s="153">
        <v>0.05</v>
      </c>
      <c r="Q1533" s="156">
        <v>58.5</v>
      </c>
      <c r="R1533" s="156">
        <v>0.13300000000000001</v>
      </c>
      <c r="S1533" s="156">
        <v>8.3299999999999999E-2</v>
      </c>
      <c r="T1533" s="156">
        <v>1</v>
      </c>
      <c r="U1533" s="153"/>
      <c r="V1533" s="153"/>
      <c r="W1533" s="156"/>
      <c r="X1533" s="156"/>
      <c r="Y1533" s="156"/>
      <c r="Z1533" s="156"/>
      <c r="AA1533" s="156"/>
      <c r="AB1533" s="156"/>
      <c r="AC1533" s="156"/>
      <c r="AD1533" s="156"/>
      <c r="AE1533" s="156"/>
      <c r="AF1533" s="156"/>
      <c r="AG1533" s="156"/>
      <c r="AH1533" s="153"/>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row>
    <row r="1534" spans="1:57" ht="15.5" x14ac:dyDescent="0.4">
      <c r="A1534" s="153" t="str">
        <f t="shared" si="23"/>
        <v>674641</v>
      </c>
      <c r="B1534" s="153">
        <v>1681</v>
      </c>
      <c r="C1534" s="153">
        <v>67464</v>
      </c>
      <c r="D1534" s="153" t="s">
        <v>2584</v>
      </c>
      <c r="E1534" s="157">
        <v>12.5</v>
      </c>
      <c r="F1534" s="153">
        <v>1</v>
      </c>
      <c r="G1534" s="153"/>
      <c r="H1534" s="153"/>
      <c r="I1534" s="153"/>
      <c r="J1534" s="153"/>
      <c r="K1534" s="153"/>
      <c r="L1534" s="153"/>
      <c r="M1534" s="153" t="s">
        <v>192</v>
      </c>
      <c r="N1534" s="153" t="s">
        <v>188</v>
      </c>
      <c r="O1534" s="156">
        <v>0.05</v>
      </c>
      <c r="P1534" s="153">
        <v>0.05</v>
      </c>
      <c r="Q1534" s="156">
        <v>58.299999239999998</v>
      </c>
      <c r="R1534" s="156">
        <v>0.13300000000000001</v>
      </c>
      <c r="S1534" s="156">
        <v>8.3299999999999999E-2</v>
      </c>
      <c r="T1534" s="156">
        <v>1</v>
      </c>
      <c r="U1534" s="153"/>
      <c r="V1534" s="153"/>
      <c r="W1534" s="156"/>
      <c r="X1534" s="156"/>
      <c r="Y1534" s="156"/>
      <c r="Z1534" s="156"/>
      <c r="AA1534" s="156"/>
      <c r="AB1534" s="156"/>
      <c r="AC1534" s="156"/>
      <c r="AD1534" s="156"/>
      <c r="AE1534" s="156"/>
      <c r="AF1534" s="156"/>
      <c r="AG1534" s="156"/>
      <c r="AH1534" s="153"/>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row>
    <row r="1535" spans="1:57" ht="15.5" x14ac:dyDescent="0.4">
      <c r="A1535" s="153" t="str">
        <f t="shared" si="23"/>
        <v>654001</v>
      </c>
      <c r="B1535" s="153">
        <v>1682</v>
      </c>
      <c r="C1535" s="153">
        <v>65400</v>
      </c>
      <c r="D1535" s="153" t="s">
        <v>2585</v>
      </c>
      <c r="E1535" s="157">
        <v>46</v>
      </c>
      <c r="F1535" s="153">
        <v>1</v>
      </c>
      <c r="G1535" s="153"/>
      <c r="H1535" s="153"/>
      <c r="I1535" s="153"/>
      <c r="J1535" s="153"/>
      <c r="K1535" s="153"/>
      <c r="L1535" s="153"/>
      <c r="M1535" s="153" t="s">
        <v>192</v>
      </c>
      <c r="N1535" s="153" t="s">
        <v>188</v>
      </c>
      <c r="O1535" s="156">
        <v>0.05</v>
      </c>
      <c r="P1535" s="153">
        <v>0.05</v>
      </c>
      <c r="Q1535" s="156">
        <v>58.900001529999997</v>
      </c>
      <c r="R1535" s="156">
        <v>0.13300000000000001</v>
      </c>
      <c r="S1535" s="156">
        <v>8.3299999999999999E-2</v>
      </c>
      <c r="T1535" s="156">
        <v>0.46</v>
      </c>
      <c r="U1535" s="153"/>
      <c r="V1535" s="153"/>
      <c r="W1535" s="156"/>
      <c r="X1535" s="156"/>
      <c r="Y1535" s="156"/>
      <c r="Z1535" s="156"/>
      <c r="AA1535" s="156"/>
      <c r="AB1535" s="156"/>
      <c r="AC1535" s="156"/>
      <c r="AD1535" s="156"/>
      <c r="AE1535" s="156"/>
      <c r="AF1535" s="156"/>
      <c r="AG1535" s="156"/>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row>
    <row r="1536" spans="1:57" ht="15.5" x14ac:dyDescent="0.4">
      <c r="A1536" s="153" t="str">
        <f t="shared" si="23"/>
        <v>671221</v>
      </c>
      <c r="B1536" s="153">
        <v>1683</v>
      </c>
      <c r="C1536" s="153">
        <v>67122</v>
      </c>
      <c r="D1536" s="153" t="s">
        <v>2586</v>
      </c>
      <c r="E1536" s="157">
        <v>12.5</v>
      </c>
      <c r="F1536" s="153">
        <v>1</v>
      </c>
      <c r="G1536" s="153"/>
      <c r="H1536" s="153"/>
      <c r="I1536" s="153"/>
      <c r="J1536" s="153"/>
      <c r="K1536" s="153"/>
      <c r="L1536" s="153"/>
      <c r="M1536" s="153" t="s">
        <v>192</v>
      </c>
      <c r="N1536" s="153" t="s">
        <v>188</v>
      </c>
      <c r="O1536" s="156">
        <v>0.05</v>
      </c>
      <c r="P1536" s="153">
        <v>0.05</v>
      </c>
      <c r="Q1536" s="156">
        <v>58.5</v>
      </c>
      <c r="R1536" s="156">
        <v>0.13300000000000001</v>
      </c>
      <c r="S1536" s="156">
        <v>8.3299999999999999E-2</v>
      </c>
      <c r="T1536" s="156">
        <v>1</v>
      </c>
      <c r="U1536" s="153"/>
      <c r="V1536" s="153"/>
      <c r="W1536" s="156"/>
      <c r="X1536" s="156"/>
      <c r="Y1536" s="156"/>
      <c r="Z1536" s="156"/>
      <c r="AA1536" s="156"/>
      <c r="AB1536" s="156"/>
      <c r="AC1536" s="156"/>
      <c r="AD1536" s="156"/>
      <c r="AE1536" s="156"/>
      <c r="AF1536" s="156"/>
      <c r="AG1536" s="156"/>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row>
    <row r="1537" spans="1:57" ht="15.5" x14ac:dyDescent="0.4">
      <c r="A1537" s="153" t="str">
        <f t="shared" si="23"/>
        <v>655061</v>
      </c>
      <c r="B1537" s="153">
        <v>1684</v>
      </c>
      <c r="C1537" s="153">
        <v>65506</v>
      </c>
      <c r="D1537" s="153" t="s">
        <v>2587</v>
      </c>
      <c r="E1537" s="157">
        <v>46</v>
      </c>
      <c r="F1537" s="153">
        <v>1</v>
      </c>
      <c r="G1537" s="153"/>
      <c r="H1537" s="153"/>
      <c r="I1537" s="153"/>
      <c r="J1537" s="153"/>
      <c r="K1537" s="153"/>
      <c r="L1537" s="153"/>
      <c r="M1537" s="153" t="s">
        <v>192</v>
      </c>
      <c r="N1537" s="153" t="s">
        <v>188</v>
      </c>
      <c r="O1537" s="156">
        <v>0.05</v>
      </c>
      <c r="P1537" s="153">
        <v>0.05</v>
      </c>
      <c r="Q1537" s="156">
        <v>59.099998470000003</v>
      </c>
      <c r="R1537" s="156">
        <v>0.13300000000000001</v>
      </c>
      <c r="S1537" s="156">
        <v>8.3299999999999999E-2</v>
      </c>
      <c r="T1537" s="156">
        <v>0.19</v>
      </c>
      <c r="U1537" s="153"/>
      <c r="V1537" s="153"/>
      <c r="W1537" s="156"/>
      <c r="X1537" s="156"/>
      <c r="Y1537" s="156"/>
      <c r="Z1537" s="156"/>
      <c r="AA1537" s="156"/>
      <c r="AB1537" s="156"/>
      <c r="AC1537" s="156"/>
      <c r="AD1537" s="156"/>
      <c r="AE1537" s="156"/>
      <c r="AF1537" s="156"/>
      <c r="AG1537" s="156"/>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row>
    <row r="1538" spans="1:57" ht="15.5" x14ac:dyDescent="0.4">
      <c r="A1538" s="153" t="str">
        <f t="shared" ref="A1538:A1601" si="24">TRIM(C1538)&amp;TRIM(F1538)</f>
        <v>655021</v>
      </c>
      <c r="B1538" s="153">
        <v>1685</v>
      </c>
      <c r="C1538" s="153">
        <v>65502</v>
      </c>
      <c r="D1538" s="153" t="s">
        <v>2588</v>
      </c>
      <c r="E1538" s="157">
        <v>12.5</v>
      </c>
      <c r="F1538" s="153">
        <v>1</v>
      </c>
      <c r="G1538" s="153"/>
      <c r="H1538" s="153"/>
      <c r="I1538" s="153"/>
      <c r="J1538" s="153"/>
      <c r="K1538" s="153"/>
      <c r="L1538" s="153"/>
      <c r="M1538" s="153" t="s">
        <v>192</v>
      </c>
      <c r="N1538" s="153" t="s">
        <v>188</v>
      </c>
      <c r="O1538" s="156">
        <v>0.05</v>
      </c>
      <c r="P1538" s="153">
        <v>0.05</v>
      </c>
      <c r="Q1538" s="156">
        <v>59.5</v>
      </c>
      <c r="R1538" s="156">
        <v>60</v>
      </c>
      <c r="S1538" s="156">
        <v>8.3299999999999999E-2</v>
      </c>
      <c r="T1538" s="156">
        <v>0.46</v>
      </c>
      <c r="U1538" s="153"/>
      <c r="V1538" s="153"/>
      <c r="W1538" s="156"/>
      <c r="X1538" s="156"/>
      <c r="Y1538" s="156"/>
      <c r="Z1538" s="156"/>
      <c r="AA1538" s="156"/>
      <c r="AB1538" s="156"/>
      <c r="AC1538" s="156"/>
      <c r="AD1538" s="156"/>
      <c r="AE1538" s="156"/>
      <c r="AF1538" s="156"/>
      <c r="AG1538" s="156"/>
      <c r="AH1538" s="153"/>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row>
    <row r="1539" spans="1:57" ht="15.5" x14ac:dyDescent="0.4">
      <c r="A1539" s="153" t="str">
        <f t="shared" si="24"/>
        <v>680381</v>
      </c>
      <c r="B1539" s="153">
        <v>1686</v>
      </c>
      <c r="C1539" s="153">
        <v>68038</v>
      </c>
      <c r="D1539" s="153" t="s">
        <v>2589</v>
      </c>
      <c r="E1539" s="157">
        <v>12.5</v>
      </c>
      <c r="F1539" s="153">
        <v>1</v>
      </c>
      <c r="G1539" s="153"/>
      <c r="H1539" s="153"/>
      <c r="I1539" s="153"/>
      <c r="J1539" s="153"/>
      <c r="K1539" s="153"/>
      <c r="L1539" s="153"/>
      <c r="M1539" s="153" t="s">
        <v>192</v>
      </c>
      <c r="N1539" s="153" t="s">
        <v>188</v>
      </c>
      <c r="O1539" s="156">
        <v>0.05</v>
      </c>
      <c r="P1539" s="153">
        <v>0.05</v>
      </c>
      <c r="Q1539" s="156">
        <v>58.5</v>
      </c>
      <c r="R1539" s="156">
        <v>0.13300000000000001</v>
      </c>
      <c r="S1539" s="156">
        <v>8.3299999999999999E-2</v>
      </c>
      <c r="T1539" s="156">
        <v>1</v>
      </c>
      <c r="U1539" s="153"/>
      <c r="V1539" s="153"/>
      <c r="W1539" s="156"/>
      <c r="X1539" s="156"/>
      <c r="Y1539" s="156"/>
      <c r="Z1539" s="156"/>
      <c r="AA1539" s="156"/>
      <c r="AB1539" s="156"/>
      <c r="AC1539" s="156"/>
      <c r="AD1539" s="156"/>
      <c r="AE1539" s="156"/>
      <c r="AF1539" s="156"/>
      <c r="AG1539" s="156"/>
      <c r="AH1539" s="153"/>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row>
    <row r="1540" spans="1:57" ht="15.5" x14ac:dyDescent="0.4">
      <c r="A1540" s="153" t="str">
        <f t="shared" si="24"/>
        <v>671381</v>
      </c>
      <c r="B1540" s="153">
        <v>1687</v>
      </c>
      <c r="C1540" s="153">
        <v>67138</v>
      </c>
      <c r="D1540" s="153" t="s">
        <v>2590</v>
      </c>
      <c r="E1540" s="157">
        <v>12.5</v>
      </c>
      <c r="F1540" s="153">
        <v>1</v>
      </c>
      <c r="G1540" s="153"/>
      <c r="H1540" s="153"/>
      <c r="I1540" s="153"/>
      <c r="J1540" s="153"/>
      <c r="K1540" s="153"/>
      <c r="L1540" s="153"/>
      <c r="M1540" s="153" t="s">
        <v>192</v>
      </c>
      <c r="N1540" s="153" t="s">
        <v>188</v>
      </c>
      <c r="O1540" s="156">
        <v>0.05</v>
      </c>
      <c r="P1540" s="153">
        <v>0.05</v>
      </c>
      <c r="Q1540" s="156">
        <v>58.5</v>
      </c>
      <c r="R1540" s="156">
        <v>0.13300000000000001</v>
      </c>
      <c r="S1540" s="156">
        <v>8.3299999999999999E-2</v>
      </c>
      <c r="T1540" s="156">
        <v>1</v>
      </c>
      <c r="U1540" s="153"/>
      <c r="V1540" s="153"/>
      <c r="W1540" s="156"/>
      <c r="X1540" s="156"/>
      <c r="Y1540" s="156"/>
      <c r="Z1540" s="156"/>
      <c r="AA1540" s="156"/>
      <c r="AB1540" s="156"/>
      <c r="AC1540" s="156"/>
      <c r="AD1540" s="156"/>
      <c r="AE1540" s="156"/>
      <c r="AF1540" s="156"/>
      <c r="AG1540" s="156"/>
      <c r="AH1540" s="153"/>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row>
    <row r="1541" spans="1:57" ht="15.5" x14ac:dyDescent="0.4">
      <c r="A1541" s="153" t="str">
        <f t="shared" si="24"/>
        <v>658891</v>
      </c>
      <c r="B1541" s="153">
        <v>1688</v>
      </c>
      <c r="C1541" s="153">
        <v>65889</v>
      </c>
      <c r="D1541" s="153" t="s">
        <v>2591</v>
      </c>
      <c r="E1541" s="157">
        <v>12.5</v>
      </c>
      <c r="F1541" s="153">
        <v>1</v>
      </c>
      <c r="G1541" s="153"/>
      <c r="H1541" s="153"/>
      <c r="I1541" s="153"/>
      <c r="J1541" s="153"/>
      <c r="K1541" s="153"/>
      <c r="L1541" s="153"/>
      <c r="M1541" s="153" t="s">
        <v>192</v>
      </c>
      <c r="N1541" s="153" t="s">
        <v>188</v>
      </c>
      <c r="O1541" s="156">
        <v>0.05</v>
      </c>
      <c r="P1541" s="153">
        <v>0.05</v>
      </c>
      <c r="Q1541" s="156">
        <v>58.5</v>
      </c>
      <c r="R1541" s="156">
        <v>0.13300000000000001</v>
      </c>
      <c r="S1541" s="156">
        <v>8.3299999999999999E-2</v>
      </c>
      <c r="T1541" s="156">
        <v>0.97</v>
      </c>
      <c r="U1541" s="153"/>
      <c r="V1541" s="153"/>
      <c r="W1541" s="156"/>
      <c r="X1541" s="156"/>
      <c r="Y1541" s="156"/>
      <c r="Z1541" s="156"/>
      <c r="AA1541" s="156"/>
      <c r="AB1541" s="156"/>
      <c r="AC1541" s="156"/>
      <c r="AD1541" s="156"/>
      <c r="AE1541" s="156"/>
      <c r="AF1541" s="156"/>
      <c r="AG1541" s="156"/>
      <c r="AH1541" s="153"/>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row>
    <row r="1542" spans="1:57" ht="15.5" x14ac:dyDescent="0.4">
      <c r="A1542" s="153" t="str">
        <f t="shared" si="24"/>
        <v>671561</v>
      </c>
      <c r="B1542" s="153">
        <v>1689</v>
      </c>
      <c r="C1542" s="153">
        <v>67156</v>
      </c>
      <c r="D1542" s="153" t="s">
        <v>2592</v>
      </c>
      <c r="E1542" s="157">
        <v>12.5</v>
      </c>
      <c r="F1542" s="153">
        <v>1</v>
      </c>
      <c r="G1542" s="153"/>
      <c r="H1542" s="153"/>
      <c r="I1542" s="153"/>
      <c r="J1542" s="153"/>
      <c r="K1542" s="153"/>
      <c r="L1542" s="153"/>
      <c r="M1542" s="153" t="s">
        <v>192</v>
      </c>
      <c r="N1542" s="153" t="s">
        <v>188</v>
      </c>
      <c r="O1542" s="156">
        <v>0.05</v>
      </c>
      <c r="P1542" s="153">
        <v>0.05</v>
      </c>
      <c r="Q1542" s="156">
        <v>58.5</v>
      </c>
      <c r="R1542" s="156">
        <v>0.13300000000000001</v>
      </c>
      <c r="S1542" s="156">
        <v>8.3299999999999999E-2</v>
      </c>
      <c r="T1542" s="156">
        <v>1</v>
      </c>
      <c r="U1542" s="153"/>
      <c r="V1542" s="153"/>
      <c r="W1542" s="156"/>
      <c r="X1542" s="156"/>
      <c r="Y1542" s="156"/>
      <c r="Z1542" s="156"/>
      <c r="AA1542" s="156"/>
      <c r="AB1542" s="156"/>
      <c r="AC1542" s="156"/>
      <c r="AD1542" s="156"/>
      <c r="AE1542" s="156"/>
      <c r="AF1542" s="156"/>
      <c r="AG1542" s="156"/>
      <c r="AH1542" s="153"/>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row>
    <row r="1543" spans="1:57" ht="15.5" x14ac:dyDescent="0.4">
      <c r="A1543" s="153" t="str">
        <f t="shared" si="24"/>
        <v>672401</v>
      </c>
      <c r="B1543" s="153">
        <v>1690</v>
      </c>
      <c r="C1543" s="153">
        <v>67240</v>
      </c>
      <c r="D1543" s="153" t="s">
        <v>2593</v>
      </c>
      <c r="E1543" s="157">
        <v>12.5</v>
      </c>
      <c r="F1543" s="153">
        <v>1</v>
      </c>
      <c r="G1543" s="153"/>
      <c r="H1543" s="153"/>
      <c r="I1543" s="153"/>
      <c r="J1543" s="153"/>
      <c r="K1543" s="153"/>
      <c r="L1543" s="153"/>
      <c r="M1543" s="153" t="s">
        <v>192</v>
      </c>
      <c r="N1543" s="153" t="s">
        <v>188</v>
      </c>
      <c r="O1543" s="156">
        <v>0.05</v>
      </c>
      <c r="P1543" s="153">
        <v>0.05</v>
      </c>
      <c r="Q1543" s="156">
        <v>58.5</v>
      </c>
      <c r="R1543" s="156">
        <v>0.13300000000000001</v>
      </c>
      <c r="S1543" s="156">
        <v>8.3299999999999999E-2</v>
      </c>
      <c r="T1543" s="156">
        <v>1</v>
      </c>
      <c r="U1543" s="153"/>
      <c r="V1543" s="153"/>
      <c r="W1543" s="156"/>
      <c r="X1543" s="156"/>
      <c r="Y1543" s="156"/>
      <c r="Z1543" s="156"/>
      <c r="AA1543" s="156"/>
      <c r="AB1543" s="156"/>
      <c r="AC1543" s="156"/>
      <c r="AD1543" s="156"/>
      <c r="AE1543" s="156"/>
      <c r="AF1543" s="156"/>
      <c r="AG1543" s="156"/>
      <c r="AH1543" s="153"/>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row>
    <row r="1544" spans="1:57" ht="15.5" x14ac:dyDescent="0.4">
      <c r="A1544" s="153" t="str">
        <f t="shared" si="24"/>
        <v>673031</v>
      </c>
      <c r="B1544" s="153">
        <v>1691</v>
      </c>
      <c r="C1544" s="153">
        <v>67303</v>
      </c>
      <c r="D1544" s="153" t="s">
        <v>2594</v>
      </c>
      <c r="E1544" s="157">
        <v>12.5</v>
      </c>
      <c r="F1544" s="153">
        <v>1</v>
      </c>
      <c r="G1544" s="153"/>
      <c r="H1544" s="153"/>
      <c r="I1544" s="153"/>
      <c r="J1544" s="153"/>
      <c r="K1544" s="153"/>
      <c r="L1544" s="153"/>
      <c r="M1544" s="153" t="s">
        <v>192</v>
      </c>
      <c r="N1544" s="153" t="s">
        <v>188</v>
      </c>
      <c r="O1544" s="156">
        <v>0.05</v>
      </c>
      <c r="P1544" s="153">
        <v>0.05</v>
      </c>
      <c r="Q1544" s="156">
        <v>59.5</v>
      </c>
      <c r="R1544" s="156">
        <v>60</v>
      </c>
      <c r="S1544" s="156">
        <v>8.3299999999999999E-2</v>
      </c>
      <c r="T1544" s="156">
        <v>0.32</v>
      </c>
      <c r="U1544" s="153">
        <v>58.299999239999998</v>
      </c>
      <c r="V1544" s="153">
        <v>0.13300000000000001</v>
      </c>
      <c r="W1544" s="156">
        <v>8.3299999999999999E-2</v>
      </c>
      <c r="X1544" s="156">
        <v>0.68</v>
      </c>
      <c r="Y1544" s="156"/>
      <c r="Z1544" s="156"/>
      <c r="AA1544" s="156"/>
      <c r="AB1544" s="156"/>
      <c r="AC1544" s="156"/>
      <c r="AD1544" s="156"/>
      <c r="AE1544" s="156"/>
      <c r="AF1544" s="156"/>
      <c r="AG1544" s="156"/>
      <c r="AH1544" s="153"/>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row>
    <row r="1545" spans="1:57" ht="15.5" x14ac:dyDescent="0.4">
      <c r="A1545" s="153" t="str">
        <f t="shared" si="24"/>
        <v>663111</v>
      </c>
      <c r="B1545" s="153">
        <v>1692</v>
      </c>
      <c r="C1545" s="153">
        <v>66311</v>
      </c>
      <c r="D1545" s="153" t="s">
        <v>2595</v>
      </c>
      <c r="E1545" s="157">
        <v>46</v>
      </c>
      <c r="F1545" s="153">
        <v>1</v>
      </c>
      <c r="G1545" s="153"/>
      <c r="H1545" s="153"/>
      <c r="I1545" s="153"/>
      <c r="J1545" s="153"/>
      <c r="K1545" s="153"/>
      <c r="L1545" s="153"/>
      <c r="M1545" s="153" t="s">
        <v>192</v>
      </c>
      <c r="N1545" s="153" t="s">
        <v>188</v>
      </c>
      <c r="O1545" s="156">
        <v>0.05</v>
      </c>
      <c r="P1545" s="153">
        <v>0.05</v>
      </c>
      <c r="Q1545" s="156">
        <v>58.900001529999997</v>
      </c>
      <c r="R1545" s="156">
        <v>0.13300000000000001</v>
      </c>
      <c r="S1545" s="156">
        <v>8.3299999999999999E-2</v>
      </c>
      <c r="T1545" s="156">
        <v>0.72</v>
      </c>
      <c r="U1545" s="153">
        <v>58.700000760000002</v>
      </c>
      <c r="V1545" s="153">
        <v>0.13300000000000001</v>
      </c>
      <c r="W1545" s="156">
        <v>8.3299999999999999E-2</v>
      </c>
      <c r="X1545" s="156">
        <v>0.28000000000000003</v>
      </c>
      <c r="Y1545" s="156"/>
      <c r="Z1545" s="156"/>
      <c r="AA1545" s="156"/>
      <c r="AB1545" s="156"/>
      <c r="AC1545" s="156"/>
      <c r="AD1545" s="156"/>
      <c r="AE1545" s="156"/>
      <c r="AF1545" s="156"/>
      <c r="AG1545" s="156"/>
      <c r="AH1545" s="153"/>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row>
    <row r="1546" spans="1:57" ht="15.5" x14ac:dyDescent="0.4">
      <c r="A1546" s="153" t="str">
        <f t="shared" si="24"/>
        <v>673621</v>
      </c>
      <c r="B1546" s="153">
        <v>1693</v>
      </c>
      <c r="C1546" s="153">
        <v>67362</v>
      </c>
      <c r="D1546" s="153" t="s">
        <v>2596</v>
      </c>
      <c r="E1546" s="157">
        <v>12.5</v>
      </c>
      <c r="F1546" s="153">
        <v>1</v>
      </c>
      <c r="G1546" s="153"/>
      <c r="H1546" s="153"/>
      <c r="I1546" s="153"/>
      <c r="J1546" s="153"/>
      <c r="K1546" s="153"/>
      <c r="L1546" s="153"/>
      <c r="M1546" s="153" t="s">
        <v>192</v>
      </c>
      <c r="N1546" s="153" t="s">
        <v>188</v>
      </c>
      <c r="O1546" s="156">
        <v>0.05</v>
      </c>
      <c r="P1546" s="153">
        <v>0.05</v>
      </c>
      <c r="Q1546" s="156">
        <v>58.299999239999998</v>
      </c>
      <c r="R1546" s="156">
        <v>0.13300000000000001</v>
      </c>
      <c r="S1546" s="156">
        <v>8.3299999999999999E-2</v>
      </c>
      <c r="T1546" s="156">
        <v>0.25</v>
      </c>
      <c r="U1546" s="153"/>
      <c r="V1546" s="153"/>
      <c r="W1546" s="156"/>
      <c r="X1546" s="156"/>
      <c r="Y1546" s="156"/>
      <c r="Z1546" s="156"/>
      <c r="AA1546" s="156"/>
      <c r="AB1546" s="156"/>
      <c r="AC1546" s="156"/>
      <c r="AD1546" s="156"/>
      <c r="AE1546" s="156"/>
      <c r="AF1546" s="156"/>
      <c r="AG1546" s="156"/>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row>
    <row r="1547" spans="1:57" ht="15.5" x14ac:dyDescent="0.4">
      <c r="A1547" s="153" t="str">
        <f t="shared" si="24"/>
        <v>664621</v>
      </c>
      <c r="B1547" s="153">
        <v>1694</v>
      </c>
      <c r="C1547" s="153">
        <v>66462</v>
      </c>
      <c r="D1547" s="153" t="s">
        <v>2597</v>
      </c>
      <c r="E1547" s="157">
        <v>12.5</v>
      </c>
      <c r="F1547" s="153">
        <v>1</v>
      </c>
      <c r="G1547" s="153"/>
      <c r="H1547" s="153"/>
      <c r="I1547" s="153"/>
      <c r="J1547" s="153"/>
      <c r="K1547" s="153"/>
      <c r="L1547" s="153"/>
      <c r="M1547" s="153" t="s">
        <v>192</v>
      </c>
      <c r="N1547" s="153" t="s">
        <v>188</v>
      </c>
      <c r="O1547" s="156">
        <v>0.05</v>
      </c>
      <c r="P1547" s="153">
        <v>0.05</v>
      </c>
      <c r="Q1547" s="156">
        <v>58.900001529999997</v>
      </c>
      <c r="R1547" s="156">
        <v>0.13300000000000001</v>
      </c>
      <c r="S1547" s="156">
        <v>8.3299999999999999E-2</v>
      </c>
      <c r="T1547" s="156">
        <v>1</v>
      </c>
      <c r="U1547" s="153"/>
      <c r="V1547" s="153"/>
      <c r="W1547" s="156"/>
      <c r="X1547" s="156"/>
      <c r="Y1547" s="156"/>
      <c r="Z1547" s="156"/>
      <c r="AA1547" s="156"/>
      <c r="AB1547" s="156"/>
      <c r="AC1547" s="156"/>
      <c r="AD1547" s="156"/>
      <c r="AE1547" s="156"/>
      <c r="AF1547" s="156"/>
      <c r="AG1547" s="156"/>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row>
    <row r="1548" spans="1:57" ht="15.5" x14ac:dyDescent="0.4">
      <c r="A1548" s="153" t="str">
        <f t="shared" si="24"/>
        <v>673951</v>
      </c>
      <c r="B1548" s="153">
        <v>1695</v>
      </c>
      <c r="C1548" s="153">
        <v>67395</v>
      </c>
      <c r="D1548" s="153" t="s">
        <v>2598</v>
      </c>
      <c r="E1548" s="157">
        <v>12.47</v>
      </c>
      <c r="F1548" s="153">
        <v>1</v>
      </c>
      <c r="G1548" s="153"/>
      <c r="H1548" s="153"/>
      <c r="I1548" s="153"/>
      <c r="J1548" s="153"/>
      <c r="K1548" s="153"/>
      <c r="L1548" s="153"/>
      <c r="M1548" s="153" t="s">
        <v>192</v>
      </c>
      <c r="N1548" s="153" t="s">
        <v>188</v>
      </c>
      <c r="O1548" s="156">
        <v>0.05</v>
      </c>
      <c r="P1548" s="153">
        <v>0.05</v>
      </c>
      <c r="Q1548" s="156">
        <v>58.700000760000002</v>
      </c>
      <c r="R1548" s="156">
        <v>0.13300000000000001</v>
      </c>
      <c r="S1548" s="156">
        <v>8.3299999999999999E-2</v>
      </c>
      <c r="T1548" s="156">
        <v>1</v>
      </c>
      <c r="U1548" s="153"/>
      <c r="V1548" s="153"/>
      <c r="W1548" s="156"/>
      <c r="X1548" s="156"/>
      <c r="Y1548" s="156"/>
      <c r="Z1548" s="156"/>
      <c r="AA1548" s="156"/>
      <c r="AB1548" s="156"/>
      <c r="AC1548" s="156"/>
      <c r="AD1548" s="156"/>
      <c r="AE1548" s="156"/>
      <c r="AF1548" s="156"/>
      <c r="AG1548" s="156"/>
      <c r="AH1548" s="153"/>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row>
    <row r="1549" spans="1:57" ht="15.5" x14ac:dyDescent="0.4">
      <c r="A1549" s="153" t="str">
        <f t="shared" si="24"/>
        <v>679911</v>
      </c>
      <c r="B1549" s="153">
        <v>1696</v>
      </c>
      <c r="C1549" s="153">
        <v>67991</v>
      </c>
      <c r="D1549" s="153" t="s">
        <v>2599</v>
      </c>
      <c r="E1549" s="157">
        <v>12.5</v>
      </c>
      <c r="F1549" s="153">
        <v>1</v>
      </c>
      <c r="G1549" s="153"/>
      <c r="H1549" s="153"/>
      <c r="I1549" s="153"/>
      <c r="J1549" s="153"/>
      <c r="K1549" s="153"/>
      <c r="L1549" s="153"/>
      <c r="M1549" s="153" t="s">
        <v>192</v>
      </c>
      <c r="N1549" s="153" t="s">
        <v>188</v>
      </c>
      <c r="O1549" s="156">
        <v>0.05</v>
      </c>
      <c r="P1549" s="153">
        <v>0.05</v>
      </c>
      <c r="Q1549" s="156">
        <v>58.5</v>
      </c>
      <c r="R1549" s="156">
        <v>0.13300000000000001</v>
      </c>
      <c r="S1549" s="156">
        <v>8.3299999999999999E-2</v>
      </c>
      <c r="T1549" s="156">
        <v>1</v>
      </c>
      <c r="U1549" s="153"/>
      <c r="V1549" s="153"/>
      <c r="W1549" s="156"/>
      <c r="X1549" s="156"/>
      <c r="Y1549" s="156"/>
      <c r="Z1549" s="156"/>
      <c r="AA1549" s="156"/>
      <c r="AB1549" s="156"/>
      <c r="AC1549" s="156"/>
      <c r="AD1549" s="156"/>
      <c r="AE1549" s="156"/>
      <c r="AF1549" s="156"/>
      <c r="AG1549" s="156"/>
      <c r="AH1549" s="153"/>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row>
    <row r="1550" spans="1:57" ht="15.5" x14ac:dyDescent="0.4">
      <c r="A1550" s="153" t="str">
        <f t="shared" si="24"/>
        <v>674271</v>
      </c>
      <c r="B1550" s="153">
        <v>1697</v>
      </c>
      <c r="C1550" s="153">
        <v>67427</v>
      </c>
      <c r="D1550" s="153" t="s">
        <v>2600</v>
      </c>
      <c r="E1550" s="157">
        <v>12.5</v>
      </c>
      <c r="F1550" s="153">
        <v>1</v>
      </c>
      <c r="G1550" s="153"/>
      <c r="H1550" s="153"/>
      <c r="I1550" s="153"/>
      <c r="J1550" s="153"/>
      <c r="K1550" s="153"/>
      <c r="L1550" s="153"/>
      <c r="M1550" s="153" t="s">
        <v>192</v>
      </c>
      <c r="N1550" s="153" t="s">
        <v>188</v>
      </c>
      <c r="O1550" s="156">
        <v>0.05</v>
      </c>
      <c r="P1550" s="153">
        <v>0.05</v>
      </c>
      <c r="Q1550" s="156">
        <v>59.299999239999998</v>
      </c>
      <c r="R1550" s="156">
        <v>15</v>
      </c>
      <c r="S1550" s="156">
        <v>8.3299999999999999E-2</v>
      </c>
      <c r="T1550" s="156">
        <v>1</v>
      </c>
      <c r="U1550" s="153"/>
      <c r="V1550" s="153"/>
      <c r="W1550" s="156"/>
      <c r="X1550" s="156"/>
      <c r="Y1550" s="156"/>
      <c r="Z1550" s="156"/>
      <c r="AA1550" s="156"/>
      <c r="AB1550" s="156"/>
      <c r="AC1550" s="156"/>
      <c r="AD1550" s="156"/>
      <c r="AE1550" s="156"/>
      <c r="AF1550" s="156"/>
      <c r="AG1550" s="156"/>
      <c r="AH1550" s="153"/>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row>
    <row r="1551" spans="1:57" ht="15.5" x14ac:dyDescent="0.4">
      <c r="A1551" s="153" t="str">
        <f t="shared" si="24"/>
        <v>674281</v>
      </c>
      <c r="B1551" s="153">
        <v>1698</v>
      </c>
      <c r="C1551" s="153">
        <v>67428</v>
      </c>
      <c r="D1551" s="153" t="s">
        <v>2601</v>
      </c>
      <c r="E1551" s="157">
        <v>12.5</v>
      </c>
      <c r="F1551" s="153">
        <v>1</v>
      </c>
      <c r="G1551" s="153"/>
      <c r="H1551" s="153"/>
      <c r="I1551" s="153"/>
      <c r="J1551" s="153"/>
      <c r="K1551" s="153"/>
      <c r="L1551" s="153"/>
      <c r="M1551" s="153" t="s">
        <v>192</v>
      </c>
      <c r="N1551" s="153" t="s">
        <v>188</v>
      </c>
      <c r="O1551" s="156">
        <v>0.05</v>
      </c>
      <c r="P1551" s="153">
        <v>0.05</v>
      </c>
      <c r="Q1551" s="156">
        <v>59.299999239999998</v>
      </c>
      <c r="R1551" s="156">
        <v>15</v>
      </c>
      <c r="S1551" s="156">
        <v>8.3299999999999999E-2</v>
      </c>
      <c r="T1551" s="156">
        <v>1</v>
      </c>
      <c r="U1551" s="153"/>
      <c r="V1551" s="153"/>
      <c r="W1551" s="156"/>
      <c r="X1551" s="156"/>
      <c r="Y1551" s="156"/>
      <c r="Z1551" s="156"/>
      <c r="AA1551" s="156"/>
      <c r="AB1551" s="156"/>
      <c r="AC1551" s="156"/>
      <c r="AD1551" s="156"/>
      <c r="AE1551" s="156"/>
      <c r="AF1551" s="156"/>
      <c r="AG1551" s="156"/>
      <c r="AH1551" s="153"/>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row>
    <row r="1552" spans="1:57" ht="15.5" x14ac:dyDescent="0.4">
      <c r="A1552" s="153" t="str">
        <f t="shared" si="24"/>
        <v>674661</v>
      </c>
      <c r="B1552" s="153">
        <v>1699</v>
      </c>
      <c r="C1552" s="153">
        <v>67466</v>
      </c>
      <c r="D1552" s="153" t="s">
        <v>2602</v>
      </c>
      <c r="E1552" s="157">
        <v>12.5</v>
      </c>
      <c r="F1552" s="153">
        <v>1</v>
      </c>
      <c r="G1552" s="153"/>
      <c r="H1552" s="153"/>
      <c r="I1552" s="153"/>
      <c r="J1552" s="153"/>
      <c r="K1552" s="153"/>
      <c r="L1552" s="153"/>
      <c r="M1552" s="153" t="s">
        <v>192</v>
      </c>
      <c r="N1552" s="153" t="s">
        <v>188</v>
      </c>
      <c r="O1552" s="156">
        <v>0.05</v>
      </c>
      <c r="P1552" s="153">
        <v>0.05</v>
      </c>
      <c r="Q1552" s="156">
        <v>58.299999239999998</v>
      </c>
      <c r="R1552" s="156">
        <v>0.13300000000000001</v>
      </c>
      <c r="S1552" s="156">
        <v>8.3299999999999999E-2</v>
      </c>
      <c r="T1552" s="156">
        <v>1</v>
      </c>
      <c r="U1552" s="153"/>
      <c r="V1552" s="153"/>
      <c r="W1552" s="156"/>
      <c r="X1552" s="156"/>
      <c r="Y1552" s="156"/>
      <c r="Z1552" s="156"/>
      <c r="AA1552" s="156"/>
      <c r="AB1552" s="156"/>
      <c r="AC1552" s="156"/>
      <c r="AD1552" s="156"/>
      <c r="AE1552" s="156"/>
      <c r="AF1552" s="156"/>
      <c r="AG1552" s="156"/>
      <c r="AH1552" s="153"/>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row>
    <row r="1553" spans="1:57" ht="15.5" x14ac:dyDescent="0.4">
      <c r="A1553" s="153" t="str">
        <f t="shared" si="24"/>
        <v>674321</v>
      </c>
      <c r="B1553" s="153">
        <v>1700</v>
      </c>
      <c r="C1553" s="153">
        <v>67432</v>
      </c>
      <c r="D1553" s="153" t="s">
        <v>2603</v>
      </c>
      <c r="E1553" s="157">
        <v>12.5</v>
      </c>
      <c r="F1553" s="153">
        <v>1</v>
      </c>
      <c r="G1553" s="153"/>
      <c r="H1553" s="153"/>
      <c r="I1553" s="153"/>
      <c r="J1553" s="153"/>
      <c r="K1553" s="153"/>
      <c r="L1553" s="153"/>
      <c r="M1553" s="153" t="s">
        <v>192</v>
      </c>
      <c r="N1553" s="153" t="s">
        <v>188</v>
      </c>
      <c r="O1553" s="156">
        <v>0.05</v>
      </c>
      <c r="P1553" s="153">
        <v>0.05</v>
      </c>
      <c r="Q1553" s="156">
        <v>58.700000760000002</v>
      </c>
      <c r="R1553" s="156">
        <v>0.13300000000000001</v>
      </c>
      <c r="S1553" s="156">
        <v>8.3299999999999999E-2</v>
      </c>
      <c r="T1553" s="156">
        <v>0.41</v>
      </c>
      <c r="U1553" s="153"/>
      <c r="V1553" s="153"/>
      <c r="W1553" s="156"/>
      <c r="X1553" s="156"/>
      <c r="Y1553" s="156"/>
      <c r="Z1553" s="156"/>
      <c r="AA1553" s="156"/>
      <c r="AB1553" s="156"/>
      <c r="AC1553" s="156"/>
      <c r="AD1553" s="156"/>
      <c r="AE1553" s="156"/>
      <c r="AF1553" s="156"/>
      <c r="AG1553" s="156"/>
      <c r="AH1553" s="153"/>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row>
    <row r="1554" spans="1:57" ht="15.5" x14ac:dyDescent="0.4">
      <c r="A1554" s="153" t="str">
        <f t="shared" si="24"/>
        <v>680341</v>
      </c>
      <c r="B1554" s="153">
        <v>1701</v>
      </c>
      <c r="C1554" s="153">
        <v>68034</v>
      </c>
      <c r="D1554" s="153" t="s">
        <v>2604</v>
      </c>
      <c r="E1554" s="157">
        <v>12.5</v>
      </c>
      <c r="F1554" s="153">
        <v>1</v>
      </c>
      <c r="G1554" s="153"/>
      <c r="H1554" s="153"/>
      <c r="I1554" s="153"/>
      <c r="J1554" s="153"/>
      <c r="K1554" s="153"/>
      <c r="L1554" s="153"/>
      <c r="M1554" s="153" t="s">
        <v>192</v>
      </c>
      <c r="N1554" s="153" t="s">
        <v>188</v>
      </c>
      <c r="O1554" s="156">
        <v>0.05</v>
      </c>
      <c r="P1554" s="153">
        <v>0.05</v>
      </c>
      <c r="Q1554" s="156">
        <v>58.299999239999998</v>
      </c>
      <c r="R1554" s="156">
        <v>0.13300000000000001</v>
      </c>
      <c r="S1554" s="156">
        <v>8.3299999999999999E-2</v>
      </c>
      <c r="T1554" s="156">
        <v>0.92</v>
      </c>
      <c r="U1554" s="153"/>
      <c r="V1554" s="153"/>
      <c r="W1554" s="156"/>
      <c r="X1554" s="156"/>
      <c r="Y1554" s="156"/>
      <c r="Z1554" s="156"/>
      <c r="AA1554" s="156"/>
      <c r="AB1554" s="156"/>
      <c r="AC1554" s="156"/>
      <c r="AD1554" s="156"/>
      <c r="AE1554" s="156"/>
      <c r="AF1554" s="156"/>
      <c r="AG1554" s="156"/>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row>
    <row r="1555" spans="1:57" ht="15.5" x14ac:dyDescent="0.4">
      <c r="A1555" s="153" t="str">
        <f t="shared" si="24"/>
        <v>650061</v>
      </c>
      <c r="B1555" s="153">
        <v>1702</v>
      </c>
      <c r="C1555" s="153">
        <v>65006</v>
      </c>
      <c r="D1555" s="153" t="s">
        <v>2605</v>
      </c>
      <c r="E1555" s="157">
        <v>69</v>
      </c>
      <c r="F1555" s="153">
        <v>1</v>
      </c>
      <c r="G1555" s="153"/>
      <c r="H1555" s="153"/>
      <c r="I1555" s="153"/>
      <c r="J1555" s="153"/>
      <c r="K1555" s="153"/>
      <c r="L1555" s="153"/>
      <c r="M1555" s="153" t="s">
        <v>192</v>
      </c>
      <c r="N1555" s="153" t="s">
        <v>188</v>
      </c>
      <c r="O1555" s="156">
        <v>0.05</v>
      </c>
      <c r="P1555" s="153">
        <v>0.05</v>
      </c>
      <c r="Q1555" s="156">
        <v>58.7</v>
      </c>
      <c r="R1555" s="156">
        <v>0.13300000000000001</v>
      </c>
      <c r="S1555" s="156">
        <v>8.3299999999999999E-2</v>
      </c>
      <c r="T1555" s="156">
        <v>0.12</v>
      </c>
      <c r="U1555" s="153"/>
      <c r="V1555" s="153"/>
      <c r="W1555" s="156"/>
      <c r="X1555" s="156"/>
      <c r="Y1555" s="156"/>
      <c r="Z1555" s="156"/>
      <c r="AA1555" s="156"/>
      <c r="AB1555" s="156"/>
      <c r="AC1555" s="156"/>
      <c r="AD1555" s="156"/>
      <c r="AE1555" s="156"/>
      <c r="AF1555" s="156"/>
      <c r="AG1555" s="156"/>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row>
    <row r="1556" spans="1:57" ht="15.5" x14ac:dyDescent="0.4">
      <c r="A1556" s="153" t="str">
        <f t="shared" si="24"/>
        <v>666371</v>
      </c>
      <c r="B1556" s="153">
        <v>1703</v>
      </c>
      <c r="C1556" s="153">
        <v>66637</v>
      </c>
      <c r="D1556" s="153" t="s">
        <v>2606</v>
      </c>
      <c r="E1556" s="157">
        <v>12.5</v>
      </c>
      <c r="F1556" s="153">
        <v>1</v>
      </c>
      <c r="G1556" s="153"/>
      <c r="H1556" s="153"/>
      <c r="I1556" s="153"/>
      <c r="J1556" s="153"/>
      <c r="K1556" s="153"/>
      <c r="L1556" s="153"/>
      <c r="M1556" s="153" t="s">
        <v>192</v>
      </c>
      <c r="N1556" s="153" t="s">
        <v>188</v>
      </c>
      <c r="O1556" s="156">
        <v>0.05</v>
      </c>
      <c r="P1556" s="153">
        <v>0.05</v>
      </c>
      <c r="Q1556" s="156">
        <v>59.1</v>
      </c>
      <c r="R1556" s="156">
        <v>0.13300000000000001</v>
      </c>
      <c r="S1556" s="156">
        <v>8.3299999999999999E-2</v>
      </c>
      <c r="T1556" s="156">
        <v>1</v>
      </c>
      <c r="U1556" s="153"/>
      <c r="V1556" s="153"/>
      <c r="W1556" s="156"/>
      <c r="X1556" s="156"/>
      <c r="Y1556" s="156"/>
      <c r="Z1556" s="156"/>
      <c r="AA1556" s="156"/>
      <c r="AB1556" s="156"/>
      <c r="AC1556" s="156"/>
      <c r="AD1556" s="156"/>
      <c r="AE1556" s="156"/>
      <c r="AF1556" s="156"/>
      <c r="AG1556" s="156"/>
      <c r="AH1556" s="153"/>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row>
    <row r="1557" spans="1:57" ht="15.5" x14ac:dyDescent="0.4">
      <c r="A1557" s="153" t="str">
        <f t="shared" si="24"/>
        <v>671071</v>
      </c>
      <c r="B1557" s="153">
        <v>1704</v>
      </c>
      <c r="C1557" s="153">
        <v>67107</v>
      </c>
      <c r="D1557" s="153" t="s">
        <v>2607</v>
      </c>
      <c r="E1557" s="157">
        <v>12.5</v>
      </c>
      <c r="F1557" s="153">
        <v>1</v>
      </c>
      <c r="G1557" s="153"/>
      <c r="H1557" s="153"/>
      <c r="I1557" s="153"/>
      <c r="J1557" s="153"/>
      <c r="K1557" s="153"/>
      <c r="L1557" s="153"/>
      <c r="M1557" s="153" t="s">
        <v>192</v>
      </c>
      <c r="N1557" s="153" t="s">
        <v>188</v>
      </c>
      <c r="O1557" s="156">
        <v>0.05</v>
      </c>
      <c r="P1557" s="153">
        <v>0.05</v>
      </c>
      <c r="Q1557" s="156">
        <v>59.1</v>
      </c>
      <c r="R1557" s="156">
        <v>0.13300000000000001</v>
      </c>
      <c r="S1557" s="156">
        <v>8.3299999999999999E-2</v>
      </c>
      <c r="T1557" s="156">
        <v>1</v>
      </c>
      <c r="U1557" s="153"/>
      <c r="V1557" s="153"/>
      <c r="W1557" s="156"/>
      <c r="X1557" s="156"/>
      <c r="Y1557" s="156"/>
      <c r="Z1557" s="156"/>
      <c r="AA1557" s="156"/>
      <c r="AB1557" s="156"/>
      <c r="AC1557" s="156"/>
      <c r="AD1557" s="156"/>
      <c r="AE1557" s="156"/>
      <c r="AF1557" s="156"/>
      <c r="AG1557" s="156"/>
      <c r="AH1557" s="153"/>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row>
    <row r="1558" spans="1:57" ht="15.5" x14ac:dyDescent="0.4">
      <c r="A1558" s="153" t="str">
        <f t="shared" si="24"/>
        <v>654461</v>
      </c>
      <c r="B1558" s="153">
        <v>1705</v>
      </c>
      <c r="C1558" s="153">
        <v>65446</v>
      </c>
      <c r="D1558" s="153" t="s">
        <v>2608</v>
      </c>
      <c r="E1558" s="157">
        <v>13.19</v>
      </c>
      <c r="F1558" s="153">
        <v>1</v>
      </c>
      <c r="G1558" s="153"/>
      <c r="H1558" s="153"/>
      <c r="I1558" s="153"/>
      <c r="J1558" s="153"/>
      <c r="K1558" s="153"/>
      <c r="L1558" s="153"/>
      <c r="M1558" s="153" t="s">
        <v>192</v>
      </c>
      <c r="N1558" s="153" t="s">
        <v>188</v>
      </c>
      <c r="O1558" s="156">
        <v>0.05</v>
      </c>
      <c r="P1558" s="153">
        <v>0.05</v>
      </c>
      <c r="Q1558" s="156">
        <v>59.5</v>
      </c>
      <c r="R1558" s="156">
        <v>30</v>
      </c>
      <c r="S1558" s="156">
        <v>8.3299999999999999E-2</v>
      </c>
      <c r="T1558" s="156">
        <v>0.26</v>
      </c>
      <c r="U1558" s="153">
        <v>59.5</v>
      </c>
      <c r="V1558" s="153">
        <v>60</v>
      </c>
      <c r="W1558" s="156">
        <v>8.3299999999999999E-2</v>
      </c>
      <c r="X1558" s="156">
        <v>0.28999999999999998</v>
      </c>
      <c r="Y1558" s="156">
        <v>59.299999239999998</v>
      </c>
      <c r="Z1558" s="156">
        <v>15</v>
      </c>
      <c r="AA1558" s="156">
        <v>8.3299999999999999E-2</v>
      </c>
      <c r="AB1558" s="156">
        <v>0.45</v>
      </c>
      <c r="AC1558" s="156"/>
      <c r="AD1558" s="156"/>
      <c r="AE1558" s="156"/>
      <c r="AF1558" s="156"/>
      <c r="AG1558" s="156"/>
      <c r="AH1558" s="153"/>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row>
    <row r="1559" spans="1:57" ht="15.5" x14ac:dyDescent="0.4">
      <c r="A1559" s="153" t="str">
        <f t="shared" si="24"/>
        <v>656241</v>
      </c>
      <c r="B1559" s="153">
        <v>1706</v>
      </c>
      <c r="C1559" s="153">
        <v>65624</v>
      </c>
      <c r="D1559" s="153" t="s">
        <v>2609</v>
      </c>
      <c r="E1559" s="157">
        <v>12.5</v>
      </c>
      <c r="F1559" s="153">
        <v>1</v>
      </c>
      <c r="G1559" s="153"/>
      <c r="H1559" s="153"/>
      <c r="I1559" s="153"/>
      <c r="J1559" s="153"/>
      <c r="K1559" s="153"/>
      <c r="L1559" s="153"/>
      <c r="M1559" s="153" t="s">
        <v>192</v>
      </c>
      <c r="N1559" s="153" t="s">
        <v>188</v>
      </c>
      <c r="O1559" s="156">
        <v>0.05</v>
      </c>
      <c r="P1559" s="153">
        <v>0.05</v>
      </c>
      <c r="Q1559" s="156">
        <v>58.3</v>
      </c>
      <c r="R1559" s="156">
        <v>0.13300000000000001</v>
      </c>
      <c r="S1559" s="156">
        <v>8.3299999999999999E-2</v>
      </c>
      <c r="T1559" s="156">
        <v>1</v>
      </c>
      <c r="U1559" s="153"/>
      <c r="V1559" s="153"/>
      <c r="W1559" s="156"/>
      <c r="X1559" s="156"/>
      <c r="Y1559" s="156"/>
      <c r="Z1559" s="156"/>
      <c r="AA1559" s="156"/>
      <c r="AB1559" s="156"/>
      <c r="AC1559" s="156"/>
      <c r="AD1559" s="156"/>
      <c r="AE1559" s="156"/>
      <c r="AF1559" s="156"/>
      <c r="AG1559" s="156"/>
      <c r="AH1559" s="153"/>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row>
    <row r="1560" spans="1:57" ht="15.5" x14ac:dyDescent="0.4">
      <c r="A1560" s="153" t="str">
        <f t="shared" si="24"/>
        <v>657431</v>
      </c>
      <c r="B1560" s="153">
        <v>1707</v>
      </c>
      <c r="C1560" s="153">
        <v>65743</v>
      </c>
      <c r="D1560" s="153" t="s">
        <v>2610</v>
      </c>
      <c r="E1560" s="157">
        <v>13.19</v>
      </c>
      <c r="F1560" s="153">
        <v>1</v>
      </c>
      <c r="G1560" s="153"/>
      <c r="H1560" s="153"/>
      <c r="I1560" s="153"/>
      <c r="J1560" s="153"/>
      <c r="K1560" s="153"/>
      <c r="L1560" s="153"/>
      <c r="M1560" s="153" t="s">
        <v>192</v>
      </c>
      <c r="N1560" s="153" t="s">
        <v>188</v>
      </c>
      <c r="O1560" s="156">
        <v>0.05</v>
      </c>
      <c r="P1560" s="153">
        <v>0.05</v>
      </c>
      <c r="Q1560" s="156">
        <v>58.7</v>
      </c>
      <c r="R1560" s="156">
        <v>0.13300000000000001</v>
      </c>
      <c r="S1560" s="156">
        <v>8.3299999999999999E-2</v>
      </c>
      <c r="T1560" s="156">
        <v>0.83</v>
      </c>
      <c r="U1560" s="153">
        <v>58.3</v>
      </c>
      <c r="V1560" s="153">
        <v>0.13300000000000001</v>
      </c>
      <c r="W1560" s="156">
        <v>8.3299999999999999E-2</v>
      </c>
      <c r="X1560" s="156">
        <v>0.17</v>
      </c>
      <c r="Y1560" s="156"/>
      <c r="Z1560" s="156"/>
      <c r="AA1560" s="156"/>
      <c r="AB1560" s="156"/>
      <c r="AC1560" s="156"/>
      <c r="AD1560" s="156"/>
      <c r="AE1560" s="156"/>
      <c r="AF1560" s="156"/>
      <c r="AG1560" s="156"/>
      <c r="AH1560" s="153"/>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row>
    <row r="1561" spans="1:57" ht="15.5" x14ac:dyDescent="0.4">
      <c r="A1561" s="153" t="str">
        <f t="shared" si="24"/>
        <v>657771</v>
      </c>
      <c r="B1561" s="153">
        <v>1708</v>
      </c>
      <c r="C1561" s="153">
        <v>65777</v>
      </c>
      <c r="D1561" s="153" t="s">
        <v>2611</v>
      </c>
      <c r="E1561" s="157">
        <v>13.19</v>
      </c>
      <c r="F1561" s="153">
        <v>1</v>
      </c>
      <c r="G1561" s="153"/>
      <c r="H1561" s="153"/>
      <c r="I1561" s="153"/>
      <c r="J1561" s="153"/>
      <c r="K1561" s="153"/>
      <c r="L1561" s="153"/>
      <c r="M1561" s="153" t="s">
        <v>192</v>
      </c>
      <c r="N1561" s="153" t="s">
        <v>188</v>
      </c>
      <c r="O1561" s="156">
        <v>0.05</v>
      </c>
      <c r="P1561" s="153">
        <v>0.05</v>
      </c>
      <c r="Q1561" s="156">
        <v>58.3</v>
      </c>
      <c r="R1561" s="156">
        <v>0.13300000000000001</v>
      </c>
      <c r="S1561" s="156">
        <v>8.3299999999999999E-2</v>
      </c>
      <c r="T1561" s="156">
        <v>0.94</v>
      </c>
      <c r="U1561" s="153"/>
      <c r="V1561" s="153"/>
      <c r="W1561" s="156"/>
      <c r="X1561" s="156"/>
      <c r="Y1561" s="156"/>
      <c r="Z1561" s="156"/>
      <c r="AA1561" s="156"/>
      <c r="AB1561" s="156"/>
      <c r="AC1561" s="156"/>
      <c r="AD1561" s="156"/>
      <c r="AE1561" s="156"/>
      <c r="AF1561" s="156"/>
      <c r="AG1561" s="156"/>
      <c r="AH1561" s="153"/>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row>
    <row r="1562" spans="1:57" ht="15.5" x14ac:dyDescent="0.4">
      <c r="A1562" s="153" t="str">
        <f t="shared" si="24"/>
        <v>664461</v>
      </c>
      <c r="B1562" s="153">
        <v>1709</v>
      </c>
      <c r="C1562" s="153">
        <v>66446</v>
      </c>
      <c r="D1562" s="153" t="s">
        <v>2612</v>
      </c>
      <c r="E1562" s="157">
        <v>13.19</v>
      </c>
      <c r="F1562" s="153">
        <v>1</v>
      </c>
      <c r="G1562" s="153"/>
      <c r="H1562" s="153"/>
      <c r="I1562" s="153"/>
      <c r="J1562" s="153"/>
      <c r="K1562" s="153"/>
      <c r="L1562" s="153"/>
      <c r="M1562" s="153" t="s">
        <v>192</v>
      </c>
      <c r="N1562" s="153" t="s">
        <v>188</v>
      </c>
      <c r="O1562" s="156">
        <v>0.05</v>
      </c>
      <c r="P1562" s="153">
        <v>0.05</v>
      </c>
      <c r="Q1562" s="156">
        <v>58.5</v>
      </c>
      <c r="R1562" s="156">
        <v>0.13300000000000001</v>
      </c>
      <c r="S1562" s="156">
        <v>8.3299999999999999E-2</v>
      </c>
      <c r="T1562" s="156">
        <v>0.9</v>
      </c>
      <c r="U1562" s="153"/>
      <c r="V1562" s="153"/>
      <c r="W1562" s="156"/>
      <c r="X1562" s="156"/>
      <c r="Y1562" s="156"/>
      <c r="Z1562" s="156"/>
      <c r="AA1562" s="156"/>
      <c r="AB1562" s="156"/>
      <c r="AC1562" s="156"/>
      <c r="AD1562" s="156"/>
      <c r="AE1562" s="156"/>
      <c r="AF1562" s="156"/>
      <c r="AG1562" s="156"/>
      <c r="AH1562" s="153"/>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row>
    <row r="1563" spans="1:57" ht="15.5" x14ac:dyDescent="0.4">
      <c r="A1563" s="153" t="str">
        <f t="shared" si="24"/>
        <v>658411</v>
      </c>
      <c r="B1563" s="153">
        <v>1710</v>
      </c>
      <c r="C1563" s="153">
        <v>65841</v>
      </c>
      <c r="D1563" s="153" t="s">
        <v>2613</v>
      </c>
      <c r="E1563" s="157">
        <v>12.5</v>
      </c>
      <c r="F1563" s="153">
        <v>1</v>
      </c>
      <c r="G1563" s="153"/>
      <c r="H1563" s="153"/>
      <c r="I1563" s="153"/>
      <c r="J1563" s="153"/>
      <c r="K1563" s="153"/>
      <c r="L1563" s="153"/>
      <c r="M1563" s="153" t="s">
        <v>192</v>
      </c>
      <c r="N1563" s="153" t="s">
        <v>188</v>
      </c>
      <c r="O1563" s="156">
        <v>0.05</v>
      </c>
      <c r="P1563" s="153">
        <v>0.05</v>
      </c>
      <c r="Q1563" s="156">
        <v>59.5</v>
      </c>
      <c r="R1563" s="156">
        <v>60</v>
      </c>
      <c r="S1563" s="156">
        <v>8.3299999999999999E-2</v>
      </c>
      <c r="T1563" s="156">
        <v>0.28999999999999998</v>
      </c>
      <c r="U1563" s="153"/>
      <c r="V1563" s="153"/>
      <c r="W1563" s="156"/>
      <c r="X1563" s="156"/>
      <c r="Y1563" s="156"/>
      <c r="Z1563" s="156"/>
      <c r="AA1563" s="156"/>
      <c r="AB1563" s="156"/>
      <c r="AC1563" s="156"/>
      <c r="AD1563" s="156"/>
      <c r="AE1563" s="156"/>
      <c r="AF1563" s="156"/>
      <c r="AG1563" s="156"/>
      <c r="AH1563" s="153"/>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row>
    <row r="1564" spans="1:57" ht="15.5" x14ac:dyDescent="0.4">
      <c r="A1564" s="153" t="str">
        <f t="shared" si="24"/>
        <v>658561</v>
      </c>
      <c r="B1564" s="153">
        <v>1711</v>
      </c>
      <c r="C1564" s="153">
        <v>65856</v>
      </c>
      <c r="D1564" s="153" t="s">
        <v>2614</v>
      </c>
      <c r="E1564" s="157">
        <v>46</v>
      </c>
      <c r="F1564" s="153">
        <v>1</v>
      </c>
      <c r="G1564" s="153"/>
      <c r="H1564" s="153"/>
      <c r="I1564" s="153"/>
      <c r="J1564" s="153"/>
      <c r="K1564" s="153"/>
      <c r="L1564" s="153"/>
      <c r="M1564" s="153" t="s">
        <v>192</v>
      </c>
      <c r="N1564" s="153" t="s">
        <v>188</v>
      </c>
      <c r="O1564" s="156">
        <v>0.05</v>
      </c>
      <c r="P1564" s="153">
        <v>0.05</v>
      </c>
      <c r="Q1564" s="156">
        <v>59.5</v>
      </c>
      <c r="R1564" s="156">
        <v>60</v>
      </c>
      <c r="S1564" s="156">
        <v>8.3299999999999999E-2</v>
      </c>
      <c r="T1564" s="156">
        <v>1</v>
      </c>
      <c r="U1564" s="153"/>
      <c r="V1564" s="153"/>
      <c r="W1564" s="156"/>
      <c r="X1564" s="156"/>
      <c r="Y1564" s="156"/>
      <c r="Z1564" s="156"/>
      <c r="AA1564" s="156"/>
      <c r="AB1564" s="156"/>
      <c r="AC1564" s="156"/>
      <c r="AD1564" s="156"/>
      <c r="AE1564" s="156"/>
      <c r="AF1564" s="156"/>
      <c r="AG1564" s="156"/>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row>
    <row r="1565" spans="1:57" ht="15.5" x14ac:dyDescent="0.4">
      <c r="A1565" s="153" t="str">
        <f t="shared" si="24"/>
        <v>659291</v>
      </c>
      <c r="B1565" s="153">
        <v>1712</v>
      </c>
      <c r="C1565" s="153">
        <v>65929</v>
      </c>
      <c r="D1565" s="153" t="s">
        <v>2615</v>
      </c>
      <c r="E1565" s="157">
        <v>13.19</v>
      </c>
      <c r="F1565" s="153">
        <v>1</v>
      </c>
      <c r="G1565" s="153"/>
      <c r="H1565" s="153"/>
      <c r="I1565" s="153"/>
      <c r="J1565" s="153"/>
      <c r="K1565" s="153"/>
      <c r="L1565" s="153"/>
      <c r="M1565" s="153" t="s">
        <v>192</v>
      </c>
      <c r="N1565" s="153" t="s">
        <v>188</v>
      </c>
      <c r="O1565" s="156">
        <v>0.05</v>
      </c>
      <c r="P1565" s="153">
        <v>0.05</v>
      </c>
      <c r="Q1565" s="156">
        <v>58.9</v>
      </c>
      <c r="R1565" s="156">
        <v>0.13300000000000001</v>
      </c>
      <c r="S1565" s="156">
        <v>8.3299999999999999E-2</v>
      </c>
      <c r="T1565" s="156">
        <v>0.31</v>
      </c>
      <c r="U1565" s="153"/>
      <c r="V1565" s="153"/>
      <c r="W1565" s="156"/>
      <c r="X1565" s="156"/>
      <c r="Y1565" s="156"/>
      <c r="Z1565" s="156"/>
      <c r="AA1565" s="156"/>
      <c r="AB1565" s="156"/>
      <c r="AC1565" s="156"/>
      <c r="AD1565" s="156"/>
      <c r="AE1565" s="156"/>
      <c r="AF1565" s="156"/>
      <c r="AG1565" s="156"/>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row>
    <row r="1566" spans="1:57" ht="15.5" x14ac:dyDescent="0.4">
      <c r="A1566" s="153" t="str">
        <f t="shared" si="24"/>
        <v>6594499</v>
      </c>
      <c r="B1566" s="153">
        <v>1713</v>
      </c>
      <c r="C1566" s="153">
        <v>65944</v>
      </c>
      <c r="D1566" s="153" t="s">
        <v>2616</v>
      </c>
      <c r="E1566" s="157">
        <v>34.5</v>
      </c>
      <c r="F1566" s="153">
        <v>99</v>
      </c>
      <c r="G1566" s="153"/>
      <c r="H1566" s="153"/>
      <c r="I1566" s="153"/>
      <c r="J1566" s="153"/>
      <c r="K1566" s="153"/>
      <c r="L1566" s="153"/>
      <c r="M1566" s="153" t="s">
        <v>192</v>
      </c>
      <c r="N1566" s="153" t="s">
        <v>188</v>
      </c>
      <c r="O1566" s="156">
        <v>0.05</v>
      </c>
      <c r="P1566" s="153">
        <v>0.05</v>
      </c>
      <c r="Q1566" s="156">
        <v>58.9</v>
      </c>
      <c r="R1566" s="156">
        <v>0.13300000000000001</v>
      </c>
      <c r="S1566" s="156">
        <v>8.3299999999999999E-2</v>
      </c>
      <c r="T1566" s="156">
        <v>0.22</v>
      </c>
      <c r="U1566" s="153"/>
      <c r="V1566" s="153"/>
      <c r="W1566" s="156"/>
      <c r="X1566" s="156"/>
      <c r="Y1566" s="156"/>
      <c r="Z1566" s="156"/>
      <c r="AA1566" s="156"/>
      <c r="AB1566" s="156"/>
      <c r="AC1566" s="156"/>
      <c r="AD1566" s="156"/>
      <c r="AE1566" s="156"/>
      <c r="AF1566" s="156"/>
      <c r="AG1566" s="156"/>
      <c r="AH1566" s="153"/>
      <c r="AI1566" s="153"/>
      <c r="AJ1566" s="153"/>
      <c r="AK1566" s="153"/>
      <c r="AL1566" s="153"/>
      <c r="AM1566" s="153"/>
      <c r="AN1566" s="153"/>
      <c r="AO1566" s="153"/>
      <c r="AP1566" s="153"/>
      <c r="AQ1566" s="153"/>
      <c r="AR1566" s="153"/>
      <c r="AS1566" s="153"/>
      <c r="AT1566" s="153"/>
      <c r="AU1566" s="153"/>
      <c r="AV1566" s="153"/>
      <c r="AW1566" s="153"/>
      <c r="AX1566" s="153"/>
      <c r="AY1566" s="153"/>
      <c r="AZ1566" s="153"/>
      <c r="BA1566" s="153"/>
      <c r="BB1566" s="153"/>
      <c r="BC1566" s="153"/>
      <c r="BD1566" s="153"/>
      <c r="BE1566" s="153"/>
    </row>
    <row r="1567" spans="1:57" ht="15.5" x14ac:dyDescent="0.4">
      <c r="A1567" s="153" t="str">
        <f t="shared" si="24"/>
        <v>664221</v>
      </c>
      <c r="B1567" s="153">
        <v>1714</v>
      </c>
      <c r="C1567" s="153">
        <v>66422</v>
      </c>
      <c r="D1567" s="153" t="s">
        <v>2617</v>
      </c>
      <c r="E1567" s="157">
        <v>13.19</v>
      </c>
      <c r="F1567" s="153">
        <v>1</v>
      </c>
      <c r="G1567" s="153"/>
      <c r="H1567" s="153"/>
      <c r="I1567" s="153"/>
      <c r="J1567" s="153"/>
      <c r="K1567" s="153"/>
      <c r="L1567" s="153"/>
      <c r="M1567" s="153" t="s">
        <v>192</v>
      </c>
      <c r="N1567" s="153" t="s">
        <v>188</v>
      </c>
      <c r="O1567" s="156">
        <v>0.05</v>
      </c>
      <c r="P1567" s="153">
        <v>0.05</v>
      </c>
      <c r="Q1567" s="156">
        <v>58.9</v>
      </c>
      <c r="R1567" s="156">
        <v>0.13300000000000001</v>
      </c>
      <c r="S1567" s="156">
        <v>8.3299999999999999E-2</v>
      </c>
      <c r="T1567" s="156">
        <v>0.59</v>
      </c>
      <c r="U1567" s="153"/>
      <c r="V1567" s="153"/>
      <c r="W1567" s="156"/>
      <c r="X1567" s="156"/>
      <c r="Y1567" s="156"/>
      <c r="Z1567" s="156"/>
      <c r="AA1567" s="156"/>
      <c r="AB1567" s="156"/>
      <c r="AC1567" s="156"/>
      <c r="AD1567" s="156"/>
      <c r="AE1567" s="156"/>
      <c r="AF1567" s="156"/>
      <c r="AG1567" s="156"/>
      <c r="AH1567" s="153"/>
      <c r="AI1567" s="153"/>
      <c r="AJ1567" s="153"/>
      <c r="AK1567" s="153"/>
      <c r="AL1567" s="153"/>
      <c r="AM1567" s="153"/>
      <c r="AN1567" s="153"/>
      <c r="AO1567" s="153"/>
      <c r="AP1567" s="153"/>
      <c r="AQ1567" s="153"/>
      <c r="AR1567" s="153"/>
      <c r="AS1567" s="153"/>
      <c r="AT1567" s="153"/>
      <c r="AU1567" s="153"/>
      <c r="AV1567" s="153"/>
      <c r="AW1567" s="153"/>
      <c r="AX1567" s="153"/>
      <c r="AY1567" s="153"/>
      <c r="AZ1567" s="153"/>
      <c r="BA1567" s="153"/>
      <c r="BB1567" s="153"/>
      <c r="BC1567" s="153"/>
      <c r="BD1567" s="153"/>
      <c r="BE1567" s="153"/>
    </row>
    <row r="1568" spans="1:57" ht="15.5" x14ac:dyDescent="0.4">
      <c r="A1568" s="153" t="str">
        <f t="shared" si="24"/>
        <v>673781</v>
      </c>
      <c r="B1568" s="153">
        <v>1715</v>
      </c>
      <c r="C1568" s="153">
        <v>67378</v>
      </c>
      <c r="D1568" s="153" t="s">
        <v>2618</v>
      </c>
      <c r="E1568" s="157">
        <v>12.5</v>
      </c>
      <c r="F1568" s="153">
        <v>1</v>
      </c>
      <c r="G1568" s="153"/>
      <c r="H1568" s="153"/>
      <c r="I1568" s="153"/>
      <c r="J1568" s="153"/>
      <c r="K1568" s="153"/>
      <c r="L1568" s="153"/>
      <c r="M1568" s="153" t="s">
        <v>192</v>
      </c>
      <c r="N1568" s="153" t="s">
        <v>188</v>
      </c>
      <c r="O1568" s="156">
        <v>0.05</v>
      </c>
      <c r="P1568" s="153">
        <v>0.05</v>
      </c>
      <c r="Q1568" s="156">
        <v>58.9</v>
      </c>
      <c r="R1568" s="156">
        <v>0.13300000000000001</v>
      </c>
      <c r="S1568" s="156">
        <v>8.3299999999999999E-2</v>
      </c>
      <c r="T1568" s="156">
        <v>1</v>
      </c>
      <c r="U1568" s="153"/>
      <c r="V1568" s="153"/>
      <c r="W1568" s="156"/>
      <c r="X1568" s="156"/>
      <c r="Y1568" s="156"/>
      <c r="Z1568" s="156"/>
      <c r="AA1568" s="156"/>
      <c r="AB1568" s="156"/>
      <c r="AC1568" s="156"/>
      <c r="AD1568" s="156"/>
      <c r="AE1568" s="156"/>
      <c r="AF1568" s="156"/>
      <c r="AG1568" s="156"/>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row>
    <row r="1569" spans="1:57" ht="15.5" x14ac:dyDescent="0.4">
      <c r="A1569" s="153" t="str">
        <f t="shared" si="24"/>
        <v>664141</v>
      </c>
      <c r="B1569" s="153">
        <v>1716</v>
      </c>
      <c r="C1569" s="153">
        <v>66414</v>
      </c>
      <c r="D1569" s="153" t="s">
        <v>2619</v>
      </c>
      <c r="E1569" s="157">
        <v>12.5</v>
      </c>
      <c r="F1569" s="153">
        <v>1</v>
      </c>
      <c r="G1569" s="153"/>
      <c r="H1569" s="153"/>
      <c r="I1569" s="153"/>
      <c r="J1569" s="153"/>
      <c r="K1569" s="153"/>
      <c r="L1569" s="153"/>
      <c r="M1569" s="153" t="s">
        <v>192</v>
      </c>
      <c r="N1569" s="153" t="s">
        <v>188</v>
      </c>
      <c r="O1569" s="156">
        <v>0.05</v>
      </c>
      <c r="P1569" s="153">
        <v>0.05</v>
      </c>
      <c r="Q1569" s="156">
        <v>58.5</v>
      </c>
      <c r="R1569" s="156">
        <v>0.13300000000000001</v>
      </c>
      <c r="S1569" s="156">
        <v>8.3299999999999999E-2</v>
      </c>
      <c r="T1569" s="156">
        <v>0.81</v>
      </c>
      <c r="U1569" s="153"/>
      <c r="V1569" s="153"/>
      <c r="W1569" s="156"/>
      <c r="X1569" s="156"/>
      <c r="Y1569" s="156"/>
      <c r="Z1569" s="156"/>
      <c r="AA1569" s="156"/>
      <c r="AB1569" s="156"/>
      <c r="AC1569" s="156"/>
      <c r="AD1569" s="156"/>
      <c r="AE1569" s="156"/>
      <c r="AF1569" s="156"/>
      <c r="AG1569" s="156"/>
      <c r="AH1569" s="153"/>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row>
    <row r="1570" spans="1:57" ht="15.5" x14ac:dyDescent="0.4">
      <c r="A1570" s="153" t="str">
        <f t="shared" si="24"/>
        <v>665811</v>
      </c>
      <c r="B1570" s="153">
        <v>1723</v>
      </c>
      <c r="C1570" s="153">
        <v>66581</v>
      </c>
      <c r="D1570" s="153" t="s">
        <v>2620</v>
      </c>
      <c r="E1570" s="157">
        <v>13.19</v>
      </c>
      <c r="F1570" s="153">
        <v>1</v>
      </c>
      <c r="G1570" s="153"/>
      <c r="H1570" s="153"/>
      <c r="I1570" s="153"/>
      <c r="J1570" s="153"/>
      <c r="K1570" s="153"/>
      <c r="L1570" s="153"/>
      <c r="M1570" s="153" t="s">
        <v>231</v>
      </c>
      <c r="N1570" s="153" t="s">
        <v>188</v>
      </c>
      <c r="O1570" s="156">
        <v>0.05</v>
      </c>
      <c r="P1570" s="153">
        <v>0.05</v>
      </c>
      <c r="Q1570" s="156">
        <v>59.1</v>
      </c>
      <c r="R1570" s="156">
        <v>0.13300000000000001</v>
      </c>
      <c r="S1570" s="156">
        <v>8.3299999999999999E-2</v>
      </c>
      <c r="T1570" s="153">
        <v>0.93</v>
      </c>
      <c r="U1570" s="153"/>
      <c r="V1570" s="156"/>
      <c r="W1570" s="156"/>
      <c r="X1570" s="156"/>
      <c r="Y1570" s="156"/>
      <c r="Z1570" s="156"/>
      <c r="AA1570" s="156"/>
      <c r="AB1570" s="156"/>
      <c r="AC1570" s="156"/>
      <c r="AD1570" s="156"/>
      <c r="AE1570" s="156"/>
      <c r="AF1570" s="156"/>
      <c r="AG1570" s="153"/>
      <c r="AH1570" s="153"/>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row>
    <row r="1571" spans="1:57" ht="15.5" x14ac:dyDescent="0.4">
      <c r="A1571" s="153" t="str">
        <f t="shared" si="24"/>
        <v>665621</v>
      </c>
      <c r="B1571" s="153">
        <v>1723</v>
      </c>
      <c r="C1571" s="153">
        <v>66562</v>
      </c>
      <c r="D1571" s="153" t="s">
        <v>2621</v>
      </c>
      <c r="E1571" s="157">
        <v>12.5</v>
      </c>
      <c r="F1571" s="153">
        <v>1</v>
      </c>
      <c r="G1571" s="153"/>
      <c r="H1571" s="153"/>
      <c r="I1571" s="153"/>
      <c r="J1571" s="153"/>
      <c r="K1571" s="153"/>
      <c r="L1571" s="153"/>
      <c r="M1571" s="153" t="s">
        <v>231</v>
      </c>
      <c r="N1571" s="153" t="s">
        <v>188</v>
      </c>
      <c r="O1571" s="156">
        <v>0.05</v>
      </c>
      <c r="P1571" s="153">
        <v>0.05</v>
      </c>
      <c r="Q1571" s="156">
        <v>58.5</v>
      </c>
      <c r="R1571" s="156">
        <v>0.13300000000000001</v>
      </c>
      <c r="S1571" s="156">
        <v>8.3299999999999999E-2</v>
      </c>
      <c r="T1571" s="153">
        <v>0.78</v>
      </c>
      <c r="U1571" s="153"/>
      <c r="V1571" s="156"/>
      <c r="W1571" s="156"/>
      <c r="X1571" s="156"/>
      <c r="Y1571" s="156"/>
      <c r="Z1571" s="156"/>
      <c r="AA1571" s="156"/>
      <c r="AB1571" s="156"/>
      <c r="AC1571" s="156"/>
      <c r="AD1571" s="156"/>
      <c r="AE1571" s="156"/>
      <c r="AF1571" s="156"/>
      <c r="AG1571" s="153"/>
      <c r="AH1571" s="153"/>
      <c r="AI1571" s="153"/>
      <c r="AJ1571" s="153"/>
      <c r="AK1571" s="153"/>
      <c r="AL1571" s="153"/>
      <c r="AM1571" s="153"/>
      <c r="AN1571" s="153"/>
      <c r="AO1571" s="153"/>
      <c r="AP1571" s="153"/>
      <c r="AQ1571" s="153"/>
      <c r="AR1571" s="153"/>
      <c r="AS1571" s="153"/>
      <c r="AT1571" s="153"/>
      <c r="AU1571" s="153"/>
      <c r="AV1571" s="153"/>
      <c r="AW1571" s="153"/>
      <c r="AX1571" s="153"/>
      <c r="AY1571" s="153"/>
      <c r="AZ1571" s="153"/>
      <c r="BA1571" s="153"/>
      <c r="BB1571" s="153"/>
      <c r="BC1571" s="153"/>
      <c r="BD1571" s="153"/>
      <c r="BE1571" s="153"/>
    </row>
    <row r="1572" spans="1:57" ht="15.5" x14ac:dyDescent="0.4">
      <c r="A1572" s="153" t="str">
        <f t="shared" si="24"/>
        <v>6663699</v>
      </c>
      <c r="B1572" s="153">
        <v>1724</v>
      </c>
      <c r="C1572" s="153">
        <v>66636</v>
      </c>
      <c r="D1572" s="153" t="s">
        <v>2622</v>
      </c>
      <c r="E1572" s="157">
        <v>34.5</v>
      </c>
      <c r="F1572" s="153">
        <v>99</v>
      </c>
      <c r="G1572" s="153"/>
      <c r="H1572" s="153"/>
      <c r="I1572" s="153"/>
      <c r="J1572" s="153"/>
      <c r="K1572" s="153"/>
      <c r="L1572" s="153"/>
      <c r="M1572" s="153" t="s">
        <v>231</v>
      </c>
      <c r="N1572" s="153" t="s">
        <v>188</v>
      </c>
      <c r="O1572" s="156">
        <v>0.05</v>
      </c>
      <c r="P1572" s="153">
        <v>0.05</v>
      </c>
      <c r="Q1572" s="156">
        <v>58.7</v>
      </c>
      <c r="R1572" s="156">
        <v>0.13300000000000001</v>
      </c>
      <c r="S1572" s="156">
        <v>8.3299999999999999E-2</v>
      </c>
      <c r="T1572" s="153">
        <v>1</v>
      </c>
      <c r="U1572" s="153"/>
      <c r="V1572" s="156"/>
      <c r="W1572" s="156"/>
      <c r="X1572" s="156"/>
      <c r="Y1572" s="156"/>
      <c r="Z1572" s="156"/>
      <c r="AA1572" s="156"/>
      <c r="AB1572" s="156"/>
      <c r="AC1572" s="156"/>
      <c r="AD1572" s="156"/>
      <c r="AE1572" s="156"/>
      <c r="AF1572" s="156"/>
      <c r="AG1572" s="153"/>
      <c r="AH1572" s="153"/>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row>
    <row r="1573" spans="1:57" ht="15.5" x14ac:dyDescent="0.4">
      <c r="A1573" s="153" t="str">
        <f t="shared" si="24"/>
        <v>65166FM</v>
      </c>
      <c r="B1573" s="153">
        <v>1724</v>
      </c>
      <c r="C1573" s="153">
        <v>65166</v>
      </c>
      <c r="D1573" s="153" t="s">
        <v>2623</v>
      </c>
      <c r="E1573" s="157">
        <v>34.5</v>
      </c>
      <c r="F1573" s="153" t="s">
        <v>2624</v>
      </c>
      <c r="G1573" s="153"/>
      <c r="H1573" s="153"/>
      <c r="I1573" s="153"/>
      <c r="J1573" s="153"/>
      <c r="K1573" s="153"/>
      <c r="L1573" s="153"/>
      <c r="M1573" s="153" t="s">
        <v>231</v>
      </c>
      <c r="N1573" s="153" t="s">
        <v>188</v>
      </c>
      <c r="O1573" s="156">
        <v>0.05</v>
      </c>
      <c r="P1573" s="153">
        <v>0.05</v>
      </c>
      <c r="Q1573" s="156">
        <v>58.900001529999997</v>
      </c>
      <c r="R1573" s="156">
        <v>0.13300000000000001</v>
      </c>
      <c r="S1573" s="156">
        <v>8.3299999999999999E-2</v>
      </c>
      <c r="T1573" s="153">
        <v>1</v>
      </c>
      <c r="U1573" s="153"/>
      <c r="V1573" s="156"/>
      <c r="W1573" s="156"/>
      <c r="X1573" s="156"/>
      <c r="Y1573" s="156"/>
      <c r="Z1573" s="156"/>
      <c r="AA1573" s="156"/>
      <c r="AB1573" s="156"/>
      <c r="AC1573" s="156"/>
      <c r="AD1573" s="156"/>
      <c r="AE1573" s="156"/>
      <c r="AF1573" s="156"/>
      <c r="AG1573" s="153"/>
      <c r="AH1573" s="153"/>
      <c r="AI1573" s="153"/>
      <c r="AJ1573" s="153"/>
      <c r="AK1573" s="153"/>
      <c r="AL1573" s="153"/>
      <c r="AM1573" s="153"/>
      <c r="AN1573" s="153"/>
      <c r="AO1573" s="153"/>
      <c r="AP1573" s="153"/>
      <c r="AQ1573" s="153"/>
      <c r="AR1573" s="153"/>
      <c r="AS1573" s="153"/>
      <c r="AT1573" s="153"/>
      <c r="AU1573" s="153"/>
      <c r="AV1573" s="153"/>
      <c r="AW1573" s="153"/>
      <c r="AX1573" s="153"/>
      <c r="AY1573" s="153"/>
      <c r="AZ1573" s="153"/>
      <c r="BA1573" s="153"/>
      <c r="BB1573" s="153"/>
      <c r="BC1573" s="153"/>
      <c r="BD1573" s="153"/>
      <c r="BE1573" s="153"/>
    </row>
    <row r="1574" spans="1:57" ht="15.5" x14ac:dyDescent="0.4">
      <c r="A1574" s="153" t="str">
        <f t="shared" si="24"/>
        <v>65166TX</v>
      </c>
      <c r="B1574" s="153">
        <v>1725</v>
      </c>
      <c r="C1574" s="153">
        <v>65166</v>
      </c>
      <c r="D1574" s="153" t="s">
        <v>2623</v>
      </c>
      <c r="E1574" s="157">
        <v>34.5</v>
      </c>
      <c r="F1574" s="153" t="s">
        <v>2625</v>
      </c>
      <c r="G1574" s="153"/>
      <c r="H1574" s="153"/>
      <c r="I1574" s="153"/>
      <c r="J1574" s="153"/>
      <c r="K1574" s="153"/>
      <c r="L1574" s="153"/>
      <c r="M1574" s="153" t="s">
        <v>231</v>
      </c>
      <c r="N1574" s="153" t="s">
        <v>188</v>
      </c>
      <c r="O1574" s="156">
        <v>0.05</v>
      </c>
      <c r="P1574" s="153">
        <v>0.05</v>
      </c>
      <c r="Q1574" s="156">
        <v>58.900001529999997</v>
      </c>
      <c r="R1574" s="156">
        <v>0.13300000000000001</v>
      </c>
      <c r="S1574" s="156">
        <v>8.3299999999999999E-2</v>
      </c>
      <c r="T1574" s="153">
        <v>0.13</v>
      </c>
      <c r="U1574" s="153"/>
      <c r="V1574" s="156"/>
      <c r="W1574" s="156"/>
      <c r="X1574" s="156"/>
      <c r="Y1574" s="156"/>
      <c r="Z1574" s="156"/>
      <c r="AA1574" s="156"/>
      <c r="AB1574" s="156"/>
      <c r="AC1574" s="156"/>
      <c r="AD1574" s="156"/>
      <c r="AE1574" s="156"/>
      <c r="AF1574" s="156"/>
      <c r="AG1574" s="153"/>
      <c r="AH1574" s="153"/>
      <c r="AI1574" s="153"/>
      <c r="AJ1574" s="153"/>
      <c r="AK1574" s="153"/>
      <c r="AL1574" s="153"/>
      <c r="AM1574" s="153"/>
      <c r="AN1574" s="153"/>
      <c r="AO1574" s="153"/>
      <c r="AP1574" s="153"/>
      <c r="AQ1574" s="153"/>
      <c r="AR1574" s="153"/>
      <c r="AS1574" s="153"/>
      <c r="AT1574" s="153"/>
      <c r="AU1574" s="153"/>
      <c r="AV1574" s="153"/>
      <c r="AW1574" s="153"/>
      <c r="AX1574" s="153"/>
      <c r="AY1574" s="153"/>
      <c r="AZ1574" s="153"/>
      <c r="BA1574" s="153"/>
      <c r="BB1574" s="153"/>
      <c r="BC1574" s="153"/>
      <c r="BD1574" s="153"/>
      <c r="BE1574" s="153"/>
    </row>
    <row r="1575" spans="1:57" ht="15.5" x14ac:dyDescent="0.4">
      <c r="A1575" s="153" t="str">
        <f t="shared" si="24"/>
        <v>663161</v>
      </c>
      <c r="B1575" s="153">
        <v>1725</v>
      </c>
      <c r="C1575" s="153">
        <v>66316</v>
      </c>
      <c r="D1575" s="153" t="s">
        <v>2626</v>
      </c>
      <c r="E1575" s="157">
        <v>34.5</v>
      </c>
      <c r="F1575" s="153">
        <v>1</v>
      </c>
      <c r="G1575" s="153"/>
      <c r="H1575" s="153"/>
      <c r="I1575" s="153"/>
      <c r="J1575" s="153"/>
      <c r="K1575" s="153"/>
      <c r="L1575" s="153"/>
      <c r="M1575" s="153" t="s">
        <v>231</v>
      </c>
      <c r="N1575" s="153" t="s">
        <v>188</v>
      </c>
      <c r="O1575" s="156">
        <v>0.05</v>
      </c>
      <c r="P1575" s="153">
        <v>0.05</v>
      </c>
      <c r="Q1575" s="156">
        <v>59.5</v>
      </c>
      <c r="R1575" s="156">
        <v>30</v>
      </c>
      <c r="S1575" s="156">
        <v>8.3299999999999999E-2</v>
      </c>
      <c r="T1575" s="153">
        <v>1</v>
      </c>
      <c r="U1575" s="153"/>
      <c r="V1575" s="156"/>
      <c r="W1575" s="156"/>
      <c r="X1575" s="156"/>
      <c r="Y1575" s="156"/>
      <c r="Z1575" s="156"/>
      <c r="AA1575" s="156"/>
      <c r="AB1575" s="156"/>
      <c r="AC1575" s="156"/>
      <c r="AD1575" s="156"/>
      <c r="AE1575" s="156"/>
      <c r="AF1575" s="156"/>
      <c r="AG1575" s="153"/>
      <c r="AH1575" s="153"/>
      <c r="AI1575" s="153"/>
      <c r="AJ1575" s="153"/>
      <c r="AK1575" s="153"/>
      <c r="AL1575" s="153"/>
      <c r="AM1575" s="153"/>
      <c r="AN1575" s="153"/>
      <c r="AO1575" s="153"/>
      <c r="AP1575" s="153"/>
      <c r="AQ1575" s="153"/>
      <c r="AR1575" s="153"/>
      <c r="AS1575" s="153"/>
      <c r="AT1575" s="153"/>
      <c r="AU1575" s="153"/>
      <c r="AV1575" s="153"/>
      <c r="AW1575" s="153"/>
      <c r="AX1575" s="153"/>
      <c r="AY1575" s="153"/>
      <c r="AZ1575" s="153"/>
      <c r="BA1575" s="153"/>
      <c r="BB1575" s="153"/>
      <c r="BC1575" s="153"/>
      <c r="BD1575" s="153"/>
      <c r="BE1575" s="153"/>
    </row>
    <row r="1576" spans="1:57" ht="15.5" x14ac:dyDescent="0.4">
      <c r="A1576" s="153" t="str">
        <f t="shared" si="24"/>
        <v>688061</v>
      </c>
      <c r="B1576" s="153">
        <v>1726</v>
      </c>
      <c r="C1576" s="153">
        <v>68806</v>
      </c>
      <c r="D1576" s="153" t="s">
        <v>2627</v>
      </c>
      <c r="E1576" s="157">
        <v>46</v>
      </c>
      <c r="F1576" s="153">
        <v>1</v>
      </c>
      <c r="G1576" s="153"/>
      <c r="H1576" s="153"/>
      <c r="I1576" s="153"/>
      <c r="J1576" s="153"/>
      <c r="K1576" s="153"/>
      <c r="L1576" s="153"/>
      <c r="M1576" s="153" t="s">
        <v>231</v>
      </c>
      <c r="N1576" s="153" t="s">
        <v>188</v>
      </c>
      <c r="O1576" s="156">
        <v>0.05</v>
      </c>
      <c r="P1576" s="153">
        <v>0.05</v>
      </c>
      <c r="Q1576" s="156">
        <v>58.299999239999998</v>
      </c>
      <c r="R1576" s="156">
        <v>0.13300000000000001</v>
      </c>
      <c r="S1576" s="156">
        <v>8.3299999999999999E-2</v>
      </c>
      <c r="T1576" s="153">
        <v>0.48</v>
      </c>
      <c r="U1576" s="153"/>
      <c r="V1576" s="156"/>
      <c r="W1576" s="156"/>
      <c r="X1576" s="156"/>
      <c r="Y1576" s="156"/>
      <c r="Z1576" s="156"/>
      <c r="AA1576" s="156"/>
      <c r="AB1576" s="156"/>
      <c r="AC1576" s="156"/>
      <c r="AD1576" s="156"/>
      <c r="AE1576" s="156"/>
      <c r="AF1576" s="156"/>
      <c r="AG1576" s="153"/>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row>
    <row r="1577" spans="1:57" ht="15.5" x14ac:dyDescent="0.4">
      <c r="A1577" s="153" t="str">
        <f t="shared" si="24"/>
        <v>688031</v>
      </c>
      <c r="B1577" s="153">
        <v>1726</v>
      </c>
      <c r="C1577" s="153">
        <v>68803</v>
      </c>
      <c r="D1577" s="153" t="s">
        <v>2628</v>
      </c>
      <c r="E1577" s="157">
        <v>46</v>
      </c>
      <c r="F1577" s="153">
        <v>1</v>
      </c>
      <c r="G1577" s="153"/>
      <c r="H1577" s="153"/>
      <c r="I1577" s="153"/>
      <c r="J1577" s="153"/>
      <c r="K1577" s="153"/>
      <c r="L1577" s="153"/>
      <c r="M1577" s="153" t="s">
        <v>231</v>
      </c>
      <c r="N1577" s="153" t="s">
        <v>188</v>
      </c>
      <c r="O1577" s="156">
        <v>0.05</v>
      </c>
      <c r="P1577" s="153">
        <v>0.05</v>
      </c>
      <c r="Q1577" s="156">
        <v>59.5</v>
      </c>
      <c r="R1577" s="156">
        <v>30</v>
      </c>
      <c r="S1577" s="156">
        <v>8.3299999999999999E-2</v>
      </c>
      <c r="T1577" s="153">
        <v>0.36</v>
      </c>
      <c r="U1577" s="153">
        <v>59.299999239999998</v>
      </c>
      <c r="V1577" s="156">
        <v>15</v>
      </c>
      <c r="W1577" s="156">
        <v>8.3299999999999999E-2</v>
      </c>
      <c r="X1577" s="156">
        <v>0.32</v>
      </c>
      <c r="Y1577" s="156">
        <v>58.900001529999997</v>
      </c>
      <c r="Z1577" s="156">
        <v>0.13300000000000001</v>
      </c>
      <c r="AA1577" s="156">
        <v>8.3299999999999999E-2</v>
      </c>
      <c r="AB1577" s="156">
        <v>0.32</v>
      </c>
      <c r="AC1577" s="156"/>
      <c r="AD1577" s="156"/>
      <c r="AE1577" s="156"/>
      <c r="AF1577" s="156"/>
      <c r="AG1577" s="153"/>
      <c r="AH1577" s="153"/>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row>
    <row r="1578" spans="1:57" ht="15.5" x14ac:dyDescent="0.4">
      <c r="A1578" s="153" t="str">
        <f t="shared" si="24"/>
        <v>688081</v>
      </c>
      <c r="B1578" s="153">
        <v>1727</v>
      </c>
      <c r="C1578" s="153">
        <v>68808</v>
      </c>
      <c r="D1578" s="153" t="s">
        <v>2629</v>
      </c>
      <c r="E1578" s="157">
        <v>46</v>
      </c>
      <c r="F1578" s="153">
        <v>1</v>
      </c>
      <c r="G1578" s="153"/>
      <c r="H1578" s="153"/>
      <c r="I1578" s="153"/>
      <c r="J1578" s="153"/>
      <c r="K1578" s="153"/>
      <c r="L1578" s="153"/>
      <c r="M1578" s="153" t="s">
        <v>231</v>
      </c>
      <c r="N1578" s="153" t="s">
        <v>188</v>
      </c>
      <c r="O1578" s="156">
        <v>0.05</v>
      </c>
      <c r="P1578" s="153">
        <v>0.05</v>
      </c>
      <c r="Q1578" s="156">
        <v>58.5</v>
      </c>
      <c r="R1578" s="156">
        <v>0.13300000000000001</v>
      </c>
      <c r="S1578" s="156">
        <v>8.3299999999999999E-2</v>
      </c>
      <c r="T1578" s="153">
        <v>0.39</v>
      </c>
      <c r="U1578" s="153"/>
      <c r="V1578" s="156"/>
      <c r="W1578" s="156"/>
      <c r="X1578" s="156"/>
      <c r="Y1578" s="156"/>
      <c r="Z1578" s="156"/>
      <c r="AA1578" s="156"/>
      <c r="AB1578" s="156"/>
      <c r="AC1578" s="156"/>
      <c r="AD1578" s="156"/>
      <c r="AE1578" s="156"/>
      <c r="AF1578" s="156"/>
      <c r="AG1578" s="153"/>
      <c r="AH1578" s="153"/>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row>
    <row r="1579" spans="1:57" ht="15.5" x14ac:dyDescent="0.4">
      <c r="A1579" s="153" t="str">
        <f t="shared" si="24"/>
        <v>688021</v>
      </c>
      <c r="B1579" s="153">
        <v>1727</v>
      </c>
      <c r="C1579" s="153">
        <v>68802</v>
      </c>
      <c r="D1579" s="153" t="s">
        <v>2630</v>
      </c>
      <c r="E1579" s="157">
        <v>46</v>
      </c>
      <c r="F1579" s="153">
        <v>1</v>
      </c>
      <c r="G1579" s="153"/>
      <c r="H1579" s="153"/>
      <c r="I1579" s="153"/>
      <c r="J1579" s="153"/>
      <c r="K1579" s="153"/>
      <c r="L1579" s="153"/>
      <c r="M1579" s="153" t="s">
        <v>231</v>
      </c>
      <c r="N1579" s="153" t="s">
        <v>188</v>
      </c>
      <c r="O1579" s="156">
        <v>0.05</v>
      </c>
      <c r="P1579" s="153">
        <v>0.05</v>
      </c>
      <c r="Q1579" s="156">
        <v>59.099998470000003</v>
      </c>
      <c r="R1579" s="156">
        <v>0.13300000000000001</v>
      </c>
      <c r="S1579" s="156">
        <v>8.3299999999999999E-2</v>
      </c>
      <c r="T1579" s="153">
        <v>0.44</v>
      </c>
      <c r="U1579" s="153">
        <v>58.700000760000002</v>
      </c>
      <c r="V1579" s="156">
        <v>0.13300000000000001</v>
      </c>
      <c r="W1579" s="156">
        <v>8.3299999999999999E-2</v>
      </c>
      <c r="X1579" s="156">
        <v>0.34</v>
      </c>
      <c r="Y1579" s="156"/>
      <c r="Z1579" s="156"/>
      <c r="AA1579" s="156"/>
      <c r="AB1579" s="156"/>
      <c r="AC1579" s="156"/>
      <c r="AD1579" s="156"/>
      <c r="AE1579" s="156"/>
      <c r="AF1579" s="156"/>
      <c r="AG1579" s="153"/>
      <c r="AH1579" s="153"/>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row>
    <row r="1580" spans="1:57" ht="15.5" x14ac:dyDescent="0.4">
      <c r="A1580" s="153" t="str">
        <f t="shared" si="24"/>
        <v>670691</v>
      </c>
      <c r="B1580" s="153">
        <v>1728</v>
      </c>
      <c r="C1580" s="153">
        <v>67069</v>
      </c>
      <c r="D1580" s="153" t="s">
        <v>2631</v>
      </c>
      <c r="E1580" s="157">
        <v>12.47</v>
      </c>
      <c r="F1580" s="153">
        <v>1</v>
      </c>
      <c r="G1580" s="153"/>
      <c r="H1580" s="153"/>
      <c r="I1580" s="153"/>
      <c r="J1580" s="153"/>
      <c r="K1580" s="153"/>
      <c r="L1580" s="153"/>
      <c r="M1580" s="153" t="s">
        <v>231</v>
      </c>
      <c r="N1580" s="153" t="s">
        <v>188</v>
      </c>
      <c r="O1580" s="156">
        <v>0.05</v>
      </c>
      <c r="P1580" s="153">
        <v>0.05</v>
      </c>
      <c r="Q1580" s="156">
        <v>59.099998470000003</v>
      </c>
      <c r="R1580" s="156">
        <v>0.13300000000000001</v>
      </c>
      <c r="S1580" s="156">
        <v>8.3299999999999999E-2</v>
      </c>
      <c r="T1580" s="153">
        <v>1</v>
      </c>
      <c r="U1580" s="153"/>
      <c r="V1580" s="156"/>
      <c r="W1580" s="156"/>
      <c r="X1580" s="156"/>
      <c r="Y1580" s="156"/>
      <c r="Z1580" s="156"/>
      <c r="AA1580" s="156"/>
      <c r="AB1580" s="156"/>
      <c r="AC1580" s="156"/>
      <c r="AD1580" s="156"/>
      <c r="AE1580" s="156"/>
      <c r="AF1580" s="156"/>
      <c r="AG1580" s="153"/>
      <c r="AH1580" s="153"/>
      <c r="AI1580" s="153"/>
      <c r="AJ1580" s="153"/>
      <c r="AK1580" s="153"/>
      <c r="AL1580" s="153"/>
      <c r="AM1580" s="153"/>
      <c r="AN1580" s="153"/>
      <c r="AO1580" s="153"/>
      <c r="AP1580" s="153"/>
      <c r="AQ1580" s="153"/>
      <c r="AR1580" s="153"/>
      <c r="AS1580" s="153"/>
      <c r="AT1580" s="153"/>
      <c r="AU1580" s="153"/>
      <c r="AV1580" s="153"/>
      <c r="AW1580" s="153"/>
      <c r="AX1580" s="153"/>
      <c r="AY1580" s="153"/>
      <c r="AZ1580" s="153"/>
      <c r="BA1580" s="153"/>
      <c r="BB1580" s="153"/>
      <c r="BC1580" s="153"/>
      <c r="BD1580" s="153"/>
      <c r="BE1580" s="153"/>
    </row>
    <row r="1581" spans="1:57" ht="15.5" x14ac:dyDescent="0.4">
      <c r="A1581" s="153" t="str">
        <f t="shared" si="24"/>
        <v>670701</v>
      </c>
      <c r="B1581" s="153">
        <v>1728</v>
      </c>
      <c r="C1581" s="153">
        <v>67070</v>
      </c>
      <c r="D1581" s="153" t="s">
        <v>2632</v>
      </c>
      <c r="E1581" s="157">
        <v>12.47</v>
      </c>
      <c r="F1581" s="153">
        <v>1</v>
      </c>
      <c r="G1581" s="153"/>
      <c r="H1581" s="153"/>
      <c r="I1581" s="153"/>
      <c r="J1581" s="153"/>
      <c r="K1581" s="153"/>
      <c r="L1581" s="153"/>
      <c r="M1581" s="153" t="s">
        <v>231</v>
      </c>
      <c r="N1581" s="153" t="s">
        <v>188</v>
      </c>
      <c r="O1581" s="156">
        <v>0.05</v>
      </c>
      <c r="P1581" s="153">
        <v>0.05</v>
      </c>
      <c r="Q1581" s="156">
        <v>59.099998470000003</v>
      </c>
      <c r="R1581" s="156">
        <v>0.13300000000000001</v>
      </c>
      <c r="S1581" s="156">
        <v>8.3299999999999999E-2</v>
      </c>
      <c r="T1581" s="153">
        <v>1</v>
      </c>
      <c r="U1581" s="153"/>
      <c r="V1581" s="156"/>
      <c r="W1581" s="156"/>
      <c r="X1581" s="156"/>
      <c r="Y1581" s="156"/>
      <c r="Z1581" s="156"/>
      <c r="AA1581" s="156"/>
      <c r="AB1581" s="156"/>
      <c r="AC1581" s="156"/>
      <c r="AD1581" s="156"/>
      <c r="AE1581" s="156"/>
      <c r="AF1581" s="156"/>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row>
    <row r="1582" spans="1:57" ht="15.5" x14ac:dyDescent="0.4">
      <c r="A1582" s="153" t="str">
        <f t="shared" si="24"/>
        <v>671021</v>
      </c>
      <c r="B1582" s="153">
        <v>1729</v>
      </c>
      <c r="C1582" s="153">
        <v>67102</v>
      </c>
      <c r="D1582" s="153" t="s">
        <v>2633</v>
      </c>
      <c r="E1582" s="157">
        <v>12.5</v>
      </c>
      <c r="F1582" s="153">
        <v>1</v>
      </c>
      <c r="G1582" s="153"/>
      <c r="H1582" s="153"/>
      <c r="I1582" s="153"/>
      <c r="J1582" s="153"/>
      <c r="K1582" s="153"/>
      <c r="L1582" s="153"/>
      <c r="M1582" s="153" t="s">
        <v>231</v>
      </c>
      <c r="N1582" s="153" t="s">
        <v>188</v>
      </c>
      <c r="O1582" s="156">
        <v>0.05</v>
      </c>
      <c r="P1582" s="153">
        <v>0.05</v>
      </c>
      <c r="Q1582" s="156">
        <v>59.299999239999998</v>
      </c>
      <c r="R1582" s="156">
        <v>15</v>
      </c>
      <c r="S1582" s="156">
        <v>8.3299999999999999E-2</v>
      </c>
      <c r="T1582" s="153">
        <v>1</v>
      </c>
      <c r="U1582" s="153"/>
      <c r="V1582" s="156"/>
      <c r="W1582" s="156"/>
      <c r="X1582" s="156"/>
      <c r="Y1582" s="156"/>
      <c r="Z1582" s="156"/>
      <c r="AA1582" s="156"/>
      <c r="AB1582" s="156"/>
      <c r="AC1582" s="156"/>
      <c r="AD1582" s="156"/>
      <c r="AE1582" s="156"/>
      <c r="AF1582" s="156"/>
      <c r="AG1582" s="153"/>
      <c r="AH1582" s="153"/>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row>
    <row r="1583" spans="1:57" ht="15.5" x14ac:dyDescent="0.4">
      <c r="A1583" s="153" t="str">
        <f t="shared" si="24"/>
        <v>671011</v>
      </c>
      <c r="B1583" s="153">
        <v>1729</v>
      </c>
      <c r="C1583" s="153">
        <v>67101</v>
      </c>
      <c r="D1583" s="153" t="s">
        <v>2634</v>
      </c>
      <c r="E1583" s="157">
        <v>12.47</v>
      </c>
      <c r="F1583" s="153">
        <v>1</v>
      </c>
      <c r="G1583" s="153"/>
      <c r="H1583" s="153"/>
      <c r="I1583" s="153"/>
      <c r="J1583" s="153"/>
      <c r="K1583" s="153"/>
      <c r="L1583" s="153"/>
      <c r="M1583" s="153" t="s">
        <v>231</v>
      </c>
      <c r="N1583" s="153" t="s">
        <v>188</v>
      </c>
      <c r="O1583" s="156">
        <v>0.05</v>
      </c>
      <c r="P1583" s="153">
        <v>0.05</v>
      </c>
      <c r="Q1583" s="156">
        <v>58.700000760000002</v>
      </c>
      <c r="R1583" s="156">
        <v>0.13300000000000001</v>
      </c>
      <c r="S1583" s="156">
        <v>8.3299999999999999E-2</v>
      </c>
      <c r="T1583" s="153">
        <v>1</v>
      </c>
      <c r="U1583" s="153"/>
      <c r="V1583" s="156"/>
      <c r="W1583" s="156"/>
      <c r="X1583" s="156"/>
      <c r="Y1583" s="156"/>
      <c r="Z1583" s="156"/>
      <c r="AA1583" s="156"/>
      <c r="AB1583" s="156"/>
      <c r="AC1583" s="156"/>
      <c r="AD1583" s="156"/>
      <c r="AE1583" s="156"/>
      <c r="AF1583" s="156"/>
      <c r="AG1583" s="153"/>
      <c r="AH1583" s="153"/>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row>
    <row r="1584" spans="1:57" ht="15.5" x14ac:dyDescent="0.4">
      <c r="A1584" s="153" t="str">
        <f t="shared" si="24"/>
        <v>653661</v>
      </c>
      <c r="B1584" s="153">
        <v>1730</v>
      </c>
      <c r="C1584" s="153">
        <v>65366</v>
      </c>
      <c r="D1584" s="153" t="s">
        <v>2635</v>
      </c>
      <c r="E1584" s="157">
        <v>46</v>
      </c>
      <c r="F1584" s="153">
        <v>1</v>
      </c>
      <c r="G1584" s="153"/>
      <c r="H1584" s="153"/>
      <c r="I1584" s="153"/>
      <c r="J1584" s="153"/>
      <c r="K1584" s="153"/>
      <c r="L1584" s="153"/>
      <c r="M1584" s="153" t="s">
        <v>231</v>
      </c>
      <c r="N1584" s="153" t="s">
        <v>188</v>
      </c>
      <c r="O1584" s="156">
        <v>0.05</v>
      </c>
      <c r="P1584" s="153">
        <v>0.05</v>
      </c>
      <c r="Q1584" s="156">
        <v>59.299999239999998</v>
      </c>
      <c r="R1584" s="156">
        <v>15</v>
      </c>
      <c r="S1584" s="156">
        <v>8.3299999999999999E-2</v>
      </c>
      <c r="T1584" s="153">
        <v>0.13</v>
      </c>
      <c r="U1584" s="153">
        <v>58.900001529999997</v>
      </c>
      <c r="V1584" s="156">
        <v>0.13300000000000001</v>
      </c>
      <c r="W1584" s="156">
        <v>8.3299999999999999E-2</v>
      </c>
      <c r="X1584" s="156">
        <v>0.28000000000000003</v>
      </c>
      <c r="Y1584" s="156">
        <v>58.700000760000002</v>
      </c>
      <c r="Z1584" s="156">
        <v>0.13300000000000001</v>
      </c>
      <c r="AA1584" s="156">
        <v>8.3299999999999999E-2</v>
      </c>
      <c r="AB1584" s="156">
        <v>7.0000000000000007E-2</v>
      </c>
      <c r="AC1584" s="156">
        <v>58.5</v>
      </c>
      <c r="AD1584" s="156">
        <v>0.13300000000000001</v>
      </c>
      <c r="AE1584" s="156">
        <v>8.3299999999999999E-2</v>
      </c>
      <c r="AF1584" s="156">
        <v>0.3</v>
      </c>
      <c r="AG1584" s="153">
        <v>58.299999239999998</v>
      </c>
      <c r="AH1584" s="153">
        <v>0.13300000000000001</v>
      </c>
      <c r="AI1584" s="153">
        <v>8.3299999999999999E-2</v>
      </c>
      <c r="AJ1584" s="153">
        <v>0.22</v>
      </c>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row>
    <row r="1585" spans="1:57" ht="15.5" x14ac:dyDescent="0.4">
      <c r="A1585" s="153" t="str">
        <f t="shared" si="24"/>
        <v>671091</v>
      </c>
      <c r="B1585" s="153">
        <v>1730</v>
      </c>
      <c r="C1585" s="153">
        <v>67109</v>
      </c>
      <c r="D1585" s="153" t="s">
        <v>2636</v>
      </c>
      <c r="E1585" s="157">
        <v>12.47</v>
      </c>
      <c r="F1585" s="153">
        <v>1</v>
      </c>
      <c r="G1585" s="153"/>
      <c r="H1585" s="153"/>
      <c r="I1585" s="153"/>
      <c r="J1585" s="153"/>
      <c r="K1585" s="153"/>
      <c r="L1585" s="153"/>
      <c r="M1585" s="153" t="s">
        <v>231</v>
      </c>
      <c r="N1585" s="153" t="s">
        <v>188</v>
      </c>
      <c r="O1585" s="156">
        <v>0.05</v>
      </c>
      <c r="P1585" s="153">
        <v>0.05</v>
      </c>
      <c r="Q1585" s="156">
        <v>59.099998470000003</v>
      </c>
      <c r="R1585" s="156">
        <v>0.13300000000000001</v>
      </c>
      <c r="S1585" s="156">
        <v>8.3299999999999999E-2</v>
      </c>
      <c r="T1585" s="153">
        <v>1</v>
      </c>
      <c r="U1585" s="153"/>
      <c r="V1585" s="156"/>
      <c r="W1585" s="156"/>
      <c r="X1585" s="156"/>
      <c r="Y1585" s="156"/>
      <c r="Z1585" s="156"/>
      <c r="AA1585" s="156"/>
      <c r="AB1585" s="156"/>
      <c r="AC1585" s="156"/>
      <c r="AD1585" s="156"/>
      <c r="AE1585" s="156"/>
      <c r="AF1585" s="156"/>
      <c r="AG1585" s="153"/>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row>
    <row r="1586" spans="1:57" ht="15.5" x14ac:dyDescent="0.4">
      <c r="A1586" s="153" t="str">
        <f t="shared" si="24"/>
        <v>671121</v>
      </c>
      <c r="B1586" s="153">
        <v>1731</v>
      </c>
      <c r="C1586" s="153">
        <v>67112</v>
      </c>
      <c r="D1586" s="153" t="s">
        <v>2637</v>
      </c>
      <c r="E1586" s="157">
        <v>12.47</v>
      </c>
      <c r="F1586" s="153">
        <v>1</v>
      </c>
      <c r="G1586" s="153"/>
      <c r="H1586" s="153"/>
      <c r="I1586" s="153"/>
      <c r="J1586" s="153"/>
      <c r="K1586" s="153"/>
      <c r="L1586" s="153"/>
      <c r="M1586" s="153" t="s">
        <v>231</v>
      </c>
      <c r="N1586" s="153" t="s">
        <v>188</v>
      </c>
      <c r="O1586" s="156">
        <v>0.05</v>
      </c>
      <c r="P1586" s="153">
        <v>0.05</v>
      </c>
      <c r="Q1586" s="156">
        <v>59.099998470000003</v>
      </c>
      <c r="R1586" s="156">
        <v>0.13300000000000001</v>
      </c>
      <c r="S1586" s="156">
        <v>8.3299999999999999E-2</v>
      </c>
      <c r="T1586" s="153">
        <v>1</v>
      </c>
      <c r="U1586" s="153"/>
      <c r="V1586" s="156"/>
      <c r="W1586" s="156"/>
      <c r="X1586" s="156"/>
      <c r="Y1586" s="156"/>
      <c r="Z1586" s="156"/>
      <c r="AA1586" s="156"/>
      <c r="AB1586" s="156"/>
      <c r="AC1586" s="156"/>
      <c r="AD1586" s="156"/>
      <c r="AE1586" s="156"/>
      <c r="AF1586" s="156"/>
      <c r="AG1586" s="153"/>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row>
    <row r="1587" spans="1:57" ht="15.5" x14ac:dyDescent="0.4">
      <c r="A1587" s="153" t="str">
        <f t="shared" si="24"/>
        <v>671391</v>
      </c>
      <c r="B1587" s="153">
        <v>1731</v>
      </c>
      <c r="C1587" s="153">
        <v>67139</v>
      </c>
      <c r="D1587" s="153" t="s">
        <v>2638</v>
      </c>
      <c r="E1587" s="157">
        <v>12.47</v>
      </c>
      <c r="F1587" s="153">
        <v>1</v>
      </c>
      <c r="G1587" s="153"/>
      <c r="H1587" s="153"/>
      <c r="I1587" s="153"/>
      <c r="J1587" s="153"/>
      <c r="K1587" s="153"/>
      <c r="L1587" s="153"/>
      <c r="M1587" s="153" t="s">
        <v>231</v>
      </c>
      <c r="N1587" s="153" t="s">
        <v>188</v>
      </c>
      <c r="O1587" s="156">
        <v>0.05</v>
      </c>
      <c r="P1587" s="153">
        <v>0.05</v>
      </c>
      <c r="Q1587" s="156">
        <v>58.299999239999998</v>
      </c>
      <c r="R1587" s="156">
        <v>0.13300000000000001</v>
      </c>
      <c r="S1587" s="156">
        <v>8.3299999999999999E-2</v>
      </c>
      <c r="T1587" s="153">
        <v>0.82</v>
      </c>
      <c r="U1587" s="153"/>
      <c r="V1587" s="156"/>
      <c r="W1587" s="156"/>
      <c r="X1587" s="156"/>
      <c r="Y1587" s="156"/>
      <c r="Z1587" s="156"/>
      <c r="AA1587" s="156"/>
      <c r="AB1587" s="156"/>
      <c r="AC1587" s="156"/>
      <c r="AD1587" s="156"/>
      <c r="AE1587" s="156"/>
      <c r="AF1587" s="156"/>
      <c r="AG1587" s="153"/>
      <c r="AH1587" s="153"/>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row>
    <row r="1588" spans="1:57" ht="15.5" x14ac:dyDescent="0.4">
      <c r="A1588" s="153" t="str">
        <f t="shared" si="24"/>
        <v>671401</v>
      </c>
      <c r="B1588" s="153">
        <v>1732</v>
      </c>
      <c r="C1588" s="153">
        <v>67140</v>
      </c>
      <c r="D1588" s="153" t="s">
        <v>2639</v>
      </c>
      <c r="E1588" s="157">
        <v>12.5</v>
      </c>
      <c r="F1588" s="153">
        <v>1</v>
      </c>
      <c r="G1588" s="153"/>
      <c r="H1588" s="153"/>
      <c r="I1588" s="153"/>
      <c r="J1588" s="153"/>
      <c r="K1588" s="153"/>
      <c r="L1588" s="153"/>
      <c r="M1588" s="153" t="s">
        <v>231</v>
      </c>
      <c r="N1588" s="153" t="s">
        <v>188</v>
      </c>
      <c r="O1588" s="156">
        <v>0.05</v>
      </c>
      <c r="P1588" s="153">
        <v>0.05</v>
      </c>
      <c r="Q1588" s="156">
        <v>58.700000760000002</v>
      </c>
      <c r="R1588" s="156">
        <v>0.13300000000000001</v>
      </c>
      <c r="S1588" s="156">
        <v>8.3299999999999999E-2</v>
      </c>
      <c r="T1588" s="153">
        <v>1</v>
      </c>
      <c r="U1588" s="153"/>
      <c r="V1588" s="156"/>
      <c r="W1588" s="156"/>
      <c r="X1588" s="156"/>
      <c r="Y1588" s="156"/>
      <c r="Z1588" s="156"/>
      <c r="AA1588" s="156"/>
      <c r="AB1588" s="156"/>
      <c r="AC1588" s="156"/>
      <c r="AD1588" s="156"/>
      <c r="AE1588" s="156"/>
      <c r="AF1588" s="156"/>
      <c r="AG1588" s="153"/>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row>
    <row r="1589" spans="1:57" ht="15.5" x14ac:dyDescent="0.4">
      <c r="A1589" s="153" t="str">
        <f t="shared" si="24"/>
        <v>655951</v>
      </c>
      <c r="B1589" s="153">
        <v>1732</v>
      </c>
      <c r="C1589" s="153">
        <v>65595</v>
      </c>
      <c r="D1589" s="153" t="s">
        <v>2640</v>
      </c>
      <c r="E1589" s="157">
        <v>46</v>
      </c>
      <c r="F1589" s="153">
        <v>1</v>
      </c>
      <c r="G1589" s="153"/>
      <c r="H1589" s="153"/>
      <c r="I1589" s="153"/>
      <c r="J1589" s="153"/>
      <c r="K1589" s="153"/>
      <c r="L1589" s="153"/>
      <c r="M1589" s="153" t="s">
        <v>231</v>
      </c>
      <c r="N1589" s="153" t="s">
        <v>188</v>
      </c>
      <c r="O1589" s="156">
        <v>0.05</v>
      </c>
      <c r="P1589" s="153">
        <v>0.05</v>
      </c>
      <c r="Q1589" s="156">
        <v>59.5</v>
      </c>
      <c r="R1589" s="156">
        <v>60</v>
      </c>
      <c r="S1589" s="156">
        <v>8.3299999999999999E-2</v>
      </c>
      <c r="T1589" s="153">
        <v>0.36</v>
      </c>
      <c r="U1589" s="153">
        <v>58.900001529999997</v>
      </c>
      <c r="V1589" s="156">
        <v>0.13300000000000001</v>
      </c>
      <c r="W1589" s="156">
        <v>8.3299999999999999E-2</v>
      </c>
      <c r="X1589" s="156">
        <v>0.27</v>
      </c>
      <c r="Y1589" s="156">
        <v>58.700000760000002</v>
      </c>
      <c r="Z1589" s="156">
        <v>0.13300000000000001</v>
      </c>
      <c r="AA1589" s="156">
        <v>8.3299999999999999E-2</v>
      </c>
      <c r="AB1589" s="156">
        <v>0.36</v>
      </c>
      <c r="AC1589" s="156"/>
      <c r="AD1589" s="156"/>
      <c r="AE1589" s="156"/>
      <c r="AF1589" s="156"/>
      <c r="AG1589" s="153"/>
      <c r="AH1589" s="153"/>
      <c r="AI1589" s="153"/>
      <c r="AJ1589" s="153"/>
      <c r="AK1589" s="153"/>
      <c r="AL1589" s="153"/>
      <c r="AM1589" s="153"/>
      <c r="AN1589" s="153"/>
      <c r="AO1589" s="153"/>
      <c r="AP1589" s="153"/>
      <c r="AQ1589" s="153"/>
      <c r="AR1589" s="153"/>
      <c r="AS1589" s="153"/>
      <c r="AT1589" s="153"/>
      <c r="AU1589" s="153"/>
      <c r="AV1589" s="153"/>
      <c r="AW1589" s="153"/>
      <c r="AX1589" s="153"/>
      <c r="AY1589" s="153"/>
      <c r="AZ1589" s="153"/>
      <c r="BA1589" s="153"/>
      <c r="BB1589" s="153"/>
      <c r="BC1589" s="153"/>
      <c r="BD1589" s="153"/>
      <c r="BE1589" s="153"/>
    </row>
    <row r="1590" spans="1:57" ht="15.5" x14ac:dyDescent="0.4">
      <c r="A1590" s="153" t="str">
        <f t="shared" si="24"/>
        <v>671651</v>
      </c>
      <c r="B1590" s="153">
        <v>1733</v>
      </c>
      <c r="C1590" s="153">
        <v>67165</v>
      </c>
      <c r="D1590" s="153" t="s">
        <v>2641</v>
      </c>
      <c r="E1590" s="157">
        <v>12.47</v>
      </c>
      <c r="F1590" s="153">
        <v>1</v>
      </c>
      <c r="G1590" s="153"/>
      <c r="H1590" s="153"/>
      <c r="I1590" s="153"/>
      <c r="J1590" s="153"/>
      <c r="K1590" s="153"/>
      <c r="L1590" s="153"/>
      <c r="M1590" s="153" t="s">
        <v>231</v>
      </c>
      <c r="N1590" s="153" t="s">
        <v>188</v>
      </c>
      <c r="O1590" s="156">
        <v>0.05</v>
      </c>
      <c r="P1590" s="153">
        <v>0.05</v>
      </c>
      <c r="Q1590" s="156">
        <v>58.5</v>
      </c>
      <c r="R1590" s="156">
        <v>0.13300000000000001</v>
      </c>
      <c r="S1590" s="156">
        <v>8.3299999999999999E-2</v>
      </c>
      <c r="T1590" s="153">
        <v>1</v>
      </c>
      <c r="U1590" s="153"/>
      <c r="V1590" s="156"/>
      <c r="W1590" s="156"/>
      <c r="X1590" s="156"/>
      <c r="Y1590" s="156"/>
      <c r="Z1590" s="156"/>
      <c r="AA1590" s="156"/>
      <c r="AB1590" s="156"/>
      <c r="AC1590" s="156"/>
      <c r="AD1590" s="156"/>
      <c r="AE1590" s="156"/>
      <c r="AF1590" s="156"/>
      <c r="AG1590" s="153"/>
      <c r="AH1590" s="153"/>
      <c r="AI1590" s="153"/>
      <c r="AJ1590" s="153"/>
      <c r="AK1590" s="153"/>
      <c r="AL1590" s="153"/>
      <c r="AM1590" s="153"/>
      <c r="AN1590" s="153"/>
      <c r="AO1590" s="153"/>
      <c r="AP1590" s="153"/>
      <c r="AQ1590" s="153"/>
      <c r="AR1590" s="153"/>
      <c r="AS1590" s="153"/>
      <c r="AT1590" s="153"/>
      <c r="AU1590" s="153"/>
      <c r="AV1590" s="153"/>
      <c r="AW1590" s="153"/>
      <c r="AX1590" s="153"/>
      <c r="AY1590" s="153"/>
      <c r="AZ1590" s="153"/>
      <c r="BA1590" s="153"/>
      <c r="BB1590" s="153"/>
      <c r="BC1590" s="153"/>
      <c r="BD1590" s="153"/>
      <c r="BE1590" s="153"/>
    </row>
    <row r="1591" spans="1:57" ht="15.5" x14ac:dyDescent="0.4">
      <c r="A1591" s="153" t="str">
        <f t="shared" si="24"/>
        <v>671661</v>
      </c>
      <c r="B1591" s="153">
        <v>1733</v>
      </c>
      <c r="C1591" s="153">
        <v>67166</v>
      </c>
      <c r="D1591" s="153" t="s">
        <v>2642</v>
      </c>
      <c r="E1591" s="157">
        <v>12.47</v>
      </c>
      <c r="F1591" s="153">
        <v>1</v>
      </c>
      <c r="G1591" s="153"/>
      <c r="H1591" s="153"/>
      <c r="I1591" s="153"/>
      <c r="J1591" s="153"/>
      <c r="K1591" s="153"/>
      <c r="L1591" s="153"/>
      <c r="M1591" s="153" t="s">
        <v>231</v>
      </c>
      <c r="N1591" s="153" t="s">
        <v>188</v>
      </c>
      <c r="O1591" s="156">
        <v>0.05</v>
      </c>
      <c r="P1591" s="153">
        <v>0.05</v>
      </c>
      <c r="Q1591" s="156">
        <v>58.5</v>
      </c>
      <c r="R1591" s="156">
        <v>0.13300000000000001</v>
      </c>
      <c r="S1591" s="156">
        <v>8.3299999999999999E-2</v>
      </c>
      <c r="T1591" s="153">
        <v>1</v>
      </c>
      <c r="U1591" s="153"/>
      <c r="V1591" s="156"/>
      <c r="W1591" s="156"/>
      <c r="X1591" s="156"/>
      <c r="Y1591" s="156"/>
      <c r="Z1591" s="156"/>
      <c r="AA1591" s="156"/>
      <c r="AB1591" s="156"/>
      <c r="AC1591" s="156"/>
      <c r="AD1591" s="156"/>
      <c r="AE1591" s="156"/>
      <c r="AF1591" s="156"/>
      <c r="AG1591" s="153"/>
      <c r="AH1591" s="153"/>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row>
    <row r="1592" spans="1:57" ht="15.5" x14ac:dyDescent="0.4">
      <c r="A1592" s="153" t="str">
        <f t="shared" si="24"/>
        <v>672151</v>
      </c>
      <c r="B1592" s="153">
        <v>1734</v>
      </c>
      <c r="C1592" s="153">
        <v>67215</v>
      </c>
      <c r="D1592" s="153" t="s">
        <v>2643</v>
      </c>
      <c r="E1592" s="157">
        <v>12.47</v>
      </c>
      <c r="F1592" s="153">
        <v>1</v>
      </c>
      <c r="G1592" s="153"/>
      <c r="H1592" s="153"/>
      <c r="I1592" s="153"/>
      <c r="J1592" s="153"/>
      <c r="K1592" s="153"/>
      <c r="L1592" s="153"/>
      <c r="M1592" s="153" t="s">
        <v>231</v>
      </c>
      <c r="N1592" s="153" t="s">
        <v>188</v>
      </c>
      <c r="O1592" s="156">
        <v>0.05</v>
      </c>
      <c r="P1592" s="153">
        <v>0.05</v>
      </c>
      <c r="Q1592" s="156">
        <v>59.5</v>
      </c>
      <c r="R1592" s="156">
        <v>60</v>
      </c>
      <c r="S1592" s="156">
        <v>8.3299999999999999E-2</v>
      </c>
      <c r="T1592" s="153">
        <v>1</v>
      </c>
      <c r="U1592" s="153"/>
      <c r="V1592" s="156"/>
      <c r="W1592" s="156"/>
      <c r="X1592" s="156"/>
      <c r="Y1592" s="156"/>
      <c r="Z1592" s="156"/>
      <c r="AA1592" s="156"/>
      <c r="AB1592" s="156"/>
      <c r="AC1592" s="156"/>
      <c r="AD1592" s="156"/>
      <c r="AE1592" s="156"/>
      <c r="AF1592" s="156"/>
      <c r="AG1592" s="153"/>
      <c r="AH1592" s="153"/>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row>
    <row r="1593" spans="1:57" ht="15.5" x14ac:dyDescent="0.4">
      <c r="A1593" s="153" t="str">
        <f t="shared" si="24"/>
        <v>672231</v>
      </c>
      <c r="B1593" s="153">
        <v>1734</v>
      </c>
      <c r="C1593" s="153">
        <v>67223</v>
      </c>
      <c r="D1593" s="153" t="s">
        <v>2644</v>
      </c>
      <c r="E1593" s="157">
        <v>12.5</v>
      </c>
      <c r="F1593" s="153">
        <v>1</v>
      </c>
      <c r="G1593" s="153"/>
      <c r="H1593" s="153"/>
      <c r="I1593" s="153"/>
      <c r="J1593" s="153"/>
      <c r="K1593" s="153"/>
      <c r="L1593" s="153"/>
      <c r="M1593" s="153" t="s">
        <v>231</v>
      </c>
      <c r="N1593" s="153" t="s">
        <v>188</v>
      </c>
      <c r="O1593" s="156">
        <v>0.05</v>
      </c>
      <c r="P1593" s="153">
        <v>0.05</v>
      </c>
      <c r="Q1593" s="156">
        <v>58.700000760000002</v>
      </c>
      <c r="R1593" s="156">
        <v>0.13300000000000001</v>
      </c>
      <c r="S1593" s="156">
        <v>8.3299999999999999E-2</v>
      </c>
      <c r="T1593" s="153">
        <v>0.97</v>
      </c>
      <c r="U1593" s="153"/>
      <c r="V1593" s="156"/>
      <c r="W1593" s="156"/>
      <c r="X1593" s="156"/>
      <c r="Y1593" s="156"/>
      <c r="Z1593" s="156"/>
      <c r="AA1593" s="156"/>
      <c r="AB1593" s="156"/>
      <c r="AC1593" s="156"/>
      <c r="AD1593" s="156"/>
      <c r="AE1593" s="156"/>
      <c r="AF1593" s="156"/>
      <c r="AG1593" s="153"/>
      <c r="AH1593" s="153"/>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row>
    <row r="1594" spans="1:57" ht="15.5" x14ac:dyDescent="0.4">
      <c r="A1594" s="153" t="str">
        <f t="shared" si="24"/>
        <v>659311</v>
      </c>
      <c r="B1594" s="153">
        <v>1735</v>
      </c>
      <c r="C1594" s="153">
        <v>65931</v>
      </c>
      <c r="D1594" s="153" t="s">
        <v>2645</v>
      </c>
      <c r="E1594" s="157">
        <v>46</v>
      </c>
      <c r="F1594" s="153">
        <v>1</v>
      </c>
      <c r="G1594" s="153"/>
      <c r="H1594" s="153"/>
      <c r="I1594" s="153"/>
      <c r="J1594" s="153"/>
      <c r="K1594" s="153"/>
      <c r="L1594" s="153"/>
      <c r="M1594" s="153" t="s">
        <v>231</v>
      </c>
      <c r="N1594" s="153" t="s">
        <v>188</v>
      </c>
      <c r="O1594" s="156">
        <v>0.05</v>
      </c>
      <c r="P1594" s="153">
        <v>0.05</v>
      </c>
      <c r="Q1594" s="156">
        <v>58.900001529999997</v>
      </c>
      <c r="R1594" s="156">
        <v>0.13300000000000001</v>
      </c>
      <c r="S1594" s="156">
        <v>8.3299999999999999E-2</v>
      </c>
      <c r="T1594" s="153">
        <v>0.39</v>
      </c>
      <c r="U1594" s="153">
        <v>58.299999239999998</v>
      </c>
      <c r="V1594" s="156">
        <v>0.13300000000000001</v>
      </c>
      <c r="W1594" s="156">
        <v>8.3299999999999999E-2</v>
      </c>
      <c r="X1594" s="156">
        <v>0.59</v>
      </c>
      <c r="Y1594" s="156"/>
      <c r="Z1594" s="156"/>
      <c r="AA1594" s="156"/>
      <c r="AB1594" s="156"/>
      <c r="AC1594" s="156"/>
      <c r="AD1594" s="156"/>
      <c r="AE1594" s="156"/>
      <c r="AF1594" s="156"/>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c r="BD1594" s="153"/>
      <c r="BE1594" s="153"/>
    </row>
    <row r="1595" spans="1:57" ht="15.5" x14ac:dyDescent="0.4">
      <c r="A1595" s="153" t="str">
        <f t="shared" si="24"/>
        <v>672361</v>
      </c>
      <c r="B1595" s="153">
        <v>1735</v>
      </c>
      <c r="C1595" s="153">
        <v>67236</v>
      </c>
      <c r="D1595" s="153" t="s">
        <v>2646</v>
      </c>
      <c r="E1595" s="157">
        <v>12.5</v>
      </c>
      <c r="F1595" s="153">
        <v>1</v>
      </c>
      <c r="G1595" s="153"/>
      <c r="H1595" s="153"/>
      <c r="I1595" s="153"/>
      <c r="J1595" s="153"/>
      <c r="K1595" s="153"/>
      <c r="L1595" s="153"/>
      <c r="M1595" s="153" t="s">
        <v>231</v>
      </c>
      <c r="N1595" s="153" t="s">
        <v>188</v>
      </c>
      <c r="O1595" s="156">
        <v>0.05</v>
      </c>
      <c r="P1595" s="153">
        <v>0.05</v>
      </c>
      <c r="Q1595" s="156">
        <v>59.299999239999998</v>
      </c>
      <c r="R1595" s="156">
        <v>15</v>
      </c>
      <c r="S1595" s="156">
        <v>8.3299999999999999E-2</v>
      </c>
      <c r="T1595" s="153">
        <v>1</v>
      </c>
      <c r="U1595" s="153"/>
      <c r="V1595" s="156"/>
      <c r="W1595" s="156"/>
      <c r="X1595" s="156"/>
      <c r="Y1595" s="156"/>
      <c r="Z1595" s="156"/>
      <c r="AA1595" s="156"/>
      <c r="AB1595" s="156"/>
      <c r="AC1595" s="156"/>
      <c r="AD1595" s="156"/>
      <c r="AE1595" s="156"/>
      <c r="AF1595" s="156"/>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row>
    <row r="1596" spans="1:57" ht="15.5" x14ac:dyDescent="0.4">
      <c r="A1596" s="153" t="str">
        <f t="shared" si="24"/>
        <v>672581</v>
      </c>
      <c r="B1596" s="153">
        <v>1736</v>
      </c>
      <c r="C1596" s="153">
        <v>67258</v>
      </c>
      <c r="D1596" s="153" t="s">
        <v>2647</v>
      </c>
      <c r="E1596" s="157">
        <v>12.47</v>
      </c>
      <c r="F1596" s="153">
        <v>1</v>
      </c>
      <c r="G1596" s="153"/>
      <c r="H1596" s="153"/>
      <c r="I1596" s="153"/>
      <c r="J1596" s="153"/>
      <c r="K1596" s="153"/>
      <c r="L1596" s="153"/>
      <c r="M1596" s="153" t="s">
        <v>231</v>
      </c>
      <c r="N1596" s="153" t="s">
        <v>188</v>
      </c>
      <c r="O1596" s="156">
        <v>0.05</v>
      </c>
      <c r="P1596" s="153">
        <v>0.05</v>
      </c>
      <c r="Q1596" s="156">
        <v>58.299999239999998</v>
      </c>
      <c r="R1596" s="156">
        <v>0.13300000000000001</v>
      </c>
      <c r="S1596" s="156">
        <v>8.3299999999999999E-2</v>
      </c>
      <c r="T1596" s="153">
        <v>1</v>
      </c>
      <c r="U1596" s="153"/>
      <c r="V1596" s="156"/>
      <c r="W1596" s="156"/>
      <c r="X1596" s="156"/>
      <c r="Y1596" s="156"/>
      <c r="Z1596" s="156"/>
      <c r="AA1596" s="156"/>
      <c r="AB1596" s="156"/>
      <c r="AC1596" s="156"/>
      <c r="AD1596" s="156"/>
      <c r="AE1596" s="156"/>
      <c r="AF1596" s="156"/>
      <c r="AG1596" s="153"/>
      <c r="AH1596" s="153"/>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row>
    <row r="1597" spans="1:57" ht="15.5" x14ac:dyDescent="0.4">
      <c r="A1597" s="153" t="str">
        <f t="shared" si="24"/>
        <v>672891</v>
      </c>
      <c r="B1597" s="153">
        <v>1736</v>
      </c>
      <c r="C1597" s="153">
        <v>67289</v>
      </c>
      <c r="D1597" s="153" t="s">
        <v>2648</v>
      </c>
      <c r="E1597" s="157">
        <v>12.47</v>
      </c>
      <c r="F1597" s="153">
        <v>1</v>
      </c>
      <c r="G1597" s="153"/>
      <c r="H1597" s="153"/>
      <c r="I1597" s="153"/>
      <c r="J1597" s="153"/>
      <c r="K1597" s="153"/>
      <c r="L1597" s="153"/>
      <c r="M1597" s="153" t="s">
        <v>231</v>
      </c>
      <c r="N1597" s="153" t="s">
        <v>188</v>
      </c>
      <c r="O1597" s="156">
        <v>0.05</v>
      </c>
      <c r="P1597" s="153">
        <v>0.05</v>
      </c>
      <c r="Q1597" s="156">
        <v>59.099998470000003</v>
      </c>
      <c r="R1597" s="156">
        <v>0.13300000000000001</v>
      </c>
      <c r="S1597" s="156">
        <v>8.3299999999999999E-2</v>
      </c>
      <c r="T1597" s="153">
        <v>1</v>
      </c>
      <c r="U1597" s="153"/>
      <c r="V1597" s="156"/>
      <c r="W1597" s="156"/>
      <c r="X1597" s="156"/>
      <c r="Y1597" s="156"/>
      <c r="Z1597" s="156"/>
      <c r="AA1597" s="156"/>
      <c r="AB1597" s="156"/>
      <c r="AC1597" s="156"/>
      <c r="AD1597" s="156"/>
      <c r="AE1597" s="156"/>
      <c r="AF1597" s="156"/>
      <c r="AG1597" s="153"/>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row>
    <row r="1598" spans="1:57" ht="15.5" x14ac:dyDescent="0.4">
      <c r="A1598" s="153" t="str">
        <f t="shared" si="24"/>
        <v>672901</v>
      </c>
      <c r="B1598" s="153">
        <v>1737</v>
      </c>
      <c r="C1598" s="153">
        <v>67290</v>
      </c>
      <c r="D1598" s="153" t="s">
        <v>2649</v>
      </c>
      <c r="E1598" s="157">
        <v>12.5</v>
      </c>
      <c r="F1598" s="153">
        <v>1</v>
      </c>
      <c r="G1598" s="153"/>
      <c r="H1598" s="153"/>
      <c r="I1598" s="153"/>
      <c r="J1598" s="153"/>
      <c r="K1598" s="153"/>
      <c r="L1598" s="153"/>
      <c r="M1598" s="153" t="s">
        <v>231</v>
      </c>
      <c r="N1598" s="153" t="s">
        <v>188</v>
      </c>
      <c r="O1598" s="156">
        <v>0.05</v>
      </c>
      <c r="P1598" s="153">
        <v>0.05</v>
      </c>
      <c r="Q1598" s="156">
        <v>59.099998470000003</v>
      </c>
      <c r="R1598" s="156">
        <v>0.13300000000000001</v>
      </c>
      <c r="S1598" s="156">
        <v>8.3299999999999999E-2</v>
      </c>
      <c r="T1598" s="153">
        <v>1</v>
      </c>
      <c r="U1598" s="153"/>
      <c r="V1598" s="156"/>
      <c r="W1598" s="156"/>
      <c r="X1598" s="156"/>
      <c r="Y1598" s="156"/>
      <c r="Z1598" s="156"/>
      <c r="AA1598" s="156"/>
      <c r="AB1598" s="156"/>
      <c r="AC1598" s="156"/>
      <c r="AD1598" s="156"/>
      <c r="AE1598" s="156"/>
      <c r="AF1598" s="156"/>
      <c r="AG1598" s="153"/>
      <c r="AH1598" s="153"/>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row>
    <row r="1599" spans="1:57" ht="15.5" x14ac:dyDescent="0.4">
      <c r="A1599" s="153" t="str">
        <f t="shared" si="24"/>
        <v>662061</v>
      </c>
      <c r="B1599" s="153">
        <v>1737</v>
      </c>
      <c r="C1599" s="153">
        <v>66206</v>
      </c>
      <c r="D1599" s="153" t="s">
        <v>2650</v>
      </c>
      <c r="E1599" s="157">
        <v>46</v>
      </c>
      <c r="F1599" s="153">
        <v>1</v>
      </c>
      <c r="G1599" s="153"/>
      <c r="H1599" s="153"/>
      <c r="I1599" s="153"/>
      <c r="J1599" s="153"/>
      <c r="K1599" s="153"/>
      <c r="L1599" s="153"/>
      <c r="M1599" s="153" t="s">
        <v>231</v>
      </c>
      <c r="N1599" s="153" t="s">
        <v>188</v>
      </c>
      <c r="O1599" s="156">
        <v>0.05</v>
      </c>
      <c r="P1599" s="153">
        <v>0.05</v>
      </c>
      <c r="Q1599" s="156">
        <v>59.299999239999998</v>
      </c>
      <c r="R1599" s="156">
        <v>15</v>
      </c>
      <c r="S1599" s="156">
        <v>8.3299999999999999E-2</v>
      </c>
      <c r="T1599" s="153">
        <v>0.37</v>
      </c>
      <c r="U1599" s="153">
        <v>58.5</v>
      </c>
      <c r="V1599" s="156">
        <v>0.13300000000000001</v>
      </c>
      <c r="W1599" s="156">
        <v>8.3299999999999999E-2</v>
      </c>
      <c r="X1599" s="156">
        <v>0.12</v>
      </c>
      <c r="Y1599" s="156">
        <v>58.299999239999998</v>
      </c>
      <c r="Z1599" s="156">
        <v>0.13300000000000001</v>
      </c>
      <c r="AA1599" s="156">
        <v>8.3299999999999999E-2</v>
      </c>
      <c r="AB1599" s="156">
        <v>0.14000000000000001</v>
      </c>
      <c r="AC1599" s="156"/>
      <c r="AD1599" s="156"/>
      <c r="AE1599" s="156"/>
      <c r="AF1599" s="156"/>
      <c r="AG1599" s="153"/>
      <c r="AH1599" s="153"/>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row>
    <row r="1600" spans="1:57" ht="15.5" x14ac:dyDescent="0.4">
      <c r="A1600" s="153" t="str">
        <f t="shared" si="24"/>
        <v>672991</v>
      </c>
      <c r="B1600" s="153">
        <v>1738</v>
      </c>
      <c r="C1600" s="153">
        <v>67299</v>
      </c>
      <c r="D1600" s="153" t="s">
        <v>2651</v>
      </c>
      <c r="E1600" s="157">
        <v>12.47</v>
      </c>
      <c r="F1600" s="153">
        <v>1</v>
      </c>
      <c r="G1600" s="153"/>
      <c r="H1600" s="153"/>
      <c r="I1600" s="153"/>
      <c r="J1600" s="153"/>
      <c r="K1600" s="153"/>
      <c r="L1600" s="153"/>
      <c r="M1600" s="153" t="s">
        <v>231</v>
      </c>
      <c r="N1600" s="153" t="s">
        <v>188</v>
      </c>
      <c r="O1600" s="156">
        <v>0.05</v>
      </c>
      <c r="P1600" s="153">
        <v>0.05</v>
      </c>
      <c r="Q1600" s="156">
        <v>58.900001529999997</v>
      </c>
      <c r="R1600" s="156">
        <v>0.13300000000000001</v>
      </c>
      <c r="S1600" s="156">
        <v>8.3299999999999999E-2</v>
      </c>
      <c r="T1600" s="153">
        <v>0.97</v>
      </c>
      <c r="U1600" s="153"/>
      <c r="V1600" s="156"/>
      <c r="W1600" s="156"/>
      <c r="X1600" s="156"/>
      <c r="Y1600" s="156"/>
      <c r="Z1600" s="156"/>
      <c r="AA1600" s="156"/>
      <c r="AB1600" s="156"/>
      <c r="AC1600" s="156"/>
      <c r="AD1600" s="156"/>
      <c r="AE1600" s="156"/>
      <c r="AF1600" s="156"/>
      <c r="AG1600" s="153"/>
      <c r="AH1600" s="153"/>
      <c r="AI1600" s="153"/>
      <c r="AJ1600" s="153"/>
      <c r="AK1600" s="153"/>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row>
    <row r="1601" spans="1:57" ht="15.5" x14ac:dyDescent="0.4">
      <c r="A1601" s="153" t="str">
        <f t="shared" si="24"/>
        <v>673221</v>
      </c>
      <c r="B1601" s="153">
        <v>1738</v>
      </c>
      <c r="C1601" s="153">
        <v>67322</v>
      </c>
      <c r="D1601" s="153" t="s">
        <v>2652</v>
      </c>
      <c r="E1601" s="157">
        <v>12.47</v>
      </c>
      <c r="F1601" s="153">
        <v>1</v>
      </c>
      <c r="G1601" s="153"/>
      <c r="H1601" s="153"/>
      <c r="I1601" s="153"/>
      <c r="J1601" s="153"/>
      <c r="K1601" s="153"/>
      <c r="L1601" s="153"/>
      <c r="M1601" s="153" t="s">
        <v>231</v>
      </c>
      <c r="N1601" s="153" t="s">
        <v>188</v>
      </c>
      <c r="O1601" s="156">
        <v>0.05</v>
      </c>
      <c r="P1601" s="153">
        <v>0.05</v>
      </c>
      <c r="Q1601" s="156">
        <v>58.5</v>
      </c>
      <c r="R1601" s="156">
        <v>0.13300000000000001</v>
      </c>
      <c r="S1601" s="156">
        <v>8.3299999999999999E-2</v>
      </c>
      <c r="T1601" s="153">
        <v>1</v>
      </c>
      <c r="U1601" s="153"/>
      <c r="V1601" s="156"/>
      <c r="W1601" s="156"/>
      <c r="X1601" s="156"/>
      <c r="Y1601" s="156"/>
      <c r="Z1601" s="156"/>
      <c r="AA1601" s="156"/>
      <c r="AB1601" s="156"/>
      <c r="AC1601" s="156"/>
      <c r="AD1601" s="156"/>
      <c r="AE1601" s="156"/>
      <c r="AF1601" s="156"/>
      <c r="AG1601" s="153"/>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row>
    <row r="1602" spans="1:57" ht="15.5" x14ac:dyDescent="0.4">
      <c r="A1602" s="153" t="str">
        <f t="shared" ref="A1602:A1665" si="25">TRIM(C1602)&amp;TRIM(F1602)</f>
        <v>673231</v>
      </c>
      <c r="B1602" s="153">
        <v>1739</v>
      </c>
      <c r="C1602" s="153">
        <v>67323</v>
      </c>
      <c r="D1602" s="153" t="s">
        <v>2653</v>
      </c>
      <c r="E1602" s="157">
        <v>12.47</v>
      </c>
      <c r="F1602" s="153">
        <v>1</v>
      </c>
      <c r="G1602" s="153"/>
      <c r="H1602" s="153"/>
      <c r="I1602" s="153"/>
      <c r="J1602" s="153"/>
      <c r="K1602" s="153"/>
      <c r="L1602" s="153"/>
      <c r="M1602" s="153" t="s">
        <v>231</v>
      </c>
      <c r="N1602" s="153" t="s">
        <v>188</v>
      </c>
      <c r="O1602" s="156">
        <v>0.05</v>
      </c>
      <c r="P1602" s="153">
        <v>0.05</v>
      </c>
      <c r="Q1602" s="156">
        <v>58.5</v>
      </c>
      <c r="R1602" s="156">
        <v>0.13300000000000001</v>
      </c>
      <c r="S1602" s="156">
        <v>8.3299999999999999E-2</v>
      </c>
      <c r="T1602" s="153">
        <v>1</v>
      </c>
      <c r="U1602" s="153"/>
      <c r="V1602" s="156"/>
      <c r="W1602" s="156"/>
      <c r="X1602" s="156"/>
      <c r="Y1602" s="156"/>
      <c r="Z1602" s="156"/>
      <c r="AA1602" s="156"/>
      <c r="AB1602" s="156"/>
      <c r="AC1602" s="156"/>
      <c r="AD1602" s="156"/>
      <c r="AE1602" s="156"/>
      <c r="AF1602" s="156"/>
      <c r="AG1602" s="153"/>
      <c r="AH1602" s="153"/>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row>
    <row r="1603" spans="1:57" ht="15.5" x14ac:dyDescent="0.4">
      <c r="A1603" s="153" t="str">
        <f t="shared" si="25"/>
        <v>662031</v>
      </c>
      <c r="B1603" s="153">
        <v>1739</v>
      </c>
      <c r="C1603" s="153">
        <v>66203</v>
      </c>
      <c r="D1603" s="153" t="s">
        <v>2654</v>
      </c>
      <c r="E1603" s="157">
        <v>12.47</v>
      </c>
      <c r="F1603" s="153">
        <v>1</v>
      </c>
      <c r="G1603" s="153"/>
      <c r="H1603" s="153"/>
      <c r="I1603" s="153"/>
      <c r="J1603" s="153"/>
      <c r="K1603" s="153"/>
      <c r="L1603" s="153"/>
      <c r="M1603" s="153" t="s">
        <v>231</v>
      </c>
      <c r="N1603" s="153" t="s">
        <v>188</v>
      </c>
      <c r="O1603" s="156">
        <v>0.05</v>
      </c>
      <c r="P1603" s="153">
        <v>0.05</v>
      </c>
      <c r="Q1603" s="156">
        <v>59.5</v>
      </c>
      <c r="R1603" s="156">
        <v>60</v>
      </c>
      <c r="S1603" s="156">
        <v>8.3299999999999999E-2</v>
      </c>
      <c r="T1603" s="153">
        <v>1</v>
      </c>
      <c r="U1603" s="153"/>
      <c r="V1603" s="156"/>
      <c r="W1603" s="156"/>
      <c r="X1603" s="156"/>
      <c r="Y1603" s="156"/>
      <c r="Z1603" s="156"/>
      <c r="AA1603" s="156"/>
      <c r="AB1603" s="156"/>
      <c r="AC1603" s="156"/>
      <c r="AD1603" s="156"/>
      <c r="AE1603" s="156"/>
      <c r="AF1603" s="156"/>
      <c r="AG1603" s="153"/>
      <c r="AH1603" s="153"/>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row>
    <row r="1604" spans="1:57" ht="15.5" x14ac:dyDescent="0.4">
      <c r="A1604" s="153" t="str">
        <f t="shared" si="25"/>
        <v>673731</v>
      </c>
      <c r="B1604" s="153">
        <v>1740</v>
      </c>
      <c r="C1604" s="153">
        <v>67373</v>
      </c>
      <c r="D1604" s="153" t="s">
        <v>2655</v>
      </c>
      <c r="E1604" s="157">
        <v>12.5</v>
      </c>
      <c r="F1604" s="153">
        <v>1</v>
      </c>
      <c r="G1604" s="153"/>
      <c r="H1604" s="153"/>
      <c r="I1604" s="153"/>
      <c r="J1604" s="153"/>
      <c r="K1604" s="153"/>
      <c r="L1604" s="153"/>
      <c r="M1604" s="153" t="s">
        <v>231</v>
      </c>
      <c r="N1604" s="153" t="s">
        <v>188</v>
      </c>
      <c r="O1604" s="156">
        <v>0.05</v>
      </c>
      <c r="P1604" s="153">
        <v>0.05</v>
      </c>
      <c r="Q1604" s="156">
        <v>58.5</v>
      </c>
      <c r="R1604" s="156">
        <v>0.13300000000000001</v>
      </c>
      <c r="S1604" s="156">
        <v>8.3299999999999999E-2</v>
      </c>
      <c r="T1604" s="153">
        <v>1</v>
      </c>
      <c r="U1604" s="153"/>
      <c r="V1604" s="156"/>
      <c r="W1604" s="156"/>
      <c r="X1604" s="156"/>
      <c r="Y1604" s="156"/>
      <c r="Z1604" s="156"/>
      <c r="AA1604" s="156"/>
      <c r="AB1604" s="156"/>
      <c r="AC1604" s="156"/>
      <c r="AD1604" s="156"/>
      <c r="AE1604" s="156"/>
      <c r="AF1604" s="156"/>
      <c r="AG1604" s="153"/>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row>
    <row r="1605" spans="1:57" ht="15.5" x14ac:dyDescent="0.4">
      <c r="A1605" s="153" t="str">
        <f t="shared" si="25"/>
        <v>673721</v>
      </c>
      <c r="B1605" s="153">
        <v>1740</v>
      </c>
      <c r="C1605" s="153">
        <v>67372</v>
      </c>
      <c r="D1605" s="153" t="s">
        <v>2656</v>
      </c>
      <c r="E1605" s="157">
        <v>12.5</v>
      </c>
      <c r="F1605" s="153">
        <v>1</v>
      </c>
      <c r="G1605" s="153"/>
      <c r="H1605" s="153"/>
      <c r="I1605" s="153"/>
      <c r="J1605" s="153"/>
      <c r="K1605" s="153"/>
      <c r="L1605" s="153"/>
      <c r="M1605" s="153" t="s">
        <v>231</v>
      </c>
      <c r="N1605" s="153" t="s">
        <v>188</v>
      </c>
      <c r="O1605" s="156">
        <v>0.05</v>
      </c>
      <c r="P1605" s="153">
        <v>0.05</v>
      </c>
      <c r="Q1605" s="156">
        <v>58.700000760000002</v>
      </c>
      <c r="R1605" s="156">
        <v>0.13300000000000001</v>
      </c>
      <c r="S1605" s="156">
        <v>8.3299999999999999E-2</v>
      </c>
      <c r="T1605" s="153">
        <v>1</v>
      </c>
      <c r="U1605" s="153"/>
      <c r="V1605" s="156"/>
      <c r="W1605" s="156"/>
      <c r="X1605" s="156"/>
      <c r="Y1605" s="156"/>
      <c r="Z1605" s="156"/>
      <c r="AA1605" s="156"/>
      <c r="AB1605" s="156"/>
      <c r="AC1605" s="156"/>
      <c r="AD1605" s="156"/>
      <c r="AE1605" s="156"/>
      <c r="AF1605" s="156"/>
      <c r="AG1605" s="153"/>
      <c r="AH1605" s="153"/>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row>
    <row r="1606" spans="1:57" ht="15.5" x14ac:dyDescent="0.4">
      <c r="A1606" s="153" t="str">
        <f t="shared" si="25"/>
        <v>665011</v>
      </c>
      <c r="B1606" s="153">
        <v>1741</v>
      </c>
      <c r="C1606" s="153">
        <v>66501</v>
      </c>
      <c r="D1606" s="153" t="s">
        <v>2657</v>
      </c>
      <c r="E1606" s="157">
        <v>46</v>
      </c>
      <c r="F1606" s="153">
        <v>1</v>
      </c>
      <c r="G1606" s="153"/>
      <c r="H1606" s="153"/>
      <c r="I1606" s="153"/>
      <c r="J1606" s="153"/>
      <c r="K1606" s="153"/>
      <c r="L1606" s="153"/>
      <c r="M1606" s="153" t="s">
        <v>231</v>
      </c>
      <c r="N1606" s="153" t="s">
        <v>188</v>
      </c>
      <c r="O1606" s="156">
        <v>0.05</v>
      </c>
      <c r="P1606" s="153">
        <v>0.05</v>
      </c>
      <c r="Q1606" s="156">
        <v>59.299999239999998</v>
      </c>
      <c r="R1606" s="156">
        <v>15</v>
      </c>
      <c r="S1606" s="156">
        <v>8.3299999999999999E-2</v>
      </c>
      <c r="T1606" s="153">
        <v>0.42</v>
      </c>
      <c r="U1606" s="153"/>
      <c r="V1606" s="156"/>
      <c r="W1606" s="156"/>
      <c r="X1606" s="156"/>
      <c r="Y1606" s="156"/>
      <c r="Z1606" s="156"/>
      <c r="AA1606" s="156"/>
      <c r="AB1606" s="156"/>
      <c r="AC1606" s="156"/>
      <c r="AD1606" s="156"/>
      <c r="AE1606" s="156"/>
      <c r="AF1606" s="156"/>
      <c r="AG1606" s="153"/>
      <c r="AH1606" s="153"/>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row>
    <row r="1607" spans="1:57" ht="15.5" x14ac:dyDescent="0.4">
      <c r="A1607" s="153" t="str">
        <f t="shared" si="25"/>
        <v>674051</v>
      </c>
      <c r="B1607" s="153">
        <v>1741</v>
      </c>
      <c r="C1607" s="153">
        <v>67405</v>
      </c>
      <c r="D1607" s="153" t="s">
        <v>2658</v>
      </c>
      <c r="E1607" s="157">
        <v>12.47</v>
      </c>
      <c r="F1607" s="153">
        <v>1</v>
      </c>
      <c r="G1607" s="153"/>
      <c r="H1607" s="153"/>
      <c r="I1607" s="153"/>
      <c r="J1607" s="153"/>
      <c r="K1607" s="153"/>
      <c r="L1607" s="153"/>
      <c r="M1607" s="153" t="s">
        <v>231</v>
      </c>
      <c r="N1607" s="153" t="s">
        <v>188</v>
      </c>
      <c r="O1607" s="156">
        <v>0.05</v>
      </c>
      <c r="P1607" s="153">
        <v>0.05</v>
      </c>
      <c r="Q1607" s="156">
        <v>58.700000760000002</v>
      </c>
      <c r="R1607" s="156">
        <v>0.13300000000000001</v>
      </c>
      <c r="S1607" s="156">
        <v>8.3299999999999999E-2</v>
      </c>
      <c r="T1607" s="153">
        <v>1</v>
      </c>
      <c r="U1607" s="153"/>
      <c r="V1607" s="156"/>
      <c r="W1607" s="156"/>
      <c r="X1607" s="156"/>
      <c r="Y1607" s="156"/>
      <c r="Z1607" s="156"/>
      <c r="AA1607" s="156"/>
      <c r="AB1607" s="156"/>
      <c r="AC1607" s="156"/>
      <c r="AD1607" s="156"/>
      <c r="AE1607" s="156"/>
      <c r="AF1607" s="156"/>
      <c r="AG1607" s="153"/>
      <c r="AH1607" s="153"/>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row>
    <row r="1608" spans="1:57" ht="15.5" x14ac:dyDescent="0.4">
      <c r="A1608" s="153" t="str">
        <f t="shared" si="25"/>
        <v>674061</v>
      </c>
      <c r="B1608" s="153">
        <v>1742</v>
      </c>
      <c r="C1608" s="153">
        <v>67406</v>
      </c>
      <c r="D1608" s="153" t="s">
        <v>2659</v>
      </c>
      <c r="E1608" s="157">
        <v>12.47</v>
      </c>
      <c r="F1608" s="153">
        <v>1</v>
      </c>
      <c r="G1608" s="153"/>
      <c r="H1608" s="153"/>
      <c r="I1608" s="153"/>
      <c r="J1608" s="153"/>
      <c r="K1608" s="153"/>
      <c r="L1608" s="153"/>
      <c r="M1608" s="153" t="s">
        <v>231</v>
      </c>
      <c r="N1608" s="153" t="s">
        <v>188</v>
      </c>
      <c r="O1608" s="156">
        <v>0.05</v>
      </c>
      <c r="P1608" s="153">
        <v>0.05</v>
      </c>
      <c r="Q1608" s="156">
        <v>58.299999239999998</v>
      </c>
      <c r="R1608" s="156">
        <v>0.13300000000000001</v>
      </c>
      <c r="S1608" s="156">
        <v>8.3299999999999999E-2</v>
      </c>
      <c r="T1608" s="153">
        <v>1</v>
      </c>
      <c r="U1608" s="153"/>
      <c r="V1608" s="156"/>
      <c r="W1608" s="156"/>
      <c r="X1608" s="156"/>
      <c r="Y1608" s="156"/>
      <c r="Z1608" s="156"/>
      <c r="AA1608" s="156"/>
      <c r="AB1608" s="156"/>
      <c r="AC1608" s="156"/>
      <c r="AD1608" s="156"/>
      <c r="AE1608" s="156"/>
      <c r="AF1608" s="156"/>
      <c r="AG1608" s="153"/>
      <c r="AH1608" s="153"/>
      <c r="AI1608" s="153"/>
      <c r="AJ1608" s="153"/>
      <c r="AK1608" s="153"/>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row>
    <row r="1609" spans="1:57" ht="15.5" x14ac:dyDescent="0.4">
      <c r="A1609" s="153" t="str">
        <f t="shared" si="25"/>
        <v>674861</v>
      </c>
      <c r="B1609" s="153">
        <v>1742</v>
      </c>
      <c r="C1609" s="153">
        <v>67486</v>
      </c>
      <c r="D1609" s="153" t="s">
        <v>2660</v>
      </c>
      <c r="E1609" s="157">
        <v>12.47</v>
      </c>
      <c r="F1609" s="153">
        <v>1</v>
      </c>
      <c r="G1609" s="153"/>
      <c r="H1609" s="153"/>
      <c r="I1609" s="153"/>
      <c r="J1609" s="153"/>
      <c r="K1609" s="153"/>
      <c r="L1609" s="153"/>
      <c r="M1609" s="153" t="s">
        <v>231</v>
      </c>
      <c r="N1609" s="153" t="s">
        <v>188</v>
      </c>
      <c r="O1609" s="156">
        <v>0.05</v>
      </c>
      <c r="P1609" s="153">
        <v>0.05</v>
      </c>
      <c r="Q1609" s="156">
        <v>58.5</v>
      </c>
      <c r="R1609" s="156">
        <v>0.13300000000000001</v>
      </c>
      <c r="S1609" s="156">
        <v>8.3299999999999999E-2</v>
      </c>
      <c r="T1609" s="153">
        <v>1</v>
      </c>
      <c r="U1609" s="153"/>
      <c r="V1609" s="156"/>
      <c r="W1609" s="156"/>
      <c r="X1609" s="156"/>
      <c r="Y1609" s="156"/>
      <c r="Z1609" s="156"/>
      <c r="AA1609" s="156"/>
      <c r="AB1609" s="156"/>
      <c r="AC1609" s="156"/>
      <c r="AD1609" s="156"/>
      <c r="AE1609" s="156"/>
      <c r="AF1609" s="156"/>
      <c r="AG1609" s="153"/>
      <c r="AH1609" s="153"/>
      <c r="AI1609" s="153"/>
      <c r="AJ1609" s="153"/>
      <c r="AK1609" s="153"/>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row>
    <row r="1610" spans="1:57" ht="15.5" x14ac:dyDescent="0.4">
      <c r="A1610" s="153" t="str">
        <f t="shared" si="25"/>
        <v>665251</v>
      </c>
      <c r="B1610" s="153">
        <v>1743</v>
      </c>
      <c r="C1610" s="153">
        <v>66525</v>
      </c>
      <c r="D1610" s="153" t="s">
        <v>2661</v>
      </c>
      <c r="E1610" s="157">
        <v>46</v>
      </c>
      <c r="F1610" s="153">
        <v>1</v>
      </c>
      <c r="G1610" s="153"/>
      <c r="H1610" s="153"/>
      <c r="I1610" s="153"/>
      <c r="J1610" s="153"/>
      <c r="K1610" s="153"/>
      <c r="L1610" s="153"/>
      <c r="M1610" s="153" t="s">
        <v>231</v>
      </c>
      <c r="N1610" s="153" t="s">
        <v>188</v>
      </c>
      <c r="O1610" s="156">
        <v>0.05</v>
      </c>
      <c r="P1610" s="153">
        <v>0.05</v>
      </c>
      <c r="Q1610" s="156">
        <v>59.099998470000003</v>
      </c>
      <c r="R1610" s="156">
        <v>0.13300000000000001</v>
      </c>
      <c r="S1610" s="156">
        <v>8.3299999999999999E-2</v>
      </c>
      <c r="T1610" s="153">
        <v>0.36</v>
      </c>
      <c r="U1610" s="153"/>
      <c r="V1610" s="156"/>
      <c r="W1610" s="156"/>
      <c r="X1610" s="156"/>
      <c r="Y1610" s="156"/>
      <c r="Z1610" s="156"/>
      <c r="AA1610" s="156"/>
      <c r="AB1610" s="156"/>
      <c r="AC1610" s="156"/>
      <c r="AD1610" s="156"/>
      <c r="AE1610" s="156"/>
      <c r="AF1610" s="156"/>
      <c r="AG1610" s="153"/>
      <c r="AH1610" s="153"/>
      <c r="AI1610" s="153"/>
      <c r="AJ1610" s="153"/>
      <c r="AK1610" s="153"/>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row>
    <row r="1611" spans="1:57" ht="15.5" x14ac:dyDescent="0.4">
      <c r="A1611" s="153" t="str">
        <f t="shared" si="25"/>
        <v>675271</v>
      </c>
      <c r="B1611" s="153">
        <v>1743</v>
      </c>
      <c r="C1611" s="153">
        <v>67527</v>
      </c>
      <c r="D1611" s="153" t="s">
        <v>2662</v>
      </c>
      <c r="E1611" s="157">
        <v>12.5</v>
      </c>
      <c r="F1611" s="153">
        <v>1</v>
      </c>
      <c r="G1611" s="153"/>
      <c r="H1611" s="153"/>
      <c r="I1611" s="153"/>
      <c r="J1611" s="153"/>
      <c r="K1611" s="153"/>
      <c r="L1611" s="153"/>
      <c r="M1611" s="153" t="s">
        <v>231</v>
      </c>
      <c r="N1611" s="153" t="s">
        <v>188</v>
      </c>
      <c r="O1611" s="156">
        <v>0.05</v>
      </c>
      <c r="P1611" s="153">
        <v>0.05</v>
      </c>
      <c r="Q1611" s="156">
        <v>58.900001529999997</v>
      </c>
      <c r="R1611" s="156">
        <v>0.13300000000000001</v>
      </c>
      <c r="S1611" s="156">
        <v>8.3299999999999999E-2</v>
      </c>
      <c r="T1611" s="153">
        <v>1</v>
      </c>
      <c r="U1611" s="153"/>
      <c r="V1611" s="156"/>
      <c r="W1611" s="156"/>
      <c r="X1611" s="156"/>
      <c r="Y1611" s="156"/>
      <c r="Z1611" s="156"/>
      <c r="AA1611" s="156"/>
      <c r="AB1611" s="156"/>
      <c r="AC1611" s="156"/>
      <c r="AD1611" s="156"/>
      <c r="AE1611" s="156"/>
      <c r="AF1611" s="156"/>
      <c r="AG1611" s="153"/>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53"/>
      <c r="BB1611" s="153"/>
      <c r="BC1611" s="153"/>
      <c r="BD1611" s="153"/>
      <c r="BE1611" s="153"/>
    </row>
    <row r="1612" spans="1:57" ht="15.5" x14ac:dyDescent="0.4">
      <c r="A1612" s="153" t="str">
        <f t="shared" si="25"/>
        <v>650161</v>
      </c>
      <c r="B1612" s="153">
        <v>1744</v>
      </c>
      <c r="C1612" s="153">
        <v>65016</v>
      </c>
      <c r="D1612" s="153" t="s">
        <v>2663</v>
      </c>
      <c r="E1612" s="157">
        <v>12.5</v>
      </c>
      <c r="F1612" s="153">
        <v>1</v>
      </c>
      <c r="G1612" s="153"/>
      <c r="H1612" s="153"/>
      <c r="I1612" s="153"/>
      <c r="J1612" s="153"/>
      <c r="K1612" s="153"/>
      <c r="L1612" s="153"/>
      <c r="M1612" s="153" t="s">
        <v>231</v>
      </c>
      <c r="N1612" s="153" t="s">
        <v>188</v>
      </c>
      <c r="O1612" s="156">
        <v>0.05</v>
      </c>
      <c r="P1612" s="153">
        <v>0.05</v>
      </c>
      <c r="Q1612" s="156">
        <v>59.099998470000003</v>
      </c>
      <c r="R1612" s="156">
        <v>0.13300000000000001</v>
      </c>
      <c r="S1612" s="156">
        <v>8.3299999999999999E-2</v>
      </c>
      <c r="T1612" s="153">
        <v>1</v>
      </c>
      <c r="U1612" s="153"/>
      <c r="V1612" s="156"/>
      <c r="W1612" s="156"/>
      <c r="X1612" s="156"/>
      <c r="Y1612" s="156"/>
      <c r="Z1612" s="156"/>
      <c r="AA1612" s="156"/>
      <c r="AB1612" s="156"/>
      <c r="AC1612" s="156"/>
      <c r="AD1612" s="156"/>
      <c r="AE1612" s="156"/>
      <c r="AF1612" s="156"/>
      <c r="AG1612" s="153"/>
      <c r="AH1612" s="153"/>
      <c r="AI1612" s="153"/>
      <c r="AJ1612" s="153"/>
      <c r="AK1612" s="153"/>
      <c r="AL1612" s="153"/>
      <c r="AM1612" s="153"/>
      <c r="AN1612" s="153"/>
      <c r="AO1612" s="153"/>
      <c r="AP1612" s="153"/>
      <c r="AQ1612" s="153"/>
      <c r="AR1612" s="153"/>
      <c r="AS1612" s="153"/>
      <c r="AT1612" s="153"/>
      <c r="AU1612" s="153"/>
      <c r="AV1612" s="153"/>
      <c r="AW1612" s="153"/>
      <c r="AX1612" s="153"/>
      <c r="AY1612" s="153"/>
      <c r="AZ1612" s="153"/>
      <c r="BA1612" s="153"/>
      <c r="BB1612" s="153"/>
      <c r="BC1612" s="153"/>
      <c r="BD1612" s="153"/>
      <c r="BE1612" s="153"/>
    </row>
    <row r="1613" spans="1:57" ht="15.5" x14ac:dyDescent="0.4">
      <c r="A1613" s="153" t="str">
        <f t="shared" si="25"/>
        <v>650021</v>
      </c>
      <c r="B1613" s="153">
        <v>1744</v>
      </c>
      <c r="C1613" s="153">
        <v>65002</v>
      </c>
      <c r="D1613" s="153" t="s">
        <v>2664</v>
      </c>
      <c r="E1613" s="157">
        <v>13.8</v>
      </c>
      <c r="F1613" s="153">
        <v>1</v>
      </c>
      <c r="G1613" s="153"/>
      <c r="H1613" s="153"/>
      <c r="I1613" s="153"/>
      <c r="J1613" s="153"/>
      <c r="K1613" s="153"/>
      <c r="L1613" s="153"/>
      <c r="M1613" s="153" t="s">
        <v>231</v>
      </c>
      <c r="N1613" s="153" t="s">
        <v>188</v>
      </c>
      <c r="O1613" s="156">
        <v>0.05</v>
      </c>
      <c r="P1613" s="153">
        <v>0.05</v>
      </c>
      <c r="Q1613" s="156">
        <v>58.299999239999998</v>
      </c>
      <c r="R1613" s="156">
        <v>0.13300000000000001</v>
      </c>
      <c r="S1613" s="156">
        <v>8.3299999999999999E-2</v>
      </c>
      <c r="T1613" s="153">
        <v>1</v>
      </c>
      <c r="U1613" s="153"/>
      <c r="V1613" s="156"/>
      <c r="W1613" s="156"/>
      <c r="X1613" s="156"/>
      <c r="Y1613" s="156"/>
      <c r="Z1613" s="156"/>
      <c r="AA1613" s="156"/>
      <c r="AB1613" s="156"/>
      <c r="AC1613" s="156"/>
      <c r="AD1613" s="156"/>
      <c r="AE1613" s="156"/>
      <c r="AF1613" s="156"/>
      <c r="AG1613" s="153"/>
      <c r="AH1613" s="153"/>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row>
    <row r="1614" spans="1:57" ht="15.5" x14ac:dyDescent="0.4">
      <c r="A1614" s="153" t="str">
        <f t="shared" si="25"/>
        <v>670101</v>
      </c>
      <c r="B1614" s="153">
        <v>1745</v>
      </c>
      <c r="C1614" s="153">
        <v>67010</v>
      </c>
      <c r="D1614" s="153" t="s">
        <v>2665</v>
      </c>
      <c r="E1614" s="157">
        <v>12.47</v>
      </c>
      <c r="F1614" s="153">
        <v>1</v>
      </c>
      <c r="G1614" s="153"/>
      <c r="H1614" s="153"/>
      <c r="I1614" s="153"/>
      <c r="J1614" s="153"/>
      <c r="K1614" s="153"/>
      <c r="L1614" s="153"/>
      <c r="M1614" s="153" t="s">
        <v>231</v>
      </c>
      <c r="N1614" s="153" t="s">
        <v>188</v>
      </c>
      <c r="O1614" s="156">
        <v>0.05</v>
      </c>
      <c r="P1614" s="153">
        <v>0.05</v>
      </c>
      <c r="Q1614" s="156">
        <v>58.5</v>
      </c>
      <c r="R1614" s="156">
        <v>0.13300000000000001</v>
      </c>
      <c r="S1614" s="156">
        <v>8.3299999999999999E-2</v>
      </c>
      <c r="T1614" s="153">
        <v>1</v>
      </c>
      <c r="U1614" s="153"/>
      <c r="V1614" s="156"/>
      <c r="W1614" s="156"/>
      <c r="X1614" s="156"/>
      <c r="Y1614" s="156"/>
      <c r="Z1614" s="156"/>
      <c r="AA1614" s="156"/>
      <c r="AB1614" s="156"/>
      <c r="AC1614" s="156"/>
      <c r="AD1614" s="156"/>
      <c r="AE1614" s="156"/>
      <c r="AF1614" s="156"/>
      <c r="AG1614" s="153"/>
      <c r="AH1614" s="153"/>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row>
    <row r="1615" spans="1:57" ht="15.5" x14ac:dyDescent="0.4">
      <c r="A1615" s="153" t="str">
        <f t="shared" si="25"/>
        <v>670321</v>
      </c>
      <c r="B1615" s="153">
        <v>1745</v>
      </c>
      <c r="C1615" s="153">
        <v>67032</v>
      </c>
      <c r="D1615" s="153" t="s">
        <v>2666</v>
      </c>
      <c r="E1615" s="157">
        <v>12.47</v>
      </c>
      <c r="F1615" s="153">
        <v>1</v>
      </c>
      <c r="G1615" s="153"/>
      <c r="H1615" s="153"/>
      <c r="I1615" s="153"/>
      <c r="J1615" s="153"/>
      <c r="K1615" s="153"/>
      <c r="L1615" s="153"/>
      <c r="M1615" s="153" t="s">
        <v>231</v>
      </c>
      <c r="N1615" s="153" t="s">
        <v>188</v>
      </c>
      <c r="O1615" s="156">
        <v>0.05</v>
      </c>
      <c r="P1615" s="153">
        <v>0.05</v>
      </c>
      <c r="Q1615" s="156">
        <v>58.700000760000002</v>
      </c>
      <c r="R1615" s="156">
        <v>0.13300000000000001</v>
      </c>
      <c r="S1615" s="156">
        <v>8.3299999999999999E-2</v>
      </c>
      <c r="T1615" s="153">
        <v>1</v>
      </c>
      <c r="U1615" s="153"/>
      <c r="V1615" s="156"/>
      <c r="W1615" s="156"/>
      <c r="X1615" s="156"/>
      <c r="Y1615" s="156"/>
      <c r="Z1615" s="156"/>
      <c r="AA1615" s="156"/>
      <c r="AB1615" s="156"/>
      <c r="AC1615" s="156"/>
      <c r="AD1615" s="156"/>
      <c r="AE1615" s="156"/>
      <c r="AF1615" s="156"/>
      <c r="AG1615" s="153"/>
      <c r="AH1615" s="153"/>
      <c r="AI1615" s="153"/>
      <c r="AJ1615" s="153"/>
      <c r="AK1615" s="153"/>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row>
    <row r="1616" spans="1:57" ht="15.5" x14ac:dyDescent="0.4">
      <c r="A1616" s="153" t="str">
        <f t="shared" si="25"/>
        <v>670341</v>
      </c>
      <c r="B1616" s="153">
        <v>1746</v>
      </c>
      <c r="C1616" s="153">
        <v>67034</v>
      </c>
      <c r="D1616" s="153" t="s">
        <v>2667</v>
      </c>
      <c r="E1616" s="157">
        <v>12.5</v>
      </c>
      <c r="F1616" s="153">
        <v>1</v>
      </c>
      <c r="G1616" s="153"/>
      <c r="H1616" s="153"/>
      <c r="I1616" s="153"/>
      <c r="J1616" s="153"/>
      <c r="K1616" s="153"/>
      <c r="L1616" s="153"/>
      <c r="M1616" s="153" t="s">
        <v>231</v>
      </c>
      <c r="N1616" s="153" t="s">
        <v>188</v>
      </c>
      <c r="O1616" s="156">
        <v>0.05</v>
      </c>
      <c r="P1616" s="153">
        <v>0.05</v>
      </c>
      <c r="Q1616" s="156">
        <v>58.700000760000002</v>
      </c>
      <c r="R1616" s="156">
        <v>0.13300000000000001</v>
      </c>
      <c r="S1616" s="156">
        <v>8.3299999999999999E-2</v>
      </c>
      <c r="T1616" s="153">
        <v>1</v>
      </c>
      <c r="U1616" s="153"/>
      <c r="V1616" s="156"/>
      <c r="W1616" s="156"/>
      <c r="X1616" s="156"/>
      <c r="Y1616" s="156"/>
      <c r="Z1616" s="156"/>
      <c r="AA1616" s="156"/>
      <c r="AB1616" s="156"/>
      <c r="AC1616" s="156"/>
      <c r="AD1616" s="156"/>
      <c r="AE1616" s="156"/>
      <c r="AF1616" s="156"/>
      <c r="AG1616" s="153"/>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row>
    <row r="1617" spans="1:57" ht="15.5" x14ac:dyDescent="0.4">
      <c r="A1617" s="153" t="str">
        <f t="shared" si="25"/>
        <v>670471</v>
      </c>
      <c r="B1617" s="153">
        <v>1746</v>
      </c>
      <c r="C1617" s="153">
        <v>67047</v>
      </c>
      <c r="D1617" s="153" t="s">
        <v>2668</v>
      </c>
      <c r="E1617" s="157">
        <v>12.5</v>
      </c>
      <c r="F1617" s="153">
        <v>1</v>
      </c>
      <c r="G1617" s="153"/>
      <c r="H1617" s="153"/>
      <c r="I1617" s="153"/>
      <c r="J1617" s="153"/>
      <c r="K1617" s="153"/>
      <c r="L1617" s="153"/>
      <c r="M1617" s="153" t="s">
        <v>231</v>
      </c>
      <c r="N1617" s="153" t="s">
        <v>188</v>
      </c>
      <c r="O1617" s="156">
        <v>0.05</v>
      </c>
      <c r="P1617" s="153">
        <v>0.05</v>
      </c>
      <c r="Q1617" s="156">
        <v>58.700000760000002</v>
      </c>
      <c r="R1617" s="156">
        <v>0.13300000000000001</v>
      </c>
      <c r="S1617" s="156">
        <v>8.3299999999999999E-2</v>
      </c>
      <c r="T1617" s="153">
        <v>1</v>
      </c>
      <c r="U1617" s="153"/>
      <c r="V1617" s="156"/>
      <c r="W1617" s="156"/>
      <c r="X1617" s="156"/>
      <c r="Y1617" s="156"/>
      <c r="Z1617" s="156"/>
      <c r="AA1617" s="156"/>
      <c r="AB1617" s="156"/>
      <c r="AC1617" s="156"/>
      <c r="AD1617" s="156"/>
      <c r="AE1617" s="156"/>
      <c r="AF1617" s="156"/>
      <c r="AG1617" s="153"/>
      <c r="AH1617" s="153"/>
      <c r="AI1617" s="153"/>
      <c r="AJ1617" s="153"/>
      <c r="AK1617" s="153"/>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row>
    <row r="1618" spans="1:57" ht="15.5" x14ac:dyDescent="0.4">
      <c r="A1618" s="153" t="str">
        <f t="shared" si="25"/>
        <v>652411</v>
      </c>
      <c r="B1618" s="153">
        <v>1747</v>
      </c>
      <c r="C1618" s="153">
        <v>65241</v>
      </c>
      <c r="D1618" s="153" t="s">
        <v>2669</v>
      </c>
      <c r="E1618" s="157">
        <v>46</v>
      </c>
      <c r="F1618" s="153">
        <v>1</v>
      </c>
      <c r="G1618" s="153"/>
      <c r="H1618" s="153"/>
      <c r="I1618" s="153"/>
      <c r="J1618" s="153"/>
      <c r="K1618" s="153"/>
      <c r="L1618" s="153"/>
      <c r="M1618" s="153" t="s">
        <v>231</v>
      </c>
      <c r="N1618" s="153" t="s">
        <v>188</v>
      </c>
      <c r="O1618" s="156">
        <v>0.05</v>
      </c>
      <c r="P1618" s="153">
        <v>0.05</v>
      </c>
      <c r="Q1618" s="156">
        <v>58.5</v>
      </c>
      <c r="R1618" s="156">
        <v>0.13300000000000001</v>
      </c>
      <c r="S1618" s="156">
        <v>8.3299999999999999E-2</v>
      </c>
      <c r="T1618" s="153">
        <v>0.7</v>
      </c>
      <c r="U1618" s="153">
        <v>58.299999239999998</v>
      </c>
      <c r="V1618" s="156">
        <v>0.13300000000000001</v>
      </c>
      <c r="W1618" s="156">
        <v>8.3299999999999999E-2</v>
      </c>
      <c r="X1618" s="156">
        <v>0.3</v>
      </c>
      <c r="Y1618" s="156"/>
      <c r="Z1618" s="156"/>
      <c r="AA1618" s="156"/>
      <c r="AB1618" s="156"/>
      <c r="AC1618" s="156"/>
      <c r="AD1618" s="156"/>
      <c r="AE1618" s="156"/>
      <c r="AF1618" s="156"/>
      <c r="AG1618" s="153"/>
      <c r="AH1618" s="153"/>
      <c r="AI1618" s="153"/>
      <c r="AJ1618" s="153"/>
      <c r="AK1618" s="153"/>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row>
    <row r="1619" spans="1:57" ht="15.5" x14ac:dyDescent="0.4">
      <c r="A1619" s="153" t="str">
        <f t="shared" si="25"/>
        <v>670741</v>
      </c>
      <c r="B1619" s="153">
        <v>1747</v>
      </c>
      <c r="C1619" s="153">
        <v>67074</v>
      </c>
      <c r="D1619" s="153" t="s">
        <v>2670</v>
      </c>
      <c r="E1619" s="157">
        <v>12.5</v>
      </c>
      <c r="F1619" s="153">
        <v>1</v>
      </c>
      <c r="G1619" s="153"/>
      <c r="H1619" s="153"/>
      <c r="I1619" s="153"/>
      <c r="J1619" s="153"/>
      <c r="K1619" s="153"/>
      <c r="L1619" s="153"/>
      <c r="M1619" s="153" t="s">
        <v>231</v>
      </c>
      <c r="N1619" s="153" t="s">
        <v>188</v>
      </c>
      <c r="O1619" s="156">
        <v>0.05</v>
      </c>
      <c r="P1619" s="153">
        <v>0.05</v>
      </c>
      <c r="Q1619" s="156">
        <v>59.099998470000003</v>
      </c>
      <c r="R1619" s="156">
        <v>0.13300000000000001</v>
      </c>
      <c r="S1619" s="156">
        <v>8.3299999999999999E-2</v>
      </c>
      <c r="T1619" s="153">
        <v>1</v>
      </c>
      <c r="U1619" s="153"/>
      <c r="V1619" s="156"/>
      <c r="W1619" s="156"/>
      <c r="X1619" s="156"/>
      <c r="Y1619" s="156"/>
      <c r="Z1619" s="156"/>
      <c r="AA1619" s="156"/>
      <c r="AB1619" s="156"/>
      <c r="AC1619" s="156"/>
      <c r="AD1619" s="156"/>
      <c r="AE1619" s="156"/>
      <c r="AF1619" s="156"/>
      <c r="AG1619" s="153"/>
      <c r="AH1619" s="153"/>
      <c r="AI1619" s="153"/>
      <c r="AJ1619" s="153"/>
      <c r="AK1619" s="153"/>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row>
    <row r="1620" spans="1:57" ht="15.5" x14ac:dyDescent="0.4">
      <c r="A1620" s="153" t="str">
        <f t="shared" si="25"/>
        <v>671001</v>
      </c>
      <c r="B1620" s="153">
        <v>1748</v>
      </c>
      <c r="C1620" s="153">
        <v>67100</v>
      </c>
      <c r="D1620" s="153" t="s">
        <v>2671</v>
      </c>
      <c r="E1620" s="157">
        <v>12.5</v>
      </c>
      <c r="F1620" s="153">
        <v>1</v>
      </c>
      <c r="G1620" s="153"/>
      <c r="H1620" s="153"/>
      <c r="I1620" s="153"/>
      <c r="J1620" s="153"/>
      <c r="K1620" s="153"/>
      <c r="L1620" s="153"/>
      <c r="M1620" s="153" t="s">
        <v>231</v>
      </c>
      <c r="N1620" s="153" t="s">
        <v>188</v>
      </c>
      <c r="O1620" s="156">
        <v>0.05</v>
      </c>
      <c r="P1620" s="153">
        <v>0.05</v>
      </c>
      <c r="Q1620" s="156">
        <v>59.299999239999998</v>
      </c>
      <c r="R1620" s="156">
        <v>15</v>
      </c>
      <c r="S1620" s="156">
        <v>8.3299999999999999E-2</v>
      </c>
      <c r="T1620" s="153">
        <v>1</v>
      </c>
      <c r="U1620" s="153"/>
      <c r="V1620" s="156"/>
      <c r="W1620" s="156"/>
      <c r="X1620" s="156"/>
      <c r="Y1620" s="156"/>
      <c r="Z1620" s="156"/>
      <c r="AA1620" s="156"/>
      <c r="AB1620" s="156"/>
      <c r="AC1620" s="156"/>
      <c r="AD1620" s="156"/>
      <c r="AE1620" s="156"/>
      <c r="AF1620" s="156"/>
      <c r="AG1620" s="153"/>
      <c r="AH1620" s="153"/>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row>
    <row r="1621" spans="1:57" ht="15.5" x14ac:dyDescent="0.4">
      <c r="A1621" s="153" t="str">
        <f t="shared" si="25"/>
        <v>671141</v>
      </c>
      <c r="B1621" s="153">
        <v>1748</v>
      </c>
      <c r="C1621" s="153">
        <v>67114</v>
      </c>
      <c r="D1621" s="153" t="s">
        <v>2672</v>
      </c>
      <c r="E1621" s="157">
        <v>12.47</v>
      </c>
      <c r="F1621" s="153">
        <v>1</v>
      </c>
      <c r="G1621" s="153"/>
      <c r="H1621" s="153"/>
      <c r="I1621" s="153"/>
      <c r="J1621" s="153"/>
      <c r="K1621" s="153"/>
      <c r="L1621" s="153"/>
      <c r="M1621" s="153" t="s">
        <v>231</v>
      </c>
      <c r="N1621" s="153" t="s">
        <v>188</v>
      </c>
      <c r="O1621" s="156">
        <v>0.05</v>
      </c>
      <c r="P1621" s="153">
        <v>0.05</v>
      </c>
      <c r="Q1621" s="156">
        <v>58.299999239999998</v>
      </c>
      <c r="R1621" s="156">
        <v>0.13300000000000001</v>
      </c>
      <c r="S1621" s="156">
        <v>8.3299999999999999E-2</v>
      </c>
      <c r="T1621" s="153">
        <v>1</v>
      </c>
      <c r="U1621" s="153"/>
      <c r="V1621" s="156"/>
      <c r="W1621" s="156"/>
      <c r="X1621" s="156"/>
      <c r="Y1621" s="156"/>
      <c r="Z1621" s="156"/>
      <c r="AA1621" s="156"/>
      <c r="AB1621" s="156"/>
      <c r="AC1621" s="156"/>
      <c r="AD1621" s="156"/>
      <c r="AE1621" s="156"/>
      <c r="AF1621" s="156"/>
      <c r="AG1621" s="153"/>
      <c r="AH1621" s="153"/>
      <c r="AI1621" s="153"/>
      <c r="AJ1621" s="153"/>
      <c r="AK1621" s="153"/>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row>
    <row r="1622" spans="1:57" ht="15.5" x14ac:dyDescent="0.4">
      <c r="A1622" s="153" t="str">
        <f t="shared" si="25"/>
        <v>671151</v>
      </c>
      <c r="B1622" s="153">
        <v>1749</v>
      </c>
      <c r="C1622" s="153">
        <v>67115</v>
      </c>
      <c r="D1622" s="153" t="s">
        <v>2673</v>
      </c>
      <c r="E1622" s="157">
        <v>12.5</v>
      </c>
      <c r="F1622" s="153">
        <v>1</v>
      </c>
      <c r="G1622" s="153"/>
      <c r="H1622" s="153"/>
      <c r="I1622" s="153"/>
      <c r="J1622" s="153"/>
      <c r="K1622" s="153"/>
      <c r="L1622" s="153"/>
      <c r="M1622" s="153" t="s">
        <v>231</v>
      </c>
      <c r="N1622" s="153" t="s">
        <v>188</v>
      </c>
      <c r="O1622" s="156">
        <v>0.05</v>
      </c>
      <c r="P1622" s="153">
        <v>0.05</v>
      </c>
      <c r="Q1622" s="156">
        <v>58.299999239999998</v>
      </c>
      <c r="R1622" s="156">
        <v>0.13300000000000001</v>
      </c>
      <c r="S1622" s="156">
        <v>8.3299999999999999E-2</v>
      </c>
      <c r="T1622" s="153">
        <v>1</v>
      </c>
      <c r="U1622" s="153"/>
      <c r="V1622" s="156"/>
      <c r="W1622" s="156"/>
      <c r="X1622" s="156"/>
      <c r="Y1622" s="156"/>
      <c r="Z1622" s="156"/>
      <c r="AA1622" s="156"/>
      <c r="AB1622" s="156"/>
      <c r="AC1622" s="156"/>
      <c r="AD1622" s="156"/>
      <c r="AE1622" s="156"/>
      <c r="AF1622" s="156"/>
      <c r="AG1622" s="153"/>
      <c r="AH1622" s="153"/>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row>
    <row r="1623" spans="1:57" ht="15.5" x14ac:dyDescent="0.4">
      <c r="A1623" s="153" t="str">
        <f t="shared" si="25"/>
        <v>654731</v>
      </c>
      <c r="B1623" s="153">
        <v>1749</v>
      </c>
      <c r="C1623" s="153">
        <v>65473</v>
      </c>
      <c r="D1623" s="153" t="s">
        <v>2674</v>
      </c>
      <c r="E1623" s="157">
        <v>12.5</v>
      </c>
      <c r="F1623" s="153">
        <v>1</v>
      </c>
      <c r="G1623" s="153"/>
      <c r="H1623" s="153"/>
      <c r="I1623" s="153"/>
      <c r="J1623" s="153"/>
      <c r="K1623" s="153"/>
      <c r="L1623" s="153"/>
      <c r="M1623" s="153" t="s">
        <v>231</v>
      </c>
      <c r="N1623" s="153" t="s">
        <v>188</v>
      </c>
      <c r="O1623" s="156">
        <v>0.05</v>
      </c>
      <c r="P1623" s="153">
        <v>0.05</v>
      </c>
      <c r="Q1623" s="156">
        <v>58.700000760000002</v>
      </c>
      <c r="R1623" s="156">
        <v>0.13300000000000001</v>
      </c>
      <c r="S1623" s="156">
        <v>8.3299999999999999E-2</v>
      </c>
      <c r="T1623" s="153">
        <v>1</v>
      </c>
      <c r="U1623" s="153"/>
      <c r="V1623" s="156"/>
      <c r="W1623" s="156"/>
      <c r="X1623" s="156"/>
      <c r="Y1623" s="156"/>
      <c r="Z1623" s="156"/>
      <c r="AA1623" s="156"/>
      <c r="AB1623" s="156"/>
      <c r="AC1623" s="156"/>
      <c r="AD1623" s="156"/>
      <c r="AE1623" s="156"/>
      <c r="AF1623" s="156"/>
      <c r="AG1623" s="153"/>
      <c r="AH1623" s="153"/>
      <c r="AI1623" s="153"/>
      <c r="AJ1623" s="153"/>
      <c r="AK1623" s="153"/>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row>
    <row r="1624" spans="1:57" ht="15.5" x14ac:dyDescent="0.4">
      <c r="A1624" s="153" t="str">
        <f t="shared" si="25"/>
        <v>654741</v>
      </c>
      <c r="B1624" s="153">
        <v>1750</v>
      </c>
      <c r="C1624" s="153">
        <v>65474</v>
      </c>
      <c r="D1624" s="153" t="s">
        <v>2675</v>
      </c>
      <c r="E1624" s="157">
        <v>12.5</v>
      </c>
      <c r="F1624" s="153">
        <v>1</v>
      </c>
      <c r="G1624" s="153"/>
      <c r="H1624" s="153"/>
      <c r="I1624" s="153"/>
      <c r="J1624" s="153"/>
      <c r="K1624" s="153"/>
      <c r="L1624" s="153"/>
      <c r="M1624" s="153" t="s">
        <v>231</v>
      </c>
      <c r="N1624" s="153" t="s">
        <v>188</v>
      </c>
      <c r="O1624" s="156">
        <v>0.05</v>
      </c>
      <c r="P1624" s="153">
        <v>0.05</v>
      </c>
      <c r="Q1624" s="156">
        <v>58.700000760000002</v>
      </c>
      <c r="R1624" s="156">
        <v>0.13300000000000001</v>
      </c>
      <c r="S1624" s="156">
        <v>8.3299999999999999E-2</v>
      </c>
      <c r="T1624" s="153">
        <v>1</v>
      </c>
      <c r="U1624" s="153"/>
      <c r="V1624" s="156"/>
      <c r="W1624" s="156"/>
      <c r="X1624" s="156"/>
      <c r="Y1624" s="156"/>
      <c r="Z1624" s="156"/>
      <c r="AA1624" s="156"/>
      <c r="AB1624" s="156"/>
      <c r="AC1624" s="156"/>
      <c r="AD1624" s="156"/>
      <c r="AE1624" s="156"/>
      <c r="AF1624" s="156"/>
      <c r="AG1624" s="153"/>
      <c r="AH1624" s="153"/>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row>
    <row r="1625" spans="1:57" ht="15.5" x14ac:dyDescent="0.4">
      <c r="A1625" s="153" t="str">
        <f t="shared" si="25"/>
        <v>671741</v>
      </c>
      <c r="B1625" s="153">
        <v>1750</v>
      </c>
      <c r="C1625" s="153">
        <v>67174</v>
      </c>
      <c r="D1625" s="153" t="s">
        <v>2676</v>
      </c>
      <c r="E1625" s="157">
        <v>12.47</v>
      </c>
      <c r="F1625" s="153">
        <v>1</v>
      </c>
      <c r="G1625" s="153"/>
      <c r="H1625" s="153"/>
      <c r="I1625" s="153"/>
      <c r="J1625" s="153"/>
      <c r="K1625" s="153"/>
      <c r="L1625" s="153"/>
      <c r="M1625" s="153" t="s">
        <v>231</v>
      </c>
      <c r="N1625" s="153" t="s">
        <v>188</v>
      </c>
      <c r="O1625" s="156">
        <v>0.05</v>
      </c>
      <c r="P1625" s="153">
        <v>0.05</v>
      </c>
      <c r="Q1625" s="156">
        <v>58.700000760000002</v>
      </c>
      <c r="R1625" s="156">
        <v>0.13300000000000001</v>
      </c>
      <c r="S1625" s="156">
        <v>8.3299999999999999E-2</v>
      </c>
      <c r="T1625" s="153">
        <v>1</v>
      </c>
      <c r="U1625" s="153"/>
      <c r="V1625" s="156"/>
      <c r="W1625" s="156"/>
      <c r="X1625" s="156"/>
      <c r="Y1625" s="156"/>
      <c r="Z1625" s="156"/>
      <c r="AA1625" s="156"/>
      <c r="AB1625" s="156"/>
      <c r="AC1625" s="156"/>
      <c r="AD1625" s="156"/>
      <c r="AE1625" s="156"/>
      <c r="AF1625" s="156"/>
      <c r="AG1625" s="153"/>
      <c r="AH1625" s="153"/>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row>
    <row r="1626" spans="1:57" ht="15.5" x14ac:dyDescent="0.4">
      <c r="A1626" s="153" t="str">
        <f t="shared" si="25"/>
        <v>674981</v>
      </c>
      <c r="B1626" s="153">
        <v>1751</v>
      </c>
      <c r="C1626" s="153">
        <v>67498</v>
      </c>
      <c r="D1626" s="153" t="s">
        <v>2677</v>
      </c>
      <c r="E1626" s="157">
        <v>12.5</v>
      </c>
      <c r="F1626" s="153">
        <v>1</v>
      </c>
      <c r="G1626" s="153"/>
      <c r="H1626" s="153"/>
      <c r="I1626" s="153"/>
      <c r="J1626" s="153"/>
      <c r="K1626" s="153"/>
      <c r="L1626" s="153"/>
      <c r="M1626" s="153" t="s">
        <v>231</v>
      </c>
      <c r="N1626" s="153" t="s">
        <v>188</v>
      </c>
      <c r="O1626" s="156">
        <v>0.05</v>
      </c>
      <c r="P1626" s="153">
        <v>0.05</v>
      </c>
      <c r="Q1626" s="156">
        <v>59.099998470000003</v>
      </c>
      <c r="R1626" s="156">
        <v>0.13300000000000001</v>
      </c>
      <c r="S1626" s="156">
        <v>8.3299999999999999E-2</v>
      </c>
      <c r="T1626" s="153">
        <v>1</v>
      </c>
      <c r="U1626" s="153"/>
      <c r="V1626" s="156"/>
      <c r="W1626" s="156"/>
      <c r="X1626" s="156"/>
      <c r="Y1626" s="156"/>
      <c r="Z1626" s="156"/>
      <c r="AA1626" s="156"/>
      <c r="AB1626" s="156"/>
      <c r="AC1626" s="156"/>
      <c r="AD1626" s="156"/>
      <c r="AE1626" s="156"/>
      <c r="AF1626" s="156"/>
      <c r="AG1626" s="153"/>
      <c r="AH1626" s="153"/>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row>
    <row r="1627" spans="1:57" ht="15.5" x14ac:dyDescent="0.4">
      <c r="A1627" s="153" t="str">
        <f t="shared" si="25"/>
        <v>671881</v>
      </c>
      <c r="B1627" s="153">
        <v>1751</v>
      </c>
      <c r="C1627" s="153">
        <v>67188</v>
      </c>
      <c r="D1627" s="153" t="s">
        <v>2678</v>
      </c>
      <c r="E1627" s="157">
        <v>12.47</v>
      </c>
      <c r="F1627" s="153">
        <v>1</v>
      </c>
      <c r="G1627" s="153"/>
      <c r="H1627" s="153"/>
      <c r="I1627" s="153"/>
      <c r="J1627" s="153"/>
      <c r="K1627" s="153"/>
      <c r="L1627" s="153"/>
      <c r="M1627" s="153" t="s">
        <v>231</v>
      </c>
      <c r="N1627" s="153" t="s">
        <v>188</v>
      </c>
      <c r="O1627" s="156">
        <v>0.05</v>
      </c>
      <c r="P1627" s="153">
        <v>0.05</v>
      </c>
      <c r="Q1627" s="156">
        <v>58.5</v>
      </c>
      <c r="R1627" s="156">
        <v>0.13300000000000001</v>
      </c>
      <c r="S1627" s="156">
        <v>8.3299999999999999E-2</v>
      </c>
      <c r="T1627" s="153">
        <v>1</v>
      </c>
      <c r="U1627" s="153"/>
      <c r="V1627" s="156"/>
      <c r="W1627" s="156"/>
      <c r="X1627" s="156"/>
      <c r="Y1627" s="156"/>
      <c r="Z1627" s="156"/>
      <c r="AA1627" s="156"/>
      <c r="AB1627" s="156"/>
      <c r="AC1627" s="156"/>
      <c r="AD1627" s="156"/>
      <c r="AE1627" s="156"/>
      <c r="AF1627" s="156"/>
      <c r="AG1627" s="153"/>
      <c r="AH1627" s="153"/>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row>
    <row r="1628" spans="1:57" ht="15.5" x14ac:dyDescent="0.4">
      <c r="A1628" s="153" t="str">
        <f t="shared" si="25"/>
        <v>671891</v>
      </c>
      <c r="B1628" s="153">
        <v>1752</v>
      </c>
      <c r="C1628" s="153">
        <v>67189</v>
      </c>
      <c r="D1628" s="153" t="s">
        <v>2679</v>
      </c>
      <c r="E1628" s="157">
        <v>12.5</v>
      </c>
      <c r="F1628" s="153">
        <v>1</v>
      </c>
      <c r="G1628" s="153"/>
      <c r="H1628" s="153"/>
      <c r="I1628" s="153"/>
      <c r="J1628" s="153"/>
      <c r="K1628" s="153"/>
      <c r="L1628" s="153"/>
      <c r="M1628" s="153" t="s">
        <v>231</v>
      </c>
      <c r="N1628" s="153" t="s">
        <v>188</v>
      </c>
      <c r="O1628" s="156">
        <v>0.05</v>
      </c>
      <c r="P1628" s="153">
        <v>0.05</v>
      </c>
      <c r="Q1628" s="156">
        <v>58.5</v>
      </c>
      <c r="R1628" s="156">
        <v>0.13300000000000001</v>
      </c>
      <c r="S1628" s="156">
        <v>8.3299999999999999E-2</v>
      </c>
      <c r="T1628" s="153">
        <v>1</v>
      </c>
      <c r="U1628" s="153"/>
      <c r="V1628" s="156"/>
      <c r="W1628" s="156"/>
      <c r="X1628" s="156"/>
      <c r="Y1628" s="156"/>
      <c r="Z1628" s="156"/>
      <c r="AA1628" s="156"/>
      <c r="AB1628" s="156"/>
      <c r="AC1628" s="156"/>
      <c r="AD1628" s="156"/>
      <c r="AE1628" s="156"/>
      <c r="AF1628" s="156"/>
      <c r="AG1628" s="153"/>
      <c r="AH1628" s="153"/>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row>
    <row r="1629" spans="1:57" ht="15.5" x14ac:dyDescent="0.4">
      <c r="A1629" s="153" t="str">
        <f t="shared" si="25"/>
        <v>672001</v>
      </c>
      <c r="B1629" s="153">
        <v>1752</v>
      </c>
      <c r="C1629" s="153">
        <v>67200</v>
      </c>
      <c r="D1629" s="153" t="s">
        <v>2680</v>
      </c>
      <c r="E1629" s="157">
        <v>12.5</v>
      </c>
      <c r="F1629" s="153">
        <v>1</v>
      </c>
      <c r="G1629" s="153"/>
      <c r="H1629" s="153"/>
      <c r="I1629" s="153"/>
      <c r="J1629" s="153"/>
      <c r="K1629" s="153"/>
      <c r="L1629" s="153"/>
      <c r="M1629" s="153" t="s">
        <v>231</v>
      </c>
      <c r="N1629" s="153" t="s">
        <v>188</v>
      </c>
      <c r="O1629" s="156">
        <v>0.05</v>
      </c>
      <c r="P1629" s="153">
        <v>0.05</v>
      </c>
      <c r="Q1629" s="156">
        <v>59.099998470000003</v>
      </c>
      <c r="R1629" s="156">
        <v>0.13300000000000001</v>
      </c>
      <c r="S1629" s="156">
        <v>8.3299999999999999E-2</v>
      </c>
      <c r="T1629" s="153">
        <v>1</v>
      </c>
      <c r="U1629" s="153"/>
      <c r="V1629" s="156"/>
      <c r="W1629" s="156"/>
      <c r="X1629" s="156"/>
      <c r="Y1629" s="156"/>
      <c r="Z1629" s="156"/>
      <c r="AA1629" s="156"/>
      <c r="AB1629" s="156"/>
      <c r="AC1629" s="156"/>
      <c r="AD1629" s="156"/>
      <c r="AE1629" s="156"/>
      <c r="AF1629" s="156"/>
      <c r="AG1629" s="153"/>
      <c r="AH1629" s="153"/>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row>
    <row r="1630" spans="1:57" ht="15.5" x14ac:dyDescent="0.4">
      <c r="A1630" s="153" t="str">
        <f t="shared" si="25"/>
        <v>672021</v>
      </c>
      <c r="B1630" s="153">
        <v>1753</v>
      </c>
      <c r="C1630" s="153">
        <v>67202</v>
      </c>
      <c r="D1630" s="153" t="s">
        <v>2681</v>
      </c>
      <c r="E1630" s="157">
        <v>12.5</v>
      </c>
      <c r="F1630" s="153">
        <v>1</v>
      </c>
      <c r="G1630" s="153"/>
      <c r="H1630" s="153"/>
      <c r="I1630" s="153"/>
      <c r="J1630" s="153"/>
      <c r="K1630" s="153"/>
      <c r="L1630" s="153"/>
      <c r="M1630" s="153" t="s">
        <v>231</v>
      </c>
      <c r="N1630" s="153" t="s">
        <v>188</v>
      </c>
      <c r="O1630" s="156">
        <v>0.05</v>
      </c>
      <c r="P1630" s="153">
        <v>0.05</v>
      </c>
      <c r="Q1630" s="156">
        <v>58.700000760000002</v>
      </c>
      <c r="R1630" s="156">
        <v>0.13300000000000001</v>
      </c>
      <c r="S1630" s="156">
        <v>8.3299999999999999E-2</v>
      </c>
      <c r="T1630" s="153">
        <v>1</v>
      </c>
      <c r="U1630" s="153"/>
      <c r="V1630" s="156"/>
      <c r="W1630" s="156"/>
      <c r="X1630" s="156"/>
      <c r="Y1630" s="156"/>
      <c r="Z1630" s="156"/>
      <c r="AA1630" s="156"/>
      <c r="AB1630" s="156"/>
      <c r="AC1630" s="156"/>
      <c r="AD1630" s="156"/>
      <c r="AE1630" s="156"/>
      <c r="AF1630" s="156"/>
      <c r="AG1630" s="153"/>
      <c r="AH1630" s="153"/>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row>
    <row r="1631" spans="1:57" ht="15.5" x14ac:dyDescent="0.4">
      <c r="A1631" s="153" t="str">
        <f t="shared" si="25"/>
        <v>672091</v>
      </c>
      <c r="B1631" s="153">
        <v>1753</v>
      </c>
      <c r="C1631" s="153">
        <v>67209</v>
      </c>
      <c r="D1631" s="153" t="s">
        <v>2682</v>
      </c>
      <c r="E1631" s="157">
        <v>12.47</v>
      </c>
      <c r="F1631" s="153">
        <v>1</v>
      </c>
      <c r="G1631" s="153"/>
      <c r="H1631" s="153"/>
      <c r="I1631" s="153"/>
      <c r="J1631" s="153"/>
      <c r="K1631" s="153"/>
      <c r="L1631" s="153"/>
      <c r="M1631" s="153" t="s">
        <v>231</v>
      </c>
      <c r="N1631" s="153" t="s">
        <v>188</v>
      </c>
      <c r="O1631" s="156">
        <v>0.05</v>
      </c>
      <c r="P1631" s="153">
        <v>0.05</v>
      </c>
      <c r="Q1631" s="156">
        <v>58.900001529999997</v>
      </c>
      <c r="R1631" s="156">
        <v>0.13300000000000001</v>
      </c>
      <c r="S1631" s="156">
        <v>8.3299999999999999E-2</v>
      </c>
      <c r="T1631" s="153">
        <v>1</v>
      </c>
      <c r="U1631" s="153"/>
      <c r="V1631" s="156"/>
      <c r="W1631" s="156"/>
      <c r="X1631" s="156"/>
      <c r="Y1631" s="156"/>
      <c r="Z1631" s="156"/>
      <c r="AA1631" s="156"/>
      <c r="AB1631" s="156"/>
      <c r="AC1631" s="156"/>
      <c r="AD1631" s="156"/>
      <c r="AE1631" s="156"/>
      <c r="AF1631" s="156"/>
      <c r="AG1631" s="153"/>
      <c r="AH1631" s="153"/>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row>
    <row r="1632" spans="1:57" ht="15.5" x14ac:dyDescent="0.4">
      <c r="A1632" s="153" t="str">
        <f t="shared" si="25"/>
        <v>672101</v>
      </c>
      <c r="B1632" s="153">
        <v>1754</v>
      </c>
      <c r="C1632" s="153">
        <v>67210</v>
      </c>
      <c r="D1632" s="153" t="s">
        <v>2683</v>
      </c>
      <c r="E1632" s="157">
        <v>12.47</v>
      </c>
      <c r="F1632" s="153">
        <v>1</v>
      </c>
      <c r="G1632" s="153"/>
      <c r="H1632" s="153"/>
      <c r="I1632" s="153"/>
      <c r="J1632" s="153"/>
      <c r="K1632" s="153"/>
      <c r="L1632" s="153"/>
      <c r="M1632" s="153" t="s">
        <v>231</v>
      </c>
      <c r="N1632" s="153" t="s">
        <v>188</v>
      </c>
      <c r="O1632" s="156">
        <v>0.05</v>
      </c>
      <c r="P1632" s="153">
        <v>0.05</v>
      </c>
      <c r="Q1632" s="156">
        <v>58.900001529999997</v>
      </c>
      <c r="R1632" s="156">
        <v>0.13300000000000001</v>
      </c>
      <c r="S1632" s="156">
        <v>8.3299999999999999E-2</v>
      </c>
      <c r="T1632" s="153">
        <v>1</v>
      </c>
      <c r="U1632" s="153"/>
      <c r="V1632" s="156"/>
      <c r="W1632" s="156"/>
      <c r="X1632" s="156"/>
      <c r="Y1632" s="156"/>
      <c r="Z1632" s="156"/>
      <c r="AA1632" s="156"/>
      <c r="AB1632" s="156"/>
      <c r="AC1632" s="156"/>
      <c r="AD1632" s="156"/>
      <c r="AE1632" s="156"/>
      <c r="AF1632" s="156"/>
      <c r="AG1632" s="153"/>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row>
    <row r="1633" spans="1:57" ht="15.5" x14ac:dyDescent="0.4">
      <c r="A1633" s="153" t="str">
        <f t="shared" si="25"/>
        <v>661361</v>
      </c>
      <c r="B1633" s="153">
        <v>1754</v>
      </c>
      <c r="C1633" s="153">
        <v>66136</v>
      </c>
      <c r="D1633" s="153" t="s">
        <v>2684</v>
      </c>
      <c r="E1633" s="157">
        <v>46</v>
      </c>
      <c r="F1633" s="153">
        <v>1</v>
      </c>
      <c r="G1633" s="153"/>
      <c r="H1633" s="153"/>
      <c r="I1633" s="153"/>
      <c r="J1633" s="153"/>
      <c r="K1633" s="153"/>
      <c r="L1633" s="153"/>
      <c r="M1633" s="153" t="s">
        <v>231</v>
      </c>
      <c r="N1633" s="153" t="s">
        <v>188</v>
      </c>
      <c r="O1633" s="156">
        <v>0.05</v>
      </c>
      <c r="P1633" s="153">
        <v>0.05</v>
      </c>
      <c r="Q1633" s="156">
        <v>59.099998470000003</v>
      </c>
      <c r="R1633" s="156">
        <v>0.13300000000000001</v>
      </c>
      <c r="S1633" s="156">
        <v>8.3299999999999999E-2</v>
      </c>
      <c r="T1633" s="153">
        <v>0.25</v>
      </c>
      <c r="U1633" s="153">
        <v>58.5</v>
      </c>
      <c r="V1633" s="156">
        <v>0.13300000000000001</v>
      </c>
      <c r="W1633" s="156">
        <v>8.3299999999999999E-2</v>
      </c>
      <c r="X1633" s="156">
        <v>0.75</v>
      </c>
      <c r="Y1633" s="156"/>
      <c r="Z1633" s="156"/>
      <c r="AA1633" s="156"/>
      <c r="AB1633" s="156"/>
      <c r="AC1633" s="156"/>
      <c r="AD1633" s="156"/>
      <c r="AE1633" s="156"/>
      <c r="AF1633" s="156"/>
      <c r="AG1633" s="153"/>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row>
    <row r="1634" spans="1:57" ht="15.5" x14ac:dyDescent="0.4">
      <c r="A1634" s="153" t="str">
        <f t="shared" si="25"/>
        <v>673171</v>
      </c>
      <c r="B1634" s="153">
        <v>1755</v>
      </c>
      <c r="C1634" s="153">
        <v>67317</v>
      </c>
      <c r="D1634" s="153" t="s">
        <v>2685</v>
      </c>
      <c r="E1634" s="157">
        <v>12.5</v>
      </c>
      <c r="F1634" s="153">
        <v>1</v>
      </c>
      <c r="G1634" s="153"/>
      <c r="H1634" s="153"/>
      <c r="I1634" s="153"/>
      <c r="J1634" s="153"/>
      <c r="K1634" s="153"/>
      <c r="L1634" s="153"/>
      <c r="M1634" s="153" t="s">
        <v>231</v>
      </c>
      <c r="N1634" s="153" t="s">
        <v>188</v>
      </c>
      <c r="O1634" s="156">
        <v>0.05</v>
      </c>
      <c r="P1634" s="153">
        <v>0.05</v>
      </c>
      <c r="Q1634" s="156">
        <v>58.299999239999998</v>
      </c>
      <c r="R1634" s="156">
        <v>0.13300000000000001</v>
      </c>
      <c r="S1634" s="156">
        <v>8.3299999999999999E-2</v>
      </c>
      <c r="T1634" s="153">
        <v>1</v>
      </c>
      <c r="U1634" s="153"/>
      <c r="V1634" s="156"/>
      <c r="W1634" s="156"/>
      <c r="X1634" s="156"/>
      <c r="Y1634" s="156"/>
      <c r="Z1634" s="156"/>
      <c r="AA1634" s="156"/>
      <c r="AB1634" s="156"/>
      <c r="AC1634" s="156"/>
      <c r="AD1634" s="156"/>
      <c r="AE1634" s="156"/>
      <c r="AF1634" s="156"/>
      <c r="AG1634" s="153"/>
      <c r="AH1634" s="153"/>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row>
    <row r="1635" spans="1:57" ht="15.5" x14ac:dyDescent="0.4">
      <c r="A1635" s="153" t="str">
        <f t="shared" si="25"/>
        <v>673181</v>
      </c>
      <c r="B1635" s="153">
        <v>1755</v>
      </c>
      <c r="C1635" s="153">
        <v>67318</v>
      </c>
      <c r="D1635" s="153" t="s">
        <v>2686</v>
      </c>
      <c r="E1635" s="157">
        <v>12.5</v>
      </c>
      <c r="F1635" s="153">
        <v>1</v>
      </c>
      <c r="G1635" s="153"/>
      <c r="H1635" s="153"/>
      <c r="I1635" s="153"/>
      <c r="J1635" s="153"/>
      <c r="K1635" s="153"/>
      <c r="L1635" s="153"/>
      <c r="M1635" s="153" t="s">
        <v>231</v>
      </c>
      <c r="N1635" s="153" t="s">
        <v>188</v>
      </c>
      <c r="O1635" s="156">
        <v>0.05</v>
      </c>
      <c r="P1635" s="153">
        <v>0.05</v>
      </c>
      <c r="Q1635" s="156">
        <v>58.299999239999998</v>
      </c>
      <c r="R1635" s="156">
        <v>0.13300000000000001</v>
      </c>
      <c r="S1635" s="156">
        <v>8.3299999999999999E-2</v>
      </c>
      <c r="T1635" s="153">
        <v>1</v>
      </c>
      <c r="U1635" s="153"/>
      <c r="V1635" s="156"/>
      <c r="W1635" s="156"/>
      <c r="X1635" s="156"/>
      <c r="Y1635" s="156"/>
      <c r="Z1635" s="156"/>
      <c r="AA1635" s="156"/>
      <c r="AB1635" s="156"/>
      <c r="AC1635" s="156"/>
      <c r="AD1635" s="156"/>
      <c r="AE1635" s="156"/>
      <c r="AF1635" s="156"/>
      <c r="AG1635" s="153"/>
      <c r="AH1635" s="153"/>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row>
    <row r="1636" spans="1:57" ht="15.5" x14ac:dyDescent="0.4">
      <c r="A1636" s="153" t="str">
        <f t="shared" si="25"/>
        <v>663611</v>
      </c>
      <c r="B1636" s="153">
        <v>1756</v>
      </c>
      <c r="C1636" s="153">
        <v>66361</v>
      </c>
      <c r="D1636" s="153" t="s">
        <v>2688</v>
      </c>
      <c r="E1636" s="157">
        <v>46</v>
      </c>
      <c r="F1636" s="153">
        <v>1</v>
      </c>
      <c r="G1636" s="153"/>
      <c r="H1636" s="153"/>
      <c r="I1636" s="153"/>
      <c r="J1636" s="153"/>
      <c r="K1636" s="153"/>
      <c r="L1636" s="153"/>
      <c r="M1636" s="153" t="s">
        <v>231</v>
      </c>
      <c r="N1636" s="153" t="s">
        <v>188</v>
      </c>
      <c r="O1636" s="156">
        <v>0.05</v>
      </c>
      <c r="P1636" s="153">
        <v>0.05</v>
      </c>
      <c r="Q1636" s="156">
        <v>58.700000760000002</v>
      </c>
      <c r="R1636" s="156">
        <v>0.13300000000000001</v>
      </c>
      <c r="S1636" s="156">
        <v>8.3299999999999999E-2</v>
      </c>
      <c r="T1636" s="153">
        <v>0.98</v>
      </c>
      <c r="U1636" s="153"/>
      <c r="V1636" s="156"/>
      <c r="W1636" s="156"/>
      <c r="X1636" s="156"/>
      <c r="Y1636" s="156"/>
      <c r="Z1636" s="156"/>
      <c r="AA1636" s="156"/>
      <c r="AB1636" s="156"/>
      <c r="AC1636" s="156"/>
      <c r="AD1636" s="156"/>
      <c r="AE1636" s="156"/>
      <c r="AF1636" s="156"/>
      <c r="AG1636" s="153"/>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row>
    <row r="1637" spans="1:57" ht="15.5" x14ac:dyDescent="0.4">
      <c r="A1637" s="153" t="str">
        <f t="shared" si="25"/>
        <v>673581</v>
      </c>
      <c r="B1637" s="153">
        <v>1756</v>
      </c>
      <c r="C1637" s="153">
        <v>67358</v>
      </c>
      <c r="D1637" s="153" t="s">
        <v>2688</v>
      </c>
      <c r="E1637" s="157">
        <v>12.5</v>
      </c>
      <c r="F1637" s="153">
        <v>1</v>
      </c>
      <c r="G1637" s="153"/>
      <c r="H1637" s="153"/>
      <c r="I1637" s="153"/>
      <c r="J1637" s="153"/>
      <c r="K1637" s="153"/>
      <c r="L1637" s="153"/>
      <c r="M1637" s="153" t="s">
        <v>231</v>
      </c>
      <c r="N1637" s="153" t="s">
        <v>188</v>
      </c>
      <c r="O1637" s="156">
        <v>0.05</v>
      </c>
      <c r="P1637" s="153">
        <v>0.05</v>
      </c>
      <c r="Q1637" s="156">
        <v>59.099998470000003</v>
      </c>
      <c r="R1637" s="156">
        <v>0.13300000000000001</v>
      </c>
      <c r="S1637" s="156">
        <v>8.3299999999999999E-2</v>
      </c>
      <c r="T1637" s="153">
        <v>1</v>
      </c>
      <c r="U1637" s="153"/>
      <c r="V1637" s="156"/>
      <c r="W1637" s="156"/>
      <c r="X1637" s="156"/>
      <c r="Y1637" s="156"/>
      <c r="Z1637" s="156"/>
      <c r="AA1637" s="156"/>
      <c r="AB1637" s="156"/>
      <c r="AC1637" s="156"/>
      <c r="AD1637" s="156"/>
      <c r="AE1637" s="156"/>
      <c r="AF1637" s="156"/>
      <c r="AG1637" s="153"/>
      <c r="AH1637" s="153"/>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row>
    <row r="1638" spans="1:57" ht="15.5" x14ac:dyDescent="0.4">
      <c r="A1638" s="153" t="str">
        <f t="shared" si="25"/>
        <v>673691</v>
      </c>
      <c r="B1638" s="153">
        <v>1757</v>
      </c>
      <c r="C1638" s="153">
        <v>67369</v>
      </c>
      <c r="D1638" s="153" t="s">
        <v>2689</v>
      </c>
      <c r="E1638" s="157">
        <v>12.5</v>
      </c>
      <c r="F1638" s="153">
        <v>1</v>
      </c>
      <c r="G1638" s="153"/>
      <c r="H1638" s="153"/>
      <c r="I1638" s="153"/>
      <c r="J1638" s="153"/>
      <c r="K1638" s="153"/>
      <c r="L1638" s="153"/>
      <c r="M1638" s="153" t="s">
        <v>231</v>
      </c>
      <c r="N1638" s="153" t="s">
        <v>188</v>
      </c>
      <c r="O1638" s="156">
        <v>0.05</v>
      </c>
      <c r="P1638" s="153">
        <v>0.05</v>
      </c>
      <c r="Q1638" s="156">
        <v>59.099998470000003</v>
      </c>
      <c r="R1638" s="156">
        <v>0.13300000000000001</v>
      </c>
      <c r="S1638" s="156">
        <v>8.3299999999999999E-2</v>
      </c>
      <c r="T1638" s="153">
        <v>1</v>
      </c>
      <c r="U1638" s="153"/>
      <c r="V1638" s="156"/>
      <c r="W1638" s="156"/>
      <c r="X1638" s="156"/>
      <c r="Y1638" s="156"/>
      <c r="Z1638" s="156"/>
      <c r="AA1638" s="156"/>
      <c r="AB1638" s="156"/>
      <c r="AC1638" s="156"/>
      <c r="AD1638" s="156"/>
      <c r="AE1638" s="156"/>
      <c r="AF1638" s="156"/>
      <c r="AG1638" s="153"/>
      <c r="AH1638" s="153"/>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row>
    <row r="1639" spans="1:57" ht="15.5" x14ac:dyDescent="0.4">
      <c r="A1639" s="153" t="str">
        <f t="shared" si="25"/>
        <v>673751</v>
      </c>
      <c r="B1639" s="153">
        <v>1757</v>
      </c>
      <c r="C1639" s="153">
        <v>67375</v>
      </c>
      <c r="D1639" s="153" t="s">
        <v>2690</v>
      </c>
      <c r="E1639" s="157">
        <v>12.5</v>
      </c>
      <c r="F1639" s="153">
        <v>1</v>
      </c>
      <c r="G1639" s="153"/>
      <c r="H1639" s="153"/>
      <c r="I1639" s="153"/>
      <c r="J1639" s="153"/>
      <c r="K1639" s="153"/>
      <c r="L1639" s="153"/>
      <c r="M1639" s="153" t="s">
        <v>231</v>
      </c>
      <c r="N1639" s="153" t="s">
        <v>188</v>
      </c>
      <c r="O1639" s="156">
        <v>0.05</v>
      </c>
      <c r="P1639" s="153">
        <v>0.05</v>
      </c>
      <c r="Q1639" s="156">
        <v>58.700000760000002</v>
      </c>
      <c r="R1639" s="156">
        <v>0.13300000000000001</v>
      </c>
      <c r="S1639" s="156">
        <v>8.3299999999999999E-2</v>
      </c>
      <c r="T1639" s="153">
        <v>1</v>
      </c>
      <c r="U1639" s="153"/>
      <c r="V1639" s="156"/>
      <c r="W1639" s="156"/>
      <c r="X1639" s="156"/>
      <c r="Y1639" s="156"/>
      <c r="Z1639" s="156"/>
      <c r="AA1639" s="156"/>
      <c r="AB1639" s="156"/>
      <c r="AC1639" s="156"/>
      <c r="AD1639" s="156"/>
      <c r="AE1639" s="156"/>
      <c r="AF1639" s="156"/>
      <c r="AG1639" s="153"/>
      <c r="AH1639" s="153"/>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row>
    <row r="1640" spans="1:57" ht="15.5" x14ac:dyDescent="0.4">
      <c r="A1640" s="153" t="str">
        <f t="shared" si="25"/>
        <v>673761</v>
      </c>
      <c r="B1640" s="153">
        <v>1758</v>
      </c>
      <c r="C1640" s="153">
        <v>67376</v>
      </c>
      <c r="D1640" s="153" t="s">
        <v>2691</v>
      </c>
      <c r="E1640" s="157">
        <v>12.5</v>
      </c>
      <c r="F1640" s="153">
        <v>1</v>
      </c>
      <c r="G1640" s="153"/>
      <c r="H1640" s="153"/>
      <c r="I1640" s="153"/>
      <c r="J1640" s="153"/>
      <c r="K1640" s="153"/>
      <c r="L1640" s="153"/>
      <c r="M1640" s="153" t="s">
        <v>231</v>
      </c>
      <c r="N1640" s="153" t="s">
        <v>188</v>
      </c>
      <c r="O1640" s="156">
        <v>0.05</v>
      </c>
      <c r="P1640" s="153">
        <v>0.05</v>
      </c>
      <c r="Q1640" s="156">
        <v>58.900001529999997</v>
      </c>
      <c r="R1640" s="156">
        <v>0.13300000000000001</v>
      </c>
      <c r="S1640" s="156">
        <v>8.3299999999999999E-2</v>
      </c>
      <c r="T1640" s="153">
        <v>1</v>
      </c>
      <c r="U1640" s="153"/>
      <c r="V1640" s="156"/>
      <c r="W1640" s="156"/>
      <c r="X1640" s="156"/>
      <c r="Y1640" s="156"/>
      <c r="Z1640" s="156"/>
      <c r="AA1640" s="156"/>
      <c r="AB1640" s="156"/>
      <c r="AC1640" s="156"/>
      <c r="AD1640" s="156"/>
      <c r="AE1640" s="156"/>
      <c r="AF1640" s="156"/>
      <c r="AG1640" s="153"/>
      <c r="AH1640" s="153"/>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row>
    <row r="1641" spans="1:57" ht="15.5" x14ac:dyDescent="0.4">
      <c r="A1641" s="153" t="str">
        <f t="shared" si="25"/>
        <v>678651</v>
      </c>
      <c r="B1641" s="153">
        <v>1758</v>
      </c>
      <c r="C1641" s="153">
        <v>67865</v>
      </c>
      <c r="D1641" s="153" t="s">
        <v>2692</v>
      </c>
      <c r="E1641" s="157">
        <v>12.5</v>
      </c>
      <c r="F1641" s="153">
        <v>1</v>
      </c>
      <c r="G1641" s="153"/>
      <c r="H1641" s="153"/>
      <c r="I1641" s="153"/>
      <c r="J1641" s="153"/>
      <c r="K1641" s="153"/>
      <c r="L1641" s="153"/>
      <c r="M1641" s="153" t="s">
        <v>231</v>
      </c>
      <c r="N1641" s="153" t="s">
        <v>188</v>
      </c>
      <c r="O1641" s="156">
        <v>0.05</v>
      </c>
      <c r="P1641" s="153">
        <v>0.05</v>
      </c>
      <c r="Q1641" s="156">
        <v>59.099998470000003</v>
      </c>
      <c r="R1641" s="156">
        <v>0.13300000000000001</v>
      </c>
      <c r="S1641" s="156">
        <v>8.3299999999999999E-2</v>
      </c>
      <c r="T1641" s="153">
        <v>1</v>
      </c>
      <c r="U1641" s="153"/>
      <c r="V1641" s="156"/>
      <c r="W1641" s="156"/>
      <c r="X1641" s="156"/>
      <c r="Y1641" s="156"/>
      <c r="Z1641" s="156"/>
      <c r="AA1641" s="156"/>
      <c r="AB1641" s="156"/>
      <c r="AC1641" s="156"/>
      <c r="AD1641" s="156"/>
      <c r="AE1641" s="156"/>
      <c r="AF1641" s="156"/>
      <c r="AG1641" s="153"/>
      <c r="AH1641" s="153"/>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row>
    <row r="1642" spans="1:57" ht="15.5" x14ac:dyDescent="0.4">
      <c r="A1642" s="153" t="str">
        <f t="shared" si="25"/>
        <v>673921</v>
      </c>
      <c r="B1642" s="153">
        <v>1759</v>
      </c>
      <c r="C1642" s="153">
        <v>67392</v>
      </c>
      <c r="D1642" s="153" t="s">
        <v>2693</v>
      </c>
      <c r="E1642" s="157">
        <v>12.5</v>
      </c>
      <c r="F1642" s="153">
        <v>1</v>
      </c>
      <c r="G1642" s="153"/>
      <c r="H1642" s="153"/>
      <c r="I1642" s="153"/>
      <c r="J1642" s="153"/>
      <c r="K1642" s="153"/>
      <c r="L1642" s="153"/>
      <c r="M1642" s="153" t="s">
        <v>231</v>
      </c>
      <c r="N1642" s="153" t="s">
        <v>188</v>
      </c>
      <c r="O1642" s="156">
        <v>0.05</v>
      </c>
      <c r="P1642" s="153">
        <v>0.05</v>
      </c>
      <c r="Q1642" s="156">
        <v>58.700000760000002</v>
      </c>
      <c r="R1642" s="156">
        <v>0.13300000000000001</v>
      </c>
      <c r="S1642" s="156">
        <v>8.3299999999999999E-2</v>
      </c>
      <c r="T1642" s="153">
        <v>1</v>
      </c>
      <c r="U1642" s="153"/>
      <c r="V1642" s="156"/>
      <c r="W1642" s="156"/>
      <c r="X1642" s="156"/>
      <c r="Y1642" s="156"/>
      <c r="Z1642" s="156"/>
      <c r="AA1642" s="156"/>
      <c r="AB1642" s="156"/>
      <c r="AC1642" s="156"/>
      <c r="AD1642" s="156"/>
      <c r="AE1642" s="156"/>
      <c r="AF1642" s="156"/>
      <c r="AG1642" s="153"/>
      <c r="AH1642" s="153"/>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row>
    <row r="1643" spans="1:57" ht="15.5" x14ac:dyDescent="0.4">
      <c r="A1643" s="153" t="str">
        <f t="shared" si="25"/>
        <v>673931</v>
      </c>
      <c r="B1643" s="153">
        <v>1759</v>
      </c>
      <c r="C1643" s="153">
        <v>67393</v>
      </c>
      <c r="D1643" s="153" t="s">
        <v>2694</v>
      </c>
      <c r="E1643" s="157">
        <v>12.5</v>
      </c>
      <c r="F1643" s="153">
        <v>1</v>
      </c>
      <c r="G1643" s="153"/>
      <c r="H1643" s="153"/>
      <c r="I1643" s="153"/>
      <c r="J1643" s="153"/>
      <c r="K1643" s="153"/>
      <c r="L1643" s="153"/>
      <c r="M1643" s="153" t="s">
        <v>231</v>
      </c>
      <c r="N1643" s="153" t="s">
        <v>188</v>
      </c>
      <c r="O1643" s="156">
        <v>0.05</v>
      </c>
      <c r="P1643" s="153">
        <v>0.05</v>
      </c>
      <c r="Q1643" s="156">
        <v>58.700000760000002</v>
      </c>
      <c r="R1643" s="156">
        <v>0.13300000000000001</v>
      </c>
      <c r="S1643" s="156">
        <v>8.3299999999999999E-2</v>
      </c>
      <c r="T1643" s="153">
        <v>1</v>
      </c>
      <c r="U1643" s="153"/>
      <c r="V1643" s="156"/>
      <c r="W1643" s="156"/>
      <c r="X1643" s="156"/>
      <c r="Y1643" s="156"/>
      <c r="Z1643" s="156"/>
      <c r="AA1643" s="156"/>
      <c r="AB1643" s="156"/>
      <c r="AC1643" s="156"/>
      <c r="AD1643" s="156"/>
      <c r="AE1643" s="156"/>
      <c r="AF1643" s="156"/>
      <c r="AG1643" s="153"/>
      <c r="AH1643" s="153"/>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row>
    <row r="1644" spans="1:57" ht="15.5" x14ac:dyDescent="0.4">
      <c r="A1644" s="153" t="str">
        <f t="shared" si="25"/>
        <v>674241</v>
      </c>
      <c r="B1644" s="153">
        <v>1760</v>
      </c>
      <c r="C1644" s="153">
        <v>67424</v>
      </c>
      <c r="D1644" s="153" t="s">
        <v>2695</v>
      </c>
      <c r="E1644" s="157">
        <v>12.47</v>
      </c>
      <c r="F1644" s="153">
        <v>1</v>
      </c>
      <c r="G1644" s="153"/>
      <c r="H1644" s="153"/>
      <c r="I1644" s="153"/>
      <c r="J1644" s="153"/>
      <c r="K1644" s="153"/>
      <c r="L1644" s="153"/>
      <c r="M1644" s="153" t="s">
        <v>231</v>
      </c>
      <c r="N1644" s="153" t="s">
        <v>188</v>
      </c>
      <c r="O1644" s="156">
        <v>0.05</v>
      </c>
      <c r="P1644" s="153">
        <v>0.05</v>
      </c>
      <c r="Q1644" s="156">
        <v>59.5</v>
      </c>
      <c r="R1644" s="156">
        <v>60</v>
      </c>
      <c r="S1644" s="156">
        <v>8.3299999999999999E-2</v>
      </c>
      <c r="T1644" s="153">
        <v>1</v>
      </c>
      <c r="U1644" s="153"/>
      <c r="V1644" s="156"/>
      <c r="W1644" s="156"/>
      <c r="X1644" s="156"/>
      <c r="Y1644" s="156"/>
      <c r="Z1644" s="156"/>
      <c r="AA1644" s="156"/>
      <c r="AB1644" s="156"/>
      <c r="AC1644" s="156"/>
      <c r="AD1644" s="156"/>
      <c r="AE1644" s="156"/>
      <c r="AF1644" s="156"/>
      <c r="AG1644" s="153"/>
      <c r="AH1644" s="153"/>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row>
    <row r="1645" spans="1:57" ht="15.5" x14ac:dyDescent="0.4">
      <c r="A1645" s="153" t="str">
        <f t="shared" si="25"/>
        <v>308201</v>
      </c>
      <c r="B1645" s="153">
        <v>1760</v>
      </c>
      <c r="C1645" s="153">
        <v>30820</v>
      </c>
      <c r="D1645" s="153" t="s">
        <v>3106</v>
      </c>
      <c r="E1645" s="157">
        <v>115</v>
      </c>
      <c r="F1645" s="153">
        <v>1</v>
      </c>
      <c r="G1645" s="153"/>
      <c r="H1645" s="153"/>
      <c r="I1645" s="153"/>
      <c r="J1645" s="153"/>
      <c r="K1645" s="153"/>
      <c r="L1645" s="153"/>
      <c r="M1645" s="153" t="s">
        <v>231</v>
      </c>
      <c r="N1645" s="153" t="s">
        <v>188</v>
      </c>
      <c r="O1645" s="156">
        <v>0.05</v>
      </c>
      <c r="P1645" s="153">
        <v>0.05</v>
      </c>
      <c r="Q1645" s="156">
        <v>58.7</v>
      </c>
      <c r="R1645" s="156">
        <v>8.3000000000000004E-2</v>
      </c>
      <c r="S1645" s="156">
        <v>0.15</v>
      </c>
      <c r="T1645" s="153">
        <v>0.57699999999999996</v>
      </c>
      <c r="U1645" s="153"/>
      <c r="V1645" s="156"/>
      <c r="W1645" s="156"/>
      <c r="X1645" s="156"/>
      <c r="Y1645" s="156"/>
      <c r="Z1645" s="156"/>
      <c r="AA1645" s="156"/>
      <c r="AB1645" s="156"/>
      <c r="AC1645" s="156"/>
      <c r="AD1645" s="156"/>
      <c r="AE1645" s="156"/>
      <c r="AF1645" s="156"/>
      <c r="AG1645" s="153"/>
      <c r="AH1645" s="153"/>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row>
    <row r="1646" spans="1:57" ht="15.5" x14ac:dyDescent="0.4">
      <c r="A1646" s="153" t="str">
        <f t="shared" si="25"/>
        <v>371011</v>
      </c>
      <c r="B1646" s="153">
        <v>1761</v>
      </c>
      <c r="C1646" s="153">
        <v>37101</v>
      </c>
      <c r="D1646" s="153" t="s">
        <v>1197</v>
      </c>
      <c r="E1646" s="157">
        <v>69</v>
      </c>
      <c r="F1646" s="153">
        <v>1</v>
      </c>
      <c r="G1646" s="153"/>
      <c r="H1646" s="153"/>
      <c r="I1646" s="153"/>
      <c r="J1646" s="153"/>
      <c r="K1646" s="153"/>
      <c r="L1646" s="153"/>
      <c r="M1646" s="153" t="s">
        <v>231</v>
      </c>
      <c r="N1646" s="153" t="s">
        <v>188</v>
      </c>
      <c r="O1646" s="156">
        <v>0.05</v>
      </c>
      <c r="P1646" s="153">
        <v>0.05</v>
      </c>
      <c r="Q1646" s="156">
        <v>59.5</v>
      </c>
      <c r="R1646" s="156">
        <v>0.1</v>
      </c>
      <c r="S1646" s="156">
        <v>0.1</v>
      </c>
      <c r="T1646" s="153">
        <v>0.12</v>
      </c>
      <c r="U1646" s="153">
        <v>59.3</v>
      </c>
      <c r="V1646" s="156">
        <v>15</v>
      </c>
      <c r="W1646" s="156">
        <v>0.1</v>
      </c>
      <c r="X1646" s="156">
        <v>0.08</v>
      </c>
      <c r="Y1646" s="156">
        <v>58.5</v>
      </c>
      <c r="Z1646" s="156">
        <v>0.1</v>
      </c>
      <c r="AA1646" s="156">
        <v>0.1</v>
      </c>
      <c r="AB1646" s="156">
        <v>0.38</v>
      </c>
      <c r="AC1646" s="156"/>
      <c r="AD1646" s="156"/>
      <c r="AE1646" s="156"/>
      <c r="AF1646" s="156"/>
      <c r="AG1646" s="153"/>
      <c r="AH1646" s="153"/>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row>
    <row r="1647" spans="1:57" ht="15.5" x14ac:dyDescent="0.4">
      <c r="A1647" s="153" t="str">
        <f t="shared" si="25"/>
        <v>371021</v>
      </c>
      <c r="B1647" s="153">
        <v>1761</v>
      </c>
      <c r="C1647" s="153">
        <v>37102</v>
      </c>
      <c r="D1647" s="153" t="s">
        <v>1199</v>
      </c>
      <c r="E1647" s="157">
        <v>69</v>
      </c>
      <c r="F1647" s="153">
        <v>1</v>
      </c>
      <c r="G1647" s="153"/>
      <c r="H1647" s="153"/>
      <c r="I1647" s="153"/>
      <c r="J1647" s="153"/>
      <c r="K1647" s="153"/>
      <c r="L1647" s="153"/>
      <c r="M1647" s="153" t="s">
        <v>231</v>
      </c>
      <c r="N1647" s="153" t="s">
        <v>188</v>
      </c>
      <c r="O1647" s="156">
        <v>0.05</v>
      </c>
      <c r="P1647" s="153">
        <v>0.05</v>
      </c>
      <c r="Q1647" s="156">
        <v>58.7</v>
      </c>
      <c r="R1647" s="156">
        <v>0.1</v>
      </c>
      <c r="S1647" s="156">
        <v>0.1</v>
      </c>
      <c r="T1647" s="153">
        <v>0.81</v>
      </c>
      <c r="U1647" s="153"/>
      <c r="V1647" s="156"/>
      <c r="W1647" s="156"/>
      <c r="X1647" s="156"/>
      <c r="Y1647" s="156"/>
      <c r="Z1647" s="156"/>
      <c r="AA1647" s="156"/>
      <c r="AB1647" s="156"/>
      <c r="AC1647" s="156"/>
      <c r="AD1647" s="156"/>
      <c r="AE1647" s="156"/>
      <c r="AF1647" s="156"/>
      <c r="AG1647" s="153"/>
      <c r="AH1647" s="153"/>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row>
    <row r="1648" spans="1:57" ht="15.5" x14ac:dyDescent="0.4">
      <c r="A1648" s="153" t="str">
        <f t="shared" si="25"/>
        <v>371031</v>
      </c>
      <c r="B1648" s="153">
        <v>1762</v>
      </c>
      <c r="C1648" s="153">
        <v>37103</v>
      </c>
      <c r="D1648" s="153" t="s">
        <v>1201</v>
      </c>
      <c r="E1648" s="157">
        <v>69</v>
      </c>
      <c r="F1648" s="153">
        <v>1</v>
      </c>
      <c r="G1648" s="153"/>
      <c r="H1648" s="153"/>
      <c r="I1648" s="153"/>
      <c r="J1648" s="153"/>
      <c r="K1648" s="153"/>
      <c r="L1648" s="153"/>
      <c r="M1648" s="153" t="s">
        <v>231</v>
      </c>
      <c r="N1648" s="153" t="s">
        <v>188</v>
      </c>
      <c r="O1648" s="156">
        <v>0.05</v>
      </c>
      <c r="P1648" s="153">
        <v>0.05</v>
      </c>
      <c r="Q1648" s="156">
        <v>59.3</v>
      </c>
      <c r="R1648" s="156">
        <v>15</v>
      </c>
      <c r="S1648" s="156">
        <v>0.1</v>
      </c>
      <c r="T1648" s="153">
        <v>0.36</v>
      </c>
      <c r="U1648" s="153">
        <v>58.9</v>
      </c>
      <c r="V1648" s="156">
        <v>0.1</v>
      </c>
      <c r="W1648" s="156">
        <v>0.1</v>
      </c>
      <c r="X1648" s="156">
        <v>0.41</v>
      </c>
      <c r="Y1648" s="156"/>
      <c r="Z1648" s="156"/>
      <c r="AA1648" s="156"/>
      <c r="AB1648" s="156"/>
      <c r="AC1648" s="156"/>
      <c r="AD1648" s="156"/>
      <c r="AE1648" s="156"/>
      <c r="AF1648" s="156"/>
      <c r="AG1648" s="153"/>
      <c r="AH1648" s="153"/>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row>
    <row r="1649" spans="1:57" ht="15.5" x14ac:dyDescent="0.4">
      <c r="A1649" s="153" t="str">
        <f t="shared" si="25"/>
        <v>371051</v>
      </c>
      <c r="B1649" s="153">
        <v>1762</v>
      </c>
      <c r="C1649" s="153">
        <v>37105</v>
      </c>
      <c r="D1649" s="153" t="s">
        <v>1202</v>
      </c>
      <c r="E1649" s="157">
        <v>69</v>
      </c>
      <c r="F1649" s="153">
        <v>1</v>
      </c>
      <c r="G1649" s="153"/>
      <c r="H1649" s="153"/>
      <c r="I1649" s="153"/>
      <c r="J1649" s="153"/>
      <c r="K1649" s="153"/>
      <c r="L1649" s="153"/>
      <c r="M1649" s="153" t="s">
        <v>231</v>
      </c>
      <c r="N1649" s="153" t="s">
        <v>188</v>
      </c>
      <c r="O1649" s="156">
        <v>0.05</v>
      </c>
      <c r="P1649" s="153">
        <v>0.05</v>
      </c>
      <c r="Q1649" s="156">
        <v>59.5</v>
      </c>
      <c r="R1649" s="156">
        <v>0.1</v>
      </c>
      <c r="S1649" s="156">
        <v>0.1</v>
      </c>
      <c r="T1649" s="153">
        <v>0.38</v>
      </c>
      <c r="U1649" s="153">
        <v>58.5</v>
      </c>
      <c r="V1649" s="156">
        <v>0.1</v>
      </c>
      <c r="W1649" s="156">
        <v>0.1</v>
      </c>
      <c r="X1649" s="156">
        <v>0.3</v>
      </c>
      <c r="Y1649" s="156">
        <v>58.3</v>
      </c>
      <c r="Z1649" s="156">
        <v>0.1</v>
      </c>
      <c r="AA1649" s="156">
        <v>0.1</v>
      </c>
      <c r="AB1649" s="156">
        <v>0.31</v>
      </c>
      <c r="AC1649" s="156"/>
      <c r="AD1649" s="156"/>
      <c r="AE1649" s="156"/>
      <c r="AF1649" s="156"/>
      <c r="AG1649" s="153"/>
      <c r="AH1649" s="153"/>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row>
    <row r="1650" spans="1:57" ht="15.5" x14ac:dyDescent="0.4">
      <c r="A1650" s="153" t="str">
        <f t="shared" si="25"/>
        <v>371061</v>
      </c>
      <c r="B1650" s="153">
        <v>1763</v>
      </c>
      <c r="C1650" s="153">
        <v>37106</v>
      </c>
      <c r="D1650" s="153" t="s">
        <v>1204</v>
      </c>
      <c r="E1650" s="157">
        <v>69</v>
      </c>
      <c r="F1650" s="153">
        <v>1</v>
      </c>
      <c r="G1650" s="153"/>
      <c r="H1650" s="153"/>
      <c r="I1650" s="153"/>
      <c r="J1650" s="153"/>
      <c r="K1650" s="153"/>
      <c r="L1650" s="153"/>
      <c r="M1650" s="153" t="s">
        <v>231</v>
      </c>
      <c r="N1650" s="153" t="s">
        <v>188</v>
      </c>
      <c r="O1650" s="156">
        <v>0.05</v>
      </c>
      <c r="P1650" s="153">
        <v>0.05</v>
      </c>
      <c r="Q1650" s="156">
        <v>59.5</v>
      </c>
      <c r="R1650" s="156">
        <v>0.1</v>
      </c>
      <c r="S1650" s="156">
        <v>0.1</v>
      </c>
      <c r="T1650" s="153">
        <v>0.22</v>
      </c>
      <c r="U1650" s="153">
        <v>59.5</v>
      </c>
      <c r="V1650" s="156">
        <v>60</v>
      </c>
      <c r="W1650" s="156">
        <v>0.1</v>
      </c>
      <c r="X1650" s="156">
        <v>0.34</v>
      </c>
      <c r="Y1650" s="156">
        <v>59.3</v>
      </c>
      <c r="Z1650" s="156">
        <v>0.1</v>
      </c>
      <c r="AA1650" s="156">
        <v>0.1</v>
      </c>
      <c r="AB1650" s="156">
        <v>0.26</v>
      </c>
      <c r="AC1650" s="156"/>
      <c r="AD1650" s="156"/>
      <c r="AE1650" s="156"/>
      <c r="AF1650" s="156"/>
      <c r="AG1650" s="153"/>
      <c r="AH1650" s="153"/>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row>
    <row r="1651" spans="1:57" ht="15.5" x14ac:dyDescent="0.4">
      <c r="A1651" s="153" t="str">
        <f t="shared" si="25"/>
        <v>371071</v>
      </c>
      <c r="B1651" s="153">
        <v>1763</v>
      </c>
      <c r="C1651" s="153">
        <v>37107</v>
      </c>
      <c r="D1651" s="153" t="s">
        <v>5592</v>
      </c>
      <c r="E1651" s="157">
        <v>69</v>
      </c>
      <c r="F1651" s="153">
        <v>1</v>
      </c>
      <c r="G1651" s="153"/>
      <c r="H1651" s="153"/>
      <c r="I1651" s="153"/>
      <c r="J1651" s="153"/>
      <c r="K1651" s="153"/>
      <c r="L1651" s="153"/>
      <c r="M1651" s="153" t="s">
        <v>231</v>
      </c>
      <c r="N1651" s="153" t="s">
        <v>188</v>
      </c>
      <c r="O1651" s="156">
        <v>0.05</v>
      </c>
      <c r="P1651" s="153">
        <v>0.05</v>
      </c>
      <c r="Q1651" s="156">
        <v>58.9</v>
      </c>
      <c r="R1651" s="156">
        <v>0.1</v>
      </c>
      <c r="S1651" s="156">
        <v>0.1</v>
      </c>
      <c r="T1651" s="153">
        <v>0.3</v>
      </c>
      <c r="U1651" s="153">
        <v>58.5</v>
      </c>
      <c r="V1651" s="156">
        <v>0.1</v>
      </c>
      <c r="W1651" s="156">
        <v>0.1</v>
      </c>
      <c r="X1651" s="156">
        <v>0.11</v>
      </c>
      <c r="Y1651" s="156">
        <v>58.3</v>
      </c>
      <c r="Z1651" s="156">
        <v>0.1</v>
      </c>
      <c r="AA1651" s="156">
        <v>0.1</v>
      </c>
      <c r="AB1651" s="156">
        <v>0.22</v>
      </c>
      <c r="AC1651" s="156"/>
      <c r="AD1651" s="156"/>
      <c r="AE1651" s="156"/>
      <c r="AF1651" s="156"/>
      <c r="AG1651" s="153"/>
      <c r="AH1651" s="153"/>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row>
    <row r="1652" spans="1:57" ht="15.5" x14ac:dyDescent="0.4">
      <c r="A1652" s="153" t="str">
        <f t="shared" si="25"/>
        <v>371081</v>
      </c>
      <c r="B1652" s="153">
        <v>1764</v>
      </c>
      <c r="C1652" s="153">
        <v>37108</v>
      </c>
      <c r="D1652" s="153" t="s">
        <v>1205</v>
      </c>
      <c r="E1652" s="157">
        <v>69</v>
      </c>
      <c r="F1652" s="153">
        <v>1</v>
      </c>
      <c r="G1652" s="153"/>
      <c r="H1652" s="153"/>
      <c r="I1652" s="153"/>
      <c r="J1652" s="153"/>
      <c r="K1652" s="153"/>
      <c r="L1652" s="153"/>
      <c r="M1652" s="153" t="s">
        <v>231</v>
      </c>
      <c r="N1652" s="153" t="s">
        <v>188</v>
      </c>
      <c r="O1652" s="156">
        <v>0.05</v>
      </c>
      <c r="P1652" s="153">
        <v>0.05</v>
      </c>
      <c r="Q1652" s="156">
        <v>59.5</v>
      </c>
      <c r="R1652" s="156">
        <v>0.1</v>
      </c>
      <c r="S1652" s="156">
        <v>0.1</v>
      </c>
      <c r="T1652" s="153">
        <v>0.23</v>
      </c>
      <c r="U1652" s="153">
        <v>59.5</v>
      </c>
      <c r="V1652" s="156">
        <v>60</v>
      </c>
      <c r="W1652" s="156">
        <v>0.1</v>
      </c>
      <c r="X1652" s="156">
        <v>0.12</v>
      </c>
      <c r="Y1652" s="156">
        <v>58.9</v>
      </c>
      <c r="Z1652" s="156">
        <v>0.1</v>
      </c>
      <c r="AA1652" s="156">
        <v>0.1</v>
      </c>
      <c r="AB1652" s="156">
        <v>0.37</v>
      </c>
      <c r="AC1652" s="156">
        <v>58.5</v>
      </c>
      <c r="AD1652" s="156">
        <v>0.1</v>
      </c>
      <c r="AE1652" s="156">
        <v>0.1</v>
      </c>
      <c r="AF1652" s="156">
        <v>0.27</v>
      </c>
      <c r="AG1652" s="153"/>
      <c r="AH1652" s="153"/>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row>
    <row r="1653" spans="1:57" ht="15.5" x14ac:dyDescent="0.4">
      <c r="A1653" s="153" t="str">
        <f t="shared" si="25"/>
        <v>371091</v>
      </c>
      <c r="B1653" s="153">
        <v>1764</v>
      </c>
      <c r="C1653" s="153">
        <v>37109</v>
      </c>
      <c r="D1653" s="153" t="s">
        <v>1206</v>
      </c>
      <c r="E1653" s="157">
        <v>69</v>
      </c>
      <c r="F1653" s="153">
        <v>1</v>
      </c>
      <c r="G1653" s="153"/>
      <c r="H1653" s="153"/>
      <c r="I1653" s="153"/>
      <c r="J1653" s="153"/>
      <c r="K1653" s="153"/>
      <c r="L1653" s="153"/>
      <c r="M1653" s="153" t="s">
        <v>231</v>
      </c>
      <c r="N1653" s="153" t="s">
        <v>188</v>
      </c>
      <c r="O1653" s="156">
        <v>0.05</v>
      </c>
      <c r="P1653" s="153">
        <v>0.05</v>
      </c>
      <c r="Q1653" s="156">
        <v>58.7</v>
      </c>
      <c r="R1653" s="156">
        <v>0.1</v>
      </c>
      <c r="S1653" s="156">
        <v>0.1</v>
      </c>
      <c r="T1653" s="153">
        <v>0.31</v>
      </c>
      <c r="U1653" s="153"/>
      <c r="V1653" s="156"/>
      <c r="W1653" s="156"/>
      <c r="X1653" s="156"/>
      <c r="Y1653" s="156"/>
      <c r="Z1653" s="156"/>
      <c r="AA1653" s="156"/>
      <c r="AB1653" s="156"/>
      <c r="AC1653" s="156"/>
      <c r="AD1653" s="156"/>
      <c r="AE1653" s="156"/>
      <c r="AF1653" s="156"/>
      <c r="AG1653" s="153"/>
      <c r="AH1653" s="153"/>
      <c r="AI1653" s="153"/>
      <c r="AJ1653" s="153"/>
      <c r="AK1653" s="153"/>
      <c r="AL1653" s="153"/>
      <c r="AM1653" s="153"/>
      <c r="AN1653" s="153"/>
      <c r="AO1653" s="153"/>
      <c r="AP1653" s="153"/>
      <c r="AQ1653" s="153"/>
      <c r="AR1653" s="153"/>
      <c r="AS1653" s="153"/>
      <c r="AT1653" s="153"/>
      <c r="AU1653" s="153"/>
      <c r="AV1653" s="153"/>
      <c r="AW1653" s="153"/>
      <c r="AX1653" s="153"/>
      <c r="AY1653" s="153"/>
      <c r="AZ1653" s="153"/>
      <c r="BA1653" s="153"/>
      <c r="BB1653" s="153"/>
      <c r="BC1653" s="153"/>
      <c r="BD1653" s="153"/>
      <c r="BE1653" s="153"/>
    </row>
    <row r="1654" spans="1:57" ht="15.5" x14ac:dyDescent="0.4">
      <c r="A1654" s="153" t="str">
        <f t="shared" si="25"/>
        <v>371111</v>
      </c>
      <c r="B1654" s="153">
        <v>1765</v>
      </c>
      <c r="C1654" s="153">
        <v>37111</v>
      </c>
      <c r="D1654" s="153" t="s">
        <v>5593</v>
      </c>
      <c r="E1654" s="157">
        <v>69</v>
      </c>
      <c r="F1654" s="153">
        <v>1</v>
      </c>
      <c r="G1654" s="153"/>
      <c r="H1654" s="153"/>
      <c r="I1654" s="153"/>
      <c r="J1654" s="153"/>
      <c r="K1654" s="153"/>
      <c r="L1654" s="153"/>
      <c r="M1654" s="153" t="s">
        <v>231</v>
      </c>
      <c r="N1654" s="153" t="s">
        <v>188</v>
      </c>
      <c r="O1654" s="156">
        <v>0.05</v>
      </c>
      <c r="P1654" s="153">
        <v>0.05</v>
      </c>
      <c r="Q1654" s="156">
        <v>59.5</v>
      </c>
      <c r="R1654" s="156">
        <v>0.1</v>
      </c>
      <c r="S1654" s="156">
        <v>0.1</v>
      </c>
      <c r="T1654" s="153">
        <v>0.33</v>
      </c>
      <c r="U1654" s="153">
        <v>59.5</v>
      </c>
      <c r="V1654" s="156">
        <v>30</v>
      </c>
      <c r="W1654" s="156">
        <v>0.1</v>
      </c>
      <c r="X1654" s="156">
        <v>0.36</v>
      </c>
      <c r="Y1654" s="156"/>
      <c r="Z1654" s="156"/>
      <c r="AA1654" s="156"/>
      <c r="AB1654" s="156"/>
      <c r="AC1654" s="156"/>
      <c r="AD1654" s="156"/>
      <c r="AE1654" s="156"/>
      <c r="AF1654" s="156"/>
      <c r="AG1654" s="153"/>
      <c r="AH1654" s="153"/>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row>
    <row r="1655" spans="1:57" ht="15.5" x14ac:dyDescent="0.4">
      <c r="A1655" s="153" t="str">
        <f t="shared" si="25"/>
        <v>371141</v>
      </c>
      <c r="B1655" s="153">
        <v>1765</v>
      </c>
      <c r="C1655" s="153">
        <v>37114</v>
      </c>
      <c r="D1655" s="153" t="s">
        <v>1210</v>
      </c>
      <c r="E1655" s="157">
        <v>69</v>
      </c>
      <c r="F1655" s="153">
        <v>1</v>
      </c>
      <c r="G1655" s="153"/>
      <c r="H1655" s="153"/>
      <c r="I1655" s="153"/>
      <c r="J1655" s="153"/>
      <c r="K1655" s="153"/>
      <c r="L1655" s="153"/>
      <c r="M1655" s="153" t="s">
        <v>231</v>
      </c>
      <c r="N1655" s="153" t="s">
        <v>188</v>
      </c>
      <c r="O1655" s="156">
        <v>0.05</v>
      </c>
      <c r="P1655" s="153">
        <v>0.05</v>
      </c>
      <c r="Q1655" s="156">
        <v>58.3</v>
      </c>
      <c r="R1655" s="156">
        <v>0.1</v>
      </c>
      <c r="S1655" s="156">
        <v>0.1</v>
      </c>
      <c r="T1655" s="153">
        <v>0.66</v>
      </c>
      <c r="U1655" s="153"/>
      <c r="V1655" s="156"/>
      <c r="W1655" s="156"/>
      <c r="X1655" s="156"/>
      <c r="Y1655" s="156"/>
      <c r="Z1655" s="156"/>
      <c r="AA1655" s="156"/>
      <c r="AB1655" s="156"/>
      <c r="AC1655" s="156"/>
      <c r="AD1655" s="156"/>
      <c r="AE1655" s="156"/>
      <c r="AF1655" s="156"/>
      <c r="AG1655" s="153"/>
      <c r="AH1655" s="153"/>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row>
    <row r="1656" spans="1:57" ht="15.5" x14ac:dyDescent="0.4">
      <c r="A1656" s="153" t="str">
        <f t="shared" si="25"/>
        <v>371151</v>
      </c>
      <c r="B1656" s="153">
        <v>1766</v>
      </c>
      <c r="C1656" s="153">
        <v>37115</v>
      </c>
      <c r="D1656" s="153" t="s">
        <v>1211</v>
      </c>
      <c r="E1656" s="157">
        <v>69</v>
      </c>
      <c r="F1656" s="153">
        <v>1</v>
      </c>
      <c r="G1656" s="153"/>
      <c r="H1656" s="153"/>
      <c r="I1656" s="153"/>
      <c r="J1656" s="153"/>
      <c r="K1656" s="153"/>
      <c r="L1656" s="153"/>
      <c r="M1656" s="153" t="s">
        <v>231</v>
      </c>
      <c r="N1656" s="153" t="s">
        <v>188</v>
      </c>
      <c r="O1656" s="156">
        <v>0.05</v>
      </c>
      <c r="P1656" s="153">
        <v>0.05</v>
      </c>
      <c r="Q1656" s="156">
        <v>59.3</v>
      </c>
      <c r="R1656" s="156">
        <v>15</v>
      </c>
      <c r="S1656" s="156">
        <v>0.1</v>
      </c>
      <c r="T1656" s="153">
        <v>0.19</v>
      </c>
      <c r="U1656" s="153">
        <v>58.7</v>
      </c>
      <c r="V1656" s="156">
        <v>0.1</v>
      </c>
      <c r="W1656" s="156">
        <v>0.1</v>
      </c>
      <c r="X1656" s="156">
        <v>0.4</v>
      </c>
      <c r="Y1656" s="156">
        <v>58.5</v>
      </c>
      <c r="Z1656" s="156">
        <v>0.1</v>
      </c>
      <c r="AA1656" s="156">
        <v>0.1</v>
      </c>
      <c r="AB1656" s="156">
        <v>0.19</v>
      </c>
      <c r="AC1656" s="156"/>
      <c r="AD1656" s="156"/>
      <c r="AE1656" s="156"/>
      <c r="AF1656" s="156"/>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row>
    <row r="1657" spans="1:57" ht="15.5" x14ac:dyDescent="0.4">
      <c r="A1657" s="153" t="str">
        <f t="shared" si="25"/>
        <v>371161</v>
      </c>
      <c r="B1657" s="153">
        <v>1766</v>
      </c>
      <c r="C1657" s="153">
        <v>37116</v>
      </c>
      <c r="D1657" s="153" t="s">
        <v>1212</v>
      </c>
      <c r="E1657" s="157">
        <v>69</v>
      </c>
      <c r="F1657" s="153">
        <v>1</v>
      </c>
      <c r="G1657" s="153"/>
      <c r="H1657" s="153"/>
      <c r="I1657" s="153"/>
      <c r="J1657" s="153"/>
      <c r="K1657" s="153"/>
      <c r="L1657" s="153"/>
      <c r="M1657" s="153" t="s">
        <v>231</v>
      </c>
      <c r="N1657" s="153" t="s">
        <v>188</v>
      </c>
      <c r="O1657" s="156">
        <v>0.05</v>
      </c>
      <c r="P1657" s="153">
        <v>0.05</v>
      </c>
      <c r="Q1657" s="156">
        <v>58.9</v>
      </c>
      <c r="R1657" s="156">
        <v>0.1</v>
      </c>
      <c r="S1657" s="156">
        <v>0.1</v>
      </c>
      <c r="T1657" s="153">
        <v>0.18</v>
      </c>
      <c r="U1657" s="153">
        <v>58.7</v>
      </c>
      <c r="V1657" s="156">
        <v>0.1</v>
      </c>
      <c r="W1657" s="156">
        <v>0.1</v>
      </c>
      <c r="X1657" s="156">
        <v>0.41</v>
      </c>
      <c r="Y1657" s="156">
        <v>58.3</v>
      </c>
      <c r="Z1657" s="156">
        <v>0.1</v>
      </c>
      <c r="AA1657" s="156">
        <v>0.1</v>
      </c>
      <c r="AB1657" s="156">
        <v>0.4</v>
      </c>
      <c r="AC1657" s="156"/>
      <c r="AD1657" s="156"/>
      <c r="AE1657" s="156"/>
      <c r="AF1657" s="156"/>
      <c r="AG1657" s="153"/>
      <c r="AH1657" s="153"/>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row>
    <row r="1658" spans="1:57" ht="15.5" x14ac:dyDescent="0.4">
      <c r="A1658" s="153" t="str">
        <f t="shared" si="25"/>
        <v>371171</v>
      </c>
      <c r="B1658" s="153">
        <v>1767</v>
      </c>
      <c r="C1658" s="153">
        <v>37117</v>
      </c>
      <c r="D1658" s="153" t="s">
        <v>1213</v>
      </c>
      <c r="E1658" s="157">
        <v>69</v>
      </c>
      <c r="F1658" s="153">
        <v>1</v>
      </c>
      <c r="G1658" s="153"/>
      <c r="H1658" s="153"/>
      <c r="I1658" s="153"/>
      <c r="J1658" s="153"/>
      <c r="K1658" s="153"/>
      <c r="L1658" s="153"/>
      <c r="M1658" s="153" t="s">
        <v>231</v>
      </c>
      <c r="N1658" s="153" t="s">
        <v>188</v>
      </c>
      <c r="O1658" s="156">
        <v>0.05</v>
      </c>
      <c r="P1658" s="153">
        <v>0.05</v>
      </c>
      <c r="Q1658" s="156">
        <v>59.5</v>
      </c>
      <c r="R1658" s="156">
        <v>0.1</v>
      </c>
      <c r="S1658" s="156">
        <v>0.1</v>
      </c>
      <c r="T1658" s="153">
        <v>0.34</v>
      </c>
      <c r="U1658" s="153">
        <v>58.3</v>
      </c>
      <c r="V1658" s="156">
        <v>0.1</v>
      </c>
      <c r="W1658" s="156">
        <v>0.1</v>
      </c>
      <c r="X1658" s="156">
        <v>0.44</v>
      </c>
      <c r="Y1658" s="156"/>
      <c r="Z1658" s="156"/>
      <c r="AA1658" s="156"/>
      <c r="AB1658" s="156"/>
      <c r="AC1658" s="156"/>
      <c r="AD1658" s="156"/>
      <c r="AE1658" s="156"/>
      <c r="AF1658" s="156"/>
      <c r="AG1658" s="153"/>
      <c r="AH1658" s="153"/>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row>
    <row r="1659" spans="1:57" ht="15.5" x14ac:dyDescent="0.4">
      <c r="A1659" s="153" t="str">
        <f t="shared" si="25"/>
        <v>371211</v>
      </c>
      <c r="B1659" s="153">
        <v>1767</v>
      </c>
      <c r="C1659" s="153">
        <v>37121</v>
      </c>
      <c r="D1659" s="153" t="s">
        <v>1200</v>
      </c>
      <c r="E1659" s="157">
        <v>69</v>
      </c>
      <c r="F1659" s="153">
        <v>1</v>
      </c>
      <c r="G1659" s="153"/>
      <c r="H1659" s="153"/>
      <c r="I1659" s="153"/>
      <c r="J1659" s="153"/>
      <c r="K1659" s="153"/>
      <c r="L1659" s="153"/>
      <c r="M1659" s="153" t="s">
        <v>231</v>
      </c>
      <c r="N1659" s="153" t="s">
        <v>188</v>
      </c>
      <c r="O1659" s="156">
        <v>0.05</v>
      </c>
      <c r="P1659" s="153">
        <v>0.05</v>
      </c>
      <c r="Q1659" s="156">
        <v>58.9</v>
      </c>
      <c r="R1659" s="156">
        <v>0.1</v>
      </c>
      <c r="S1659" s="156">
        <v>0.1</v>
      </c>
      <c r="T1659" s="153">
        <v>0.5</v>
      </c>
      <c r="U1659" s="153">
        <v>58.7</v>
      </c>
      <c r="V1659" s="156">
        <v>0.1</v>
      </c>
      <c r="W1659" s="156">
        <v>0.1</v>
      </c>
      <c r="X1659" s="156">
        <v>0.5</v>
      </c>
      <c r="Y1659" s="156"/>
      <c r="Z1659" s="156"/>
      <c r="AA1659" s="156"/>
      <c r="AB1659" s="156"/>
      <c r="AC1659" s="156"/>
      <c r="AD1659" s="156"/>
      <c r="AE1659" s="156"/>
      <c r="AF1659" s="156"/>
      <c r="AG1659" s="153"/>
      <c r="AH1659" s="153"/>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row>
    <row r="1660" spans="1:57" ht="15.5" x14ac:dyDescent="0.4">
      <c r="A1660" s="153" t="str">
        <f t="shared" si="25"/>
        <v>371221</v>
      </c>
      <c r="B1660" s="153">
        <v>1768</v>
      </c>
      <c r="C1660" s="153">
        <v>37122</v>
      </c>
      <c r="D1660" s="153" t="s">
        <v>1207</v>
      </c>
      <c r="E1660" s="157">
        <v>69</v>
      </c>
      <c r="F1660" s="153">
        <v>1</v>
      </c>
      <c r="G1660" s="153"/>
      <c r="H1660" s="153"/>
      <c r="I1660" s="153"/>
      <c r="J1660" s="153"/>
      <c r="K1660" s="153"/>
      <c r="L1660" s="153"/>
      <c r="M1660" s="153" t="s">
        <v>231</v>
      </c>
      <c r="N1660" s="153" t="s">
        <v>188</v>
      </c>
      <c r="O1660" s="156">
        <v>0.05</v>
      </c>
      <c r="P1660" s="153">
        <v>0.05</v>
      </c>
      <c r="Q1660" s="156">
        <v>58.5</v>
      </c>
      <c r="R1660" s="156">
        <v>0.1</v>
      </c>
      <c r="S1660" s="156">
        <v>0.1</v>
      </c>
      <c r="T1660" s="153">
        <v>0.1</v>
      </c>
      <c r="U1660" s="153"/>
      <c r="V1660" s="156"/>
      <c r="W1660" s="156"/>
      <c r="X1660" s="156"/>
      <c r="Y1660" s="156"/>
      <c r="Z1660" s="156"/>
      <c r="AA1660" s="156"/>
      <c r="AB1660" s="156"/>
      <c r="AC1660" s="156"/>
      <c r="AD1660" s="156"/>
      <c r="AE1660" s="156"/>
      <c r="AF1660" s="156"/>
      <c r="AG1660" s="153"/>
      <c r="AH1660" s="153"/>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row>
    <row r="1661" spans="1:57" ht="15.5" x14ac:dyDescent="0.4">
      <c r="A1661" s="153" t="str">
        <f t="shared" si="25"/>
        <v>371231</v>
      </c>
      <c r="B1661" s="153">
        <v>1768</v>
      </c>
      <c r="C1661" s="153">
        <v>37123</v>
      </c>
      <c r="D1661" s="153" t="s">
        <v>1208</v>
      </c>
      <c r="E1661" s="157">
        <v>69</v>
      </c>
      <c r="F1661" s="153">
        <v>1</v>
      </c>
      <c r="G1661" s="153"/>
      <c r="H1661" s="153"/>
      <c r="I1661" s="153"/>
      <c r="J1661" s="153"/>
      <c r="K1661" s="153"/>
      <c r="L1661" s="153"/>
      <c r="M1661" s="153" t="s">
        <v>231</v>
      </c>
      <c r="N1661" s="153" t="s">
        <v>188</v>
      </c>
      <c r="O1661" s="156">
        <v>0.05</v>
      </c>
      <c r="P1661" s="153">
        <v>0.05</v>
      </c>
      <c r="Q1661" s="156">
        <v>58.9</v>
      </c>
      <c r="R1661" s="156">
        <v>0.1</v>
      </c>
      <c r="S1661" s="156">
        <v>0.1</v>
      </c>
      <c r="T1661" s="153">
        <v>0.18</v>
      </c>
      <c r="U1661" s="153">
        <v>58.5</v>
      </c>
      <c r="V1661" s="156">
        <v>0.1</v>
      </c>
      <c r="W1661" s="156">
        <v>0.1</v>
      </c>
      <c r="X1661" s="156">
        <v>0.37</v>
      </c>
      <c r="Y1661" s="156"/>
      <c r="Z1661" s="156"/>
      <c r="AA1661" s="156"/>
      <c r="AB1661" s="156"/>
      <c r="AC1661" s="156"/>
      <c r="AD1661" s="156"/>
      <c r="AE1661" s="156"/>
      <c r="AF1661" s="156"/>
      <c r="AG1661" s="153"/>
      <c r="AH1661" s="153"/>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row>
    <row r="1662" spans="1:57" ht="15.5" x14ac:dyDescent="0.4">
      <c r="A1662" s="153" t="str">
        <f t="shared" si="25"/>
        <v>371241</v>
      </c>
      <c r="B1662" s="153">
        <v>1769</v>
      </c>
      <c r="C1662" s="153">
        <v>37124</v>
      </c>
      <c r="D1662" s="153" t="s">
        <v>1198</v>
      </c>
      <c r="E1662" s="157">
        <v>69</v>
      </c>
      <c r="F1662" s="153">
        <v>1</v>
      </c>
      <c r="G1662" s="153"/>
      <c r="H1662" s="153"/>
      <c r="I1662" s="153"/>
      <c r="J1662" s="153"/>
      <c r="K1662" s="153"/>
      <c r="L1662" s="153"/>
      <c r="M1662" s="153" t="s">
        <v>231</v>
      </c>
      <c r="N1662" s="153" t="s">
        <v>188</v>
      </c>
      <c r="O1662" s="156">
        <v>0.05</v>
      </c>
      <c r="P1662" s="153">
        <v>0.05</v>
      </c>
      <c r="Q1662" s="156">
        <v>58.5</v>
      </c>
      <c r="R1662" s="156">
        <v>0.1</v>
      </c>
      <c r="S1662" s="156">
        <v>0.1</v>
      </c>
      <c r="T1662" s="153">
        <v>0.54</v>
      </c>
      <c r="U1662" s="153"/>
      <c r="V1662" s="156"/>
      <c r="W1662" s="156"/>
      <c r="X1662" s="156"/>
      <c r="Y1662" s="156"/>
      <c r="Z1662" s="156"/>
      <c r="AA1662" s="156"/>
      <c r="AB1662" s="156"/>
      <c r="AC1662" s="156"/>
      <c r="AD1662" s="156"/>
      <c r="AE1662" s="156"/>
      <c r="AF1662" s="156"/>
      <c r="AG1662" s="153"/>
      <c r="AH1662" s="153"/>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row>
    <row r="1663" spans="1:57" ht="15.5" x14ac:dyDescent="0.4">
      <c r="A1663" s="153" t="str">
        <f t="shared" si="25"/>
        <v>371251</v>
      </c>
      <c r="B1663" s="153">
        <v>1769</v>
      </c>
      <c r="C1663" s="153">
        <v>37125</v>
      </c>
      <c r="D1663" s="153" t="s">
        <v>1209</v>
      </c>
      <c r="E1663" s="157">
        <v>69</v>
      </c>
      <c r="F1663" s="153">
        <v>1</v>
      </c>
      <c r="G1663" s="153"/>
      <c r="H1663" s="153"/>
      <c r="I1663" s="153"/>
      <c r="J1663" s="153"/>
      <c r="K1663" s="153"/>
      <c r="L1663" s="153"/>
      <c r="M1663" s="153" t="s">
        <v>231</v>
      </c>
      <c r="N1663" s="153" t="s">
        <v>188</v>
      </c>
      <c r="O1663" s="156">
        <v>0.05</v>
      </c>
      <c r="P1663" s="153">
        <v>0.05</v>
      </c>
      <c r="Q1663" s="156">
        <v>59.5</v>
      </c>
      <c r="R1663" s="156">
        <v>30</v>
      </c>
      <c r="S1663" s="156">
        <v>0.1</v>
      </c>
      <c r="T1663" s="153">
        <v>0.66</v>
      </c>
      <c r="U1663" s="153">
        <v>59.5</v>
      </c>
      <c r="V1663" s="156">
        <v>60</v>
      </c>
      <c r="W1663" s="156">
        <v>0.1</v>
      </c>
      <c r="X1663" s="156">
        <v>0.33</v>
      </c>
      <c r="Y1663" s="156"/>
      <c r="Z1663" s="156"/>
      <c r="AA1663" s="156"/>
      <c r="AB1663" s="156"/>
      <c r="AC1663" s="156"/>
      <c r="AD1663" s="156"/>
      <c r="AE1663" s="156"/>
      <c r="AF1663" s="156"/>
      <c r="AG1663" s="153"/>
      <c r="AH1663" s="153"/>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row>
    <row r="1664" spans="1:57" ht="15.5" x14ac:dyDescent="0.4">
      <c r="A1664" s="153" t="str">
        <f t="shared" si="25"/>
        <v>371261</v>
      </c>
      <c r="B1664" s="153">
        <v>1770</v>
      </c>
      <c r="C1664" s="153">
        <v>37126</v>
      </c>
      <c r="D1664" s="153" t="s">
        <v>1203</v>
      </c>
      <c r="E1664" s="157">
        <v>69</v>
      </c>
      <c r="F1664" s="153">
        <v>1</v>
      </c>
      <c r="G1664" s="153"/>
      <c r="H1664" s="153"/>
      <c r="I1664" s="153"/>
      <c r="J1664" s="153"/>
      <c r="K1664" s="153"/>
      <c r="L1664" s="153"/>
      <c r="M1664" s="153" t="s">
        <v>231</v>
      </c>
      <c r="N1664" s="153" t="s">
        <v>188</v>
      </c>
      <c r="O1664" s="156">
        <v>0.05</v>
      </c>
      <c r="P1664" s="153">
        <v>0.05</v>
      </c>
      <c r="Q1664" s="156">
        <v>59.5</v>
      </c>
      <c r="R1664" s="156">
        <v>0.1</v>
      </c>
      <c r="S1664" s="156">
        <v>0.1</v>
      </c>
      <c r="T1664" s="153">
        <v>0.48</v>
      </c>
      <c r="U1664" s="153"/>
      <c r="V1664" s="156"/>
      <c r="W1664" s="156"/>
      <c r="X1664" s="156"/>
      <c r="Y1664" s="156"/>
      <c r="Z1664" s="156"/>
      <c r="AA1664" s="156"/>
      <c r="AB1664" s="156"/>
      <c r="AC1664" s="156"/>
      <c r="AD1664" s="156"/>
      <c r="AE1664" s="156"/>
      <c r="AF1664" s="156"/>
      <c r="AG1664" s="153"/>
      <c r="AH1664" s="153"/>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row>
    <row r="1665" spans="1:57" ht="15.5" x14ac:dyDescent="0.4">
      <c r="A1665" s="153" t="str">
        <f t="shared" si="25"/>
        <v>456031</v>
      </c>
      <c r="B1665" s="153">
        <v>1770</v>
      </c>
      <c r="C1665" s="153">
        <v>45603</v>
      </c>
      <c r="D1665" s="153" t="s">
        <v>5594</v>
      </c>
      <c r="E1665" s="157">
        <v>115</v>
      </c>
      <c r="F1665" s="153" t="s">
        <v>5595</v>
      </c>
      <c r="G1665" s="153"/>
      <c r="H1665" s="153"/>
      <c r="I1665" s="153"/>
      <c r="J1665" s="153"/>
      <c r="K1665" s="153"/>
      <c r="L1665" s="153"/>
      <c r="M1665" s="153" t="s">
        <v>231</v>
      </c>
      <c r="N1665" s="153" t="s">
        <v>188</v>
      </c>
      <c r="O1665" s="156">
        <v>0.05</v>
      </c>
      <c r="P1665" s="153">
        <v>0.05</v>
      </c>
      <c r="Q1665" s="156">
        <v>59.3</v>
      </c>
      <c r="R1665" s="156">
        <v>15.055</v>
      </c>
      <c r="S1665" s="156">
        <v>5.8299999999999998E-2</v>
      </c>
      <c r="T1665" s="153">
        <v>0.70899999999999996</v>
      </c>
      <c r="U1665" s="153">
        <v>0</v>
      </c>
      <c r="V1665" s="156">
        <v>0</v>
      </c>
      <c r="W1665" s="156">
        <v>0</v>
      </c>
      <c r="X1665" s="156">
        <v>0</v>
      </c>
      <c r="Y1665" s="156">
        <v>0</v>
      </c>
      <c r="Z1665" s="156">
        <v>0</v>
      </c>
      <c r="AA1665" s="156">
        <v>0</v>
      </c>
      <c r="AB1665" s="156">
        <v>0</v>
      </c>
      <c r="AC1665" s="156">
        <v>0</v>
      </c>
      <c r="AD1665" s="156">
        <v>0</v>
      </c>
      <c r="AE1665" s="156">
        <v>0</v>
      </c>
      <c r="AF1665" s="156">
        <v>0</v>
      </c>
      <c r="AG1665" s="153">
        <v>0</v>
      </c>
      <c r="AH1665" s="153">
        <v>0</v>
      </c>
      <c r="AI1665" s="153">
        <v>0</v>
      </c>
      <c r="AJ1665" s="153">
        <v>0</v>
      </c>
      <c r="AK1665" s="153">
        <v>0</v>
      </c>
      <c r="AL1665" s="153">
        <v>0</v>
      </c>
      <c r="AM1665" s="153">
        <v>0</v>
      </c>
      <c r="AN1665" s="153">
        <v>0</v>
      </c>
      <c r="AO1665" s="153">
        <v>0</v>
      </c>
      <c r="AP1665" s="153">
        <v>0</v>
      </c>
      <c r="AQ1665" s="153">
        <v>0</v>
      </c>
      <c r="AR1665" s="153">
        <v>0</v>
      </c>
      <c r="AS1665" s="153">
        <v>0</v>
      </c>
      <c r="AT1665" s="153">
        <v>0</v>
      </c>
      <c r="AU1665" s="153">
        <v>0</v>
      </c>
      <c r="AV1665" s="153">
        <v>0</v>
      </c>
      <c r="AW1665" s="153">
        <v>0</v>
      </c>
      <c r="AX1665" s="153">
        <v>0</v>
      </c>
      <c r="AY1665" s="153">
        <v>0</v>
      </c>
      <c r="AZ1665" s="153">
        <v>0</v>
      </c>
      <c r="BA1665" s="153"/>
      <c r="BB1665" s="153"/>
      <c r="BC1665" s="153"/>
      <c r="BD1665" s="153"/>
      <c r="BE1665" s="153"/>
    </row>
    <row r="1666" spans="1:57" ht="15.5" x14ac:dyDescent="0.4">
      <c r="A1666" s="153" t="str">
        <f t="shared" ref="A1666:A1729" si="26">TRIM(C1666)&amp;TRIM(F1666)</f>
        <v>456111</v>
      </c>
      <c r="B1666" s="153">
        <v>1771</v>
      </c>
      <c r="C1666" s="153">
        <v>45611</v>
      </c>
      <c r="D1666" s="153" t="s">
        <v>5596</v>
      </c>
      <c r="E1666" s="157">
        <v>115</v>
      </c>
      <c r="F1666" s="153" t="s">
        <v>5595</v>
      </c>
      <c r="G1666" s="153"/>
      <c r="H1666" s="153"/>
      <c r="I1666" s="153"/>
      <c r="J1666" s="153"/>
      <c r="K1666" s="153"/>
      <c r="L1666" s="153"/>
      <c r="M1666" s="153" t="s">
        <v>231</v>
      </c>
      <c r="N1666" s="153" t="s">
        <v>188</v>
      </c>
      <c r="O1666" s="156">
        <v>0.05</v>
      </c>
      <c r="P1666" s="153">
        <v>0.05</v>
      </c>
      <c r="Q1666" s="156">
        <v>59</v>
      </c>
      <c r="R1666" s="156">
        <v>0.13200000000000001</v>
      </c>
      <c r="S1666" s="156">
        <v>8.3299999999999999E-2</v>
      </c>
      <c r="T1666" s="153">
        <v>1</v>
      </c>
      <c r="U1666" s="153">
        <v>0</v>
      </c>
      <c r="V1666" s="156">
        <v>0</v>
      </c>
      <c r="W1666" s="156">
        <v>0</v>
      </c>
      <c r="X1666" s="156">
        <v>0</v>
      </c>
      <c r="Y1666" s="156">
        <v>0</v>
      </c>
      <c r="Z1666" s="156">
        <v>0</v>
      </c>
      <c r="AA1666" s="156">
        <v>0</v>
      </c>
      <c r="AB1666" s="156">
        <v>0</v>
      </c>
      <c r="AC1666" s="156">
        <v>0</v>
      </c>
      <c r="AD1666" s="156">
        <v>0</v>
      </c>
      <c r="AE1666" s="156">
        <v>0</v>
      </c>
      <c r="AF1666" s="156">
        <v>0</v>
      </c>
      <c r="AG1666" s="153">
        <v>0</v>
      </c>
      <c r="AH1666" s="153">
        <v>0</v>
      </c>
      <c r="AI1666" s="153">
        <v>0</v>
      </c>
      <c r="AJ1666" s="153">
        <v>0</v>
      </c>
      <c r="AK1666" s="153">
        <v>0</v>
      </c>
      <c r="AL1666" s="153">
        <v>0</v>
      </c>
      <c r="AM1666" s="153">
        <v>0</v>
      </c>
      <c r="AN1666" s="153">
        <v>0</v>
      </c>
      <c r="AO1666" s="153">
        <v>0</v>
      </c>
      <c r="AP1666" s="153">
        <v>0</v>
      </c>
      <c r="AQ1666" s="153">
        <v>0</v>
      </c>
      <c r="AR1666" s="153">
        <v>0</v>
      </c>
      <c r="AS1666" s="153">
        <v>0</v>
      </c>
      <c r="AT1666" s="153">
        <v>0</v>
      </c>
      <c r="AU1666" s="153">
        <v>0</v>
      </c>
      <c r="AV1666" s="153">
        <v>0</v>
      </c>
      <c r="AW1666" s="153">
        <v>0</v>
      </c>
      <c r="AX1666" s="153">
        <v>0</v>
      </c>
      <c r="AY1666" s="153">
        <v>0</v>
      </c>
      <c r="AZ1666" s="153">
        <v>0</v>
      </c>
      <c r="BA1666" s="153"/>
      <c r="BB1666" s="153"/>
      <c r="BC1666" s="153"/>
      <c r="BD1666" s="153"/>
      <c r="BE1666" s="153"/>
    </row>
    <row r="1667" spans="1:57" ht="15.5" x14ac:dyDescent="0.4">
      <c r="A1667" s="153" t="str">
        <f t="shared" si="26"/>
        <v>456181</v>
      </c>
      <c r="B1667" s="153">
        <v>1771</v>
      </c>
      <c r="C1667" s="153">
        <v>45618</v>
      </c>
      <c r="D1667" s="153" t="s">
        <v>5598</v>
      </c>
      <c r="E1667" s="157">
        <v>115</v>
      </c>
      <c r="F1667" s="153" t="s">
        <v>5595</v>
      </c>
      <c r="G1667" s="153"/>
      <c r="H1667" s="153"/>
      <c r="I1667" s="153"/>
      <c r="J1667" s="153"/>
      <c r="K1667" s="153"/>
      <c r="L1667" s="153"/>
      <c r="M1667" s="153" t="s">
        <v>231</v>
      </c>
      <c r="N1667" s="153" t="s">
        <v>188</v>
      </c>
      <c r="O1667" s="156">
        <v>0.05</v>
      </c>
      <c r="P1667" s="153">
        <v>0.05</v>
      </c>
      <c r="Q1667" s="156">
        <v>59.3</v>
      </c>
      <c r="R1667" s="156">
        <v>0.114</v>
      </c>
      <c r="S1667" s="156">
        <v>8.3299999999999999E-2</v>
      </c>
      <c r="T1667" s="153">
        <v>1</v>
      </c>
      <c r="U1667" s="153">
        <v>0</v>
      </c>
      <c r="V1667" s="156">
        <v>0</v>
      </c>
      <c r="W1667" s="156">
        <v>0</v>
      </c>
      <c r="X1667" s="156">
        <v>0</v>
      </c>
      <c r="Y1667" s="156">
        <v>0</v>
      </c>
      <c r="Z1667" s="156">
        <v>0</v>
      </c>
      <c r="AA1667" s="156">
        <v>0</v>
      </c>
      <c r="AB1667" s="156">
        <v>0</v>
      </c>
      <c r="AC1667" s="156">
        <v>0</v>
      </c>
      <c r="AD1667" s="156">
        <v>0</v>
      </c>
      <c r="AE1667" s="156">
        <v>0</v>
      </c>
      <c r="AF1667" s="156">
        <v>0</v>
      </c>
      <c r="AG1667" s="153">
        <v>0</v>
      </c>
      <c r="AH1667" s="153">
        <v>0</v>
      </c>
      <c r="AI1667" s="153">
        <v>0</v>
      </c>
      <c r="AJ1667" s="153">
        <v>0</v>
      </c>
      <c r="AK1667" s="153">
        <v>0</v>
      </c>
      <c r="AL1667" s="153">
        <v>0</v>
      </c>
      <c r="AM1667" s="153">
        <v>0</v>
      </c>
      <c r="AN1667" s="153">
        <v>0</v>
      </c>
      <c r="AO1667" s="153">
        <v>0</v>
      </c>
      <c r="AP1667" s="153">
        <v>0</v>
      </c>
      <c r="AQ1667" s="153">
        <v>0</v>
      </c>
      <c r="AR1667" s="153">
        <v>0</v>
      </c>
      <c r="AS1667" s="153">
        <v>0</v>
      </c>
      <c r="AT1667" s="153">
        <v>0</v>
      </c>
      <c r="AU1667" s="153">
        <v>0</v>
      </c>
      <c r="AV1667" s="153">
        <v>0</v>
      </c>
      <c r="AW1667" s="153">
        <v>0</v>
      </c>
      <c r="AX1667" s="153">
        <v>0</v>
      </c>
      <c r="AY1667" s="153">
        <v>0</v>
      </c>
      <c r="AZ1667" s="153">
        <v>0</v>
      </c>
      <c r="BA1667" s="153"/>
      <c r="BB1667" s="153"/>
      <c r="BC1667" s="153"/>
      <c r="BD1667" s="153"/>
      <c r="BE1667" s="153"/>
    </row>
    <row r="1668" spans="1:57" ht="15.5" x14ac:dyDescent="0.4">
      <c r="A1668" s="153" t="str">
        <f t="shared" si="26"/>
        <v>456301</v>
      </c>
      <c r="B1668" s="153">
        <v>1772</v>
      </c>
      <c r="C1668" s="153">
        <v>45630</v>
      </c>
      <c r="D1668" s="153" t="s">
        <v>1683</v>
      </c>
      <c r="E1668" s="157">
        <v>115</v>
      </c>
      <c r="F1668" s="153" t="s">
        <v>5595</v>
      </c>
      <c r="G1668" s="153"/>
      <c r="H1668" s="153"/>
      <c r="I1668" s="153"/>
      <c r="J1668" s="153"/>
      <c r="K1668" s="153"/>
      <c r="L1668" s="153"/>
      <c r="M1668" s="153" t="s">
        <v>231</v>
      </c>
      <c r="N1668" s="153" t="s">
        <v>188</v>
      </c>
      <c r="O1668" s="156">
        <v>0.05</v>
      </c>
      <c r="P1668" s="153">
        <v>0.05</v>
      </c>
      <c r="Q1668" s="156">
        <v>59.2</v>
      </c>
      <c r="R1668" s="156">
        <v>0.14699999999999999</v>
      </c>
      <c r="S1668" s="156">
        <v>8.3299999999999999E-2</v>
      </c>
      <c r="T1668" s="153">
        <v>1</v>
      </c>
      <c r="U1668" s="153">
        <v>0</v>
      </c>
      <c r="V1668" s="156">
        <v>0</v>
      </c>
      <c r="W1668" s="156">
        <v>0</v>
      </c>
      <c r="X1668" s="156">
        <v>0</v>
      </c>
      <c r="Y1668" s="156">
        <v>0</v>
      </c>
      <c r="Z1668" s="156">
        <v>0</v>
      </c>
      <c r="AA1668" s="156">
        <v>0</v>
      </c>
      <c r="AB1668" s="156">
        <v>0</v>
      </c>
      <c r="AC1668" s="156">
        <v>0</v>
      </c>
      <c r="AD1668" s="156">
        <v>0</v>
      </c>
      <c r="AE1668" s="156">
        <v>0</v>
      </c>
      <c r="AF1668" s="156">
        <v>0</v>
      </c>
      <c r="AG1668" s="153">
        <v>0</v>
      </c>
      <c r="AH1668" s="153">
        <v>0</v>
      </c>
      <c r="AI1668" s="153">
        <v>0</v>
      </c>
      <c r="AJ1668" s="153">
        <v>0</v>
      </c>
      <c r="AK1668" s="153">
        <v>0</v>
      </c>
      <c r="AL1668" s="153">
        <v>0</v>
      </c>
      <c r="AM1668" s="153">
        <v>0</v>
      </c>
      <c r="AN1668" s="153">
        <v>0</v>
      </c>
      <c r="AO1668" s="153">
        <v>0</v>
      </c>
      <c r="AP1668" s="153">
        <v>0</v>
      </c>
      <c r="AQ1668" s="153">
        <v>0</v>
      </c>
      <c r="AR1668" s="153">
        <v>0</v>
      </c>
      <c r="AS1668" s="153">
        <v>0</v>
      </c>
      <c r="AT1668" s="153">
        <v>0</v>
      </c>
      <c r="AU1668" s="153">
        <v>0</v>
      </c>
      <c r="AV1668" s="153">
        <v>0</v>
      </c>
      <c r="AW1668" s="153">
        <v>0</v>
      </c>
      <c r="AX1668" s="153">
        <v>0</v>
      </c>
      <c r="AY1668" s="153">
        <v>0</v>
      </c>
      <c r="AZ1668" s="153">
        <v>0</v>
      </c>
      <c r="BA1668" s="153"/>
      <c r="BB1668" s="153"/>
      <c r="BC1668" s="153"/>
      <c r="BD1668" s="153"/>
      <c r="BE1668" s="153"/>
    </row>
    <row r="1669" spans="1:57" ht="15.5" x14ac:dyDescent="0.4">
      <c r="A1669" s="153" t="str">
        <f t="shared" si="26"/>
        <v>456311</v>
      </c>
      <c r="B1669" s="153">
        <v>1772</v>
      </c>
      <c r="C1669" s="153">
        <v>45631</v>
      </c>
      <c r="D1669" s="153" t="s">
        <v>5599</v>
      </c>
      <c r="E1669" s="157">
        <v>115</v>
      </c>
      <c r="F1669" s="153" t="s">
        <v>5595</v>
      </c>
      <c r="G1669" s="153"/>
      <c r="H1669" s="153"/>
      <c r="I1669" s="153"/>
      <c r="J1669" s="153"/>
      <c r="K1669" s="153"/>
      <c r="L1669" s="153"/>
      <c r="M1669" s="153" t="s">
        <v>231</v>
      </c>
      <c r="N1669" s="153" t="s">
        <v>188</v>
      </c>
      <c r="O1669" s="156">
        <v>0.05</v>
      </c>
      <c r="P1669" s="153">
        <v>0.05</v>
      </c>
      <c r="Q1669" s="156">
        <v>59.2</v>
      </c>
      <c r="R1669" s="156">
        <v>0.12</v>
      </c>
      <c r="S1669" s="156">
        <v>8.3299999999999999E-2</v>
      </c>
      <c r="T1669" s="153">
        <v>1</v>
      </c>
      <c r="U1669" s="153">
        <v>0</v>
      </c>
      <c r="V1669" s="156">
        <v>0</v>
      </c>
      <c r="W1669" s="156">
        <v>0</v>
      </c>
      <c r="X1669" s="156">
        <v>0</v>
      </c>
      <c r="Y1669" s="156">
        <v>0</v>
      </c>
      <c r="Z1669" s="156">
        <v>0</v>
      </c>
      <c r="AA1669" s="156">
        <v>0</v>
      </c>
      <c r="AB1669" s="156">
        <v>0</v>
      </c>
      <c r="AC1669" s="156">
        <v>0</v>
      </c>
      <c r="AD1669" s="156">
        <v>0</v>
      </c>
      <c r="AE1669" s="156">
        <v>0</v>
      </c>
      <c r="AF1669" s="156">
        <v>0</v>
      </c>
      <c r="AG1669" s="153">
        <v>0</v>
      </c>
      <c r="AH1669" s="153">
        <v>0</v>
      </c>
      <c r="AI1669" s="153">
        <v>0</v>
      </c>
      <c r="AJ1669" s="153">
        <v>0</v>
      </c>
      <c r="AK1669" s="153">
        <v>0</v>
      </c>
      <c r="AL1669" s="153">
        <v>0</v>
      </c>
      <c r="AM1669" s="153">
        <v>0</v>
      </c>
      <c r="AN1669" s="153">
        <v>0</v>
      </c>
      <c r="AO1669" s="153">
        <v>0</v>
      </c>
      <c r="AP1669" s="153">
        <v>0</v>
      </c>
      <c r="AQ1669" s="153">
        <v>0</v>
      </c>
      <c r="AR1669" s="153">
        <v>0</v>
      </c>
      <c r="AS1669" s="153">
        <v>0</v>
      </c>
      <c r="AT1669" s="153">
        <v>0</v>
      </c>
      <c r="AU1669" s="153">
        <v>0</v>
      </c>
      <c r="AV1669" s="153">
        <v>0</v>
      </c>
      <c r="AW1669" s="153">
        <v>0</v>
      </c>
      <c r="AX1669" s="153">
        <v>0</v>
      </c>
      <c r="AY1669" s="153">
        <v>0</v>
      </c>
      <c r="AZ1669" s="153">
        <v>0</v>
      </c>
      <c r="BA1669" s="153"/>
      <c r="BB1669" s="153"/>
      <c r="BC1669" s="153"/>
      <c r="BD1669" s="153"/>
      <c r="BE1669" s="153"/>
    </row>
    <row r="1670" spans="1:57" ht="15.5" x14ac:dyDescent="0.4">
      <c r="A1670" s="153" t="str">
        <f t="shared" si="26"/>
        <v>456491</v>
      </c>
      <c r="B1670" s="153">
        <v>1773</v>
      </c>
      <c r="C1670" s="153">
        <v>45649</v>
      </c>
      <c r="D1670" s="153" t="s">
        <v>1684</v>
      </c>
      <c r="E1670" s="157">
        <v>115</v>
      </c>
      <c r="F1670" s="153" t="s">
        <v>5595</v>
      </c>
      <c r="G1670" s="153"/>
      <c r="H1670" s="153"/>
      <c r="I1670" s="153"/>
      <c r="J1670" s="153"/>
      <c r="K1670" s="153"/>
      <c r="L1670" s="153"/>
      <c r="M1670" s="153" t="s">
        <v>231</v>
      </c>
      <c r="N1670" s="153" t="s">
        <v>188</v>
      </c>
      <c r="O1670" s="156">
        <v>0.05</v>
      </c>
      <c r="P1670" s="153">
        <v>0.05</v>
      </c>
      <c r="Q1670" s="156">
        <v>59.3</v>
      </c>
      <c r="R1670" s="156">
        <v>6.8000000000000005E-2</v>
      </c>
      <c r="S1670" s="156">
        <v>8.3299999999999999E-2</v>
      </c>
      <c r="T1670" s="153">
        <v>1</v>
      </c>
      <c r="U1670" s="153">
        <v>0</v>
      </c>
      <c r="V1670" s="156">
        <v>0</v>
      </c>
      <c r="W1670" s="156">
        <v>0</v>
      </c>
      <c r="X1670" s="156">
        <v>0</v>
      </c>
      <c r="Y1670" s="156">
        <v>0</v>
      </c>
      <c r="Z1670" s="156">
        <v>0</v>
      </c>
      <c r="AA1670" s="156">
        <v>0</v>
      </c>
      <c r="AB1670" s="156">
        <v>0</v>
      </c>
      <c r="AC1670" s="156">
        <v>0</v>
      </c>
      <c r="AD1670" s="156">
        <v>0</v>
      </c>
      <c r="AE1670" s="156">
        <v>0</v>
      </c>
      <c r="AF1670" s="156">
        <v>0</v>
      </c>
      <c r="AG1670" s="153">
        <v>0</v>
      </c>
      <c r="AH1670" s="153">
        <v>0</v>
      </c>
      <c r="AI1670" s="153">
        <v>0</v>
      </c>
      <c r="AJ1670" s="153">
        <v>0</v>
      </c>
      <c r="AK1670" s="153">
        <v>0</v>
      </c>
      <c r="AL1670" s="153">
        <v>0</v>
      </c>
      <c r="AM1670" s="153">
        <v>0</v>
      </c>
      <c r="AN1670" s="153">
        <v>0</v>
      </c>
      <c r="AO1670" s="153">
        <v>0</v>
      </c>
      <c r="AP1670" s="153">
        <v>0</v>
      </c>
      <c r="AQ1670" s="153">
        <v>0</v>
      </c>
      <c r="AR1670" s="153">
        <v>0</v>
      </c>
      <c r="AS1670" s="153">
        <v>0</v>
      </c>
      <c r="AT1670" s="153">
        <v>0</v>
      </c>
      <c r="AU1670" s="153">
        <v>0</v>
      </c>
      <c r="AV1670" s="153">
        <v>0</v>
      </c>
      <c r="AW1670" s="153">
        <v>0</v>
      </c>
      <c r="AX1670" s="153">
        <v>0</v>
      </c>
      <c r="AY1670" s="153">
        <v>0</v>
      </c>
      <c r="AZ1670" s="153">
        <v>0</v>
      </c>
      <c r="BA1670" s="153"/>
      <c r="BB1670" s="153"/>
      <c r="BC1670" s="153"/>
      <c r="BD1670" s="153"/>
      <c r="BE1670" s="153"/>
    </row>
    <row r="1671" spans="1:57" ht="15.5" x14ac:dyDescent="0.4">
      <c r="A1671" s="153" t="str">
        <f t="shared" si="26"/>
        <v>456531</v>
      </c>
      <c r="B1671" s="153">
        <v>1773</v>
      </c>
      <c r="C1671" s="153">
        <v>45653</v>
      </c>
      <c r="D1671" s="153" t="s">
        <v>1685</v>
      </c>
      <c r="E1671" s="157">
        <v>115</v>
      </c>
      <c r="F1671" s="153" t="s">
        <v>5595</v>
      </c>
      <c r="G1671" s="153"/>
      <c r="H1671" s="153"/>
      <c r="I1671" s="153"/>
      <c r="J1671" s="153"/>
      <c r="K1671" s="153"/>
      <c r="L1671" s="153"/>
      <c r="M1671" s="153" t="s">
        <v>231</v>
      </c>
      <c r="N1671" s="153" t="s">
        <v>188</v>
      </c>
      <c r="O1671" s="156">
        <v>0.05</v>
      </c>
      <c r="P1671" s="153">
        <v>0.05</v>
      </c>
      <c r="Q1671" s="156">
        <v>59.3</v>
      </c>
      <c r="R1671" s="156">
        <v>0.11899999999999999</v>
      </c>
      <c r="S1671" s="156">
        <v>0.05</v>
      </c>
      <c r="T1671" s="153">
        <v>0.79100000000000004</v>
      </c>
      <c r="U1671" s="153">
        <v>0</v>
      </c>
      <c r="V1671" s="156">
        <v>0</v>
      </c>
      <c r="W1671" s="156">
        <v>0</v>
      </c>
      <c r="X1671" s="156">
        <v>0</v>
      </c>
      <c r="Y1671" s="156">
        <v>0</v>
      </c>
      <c r="Z1671" s="156">
        <v>0</v>
      </c>
      <c r="AA1671" s="156">
        <v>0</v>
      </c>
      <c r="AB1671" s="156">
        <v>0</v>
      </c>
      <c r="AC1671" s="156">
        <v>0</v>
      </c>
      <c r="AD1671" s="156">
        <v>0</v>
      </c>
      <c r="AE1671" s="156">
        <v>0</v>
      </c>
      <c r="AF1671" s="156">
        <v>0</v>
      </c>
      <c r="AG1671" s="153">
        <v>0</v>
      </c>
      <c r="AH1671" s="153">
        <v>0</v>
      </c>
      <c r="AI1671" s="153">
        <v>0</v>
      </c>
      <c r="AJ1671" s="153">
        <v>0</v>
      </c>
      <c r="AK1671" s="153">
        <v>0</v>
      </c>
      <c r="AL1671" s="153">
        <v>0</v>
      </c>
      <c r="AM1671" s="153">
        <v>0</v>
      </c>
      <c r="AN1671" s="153">
        <v>0</v>
      </c>
      <c r="AO1671" s="153">
        <v>0</v>
      </c>
      <c r="AP1671" s="153">
        <v>0</v>
      </c>
      <c r="AQ1671" s="153">
        <v>0</v>
      </c>
      <c r="AR1671" s="153">
        <v>0</v>
      </c>
      <c r="AS1671" s="153">
        <v>0</v>
      </c>
      <c r="AT1671" s="153">
        <v>0</v>
      </c>
      <c r="AU1671" s="153">
        <v>0</v>
      </c>
      <c r="AV1671" s="153">
        <v>0</v>
      </c>
      <c r="AW1671" s="153">
        <v>0</v>
      </c>
      <c r="AX1671" s="153">
        <v>0</v>
      </c>
      <c r="AY1671" s="153">
        <v>0</v>
      </c>
      <c r="AZ1671" s="153">
        <v>0</v>
      </c>
      <c r="BA1671" s="153"/>
      <c r="BB1671" s="153"/>
      <c r="BC1671" s="153"/>
      <c r="BD1671" s="153"/>
      <c r="BE1671" s="153"/>
    </row>
    <row r="1672" spans="1:57" ht="15.5" x14ac:dyDescent="0.4">
      <c r="A1672" s="153" t="str">
        <f t="shared" si="26"/>
        <v>456571</v>
      </c>
      <c r="B1672" s="153">
        <v>1774</v>
      </c>
      <c r="C1672" s="153">
        <v>45657</v>
      </c>
      <c r="D1672" s="153" t="s">
        <v>1686</v>
      </c>
      <c r="E1672" s="157">
        <v>115</v>
      </c>
      <c r="F1672" s="153" t="s">
        <v>5595</v>
      </c>
      <c r="G1672" s="153"/>
      <c r="H1672" s="153"/>
      <c r="I1672" s="153"/>
      <c r="J1672" s="153"/>
      <c r="K1672" s="153"/>
      <c r="L1672" s="153"/>
      <c r="M1672" s="153" t="s">
        <v>231</v>
      </c>
      <c r="N1672" s="153" t="s">
        <v>188</v>
      </c>
      <c r="O1672" s="156">
        <v>0.05</v>
      </c>
      <c r="P1672" s="153">
        <v>0.05</v>
      </c>
      <c r="Q1672" s="156">
        <v>59</v>
      </c>
      <c r="R1672" s="156">
        <v>8.5000000000000006E-2</v>
      </c>
      <c r="S1672" s="156">
        <v>8.3299999999999999E-2</v>
      </c>
      <c r="T1672" s="153">
        <v>1</v>
      </c>
      <c r="U1672" s="153">
        <v>0</v>
      </c>
      <c r="V1672" s="156">
        <v>0</v>
      </c>
      <c r="W1672" s="156">
        <v>0</v>
      </c>
      <c r="X1672" s="156">
        <v>0</v>
      </c>
      <c r="Y1672" s="156">
        <v>0</v>
      </c>
      <c r="Z1672" s="156">
        <v>0</v>
      </c>
      <c r="AA1672" s="156">
        <v>0</v>
      </c>
      <c r="AB1672" s="156">
        <v>0</v>
      </c>
      <c r="AC1672" s="156">
        <v>0</v>
      </c>
      <c r="AD1672" s="156">
        <v>0</v>
      </c>
      <c r="AE1672" s="156">
        <v>0</v>
      </c>
      <c r="AF1672" s="156">
        <v>0</v>
      </c>
      <c r="AG1672" s="153">
        <v>0</v>
      </c>
      <c r="AH1672" s="153">
        <v>0</v>
      </c>
      <c r="AI1672" s="153">
        <v>0</v>
      </c>
      <c r="AJ1672" s="153">
        <v>0</v>
      </c>
      <c r="AK1672" s="153">
        <v>0</v>
      </c>
      <c r="AL1672" s="153">
        <v>0</v>
      </c>
      <c r="AM1672" s="153">
        <v>0</v>
      </c>
      <c r="AN1672" s="153">
        <v>0</v>
      </c>
      <c r="AO1672" s="153">
        <v>0</v>
      </c>
      <c r="AP1672" s="153">
        <v>0</v>
      </c>
      <c r="AQ1672" s="153">
        <v>0</v>
      </c>
      <c r="AR1672" s="153">
        <v>0</v>
      </c>
      <c r="AS1672" s="153">
        <v>0</v>
      </c>
      <c r="AT1672" s="153">
        <v>0</v>
      </c>
      <c r="AU1672" s="153">
        <v>0</v>
      </c>
      <c r="AV1672" s="153">
        <v>0</v>
      </c>
      <c r="AW1672" s="153">
        <v>0</v>
      </c>
      <c r="AX1672" s="153">
        <v>0</v>
      </c>
      <c r="AY1672" s="153">
        <v>0</v>
      </c>
      <c r="AZ1672" s="153">
        <v>0</v>
      </c>
      <c r="BA1672" s="153"/>
      <c r="BB1672" s="153"/>
      <c r="BC1672" s="153"/>
      <c r="BD1672" s="153"/>
      <c r="BE1672" s="153"/>
    </row>
    <row r="1673" spans="1:57" ht="15.5" x14ac:dyDescent="0.4">
      <c r="A1673" s="153" t="str">
        <f t="shared" si="26"/>
        <v>456651</v>
      </c>
      <c r="B1673" s="153">
        <v>1774</v>
      </c>
      <c r="C1673" s="153">
        <v>45665</v>
      </c>
      <c r="D1673" s="153" t="s">
        <v>1687</v>
      </c>
      <c r="E1673" s="157">
        <v>115</v>
      </c>
      <c r="F1673" s="153" t="s">
        <v>5595</v>
      </c>
      <c r="G1673" s="153"/>
      <c r="H1673" s="153"/>
      <c r="I1673" s="153"/>
      <c r="J1673" s="153"/>
      <c r="K1673" s="153"/>
      <c r="L1673" s="153"/>
      <c r="M1673" s="153" t="s">
        <v>231</v>
      </c>
      <c r="N1673" s="153" t="s">
        <v>188</v>
      </c>
      <c r="O1673" s="156">
        <v>0.05</v>
      </c>
      <c r="P1673" s="153">
        <v>0.05</v>
      </c>
      <c r="Q1673" s="156">
        <v>59.2</v>
      </c>
      <c r="R1673" s="156">
        <v>0.128</v>
      </c>
      <c r="S1673" s="156">
        <v>8.3299999999999999E-2</v>
      </c>
      <c r="T1673" s="153">
        <v>0.55200000000000005</v>
      </c>
      <c r="U1673" s="153">
        <v>58.6</v>
      </c>
      <c r="V1673" s="156">
        <v>0.14199999999999999</v>
      </c>
      <c r="W1673" s="156">
        <v>8.3299999999999999E-2</v>
      </c>
      <c r="X1673" s="156">
        <v>0.44800000000000001</v>
      </c>
      <c r="Y1673" s="156">
        <v>0</v>
      </c>
      <c r="Z1673" s="156">
        <v>0</v>
      </c>
      <c r="AA1673" s="156">
        <v>0</v>
      </c>
      <c r="AB1673" s="156">
        <v>0</v>
      </c>
      <c r="AC1673" s="156">
        <v>0</v>
      </c>
      <c r="AD1673" s="156">
        <v>0</v>
      </c>
      <c r="AE1673" s="156">
        <v>0</v>
      </c>
      <c r="AF1673" s="156">
        <v>0</v>
      </c>
      <c r="AG1673" s="153">
        <v>0</v>
      </c>
      <c r="AH1673" s="153">
        <v>0</v>
      </c>
      <c r="AI1673" s="153">
        <v>0</v>
      </c>
      <c r="AJ1673" s="153">
        <v>0</v>
      </c>
      <c r="AK1673" s="153">
        <v>0</v>
      </c>
      <c r="AL1673" s="153">
        <v>0</v>
      </c>
      <c r="AM1673" s="153">
        <v>0</v>
      </c>
      <c r="AN1673" s="153">
        <v>0</v>
      </c>
      <c r="AO1673" s="153">
        <v>0</v>
      </c>
      <c r="AP1673" s="153">
        <v>0</v>
      </c>
      <c r="AQ1673" s="153">
        <v>0</v>
      </c>
      <c r="AR1673" s="153">
        <v>0</v>
      </c>
      <c r="AS1673" s="153">
        <v>0</v>
      </c>
      <c r="AT1673" s="153">
        <v>0</v>
      </c>
      <c r="AU1673" s="153">
        <v>0</v>
      </c>
      <c r="AV1673" s="153">
        <v>0</v>
      </c>
      <c r="AW1673" s="153">
        <v>0</v>
      </c>
      <c r="AX1673" s="153">
        <v>0</v>
      </c>
      <c r="AY1673" s="153">
        <v>0</v>
      </c>
      <c r="AZ1673" s="153">
        <v>0</v>
      </c>
      <c r="BA1673" s="153"/>
      <c r="BB1673" s="153"/>
      <c r="BC1673" s="153"/>
      <c r="BD1673" s="153"/>
      <c r="BE1673" s="153"/>
    </row>
    <row r="1674" spans="1:57" ht="15.5" x14ac:dyDescent="0.4">
      <c r="A1674" s="153" t="str">
        <f t="shared" si="26"/>
        <v>456791</v>
      </c>
      <c r="B1674" s="153">
        <v>1775</v>
      </c>
      <c r="C1674" s="153">
        <v>45679</v>
      </c>
      <c r="D1674" s="153" t="s">
        <v>1688</v>
      </c>
      <c r="E1674" s="157">
        <v>115</v>
      </c>
      <c r="F1674" s="153" t="s">
        <v>5595</v>
      </c>
      <c r="G1674" s="153"/>
      <c r="H1674" s="153"/>
      <c r="I1674" s="153"/>
      <c r="J1674" s="153"/>
      <c r="K1674" s="153"/>
      <c r="L1674" s="153"/>
      <c r="M1674" s="153" t="s">
        <v>231</v>
      </c>
      <c r="N1674" s="153" t="s">
        <v>188</v>
      </c>
      <c r="O1674" s="156">
        <v>0.05</v>
      </c>
      <c r="P1674" s="153">
        <v>0.05</v>
      </c>
      <c r="Q1674" s="156">
        <v>59</v>
      </c>
      <c r="R1674" s="156">
        <v>0.09</v>
      </c>
      <c r="S1674" s="156">
        <v>8.3299999999999999E-2</v>
      </c>
      <c r="T1674" s="153">
        <v>0.61699999999999999</v>
      </c>
      <c r="U1674" s="153">
        <v>59</v>
      </c>
      <c r="V1674" s="156">
        <v>0.13</v>
      </c>
      <c r="W1674" s="156">
        <v>8.3299999999999999E-2</v>
      </c>
      <c r="X1674" s="156">
        <v>0.38300000000000001</v>
      </c>
      <c r="Y1674" s="156">
        <v>0</v>
      </c>
      <c r="Z1674" s="156">
        <v>0</v>
      </c>
      <c r="AA1674" s="156">
        <v>0</v>
      </c>
      <c r="AB1674" s="156">
        <v>0</v>
      </c>
      <c r="AC1674" s="156">
        <v>0</v>
      </c>
      <c r="AD1674" s="156">
        <v>0</v>
      </c>
      <c r="AE1674" s="156">
        <v>0</v>
      </c>
      <c r="AF1674" s="156">
        <v>0</v>
      </c>
      <c r="AG1674" s="153">
        <v>0</v>
      </c>
      <c r="AH1674" s="153">
        <v>0</v>
      </c>
      <c r="AI1674" s="153">
        <v>0</v>
      </c>
      <c r="AJ1674" s="153">
        <v>0</v>
      </c>
      <c r="AK1674" s="153">
        <v>0</v>
      </c>
      <c r="AL1674" s="153">
        <v>0</v>
      </c>
      <c r="AM1674" s="153">
        <v>0</v>
      </c>
      <c r="AN1674" s="153">
        <v>0</v>
      </c>
      <c r="AO1674" s="153">
        <v>0</v>
      </c>
      <c r="AP1674" s="153">
        <v>0</v>
      </c>
      <c r="AQ1674" s="153">
        <v>0</v>
      </c>
      <c r="AR1674" s="153">
        <v>0</v>
      </c>
      <c r="AS1674" s="153">
        <v>0</v>
      </c>
      <c r="AT1674" s="153">
        <v>0</v>
      </c>
      <c r="AU1674" s="153">
        <v>0</v>
      </c>
      <c r="AV1674" s="153">
        <v>0</v>
      </c>
      <c r="AW1674" s="153">
        <v>0</v>
      </c>
      <c r="AX1674" s="153">
        <v>0</v>
      </c>
      <c r="AY1674" s="153">
        <v>0</v>
      </c>
      <c r="AZ1674" s="153">
        <v>0</v>
      </c>
      <c r="BA1674" s="153"/>
      <c r="BB1674" s="153"/>
      <c r="BC1674" s="153"/>
      <c r="BD1674" s="153"/>
      <c r="BE1674" s="153"/>
    </row>
    <row r="1675" spans="1:57" ht="15.5" x14ac:dyDescent="0.4">
      <c r="A1675" s="153" t="str">
        <f t="shared" si="26"/>
        <v>456831</v>
      </c>
      <c r="B1675" s="153">
        <v>1775</v>
      </c>
      <c r="C1675" s="153">
        <v>45683</v>
      </c>
      <c r="D1675" s="153" t="s">
        <v>5600</v>
      </c>
      <c r="E1675" s="157">
        <v>115</v>
      </c>
      <c r="F1675" s="153" t="s">
        <v>5595</v>
      </c>
      <c r="G1675" s="153"/>
      <c r="H1675" s="153"/>
      <c r="I1675" s="153"/>
      <c r="J1675" s="153"/>
      <c r="K1675" s="153"/>
      <c r="L1675" s="153"/>
      <c r="M1675" s="153" t="s">
        <v>231</v>
      </c>
      <c r="N1675" s="153" t="s">
        <v>188</v>
      </c>
      <c r="O1675" s="156">
        <v>0.05</v>
      </c>
      <c r="P1675" s="153">
        <v>0.05</v>
      </c>
      <c r="Q1675" s="156">
        <v>58.6</v>
      </c>
      <c r="R1675" s="156">
        <v>0.1333</v>
      </c>
      <c r="S1675" s="156">
        <v>0.05</v>
      </c>
      <c r="T1675" s="153">
        <v>1</v>
      </c>
      <c r="U1675" s="153">
        <v>0</v>
      </c>
      <c r="V1675" s="156">
        <v>0</v>
      </c>
      <c r="W1675" s="156">
        <v>0</v>
      </c>
      <c r="X1675" s="156">
        <v>0</v>
      </c>
      <c r="Y1675" s="156">
        <v>0</v>
      </c>
      <c r="Z1675" s="156">
        <v>0</v>
      </c>
      <c r="AA1675" s="156">
        <v>0</v>
      </c>
      <c r="AB1675" s="156">
        <v>0</v>
      </c>
      <c r="AC1675" s="156">
        <v>0</v>
      </c>
      <c r="AD1675" s="156">
        <v>0</v>
      </c>
      <c r="AE1675" s="156">
        <v>0</v>
      </c>
      <c r="AF1675" s="156">
        <v>0</v>
      </c>
      <c r="AG1675" s="153">
        <v>0</v>
      </c>
      <c r="AH1675" s="153">
        <v>0</v>
      </c>
      <c r="AI1675" s="153">
        <v>0</v>
      </c>
      <c r="AJ1675" s="153">
        <v>0</v>
      </c>
      <c r="AK1675" s="153">
        <v>0</v>
      </c>
      <c r="AL1675" s="153">
        <v>0</v>
      </c>
      <c r="AM1675" s="153">
        <v>0</v>
      </c>
      <c r="AN1675" s="153">
        <v>0</v>
      </c>
      <c r="AO1675" s="153">
        <v>0</v>
      </c>
      <c r="AP1675" s="153">
        <v>0</v>
      </c>
      <c r="AQ1675" s="153">
        <v>0</v>
      </c>
      <c r="AR1675" s="153">
        <v>0</v>
      </c>
      <c r="AS1675" s="153">
        <v>0</v>
      </c>
      <c r="AT1675" s="153">
        <v>0</v>
      </c>
      <c r="AU1675" s="153">
        <v>0</v>
      </c>
      <c r="AV1675" s="153">
        <v>0</v>
      </c>
      <c r="AW1675" s="153">
        <v>0</v>
      </c>
      <c r="AX1675" s="153">
        <v>0</v>
      </c>
      <c r="AY1675" s="153">
        <v>0</v>
      </c>
      <c r="AZ1675" s="153">
        <v>0</v>
      </c>
      <c r="BA1675" s="153"/>
      <c r="BB1675" s="153"/>
      <c r="BC1675" s="153"/>
      <c r="BD1675" s="153"/>
      <c r="BE1675" s="153"/>
    </row>
    <row r="1676" spans="1:57" ht="15.5" x14ac:dyDescent="0.4">
      <c r="A1676" s="153" t="str">
        <f t="shared" si="26"/>
        <v>456931</v>
      </c>
      <c r="B1676" s="153">
        <v>1776</v>
      </c>
      <c r="C1676" s="153">
        <v>45693</v>
      </c>
      <c r="D1676" s="153" t="s">
        <v>1689</v>
      </c>
      <c r="E1676" s="157">
        <v>115</v>
      </c>
      <c r="F1676" s="153" t="s">
        <v>5595</v>
      </c>
      <c r="G1676" s="153"/>
      <c r="H1676" s="153"/>
      <c r="I1676" s="153"/>
      <c r="J1676" s="153"/>
      <c r="K1676" s="153"/>
      <c r="L1676" s="153"/>
      <c r="M1676" s="153" t="s">
        <v>231</v>
      </c>
      <c r="N1676" s="153" t="s">
        <v>188</v>
      </c>
      <c r="O1676" s="156">
        <v>0.05</v>
      </c>
      <c r="P1676" s="153">
        <v>0.05</v>
      </c>
      <c r="Q1676" s="156">
        <v>59.3</v>
      </c>
      <c r="R1676" s="156">
        <v>0.11799999999999999</v>
      </c>
      <c r="S1676" s="156">
        <v>8.3299999999999999E-2</v>
      </c>
      <c r="T1676" s="156">
        <v>1</v>
      </c>
      <c r="U1676" s="153">
        <v>0</v>
      </c>
      <c r="V1676" s="153">
        <v>0</v>
      </c>
      <c r="W1676" s="156">
        <v>0</v>
      </c>
      <c r="X1676" s="156">
        <v>0</v>
      </c>
      <c r="Y1676" s="156">
        <v>0</v>
      </c>
      <c r="Z1676" s="156">
        <v>0</v>
      </c>
      <c r="AA1676" s="156">
        <v>0</v>
      </c>
      <c r="AB1676" s="156">
        <v>0</v>
      </c>
      <c r="AC1676" s="156">
        <v>0</v>
      </c>
      <c r="AD1676" s="156">
        <v>0</v>
      </c>
      <c r="AE1676" s="156">
        <v>0</v>
      </c>
      <c r="AF1676" s="156">
        <v>0</v>
      </c>
      <c r="AG1676" s="156">
        <v>0</v>
      </c>
      <c r="AH1676" s="153">
        <v>0</v>
      </c>
      <c r="AI1676" s="153">
        <v>0</v>
      </c>
      <c r="AJ1676" s="153">
        <v>0</v>
      </c>
      <c r="AK1676" s="153">
        <v>0</v>
      </c>
      <c r="AL1676" s="153">
        <v>0</v>
      </c>
      <c r="AM1676" s="153">
        <v>0</v>
      </c>
      <c r="AN1676" s="153">
        <v>0</v>
      </c>
      <c r="AO1676" s="153">
        <v>0</v>
      </c>
      <c r="AP1676" s="153">
        <v>0</v>
      </c>
      <c r="AQ1676" s="153">
        <v>0</v>
      </c>
      <c r="AR1676" s="153">
        <v>0</v>
      </c>
      <c r="AS1676" s="153">
        <v>0</v>
      </c>
      <c r="AT1676" s="153">
        <v>0</v>
      </c>
      <c r="AU1676" s="153">
        <v>0</v>
      </c>
      <c r="AV1676" s="153">
        <v>0</v>
      </c>
      <c r="AW1676" s="153">
        <v>0</v>
      </c>
      <c r="AX1676" s="153">
        <v>0</v>
      </c>
      <c r="AY1676" s="153">
        <v>0</v>
      </c>
      <c r="AZ1676" s="153">
        <v>0</v>
      </c>
      <c r="BA1676" s="153"/>
      <c r="BB1676" s="153"/>
      <c r="BC1676" s="153"/>
      <c r="BD1676" s="153"/>
      <c r="BE1676" s="153"/>
    </row>
    <row r="1677" spans="1:57" ht="15.5" x14ac:dyDescent="0.4">
      <c r="A1677" s="153" t="str">
        <f t="shared" si="26"/>
        <v>456991</v>
      </c>
      <c r="B1677" s="153">
        <v>1777</v>
      </c>
      <c r="C1677" s="153">
        <v>45699</v>
      </c>
      <c r="D1677" s="153" t="s">
        <v>5601</v>
      </c>
      <c r="E1677" s="157">
        <v>115</v>
      </c>
      <c r="F1677" s="153" t="s">
        <v>5595</v>
      </c>
      <c r="G1677" s="153"/>
      <c r="H1677" s="153"/>
      <c r="I1677" s="153"/>
      <c r="J1677" s="153"/>
      <c r="K1677" s="153"/>
      <c r="L1677" s="153"/>
      <c r="M1677" s="153" t="s">
        <v>231</v>
      </c>
      <c r="N1677" s="153" t="s">
        <v>188</v>
      </c>
      <c r="O1677" s="156">
        <v>0.05</v>
      </c>
      <c r="P1677" s="153">
        <v>0.05</v>
      </c>
      <c r="Q1677" s="156">
        <v>59.2</v>
      </c>
      <c r="R1677" s="156">
        <v>0.125</v>
      </c>
      <c r="S1677" s="156">
        <v>8.3299999999999999E-2</v>
      </c>
      <c r="T1677" s="156">
        <v>1</v>
      </c>
      <c r="U1677" s="153">
        <v>0</v>
      </c>
      <c r="V1677" s="153">
        <v>0</v>
      </c>
      <c r="W1677" s="156">
        <v>0</v>
      </c>
      <c r="X1677" s="156">
        <v>0</v>
      </c>
      <c r="Y1677" s="156">
        <v>0</v>
      </c>
      <c r="Z1677" s="156">
        <v>0</v>
      </c>
      <c r="AA1677" s="156">
        <v>0</v>
      </c>
      <c r="AB1677" s="156">
        <v>0</v>
      </c>
      <c r="AC1677" s="156">
        <v>0</v>
      </c>
      <c r="AD1677" s="156">
        <v>0</v>
      </c>
      <c r="AE1677" s="156">
        <v>0</v>
      </c>
      <c r="AF1677" s="156">
        <v>0</v>
      </c>
      <c r="AG1677" s="156">
        <v>0</v>
      </c>
      <c r="AH1677" s="153">
        <v>0</v>
      </c>
      <c r="AI1677" s="153">
        <v>0</v>
      </c>
      <c r="AJ1677" s="153">
        <v>0</v>
      </c>
      <c r="AK1677" s="153">
        <v>0</v>
      </c>
      <c r="AL1677" s="153">
        <v>0</v>
      </c>
      <c r="AM1677" s="153">
        <v>0</v>
      </c>
      <c r="AN1677" s="153">
        <v>0</v>
      </c>
      <c r="AO1677" s="153">
        <v>0</v>
      </c>
      <c r="AP1677" s="153">
        <v>0</v>
      </c>
      <c r="AQ1677" s="153">
        <v>0</v>
      </c>
      <c r="AR1677" s="153">
        <v>0</v>
      </c>
      <c r="AS1677" s="153">
        <v>0</v>
      </c>
      <c r="AT1677" s="153">
        <v>0</v>
      </c>
      <c r="AU1677" s="153">
        <v>0</v>
      </c>
      <c r="AV1677" s="153">
        <v>0</v>
      </c>
      <c r="AW1677" s="153">
        <v>0</v>
      </c>
      <c r="AX1677" s="153">
        <v>0</v>
      </c>
      <c r="AY1677" s="153">
        <v>0</v>
      </c>
      <c r="AZ1677" s="153">
        <v>0</v>
      </c>
      <c r="BA1677" s="153"/>
      <c r="BB1677" s="153"/>
      <c r="BC1677" s="153"/>
      <c r="BD1677" s="153"/>
      <c r="BE1677" s="153"/>
    </row>
    <row r="1678" spans="1:57" ht="15.5" x14ac:dyDescent="0.4">
      <c r="A1678" s="153" t="str">
        <f t="shared" si="26"/>
        <v>457111</v>
      </c>
      <c r="B1678" s="153">
        <v>1778</v>
      </c>
      <c r="C1678" s="153">
        <v>45711</v>
      </c>
      <c r="D1678" s="153" t="s">
        <v>5602</v>
      </c>
      <c r="E1678" s="157">
        <v>115</v>
      </c>
      <c r="F1678" s="153" t="s">
        <v>5595</v>
      </c>
      <c r="G1678" s="153"/>
      <c r="H1678" s="153"/>
      <c r="I1678" s="153"/>
      <c r="J1678" s="153"/>
      <c r="K1678" s="153"/>
      <c r="L1678" s="153"/>
      <c r="M1678" s="153" t="s">
        <v>231</v>
      </c>
      <c r="N1678" s="153" t="s">
        <v>188</v>
      </c>
      <c r="O1678" s="156">
        <v>0.05</v>
      </c>
      <c r="P1678" s="153">
        <v>0.05</v>
      </c>
      <c r="Q1678" s="156">
        <v>59.3</v>
      </c>
      <c r="R1678" s="156">
        <v>15.054</v>
      </c>
      <c r="S1678" s="156">
        <v>8.3299999999999999E-2</v>
      </c>
      <c r="T1678" s="156">
        <v>1</v>
      </c>
      <c r="U1678" s="153">
        <v>0</v>
      </c>
      <c r="V1678" s="153">
        <v>0</v>
      </c>
      <c r="W1678" s="156">
        <v>0</v>
      </c>
      <c r="X1678" s="156">
        <v>0</v>
      </c>
      <c r="Y1678" s="156">
        <v>0</v>
      </c>
      <c r="Z1678" s="156">
        <v>0</v>
      </c>
      <c r="AA1678" s="156">
        <v>0</v>
      </c>
      <c r="AB1678" s="156">
        <v>0</v>
      </c>
      <c r="AC1678" s="156">
        <v>0</v>
      </c>
      <c r="AD1678" s="156">
        <v>0</v>
      </c>
      <c r="AE1678" s="156">
        <v>0</v>
      </c>
      <c r="AF1678" s="156">
        <v>0</v>
      </c>
      <c r="AG1678" s="156">
        <v>0</v>
      </c>
      <c r="AH1678" s="153">
        <v>0</v>
      </c>
      <c r="AI1678" s="153">
        <v>0</v>
      </c>
      <c r="AJ1678" s="153">
        <v>0</v>
      </c>
      <c r="AK1678" s="153">
        <v>0</v>
      </c>
      <c r="AL1678" s="153">
        <v>0</v>
      </c>
      <c r="AM1678" s="153">
        <v>0</v>
      </c>
      <c r="AN1678" s="153">
        <v>0</v>
      </c>
      <c r="AO1678" s="153">
        <v>0</v>
      </c>
      <c r="AP1678" s="153">
        <v>0</v>
      </c>
      <c r="AQ1678" s="153">
        <v>0</v>
      </c>
      <c r="AR1678" s="153">
        <v>0</v>
      </c>
      <c r="AS1678" s="153">
        <v>0</v>
      </c>
      <c r="AT1678" s="153">
        <v>0</v>
      </c>
      <c r="AU1678" s="153">
        <v>0</v>
      </c>
      <c r="AV1678" s="153">
        <v>0</v>
      </c>
      <c r="AW1678" s="153">
        <v>0</v>
      </c>
      <c r="AX1678" s="153">
        <v>0</v>
      </c>
      <c r="AY1678" s="153">
        <v>0</v>
      </c>
      <c r="AZ1678" s="153">
        <v>0</v>
      </c>
      <c r="BA1678" s="153"/>
      <c r="BB1678" s="153"/>
      <c r="BC1678" s="153"/>
      <c r="BD1678" s="153"/>
      <c r="BE1678" s="153"/>
    </row>
    <row r="1679" spans="1:57" ht="15.5" x14ac:dyDescent="0.4">
      <c r="A1679" s="153" t="str">
        <f t="shared" si="26"/>
        <v>457131</v>
      </c>
      <c r="B1679" s="153">
        <v>1779</v>
      </c>
      <c r="C1679" s="153">
        <v>45713</v>
      </c>
      <c r="D1679" s="153" t="s">
        <v>1690</v>
      </c>
      <c r="E1679" s="157">
        <v>115</v>
      </c>
      <c r="F1679" s="153" t="s">
        <v>5595</v>
      </c>
      <c r="G1679" s="153"/>
      <c r="H1679" s="153"/>
      <c r="I1679" s="153"/>
      <c r="J1679" s="153"/>
      <c r="K1679" s="153"/>
      <c r="L1679" s="153"/>
      <c r="M1679" s="153" t="s">
        <v>231</v>
      </c>
      <c r="N1679" s="153" t="s">
        <v>188</v>
      </c>
      <c r="O1679" s="156">
        <v>0.05</v>
      </c>
      <c r="P1679" s="153">
        <v>0.05</v>
      </c>
      <c r="Q1679" s="156">
        <v>59.3</v>
      </c>
      <c r="R1679" s="156">
        <v>0.09</v>
      </c>
      <c r="S1679" s="156">
        <v>0.05</v>
      </c>
      <c r="T1679" s="156">
        <v>1</v>
      </c>
      <c r="U1679" s="153">
        <v>0</v>
      </c>
      <c r="V1679" s="153">
        <v>0</v>
      </c>
      <c r="W1679" s="156">
        <v>0</v>
      </c>
      <c r="X1679" s="156">
        <v>0</v>
      </c>
      <c r="Y1679" s="156">
        <v>0</v>
      </c>
      <c r="Z1679" s="156">
        <v>0</v>
      </c>
      <c r="AA1679" s="156">
        <v>0</v>
      </c>
      <c r="AB1679" s="156">
        <v>0</v>
      </c>
      <c r="AC1679" s="156">
        <v>0</v>
      </c>
      <c r="AD1679" s="156">
        <v>0</v>
      </c>
      <c r="AE1679" s="156">
        <v>0</v>
      </c>
      <c r="AF1679" s="156">
        <v>0</v>
      </c>
      <c r="AG1679" s="156">
        <v>0</v>
      </c>
      <c r="AH1679" s="153">
        <v>0</v>
      </c>
      <c r="AI1679" s="153">
        <v>0</v>
      </c>
      <c r="AJ1679" s="153">
        <v>0</v>
      </c>
      <c r="AK1679" s="153">
        <v>0</v>
      </c>
      <c r="AL1679" s="153">
        <v>0</v>
      </c>
      <c r="AM1679" s="153">
        <v>0</v>
      </c>
      <c r="AN1679" s="153">
        <v>0</v>
      </c>
      <c r="AO1679" s="153">
        <v>0</v>
      </c>
      <c r="AP1679" s="153">
        <v>0</v>
      </c>
      <c r="AQ1679" s="153">
        <v>0</v>
      </c>
      <c r="AR1679" s="153">
        <v>0</v>
      </c>
      <c r="AS1679" s="153">
        <v>0</v>
      </c>
      <c r="AT1679" s="153">
        <v>0</v>
      </c>
      <c r="AU1679" s="153">
        <v>0</v>
      </c>
      <c r="AV1679" s="153">
        <v>0</v>
      </c>
      <c r="AW1679" s="153">
        <v>0</v>
      </c>
      <c r="AX1679" s="153">
        <v>0</v>
      </c>
      <c r="AY1679" s="153">
        <v>0</v>
      </c>
      <c r="AZ1679" s="153">
        <v>0</v>
      </c>
      <c r="BA1679" s="153"/>
      <c r="BB1679" s="153"/>
      <c r="BC1679" s="153"/>
      <c r="BD1679" s="153"/>
      <c r="BE1679" s="153"/>
    </row>
    <row r="1680" spans="1:57" ht="15.5" x14ac:dyDescent="0.4">
      <c r="A1680" s="153" t="str">
        <f t="shared" si="26"/>
        <v>457171</v>
      </c>
      <c r="B1680" s="153">
        <v>1780</v>
      </c>
      <c r="C1680" s="153">
        <v>45717</v>
      </c>
      <c r="D1680" s="153" t="s">
        <v>5603</v>
      </c>
      <c r="E1680" s="157">
        <v>115</v>
      </c>
      <c r="F1680" s="153" t="s">
        <v>5595</v>
      </c>
      <c r="G1680" s="153"/>
      <c r="H1680" s="153"/>
      <c r="I1680" s="153"/>
      <c r="J1680" s="153"/>
      <c r="K1680" s="153"/>
      <c r="L1680" s="153"/>
      <c r="M1680" s="153" t="s">
        <v>231</v>
      </c>
      <c r="N1680" s="153" t="s">
        <v>188</v>
      </c>
      <c r="O1680" s="156">
        <v>0.05</v>
      </c>
      <c r="P1680" s="153">
        <v>0.05</v>
      </c>
      <c r="Q1680" s="156">
        <v>59</v>
      </c>
      <c r="R1680" s="156">
        <v>0.11899999999999999</v>
      </c>
      <c r="S1680" s="156">
        <v>8.3299999999999999E-2</v>
      </c>
      <c r="T1680" s="156">
        <v>1</v>
      </c>
      <c r="U1680" s="153">
        <v>0</v>
      </c>
      <c r="V1680" s="153">
        <v>0</v>
      </c>
      <c r="W1680" s="156">
        <v>0</v>
      </c>
      <c r="X1680" s="156">
        <v>0</v>
      </c>
      <c r="Y1680" s="156">
        <v>0</v>
      </c>
      <c r="Z1680" s="156">
        <v>0</v>
      </c>
      <c r="AA1680" s="156">
        <v>0</v>
      </c>
      <c r="AB1680" s="156">
        <v>0</v>
      </c>
      <c r="AC1680" s="156">
        <v>0</v>
      </c>
      <c r="AD1680" s="156">
        <v>0</v>
      </c>
      <c r="AE1680" s="156">
        <v>0</v>
      </c>
      <c r="AF1680" s="156">
        <v>0</v>
      </c>
      <c r="AG1680" s="156">
        <v>0</v>
      </c>
      <c r="AH1680" s="153">
        <v>0</v>
      </c>
      <c r="AI1680" s="153">
        <v>0</v>
      </c>
      <c r="AJ1680" s="153">
        <v>0</v>
      </c>
      <c r="AK1680" s="153">
        <v>0</v>
      </c>
      <c r="AL1680" s="153">
        <v>0</v>
      </c>
      <c r="AM1680" s="153">
        <v>0</v>
      </c>
      <c r="AN1680" s="153">
        <v>0</v>
      </c>
      <c r="AO1680" s="153">
        <v>0</v>
      </c>
      <c r="AP1680" s="153">
        <v>0</v>
      </c>
      <c r="AQ1680" s="153">
        <v>0</v>
      </c>
      <c r="AR1680" s="153">
        <v>0</v>
      </c>
      <c r="AS1680" s="153">
        <v>0</v>
      </c>
      <c r="AT1680" s="153">
        <v>0</v>
      </c>
      <c r="AU1680" s="153">
        <v>0</v>
      </c>
      <c r="AV1680" s="153">
        <v>0</v>
      </c>
      <c r="AW1680" s="153">
        <v>0</v>
      </c>
      <c r="AX1680" s="153">
        <v>0</v>
      </c>
      <c r="AY1680" s="153">
        <v>0</v>
      </c>
      <c r="AZ1680" s="153">
        <v>0</v>
      </c>
      <c r="BA1680" s="153"/>
      <c r="BB1680" s="153"/>
      <c r="BC1680" s="153"/>
      <c r="BD1680" s="153"/>
      <c r="BE1680" s="153"/>
    </row>
    <row r="1681" spans="1:57" ht="15.5" x14ac:dyDescent="0.4">
      <c r="A1681" s="153" t="str">
        <f t="shared" si="26"/>
        <v>457231</v>
      </c>
      <c r="B1681" s="153">
        <v>1781</v>
      </c>
      <c r="C1681" s="153">
        <v>45723</v>
      </c>
      <c r="D1681" s="153" t="s">
        <v>5604</v>
      </c>
      <c r="E1681" s="157">
        <v>115</v>
      </c>
      <c r="F1681" s="153" t="s">
        <v>5595</v>
      </c>
      <c r="G1681" s="153"/>
      <c r="H1681" s="153"/>
      <c r="I1681" s="153"/>
      <c r="J1681" s="153"/>
      <c r="K1681" s="153"/>
      <c r="L1681" s="153"/>
      <c r="M1681" s="153" t="s">
        <v>231</v>
      </c>
      <c r="N1681" s="153" t="s">
        <v>188</v>
      </c>
      <c r="O1681" s="156">
        <v>0.05</v>
      </c>
      <c r="P1681" s="153">
        <v>0.05</v>
      </c>
      <c r="Q1681" s="156">
        <v>58.6</v>
      </c>
      <c r="R1681" s="156">
        <v>0.115</v>
      </c>
      <c r="S1681" s="156">
        <v>8.3299999999999999E-2</v>
      </c>
      <c r="T1681" s="156">
        <v>1</v>
      </c>
      <c r="U1681" s="153">
        <v>0</v>
      </c>
      <c r="V1681" s="153">
        <v>0</v>
      </c>
      <c r="W1681" s="156">
        <v>0</v>
      </c>
      <c r="X1681" s="156">
        <v>0</v>
      </c>
      <c r="Y1681" s="156">
        <v>0</v>
      </c>
      <c r="Z1681" s="156">
        <v>0</v>
      </c>
      <c r="AA1681" s="156">
        <v>0</v>
      </c>
      <c r="AB1681" s="156">
        <v>0</v>
      </c>
      <c r="AC1681" s="156">
        <v>0</v>
      </c>
      <c r="AD1681" s="156">
        <v>0</v>
      </c>
      <c r="AE1681" s="156">
        <v>0</v>
      </c>
      <c r="AF1681" s="156">
        <v>0</v>
      </c>
      <c r="AG1681" s="156">
        <v>0</v>
      </c>
      <c r="AH1681" s="153">
        <v>0</v>
      </c>
      <c r="AI1681" s="153">
        <v>0</v>
      </c>
      <c r="AJ1681" s="153">
        <v>0</v>
      </c>
      <c r="AK1681" s="153">
        <v>0</v>
      </c>
      <c r="AL1681" s="153">
        <v>0</v>
      </c>
      <c r="AM1681" s="153">
        <v>0</v>
      </c>
      <c r="AN1681" s="153">
        <v>0</v>
      </c>
      <c r="AO1681" s="153">
        <v>0</v>
      </c>
      <c r="AP1681" s="153">
        <v>0</v>
      </c>
      <c r="AQ1681" s="153">
        <v>0</v>
      </c>
      <c r="AR1681" s="153">
        <v>0</v>
      </c>
      <c r="AS1681" s="153">
        <v>0</v>
      </c>
      <c r="AT1681" s="153">
        <v>0</v>
      </c>
      <c r="AU1681" s="153">
        <v>0</v>
      </c>
      <c r="AV1681" s="153">
        <v>0</v>
      </c>
      <c r="AW1681" s="153">
        <v>0</v>
      </c>
      <c r="AX1681" s="153">
        <v>0</v>
      </c>
      <c r="AY1681" s="153">
        <v>0</v>
      </c>
      <c r="AZ1681" s="153">
        <v>0</v>
      </c>
      <c r="BA1681" s="153"/>
      <c r="BB1681" s="153"/>
      <c r="BC1681" s="153"/>
      <c r="BD1681" s="153"/>
      <c r="BE1681" s="153"/>
    </row>
    <row r="1682" spans="1:57" ht="15.5" x14ac:dyDescent="0.4">
      <c r="A1682" s="153" t="str">
        <f t="shared" si="26"/>
        <v>457291</v>
      </c>
      <c r="B1682" s="153">
        <v>1782</v>
      </c>
      <c r="C1682" s="153">
        <v>45729</v>
      </c>
      <c r="D1682" s="153" t="s">
        <v>1691</v>
      </c>
      <c r="E1682" s="157">
        <v>115</v>
      </c>
      <c r="F1682" s="153" t="s">
        <v>5595</v>
      </c>
      <c r="G1682" s="153"/>
      <c r="H1682" s="153"/>
      <c r="I1682" s="153"/>
      <c r="J1682" s="153"/>
      <c r="K1682" s="153"/>
      <c r="L1682" s="153"/>
      <c r="M1682" s="153" t="s">
        <v>231</v>
      </c>
      <c r="N1682" s="153" t="s">
        <v>188</v>
      </c>
      <c r="O1682" s="156">
        <v>0.05</v>
      </c>
      <c r="P1682" s="153">
        <v>0.05</v>
      </c>
      <c r="Q1682" s="156">
        <v>59.5</v>
      </c>
      <c r="R1682" s="156">
        <v>30.056000000000001</v>
      </c>
      <c r="S1682" s="156">
        <v>5.8299999999999998E-2</v>
      </c>
      <c r="T1682" s="156">
        <v>1</v>
      </c>
      <c r="U1682" s="153">
        <v>0</v>
      </c>
      <c r="V1682" s="153">
        <v>0</v>
      </c>
      <c r="W1682" s="156">
        <v>0</v>
      </c>
      <c r="X1682" s="156">
        <v>0</v>
      </c>
      <c r="Y1682" s="156">
        <v>0</v>
      </c>
      <c r="Z1682" s="156">
        <v>0</v>
      </c>
      <c r="AA1682" s="156">
        <v>0</v>
      </c>
      <c r="AB1682" s="156">
        <v>0</v>
      </c>
      <c r="AC1682" s="156">
        <v>0</v>
      </c>
      <c r="AD1682" s="156">
        <v>0</v>
      </c>
      <c r="AE1682" s="156">
        <v>0</v>
      </c>
      <c r="AF1682" s="156">
        <v>0</v>
      </c>
      <c r="AG1682" s="156">
        <v>0</v>
      </c>
      <c r="AH1682" s="153">
        <v>0</v>
      </c>
      <c r="AI1682" s="153">
        <v>0</v>
      </c>
      <c r="AJ1682" s="153">
        <v>0</v>
      </c>
      <c r="AK1682" s="153">
        <v>0</v>
      </c>
      <c r="AL1682" s="153">
        <v>0</v>
      </c>
      <c r="AM1682" s="153">
        <v>0</v>
      </c>
      <c r="AN1682" s="153">
        <v>0</v>
      </c>
      <c r="AO1682" s="153">
        <v>0</v>
      </c>
      <c r="AP1682" s="153">
        <v>0</v>
      </c>
      <c r="AQ1682" s="153">
        <v>0</v>
      </c>
      <c r="AR1682" s="153">
        <v>0</v>
      </c>
      <c r="AS1682" s="153">
        <v>0</v>
      </c>
      <c r="AT1682" s="153">
        <v>0</v>
      </c>
      <c r="AU1682" s="153">
        <v>0</v>
      </c>
      <c r="AV1682" s="153">
        <v>0</v>
      </c>
      <c r="AW1682" s="153">
        <v>0</v>
      </c>
      <c r="AX1682" s="153">
        <v>0</v>
      </c>
      <c r="AY1682" s="153">
        <v>0</v>
      </c>
      <c r="AZ1682" s="153">
        <v>0</v>
      </c>
      <c r="BA1682" s="153"/>
      <c r="BB1682" s="153"/>
      <c r="BC1682" s="153"/>
      <c r="BD1682" s="153"/>
      <c r="BE1682" s="153"/>
    </row>
    <row r="1683" spans="1:57" ht="15.5" x14ac:dyDescent="0.4">
      <c r="A1683" s="153" t="str">
        <f t="shared" si="26"/>
        <v>457391</v>
      </c>
      <c r="B1683" s="153">
        <v>1783</v>
      </c>
      <c r="C1683" s="153">
        <v>45739</v>
      </c>
      <c r="D1683" s="153" t="s">
        <v>1692</v>
      </c>
      <c r="E1683" s="157">
        <v>115</v>
      </c>
      <c r="F1683" s="153" t="s">
        <v>5595</v>
      </c>
      <c r="G1683" s="153"/>
      <c r="H1683" s="153"/>
      <c r="I1683" s="153"/>
      <c r="J1683" s="153"/>
      <c r="K1683" s="153"/>
      <c r="L1683" s="153"/>
      <c r="M1683" s="153" t="s">
        <v>231</v>
      </c>
      <c r="N1683" s="153" t="s">
        <v>188</v>
      </c>
      <c r="O1683" s="156">
        <v>0.05</v>
      </c>
      <c r="P1683" s="153">
        <v>0.05</v>
      </c>
      <c r="Q1683" s="156">
        <v>58.6</v>
      </c>
      <c r="R1683" s="156">
        <v>8.4000000000000005E-2</v>
      </c>
      <c r="S1683" s="156">
        <v>0.05</v>
      </c>
      <c r="T1683" s="156">
        <v>1</v>
      </c>
      <c r="U1683" s="153">
        <v>0</v>
      </c>
      <c r="V1683" s="153">
        <v>0</v>
      </c>
      <c r="W1683" s="156">
        <v>0</v>
      </c>
      <c r="X1683" s="156">
        <v>0</v>
      </c>
      <c r="Y1683" s="156">
        <v>0</v>
      </c>
      <c r="Z1683" s="156">
        <v>0</v>
      </c>
      <c r="AA1683" s="156">
        <v>0</v>
      </c>
      <c r="AB1683" s="156">
        <v>0</v>
      </c>
      <c r="AC1683" s="156">
        <v>0</v>
      </c>
      <c r="AD1683" s="156">
        <v>0</v>
      </c>
      <c r="AE1683" s="156">
        <v>0</v>
      </c>
      <c r="AF1683" s="156">
        <v>0</v>
      </c>
      <c r="AG1683" s="156">
        <v>0</v>
      </c>
      <c r="AH1683" s="153">
        <v>0</v>
      </c>
      <c r="AI1683" s="153">
        <v>0</v>
      </c>
      <c r="AJ1683" s="153">
        <v>0</v>
      </c>
      <c r="AK1683" s="153">
        <v>0</v>
      </c>
      <c r="AL1683" s="153">
        <v>0</v>
      </c>
      <c r="AM1683" s="153">
        <v>0</v>
      </c>
      <c r="AN1683" s="153">
        <v>0</v>
      </c>
      <c r="AO1683" s="153">
        <v>0</v>
      </c>
      <c r="AP1683" s="153">
        <v>0</v>
      </c>
      <c r="AQ1683" s="153">
        <v>0</v>
      </c>
      <c r="AR1683" s="153">
        <v>0</v>
      </c>
      <c r="AS1683" s="153">
        <v>0</v>
      </c>
      <c r="AT1683" s="153">
        <v>0</v>
      </c>
      <c r="AU1683" s="153">
        <v>0</v>
      </c>
      <c r="AV1683" s="153">
        <v>0</v>
      </c>
      <c r="AW1683" s="153">
        <v>0</v>
      </c>
      <c r="AX1683" s="153">
        <v>0</v>
      </c>
      <c r="AY1683" s="153">
        <v>0</v>
      </c>
      <c r="AZ1683" s="153">
        <v>0</v>
      </c>
      <c r="BA1683" s="153"/>
      <c r="BB1683" s="153"/>
      <c r="BC1683" s="153"/>
      <c r="BD1683" s="153"/>
      <c r="BE1683" s="153"/>
    </row>
    <row r="1684" spans="1:57" ht="15.5" x14ac:dyDescent="0.4">
      <c r="A1684" s="153" t="str">
        <f t="shared" si="26"/>
        <v>45745F</v>
      </c>
      <c r="B1684" s="153">
        <v>1784</v>
      </c>
      <c r="C1684" s="153">
        <v>45745</v>
      </c>
      <c r="D1684" s="153" t="s">
        <v>5605</v>
      </c>
      <c r="E1684" s="157">
        <v>115</v>
      </c>
      <c r="F1684" s="153" t="s">
        <v>2931</v>
      </c>
      <c r="G1684" s="153"/>
      <c r="H1684" s="153"/>
      <c r="I1684" s="153"/>
      <c r="J1684" s="153"/>
      <c r="K1684" s="153"/>
      <c r="L1684" s="153"/>
      <c r="M1684" s="153" t="s">
        <v>231</v>
      </c>
      <c r="N1684" s="153" t="s">
        <v>188</v>
      </c>
      <c r="O1684" s="156">
        <v>0.05</v>
      </c>
      <c r="P1684" s="153">
        <v>0.05</v>
      </c>
      <c r="Q1684" s="156">
        <v>58.8</v>
      </c>
      <c r="R1684" s="156">
        <v>0.12</v>
      </c>
      <c r="S1684" s="156">
        <v>8.3299999999999999E-2</v>
      </c>
      <c r="T1684" s="156">
        <v>0.42</v>
      </c>
      <c r="U1684" s="153">
        <v>58.8</v>
      </c>
      <c r="V1684" s="153">
        <v>0.127</v>
      </c>
      <c r="W1684" s="156">
        <v>0.05</v>
      </c>
      <c r="X1684" s="156">
        <v>0.57999999999999996</v>
      </c>
      <c r="Y1684" s="156">
        <v>0</v>
      </c>
      <c r="Z1684" s="156">
        <v>0</v>
      </c>
      <c r="AA1684" s="156">
        <v>0</v>
      </c>
      <c r="AB1684" s="156">
        <v>0</v>
      </c>
      <c r="AC1684" s="156">
        <v>0</v>
      </c>
      <c r="AD1684" s="156">
        <v>0</v>
      </c>
      <c r="AE1684" s="156">
        <v>0</v>
      </c>
      <c r="AF1684" s="156">
        <v>0</v>
      </c>
      <c r="AG1684" s="156">
        <v>0</v>
      </c>
      <c r="AH1684" s="153">
        <v>0</v>
      </c>
      <c r="AI1684" s="153">
        <v>0</v>
      </c>
      <c r="AJ1684" s="153">
        <v>0</v>
      </c>
      <c r="AK1684" s="153">
        <v>0</v>
      </c>
      <c r="AL1684" s="153">
        <v>0</v>
      </c>
      <c r="AM1684" s="153">
        <v>0</v>
      </c>
      <c r="AN1684" s="153">
        <v>0</v>
      </c>
      <c r="AO1684" s="153">
        <v>0</v>
      </c>
      <c r="AP1684" s="153">
        <v>0</v>
      </c>
      <c r="AQ1684" s="153">
        <v>0</v>
      </c>
      <c r="AR1684" s="153">
        <v>0</v>
      </c>
      <c r="AS1684" s="153">
        <v>0</v>
      </c>
      <c r="AT1684" s="153">
        <v>0</v>
      </c>
      <c r="AU1684" s="153">
        <v>0</v>
      </c>
      <c r="AV1684" s="153">
        <v>0</v>
      </c>
      <c r="AW1684" s="153">
        <v>0</v>
      </c>
      <c r="AX1684" s="153">
        <v>0</v>
      </c>
      <c r="AY1684" s="153">
        <v>0</v>
      </c>
      <c r="AZ1684" s="153">
        <v>0</v>
      </c>
      <c r="BA1684" s="153"/>
      <c r="BB1684" s="153"/>
      <c r="BC1684" s="153"/>
      <c r="BD1684" s="153"/>
      <c r="BE1684" s="153"/>
    </row>
    <row r="1685" spans="1:57" ht="15.5" x14ac:dyDescent="0.4">
      <c r="A1685" s="153" t="str">
        <f t="shared" si="26"/>
        <v>457511</v>
      </c>
      <c r="B1685" s="153">
        <v>1785</v>
      </c>
      <c r="C1685" s="153">
        <v>45751</v>
      </c>
      <c r="D1685" s="153" t="s">
        <v>5606</v>
      </c>
      <c r="E1685" s="157">
        <v>115</v>
      </c>
      <c r="F1685" s="153" t="s">
        <v>5595</v>
      </c>
      <c r="G1685" s="153"/>
      <c r="H1685" s="153"/>
      <c r="I1685" s="153"/>
      <c r="J1685" s="153"/>
      <c r="K1685" s="153"/>
      <c r="L1685" s="153"/>
      <c r="M1685" s="153" t="s">
        <v>231</v>
      </c>
      <c r="N1685" s="153" t="s">
        <v>188</v>
      </c>
      <c r="O1685" s="156">
        <v>0.05</v>
      </c>
      <c r="P1685" s="153">
        <v>0.05</v>
      </c>
      <c r="Q1685" s="156">
        <v>59</v>
      </c>
      <c r="R1685" s="156">
        <v>0.128</v>
      </c>
      <c r="S1685" s="156">
        <v>8.3299999999999999E-2</v>
      </c>
      <c r="T1685" s="156">
        <v>0.74199999999999999</v>
      </c>
      <c r="U1685" s="153">
        <v>0</v>
      </c>
      <c r="V1685" s="153">
        <v>0</v>
      </c>
      <c r="W1685" s="156">
        <v>0</v>
      </c>
      <c r="X1685" s="156">
        <v>0</v>
      </c>
      <c r="Y1685" s="156">
        <v>0</v>
      </c>
      <c r="Z1685" s="156">
        <v>0</v>
      </c>
      <c r="AA1685" s="156">
        <v>0</v>
      </c>
      <c r="AB1685" s="156">
        <v>0</v>
      </c>
      <c r="AC1685" s="156">
        <v>0</v>
      </c>
      <c r="AD1685" s="156">
        <v>0</v>
      </c>
      <c r="AE1685" s="156">
        <v>0</v>
      </c>
      <c r="AF1685" s="156">
        <v>0</v>
      </c>
      <c r="AG1685" s="156">
        <v>0</v>
      </c>
      <c r="AH1685" s="153">
        <v>0</v>
      </c>
      <c r="AI1685" s="153">
        <v>0</v>
      </c>
      <c r="AJ1685" s="153">
        <v>0</v>
      </c>
      <c r="AK1685" s="153">
        <v>0</v>
      </c>
      <c r="AL1685" s="153">
        <v>0</v>
      </c>
      <c r="AM1685" s="153">
        <v>0</v>
      </c>
      <c r="AN1685" s="153">
        <v>0</v>
      </c>
      <c r="AO1685" s="153">
        <v>0</v>
      </c>
      <c r="AP1685" s="153">
        <v>0</v>
      </c>
      <c r="AQ1685" s="153">
        <v>0</v>
      </c>
      <c r="AR1685" s="153">
        <v>0</v>
      </c>
      <c r="AS1685" s="153">
        <v>0</v>
      </c>
      <c r="AT1685" s="153">
        <v>0</v>
      </c>
      <c r="AU1685" s="153">
        <v>0</v>
      </c>
      <c r="AV1685" s="153">
        <v>0</v>
      </c>
      <c r="AW1685" s="153">
        <v>0</v>
      </c>
      <c r="AX1685" s="153">
        <v>0</v>
      </c>
      <c r="AY1685" s="153">
        <v>0</v>
      </c>
      <c r="AZ1685" s="153">
        <v>0</v>
      </c>
      <c r="BA1685" s="153"/>
      <c r="BB1685" s="153"/>
      <c r="BC1685" s="153"/>
      <c r="BD1685" s="153"/>
      <c r="BE1685" s="153"/>
    </row>
    <row r="1686" spans="1:57" ht="15.5" x14ac:dyDescent="0.4">
      <c r="A1686" s="153" t="str">
        <f t="shared" si="26"/>
        <v>457531</v>
      </c>
      <c r="B1686" s="153">
        <v>1786</v>
      </c>
      <c r="C1686" s="153">
        <v>45753</v>
      </c>
      <c r="D1686" s="153" t="s">
        <v>5607</v>
      </c>
      <c r="E1686" s="157">
        <v>115</v>
      </c>
      <c r="F1686" s="153" t="s">
        <v>5595</v>
      </c>
      <c r="G1686" s="153"/>
      <c r="H1686" s="153"/>
      <c r="I1686" s="153"/>
      <c r="J1686" s="153"/>
      <c r="K1686" s="153"/>
      <c r="L1686" s="153"/>
      <c r="M1686" s="153" t="s">
        <v>231</v>
      </c>
      <c r="N1686" s="153" t="s">
        <v>188</v>
      </c>
      <c r="O1686" s="156">
        <v>0.05</v>
      </c>
      <c r="P1686" s="153">
        <v>0.05</v>
      </c>
      <c r="Q1686" s="156">
        <v>59.5</v>
      </c>
      <c r="R1686" s="156">
        <v>30.056999999999999</v>
      </c>
      <c r="S1686" s="156">
        <v>5.8299999999999998E-2</v>
      </c>
      <c r="T1686" s="156">
        <v>0.85199999999999998</v>
      </c>
      <c r="U1686" s="153">
        <v>0</v>
      </c>
      <c r="V1686" s="153">
        <v>0</v>
      </c>
      <c r="W1686" s="156">
        <v>0</v>
      </c>
      <c r="X1686" s="156">
        <v>0</v>
      </c>
      <c r="Y1686" s="156">
        <v>0</v>
      </c>
      <c r="Z1686" s="156">
        <v>0</v>
      </c>
      <c r="AA1686" s="156">
        <v>0</v>
      </c>
      <c r="AB1686" s="156">
        <v>0</v>
      </c>
      <c r="AC1686" s="156">
        <v>0</v>
      </c>
      <c r="AD1686" s="156">
        <v>0</v>
      </c>
      <c r="AE1686" s="156">
        <v>0</v>
      </c>
      <c r="AF1686" s="156">
        <v>0</v>
      </c>
      <c r="AG1686" s="156">
        <v>0</v>
      </c>
      <c r="AH1686" s="153">
        <v>0</v>
      </c>
      <c r="AI1686" s="153">
        <v>0</v>
      </c>
      <c r="AJ1686" s="153">
        <v>0</v>
      </c>
      <c r="AK1686" s="153">
        <v>0</v>
      </c>
      <c r="AL1686" s="153">
        <v>0</v>
      </c>
      <c r="AM1686" s="153">
        <v>0</v>
      </c>
      <c r="AN1686" s="153">
        <v>0</v>
      </c>
      <c r="AO1686" s="153">
        <v>0</v>
      </c>
      <c r="AP1686" s="153">
        <v>0</v>
      </c>
      <c r="AQ1686" s="153">
        <v>0</v>
      </c>
      <c r="AR1686" s="153">
        <v>0</v>
      </c>
      <c r="AS1686" s="153">
        <v>0</v>
      </c>
      <c r="AT1686" s="153">
        <v>0</v>
      </c>
      <c r="AU1686" s="153">
        <v>0</v>
      </c>
      <c r="AV1686" s="153">
        <v>0</v>
      </c>
      <c r="AW1686" s="153">
        <v>0</v>
      </c>
      <c r="AX1686" s="153">
        <v>0</v>
      </c>
      <c r="AY1686" s="153">
        <v>0</v>
      </c>
      <c r="AZ1686" s="153">
        <v>0</v>
      </c>
      <c r="BA1686" s="153"/>
      <c r="BB1686" s="153"/>
      <c r="BC1686" s="153"/>
      <c r="BD1686" s="153"/>
      <c r="BE1686" s="153"/>
    </row>
    <row r="1687" spans="1:57" ht="15.5" x14ac:dyDescent="0.4">
      <c r="A1687" s="153" t="str">
        <f t="shared" si="26"/>
        <v>457591</v>
      </c>
      <c r="B1687" s="153">
        <v>1787</v>
      </c>
      <c r="C1687" s="153">
        <v>45759</v>
      </c>
      <c r="D1687" s="153" t="s">
        <v>1423</v>
      </c>
      <c r="E1687" s="157">
        <v>115</v>
      </c>
      <c r="F1687" s="153" t="s">
        <v>5595</v>
      </c>
      <c r="G1687" s="153"/>
      <c r="H1687" s="153"/>
      <c r="I1687" s="153"/>
      <c r="J1687" s="153"/>
      <c r="K1687" s="153"/>
      <c r="L1687" s="153"/>
      <c r="M1687" s="153" t="s">
        <v>231</v>
      </c>
      <c r="N1687" s="153" t="s">
        <v>188</v>
      </c>
      <c r="O1687" s="156">
        <v>0.05</v>
      </c>
      <c r="P1687" s="153">
        <v>0.05</v>
      </c>
      <c r="Q1687" s="156">
        <v>59.5</v>
      </c>
      <c r="R1687" s="156">
        <v>60.067</v>
      </c>
      <c r="S1687" s="156">
        <v>8.3299999999999999E-2</v>
      </c>
      <c r="T1687" s="156">
        <v>1</v>
      </c>
      <c r="U1687" s="153">
        <v>0</v>
      </c>
      <c r="V1687" s="153">
        <v>0</v>
      </c>
      <c r="W1687" s="156">
        <v>0</v>
      </c>
      <c r="X1687" s="156">
        <v>0</v>
      </c>
      <c r="Y1687" s="156">
        <v>0</v>
      </c>
      <c r="Z1687" s="156">
        <v>0</v>
      </c>
      <c r="AA1687" s="156">
        <v>0</v>
      </c>
      <c r="AB1687" s="156">
        <v>0</v>
      </c>
      <c r="AC1687" s="156">
        <v>0</v>
      </c>
      <c r="AD1687" s="156">
        <v>0</v>
      </c>
      <c r="AE1687" s="156">
        <v>0</v>
      </c>
      <c r="AF1687" s="156">
        <v>0</v>
      </c>
      <c r="AG1687" s="156">
        <v>0</v>
      </c>
      <c r="AH1687" s="153">
        <v>0</v>
      </c>
      <c r="AI1687" s="153">
        <v>0</v>
      </c>
      <c r="AJ1687" s="153">
        <v>0</v>
      </c>
      <c r="AK1687" s="153">
        <v>0</v>
      </c>
      <c r="AL1687" s="153">
        <v>0</v>
      </c>
      <c r="AM1687" s="153">
        <v>0</v>
      </c>
      <c r="AN1687" s="153">
        <v>0</v>
      </c>
      <c r="AO1687" s="153">
        <v>0</v>
      </c>
      <c r="AP1687" s="153">
        <v>0</v>
      </c>
      <c r="AQ1687" s="153">
        <v>0</v>
      </c>
      <c r="AR1687" s="153">
        <v>0</v>
      </c>
      <c r="AS1687" s="153">
        <v>0</v>
      </c>
      <c r="AT1687" s="153">
        <v>0</v>
      </c>
      <c r="AU1687" s="153">
        <v>0</v>
      </c>
      <c r="AV1687" s="153">
        <v>0</v>
      </c>
      <c r="AW1687" s="153">
        <v>0</v>
      </c>
      <c r="AX1687" s="153">
        <v>0</v>
      </c>
      <c r="AY1687" s="153">
        <v>0</v>
      </c>
      <c r="AZ1687" s="153">
        <v>0</v>
      </c>
      <c r="BA1687" s="153"/>
      <c r="BB1687" s="153"/>
      <c r="BC1687" s="153"/>
      <c r="BD1687" s="153"/>
      <c r="BE1687" s="153"/>
    </row>
    <row r="1688" spans="1:57" ht="15.5" x14ac:dyDescent="0.4">
      <c r="A1688" s="153" t="str">
        <f t="shared" si="26"/>
        <v>457851</v>
      </c>
      <c r="B1688" s="153">
        <v>1788</v>
      </c>
      <c r="C1688" s="153">
        <v>45785</v>
      </c>
      <c r="D1688" s="153" t="s">
        <v>5608</v>
      </c>
      <c r="E1688" s="157">
        <v>115</v>
      </c>
      <c r="F1688" s="153" t="s">
        <v>5595</v>
      </c>
      <c r="G1688" s="153"/>
      <c r="H1688" s="153"/>
      <c r="I1688" s="153"/>
      <c r="J1688" s="153"/>
      <c r="K1688" s="153"/>
      <c r="L1688" s="153"/>
      <c r="M1688" s="153" t="s">
        <v>231</v>
      </c>
      <c r="N1688" s="153" t="s">
        <v>188</v>
      </c>
      <c r="O1688" s="156">
        <v>0.05</v>
      </c>
      <c r="P1688" s="153">
        <v>0.05</v>
      </c>
      <c r="Q1688" s="156">
        <v>59.3</v>
      </c>
      <c r="R1688" s="156">
        <v>15.051</v>
      </c>
      <c r="S1688" s="156">
        <v>8.3299999999999999E-2</v>
      </c>
      <c r="T1688" s="156">
        <v>1</v>
      </c>
      <c r="U1688" s="153">
        <v>0</v>
      </c>
      <c r="V1688" s="153">
        <v>0</v>
      </c>
      <c r="W1688" s="156">
        <v>0</v>
      </c>
      <c r="X1688" s="156">
        <v>0</v>
      </c>
      <c r="Y1688" s="156">
        <v>0</v>
      </c>
      <c r="Z1688" s="156">
        <v>0</v>
      </c>
      <c r="AA1688" s="156">
        <v>0</v>
      </c>
      <c r="AB1688" s="156">
        <v>0</v>
      </c>
      <c r="AC1688" s="156">
        <v>0</v>
      </c>
      <c r="AD1688" s="156">
        <v>0</v>
      </c>
      <c r="AE1688" s="156">
        <v>0</v>
      </c>
      <c r="AF1688" s="156">
        <v>0</v>
      </c>
      <c r="AG1688" s="156">
        <v>0</v>
      </c>
      <c r="AH1688" s="153">
        <v>0</v>
      </c>
      <c r="AI1688" s="153">
        <v>0</v>
      </c>
      <c r="AJ1688" s="153">
        <v>0</v>
      </c>
      <c r="AK1688" s="153">
        <v>0</v>
      </c>
      <c r="AL1688" s="153">
        <v>0</v>
      </c>
      <c r="AM1688" s="153">
        <v>0</v>
      </c>
      <c r="AN1688" s="153">
        <v>0</v>
      </c>
      <c r="AO1688" s="153">
        <v>0</v>
      </c>
      <c r="AP1688" s="153">
        <v>0</v>
      </c>
      <c r="AQ1688" s="153">
        <v>0</v>
      </c>
      <c r="AR1688" s="153">
        <v>0</v>
      </c>
      <c r="AS1688" s="153">
        <v>0</v>
      </c>
      <c r="AT1688" s="153">
        <v>0</v>
      </c>
      <c r="AU1688" s="153">
        <v>0</v>
      </c>
      <c r="AV1688" s="153">
        <v>0</v>
      </c>
      <c r="AW1688" s="153">
        <v>0</v>
      </c>
      <c r="AX1688" s="153">
        <v>0</v>
      </c>
      <c r="AY1688" s="153">
        <v>0</v>
      </c>
      <c r="AZ1688" s="153">
        <v>0</v>
      </c>
      <c r="BA1688" s="153"/>
      <c r="BB1688" s="153"/>
      <c r="BC1688" s="153"/>
      <c r="BD1688" s="153"/>
      <c r="BE1688" s="153"/>
    </row>
    <row r="1689" spans="1:57" ht="15.5" x14ac:dyDescent="0.4">
      <c r="A1689" s="153" t="str">
        <f t="shared" si="26"/>
        <v>458031</v>
      </c>
      <c r="B1689" s="153">
        <v>1789</v>
      </c>
      <c r="C1689" s="153">
        <v>45803</v>
      </c>
      <c r="D1689" s="153" t="s">
        <v>1693</v>
      </c>
      <c r="E1689" s="157">
        <v>115</v>
      </c>
      <c r="F1689" s="153" t="s">
        <v>5595</v>
      </c>
      <c r="G1689" s="153"/>
      <c r="H1689" s="153"/>
      <c r="I1689" s="153"/>
      <c r="J1689" s="153"/>
      <c r="K1689" s="153"/>
      <c r="L1689" s="153"/>
      <c r="M1689" s="153" t="s">
        <v>231</v>
      </c>
      <c r="N1689" s="153" t="s">
        <v>188</v>
      </c>
      <c r="O1689" s="156">
        <v>0.05</v>
      </c>
      <c r="P1689" s="153">
        <v>0.05</v>
      </c>
      <c r="Q1689" s="156">
        <v>59.2</v>
      </c>
      <c r="R1689" s="156">
        <v>0.11799999999999999</v>
      </c>
      <c r="S1689" s="156">
        <v>8.3299999999999999E-2</v>
      </c>
      <c r="T1689" s="156">
        <v>1</v>
      </c>
      <c r="U1689" s="153">
        <v>0</v>
      </c>
      <c r="V1689" s="153">
        <v>0</v>
      </c>
      <c r="W1689" s="156">
        <v>0</v>
      </c>
      <c r="X1689" s="156">
        <v>0</v>
      </c>
      <c r="Y1689" s="156">
        <v>0</v>
      </c>
      <c r="Z1689" s="156">
        <v>0</v>
      </c>
      <c r="AA1689" s="156">
        <v>0</v>
      </c>
      <c r="AB1689" s="156">
        <v>0</v>
      </c>
      <c r="AC1689" s="156">
        <v>0</v>
      </c>
      <c r="AD1689" s="156">
        <v>0</v>
      </c>
      <c r="AE1689" s="156">
        <v>0</v>
      </c>
      <c r="AF1689" s="156">
        <v>0</v>
      </c>
      <c r="AG1689" s="156">
        <v>0</v>
      </c>
      <c r="AH1689" s="153">
        <v>0</v>
      </c>
      <c r="AI1689" s="153">
        <v>0</v>
      </c>
      <c r="AJ1689" s="153">
        <v>0</v>
      </c>
      <c r="AK1689" s="153">
        <v>0</v>
      </c>
      <c r="AL1689" s="153">
        <v>0</v>
      </c>
      <c r="AM1689" s="153">
        <v>0</v>
      </c>
      <c r="AN1689" s="153">
        <v>0</v>
      </c>
      <c r="AO1689" s="153">
        <v>0</v>
      </c>
      <c r="AP1689" s="153">
        <v>0</v>
      </c>
      <c r="AQ1689" s="153">
        <v>0</v>
      </c>
      <c r="AR1689" s="153">
        <v>0</v>
      </c>
      <c r="AS1689" s="153">
        <v>0</v>
      </c>
      <c r="AT1689" s="153">
        <v>0</v>
      </c>
      <c r="AU1689" s="153">
        <v>0</v>
      </c>
      <c r="AV1689" s="153">
        <v>0</v>
      </c>
      <c r="AW1689" s="153">
        <v>0</v>
      </c>
      <c r="AX1689" s="153">
        <v>0</v>
      </c>
      <c r="AY1689" s="153">
        <v>0</v>
      </c>
      <c r="AZ1689" s="153">
        <v>0</v>
      </c>
      <c r="BA1689" s="153"/>
      <c r="BB1689" s="153"/>
      <c r="BC1689" s="153"/>
      <c r="BD1689" s="153"/>
      <c r="BE1689" s="153"/>
    </row>
    <row r="1690" spans="1:57" ht="15.5" x14ac:dyDescent="0.4">
      <c r="A1690" s="153" t="str">
        <f t="shared" si="26"/>
        <v>458091</v>
      </c>
      <c r="B1690" s="153">
        <v>1790</v>
      </c>
      <c r="C1690" s="153">
        <v>45809</v>
      </c>
      <c r="D1690" s="153" t="s">
        <v>5609</v>
      </c>
      <c r="E1690" s="157">
        <v>115</v>
      </c>
      <c r="F1690" s="153" t="s">
        <v>5595</v>
      </c>
      <c r="G1690" s="153"/>
      <c r="H1690" s="153"/>
      <c r="I1690" s="153"/>
      <c r="J1690" s="153"/>
      <c r="K1690" s="153"/>
      <c r="L1690" s="153"/>
      <c r="M1690" s="153" t="s">
        <v>231</v>
      </c>
      <c r="N1690" s="153" t="s">
        <v>188</v>
      </c>
      <c r="O1690" s="156">
        <v>0.05</v>
      </c>
      <c r="P1690" s="153">
        <v>0.05</v>
      </c>
      <c r="Q1690" s="156">
        <v>58.8</v>
      </c>
      <c r="R1690" s="156">
        <v>0.14899999999999999</v>
      </c>
      <c r="S1690" s="156">
        <v>8.3299999999999999E-2</v>
      </c>
      <c r="T1690" s="156">
        <v>1</v>
      </c>
      <c r="U1690" s="153">
        <v>0</v>
      </c>
      <c r="V1690" s="153">
        <v>0</v>
      </c>
      <c r="W1690" s="156">
        <v>0</v>
      </c>
      <c r="X1690" s="156">
        <v>0</v>
      </c>
      <c r="Y1690" s="156">
        <v>0</v>
      </c>
      <c r="Z1690" s="156">
        <v>0</v>
      </c>
      <c r="AA1690" s="156">
        <v>0</v>
      </c>
      <c r="AB1690" s="156">
        <v>0</v>
      </c>
      <c r="AC1690" s="156">
        <v>0</v>
      </c>
      <c r="AD1690" s="156">
        <v>0</v>
      </c>
      <c r="AE1690" s="156">
        <v>0</v>
      </c>
      <c r="AF1690" s="156">
        <v>0</v>
      </c>
      <c r="AG1690" s="156">
        <v>0</v>
      </c>
      <c r="AH1690" s="153">
        <v>0</v>
      </c>
      <c r="AI1690" s="153">
        <v>0</v>
      </c>
      <c r="AJ1690" s="153">
        <v>0</v>
      </c>
      <c r="AK1690" s="153">
        <v>0</v>
      </c>
      <c r="AL1690" s="153">
        <v>0</v>
      </c>
      <c r="AM1690" s="153">
        <v>0</v>
      </c>
      <c r="AN1690" s="153">
        <v>0</v>
      </c>
      <c r="AO1690" s="153">
        <v>0</v>
      </c>
      <c r="AP1690" s="153">
        <v>0</v>
      </c>
      <c r="AQ1690" s="153">
        <v>0</v>
      </c>
      <c r="AR1690" s="153">
        <v>0</v>
      </c>
      <c r="AS1690" s="153">
        <v>0</v>
      </c>
      <c r="AT1690" s="153">
        <v>0</v>
      </c>
      <c r="AU1690" s="153">
        <v>0</v>
      </c>
      <c r="AV1690" s="153">
        <v>0</v>
      </c>
      <c r="AW1690" s="153">
        <v>0</v>
      </c>
      <c r="AX1690" s="153">
        <v>0</v>
      </c>
      <c r="AY1690" s="153">
        <v>0</v>
      </c>
      <c r="AZ1690" s="153">
        <v>0</v>
      </c>
      <c r="BA1690" s="153"/>
      <c r="BB1690" s="153"/>
      <c r="BC1690" s="153"/>
      <c r="BD1690" s="153"/>
      <c r="BE1690" s="153"/>
    </row>
    <row r="1691" spans="1:57" ht="15.5" x14ac:dyDescent="0.4">
      <c r="A1691" s="153" t="str">
        <f t="shared" si="26"/>
        <v>458231</v>
      </c>
      <c r="B1691" s="153">
        <v>1791</v>
      </c>
      <c r="C1691" s="153">
        <v>45823</v>
      </c>
      <c r="D1691" s="153" t="s">
        <v>1694</v>
      </c>
      <c r="E1691" s="157">
        <v>115</v>
      </c>
      <c r="F1691" s="153" t="s">
        <v>5595</v>
      </c>
      <c r="G1691" s="153"/>
      <c r="H1691" s="153"/>
      <c r="I1691" s="153"/>
      <c r="J1691" s="153"/>
      <c r="K1691" s="153"/>
      <c r="L1691" s="153"/>
      <c r="M1691" s="153" t="s">
        <v>231</v>
      </c>
      <c r="N1691" s="153" t="s">
        <v>188</v>
      </c>
      <c r="O1691" s="156">
        <v>0.05</v>
      </c>
      <c r="P1691" s="153">
        <v>0.05</v>
      </c>
      <c r="Q1691" s="156">
        <v>58.8</v>
      </c>
      <c r="R1691" s="156">
        <v>0.12</v>
      </c>
      <c r="S1691" s="156">
        <v>8.3299999999999999E-2</v>
      </c>
      <c r="T1691" s="156">
        <v>1</v>
      </c>
      <c r="U1691" s="153">
        <v>0</v>
      </c>
      <c r="V1691" s="153">
        <v>0</v>
      </c>
      <c r="W1691" s="156">
        <v>0</v>
      </c>
      <c r="X1691" s="156">
        <v>0</v>
      </c>
      <c r="Y1691" s="156">
        <v>0</v>
      </c>
      <c r="Z1691" s="156">
        <v>0</v>
      </c>
      <c r="AA1691" s="156">
        <v>0</v>
      </c>
      <c r="AB1691" s="156">
        <v>0</v>
      </c>
      <c r="AC1691" s="156">
        <v>0</v>
      </c>
      <c r="AD1691" s="156">
        <v>0</v>
      </c>
      <c r="AE1691" s="156">
        <v>0</v>
      </c>
      <c r="AF1691" s="156">
        <v>0</v>
      </c>
      <c r="AG1691" s="156">
        <v>0</v>
      </c>
      <c r="AH1691" s="153">
        <v>0</v>
      </c>
      <c r="AI1691" s="153">
        <v>0</v>
      </c>
      <c r="AJ1691" s="153">
        <v>0</v>
      </c>
      <c r="AK1691" s="153">
        <v>0</v>
      </c>
      <c r="AL1691" s="153">
        <v>0</v>
      </c>
      <c r="AM1691" s="153">
        <v>0</v>
      </c>
      <c r="AN1691" s="153">
        <v>0</v>
      </c>
      <c r="AO1691" s="153">
        <v>0</v>
      </c>
      <c r="AP1691" s="153">
        <v>0</v>
      </c>
      <c r="AQ1691" s="153">
        <v>0</v>
      </c>
      <c r="AR1691" s="153">
        <v>0</v>
      </c>
      <c r="AS1691" s="153">
        <v>0</v>
      </c>
      <c r="AT1691" s="153">
        <v>0</v>
      </c>
      <c r="AU1691" s="153">
        <v>0</v>
      </c>
      <c r="AV1691" s="153">
        <v>0</v>
      </c>
      <c r="AW1691" s="153">
        <v>0</v>
      </c>
      <c r="AX1691" s="153">
        <v>0</v>
      </c>
      <c r="AY1691" s="153">
        <v>0</v>
      </c>
      <c r="AZ1691" s="153">
        <v>0</v>
      </c>
      <c r="BA1691" s="153"/>
      <c r="BB1691" s="153"/>
      <c r="BC1691" s="153"/>
      <c r="BD1691" s="153"/>
      <c r="BE1691" s="153"/>
    </row>
    <row r="1692" spans="1:57" ht="15.5" x14ac:dyDescent="0.4">
      <c r="A1692" s="153" t="str">
        <f t="shared" si="26"/>
        <v>458531</v>
      </c>
      <c r="B1692" s="153">
        <v>1792</v>
      </c>
      <c r="C1692" s="153">
        <v>45853</v>
      </c>
      <c r="D1692" s="153" t="s">
        <v>1695</v>
      </c>
      <c r="E1692" s="157">
        <v>115</v>
      </c>
      <c r="F1692" s="153" t="s">
        <v>5595</v>
      </c>
      <c r="G1692" s="153"/>
      <c r="H1692" s="153"/>
      <c r="I1692" s="153"/>
      <c r="J1692" s="153"/>
      <c r="K1692" s="153"/>
      <c r="L1692" s="153"/>
      <c r="M1692" s="153" t="s">
        <v>231</v>
      </c>
      <c r="N1692" s="153" t="s">
        <v>188</v>
      </c>
      <c r="O1692" s="156">
        <v>0.05</v>
      </c>
      <c r="P1692" s="153">
        <v>0.05</v>
      </c>
      <c r="Q1692" s="156">
        <v>58.6</v>
      </c>
      <c r="R1692" s="156">
        <v>0.11</v>
      </c>
      <c r="S1692" s="156">
        <v>0.05</v>
      </c>
      <c r="T1692" s="156">
        <v>1</v>
      </c>
      <c r="U1692" s="153">
        <v>0</v>
      </c>
      <c r="V1692" s="153">
        <v>0</v>
      </c>
      <c r="W1692" s="156">
        <v>0</v>
      </c>
      <c r="X1692" s="156">
        <v>0</v>
      </c>
      <c r="Y1692" s="156">
        <v>0</v>
      </c>
      <c r="Z1692" s="156">
        <v>0</v>
      </c>
      <c r="AA1692" s="156">
        <v>0</v>
      </c>
      <c r="AB1692" s="156">
        <v>0</v>
      </c>
      <c r="AC1692" s="156">
        <v>0</v>
      </c>
      <c r="AD1692" s="156">
        <v>0</v>
      </c>
      <c r="AE1692" s="156">
        <v>0</v>
      </c>
      <c r="AF1692" s="156">
        <v>0</v>
      </c>
      <c r="AG1692" s="156">
        <v>0</v>
      </c>
      <c r="AH1692" s="153">
        <v>0</v>
      </c>
      <c r="AI1692" s="153">
        <v>0</v>
      </c>
      <c r="AJ1692" s="153">
        <v>0</v>
      </c>
      <c r="AK1692" s="153">
        <v>0</v>
      </c>
      <c r="AL1692" s="153">
        <v>0</v>
      </c>
      <c r="AM1692" s="153">
        <v>0</v>
      </c>
      <c r="AN1692" s="153">
        <v>0</v>
      </c>
      <c r="AO1692" s="153">
        <v>0</v>
      </c>
      <c r="AP1692" s="153">
        <v>0</v>
      </c>
      <c r="AQ1692" s="153">
        <v>0</v>
      </c>
      <c r="AR1692" s="153">
        <v>0</v>
      </c>
      <c r="AS1692" s="153">
        <v>0</v>
      </c>
      <c r="AT1692" s="153">
        <v>0</v>
      </c>
      <c r="AU1692" s="153">
        <v>0</v>
      </c>
      <c r="AV1692" s="153">
        <v>0</v>
      </c>
      <c r="AW1692" s="153">
        <v>0</v>
      </c>
      <c r="AX1692" s="153">
        <v>0</v>
      </c>
      <c r="AY1692" s="153">
        <v>0</v>
      </c>
      <c r="AZ1692" s="153">
        <v>0</v>
      </c>
      <c r="BA1692" s="153"/>
      <c r="BB1692" s="153"/>
      <c r="BC1692" s="153"/>
      <c r="BD1692" s="153"/>
      <c r="BE1692" s="153"/>
    </row>
    <row r="1693" spans="1:57" ht="15.5" x14ac:dyDescent="0.4">
      <c r="A1693" s="153" t="str">
        <f t="shared" si="26"/>
        <v>458571</v>
      </c>
      <c r="B1693" s="153">
        <v>1793</v>
      </c>
      <c r="C1693" s="153">
        <v>45857</v>
      </c>
      <c r="D1693" s="153" t="s">
        <v>5610</v>
      </c>
      <c r="E1693" s="157">
        <v>115</v>
      </c>
      <c r="F1693" s="153" t="s">
        <v>5595</v>
      </c>
      <c r="G1693" s="153"/>
      <c r="H1693" s="153"/>
      <c r="I1693" s="153"/>
      <c r="J1693" s="153"/>
      <c r="K1693" s="153"/>
      <c r="L1693" s="153"/>
      <c r="M1693" s="153" t="s">
        <v>231</v>
      </c>
      <c r="N1693" s="153" t="s">
        <v>188</v>
      </c>
      <c r="O1693" s="156">
        <v>0.05</v>
      </c>
      <c r="P1693" s="153">
        <v>0.05</v>
      </c>
      <c r="Q1693" s="156">
        <v>59.5</v>
      </c>
      <c r="R1693" s="156">
        <v>60.067999999999998</v>
      </c>
      <c r="S1693" s="156">
        <v>8.3299999999999999E-2</v>
      </c>
      <c r="T1693" s="156">
        <v>0.81599999999999995</v>
      </c>
      <c r="U1693" s="153">
        <v>0</v>
      </c>
      <c r="V1693" s="153">
        <v>0</v>
      </c>
      <c r="W1693" s="156">
        <v>0</v>
      </c>
      <c r="X1693" s="156">
        <v>0</v>
      </c>
      <c r="Y1693" s="156">
        <v>0</v>
      </c>
      <c r="Z1693" s="156">
        <v>0</v>
      </c>
      <c r="AA1693" s="156">
        <v>0</v>
      </c>
      <c r="AB1693" s="156">
        <v>0</v>
      </c>
      <c r="AC1693" s="156">
        <v>0</v>
      </c>
      <c r="AD1693" s="156">
        <v>0</v>
      </c>
      <c r="AE1693" s="156">
        <v>0</v>
      </c>
      <c r="AF1693" s="156">
        <v>0</v>
      </c>
      <c r="AG1693" s="156">
        <v>0</v>
      </c>
      <c r="AH1693" s="153">
        <v>0</v>
      </c>
      <c r="AI1693" s="153">
        <v>0</v>
      </c>
      <c r="AJ1693" s="153">
        <v>0</v>
      </c>
      <c r="AK1693" s="153">
        <v>0</v>
      </c>
      <c r="AL1693" s="153">
        <v>0</v>
      </c>
      <c r="AM1693" s="153">
        <v>0</v>
      </c>
      <c r="AN1693" s="153">
        <v>0</v>
      </c>
      <c r="AO1693" s="153">
        <v>0</v>
      </c>
      <c r="AP1693" s="153">
        <v>0</v>
      </c>
      <c r="AQ1693" s="153">
        <v>0</v>
      </c>
      <c r="AR1693" s="153">
        <v>0</v>
      </c>
      <c r="AS1693" s="153">
        <v>0</v>
      </c>
      <c r="AT1693" s="153">
        <v>0</v>
      </c>
      <c r="AU1693" s="153">
        <v>0</v>
      </c>
      <c r="AV1693" s="153">
        <v>0</v>
      </c>
      <c r="AW1693" s="153">
        <v>0</v>
      </c>
      <c r="AX1693" s="153">
        <v>0</v>
      </c>
      <c r="AY1693" s="153">
        <v>0</v>
      </c>
      <c r="AZ1693" s="153">
        <v>0</v>
      </c>
      <c r="BA1693" s="153"/>
      <c r="BB1693" s="153"/>
      <c r="BC1693" s="153"/>
      <c r="BD1693" s="153"/>
      <c r="BE1693" s="153"/>
    </row>
    <row r="1694" spans="1:57" ht="15.5" x14ac:dyDescent="0.4">
      <c r="A1694" s="153" t="str">
        <f t="shared" si="26"/>
        <v>458611</v>
      </c>
      <c r="B1694" s="153">
        <v>1794</v>
      </c>
      <c r="C1694" s="153">
        <v>45861</v>
      </c>
      <c r="D1694" s="153" t="s">
        <v>5611</v>
      </c>
      <c r="E1694" s="157">
        <v>115</v>
      </c>
      <c r="F1694" s="153" t="s">
        <v>5595</v>
      </c>
      <c r="G1694" s="153"/>
      <c r="H1694" s="153"/>
      <c r="I1694" s="153"/>
      <c r="J1694" s="153"/>
      <c r="K1694" s="153"/>
      <c r="L1694" s="153"/>
      <c r="M1694" s="153" t="s">
        <v>231</v>
      </c>
      <c r="N1694" s="153" t="s">
        <v>188</v>
      </c>
      <c r="O1694" s="156">
        <v>0.05</v>
      </c>
      <c r="P1694" s="153">
        <v>0.05</v>
      </c>
      <c r="Q1694" s="156">
        <v>58.6</v>
      </c>
      <c r="R1694" s="156">
        <v>0.11799999999999999</v>
      </c>
      <c r="S1694" s="156">
        <v>0.05</v>
      </c>
      <c r="T1694" s="156">
        <v>0.50700000000000001</v>
      </c>
      <c r="U1694" s="153">
        <v>0</v>
      </c>
      <c r="V1694" s="153">
        <v>0</v>
      </c>
      <c r="W1694" s="156">
        <v>0</v>
      </c>
      <c r="X1694" s="156">
        <v>0</v>
      </c>
      <c r="Y1694" s="156">
        <v>0</v>
      </c>
      <c r="Z1694" s="156">
        <v>0</v>
      </c>
      <c r="AA1694" s="156">
        <v>0</v>
      </c>
      <c r="AB1694" s="156">
        <v>0</v>
      </c>
      <c r="AC1694" s="156">
        <v>0</v>
      </c>
      <c r="AD1694" s="156">
        <v>0</v>
      </c>
      <c r="AE1694" s="156">
        <v>0</v>
      </c>
      <c r="AF1694" s="156">
        <v>0</v>
      </c>
      <c r="AG1694" s="156">
        <v>0</v>
      </c>
      <c r="AH1694" s="153">
        <v>0</v>
      </c>
      <c r="AI1694" s="153">
        <v>0</v>
      </c>
      <c r="AJ1694" s="153">
        <v>0</v>
      </c>
      <c r="AK1694" s="153">
        <v>0</v>
      </c>
      <c r="AL1694" s="153">
        <v>0</v>
      </c>
      <c r="AM1694" s="153">
        <v>0</v>
      </c>
      <c r="AN1694" s="153">
        <v>0</v>
      </c>
      <c r="AO1694" s="153">
        <v>0</v>
      </c>
      <c r="AP1694" s="153">
        <v>0</v>
      </c>
      <c r="AQ1694" s="153">
        <v>0</v>
      </c>
      <c r="AR1694" s="153">
        <v>0</v>
      </c>
      <c r="AS1694" s="153">
        <v>0</v>
      </c>
      <c r="AT1694" s="153">
        <v>0</v>
      </c>
      <c r="AU1694" s="153">
        <v>0</v>
      </c>
      <c r="AV1694" s="153">
        <v>0</v>
      </c>
      <c r="AW1694" s="153">
        <v>0</v>
      </c>
      <c r="AX1694" s="153">
        <v>0</v>
      </c>
      <c r="AY1694" s="153">
        <v>0</v>
      </c>
      <c r="AZ1694" s="153">
        <v>0</v>
      </c>
      <c r="BA1694" s="153"/>
      <c r="BB1694" s="153"/>
      <c r="BC1694" s="153"/>
      <c r="BD1694" s="153"/>
      <c r="BE1694" s="153"/>
    </row>
    <row r="1695" spans="1:57" ht="15.5" x14ac:dyDescent="0.4">
      <c r="A1695" s="153" t="str">
        <f t="shared" si="26"/>
        <v>466021</v>
      </c>
      <c r="B1695" s="153">
        <v>1795</v>
      </c>
      <c r="C1695" s="153">
        <v>46602</v>
      </c>
      <c r="D1695" s="153" t="s">
        <v>1697</v>
      </c>
      <c r="E1695" s="157">
        <v>115</v>
      </c>
      <c r="F1695" s="153" t="s">
        <v>5595</v>
      </c>
      <c r="G1695" s="153"/>
      <c r="H1695" s="153"/>
      <c r="I1695" s="153"/>
      <c r="J1695" s="153"/>
      <c r="K1695" s="153"/>
      <c r="L1695" s="153"/>
      <c r="M1695" s="153" t="s">
        <v>231</v>
      </c>
      <c r="N1695" s="153" t="s">
        <v>188</v>
      </c>
      <c r="O1695" s="156">
        <v>0.05</v>
      </c>
      <c r="P1695" s="153">
        <v>0.05</v>
      </c>
      <c r="Q1695" s="156">
        <v>58.8</v>
      </c>
      <c r="R1695" s="156">
        <v>0.13</v>
      </c>
      <c r="S1695" s="156">
        <v>0.1</v>
      </c>
      <c r="T1695" s="156">
        <v>1</v>
      </c>
      <c r="U1695" s="153">
        <v>0</v>
      </c>
      <c r="V1695" s="153">
        <v>0</v>
      </c>
      <c r="W1695" s="156">
        <v>0</v>
      </c>
      <c r="X1695" s="156">
        <v>0</v>
      </c>
      <c r="Y1695" s="156">
        <v>0</v>
      </c>
      <c r="Z1695" s="156">
        <v>0</v>
      </c>
      <c r="AA1695" s="156">
        <v>0</v>
      </c>
      <c r="AB1695" s="156">
        <v>0</v>
      </c>
      <c r="AC1695" s="156">
        <v>0</v>
      </c>
      <c r="AD1695" s="156">
        <v>0</v>
      </c>
      <c r="AE1695" s="156">
        <v>0</v>
      </c>
      <c r="AF1695" s="156">
        <v>0</v>
      </c>
      <c r="AG1695" s="156">
        <v>0</v>
      </c>
      <c r="AH1695" s="153">
        <v>0</v>
      </c>
      <c r="AI1695" s="153">
        <v>0</v>
      </c>
      <c r="AJ1695" s="153">
        <v>0</v>
      </c>
      <c r="AK1695" s="153">
        <v>0</v>
      </c>
      <c r="AL1695" s="153">
        <v>0</v>
      </c>
      <c r="AM1695" s="153">
        <v>0</v>
      </c>
      <c r="AN1695" s="153">
        <v>0</v>
      </c>
      <c r="AO1695" s="153">
        <v>0</v>
      </c>
      <c r="AP1695" s="153">
        <v>0</v>
      </c>
      <c r="AQ1695" s="153">
        <v>0</v>
      </c>
      <c r="AR1695" s="153">
        <v>0</v>
      </c>
      <c r="AS1695" s="153">
        <v>0</v>
      </c>
      <c r="AT1695" s="153">
        <v>0</v>
      </c>
      <c r="AU1695" s="153">
        <v>0</v>
      </c>
      <c r="AV1695" s="153">
        <v>0</v>
      </c>
      <c r="AW1695" s="153">
        <v>0</v>
      </c>
      <c r="AX1695" s="153">
        <v>0</v>
      </c>
      <c r="AY1695" s="153">
        <v>0</v>
      </c>
      <c r="AZ1695" s="153">
        <v>0</v>
      </c>
      <c r="BA1695" s="153"/>
      <c r="BB1695" s="153"/>
      <c r="BC1695" s="153"/>
      <c r="BD1695" s="153"/>
      <c r="BE1695" s="153"/>
    </row>
    <row r="1696" spans="1:57" ht="15.5" x14ac:dyDescent="0.4">
      <c r="A1696" s="153" t="str">
        <f t="shared" si="26"/>
        <v>466791</v>
      </c>
      <c r="B1696" s="153">
        <v>1796</v>
      </c>
      <c r="C1696" s="153">
        <v>46679</v>
      </c>
      <c r="D1696" s="153" t="s">
        <v>1698</v>
      </c>
      <c r="E1696" s="157">
        <v>115</v>
      </c>
      <c r="F1696" s="153" t="s">
        <v>5595</v>
      </c>
      <c r="G1696" s="153"/>
      <c r="H1696" s="153"/>
      <c r="I1696" s="153"/>
      <c r="J1696" s="153"/>
      <c r="K1696" s="153"/>
      <c r="L1696" s="153"/>
      <c r="M1696" s="153" t="s">
        <v>231</v>
      </c>
      <c r="N1696" s="153" t="s">
        <v>188</v>
      </c>
      <c r="O1696" s="156">
        <v>0.05</v>
      </c>
      <c r="P1696" s="153">
        <v>0.05</v>
      </c>
      <c r="Q1696" s="156">
        <v>59</v>
      </c>
      <c r="R1696" s="156">
        <v>0.13</v>
      </c>
      <c r="S1696" s="156">
        <v>0.1</v>
      </c>
      <c r="T1696" s="156">
        <v>1</v>
      </c>
      <c r="U1696" s="153">
        <v>0</v>
      </c>
      <c r="V1696" s="153">
        <v>0</v>
      </c>
      <c r="W1696" s="156">
        <v>0</v>
      </c>
      <c r="X1696" s="156">
        <v>0</v>
      </c>
      <c r="Y1696" s="156">
        <v>0</v>
      </c>
      <c r="Z1696" s="156">
        <v>0</v>
      </c>
      <c r="AA1696" s="156">
        <v>0</v>
      </c>
      <c r="AB1696" s="156">
        <v>0</v>
      </c>
      <c r="AC1696" s="156">
        <v>0</v>
      </c>
      <c r="AD1696" s="156">
        <v>0</v>
      </c>
      <c r="AE1696" s="156">
        <v>0</v>
      </c>
      <c r="AF1696" s="156">
        <v>0</v>
      </c>
      <c r="AG1696" s="156">
        <v>0</v>
      </c>
      <c r="AH1696" s="153">
        <v>0</v>
      </c>
      <c r="AI1696" s="153">
        <v>0</v>
      </c>
      <c r="AJ1696" s="153">
        <v>0</v>
      </c>
      <c r="AK1696" s="153">
        <v>0</v>
      </c>
      <c r="AL1696" s="153">
        <v>0</v>
      </c>
      <c r="AM1696" s="153">
        <v>0</v>
      </c>
      <c r="AN1696" s="153">
        <v>0</v>
      </c>
      <c r="AO1696" s="153">
        <v>0</v>
      </c>
      <c r="AP1696" s="153">
        <v>0</v>
      </c>
      <c r="AQ1696" s="153">
        <v>0</v>
      </c>
      <c r="AR1696" s="153">
        <v>0</v>
      </c>
      <c r="AS1696" s="153">
        <v>0</v>
      </c>
      <c r="AT1696" s="153">
        <v>0</v>
      </c>
      <c r="AU1696" s="153">
        <v>0</v>
      </c>
      <c r="AV1696" s="153">
        <v>0</v>
      </c>
      <c r="AW1696" s="153">
        <v>0</v>
      </c>
      <c r="AX1696" s="153">
        <v>0</v>
      </c>
      <c r="AY1696" s="153">
        <v>0</v>
      </c>
      <c r="AZ1696" s="153">
        <v>0</v>
      </c>
      <c r="BA1696" s="153"/>
      <c r="BB1696" s="153"/>
      <c r="BC1696" s="153"/>
      <c r="BD1696" s="153"/>
      <c r="BE1696" s="153"/>
    </row>
    <row r="1697" spans="1:57" ht="15.5" x14ac:dyDescent="0.4">
      <c r="A1697" s="153" t="str">
        <f t="shared" si="26"/>
        <v>466861</v>
      </c>
      <c r="B1697" s="153">
        <v>1797</v>
      </c>
      <c r="C1697" s="153">
        <v>46686</v>
      </c>
      <c r="D1697" s="153" t="s">
        <v>1699</v>
      </c>
      <c r="E1697" s="157">
        <v>115</v>
      </c>
      <c r="F1697" s="153" t="s">
        <v>5595</v>
      </c>
      <c r="G1697" s="153"/>
      <c r="H1697" s="153"/>
      <c r="I1697" s="153"/>
      <c r="J1697" s="153"/>
      <c r="K1697" s="153"/>
      <c r="L1697" s="153"/>
      <c r="M1697" s="153" t="s">
        <v>231</v>
      </c>
      <c r="N1697" s="153" t="s">
        <v>188</v>
      </c>
      <c r="O1697" s="156">
        <v>0.05</v>
      </c>
      <c r="P1697" s="153">
        <v>0.05</v>
      </c>
      <c r="Q1697" s="156">
        <v>59.3</v>
      </c>
      <c r="R1697" s="156">
        <v>0.13</v>
      </c>
      <c r="S1697" s="156">
        <v>0.1</v>
      </c>
      <c r="T1697" s="156">
        <v>1</v>
      </c>
      <c r="U1697" s="153">
        <v>0</v>
      </c>
      <c r="V1697" s="153">
        <v>0</v>
      </c>
      <c r="W1697" s="156">
        <v>0</v>
      </c>
      <c r="X1697" s="156">
        <v>0</v>
      </c>
      <c r="Y1697" s="156">
        <v>0</v>
      </c>
      <c r="Z1697" s="156">
        <v>0</v>
      </c>
      <c r="AA1697" s="156">
        <v>0</v>
      </c>
      <c r="AB1697" s="156">
        <v>0</v>
      </c>
      <c r="AC1697" s="156">
        <v>0</v>
      </c>
      <c r="AD1697" s="156">
        <v>0</v>
      </c>
      <c r="AE1697" s="156">
        <v>0</v>
      </c>
      <c r="AF1697" s="156">
        <v>0</v>
      </c>
      <c r="AG1697" s="156">
        <v>0</v>
      </c>
      <c r="AH1697" s="153">
        <v>0</v>
      </c>
      <c r="AI1697" s="153">
        <v>0</v>
      </c>
      <c r="AJ1697" s="153">
        <v>0</v>
      </c>
      <c r="AK1697" s="153">
        <v>0</v>
      </c>
      <c r="AL1697" s="153">
        <v>0</v>
      </c>
      <c r="AM1697" s="153">
        <v>0</v>
      </c>
      <c r="AN1697" s="153">
        <v>0</v>
      </c>
      <c r="AO1697" s="153">
        <v>0</v>
      </c>
      <c r="AP1697" s="153">
        <v>0</v>
      </c>
      <c r="AQ1697" s="153">
        <v>0</v>
      </c>
      <c r="AR1697" s="153">
        <v>0</v>
      </c>
      <c r="AS1697" s="153">
        <v>0</v>
      </c>
      <c r="AT1697" s="153">
        <v>0</v>
      </c>
      <c r="AU1697" s="153">
        <v>0</v>
      </c>
      <c r="AV1697" s="153">
        <v>0</v>
      </c>
      <c r="AW1697" s="153">
        <v>0</v>
      </c>
      <c r="AX1697" s="153">
        <v>0</v>
      </c>
      <c r="AY1697" s="153">
        <v>0</v>
      </c>
      <c r="AZ1697" s="153">
        <v>0</v>
      </c>
      <c r="BA1697" s="153"/>
      <c r="BB1697" s="153"/>
      <c r="BC1697" s="153"/>
      <c r="BD1697" s="153"/>
      <c r="BE1697" s="153"/>
    </row>
    <row r="1698" spans="1:57" ht="15.5" x14ac:dyDescent="0.4">
      <c r="A1698" s="153" t="str">
        <f t="shared" si="26"/>
        <v>466931</v>
      </c>
      <c r="B1698" s="153">
        <v>1798</v>
      </c>
      <c r="C1698" s="153">
        <v>46693</v>
      </c>
      <c r="D1698" s="153" t="s">
        <v>1700</v>
      </c>
      <c r="E1698" s="157">
        <v>115</v>
      </c>
      <c r="F1698" s="153" t="s">
        <v>5595</v>
      </c>
      <c r="G1698" s="153"/>
      <c r="H1698" s="153"/>
      <c r="I1698" s="153"/>
      <c r="J1698" s="153"/>
      <c r="K1698" s="153"/>
      <c r="L1698" s="153"/>
      <c r="M1698" s="153" t="s">
        <v>231</v>
      </c>
      <c r="N1698" s="153" t="s">
        <v>188</v>
      </c>
      <c r="O1698" s="156">
        <v>0.05</v>
      </c>
      <c r="P1698" s="153">
        <v>0.05</v>
      </c>
      <c r="Q1698" s="156">
        <v>59.5</v>
      </c>
      <c r="R1698" s="156">
        <v>60</v>
      </c>
      <c r="S1698" s="156">
        <v>0.1</v>
      </c>
      <c r="T1698" s="156">
        <v>1</v>
      </c>
      <c r="U1698" s="153">
        <v>0</v>
      </c>
      <c r="V1698" s="153">
        <v>0</v>
      </c>
      <c r="W1698" s="156">
        <v>0</v>
      </c>
      <c r="X1698" s="156">
        <v>0</v>
      </c>
      <c r="Y1698" s="156">
        <v>0</v>
      </c>
      <c r="Z1698" s="156">
        <v>0</v>
      </c>
      <c r="AA1698" s="156">
        <v>0</v>
      </c>
      <c r="AB1698" s="156">
        <v>0</v>
      </c>
      <c r="AC1698" s="156">
        <v>0</v>
      </c>
      <c r="AD1698" s="156">
        <v>0</v>
      </c>
      <c r="AE1698" s="156">
        <v>0</v>
      </c>
      <c r="AF1698" s="156">
        <v>0</v>
      </c>
      <c r="AG1698" s="156">
        <v>0</v>
      </c>
      <c r="AH1698" s="153">
        <v>0</v>
      </c>
      <c r="AI1698" s="153">
        <v>0</v>
      </c>
      <c r="AJ1698" s="153">
        <v>0</v>
      </c>
      <c r="AK1698" s="153">
        <v>0</v>
      </c>
      <c r="AL1698" s="153">
        <v>0</v>
      </c>
      <c r="AM1698" s="153">
        <v>0</v>
      </c>
      <c r="AN1698" s="153">
        <v>0</v>
      </c>
      <c r="AO1698" s="153">
        <v>0</v>
      </c>
      <c r="AP1698" s="153">
        <v>0</v>
      </c>
      <c r="AQ1698" s="153">
        <v>0</v>
      </c>
      <c r="AR1698" s="153">
        <v>0</v>
      </c>
      <c r="AS1698" s="153">
        <v>0</v>
      </c>
      <c r="AT1698" s="153">
        <v>0</v>
      </c>
      <c r="AU1698" s="153">
        <v>0</v>
      </c>
      <c r="AV1698" s="153">
        <v>0</v>
      </c>
      <c r="AW1698" s="153">
        <v>0</v>
      </c>
      <c r="AX1698" s="153">
        <v>0</v>
      </c>
      <c r="AY1698" s="153">
        <v>0</v>
      </c>
      <c r="AZ1698" s="153">
        <v>0</v>
      </c>
      <c r="BA1698" s="153"/>
      <c r="BB1698" s="153"/>
      <c r="BC1698" s="153"/>
      <c r="BD1698" s="153"/>
      <c r="BE1698" s="153"/>
    </row>
    <row r="1699" spans="1:57" ht="15.5" x14ac:dyDescent="0.4">
      <c r="A1699" s="153" t="str">
        <f t="shared" si="26"/>
        <v>466941</v>
      </c>
      <c r="B1699" s="153">
        <v>1799</v>
      </c>
      <c r="C1699" s="153">
        <v>46694</v>
      </c>
      <c r="D1699" s="153" t="s">
        <v>1701</v>
      </c>
      <c r="E1699" s="157">
        <v>115</v>
      </c>
      <c r="F1699" s="153" t="s">
        <v>5595</v>
      </c>
      <c r="G1699" s="153"/>
      <c r="H1699" s="153"/>
      <c r="I1699" s="153"/>
      <c r="J1699" s="153"/>
      <c r="K1699" s="153"/>
      <c r="L1699" s="153"/>
      <c r="M1699" s="153" t="s">
        <v>231</v>
      </c>
      <c r="N1699" s="153" t="s">
        <v>188</v>
      </c>
      <c r="O1699" s="156">
        <v>0.05</v>
      </c>
      <c r="P1699" s="153">
        <v>0.05</v>
      </c>
      <c r="Q1699" s="156">
        <v>59.5</v>
      </c>
      <c r="R1699" s="156">
        <v>30</v>
      </c>
      <c r="S1699" s="156">
        <v>0.1</v>
      </c>
      <c r="T1699" s="156">
        <v>1</v>
      </c>
      <c r="U1699" s="153">
        <v>0</v>
      </c>
      <c r="V1699" s="153">
        <v>0</v>
      </c>
      <c r="W1699" s="156">
        <v>0</v>
      </c>
      <c r="X1699" s="156">
        <v>0</v>
      </c>
      <c r="Y1699" s="156">
        <v>0</v>
      </c>
      <c r="Z1699" s="156">
        <v>0</v>
      </c>
      <c r="AA1699" s="156">
        <v>0</v>
      </c>
      <c r="AB1699" s="156">
        <v>0</v>
      </c>
      <c r="AC1699" s="156">
        <v>0</v>
      </c>
      <c r="AD1699" s="156">
        <v>0</v>
      </c>
      <c r="AE1699" s="156">
        <v>0</v>
      </c>
      <c r="AF1699" s="156">
        <v>0</v>
      </c>
      <c r="AG1699" s="156">
        <v>0</v>
      </c>
      <c r="AH1699" s="153">
        <v>0</v>
      </c>
      <c r="AI1699" s="153">
        <v>0</v>
      </c>
      <c r="AJ1699" s="153">
        <v>0</v>
      </c>
      <c r="AK1699" s="153">
        <v>0</v>
      </c>
      <c r="AL1699" s="153">
        <v>0</v>
      </c>
      <c r="AM1699" s="153">
        <v>0</v>
      </c>
      <c r="AN1699" s="153">
        <v>0</v>
      </c>
      <c r="AO1699" s="153">
        <v>0</v>
      </c>
      <c r="AP1699" s="153">
        <v>0</v>
      </c>
      <c r="AQ1699" s="153">
        <v>0</v>
      </c>
      <c r="AR1699" s="153">
        <v>0</v>
      </c>
      <c r="AS1699" s="153">
        <v>0</v>
      </c>
      <c r="AT1699" s="153">
        <v>0</v>
      </c>
      <c r="AU1699" s="153">
        <v>0</v>
      </c>
      <c r="AV1699" s="153">
        <v>0</v>
      </c>
      <c r="AW1699" s="153">
        <v>0</v>
      </c>
      <c r="AX1699" s="153">
        <v>0</v>
      </c>
      <c r="AY1699" s="153">
        <v>0</v>
      </c>
      <c r="AZ1699" s="153">
        <v>0</v>
      </c>
      <c r="BA1699" s="153"/>
      <c r="BB1699" s="153"/>
      <c r="BC1699" s="153"/>
      <c r="BD1699" s="153"/>
      <c r="BE1699" s="153"/>
    </row>
    <row r="1700" spans="1:57" ht="15.5" x14ac:dyDescent="0.4">
      <c r="A1700" s="153" t="str">
        <f t="shared" si="26"/>
        <v>467181</v>
      </c>
      <c r="B1700" s="153">
        <v>1800</v>
      </c>
      <c r="C1700" s="153">
        <v>46718</v>
      </c>
      <c r="D1700" s="153" t="s">
        <v>1702</v>
      </c>
      <c r="E1700" s="157">
        <v>115</v>
      </c>
      <c r="F1700" s="153" t="s">
        <v>5595</v>
      </c>
      <c r="G1700" s="153"/>
      <c r="H1700" s="153"/>
      <c r="I1700" s="153"/>
      <c r="J1700" s="153"/>
      <c r="K1700" s="153"/>
      <c r="L1700" s="153"/>
      <c r="M1700" s="153" t="s">
        <v>231</v>
      </c>
      <c r="N1700" s="153" t="s">
        <v>188</v>
      </c>
      <c r="O1700" s="156">
        <v>0.05</v>
      </c>
      <c r="P1700" s="153">
        <v>0.05</v>
      </c>
      <c r="Q1700" s="156">
        <v>58.8</v>
      </c>
      <c r="R1700" s="156">
        <v>0.13</v>
      </c>
      <c r="S1700" s="156">
        <v>0.1</v>
      </c>
      <c r="T1700" s="156">
        <v>1</v>
      </c>
      <c r="U1700" s="153">
        <v>0</v>
      </c>
      <c r="V1700" s="153">
        <v>0</v>
      </c>
      <c r="W1700" s="156">
        <v>0</v>
      </c>
      <c r="X1700" s="156">
        <v>0</v>
      </c>
      <c r="Y1700" s="156">
        <v>0</v>
      </c>
      <c r="Z1700" s="156">
        <v>0</v>
      </c>
      <c r="AA1700" s="156">
        <v>0</v>
      </c>
      <c r="AB1700" s="156">
        <v>0</v>
      </c>
      <c r="AC1700" s="156">
        <v>0</v>
      </c>
      <c r="AD1700" s="156">
        <v>0</v>
      </c>
      <c r="AE1700" s="156">
        <v>0</v>
      </c>
      <c r="AF1700" s="156">
        <v>0</v>
      </c>
      <c r="AG1700" s="156">
        <v>0</v>
      </c>
      <c r="AH1700" s="153">
        <v>0</v>
      </c>
      <c r="AI1700" s="153">
        <v>0</v>
      </c>
      <c r="AJ1700" s="153">
        <v>0</v>
      </c>
      <c r="AK1700" s="153">
        <v>0</v>
      </c>
      <c r="AL1700" s="153">
        <v>0</v>
      </c>
      <c r="AM1700" s="153">
        <v>0</v>
      </c>
      <c r="AN1700" s="153">
        <v>0</v>
      </c>
      <c r="AO1700" s="153">
        <v>0</v>
      </c>
      <c r="AP1700" s="153">
        <v>0</v>
      </c>
      <c r="AQ1700" s="153">
        <v>0</v>
      </c>
      <c r="AR1700" s="153">
        <v>0</v>
      </c>
      <c r="AS1700" s="153">
        <v>0</v>
      </c>
      <c r="AT1700" s="153">
        <v>0</v>
      </c>
      <c r="AU1700" s="153">
        <v>0</v>
      </c>
      <c r="AV1700" s="153">
        <v>0</v>
      </c>
      <c r="AW1700" s="153">
        <v>0</v>
      </c>
      <c r="AX1700" s="153">
        <v>0</v>
      </c>
      <c r="AY1700" s="153">
        <v>0</v>
      </c>
      <c r="AZ1700" s="153">
        <v>0</v>
      </c>
      <c r="BA1700" s="153"/>
      <c r="BB1700" s="153"/>
      <c r="BC1700" s="153"/>
      <c r="BD1700" s="153"/>
      <c r="BE1700" s="153"/>
    </row>
    <row r="1701" spans="1:57" ht="15.5" x14ac:dyDescent="0.4">
      <c r="A1701" s="153" t="str">
        <f t="shared" si="26"/>
        <v>467221</v>
      </c>
      <c r="B1701" s="153">
        <v>1801</v>
      </c>
      <c r="C1701" s="153">
        <v>46722</v>
      </c>
      <c r="D1701" s="153" t="s">
        <v>1703</v>
      </c>
      <c r="E1701" s="157">
        <v>115</v>
      </c>
      <c r="F1701" s="153" t="s">
        <v>5595</v>
      </c>
      <c r="G1701" s="153"/>
      <c r="H1701" s="153"/>
      <c r="I1701" s="153"/>
      <c r="J1701" s="153"/>
      <c r="K1701" s="153"/>
      <c r="L1701" s="153"/>
      <c r="M1701" s="153" t="s">
        <v>231</v>
      </c>
      <c r="N1701" s="153" t="s">
        <v>188</v>
      </c>
      <c r="O1701" s="156">
        <v>0.05</v>
      </c>
      <c r="P1701" s="153">
        <v>0.05</v>
      </c>
      <c r="Q1701" s="156">
        <v>59</v>
      </c>
      <c r="R1701" s="156">
        <v>0.13</v>
      </c>
      <c r="S1701" s="156">
        <v>0.1</v>
      </c>
      <c r="T1701" s="156">
        <v>1</v>
      </c>
      <c r="U1701" s="153">
        <v>0</v>
      </c>
      <c r="V1701" s="153">
        <v>0</v>
      </c>
      <c r="W1701" s="156">
        <v>0</v>
      </c>
      <c r="X1701" s="156">
        <v>0</v>
      </c>
      <c r="Y1701" s="156">
        <v>0</v>
      </c>
      <c r="Z1701" s="156">
        <v>0</v>
      </c>
      <c r="AA1701" s="156">
        <v>0</v>
      </c>
      <c r="AB1701" s="156">
        <v>0</v>
      </c>
      <c r="AC1701" s="156">
        <v>0</v>
      </c>
      <c r="AD1701" s="156">
        <v>0</v>
      </c>
      <c r="AE1701" s="156">
        <v>0</v>
      </c>
      <c r="AF1701" s="156">
        <v>0</v>
      </c>
      <c r="AG1701" s="156">
        <v>0</v>
      </c>
      <c r="AH1701" s="153">
        <v>0</v>
      </c>
      <c r="AI1701" s="153">
        <v>0</v>
      </c>
      <c r="AJ1701" s="153">
        <v>0</v>
      </c>
      <c r="AK1701" s="153">
        <v>0</v>
      </c>
      <c r="AL1701" s="153">
        <v>0</v>
      </c>
      <c r="AM1701" s="153">
        <v>0</v>
      </c>
      <c r="AN1701" s="153">
        <v>0</v>
      </c>
      <c r="AO1701" s="153">
        <v>0</v>
      </c>
      <c r="AP1701" s="153">
        <v>0</v>
      </c>
      <c r="AQ1701" s="153">
        <v>0</v>
      </c>
      <c r="AR1701" s="153">
        <v>0</v>
      </c>
      <c r="AS1701" s="153">
        <v>0</v>
      </c>
      <c r="AT1701" s="153">
        <v>0</v>
      </c>
      <c r="AU1701" s="153">
        <v>0</v>
      </c>
      <c r="AV1701" s="153">
        <v>0</v>
      </c>
      <c r="AW1701" s="153">
        <v>0</v>
      </c>
      <c r="AX1701" s="153">
        <v>0</v>
      </c>
      <c r="AY1701" s="153">
        <v>0</v>
      </c>
      <c r="AZ1701" s="153">
        <v>0</v>
      </c>
      <c r="BA1701" s="153"/>
      <c r="BB1701" s="153"/>
      <c r="BC1701" s="153"/>
      <c r="BD1701" s="153"/>
      <c r="BE1701" s="153"/>
    </row>
    <row r="1702" spans="1:57" ht="15.5" x14ac:dyDescent="0.4">
      <c r="A1702" s="153" t="str">
        <f t="shared" si="26"/>
        <v>467251</v>
      </c>
      <c r="B1702" s="153">
        <v>1802</v>
      </c>
      <c r="C1702" s="153">
        <v>46725</v>
      </c>
      <c r="D1702" s="153" t="s">
        <v>1704</v>
      </c>
      <c r="E1702" s="157">
        <v>115</v>
      </c>
      <c r="F1702" s="153" t="s">
        <v>5595</v>
      </c>
      <c r="G1702" s="153"/>
      <c r="H1702" s="153"/>
      <c r="I1702" s="153"/>
      <c r="J1702" s="153"/>
      <c r="K1702" s="153"/>
      <c r="L1702" s="153"/>
      <c r="M1702" s="153" t="s">
        <v>231</v>
      </c>
      <c r="N1702" s="153" t="s">
        <v>188</v>
      </c>
      <c r="O1702" s="156">
        <v>0.05</v>
      </c>
      <c r="P1702" s="153">
        <v>0.05</v>
      </c>
      <c r="Q1702" s="156">
        <v>59.3</v>
      </c>
      <c r="R1702" s="156">
        <v>15</v>
      </c>
      <c r="S1702" s="156">
        <v>0.1</v>
      </c>
      <c r="T1702" s="156">
        <v>1</v>
      </c>
      <c r="U1702" s="153">
        <v>0</v>
      </c>
      <c r="V1702" s="153">
        <v>0</v>
      </c>
      <c r="W1702" s="156">
        <v>0</v>
      </c>
      <c r="X1702" s="156">
        <v>0</v>
      </c>
      <c r="Y1702" s="156">
        <v>0</v>
      </c>
      <c r="Z1702" s="156">
        <v>0</v>
      </c>
      <c r="AA1702" s="156">
        <v>0</v>
      </c>
      <c r="AB1702" s="156">
        <v>0</v>
      </c>
      <c r="AC1702" s="156">
        <v>0</v>
      </c>
      <c r="AD1702" s="156">
        <v>0</v>
      </c>
      <c r="AE1702" s="156">
        <v>0</v>
      </c>
      <c r="AF1702" s="156">
        <v>0</v>
      </c>
      <c r="AG1702" s="156">
        <v>0</v>
      </c>
      <c r="AH1702" s="153">
        <v>0</v>
      </c>
      <c r="AI1702" s="153">
        <v>0</v>
      </c>
      <c r="AJ1702" s="153">
        <v>0</v>
      </c>
      <c r="AK1702" s="153">
        <v>0</v>
      </c>
      <c r="AL1702" s="153">
        <v>0</v>
      </c>
      <c r="AM1702" s="153">
        <v>0</v>
      </c>
      <c r="AN1702" s="153">
        <v>0</v>
      </c>
      <c r="AO1702" s="153">
        <v>0</v>
      </c>
      <c r="AP1702" s="153">
        <v>0</v>
      </c>
      <c r="AQ1702" s="153">
        <v>0</v>
      </c>
      <c r="AR1702" s="153">
        <v>0</v>
      </c>
      <c r="AS1702" s="153">
        <v>0</v>
      </c>
      <c r="AT1702" s="153">
        <v>0</v>
      </c>
      <c r="AU1702" s="153">
        <v>0</v>
      </c>
      <c r="AV1702" s="153">
        <v>0</v>
      </c>
      <c r="AW1702" s="153">
        <v>0</v>
      </c>
      <c r="AX1702" s="153">
        <v>0</v>
      </c>
      <c r="AY1702" s="153">
        <v>0</v>
      </c>
      <c r="AZ1702" s="153">
        <v>0</v>
      </c>
      <c r="BA1702" s="153"/>
      <c r="BB1702" s="153"/>
      <c r="BC1702" s="153"/>
      <c r="BD1702" s="153"/>
      <c r="BE1702" s="153"/>
    </row>
    <row r="1703" spans="1:57" ht="15.5" x14ac:dyDescent="0.4">
      <c r="A1703" s="153" t="str">
        <f t="shared" si="26"/>
        <v>467281</v>
      </c>
      <c r="B1703" s="153">
        <v>1803</v>
      </c>
      <c r="C1703" s="153">
        <v>46728</v>
      </c>
      <c r="D1703" s="153" t="s">
        <v>1705</v>
      </c>
      <c r="E1703" s="157">
        <v>115</v>
      </c>
      <c r="F1703" s="153" t="s">
        <v>5595</v>
      </c>
      <c r="G1703" s="153"/>
      <c r="H1703" s="153"/>
      <c r="I1703" s="153"/>
      <c r="J1703" s="153"/>
      <c r="K1703" s="153"/>
      <c r="L1703" s="153"/>
      <c r="M1703" s="153" t="s">
        <v>231</v>
      </c>
      <c r="N1703" s="153" t="s">
        <v>188</v>
      </c>
      <c r="O1703" s="156">
        <v>0.05</v>
      </c>
      <c r="P1703" s="153">
        <v>0.05</v>
      </c>
      <c r="Q1703" s="156">
        <v>59</v>
      </c>
      <c r="R1703" s="156">
        <v>0.13</v>
      </c>
      <c r="S1703" s="156">
        <v>0.1</v>
      </c>
      <c r="T1703" s="156">
        <v>1</v>
      </c>
      <c r="U1703" s="153">
        <v>0</v>
      </c>
      <c r="V1703" s="153">
        <v>0</v>
      </c>
      <c r="W1703" s="156">
        <v>0</v>
      </c>
      <c r="X1703" s="156">
        <v>0</v>
      </c>
      <c r="Y1703" s="156">
        <v>0</v>
      </c>
      <c r="Z1703" s="156">
        <v>0</v>
      </c>
      <c r="AA1703" s="156">
        <v>0</v>
      </c>
      <c r="AB1703" s="156">
        <v>0</v>
      </c>
      <c r="AC1703" s="156">
        <v>0</v>
      </c>
      <c r="AD1703" s="156">
        <v>0</v>
      </c>
      <c r="AE1703" s="156">
        <v>0</v>
      </c>
      <c r="AF1703" s="156">
        <v>0</v>
      </c>
      <c r="AG1703" s="156">
        <v>0</v>
      </c>
      <c r="AH1703" s="153">
        <v>0</v>
      </c>
      <c r="AI1703" s="153">
        <v>0</v>
      </c>
      <c r="AJ1703" s="153">
        <v>0</v>
      </c>
      <c r="AK1703" s="153">
        <v>0</v>
      </c>
      <c r="AL1703" s="153">
        <v>0</v>
      </c>
      <c r="AM1703" s="153">
        <v>0</v>
      </c>
      <c r="AN1703" s="153">
        <v>0</v>
      </c>
      <c r="AO1703" s="153">
        <v>0</v>
      </c>
      <c r="AP1703" s="153">
        <v>0</v>
      </c>
      <c r="AQ1703" s="153">
        <v>0</v>
      </c>
      <c r="AR1703" s="153">
        <v>0</v>
      </c>
      <c r="AS1703" s="153">
        <v>0</v>
      </c>
      <c r="AT1703" s="153">
        <v>0</v>
      </c>
      <c r="AU1703" s="153">
        <v>0</v>
      </c>
      <c r="AV1703" s="153">
        <v>0</v>
      </c>
      <c r="AW1703" s="153">
        <v>0</v>
      </c>
      <c r="AX1703" s="153">
        <v>0</v>
      </c>
      <c r="AY1703" s="153">
        <v>0</v>
      </c>
      <c r="AZ1703" s="153">
        <v>0</v>
      </c>
      <c r="BA1703" s="153"/>
      <c r="BB1703" s="153"/>
      <c r="BC1703" s="153"/>
      <c r="BD1703" s="153"/>
      <c r="BE1703" s="153"/>
    </row>
    <row r="1704" spans="1:57" ht="15.5" x14ac:dyDescent="0.4">
      <c r="A1704" s="153" t="str">
        <f t="shared" si="26"/>
        <v>467371</v>
      </c>
      <c r="B1704" s="153">
        <v>1804</v>
      </c>
      <c r="C1704" s="153">
        <v>46737</v>
      </c>
      <c r="D1704" s="153" t="s">
        <v>1706</v>
      </c>
      <c r="E1704" s="157">
        <v>115</v>
      </c>
      <c r="F1704" s="153" t="s">
        <v>5595</v>
      </c>
      <c r="G1704" s="153"/>
      <c r="H1704" s="153"/>
      <c r="I1704" s="153"/>
      <c r="J1704" s="153"/>
      <c r="K1704" s="153"/>
      <c r="L1704" s="153"/>
      <c r="M1704" s="153" t="s">
        <v>231</v>
      </c>
      <c r="N1704" s="153" t="s">
        <v>188</v>
      </c>
      <c r="O1704" s="156">
        <v>0.05</v>
      </c>
      <c r="P1704" s="153">
        <v>0.05</v>
      </c>
      <c r="Q1704" s="156">
        <v>59.3</v>
      </c>
      <c r="R1704" s="156">
        <v>0.13</v>
      </c>
      <c r="S1704" s="156">
        <v>0.1</v>
      </c>
      <c r="T1704" s="156">
        <v>1</v>
      </c>
      <c r="U1704" s="153">
        <v>0</v>
      </c>
      <c r="V1704" s="153">
        <v>0</v>
      </c>
      <c r="W1704" s="156">
        <v>0</v>
      </c>
      <c r="X1704" s="156">
        <v>0</v>
      </c>
      <c r="Y1704" s="156">
        <v>0</v>
      </c>
      <c r="Z1704" s="156">
        <v>0</v>
      </c>
      <c r="AA1704" s="156">
        <v>0</v>
      </c>
      <c r="AB1704" s="156">
        <v>0</v>
      </c>
      <c r="AC1704" s="156">
        <v>0</v>
      </c>
      <c r="AD1704" s="156">
        <v>0</v>
      </c>
      <c r="AE1704" s="156">
        <v>0</v>
      </c>
      <c r="AF1704" s="156">
        <v>0</v>
      </c>
      <c r="AG1704" s="156">
        <v>0</v>
      </c>
      <c r="AH1704" s="153">
        <v>0</v>
      </c>
      <c r="AI1704" s="153">
        <v>0</v>
      </c>
      <c r="AJ1704" s="153">
        <v>0</v>
      </c>
      <c r="AK1704" s="153">
        <v>0</v>
      </c>
      <c r="AL1704" s="153">
        <v>0</v>
      </c>
      <c r="AM1704" s="153">
        <v>0</v>
      </c>
      <c r="AN1704" s="153">
        <v>0</v>
      </c>
      <c r="AO1704" s="153">
        <v>0</v>
      </c>
      <c r="AP1704" s="153">
        <v>0</v>
      </c>
      <c r="AQ1704" s="153">
        <v>0</v>
      </c>
      <c r="AR1704" s="153">
        <v>0</v>
      </c>
      <c r="AS1704" s="153">
        <v>0</v>
      </c>
      <c r="AT1704" s="153">
        <v>0</v>
      </c>
      <c r="AU1704" s="153">
        <v>0</v>
      </c>
      <c r="AV1704" s="153">
        <v>0</v>
      </c>
      <c r="AW1704" s="153">
        <v>0</v>
      </c>
      <c r="AX1704" s="153">
        <v>0</v>
      </c>
      <c r="AY1704" s="153">
        <v>0</v>
      </c>
      <c r="AZ1704" s="153">
        <v>0</v>
      </c>
      <c r="BA1704" s="153"/>
      <c r="BB1704" s="153"/>
      <c r="BC1704" s="153"/>
      <c r="BD1704" s="153"/>
      <c r="BE1704" s="153"/>
    </row>
    <row r="1705" spans="1:57" ht="15.5" x14ac:dyDescent="0.4">
      <c r="A1705" s="153" t="str">
        <f t="shared" si="26"/>
        <v>467581</v>
      </c>
      <c r="B1705" s="153">
        <v>1805</v>
      </c>
      <c r="C1705" s="153">
        <v>46758</v>
      </c>
      <c r="D1705" s="153" t="s">
        <v>1707</v>
      </c>
      <c r="E1705" s="157">
        <v>115</v>
      </c>
      <c r="F1705" s="153" t="s">
        <v>5595</v>
      </c>
      <c r="G1705" s="153"/>
      <c r="H1705" s="153"/>
      <c r="I1705" s="153"/>
      <c r="J1705" s="153"/>
      <c r="K1705" s="153"/>
      <c r="L1705" s="153"/>
      <c r="M1705" s="153" t="s">
        <v>231</v>
      </c>
      <c r="N1705" s="153" t="s">
        <v>188</v>
      </c>
      <c r="O1705" s="156">
        <v>0.05</v>
      </c>
      <c r="P1705" s="153">
        <v>0.05</v>
      </c>
      <c r="Q1705" s="156">
        <v>58.6</v>
      </c>
      <c r="R1705" s="156">
        <v>0.13</v>
      </c>
      <c r="S1705" s="156">
        <v>0.1</v>
      </c>
      <c r="T1705" s="156">
        <v>1</v>
      </c>
      <c r="U1705" s="153">
        <v>0</v>
      </c>
      <c r="V1705" s="153">
        <v>0</v>
      </c>
      <c r="W1705" s="156">
        <v>0</v>
      </c>
      <c r="X1705" s="156">
        <v>0</v>
      </c>
      <c r="Y1705" s="156">
        <v>0</v>
      </c>
      <c r="Z1705" s="156">
        <v>0</v>
      </c>
      <c r="AA1705" s="156">
        <v>0</v>
      </c>
      <c r="AB1705" s="156">
        <v>0</v>
      </c>
      <c r="AC1705" s="156">
        <v>0</v>
      </c>
      <c r="AD1705" s="156">
        <v>0</v>
      </c>
      <c r="AE1705" s="156">
        <v>0</v>
      </c>
      <c r="AF1705" s="156">
        <v>0</v>
      </c>
      <c r="AG1705" s="156">
        <v>0</v>
      </c>
      <c r="AH1705" s="153">
        <v>0</v>
      </c>
      <c r="AI1705" s="153">
        <v>0</v>
      </c>
      <c r="AJ1705" s="153">
        <v>0</v>
      </c>
      <c r="AK1705" s="153">
        <v>0</v>
      </c>
      <c r="AL1705" s="153">
        <v>0</v>
      </c>
      <c r="AM1705" s="153">
        <v>0</v>
      </c>
      <c r="AN1705" s="153">
        <v>0</v>
      </c>
      <c r="AO1705" s="153">
        <v>0</v>
      </c>
      <c r="AP1705" s="153">
        <v>0</v>
      </c>
      <c r="AQ1705" s="153">
        <v>0</v>
      </c>
      <c r="AR1705" s="153">
        <v>0</v>
      </c>
      <c r="AS1705" s="153">
        <v>0</v>
      </c>
      <c r="AT1705" s="153">
        <v>0</v>
      </c>
      <c r="AU1705" s="153">
        <v>0</v>
      </c>
      <c r="AV1705" s="153">
        <v>0</v>
      </c>
      <c r="AW1705" s="153">
        <v>0</v>
      </c>
      <c r="AX1705" s="153">
        <v>0</v>
      </c>
      <c r="AY1705" s="153">
        <v>0</v>
      </c>
      <c r="AZ1705" s="153">
        <v>0</v>
      </c>
      <c r="BA1705" s="153"/>
      <c r="BB1705" s="153"/>
      <c r="BC1705" s="153"/>
      <c r="BD1705" s="153"/>
      <c r="BE1705" s="153"/>
    </row>
    <row r="1706" spans="1:57" ht="15.5" x14ac:dyDescent="0.4">
      <c r="A1706" s="153" t="str">
        <f t="shared" si="26"/>
        <v>467601</v>
      </c>
      <c r="B1706" s="153">
        <v>1806</v>
      </c>
      <c r="C1706" s="153">
        <v>46760</v>
      </c>
      <c r="D1706" s="153" t="s">
        <v>1708</v>
      </c>
      <c r="E1706" s="157">
        <v>115</v>
      </c>
      <c r="F1706" s="153" t="s">
        <v>5595</v>
      </c>
      <c r="G1706" s="153"/>
      <c r="H1706" s="153"/>
      <c r="I1706" s="153"/>
      <c r="J1706" s="153"/>
      <c r="K1706" s="153"/>
      <c r="L1706" s="153"/>
      <c r="M1706" s="153" t="s">
        <v>231</v>
      </c>
      <c r="N1706" s="153" t="s">
        <v>188</v>
      </c>
      <c r="O1706" s="156">
        <v>0.05</v>
      </c>
      <c r="P1706" s="153">
        <v>0.05</v>
      </c>
      <c r="Q1706" s="156">
        <v>58.8</v>
      </c>
      <c r="R1706" s="156">
        <v>0.13</v>
      </c>
      <c r="S1706" s="156">
        <v>0.1</v>
      </c>
      <c r="T1706" s="156">
        <v>1</v>
      </c>
      <c r="U1706" s="153">
        <v>0</v>
      </c>
      <c r="V1706" s="153">
        <v>0</v>
      </c>
      <c r="W1706" s="156">
        <v>0</v>
      </c>
      <c r="X1706" s="156">
        <v>0</v>
      </c>
      <c r="Y1706" s="156">
        <v>0</v>
      </c>
      <c r="Z1706" s="156">
        <v>0</v>
      </c>
      <c r="AA1706" s="156">
        <v>0</v>
      </c>
      <c r="AB1706" s="156">
        <v>0</v>
      </c>
      <c r="AC1706" s="156">
        <v>0</v>
      </c>
      <c r="AD1706" s="156">
        <v>0</v>
      </c>
      <c r="AE1706" s="156">
        <v>0</v>
      </c>
      <c r="AF1706" s="156">
        <v>0</v>
      </c>
      <c r="AG1706" s="156">
        <v>0</v>
      </c>
      <c r="AH1706" s="153">
        <v>0</v>
      </c>
      <c r="AI1706" s="153">
        <v>0</v>
      </c>
      <c r="AJ1706" s="153">
        <v>0</v>
      </c>
      <c r="AK1706" s="153">
        <v>0</v>
      </c>
      <c r="AL1706" s="153">
        <v>0</v>
      </c>
      <c r="AM1706" s="153">
        <v>0</v>
      </c>
      <c r="AN1706" s="153">
        <v>0</v>
      </c>
      <c r="AO1706" s="153">
        <v>0</v>
      </c>
      <c r="AP1706" s="153">
        <v>0</v>
      </c>
      <c r="AQ1706" s="153">
        <v>0</v>
      </c>
      <c r="AR1706" s="153">
        <v>0</v>
      </c>
      <c r="AS1706" s="153">
        <v>0</v>
      </c>
      <c r="AT1706" s="153">
        <v>0</v>
      </c>
      <c r="AU1706" s="153">
        <v>0</v>
      </c>
      <c r="AV1706" s="153">
        <v>0</v>
      </c>
      <c r="AW1706" s="153">
        <v>0</v>
      </c>
      <c r="AX1706" s="153">
        <v>0</v>
      </c>
      <c r="AY1706" s="153">
        <v>0</v>
      </c>
      <c r="AZ1706" s="153">
        <v>0</v>
      </c>
      <c r="BA1706" s="153"/>
      <c r="BB1706" s="153"/>
      <c r="BC1706" s="153"/>
      <c r="BD1706" s="153"/>
      <c r="BE1706" s="153"/>
    </row>
    <row r="1707" spans="1:57" ht="15.5" x14ac:dyDescent="0.4">
      <c r="A1707" s="153" t="str">
        <f t="shared" si="26"/>
        <v>467641</v>
      </c>
      <c r="B1707" s="153">
        <v>1807</v>
      </c>
      <c r="C1707" s="153">
        <v>46764</v>
      </c>
      <c r="D1707" s="153" t="s">
        <v>1709</v>
      </c>
      <c r="E1707" s="157">
        <v>115</v>
      </c>
      <c r="F1707" s="153" t="s">
        <v>5595</v>
      </c>
      <c r="G1707" s="153"/>
      <c r="H1707" s="153"/>
      <c r="I1707" s="153"/>
      <c r="J1707" s="153"/>
      <c r="K1707" s="153"/>
      <c r="L1707" s="153"/>
      <c r="M1707" s="153" t="s">
        <v>231</v>
      </c>
      <c r="N1707" s="153" t="s">
        <v>188</v>
      </c>
      <c r="O1707" s="156">
        <v>0.05</v>
      </c>
      <c r="P1707" s="153">
        <v>0.05</v>
      </c>
      <c r="Q1707" s="156">
        <v>59</v>
      </c>
      <c r="R1707" s="156">
        <v>0.13</v>
      </c>
      <c r="S1707" s="156">
        <v>0.1</v>
      </c>
      <c r="T1707" s="156">
        <v>1</v>
      </c>
      <c r="U1707" s="153">
        <v>0</v>
      </c>
      <c r="V1707" s="153">
        <v>0</v>
      </c>
      <c r="W1707" s="156">
        <v>0</v>
      </c>
      <c r="X1707" s="156">
        <v>0</v>
      </c>
      <c r="Y1707" s="156">
        <v>0</v>
      </c>
      <c r="Z1707" s="156">
        <v>0</v>
      </c>
      <c r="AA1707" s="156">
        <v>0</v>
      </c>
      <c r="AB1707" s="156">
        <v>0</v>
      </c>
      <c r="AC1707" s="156">
        <v>0</v>
      </c>
      <c r="AD1707" s="156">
        <v>0</v>
      </c>
      <c r="AE1707" s="156">
        <v>0</v>
      </c>
      <c r="AF1707" s="156">
        <v>0</v>
      </c>
      <c r="AG1707" s="156">
        <v>0</v>
      </c>
      <c r="AH1707" s="153">
        <v>0</v>
      </c>
      <c r="AI1707" s="153">
        <v>0</v>
      </c>
      <c r="AJ1707" s="153">
        <v>0</v>
      </c>
      <c r="AK1707" s="153">
        <v>0</v>
      </c>
      <c r="AL1707" s="153">
        <v>0</v>
      </c>
      <c r="AM1707" s="153">
        <v>0</v>
      </c>
      <c r="AN1707" s="153">
        <v>0</v>
      </c>
      <c r="AO1707" s="153">
        <v>0</v>
      </c>
      <c r="AP1707" s="153">
        <v>0</v>
      </c>
      <c r="AQ1707" s="153">
        <v>0</v>
      </c>
      <c r="AR1707" s="153">
        <v>0</v>
      </c>
      <c r="AS1707" s="153">
        <v>0</v>
      </c>
      <c r="AT1707" s="153">
        <v>0</v>
      </c>
      <c r="AU1707" s="153">
        <v>0</v>
      </c>
      <c r="AV1707" s="153">
        <v>0</v>
      </c>
      <c r="AW1707" s="153">
        <v>0</v>
      </c>
      <c r="AX1707" s="153">
        <v>0</v>
      </c>
      <c r="AY1707" s="153">
        <v>0</v>
      </c>
      <c r="AZ1707" s="153">
        <v>0</v>
      </c>
      <c r="BA1707" s="153"/>
      <c r="BB1707" s="153"/>
      <c r="BC1707" s="153"/>
      <c r="BD1707" s="153"/>
      <c r="BE1707" s="153"/>
    </row>
    <row r="1708" spans="1:57" ht="15.5" x14ac:dyDescent="0.4">
      <c r="A1708" s="153" t="str">
        <f t="shared" si="26"/>
        <v>467861</v>
      </c>
      <c r="B1708" s="153">
        <v>1808</v>
      </c>
      <c r="C1708" s="153">
        <v>46786</v>
      </c>
      <c r="D1708" s="153" t="s">
        <v>1710</v>
      </c>
      <c r="E1708" s="157">
        <v>115</v>
      </c>
      <c r="F1708" s="153" t="s">
        <v>5595</v>
      </c>
      <c r="G1708" s="153"/>
      <c r="H1708" s="153"/>
      <c r="I1708" s="153"/>
      <c r="J1708" s="153"/>
      <c r="K1708" s="153"/>
      <c r="L1708" s="153"/>
      <c r="M1708" s="153" t="s">
        <v>231</v>
      </c>
      <c r="N1708" s="153" t="s">
        <v>188</v>
      </c>
      <c r="O1708" s="156">
        <v>0.05</v>
      </c>
      <c r="P1708" s="153">
        <v>0.05</v>
      </c>
      <c r="Q1708" s="156">
        <v>58.8</v>
      </c>
      <c r="R1708" s="156">
        <v>0.13</v>
      </c>
      <c r="S1708" s="156">
        <v>0.1</v>
      </c>
      <c r="T1708" s="156">
        <v>1</v>
      </c>
      <c r="U1708" s="153">
        <v>0</v>
      </c>
      <c r="V1708" s="153">
        <v>0</v>
      </c>
      <c r="W1708" s="156">
        <v>0</v>
      </c>
      <c r="X1708" s="156">
        <v>0</v>
      </c>
      <c r="Y1708" s="156">
        <v>0</v>
      </c>
      <c r="Z1708" s="156">
        <v>0</v>
      </c>
      <c r="AA1708" s="156">
        <v>0</v>
      </c>
      <c r="AB1708" s="156">
        <v>0</v>
      </c>
      <c r="AC1708" s="156">
        <v>0</v>
      </c>
      <c r="AD1708" s="156">
        <v>0</v>
      </c>
      <c r="AE1708" s="156">
        <v>0</v>
      </c>
      <c r="AF1708" s="156">
        <v>0</v>
      </c>
      <c r="AG1708" s="156">
        <v>0</v>
      </c>
      <c r="AH1708" s="153">
        <v>0</v>
      </c>
      <c r="AI1708" s="153">
        <v>0</v>
      </c>
      <c r="AJ1708" s="153">
        <v>0</v>
      </c>
      <c r="AK1708" s="153">
        <v>0</v>
      </c>
      <c r="AL1708" s="153">
        <v>0</v>
      </c>
      <c r="AM1708" s="153">
        <v>0</v>
      </c>
      <c r="AN1708" s="153">
        <v>0</v>
      </c>
      <c r="AO1708" s="153">
        <v>0</v>
      </c>
      <c r="AP1708" s="153">
        <v>0</v>
      </c>
      <c r="AQ1708" s="153">
        <v>0</v>
      </c>
      <c r="AR1708" s="153">
        <v>0</v>
      </c>
      <c r="AS1708" s="153">
        <v>0</v>
      </c>
      <c r="AT1708" s="153">
        <v>0</v>
      </c>
      <c r="AU1708" s="153">
        <v>0</v>
      </c>
      <c r="AV1708" s="153">
        <v>0</v>
      </c>
      <c r="AW1708" s="153">
        <v>0</v>
      </c>
      <c r="AX1708" s="153">
        <v>0</v>
      </c>
      <c r="AY1708" s="153">
        <v>0</v>
      </c>
      <c r="AZ1708" s="153">
        <v>0</v>
      </c>
      <c r="BA1708" s="153"/>
      <c r="BB1708" s="153"/>
      <c r="BC1708" s="153"/>
      <c r="BD1708" s="153"/>
      <c r="BE1708" s="153"/>
    </row>
    <row r="1709" spans="1:57" ht="15.5" x14ac:dyDescent="0.4">
      <c r="A1709" s="153" t="str">
        <f t="shared" si="26"/>
        <v>469421</v>
      </c>
      <c r="B1709" s="153">
        <v>1809</v>
      </c>
      <c r="C1709" s="153">
        <v>46942</v>
      </c>
      <c r="D1709" s="153" t="s">
        <v>1711</v>
      </c>
      <c r="E1709" s="157">
        <v>115</v>
      </c>
      <c r="F1709" s="153" t="s">
        <v>5595</v>
      </c>
      <c r="G1709" s="153"/>
      <c r="H1709" s="153"/>
      <c r="I1709" s="153"/>
      <c r="J1709" s="153"/>
      <c r="K1709" s="153"/>
      <c r="L1709" s="153"/>
      <c r="M1709" s="153" t="s">
        <v>231</v>
      </c>
      <c r="N1709" s="153" t="s">
        <v>188</v>
      </c>
      <c r="O1709" s="156">
        <v>0.05</v>
      </c>
      <c r="P1709" s="153">
        <v>0.05</v>
      </c>
      <c r="Q1709" s="156">
        <v>59.3</v>
      </c>
      <c r="R1709" s="156">
        <v>0.13</v>
      </c>
      <c r="S1709" s="156">
        <v>0.1</v>
      </c>
      <c r="T1709" s="156">
        <v>1</v>
      </c>
      <c r="U1709" s="153">
        <v>0</v>
      </c>
      <c r="V1709" s="153">
        <v>0</v>
      </c>
      <c r="W1709" s="156">
        <v>0</v>
      </c>
      <c r="X1709" s="156">
        <v>0</v>
      </c>
      <c r="Y1709" s="156">
        <v>0</v>
      </c>
      <c r="Z1709" s="156">
        <v>0</v>
      </c>
      <c r="AA1709" s="156">
        <v>0</v>
      </c>
      <c r="AB1709" s="156">
        <v>0</v>
      </c>
      <c r="AC1709" s="156">
        <v>0</v>
      </c>
      <c r="AD1709" s="156">
        <v>0</v>
      </c>
      <c r="AE1709" s="156">
        <v>0</v>
      </c>
      <c r="AF1709" s="156">
        <v>0</v>
      </c>
      <c r="AG1709" s="156">
        <v>0</v>
      </c>
      <c r="AH1709" s="153">
        <v>0</v>
      </c>
      <c r="AI1709" s="153">
        <v>0</v>
      </c>
      <c r="AJ1709" s="153">
        <v>0</v>
      </c>
      <c r="AK1709" s="153">
        <v>0</v>
      </c>
      <c r="AL1709" s="153">
        <v>0</v>
      </c>
      <c r="AM1709" s="153">
        <v>0</v>
      </c>
      <c r="AN1709" s="153">
        <v>0</v>
      </c>
      <c r="AO1709" s="153">
        <v>0</v>
      </c>
      <c r="AP1709" s="153">
        <v>0</v>
      </c>
      <c r="AQ1709" s="153">
        <v>0</v>
      </c>
      <c r="AR1709" s="153">
        <v>0</v>
      </c>
      <c r="AS1709" s="153">
        <v>0</v>
      </c>
      <c r="AT1709" s="153">
        <v>0</v>
      </c>
      <c r="AU1709" s="153">
        <v>0</v>
      </c>
      <c r="AV1709" s="153">
        <v>0</v>
      </c>
      <c r="AW1709" s="153">
        <v>0</v>
      </c>
      <c r="AX1709" s="153">
        <v>0</v>
      </c>
      <c r="AY1709" s="153">
        <v>0</v>
      </c>
      <c r="AZ1709" s="153">
        <v>0</v>
      </c>
      <c r="BA1709" s="153"/>
      <c r="BB1709" s="153"/>
      <c r="BC1709" s="153"/>
      <c r="BD1709" s="153"/>
      <c r="BE1709" s="153"/>
    </row>
    <row r="1710" spans="1:57" ht="15.5" x14ac:dyDescent="0.4">
      <c r="A1710" s="153" t="str">
        <f t="shared" si="26"/>
        <v>469471</v>
      </c>
      <c r="B1710" s="153">
        <v>1810</v>
      </c>
      <c r="C1710" s="153">
        <v>46947</v>
      </c>
      <c r="D1710" s="153" t="s">
        <v>1712</v>
      </c>
      <c r="E1710" s="157">
        <v>115</v>
      </c>
      <c r="F1710" s="153" t="s">
        <v>5595</v>
      </c>
      <c r="G1710" s="153"/>
      <c r="H1710" s="153"/>
      <c r="I1710" s="153"/>
      <c r="J1710" s="153"/>
      <c r="K1710" s="153"/>
      <c r="L1710" s="153"/>
      <c r="M1710" s="153" t="s">
        <v>231</v>
      </c>
      <c r="N1710" s="153" t="s">
        <v>188</v>
      </c>
      <c r="O1710" s="156">
        <v>0.05</v>
      </c>
      <c r="P1710" s="153">
        <v>0.05</v>
      </c>
      <c r="Q1710" s="156">
        <v>59.3</v>
      </c>
      <c r="R1710" s="156">
        <v>0.13</v>
      </c>
      <c r="S1710" s="156">
        <v>0.1</v>
      </c>
      <c r="T1710" s="156">
        <v>1</v>
      </c>
      <c r="U1710" s="153">
        <v>0</v>
      </c>
      <c r="V1710" s="153">
        <v>0</v>
      </c>
      <c r="W1710" s="156">
        <v>0</v>
      </c>
      <c r="X1710" s="156">
        <v>0</v>
      </c>
      <c r="Y1710" s="156">
        <v>0</v>
      </c>
      <c r="Z1710" s="156">
        <v>0</v>
      </c>
      <c r="AA1710" s="156">
        <v>0</v>
      </c>
      <c r="AB1710" s="156">
        <v>0</v>
      </c>
      <c r="AC1710" s="156">
        <v>0</v>
      </c>
      <c r="AD1710" s="156">
        <v>0</v>
      </c>
      <c r="AE1710" s="156">
        <v>0</v>
      </c>
      <c r="AF1710" s="156">
        <v>0</v>
      </c>
      <c r="AG1710" s="156">
        <v>0</v>
      </c>
      <c r="AH1710" s="153">
        <v>0</v>
      </c>
      <c r="AI1710" s="153">
        <v>0</v>
      </c>
      <c r="AJ1710" s="153">
        <v>0</v>
      </c>
      <c r="AK1710" s="153">
        <v>0</v>
      </c>
      <c r="AL1710" s="153">
        <v>0</v>
      </c>
      <c r="AM1710" s="153">
        <v>0</v>
      </c>
      <c r="AN1710" s="153">
        <v>0</v>
      </c>
      <c r="AO1710" s="153">
        <v>0</v>
      </c>
      <c r="AP1710" s="153">
        <v>0</v>
      </c>
      <c r="AQ1710" s="153">
        <v>0</v>
      </c>
      <c r="AR1710" s="153">
        <v>0</v>
      </c>
      <c r="AS1710" s="153">
        <v>0</v>
      </c>
      <c r="AT1710" s="153">
        <v>0</v>
      </c>
      <c r="AU1710" s="153">
        <v>0</v>
      </c>
      <c r="AV1710" s="153">
        <v>0</v>
      </c>
      <c r="AW1710" s="153">
        <v>0</v>
      </c>
      <c r="AX1710" s="153">
        <v>0</v>
      </c>
      <c r="AY1710" s="153">
        <v>0</v>
      </c>
      <c r="AZ1710" s="153">
        <v>0</v>
      </c>
      <c r="BA1710" s="153"/>
      <c r="BB1710" s="153"/>
      <c r="BC1710" s="153"/>
      <c r="BD1710" s="153"/>
      <c r="BE1710" s="153"/>
    </row>
    <row r="1711" spans="1:57" ht="15.5" x14ac:dyDescent="0.4">
      <c r="A1711" s="153" t="str">
        <f t="shared" si="26"/>
        <v>469491</v>
      </c>
      <c r="B1711" s="153">
        <v>1811</v>
      </c>
      <c r="C1711" s="153">
        <v>46949</v>
      </c>
      <c r="D1711" s="153" t="s">
        <v>1713</v>
      </c>
      <c r="E1711" s="157">
        <v>115</v>
      </c>
      <c r="F1711" s="153" t="s">
        <v>5595</v>
      </c>
      <c r="G1711" s="153"/>
      <c r="H1711" s="153"/>
      <c r="I1711" s="153"/>
      <c r="J1711" s="153"/>
      <c r="K1711" s="153"/>
      <c r="L1711" s="153"/>
      <c r="M1711" s="153" t="s">
        <v>231</v>
      </c>
      <c r="N1711" s="153" t="s">
        <v>188</v>
      </c>
      <c r="O1711" s="156">
        <v>0.05</v>
      </c>
      <c r="P1711" s="153">
        <v>0.05</v>
      </c>
      <c r="Q1711" s="156">
        <v>58.6</v>
      </c>
      <c r="R1711" s="156">
        <v>0.13</v>
      </c>
      <c r="S1711" s="156">
        <v>0.1</v>
      </c>
      <c r="T1711" s="156">
        <v>1</v>
      </c>
      <c r="U1711" s="153">
        <v>0</v>
      </c>
      <c r="V1711" s="153">
        <v>0</v>
      </c>
      <c r="W1711" s="156">
        <v>0</v>
      </c>
      <c r="X1711" s="156">
        <v>0</v>
      </c>
      <c r="Y1711" s="156">
        <v>0</v>
      </c>
      <c r="Z1711" s="156">
        <v>0</v>
      </c>
      <c r="AA1711" s="156">
        <v>0</v>
      </c>
      <c r="AB1711" s="156">
        <v>0</v>
      </c>
      <c r="AC1711" s="156">
        <v>0</v>
      </c>
      <c r="AD1711" s="156">
        <v>0</v>
      </c>
      <c r="AE1711" s="156">
        <v>0</v>
      </c>
      <c r="AF1711" s="156">
        <v>0</v>
      </c>
      <c r="AG1711" s="156">
        <v>0</v>
      </c>
      <c r="AH1711" s="153">
        <v>0</v>
      </c>
      <c r="AI1711" s="153">
        <v>0</v>
      </c>
      <c r="AJ1711" s="153">
        <v>0</v>
      </c>
      <c r="AK1711" s="153">
        <v>0</v>
      </c>
      <c r="AL1711" s="153">
        <v>0</v>
      </c>
      <c r="AM1711" s="153">
        <v>0</v>
      </c>
      <c r="AN1711" s="153">
        <v>0</v>
      </c>
      <c r="AO1711" s="153">
        <v>0</v>
      </c>
      <c r="AP1711" s="153">
        <v>0</v>
      </c>
      <c r="AQ1711" s="153">
        <v>0</v>
      </c>
      <c r="AR1711" s="153">
        <v>0</v>
      </c>
      <c r="AS1711" s="153">
        <v>0</v>
      </c>
      <c r="AT1711" s="153">
        <v>0</v>
      </c>
      <c r="AU1711" s="153">
        <v>0</v>
      </c>
      <c r="AV1711" s="153">
        <v>0</v>
      </c>
      <c r="AW1711" s="153">
        <v>0</v>
      </c>
      <c r="AX1711" s="153">
        <v>0</v>
      </c>
      <c r="AY1711" s="153">
        <v>0</v>
      </c>
      <c r="AZ1711" s="153">
        <v>0</v>
      </c>
      <c r="BA1711" s="153"/>
      <c r="BB1711" s="153"/>
      <c r="BC1711" s="153"/>
      <c r="BD1711" s="153"/>
      <c r="BE1711" s="153"/>
    </row>
    <row r="1712" spans="1:57" ht="15.5" x14ac:dyDescent="0.4">
      <c r="A1712" s="153" t="str">
        <f t="shared" si="26"/>
        <v>469661</v>
      </c>
      <c r="B1712" s="153">
        <v>1812</v>
      </c>
      <c r="C1712" s="153">
        <v>46966</v>
      </c>
      <c r="D1712" s="153" t="s">
        <v>1714</v>
      </c>
      <c r="E1712" s="157">
        <v>115</v>
      </c>
      <c r="F1712" s="153" t="s">
        <v>5595</v>
      </c>
      <c r="G1712" s="153"/>
      <c r="H1712" s="153"/>
      <c r="I1712" s="153"/>
      <c r="J1712" s="153"/>
      <c r="K1712" s="153"/>
      <c r="L1712" s="153"/>
      <c r="M1712" s="153" t="s">
        <v>231</v>
      </c>
      <c r="N1712" s="153" t="s">
        <v>188</v>
      </c>
      <c r="O1712" s="156">
        <v>0.05</v>
      </c>
      <c r="P1712" s="153">
        <v>0.05</v>
      </c>
      <c r="Q1712" s="156">
        <v>58.6</v>
      </c>
      <c r="R1712" s="156">
        <v>0.13</v>
      </c>
      <c r="S1712" s="156">
        <v>0.1</v>
      </c>
      <c r="T1712" s="156">
        <v>1</v>
      </c>
      <c r="U1712" s="153">
        <v>0</v>
      </c>
      <c r="V1712" s="153">
        <v>0</v>
      </c>
      <c r="W1712" s="156">
        <v>0</v>
      </c>
      <c r="X1712" s="156">
        <v>0</v>
      </c>
      <c r="Y1712" s="156">
        <v>0</v>
      </c>
      <c r="Z1712" s="156">
        <v>0</v>
      </c>
      <c r="AA1712" s="156">
        <v>0</v>
      </c>
      <c r="AB1712" s="156">
        <v>0</v>
      </c>
      <c r="AC1712" s="156">
        <v>0</v>
      </c>
      <c r="AD1712" s="156">
        <v>0</v>
      </c>
      <c r="AE1712" s="156">
        <v>0</v>
      </c>
      <c r="AF1712" s="156">
        <v>0</v>
      </c>
      <c r="AG1712" s="156">
        <v>0</v>
      </c>
      <c r="AH1712" s="153">
        <v>0</v>
      </c>
      <c r="AI1712" s="153">
        <v>0</v>
      </c>
      <c r="AJ1712" s="153">
        <v>0</v>
      </c>
      <c r="AK1712" s="153">
        <v>0</v>
      </c>
      <c r="AL1712" s="153">
        <v>0</v>
      </c>
      <c r="AM1712" s="153">
        <v>0</v>
      </c>
      <c r="AN1712" s="153">
        <v>0</v>
      </c>
      <c r="AO1712" s="153">
        <v>0</v>
      </c>
      <c r="AP1712" s="153">
        <v>0</v>
      </c>
      <c r="AQ1712" s="153">
        <v>0</v>
      </c>
      <c r="AR1712" s="153">
        <v>0</v>
      </c>
      <c r="AS1712" s="153">
        <v>0</v>
      </c>
      <c r="AT1712" s="153">
        <v>0</v>
      </c>
      <c r="AU1712" s="153">
        <v>0</v>
      </c>
      <c r="AV1712" s="153">
        <v>0</v>
      </c>
      <c r="AW1712" s="153">
        <v>0</v>
      </c>
      <c r="AX1712" s="153">
        <v>0</v>
      </c>
      <c r="AY1712" s="153">
        <v>0</v>
      </c>
      <c r="AZ1712" s="153">
        <v>0</v>
      </c>
      <c r="BA1712" s="153"/>
      <c r="BB1712" s="153"/>
      <c r="BC1712" s="153"/>
      <c r="BD1712" s="153"/>
      <c r="BE1712" s="153"/>
    </row>
    <row r="1713" spans="1:57" ht="15.5" x14ac:dyDescent="0.4">
      <c r="A1713" s="153" t="str">
        <f t="shared" si="26"/>
        <v>469681</v>
      </c>
      <c r="B1713" s="153">
        <v>1813</v>
      </c>
      <c r="C1713" s="153">
        <v>46968</v>
      </c>
      <c r="D1713" s="153" t="s">
        <v>1715</v>
      </c>
      <c r="E1713" s="157">
        <v>115</v>
      </c>
      <c r="F1713" s="153" t="s">
        <v>5595</v>
      </c>
      <c r="G1713" s="153"/>
      <c r="H1713" s="153"/>
      <c r="I1713" s="153"/>
      <c r="J1713" s="153"/>
      <c r="K1713" s="153"/>
      <c r="L1713" s="153"/>
      <c r="M1713" s="153" t="s">
        <v>231</v>
      </c>
      <c r="N1713" s="153" t="s">
        <v>188</v>
      </c>
      <c r="O1713" s="156">
        <v>0.05</v>
      </c>
      <c r="P1713" s="153">
        <v>0.05</v>
      </c>
      <c r="Q1713" s="156">
        <v>59.2</v>
      </c>
      <c r="R1713" s="156">
        <v>0.13</v>
      </c>
      <c r="S1713" s="156">
        <v>0.1</v>
      </c>
      <c r="T1713" s="156">
        <v>1</v>
      </c>
      <c r="U1713" s="153">
        <v>0</v>
      </c>
      <c r="V1713" s="153">
        <v>0</v>
      </c>
      <c r="W1713" s="156">
        <v>0</v>
      </c>
      <c r="X1713" s="156">
        <v>0</v>
      </c>
      <c r="Y1713" s="156">
        <v>0</v>
      </c>
      <c r="Z1713" s="156">
        <v>0</v>
      </c>
      <c r="AA1713" s="156">
        <v>0</v>
      </c>
      <c r="AB1713" s="156">
        <v>0</v>
      </c>
      <c r="AC1713" s="156">
        <v>0</v>
      </c>
      <c r="AD1713" s="156">
        <v>0</v>
      </c>
      <c r="AE1713" s="156">
        <v>0</v>
      </c>
      <c r="AF1713" s="156">
        <v>0</v>
      </c>
      <c r="AG1713" s="156">
        <v>0</v>
      </c>
      <c r="AH1713" s="153">
        <v>0</v>
      </c>
      <c r="AI1713" s="153">
        <v>0</v>
      </c>
      <c r="AJ1713" s="153">
        <v>0</v>
      </c>
      <c r="AK1713" s="153">
        <v>0</v>
      </c>
      <c r="AL1713" s="153">
        <v>0</v>
      </c>
      <c r="AM1713" s="153">
        <v>0</v>
      </c>
      <c r="AN1713" s="153">
        <v>0</v>
      </c>
      <c r="AO1713" s="153">
        <v>0</v>
      </c>
      <c r="AP1713" s="153">
        <v>0</v>
      </c>
      <c r="AQ1713" s="153">
        <v>0</v>
      </c>
      <c r="AR1713" s="153">
        <v>0</v>
      </c>
      <c r="AS1713" s="153">
        <v>0</v>
      </c>
      <c r="AT1713" s="153">
        <v>0</v>
      </c>
      <c r="AU1713" s="153">
        <v>0</v>
      </c>
      <c r="AV1713" s="153">
        <v>0</v>
      </c>
      <c r="AW1713" s="153">
        <v>0</v>
      </c>
      <c r="AX1713" s="153">
        <v>0</v>
      </c>
      <c r="AY1713" s="153">
        <v>0</v>
      </c>
      <c r="AZ1713" s="153">
        <v>0</v>
      </c>
      <c r="BA1713" s="153"/>
      <c r="BB1713" s="153"/>
      <c r="BC1713" s="153"/>
      <c r="BD1713" s="153"/>
      <c r="BE1713" s="153"/>
    </row>
    <row r="1714" spans="1:57" ht="15.5" x14ac:dyDescent="0.4">
      <c r="A1714" s="153" t="str">
        <f t="shared" si="26"/>
        <v>469691</v>
      </c>
      <c r="B1714" s="153">
        <v>1814</v>
      </c>
      <c r="C1714" s="153">
        <v>46969</v>
      </c>
      <c r="D1714" s="153" t="s">
        <v>1716</v>
      </c>
      <c r="E1714" s="157">
        <v>115</v>
      </c>
      <c r="F1714" s="153" t="s">
        <v>5595</v>
      </c>
      <c r="G1714" s="153"/>
      <c r="H1714" s="153"/>
      <c r="I1714" s="153"/>
      <c r="J1714" s="153"/>
      <c r="K1714" s="153"/>
      <c r="L1714" s="153"/>
      <c r="M1714" s="153" t="s">
        <v>231</v>
      </c>
      <c r="N1714" s="153" t="s">
        <v>188</v>
      </c>
      <c r="O1714" s="156">
        <v>0.05</v>
      </c>
      <c r="P1714" s="153">
        <v>0.05</v>
      </c>
      <c r="Q1714" s="156">
        <v>59.2</v>
      </c>
      <c r="R1714" s="156">
        <v>0.13</v>
      </c>
      <c r="S1714" s="156">
        <v>0.1</v>
      </c>
      <c r="T1714" s="156">
        <v>1</v>
      </c>
      <c r="U1714" s="153">
        <v>0</v>
      </c>
      <c r="V1714" s="153">
        <v>0</v>
      </c>
      <c r="W1714" s="156">
        <v>0</v>
      </c>
      <c r="X1714" s="156">
        <v>0</v>
      </c>
      <c r="Y1714" s="156">
        <v>0</v>
      </c>
      <c r="Z1714" s="156">
        <v>0</v>
      </c>
      <c r="AA1714" s="156">
        <v>0</v>
      </c>
      <c r="AB1714" s="156">
        <v>0</v>
      </c>
      <c r="AC1714" s="156">
        <v>0</v>
      </c>
      <c r="AD1714" s="156">
        <v>0</v>
      </c>
      <c r="AE1714" s="156">
        <v>0</v>
      </c>
      <c r="AF1714" s="156">
        <v>0</v>
      </c>
      <c r="AG1714" s="156">
        <v>0</v>
      </c>
      <c r="AH1714" s="153">
        <v>0</v>
      </c>
      <c r="AI1714" s="153">
        <v>0</v>
      </c>
      <c r="AJ1714" s="153">
        <v>0</v>
      </c>
      <c r="AK1714" s="153">
        <v>0</v>
      </c>
      <c r="AL1714" s="153">
        <v>0</v>
      </c>
      <c r="AM1714" s="153">
        <v>0</v>
      </c>
      <c r="AN1714" s="153">
        <v>0</v>
      </c>
      <c r="AO1714" s="153">
        <v>0</v>
      </c>
      <c r="AP1714" s="153">
        <v>0</v>
      </c>
      <c r="AQ1714" s="153">
        <v>0</v>
      </c>
      <c r="AR1714" s="153">
        <v>0</v>
      </c>
      <c r="AS1714" s="153">
        <v>0</v>
      </c>
      <c r="AT1714" s="153">
        <v>0</v>
      </c>
      <c r="AU1714" s="153">
        <v>0</v>
      </c>
      <c r="AV1714" s="153">
        <v>0</v>
      </c>
      <c r="AW1714" s="153">
        <v>0</v>
      </c>
      <c r="AX1714" s="153">
        <v>0</v>
      </c>
      <c r="AY1714" s="153">
        <v>0</v>
      </c>
      <c r="AZ1714" s="153">
        <v>0</v>
      </c>
      <c r="BA1714" s="153"/>
      <c r="BB1714" s="153"/>
      <c r="BC1714" s="153"/>
      <c r="BD1714" s="153"/>
      <c r="BE1714" s="153"/>
    </row>
    <row r="1715" spans="1:57" ht="15.5" x14ac:dyDescent="0.4">
      <c r="A1715" s="153" t="str">
        <f t="shared" si="26"/>
        <v>469711</v>
      </c>
      <c r="B1715" s="153">
        <v>1815</v>
      </c>
      <c r="C1715" s="153">
        <v>46971</v>
      </c>
      <c r="D1715" s="153" t="s">
        <v>1717</v>
      </c>
      <c r="E1715" s="157">
        <v>115</v>
      </c>
      <c r="F1715" s="153" t="s">
        <v>5595</v>
      </c>
      <c r="G1715" s="153"/>
      <c r="H1715" s="153"/>
      <c r="I1715" s="153"/>
      <c r="J1715" s="153"/>
      <c r="K1715" s="153"/>
      <c r="L1715" s="153"/>
      <c r="M1715" s="153" t="s">
        <v>231</v>
      </c>
      <c r="N1715" s="153" t="s">
        <v>188</v>
      </c>
      <c r="O1715" s="156">
        <v>0.05</v>
      </c>
      <c r="P1715" s="153">
        <v>0.05</v>
      </c>
      <c r="Q1715" s="156">
        <v>59.3</v>
      </c>
      <c r="R1715" s="156">
        <v>15</v>
      </c>
      <c r="S1715" s="156">
        <v>0.1</v>
      </c>
      <c r="T1715" s="156">
        <v>1</v>
      </c>
      <c r="U1715" s="153">
        <v>0</v>
      </c>
      <c r="V1715" s="153">
        <v>0</v>
      </c>
      <c r="W1715" s="156">
        <v>0</v>
      </c>
      <c r="X1715" s="156">
        <v>0</v>
      </c>
      <c r="Y1715" s="156">
        <v>0</v>
      </c>
      <c r="Z1715" s="156">
        <v>0</v>
      </c>
      <c r="AA1715" s="156">
        <v>0</v>
      </c>
      <c r="AB1715" s="156">
        <v>0</v>
      </c>
      <c r="AC1715" s="156">
        <v>0</v>
      </c>
      <c r="AD1715" s="156">
        <v>0</v>
      </c>
      <c r="AE1715" s="156">
        <v>0</v>
      </c>
      <c r="AF1715" s="156">
        <v>0</v>
      </c>
      <c r="AG1715" s="156">
        <v>0</v>
      </c>
      <c r="AH1715" s="153">
        <v>0</v>
      </c>
      <c r="AI1715" s="153">
        <v>0</v>
      </c>
      <c r="AJ1715" s="153">
        <v>0</v>
      </c>
      <c r="AK1715" s="153">
        <v>0</v>
      </c>
      <c r="AL1715" s="153">
        <v>0</v>
      </c>
      <c r="AM1715" s="153">
        <v>0</v>
      </c>
      <c r="AN1715" s="153">
        <v>0</v>
      </c>
      <c r="AO1715" s="153">
        <v>0</v>
      </c>
      <c r="AP1715" s="153">
        <v>0</v>
      </c>
      <c r="AQ1715" s="153">
        <v>0</v>
      </c>
      <c r="AR1715" s="153">
        <v>0</v>
      </c>
      <c r="AS1715" s="153">
        <v>0</v>
      </c>
      <c r="AT1715" s="153">
        <v>0</v>
      </c>
      <c r="AU1715" s="153">
        <v>0</v>
      </c>
      <c r="AV1715" s="153">
        <v>0</v>
      </c>
      <c r="AW1715" s="153">
        <v>0</v>
      </c>
      <c r="AX1715" s="153">
        <v>0</v>
      </c>
      <c r="AY1715" s="153">
        <v>0</v>
      </c>
      <c r="AZ1715" s="153">
        <v>0</v>
      </c>
      <c r="BA1715" s="153"/>
      <c r="BB1715" s="153"/>
      <c r="BC1715" s="153"/>
      <c r="BD1715" s="153"/>
      <c r="BE1715" s="153"/>
    </row>
    <row r="1716" spans="1:57" ht="15.5" x14ac:dyDescent="0.4">
      <c r="A1716" s="153" t="str">
        <f t="shared" si="26"/>
        <v>469741</v>
      </c>
      <c r="B1716" s="153">
        <v>1816</v>
      </c>
      <c r="C1716" s="153">
        <v>46974</v>
      </c>
      <c r="D1716" s="153" t="s">
        <v>1718</v>
      </c>
      <c r="E1716" s="157">
        <v>115</v>
      </c>
      <c r="F1716" s="153" t="s">
        <v>5595</v>
      </c>
      <c r="G1716" s="153"/>
      <c r="H1716" s="153"/>
      <c r="I1716" s="153"/>
      <c r="J1716" s="153"/>
      <c r="K1716" s="153"/>
      <c r="L1716" s="153"/>
      <c r="M1716" s="153" t="s">
        <v>231</v>
      </c>
      <c r="N1716" s="153" t="s">
        <v>188</v>
      </c>
      <c r="O1716" s="156">
        <v>0.05</v>
      </c>
      <c r="P1716" s="153">
        <v>0.05</v>
      </c>
      <c r="Q1716" s="156">
        <v>58.6</v>
      </c>
      <c r="R1716" s="156">
        <v>0.13</v>
      </c>
      <c r="S1716" s="156">
        <v>0.1</v>
      </c>
      <c r="T1716" s="156">
        <v>1</v>
      </c>
      <c r="U1716" s="153">
        <v>0</v>
      </c>
      <c r="V1716" s="153">
        <v>0</v>
      </c>
      <c r="W1716" s="156">
        <v>0</v>
      </c>
      <c r="X1716" s="156">
        <v>0</v>
      </c>
      <c r="Y1716" s="156">
        <v>0</v>
      </c>
      <c r="Z1716" s="156">
        <v>0</v>
      </c>
      <c r="AA1716" s="156">
        <v>0</v>
      </c>
      <c r="AB1716" s="156">
        <v>0</v>
      </c>
      <c r="AC1716" s="156">
        <v>0</v>
      </c>
      <c r="AD1716" s="156">
        <v>0</v>
      </c>
      <c r="AE1716" s="156">
        <v>0</v>
      </c>
      <c r="AF1716" s="156">
        <v>0</v>
      </c>
      <c r="AG1716" s="156">
        <v>0</v>
      </c>
      <c r="AH1716" s="153">
        <v>0</v>
      </c>
      <c r="AI1716" s="153">
        <v>0</v>
      </c>
      <c r="AJ1716" s="153">
        <v>0</v>
      </c>
      <c r="AK1716" s="153">
        <v>0</v>
      </c>
      <c r="AL1716" s="153">
        <v>0</v>
      </c>
      <c r="AM1716" s="153">
        <v>0</v>
      </c>
      <c r="AN1716" s="153">
        <v>0</v>
      </c>
      <c r="AO1716" s="153">
        <v>0</v>
      </c>
      <c r="AP1716" s="153">
        <v>0</v>
      </c>
      <c r="AQ1716" s="153">
        <v>0</v>
      </c>
      <c r="AR1716" s="153">
        <v>0</v>
      </c>
      <c r="AS1716" s="153">
        <v>0</v>
      </c>
      <c r="AT1716" s="153">
        <v>0</v>
      </c>
      <c r="AU1716" s="153">
        <v>0</v>
      </c>
      <c r="AV1716" s="153">
        <v>0</v>
      </c>
      <c r="AW1716" s="153">
        <v>0</v>
      </c>
      <c r="AX1716" s="153">
        <v>0</v>
      </c>
      <c r="AY1716" s="153">
        <v>0</v>
      </c>
      <c r="AZ1716" s="153">
        <v>0</v>
      </c>
      <c r="BA1716" s="153"/>
      <c r="BB1716" s="153"/>
      <c r="BC1716" s="153"/>
      <c r="BD1716" s="153"/>
      <c r="BE1716" s="153"/>
    </row>
    <row r="1717" spans="1:57" ht="15.5" x14ac:dyDescent="0.4">
      <c r="A1717" s="153" t="str">
        <f t="shared" si="26"/>
        <v>469761</v>
      </c>
      <c r="B1717" s="153">
        <v>1817</v>
      </c>
      <c r="C1717" s="153">
        <v>46976</v>
      </c>
      <c r="D1717" s="153" t="s">
        <v>3898</v>
      </c>
      <c r="E1717" s="157">
        <v>115</v>
      </c>
      <c r="F1717" s="153" t="s">
        <v>5595</v>
      </c>
      <c r="G1717" s="153"/>
      <c r="H1717" s="153"/>
      <c r="I1717" s="153"/>
      <c r="J1717" s="153"/>
      <c r="K1717" s="153"/>
      <c r="L1717" s="153"/>
      <c r="M1717" s="158" t="s">
        <v>231</v>
      </c>
      <c r="N1717" s="153" t="s">
        <v>188</v>
      </c>
      <c r="O1717" s="156">
        <v>0.05</v>
      </c>
      <c r="P1717" s="153">
        <v>0.05</v>
      </c>
      <c r="Q1717" s="156">
        <v>58.6</v>
      </c>
      <c r="R1717" s="156">
        <v>0.13</v>
      </c>
      <c r="S1717" s="156">
        <v>0.1</v>
      </c>
      <c r="T1717" s="156">
        <v>1</v>
      </c>
      <c r="U1717" s="153">
        <v>0</v>
      </c>
      <c r="V1717" s="153">
        <v>0</v>
      </c>
      <c r="W1717" s="156">
        <v>0</v>
      </c>
      <c r="X1717" s="156">
        <v>0</v>
      </c>
      <c r="Y1717" s="156">
        <v>0</v>
      </c>
      <c r="Z1717" s="156">
        <v>0</v>
      </c>
      <c r="AA1717" s="156">
        <v>0</v>
      </c>
      <c r="AB1717" s="156">
        <v>0</v>
      </c>
      <c r="AC1717" s="156">
        <v>0</v>
      </c>
      <c r="AD1717" s="156">
        <v>0</v>
      </c>
      <c r="AE1717" s="156">
        <v>0</v>
      </c>
      <c r="AF1717" s="156">
        <v>0</v>
      </c>
      <c r="AG1717" s="156">
        <v>0</v>
      </c>
      <c r="AH1717" s="153">
        <v>0</v>
      </c>
      <c r="AI1717" s="153">
        <v>0</v>
      </c>
      <c r="AJ1717" s="153">
        <v>0</v>
      </c>
      <c r="AK1717" s="153">
        <v>0</v>
      </c>
      <c r="AL1717" s="153">
        <v>0</v>
      </c>
      <c r="AM1717" s="153">
        <v>0</v>
      </c>
      <c r="AN1717" s="153">
        <v>0</v>
      </c>
      <c r="AO1717" s="153">
        <v>0</v>
      </c>
      <c r="AP1717" s="153">
        <v>0</v>
      </c>
      <c r="AQ1717" s="153">
        <v>0</v>
      </c>
      <c r="AR1717" s="153">
        <v>0</v>
      </c>
      <c r="AS1717" s="153">
        <v>0</v>
      </c>
      <c r="AT1717" s="153">
        <v>0</v>
      </c>
      <c r="AU1717" s="153">
        <v>0</v>
      </c>
      <c r="AV1717" s="153">
        <v>0</v>
      </c>
      <c r="AW1717" s="153">
        <v>0</v>
      </c>
      <c r="AX1717" s="153">
        <v>0</v>
      </c>
      <c r="AY1717" s="153">
        <v>0</v>
      </c>
      <c r="AZ1717" s="153">
        <v>0</v>
      </c>
      <c r="BA1717" s="153"/>
      <c r="BB1717" s="153"/>
      <c r="BC1717" s="153"/>
      <c r="BD1717" s="153"/>
      <c r="BE1717" s="153"/>
    </row>
    <row r="1718" spans="1:57" ht="15.5" x14ac:dyDescent="0.4">
      <c r="A1718" s="153" t="str">
        <f t="shared" si="26"/>
        <v>1890035</v>
      </c>
      <c r="B1718" s="153">
        <v>1818</v>
      </c>
      <c r="C1718" s="153">
        <v>189003</v>
      </c>
      <c r="D1718" s="153" t="s">
        <v>1135</v>
      </c>
      <c r="E1718" s="157">
        <v>24.94</v>
      </c>
      <c r="F1718" s="153" t="s">
        <v>5612</v>
      </c>
      <c r="G1718" s="153"/>
      <c r="H1718" s="153"/>
      <c r="I1718" s="153"/>
      <c r="J1718" s="153"/>
      <c r="K1718" s="153"/>
      <c r="L1718" s="153"/>
      <c r="M1718" s="153" t="s">
        <v>231</v>
      </c>
      <c r="N1718" s="153" t="s">
        <v>188</v>
      </c>
      <c r="O1718" s="156">
        <v>0.05</v>
      </c>
      <c r="P1718" s="153">
        <v>0.05</v>
      </c>
      <c r="Q1718" s="156">
        <v>58.7</v>
      </c>
      <c r="R1718" s="156">
        <v>0.216667</v>
      </c>
      <c r="S1718" s="156">
        <v>1.6667000000000001E-2</v>
      </c>
      <c r="T1718" s="156">
        <v>1</v>
      </c>
      <c r="U1718" s="153"/>
      <c r="V1718" s="153"/>
      <c r="W1718" s="156"/>
      <c r="X1718" s="156"/>
      <c r="Y1718" s="156"/>
      <c r="Z1718" s="156"/>
      <c r="AA1718" s="156"/>
      <c r="AB1718" s="156"/>
      <c r="AC1718" s="156"/>
      <c r="AD1718" s="156"/>
      <c r="AE1718" s="156"/>
      <c r="AF1718" s="156"/>
      <c r="AG1718" s="156"/>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row>
    <row r="1719" spans="1:57" ht="15.5" x14ac:dyDescent="0.4">
      <c r="A1719" s="153" t="str">
        <f t="shared" si="26"/>
        <v>1890067</v>
      </c>
      <c r="B1719" s="153">
        <v>1819</v>
      </c>
      <c r="C1719" s="153">
        <v>189006</v>
      </c>
      <c r="D1719" s="153" t="s">
        <v>1132</v>
      </c>
      <c r="E1719" s="157">
        <v>24.94</v>
      </c>
      <c r="F1719" s="153" t="s">
        <v>5613</v>
      </c>
      <c r="G1719" s="153"/>
      <c r="H1719" s="153"/>
      <c r="I1719" s="153"/>
      <c r="J1719" s="153"/>
      <c r="K1719" s="153"/>
      <c r="L1719" s="153"/>
      <c r="M1719" s="153" t="s">
        <v>231</v>
      </c>
      <c r="N1719" s="153" t="s">
        <v>188</v>
      </c>
      <c r="O1719" s="156">
        <v>0.05</v>
      </c>
      <c r="P1719" s="153">
        <v>0.05</v>
      </c>
      <c r="Q1719" s="156">
        <v>59.1</v>
      </c>
      <c r="R1719" s="156">
        <v>0.216667</v>
      </c>
      <c r="S1719" s="156">
        <v>1.6667000000000001E-2</v>
      </c>
      <c r="T1719" s="156">
        <v>1</v>
      </c>
      <c r="U1719" s="153"/>
      <c r="V1719" s="153"/>
      <c r="W1719" s="156"/>
      <c r="X1719" s="156"/>
      <c r="Y1719" s="156"/>
      <c r="Z1719" s="156"/>
      <c r="AA1719" s="156"/>
      <c r="AB1719" s="156"/>
      <c r="AC1719" s="156"/>
      <c r="AD1719" s="156"/>
      <c r="AE1719" s="156"/>
      <c r="AF1719" s="156"/>
      <c r="AG1719" s="156"/>
      <c r="AH1719" s="153"/>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row>
    <row r="1720" spans="1:57" ht="15.5" x14ac:dyDescent="0.4">
      <c r="A1720" s="153" t="str">
        <f t="shared" si="26"/>
        <v>1890068</v>
      </c>
      <c r="B1720" s="153">
        <v>1820</v>
      </c>
      <c r="C1720" s="153">
        <v>189006</v>
      </c>
      <c r="D1720" s="153" t="s">
        <v>1132</v>
      </c>
      <c r="E1720" s="157">
        <v>24.94</v>
      </c>
      <c r="F1720" s="153" t="s">
        <v>5614</v>
      </c>
      <c r="G1720" s="153"/>
      <c r="H1720" s="153"/>
      <c r="I1720" s="153"/>
      <c r="J1720" s="153"/>
      <c r="K1720" s="153"/>
      <c r="L1720" s="153"/>
      <c r="M1720" s="153" t="s">
        <v>231</v>
      </c>
      <c r="N1720" s="153" t="s">
        <v>188</v>
      </c>
      <c r="O1720" s="156">
        <v>0.05</v>
      </c>
      <c r="P1720" s="153">
        <v>0.05</v>
      </c>
      <c r="Q1720" s="156">
        <v>58.9</v>
      </c>
      <c r="R1720" s="156">
        <v>0.216667</v>
      </c>
      <c r="S1720" s="156">
        <v>1.6667000000000001E-2</v>
      </c>
      <c r="T1720" s="156">
        <v>1</v>
      </c>
      <c r="U1720" s="153"/>
      <c r="V1720" s="153"/>
      <c r="W1720" s="156"/>
      <c r="X1720" s="156"/>
      <c r="Y1720" s="156"/>
      <c r="Z1720" s="156"/>
      <c r="AA1720" s="156"/>
      <c r="AB1720" s="156"/>
      <c r="AC1720" s="156"/>
      <c r="AD1720" s="156"/>
      <c r="AE1720" s="156"/>
      <c r="AF1720" s="156"/>
      <c r="AG1720" s="156"/>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row>
    <row r="1721" spans="1:57" ht="15.5" x14ac:dyDescent="0.4">
      <c r="A1721" s="153" t="str">
        <f t="shared" si="26"/>
        <v>1890092</v>
      </c>
      <c r="B1721" s="153">
        <v>1821</v>
      </c>
      <c r="C1721" s="153">
        <v>189009</v>
      </c>
      <c r="D1721" s="153" t="s">
        <v>1133</v>
      </c>
      <c r="E1721" s="157">
        <v>24.94</v>
      </c>
      <c r="F1721" s="153" t="s">
        <v>5615</v>
      </c>
      <c r="G1721" s="153"/>
      <c r="H1721" s="153"/>
      <c r="I1721" s="153"/>
      <c r="J1721" s="153"/>
      <c r="K1721" s="153"/>
      <c r="L1721" s="153"/>
      <c r="M1721" s="153" t="s">
        <v>231</v>
      </c>
      <c r="N1721" s="153" t="s">
        <v>188</v>
      </c>
      <c r="O1721" s="156">
        <v>0.05</v>
      </c>
      <c r="P1721" s="153">
        <v>0.05</v>
      </c>
      <c r="Q1721" s="156">
        <v>58.9</v>
      </c>
      <c r="R1721" s="156">
        <v>0.216667</v>
      </c>
      <c r="S1721" s="156">
        <v>1.6667000000000001E-2</v>
      </c>
      <c r="T1721" s="156">
        <v>1</v>
      </c>
      <c r="U1721" s="153"/>
      <c r="V1721" s="153"/>
      <c r="W1721" s="156"/>
      <c r="X1721" s="156"/>
      <c r="Y1721" s="156"/>
      <c r="Z1721" s="156"/>
      <c r="AA1721" s="156"/>
      <c r="AB1721" s="156"/>
      <c r="AC1721" s="156"/>
      <c r="AD1721" s="156"/>
      <c r="AE1721" s="156"/>
      <c r="AF1721" s="156"/>
      <c r="AG1721" s="156"/>
      <c r="AH1721" s="153"/>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row>
    <row r="1722" spans="1:57" ht="15.5" x14ac:dyDescent="0.4">
      <c r="A1722" s="153" t="str">
        <f t="shared" si="26"/>
        <v>1890121</v>
      </c>
      <c r="B1722" s="153">
        <v>1822</v>
      </c>
      <c r="C1722" s="153">
        <v>189012</v>
      </c>
      <c r="D1722" s="153" t="s">
        <v>1134</v>
      </c>
      <c r="E1722" s="157">
        <v>24.94</v>
      </c>
      <c r="F1722" s="153" t="s">
        <v>5595</v>
      </c>
      <c r="G1722" s="153"/>
      <c r="H1722" s="153"/>
      <c r="I1722" s="153"/>
      <c r="J1722" s="153"/>
      <c r="K1722" s="153"/>
      <c r="L1722" s="153"/>
      <c r="M1722" s="153" t="s">
        <v>231</v>
      </c>
      <c r="N1722" s="153" t="s">
        <v>188</v>
      </c>
      <c r="O1722" s="156">
        <v>0.05</v>
      </c>
      <c r="P1722" s="153">
        <v>0.05</v>
      </c>
      <c r="Q1722" s="156">
        <v>58.7</v>
      </c>
      <c r="R1722" s="156">
        <v>0.216667</v>
      </c>
      <c r="S1722" s="156">
        <v>1.6667000000000001E-2</v>
      </c>
      <c r="T1722" s="156">
        <v>1</v>
      </c>
      <c r="U1722" s="153"/>
      <c r="V1722" s="153"/>
      <c r="W1722" s="156"/>
      <c r="X1722" s="156"/>
      <c r="Y1722" s="156"/>
      <c r="Z1722" s="156"/>
      <c r="AA1722" s="156"/>
      <c r="AB1722" s="156"/>
      <c r="AC1722" s="156"/>
      <c r="AD1722" s="156"/>
      <c r="AE1722" s="156"/>
      <c r="AF1722" s="156"/>
      <c r="AG1722" s="156"/>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row>
    <row r="1723" spans="1:57" ht="15.5" x14ac:dyDescent="0.4">
      <c r="A1723" s="153" t="str">
        <f t="shared" si="26"/>
        <v>1890122</v>
      </c>
      <c r="B1723" s="153">
        <v>1823</v>
      </c>
      <c r="C1723" s="153">
        <v>189012</v>
      </c>
      <c r="D1723" s="153" t="s">
        <v>1134</v>
      </c>
      <c r="E1723" s="157">
        <v>24.94</v>
      </c>
      <c r="F1723" s="153" t="s">
        <v>5615</v>
      </c>
      <c r="G1723" s="153"/>
      <c r="H1723" s="153"/>
      <c r="I1723" s="153"/>
      <c r="J1723" s="153"/>
      <c r="K1723" s="153"/>
      <c r="L1723" s="153"/>
      <c r="M1723" s="153" t="s">
        <v>231</v>
      </c>
      <c r="N1723" s="153" t="s">
        <v>188</v>
      </c>
      <c r="O1723" s="156">
        <v>0.05</v>
      </c>
      <c r="P1723" s="153">
        <v>0.05</v>
      </c>
      <c r="Q1723" s="156">
        <v>58.7</v>
      </c>
      <c r="R1723" s="156">
        <v>0.216667</v>
      </c>
      <c r="S1723" s="156">
        <v>1.6667000000000001E-2</v>
      </c>
      <c r="T1723" s="156">
        <v>1</v>
      </c>
      <c r="U1723" s="153"/>
      <c r="V1723" s="153"/>
      <c r="W1723" s="156"/>
      <c r="X1723" s="156"/>
      <c r="Y1723" s="156"/>
      <c r="Z1723" s="156"/>
      <c r="AA1723" s="156"/>
      <c r="AB1723" s="156"/>
      <c r="AC1723" s="156"/>
      <c r="AD1723" s="156"/>
      <c r="AE1723" s="156"/>
      <c r="AF1723" s="156"/>
      <c r="AG1723" s="156"/>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53"/>
      <c r="BB1723" s="153"/>
      <c r="BC1723" s="153"/>
      <c r="BD1723" s="153"/>
      <c r="BE1723" s="153"/>
    </row>
    <row r="1724" spans="1:57" ht="15.5" x14ac:dyDescent="0.4">
      <c r="A1724" s="153" t="str">
        <f t="shared" si="26"/>
        <v>1890231</v>
      </c>
      <c r="B1724" s="153">
        <v>1824</v>
      </c>
      <c r="C1724" s="153">
        <v>189023</v>
      </c>
      <c r="D1724" s="153" t="s">
        <v>1136</v>
      </c>
      <c r="E1724" s="157">
        <v>24.94</v>
      </c>
      <c r="F1724" s="153" t="s">
        <v>5595</v>
      </c>
      <c r="G1724" s="153"/>
      <c r="H1724" s="153"/>
      <c r="I1724" s="153"/>
      <c r="J1724" s="153"/>
      <c r="K1724" s="153"/>
      <c r="L1724" s="153"/>
      <c r="M1724" s="153" t="s">
        <v>231</v>
      </c>
      <c r="N1724" s="153" t="s">
        <v>188</v>
      </c>
      <c r="O1724" s="156">
        <v>0.05</v>
      </c>
      <c r="P1724" s="153">
        <v>0.05</v>
      </c>
      <c r="Q1724" s="156">
        <v>58.5</v>
      </c>
      <c r="R1724" s="156">
        <v>0.216667</v>
      </c>
      <c r="S1724" s="156">
        <v>1.6667000000000001E-2</v>
      </c>
      <c r="T1724" s="156">
        <v>1</v>
      </c>
      <c r="U1724" s="153"/>
      <c r="V1724" s="153"/>
      <c r="W1724" s="156"/>
      <c r="X1724" s="156"/>
      <c r="Y1724" s="156"/>
      <c r="Z1724" s="156"/>
      <c r="AA1724" s="156"/>
      <c r="AB1724" s="156"/>
      <c r="AC1724" s="156"/>
      <c r="AD1724" s="156"/>
      <c r="AE1724" s="156"/>
      <c r="AF1724" s="156"/>
      <c r="AG1724" s="156"/>
      <c r="AH1724" s="153"/>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row>
    <row r="1725" spans="1:57" ht="15.5" x14ac:dyDescent="0.4">
      <c r="A1725" s="153" t="str">
        <f t="shared" si="26"/>
        <v>1890232</v>
      </c>
      <c r="B1725" s="153">
        <v>1825</v>
      </c>
      <c r="C1725" s="153">
        <v>189023</v>
      </c>
      <c r="D1725" s="153" t="s">
        <v>1136</v>
      </c>
      <c r="E1725" s="157">
        <v>24.94</v>
      </c>
      <c r="F1725" s="153" t="s">
        <v>5615</v>
      </c>
      <c r="G1725" s="153"/>
      <c r="H1725" s="153"/>
      <c r="I1725" s="153"/>
      <c r="J1725" s="153"/>
      <c r="K1725" s="153"/>
      <c r="L1725" s="153"/>
      <c r="M1725" s="153" t="s">
        <v>231</v>
      </c>
      <c r="N1725" s="153" t="s">
        <v>188</v>
      </c>
      <c r="O1725" s="156">
        <v>0.05</v>
      </c>
      <c r="P1725" s="153">
        <v>0.05</v>
      </c>
      <c r="Q1725" s="156">
        <v>58.3</v>
      </c>
      <c r="R1725" s="156">
        <v>0.216667</v>
      </c>
      <c r="S1725" s="156">
        <v>1.6667000000000001E-2</v>
      </c>
      <c r="T1725" s="156">
        <v>1</v>
      </c>
      <c r="U1725" s="153"/>
      <c r="V1725" s="153"/>
      <c r="W1725" s="156"/>
      <c r="X1725" s="156"/>
      <c r="Y1725" s="156"/>
      <c r="Z1725" s="156"/>
      <c r="AA1725" s="156"/>
      <c r="AB1725" s="156"/>
      <c r="AC1725" s="156"/>
      <c r="AD1725" s="156"/>
      <c r="AE1725" s="156"/>
      <c r="AF1725" s="156"/>
      <c r="AG1725" s="156"/>
      <c r="AH1725" s="153"/>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row>
    <row r="1726" spans="1:57" ht="15.5" x14ac:dyDescent="0.4">
      <c r="A1726" s="153" t="str">
        <f t="shared" si="26"/>
        <v>1890233</v>
      </c>
      <c r="B1726" s="153">
        <v>1826</v>
      </c>
      <c r="C1726" s="153">
        <v>189023</v>
      </c>
      <c r="D1726" s="153" t="s">
        <v>1136</v>
      </c>
      <c r="E1726" s="157">
        <v>24.94</v>
      </c>
      <c r="F1726" s="153" t="s">
        <v>5616</v>
      </c>
      <c r="G1726" s="153"/>
      <c r="H1726" s="153"/>
      <c r="I1726" s="153"/>
      <c r="J1726" s="153"/>
      <c r="K1726" s="153"/>
      <c r="L1726" s="153"/>
      <c r="M1726" s="153" t="s">
        <v>231</v>
      </c>
      <c r="N1726" s="153" t="s">
        <v>188</v>
      </c>
      <c r="O1726" s="156">
        <v>0.05</v>
      </c>
      <c r="P1726" s="153">
        <v>0.05</v>
      </c>
      <c r="Q1726" s="156">
        <v>58.5</v>
      </c>
      <c r="R1726" s="156">
        <v>0.216667</v>
      </c>
      <c r="S1726" s="156">
        <v>1.6667000000000001E-2</v>
      </c>
      <c r="T1726" s="156">
        <v>1</v>
      </c>
      <c r="U1726" s="153"/>
      <c r="V1726" s="153"/>
      <c r="W1726" s="156"/>
      <c r="X1726" s="156"/>
      <c r="Y1726" s="156"/>
      <c r="Z1726" s="156"/>
      <c r="AA1726" s="156"/>
      <c r="AB1726" s="156"/>
      <c r="AC1726" s="156"/>
      <c r="AD1726" s="156"/>
      <c r="AE1726" s="156"/>
      <c r="AF1726" s="156"/>
      <c r="AG1726" s="156"/>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row>
    <row r="1727" spans="1:57" ht="15.5" x14ac:dyDescent="0.4">
      <c r="A1727" s="153" t="str">
        <f t="shared" si="26"/>
        <v>420511</v>
      </c>
      <c r="B1727" s="153">
        <v>1827</v>
      </c>
      <c r="C1727" s="153">
        <v>42051</v>
      </c>
      <c r="D1727" s="153" t="s">
        <v>1636</v>
      </c>
      <c r="E1727" s="157">
        <v>115</v>
      </c>
      <c r="F1727" s="153" t="s">
        <v>5595</v>
      </c>
      <c r="G1727" s="153"/>
      <c r="H1727" s="153"/>
      <c r="I1727" s="153"/>
      <c r="J1727" s="153"/>
      <c r="K1727" s="153"/>
      <c r="L1727" s="153"/>
      <c r="M1727" s="153" t="s">
        <v>231</v>
      </c>
      <c r="N1727" s="153" t="s">
        <v>188</v>
      </c>
      <c r="O1727" s="156">
        <v>0</v>
      </c>
      <c r="P1727" s="153">
        <v>0.4</v>
      </c>
      <c r="Q1727" s="156">
        <v>59</v>
      </c>
      <c r="R1727" s="156">
        <v>0.23333300000000001</v>
      </c>
      <c r="S1727" s="156">
        <v>0.1</v>
      </c>
      <c r="T1727" s="156">
        <v>0.73399999999999999</v>
      </c>
      <c r="U1727" s="153"/>
      <c r="V1727" s="153"/>
      <c r="W1727" s="156"/>
      <c r="X1727" s="156"/>
      <c r="Y1727" s="156"/>
      <c r="Z1727" s="156"/>
      <c r="AA1727" s="156"/>
      <c r="AB1727" s="156"/>
      <c r="AC1727" s="156"/>
      <c r="AD1727" s="156"/>
      <c r="AE1727" s="156"/>
      <c r="AF1727" s="156"/>
      <c r="AG1727" s="156"/>
      <c r="AH1727" s="153"/>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row>
    <row r="1728" spans="1:57" ht="15.5" x14ac:dyDescent="0.4">
      <c r="A1728" s="153" t="str">
        <f t="shared" si="26"/>
        <v>420541</v>
      </c>
      <c r="B1728" s="153">
        <v>1828</v>
      </c>
      <c r="C1728" s="153">
        <v>42054</v>
      </c>
      <c r="D1728" s="153" t="s">
        <v>1539</v>
      </c>
      <c r="E1728" s="157">
        <v>115</v>
      </c>
      <c r="F1728" s="153" t="s">
        <v>5595</v>
      </c>
      <c r="G1728" s="153"/>
      <c r="H1728" s="153"/>
      <c r="I1728" s="153"/>
      <c r="J1728" s="153"/>
      <c r="K1728" s="153"/>
      <c r="L1728" s="153"/>
      <c r="M1728" s="153" t="s">
        <v>231</v>
      </c>
      <c r="N1728" s="153" t="s">
        <v>188</v>
      </c>
      <c r="O1728" s="156">
        <v>0</v>
      </c>
      <c r="P1728" s="153">
        <v>0.4</v>
      </c>
      <c r="Q1728" s="156">
        <v>59.3</v>
      </c>
      <c r="R1728" s="156">
        <v>0.23333300000000001</v>
      </c>
      <c r="S1728" s="156">
        <v>0.1</v>
      </c>
      <c r="T1728" s="156">
        <v>0.878</v>
      </c>
      <c r="U1728" s="153"/>
      <c r="V1728" s="153"/>
      <c r="W1728" s="156"/>
      <c r="X1728" s="156"/>
      <c r="Y1728" s="156"/>
      <c r="Z1728" s="156"/>
      <c r="AA1728" s="156"/>
      <c r="AB1728" s="156"/>
      <c r="AC1728" s="156"/>
      <c r="AD1728" s="156"/>
      <c r="AE1728" s="156"/>
      <c r="AF1728" s="156"/>
      <c r="AG1728" s="156"/>
      <c r="AH1728" s="153"/>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row>
    <row r="1729" spans="1:57" ht="15.5" x14ac:dyDescent="0.4">
      <c r="A1729" s="153" t="str">
        <f t="shared" si="26"/>
        <v>420701</v>
      </c>
      <c r="B1729" s="153">
        <v>1829</v>
      </c>
      <c r="C1729" s="153">
        <v>42070</v>
      </c>
      <c r="D1729" s="153" t="s">
        <v>1660</v>
      </c>
      <c r="E1729" s="157">
        <v>115</v>
      </c>
      <c r="F1729" s="153" t="s">
        <v>5595</v>
      </c>
      <c r="G1729" s="153"/>
      <c r="H1729" s="153"/>
      <c r="I1729" s="153"/>
      <c r="J1729" s="153"/>
      <c r="K1729" s="153"/>
      <c r="L1729" s="153"/>
      <c r="M1729" s="153" t="s">
        <v>231</v>
      </c>
      <c r="N1729" s="153" t="s">
        <v>188</v>
      </c>
      <c r="O1729" s="156">
        <v>0</v>
      </c>
      <c r="P1729" s="153">
        <v>0.4</v>
      </c>
      <c r="Q1729" s="156">
        <v>58.6</v>
      </c>
      <c r="R1729" s="156">
        <v>0.23333300000000001</v>
      </c>
      <c r="S1729" s="156">
        <v>0.1</v>
      </c>
      <c r="T1729" s="156">
        <v>1</v>
      </c>
      <c r="U1729" s="153"/>
      <c r="V1729" s="153"/>
      <c r="W1729" s="156"/>
      <c r="X1729" s="156"/>
      <c r="Y1729" s="156"/>
      <c r="Z1729" s="156"/>
      <c r="AA1729" s="156"/>
      <c r="AB1729" s="156"/>
      <c r="AC1729" s="156"/>
      <c r="AD1729" s="156"/>
      <c r="AE1729" s="156"/>
      <c r="AF1729" s="156"/>
      <c r="AG1729" s="156"/>
      <c r="AH1729" s="153"/>
      <c r="AI1729" s="153"/>
      <c r="AJ1729" s="153"/>
      <c r="AK1729" s="153"/>
      <c r="AL1729" s="153"/>
      <c r="AM1729" s="153"/>
      <c r="AN1729" s="153"/>
      <c r="AO1729" s="153"/>
      <c r="AP1729" s="153"/>
      <c r="AQ1729" s="153"/>
      <c r="AR1729" s="153"/>
      <c r="AS1729" s="153"/>
      <c r="AT1729" s="153"/>
      <c r="AU1729" s="153"/>
      <c r="AV1729" s="153"/>
      <c r="AW1729" s="153"/>
      <c r="AX1729" s="153"/>
      <c r="AY1729" s="153"/>
      <c r="AZ1729" s="153"/>
      <c r="BA1729" s="153"/>
      <c r="BB1729" s="153"/>
      <c r="BC1729" s="153"/>
      <c r="BD1729" s="153"/>
      <c r="BE1729" s="153"/>
    </row>
    <row r="1730" spans="1:57" ht="15.5" x14ac:dyDescent="0.4">
      <c r="A1730" s="153" t="str">
        <f t="shared" ref="A1730:A1793" si="27">TRIM(C1730)&amp;TRIM(F1730)</f>
        <v>420821</v>
      </c>
      <c r="B1730" s="153">
        <v>1830</v>
      </c>
      <c r="C1730" s="153">
        <v>42082</v>
      </c>
      <c r="D1730" s="153" t="s">
        <v>1671</v>
      </c>
      <c r="E1730" s="157">
        <v>115</v>
      </c>
      <c r="F1730" s="153" t="s">
        <v>5595</v>
      </c>
      <c r="G1730" s="153"/>
      <c r="H1730" s="153"/>
      <c r="I1730" s="153"/>
      <c r="J1730" s="153"/>
      <c r="K1730" s="153"/>
      <c r="L1730" s="153"/>
      <c r="M1730" s="153" t="s">
        <v>231</v>
      </c>
      <c r="N1730" s="153" t="s">
        <v>188</v>
      </c>
      <c r="O1730" s="156">
        <v>0</v>
      </c>
      <c r="P1730" s="153">
        <v>0.4</v>
      </c>
      <c r="Q1730" s="156">
        <v>59.5</v>
      </c>
      <c r="R1730" s="156">
        <v>30.233329999999999</v>
      </c>
      <c r="S1730" s="156">
        <v>0.1</v>
      </c>
      <c r="T1730" s="156">
        <v>0.31</v>
      </c>
      <c r="U1730" s="153"/>
      <c r="V1730" s="153"/>
      <c r="W1730" s="156"/>
      <c r="X1730" s="156"/>
      <c r="Y1730" s="156"/>
      <c r="Z1730" s="156"/>
      <c r="AA1730" s="156"/>
      <c r="AB1730" s="156"/>
      <c r="AC1730" s="156"/>
      <c r="AD1730" s="156"/>
      <c r="AE1730" s="156"/>
      <c r="AF1730" s="156"/>
      <c r="AG1730" s="156"/>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row>
    <row r="1731" spans="1:57" ht="15.5" x14ac:dyDescent="0.4">
      <c r="A1731" s="153" t="str">
        <f t="shared" si="27"/>
        <v>421531</v>
      </c>
      <c r="B1731" s="153">
        <v>1831</v>
      </c>
      <c r="C1731" s="153">
        <v>42153</v>
      </c>
      <c r="D1731" s="153" t="s">
        <v>1541</v>
      </c>
      <c r="E1731" s="157">
        <v>115</v>
      </c>
      <c r="F1731" s="153" t="s">
        <v>5595</v>
      </c>
      <c r="G1731" s="153"/>
      <c r="H1731" s="153"/>
      <c r="I1731" s="153"/>
      <c r="J1731" s="153"/>
      <c r="K1731" s="153"/>
      <c r="L1731" s="153"/>
      <c r="M1731" s="153" t="s">
        <v>231</v>
      </c>
      <c r="N1731" s="153" t="s">
        <v>188</v>
      </c>
      <c r="O1731" s="156">
        <v>0</v>
      </c>
      <c r="P1731" s="153">
        <v>0.4</v>
      </c>
      <c r="Q1731" s="156">
        <v>59.2</v>
      </c>
      <c r="R1731" s="156">
        <v>0.23333300000000001</v>
      </c>
      <c r="S1731" s="156">
        <v>0.1</v>
      </c>
      <c r="T1731" s="156">
        <v>1</v>
      </c>
      <c r="U1731" s="153"/>
      <c r="V1731" s="153"/>
      <c r="W1731" s="156"/>
      <c r="X1731" s="156"/>
      <c r="Y1731" s="156"/>
      <c r="Z1731" s="156"/>
      <c r="AA1731" s="156"/>
      <c r="AB1731" s="156"/>
      <c r="AC1731" s="156"/>
      <c r="AD1731" s="156"/>
      <c r="AE1731" s="156"/>
      <c r="AF1731" s="156"/>
      <c r="AG1731" s="156"/>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row>
    <row r="1732" spans="1:57" ht="15.5" x14ac:dyDescent="0.4">
      <c r="A1732" s="153" t="str">
        <f t="shared" si="27"/>
        <v>421571</v>
      </c>
      <c r="B1732" s="153">
        <v>1832</v>
      </c>
      <c r="C1732" s="153">
        <v>42157</v>
      </c>
      <c r="D1732" s="153" t="s">
        <v>1659</v>
      </c>
      <c r="E1732" s="157">
        <v>115</v>
      </c>
      <c r="F1732" s="153" t="s">
        <v>5595</v>
      </c>
      <c r="G1732" s="153"/>
      <c r="H1732" s="153"/>
      <c r="I1732" s="153"/>
      <c r="J1732" s="153"/>
      <c r="K1732" s="153"/>
      <c r="L1732" s="153"/>
      <c r="M1732" s="153" t="s">
        <v>231</v>
      </c>
      <c r="N1732" s="153" t="s">
        <v>188</v>
      </c>
      <c r="O1732" s="156">
        <v>0</v>
      </c>
      <c r="P1732" s="153">
        <v>0.4</v>
      </c>
      <c r="Q1732" s="156">
        <v>58.6</v>
      </c>
      <c r="R1732" s="156">
        <v>0.23333300000000001</v>
      </c>
      <c r="S1732" s="156">
        <v>0.1</v>
      </c>
      <c r="T1732" s="156">
        <v>1</v>
      </c>
      <c r="U1732" s="153"/>
      <c r="V1732" s="153"/>
      <c r="W1732" s="156"/>
      <c r="X1732" s="156"/>
      <c r="Y1732" s="156"/>
      <c r="Z1732" s="156"/>
      <c r="AA1732" s="156"/>
      <c r="AB1732" s="156"/>
      <c r="AC1732" s="156"/>
      <c r="AD1732" s="156"/>
      <c r="AE1732" s="156"/>
      <c r="AF1732" s="156"/>
      <c r="AG1732" s="156"/>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row>
    <row r="1733" spans="1:57" ht="15.5" x14ac:dyDescent="0.4">
      <c r="A1733" s="153" t="str">
        <f t="shared" si="27"/>
        <v>421651</v>
      </c>
      <c r="B1733" s="153">
        <v>1833</v>
      </c>
      <c r="C1733" s="153">
        <v>42165</v>
      </c>
      <c r="D1733" s="153" t="s">
        <v>1655</v>
      </c>
      <c r="E1733" s="157">
        <v>115</v>
      </c>
      <c r="F1733" s="153" t="s">
        <v>5595</v>
      </c>
      <c r="G1733" s="153"/>
      <c r="H1733" s="153"/>
      <c r="I1733" s="153"/>
      <c r="J1733" s="153"/>
      <c r="K1733" s="153"/>
      <c r="L1733" s="153"/>
      <c r="M1733" s="153" t="s">
        <v>231</v>
      </c>
      <c r="N1733" s="153" t="s">
        <v>188</v>
      </c>
      <c r="O1733" s="156">
        <v>0</v>
      </c>
      <c r="P1733" s="153">
        <v>0.4</v>
      </c>
      <c r="Q1733" s="156">
        <v>58.6</v>
      </c>
      <c r="R1733" s="156">
        <v>0.23333300000000001</v>
      </c>
      <c r="S1733" s="156">
        <v>0.1</v>
      </c>
      <c r="T1733" s="156">
        <v>1</v>
      </c>
      <c r="U1733" s="153"/>
      <c r="V1733" s="153"/>
      <c r="W1733" s="156"/>
      <c r="X1733" s="156"/>
      <c r="Y1733" s="156"/>
      <c r="Z1733" s="156"/>
      <c r="AA1733" s="156"/>
      <c r="AB1733" s="156"/>
      <c r="AC1733" s="156"/>
      <c r="AD1733" s="156"/>
      <c r="AE1733" s="156"/>
      <c r="AF1733" s="156"/>
      <c r="AG1733" s="156"/>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row>
    <row r="1734" spans="1:57" ht="15.5" x14ac:dyDescent="0.4">
      <c r="A1734" s="153" t="str">
        <f t="shared" si="27"/>
        <v>421671</v>
      </c>
      <c r="B1734" s="153">
        <v>1834</v>
      </c>
      <c r="C1734" s="153">
        <v>42167</v>
      </c>
      <c r="D1734" s="153" t="s">
        <v>1657</v>
      </c>
      <c r="E1734" s="157">
        <v>115</v>
      </c>
      <c r="F1734" s="153" t="s">
        <v>5595</v>
      </c>
      <c r="G1734" s="153"/>
      <c r="H1734" s="153"/>
      <c r="I1734" s="153"/>
      <c r="J1734" s="153"/>
      <c r="K1734" s="153"/>
      <c r="L1734" s="153"/>
      <c r="M1734" s="153" t="s">
        <v>231</v>
      </c>
      <c r="N1734" s="153" t="s">
        <v>188</v>
      </c>
      <c r="O1734" s="156">
        <v>0</v>
      </c>
      <c r="P1734" s="153">
        <v>0.4</v>
      </c>
      <c r="Q1734" s="156">
        <v>58.6</v>
      </c>
      <c r="R1734" s="156">
        <v>0.23333300000000001</v>
      </c>
      <c r="S1734" s="156">
        <v>0.1</v>
      </c>
      <c r="T1734" s="156">
        <v>1</v>
      </c>
      <c r="U1734" s="153"/>
      <c r="V1734" s="153"/>
      <c r="W1734" s="156"/>
      <c r="X1734" s="156"/>
      <c r="Y1734" s="156"/>
      <c r="Z1734" s="156"/>
      <c r="AA1734" s="156"/>
      <c r="AB1734" s="156"/>
      <c r="AC1734" s="156"/>
      <c r="AD1734" s="156"/>
      <c r="AE1734" s="156"/>
      <c r="AF1734" s="156"/>
      <c r="AG1734" s="156"/>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row>
    <row r="1735" spans="1:57" ht="15.5" x14ac:dyDescent="0.4">
      <c r="A1735" s="153" t="str">
        <f t="shared" si="27"/>
        <v>421711</v>
      </c>
      <c r="B1735" s="153">
        <v>1835</v>
      </c>
      <c r="C1735" s="153">
        <v>42171</v>
      </c>
      <c r="D1735" s="153" t="s">
        <v>1656</v>
      </c>
      <c r="E1735" s="157">
        <v>115</v>
      </c>
      <c r="F1735" s="153" t="s">
        <v>5595</v>
      </c>
      <c r="G1735" s="153"/>
      <c r="H1735" s="153"/>
      <c r="I1735" s="153"/>
      <c r="J1735" s="153"/>
      <c r="K1735" s="153"/>
      <c r="L1735" s="153"/>
      <c r="M1735" s="153" t="s">
        <v>231</v>
      </c>
      <c r="N1735" s="153" t="s">
        <v>188</v>
      </c>
      <c r="O1735" s="156">
        <v>0</v>
      </c>
      <c r="P1735" s="153">
        <v>0.4</v>
      </c>
      <c r="Q1735" s="156">
        <v>58.6</v>
      </c>
      <c r="R1735" s="156">
        <v>0.23333300000000001</v>
      </c>
      <c r="S1735" s="156">
        <v>0.1</v>
      </c>
      <c r="T1735" s="156">
        <v>1</v>
      </c>
      <c r="U1735" s="153"/>
      <c r="V1735" s="153"/>
      <c r="W1735" s="156"/>
      <c r="X1735" s="156"/>
      <c r="Y1735" s="156"/>
      <c r="Z1735" s="156"/>
      <c r="AA1735" s="156"/>
      <c r="AB1735" s="156"/>
      <c r="AC1735" s="156"/>
      <c r="AD1735" s="156"/>
      <c r="AE1735" s="156"/>
      <c r="AF1735" s="156"/>
      <c r="AG1735" s="156"/>
      <c r="AH1735" s="153"/>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row>
    <row r="1736" spans="1:57" ht="15.5" x14ac:dyDescent="0.4">
      <c r="A1736" s="153" t="str">
        <f t="shared" si="27"/>
        <v>421741</v>
      </c>
      <c r="B1736" s="153">
        <v>1836</v>
      </c>
      <c r="C1736" s="153">
        <v>42174</v>
      </c>
      <c r="D1736" s="153" t="s">
        <v>1658</v>
      </c>
      <c r="E1736" s="157">
        <v>115</v>
      </c>
      <c r="F1736" s="153" t="s">
        <v>5595</v>
      </c>
      <c r="G1736" s="153"/>
      <c r="H1736" s="153"/>
      <c r="I1736" s="153"/>
      <c r="J1736" s="153"/>
      <c r="K1736" s="153"/>
      <c r="L1736" s="153"/>
      <c r="M1736" s="153" t="s">
        <v>231</v>
      </c>
      <c r="N1736" s="153" t="s">
        <v>188</v>
      </c>
      <c r="O1736" s="156">
        <v>0</v>
      </c>
      <c r="P1736" s="153">
        <v>0.4</v>
      </c>
      <c r="Q1736" s="156">
        <v>58.6</v>
      </c>
      <c r="R1736" s="156">
        <v>0.23333300000000001</v>
      </c>
      <c r="S1736" s="156">
        <v>0.1</v>
      </c>
      <c r="T1736" s="156">
        <v>1</v>
      </c>
      <c r="U1736" s="153"/>
      <c r="V1736" s="153"/>
      <c r="W1736" s="156"/>
      <c r="X1736" s="156"/>
      <c r="Y1736" s="156"/>
      <c r="Z1736" s="156"/>
      <c r="AA1736" s="156"/>
      <c r="AB1736" s="156"/>
      <c r="AC1736" s="156"/>
      <c r="AD1736" s="156"/>
      <c r="AE1736" s="156"/>
      <c r="AF1736" s="156"/>
      <c r="AG1736" s="156"/>
      <c r="AH1736" s="153"/>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row>
    <row r="1737" spans="1:57" ht="15.5" x14ac:dyDescent="0.4">
      <c r="A1737" s="153" t="str">
        <f t="shared" si="27"/>
        <v>421841</v>
      </c>
      <c r="B1737" s="153">
        <v>1837</v>
      </c>
      <c r="C1737" s="153">
        <v>42184</v>
      </c>
      <c r="D1737" s="153" t="s">
        <v>1538</v>
      </c>
      <c r="E1737" s="157">
        <v>115</v>
      </c>
      <c r="F1737" s="153" t="s">
        <v>5595</v>
      </c>
      <c r="G1737" s="153"/>
      <c r="H1737" s="153"/>
      <c r="I1737" s="153"/>
      <c r="J1737" s="153"/>
      <c r="K1737" s="153"/>
      <c r="L1737" s="153"/>
      <c r="M1737" s="153" t="s">
        <v>231</v>
      </c>
      <c r="N1737" s="153" t="s">
        <v>188</v>
      </c>
      <c r="O1737" s="156">
        <v>0</v>
      </c>
      <c r="P1737" s="153">
        <v>0.4</v>
      </c>
      <c r="Q1737" s="156">
        <v>59.3</v>
      </c>
      <c r="R1737" s="156">
        <v>0.23333300000000001</v>
      </c>
      <c r="S1737" s="156">
        <v>0.1</v>
      </c>
      <c r="T1737" s="156">
        <v>0.92300000000000004</v>
      </c>
      <c r="U1737" s="153"/>
      <c r="V1737" s="153"/>
      <c r="W1737" s="156"/>
      <c r="X1737" s="156"/>
      <c r="Y1737" s="156"/>
      <c r="Z1737" s="156"/>
      <c r="AA1737" s="156"/>
      <c r="AB1737" s="156"/>
      <c r="AC1737" s="156"/>
      <c r="AD1737" s="156"/>
      <c r="AE1737" s="156"/>
      <c r="AF1737" s="156"/>
      <c r="AG1737" s="156"/>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row>
    <row r="1738" spans="1:57" ht="15.5" x14ac:dyDescent="0.4">
      <c r="A1738" s="153" t="str">
        <f t="shared" si="27"/>
        <v>422011</v>
      </c>
      <c r="B1738" s="153">
        <v>1838</v>
      </c>
      <c r="C1738" s="153">
        <v>42201</v>
      </c>
      <c r="D1738" s="153" t="s">
        <v>1638</v>
      </c>
      <c r="E1738" s="157">
        <v>115</v>
      </c>
      <c r="F1738" s="153" t="s">
        <v>5595</v>
      </c>
      <c r="G1738" s="153"/>
      <c r="H1738" s="153"/>
      <c r="I1738" s="153"/>
      <c r="J1738" s="153"/>
      <c r="K1738" s="153"/>
      <c r="L1738" s="153"/>
      <c r="M1738" s="153" t="s">
        <v>231</v>
      </c>
      <c r="N1738" s="153" t="s">
        <v>188</v>
      </c>
      <c r="O1738" s="156">
        <v>0</v>
      </c>
      <c r="P1738" s="153">
        <v>0.4</v>
      </c>
      <c r="Q1738" s="156">
        <v>58.8</v>
      </c>
      <c r="R1738" s="156">
        <v>0.23333300000000001</v>
      </c>
      <c r="S1738" s="156">
        <v>0.1</v>
      </c>
      <c r="T1738" s="156">
        <v>1</v>
      </c>
      <c r="U1738" s="153"/>
      <c r="V1738" s="153"/>
      <c r="W1738" s="156"/>
      <c r="X1738" s="156"/>
      <c r="Y1738" s="156"/>
      <c r="Z1738" s="156"/>
      <c r="AA1738" s="156"/>
      <c r="AB1738" s="156"/>
      <c r="AC1738" s="156"/>
      <c r="AD1738" s="156"/>
      <c r="AE1738" s="156"/>
      <c r="AF1738" s="156"/>
      <c r="AG1738" s="156"/>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row>
    <row r="1739" spans="1:57" ht="15.5" x14ac:dyDescent="0.4">
      <c r="A1739" s="153" t="str">
        <f t="shared" si="27"/>
        <v>422201</v>
      </c>
      <c r="B1739" s="153">
        <v>1839</v>
      </c>
      <c r="C1739" s="153">
        <v>42220</v>
      </c>
      <c r="D1739" s="153" t="s">
        <v>1639</v>
      </c>
      <c r="E1739" s="157">
        <v>115</v>
      </c>
      <c r="F1739" s="153" t="s">
        <v>5595</v>
      </c>
      <c r="G1739" s="153"/>
      <c r="H1739" s="153"/>
      <c r="I1739" s="153"/>
      <c r="J1739" s="153"/>
      <c r="K1739" s="153"/>
      <c r="L1739" s="153"/>
      <c r="M1739" s="153" t="s">
        <v>231</v>
      </c>
      <c r="N1739" s="153" t="s">
        <v>188</v>
      </c>
      <c r="O1739" s="156">
        <v>0</v>
      </c>
      <c r="P1739" s="153">
        <v>0.4</v>
      </c>
      <c r="Q1739" s="156">
        <v>58.8</v>
      </c>
      <c r="R1739" s="156">
        <v>0.23333300000000001</v>
      </c>
      <c r="S1739" s="156">
        <v>0.1</v>
      </c>
      <c r="T1739" s="156">
        <v>1</v>
      </c>
      <c r="U1739" s="153"/>
      <c r="V1739" s="153"/>
      <c r="W1739" s="156"/>
      <c r="X1739" s="156"/>
      <c r="Y1739" s="156"/>
      <c r="Z1739" s="156"/>
      <c r="AA1739" s="156"/>
      <c r="AB1739" s="156"/>
      <c r="AC1739" s="156"/>
      <c r="AD1739" s="156"/>
      <c r="AE1739" s="156"/>
      <c r="AF1739" s="156"/>
      <c r="AG1739" s="156"/>
      <c r="AH1739" s="153"/>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row>
    <row r="1740" spans="1:57" ht="15.5" x14ac:dyDescent="0.4">
      <c r="A1740" s="153" t="str">
        <f t="shared" si="27"/>
        <v>422221</v>
      </c>
      <c r="B1740" s="153">
        <v>1840</v>
      </c>
      <c r="C1740" s="153">
        <v>42222</v>
      </c>
      <c r="D1740" s="153" t="s">
        <v>1640</v>
      </c>
      <c r="E1740" s="157">
        <v>115</v>
      </c>
      <c r="F1740" s="153" t="s">
        <v>5595</v>
      </c>
      <c r="G1740" s="153"/>
      <c r="H1740" s="153"/>
      <c r="I1740" s="153"/>
      <c r="J1740" s="153"/>
      <c r="K1740" s="153"/>
      <c r="L1740" s="153"/>
      <c r="M1740" s="153" t="s">
        <v>231</v>
      </c>
      <c r="N1740" s="153" t="s">
        <v>188</v>
      </c>
      <c r="O1740" s="156">
        <v>0</v>
      </c>
      <c r="P1740" s="153">
        <v>0.4</v>
      </c>
      <c r="Q1740" s="156">
        <v>58.8</v>
      </c>
      <c r="R1740" s="156">
        <v>0.23333300000000001</v>
      </c>
      <c r="S1740" s="156">
        <v>0.1</v>
      </c>
      <c r="T1740" s="156">
        <v>1</v>
      </c>
      <c r="U1740" s="153"/>
      <c r="V1740" s="153"/>
      <c r="W1740" s="156"/>
      <c r="X1740" s="156"/>
      <c r="Y1740" s="156"/>
      <c r="Z1740" s="156"/>
      <c r="AA1740" s="156"/>
      <c r="AB1740" s="156"/>
      <c r="AC1740" s="156"/>
      <c r="AD1740" s="156"/>
      <c r="AE1740" s="156"/>
      <c r="AF1740" s="156"/>
      <c r="AG1740" s="156"/>
      <c r="AH1740" s="153"/>
      <c r="AI1740" s="153"/>
      <c r="AJ1740" s="153"/>
      <c r="AK1740" s="153"/>
      <c r="AL1740" s="153"/>
      <c r="AM1740" s="153"/>
      <c r="AN1740" s="153"/>
      <c r="AO1740" s="153"/>
      <c r="AP1740" s="153"/>
      <c r="AQ1740" s="153"/>
      <c r="AR1740" s="153"/>
      <c r="AS1740" s="153"/>
      <c r="AT1740" s="153"/>
      <c r="AU1740" s="153"/>
      <c r="AV1740" s="153"/>
      <c r="AW1740" s="153"/>
      <c r="AX1740" s="153"/>
      <c r="AY1740" s="153"/>
      <c r="AZ1740" s="153"/>
      <c r="BA1740" s="153"/>
      <c r="BB1740" s="153"/>
      <c r="BC1740" s="153"/>
      <c r="BD1740" s="153"/>
      <c r="BE1740" s="153"/>
    </row>
    <row r="1741" spans="1:57" ht="15.5" x14ac:dyDescent="0.4">
      <c r="A1741" s="153" t="str">
        <f t="shared" si="27"/>
        <v>422251</v>
      </c>
      <c r="B1741" s="153">
        <v>1841</v>
      </c>
      <c r="C1741" s="153">
        <v>42225</v>
      </c>
      <c r="D1741" s="153" t="s">
        <v>1641</v>
      </c>
      <c r="E1741" s="157">
        <v>115</v>
      </c>
      <c r="F1741" s="153" t="s">
        <v>5595</v>
      </c>
      <c r="G1741" s="153"/>
      <c r="H1741" s="153"/>
      <c r="I1741" s="153"/>
      <c r="J1741" s="153"/>
      <c r="K1741" s="153"/>
      <c r="L1741" s="153"/>
      <c r="M1741" s="153" t="s">
        <v>231</v>
      </c>
      <c r="N1741" s="153" t="s">
        <v>188</v>
      </c>
      <c r="O1741" s="156">
        <v>0</v>
      </c>
      <c r="P1741" s="153">
        <v>0.4</v>
      </c>
      <c r="Q1741" s="156">
        <v>58.8</v>
      </c>
      <c r="R1741" s="156">
        <v>0.23333300000000001</v>
      </c>
      <c r="S1741" s="156">
        <v>0.1</v>
      </c>
      <c r="T1741" s="156">
        <v>1</v>
      </c>
      <c r="U1741" s="153"/>
      <c r="V1741" s="153"/>
      <c r="W1741" s="156"/>
      <c r="X1741" s="156"/>
      <c r="Y1741" s="156"/>
      <c r="Z1741" s="156"/>
      <c r="AA1741" s="156"/>
      <c r="AB1741" s="156"/>
      <c r="AC1741" s="156"/>
      <c r="AD1741" s="156"/>
      <c r="AE1741" s="156"/>
      <c r="AF1741" s="156"/>
      <c r="AG1741" s="156"/>
      <c r="AH1741" s="153"/>
      <c r="AI1741" s="153"/>
      <c r="AJ1741" s="153"/>
      <c r="AK1741" s="153"/>
      <c r="AL1741" s="153"/>
      <c r="AM1741" s="153"/>
      <c r="AN1741" s="153"/>
      <c r="AO1741" s="153"/>
      <c r="AP1741" s="153"/>
      <c r="AQ1741" s="153"/>
      <c r="AR1741" s="153"/>
      <c r="AS1741" s="153"/>
      <c r="AT1741" s="153"/>
      <c r="AU1741" s="153"/>
      <c r="AV1741" s="153"/>
      <c r="AW1741" s="153"/>
      <c r="AX1741" s="153"/>
      <c r="AY1741" s="153"/>
      <c r="AZ1741" s="153"/>
      <c r="BA1741" s="153"/>
      <c r="BB1741" s="153"/>
      <c r="BC1741" s="153"/>
      <c r="BD1741" s="153"/>
      <c r="BE1741" s="153"/>
    </row>
    <row r="1742" spans="1:57" ht="15.5" x14ac:dyDescent="0.4">
      <c r="A1742" s="153" t="str">
        <f t="shared" si="27"/>
        <v>422281</v>
      </c>
      <c r="B1742" s="153">
        <v>1842</v>
      </c>
      <c r="C1742" s="153">
        <v>42228</v>
      </c>
      <c r="D1742" s="153" t="s">
        <v>1642</v>
      </c>
      <c r="E1742" s="157">
        <v>115</v>
      </c>
      <c r="F1742" s="153" t="s">
        <v>5595</v>
      </c>
      <c r="G1742" s="153"/>
      <c r="H1742" s="153"/>
      <c r="I1742" s="153"/>
      <c r="J1742" s="153"/>
      <c r="K1742" s="153"/>
      <c r="L1742" s="153"/>
      <c r="M1742" s="153" t="s">
        <v>231</v>
      </c>
      <c r="N1742" s="153" t="s">
        <v>188</v>
      </c>
      <c r="O1742" s="156">
        <v>0</v>
      </c>
      <c r="P1742" s="153">
        <v>0.4</v>
      </c>
      <c r="Q1742" s="156">
        <v>58.8</v>
      </c>
      <c r="R1742" s="156">
        <v>0.23333300000000001</v>
      </c>
      <c r="S1742" s="156">
        <v>0.1</v>
      </c>
      <c r="T1742" s="156">
        <v>1</v>
      </c>
      <c r="U1742" s="153"/>
      <c r="V1742" s="153"/>
      <c r="W1742" s="156"/>
      <c r="X1742" s="156"/>
      <c r="Y1742" s="156"/>
      <c r="Z1742" s="156"/>
      <c r="AA1742" s="156"/>
      <c r="AB1742" s="156"/>
      <c r="AC1742" s="156"/>
      <c r="AD1742" s="156"/>
      <c r="AE1742" s="156"/>
      <c r="AF1742" s="156"/>
      <c r="AG1742" s="156"/>
      <c r="AH1742" s="153"/>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row>
    <row r="1743" spans="1:57" ht="15.5" x14ac:dyDescent="0.4">
      <c r="A1743" s="153" t="str">
        <f t="shared" si="27"/>
        <v>422311</v>
      </c>
      <c r="B1743" s="153">
        <v>1843</v>
      </c>
      <c r="C1743" s="153">
        <v>42231</v>
      </c>
      <c r="D1743" s="153" t="s">
        <v>1643</v>
      </c>
      <c r="E1743" s="157">
        <v>115</v>
      </c>
      <c r="F1743" s="153" t="s">
        <v>5595</v>
      </c>
      <c r="G1743" s="153"/>
      <c r="H1743" s="153"/>
      <c r="I1743" s="153"/>
      <c r="J1743" s="153"/>
      <c r="K1743" s="153"/>
      <c r="L1743" s="153"/>
      <c r="M1743" s="153" t="s">
        <v>231</v>
      </c>
      <c r="N1743" s="153" t="s">
        <v>188</v>
      </c>
      <c r="O1743" s="156">
        <v>0</v>
      </c>
      <c r="P1743" s="153">
        <v>0.4</v>
      </c>
      <c r="Q1743" s="156">
        <v>58.8</v>
      </c>
      <c r="R1743" s="156">
        <v>0.23333300000000001</v>
      </c>
      <c r="S1743" s="156">
        <v>0.1</v>
      </c>
      <c r="T1743" s="156">
        <v>1</v>
      </c>
      <c r="U1743" s="153"/>
      <c r="V1743" s="153"/>
      <c r="W1743" s="156"/>
      <c r="X1743" s="156"/>
      <c r="Y1743" s="156"/>
      <c r="Z1743" s="156"/>
      <c r="AA1743" s="156"/>
      <c r="AB1743" s="156"/>
      <c r="AC1743" s="156"/>
      <c r="AD1743" s="156"/>
      <c r="AE1743" s="156"/>
      <c r="AF1743" s="156"/>
      <c r="AG1743" s="156"/>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row>
    <row r="1744" spans="1:57" ht="15.5" x14ac:dyDescent="0.4">
      <c r="A1744" s="153" t="str">
        <f t="shared" si="27"/>
        <v>423091</v>
      </c>
      <c r="B1744" s="153">
        <v>1844</v>
      </c>
      <c r="C1744" s="153">
        <v>42309</v>
      </c>
      <c r="D1744" s="153" t="s">
        <v>1672</v>
      </c>
      <c r="E1744" s="157">
        <v>115</v>
      </c>
      <c r="F1744" s="153" t="s">
        <v>5595</v>
      </c>
      <c r="G1744" s="153"/>
      <c r="H1744" s="153"/>
      <c r="I1744" s="153"/>
      <c r="J1744" s="153"/>
      <c r="K1744" s="153"/>
      <c r="L1744" s="153"/>
      <c r="M1744" s="153" t="s">
        <v>231</v>
      </c>
      <c r="N1744" s="153" t="s">
        <v>188</v>
      </c>
      <c r="O1744" s="156">
        <v>0</v>
      </c>
      <c r="P1744" s="153">
        <v>0.4</v>
      </c>
      <c r="Q1744" s="156">
        <v>59.5</v>
      </c>
      <c r="R1744" s="156">
        <v>30.233329999999999</v>
      </c>
      <c r="S1744" s="156">
        <v>0.1</v>
      </c>
      <c r="T1744" s="156">
        <v>0.56000000000000005</v>
      </c>
      <c r="U1744" s="153"/>
      <c r="V1744" s="153"/>
      <c r="W1744" s="156"/>
      <c r="X1744" s="156"/>
      <c r="Y1744" s="156"/>
      <c r="Z1744" s="156"/>
      <c r="AA1744" s="156"/>
      <c r="AB1744" s="156"/>
      <c r="AC1744" s="156"/>
      <c r="AD1744" s="156"/>
      <c r="AE1744" s="156"/>
      <c r="AF1744" s="156"/>
      <c r="AG1744" s="156"/>
      <c r="AH1744" s="153"/>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row>
    <row r="1745" spans="1:57" ht="15.5" x14ac:dyDescent="0.4">
      <c r="A1745" s="153" t="str">
        <f t="shared" si="27"/>
        <v>423101</v>
      </c>
      <c r="B1745" s="153">
        <v>1845</v>
      </c>
      <c r="C1745" s="153">
        <v>42310</v>
      </c>
      <c r="D1745" s="153" t="s">
        <v>1674</v>
      </c>
      <c r="E1745" s="157">
        <v>115</v>
      </c>
      <c r="F1745" s="153" t="s">
        <v>5595</v>
      </c>
      <c r="G1745" s="153"/>
      <c r="H1745" s="153"/>
      <c r="I1745" s="153"/>
      <c r="J1745" s="153"/>
      <c r="K1745" s="153"/>
      <c r="L1745" s="153"/>
      <c r="M1745" s="153" t="s">
        <v>231</v>
      </c>
      <c r="N1745" s="153" t="s">
        <v>188</v>
      </c>
      <c r="O1745" s="156">
        <v>0</v>
      </c>
      <c r="P1745" s="153">
        <v>0.4</v>
      </c>
      <c r="Q1745" s="156">
        <v>59.5</v>
      </c>
      <c r="R1745" s="156">
        <v>60.233330000000002</v>
      </c>
      <c r="S1745" s="156">
        <v>0.1</v>
      </c>
      <c r="T1745" s="156">
        <v>1</v>
      </c>
      <c r="U1745" s="153"/>
      <c r="V1745" s="153"/>
      <c r="W1745" s="156"/>
      <c r="X1745" s="156"/>
      <c r="Y1745" s="156"/>
      <c r="Z1745" s="156"/>
      <c r="AA1745" s="156"/>
      <c r="AB1745" s="156"/>
      <c r="AC1745" s="156"/>
      <c r="AD1745" s="156"/>
      <c r="AE1745" s="156"/>
      <c r="AF1745" s="156"/>
      <c r="AG1745" s="156"/>
      <c r="AH1745" s="153"/>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row>
    <row r="1746" spans="1:57" ht="15.5" x14ac:dyDescent="0.4">
      <c r="A1746" s="153" t="str">
        <f t="shared" si="27"/>
        <v>423841</v>
      </c>
      <c r="B1746" s="153">
        <v>1846</v>
      </c>
      <c r="C1746" s="153">
        <v>42384</v>
      </c>
      <c r="D1746" s="153" t="s">
        <v>1673</v>
      </c>
      <c r="E1746" s="157">
        <v>115</v>
      </c>
      <c r="F1746" s="153" t="s">
        <v>5595</v>
      </c>
      <c r="G1746" s="153"/>
      <c r="H1746" s="153"/>
      <c r="I1746" s="153"/>
      <c r="J1746" s="153"/>
      <c r="K1746" s="153"/>
      <c r="L1746" s="153"/>
      <c r="M1746" s="153" t="s">
        <v>231</v>
      </c>
      <c r="N1746" s="153" t="s">
        <v>188</v>
      </c>
      <c r="O1746" s="156">
        <v>0</v>
      </c>
      <c r="P1746" s="153">
        <v>0.4</v>
      </c>
      <c r="Q1746" s="156">
        <v>59.5</v>
      </c>
      <c r="R1746" s="156">
        <v>60.233330000000002</v>
      </c>
      <c r="S1746" s="156">
        <v>0.1</v>
      </c>
      <c r="T1746" s="156">
        <v>0.69</v>
      </c>
      <c r="U1746" s="153"/>
      <c r="V1746" s="153"/>
      <c r="W1746" s="156"/>
      <c r="X1746" s="156"/>
      <c r="Y1746" s="156"/>
      <c r="Z1746" s="156"/>
      <c r="AA1746" s="156"/>
      <c r="AB1746" s="156"/>
      <c r="AC1746" s="156"/>
      <c r="AD1746" s="156"/>
      <c r="AE1746" s="156"/>
      <c r="AF1746" s="156"/>
      <c r="AG1746" s="156"/>
      <c r="AH1746" s="153"/>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row>
    <row r="1747" spans="1:57" ht="15.5" x14ac:dyDescent="0.4">
      <c r="A1747" s="153" t="str">
        <f t="shared" si="27"/>
        <v>423842</v>
      </c>
      <c r="B1747" s="153">
        <v>1847</v>
      </c>
      <c r="C1747" s="153">
        <v>42384</v>
      </c>
      <c r="D1747" s="153" t="s">
        <v>1673</v>
      </c>
      <c r="E1747" s="157">
        <v>115</v>
      </c>
      <c r="F1747" s="153" t="s">
        <v>5615</v>
      </c>
      <c r="G1747" s="153"/>
      <c r="H1747" s="153"/>
      <c r="I1747" s="153"/>
      <c r="J1747" s="153"/>
      <c r="K1747" s="153"/>
      <c r="L1747" s="153"/>
      <c r="M1747" s="153" t="s">
        <v>231</v>
      </c>
      <c r="N1747" s="153" t="s">
        <v>188</v>
      </c>
      <c r="O1747" s="156">
        <v>0</v>
      </c>
      <c r="P1747" s="153">
        <v>0.4</v>
      </c>
      <c r="Q1747" s="156">
        <v>59.5</v>
      </c>
      <c r="R1747" s="156">
        <v>60.233330000000002</v>
      </c>
      <c r="S1747" s="156">
        <v>0.1</v>
      </c>
      <c r="T1747" s="156">
        <v>0.4</v>
      </c>
      <c r="U1747" s="153"/>
      <c r="V1747" s="153"/>
      <c r="W1747" s="156"/>
      <c r="X1747" s="156"/>
      <c r="Y1747" s="156"/>
      <c r="Z1747" s="156"/>
      <c r="AA1747" s="156"/>
      <c r="AB1747" s="156"/>
      <c r="AC1747" s="156"/>
      <c r="AD1747" s="156"/>
      <c r="AE1747" s="156"/>
      <c r="AF1747" s="156"/>
      <c r="AG1747" s="156"/>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row>
    <row r="1748" spans="1:57" ht="15.5" x14ac:dyDescent="0.4">
      <c r="A1748" s="153" t="str">
        <f t="shared" si="27"/>
        <v>423971</v>
      </c>
      <c r="B1748" s="153">
        <v>1848</v>
      </c>
      <c r="C1748" s="153">
        <v>42397</v>
      </c>
      <c r="D1748" s="153" t="s">
        <v>1637</v>
      </c>
      <c r="E1748" s="157">
        <v>115</v>
      </c>
      <c r="F1748" s="153" t="s">
        <v>5595</v>
      </c>
      <c r="G1748" s="153"/>
      <c r="H1748" s="153"/>
      <c r="I1748" s="153"/>
      <c r="J1748" s="153"/>
      <c r="K1748" s="153"/>
      <c r="L1748" s="153"/>
      <c r="M1748" s="153" t="s">
        <v>231</v>
      </c>
      <c r="N1748" s="153" t="s">
        <v>188</v>
      </c>
      <c r="O1748" s="156">
        <v>0</v>
      </c>
      <c r="P1748" s="153">
        <v>0.4</v>
      </c>
      <c r="Q1748" s="156">
        <v>59</v>
      </c>
      <c r="R1748" s="156">
        <v>0.23333300000000001</v>
      </c>
      <c r="S1748" s="156">
        <v>0.1</v>
      </c>
      <c r="T1748" s="156">
        <v>1</v>
      </c>
      <c r="U1748" s="153"/>
      <c r="V1748" s="153"/>
      <c r="W1748" s="156"/>
      <c r="X1748" s="156"/>
      <c r="Y1748" s="156"/>
      <c r="Z1748" s="156"/>
      <c r="AA1748" s="156"/>
      <c r="AB1748" s="156"/>
      <c r="AC1748" s="156"/>
      <c r="AD1748" s="156"/>
      <c r="AE1748" s="156"/>
      <c r="AF1748" s="156"/>
      <c r="AG1748" s="156"/>
      <c r="AH1748" s="153"/>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row>
    <row r="1749" spans="1:57" ht="15.5" x14ac:dyDescent="0.4">
      <c r="A1749" s="153" t="str">
        <f t="shared" si="27"/>
        <v>424041</v>
      </c>
      <c r="B1749" s="153">
        <v>1849</v>
      </c>
      <c r="C1749" s="153">
        <v>42404</v>
      </c>
      <c r="D1749" s="153" t="s">
        <v>1682</v>
      </c>
      <c r="E1749" s="157">
        <v>115</v>
      </c>
      <c r="F1749" s="153" t="s">
        <v>5595</v>
      </c>
      <c r="G1749" s="153"/>
      <c r="H1749" s="153"/>
      <c r="I1749" s="153"/>
      <c r="J1749" s="153"/>
      <c r="K1749" s="153"/>
      <c r="L1749" s="153"/>
      <c r="M1749" s="153" t="s">
        <v>231</v>
      </c>
      <c r="N1749" s="153" t="s">
        <v>188</v>
      </c>
      <c r="O1749" s="156">
        <v>0</v>
      </c>
      <c r="P1749" s="153">
        <v>0.4</v>
      </c>
      <c r="Q1749" s="156">
        <v>59.3</v>
      </c>
      <c r="R1749" s="156">
        <v>15.23333</v>
      </c>
      <c r="S1749" s="156">
        <v>0.1</v>
      </c>
      <c r="T1749" s="156">
        <v>1</v>
      </c>
      <c r="U1749" s="153"/>
      <c r="V1749" s="153"/>
      <c r="W1749" s="156"/>
      <c r="X1749" s="156"/>
      <c r="Y1749" s="156"/>
      <c r="Z1749" s="156"/>
      <c r="AA1749" s="156"/>
      <c r="AB1749" s="156"/>
      <c r="AC1749" s="156"/>
      <c r="AD1749" s="156"/>
      <c r="AE1749" s="156"/>
      <c r="AF1749" s="156"/>
      <c r="AG1749" s="156"/>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row>
    <row r="1750" spans="1:57" ht="15.5" x14ac:dyDescent="0.4">
      <c r="A1750" s="153" t="str">
        <f t="shared" si="27"/>
        <v>424081</v>
      </c>
      <c r="B1750" s="153">
        <v>1850</v>
      </c>
      <c r="C1750" s="153">
        <v>42408</v>
      </c>
      <c r="D1750" s="153" t="s">
        <v>1666</v>
      </c>
      <c r="E1750" s="157">
        <v>115</v>
      </c>
      <c r="F1750" s="153" t="s">
        <v>5595</v>
      </c>
      <c r="G1750" s="153"/>
      <c r="H1750" s="153"/>
      <c r="I1750" s="153"/>
      <c r="J1750" s="153"/>
      <c r="K1750" s="153"/>
      <c r="L1750" s="153"/>
      <c r="M1750" s="153" t="s">
        <v>231</v>
      </c>
      <c r="N1750" s="153" t="s">
        <v>188</v>
      </c>
      <c r="O1750" s="156">
        <v>0</v>
      </c>
      <c r="P1750" s="153">
        <v>0.4</v>
      </c>
      <c r="Q1750" s="156">
        <v>58.6</v>
      </c>
      <c r="R1750" s="156">
        <v>0.23333300000000001</v>
      </c>
      <c r="S1750" s="156">
        <v>0.1</v>
      </c>
      <c r="T1750" s="156">
        <v>0.67500000000000004</v>
      </c>
      <c r="U1750" s="153"/>
      <c r="V1750" s="153"/>
      <c r="W1750" s="156"/>
      <c r="X1750" s="156"/>
      <c r="Y1750" s="156"/>
      <c r="Z1750" s="156"/>
      <c r="AA1750" s="156"/>
      <c r="AB1750" s="156"/>
      <c r="AC1750" s="156"/>
      <c r="AD1750" s="156"/>
      <c r="AE1750" s="156"/>
      <c r="AF1750" s="156"/>
      <c r="AG1750" s="156"/>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row>
    <row r="1751" spans="1:57" ht="15.5" x14ac:dyDescent="0.4">
      <c r="A1751" s="153" t="str">
        <f t="shared" si="27"/>
        <v>424082</v>
      </c>
      <c r="B1751" s="153">
        <v>1851</v>
      </c>
      <c r="C1751" s="153">
        <v>42408</v>
      </c>
      <c r="D1751" s="153" t="s">
        <v>1666</v>
      </c>
      <c r="E1751" s="157">
        <v>115</v>
      </c>
      <c r="F1751" s="153" t="s">
        <v>5615</v>
      </c>
      <c r="G1751" s="153"/>
      <c r="H1751" s="153"/>
      <c r="I1751" s="153"/>
      <c r="J1751" s="153"/>
      <c r="K1751" s="153"/>
      <c r="L1751" s="153"/>
      <c r="M1751" s="153" t="s">
        <v>231</v>
      </c>
      <c r="N1751" s="153" t="s">
        <v>188</v>
      </c>
      <c r="O1751" s="156">
        <v>0</v>
      </c>
      <c r="P1751" s="153">
        <v>0.4</v>
      </c>
      <c r="Q1751" s="156">
        <v>58.6</v>
      </c>
      <c r="R1751" s="156">
        <v>0.23333300000000001</v>
      </c>
      <c r="S1751" s="156">
        <v>0.1</v>
      </c>
      <c r="T1751" s="156">
        <v>0.60599999999999998</v>
      </c>
      <c r="U1751" s="153"/>
      <c r="V1751" s="153"/>
      <c r="W1751" s="156"/>
      <c r="X1751" s="156"/>
      <c r="Y1751" s="156"/>
      <c r="Z1751" s="156"/>
      <c r="AA1751" s="156"/>
      <c r="AB1751" s="156"/>
      <c r="AC1751" s="156"/>
      <c r="AD1751" s="156"/>
      <c r="AE1751" s="156"/>
      <c r="AF1751" s="156"/>
      <c r="AG1751" s="156"/>
      <c r="AH1751" s="153"/>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row>
    <row r="1752" spans="1:57" ht="15.5" x14ac:dyDescent="0.4">
      <c r="A1752" s="153" t="str">
        <f t="shared" si="27"/>
        <v>424121</v>
      </c>
      <c r="B1752" s="153">
        <v>1852</v>
      </c>
      <c r="C1752" s="153">
        <v>42412</v>
      </c>
      <c r="D1752" s="153" t="s">
        <v>1669</v>
      </c>
      <c r="E1752" s="157">
        <v>115</v>
      </c>
      <c r="F1752" s="153" t="s">
        <v>5595</v>
      </c>
      <c r="G1752" s="153"/>
      <c r="H1752" s="153"/>
      <c r="I1752" s="153"/>
      <c r="J1752" s="153"/>
      <c r="K1752" s="153"/>
      <c r="L1752" s="153"/>
      <c r="M1752" s="153" t="s">
        <v>231</v>
      </c>
      <c r="N1752" s="153" t="s">
        <v>188</v>
      </c>
      <c r="O1752" s="156">
        <v>0</v>
      </c>
      <c r="P1752" s="153">
        <v>0.4</v>
      </c>
      <c r="Q1752" s="156">
        <v>59.5</v>
      </c>
      <c r="R1752" s="156">
        <v>30.233329999999999</v>
      </c>
      <c r="S1752" s="156">
        <v>0.1</v>
      </c>
      <c r="T1752" s="156">
        <v>1</v>
      </c>
      <c r="U1752" s="153"/>
      <c r="V1752" s="153"/>
      <c r="W1752" s="156"/>
      <c r="X1752" s="156"/>
      <c r="Y1752" s="156"/>
      <c r="Z1752" s="156"/>
      <c r="AA1752" s="156"/>
      <c r="AB1752" s="156"/>
      <c r="AC1752" s="156"/>
      <c r="AD1752" s="156"/>
      <c r="AE1752" s="156"/>
      <c r="AF1752" s="156"/>
      <c r="AG1752" s="156"/>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row>
    <row r="1753" spans="1:57" ht="15.5" x14ac:dyDescent="0.4">
      <c r="A1753" s="153" t="str">
        <f t="shared" si="27"/>
        <v>424181</v>
      </c>
      <c r="B1753" s="153">
        <v>1853</v>
      </c>
      <c r="C1753" s="153">
        <v>42418</v>
      </c>
      <c r="D1753" s="153" t="s">
        <v>1679</v>
      </c>
      <c r="E1753" s="157">
        <v>115</v>
      </c>
      <c r="F1753" s="153" t="s">
        <v>5595</v>
      </c>
      <c r="G1753" s="153"/>
      <c r="H1753" s="153"/>
      <c r="I1753" s="153"/>
      <c r="J1753" s="153"/>
      <c r="K1753" s="153"/>
      <c r="L1753" s="153"/>
      <c r="M1753" s="153" t="s">
        <v>231</v>
      </c>
      <c r="N1753" s="153" t="s">
        <v>188</v>
      </c>
      <c r="O1753" s="156">
        <v>0</v>
      </c>
      <c r="P1753" s="153">
        <v>0.4</v>
      </c>
      <c r="Q1753" s="156">
        <v>59.5</v>
      </c>
      <c r="R1753" s="156">
        <v>60.233330000000002</v>
      </c>
      <c r="S1753" s="156">
        <v>0.1</v>
      </c>
      <c r="T1753" s="156">
        <v>1</v>
      </c>
      <c r="U1753" s="153"/>
      <c r="V1753" s="153"/>
      <c r="W1753" s="156"/>
      <c r="X1753" s="156"/>
      <c r="Y1753" s="156"/>
      <c r="Z1753" s="156"/>
      <c r="AA1753" s="156"/>
      <c r="AB1753" s="156"/>
      <c r="AC1753" s="156"/>
      <c r="AD1753" s="156"/>
      <c r="AE1753" s="156"/>
      <c r="AF1753" s="156"/>
      <c r="AG1753" s="156"/>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row>
    <row r="1754" spans="1:57" ht="15.5" x14ac:dyDescent="0.4">
      <c r="A1754" s="153" t="str">
        <f t="shared" si="27"/>
        <v>425061</v>
      </c>
      <c r="B1754" s="153">
        <v>1854</v>
      </c>
      <c r="C1754" s="153">
        <v>42506</v>
      </c>
      <c r="D1754" s="153" t="s">
        <v>1665</v>
      </c>
      <c r="E1754" s="157">
        <v>115</v>
      </c>
      <c r="F1754" s="153" t="s">
        <v>5595</v>
      </c>
      <c r="G1754" s="153"/>
      <c r="H1754" s="153"/>
      <c r="I1754" s="153"/>
      <c r="J1754" s="153"/>
      <c r="K1754" s="153"/>
      <c r="L1754" s="153"/>
      <c r="M1754" s="153" t="s">
        <v>231</v>
      </c>
      <c r="N1754" s="153" t="s">
        <v>188</v>
      </c>
      <c r="O1754" s="156">
        <v>0</v>
      </c>
      <c r="P1754" s="153">
        <v>0.4</v>
      </c>
      <c r="Q1754" s="156">
        <v>58.6</v>
      </c>
      <c r="R1754" s="156">
        <v>0.23333300000000001</v>
      </c>
      <c r="S1754" s="156">
        <v>0.1</v>
      </c>
      <c r="T1754" s="156">
        <v>1</v>
      </c>
      <c r="U1754" s="153"/>
      <c r="V1754" s="153"/>
      <c r="W1754" s="156"/>
      <c r="X1754" s="156"/>
      <c r="Y1754" s="156"/>
      <c r="Z1754" s="156"/>
      <c r="AA1754" s="156"/>
      <c r="AB1754" s="156"/>
      <c r="AC1754" s="156"/>
      <c r="AD1754" s="156"/>
      <c r="AE1754" s="156"/>
      <c r="AF1754" s="156"/>
      <c r="AG1754" s="156"/>
      <c r="AH1754" s="153"/>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row>
    <row r="1755" spans="1:57" ht="15.5" x14ac:dyDescent="0.4">
      <c r="A1755" s="153" t="str">
        <f t="shared" si="27"/>
        <v>425301</v>
      </c>
      <c r="B1755" s="153">
        <v>1855</v>
      </c>
      <c r="C1755" s="153">
        <v>42530</v>
      </c>
      <c r="D1755" s="153" t="s">
        <v>1680</v>
      </c>
      <c r="E1755" s="157">
        <v>115</v>
      </c>
      <c r="F1755" s="153" t="s">
        <v>5595</v>
      </c>
      <c r="G1755" s="153"/>
      <c r="H1755" s="153"/>
      <c r="I1755" s="153"/>
      <c r="J1755" s="153"/>
      <c r="K1755" s="153"/>
      <c r="L1755" s="153"/>
      <c r="M1755" s="153" t="s">
        <v>231</v>
      </c>
      <c r="N1755" s="153" t="s">
        <v>188</v>
      </c>
      <c r="O1755" s="156">
        <v>0</v>
      </c>
      <c r="P1755" s="153">
        <v>0.4</v>
      </c>
      <c r="Q1755" s="156">
        <v>59.3</v>
      </c>
      <c r="R1755" s="156">
        <v>15.23333</v>
      </c>
      <c r="S1755" s="156">
        <v>0.1</v>
      </c>
      <c r="T1755" s="156">
        <v>1</v>
      </c>
      <c r="U1755" s="153"/>
      <c r="V1755" s="153"/>
      <c r="W1755" s="156"/>
      <c r="X1755" s="156"/>
      <c r="Y1755" s="156"/>
      <c r="Z1755" s="156"/>
      <c r="AA1755" s="156"/>
      <c r="AB1755" s="156"/>
      <c r="AC1755" s="156"/>
      <c r="AD1755" s="156"/>
      <c r="AE1755" s="156"/>
      <c r="AF1755" s="156"/>
      <c r="AG1755" s="156"/>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row>
    <row r="1756" spans="1:57" ht="15.5" x14ac:dyDescent="0.4">
      <c r="A1756" s="153" t="str">
        <f t="shared" si="27"/>
        <v>425302</v>
      </c>
      <c r="B1756" s="153">
        <v>1856</v>
      </c>
      <c r="C1756" s="153">
        <v>42530</v>
      </c>
      <c r="D1756" s="153" t="s">
        <v>1680</v>
      </c>
      <c r="E1756" s="157">
        <v>115</v>
      </c>
      <c r="F1756" s="153" t="s">
        <v>5615</v>
      </c>
      <c r="G1756" s="153"/>
      <c r="H1756" s="153"/>
      <c r="I1756" s="153"/>
      <c r="J1756" s="153"/>
      <c r="K1756" s="153"/>
      <c r="L1756" s="153"/>
      <c r="M1756" s="153" t="s">
        <v>231</v>
      </c>
      <c r="N1756" s="153" t="s">
        <v>188</v>
      </c>
      <c r="O1756" s="156">
        <v>0</v>
      </c>
      <c r="P1756" s="153">
        <v>0.4</v>
      </c>
      <c r="Q1756" s="156">
        <v>59.3</v>
      </c>
      <c r="R1756" s="156">
        <v>15.23333</v>
      </c>
      <c r="S1756" s="156">
        <v>0.1</v>
      </c>
      <c r="T1756" s="156">
        <v>1</v>
      </c>
      <c r="U1756" s="153"/>
      <c r="V1756" s="153"/>
      <c r="W1756" s="156"/>
      <c r="X1756" s="156"/>
      <c r="Y1756" s="156"/>
      <c r="Z1756" s="156"/>
      <c r="AA1756" s="156"/>
      <c r="AB1756" s="156"/>
      <c r="AC1756" s="156"/>
      <c r="AD1756" s="156"/>
      <c r="AE1756" s="156"/>
      <c r="AF1756" s="156"/>
      <c r="AG1756" s="156"/>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row>
    <row r="1757" spans="1:57" ht="15.5" x14ac:dyDescent="0.4">
      <c r="A1757" s="153" t="str">
        <f t="shared" si="27"/>
        <v>426011</v>
      </c>
      <c r="B1757" s="153">
        <v>1857</v>
      </c>
      <c r="C1757" s="153">
        <v>42601</v>
      </c>
      <c r="D1757" s="153" t="s">
        <v>1675</v>
      </c>
      <c r="E1757" s="157">
        <v>115</v>
      </c>
      <c r="F1757" s="153" t="s">
        <v>5595</v>
      </c>
      <c r="G1757" s="153"/>
      <c r="H1757" s="153"/>
      <c r="I1757" s="153"/>
      <c r="J1757" s="153"/>
      <c r="K1757" s="153"/>
      <c r="L1757" s="153"/>
      <c r="M1757" s="153" t="s">
        <v>231</v>
      </c>
      <c r="N1757" s="153" t="s">
        <v>188</v>
      </c>
      <c r="O1757" s="156">
        <v>0</v>
      </c>
      <c r="P1757" s="153">
        <v>0.4</v>
      </c>
      <c r="Q1757" s="156">
        <v>59.5</v>
      </c>
      <c r="R1757" s="156">
        <v>60.233330000000002</v>
      </c>
      <c r="S1757" s="156">
        <v>0.1</v>
      </c>
      <c r="T1757" s="156">
        <v>1</v>
      </c>
      <c r="U1757" s="153"/>
      <c r="V1757" s="153"/>
      <c r="W1757" s="156"/>
      <c r="X1757" s="156"/>
      <c r="Y1757" s="156"/>
      <c r="Z1757" s="156"/>
      <c r="AA1757" s="156"/>
      <c r="AB1757" s="156"/>
      <c r="AC1757" s="156"/>
      <c r="AD1757" s="156"/>
      <c r="AE1757" s="156"/>
      <c r="AF1757" s="156"/>
      <c r="AG1757" s="156"/>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row>
    <row r="1758" spans="1:57" ht="15.5" x14ac:dyDescent="0.4">
      <c r="A1758" s="153" t="str">
        <f t="shared" si="27"/>
        <v>426091</v>
      </c>
      <c r="B1758" s="153">
        <v>1858</v>
      </c>
      <c r="C1758" s="153">
        <v>42609</v>
      </c>
      <c r="D1758" s="153" t="s">
        <v>1678</v>
      </c>
      <c r="E1758" s="157">
        <v>115</v>
      </c>
      <c r="F1758" s="153" t="s">
        <v>5595</v>
      </c>
      <c r="G1758" s="153"/>
      <c r="H1758" s="153"/>
      <c r="I1758" s="153"/>
      <c r="J1758" s="153"/>
      <c r="K1758" s="153"/>
      <c r="L1758" s="153"/>
      <c r="M1758" s="153" t="s">
        <v>231</v>
      </c>
      <c r="N1758" s="153" t="s">
        <v>188</v>
      </c>
      <c r="O1758" s="156">
        <v>0</v>
      </c>
      <c r="P1758" s="153">
        <v>0.4</v>
      </c>
      <c r="Q1758" s="156">
        <v>59.5</v>
      </c>
      <c r="R1758" s="156">
        <v>60.233330000000002</v>
      </c>
      <c r="S1758" s="156">
        <v>0.1</v>
      </c>
      <c r="T1758" s="156">
        <v>0.91</v>
      </c>
      <c r="U1758" s="153"/>
      <c r="V1758" s="153"/>
      <c r="W1758" s="156"/>
      <c r="X1758" s="156"/>
      <c r="Y1758" s="156"/>
      <c r="Z1758" s="156"/>
      <c r="AA1758" s="156"/>
      <c r="AB1758" s="156"/>
      <c r="AC1758" s="156"/>
      <c r="AD1758" s="156"/>
      <c r="AE1758" s="156"/>
      <c r="AF1758" s="156"/>
      <c r="AG1758" s="156"/>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row>
    <row r="1759" spans="1:57" ht="15.5" x14ac:dyDescent="0.4">
      <c r="A1759" s="153" t="str">
        <f t="shared" si="27"/>
        <v>426291</v>
      </c>
      <c r="B1759" s="153">
        <v>1859</v>
      </c>
      <c r="C1759" s="153">
        <v>42629</v>
      </c>
      <c r="D1759" s="153" t="s">
        <v>1677</v>
      </c>
      <c r="E1759" s="157">
        <v>115</v>
      </c>
      <c r="F1759" s="153" t="s">
        <v>5595</v>
      </c>
      <c r="G1759" s="153"/>
      <c r="H1759" s="153"/>
      <c r="I1759" s="153"/>
      <c r="J1759" s="153"/>
      <c r="K1759" s="153"/>
      <c r="L1759" s="153"/>
      <c r="M1759" s="153" t="s">
        <v>231</v>
      </c>
      <c r="N1759" s="153" t="s">
        <v>188</v>
      </c>
      <c r="O1759" s="156">
        <v>0</v>
      </c>
      <c r="P1759" s="153">
        <v>0.4</v>
      </c>
      <c r="Q1759" s="156">
        <v>59.5</v>
      </c>
      <c r="R1759" s="156">
        <v>60.233330000000002</v>
      </c>
      <c r="S1759" s="156">
        <v>0.1</v>
      </c>
      <c r="T1759" s="156">
        <v>1</v>
      </c>
      <c r="U1759" s="153"/>
      <c r="V1759" s="153"/>
      <c r="W1759" s="156"/>
      <c r="X1759" s="156"/>
      <c r="Y1759" s="156"/>
      <c r="Z1759" s="156"/>
      <c r="AA1759" s="156"/>
      <c r="AB1759" s="156"/>
      <c r="AC1759" s="156"/>
      <c r="AD1759" s="156"/>
      <c r="AE1759" s="156"/>
      <c r="AF1759" s="156"/>
      <c r="AG1759" s="156"/>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row>
    <row r="1760" spans="1:57" ht="15.5" x14ac:dyDescent="0.4">
      <c r="A1760" s="153" t="str">
        <f t="shared" si="27"/>
        <v>426391</v>
      </c>
      <c r="B1760" s="153">
        <v>1860</v>
      </c>
      <c r="C1760" s="153">
        <v>42639</v>
      </c>
      <c r="D1760" s="153" t="s">
        <v>1676</v>
      </c>
      <c r="E1760" s="157">
        <v>115</v>
      </c>
      <c r="F1760" s="153" t="s">
        <v>5595</v>
      </c>
      <c r="G1760" s="153"/>
      <c r="H1760" s="153"/>
      <c r="I1760" s="153"/>
      <c r="J1760" s="153"/>
      <c r="K1760" s="153"/>
      <c r="L1760" s="153"/>
      <c r="M1760" s="153" t="s">
        <v>231</v>
      </c>
      <c r="N1760" s="153" t="s">
        <v>188</v>
      </c>
      <c r="O1760" s="156">
        <v>0</v>
      </c>
      <c r="P1760" s="153">
        <v>0.4</v>
      </c>
      <c r="Q1760" s="156">
        <v>59.5</v>
      </c>
      <c r="R1760" s="156">
        <v>60.233330000000002</v>
      </c>
      <c r="S1760" s="156">
        <v>0.1</v>
      </c>
      <c r="T1760" s="156">
        <v>1</v>
      </c>
      <c r="U1760" s="153"/>
      <c r="V1760" s="153"/>
      <c r="W1760" s="156"/>
      <c r="X1760" s="156"/>
      <c r="Y1760" s="156"/>
      <c r="Z1760" s="156"/>
      <c r="AA1760" s="156"/>
      <c r="AB1760" s="156"/>
      <c r="AC1760" s="156"/>
      <c r="AD1760" s="156"/>
      <c r="AE1760" s="156"/>
      <c r="AF1760" s="156"/>
      <c r="AG1760" s="156"/>
      <c r="AH1760" s="153"/>
      <c r="AI1760" s="153"/>
      <c r="AJ1760" s="153"/>
      <c r="AK1760" s="153"/>
      <c r="AL1760" s="153"/>
      <c r="AM1760" s="153"/>
      <c r="AN1760" s="153"/>
      <c r="AO1760" s="153"/>
      <c r="AP1760" s="153"/>
      <c r="AQ1760" s="153"/>
      <c r="AR1760" s="153"/>
      <c r="AS1760" s="153"/>
      <c r="AT1760" s="153"/>
      <c r="AU1760" s="153"/>
      <c r="AV1760" s="153"/>
      <c r="AW1760" s="153"/>
      <c r="AX1760" s="153"/>
      <c r="AY1760" s="153"/>
      <c r="AZ1760" s="153"/>
      <c r="BA1760" s="153"/>
      <c r="BB1760" s="153"/>
      <c r="BC1760" s="153"/>
      <c r="BD1760" s="153"/>
      <c r="BE1760" s="153"/>
    </row>
    <row r="1761" spans="1:57" ht="15.5" x14ac:dyDescent="0.4">
      <c r="A1761" s="153" t="str">
        <f t="shared" si="27"/>
        <v>426481</v>
      </c>
      <c r="B1761" s="153">
        <v>1861</v>
      </c>
      <c r="C1761" s="153">
        <v>42648</v>
      </c>
      <c r="D1761" s="153" t="s">
        <v>1668</v>
      </c>
      <c r="E1761" s="157">
        <v>115</v>
      </c>
      <c r="F1761" s="153" t="s">
        <v>5595</v>
      </c>
      <c r="G1761" s="153"/>
      <c r="H1761" s="153"/>
      <c r="I1761" s="153"/>
      <c r="J1761" s="153"/>
      <c r="K1761" s="153"/>
      <c r="L1761" s="153"/>
      <c r="M1761" s="153" t="s">
        <v>231</v>
      </c>
      <c r="N1761" s="153" t="s">
        <v>188</v>
      </c>
      <c r="O1761" s="156">
        <v>0</v>
      </c>
      <c r="P1761" s="153">
        <v>0.4</v>
      </c>
      <c r="Q1761" s="156">
        <v>58.6</v>
      </c>
      <c r="R1761" s="156">
        <v>0.23333300000000001</v>
      </c>
      <c r="S1761" s="156">
        <v>0.1</v>
      </c>
      <c r="T1761" s="156">
        <v>1</v>
      </c>
      <c r="U1761" s="153"/>
      <c r="V1761" s="153"/>
      <c r="W1761" s="156"/>
      <c r="X1761" s="156"/>
      <c r="Y1761" s="156"/>
      <c r="Z1761" s="156"/>
      <c r="AA1761" s="156"/>
      <c r="AB1761" s="156"/>
      <c r="AC1761" s="156"/>
      <c r="AD1761" s="156"/>
      <c r="AE1761" s="156"/>
      <c r="AF1761" s="156"/>
      <c r="AG1761" s="156"/>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row>
    <row r="1762" spans="1:57" ht="15.5" x14ac:dyDescent="0.4">
      <c r="A1762" s="153" t="str">
        <f t="shared" si="27"/>
        <v>427631</v>
      </c>
      <c r="B1762" s="153">
        <v>1862</v>
      </c>
      <c r="C1762" s="153">
        <v>42763</v>
      </c>
      <c r="D1762" s="153" t="s">
        <v>1540</v>
      </c>
      <c r="E1762" s="157">
        <v>115</v>
      </c>
      <c r="F1762" s="153" t="s">
        <v>5595</v>
      </c>
      <c r="G1762" s="153"/>
      <c r="H1762" s="153"/>
      <c r="I1762" s="153"/>
      <c r="J1762" s="153"/>
      <c r="K1762" s="153"/>
      <c r="L1762" s="153"/>
      <c r="M1762" s="153" t="s">
        <v>231</v>
      </c>
      <c r="N1762" s="153" t="s">
        <v>188</v>
      </c>
      <c r="O1762" s="156">
        <v>0</v>
      </c>
      <c r="P1762" s="153">
        <v>0.4</v>
      </c>
      <c r="Q1762" s="156">
        <v>59.3</v>
      </c>
      <c r="R1762" s="156">
        <v>0.23333300000000001</v>
      </c>
      <c r="S1762" s="156">
        <v>0.1</v>
      </c>
      <c r="T1762" s="156">
        <v>1</v>
      </c>
      <c r="U1762" s="153"/>
      <c r="V1762" s="153"/>
      <c r="W1762" s="156"/>
      <c r="X1762" s="156"/>
      <c r="Y1762" s="156"/>
      <c r="Z1762" s="156"/>
      <c r="AA1762" s="156"/>
      <c r="AB1762" s="156"/>
      <c r="AC1762" s="156"/>
      <c r="AD1762" s="156"/>
      <c r="AE1762" s="156"/>
      <c r="AF1762" s="156"/>
      <c r="AG1762" s="156"/>
      <c r="AH1762" s="153"/>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row>
    <row r="1763" spans="1:57" ht="15.5" x14ac:dyDescent="0.4">
      <c r="A1763" s="153" t="str">
        <f t="shared" si="27"/>
        <v>427811</v>
      </c>
      <c r="B1763" s="153">
        <v>1863</v>
      </c>
      <c r="C1763" s="153">
        <v>42781</v>
      </c>
      <c r="D1763" s="153" t="s">
        <v>1634</v>
      </c>
      <c r="E1763" s="157">
        <v>115</v>
      </c>
      <c r="F1763" s="153" t="s">
        <v>5595</v>
      </c>
      <c r="G1763" s="153"/>
      <c r="H1763" s="153"/>
      <c r="I1763" s="153"/>
      <c r="J1763" s="153"/>
      <c r="K1763" s="153"/>
      <c r="L1763" s="153"/>
      <c r="M1763" s="153" t="s">
        <v>231</v>
      </c>
      <c r="N1763" s="153" t="s">
        <v>188</v>
      </c>
      <c r="O1763" s="156">
        <v>0</v>
      </c>
      <c r="P1763" s="153">
        <v>0.4</v>
      </c>
      <c r="Q1763" s="156">
        <v>59</v>
      </c>
      <c r="R1763" s="156">
        <v>0.23333300000000001</v>
      </c>
      <c r="S1763" s="156">
        <v>0.1</v>
      </c>
      <c r="T1763" s="156">
        <v>1</v>
      </c>
      <c r="U1763" s="153"/>
      <c r="V1763" s="153"/>
      <c r="W1763" s="156"/>
      <c r="X1763" s="156"/>
      <c r="Y1763" s="156"/>
      <c r="Z1763" s="156"/>
      <c r="AA1763" s="156"/>
      <c r="AB1763" s="156"/>
      <c r="AC1763" s="156"/>
      <c r="AD1763" s="156"/>
      <c r="AE1763" s="156"/>
      <c r="AF1763" s="156"/>
      <c r="AG1763" s="156"/>
      <c r="AH1763" s="153"/>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row>
    <row r="1764" spans="1:57" ht="15.5" x14ac:dyDescent="0.4">
      <c r="A1764" s="153" t="str">
        <f t="shared" si="27"/>
        <v>428081</v>
      </c>
      <c r="B1764" s="153">
        <v>1864</v>
      </c>
      <c r="C1764" s="153">
        <v>42808</v>
      </c>
      <c r="D1764" s="153" t="s">
        <v>1664</v>
      </c>
      <c r="E1764" s="157">
        <v>115</v>
      </c>
      <c r="F1764" s="153" t="s">
        <v>5595</v>
      </c>
      <c r="G1764" s="153"/>
      <c r="H1764" s="153"/>
      <c r="I1764" s="153"/>
      <c r="J1764" s="153"/>
      <c r="K1764" s="153"/>
      <c r="L1764" s="153"/>
      <c r="M1764" s="153" t="s">
        <v>231</v>
      </c>
      <c r="N1764" s="153" t="s">
        <v>188</v>
      </c>
      <c r="O1764" s="156">
        <v>0</v>
      </c>
      <c r="P1764" s="153">
        <v>0.4</v>
      </c>
      <c r="Q1764" s="156">
        <v>58.6</v>
      </c>
      <c r="R1764" s="156">
        <v>0.23333300000000001</v>
      </c>
      <c r="S1764" s="156">
        <v>0.1</v>
      </c>
      <c r="T1764" s="156">
        <v>1</v>
      </c>
      <c r="U1764" s="153"/>
      <c r="V1764" s="153"/>
      <c r="W1764" s="156"/>
      <c r="X1764" s="156"/>
      <c r="Y1764" s="156"/>
      <c r="Z1764" s="156"/>
      <c r="AA1764" s="156"/>
      <c r="AB1764" s="156"/>
      <c r="AC1764" s="156"/>
      <c r="AD1764" s="156"/>
      <c r="AE1764" s="156"/>
      <c r="AF1764" s="156"/>
      <c r="AG1764" s="156"/>
      <c r="AH1764" s="153"/>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row>
    <row r="1765" spans="1:57" ht="15.5" x14ac:dyDescent="0.4">
      <c r="A1765" s="153" t="str">
        <f t="shared" si="27"/>
        <v>428511</v>
      </c>
      <c r="B1765" s="153">
        <v>1865</v>
      </c>
      <c r="C1765" s="153">
        <v>42851</v>
      </c>
      <c r="D1765" s="153" t="s">
        <v>1667</v>
      </c>
      <c r="E1765" s="157">
        <v>115</v>
      </c>
      <c r="F1765" s="153" t="s">
        <v>5595</v>
      </c>
      <c r="G1765" s="153"/>
      <c r="H1765" s="153"/>
      <c r="I1765" s="153"/>
      <c r="J1765" s="153"/>
      <c r="K1765" s="153"/>
      <c r="L1765" s="153"/>
      <c r="M1765" s="153" t="s">
        <v>231</v>
      </c>
      <c r="N1765" s="153" t="s">
        <v>188</v>
      </c>
      <c r="O1765" s="156">
        <v>0</v>
      </c>
      <c r="P1765" s="153">
        <v>0.4</v>
      </c>
      <c r="Q1765" s="156">
        <v>58.6</v>
      </c>
      <c r="R1765" s="156">
        <v>0.23333300000000001</v>
      </c>
      <c r="S1765" s="156">
        <v>0.1</v>
      </c>
      <c r="T1765" s="156">
        <v>1</v>
      </c>
      <c r="U1765" s="153"/>
      <c r="V1765" s="153"/>
      <c r="W1765" s="156"/>
      <c r="X1765" s="156"/>
      <c r="Y1765" s="156"/>
      <c r="Z1765" s="156"/>
      <c r="AA1765" s="156"/>
      <c r="AB1765" s="156"/>
      <c r="AC1765" s="156"/>
      <c r="AD1765" s="156"/>
      <c r="AE1765" s="156"/>
      <c r="AF1765" s="156"/>
      <c r="AG1765" s="156"/>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row>
    <row r="1766" spans="1:57" ht="15.5" x14ac:dyDescent="0.4">
      <c r="A1766" s="153" t="str">
        <f t="shared" si="27"/>
        <v>428641</v>
      </c>
      <c r="B1766" s="153">
        <v>1866</v>
      </c>
      <c r="C1766" s="153">
        <v>42864</v>
      </c>
      <c r="D1766" s="153" t="s">
        <v>1663</v>
      </c>
      <c r="E1766" s="157">
        <v>115</v>
      </c>
      <c r="F1766" s="153" t="s">
        <v>5595</v>
      </c>
      <c r="G1766" s="153"/>
      <c r="H1766" s="153"/>
      <c r="I1766" s="153"/>
      <c r="J1766" s="153"/>
      <c r="K1766" s="153"/>
      <c r="L1766" s="153"/>
      <c r="M1766" s="153" t="s">
        <v>231</v>
      </c>
      <c r="N1766" s="153" t="s">
        <v>188</v>
      </c>
      <c r="O1766" s="156">
        <v>0</v>
      </c>
      <c r="P1766" s="153">
        <v>0.4</v>
      </c>
      <c r="Q1766" s="156">
        <v>58.6</v>
      </c>
      <c r="R1766" s="156">
        <v>0.23333300000000001</v>
      </c>
      <c r="S1766" s="156">
        <v>0.1</v>
      </c>
      <c r="T1766" s="156">
        <v>1</v>
      </c>
      <c r="U1766" s="153"/>
      <c r="V1766" s="153"/>
      <c r="W1766" s="156"/>
      <c r="X1766" s="156"/>
      <c r="Y1766" s="156"/>
      <c r="Z1766" s="156"/>
      <c r="AA1766" s="156"/>
      <c r="AB1766" s="156"/>
      <c r="AC1766" s="156"/>
      <c r="AD1766" s="156"/>
      <c r="AE1766" s="156"/>
      <c r="AF1766" s="156"/>
      <c r="AG1766" s="156"/>
      <c r="AH1766" s="153"/>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row>
    <row r="1767" spans="1:57" ht="15.5" x14ac:dyDescent="0.4">
      <c r="A1767" s="153" t="str">
        <f t="shared" si="27"/>
        <v>428801</v>
      </c>
      <c r="B1767" s="153">
        <v>1867</v>
      </c>
      <c r="C1767" s="153">
        <v>42880</v>
      </c>
      <c r="D1767" s="153" t="s">
        <v>1662</v>
      </c>
      <c r="E1767" s="157">
        <v>115</v>
      </c>
      <c r="F1767" s="153" t="s">
        <v>5595</v>
      </c>
      <c r="G1767" s="153"/>
      <c r="H1767" s="153"/>
      <c r="I1767" s="153"/>
      <c r="J1767" s="153"/>
      <c r="K1767" s="153"/>
      <c r="L1767" s="153"/>
      <c r="M1767" s="153" t="s">
        <v>231</v>
      </c>
      <c r="N1767" s="153" t="s">
        <v>188</v>
      </c>
      <c r="O1767" s="156">
        <v>0</v>
      </c>
      <c r="P1767" s="153">
        <v>0.4</v>
      </c>
      <c r="Q1767" s="156">
        <v>58.6</v>
      </c>
      <c r="R1767" s="156">
        <v>0.23333300000000001</v>
      </c>
      <c r="S1767" s="156">
        <v>0.1</v>
      </c>
      <c r="T1767" s="156">
        <v>1</v>
      </c>
      <c r="U1767" s="153"/>
      <c r="V1767" s="153"/>
      <c r="W1767" s="156"/>
      <c r="X1767" s="156"/>
      <c r="Y1767" s="156"/>
      <c r="Z1767" s="156"/>
      <c r="AA1767" s="156"/>
      <c r="AB1767" s="156"/>
      <c r="AC1767" s="156"/>
      <c r="AD1767" s="156"/>
      <c r="AE1767" s="156"/>
      <c r="AF1767" s="156"/>
      <c r="AG1767" s="156"/>
      <c r="AH1767" s="153"/>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row>
    <row r="1768" spans="1:57" ht="15.5" x14ac:dyDescent="0.4">
      <c r="A1768" s="153" t="str">
        <f t="shared" si="27"/>
        <v>428831</v>
      </c>
      <c r="B1768" s="153">
        <v>1868</v>
      </c>
      <c r="C1768" s="153">
        <v>42883</v>
      </c>
      <c r="D1768" s="153" t="s">
        <v>1661</v>
      </c>
      <c r="E1768" s="157">
        <v>115</v>
      </c>
      <c r="F1768" s="153" t="s">
        <v>5595</v>
      </c>
      <c r="G1768" s="153"/>
      <c r="H1768" s="153"/>
      <c r="I1768" s="153"/>
      <c r="J1768" s="153"/>
      <c r="K1768" s="153"/>
      <c r="L1768" s="153"/>
      <c r="M1768" s="153" t="s">
        <v>231</v>
      </c>
      <c r="N1768" s="153" t="s">
        <v>188</v>
      </c>
      <c r="O1768" s="156">
        <v>0</v>
      </c>
      <c r="P1768" s="153">
        <v>0.4</v>
      </c>
      <c r="Q1768" s="156">
        <v>58.6</v>
      </c>
      <c r="R1768" s="156">
        <v>0.23333300000000001</v>
      </c>
      <c r="S1768" s="156">
        <v>0.1</v>
      </c>
      <c r="T1768" s="156">
        <v>1</v>
      </c>
      <c r="U1768" s="153"/>
      <c r="V1768" s="153"/>
      <c r="W1768" s="156"/>
      <c r="X1768" s="156"/>
      <c r="Y1768" s="156"/>
      <c r="Z1768" s="156"/>
      <c r="AA1768" s="156"/>
      <c r="AB1768" s="156"/>
      <c r="AC1768" s="156"/>
      <c r="AD1768" s="156"/>
      <c r="AE1768" s="156"/>
      <c r="AF1768" s="156"/>
      <c r="AG1768" s="156"/>
      <c r="AH1768" s="153"/>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row>
    <row r="1769" spans="1:57" ht="15.5" x14ac:dyDescent="0.4">
      <c r="A1769" s="153" t="str">
        <f t="shared" si="27"/>
        <v>428921</v>
      </c>
      <c r="B1769" s="153">
        <v>1869</v>
      </c>
      <c r="C1769" s="153">
        <v>42892</v>
      </c>
      <c r="D1769" s="153" t="s">
        <v>1635</v>
      </c>
      <c r="E1769" s="157">
        <v>115</v>
      </c>
      <c r="F1769" s="153" t="s">
        <v>5595</v>
      </c>
      <c r="G1769" s="153"/>
      <c r="H1769" s="153"/>
      <c r="I1769" s="153"/>
      <c r="J1769" s="153"/>
      <c r="K1769" s="153"/>
      <c r="L1769" s="153"/>
      <c r="M1769" s="153" t="s">
        <v>231</v>
      </c>
      <c r="N1769" s="153" t="s">
        <v>188</v>
      </c>
      <c r="O1769" s="156">
        <v>0</v>
      </c>
      <c r="P1769" s="153">
        <v>0.4</v>
      </c>
      <c r="Q1769" s="156">
        <v>59</v>
      </c>
      <c r="R1769" s="156">
        <v>0.23333300000000001</v>
      </c>
      <c r="S1769" s="156">
        <v>0.1</v>
      </c>
      <c r="T1769" s="156">
        <v>1</v>
      </c>
      <c r="U1769" s="153"/>
      <c r="V1769" s="153"/>
      <c r="W1769" s="156"/>
      <c r="X1769" s="156"/>
      <c r="Y1769" s="156"/>
      <c r="Z1769" s="156"/>
      <c r="AA1769" s="156"/>
      <c r="AB1769" s="156"/>
      <c r="AC1769" s="156"/>
      <c r="AD1769" s="156"/>
      <c r="AE1769" s="156"/>
      <c r="AF1769" s="156"/>
      <c r="AG1769" s="156"/>
      <c r="AH1769" s="153"/>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row>
    <row r="1770" spans="1:57" ht="15.5" x14ac:dyDescent="0.4">
      <c r="A1770" s="153" t="str">
        <f t="shared" si="27"/>
        <v>428941</v>
      </c>
      <c r="B1770" s="153">
        <v>1870</v>
      </c>
      <c r="C1770" s="153">
        <v>42894</v>
      </c>
      <c r="D1770" s="153" t="s">
        <v>1542</v>
      </c>
      <c r="E1770" s="157">
        <v>115</v>
      </c>
      <c r="F1770" s="153" t="s">
        <v>5595</v>
      </c>
      <c r="G1770" s="153"/>
      <c r="H1770" s="153"/>
      <c r="I1770" s="153"/>
      <c r="J1770" s="153"/>
      <c r="K1770" s="153"/>
      <c r="L1770" s="153"/>
      <c r="M1770" s="153" t="s">
        <v>231</v>
      </c>
      <c r="N1770" s="153" t="s">
        <v>188</v>
      </c>
      <c r="O1770" s="156">
        <v>0</v>
      </c>
      <c r="P1770" s="153">
        <v>0.4</v>
      </c>
      <c r="Q1770" s="156">
        <v>59.2</v>
      </c>
      <c r="R1770" s="156">
        <v>0.23333300000000001</v>
      </c>
      <c r="S1770" s="156">
        <v>0.1</v>
      </c>
      <c r="T1770" s="156">
        <v>1</v>
      </c>
      <c r="U1770" s="153"/>
      <c r="V1770" s="153"/>
      <c r="W1770" s="156"/>
      <c r="X1770" s="156"/>
      <c r="Y1770" s="156"/>
      <c r="Z1770" s="156"/>
      <c r="AA1770" s="156"/>
      <c r="AB1770" s="156"/>
      <c r="AC1770" s="156"/>
      <c r="AD1770" s="156"/>
      <c r="AE1770" s="156"/>
      <c r="AF1770" s="156"/>
      <c r="AG1770" s="156"/>
      <c r="AH1770" s="153"/>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row>
    <row r="1771" spans="1:57" ht="15.5" x14ac:dyDescent="0.4">
      <c r="A1771" s="153" t="str">
        <f t="shared" si="27"/>
        <v>428951</v>
      </c>
      <c r="B1771" s="153">
        <v>1871</v>
      </c>
      <c r="C1771" s="153">
        <v>42895</v>
      </c>
      <c r="D1771" s="153" t="s">
        <v>1670</v>
      </c>
      <c r="E1771" s="157">
        <v>115</v>
      </c>
      <c r="F1771" s="153" t="s">
        <v>5595</v>
      </c>
      <c r="G1771" s="153"/>
      <c r="H1771" s="153"/>
      <c r="I1771" s="153"/>
      <c r="J1771" s="153"/>
      <c r="K1771" s="153"/>
      <c r="L1771" s="153"/>
      <c r="M1771" s="153" t="s">
        <v>231</v>
      </c>
      <c r="N1771" s="153" t="s">
        <v>188</v>
      </c>
      <c r="O1771" s="156">
        <v>0</v>
      </c>
      <c r="P1771" s="153">
        <v>0.4</v>
      </c>
      <c r="Q1771" s="156">
        <v>59.5</v>
      </c>
      <c r="R1771" s="156">
        <v>30.233329999999999</v>
      </c>
      <c r="S1771" s="156">
        <v>0.1</v>
      </c>
      <c r="T1771" s="156">
        <v>1</v>
      </c>
      <c r="U1771" s="153"/>
      <c r="V1771" s="153"/>
      <c r="W1771" s="156"/>
      <c r="X1771" s="156"/>
      <c r="Y1771" s="156"/>
      <c r="Z1771" s="156"/>
      <c r="AA1771" s="156"/>
      <c r="AB1771" s="156"/>
      <c r="AC1771" s="156"/>
      <c r="AD1771" s="156"/>
      <c r="AE1771" s="156"/>
      <c r="AF1771" s="156"/>
      <c r="AG1771" s="156"/>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row>
    <row r="1772" spans="1:57" ht="15.5" x14ac:dyDescent="0.4">
      <c r="A1772" s="153" t="str">
        <f t="shared" si="27"/>
        <v>429321</v>
      </c>
      <c r="B1772" s="153">
        <v>1872</v>
      </c>
      <c r="C1772" s="153">
        <v>42932</v>
      </c>
      <c r="D1772" s="153" t="s">
        <v>1644</v>
      </c>
      <c r="E1772" s="157">
        <v>115</v>
      </c>
      <c r="F1772" s="153" t="s">
        <v>5595</v>
      </c>
      <c r="G1772" s="153"/>
      <c r="H1772" s="153"/>
      <c r="I1772" s="153"/>
      <c r="J1772" s="153"/>
      <c r="K1772" s="153"/>
      <c r="L1772" s="153"/>
      <c r="M1772" s="153" t="s">
        <v>231</v>
      </c>
      <c r="N1772" s="153" t="s">
        <v>188</v>
      </c>
      <c r="O1772" s="156">
        <v>0</v>
      </c>
      <c r="P1772" s="153">
        <v>0.4</v>
      </c>
      <c r="Q1772" s="156">
        <v>58.8</v>
      </c>
      <c r="R1772" s="156">
        <v>0.23333300000000001</v>
      </c>
      <c r="S1772" s="156">
        <v>0.1</v>
      </c>
      <c r="T1772" s="156">
        <v>1</v>
      </c>
      <c r="U1772" s="153"/>
      <c r="V1772" s="153"/>
      <c r="W1772" s="156"/>
      <c r="X1772" s="156"/>
      <c r="Y1772" s="156"/>
      <c r="Z1772" s="156"/>
      <c r="AA1772" s="156"/>
      <c r="AB1772" s="156"/>
      <c r="AC1772" s="156"/>
      <c r="AD1772" s="156"/>
      <c r="AE1772" s="156"/>
      <c r="AF1772" s="156"/>
      <c r="AG1772" s="156"/>
      <c r="AH1772" s="153"/>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row>
    <row r="1773" spans="1:57" ht="15.5" x14ac:dyDescent="0.4">
      <c r="A1773" s="153" t="str">
        <f t="shared" si="27"/>
        <v>429351</v>
      </c>
      <c r="B1773" s="153">
        <v>1873</v>
      </c>
      <c r="C1773" s="153">
        <v>42935</v>
      </c>
      <c r="D1773" s="153" t="s">
        <v>1645</v>
      </c>
      <c r="E1773" s="157">
        <v>115</v>
      </c>
      <c r="F1773" s="153" t="s">
        <v>5595</v>
      </c>
      <c r="G1773" s="153"/>
      <c r="H1773" s="153"/>
      <c r="I1773" s="153"/>
      <c r="J1773" s="153"/>
      <c r="K1773" s="153"/>
      <c r="L1773" s="153"/>
      <c r="M1773" s="153" t="s">
        <v>231</v>
      </c>
      <c r="N1773" s="153" t="s">
        <v>188</v>
      </c>
      <c r="O1773" s="156">
        <v>0</v>
      </c>
      <c r="P1773" s="153">
        <v>0.4</v>
      </c>
      <c r="Q1773" s="156">
        <v>58.8</v>
      </c>
      <c r="R1773" s="156">
        <v>0.23333300000000001</v>
      </c>
      <c r="S1773" s="156">
        <v>0.1</v>
      </c>
      <c r="T1773" s="156">
        <v>1</v>
      </c>
      <c r="U1773" s="153"/>
      <c r="V1773" s="153"/>
      <c r="W1773" s="156"/>
      <c r="X1773" s="156"/>
      <c r="Y1773" s="156"/>
      <c r="Z1773" s="156"/>
      <c r="AA1773" s="156"/>
      <c r="AB1773" s="156"/>
      <c r="AC1773" s="156"/>
      <c r="AD1773" s="156"/>
      <c r="AE1773" s="156"/>
      <c r="AF1773" s="156"/>
      <c r="AG1773" s="156"/>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row>
    <row r="1774" spans="1:57" ht="15.5" x14ac:dyDescent="0.4">
      <c r="A1774" s="153" t="str">
        <f t="shared" si="27"/>
        <v>429481</v>
      </c>
      <c r="B1774" s="153">
        <v>1874</v>
      </c>
      <c r="C1774" s="153">
        <v>42948</v>
      </c>
      <c r="D1774" s="153" t="s">
        <v>1543</v>
      </c>
      <c r="E1774" s="157">
        <v>115</v>
      </c>
      <c r="F1774" s="153" t="s">
        <v>5595</v>
      </c>
      <c r="G1774" s="153"/>
      <c r="H1774" s="153"/>
      <c r="I1774" s="153"/>
      <c r="J1774" s="153"/>
      <c r="K1774" s="153"/>
      <c r="L1774" s="153"/>
      <c r="M1774" s="153" t="s">
        <v>231</v>
      </c>
      <c r="N1774" s="153" t="s">
        <v>188</v>
      </c>
      <c r="O1774" s="156">
        <v>0</v>
      </c>
      <c r="P1774" s="153">
        <v>0.4</v>
      </c>
      <c r="Q1774" s="156">
        <v>59.2</v>
      </c>
      <c r="R1774" s="156">
        <v>0.23333300000000001</v>
      </c>
      <c r="S1774" s="156">
        <v>0.1</v>
      </c>
      <c r="T1774" s="156">
        <v>1</v>
      </c>
      <c r="U1774" s="153"/>
      <c r="V1774" s="153"/>
      <c r="W1774" s="156"/>
      <c r="X1774" s="156"/>
      <c r="Y1774" s="156"/>
      <c r="Z1774" s="156"/>
      <c r="AA1774" s="156"/>
      <c r="AB1774" s="156"/>
      <c r="AC1774" s="156"/>
      <c r="AD1774" s="156"/>
      <c r="AE1774" s="156"/>
      <c r="AF1774" s="156"/>
      <c r="AG1774" s="156"/>
      <c r="AH1774" s="153"/>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row>
    <row r="1775" spans="1:57" ht="15.5" x14ac:dyDescent="0.4">
      <c r="A1775" s="153" t="str">
        <f t="shared" si="27"/>
        <v>429531</v>
      </c>
      <c r="B1775" s="153">
        <v>1875</v>
      </c>
      <c r="C1775" s="153">
        <v>42953</v>
      </c>
      <c r="D1775" s="153" t="s">
        <v>1646</v>
      </c>
      <c r="E1775" s="157">
        <v>115</v>
      </c>
      <c r="F1775" s="153" t="s">
        <v>5595</v>
      </c>
      <c r="G1775" s="153"/>
      <c r="H1775" s="153"/>
      <c r="I1775" s="153"/>
      <c r="J1775" s="153"/>
      <c r="K1775" s="153"/>
      <c r="L1775" s="153"/>
      <c r="M1775" s="153" t="s">
        <v>231</v>
      </c>
      <c r="N1775" s="153" t="s">
        <v>188</v>
      </c>
      <c r="O1775" s="156">
        <v>0</v>
      </c>
      <c r="P1775" s="153">
        <v>0.4</v>
      </c>
      <c r="Q1775" s="156">
        <v>58.8</v>
      </c>
      <c r="R1775" s="156">
        <v>0.23333300000000001</v>
      </c>
      <c r="S1775" s="156">
        <v>0.1</v>
      </c>
      <c r="T1775" s="156">
        <v>1</v>
      </c>
      <c r="U1775" s="153"/>
      <c r="V1775" s="153"/>
      <c r="W1775" s="156"/>
      <c r="X1775" s="156"/>
      <c r="Y1775" s="156"/>
      <c r="Z1775" s="156"/>
      <c r="AA1775" s="156"/>
      <c r="AB1775" s="156"/>
      <c r="AC1775" s="156"/>
      <c r="AD1775" s="156"/>
      <c r="AE1775" s="156"/>
      <c r="AF1775" s="156"/>
      <c r="AG1775" s="156"/>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row>
    <row r="1776" spans="1:57" ht="15.5" x14ac:dyDescent="0.4">
      <c r="A1776" s="153" t="str">
        <f t="shared" si="27"/>
        <v>429541</v>
      </c>
      <c r="B1776" s="153">
        <v>1876</v>
      </c>
      <c r="C1776" s="153">
        <v>42954</v>
      </c>
      <c r="D1776" s="153" t="s">
        <v>1647</v>
      </c>
      <c r="E1776" s="157">
        <v>115</v>
      </c>
      <c r="F1776" s="153" t="s">
        <v>5595</v>
      </c>
      <c r="G1776" s="153"/>
      <c r="H1776" s="153"/>
      <c r="I1776" s="153"/>
      <c r="J1776" s="153"/>
      <c r="K1776" s="153"/>
      <c r="L1776" s="153"/>
      <c r="M1776" s="153" t="s">
        <v>231</v>
      </c>
      <c r="N1776" s="153" t="s">
        <v>188</v>
      </c>
      <c r="O1776" s="156">
        <v>0</v>
      </c>
      <c r="P1776" s="153">
        <v>0.4</v>
      </c>
      <c r="Q1776" s="156">
        <v>58.8</v>
      </c>
      <c r="R1776" s="156">
        <v>0.23333300000000001</v>
      </c>
      <c r="S1776" s="156">
        <v>0.1</v>
      </c>
      <c r="T1776" s="156">
        <v>1</v>
      </c>
      <c r="U1776" s="153"/>
      <c r="V1776" s="153"/>
      <c r="W1776" s="156"/>
      <c r="X1776" s="156"/>
      <c r="Y1776" s="156"/>
      <c r="Z1776" s="156"/>
      <c r="AA1776" s="156"/>
      <c r="AB1776" s="156"/>
      <c r="AC1776" s="156"/>
      <c r="AD1776" s="156"/>
      <c r="AE1776" s="156"/>
      <c r="AF1776" s="156"/>
      <c r="AG1776" s="156"/>
      <c r="AH1776" s="153"/>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row>
    <row r="1777" spans="1:57" ht="15.5" x14ac:dyDescent="0.4">
      <c r="A1777" s="153" t="str">
        <f t="shared" si="27"/>
        <v>429551</v>
      </c>
      <c r="B1777" s="153">
        <v>1877</v>
      </c>
      <c r="C1777" s="153">
        <v>42955</v>
      </c>
      <c r="D1777" s="153" t="s">
        <v>1648</v>
      </c>
      <c r="E1777" s="157">
        <v>115</v>
      </c>
      <c r="F1777" s="153" t="s">
        <v>5595</v>
      </c>
      <c r="G1777" s="153"/>
      <c r="H1777" s="153"/>
      <c r="I1777" s="153"/>
      <c r="J1777" s="153"/>
      <c r="K1777" s="153"/>
      <c r="L1777" s="153"/>
      <c r="M1777" s="153" t="s">
        <v>231</v>
      </c>
      <c r="N1777" s="153" t="s">
        <v>188</v>
      </c>
      <c r="O1777" s="156">
        <v>0</v>
      </c>
      <c r="P1777" s="153">
        <v>0.4</v>
      </c>
      <c r="Q1777" s="156">
        <v>58.8</v>
      </c>
      <c r="R1777" s="156">
        <v>0.23333300000000001</v>
      </c>
      <c r="S1777" s="156">
        <v>0.1</v>
      </c>
      <c r="T1777" s="156">
        <v>1</v>
      </c>
      <c r="U1777" s="153"/>
      <c r="V1777" s="153"/>
      <c r="W1777" s="156"/>
      <c r="X1777" s="156"/>
      <c r="Y1777" s="156"/>
      <c r="Z1777" s="156"/>
      <c r="AA1777" s="156"/>
      <c r="AB1777" s="156"/>
      <c r="AC1777" s="156"/>
      <c r="AD1777" s="156"/>
      <c r="AE1777" s="156"/>
      <c r="AF1777" s="156"/>
      <c r="AG1777" s="156"/>
      <c r="AH1777" s="153"/>
      <c r="AI1777" s="153"/>
      <c r="AJ1777" s="153"/>
      <c r="AK1777" s="153"/>
      <c r="AL1777" s="153"/>
      <c r="AM1777" s="153"/>
      <c r="AN1777" s="153"/>
      <c r="AO1777" s="153"/>
      <c r="AP1777" s="153"/>
      <c r="AQ1777" s="153"/>
      <c r="AR1777" s="153"/>
      <c r="AS1777" s="153"/>
      <c r="AT1777" s="153"/>
      <c r="AU1777" s="153"/>
      <c r="AV1777" s="153"/>
      <c r="AW1777" s="153"/>
      <c r="AX1777" s="153"/>
      <c r="AY1777" s="153"/>
      <c r="AZ1777" s="153"/>
      <c r="BA1777" s="153"/>
      <c r="BB1777" s="153"/>
      <c r="BC1777" s="153"/>
      <c r="BD1777" s="153"/>
      <c r="BE1777" s="153"/>
    </row>
    <row r="1778" spans="1:57" ht="15.5" x14ac:dyDescent="0.4">
      <c r="A1778" s="153" t="str">
        <f t="shared" si="27"/>
        <v>429571</v>
      </c>
      <c r="B1778" s="153">
        <v>1878</v>
      </c>
      <c r="C1778" s="153">
        <v>42957</v>
      </c>
      <c r="D1778" s="153" t="s">
        <v>1649</v>
      </c>
      <c r="E1778" s="157">
        <v>115</v>
      </c>
      <c r="F1778" s="153" t="s">
        <v>5595</v>
      </c>
      <c r="G1778" s="153"/>
      <c r="H1778" s="153"/>
      <c r="I1778" s="153"/>
      <c r="J1778" s="153"/>
      <c r="K1778" s="153"/>
      <c r="L1778" s="153"/>
      <c r="M1778" s="153" t="s">
        <v>231</v>
      </c>
      <c r="N1778" s="153" t="s">
        <v>188</v>
      </c>
      <c r="O1778" s="156">
        <v>0</v>
      </c>
      <c r="P1778" s="153">
        <v>0.4</v>
      </c>
      <c r="Q1778" s="156">
        <v>58.8</v>
      </c>
      <c r="R1778" s="156">
        <v>0.23333300000000001</v>
      </c>
      <c r="S1778" s="156">
        <v>0.1</v>
      </c>
      <c r="T1778" s="156">
        <v>1</v>
      </c>
      <c r="U1778" s="153"/>
      <c r="V1778" s="153"/>
      <c r="W1778" s="156"/>
      <c r="X1778" s="156"/>
      <c r="Y1778" s="156"/>
      <c r="Z1778" s="156"/>
      <c r="AA1778" s="156"/>
      <c r="AB1778" s="156"/>
      <c r="AC1778" s="156"/>
      <c r="AD1778" s="156"/>
      <c r="AE1778" s="156"/>
      <c r="AF1778" s="156"/>
      <c r="AG1778" s="156"/>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row>
    <row r="1779" spans="1:57" ht="15.5" x14ac:dyDescent="0.4">
      <c r="A1779" s="153" t="str">
        <f t="shared" si="27"/>
        <v>429611</v>
      </c>
      <c r="B1779" s="153">
        <v>1879</v>
      </c>
      <c r="C1779" s="153">
        <v>42961</v>
      </c>
      <c r="D1779" s="153" t="s">
        <v>1650</v>
      </c>
      <c r="E1779" s="157">
        <v>115</v>
      </c>
      <c r="F1779" s="153" t="s">
        <v>5595</v>
      </c>
      <c r="G1779" s="153"/>
      <c r="H1779" s="153"/>
      <c r="I1779" s="153"/>
      <c r="J1779" s="153"/>
      <c r="K1779" s="153"/>
      <c r="L1779" s="153"/>
      <c r="M1779" s="153" t="s">
        <v>231</v>
      </c>
      <c r="N1779" s="153" t="s">
        <v>188</v>
      </c>
      <c r="O1779" s="156">
        <v>0</v>
      </c>
      <c r="P1779" s="153">
        <v>0.4</v>
      </c>
      <c r="Q1779" s="156">
        <v>58.8</v>
      </c>
      <c r="R1779" s="156">
        <v>0.23333300000000001</v>
      </c>
      <c r="S1779" s="156">
        <v>0.1</v>
      </c>
      <c r="T1779" s="156">
        <v>1</v>
      </c>
      <c r="U1779" s="153"/>
      <c r="V1779" s="153"/>
      <c r="W1779" s="156"/>
      <c r="X1779" s="156"/>
      <c r="Y1779" s="156"/>
      <c r="Z1779" s="156"/>
      <c r="AA1779" s="156"/>
      <c r="AB1779" s="156"/>
      <c r="AC1779" s="156"/>
      <c r="AD1779" s="156"/>
      <c r="AE1779" s="156"/>
      <c r="AF1779" s="156"/>
      <c r="AG1779" s="156"/>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53"/>
      <c r="BB1779" s="153"/>
      <c r="BC1779" s="153"/>
      <c r="BD1779" s="153"/>
      <c r="BE1779" s="153"/>
    </row>
    <row r="1780" spans="1:57" ht="15.5" x14ac:dyDescent="0.4">
      <c r="A1780" s="153" t="str">
        <f t="shared" si="27"/>
        <v>429641</v>
      </c>
      <c r="B1780" s="153">
        <v>1880</v>
      </c>
      <c r="C1780" s="153">
        <v>42964</v>
      </c>
      <c r="D1780" s="153" t="s">
        <v>1651</v>
      </c>
      <c r="E1780" s="157">
        <v>115</v>
      </c>
      <c r="F1780" s="153" t="s">
        <v>5595</v>
      </c>
      <c r="G1780" s="153"/>
      <c r="H1780" s="153"/>
      <c r="I1780" s="153"/>
      <c r="J1780" s="153"/>
      <c r="K1780" s="153"/>
      <c r="L1780" s="153"/>
      <c r="M1780" s="153" t="s">
        <v>231</v>
      </c>
      <c r="N1780" s="153" t="s">
        <v>188</v>
      </c>
      <c r="O1780" s="156">
        <v>0</v>
      </c>
      <c r="P1780" s="153">
        <v>0.4</v>
      </c>
      <c r="Q1780" s="156">
        <v>58.8</v>
      </c>
      <c r="R1780" s="156">
        <v>0.23333300000000001</v>
      </c>
      <c r="S1780" s="156">
        <v>0.1</v>
      </c>
      <c r="T1780" s="156">
        <v>1</v>
      </c>
      <c r="U1780" s="153"/>
      <c r="V1780" s="153"/>
      <c r="W1780" s="156"/>
      <c r="X1780" s="156"/>
      <c r="Y1780" s="156"/>
      <c r="Z1780" s="156"/>
      <c r="AA1780" s="156"/>
      <c r="AB1780" s="156"/>
      <c r="AC1780" s="156"/>
      <c r="AD1780" s="156"/>
      <c r="AE1780" s="156"/>
      <c r="AF1780" s="156"/>
      <c r="AG1780" s="156"/>
      <c r="AH1780" s="153"/>
      <c r="AI1780" s="153"/>
      <c r="AJ1780" s="153"/>
      <c r="AK1780" s="153"/>
      <c r="AL1780" s="153"/>
      <c r="AM1780" s="153"/>
      <c r="AN1780" s="153"/>
      <c r="AO1780" s="153"/>
      <c r="AP1780" s="153"/>
      <c r="AQ1780" s="153"/>
      <c r="AR1780" s="153"/>
      <c r="AS1780" s="153"/>
      <c r="AT1780" s="153"/>
      <c r="AU1780" s="153"/>
      <c r="AV1780" s="153"/>
      <c r="AW1780" s="153"/>
      <c r="AX1780" s="153"/>
      <c r="AY1780" s="153"/>
      <c r="AZ1780" s="153"/>
      <c r="BA1780" s="153"/>
      <c r="BB1780" s="153"/>
      <c r="BC1780" s="153"/>
      <c r="BD1780" s="153"/>
      <c r="BE1780" s="153"/>
    </row>
    <row r="1781" spans="1:57" ht="15.5" x14ac:dyDescent="0.4">
      <c r="A1781" s="153" t="str">
        <f t="shared" si="27"/>
        <v>429651</v>
      </c>
      <c r="B1781" s="153">
        <v>1881</v>
      </c>
      <c r="C1781" s="153">
        <v>42965</v>
      </c>
      <c r="D1781" s="153" t="s">
        <v>1652</v>
      </c>
      <c r="E1781" s="157">
        <v>115</v>
      </c>
      <c r="F1781" s="153" t="s">
        <v>5595</v>
      </c>
      <c r="G1781" s="153"/>
      <c r="H1781" s="153"/>
      <c r="I1781" s="153"/>
      <c r="J1781" s="153"/>
      <c r="K1781" s="153"/>
      <c r="L1781" s="153"/>
      <c r="M1781" s="153" t="s">
        <v>231</v>
      </c>
      <c r="N1781" s="153" t="s">
        <v>188</v>
      </c>
      <c r="O1781" s="156">
        <v>0</v>
      </c>
      <c r="P1781" s="153">
        <v>0.4</v>
      </c>
      <c r="Q1781" s="156">
        <v>58.8</v>
      </c>
      <c r="R1781" s="156">
        <v>0.23333300000000001</v>
      </c>
      <c r="S1781" s="156">
        <v>0.1</v>
      </c>
      <c r="T1781" s="156">
        <v>1</v>
      </c>
      <c r="U1781" s="153"/>
      <c r="V1781" s="153"/>
      <c r="W1781" s="156"/>
      <c r="X1781" s="156"/>
      <c r="Y1781" s="156"/>
      <c r="Z1781" s="156"/>
      <c r="AA1781" s="156"/>
      <c r="AB1781" s="156"/>
      <c r="AC1781" s="156"/>
      <c r="AD1781" s="156"/>
      <c r="AE1781" s="156"/>
      <c r="AF1781" s="156"/>
      <c r="AG1781" s="156"/>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row>
    <row r="1782" spans="1:57" ht="15.5" x14ac:dyDescent="0.4">
      <c r="A1782" s="153" t="str">
        <f t="shared" si="27"/>
        <v>429681</v>
      </c>
      <c r="B1782" s="153">
        <v>1882</v>
      </c>
      <c r="C1782" s="153">
        <v>42968</v>
      </c>
      <c r="D1782" s="153" t="s">
        <v>1681</v>
      </c>
      <c r="E1782" s="157">
        <v>115</v>
      </c>
      <c r="F1782" s="153" t="s">
        <v>5595</v>
      </c>
      <c r="G1782" s="153"/>
      <c r="H1782" s="153"/>
      <c r="I1782" s="153"/>
      <c r="J1782" s="153"/>
      <c r="K1782" s="153"/>
      <c r="L1782" s="153"/>
      <c r="M1782" s="153" t="s">
        <v>231</v>
      </c>
      <c r="N1782" s="153" t="s">
        <v>188</v>
      </c>
      <c r="O1782" s="156">
        <v>0</v>
      </c>
      <c r="P1782" s="153">
        <v>0.4</v>
      </c>
      <c r="Q1782" s="156">
        <v>59.3</v>
      </c>
      <c r="R1782" s="156">
        <v>15.23333</v>
      </c>
      <c r="S1782" s="156">
        <v>0.1</v>
      </c>
      <c r="T1782" s="156">
        <v>1</v>
      </c>
      <c r="U1782" s="153"/>
      <c r="V1782" s="153"/>
      <c r="W1782" s="156"/>
      <c r="X1782" s="156"/>
      <c r="Y1782" s="156"/>
      <c r="Z1782" s="156"/>
      <c r="AA1782" s="156"/>
      <c r="AB1782" s="156"/>
      <c r="AC1782" s="156"/>
      <c r="AD1782" s="156"/>
      <c r="AE1782" s="156"/>
      <c r="AF1782" s="156"/>
      <c r="AG1782" s="156"/>
      <c r="AH1782" s="153"/>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row>
    <row r="1783" spans="1:57" ht="15.5" x14ac:dyDescent="0.4">
      <c r="A1783" s="153" t="str">
        <f t="shared" si="27"/>
        <v>429682</v>
      </c>
      <c r="B1783" s="153">
        <v>1883</v>
      </c>
      <c r="C1783" s="153">
        <v>42968</v>
      </c>
      <c r="D1783" s="153" t="s">
        <v>1681</v>
      </c>
      <c r="E1783" s="157">
        <v>115</v>
      </c>
      <c r="F1783" s="153" t="s">
        <v>5615</v>
      </c>
      <c r="G1783" s="153"/>
      <c r="H1783" s="153"/>
      <c r="I1783" s="153"/>
      <c r="J1783" s="153"/>
      <c r="K1783" s="153"/>
      <c r="L1783" s="153"/>
      <c r="M1783" s="153" t="s">
        <v>231</v>
      </c>
      <c r="N1783" s="153" t="s">
        <v>188</v>
      </c>
      <c r="O1783" s="156">
        <v>0</v>
      </c>
      <c r="P1783" s="153">
        <v>0.4</v>
      </c>
      <c r="Q1783" s="156">
        <v>59.3</v>
      </c>
      <c r="R1783" s="156">
        <v>15.23333</v>
      </c>
      <c r="S1783" s="156">
        <v>0.1</v>
      </c>
      <c r="T1783" s="156">
        <v>1</v>
      </c>
      <c r="U1783" s="153"/>
      <c r="V1783" s="153"/>
      <c r="W1783" s="156"/>
      <c r="X1783" s="156"/>
      <c r="Y1783" s="156"/>
      <c r="Z1783" s="156"/>
      <c r="AA1783" s="156"/>
      <c r="AB1783" s="156"/>
      <c r="AC1783" s="156"/>
      <c r="AD1783" s="156"/>
      <c r="AE1783" s="156"/>
      <c r="AF1783" s="156"/>
      <c r="AG1783" s="156"/>
      <c r="AH1783" s="153"/>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row>
    <row r="1784" spans="1:57" ht="15.5" x14ac:dyDescent="0.4">
      <c r="A1784" s="153" t="str">
        <f t="shared" si="27"/>
        <v>429791</v>
      </c>
      <c r="B1784" s="153">
        <v>1884</v>
      </c>
      <c r="C1784" s="153">
        <v>42979</v>
      </c>
      <c r="D1784" s="153" t="s">
        <v>1653</v>
      </c>
      <c r="E1784" s="157">
        <v>115</v>
      </c>
      <c r="F1784" s="153" t="s">
        <v>5595</v>
      </c>
      <c r="G1784" s="153"/>
      <c r="H1784" s="153"/>
      <c r="I1784" s="153"/>
      <c r="J1784" s="153"/>
      <c r="K1784" s="153"/>
      <c r="L1784" s="153"/>
      <c r="M1784" s="153" t="s">
        <v>231</v>
      </c>
      <c r="N1784" s="153" t="s">
        <v>188</v>
      </c>
      <c r="O1784" s="156">
        <v>0</v>
      </c>
      <c r="P1784" s="153">
        <v>0.4</v>
      </c>
      <c r="Q1784" s="156">
        <v>58.8</v>
      </c>
      <c r="R1784" s="156">
        <v>0.23333300000000001</v>
      </c>
      <c r="S1784" s="156">
        <v>0.1</v>
      </c>
      <c r="T1784" s="156">
        <v>1</v>
      </c>
      <c r="U1784" s="153"/>
      <c r="V1784" s="153"/>
      <c r="W1784" s="156"/>
      <c r="X1784" s="156"/>
      <c r="Y1784" s="156"/>
      <c r="Z1784" s="156"/>
      <c r="AA1784" s="156"/>
      <c r="AB1784" s="156"/>
      <c r="AC1784" s="156"/>
      <c r="AD1784" s="156"/>
      <c r="AE1784" s="156"/>
      <c r="AF1784" s="156"/>
      <c r="AG1784" s="156"/>
      <c r="AH1784" s="153"/>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row>
    <row r="1785" spans="1:57" ht="15.5" x14ac:dyDescent="0.4">
      <c r="A1785" s="153" t="str">
        <f t="shared" si="27"/>
        <v>429821</v>
      </c>
      <c r="B1785" s="153">
        <v>1885</v>
      </c>
      <c r="C1785" s="153">
        <v>42982</v>
      </c>
      <c r="D1785" s="153" t="s">
        <v>1654</v>
      </c>
      <c r="E1785" s="157">
        <v>115</v>
      </c>
      <c r="F1785" s="153" t="s">
        <v>5595</v>
      </c>
      <c r="G1785" s="153"/>
      <c r="H1785" s="153"/>
      <c r="I1785" s="153"/>
      <c r="J1785" s="153"/>
      <c r="K1785" s="153"/>
      <c r="L1785" s="153"/>
      <c r="M1785" s="153" t="s">
        <v>231</v>
      </c>
      <c r="N1785" s="153" t="s">
        <v>188</v>
      </c>
      <c r="O1785" s="156">
        <v>0</v>
      </c>
      <c r="P1785" s="153">
        <v>0.4</v>
      </c>
      <c r="Q1785" s="156">
        <v>58.8</v>
      </c>
      <c r="R1785" s="156">
        <v>0.23333300000000001</v>
      </c>
      <c r="S1785" s="156">
        <v>0.1</v>
      </c>
      <c r="T1785" s="156">
        <v>1</v>
      </c>
      <c r="U1785" s="153"/>
      <c r="V1785" s="153"/>
      <c r="W1785" s="156"/>
      <c r="X1785" s="156"/>
      <c r="Y1785" s="156"/>
      <c r="Z1785" s="156"/>
      <c r="AA1785" s="156"/>
      <c r="AB1785" s="156"/>
      <c r="AC1785" s="156"/>
      <c r="AD1785" s="156"/>
      <c r="AE1785" s="156"/>
      <c r="AF1785" s="156"/>
      <c r="AG1785" s="156"/>
      <c r="AH1785" s="153"/>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row>
    <row r="1786" spans="1:57" ht="15.5" x14ac:dyDescent="0.4">
      <c r="A1786" s="153" t="str">
        <f t="shared" si="27"/>
        <v>73547TS</v>
      </c>
      <c r="B1786" s="153">
        <v>1886</v>
      </c>
      <c r="C1786" s="153">
        <v>73547</v>
      </c>
      <c r="D1786" s="153" t="s">
        <v>2898</v>
      </c>
      <c r="E1786" s="157">
        <v>115</v>
      </c>
      <c r="F1786" s="153" t="s">
        <v>520</v>
      </c>
      <c r="G1786" s="153"/>
      <c r="H1786" s="153"/>
      <c r="I1786" s="153"/>
      <c r="J1786" s="153"/>
      <c r="K1786" s="153"/>
      <c r="L1786" s="153"/>
      <c r="M1786" s="153" t="s">
        <v>231</v>
      </c>
      <c r="N1786" s="153" t="s">
        <v>188</v>
      </c>
      <c r="O1786" s="156">
        <v>0.03</v>
      </c>
      <c r="P1786" s="153">
        <v>0</v>
      </c>
      <c r="Q1786" s="156">
        <v>58.5</v>
      </c>
      <c r="R1786" s="156">
        <v>0.1</v>
      </c>
      <c r="S1786" s="156" t="s">
        <v>3069</v>
      </c>
      <c r="T1786" s="156">
        <v>0.05</v>
      </c>
      <c r="U1786" s="153">
        <v>1</v>
      </c>
      <c r="V1786" s="153" t="s">
        <v>3069</v>
      </c>
      <c r="W1786" s="156" t="s">
        <v>3069</v>
      </c>
      <c r="X1786" s="156" t="s">
        <v>3069</v>
      </c>
      <c r="Y1786" s="156" t="s">
        <v>3069</v>
      </c>
      <c r="Z1786" s="156" t="s">
        <v>3069</v>
      </c>
      <c r="AA1786" s="156" t="s">
        <v>3069</v>
      </c>
      <c r="AB1786" s="156" t="s">
        <v>3069</v>
      </c>
      <c r="AC1786" s="156" t="s">
        <v>3069</v>
      </c>
      <c r="AD1786" s="156" t="s">
        <v>3069</v>
      </c>
      <c r="AE1786" s="156" t="s">
        <v>3069</v>
      </c>
      <c r="AF1786" s="156"/>
      <c r="AG1786" s="156"/>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row>
    <row r="1787" spans="1:57" ht="15.5" x14ac:dyDescent="0.4">
      <c r="A1787" s="153" t="str">
        <f t="shared" si="27"/>
        <v>110121</v>
      </c>
      <c r="B1787" s="153">
        <v>1887</v>
      </c>
      <c r="C1787" s="153">
        <v>11012</v>
      </c>
      <c r="D1787" s="153" t="s">
        <v>611</v>
      </c>
      <c r="E1787" s="157">
        <v>23.9</v>
      </c>
      <c r="F1787" s="153" t="s">
        <v>5595</v>
      </c>
      <c r="G1787" s="153"/>
      <c r="H1787" s="153"/>
      <c r="I1787" s="153"/>
      <c r="J1787" s="153"/>
      <c r="K1787" s="153"/>
      <c r="L1787" s="153"/>
      <c r="M1787" s="153" t="s">
        <v>192</v>
      </c>
      <c r="N1787" s="153" t="s">
        <v>188</v>
      </c>
      <c r="O1787" s="156">
        <v>0.05</v>
      </c>
      <c r="P1787" s="153">
        <v>0</v>
      </c>
      <c r="Q1787" s="156">
        <v>58.5</v>
      </c>
      <c r="R1787" s="156">
        <v>60</v>
      </c>
      <c r="S1787" s="156">
        <v>0.1</v>
      </c>
      <c r="T1787" s="156">
        <v>0.78800000000000003</v>
      </c>
      <c r="U1787" s="153">
        <v>0</v>
      </c>
      <c r="V1787" s="153" t="s">
        <v>3069</v>
      </c>
      <c r="W1787" s="156">
        <v>0</v>
      </c>
      <c r="X1787" s="156" t="s">
        <v>3069</v>
      </c>
      <c r="Y1787" s="156" t="s">
        <v>3069</v>
      </c>
      <c r="Z1787" s="156" t="s">
        <v>3069</v>
      </c>
      <c r="AA1787" s="156" t="s">
        <v>3069</v>
      </c>
      <c r="AB1787" s="156" t="s">
        <v>3069</v>
      </c>
      <c r="AC1787" s="156" t="s">
        <v>3069</v>
      </c>
      <c r="AD1787" s="156" t="s">
        <v>3069</v>
      </c>
      <c r="AE1787" s="156" t="s">
        <v>3069</v>
      </c>
      <c r="AF1787" s="156">
        <v>0</v>
      </c>
      <c r="AG1787" s="156" t="s">
        <v>3069</v>
      </c>
      <c r="AH1787" s="153" t="s">
        <v>3069</v>
      </c>
      <c r="AI1787" s="153" t="s">
        <v>3069</v>
      </c>
      <c r="AJ1787" s="153" t="s">
        <v>3069</v>
      </c>
      <c r="AK1787" s="153" t="s">
        <v>3069</v>
      </c>
      <c r="AL1787" s="153" t="s">
        <v>3069</v>
      </c>
      <c r="AM1787" s="153" t="s">
        <v>3069</v>
      </c>
      <c r="AN1787" s="153" t="s">
        <v>3069</v>
      </c>
      <c r="AO1787" s="153">
        <v>0</v>
      </c>
      <c r="AP1787" s="153"/>
      <c r="AQ1787" s="153"/>
      <c r="AR1787" s="153"/>
      <c r="AS1787" s="153"/>
      <c r="AT1787" s="153"/>
      <c r="AU1787" s="153"/>
      <c r="AV1787" s="153"/>
      <c r="AW1787" s="153"/>
      <c r="AX1787" s="153"/>
      <c r="AY1787" s="153"/>
      <c r="AZ1787" s="153"/>
      <c r="BA1787" s="153"/>
      <c r="BB1787" s="153"/>
      <c r="BC1787" s="153"/>
      <c r="BD1787" s="153"/>
      <c r="BE1787" s="153"/>
    </row>
    <row r="1788" spans="1:57" ht="15.5" x14ac:dyDescent="0.4">
      <c r="A1788" s="153" t="str">
        <f t="shared" si="27"/>
        <v>110131</v>
      </c>
      <c r="B1788" s="153">
        <v>1888</v>
      </c>
      <c r="C1788" s="153">
        <v>11013</v>
      </c>
      <c r="D1788" s="153" t="s">
        <v>590</v>
      </c>
      <c r="E1788" s="157">
        <v>23.9</v>
      </c>
      <c r="F1788" s="153" t="s">
        <v>5595</v>
      </c>
      <c r="G1788" s="153"/>
      <c r="H1788" s="153"/>
      <c r="I1788" s="153"/>
      <c r="J1788" s="153"/>
      <c r="K1788" s="153"/>
      <c r="L1788" s="153"/>
      <c r="M1788" s="153" t="s">
        <v>231</v>
      </c>
      <c r="N1788" s="153" t="s">
        <v>188</v>
      </c>
      <c r="O1788" s="156">
        <v>0.05</v>
      </c>
      <c r="P1788" s="153">
        <v>0</v>
      </c>
      <c r="Q1788" s="156">
        <v>59.3</v>
      </c>
      <c r="R1788" s="156">
        <v>15</v>
      </c>
      <c r="S1788" s="156">
        <v>0.1</v>
      </c>
      <c r="T1788" s="156">
        <v>0.5534</v>
      </c>
      <c r="U1788" s="153">
        <v>58.5</v>
      </c>
      <c r="V1788" s="153">
        <v>0.1</v>
      </c>
      <c r="W1788" s="156">
        <v>0.1</v>
      </c>
      <c r="X1788" s="156">
        <v>0.4466</v>
      </c>
      <c r="Y1788" s="156"/>
      <c r="Z1788" s="156"/>
      <c r="AA1788" s="156"/>
      <c r="AB1788" s="156"/>
      <c r="AC1788" s="156"/>
      <c r="AD1788" s="156"/>
      <c r="AE1788" s="156"/>
      <c r="AF1788" s="156"/>
      <c r="AG1788" s="156"/>
      <c r="AH1788" s="153"/>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row>
    <row r="1789" spans="1:57" ht="15.5" x14ac:dyDescent="0.4">
      <c r="A1789" s="153" t="str">
        <f t="shared" si="27"/>
        <v>110161</v>
      </c>
      <c r="B1789" s="153">
        <v>1889</v>
      </c>
      <c r="C1789" s="153">
        <v>11016</v>
      </c>
      <c r="D1789" s="153" t="s">
        <v>604</v>
      </c>
      <c r="E1789" s="157">
        <v>23.9</v>
      </c>
      <c r="F1789" s="153" t="s">
        <v>5595</v>
      </c>
      <c r="G1789" s="153"/>
      <c r="H1789" s="153"/>
      <c r="I1789" s="153"/>
      <c r="J1789" s="153"/>
      <c r="K1789" s="153"/>
      <c r="L1789" s="153"/>
      <c r="M1789" s="153" t="s">
        <v>231</v>
      </c>
      <c r="N1789" s="153" t="s">
        <v>188</v>
      </c>
      <c r="O1789" s="156">
        <v>0.05</v>
      </c>
      <c r="P1789" s="153">
        <v>0</v>
      </c>
      <c r="Q1789" s="156">
        <v>58.7</v>
      </c>
      <c r="R1789" s="156">
        <v>0.1</v>
      </c>
      <c r="S1789" s="156">
        <v>0.1</v>
      </c>
      <c r="T1789" s="156">
        <v>0.19570000000000001</v>
      </c>
      <c r="U1789" s="153">
        <v>0</v>
      </c>
      <c r="V1789" s="153">
        <v>0</v>
      </c>
      <c r="W1789" s="156" t="s">
        <v>3069</v>
      </c>
      <c r="X1789" s="156" t="s">
        <v>3069</v>
      </c>
      <c r="Y1789" s="156" t="s">
        <v>3069</v>
      </c>
      <c r="Z1789" s="156" t="s">
        <v>3069</v>
      </c>
      <c r="AA1789" s="156" t="s">
        <v>3069</v>
      </c>
      <c r="AB1789" s="156" t="s">
        <v>3069</v>
      </c>
      <c r="AC1789" s="156" t="s">
        <v>3069</v>
      </c>
      <c r="AD1789" s="156" t="s">
        <v>3069</v>
      </c>
      <c r="AE1789" s="156">
        <v>0</v>
      </c>
      <c r="AF1789" s="156" t="s">
        <v>3069</v>
      </c>
      <c r="AG1789" s="156" t="s">
        <v>3069</v>
      </c>
      <c r="AH1789" s="153" t="s">
        <v>3069</v>
      </c>
      <c r="AI1789" s="153" t="s">
        <v>3069</v>
      </c>
      <c r="AJ1789" s="153" t="s">
        <v>3069</v>
      </c>
      <c r="AK1789" s="153" t="s">
        <v>3069</v>
      </c>
      <c r="AL1789" s="153" t="s">
        <v>3069</v>
      </c>
      <c r="AM1789" s="153" t="s">
        <v>3069</v>
      </c>
      <c r="AN1789" s="153">
        <v>0</v>
      </c>
      <c r="AO1789" s="153"/>
      <c r="AP1789" s="153"/>
      <c r="AQ1789" s="153"/>
      <c r="AR1789" s="153"/>
      <c r="AS1789" s="153"/>
      <c r="AT1789" s="153"/>
      <c r="AU1789" s="153"/>
      <c r="AV1789" s="153"/>
      <c r="AW1789" s="153"/>
      <c r="AX1789" s="153"/>
      <c r="AY1789" s="153"/>
      <c r="AZ1789" s="153"/>
      <c r="BA1789" s="153"/>
      <c r="BB1789" s="153"/>
      <c r="BC1789" s="153"/>
      <c r="BD1789" s="153"/>
      <c r="BE1789" s="153"/>
    </row>
    <row r="1790" spans="1:57" ht="15.5" x14ac:dyDescent="0.4">
      <c r="A1790" s="153" t="str">
        <f t="shared" si="27"/>
        <v>110211</v>
      </c>
      <c r="B1790" s="153">
        <v>1890</v>
      </c>
      <c r="C1790" s="153">
        <v>11021</v>
      </c>
      <c r="D1790" s="153" t="s">
        <v>605</v>
      </c>
      <c r="E1790" s="157">
        <v>13.8</v>
      </c>
      <c r="F1790" s="153" t="s">
        <v>5595</v>
      </c>
      <c r="G1790" s="153"/>
      <c r="H1790" s="153"/>
      <c r="I1790" s="153"/>
      <c r="J1790" s="153"/>
      <c r="K1790" s="153"/>
      <c r="L1790" s="153"/>
      <c r="M1790" s="153" t="s">
        <v>231</v>
      </c>
      <c r="N1790" s="153" t="s">
        <v>188</v>
      </c>
      <c r="O1790" s="156">
        <v>0.05</v>
      </c>
      <c r="P1790" s="153">
        <v>0</v>
      </c>
      <c r="Q1790" s="156">
        <v>58.9</v>
      </c>
      <c r="R1790" s="156">
        <v>0.1</v>
      </c>
      <c r="S1790" s="156">
        <v>0.1</v>
      </c>
      <c r="T1790" s="156">
        <v>9.9000000000000005E-2</v>
      </c>
      <c r="U1790" s="153">
        <v>58.7</v>
      </c>
      <c r="V1790" s="153">
        <v>0.1</v>
      </c>
      <c r="W1790" s="156">
        <v>0.1</v>
      </c>
      <c r="X1790" s="156">
        <v>0.63100000000000001</v>
      </c>
      <c r="Y1790" s="156" t="s">
        <v>3069</v>
      </c>
      <c r="Z1790" s="156" t="s">
        <v>3069</v>
      </c>
      <c r="AA1790" s="156" t="s">
        <v>3069</v>
      </c>
      <c r="AB1790" s="156" t="s">
        <v>3069</v>
      </c>
      <c r="AC1790" s="156" t="s">
        <v>3069</v>
      </c>
      <c r="AD1790" s="156" t="s">
        <v>3069</v>
      </c>
      <c r="AE1790" s="156" t="s">
        <v>3069</v>
      </c>
      <c r="AF1790" s="156" t="s">
        <v>3069</v>
      </c>
      <c r="AG1790" s="156">
        <v>0</v>
      </c>
      <c r="AH1790" s="153"/>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row>
    <row r="1791" spans="1:57" ht="15.5" x14ac:dyDescent="0.4">
      <c r="A1791" s="153" t="str">
        <f t="shared" si="27"/>
        <v>110221</v>
      </c>
      <c r="B1791" s="153">
        <v>1891</v>
      </c>
      <c r="C1791" s="153">
        <v>11022</v>
      </c>
      <c r="D1791" s="153" t="s">
        <v>605</v>
      </c>
      <c r="E1791" s="157">
        <v>4.16</v>
      </c>
      <c r="F1791" s="153" t="s">
        <v>5595</v>
      </c>
      <c r="G1791" s="153"/>
      <c r="H1791" s="153"/>
      <c r="I1791" s="153"/>
      <c r="J1791" s="153"/>
      <c r="K1791" s="153"/>
      <c r="L1791" s="153"/>
      <c r="M1791" s="153" t="s">
        <v>231</v>
      </c>
      <c r="N1791" s="153" t="s">
        <v>188</v>
      </c>
      <c r="O1791" s="156">
        <v>0.05</v>
      </c>
      <c r="P1791" s="153">
        <v>0</v>
      </c>
      <c r="Q1791" s="156">
        <v>58.7</v>
      </c>
      <c r="R1791" s="156">
        <v>0.1</v>
      </c>
      <c r="S1791" s="156">
        <v>0.1</v>
      </c>
      <c r="T1791" s="156">
        <v>1</v>
      </c>
      <c r="U1791" s="153">
        <v>0</v>
      </c>
      <c r="V1791" s="153">
        <v>0</v>
      </c>
      <c r="W1791" s="156" t="s">
        <v>3069</v>
      </c>
      <c r="X1791" s="156" t="s">
        <v>3069</v>
      </c>
      <c r="Y1791" s="156" t="s">
        <v>3069</v>
      </c>
      <c r="Z1791" s="156" t="s">
        <v>3069</v>
      </c>
      <c r="AA1791" s="156" t="s">
        <v>3069</v>
      </c>
      <c r="AB1791" s="156" t="s">
        <v>3069</v>
      </c>
      <c r="AC1791" s="156" t="s">
        <v>3069</v>
      </c>
      <c r="AD1791" s="156" t="s">
        <v>3069</v>
      </c>
      <c r="AE1791" s="156">
        <v>0</v>
      </c>
      <c r="AF1791" s="156" t="s">
        <v>3069</v>
      </c>
      <c r="AG1791" s="156" t="s">
        <v>3069</v>
      </c>
      <c r="AH1791" s="153" t="s">
        <v>3069</v>
      </c>
      <c r="AI1791" s="153" t="s">
        <v>3069</v>
      </c>
      <c r="AJ1791" s="153" t="s">
        <v>3069</v>
      </c>
      <c r="AK1791" s="153" t="s">
        <v>3069</v>
      </c>
      <c r="AL1791" s="153" t="s">
        <v>3069</v>
      </c>
      <c r="AM1791" s="153" t="s">
        <v>3069</v>
      </c>
      <c r="AN1791" s="153">
        <v>0</v>
      </c>
      <c r="AO1791" s="153"/>
      <c r="AP1791" s="153"/>
      <c r="AQ1791" s="153"/>
      <c r="AR1791" s="153"/>
      <c r="AS1791" s="153"/>
      <c r="AT1791" s="153"/>
      <c r="AU1791" s="153"/>
      <c r="AV1791" s="153"/>
      <c r="AW1791" s="153"/>
      <c r="AX1791" s="153"/>
      <c r="AY1791" s="153"/>
      <c r="AZ1791" s="153"/>
      <c r="BA1791" s="153"/>
      <c r="BB1791" s="153"/>
      <c r="BC1791" s="153"/>
      <c r="BD1791" s="153"/>
      <c r="BE1791" s="153"/>
    </row>
    <row r="1792" spans="1:57" ht="15.5" x14ac:dyDescent="0.4">
      <c r="A1792" s="153" t="str">
        <f t="shared" si="27"/>
        <v>110241</v>
      </c>
      <c r="B1792" s="153">
        <v>1892</v>
      </c>
      <c r="C1792" s="153">
        <v>11024</v>
      </c>
      <c r="D1792" s="153" t="s">
        <v>600</v>
      </c>
      <c r="E1792" s="157">
        <v>4.16</v>
      </c>
      <c r="F1792" s="153" t="s">
        <v>5595</v>
      </c>
      <c r="G1792" s="153"/>
      <c r="H1792" s="153"/>
      <c r="I1792" s="153"/>
      <c r="J1792" s="153"/>
      <c r="K1792" s="153"/>
      <c r="L1792" s="153"/>
      <c r="M1792" s="153" t="s">
        <v>231</v>
      </c>
      <c r="N1792" s="153" t="s">
        <v>188</v>
      </c>
      <c r="O1792" s="156">
        <v>0.05</v>
      </c>
      <c r="P1792" s="153">
        <v>0</v>
      </c>
      <c r="Q1792" s="156">
        <v>58.9</v>
      </c>
      <c r="R1792" s="156">
        <v>0.1</v>
      </c>
      <c r="S1792" s="156">
        <v>0.1</v>
      </c>
      <c r="T1792" s="156">
        <v>1</v>
      </c>
      <c r="U1792" s="153">
        <v>0</v>
      </c>
      <c r="V1792" s="153">
        <v>0</v>
      </c>
      <c r="W1792" s="156" t="s">
        <v>3069</v>
      </c>
      <c r="X1792" s="156" t="s">
        <v>3069</v>
      </c>
      <c r="Y1792" s="156" t="s">
        <v>3069</v>
      </c>
      <c r="Z1792" s="156" t="s">
        <v>3069</v>
      </c>
      <c r="AA1792" s="156" t="s">
        <v>3069</v>
      </c>
      <c r="AB1792" s="156" t="s">
        <v>3069</v>
      </c>
      <c r="AC1792" s="156" t="s">
        <v>3069</v>
      </c>
      <c r="AD1792" s="156" t="s">
        <v>3069</v>
      </c>
      <c r="AE1792" s="156">
        <v>0</v>
      </c>
      <c r="AF1792" s="156" t="s">
        <v>3069</v>
      </c>
      <c r="AG1792" s="156" t="s">
        <v>3069</v>
      </c>
      <c r="AH1792" s="153" t="s">
        <v>3069</v>
      </c>
      <c r="AI1792" s="153" t="s">
        <v>3069</v>
      </c>
      <c r="AJ1792" s="153" t="s">
        <v>3069</v>
      </c>
      <c r="AK1792" s="153" t="s">
        <v>3069</v>
      </c>
      <c r="AL1792" s="153" t="s">
        <v>3069</v>
      </c>
      <c r="AM1792" s="153" t="s">
        <v>3069</v>
      </c>
      <c r="AN1792" s="153">
        <v>0</v>
      </c>
      <c r="AO1792" s="153"/>
      <c r="AP1792" s="153"/>
      <c r="AQ1792" s="153"/>
      <c r="AR1792" s="153"/>
      <c r="AS1792" s="153"/>
      <c r="AT1792" s="153"/>
      <c r="AU1792" s="153"/>
      <c r="AV1792" s="153"/>
      <c r="AW1792" s="153"/>
      <c r="AX1792" s="153"/>
      <c r="AY1792" s="153"/>
      <c r="AZ1792" s="153"/>
      <c r="BA1792" s="153"/>
      <c r="BB1792" s="153"/>
      <c r="BC1792" s="153"/>
      <c r="BD1792" s="153"/>
      <c r="BE1792" s="153"/>
    </row>
    <row r="1793" spans="1:57" ht="15.5" x14ac:dyDescent="0.4">
      <c r="A1793" s="153" t="str">
        <f t="shared" si="27"/>
        <v>110261</v>
      </c>
      <c r="B1793" s="153">
        <v>1893</v>
      </c>
      <c r="C1793" s="153">
        <v>11026</v>
      </c>
      <c r="D1793" s="153" t="s">
        <v>588</v>
      </c>
      <c r="E1793" s="157">
        <v>13.8</v>
      </c>
      <c r="F1793" s="153" t="s">
        <v>5595</v>
      </c>
      <c r="G1793" s="153"/>
      <c r="H1793" s="153"/>
      <c r="I1793" s="153"/>
      <c r="J1793" s="153"/>
      <c r="K1793" s="153"/>
      <c r="L1793" s="153"/>
      <c r="M1793" s="153" t="s">
        <v>231</v>
      </c>
      <c r="N1793" s="153" t="s">
        <v>188</v>
      </c>
      <c r="O1793" s="156">
        <v>0.05</v>
      </c>
      <c r="P1793" s="153">
        <v>0</v>
      </c>
      <c r="Q1793" s="156">
        <v>59.3</v>
      </c>
      <c r="R1793" s="156">
        <v>15</v>
      </c>
      <c r="S1793" s="156">
        <v>0.1</v>
      </c>
      <c r="T1793" s="156">
        <v>0.59470000000000001</v>
      </c>
      <c r="U1793" s="153">
        <v>58.9</v>
      </c>
      <c r="V1793" s="153">
        <v>0.1</v>
      </c>
      <c r="W1793" s="156">
        <v>0.1</v>
      </c>
      <c r="X1793" s="156">
        <v>0.40529999999999999</v>
      </c>
      <c r="Y1793" s="156"/>
      <c r="Z1793" s="156"/>
      <c r="AA1793" s="156"/>
      <c r="AB1793" s="156"/>
      <c r="AC1793" s="156"/>
      <c r="AD1793" s="156"/>
      <c r="AE1793" s="156"/>
      <c r="AF1793" s="156"/>
      <c r="AG1793" s="156"/>
      <c r="AH1793" s="153"/>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row>
    <row r="1794" spans="1:57" ht="15.5" x14ac:dyDescent="0.4">
      <c r="A1794" s="153" t="str">
        <f t="shared" ref="A1794:A1857" si="28">TRIM(C1794)&amp;TRIM(F1794)</f>
        <v>110271</v>
      </c>
      <c r="B1794" s="153">
        <v>1894</v>
      </c>
      <c r="C1794" s="153">
        <v>11027</v>
      </c>
      <c r="D1794" s="153" t="s">
        <v>599</v>
      </c>
      <c r="E1794" s="157">
        <v>13.8</v>
      </c>
      <c r="F1794" s="153" t="s">
        <v>5595</v>
      </c>
      <c r="G1794" s="153"/>
      <c r="H1794" s="153"/>
      <c r="I1794" s="153"/>
      <c r="J1794" s="153"/>
      <c r="K1794" s="153"/>
      <c r="L1794" s="153"/>
      <c r="M1794" s="153" t="s">
        <v>231</v>
      </c>
      <c r="N1794" s="153" t="s">
        <v>188</v>
      </c>
      <c r="O1794" s="156">
        <v>0.05</v>
      </c>
      <c r="P1794" s="153">
        <v>0</v>
      </c>
      <c r="Q1794" s="156">
        <v>58.9</v>
      </c>
      <c r="R1794" s="156">
        <v>0.1</v>
      </c>
      <c r="S1794" s="156">
        <v>0.1</v>
      </c>
      <c r="T1794" s="156">
        <v>0.29020000000000001</v>
      </c>
      <c r="U1794" s="153">
        <v>0</v>
      </c>
      <c r="V1794" s="153">
        <v>0</v>
      </c>
      <c r="W1794" s="156" t="s">
        <v>3069</v>
      </c>
      <c r="X1794" s="156" t="s">
        <v>3069</v>
      </c>
      <c r="Y1794" s="156" t="s">
        <v>3069</v>
      </c>
      <c r="Z1794" s="156" t="s">
        <v>3069</v>
      </c>
      <c r="AA1794" s="156" t="s">
        <v>3069</v>
      </c>
      <c r="AB1794" s="156" t="s">
        <v>3069</v>
      </c>
      <c r="AC1794" s="156" t="s">
        <v>3069</v>
      </c>
      <c r="AD1794" s="156" t="s">
        <v>3069</v>
      </c>
      <c r="AE1794" s="156">
        <v>0</v>
      </c>
      <c r="AF1794" s="156" t="s">
        <v>3069</v>
      </c>
      <c r="AG1794" s="156" t="s">
        <v>3069</v>
      </c>
      <c r="AH1794" s="153" t="s">
        <v>3069</v>
      </c>
      <c r="AI1794" s="153" t="s">
        <v>3069</v>
      </c>
      <c r="AJ1794" s="153" t="s">
        <v>3069</v>
      </c>
      <c r="AK1794" s="153" t="s">
        <v>3069</v>
      </c>
      <c r="AL1794" s="153" t="s">
        <v>3069</v>
      </c>
      <c r="AM1794" s="153" t="s">
        <v>3069</v>
      </c>
      <c r="AN1794" s="153">
        <v>0</v>
      </c>
      <c r="AO1794" s="153"/>
      <c r="AP1794" s="153"/>
      <c r="AQ1794" s="153"/>
      <c r="AR1794" s="153"/>
      <c r="AS1794" s="153"/>
      <c r="AT1794" s="153"/>
      <c r="AU1794" s="153"/>
      <c r="AV1794" s="153"/>
      <c r="AW1794" s="153"/>
      <c r="AX1794" s="153"/>
      <c r="AY1794" s="153"/>
      <c r="AZ1794" s="153"/>
      <c r="BA1794" s="153"/>
      <c r="BB1794" s="153"/>
      <c r="BC1794" s="153"/>
      <c r="BD1794" s="153"/>
      <c r="BE1794" s="153"/>
    </row>
    <row r="1795" spans="1:57" ht="15.5" x14ac:dyDescent="0.4">
      <c r="A1795" s="153" t="str">
        <f t="shared" si="28"/>
        <v>110401</v>
      </c>
      <c r="B1795" s="153">
        <v>1895</v>
      </c>
      <c r="C1795" s="153">
        <v>11040</v>
      </c>
      <c r="D1795" s="153" t="s">
        <v>583</v>
      </c>
      <c r="E1795" s="157">
        <v>13.8</v>
      </c>
      <c r="F1795" s="153" t="s">
        <v>5595</v>
      </c>
      <c r="G1795" s="153"/>
      <c r="H1795" s="153"/>
      <c r="I1795" s="153"/>
      <c r="J1795" s="153"/>
      <c r="K1795" s="153"/>
      <c r="L1795" s="153"/>
      <c r="M1795" s="153" t="s">
        <v>231</v>
      </c>
      <c r="N1795" s="153" t="s">
        <v>188</v>
      </c>
      <c r="O1795" s="156">
        <v>0.05</v>
      </c>
      <c r="P1795" s="153">
        <v>0</v>
      </c>
      <c r="Q1795" s="156">
        <v>59.5</v>
      </c>
      <c r="R1795" s="156">
        <v>30</v>
      </c>
      <c r="S1795" s="156">
        <v>0.1</v>
      </c>
      <c r="T1795" s="156">
        <v>0.4345</v>
      </c>
      <c r="U1795" s="153">
        <v>0</v>
      </c>
      <c r="V1795" s="153">
        <v>0</v>
      </c>
      <c r="W1795" s="156" t="s">
        <v>3069</v>
      </c>
      <c r="X1795" s="156" t="s">
        <v>3069</v>
      </c>
      <c r="Y1795" s="156" t="s">
        <v>3069</v>
      </c>
      <c r="Z1795" s="156" t="s">
        <v>3069</v>
      </c>
      <c r="AA1795" s="156" t="s">
        <v>3069</v>
      </c>
      <c r="AB1795" s="156" t="s">
        <v>3069</v>
      </c>
      <c r="AC1795" s="156" t="s">
        <v>3069</v>
      </c>
      <c r="AD1795" s="156" t="s">
        <v>3069</v>
      </c>
      <c r="AE1795" s="156">
        <v>0</v>
      </c>
      <c r="AF1795" s="156" t="s">
        <v>3069</v>
      </c>
      <c r="AG1795" s="156" t="s">
        <v>3069</v>
      </c>
      <c r="AH1795" s="153" t="s">
        <v>3069</v>
      </c>
      <c r="AI1795" s="153" t="s">
        <v>3069</v>
      </c>
      <c r="AJ1795" s="153" t="s">
        <v>3069</v>
      </c>
      <c r="AK1795" s="153" t="s">
        <v>3069</v>
      </c>
      <c r="AL1795" s="153" t="s">
        <v>3069</v>
      </c>
      <c r="AM1795" s="153" t="s">
        <v>3069</v>
      </c>
      <c r="AN1795" s="153">
        <v>0</v>
      </c>
      <c r="AO1795" s="153"/>
      <c r="AP1795" s="153"/>
      <c r="AQ1795" s="153"/>
      <c r="AR1795" s="153"/>
      <c r="AS1795" s="153"/>
      <c r="AT1795" s="153"/>
      <c r="AU1795" s="153"/>
      <c r="AV1795" s="153"/>
      <c r="AW1795" s="153"/>
      <c r="AX1795" s="153"/>
      <c r="AY1795" s="153"/>
      <c r="AZ1795" s="153"/>
      <c r="BA1795" s="153"/>
      <c r="BB1795" s="153"/>
      <c r="BC1795" s="153"/>
      <c r="BD1795" s="153"/>
      <c r="BE1795" s="153"/>
    </row>
    <row r="1796" spans="1:57" ht="15.5" x14ac:dyDescent="0.4">
      <c r="A1796" s="153" t="str">
        <f t="shared" si="28"/>
        <v>110551</v>
      </c>
      <c r="B1796" s="153">
        <v>1896</v>
      </c>
      <c r="C1796" s="153">
        <v>11055</v>
      </c>
      <c r="D1796" s="153" t="s">
        <v>601</v>
      </c>
      <c r="E1796" s="157">
        <v>13.8</v>
      </c>
      <c r="F1796" s="153" t="s">
        <v>5595</v>
      </c>
      <c r="G1796" s="153"/>
      <c r="H1796" s="153"/>
      <c r="I1796" s="153"/>
      <c r="J1796" s="153"/>
      <c r="K1796" s="153"/>
      <c r="L1796" s="153"/>
      <c r="M1796" s="153" t="s">
        <v>231</v>
      </c>
      <c r="N1796" s="153" t="s">
        <v>188</v>
      </c>
      <c r="O1796" s="156">
        <v>0.05</v>
      </c>
      <c r="P1796" s="153">
        <v>0</v>
      </c>
      <c r="Q1796" s="156">
        <v>58.9</v>
      </c>
      <c r="R1796" s="156">
        <v>0.1</v>
      </c>
      <c r="S1796" s="156">
        <v>0.1</v>
      </c>
      <c r="T1796" s="156">
        <v>0.54959999999999998</v>
      </c>
      <c r="U1796" s="153">
        <v>0</v>
      </c>
      <c r="V1796" s="153">
        <v>0</v>
      </c>
      <c r="W1796" s="156" t="s">
        <v>3069</v>
      </c>
      <c r="X1796" s="156" t="s">
        <v>3069</v>
      </c>
      <c r="Y1796" s="156" t="s">
        <v>3069</v>
      </c>
      <c r="Z1796" s="156" t="s">
        <v>3069</v>
      </c>
      <c r="AA1796" s="156" t="s">
        <v>3069</v>
      </c>
      <c r="AB1796" s="156" t="s">
        <v>3069</v>
      </c>
      <c r="AC1796" s="156" t="s">
        <v>3069</v>
      </c>
      <c r="AD1796" s="156" t="s">
        <v>3069</v>
      </c>
      <c r="AE1796" s="156">
        <v>0</v>
      </c>
      <c r="AF1796" s="156" t="s">
        <v>3069</v>
      </c>
      <c r="AG1796" s="156" t="s">
        <v>3069</v>
      </c>
      <c r="AH1796" s="153" t="s">
        <v>3069</v>
      </c>
      <c r="AI1796" s="153" t="s">
        <v>3069</v>
      </c>
      <c r="AJ1796" s="153" t="s">
        <v>3069</v>
      </c>
      <c r="AK1796" s="153" t="s">
        <v>3069</v>
      </c>
      <c r="AL1796" s="153" t="s">
        <v>3069</v>
      </c>
      <c r="AM1796" s="153" t="s">
        <v>3069</v>
      </c>
      <c r="AN1796" s="153">
        <v>0</v>
      </c>
      <c r="AO1796" s="153"/>
      <c r="AP1796" s="153"/>
      <c r="AQ1796" s="153"/>
      <c r="AR1796" s="153"/>
      <c r="AS1796" s="153"/>
      <c r="AT1796" s="153"/>
      <c r="AU1796" s="153"/>
      <c r="AV1796" s="153"/>
      <c r="AW1796" s="153"/>
      <c r="AX1796" s="153"/>
      <c r="AY1796" s="153"/>
      <c r="AZ1796" s="153"/>
      <c r="BA1796" s="153"/>
      <c r="BB1796" s="153"/>
      <c r="BC1796" s="153"/>
      <c r="BD1796" s="153"/>
      <c r="BE1796" s="153"/>
    </row>
    <row r="1797" spans="1:57" ht="15.5" x14ac:dyDescent="0.4">
      <c r="A1797" s="153" t="str">
        <f t="shared" si="28"/>
        <v>110561</v>
      </c>
      <c r="B1797" s="153">
        <v>1897</v>
      </c>
      <c r="C1797" s="153">
        <v>11056</v>
      </c>
      <c r="D1797" s="153" t="s">
        <v>5618</v>
      </c>
      <c r="E1797" s="157">
        <v>13.8</v>
      </c>
      <c r="F1797" s="153" t="s">
        <v>5595</v>
      </c>
      <c r="G1797" s="153"/>
      <c r="H1797" s="153"/>
      <c r="I1797" s="153"/>
      <c r="J1797" s="153"/>
      <c r="K1797" s="153"/>
      <c r="L1797" s="153"/>
      <c r="M1797" s="153" t="s">
        <v>231</v>
      </c>
      <c r="N1797" s="153" t="s">
        <v>188</v>
      </c>
      <c r="O1797" s="156">
        <v>0.05</v>
      </c>
      <c r="P1797" s="153">
        <v>0</v>
      </c>
      <c r="Q1797" s="156">
        <v>59.1</v>
      </c>
      <c r="R1797" s="156">
        <v>0.1</v>
      </c>
      <c r="S1797" s="156">
        <v>0.1</v>
      </c>
      <c r="T1797" s="156">
        <v>0.114</v>
      </c>
      <c r="U1797" s="153">
        <v>58.9</v>
      </c>
      <c r="V1797" s="153">
        <v>0.1</v>
      </c>
      <c r="W1797" s="156">
        <v>0.1</v>
      </c>
      <c r="X1797" s="156">
        <v>7.2499999999999995E-2</v>
      </c>
      <c r="Y1797" s="156"/>
      <c r="Z1797" s="156"/>
      <c r="AA1797" s="156"/>
      <c r="AB1797" s="156"/>
      <c r="AC1797" s="156"/>
      <c r="AD1797" s="156"/>
      <c r="AE1797" s="156"/>
      <c r="AF1797" s="156"/>
      <c r="AG1797" s="156"/>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row>
    <row r="1798" spans="1:57" ht="15.5" x14ac:dyDescent="0.4">
      <c r="A1798" s="153" t="str">
        <f t="shared" si="28"/>
        <v>110641</v>
      </c>
      <c r="B1798" s="153">
        <v>1898</v>
      </c>
      <c r="C1798" s="153">
        <v>11064</v>
      </c>
      <c r="D1798" s="153" t="s">
        <v>5619</v>
      </c>
      <c r="E1798" s="157">
        <v>13.8</v>
      </c>
      <c r="F1798" s="153" t="s">
        <v>5595</v>
      </c>
      <c r="G1798" s="153"/>
      <c r="H1798" s="153"/>
      <c r="I1798" s="153"/>
      <c r="J1798" s="153"/>
      <c r="K1798" s="153"/>
      <c r="L1798" s="153"/>
      <c r="M1798" s="153" t="s">
        <v>231</v>
      </c>
      <c r="N1798" s="153" t="s">
        <v>188</v>
      </c>
      <c r="O1798" s="156">
        <v>0.05</v>
      </c>
      <c r="P1798" s="153">
        <v>0</v>
      </c>
      <c r="Q1798" s="156">
        <v>58.3</v>
      </c>
      <c r="R1798" s="156">
        <v>0.1</v>
      </c>
      <c r="S1798" s="156">
        <v>0.1</v>
      </c>
      <c r="T1798" s="156">
        <v>0.12429999999999999</v>
      </c>
      <c r="U1798" s="153" t="s">
        <v>3069</v>
      </c>
      <c r="V1798" s="153" t="s">
        <v>3069</v>
      </c>
      <c r="W1798" s="156" t="s">
        <v>3069</v>
      </c>
      <c r="X1798" s="156">
        <v>0</v>
      </c>
      <c r="Y1798" s="156" t="s">
        <v>3069</v>
      </c>
      <c r="Z1798" s="156" t="s">
        <v>3069</v>
      </c>
      <c r="AA1798" s="156" t="s">
        <v>3069</v>
      </c>
      <c r="AB1798" s="156" t="s">
        <v>3069</v>
      </c>
      <c r="AC1798" s="156" t="s">
        <v>3069</v>
      </c>
      <c r="AD1798" s="156">
        <v>0</v>
      </c>
      <c r="AE1798" s="156" t="s">
        <v>3069</v>
      </c>
      <c r="AF1798" s="156" t="s">
        <v>3069</v>
      </c>
      <c r="AG1798" s="156" t="s">
        <v>3069</v>
      </c>
      <c r="AH1798" s="153" t="s">
        <v>3069</v>
      </c>
      <c r="AI1798" s="153" t="s">
        <v>3069</v>
      </c>
      <c r="AJ1798" s="153" t="s">
        <v>3069</v>
      </c>
      <c r="AK1798" s="153" t="s">
        <v>3069</v>
      </c>
      <c r="AL1798" s="153" t="s">
        <v>3069</v>
      </c>
      <c r="AM1798" s="153">
        <v>0</v>
      </c>
      <c r="AN1798" s="153" t="s">
        <v>3069</v>
      </c>
      <c r="AO1798" s="153" t="s">
        <v>3069</v>
      </c>
      <c r="AP1798" s="153" t="s">
        <v>3069</v>
      </c>
      <c r="AQ1798" s="153" t="s">
        <v>3069</v>
      </c>
      <c r="AR1798" s="153" t="s">
        <v>3069</v>
      </c>
      <c r="AS1798" s="153" t="s">
        <v>3069</v>
      </c>
      <c r="AT1798" s="153" t="s">
        <v>3069</v>
      </c>
      <c r="AU1798" s="153" t="s">
        <v>3069</v>
      </c>
      <c r="AV1798" s="153">
        <v>0</v>
      </c>
      <c r="AW1798" s="153"/>
      <c r="AX1798" s="153"/>
      <c r="AY1798" s="153"/>
      <c r="AZ1798" s="153"/>
      <c r="BA1798" s="153"/>
      <c r="BB1798" s="153"/>
      <c r="BC1798" s="153"/>
      <c r="BD1798" s="153"/>
      <c r="BE1798" s="153"/>
    </row>
    <row r="1799" spans="1:57" ht="15.5" x14ac:dyDescent="0.4">
      <c r="A1799" s="153" t="str">
        <f t="shared" si="28"/>
        <v>110671</v>
      </c>
      <c r="B1799" s="153">
        <v>1899</v>
      </c>
      <c r="C1799" s="153">
        <v>11067</v>
      </c>
      <c r="D1799" s="153" t="s">
        <v>620</v>
      </c>
      <c r="E1799" s="157">
        <v>13.8</v>
      </c>
      <c r="F1799" s="153" t="s">
        <v>5595</v>
      </c>
      <c r="G1799" s="153"/>
      <c r="H1799" s="153"/>
      <c r="I1799" s="153"/>
      <c r="J1799" s="153"/>
      <c r="K1799" s="153"/>
      <c r="L1799" s="153"/>
      <c r="M1799" s="153" t="s">
        <v>231</v>
      </c>
      <c r="N1799" s="153" t="s">
        <v>188</v>
      </c>
      <c r="O1799" s="156">
        <v>0.05</v>
      </c>
      <c r="P1799" s="153">
        <v>0</v>
      </c>
      <c r="Q1799" s="156">
        <v>58.3</v>
      </c>
      <c r="R1799" s="156">
        <v>0.1</v>
      </c>
      <c r="S1799" s="156">
        <v>0.1</v>
      </c>
      <c r="T1799" s="156">
        <v>0.62280000000000002</v>
      </c>
      <c r="U1799" s="153" t="s">
        <v>3069</v>
      </c>
      <c r="V1799" s="153" t="s">
        <v>3069</v>
      </c>
      <c r="W1799" s="156" t="s">
        <v>3069</v>
      </c>
      <c r="X1799" s="156">
        <v>0</v>
      </c>
      <c r="Y1799" s="156" t="s">
        <v>3069</v>
      </c>
      <c r="Z1799" s="156" t="s">
        <v>3069</v>
      </c>
      <c r="AA1799" s="156" t="s">
        <v>3069</v>
      </c>
      <c r="AB1799" s="156" t="s">
        <v>3069</v>
      </c>
      <c r="AC1799" s="156" t="s">
        <v>3069</v>
      </c>
      <c r="AD1799" s="156">
        <v>0</v>
      </c>
      <c r="AE1799" s="156" t="s">
        <v>3069</v>
      </c>
      <c r="AF1799" s="156" t="s">
        <v>3069</v>
      </c>
      <c r="AG1799" s="156" t="s">
        <v>3069</v>
      </c>
      <c r="AH1799" s="153" t="s">
        <v>3069</v>
      </c>
      <c r="AI1799" s="153" t="s">
        <v>3069</v>
      </c>
      <c r="AJ1799" s="153" t="s">
        <v>3069</v>
      </c>
      <c r="AK1799" s="153" t="s">
        <v>3069</v>
      </c>
      <c r="AL1799" s="153" t="s">
        <v>3069</v>
      </c>
      <c r="AM1799" s="153">
        <v>0</v>
      </c>
      <c r="AN1799" s="153" t="s">
        <v>3069</v>
      </c>
      <c r="AO1799" s="153" t="s">
        <v>3069</v>
      </c>
      <c r="AP1799" s="153" t="s">
        <v>3069</v>
      </c>
      <c r="AQ1799" s="153" t="s">
        <v>3069</v>
      </c>
      <c r="AR1799" s="153" t="s">
        <v>3069</v>
      </c>
      <c r="AS1799" s="153" t="s">
        <v>3069</v>
      </c>
      <c r="AT1799" s="153" t="s">
        <v>3069</v>
      </c>
      <c r="AU1799" s="153" t="s">
        <v>3069</v>
      </c>
      <c r="AV1799" s="153">
        <v>0</v>
      </c>
      <c r="AW1799" s="153"/>
      <c r="AX1799" s="153"/>
      <c r="AY1799" s="153"/>
      <c r="AZ1799" s="153"/>
      <c r="BA1799" s="153"/>
      <c r="BB1799" s="153"/>
      <c r="BC1799" s="153"/>
      <c r="BD1799" s="153"/>
      <c r="BE1799" s="153"/>
    </row>
    <row r="1800" spans="1:57" ht="15.5" x14ac:dyDescent="0.4">
      <c r="A1800" s="153" t="str">
        <f t="shared" si="28"/>
        <v>110681</v>
      </c>
      <c r="B1800" s="153">
        <v>1900</v>
      </c>
      <c r="C1800" s="153">
        <v>11068</v>
      </c>
      <c r="D1800" s="153" t="s">
        <v>585</v>
      </c>
      <c r="E1800" s="157">
        <v>13.8</v>
      </c>
      <c r="F1800" s="153" t="s">
        <v>5595</v>
      </c>
      <c r="G1800" s="153"/>
      <c r="H1800" s="153"/>
      <c r="I1800" s="153"/>
      <c r="J1800" s="153"/>
      <c r="K1800" s="153"/>
      <c r="L1800" s="153"/>
      <c r="M1800" s="153" t="s">
        <v>231</v>
      </c>
      <c r="N1800" s="153" t="s">
        <v>188</v>
      </c>
      <c r="O1800" s="156">
        <v>0.05</v>
      </c>
      <c r="P1800" s="153">
        <v>0</v>
      </c>
      <c r="Q1800" s="156">
        <v>59.5</v>
      </c>
      <c r="R1800" s="156">
        <v>30</v>
      </c>
      <c r="S1800" s="156">
        <v>0.1</v>
      </c>
      <c r="T1800" s="156">
        <v>0.76170000000000004</v>
      </c>
      <c r="U1800" s="153" t="s">
        <v>3069</v>
      </c>
      <c r="V1800" s="153" t="s">
        <v>3069</v>
      </c>
      <c r="W1800" s="156" t="s">
        <v>3069</v>
      </c>
      <c r="X1800" s="156">
        <v>0</v>
      </c>
      <c r="Y1800" s="156" t="s">
        <v>3069</v>
      </c>
      <c r="Z1800" s="156" t="s">
        <v>3069</v>
      </c>
      <c r="AA1800" s="156" t="s">
        <v>3069</v>
      </c>
      <c r="AB1800" s="156" t="s">
        <v>3069</v>
      </c>
      <c r="AC1800" s="156" t="s">
        <v>3069</v>
      </c>
      <c r="AD1800" s="156">
        <v>0</v>
      </c>
      <c r="AE1800" s="156" t="s">
        <v>3069</v>
      </c>
      <c r="AF1800" s="156" t="s">
        <v>3069</v>
      </c>
      <c r="AG1800" s="156" t="s">
        <v>3069</v>
      </c>
      <c r="AH1800" s="153" t="s">
        <v>3069</v>
      </c>
      <c r="AI1800" s="153" t="s">
        <v>3069</v>
      </c>
      <c r="AJ1800" s="153" t="s">
        <v>3069</v>
      </c>
      <c r="AK1800" s="153" t="s">
        <v>3069</v>
      </c>
      <c r="AL1800" s="153" t="s">
        <v>3069</v>
      </c>
      <c r="AM1800" s="153">
        <v>0</v>
      </c>
      <c r="AN1800" s="153" t="s">
        <v>3069</v>
      </c>
      <c r="AO1800" s="153" t="s">
        <v>3069</v>
      </c>
      <c r="AP1800" s="153" t="s">
        <v>3069</v>
      </c>
      <c r="AQ1800" s="153" t="s">
        <v>3069</v>
      </c>
      <c r="AR1800" s="153" t="s">
        <v>3069</v>
      </c>
      <c r="AS1800" s="153" t="s">
        <v>3069</v>
      </c>
      <c r="AT1800" s="153" t="s">
        <v>3069</v>
      </c>
      <c r="AU1800" s="153" t="s">
        <v>3069</v>
      </c>
      <c r="AV1800" s="153">
        <v>0</v>
      </c>
      <c r="AW1800" s="153"/>
      <c r="AX1800" s="153"/>
      <c r="AY1800" s="153"/>
      <c r="AZ1800" s="153"/>
      <c r="BA1800" s="153"/>
      <c r="BB1800" s="153"/>
      <c r="BC1800" s="153"/>
      <c r="BD1800" s="153"/>
      <c r="BE1800" s="153"/>
    </row>
    <row r="1801" spans="1:57" ht="15.5" x14ac:dyDescent="0.4">
      <c r="A1801" s="153" t="str">
        <f t="shared" si="28"/>
        <v>110721</v>
      </c>
      <c r="B1801" s="153">
        <v>1901</v>
      </c>
      <c r="C1801" s="153">
        <v>11072</v>
      </c>
      <c r="D1801" s="153" t="s">
        <v>592</v>
      </c>
      <c r="E1801" s="157">
        <v>13.8</v>
      </c>
      <c r="F1801" s="153" t="s">
        <v>5595</v>
      </c>
      <c r="G1801" s="153"/>
      <c r="H1801" s="153"/>
      <c r="I1801" s="153"/>
      <c r="J1801" s="153"/>
      <c r="K1801" s="153"/>
      <c r="L1801" s="153"/>
      <c r="M1801" s="153" t="s">
        <v>231</v>
      </c>
      <c r="N1801" s="153" t="s">
        <v>188</v>
      </c>
      <c r="O1801" s="156">
        <v>0.05</v>
      </c>
      <c r="P1801" s="153">
        <v>0</v>
      </c>
      <c r="Q1801" s="156">
        <v>59.1</v>
      </c>
      <c r="R1801" s="156">
        <v>0.1</v>
      </c>
      <c r="S1801" s="156">
        <v>0.1</v>
      </c>
      <c r="T1801" s="156">
        <v>0.46129999999999999</v>
      </c>
      <c r="U1801" s="153">
        <v>58.9</v>
      </c>
      <c r="V1801" s="153">
        <v>0.1</v>
      </c>
      <c r="W1801" s="156">
        <v>0.1</v>
      </c>
      <c r="X1801" s="156">
        <v>0.249725</v>
      </c>
      <c r="Y1801" s="156"/>
      <c r="Z1801" s="156"/>
      <c r="AA1801" s="156"/>
      <c r="AB1801" s="156"/>
      <c r="AC1801" s="156"/>
      <c r="AD1801" s="156"/>
      <c r="AE1801" s="156"/>
      <c r="AF1801" s="156"/>
      <c r="AG1801" s="156"/>
      <c r="AH1801" s="153"/>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row>
    <row r="1802" spans="1:57" ht="15.5" x14ac:dyDescent="0.4">
      <c r="A1802" s="153" t="str">
        <f t="shared" si="28"/>
        <v>110831</v>
      </c>
      <c r="B1802" s="153">
        <v>1902</v>
      </c>
      <c r="C1802" s="153">
        <v>11083</v>
      </c>
      <c r="D1802" s="153" t="s">
        <v>602</v>
      </c>
      <c r="E1802" s="157">
        <v>13.8</v>
      </c>
      <c r="F1802" s="153" t="s">
        <v>5595</v>
      </c>
      <c r="G1802" s="153"/>
      <c r="H1802" s="153"/>
      <c r="I1802" s="153"/>
      <c r="J1802" s="153"/>
      <c r="K1802" s="153"/>
      <c r="L1802" s="153"/>
      <c r="M1802" s="153" t="s">
        <v>231</v>
      </c>
      <c r="N1802" s="153" t="s">
        <v>188</v>
      </c>
      <c r="O1802" s="156">
        <v>0.05</v>
      </c>
      <c r="P1802" s="153">
        <v>0</v>
      </c>
      <c r="Q1802" s="156">
        <v>58.9</v>
      </c>
      <c r="R1802" s="156">
        <v>0.1</v>
      </c>
      <c r="S1802" s="156">
        <v>0.1</v>
      </c>
      <c r="T1802" s="156">
        <v>0.61519999999999997</v>
      </c>
      <c r="U1802" s="153" t="s">
        <v>3069</v>
      </c>
      <c r="V1802" s="153" t="s">
        <v>3069</v>
      </c>
      <c r="W1802" s="156" t="s">
        <v>3069</v>
      </c>
      <c r="X1802" s="156">
        <v>0</v>
      </c>
      <c r="Y1802" s="156" t="s">
        <v>3069</v>
      </c>
      <c r="Z1802" s="156" t="s">
        <v>3069</v>
      </c>
      <c r="AA1802" s="156" t="s">
        <v>3069</v>
      </c>
      <c r="AB1802" s="156" t="s">
        <v>3069</v>
      </c>
      <c r="AC1802" s="156" t="s">
        <v>3069</v>
      </c>
      <c r="AD1802" s="156">
        <v>0</v>
      </c>
      <c r="AE1802" s="156" t="s">
        <v>3069</v>
      </c>
      <c r="AF1802" s="156" t="s">
        <v>3069</v>
      </c>
      <c r="AG1802" s="156" t="s">
        <v>3069</v>
      </c>
      <c r="AH1802" s="153" t="s">
        <v>3069</v>
      </c>
      <c r="AI1802" s="153" t="s">
        <v>3069</v>
      </c>
      <c r="AJ1802" s="153" t="s">
        <v>3069</v>
      </c>
      <c r="AK1802" s="153" t="s">
        <v>3069</v>
      </c>
      <c r="AL1802" s="153" t="s">
        <v>3069</v>
      </c>
      <c r="AM1802" s="153">
        <v>0</v>
      </c>
      <c r="AN1802" s="153" t="s">
        <v>3069</v>
      </c>
      <c r="AO1802" s="153" t="s">
        <v>3069</v>
      </c>
      <c r="AP1802" s="153" t="s">
        <v>3069</v>
      </c>
      <c r="AQ1802" s="153" t="s">
        <v>3069</v>
      </c>
      <c r="AR1802" s="153" t="s">
        <v>3069</v>
      </c>
      <c r="AS1802" s="153" t="s">
        <v>3069</v>
      </c>
      <c r="AT1802" s="153" t="s">
        <v>3069</v>
      </c>
      <c r="AU1802" s="153" t="s">
        <v>3069</v>
      </c>
      <c r="AV1802" s="153">
        <v>0</v>
      </c>
      <c r="AW1802" s="153"/>
      <c r="AX1802" s="153"/>
      <c r="AY1802" s="153"/>
      <c r="AZ1802" s="153"/>
      <c r="BA1802" s="153"/>
      <c r="BB1802" s="153"/>
      <c r="BC1802" s="153"/>
      <c r="BD1802" s="153"/>
      <c r="BE1802" s="153"/>
    </row>
    <row r="1803" spans="1:57" ht="15.5" x14ac:dyDescent="0.4">
      <c r="A1803" s="153" t="str">
        <f t="shared" si="28"/>
        <v>110901</v>
      </c>
      <c r="B1803" s="153">
        <v>1903</v>
      </c>
      <c r="C1803" s="153">
        <v>11090</v>
      </c>
      <c r="D1803" s="153" t="s">
        <v>606</v>
      </c>
      <c r="E1803" s="157">
        <v>23.9</v>
      </c>
      <c r="F1803" s="153" t="s">
        <v>5595</v>
      </c>
      <c r="G1803" s="153"/>
      <c r="H1803" s="153"/>
      <c r="I1803" s="153"/>
      <c r="J1803" s="153"/>
      <c r="K1803" s="153"/>
      <c r="L1803" s="153"/>
      <c r="M1803" s="153" t="s">
        <v>231</v>
      </c>
      <c r="N1803" s="153" t="s">
        <v>188</v>
      </c>
      <c r="O1803" s="156">
        <v>0.05</v>
      </c>
      <c r="P1803" s="153">
        <v>0</v>
      </c>
      <c r="Q1803" s="156">
        <v>58.7</v>
      </c>
      <c r="R1803" s="156">
        <v>0.1</v>
      </c>
      <c r="S1803" s="156">
        <v>0.1</v>
      </c>
      <c r="T1803" s="156">
        <v>0.5252</v>
      </c>
      <c r="U1803" s="153">
        <v>58.5</v>
      </c>
      <c r="V1803" s="153">
        <v>0.1</v>
      </c>
      <c r="W1803" s="156">
        <v>0.1</v>
      </c>
      <c r="X1803" s="156">
        <v>0.2389</v>
      </c>
      <c r="Y1803" s="156"/>
      <c r="Z1803" s="156"/>
      <c r="AA1803" s="156"/>
      <c r="AB1803" s="156"/>
      <c r="AC1803" s="156"/>
      <c r="AD1803" s="156"/>
      <c r="AE1803" s="156"/>
      <c r="AF1803" s="156"/>
      <c r="AG1803" s="156"/>
      <c r="AH1803" s="153"/>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row>
    <row r="1804" spans="1:57" ht="15.5" x14ac:dyDescent="0.4">
      <c r="A1804" s="153" t="str">
        <f t="shared" si="28"/>
        <v>110921</v>
      </c>
      <c r="B1804" s="153">
        <v>1904</v>
      </c>
      <c r="C1804" s="153">
        <v>11092</v>
      </c>
      <c r="D1804" s="153" t="s">
        <v>618</v>
      </c>
      <c r="E1804" s="157">
        <v>13.8</v>
      </c>
      <c r="F1804" s="153" t="s">
        <v>5595</v>
      </c>
      <c r="G1804" s="153"/>
      <c r="H1804" s="153"/>
      <c r="I1804" s="153"/>
      <c r="J1804" s="153"/>
      <c r="K1804" s="153"/>
      <c r="L1804" s="153"/>
      <c r="M1804" s="153" t="s">
        <v>231</v>
      </c>
      <c r="N1804" s="153" t="s">
        <v>188</v>
      </c>
      <c r="O1804" s="156">
        <v>0.05</v>
      </c>
      <c r="P1804" s="153">
        <v>0</v>
      </c>
      <c r="Q1804" s="156">
        <v>59.5</v>
      </c>
      <c r="R1804" s="156">
        <v>30</v>
      </c>
      <c r="S1804" s="156">
        <v>0.1</v>
      </c>
      <c r="T1804" s="156">
        <v>0.34599999999999997</v>
      </c>
      <c r="U1804" s="153">
        <v>58.5</v>
      </c>
      <c r="V1804" s="153">
        <v>30</v>
      </c>
      <c r="W1804" s="156">
        <v>0.1</v>
      </c>
      <c r="X1804" s="156">
        <v>0.14899999999999999</v>
      </c>
      <c r="Y1804" s="156">
        <v>58.3</v>
      </c>
      <c r="Z1804" s="156">
        <v>0.1</v>
      </c>
      <c r="AA1804" s="156">
        <v>0.1</v>
      </c>
      <c r="AB1804" s="156">
        <v>0.505</v>
      </c>
      <c r="AC1804" s="156"/>
      <c r="AD1804" s="156"/>
      <c r="AE1804" s="156"/>
      <c r="AF1804" s="156"/>
      <c r="AG1804" s="156"/>
      <c r="AH1804" s="153"/>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row>
    <row r="1805" spans="1:57" ht="15.5" x14ac:dyDescent="0.4">
      <c r="A1805" s="153" t="str">
        <f t="shared" si="28"/>
        <v>110961</v>
      </c>
      <c r="B1805" s="153">
        <v>1905</v>
      </c>
      <c r="C1805" s="153">
        <v>11096</v>
      </c>
      <c r="D1805" s="153" t="s">
        <v>589</v>
      </c>
      <c r="E1805" s="157">
        <v>13.8</v>
      </c>
      <c r="F1805" s="153" t="s">
        <v>5595</v>
      </c>
      <c r="G1805" s="153"/>
      <c r="H1805" s="153"/>
      <c r="I1805" s="153"/>
      <c r="J1805" s="153"/>
      <c r="K1805" s="153"/>
      <c r="L1805" s="153"/>
      <c r="M1805" s="153" t="s">
        <v>231</v>
      </c>
      <c r="N1805" s="153" t="s">
        <v>188</v>
      </c>
      <c r="O1805" s="156">
        <v>0.05</v>
      </c>
      <c r="P1805" s="153">
        <v>0</v>
      </c>
      <c r="Q1805" s="156">
        <v>59.3</v>
      </c>
      <c r="R1805" s="156">
        <v>15</v>
      </c>
      <c r="S1805" s="156">
        <v>0.1</v>
      </c>
      <c r="T1805" s="156">
        <v>0.51</v>
      </c>
      <c r="U1805" s="153">
        <v>0</v>
      </c>
      <c r="V1805" s="153">
        <v>0</v>
      </c>
      <c r="W1805" s="156">
        <v>0</v>
      </c>
      <c r="X1805" s="156">
        <v>0</v>
      </c>
      <c r="Y1805" s="156"/>
      <c r="Z1805" s="156"/>
      <c r="AA1805" s="156"/>
      <c r="AB1805" s="156"/>
      <c r="AC1805" s="156"/>
      <c r="AD1805" s="156"/>
      <c r="AE1805" s="156"/>
      <c r="AF1805" s="156"/>
      <c r="AG1805" s="156"/>
      <c r="AH1805" s="153"/>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row>
    <row r="1806" spans="1:57" ht="15.5" x14ac:dyDescent="0.4">
      <c r="A1806" s="153" t="str">
        <f t="shared" si="28"/>
        <v>111071</v>
      </c>
      <c r="B1806" s="153">
        <v>1906</v>
      </c>
      <c r="C1806" s="153">
        <v>11107</v>
      </c>
      <c r="D1806" s="153" t="s">
        <v>612</v>
      </c>
      <c r="E1806" s="157">
        <v>23.9</v>
      </c>
      <c r="F1806" s="153" t="s">
        <v>5595</v>
      </c>
      <c r="G1806" s="153"/>
      <c r="H1806" s="153"/>
      <c r="I1806" s="153"/>
      <c r="J1806" s="153"/>
      <c r="K1806" s="153"/>
      <c r="L1806" s="153"/>
      <c r="M1806" s="153" t="s">
        <v>231</v>
      </c>
      <c r="N1806" s="153" t="s">
        <v>188</v>
      </c>
      <c r="O1806" s="156">
        <v>0.05</v>
      </c>
      <c r="P1806" s="153">
        <v>0</v>
      </c>
      <c r="Q1806" s="156">
        <v>58.5</v>
      </c>
      <c r="R1806" s="156">
        <v>0.1</v>
      </c>
      <c r="S1806" s="156">
        <v>0.1</v>
      </c>
      <c r="T1806" s="156">
        <v>0.34670000000000001</v>
      </c>
      <c r="U1806" s="153">
        <v>0</v>
      </c>
      <c r="V1806" s="153">
        <v>0</v>
      </c>
      <c r="W1806" s="156">
        <v>0</v>
      </c>
      <c r="X1806" s="156">
        <v>0</v>
      </c>
      <c r="Y1806" s="156"/>
      <c r="Z1806" s="156"/>
      <c r="AA1806" s="156"/>
      <c r="AB1806" s="156"/>
      <c r="AC1806" s="156"/>
      <c r="AD1806" s="156"/>
      <c r="AE1806" s="156"/>
      <c r="AF1806" s="156"/>
      <c r="AG1806" s="156"/>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row>
    <row r="1807" spans="1:57" ht="15.5" x14ac:dyDescent="0.4">
      <c r="A1807" s="153" t="str">
        <f t="shared" si="28"/>
        <v>111091</v>
      </c>
      <c r="B1807" s="153">
        <v>1907</v>
      </c>
      <c r="C1807" s="153">
        <v>11109</v>
      </c>
      <c r="D1807" s="153" t="s">
        <v>594</v>
      </c>
      <c r="E1807" s="157">
        <v>23.9</v>
      </c>
      <c r="F1807" s="153" t="s">
        <v>5595</v>
      </c>
      <c r="G1807" s="153"/>
      <c r="H1807" s="153"/>
      <c r="I1807" s="153"/>
      <c r="J1807" s="153"/>
      <c r="K1807" s="153"/>
      <c r="L1807" s="153"/>
      <c r="M1807" s="153" t="s">
        <v>231</v>
      </c>
      <c r="N1807" s="153" t="s">
        <v>188</v>
      </c>
      <c r="O1807" s="156">
        <v>0.05</v>
      </c>
      <c r="P1807" s="153">
        <v>0</v>
      </c>
      <c r="Q1807" s="156">
        <v>59.1</v>
      </c>
      <c r="R1807" s="156">
        <v>0.1</v>
      </c>
      <c r="S1807" s="156">
        <v>0.1</v>
      </c>
      <c r="T1807" s="156">
        <v>1</v>
      </c>
      <c r="U1807" s="153">
        <v>0</v>
      </c>
      <c r="V1807" s="153">
        <v>0</v>
      </c>
      <c r="W1807" s="156">
        <v>0</v>
      </c>
      <c r="X1807" s="156">
        <v>0</v>
      </c>
      <c r="Y1807" s="156"/>
      <c r="Z1807" s="156"/>
      <c r="AA1807" s="156"/>
      <c r="AB1807" s="156"/>
      <c r="AC1807" s="156"/>
      <c r="AD1807" s="156"/>
      <c r="AE1807" s="156"/>
      <c r="AF1807" s="156"/>
      <c r="AG1807" s="156"/>
      <c r="AH1807" s="153"/>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row>
    <row r="1808" spans="1:57" ht="15.5" x14ac:dyDescent="0.4">
      <c r="A1808" s="153" t="str">
        <f t="shared" si="28"/>
        <v>111191</v>
      </c>
      <c r="B1808" s="153">
        <v>1908</v>
      </c>
      <c r="C1808" s="153">
        <v>11119</v>
      </c>
      <c r="D1808" s="153" t="s">
        <v>617</v>
      </c>
      <c r="E1808" s="157">
        <v>23.9</v>
      </c>
      <c r="F1808" s="153" t="s">
        <v>5595</v>
      </c>
      <c r="G1808" s="153"/>
      <c r="H1808" s="153"/>
      <c r="I1808" s="153"/>
      <c r="J1808" s="153"/>
      <c r="K1808" s="153"/>
      <c r="L1808" s="153"/>
      <c r="M1808" s="153" t="s">
        <v>231</v>
      </c>
      <c r="N1808" s="153" t="s">
        <v>188</v>
      </c>
      <c r="O1808" s="156">
        <v>0.05</v>
      </c>
      <c r="P1808" s="153">
        <v>0</v>
      </c>
      <c r="Q1808" s="156">
        <v>58.3</v>
      </c>
      <c r="R1808" s="156">
        <v>0.1</v>
      </c>
      <c r="S1808" s="156">
        <v>0.1</v>
      </c>
      <c r="T1808" s="156">
        <v>0.54239999999999999</v>
      </c>
      <c r="U1808" s="153">
        <v>0</v>
      </c>
      <c r="V1808" s="153">
        <v>0</v>
      </c>
      <c r="W1808" s="156">
        <v>0</v>
      </c>
      <c r="X1808" s="156">
        <v>0</v>
      </c>
      <c r="Y1808" s="156"/>
      <c r="Z1808" s="156"/>
      <c r="AA1808" s="156"/>
      <c r="AB1808" s="156"/>
      <c r="AC1808" s="156"/>
      <c r="AD1808" s="156"/>
      <c r="AE1808" s="156"/>
      <c r="AF1808" s="156"/>
      <c r="AG1808" s="156"/>
      <c r="AH1808" s="153"/>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row>
    <row r="1809" spans="1:57" ht="15.5" x14ac:dyDescent="0.4">
      <c r="A1809" s="153" t="str">
        <f t="shared" si="28"/>
        <v>111251</v>
      </c>
      <c r="B1809" s="153">
        <v>1909</v>
      </c>
      <c r="C1809" s="153">
        <v>11125</v>
      </c>
      <c r="D1809" s="153" t="s">
        <v>619</v>
      </c>
      <c r="E1809" s="157">
        <v>23.9</v>
      </c>
      <c r="F1809" s="153" t="s">
        <v>5595</v>
      </c>
      <c r="G1809" s="153"/>
      <c r="H1809" s="153"/>
      <c r="I1809" s="153"/>
      <c r="J1809" s="153"/>
      <c r="K1809" s="153"/>
      <c r="L1809" s="153"/>
      <c r="M1809" s="153" t="s">
        <v>231</v>
      </c>
      <c r="N1809" s="153" t="s">
        <v>188</v>
      </c>
      <c r="O1809" s="156">
        <v>0.05</v>
      </c>
      <c r="P1809" s="153">
        <v>0</v>
      </c>
      <c r="Q1809" s="156">
        <v>58.3</v>
      </c>
      <c r="R1809" s="156">
        <v>0.1</v>
      </c>
      <c r="S1809" s="156">
        <v>0.1</v>
      </c>
      <c r="T1809" s="156">
        <v>1</v>
      </c>
      <c r="U1809" s="153">
        <v>0</v>
      </c>
      <c r="V1809" s="153">
        <v>0</v>
      </c>
      <c r="W1809" s="156">
        <v>0</v>
      </c>
      <c r="X1809" s="156">
        <v>0</v>
      </c>
      <c r="Y1809" s="156"/>
      <c r="Z1809" s="156"/>
      <c r="AA1809" s="156"/>
      <c r="AB1809" s="156"/>
      <c r="AC1809" s="156"/>
      <c r="AD1809" s="156"/>
      <c r="AE1809" s="156"/>
      <c r="AF1809" s="156"/>
      <c r="AG1809" s="156"/>
      <c r="AH1809" s="153"/>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row>
    <row r="1810" spans="1:57" ht="15.5" x14ac:dyDescent="0.4">
      <c r="A1810" s="153" t="str">
        <f t="shared" si="28"/>
        <v>111441</v>
      </c>
      <c r="B1810" s="153">
        <v>1910</v>
      </c>
      <c r="C1810" s="153">
        <v>11144</v>
      </c>
      <c r="D1810" s="153" t="s">
        <v>621</v>
      </c>
      <c r="E1810" s="157">
        <v>13.8</v>
      </c>
      <c r="F1810" s="153" t="s">
        <v>5595</v>
      </c>
      <c r="G1810" s="153"/>
      <c r="H1810" s="153"/>
      <c r="I1810" s="153"/>
      <c r="J1810" s="153"/>
      <c r="K1810" s="153"/>
      <c r="L1810" s="153"/>
      <c r="M1810" s="153" t="s">
        <v>231</v>
      </c>
      <c r="N1810" s="153" t="s">
        <v>188</v>
      </c>
      <c r="O1810" s="156">
        <v>0.05</v>
      </c>
      <c r="P1810" s="153">
        <v>0</v>
      </c>
      <c r="Q1810" s="156">
        <v>58.3</v>
      </c>
      <c r="R1810" s="156">
        <v>0.1</v>
      </c>
      <c r="S1810" s="156">
        <v>0.1</v>
      </c>
      <c r="T1810" s="156">
        <v>0.1764</v>
      </c>
      <c r="U1810" s="153">
        <v>0</v>
      </c>
      <c r="V1810" s="153">
        <v>0</v>
      </c>
      <c r="W1810" s="156">
        <v>0</v>
      </c>
      <c r="X1810" s="156">
        <v>0</v>
      </c>
      <c r="Y1810" s="156"/>
      <c r="Z1810" s="156"/>
      <c r="AA1810" s="156"/>
      <c r="AB1810" s="156"/>
      <c r="AC1810" s="156"/>
      <c r="AD1810" s="156"/>
      <c r="AE1810" s="156"/>
      <c r="AF1810" s="156"/>
      <c r="AG1810" s="156"/>
      <c r="AH1810" s="153"/>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row>
    <row r="1811" spans="1:57" ht="15.5" x14ac:dyDescent="0.4">
      <c r="A1811" s="153" t="str">
        <f t="shared" si="28"/>
        <v>111621</v>
      </c>
      <c r="B1811" s="153">
        <v>1911</v>
      </c>
      <c r="C1811" s="153">
        <v>11162</v>
      </c>
      <c r="D1811" s="153" t="s">
        <v>607</v>
      </c>
      <c r="E1811" s="157">
        <v>13.8</v>
      </c>
      <c r="F1811" s="153" t="s">
        <v>5595</v>
      </c>
      <c r="G1811" s="153"/>
      <c r="H1811" s="153"/>
      <c r="I1811" s="153"/>
      <c r="J1811" s="153"/>
      <c r="K1811" s="153"/>
      <c r="L1811" s="153"/>
      <c r="M1811" s="153" t="s">
        <v>231</v>
      </c>
      <c r="N1811" s="153" t="s">
        <v>188</v>
      </c>
      <c r="O1811" s="156">
        <v>0.05</v>
      </c>
      <c r="P1811" s="153">
        <v>0</v>
      </c>
      <c r="Q1811" s="156">
        <v>58.7</v>
      </c>
      <c r="R1811" s="156">
        <v>0.1</v>
      </c>
      <c r="S1811" s="156">
        <v>0.1</v>
      </c>
      <c r="T1811" s="156">
        <v>1</v>
      </c>
      <c r="U1811" s="153">
        <v>0</v>
      </c>
      <c r="V1811" s="153">
        <v>0</v>
      </c>
      <c r="W1811" s="156">
        <v>0</v>
      </c>
      <c r="X1811" s="156">
        <v>0</v>
      </c>
      <c r="Y1811" s="156"/>
      <c r="Z1811" s="156"/>
      <c r="AA1811" s="156"/>
      <c r="AB1811" s="156"/>
      <c r="AC1811" s="156"/>
      <c r="AD1811" s="156"/>
      <c r="AE1811" s="156"/>
      <c r="AF1811" s="156"/>
      <c r="AG1811" s="156"/>
      <c r="AH1811" s="153"/>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row>
    <row r="1812" spans="1:57" ht="15.5" x14ac:dyDescent="0.4">
      <c r="A1812" s="153" t="str">
        <f t="shared" si="28"/>
        <v>111661</v>
      </c>
      <c r="B1812" s="153">
        <v>1912</v>
      </c>
      <c r="C1812" s="153">
        <v>11166</v>
      </c>
      <c r="D1812" s="153" t="s">
        <v>587</v>
      </c>
      <c r="E1812" s="157">
        <v>13.8</v>
      </c>
      <c r="F1812" s="153" t="s">
        <v>5595</v>
      </c>
      <c r="G1812" s="153"/>
      <c r="H1812" s="153"/>
      <c r="I1812" s="153"/>
      <c r="J1812" s="153"/>
      <c r="K1812" s="153"/>
      <c r="L1812" s="153"/>
      <c r="M1812" s="153" t="s">
        <v>231</v>
      </c>
      <c r="N1812" s="153" t="s">
        <v>188</v>
      </c>
      <c r="O1812" s="156">
        <v>0.05</v>
      </c>
      <c r="P1812" s="153">
        <v>0</v>
      </c>
      <c r="Q1812" s="156">
        <v>59.5</v>
      </c>
      <c r="R1812" s="156">
        <v>60</v>
      </c>
      <c r="S1812" s="156">
        <v>0.1</v>
      </c>
      <c r="T1812" s="156">
        <v>1</v>
      </c>
      <c r="U1812" s="153">
        <v>0</v>
      </c>
      <c r="V1812" s="153">
        <v>0</v>
      </c>
      <c r="W1812" s="156">
        <v>0</v>
      </c>
      <c r="X1812" s="156">
        <v>0</v>
      </c>
      <c r="Y1812" s="156"/>
      <c r="Z1812" s="156"/>
      <c r="AA1812" s="156"/>
      <c r="AB1812" s="156"/>
      <c r="AC1812" s="156"/>
      <c r="AD1812" s="156"/>
      <c r="AE1812" s="156"/>
      <c r="AF1812" s="156"/>
      <c r="AG1812" s="156"/>
      <c r="AH1812" s="153"/>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row>
    <row r="1813" spans="1:57" ht="15.5" x14ac:dyDescent="0.4">
      <c r="A1813" s="153" t="str">
        <f t="shared" si="28"/>
        <v>111681</v>
      </c>
      <c r="B1813" s="153">
        <v>1913</v>
      </c>
      <c r="C1813" s="153">
        <v>11168</v>
      </c>
      <c r="D1813" s="153" t="s">
        <v>609</v>
      </c>
      <c r="E1813" s="157">
        <v>13.8</v>
      </c>
      <c r="F1813" s="153" t="s">
        <v>5595</v>
      </c>
      <c r="G1813" s="153"/>
      <c r="H1813" s="153"/>
      <c r="I1813" s="153"/>
      <c r="J1813" s="153"/>
      <c r="K1813" s="153"/>
      <c r="L1813" s="153"/>
      <c r="M1813" s="153" t="s">
        <v>231</v>
      </c>
      <c r="N1813" s="153" t="s">
        <v>188</v>
      </c>
      <c r="O1813" s="156">
        <v>0.05</v>
      </c>
      <c r="P1813" s="153">
        <v>0</v>
      </c>
      <c r="Q1813" s="156">
        <v>58.7</v>
      </c>
      <c r="R1813" s="156">
        <v>0.1</v>
      </c>
      <c r="S1813" s="156">
        <v>0.1</v>
      </c>
      <c r="T1813" s="156">
        <v>0.32519999999999999</v>
      </c>
      <c r="U1813" s="153">
        <v>0</v>
      </c>
      <c r="V1813" s="153">
        <v>0</v>
      </c>
      <c r="W1813" s="156">
        <v>0</v>
      </c>
      <c r="X1813" s="156">
        <v>0</v>
      </c>
      <c r="Y1813" s="156"/>
      <c r="Z1813" s="156"/>
      <c r="AA1813" s="156"/>
      <c r="AB1813" s="156"/>
      <c r="AC1813" s="156"/>
      <c r="AD1813" s="156"/>
      <c r="AE1813" s="156"/>
      <c r="AF1813" s="156"/>
      <c r="AG1813" s="156"/>
      <c r="AH1813" s="153"/>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row>
    <row r="1814" spans="1:57" ht="15.5" x14ac:dyDescent="0.4">
      <c r="A1814" s="153" t="str">
        <f t="shared" si="28"/>
        <v>111691</v>
      </c>
      <c r="B1814" s="153">
        <v>1914</v>
      </c>
      <c r="C1814" s="153">
        <v>11169</v>
      </c>
      <c r="D1814" s="153" t="s">
        <v>610</v>
      </c>
      <c r="E1814" s="157">
        <v>13.8</v>
      </c>
      <c r="F1814" s="153" t="s">
        <v>5595</v>
      </c>
      <c r="G1814" s="153"/>
      <c r="H1814" s="153"/>
      <c r="I1814" s="153"/>
      <c r="J1814" s="153"/>
      <c r="K1814" s="153"/>
      <c r="L1814" s="153"/>
      <c r="M1814" s="153" t="s">
        <v>231</v>
      </c>
      <c r="N1814" s="153" t="s">
        <v>188</v>
      </c>
      <c r="O1814" s="156">
        <v>0.05</v>
      </c>
      <c r="P1814" s="153">
        <v>0</v>
      </c>
      <c r="Q1814" s="156">
        <v>58.7</v>
      </c>
      <c r="R1814" s="156">
        <v>0.1</v>
      </c>
      <c r="S1814" s="156">
        <v>0.1</v>
      </c>
      <c r="T1814" s="156">
        <v>1</v>
      </c>
      <c r="U1814" s="153">
        <v>0</v>
      </c>
      <c r="V1814" s="153">
        <v>0</v>
      </c>
      <c r="W1814" s="156">
        <v>0</v>
      </c>
      <c r="X1814" s="156">
        <v>0</v>
      </c>
      <c r="Y1814" s="156"/>
      <c r="Z1814" s="156"/>
      <c r="AA1814" s="156"/>
      <c r="AB1814" s="156"/>
      <c r="AC1814" s="156"/>
      <c r="AD1814" s="156"/>
      <c r="AE1814" s="156"/>
      <c r="AF1814" s="156"/>
      <c r="AG1814" s="156"/>
      <c r="AH1814" s="153"/>
      <c r="AI1814" s="153"/>
      <c r="AJ1814" s="153"/>
      <c r="AK1814" s="153"/>
      <c r="AL1814" s="153"/>
      <c r="AM1814" s="153"/>
      <c r="AN1814" s="153"/>
      <c r="AO1814" s="153"/>
      <c r="AP1814" s="153"/>
      <c r="AQ1814" s="153"/>
      <c r="AR1814" s="153"/>
      <c r="AS1814" s="153"/>
      <c r="AT1814" s="153"/>
      <c r="AU1814" s="153"/>
      <c r="AV1814" s="153"/>
      <c r="AW1814" s="153"/>
      <c r="AX1814" s="153"/>
      <c r="AY1814" s="153"/>
      <c r="AZ1814" s="153"/>
      <c r="BA1814" s="153"/>
      <c r="BB1814" s="153"/>
      <c r="BC1814" s="153"/>
      <c r="BD1814" s="153"/>
      <c r="BE1814" s="153"/>
    </row>
    <row r="1815" spans="1:57" ht="15.5" x14ac:dyDescent="0.4">
      <c r="A1815" s="153" t="str">
        <f t="shared" si="28"/>
        <v>111731</v>
      </c>
      <c r="B1815" s="153">
        <v>1915</v>
      </c>
      <c r="C1815" s="153">
        <v>11173</v>
      </c>
      <c r="D1815" s="153" t="s">
        <v>597</v>
      </c>
      <c r="E1815" s="157">
        <v>13.8</v>
      </c>
      <c r="F1815" s="153" t="s">
        <v>5595</v>
      </c>
      <c r="G1815" s="153"/>
      <c r="H1815" s="153"/>
      <c r="I1815" s="153"/>
      <c r="J1815" s="153"/>
      <c r="K1815" s="153"/>
      <c r="L1815" s="153"/>
      <c r="M1815" s="153" t="s">
        <v>231</v>
      </c>
      <c r="N1815" s="153" t="s">
        <v>188</v>
      </c>
      <c r="O1815" s="156">
        <v>0.05</v>
      </c>
      <c r="P1815" s="153">
        <v>0</v>
      </c>
      <c r="Q1815" s="156">
        <v>59.1</v>
      </c>
      <c r="R1815" s="156">
        <v>0.1</v>
      </c>
      <c r="S1815" s="156">
        <v>0.1</v>
      </c>
      <c r="T1815" s="156">
        <v>0.29389999999999999</v>
      </c>
      <c r="U1815" s="153">
        <v>58.9</v>
      </c>
      <c r="V1815" s="153">
        <v>0.1</v>
      </c>
      <c r="W1815" s="156">
        <v>0.1</v>
      </c>
      <c r="X1815" s="156">
        <v>0.2213</v>
      </c>
      <c r="Y1815" s="156"/>
      <c r="Z1815" s="156"/>
      <c r="AA1815" s="156"/>
      <c r="AB1815" s="156"/>
      <c r="AC1815" s="156"/>
      <c r="AD1815" s="156"/>
      <c r="AE1815" s="156"/>
      <c r="AF1815" s="156"/>
      <c r="AG1815" s="156"/>
      <c r="AH1815" s="153"/>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row>
    <row r="1816" spans="1:57" ht="15.5" x14ac:dyDescent="0.4">
      <c r="A1816" s="153" t="str">
        <f t="shared" si="28"/>
        <v>111751</v>
      </c>
      <c r="B1816" s="153">
        <v>1916</v>
      </c>
      <c r="C1816" s="153">
        <v>11175</v>
      </c>
      <c r="D1816" s="153" t="s">
        <v>5620</v>
      </c>
      <c r="E1816" s="157">
        <v>13.8</v>
      </c>
      <c r="F1816" s="153" t="s">
        <v>5595</v>
      </c>
      <c r="G1816" s="153"/>
      <c r="H1816" s="153"/>
      <c r="I1816" s="153"/>
      <c r="J1816" s="153"/>
      <c r="K1816" s="153"/>
      <c r="L1816" s="153"/>
      <c r="M1816" s="153" t="s">
        <v>231</v>
      </c>
      <c r="N1816" s="153" t="s">
        <v>188</v>
      </c>
      <c r="O1816" s="156">
        <v>0.05</v>
      </c>
      <c r="P1816" s="153">
        <v>0</v>
      </c>
      <c r="Q1816" s="156">
        <v>59.5</v>
      </c>
      <c r="R1816" s="156">
        <v>60</v>
      </c>
      <c r="S1816" s="156">
        <v>0.1</v>
      </c>
      <c r="T1816" s="156">
        <v>1</v>
      </c>
      <c r="U1816" s="153">
        <v>0</v>
      </c>
      <c r="V1816" s="153">
        <v>0</v>
      </c>
      <c r="W1816" s="156">
        <v>0</v>
      </c>
      <c r="X1816" s="156">
        <v>0</v>
      </c>
      <c r="Y1816" s="156"/>
      <c r="Z1816" s="156"/>
      <c r="AA1816" s="156"/>
      <c r="AB1816" s="156"/>
      <c r="AC1816" s="156"/>
      <c r="AD1816" s="156"/>
      <c r="AE1816" s="156"/>
      <c r="AF1816" s="156"/>
      <c r="AG1816" s="156"/>
      <c r="AH1816" s="153"/>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row>
    <row r="1817" spans="1:57" ht="15.5" x14ac:dyDescent="0.4">
      <c r="A1817" s="153" t="str">
        <f t="shared" si="28"/>
        <v>111761</v>
      </c>
      <c r="B1817" s="153">
        <v>1917</v>
      </c>
      <c r="C1817" s="153">
        <v>11176</v>
      </c>
      <c r="D1817" s="153" t="s">
        <v>616</v>
      </c>
      <c r="E1817" s="157">
        <v>13.8</v>
      </c>
      <c r="F1817" s="153" t="s">
        <v>5595</v>
      </c>
      <c r="G1817" s="153"/>
      <c r="H1817" s="153"/>
      <c r="I1817" s="153"/>
      <c r="J1817" s="153"/>
      <c r="K1817" s="153"/>
      <c r="L1817" s="153"/>
      <c r="M1817" s="153" t="s">
        <v>231</v>
      </c>
      <c r="N1817" s="153" t="s">
        <v>188</v>
      </c>
      <c r="O1817" s="156">
        <v>0.05</v>
      </c>
      <c r="P1817" s="153">
        <v>0</v>
      </c>
      <c r="Q1817" s="156">
        <v>58.3</v>
      </c>
      <c r="R1817" s="156">
        <v>0.1</v>
      </c>
      <c r="S1817" s="156">
        <v>0.1</v>
      </c>
      <c r="T1817" s="156">
        <v>0.38700000000000001</v>
      </c>
      <c r="U1817" s="153">
        <v>0</v>
      </c>
      <c r="V1817" s="153">
        <v>0</v>
      </c>
      <c r="W1817" s="156">
        <v>0</v>
      </c>
      <c r="X1817" s="156">
        <v>0</v>
      </c>
      <c r="Y1817" s="156"/>
      <c r="Z1817" s="156"/>
      <c r="AA1817" s="156"/>
      <c r="AB1817" s="156"/>
      <c r="AC1817" s="156"/>
      <c r="AD1817" s="156"/>
      <c r="AE1817" s="156"/>
      <c r="AF1817" s="156"/>
      <c r="AG1817" s="156"/>
      <c r="AH1817" s="153"/>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row>
    <row r="1818" spans="1:57" ht="15.5" x14ac:dyDescent="0.4">
      <c r="A1818" s="153" t="str">
        <f t="shared" si="28"/>
        <v>111791</v>
      </c>
      <c r="B1818" s="153">
        <v>1918</v>
      </c>
      <c r="C1818" s="153">
        <v>11179</v>
      </c>
      <c r="D1818" s="153" t="s">
        <v>591</v>
      </c>
      <c r="E1818" s="157">
        <v>13.8</v>
      </c>
      <c r="F1818" s="153" t="s">
        <v>5595</v>
      </c>
      <c r="G1818" s="153"/>
      <c r="H1818" s="153"/>
      <c r="I1818" s="153"/>
      <c r="J1818" s="153"/>
      <c r="K1818" s="153"/>
      <c r="L1818" s="153"/>
      <c r="M1818" s="153" t="s">
        <v>231</v>
      </c>
      <c r="N1818" s="153" t="s">
        <v>188</v>
      </c>
      <c r="O1818" s="156">
        <v>0.05</v>
      </c>
      <c r="P1818" s="153">
        <v>0</v>
      </c>
      <c r="Q1818" s="156">
        <v>59.1</v>
      </c>
      <c r="R1818" s="156">
        <v>0.1</v>
      </c>
      <c r="S1818" s="156">
        <v>0.1</v>
      </c>
      <c r="T1818" s="156">
        <v>0.83611000000000002</v>
      </c>
      <c r="U1818" s="153">
        <v>0</v>
      </c>
      <c r="V1818" s="153">
        <v>0</v>
      </c>
      <c r="W1818" s="156">
        <v>0</v>
      </c>
      <c r="X1818" s="156">
        <v>0</v>
      </c>
      <c r="Y1818" s="156"/>
      <c r="Z1818" s="156"/>
      <c r="AA1818" s="156"/>
      <c r="AB1818" s="156"/>
      <c r="AC1818" s="156"/>
      <c r="AD1818" s="156"/>
      <c r="AE1818" s="156"/>
      <c r="AF1818" s="156"/>
      <c r="AG1818" s="156"/>
      <c r="AH1818" s="153"/>
      <c r="AI1818" s="153"/>
      <c r="AJ1818" s="153"/>
      <c r="AK1818" s="153"/>
      <c r="AL1818" s="153"/>
      <c r="AM1818" s="153"/>
      <c r="AN1818" s="153"/>
      <c r="AO1818" s="153"/>
      <c r="AP1818" s="153"/>
      <c r="AQ1818" s="153"/>
      <c r="AR1818" s="153"/>
      <c r="AS1818" s="153"/>
      <c r="AT1818" s="153"/>
      <c r="AU1818" s="153"/>
      <c r="AV1818" s="153"/>
      <c r="AW1818" s="153"/>
      <c r="AX1818" s="153"/>
      <c r="AY1818" s="153"/>
      <c r="AZ1818" s="153"/>
      <c r="BA1818" s="153"/>
      <c r="BB1818" s="153"/>
      <c r="BC1818" s="153"/>
      <c r="BD1818" s="153"/>
      <c r="BE1818" s="153"/>
    </row>
    <row r="1819" spans="1:57" ht="15.5" x14ac:dyDescent="0.4">
      <c r="A1819" s="153" t="str">
        <f t="shared" si="28"/>
        <v>111821</v>
      </c>
      <c r="B1819" s="153">
        <v>1919</v>
      </c>
      <c r="C1819" s="153">
        <v>11182</v>
      </c>
      <c r="D1819" s="153" t="s">
        <v>593</v>
      </c>
      <c r="E1819" s="157">
        <v>13.8</v>
      </c>
      <c r="F1819" s="153" t="s">
        <v>5595</v>
      </c>
      <c r="G1819" s="153"/>
      <c r="H1819" s="153"/>
      <c r="I1819" s="153"/>
      <c r="J1819" s="153"/>
      <c r="K1819" s="153"/>
      <c r="L1819" s="153"/>
      <c r="M1819" s="153" t="s">
        <v>231</v>
      </c>
      <c r="N1819" s="153" t="s">
        <v>188</v>
      </c>
      <c r="O1819" s="156">
        <v>0.05</v>
      </c>
      <c r="P1819" s="153">
        <v>0</v>
      </c>
      <c r="Q1819" s="156">
        <v>59.1</v>
      </c>
      <c r="R1819" s="156">
        <v>0.1</v>
      </c>
      <c r="S1819" s="156">
        <v>0.1</v>
      </c>
      <c r="T1819" s="156">
        <v>0.41370000000000001</v>
      </c>
      <c r="U1819" s="153">
        <v>58.9</v>
      </c>
      <c r="V1819" s="153">
        <v>0.1</v>
      </c>
      <c r="W1819" s="156">
        <v>0.1</v>
      </c>
      <c r="X1819" s="156">
        <v>0.26850000000000002</v>
      </c>
      <c r="Y1819" s="156"/>
      <c r="Z1819" s="156"/>
      <c r="AA1819" s="156"/>
      <c r="AB1819" s="156"/>
      <c r="AC1819" s="156"/>
      <c r="AD1819" s="156"/>
      <c r="AE1819" s="156"/>
      <c r="AF1819" s="156"/>
      <c r="AG1819" s="156"/>
      <c r="AH1819" s="153"/>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row>
    <row r="1820" spans="1:57" ht="15.5" x14ac:dyDescent="0.4">
      <c r="A1820" s="153" t="str">
        <f t="shared" si="28"/>
        <v>111841</v>
      </c>
      <c r="B1820" s="153">
        <v>1920</v>
      </c>
      <c r="C1820" s="153">
        <v>11184</v>
      </c>
      <c r="D1820" s="153" t="s">
        <v>613</v>
      </c>
      <c r="E1820" s="157">
        <v>23.9</v>
      </c>
      <c r="F1820" s="153" t="s">
        <v>5595</v>
      </c>
      <c r="G1820" s="153"/>
      <c r="H1820" s="153"/>
      <c r="I1820" s="153"/>
      <c r="J1820" s="153"/>
      <c r="K1820" s="153"/>
      <c r="L1820" s="153"/>
      <c r="M1820" s="153" t="s">
        <v>231</v>
      </c>
      <c r="N1820" s="153" t="s">
        <v>188</v>
      </c>
      <c r="O1820" s="156">
        <v>0.05</v>
      </c>
      <c r="P1820" s="153">
        <v>0</v>
      </c>
      <c r="Q1820" s="156">
        <v>58.5</v>
      </c>
      <c r="R1820" s="156">
        <v>0.1</v>
      </c>
      <c r="S1820" s="156">
        <v>0.1</v>
      </c>
      <c r="T1820" s="156">
        <v>0.49590000000000001</v>
      </c>
      <c r="U1820" s="153">
        <v>0</v>
      </c>
      <c r="V1820" s="153">
        <v>0</v>
      </c>
      <c r="W1820" s="156">
        <v>0</v>
      </c>
      <c r="X1820" s="156">
        <v>0</v>
      </c>
      <c r="Y1820" s="156"/>
      <c r="Z1820" s="156"/>
      <c r="AA1820" s="156"/>
      <c r="AB1820" s="156"/>
      <c r="AC1820" s="156"/>
      <c r="AD1820" s="156"/>
      <c r="AE1820" s="156"/>
      <c r="AF1820" s="156"/>
      <c r="AG1820" s="156"/>
      <c r="AH1820" s="153"/>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row>
    <row r="1821" spans="1:57" ht="15.5" x14ac:dyDescent="0.4">
      <c r="A1821" s="153" t="str">
        <f t="shared" si="28"/>
        <v>111851</v>
      </c>
      <c r="B1821" s="153">
        <v>1921</v>
      </c>
      <c r="C1821" s="153">
        <v>11185</v>
      </c>
      <c r="D1821" s="153" t="s">
        <v>596</v>
      </c>
      <c r="E1821" s="157">
        <v>13.8</v>
      </c>
      <c r="F1821" s="153" t="s">
        <v>5595</v>
      </c>
      <c r="G1821" s="153"/>
      <c r="H1821" s="153"/>
      <c r="I1821" s="153"/>
      <c r="J1821" s="153"/>
      <c r="K1821" s="153"/>
      <c r="L1821" s="153"/>
      <c r="M1821" s="153" t="s">
        <v>231</v>
      </c>
      <c r="N1821" s="153" t="s">
        <v>188</v>
      </c>
      <c r="O1821" s="156">
        <v>0.05</v>
      </c>
      <c r="P1821" s="153">
        <v>0</v>
      </c>
      <c r="Q1821" s="156">
        <v>59.1</v>
      </c>
      <c r="R1821" s="156">
        <v>0.1</v>
      </c>
      <c r="S1821" s="156">
        <v>0.1</v>
      </c>
      <c r="T1821" s="156">
        <v>0.27260000000000001</v>
      </c>
      <c r="U1821" s="153">
        <v>58.3</v>
      </c>
      <c r="V1821" s="153">
        <v>0.1</v>
      </c>
      <c r="W1821" s="156">
        <v>0.1</v>
      </c>
      <c r="X1821" s="156">
        <v>0.58309999999999995</v>
      </c>
      <c r="Y1821" s="156"/>
      <c r="Z1821" s="156"/>
      <c r="AA1821" s="156"/>
      <c r="AB1821" s="156"/>
      <c r="AC1821" s="156"/>
      <c r="AD1821" s="156"/>
      <c r="AE1821" s="156"/>
      <c r="AF1821" s="156"/>
      <c r="AG1821" s="156"/>
      <c r="AH1821" s="153"/>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row>
    <row r="1822" spans="1:57" ht="15.5" x14ac:dyDescent="0.4">
      <c r="A1822" s="153" t="str">
        <f t="shared" si="28"/>
        <v>111861</v>
      </c>
      <c r="B1822" s="153">
        <v>1922</v>
      </c>
      <c r="C1822" s="153">
        <v>11186</v>
      </c>
      <c r="D1822" s="153" t="s">
        <v>5621</v>
      </c>
      <c r="E1822" s="157">
        <v>13.8</v>
      </c>
      <c r="F1822" s="153" t="s">
        <v>5595</v>
      </c>
      <c r="G1822" s="153"/>
      <c r="H1822" s="153"/>
      <c r="I1822" s="153"/>
      <c r="J1822" s="153"/>
      <c r="K1822" s="153"/>
      <c r="L1822" s="153"/>
      <c r="M1822" s="153" t="s">
        <v>231</v>
      </c>
      <c r="N1822" s="153" t="s">
        <v>188</v>
      </c>
      <c r="O1822" s="156">
        <v>0.05</v>
      </c>
      <c r="P1822" s="153">
        <v>0</v>
      </c>
      <c r="Q1822" s="156">
        <v>58.9</v>
      </c>
      <c r="R1822" s="156">
        <v>0.1</v>
      </c>
      <c r="S1822" s="156">
        <v>0.1</v>
      </c>
      <c r="T1822" s="156">
        <v>0.14560000000000001</v>
      </c>
      <c r="U1822" s="153">
        <v>0</v>
      </c>
      <c r="V1822" s="153">
        <v>0</v>
      </c>
      <c r="W1822" s="156">
        <v>0</v>
      </c>
      <c r="X1822" s="156">
        <v>0</v>
      </c>
      <c r="Y1822" s="156"/>
      <c r="Z1822" s="156"/>
      <c r="AA1822" s="156"/>
      <c r="AB1822" s="156"/>
      <c r="AC1822" s="156"/>
      <c r="AD1822" s="156"/>
      <c r="AE1822" s="156"/>
      <c r="AF1822" s="156"/>
      <c r="AG1822" s="156"/>
      <c r="AH1822" s="153"/>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row>
    <row r="1823" spans="1:57" ht="15.5" x14ac:dyDescent="0.4">
      <c r="A1823" s="153" t="str">
        <f t="shared" si="28"/>
        <v>111871</v>
      </c>
      <c r="B1823" s="153">
        <v>1923</v>
      </c>
      <c r="C1823" s="153">
        <v>11187</v>
      </c>
      <c r="D1823" s="153" t="s">
        <v>598</v>
      </c>
      <c r="E1823" s="157">
        <v>13.8</v>
      </c>
      <c r="F1823" s="153" t="s">
        <v>5595</v>
      </c>
      <c r="G1823" s="153"/>
      <c r="H1823" s="153"/>
      <c r="I1823" s="153"/>
      <c r="J1823" s="153"/>
      <c r="K1823" s="153"/>
      <c r="L1823" s="153"/>
      <c r="M1823" s="153" t="s">
        <v>231</v>
      </c>
      <c r="N1823" s="153" t="s">
        <v>188</v>
      </c>
      <c r="O1823" s="156">
        <v>0.05</v>
      </c>
      <c r="P1823" s="153">
        <v>0</v>
      </c>
      <c r="Q1823" s="156">
        <v>58.9</v>
      </c>
      <c r="R1823" s="156">
        <v>0.1</v>
      </c>
      <c r="S1823" s="156">
        <v>0.1</v>
      </c>
      <c r="T1823" s="156">
        <v>0.31</v>
      </c>
      <c r="U1823" s="153">
        <v>0</v>
      </c>
      <c r="V1823" s="153">
        <v>0</v>
      </c>
      <c r="W1823" s="156">
        <v>0</v>
      </c>
      <c r="X1823" s="156">
        <v>0</v>
      </c>
      <c r="Y1823" s="156"/>
      <c r="Z1823" s="156"/>
      <c r="AA1823" s="156"/>
      <c r="AB1823" s="156"/>
      <c r="AC1823" s="156"/>
      <c r="AD1823" s="156"/>
      <c r="AE1823" s="156"/>
      <c r="AF1823" s="156"/>
      <c r="AG1823" s="156"/>
      <c r="AH1823" s="153"/>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row>
    <row r="1824" spans="1:57" ht="15.5" x14ac:dyDescent="0.4">
      <c r="A1824" s="153" t="str">
        <f t="shared" si="28"/>
        <v>112001</v>
      </c>
      <c r="B1824" s="153">
        <v>1924</v>
      </c>
      <c r="C1824" s="153">
        <v>11200</v>
      </c>
      <c r="D1824" s="153" t="s">
        <v>5622</v>
      </c>
      <c r="E1824" s="157">
        <v>23.9</v>
      </c>
      <c r="F1824" s="153" t="s">
        <v>5595</v>
      </c>
      <c r="G1824" s="153"/>
      <c r="H1824" s="153"/>
      <c r="I1824" s="153"/>
      <c r="J1824" s="153"/>
      <c r="K1824" s="153"/>
      <c r="L1824" s="153"/>
      <c r="M1824" s="153" t="s">
        <v>231</v>
      </c>
      <c r="N1824" s="153" t="s">
        <v>188</v>
      </c>
      <c r="O1824" s="156">
        <v>0.05</v>
      </c>
      <c r="P1824" s="153">
        <v>0</v>
      </c>
      <c r="Q1824" s="156">
        <v>59.5</v>
      </c>
      <c r="R1824" s="156">
        <v>60</v>
      </c>
      <c r="S1824" s="156">
        <v>0.1</v>
      </c>
      <c r="T1824" s="156">
        <v>0.53569999999999995</v>
      </c>
      <c r="U1824" s="153">
        <v>58.3</v>
      </c>
      <c r="V1824" s="153">
        <v>0.1</v>
      </c>
      <c r="W1824" s="156">
        <v>0.1</v>
      </c>
      <c r="X1824" s="156">
        <v>0.2142</v>
      </c>
      <c r="Y1824" s="156"/>
      <c r="Z1824" s="156"/>
      <c r="AA1824" s="156"/>
      <c r="AB1824" s="156"/>
      <c r="AC1824" s="156"/>
      <c r="AD1824" s="156"/>
      <c r="AE1824" s="156"/>
      <c r="AF1824" s="156"/>
      <c r="AG1824" s="156"/>
      <c r="AH1824" s="153"/>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row>
    <row r="1825" spans="1:57" ht="15.5" x14ac:dyDescent="0.4">
      <c r="A1825" s="153" t="str">
        <f t="shared" si="28"/>
        <v>112051</v>
      </c>
      <c r="B1825" s="153">
        <v>1925</v>
      </c>
      <c r="C1825" s="153">
        <v>11205</v>
      </c>
      <c r="D1825" s="153" t="s">
        <v>584</v>
      </c>
      <c r="E1825" s="157">
        <v>13.8</v>
      </c>
      <c r="F1825" s="153" t="s">
        <v>5595</v>
      </c>
      <c r="G1825" s="153"/>
      <c r="H1825" s="153"/>
      <c r="I1825" s="153"/>
      <c r="J1825" s="153"/>
      <c r="K1825" s="153"/>
      <c r="L1825" s="153"/>
      <c r="M1825" s="153" t="s">
        <v>231</v>
      </c>
      <c r="N1825" s="153" t="s">
        <v>188</v>
      </c>
      <c r="O1825" s="156">
        <v>0.05</v>
      </c>
      <c r="P1825" s="153">
        <v>0</v>
      </c>
      <c r="Q1825" s="156">
        <v>59.5</v>
      </c>
      <c r="R1825" s="156">
        <v>30</v>
      </c>
      <c r="S1825" s="156">
        <v>0.1</v>
      </c>
      <c r="T1825" s="156">
        <v>0.32719999999999999</v>
      </c>
      <c r="U1825" s="153">
        <v>0</v>
      </c>
      <c r="V1825" s="153">
        <v>0</v>
      </c>
      <c r="W1825" s="156">
        <v>0</v>
      </c>
      <c r="X1825" s="156">
        <v>0</v>
      </c>
      <c r="Y1825" s="156"/>
      <c r="Z1825" s="156"/>
      <c r="AA1825" s="156"/>
      <c r="AB1825" s="156"/>
      <c r="AC1825" s="156"/>
      <c r="AD1825" s="156"/>
      <c r="AE1825" s="156"/>
      <c r="AF1825" s="156"/>
      <c r="AG1825" s="156"/>
      <c r="AH1825" s="153"/>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row>
    <row r="1826" spans="1:57" ht="15.5" x14ac:dyDescent="0.4">
      <c r="A1826" s="153" t="str">
        <f t="shared" si="28"/>
        <v>112111</v>
      </c>
      <c r="B1826" s="153">
        <v>1926</v>
      </c>
      <c r="C1826" s="153">
        <v>11211</v>
      </c>
      <c r="D1826" s="153" t="s">
        <v>615</v>
      </c>
      <c r="E1826" s="157">
        <v>23.9</v>
      </c>
      <c r="F1826" s="153" t="s">
        <v>5595</v>
      </c>
      <c r="G1826" s="153"/>
      <c r="H1826" s="153"/>
      <c r="I1826" s="153"/>
      <c r="J1826" s="153"/>
      <c r="K1826" s="153"/>
      <c r="L1826" s="153"/>
      <c r="M1826" s="153" t="s">
        <v>231</v>
      </c>
      <c r="N1826" s="153" t="s">
        <v>188</v>
      </c>
      <c r="O1826" s="156">
        <v>0.05</v>
      </c>
      <c r="P1826" s="153">
        <v>0</v>
      </c>
      <c r="Q1826" s="156">
        <v>58.5</v>
      </c>
      <c r="R1826" s="156">
        <v>0.1</v>
      </c>
      <c r="S1826" s="156">
        <v>0.1</v>
      </c>
      <c r="T1826" s="156">
        <v>0.71</v>
      </c>
      <c r="U1826" s="153">
        <v>0</v>
      </c>
      <c r="V1826" s="153">
        <v>0</v>
      </c>
      <c r="W1826" s="156">
        <v>0</v>
      </c>
      <c r="X1826" s="156">
        <v>0</v>
      </c>
      <c r="Y1826" s="156"/>
      <c r="Z1826" s="156"/>
      <c r="AA1826" s="156"/>
      <c r="AB1826" s="156"/>
      <c r="AC1826" s="156"/>
      <c r="AD1826" s="156"/>
      <c r="AE1826" s="156"/>
      <c r="AF1826" s="156"/>
      <c r="AG1826" s="156"/>
      <c r="AH1826" s="153"/>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row>
    <row r="1827" spans="1:57" ht="15.5" x14ac:dyDescent="0.4">
      <c r="A1827" s="153" t="str">
        <f t="shared" si="28"/>
        <v>112191</v>
      </c>
      <c r="B1827" s="153">
        <v>1927</v>
      </c>
      <c r="C1827" s="153">
        <v>11219</v>
      </c>
      <c r="D1827" s="153" t="s">
        <v>603</v>
      </c>
      <c r="E1827" s="157">
        <v>23.9</v>
      </c>
      <c r="F1827" s="153" t="s">
        <v>5595</v>
      </c>
      <c r="G1827" s="153"/>
      <c r="H1827" s="153"/>
      <c r="I1827" s="153"/>
      <c r="J1827" s="153"/>
      <c r="K1827" s="153"/>
      <c r="L1827" s="153"/>
      <c r="M1827" s="153" t="s">
        <v>231</v>
      </c>
      <c r="N1827" s="153" t="s">
        <v>188</v>
      </c>
      <c r="O1827" s="156">
        <v>0.05</v>
      </c>
      <c r="P1827" s="153">
        <v>0</v>
      </c>
      <c r="Q1827" s="156">
        <v>58.9</v>
      </c>
      <c r="R1827" s="156">
        <v>0.1</v>
      </c>
      <c r="S1827" s="156">
        <v>0.1</v>
      </c>
      <c r="T1827" s="156">
        <v>1</v>
      </c>
      <c r="U1827" s="153">
        <v>0</v>
      </c>
      <c r="V1827" s="153">
        <v>0</v>
      </c>
      <c r="W1827" s="156">
        <v>0</v>
      </c>
      <c r="X1827" s="156">
        <v>0</v>
      </c>
      <c r="Y1827" s="156"/>
      <c r="Z1827" s="156"/>
      <c r="AA1827" s="156"/>
      <c r="AB1827" s="156"/>
      <c r="AC1827" s="156"/>
      <c r="AD1827" s="156"/>
      <c r="AE1827" s="156"/>
      <c r="AF1827" s="156"/>
      <c r="AG1827" s="156"/>
      <c r="AH1827" s="153"/>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row>
    <row r="1828" spans="1:57" ht="15.5" x14ac:dyDescent="0.4">
      <c r="A1828" s="153" t="str">
        <f t="shared" si="28"/>
        <v>112211</v>
      </c>
      <c r="B1828" s="153">
        <v>1928</v>
      </c>
      <c r="C1828" s="153">
        <v>11221</v>
      </c>
      <c r="D1828" s="153" t="s">
        <v>595</v>
      </c>
      <c r="E1828" s="157">
        <v>13.8</v>
      </c>
      <c r="F1828" s="153" t="s">
        <v>5595</v>
      </c>
      <c r="G1828" s="153"/>
      <c r="H1828" s="153"/>
      <c r="I1828" s="153"/>
      <c r="J1828" s="153"/>
      <c r="K1828" s="153"/>
      <c r="L1828" s="153"/>
      <c r="M1828" s="153" t="s">
        <v>231</v>
      </c>
      <c r="N1828" s="153" t="s">
        <v>188</v>
      </c>
      <c r="O1828" s="156">
        <v>0.05</v>
      </c>
      <c r="P1828" s="153">
        <v>0</v>
      </c>
      <c r="Q1828" s="156">
        <v>58.9</v>
      </c>
      <c r="R1828" s="156">
        <v>0.1</v>
      </c>
      <c r="S1828" s="156">
        <v>0.1</v>
      </c>
      <c r="T1828" s="156">
        <v>0.91969999999999996</v>
      </c>
      <c r="U1828" s="153">
        <v>58.5</v>
      </c>
      <c r="V1828" s="153">
        <v>0.1</v>
      </c>
      <c r="W1828" s="156">
        <v>0.1</v>
      </c>
      <c r="X1828" s="156">
        <v>8.0299999999999996E-2</v>
      </c>
      <c r="Y1828" s="156"/>
      <c r="Z1828" s="156"/>
      <c r="AA1828" s="156"/>
      <c r="AB1828" s="156"/>
      <c r="AC1828" s="156"/>
      <c r="AD1828" s="156"/>
      <c r="AE1828" s="156"/>
      <c r="AF1828" s="156"/>
      <c r="AG1828" s="156"/>
      <c r="AH1828" s="153"/>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row>
    <row r="1829" spans="1:57" ht="15.5" x14ac:dyDescent="0.4">
      <c r="A1829" s="153" t="str">
        <f t="shared" si="28"/>
        <v>112221</v>
      </c>
      <c r="B1829" s="153">
        <v>1929</v>
      </c>
      <c r="C1829" s="153">
        <v>11222</v>
      </c>
      <c r="D1829" s="153" t="s">
        <v>614</v>
      </c>
      <c r="E1829" s="157">
        <v>23.9</v>
      </c>
      <c r="F1829" s="153" t="s">
        <v>5595</v>
      </c>
      <c r="G1829" s="153"/>
      <c r="H1829" s="153"/>
      <c r="I1829" s="153"/>
      <c r="J1829" s="153"/>
      <c r="K1829" s="153"/>
      <c r="L1829" s="153"/>
      <c r="M1829" s="153" t="s">
        <v>231</v>
      </c>
      <c r="N1829" s="153" t="s">
        <v>188</v>
      </c>
      <c r="O1829" s="156">
        <v>0.05</v>
      </c>
      <c r="P1829" s="153">
        <v>0</v>
      </c>
      <c r="Q1829" s="156">
        <v>58.5</v>
      </c>
      <c r="R1829" s="156">
        <v>0.1</v>
      </c>
      <c r="S1829" s="156">
        <v>0.1</v>
      </c>
      <c r="T1829" s="156">
        <v>0.53</v>
      </c>
      <c r="U1829" s="153">
        <v>0</v>
      </c>
      <c r="V1829" s="153">
        <v>0</v>
      </c>
      <c r="W1829" s="156">
        <v>0</v>
      </c>
      <c r="X1829" s="156">
        <v>0</v>
      </c>
      <c r="Y1829" s="156"/>
      <c r="Z1829" s="156"/>
      <c r="AA1829" s="156"/>
      <c r="AB1829" s="156"/>
      <c r="AC1829" s="156"/>
      <c r="AD1829" s="156"/>
      <c r="AE1829" s="156"/>
      <c r="AF1829" s="156"/>
      <c r="AG1829" s="156"/>
      <c r="AH1829" s="153"/>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row>
    <row r="1830" spans="1:57" ht="15.5" x14ac:dyDescent="0.4">
      <c r="A1830" s="153" t="str">
        <f t="shared" si="28"/>
        <v>112251</v>
      </c>
      <c r="B1830" s="153">
        <v>1930</v>
      </c>
      <c r="C1830" s="153">
        <v>11225</v>
      </c>
      <c r="D1830" s="153" t="s">
        <v>5623</v>
      </c>
      <c r="E1830" s="157">
        <v>13.8</v>
      </c>
      <c r="F1830" s="153" t="s">
        <v>5595</v>
      </c>
      <c r="G1830" s="153"/>
      <c r="H1830" s="153"/>
      <c r="I1830" s="153"/>
      <c r="J1830" s="153"/>
      <c r="K1830" s="153"/>
      <c r="L1830" s="153"/>
      <c r="M1830" s="153" t="s">
        <v>231</v>
      </c>
      <c r="N1830" s="153" t="s">
        <v>188</v>
      </c>
      <c r="O1830" s="156">
        <v>0.05</v>
      </c>
      <c r="P1830" s="153">
        <v>0</v>
      </c>
      <c r="Q1830" s="156">
        <v>59.1</v>
      </c>
      <c r="R1830" s="156">
        <v>0.1</v>
      </c>
      <c r="S1830" s="156">
        <v>0.1</v>
      </c>
      <c r="T1830" s="156">
        <v>0.29149999999999998</v>
      </c>
      <c r="U1830" s="153">
        <v>58.7</v>
      </c>
      <c r="V1830" s="153">
        <v>0.1</v>
      </c>
      <c r="W1830" s="156">
        <v>0.1</v>
      </c>
      <c r="X1830" s="156">
        <v>0.315</v>
      </c>
      <c r="Y1830" s="156">
        <v>58.5</v>
      </c>
      <c r="Z1830" s="156">
        <v>0.1</v>
      </c>
      <c r="AA1830" s="156">
        <v>0.1</v>
      </c>
      <c r="AB1830" s="156">
        <v>0.39350000000000002</v>
      </c>
      <c r="AC1830" s="156" t="s">
        <v>3069</v>
      </c>
      <c r="AD1830" s="156" t="s">
        <v>3069</v>
      </c>
      <c r="AE1830" s="156"/>
      <c r="AF1830" s="156"/>
      <c r="AG1830" s="156"/>
      <c r="AH1830" s="153"/>
      <c r="AI1830" s="153"/>
      <c r="AJ1830" s="153"/>
      <c r="AK1830" s="153"/>
      <c r="AL1830" s="153"/>
      <c r="AM1830" s="153"/>
      <c r="AN1830" s="153"/>
      <c r="AO1830" s="153"/>
      <c r="AP1830" s="153"/>
      <c r="AQ1830" s="153"/>
      <c r="AR1830" s="153"/>
      <c r="AS1830" s="153"/>
      <c r="AT1830" s="153"/>
      <c r="AU1830" s="153"/>
      <c r="AV1830" s="153"/>
      <c r="AW1830" s="153"/>
      <c r="AX1830" s="153"/>
      <c r="AY1830" s="153"/>
      <c r="AZ1830" s="153"/>
      <c r="BA1830" s="153"/>
      <c r="BB1830" s="153"/>
      <c r="BC1830" s="153"/>
      <c r="BD1830" s="153"/>
      <c r="BE1830" s="153"/>
    </row>
    <row r="1831" spans="1:57" ht="15.5" x14ac:dyDescent="0.4">
      <c r="A1831" s="153" t="str">
        <f t="shared" si="28"/>
        <v>112401</v>
      </c>
      <c r="B1831" s="153">
        <v>1931</v>
      </c>
      <c r="C1831" s="153">
        <v>11240</v>
      </c>
      <c r="D1831" s="153" t="s">
        <v>5624</v>
      </c>
      <c r="E1831" s="157">
        <v>13.8</v>
      </c>
      <c r="F1831" s="153" t="s">
        <v>5595</v>
      </c>
      <c r="G1831" s="153"/>
      <c r="H1831" s="153"/>
      <c r="I1831" s="153"/>
      <c r="J1831" s="153"/>
      <c r="K1831" s="153"/>
      <c r="L1831" s="153"/>
      <c r="M1831" s="153" t="s">
        <v>231</v>
      </c>
      <c r="N1831" s="153" t="s">
        <v>188</v>
      </c>
      <c r="O1831" s="156">
        <v>0.05</v>
      </c>
      <c r="P1831" s="153">
        <v>0</v>
      </c>
      <c r="Q1831" s="156">
        <v>59.3</v>
      </c>
      <c r="R1831" s="156">
        <v>15</v>
      </c>
      <c r="S1831" s="156">
        <v>0.1</v>
      </c>
      <c r="T1831" s="156">
        <v>0.5786</v>
      </c>
      <c r="U1831" s="153">
        <v>0</v>
      </c>
      <c r="V1831" s="153">
        <v>0</v>
      </c>
      <c r="W1831" s="156">
        <v>0</v>
      </c>
      <c r="X1831" s="156">
        <v>0</v>
      </c>
      <c r="Y1831" s="156"/>
      <c r="Z1831" s="156"/>
      <c r="AA1831" s="156"/>
      <c r="AB1831" s="156"/>
      <c r="AC1831" s="156"/>
      <c r="AD1831" s="156"/>
      <c r="AE1831" s="156"/>
      <c r="AF1831" s="156"/>
      <c r="AG1831" s="156"/>
      <c r="AH1831" s="153"/>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row>
    <row r="1832" spans="1:57" ht="15.5" x14ac:dyDescent="0.4">
      <c r="A1832" s="153" t="str">
        <f t="shared" si="28"/>
        <v>112411</v>
      </c>
      <c r="B1832" s="153">
        <v>1932</v>
      </c>
      <c r="C1832" s="153">
        <v>11241</v>
      </c>
      <c r="D1832" s="153" t="s">
        <v>608</v>
      </c>
      <c r="E1832" s="157">
        <v>13.8</v>
      </c>
      <c r="F1832" s="153" t="s">
        <v>5595</v>
      </c>
      <c r="G1832" s="153"/>
      <c r="H1832" s="153"/>
      <c r="I1832" s="153"/>
      <c r="J1832" s="153"/>
      <c r="K1832" s="153"/>
      <c r="L1832" s="153"/>
      <c r="M1832" s="153" t="s">
        <v>231</v>
      </c>
      <c r="N1832" s="153" t="s">
        <v>188</v>
      </c>
      <c r="O1832" s="156">
        <v>0.05</v>
      </c>
      <c r="P1832" s="153">
        <v>0</v>
      </c>
      <c r="Q1832" s="156">
        <v>59.1</v>
      </c>
      <c r="R1832" s="156">
        <v>0.1</v>
      </c>
      <c r="S1832" s="156">
        <v>0.1</v>
      </c>
      <c r="T1832" s="156">
        <v>0.26619999999999999</v>
      </c>
      <c r="U1832" s="153">
        <v>0</v>
      </c>
      <c r="V1832" s="153">
        <v>0</v>
      </c>
      <c r="W1832" s="156">
        <v>0</v>
      </c>
      <c r="X1832" s="156">
        <v>0</v>
      </c>
      <c r="Y1832" s="156"/>
      <c r="Z1832" s="156"/>
      <c r="AA1832" s="156"/>
      <c r="AB1832" s="156"/>
      <c r="AC1832" s="156"/>
      <c r="AD1832" s="156"/>
      <c r="AE1832" s="156"/>
      <c r="AF1832" s="156"/>
      <c r="AG1832" s="156"/>
      <c r="AH1832" s="153"/>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row>
    <row r="1833" spans="1:57" ht="15.5" x14ac:dyDescent="0.4">
      <c r="A1833" s="153" t="str">
        <f t="shared" si="28"/>
        <v>112521</v>
      </c>
      <c r="B1833" s="153">
        <v>1933</v>
      </c>
      <c r="C1833" s="153">
        <v>11252</v>
      </c>
      <c r="D1833" s="153" t="s">
        <v>5625</v>
      </c>
      <c r="E1833" s="157">
        <v>24.9</v>
      </c>
      <c r="F1833" s="153" t="s">
        <v>5595</v>
      </c>
      <c r="G1833" s="153"/>
      <c r="H1833" s="153"/>
      <c r="I1833" s="153"/>
      <c r="J1833" s="153"/>
      <c r="K1833" s="153"/>
      <c r="L1833" s="153"/>
      <c r="M1833" s="153" t="s">
        <v>231</v>
      </c>
      <c r="N1833" s="153" t="s">
        <v>188</v>
      </c>
      <c r="O1833" s="156">
        <v>0.05</v>
      </c>
      <c r="P1833" s="153">
        <v>0</v>
      </c>
      <c r="Q1833" s="156">
        <v>58.7</v>
      </c>
      <c r="R1833" s="156">
        <v>0.1</v>
      </c>
      <c r="S1833" s="156">
        <v>0.1</v>
      </c>
      <c r="T1833" s="156">
        <v>1</v>
      </c>
      <c r="U1833" s="153">
        <v>0</v>
      </c>
      <c r="V1833" s="153">
        <v>0</v>
      </c>
      <c r="W1833" s="156">
        <v>0</v>
      </c>
      <c r="X1833" s="156">
        <v>0</v>
      </c>
      <c r="Y1833" s="156" t="s">
        <v>3069</v>
      </c>
      <c r="Z1833" s="156"/>
      <c r="AA1833" s="156"/>
      <c r="AB1833" s="156"/>
      <c r="AC1833" s="156"/>
      <c r="AD1833" s="156"/>
      <c r="AE1833" s="156"/>
      <c r="AF1833" s="156"/>
      <c r="AG1833" s="156"/>
      <c r="AH1833" s="153"/>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row>
    <row r="1834" spans="1:57" ht="15.5" x14ac:dyDescent="0.4">
      <c r="A1834" s="153" t="str">
        <f t="shared" si="28"/>
        <v>112541</v>
      </c>
      <c r="B1834" s="153">
        <v>1934</v>
      </c>
      <c r="C1834" s="153">
        <v>11254</v>
      </c>
      <c r="D1834" s="153" t="s">
        <v>586</v>
      </c>
      <c r="E1834" s="157">
        <v>13.8</v>
      </c>
      <c r="F1834" s="153" t="s">
        <v>5595</v>
      </c>
      <c r="G1834" s="153"/>
      <c r="H1834" s="153"/>
      <c r="I1834" s="153"/>
      <c r="J1834" s="153"/>
      <c r="K1834" s="153"/>
      <c r="L1834" s="153"/>
      <c r="M1834" s="153" t="s">
        <v>231</v>
      </c>
      <c r="N1834" s="153" t="s">
        <v>188</v>
      </c>
      <c r="O1834" s="156">
        <v>0.05</v>
      </c>
      <c r="P1834" s="153">
        <v>0</v>
      </c>
      <c r="Q1834" s="156">
        <v>59.1</v>
      </c>
      <c r="R1834" s="156">
        <v>0.1</v>
      </c>
      <c r="S1834" s="156">
        <v>0.1</v>
      </c>
      <c r="T1834" s="156">
        <v>0.63970000000000005</v>
      </c>
      <c r="U1834" s="153">
        <v>0</v>
      </c>
      <c r="V1834" s="153">
        <v>0</v>
      </c>
      <c r="W1834" s="156">
        <v>0</v>
      </c>
      <c r="X1834" s="156">
        <v>0</v>
      </c>
      <c r="Y1834" s="156"/>
      <c r="Z1834" s="156"/>
      <c r="AA1834" s="156"/>
      <c r="AB1834" s="156"/>
      <c r="AC1834" s="156"/>
      <c r="AD1834" s="156"/>
      <c r="AE1834" s="156"/>
      <c r="AF1834" s="156"/>
      <c r="AG1834" s="156"/>
      <c r="AH1834" s="153"/>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row>
    <row r="1835" spans="1:57" ht="15.5" x14ac:dyDescent="0.4">
      <c r="A1835" s="153" t="str">
        <f t="shared" si="28"/>
        <v>112551</v>
      </c>
      <c r="B1835" s="153">
        <v>1935</v>
      </c>
      <c r="C1835" s="153">
        <v>11255</v>
      </c>
      <c r="D1835" s="153" t="s">
        <v>5626</v>
      </c>
      <c r="E1835" s="157">
        <v>13.8</v>
      </c>
      <c r="F1835" s="153" t="s">
        <v>5595</v>
      </c>
      <c r="G1835" s="153"/>
      <c r="H1835" s="153"/>
      <c r="I1835" s="153"/>
      <c r="J1835" s="153"/>
      <c r="K1835" s="153"/>
      <c r="L1835" s="153"/>
      <c r="M1835" s="153" t="s">
        <v>231</v>
      </c>
      <c r="N1835" s="153" t="s">
        <v>188</v>
      </c>
      <c r="O1835" s="156">
        <v>0.05</v>
      </c>
      <c r="P1835" s="153">
        <v>0</v>
      </c>
      <c r="Q1835" s="156">
        <v>58.9</v>
      </c>
      <c r="R1835" s="156">
        <v>0.1</v>
      </c>
      <c r="S1835" s="156">
        <v>0.1</v>
      </c>
      <c r="T1835" s="156">
        <v>0.43240000000000001</v>
      </c>
      <c r="U1835" s="153">
        <v>0</v>
      </c>
      <c r="V1835" s="153">
        <v>0</v>
      </c>
      <c r="W1835" s="156">
        <v>0</v>
      </c>
      <c r="X1835" s="156">
        <v>0</v>
      </c>
      <c r="Y1835" s="156"/>
      <c r="Z1835" s="156"/>
      <c r="AA1835" s="156"/>
      <c r="AB1835" s="156"/>
      <c r="AC1835" s="156"/>
      <c r="AD1835" s="156"/>
      <c r="AE1835" s="156"/>
      <c r="AF1835" s="156"/>
      <c r="AG1835" s="156"/>
      <c r="AH1835" s="153"/>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row>
    <row r="1836" spans="1:57" ht="15.5" x14ac:dyDescent="0.4">
      <c r="A1836" s="153" t="str">
        <f t="shared" si="28"/>
        <v>112941</v>
      </c>
      <c r="B1836" s="153">
        <v>1936</v>
      </c>
      <c r="C1836" s="153">
        <v>11294</v>
      </c>
      <c r="D1836" s="153" t="s">
        <v>5627</v>
      </c>
      <c r="E1836" s="157">
        <v>13.8</v>
      </c>
      <c r="F1836" s="153" t="s">
        <v>5595</v>
      </c>
      <c r="G1836" s="153"/>
      <c r="H1836" s="153"/>
      <c r="I1836" s="153"/>
      <c r="J1836" s="153"/>
      <c r="K1836" s="153"/>
      <c r="L1836" s="153"/>
      <c r="M1836" s="153" t="s">
        <v>192</v>
      </c>
      <c r="N1836" s="153" t="s">
        <v>188</v>
      </c>
      <c r="O1836" s="156">
        <v>0.05</v>
      </c>
      <c r="P1836" s="153">
        <v>0</v>
      </c>
      <c r="Q1836" s="156">
        <v>59.1</v>
      </c>
      <c r="R1836" s="156">
        <v>0.1</v>
      </c>
      <c r="S1836" s="156">
        <v>0.1</v>
      </c>
      <c r="T1836" s="156">
        <v>1</v>
      </c>
      <c r="U1836" s="153">
        <v>0</v>
      </c>
      <c r="V1836" s="153">
        <v>0</v>
      </c>
      <c r="W1836" s="156">
        <v>0</v>
      </c>
      <c r="X1836" s="156">
        <v>0</v>
      </c>
      <c r="Y1836" s="156"/>
      <c r="Z1836" s="156"/>
      <c r="AA1836" s="156"/>
      <c r="AB1836" s="156"/>
      <c r="AC1836" s="156"/>
      <c r="AD1836" s="156"/>
      <c r="AE1836" s="156"/>
      <c r="AF1836" s="156"/>
      <c r="AG1836" s="156"/>
      <c r="AH1836" s="153"/>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row>
    <row r="1837" spans="1:57" ht="15.5" x14ac:dyDescent="0.4">
      <c r="A1837" s="153" t="str">
        <f t="shared" si="28"/>
        <v>112951</v>
      </c>
      <c r="B1837" s="153">
        <v>1937</v>
      </c>
      <c r="C1837" s="153">
        <v>11295</v>
      </c>
      <c r="D1837" s="153" t="s">
        <v>5628</v>
      </c>
      <c r="E1837" s="157">
        <v>13.8</v>
      </c>
      <c r="F1837" s="153" t="s">
        <v>5595</v>
      </c>
      <c r="G1837" s="153"/>
      <c r="H1837" s="153"/>
      <c r="I1837" s="153"/>
      <c r="J1837" s="153"/>
      <c r="K1837" s="153"/>
      <c r="L1837" s="153"/>
      <c r="M1837" s="153" t="s">
        <v>192</v>
      </c>
      <c r="N1837" s="153" t="s">
        <v>188</v>
      </c>
      <c r="O1837" s="156">
        <v>0.05</v>
      </c>
      <c r="P1837" s="153">
        <v>0</v>
      </c>
      <c r="Q1837" s="156">
        <v>59.1</v>
      </c>
      <c r="R1837" s="156">
        <v>0.1</v>
      </c>
      <c r="S1837" s="156">
        <v>0.1</v>
      </c>
      <c r="T1837" s="156">
        <v>0.63900000000000001</v>
      </c>
      <c r="U1837" s="153">
        <v>58.5</v>
      </c>
      <c r="V1837" s="153">
        <v>0.1</v>
      </c>
      <c r="W1837" s="156">
        <v>0.1</v>
      </c>
      <c r="X1837" s="156">
        <v>0.36099999999999999</v>
      </c>
      <c r="Y1837" s="156" t="s">
        <v>3069</v>
      </c>
      <c r="Z1837" s="156" t="s">
        <v>3069</v>
      </c>
      <c r="AA1837" s="156"/>
      <c r="AB1837" s="156"/>
      <c r="AC1837" s="156"/>
      <c r="AD1837" s="156"/>
      <c r="AE1837" s="156"/>
      <c r="AF1837" s="156"/>
      <c r="AG1837" s="156"/>
      <c r="AH1837" s="153"/>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row>
    <row r="1838" spans="1:57" ht="15.5" x14ac:dyDescent="0.4">
      <c r="A1838" s="153" t="str">
        <f t="shared" si="28"/>
        <v>160665TP</v>
      </c>
      <c r="B1838" s="153">
        <v>1938</v>
      </c>
      <c r="C1838" s="153">
        <v>160665</v>
      </c>
      <c r="D1838" s="153" t="s">
        <v>659</v>
      </c>
      <c r="E1838" s="157">
        <v>13.8</v>
      </c>
      <c r="F1838" s="153" t="s">
        <v>655</v>
      </c>
      <c r="G1838" s="153"/>
      <c r="H1838" s="153"/>
      <c r="I1838" s="153"/>
      <c r="J1838" s="153"/>
      <c r="K1838" s="153"/>
      <c r="L1838" s="153"/>
      <c r="M1838" s="153" t="s">
        <v>192</v>
      </c>
      <c r="N1838" s="153" t="s">
        <v>188</v>
      </c>
      <c r="O1838" s="156">
        <v>0.05</v>
      </c>
      <c r="P1838" s="153">
        <v>0</v>
      </c>
      <c r="Q1838" s="156">
        <v>59.5</v>
      </c>
      <c r="R1838" s="156">
        <v>0.1</v>
      </c>
      <c r="S1838" s="156">
        <v>6.5000000000000002E-2</v>
      </c>
      <c r="T1838" s="156">
        <v>0.76700000000000002</v>
      </c>
      <c r="U1838" s="153"/>
      <c r="V1838" s="153"/>
      <c r="W1838" s="156"/>
      <c r="X1838" s="156"/>
      <c r="Y1838" s="156"/>
      <c r="Z1838" s="156"/>
      <c r="AA1838" s="156"/>
      <c r="AB1838" s="156"/>
      <c r="AC1838" s="156"/>
      <c r="AD1838" s="156"/>
      <c r="AE1838" s="156"/>
      <c r="AF1838" s="156"/>
      <c r="AG1838" s="156"/>
      <c r="AH1838" s="153"/>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row>
    <row r="1839" spans="1:57" ht="15.5" x14ac:dyDescent="0.4">
      <c r="A1839" s="153" t="str">
        <f t="shared" si="28"/>
        <v>464091</v>
      </c>
      <c r="B1839" s="153">
        <v>1939</v>
      </c>
      <c r="C1839" s="153">
        <v>46409</v>
      </c>
      <c r="D1839" s="153" t="s">
        <v>3119</v>
      </c>
      <c r="E1839" s="157">
        <v>115</v>
      </c>
      <c r="F1839" s="153" t="s">
        <v>5595</v>
      </c>
      <c r="G1839" s="153"/>
      <c r="H1839" s="153"/>
      <c r="I1839" s="153"/>
      <c r="J1839" s="153"/>
      <c r="K1839" s="153"/>
      <c r="L1839" s="153"/>
      <c r="M1839" s="153" t="s">
        <v>192</v>
      </c>
      <c r="N1839" s="153" t="s">
        <v>188</v>
      </c>
      <c r="O1839" s="156">
        <v>0.05</v>
      </c>
      <c r="P1839" s="153">
        <v>0.05</v>
      </c>
      <c r="Q1839" s="156">
        <v>59.5</v>
      </c>
      <c r="R1839" s="156">
        <v>60</v>
      </c>
      <c r="S1839" s="156">
        <v>0.05</v>
      </c>
      <c r="T1839" s="156">
        <v>0.28899999999999998</v>
      </c>
      <c r="U1839" s="153"/>
      <c r="V1839" s="153"/>
      <c r="W1839" s="156"/>
      <c r="X1839" s="156"/>
      <c r="Y1839" s="156"/>
      <c r="Z1839" s="156"/>
      <c r="AA1839" s="156"/>
      <c r="AB1839" s="156"/>
      <c r="AC1839" s="156"/>
      <c r="AD1839" s="156"/>
      <c r="AE1839" s="156"/>
      <c r="AF1839" s="156"/>
      <c r="AG1839" s="156"/>
      <c r="AH1839" s="153"/>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row>
    <row r="1840" spans="1:57" ht="15.5" x14ac:dyDescent="0.4">
      <c r="A1840" s="153" t="str">
        <f t="shared" si="28"/>
        <v>464111</v>
      </c>
      <c r="B1840" s="153">
        <v>1940</v>
      </c>
      <c r="C1840" s="153">
        <v>46411</v>
      </c>
      <c r="D1840" s="153" t="s">
        <v>3122</v>
      </c>
      <c r="E1840" s="157">
        <v>115</v>
      </c>
      <c r="F1840" s="153" t="s">
        <v>5595</v>
      </c>
      <c r="G1840" s="153"/>
      <c r="H1840" s="153"/>
      <c r="I1840" s="153"/>
      <c r="J1840" s="153"/>
      <c r="K1840" s="153"/>
      <c r="L1840" s="153"/>
      <c r="M1840" s="153" t="s">
        <v>192</v>
      </c>
      <c r="N1840" s="153" t="s">
        <v>188</v>
      </c>
      <c r="O1840" s="156">
        <v>0.05</v>
      </c>
      <c r="P1840" s="153">
        <v>0.05</v>
      </c>
      <c r="Q1840" s="156">
        <v>59.2</v>
      </c>
      <c r="R1840" s="156">
        <v>0.1</v>
      </c>
      <c r="S1840" s="156">
        <v>8.3000000000000004E-2</v>
      </c>
      <c r="T1840" s="156">
        <v>0.53600000000000003</v>
      </c>
      <c r="U1840" s="153"/>
      <c r="V1840" s="153"/>
      <c r="W1840" s="156"/>
      <c r="X1840" s="156"/>
      <c r="Y1840" s="156"/>
      <c r="Z1840" s="156"/>
      <c r="AA1840" s="156"/>
      <c r="AB1840" s="156"/>
      <c r="AC1840" s="156"/>
      <c r="AD1840" s="156"/>
      <c r="AE1840" s="156"/>
      <c r="AF1840" s="156"/>
      <c r="AG1840" s="156"/>
      <c r="AH1840" s="153"/>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row>
    <row r="1841" spans="1:57" ht="15.5" x14ac:dyDescent="0.4">
      <c r="A1841" s="153" t="str">
        <f t="shared" si="28"/>
        <v>464151</v>
      </c>
      <c r="B1841" s="153">
        <v>1941</v>
      </c>
      <c r="C1841" s="153">
        <v>46415</v>
      </c>
      <c r="D1841" s="153" t="s">
        <v>3121</v>
      </c>
      <c r="E1841" s="157">
        <v>230</v>
      </c>
      <c r="F1841" s="153" t="s">
        <v>5595</v>
      </c>
      <c r="G1841" s="153"/>
      <c r="H1841" s="153"/>
      <c r="I1841" s="153"/>
      <c r="J1841" s="153"/>
      <c r="K1841" s="153"/>
      <c r="L1841" s="153"/>
      <c r="M1841" s="153" t="s">
        <v>192</v>
      </c>
      <c r="N1841" s="153" t="s">
        <v>188</v>
      </c>
      <c r="O1841" s="156">
        <v>0.05</v>
      </c>
      <c r="P1841" s="153">
        <v>0.05</v>
      </c>
      <c r="Q1841" s="156">
        <v>59.2</v>
      </c>
      <c r="R1841" s="156">
        <v>0.1</v>
      </c>
      <c r="S1841" s="156">
        <v>8.3000000000000004E-2</v>
      </c>
      <c r="T1841" s="156">
        <v>1</v>
      </c>
      <c r="U1841" s="153"/>
      <c r="V1841" s="153"/>
      <c r="W1841" s="156"/>
      <c r="X1841" s="156"/>
      <c r="Y1841" s="156"/>
      <c r="Z1841" s="156"/>
      <c r="AA1841" s="156"/>
      <c r="AB1841" s="156"/>
      <c r="AC1841" s="156"/>
      <c r="AD1841" s="156"/>
      <c r="AE1841" s="156"/>
      <c r="AF1841" s="156"/>
      <c r="AG1841" s="156"/>
      <c r="AH1841" s="153"/>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row>
    <row r="1842" spans="1:57" ht="15.5" x14ac:dyDescent="0.4">
      <c r="A1842" s="153" t="str">
        <f t="shared" si="28"/>
        <v>464171</v>
      </c>
      <c r="B1842" s="153">
        <v>1942</v>
      </c>
      <c r="C1842" s="153">
        <v>46417</v>
      </c>
      <c r="D1842" s="153" t="s">
        <v>3123</v>
      </c>
      <c r="E1842" s="157">
        <v>230</v>
      </c>
      <c r="F1842" s="153" t="s">
        <v>5595</v>
      </c>
      <c r="G1842" s="153"/>
      <c r="H1842" s="153"/>
      <c r="I1842" s="153"/>
      <c r="J1842" s="153"/>
      <c r="K1842" s="153"/>
      <c r="L1842" s="153"/>
      <c r="M1842" s="153" t="s">
        <v>192</v>
      </c>
      <c r="N1842" s="153" t="s">
        <v>188</v>
      </c>
      <c r="O1842" s="156">
        <v>0.05</v>
      </c>
      <c r="P1842" s="153">
        <v>0.05</v>
      </c>
      <c r="Q1842" s="156">
        <v>59</v>
      </c>
      <c r="R1842" s="156">
        <v>0.1</v>
      </c>
      <c r="S1842" s="156">
        <v>8.3000000000000004E-2</v>
      </c>
      <c r="T1842" s="156">
        <v>1</v>
      </c>
      <c r="U1842" s="153"/>
      <c r="V1842" s="153"/>
      <c r="W1842" s="156"/>
      <c r="X1842" s="156"/>
      <c r="Y1842" s="156"/>
      <c r="Z1842" s="156"/>
      <c r="AA1842" s="156"/>
      <c r="AB1842" s="156"/>
      <c r="AC1842" s="156"/>
      <c r="AD1842" s="156"/>
      <c r="AE1842" s="156"/>
      <c r="AF1842" s="156"/>
      <c r="AG1842" s="156"/>
      <c r="AH1842" s="153"/>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row>
    <row r="1843" spans="1:57" ht="15.5" x14ac:dyDescent="0.4">
      <c r="A1843" s="153" t="str">
        <f t="shared" si="28"/>
        <v>464371</v>
      </c>
      <c r="B1843" s="153">
        <v>1943</v>
      </c>
      <c r="C1843" s="153">
        <v>46437</v>
      </c>
      <c r="D1843" s="153" t="s">
        <v>3118</v>
      </c>
      <c r="E1843" s="157">
        <v>115</v>
      </c>
      <c r="F1843" s="153" t="s">
        <v>5595</v>
      </c>
      <c r="G1843" s="153"/>
      <c r="H1843" s="153"/>
      <c r="I1843" s="153"/>
      <c r="J1843" s="153"/>
      <c r="K1843" s="153"/>
      <c r="L1843" s="153"/>
      <c r="M1843" s="153" t="s">
        <v>192</v>
      </c>
      <c r="N1843" s="153" t="s">
        <v>188</v>
      </c>
      <c r="O1843" s="156">
        <v>0.05</v>
      </c>
      <c r="P1843" s="153">
        <v>0.05</v>
      </c>
      <c r="Q1843" s="156">
        <v>59.5</v>
      </c>
      <c r="R1843" s="156">
        <v>30</v>
      </c>
      <c r="S1843" s="156">
        <v>0.1</v>
      </c>
      <c r="T1843" s="156">
        <v>0.439</v>
      </c>
      <c r="U1843" s="153">
        <v>59.3</v>
      </c>
      <c r="V1843" s="153">
        <v>15</v>
      </c>
      <c r="W1843" s="156">
        <v>0.05</v>
      </c>
      <c r="X1843" s="156">
        <v>0.34499999999999997</v>
      </c>
      <c r="Y1843" s="156"/>
      <c r="Z1843" s="156"/>
      <c r="AA1843" s="156"/>
      <c r="AB1843" s="156"/>
      <c r="AC1843" s="156"/>
      <c r="AD1843" s="156"/>
      <c r="AE1843" s="156"/>
      <c r="AF1843" s="156"/>
      <c r="AG1843" s="156"/>
      <c r="AH1843" s="153"/>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row>
    <row r="1844" spans="1:57" ht="15.5" x14ac:dyDescent="0.4">
      <c r="A1844" s="153" t="str">
        <f t="shared" si="28"/>
        <v>464431</v>
      </c>
      <c r="B1844" s="153">
        <v>1944</v>
      </c>
      <c r="C1844" s="153">
        <v>46443</v>
      </c>
      <c r="D1844" s="153" t="s">
        <v>3120</v>
      </c>
      <c r="E1844" s="157">
        <v>115</v>
      </c>
      <c r="F1844" s="153" t="s">
        <v>5595</v>
      </c>
      <c r="G1844" s="153"/>
      <c r="H1844" s="153"/>
      <c r="I1844" s="153"/>
      <c r="J1844" s="153"/>
      <c r="K1844" s="153"/>
      <c r="L1844" s="153"/>
      <c r="M1844" s="153" t="s">
        <v>192</v>
      </c>
      <c r="N1844" s="153" t="s">
        <v>188</v>
      </c>
      <c r="O1844" s="156">
        <v>0.05</v>
      </c>
      <c r="P1844" s="153">
        <v>0.05</v>
      </c>
      <c r="Q1844" s="156">
        <v>59.3</v>
      </c>
      <c r="R1844" s="156">
        <v>8.3000000000000004E-2</v>
      </c>
      <c r="S1844" s="156">
        <v>8.3000000000000004E-2</v>
      </c>
      <c r="T1844" s="156">
        <v>1</v>
      </c>
      <c r="U1844" s="153"/>
      <c r="V1844" s="153"/>
      <c r="W1844" s="156"/>
      <c r="X1844" s="156"/>
      <c r="Y1844" s="156"/>
      <c r="Z1844" s="156"/>
      <c r="AA1844" s="156"/>
      <c r="AB1844" s="156"/>
      <c r="AC1844" s="156"/>
      <c r="AD1844" s="156"/>
      <c r="AE1844" s="156"/>
      <c r="AF1844" s="156"/>
      <c r="AG1844" s="156"/>
      <c r="AH1844" s="153"/>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row>
    <row r="1845" spans="1:57" ht="15.5" x14ac:dyDescent="0.4">
      <c r="A1845" s="153" t="str">
        <f t="shared" si="28"/>
        <v>464451</v>
      </c>
      <c r="B1845" s="153">
        <v>1945</v>
      </c>
      <c r="C1845" s="153">
        <v>46445</v>
      </c>
      <c r="D1845" s="153" t="s">
        <v>3124</v>
      </c>
      <c r="E1845" s="157">
        <v>230</v>
      </c>
      <c r="F1845" s="153" t="s">
        <v>5595</v>
      </c>
      <c r="G1845" s="153"/>
      <c r="H1845" s="153"/>
      <c r="I1845" s="153"/>
      <c r="J1845" s="153"/>
      <c r="K1845" s="153"/>
      <c r="L1845" s="153"/>
      <c r="M1845" s="153" t="s">
        <v>192</v>
      </c>
      <c r="N1845" s="153" t="s">
        <v>188</v>
      </c>
      <c r="O1845" s="156">
        <v>0.05</v>
      </c>
      <c r="P1845" s="153">
        <v>0.05</v>
      </c>
      <c r="Q1845" s="156">
        <v>58.8</v>
      </c>
      <c r="R1845" s="156">
        <v>0.1</v>
      </c>
      <c r="S1845" s="156">
        <v>8.3000000000000004E-2</v>
      </c>
      <c r="T1845" s="156">
        <v>0.54100000000000004</v>
      </c>
      <c r="U1845" s="153"/>
      <c r="V1845" s="153"/>
      <c r="W1845" s="156"/>
      <c r="X1845" s="156"/>
      <c r="Y1845" s="156"/>
      <c r="Z1845" s="156"/>
      <c r="AA1845" s="156"/>
      <c r="AB1845" s="156"/>
      <c r="AC1845" s="156"/>
      <c r="AD1845" s="156"/>
      <c r="AE1845" s="156"/>
      <c r="AF1845" s="156"/>
      <c r="AG1845" s="156"/>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row>
    <row r="1846" spans="1:57" ht="15.5" x14ac:dyDescent="0.4">
      <c r="A1846" s="153" t="str">
        <f t="shared" si="28"/>
        <v>46445F</v>
      </c>
      <c r="B1846" s="153">
        <v>1946</v>
      </c>
      <c r="C1846" s="153">
        <v>46445</v>
      </c>
      <c r="D1846" s="153" t="s">
        <v>3124</v>
      </c>
      <c r="E1846" s="157">
        <v>230</v>
      </c>
      <c r="F1846" s="153" t="s">
        <v>2931</v>
      </c>
      <c r="G1846" s="153"/>
      <c r="H1846" s="153"/>
      <c r="I1846" s="153"/>
      <c r="J1846" s="153"/>
      <c r="K1846" s="153"/>
      <c r="L1846" s="153"/>
      <c r="M1846" s="153" t="s">
        <v>192</v>
      </c>
      <c r="N1846" s="153" t="s">
        <v>188</v>
      </c>
      <c r="O1846" s="156">
        <v>0.05</v>
      </c>
      <c r="P1846" s="153">
        <v>0.05</v>
      </c>
      <c r="Q1846" s="156">
        <v>58.8</v>
      </c>
      <c r="R1846" s="156">
        <v>0.1</v>
      </c>
      <c r="S1846" s="156">
        <v>8.3000000000000004E-2</v>
      </c>
      <c r="T1846" s="156">
        <v>1</v>
      </c>
      <c r="U1846" s="153"/>
      <c r="V1846" s="153"/>
      <c r="W1846" s="156"/>
      <c r="X1846" s="156"/>
      <c r="Y1846" s="156"/>
      <c r="Z1846" s="156"/>
      <c r="AA1846" s="156"/>
      <c r="AB1846" s="156"/>
      <c r="AC1846" s="156"/>
      <c r="AD1846" s="156"/>
      <c r="AE1846" s="156"/>
      <c r="AF1846" s="156"/>
      <c r="AG1846" s="156"/>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row>
    <row r="1847" spans="1:57" ht="15.5" x14ac:dyDescent="0.4">
      <c r="A1847" s="153" t="str">
        <f t="shared" si="28"/>
        <v>464551</v>
      </c>
      <c r="B1847" s="153">
        <v>1947</v>
      </c>
      <c r="C1847" s="153">
        <v>46455</v>
      </c>
      <c r="D1847" s="153" t="s">
        <v>3125</v>
      </c>
      <c r="E1847" s="157">
        <v>115</v>
      </c>
      <c r="F1847" s="153" t="s">
        <v>5595</v>
      </c>
      <c r="G1847" s="153"/>
      <c r="H1847" s="153"/>
      <c r="I1847" s="153"/>
      <c r="J1847" s="153"/>
      <c r="K1847" s="153"/>
      <c r="L1847" s="153"/>
      <c r="M1847" s="153" t="s">
        <v>192</v>
      </c>
      <c r="N1847" s="153" t="s">
        <v>188</v>
      </c>
      <c r="O1847" s="156">
        <v>0.05</v>
      </c>
      <c r="P1847" s="153">
        <v>0.05</v>
      </c>
      <c r="Q1847" s="156">
        <v>58.6</v>
      </c>
      <c r="R1847" s="156">
        <v>0.1</v>
      </c>
      <c r="S1847" s="156">
        <v>8.3000000000000004E-2</v>
      </c>
      <c r="T1847" s="156">
        <v>1</v>
      </c>
      <c r="U1847" s="153"/>
      <c r="V1847" s="153"/>
      <c r="W1847" s="156"/>
      <c r="X1847" s="156"/>
      <c r="Y1847" s="156"/>
      <c r="Z1847" s="156"/>
      <c r="AA1847" s="156"/>
      <c r="AB1847" s="156"/>
      <c r="AC1847" s="156"/>
      <c r="AD1847" s="156"/>
      <c r="AE1847" s="156"/>
      <c r="AF1847" s="156"/>
      <c r="AG1847" s="156"/>
      <c r="AH1847" s="153"/>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row>
    <row r="1848" spans="1:57" ht="15.5" x14ac:dyDescent="0.4">
      <c r="A1848" s="153" t="str">
        <f t="shared" si="28"/>
        <v>630021W1</v>
      </c>
      <c r="B1848" s="153">
        <v>1948</v>
      </c>
      <c r="C1848" s="153">
        <v>630021</v>
      </c>
      <c r="D1848" s="153" t="s">
        <v>2461</v>
      </c>
      <c r="E1848" s="157">
        <v>57</v>
      </c>
      <c r="F1848" s="153" t="s">
        <v>2462</v>
      </c>
      <c r="G1848" s="153"/>
      <c r="H1848" s="153"/>
      <c r="I1848" s="153"/>
      <c r="J1848" s="153"/>
      <c r="K1848" s="153"/>
      <c r="L1848" s="153"/>
      <c r="M1848" s="153" t="s">
        <v>192</v>
      </c>
      <c r="N1848" s="153" t="s">
        <v>188</v>
      </c>
      <c r="O1848" s="156">
        <v>0.05</v>
      </c>
      <c r="P1848" s="153">
        <v>0.05</v>
      </c>
      <c r="Q1848" s="156">
        <v>58.7</v>
      </c>
      <c r="R1848" s="156">
        <v>1.4999999999999999E-2</v>
      </c>
      <c r="S1848" s="156">
        <v>8.3000000000000004E-2</v>
      </c>
      <c r="T1848" s="156">
        <v>1</v>
      </c>
      <c r="U1848" s="153" t="s">
        <v>3069</v>
      </c>
      <c r="V1848" s="153" t="s">
        <v>3069</v>
      </c>
      <c r="W1848" s="156" t="s">
        <v>3069</v>
      </c>
      <c r="X1848" s="156" t="s">
        <v>3069</v>
      </c>
      <c r="Y1848" s="156" t="s">
        <v>3069</v>
      </c>
      <c r="Z1848" s="156" t="s">
        <v>3069</v>
      </c>
      <c r="AA1848" s="156" t="s">
        <v>3069</v>
      </c>
      <c r="AB1848" s="156" t="s">
        <v>3069</v>
      </c>
      <c r="AC1848" s="156" t="s">
        <v>3069</v>
      </c>
      <c r="AD1848" s="156" t="s">
        <v>3069</v>
      </c>
      <c r="AE1848" s="156" t="s">
        <v>3069</v>
      </c>
      <c r="AF1848" s="156" t="s">
        <v>3069</v>
      </c>
      <c r="AG1848" s="156" t="s">
        <v>3069</v>
      </c>
      <c r="AH1848" s="153" t="s">
        <v>3069</v>
      </c>
      <c r="AI1848" s="153" t="s">
        <v>3069</v>
      </c>
      <c r="AJ1848" s="153" t="s">
        <v>3069</v>
      </c>
      <c r="AK1848" s="153" t="s">
        <v>3069</v>
      </c>
      <c r="AL1848" s="153" t="s">
        <v>3069</v>
      </c>
      <c r="AM1848" s="153" t="s">
        <v>3069</v>
      </c>
      <c r="AN1848" s="153" t="s">
        <v>3069</v>
      </c>
      <c r="AO1848" s="153" t="s">
        <v>3069</v>
      </c>
      <c r="AP1848" s="153" t="s">
        <v>3069</v>
      </c>
      <c r="AQ1848" s="153" t="s">
        <v>3069</v>
      </c>
      <c r="AR1848" s="153" t="s">
        <v>3069</v>
      </c>
      <c r="AS1848" s="153" t="s">
        <v>3069</v>
      </c>
      <c r="AT1848" s="153" t="s">
        <v>3069</v>
      </c>
      <c r="AU1848" s="153" t="s">
        <v>3069</v>
      </c>
      <c r="AV1848" s="153" t="s">
        <v>3069</v>
      </c>
      <c r="AW1848" s="153" t="s">
        <v>3069</v>
      </c>
      <c r="AX1848" s="153" t="s">
        <v>3069</v>
      </c>
      <c r="AY1848" s="153" t="s">
        <v>3069</v>
      </c>
      <c r="AZ1848" s="153" t="s">
        <v>3069</v>
      </c>
      <c r="BA1848" s="153"/>
      <c r="BB1848" s="153"/>
      <c r="BC1848" s="153"/>
      <c r="BD1848" s="153"/>
      <c r="BE1848" s="153"/>
    </row>
    <row r="1849" spans="1:57" ht="15.5" x14ac:dyDescent="0.4">
      <c r="A1849" s="153" t="str">
        <f t="shared" si="28"/>
        <v>630031W1</v>
      </c>
      <c r="B1849" s="153">
        <v>1949</v>
      </c>
      <c r="C1849" s="153">
        <v>630031</v>
      </c>
      <c r="D1849" s="153" t="s">
        <v>2463</v>
      </c>
      <c r="E1849" s="157">
        <v>69</v>
      </c>
      <c r="F1849" s="153" t="s">
        <v>2462</v>
      </c>
      <c r="G1849" s="153"/>
      <c r="H1849" s="153"/>
      <c r="I1849" s="153"/>
      <c r="J1849" s="153"/>
      <c r="K1849" s="153"/>
      <c r="L1849" s="153"/>
      <c r="M1849" s="153" t="s">
        <v>192</v>
      </c>
      <c r="N1849" s="153" t="s">
        <v>188</v>
      </c>
      <c r="O1849" s="156">
        <v>0.05</v>
      </c>
      <c r="P1849" s="153">
        <v>0.05</v>
      </c>
      <c r="Q1849" s="156">
        <v>59.1</v>
      </c>
      <c r="R1849" s="156">
        <v>1.4999999999999999E-2</v>
      </c>
      <c r="S1849" s="156">
        <v>8.3000000000000004E-2</v>
      </c>
      <c r="T1849" s="156">
        <v>0.7</v>
      </c>
      <c r="U1849" s="153" t="s">
        <v>3069</v>
      </c>
      <c r="V1849" s="153" t="s">
        <v>3069</v>
      </c>
      <c r="W1849" s="156" t="s">
        <v>3069</v>
      </c>
      <c r="X1849" s="156" t="s">
        <v>3069</v>
      </c>
      <c r="Y1849" s="156" t="s">
        <v>3069</v>
      </c>
      <c r="Z1849" s="156" t="s">
        <v>3069</v>
      </c>
      <c r="AA1849" s="156" t="s">
        <v>3069</v>
      </c>
      <c r="AB1849" s="156" t="s">
        <v>3069</v>
      </c>
      <c r="AC1849" s="156" t="s">
        <v>3069</v>
      </c>
      <c r="AD1849" s="156" t="s">
        <v>3069</v>
      </c>
      <c r="AE1849" s="156" t="s">
        <v>3069</v>
      </c>
      <c r="AF1849" s="156" t="s">
        <v>3069</v>
      </c>
      <c r="AG1849" s="156" t="s">
        <v>3069</v>
      </c>
      <c r="AH1849" s="153" t="s">
        <v>3069</v>
      </c>
      <c r="AI1849" s="153" t="s">
        <v>3069</v>
      </c>
      <c r="AJ1849" s="153" t="s">
        <v>3069</v>
      </c>
      <c r="AK1849" s="153" t="s">
        <v>3069</v>
      </c>
      <c r="AL1849" s="153" t="s">
        <v>3069</v>
      </c>
      <c r="AM1849" s="153" t="s">
        <v>3069</v>
      </c>
      <c r="AN1849" s="153" t="s">
        <v>3069</v>
      </c>
      <c r="AO1849" s="153" t="s">
        <v>3069</v>
      </c>
      <c r="AP1849" s="153" t="s">
        <v>3069</v>
      </c>
      <c r="AQ1849" s="153" t="s">
        <v>3069</v>
      </c>
      <c r="AR1849" s="153" t="s">
        <v>3069</v>
      </c>
      <c r="AS1849" s="153" t="s">
        <v>3069</v>
      </c>
      <c r="AT1849" s="153" t="s">
        <v>3069</v>
      </c>
      <c r="AU1849" s="153" t="s">
        <v>3069</v>
      </c>
      <c r="AV1849" s="153" t="s">
        <v>3069</v>
      </c>
      <c r="AW1849" s="153" t="s">
        <v>3069</v>
      </c>
      <c r="AX1849" s="153" t="s">
        <v>3069</v>
      </c>
      <c r="AY1849" s="153" t="s">
        <v>3069</v>
      </c>
      <c r="AZ1849" s="153" t="s">
        <v>3069</v>
      </c>
      <c r="BA1849" s="153"/>
      <c r="BB1849" s="153"/>
      <c r="BC1849" s="153"/>
      <c r="BD1849" s="153"/>
      <c r="BE1849" s="153"/>
    </row>
    <row r="1850" spans="1:57" ht="15.5" x14ac:dyDescent="0.4">
      <c r="A1850" s="153" t="str">
        <f t="shared" si="28"/>
        <v>630031W1</v>
      </c>
      <c r="B1850" s="153">
        <v>1950</v>
      </c>
      <c r="C1850" s="153">
        <v>630031</v>
      </c>
      <c r="D1850" s="153" t="s">
        <v>2463</v>
      </c>
      <c r="E1850" s="157">
        <v>69</v>
      </c>
      <c r="F1850" s="153" t="s">
        <v>2462</v>
      </c>
      <c r="G1850" s="153"/>
      <c r="H1850" s="153"/>
      <c r="I1850" s="153"/>
      <c r="J1850" s="153"/>
      <c r="K1850" s="153"/>
      <c r="L1850" s="153"/>
      <c r="M1850" s="153" t="s">
        <v>192</v>
      </c>
      <c r="N1850" s="153" t="s">
        <v>188</v>
      </c>
      <c r="O1850" s="156">
        <v>0.05</v>
      </c>
      <c r="P1850" s="153">
        <v>0.05</v>
      </c>
      <c r="Q1850" s="156">
        <v>59.5</v>
      </c>
      <c r="R1850" s="156">
        <v>30</v>
      </c>
      <c r="S1850" s="156">
        <v>8.3000000000000004E-2</v>
      </c>
      <c r="T1850" s="156">
        <v>0.3</v>
      </c>
      <c r="U1850" s="153" t="s">
        <v>3069</v>
      </c>
      <c r="V1850" s="153" t="s">
        <v>3069</v>
      </c>
      <c r="W1850" s="156" t="s">
        <v>3069</v>
      </c>
      <c r="X1850" s="156" t="s">
        <v>3069</v>
      </c>
      <c r="Y1850" s="156" t="s">
        <v>3069</v>
      </c>
      <c r="Z1850" s="156" t="s">
        <v>3069</v>
      </c>
      <c r="AA1850" s="156" t="s">
        <v>3069</v>
      </c>
      <c r="AB1850" s="156" t="s">
        <v>3069</v>
      </c>
      <c r="AC1850" s="156" t="s">
        <v>3069</v>
      </c>
      <c r="AD1850" s="156" t="s">
        <v>3069</v>
      </c>
      <c r="AE1850" s="156" t="s">
        <v>3069</v>
      </c>
      <c r="AF1850" s="156" t="s">
        <v>3069</v>
      </c>
      <c r="AG1850" s="156" t="s">
        <v>3069</v>
      </c>
      <c r="AH1850" s="153" t="s">
        <v>3069</v>
      </c>
      <c r="AI1850" s="153" t="s">
        <v>3069</v>
      </c>
      <c r="AJ1850" s="153" t="s">
        <v>3069</v>
      </c>
      <c r="AK1850" s="153" t="s">
        <v>3069</v>
      </c>
      <c r="AL1850" s="153" t="s">
        <v>3069</v>
      </c>
      <c r="AM1850" s="153" t="s">
        <v>3069</v>
      </c>
      <c r="AN1850" s="153" t="s">
        <v>3069</v>
      </c>
      <c r="AO1850" s="153" t="s">
        <v>3069</v>
      </c>
      <c r="AP1850" s="153" t="s">
        <v>3069</v>
      </c>
      <c r="AQ1850" s="153" t="s">
        <v>3069</v>
      </c>
      <c r="AR1850" s="153" t="s">
        <v>3069</v>
      </c>
      <c r="AS1850" s="153" t="s">
        <v>3069</v>
      </c>
      <c r="AT1850" s="153" t="s">
        <v>3069</v>
      </c>
      <c r="AU1850" s="153" t="s">
        <v>3069</v>
      </c>
      <c r="AV1850" s="153" t="s">
        <v>3069</v>
      </c>
      <c r="AW1850" s="153" t="s">
        <v>3069</v>
      </c>
      <c r="AX1850" s="153" t="s">
        <v>3069</v>
      </c>
      <c r="AY1850" s="153" t="s">
        <v>3069</v>
      </c>
      <c r="AZ1850" s="153" t="s">
        <v>3069</v>
      </c>
      <c r="BA1850" s="153"/>
      <c r="BB1850" s="153"/>
      <c r="BC1850" s="153"/>
      <c r="BD1850" s="153"/>
      <c r="BE1850" s="153"/>
    </row>
    <row r="1851" spans="1:57" ht="15.5" x14ac:dyDescent="0.4">
      <c r="A1851" s="153" t="str">
        <f t="shared" si="28"/>
        <v>631053W1</v>
      </c>
      <c r="B1851" s="153">
        <v>1951</v>
      </c>
      <c r="C1851" s="153">
        <v>631053</v>
      </c>
      <c r="D1851" s="153" t="s">
        <v>2464</v>
      </c>
      <c r="E1851" s="157">
        <v>12.47</v>
      </c>
      <c r="F1851" s="153" t="s">
        <v>2462</v>
      </c>
      <c r="G1851" s="153"/>
      <c r="H1851" s="153"/>
      <c r="I1851" s="153"/>
      <c r="J1851" s="153"/>
      <c r="K1851" s="153"/>
      <c r="L1851" s="153"/>
      <c r="M1851" s="153" t="s">
        <v>192</v>
      </c>
      <c r="N1851" s="153" t="s">
        <v>188</v>
      </c>
      <c r="O1851" s="156">
        <v>0.05</v>
      </c>
      <c r="P1851" s="153">
        <v>0.05</v>
      </c>
      <c r="Q1851" s="156">
        <v>59.1</v>
      </c>
      <c r="R1851" s="156">
        <v>1.4999999999999999E-2</v>
      </c>
      <c r="S1851" s="156">
        <v>8.3000000000000004E-2</v>
      </c>
      <c r="T1851" s="156">
        <v>1</v>
      </c>
      <c r="U1851" s="153" t="s">
        <v>3069</v>
      </c>
      <c r="V1851" s="153" t="s">
        <v>3069</v>
      </c>
      <c r="W1851" s="156" t="s">
        <v>3069</v>
      </c>
      <c r="X1851" s="156" t="s">
        <v>3069</v>
      </c>
      <c r="Y1851" s="156" t="s">
        <v>3069</v>
      </c>
      <c r="Z1851" s="156" t="s">
        <v>3069</v>
      </c>
      <c r="AA1851" s="156" t="s">
        <v>3069</v>
      </c>
      <c r="AB1851" s="156" t="s">
        <v>3069</v>
      </c>
      <c r="AC1851" s="156" t="s">
        <v>3069</v>
      </c>
      <c r="AD1851" s="156" t="s">
        <v>3069</v>
      </c>
      <c r="AE1851" s="156" t="s">
        <v>3069</v>
      </c>
      <c r="AF1851" s="156" t="s">
        <v>3069</v>
      </c>
      <c r="AG1851" s="156" t="s">
        <v>3069</v>
      </c>
      <c r="AH1851" s="153" t="s">
        <v>3069</v>
      </c>
      <c r="AI1851" s="153" t="s">
        <v>3069</v>
      </c>
      <c r="AJ1851" s="153" t="s">
        <v>3069</v>
      </c>
      <c r="AK1851" s="153" t="s">
        <v>3069</v>
      </c>
      <c r="AL1851" s="153" t="s">
        <v>3069</v>
      </c>
      <c r="AM1851" s="153" t="s">
        <v>3069</v>
      </c>
      <c r="AN1851" s="153" t="s">
        <v>3069</v>
      </c>
      <c r="AO1851" s="153" t="s">
        <v>3069</v>
      </c>
      <c r="AP1851" s="153" t="s">
        <v>3069</v>
      </c>
      <c r="AQ1851" s="153" t="s">
        <v>3069</v>
      </c>
      <c r="AR1851" s="153" t="s">
        <v>3069</v>
      </c>
      <c r="AS1851" s="153" t="s">
        <v>3069</v>
      </c>
      <c r="AT1851" s="153" t="s">
        <v>3069</v>
      </c>
      <c r="AU1851" s="153" t="s">
        <v>3069</v>
      </c>
      <c r="AV1851" s="153" t="s">
        <v>3069</v>
      </c>
      <c r="AW1851" s="153" t="s">
        <v>3069</v>
      </c>
      <c r="AX1851" s="153" t="s">
        <v>3069</v>
      </c>
      <c r="AY1851" s="153" t="s">
        <v>3069</v>
      </c>
      <c r="AZ1851" s="153" t="s">
        <v>3069</v>
      </c>
      <c r="BA1851" s="153"/>
      <c r="BB1851" s="153"/>
      <c r="BC1851" s="153"/>
      <c r="BD1851" s="153"/>
      <c r="BE1851" s="153"/>
    </row>
    <row r="1852" spans="1:57" ht="15.5" x14ac:dyDescent="0.4">
      <c r="A1852" s="153" t="str">
        <f t="shared" si="28"/>
        <v>631060W1</v>
      </c>
      <c r="B1852" s="153">
        <v>1952</v>
      </c>
      <c r="C1852" s="153">
        <v>631060</v>
      </c>
      <c r="D1852" s="153" t="s">
        <v>2465</v>
      </c>
      <c r="E1852" s="157">
        <v>115</v>
      </c>
      <c r="F1852" s="153" t="s">
        <v>2462</v>
      </c>
      <c r="G1852" s="153"/>
      <c r="H1852" s="153"/>
      <c r="I1852" s="153"/>
      <c r="J1852" s="153"/>
      <c r="K1852" s="153"/>
      <c r="L1852" s="153"/>
      <c r="M1852" s="153" t="s">
        <v>192</v>
      </c>
      <c r="N1852" s="153" t="s">
        <v>188</v>
      </c>
      <c r="O1852" s="156">
        <v>0.05</v>
      </c>
      <c r="P1852" s="153">
        <v>0.05</v>
      </c>
      <c r="Q1852" s="156">
        <v>59.3</v>
      </c>
      <c r="R1852" s="156">
        <v>15</v>
      </c>
      <c r="S1852" s="156">
        <v>8.3000000000000004E-2</v>
      </c>
      <c r="T1852" s="156">
        <v>1</v>
      </c>
      <c r="U1852" s="153" t="s">
        <v>3069</v>
      </c>
      <c r="V1852" s="153" t="s">
        <v>3069</v>
      </c>
      <c r="W1852" s="156" t="s">
        <v>3069</v>
      </c>
      <c r="X1852" s="156" t="s">
        <v>3069</v>
      </c>
      <c r="Y1852" s="156" t="s">
        <v>3069</v>
      </c>
      <c r="Z1852" s="156" t="s">
        <v>3069</v>
      </c>
      <c r="AA1852" s="156" t="s">
        <v>3069</v>
      </c>
      <c r="AB1852" s="156" t="s">
        <v>3069</v>
      </c>
      <c r="AC1852" s="156" t="s">
        <v>3069</v>
      </c>
      <c r="AD1852" s="156" t="s">
        <v>3069</v>
      </c>
      <c r="AE1852" s="156" t="s">
        <v>3069</v>
      </c>
      <c r="AF1852" s="156" t="s">
        <v>3069</v>
      </c>
      <c r="AG1852" s="156" t="s">
        <v>3069</v>
      </c>
      <c r="AH1852" s="153" t="s">
        <v>3069</v>
      </c>
      <c r="AI1852" s="153" t="s">
        <v>3069</v>
      </c>
      <c r="AJ1852" s="153" t="s">
        <v>3069</v>
      </c>
      <c r="AK1852" s="153" t="s">
        <v>3069</v>
      </c>
      <c r="AL1852" s="153" t="s">
        <v>3069</v>
      </c>
      <c r="AM1852" s="153" t="s">
        <v>3069</v>
      </c>
      <c r="AN1852" s="153" t="s">
        <v>3069</v>
      </c>
      <c r="AO1852" s="153" t="s">
        <v>3069</v>
      </c>
      <c r="AP1852" s="153" t="s">
        <v>3069</v>
      </c>
      <c r="AQ1852" s="153"/>
      <c r="AR1852" s="153"/>
      <c r="AS1852" s="153"/>
      <c r="AT1852" s="153"/>
      <c r="AU1852" s="153"/>
      <c r="AV1852" s="153"/>
      <c r="AW1852" s="153"/>
      <c r="AX1852" s="153"/>
      <c r="AY1852" s="153"/>
      <c r="AZ1852" s="153"/>
      <c r="BA1852" s="153"/>
      <c r="BB1852" s="153"/>
      <c r="BC1852" s="153"/>
      <c r="BD1852" s="153"/>
      <c r="BE1852" s="153"/>
    </row>
    <row r="1853" spans="1:57" ht="15.5" x14ac:dyDescent="0.4">
      <c r="A1853" s="153" t="str">
        <f t="shared" si="28"/>
        <v>631072W1</v>
      </c>
      <c r="B1853" s="153">
        <v>1953</v>
      </c>
      <c r="C1853" s="153">
        <v>631072</v>
      </c>
      <c r="D1853" s="153" t="s">
        <v>2466</v>
      </c>
      <c r="E1853" s="157">
        <v>12.47</v>
      </c>
      <c r="F1853" s="153" t="s">
        <v>2462</v>
      </c>
      <c r="G1853" s="153"/>
      <c r="H1853" s="153"/>
      <c r="I1853" s="153"/>
      <c r="J1853" s="153"/>
      <c r="K1853" s="153"/>
      <c r="L1853" s="153"/>
      <c r="M1853" s="153" t="s">
        <v>192</v>
      </c>
      <c r="N1853" s="153" t="s">
        <v>188</v>
      </c>
      <c r="O1853" s="156">
        <v>0.05</v>
      </c>
      <c r="P1853" s="153">
        <v>0.05</v>
      </c>
      <c r="Q1853" s="156">
        <v>58.3</v>
      </c>
      <c r="R1853" s="156">
        <v>1.4999999999999999E-2</v>
      </c>
      <c r="S1853" s="156">
        <v>8.3000000000000004E-2</v>
      </c>
      <c r="T1853" s="156">
        <v>1</v>
      </c>
      <c r="U1853" s="153" t="s">
        <v>3069</v>
      </c>
      <c r="V1853" s="153" t="s">
        <v>3069</v>
      </c>
      <c r="W1853" s="156" t="s">
        <v>3069</v>
      </c>
      <c r="X1853" s="156" t="s">
        <v>3069</v>
      </c>
      <c r="Y1853" s="156" t="s">
        <v>3069</v>
      </c>
      <c r="Z1853" s="156" t="s">
        <v>3069</v>
      </c>
      <c r="AA1853" s="156" t="s">
        <v>3069</v>
      </c>
      <c r="AB1853" s="156" t="s">
        <v>3069</v>
      </c>
      <c r="AC1853" s="156" t="s">
        <v>3069</v>
      </c>
      <c r="AD1853" s="156" t="s">
        <v>3069</v>
      </c>
      <c r="AE1853" s="156" t="s">
        <v>3069</v>
      </c>
      <c r="AF1853" s="156" t="s">
        <v>3069</v>
      </c>
      <c r="AG1853" s="156" t="s">
        <v>3069</v>
      </c>
      <c r="AH1853" s="153" t="s">
        <v>3069</v>
      </c>
      <c r="AI1853" s="153" t="s">
        <v>3069</v>
      </c>
      <c r="AJ1853" s="153" t="s">
        <v>3069</v>
      </c>
      <c r="AK1853" s="153" t="s">
        <v>3069</v>
      </c>
      <c r="AL1853" s="153" t="s">
        <v>3069</v>
      </c>
      <c r="AM1853" s="153" t="s">
        <v>3069</v>
      </c>
      <c r="AN1853" s="153" t="s">
        <v>3069</v>
      </c>
      <c r="AO1853" s="153" t="s">
        <v>3069</v>
      </c>
      <c r="AP1853" s="153" t="s">
        <v>3069</v>
      </c>
      <c r="AQ1853" s="153" t="s">
        <v>3069</v>
      </c>
      <c r="AR1853" s="153" t="s">
        <v>3069</v>
      </c>
      <c r="AS1853" s="153" t="s">
        <v>3069</v>
      </c>
      <c r="AT1853" s="153" t="s">
        <v>3069</v>
      </c>
      <c r="AU1853" s="153" t="s">
        <v>3069</v>
      </c>
      <c r="AV1853" s="153"/>
      <c r="AW1853" s="153"/>
      <c r="AX1853" s="153"/>
      <c r="AY1853" s="153"/>
      <c r="AZ1853" s="153"/>
      <c r="BA1853" s="153"/>
      <c r="BB1853" s="153"/>
      <c r="BC1853" s="153"/>
      <c r="BD1853" s="153"/>
      <c r="BE1853" s="153"/>
    </row>
    <row r="1854" spans="1:57" ht="15.5" x14ac:dyDescent="0.4">
      <c r="A1854" s="153" t="str">
        <f t="shared" si="28"/>
        <v>631080W1</v>
      </c>
      <c r="B1854" s="153">
        <v>1954</v>
      </c>
      <c r="C1854" s="153">
        <v>631080</v>
      </c>
      <c r="D1854" s="153" t="s">
        <v>2467</v>
      </c>
      <c r="E1854" s="157">
        <v>161</v>
      </c>
      <c r="F1854" s="153" t="s">
        <v>2462</v>
      </c>
      <c r="G1854" s="153"/>
      <c r="H1854" s="153"/>
      <c r="I1854" s="153"/>
      <c r="J1854" s="153"/>
      <c r="K1854" s="153"/>
      <c r="L1854" s="153"/>
      <c r="M1854" s="153" t="s">
        <v>192</v>
      </c>
      <c r="N1854" s="153" t="s">
        <v>188</v>
      </c>
      <c r="O1854" s="156">
        <v>0.05</v>
      </c>
      <c r="P1854" s="153">
        <v>0.05</v>
      </c>
      <c r="Q1854" s="156">
        <v>58.3</v>
      </c>
      <c r="R1854" s="156">
        <v>1.4999999999999999E-2</v>
      </c>
      <c r="S1854" s="156">
        <v>8.3000000000000004E-2</v>
      </c>
      <c r="T1854" s="156">
        <v>1</v>
      </c>
      <c r="U1854" s="153" t="s">
        <v>3069</v>
      </c>
      <c r="V1854" s="153" t="s">
        <v>3069</v>
      </c>
      <c r="W1854" s="156" t="s">
        <v>3069</v>
      </c>
      <c r="X1854" s="156" t="s">
        <v>3069</v>
      </c>
      <c r="Y1854" s="156" t="s">
        <v>3069</v>
      </c>
      <c r="Z1854" s="156" t="s">
        <v>3069</v>
      </c>
      <c r="AA1854" s="156" t="s">
        <v>3069</v>
      </c>
      <c r="AB1854" s="156" t="s">
        <v>3069</v>
      </c>
      <c r="AC1854" s="156" t="s">
        <v>3069</v>
      </c>
      <c r="AD1854" s="156" t="s">
        <v>3069</v>
      </c>
      <c r="AE1854" s="156" t="s">
        <v>3069</v>
      </c>
      <c r="AF1854" s="156" t="s">
        <v>3069</v>
      </c>
      <c r="AG1854" s="156" t="s">
        <v>3069</v>
      </c>
      <c r="AH1854" s="153" t="s">
        <v>3069</v>
      </c>
      <c r="AI1854" s="153" t="s">
        <v>3069</v>
      </c>
      <c r="AJ1854" s="153" t="s">
        <v>3069</v>
      </c>
      <c r="AK1854" s="153" t="s">
        <v>3069</v>
      </c>
      <c r="AL1854" s="153" t="s">
        <v>3069</v>
      </c>
      <c r="AM1854" s="153" t="s">
        <v>3069</v>
      </c>
      <c r="AN1854" s="153" t="s">
        <v>3069</v>
      </c>
      <c r="AO1854" s="153" t="s">
        <v>3069</v>
      </c>
      <c r="AP1854" s="153" t="s">
        <v>3069</v>
      </c>
      <c r="AQ1854" s="153" t="s">
        <v>3069</v>
      </c>
      <c r="AR1854" s="153" t="s">
        <v>3069</v>
      </c>
      <c r="AS1854" s="153" t="s">
        <v>3069</v>
      </c>
      <c r="AT1854" s="153" t="s">
        <v>3069</v>
      </c>
      <c r="AU1854" s="153" t="s">
        <v>3069</v>
      </c>
      <c r="AV1854" s="153"/>
      <c r="AW1854" s="153"/>
      <c r="AX1854" s="153"/>
      <c r="AY1854" s="153"/>
      <c r="AZ1854" s="153"/>
      <c r="BA1854" s="153"/>
      <c r="BB1854" s="153"/>
      <c r="BC1854" s="153"/>
      <c r="BD1854" s="153"/>
      <c r="BE1854" s="153"/>
    </row>
    <row r="1855" spans="1:57" ht="15.5" x14ac:dyDescent="0.4">
      <c r="A1855" s="153" t="str">
        <f t="shared" si="28"/>
        <v>6320041</v>
      </c>
      <c r="B1855" s="153">
        <v>1955</v>
      </c>
      <c r="C1855" s="153">
        <v>632004</v>
      </c>
      <c r="D1855" s="153" t="s">
        <v>2468</v>
      </c>
      <c r="E1855" s="157">
        <v>161</v>
      </c>
      <c r="F1855" s="153" t="s">
        <v>5595</v>
      </c>
      <c r="G1855" s="153"/>
      <c r="H1855" s="153"/>
      <c r="I1855" s="153"/>
      <c r="J1855" s="153"/>
      <c r="K1855" s="153"/>
      <c r="L1855" s="153"/>
      <c r="M1855" s="153" t="s">
        <v>192</v>
      </c>
      <c r="N1855" s="153" t="s">
        <v>188</v>
      </c>
      <c r="O1855" s="156">
        <v>0.05</v>
      </c>
      <c r="P1855" s="153">
        <v>0.05</v>
      </c>
      <c r="Q1855" s="156">
        <v>58.5</v>
      </c>
      <c r="R1855" s="156">
        <v>1.4999999999999999E-2</v>
      </c>
      <c r="S1855" s="156">
        <v>8.3000000000000004E-2</v>
      </c>
      <c r="T1855" s="156">
        <v>1</v>
      </c>
      <c r="U1855" s="153" t="s">
        <v>3069</v>
      </c>
      <c r="V1855" s="153" t="s">
        <v>3069</v>
      </c>
      <c r="W1855" s="156" t="s">
        <v>3069</v>
      </c>
      <c r="X1855" s="156" t="s">
        <v>3069</v>
      </c>
      <c r="Y1855" s="156" t="s">
        <v>3069</v>
      </c>
      <c r="Z1855" s="156" t="s">
        <v>3069</v>
      </c>
      <c r="AA1855" s="156" t="s">
        <v>3069</v>
      </c>
      <c r="AB1855" s="156" t="s">
        <v>3069</v>
      </c>
      <c r="AC1855" s="156" t="s">
        <v>3069</v>
      </c>
      <c r="AD1855" s="156" t="s">
        <v>3069</v>
      </c>
      <c r="AE1855" s="156" t="s">
        <v>3069</v>
      </c>
      <c r="AF1855" s="156" t="s">
        <v>3069</v>
      </c>
      <c r="AG1855" s="156" t="s">
        <v>3069</v>
      </c>
      <c r="AH1855" s="153" t="s">
        <v>3069</v>
      </c>
      <c r="AI1855" s="153" t="s">
        <v>3069</v>
      </c>
      <c r="AJ1855" s="153" t="s">
        <v>3069</v>
      </c>
      <c r="AK1855" s="153" t="s">
        <v>3069</v>
      </c>
      <c r="AL1855" s="153" t="s">
        <v>3069</v>
      </c>
      <c r="AM1855" s="153" t="s">
        <v>3069</v>
      </c>
      <c r="AN1855" s="153" t="s">
        <v>3069</v>
      </c>
      <c r="AO1855" s="153" t="s">
        <v>3069</v>
      </c>
      <c r="AP1855" s="153" t="s">
        <v>3069</v>
      </c>
      <c r="AQ1855" s="153" t="s">
        <v>3069</v>
      </c>
      <c r="AR1855" s="153" t="s">
        <v>3069</v>
      </c>
      <c r="AS1855" s="153" t="s">
        <v>3069</v>
      </c>
      <c r="AT1855" s="153" t="s">
        <v>3069</v>
      </c>
      <c r="AU1855" s="153" t="s">
        <v>3069</v>
      </c>
      <c r="AV1855" s="153"/>
      <c r="AW1855" s="153"/>
      <c r="AX1855" s="153"/>
      <c r="AY1855" s="153"/>
      <c r="AZ1855" s="153"/>
      <c r="BA1855" s="153"/>
      <c r="BB1855" s="153"/>
      <c r="BC1855" s="153"/>
      <c r="BD1855" s="153"/>
      <c r="BE1855" s="153"/>
    </row>
    <row r="1856" spans="1:57" ht="15.5" x14ac:dyDescent="0.4">
      <c r="A1856" s="153" t="str">
        <f t="shared" si="28"/>
        <v>632004W1</v>
      </c>
      <c r="B1856" s="153">
        <v>1956</v>
      </c>
      <c r="C1856" s="153">
        <v>632004</v>
      </c>
      <c r="D1856" s="153" t="s">
        <v>2468</v>
      </c>
      <c r="E1856" s="157">
        <v>161</v>
      </c>
      <c r="F1856" s="153" t="s">
        <v>2462</v>
      </c>
      <c r="G1856" s="153"/>
      <c r="H1856" s="153"/>
      <c r="I1856" s="153"/>
      <c r="J1856" s="153"/>
      <c r="K1856" s="153"/>
      <c r="L1856" s="153"/>
      <c r="M1856" s="153" t="s">
        <v>192</v>
      </c>
      <c r="N1856" s="153" t="s">
        <v>188</v>
      </c>
      <c r="O1856" s="156">
        <v>0.05</v>
      </c>
      <c r="P1856" s="153">
        <v>0.05</v>
      </c>
      <c r="Q1856" s="156">
        <v>58.9</v>
      </c>
      <c r="R1856" s="156">
        <v>1.4999999999999999E-2</v>
      </c>
      <c r="S1856" s="156">
        <v>8.3000000000000004E-2</v>
      </c>
      <c r="T1856" s="156">
        <v>1</v>
      </c>
      <c r="U1856" s="153" t="s">
        <v>3069</v>
      </c>
      <c r="V1856" s="153" t="s">
        <v>3069</v>
      </c>
      <c r="W1856" s="156" t="s">
        <v>3069</v>
      </c>
      <c r="X1856" s="156" t="s">
        <v>3069</v>
      </c>
      <c r="Y1856" s="156" t="s">
        <v>3069</v>
      </c>
      <c r="Z1856" s="156" t="s">
        <v>3069</v>
      </c>
      <c r="AA1856" s="156" t="s">
        <v>3069</v>
      </c>
      <c r="AB1856" s="156" t="s">
        <v>3069</v>
      </c>
      <c r="AC1856" s="156" t="s">
        <v>3069</v>
      </c>
      <c r="AD1856" s="156" t="s">
        <v>3069</v>
      </c>
      <c r="AE1856" s="156" t="s">
        <v>3069</v>
      </c>
      <c r="AF1856" s="156" t="s">
        <v>3069</v>
      </c>
      <c r="AG1856" s="156" t="s">
        <v>3069</v>
      </c>
      <c r="AH1856" s="153" t="s">
        <v>3069</v>
      </c>
      <c r="AI1856" s="153" t="s">
        <v>3069</v>
      </c>
      <c r="AJ1856" s="153" t="s">
        <v>3069</v>
      </c>
      <c r="AK1856" s="153" t="s">
        <v>3069</v>
      </c>
      <c r="AL1856" s="153" t="s">
        <v>3069</v>
      </c>
      <c r="AM1856" s="153" t="s">
        <v>3069</v>
      </c>
      <c r="AN1856" s="153" t="s">
        <v>3069</v>
      </c>
      <c r="AO1856" s="153" t="s">
        <v>3069</v>
      </c>
      <c r="AP1856" s="153" t="s">
        <v>3069</v>
      </c>
      <c r="AQ1856" s="153" t="s">
        <v>3069</v>
      </c>
      <c r="AR1856" s="153" t="s">
        <v>3069</v>
      </c>
      <c r="AS1856" s="153" t="s">
        <v>3069</v>
      </c>
      <c r="AT1856" s="153" t="s">
        <v>3069</v>
      </c>
      <c r="AU1856" s="153" t="s">
        <v>3069</v>
      </c>
      <c r="AV1856" s="153"/>
      <c r="AW1856" s="153"/>
      <c r="AX1856" s="153"/>
      <c r="AY1856" s="153"/>
      <c r="AZ1856" s="153"/>
      <c r="BA1856" s="153"/>
      <c r="BB1856" s="153"/>
      <c r="BC1856" s="153"/>
      <c r="BD1856" s="153"/>
      <c r="BE1856" s="153"/>
    </row>
    <row r="1857" spans="1:57" ht="15.5" x14ac:dyDescent="0.4">
      <c r="A1857" s="153" t="str">
        <f t="shared" si="28"/>
        <v>632082W1</v>
      </c>
      <c r="B1857" s="153">
        <v>1957</v>
      </c>
      <c r="C1857" s="153">
        <v>632082</v>
      </c>
      <c r="D1857" s="153" t="s">
        <v>2469</v>
      </c>
      <c r="E1857" s="157">
        <v>69</v>
      </c>
      <c r="F1857" s="153" t="s">
        <v>2462</v>
      </c>
      <c r="G1857" s="153"/>
      <c r="H1857" s="153"/>
      <c r="I1857" s="153"/>
      <c r="J1857" s="153"/>
      <c r="K1857" s="153"/>
      <c r="L1857" s="153"/>
      <c r="M1857" s="153" t="s">
        <v>192</v>
      </c>
      <c r="N1857" s="153" t="s">
        <v>188</v>
      </c>
      <c r="O1857" s="156">
        <v>0.05</v>
      </c>
      <c r="P1857" s="153">
        <v>0.05</v>
      </c>
      <c r="Q1857" s="156">
        <v>59.5</v>
      </c>
      <c r="R1857" s="156">
        <v>60</v>
      </c>
      <c r="S1857" s="156">
        <v>8.3000000000000004E-2</v>
      </c>
      <c r="T1857" s="156">
        <v>1</v>
      </c>
      <c r="U1857" s="153"/>
      <c r="V1857" s="153"/>
      <c r="W1857" s="156"/>
      <c r="X1857" s="156"/>
      <c r="Y1857" s="156"/>
      <c r="Z1857" s="156"/>
      <c r="AA1857" s="156"/>
      <c r="AB1857" s="156"/>
      <c r="AC1857" s="156"/>
      <c r="AD1857" s="156"/>
      <c r="AE1857" s="156"/>
      <c r="AF1857" s="156"/>
      <c r="AG1857" s="156"/>
      <c r="AH1857" s="153"/>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row>
    <row r="1858" spans="1:57" ht="15.5" x14ac:dyDescent="0.4">
      <c r="A1858" s="153" t="str">
        <f t="shared" ref="A1858:A1921" si="29">TRIM(C1858)&amp;TRIM(F1858)</f>
        <v>240241</v>
      </c>
      <c r="B1858" s="153">
        <v>1958</v>
      </c>
      <c r="C1858" s="153">
        <v>24024</v>
      </c>
      <c r="D1858" s="153" t="s">
        <v>3100</v>
      </c>
      <c r="E1858" s="157">
        <v>66</v>
      </c>
      <c r="F1858" s="153" t="s">
        <v>5595</v>
      </c>
      <c r="G1858" s="153"/>
      <c r="H1858" s="153"/>
      <c r="I1858" s="153"/>
      <c r="J1858" s="153"/>
      <c r="K1858" s="153"/>
      <c r="L1858" s="153"/>
      <c r="M1858" s="153" t="s">
        <v>192</v>
      </c>
      <c r="N1858" s="153" t="s">
        <v>188</v>
      </c>
      <c r="O1858" s="156">
        <v>0.05</v>
      </c>
      <c r="P1858" s="153">
        <v>0.05</v>
      </c>
      <c r="Q1858" s="156">
        <v>58.5</v>
      </c>
      <c r="R1858" s="156">
        <v>0.1</v>
      </c>
      <c r="S1858" s="156">
        <v>0.1</v>
      </c>
      <c r="T1858" s="156">
        <v>0.68200000000000005</v>
      </c>
      <c r="U1858" s="153"/>
      <c r="V1858" s="153"/>
      <c r="W1858" s="156"/>
      <c r="X1858" s="156"/>
      <c r="Y1858" s="156"/>
      <c r="Z1858" s="156"/>
      <c r="AA1858" s="156"/>
      <c r="AB1858" s="156"/>
      <c r="AC1858" s="156"/>
      <c r="AD1858" s="156"/>
      <c r="AE1858" s="156"/>
      <c r="AF1858" s="156"/>
      <c r="AG1858" s="156"/>
      <c r="AH1858" s="153"/>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row>
    <row r="1859" spans="1:57" ht="15.5" x14ac:dyDescent="0.4">
      <c r="A1859" s="153" t="str">
        <f t="shared" si="29"/>
        <v>240281</v>
      </c>
      <c r="B1859" s="153">
        <v>1959</v>
      </c>
      <c r="C1859" s="153">
        <v>24028</v>
      </c>
      <c r="D1859" s="153" t="s">
        <v>1108</v>
      </c>
      <c r="E1859" s="157">
        <v>66</v>
      </c>
      <c r="F1859" s="153" t="s">
        <v>5595</v>
      </c>
      <c r="G1859" s="153"/>
      <c r="H1859" s="153"/>
      <c r="I1859" s="153"/>
      <c r="J1859" s="153"/>
      <c r="K1859" s="153"/>
      <c r="L1859" s="153"/>
      <c r="M1859" s="153" t="s">
        <v>192</v>
      </c>
      <c r="N1859" s="153" t="s">
        <v>188</v>
      </c>
      <c r="O1859" s="156">
        <v>0.05</v>
      </c>
      <c r="P1859" s="153">
        <v>0.05</v>
      </c>
      <c r="Q1859" s="156">
        <v>59.1</v>
      </c>
      <c r="R1859" s="156">
        <v>0.1</v>
      </c>
      <c r="S1859" s="156">
        <v>0.1</v>
      </c>
      <c r="T1859" s="156">
        <v>0.61799999999999999</v>
      </c>
      <c r="U1859" s="153">
        <v>57.9</v>
      </c>
      <c r="V1859" s="153">
        <v>0.1</v>
      </c>
      <c r="W1859" s="156">
        <v>0.1</v>
      </c>
      <c r="X1859" s="156">
        <v>0.38200000000000001</v>
      </c>
      <c r="Y1859" s="156"/>
      <c r="Z1859" s="156"/>
      <c r="AA1859" s="156"/>
      <c r="AB1859" s="156"/>
      <c r="AC1859" s="156"/>
      <c r="AD1859" s="156"/>
      <c r="AE1859" s="156"/>
      <c r="AF1859" s="156"/>
      <c r="AG1859" s="156"/>
      <c r="AH1859" s="153"/>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row>
    <row r="1860" spans="1:57" ht="15.5" x14ac:dyDescent="0.4">
      <c r="A1860" s="153" t="str">
        <f t="shared" si="29"/>
        <v>240571</v>
      </c>
      <c r="B1860" s="153">
        <v>1960</v>
      </c>
      <c r="C1860" s="153">
        <v>24057</v>
      </c>
      <c r="D1860" s="153" t="s">
        <v>1111</v>
      </c>
      <c r="E1860" s="157">
        <v>66</v>
      </c>
      <c r="F1860" s="153" t="s">
        <v>5595</v>
      </c>
      <c r="G1860" s="153"/>
      <c r="H1860" s="153"/>
      <c r="I1860" s="153"/>
      <c r="J1860" s="153"/>
      <c r="K1860" s="153"/>
      <c r="L1860" s="153"/>
      <c r="M1860" s="153" t="s">
        <v>192</v>
      </c>
      <c r="N1860" s="153" t="s">
        <v>188</v>
      </c>
      <c r="O1860" s="156">
        <v>0.05</v>
      </c>
      <c r="P1860" s="153">
        <v>0.05</v>
      </c>
      <c r="Q1860" s="156">
        <v>59.1</v>
      </c>
      <c r="R1860" s="156">
        <v>0.1</v>
      </c>
      <c r="S1860" s="156">
        <v>0.1</v>
      </c>
      <c r="T1860" s="156">
        <v>1</v>
      </c>
      <c r="U1860" s="153"/>
      <c r="V1860" s="153"/>
      <c r="W1860" s="156"/>
      <c r="X1860" s="156"/>
      <c r="Y1860" s="156"/>
      <c r="Z1860" s="156"/>
      <c r="AA1860" s="156"/>
      <c r="AB1860" s="156"/>
      <c r="AC1860" s="156"/>
      <c r="AD1860" s="156"/>
      <c r="AE1860" s="156"/>
      <c r="AF1860" s="156"/>
      <c r="AG1860" s="156"/>
      <c r="AH1860" s="153"/>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row>
    <row r="1861" spans="1:57" ht="15.5" x14ac:dyDescent="0.4">
      <c r="A1861" s="153" t="str">
        <f t="shared" si="29"/>
        <v>240751</v>
      </c>
      <c r="B1861" s="153">
        <v>1961</v>
      </c>
      <c r="C1861" s="153">
        <v>24075</v>
      </c>
      <c r="D1861" s="153" t="s">
        <v>1113</v>
      </c>
      <c r="E1861" s="157">
        <v>66</v>
      </c>
      <c r="F1861" s="153" t="s">
        <v>5595</v>
      </c>
      <c r="G1861" s="153"/>
      <c r="H1861" s="153"/>
      <c r="I1861" s="153"/>
      <c r="J1861" s="153"/>
      <c r="K1861" s="153"/>
      <c r="L1861" s="153"/>
      <c r="M1861" s="153" t="s">
        <v>192</v>
      </c>
      <c r="N1861" s="153" t="s">
        <v>188</v>
      </c>
      <c r="O1861" s="156">
        <v>0.05</v>
      </c>
      <c r="P1861" s="153">
        <v>0.05</v>
      </c>
      <c r="Q1861" s="156">
        <v>58.1</v>
      </c>
      <c r="R1861" s="156">
        <v>0.1</v>
      </c>
      <c r="S1861" s="156">
        <v>0.1</v>
      </c>
      <c r="T1861" s="156">
        <v>0.67200000000000004</v>
      </c>
      <c r="U1861" s="153"/>
      <c r="V1861" s="153"/>
      <c r="W1861" s="156"/>
      <c r="X1861" s="156"/>
      <c r="Y1861" s="156"/>
      <c r="Z1861" s="156"/>
      <c r="AA1861" s="156"/>
      <c r="AB1861" s="156"/>
      <c r="AC1861" s="156"/>
      <c r="AD1861" s="156"/>
      <c r="AE1861" s="156"/>
      <c r="AF1861" s="156"/>
      <c r="AG1861" s="156"/>
      <c r="AH1861" s="153"/>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row>
    <row r="1862" spans="1:57" ht="15.5" x14ac:dyDescent="0.4">
      <c r="A1862" s="153" t="str">
        <f t="shared" si="29"/>
        <v>240831</v>
      </c>
      <c r="B1862" s="153">
        <v>1962</v>
      </c>
      <c r="C1862" s="153">
        <v>24083</v>
      </c>
      <c r="D1862" s="153" t="s">
        <v>1114</v>
      </c>
      <c r="E1862" s="157">
        <v>66</v>
      </c>
      <c r="F1862" s="153" t="s">
        <v>5595</v>
      </c>
      <c r="G1862" s="153"/>
      <c r="H1862" s="153"/>
      <c r="I1862" s="153"/>
      <c r="J1862" s="153"/>
      <c r="K1862" s="153"/>
      <c r="L1862" s="153"/>
      <c r="M1862" s="153" t="s">
        <v>192</v>
      </c>
      <c r="N1862" s="153" t="s">
        <v>188</v>
      </c>
      <c r="O1862" s="156">
        <v>0.05</v>
      </c>
      <c r="P1862" s="153">
        <v>0.05</v>
      </c>
      <c r="Q1862" s="156">
        <v>58.3</v>
      </c>
      <c r="R1862" s="156">
        <v>0.1</v>
      </c>
      <c r="S1862" s="156">
        <v>0.1</v>
      </c>
      <c r="T1862" s="156">
        <v>0.376</v>
      </c>
      <c r="U1862" s="153"/>
      <c r="V1862" s="153"/>
      <c r="W1862" s="156"/>
      <c r="X1862" s="156"/>
      <c r="Y1862" s="156"/>
      <c r="Z1862" s="156"/>
      <c r="AA1862" s="156"/>
      <c r="AB1862" s="156"/>
      <c r="AC1862" s="156"/>
      <c r="AD1862" s="156"/>
      <c r="AE1862" s="156"/>
      <c r="AF1862" s="156"/>
      <c r="AG1862" s="156"/>
      <c r="AH1862" s="153"/>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row>
    <row r="1863" spans="1:57" ht="15.5" x14ac:dyDescent="0.4">
      <c r="A1863" s="153" t="str">
        <f t="shared" si="29"/>
        <v>240981</v>
      </c>
      <c r="B1863" s="153">
        <v>1963</v>
      </c>
      <c r="C1863" s="153">
        <v>24098</v>
      </c>
      <c r="D1863" s="153" t="s">
        <v>1117</v>
      </c>
      <c r="E1863" s="157">
        <v>66</v>
      </c>
      <c r="F1863" s="153" t="s">
        <v>5595</v>
      </c>
      <c r="G1863" s="153"/>
      <c r="H1863" s="153"/>
      <c r="I1863" s="153"/>
      <c r="J1863" s="153"/>
      <c r="K1863" s="153"/>
      <c r="L1863" s="153"/>
      <c r="M1863" s="153" t="s">
        <v>192</v>
      </c>
      <c r="N1863" s="153" t="s">
        <v>188</v>
      </c>
      <c r="O1863" s="156">
        <v>0.05</v>
      </c>
      <c r="P1863" s="153">
        <v>0.05</v>
      </c>
      <c r="Q1863" s="156">
        <v>58.3</v>
      </c>
      <c r="R1863" s="156">
        <v>0.1</v>
      </c>
      <c r="S1863" s="156">
        <v>0.1</v>
      </c>
      <c r="T1863" s="156">
        <v>0.39300000000000002</v>
      </c>
      <c r="U1863" s="153">
        <v>57.7</v>
      </c>
      <c r="V1863" s="153">
        <v>0.1</v>
      </c>
      <c r="W1863" s="156">
        <v>0.1</v>
      </c>
      <c r="X1863" s="156">
        <v>0.60699999999999998</v>
      </c>
      <c r="Y1863" s="156"/>
      <c r="Z1863" s="156"/>
      <c r="AA1863" s="156"/>
      <c r="AB1863" s="156"/>
      <c r="AC1863" s="156"/>
      <c r="AD1863" s="156"/>
      <c r="AE1863" s="156"/>
      <c r="AF1863" s="156"/>
      <c r="AG1863" s="156"/>
      <c r="AH1863" s="153"/>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row>
    <row r="1864" spans="1:57" ht="15.5" x14ac:dyDescent="0.4">
      <c r="A1864" s="153" t="str">
        <f t="shared" si="29"/>
        <v>241111</v>
      </c>
      <c r="B1864" s="153">
        <v>1964</v>
      </c>
      <c r="C1864" s="153">
        <v>24111</v>
      </c>
      <c r="D1864" s="153" t="s">
        <v>1119</v>
      </c>
      <c r="E1864" s="157">
        <v>66</v>
      </c>
      <c r="F1864" s="153" t="s">
        <v>5595</v>
      </c>
      <c r="G1864" s="153"/>
      <c r="H1864" s="153"/>
      <c r="I1864" s="153"/>
      <c r="J1864" s="153"/>
      <c r="K1864" s="153"/>
      <c r="L1864" s="153"/>
      <c r="M1864" s="153" t="s">
        <v>192</v>
      </c>
      <c r="N1864" s="153" t="s">
        <v>188</v>
      </c>
      <c r="O1864" s="156">
        <v>0.05</v>
      </c>
      <c r="P1864" s="153">
        <v>0.05</v>
      </c>
      <c r="Q1864" s="156">
        <v>58.7</v>
      </c>
      <c r="R1864" s="156">
        <v>0.1</v>
      </c>
      <c r="S1864" s="156">
        <v>0.1</v>
      </c>
      <c r="T1864" s="156">
        <v>1</v>
      </c>
      <c r="U1864" s="153"/>
      <c r="V1864" s="153"/>
      <c r="W1864" s="156"/>
      <c r="X1864" s="156"/>
      <c r="Y1864" s="156"/>
      <c r="Z1864" s="156"/>
      <c r="AA1864" s="156"/>
      <c r="AB1864" s="156"/>
      <c r="AC1864" s="156"/>
      <c r="AD1864" s="156"/>
      <c r="AE1864" s="156"/>
      <c r="AF1864" s="156"/>
      <c r="AG1864" s="156"/>
      <c r="AH1864" s="153"/>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row>
    <row r="1865" spans="1:57" ht="15.5" x14ac:dyDescent="0.4">
      <c r="A1865" s="153" t="str">
        <f t="shared" si="29"/>
        <v>241331</v>
      </c>
      <c r="B1865" s="153">
        <v>1965</v>
      </c>
      <c r="C1865" s="153">
        <v>24133</v>
      </c>
      <c r="D1865" s="153" t="s">
        <v>1121</v>
      </c>
      <c r="E1865" s="157">
        <v>66</v>
      </c>
      <c r="F1865" s="153" t="s">
        <v>5595</v>
      </c>
      <c r="G1865" s="153"/>
      <c r="H1865" s="153"/>
      <c r="I1865" s="153"/>
      <c r="J1865" s="153"/>
      <c r="K1865" s="153"/>
      <c r="L1865" s="153"/>
      <c r="M1865" s="153" t="s">
        <v>192</v>
      </c>
      <c r="N1865" s="153" t="s">
        <v>188</v>
      </c>
      <c r="O1865" s="156">
        <v>0.05</v>
      </c>
      <c r="P1865" s="153">
        <v>0.05</v>
      </c>
      <c r="Q1865" s="156">
        <v>58.7</v>
      </c>
      <c r="R1865" s="156">
        <v>0.1</v>
      </c>
      <c r="S1865" s="156">
        <v>0.1</v>
      </c>
      <c r="T1865" s="156">
        <v>1</v>
      </c>
      <c r="U1865" s="153"/>
      <c r="V1865" s="153"/>
      <c r="W1865" s="156"/>
      <c r="X1865" s="156"/>
      <c r="Y1865" s="156"/>
      <c r="Z1865" s="156"/>
      <c r="AA1865" s="156"/>
      <c r="AB1865" s="156"/>
      <c r="AC1865" s="156"/>
      <c r="AD1865" s="156"/>
      <c r="AE1865" s="156"/>
      <c r="AF1865" s="156"/>
      <c r="AG1865" s="156"/>
      <c r="AH1865" s="153"/>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row>
    <row r="1866" spans="1:57" ht="15.5" x14ac:dyDescent="0.4">
      <c r="A1866" s="153" t="str">
        <f t="shared" si="29"/>
        <v>241351</v>
      </c>
      <c r="B1866" s="153">
        <v>1966</v>
      </c>
      <c r="C1866" s="153">
        <v>24135</v>
      </c>
      <c r="D1866" s="153" t="s">
        <v>1122</v>
      </c>
      <c r="E1866" s="157">
        <v>66</v>
      </c>
      <c r="F1866" s="153" t="s">
        <v>5595</v>
      </c>
      <c r="G1866" s="153"/>
      <c r="H1866" s="153"/>
      <c r="I1866" s="153"/>
      <c r="J1866" s="153"/>
      <c r="K1866" s="153"/>
      <c r="L1866" s="153"/>
      <c r="M1866" s="153" t="s">
        <v>192</v>
      </c>
      <c r="N1866" s="153" t="s">
        <v>188</v>
      </c>
      <c r="O1866" s="156">
        <v>0.05</v>
      </c>
      <c r="P1866" s="153">
        <v>0.05</v>
      </c>
      <c r="Q1866" s="156">
        <v>57.7</v>
      </c>
      <c r="R1866" s="156">
        <v>0.1</v>
      </c>
      <c r="S1866" s="156">
        <v>0.1</v>
      </c>
      <c r="T1866" s="156">
        <v>1</v>
      </c>
      <c r="U1866" s="153"/>
      <c r="V1866" s="153"/>
      <c r="W1866" s="156"/>
      <c r="X1866" s="156"/>
      <c r="Y1866" s="156"/>
      <c r="Z1866" s="156"/>
      <c r="AA1866" s="156"/>
      <c r="AB1866" s="156"/>
      <c r="AC1866" s="156"/>
      <c r="AD1866" s="156"/>
      <c r="AE1866" s="156"/>
      <c r="AF1866" s="156"/>
      <c r="AG1866" s="156"/>
      <c r="AH1866" s="153"/>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row>
    <row r="1867" spans="1:57" ht="15.5" x14ac:dyDescent="0.4">
      <c r="A1867" s="153" t="str">
        <f t="shared" si="29"/>
        <v>241571</v>
      </c>
      <c r="B1867" s="153">
        <v>1967</v>
      </c>
      <c r="C1867" s="153">
        <v>24157</v>
      </c>
      <c r="D1867" s="153" t="s">
        <v>1127</v>
      </c>
      <c r="E1867" s="157">
        <v>66</v>
      </c>
      <c r="F1867" s="153" t="s">
        <v>5595</v>
      </c>
      <c r="G1867" s="153"/>
      <c r="H1867" s="153"/>
      <c r="I1867" s="153"/>
      <c r="J1867" s="153"/>
      <c r="K1867" s="153"/>
      <c r="L1867" s="153"/>
      <c r="M1867" s="153" t="s">
        <v>192</v>
      </c>
      <c r="N1867" s="153" t="s">
        <v>188</v>
      </c>
      <c r="O1867" s="156">
        <v>0.05</v>
      </c>
      <c r="P1867" s="153">
        <v>0.05</v>
      </c>
      <c r="Q1867" s="156">
        <v>58.5</v>
      </c>
      <c r="R1867" s="156">
        <v>0.1</v>
      </c>
      <c r="S1867" s="156">
        <v>0.1</v>
      </c>
      <c r="T1867" s="156">
        <v>1</v>
      </c>
      <c r="U1867" s="153"/>
      <c r="V1867" s="153"/>
      <c r="W1867" s="156"/>
      <c r="X1867" s="156"/>
      <c r="Y1867" s="156"/>
      <c r="Z1867" s="156"/>
      <c r="AA1867" s="156"/>
      <c r="AB1867" s="156"/>
      <c r="AC1867" s="156"/>
      <c r="AD1867" s="156"/>
      <c r="AE1867" s="156"/>
      <c r="AF1867" s="156"/>
      <c r="AG1867" s="156"/>
      <c r="AH1867" s="153"/>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row>
    <row r="1868" spans="1:57" ht="15.5" x14ac:dyDescent="0.4">
      <c r="A1868" s="153" t="str">
        <f t="shared" si="29"/>
        <v>241601</v>
      </c>
      <c r="B1868" s="153">
        <v>1968</v>
      </c>
      <c r="C1868" s="153">
        <v>24160</v>
      </c>
      <c r="D1868" s="153" t="s">
        <v>1124</v>
      </c>
      <c r="E1868" s="157">
        <v>115</v>
      </c>
      <c r="F1868" s="153" t="s">
        <v>5595</v>
      </c>
      <c r="G1868" s="153"/>
      <c r="H1868" s="153"/>
      <c r="I1868" s="153"/>
      <c r="J1868" s="153"/>
      <c r="K1868" s="153"/>
      <c r="L1868" s="153"/>
      <c r="M1868" s="153" t="s">
        <v>192</v>
      </c>
      <c r="N1868" s="153" t="s">
        <v>188</v>
      </c>
      <c r="O1868" s="156">
        <v>0.05</v>
      </c>
      <c r="P1868" s="153">
        <v>0.05</v>
      </c>
      <c r="Q1868" s="156">
        <v>57.7</v>
      </c>
      <c r="R1868" s="156">
        <v>0.1</v>
      </c>
      <c r="S1868" s="156">
        <v>0.1</v>
      </c>
      <c r="T1868" s="156">
        <v>1</v>
      </c>
      <c r="U1868" s="153"/>
      <c r="V1868" s="153"/>
      <c r="W1868" s="156"/>
      <c r="X1868" s="156"/>
      <c r="Y1868" s="156"/>
      <c r="Z1868" s="156"/>
      <c r="AA1868" s="156"/>
      <c r="AB1868" s="156"/>
      <c r="AC1868" s="156"/>
      <c r="AD1868" s="156"/>
      <c r="AE1868" s="156"/>
      <c r="AF1868" s="156"/>
      <c r="AG1868" s="156"/>
      <c r="AH1868" s="153"/>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row>
    <row r="1869" spans="1:57" ht="15.5" x14ac:dyDescent="0.4">
      <c r="A1869" s="153" t="str">
        <f t="shared" si="29"/>
        <v>241971</v>
      </c>
      <c r="B1869" s="153">
        <v>1969</v>
      </c>
      <c r="C1869" s="153">
        <v>24197</v>
      </c>
      <c r="D1869" s="153" t="s">
        <v>1110</v>
      </c>
      <c r="E1869" s="157">
        <v>66</v>
      </c>
      <c r="F1869" s="153" t="s">
        <v>5595</v>
      </c>
      <c r="G1869" s="153"/>
      <c r="H1869" s="153"/>
      <c r="I1869" s="153"/>
      <c r="J1869" s="153"/>
      <c r="K1869" s="153"/>
      <c r="L1869" s="153"/>
      <c r="M1869" s="153" t="s">
        <v>192</v>
      </c>
      <c r="N1869" s="153" t="s">
        <v>188</v>
      </c>
      <c r="O1869" s="156">
        <v>0.05</v>
      </c>
      <c r="P1869" s="153">
        <v>0.05</v>
      </c>
      <c r="Q1869" s="156">
        <v>58.5</v>
      </c>
      <c r="R1869" s="156">
        <v>0.1</v>
      </c>
      <c r="S1869" s="156">
        <v>0.1</v>
      </c>
      <c r="T1869" s="156">
        <v>0.46600000000000003</v>
      </c>
      <c r="U1869" s="153"/>
      <c r="V1869" s="153"/>
      <c r="W1869" s="156"/>
      <c r="X1869" s="156"/>
      <c r="Y1869" s="156"/>
      <c r="Z1869" s="156"/>
      <c r="AA1869" s="156"/>
      <c r="AB1869" s="156"/>
      <c r="AC1869" s="156"/>
      <c r="AD1869" s="156"/>
      <c r="AE1869" s="156"/>
      <c r="AF1869" s="156"/>
      <c r="AG1869" s="156"/>
      <c r="AH1869" s="153"/>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row>
    <row r="1870" spans="1:57" ht="15.5" x14ac:dyDescent="0.4">
      <c r="A1870" s="153" t="str">
        <f t="shared" si="29"/>
        <v>241991</v>
      </c>
      <c r="B1870" s="153">
        <v>1970</v>
      </c>
      <c r="C1870" s="153">
        <v>24199</v>
      </c>
      <c r="D1870" s="153" t="s">
        <v>1105</v>
      </c>
      <c r="E1870" s="157">
        <v>66</v>
      </c>
      <c r="F1870" s="153" t="s">
        <v>5595</v>
      </c>
      <c r="G1870" s="153"/>
      <c r="H1870" s="153"/>
      <c r="I1870" s="153"/>
      <c r="J1870" s="153"/>
      <c r="K1870" s="153"/>
      <c r="L1870" s="153"/>
      <c r="M1870" s="153" t="s">
        <v>192</v>
      </c>
      <c r="N1870" s="153" t="s">
        <v>188</v>
      </c>
      <c r="O1870" s="156">
        <v>0.05</v>
      </c>
      <c r="P1870" s="153">
        <v>0.05</v>
      </c>
      <c r="Q1870" s="156">
        <v>58.9</v>
      </c>
      <c r="R1870" s="156">
        <v>0.1</v>
      </c>
      <c r="S1870" s="156">
        <v>0.1</v>
      </c>
      <c r="T1870" s="156">
        <v>1</v>
      </c>
      <c r="U1870" s="153"/>
      <c r="V1870" s="153"/>
      <c r="W1870" s="156"/>
      <c r="X1870" s="156"/>
      <c r="Y1870" s="156"/>
      <c r="Z1870" s="156"/>
      <c r="AA1870" s="156"/>
      <c r="AB1870" s="156"/>
      <c r="AC1870" s="156"/>
      <c r="AD1870" s="156"/>
      <c r="AE1870" s="156"/>
      <c r="AF1870" s="156"/>
      <c r="AG1870" s="156"/>
      <c r="AH1870" s="153"/>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row>
    <row r="1871" spans="1:57" ht="15.5" x14ac:dyDescent="0.4">
      <c r="A1871" s="153" t="str">
        <f t="shared" si="29"/>
        <v>242011</v>
      </c>
      <c r="B1871" s="153">
        <v>1971</v>
      </c>
      <c r="C1871" s="153">
        <v>24201</v>
      </c>
      <c r="D1871" s="153" t="s">
        <v>1104</v>
      </c>
      <c r="E1871" s="157">
        <v>66</v>
      </c>
      <c r="F1871" s="153" t="s">
        <v>5595</v>
      </c>
      <c r="G1871" s="153"/>
      <c r="H1871" s="153"/>
      <c r="I1871" s="153"/>
      <c r="J1871" s="153"/>
      <c r="K1871" s="153"/>
      <c r="L1871" s="153"/>
      <c r="M1871" s="153" t="s">
        <v>192</v>
      </c>
      <c r="N1871" s="153" t="s">
        <v>188</v>
      </c>
      <c r="O1871" s="156">
        <v>0.05</v>
      </c>
      <c r="P1871" s="153">
        <v>0.05</v>
      </c>
      <c r="Q1871" s="156">
        <v>58.1</v>
      </c>
      <c r="R1871" s="156">
        <v>0.1</v>
      </c>
      <c r="S1871" s="156">
        <v>0.1</v>
      </c>
      <c r="T1871" s="156">
        <v>0.26400000000000001</v>
      </c>
      <c r="U1871" s="153">
        <v>57.9</v>
      </c>
      <c r="V1871" s="153">
        <v>0.1</v>
      </c>
      <c r="W1871" s="156">
        <v>0.1</v>
      </c>
      <c r="X1871" s="156">
        <v>0.73599999999999999</v>
      </c>
      <c r="Y1871" s="156"/>
      <c r="Z1871" s="156"/>
      <c r="AA1871" s="156"/>
      <c r="AB1871" s="156"/>
      <c r="AC1871" s="156"/>
      <c r="AD1871" s="156"/>
      <c r="AE1871" s="156"/>
      <c r="AF1871" s="156"/>
      <c r="AG1871" s="156"/>
      <c r="AH1871" s="153"/>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row>
    <row r="1872" spans="1:57" ht="15.5" x14ac:dyDescent="0.4">
      <c r="A1872" s="153" t="str">
        <f t="shared" si="29"/>
        <v>242031</v>
      </c>
      <c r="B1872" s="153">
        <v>1972</v>
      </c>
      <c r="C1872" s="153">
        <v>24203</v>
      </c>
      <c r="D1872" s="153" t="s">
        <v>3099</v>
      </c>
      <c r="E1872" s="157">
        <v>66</v>
      </c>
      <c r="F1872" s="153" t="s">
        <v>5595</v>
      </c>
      <c r="G1872" s="153"/>
      <c r="H1872" s="153"/>
      <c r="I1872" s="153"/>
      <c r="J1872" s="153"/>
      <c r="K1872" s="153"/>
      <c r="L1872" s="153"/>
      <c r="M1872" s="153" t="s">
        <v>192</v>
      </c>
      <c r="N1872" s="153" t="s">
        <v>188</v>
      </c>
      <c r="O1872" s="156">
        <v>0.05</v>
      </c>
      <c r="P1872" s="153">
        <v>0.05</v>
      </c>
      <c r="Q1872" s="156">
        <v>58.3</v>
      </c>
      <c r="R1872" s="156">
        <v>0.1</v>
      </c>
      <c r="S1872" s="156">
        <v>0.1</v>
      </c>
      <c r="T1872" s="156">
        <v>0.32100000000000001</v>
      </c>
      <c r="U1872" s="153">
        <v>57.9</v>
      </c>
      <c r="V1872" s="153">
        <v>0.1</v>
      </c>
      <c r="W1872" s="156">
        <v>0.1</v>
      </c>
      <c r="X1872" s="156">
        <v>0.67900000000000005</v>
      </c>
      <c r="Y1872" s="156"/>
      <c r="Z1872" s="156"/>
      <c r="AA1872" s="156"/>
      <c r="AB1872" s="156"/>
      <c r="AC1872" s="156"/>
      <c r="AD1872" s="156"/>
      <c r="AE1872" s="156"/>
      <c r="AF1872" s="156"/>
      <c r="AG1872" s="156"/>
      <c r="AH1872" s="153"/>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row>
    <row r="1873" spans="1:57" ht="15.5" x14ac:dyDescent="0.4">
      <c r="A1873" s="153" t="str">
        <f t="shared" si="29"/>
        <v>242061</v>
      </c>
      <c r="B1873" s="153">
        <v>1973</v>
      </c>
      <c r="C1873" s="153">
        <v>24206</v>
      </c>
      <c r="D1873" s="153" t="s">
        <v>1112</v>
      </c>
      <c r="E1873" s="157">
        <v>66</v>
      </c>
      <c r="F1873" s="153" t="s">
        <v>5595</v>
      </c>
      <c r="G1873" s="153"/>
      <c r="H1873" s="153"/>
      <c r="I1873" s="153"/>
      <c r="J1873" s="153"/>
      <c r="K1873" s="153"/>
      <c r="L1873" s="153"/>
      <c r="M1873" s="153" t="s">
        <v>192</v>
      </c>
      <c r="N1873" s="153" t="s">
        <v>188</v>
      </c>
      <c r="O1873" s="156">
        <v>0.05</v>
      </c>
      <c r="P1873" s="153">
        <v>0.05</v>
      </c>
      <c r="Q1873" s="156">
        <v>57.7</v>
      </c>
      <c r="R1873" s="156">
        <v>0.1</v>
      </c>
      <c r="S1873" s="156">
        <v>0.1</v>
      </c>
      <c r="T1873" s="156">
        <v>1</v>
      </c>
      <c r="U1873" s="153"/>
      <c r="V1873" s="153"/>
      <c r="W1873" s="156"/>
      <c r="X1873" s="156"/>
      <c r="Y1873" s="156"/>
      <c r="Z1873" s="156"/>
      <c r="AA1873" s="156"/>
      <c r="AB1873" s="156"/>
      <c r="AC1873" s="156"/>
      <c r="AD1873" s="156"/>
      <c r="AE1873" s="156"/>
      <c r="AF1873" s="156"/>
      <c r="AG1873" s="156"/>
      <c r="AH1873" s="153"/>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row>
    <row r="1874" spans="1:57" ht="15.5" x14ac:dyDescent="0.4">
      <c r="A1874" s="153" t="str">
        <f t="shared" si="29"/>
        <v>242071</v>
      </c>
      <c r="B1874" s="153">
        <v>1974</v>
      </c>
      <c r="C1874" s="153">
        <v>24207</v>
      </c>
      <c r="D1874" s="153" t="s">
        <v>1129</v>
      </c>
      <c r="E1874" s="157">
        <v>66</v>
      </c>
      <c r="F1874" s="153" t="s">
        <v>5595</v>
      </c>
      <c r="G1874" s="153"/>
      <c r="H1874" s="153"/>
      <c r="I1874" s="153"/>
      <c r="J1874" s="153"/>
      <c r="K1874" s="153"/>
      <c r="L1874" s="153"/>
      <c r="M1874" s="153" t="s">
        <v>192</v>
      </c>
      <c r="N1874" s="153" t="s">
        <v>188</v>
      </c>
      <c r="O1874" s="156">
        <v>0.05</v>
      </c>
      <c r="P1874" s="153">
        <v>0.05</v>
      </c>
      <c r="Q1874" s="156">
        <v>57.9</v>
      </c>
      <c r="R1874" s="156">
        <v>0.1</v>
      </c>
      <c r="S1874" s="156">
        <v>0.1</v>
      </c>
      <c r="T1874" s="156">
        <v>1</v>
      </c>
      <c r="U1874" s="153"/>
      <c r="V1874" s="153"/>
      <c r="W1874" s="156"/>
      <c r="X1874" s="156"/>
      <c r="Y1874" s="156"/>
      <c r="Z1874" s="156"/>
      <c r="AA1874" s="156"/>
      <c r="AB1874" s="156"/>
      <c r="AC1874" s="156"/>
      <c r="AD1874" s="156"/>
      <c r="AE1874" s="156"/>
      <c r="AF1874" s="156"/>
      <c r="AG1874" s="156"/>
      <c r="AH1874" s="153"/>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row>
    <row r="1875" spans="1:57" ht="15.5" x14ac:dyDescent="0.4">
      <c r="A1875" s="153" t="str">
        <f t="shared" si="29"/>
        <v>242081</v>
      </c>
      <c r="B1875" s="153">
        <v>1975</v>
      </c>
      <c r="C1875" s="153">
        <v>24208</v>
      </c>
      <c r="D1875" s="153" t="s">
        <v>1128</v>
      </c>
      <c r="E1875" s="157">
        <v>66</v>
      </c>
      <c r="F1875" s="153" t="s">
        <v>5595</v>
      </c>
      <c r="G1875" s="153"/>
      <c r="H1875" s="153"/>
      <c r="I1875" s="153"/>
      <c r="J1875" s="153"/>
      <c r="K1875" s="153"/>
      <c r="L1875" s="153"/>
      <c r="M1875" s="153" t="s">
        <v>192</v>
      </c>
      <c r="N1875" s="153" t="s">
        <v>188</v>
      </c>
      <c r="O1875" s="156">
        <v>0.05</v>
      </c>
      <c r="P1875" s="153">
        <v>0.05</v>
      </c>
      <c r="Q1875" s="156">
        <v>59.5</v>
      </c>
      <c r="R1875" s="156">
        <v>30</v>
      </c>
      <c r="S1875" s="156">
        <v>0.1</v>
      </c>
      <c r="T1875" s="156">
        <v>1</v>
      </c>
      <c r="U1875" s="153"/>
      <c r="V1875" s="153"/>
      <c r="W1875" s="156"/>
      <c r="X1875" s="156"/>
      <c r="Y1875" s="156"/>
      <c r="Z1875" s="156"/>
      <c r="AA1875" s="156"/>
      <c r="AB1875" s="156"/>
      <c r="AC1875" s="156"/>
      <c r="AD1875" s="156"/>
      <c r="AE1875" s="156"/>
      <c r="AF1875" s="156"/>
      <c r="AG1875" s="156"/>
      <c r="AH1875" s="153"/>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row>
    <row r="1876" spans="1:57" ht="15.5" x14ac:dyDescent="0.4">
      <c r="A1876" s="153" t="str">
        <f t="shared" si="29"/>
        <v>242091</v>
      </c>
      <c r="B1876" s="153">
        <v>1976</v>
      </c>
      <c r="C1876" s="153">
        <v>24209</v>
      </c>
      <c r="D1876" s="153" t="s">
        <v>1115</v>
      </c>
      <c r="E1876" s="157">
        <v>66</v>
      </c>
      <c r="F1876" s="153" t="s">
        <v>5595</v>
      </c>
      <c r="G1876" s="153"/>
      <c r="H1876" s="153"/>
      <c r="I1876" s="153"/>
      <c r="J1876" s="153"/>
      <c r="K1876" s="153"/>
      <c r="L1876" s="153"/>
      <c r="M1876" s="153" t="s">
        <v>192</v>
      </c>
      <c r="N1876" s="153" t="s">
        <v>188</v>
      </c>
      <c r="O1876" s="156">
        <v>0.05</v>
      </c>
      <c r="P1876" s="153">
        <v>0.05</v>
      </c>
      <c r="Q1876" s="156">
        <v>58.1</v>
      </c>
      <c r="R1876" s="156">
        <v>0.1</v>
      </c>
      <c r="S1876" s="156">
        <v>0.1</v>
      </c>
      <c r="T1876" s="156">
        <v>1</v>
      </c>
      <c r="U1876" s="153"/>
      <c r="V1876" s="153"/>
      <c r="W1876" s="156"/>
      <c r="X1876" s="156"/>
      <c r="Y1876" s="156"/>
      <c r="Z1876" s="156"/>
      <c r="AA1876" s="156"/>
      <c r="AB1876" s="156"/>
      <c r="AC1876" s="156"/>
      <c r="AD1876" s="156"/>
      <c r="AE1876" s="156"/>
      <c r="AF1876" s="156"/>
      <c r="AG1876" s="156"/>
      <c r="AH1876" s="153"/>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row>
    <row r="1877" spans="1:57" ht="15.5" x14ac:dyDescent="0.4">
      <c r="A1877" s="153" t="str">
        <f t="shared" si="29"/>
        <v>242101</v>
      </c>
      <c r="B1877" s="153">
        <v>1977</v>
      </c>
      <c r="C1877" s="153">
        <v>24210</v>
      </c>
      <c r="D1877" s="153" t="s">
        <v>1116</v>
      </c>
      <c r="E1877" s="157">
        <v>66</v>
      </c>
      <c r="F1877" s="153" t="s">
        <v>5595</v>
      </c>
      <c r="G1877" s="153"/>
      <c r="H1877" s="153"/>
      <c r="I1877" s="153"/>
      <c r="J1877" s="153"/>
      <c r="K1877" s="153"/>
      <c r="L1877" s="153"/>
      <c r="M1877" s="153" t="s">
        <v>192</v>
      </c>
      <c r="N1877" s="153" t="s">
        <v>188</v>
      </c>
      <c r="O1877" s="156">
        <v>0.05</v>
      </c>
      <c r="P1877" s="153">
        <v>0.05</v>
      </c>
      <c r="Q1877" s="156">
        <v>58.3</v>
      </c>
      <c r="R1877" s="156">
        <v>0.1</v>
      </c>
      <c r="S1877" s="156">
        <v>0.1</v>
      </c>
      <c r="T1877" s="156">
        <v>1</v>
      </c>
      <c r="U1877" s="153"/>
      <c r="V1877" s="153"/>
      <c r="W1877" s="156"/>
      <c r="X1877" s="156"/>
      <c r="Y1877" s="156"/>
      <c r="Z1877" s="156"/>
      <c r="AA1877" s="156"/>
      <c r="AB1877" s="156"/>
      <c r="AC1877" s="156"/>
      <c r="AD1877" s="156"/>
      <c r="AE1877" s="156"/>
      <c r="AF1877" s="156"/>
      <c r="AG1877" s="156"/>
      <c r="AH1877" s="153"/>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row>
    <row r="1878" spans="1:57" ht="15.5" x14ac:dyDescent="0.4">
      <c r="A1878" s="153" t="str">
        <f t="shared" si="29"/>
        <v>242111</v>
      </c>
      <c r="B1878" s="153">
        <v>1978</v>
      </c>
      <c r="C1878" s="153">
        <v>24211</v>
      </c>
      <c r="D1878" s="153" t="s">
        <v>1118</v>
      </c>
      <c r="E1878" s="157">
        <v>66</v>
      </c>
      <c r="F1878" s="153" t="s">
        <v>5595</v>
      </c>
      <c r="G1878" s="153"/>
      <c r="H1878" s="153"/>
      <c r="I1878" s="153"/>
      <c r="J1878" s="153"/>
      <c r="K1878" s="153"/>
      <c r="L1878" s="153"/>
      <c r="M1878" s="153" t="s">
        <v>192</v>
      </c>
      <c r="N1878" s="153" t="s">
        <v>188</v>
      </c>
      <c r="O1878" s="156">
        <v>0.05</v>
      </c>
      <c r="P1878" s="153">
        <v>0.05</v>
      </c>
      <c r="Q1878" s="156">
        <v>58.5</v>
      </c>
      <c r="R1878" s="156">
        <v>0.1</v>
      </c>
      <c r="S1878" s="156">
        <v>0.1</v>
      </c>
      <c r="T1878" s="156">
        <v>1</v>
      </c>
      <c r="U1878" s="153"/>
      <c r="V1878" s="153"/>
      <c r="W1878" s="156"/>
      <c r="X1878" s="156"/>
      <c r="Y1878" s="156"/>
      <c r="Z1878" s="156"/>
      <c r="AA1878" s="156"/>
      <c r="AB1878" s="156"/>
      <c r="AC1878" s="156"/>
      <c r="AD1878" s="156"/>
      <c r="AE1878" s="156"/>
      <c r="AF1878" s="156"/>
      <c r="AG1878" s="156"/>
      <c r="AH1878" s="153"/>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row>
    <row r="1879" spans="1:57" ht="15.5" x14ac:dyDescent="0.4">
      <c r="A1879" s="153" t="str">
        <f t="shared" si="29"/>
        <v>242121</v>
      </c>
      <c r="B1879" s="153">
        <v>1979</v>
      </c>
      <c r="C1879" s="153">
        <v>24212</v>
      </c>
      <c r="D1879" s="153" t="s">
        <v>1120</v>
      </c>
      <c r="E1879" s="157">
        <v>66</v>
      </c>
      <c r="F1879" s="153" t="s">
        <v>5595</v>
      </c>
      <c r="G1879" s="153"/>
      <c r="H1879" s="153"/>
      <c r="I1879" s="153"/>
      <c r="J1879" s="153"/>
      <c r="K1879" s="153"/>
      <c r="L1879" s="153"/>
      <c r="M1879" s="153" t="s">
        <v>192</v>
      </c>
      <c r="N1879" s="153" t="s">
        <v>188</v>
      </c>
      <c r="O1879" s="156">
        <v>0.05</v>
      </c>
      <c r="P1879" s="153">
        <v>0.05</v>
      </c>
      <c r="Q1879" s="156">
        <v>58.1</v>
      </c>
      <c r="R1879" s="156">
        <v>0.1</v>
      </c>
      <c r="S1879" s="156">
        <v>0.1</v>
      </c>
      <c r="T1879" s="156">
        <v>1</v>
      </c>
      <c r="U1879" s="153"/>
      <c r="V1879" s="153"/>
      <c r="W1879" s="156"/>
      <c r="X1879" s="156"/>
      <c r="Y1879" s="156"/>
      <c r="Z1879" s="156"/>
      <c r="AA1879" s="156"/>
      <c r="AB1879" s="156"/>
      <c r="AC1879" s="156"/>
      <c r="AD1879" s="156"/>
      <c r="AE1879" s="156"/>
      <c r="AF1879" s="156"/>
      <c r="AG1879" s="156"/>
      <c r="AH1879" s="153"/>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row>
    <row r="1880" spans="1:57" ht="15.5" x14ac:dyDescent="0.4">
      <c r="A1880" s="153" t="str">
        <f t="shared" si="29"/>
        <v>242131</v>
      </c>
      <c r="B1880" s="153">
        <v>1980</v>
      </c>
      <c r="C1880" s="153">
        <v>24213</v>
      </c>
      <c r="D1880" s="153" t="s">
        <v>493</v>
      </c>
      <c r="E1880" s="157">
        <v>66</v>
      </c>
      <c r="F1880" s="153" t="s">
        <v>5595</v>
      </c>
      <c r="G1880" s="153"/>
      <c r="H1880" s="153"/>
      <c r="I1880" s="153"/>
      <c r="J1880" s="153"/>
      <c r="K1880" s="153"/>
      <c r="L1880" s="153"/>
      <c r="M1880" s="153" t="s">
        <v>192</v>
      </c>
      <c r="N1880" s="153" t="s">
        <v>188</v>
      </c>
      <c r="O1880" s="156">
        <v>0.05</v>
      </c>
      <c r="P1880" s="153">
        <v>0.05</v>
      </c>
      <c r="Q1880" s="156">
        <v>58.9</v>
      </c>
      <c r="R1880" s="156">
        <v>0.1</v>
      </c>
      <c r="S1880" s="156">
        <v>0.1</v>
      </c>
      <c r="T1880" s="156">
        <v>1</v>
      </c>
      <c r="U1880" s="153"/>
      <c r="V1880" s="153"/>
      <c r="W1880" s="156"/>
      <c r="X1880" s="156"/>
      <c r="Y1880" s="156"/>
      <c r="Z1880" s="156"/>
      <c r="AA1880" s="156"/>
      <c r="AB1880" s="156"/>
      <c r="AC1880" s="156"/>
      <c r="AD1880" s="156"/>
      <c r="AE1880" s="156"/>
      <c r="AF1880" s="156"/>
      <c r="AG1880" s="156"/>
      <c r="AH1880" s="153"/>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row>
    <row r="1881" spans="1:57" ht="15.5" x14ac:dyDescent="0.4">
      <c r="A1881" s="153" t="str">
        <f t="shared" si="29"/>
        <v>242141</v>
      </c>
      <c r="B1881" s="153">
        <v>1981</v>
      </c>
      <c r="C1881" s="153">
        <v>24214</v>
      </c>
      <c r="D1881" s="153" t="s">
        <v>1130</v>
      </c>
      <c r="E1881" s="157">
        <v>66</v>
      </c>
      <c r="F1881" s="153" t="s">
        <v>5595</v>
      </c>
      <c r="G1881" s="153"/>
      <c r="H1881" s="153"/>
      <c r="I1881" s="153"/>
      <c r="J1881" s="153"/>
      <c r="K1881" s="153"/>
      <c r="L1881" s="153"/>
      <c r="M1881" s="153" t="s">
        <v>192</v>
      </c>
      <c r="N1881" s="153" t="s">
        <v>188</v>
      </c>
      <c r="O1881" s="156">
        <v>0.05</v>
      </c>
      <c r="P1881" s="153">
        <v>0.05</v>
      </c>
      <c r="Q1881" s="156">
        <v>59.3</v>
      </c>
      <c r="R1881" s="156">
        <v>15</v>
      </c>
      <c r="S1881" s="156">
        <v>0.1</v>
      </c>
      <c r="T1881" s="156">
        <v>1</v>
      </c>
      <c r="U1881" s="153"/>
      <c r="V1881" s="153"/>
      <c r="W1881" s="156"/>
      <c r="X1881" s="156"/>
      <c r="Y1881" s="156"/>
      <c r="Z1881" s="156"/>
      <c r="AA1881" s="156"/>
      <c r="AB1881" s="156"/>
      <c r="AC1881" s="156"/>
      <c r="AD1881" s="156"/>
      <c r="AE1881" s="156"/>
      <c r="AF1881" s="156"/>
      <c r="AG1881" s="156"/>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row>
    <row r="1882" spans="1:57" ht="15.5" x14ac:dyDescent="0.4">
      <c r="A1882" s="153" t="str">
        <f t="shared" si="29"/>
        <v>242161</v>
      </c>
      <c r="B1882" s="153">
        <v>1982</v>
      </c>
      <c r="C1882" s="153">
        <v>24216</v>
      </c>
      <c r="D1882" s="153" t="s">
        <v>1125</v>
      </c>
      <c r="E1882" s="157">
        <v>66</v>
      </c>
      <c r="F1882" s="153" t="s">
        <v>5595</v>
      </c>
      <c r="G1882" s="153"/>
      <c r="H1882" s="153"/>
      <c r="I1882" s="153"/>
      <c r="J1882" s="153"/>
      <c r="K1882" s="153"/>
      <c r="L1882" s="153"/>
      <c r="M1882" s="153" t="s">
        <v>192</v>
      </c>
      <c r="N1882" s="153" t="s">
        <v>188</v>
      </c>
      <c r="O1882" s="156">
        <v>0.05</v>
      </c>
      <c r="P1882" s="153">
        <v>0.05</v>
      </c>
      <c r="Q1882" s="156">
        <v>59.1</v>
      </c>
      <c r="R1882" s="156">
        <v>0.1</v>
      </c>
      <c r="S1882" s="156">
        <v>0.1</v>
      </c>
      <c r="T1882" s="156">
        <v>1</v>
      </c>
      <c r="U1882" s="153"/>
      <c r="V1882" s="153"/>
      <c r="W1882" s="156"/>
      <c r="X1882" s="156"/>
      <c r="Y1882" s="156"/>
      <c r="Z1882" s="156"/>
      <c r="AA1882" s="156"/>
      <c r="AB1882" s="156"/>
      <c r="AC1882" s="156"/>
      <c r="AD1882" s="156"/>
      <c r="AE1882" s="156"/>
      <c r="AF1882" s="156"/>
      <c r="AG1882" s="156"/>
      <c r="AH1882" s="153"/>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row>
    <row r="1883" spans="1:57" ht="15.5" x14ac:dyDescent="0.4">
      <c r="A1883" s="153" t="str">
        <f t="shared" si="29"/>
        <v>242291</v>
      </c>
      <c r="B1883" s="153">
        <v>1983</v>
      </c>
      <c r="C1883" s="153">
        <v>24229</v>
      </c>
      <c r="D1883" s="153" t="s">
        <v>1123</v>
      </c>
      <c r="E1883" s="157">
        <v>115</v>
      </c>
      <c r="F1883" s="153" t="s">
        <v>5595</v>
      </c>
      <c r="G1883" s="153"/>
      <c r="H1883" s="153"/>
      <c r="I1883" s="153"/>
      <c r="J1883" s="153"/>
      <c r="K1883" s="153"/>
      <c r="L1883" s="153"/>
      <c r="M1883" s="153" t="s">
        <v>192</v>
      </c>
      <c r="N1883" s="153" t="s">
        <v>188</v>
      </c>
      <c r="O1883" s="156">
        <v>0.05</v>
      </c>
      <c r="P1883" s="153">
        <v>0.05</v>
      </c>
      <c r="Q1883" s="156">
        <v>57.9</v>
      </c>
      <c r="R1883" s="156">
        <v>0.1</v>
      </c>
      <c r="S1883" s="156">
        <v>0.1</v>
      </c>
      <c r="T1883" s="156">
        <v>1</v>
      </c>
      <c r="U1883" s="153"/>
      <c r="V1883" s="153"/>
      <c r="W1883" s="156"/>
      <c r="X1883" s="156"/>
      <c r="Y1883" s="156"/>
      <c r="Z1883" s="156"/>
      <c r="AA1883" s="156"/>
      <c r="AB1883" s="156"/>
      <c r="AC1883" s="156"/>
      <c r="AD1883" s="156"/>
      <c r="AE1883" s="156"/>
      <c r="AF1883" s="156"/>
      <c r="AG1883" s="156"/>
      <c r="AH1883" s="153"/>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row>
    <row r="1884" spans="1:57" ht="15.5" x14ac:dyDescent="0.4">
      <c r="A1884" s="153" t="str">
        <f t="shared" si="29"/>
        <v>244021</v>
      </c>
      <c r="B1884" s="153">
        <v>1984</v>
      </c>
      <c r="C1884" s="153">
        <v>24402</v>
      </c>
      <c r="D1884" s="153" t="s">
        <v>1103</v>
      </c>
      <c r="E1884" s="157">
        <v>66</v>
      </c>
      <c r="F1884" s="153" t="s">
        <v>5595</v>
      </c>
      <c r="G1884" s="153"/>
      <c r="H1884" s="153"/>
      <c r="I1884" s="153"/>
      <c r="J1884" s="153"/>
      <c r="K1884" s="153"/>
      <c r="L1884" s="153"/>
      <c r="M1884" s="153" t="s">
        <v>192</v>
      </c>
      <c r="N1884" s="153" t="s">
        <v>188</v>
      </c>
      <c r="O1884" s="156">
        <v>0.05</v>
      </c>
      <c r="P1884" s="153">
        <v>0.05</v>
      </c>
      <c r="Q1884" s="156">
        <v>59.5</v>
      </c>
      <c r="R1884" s="156">
        <v>60</v>
      </c>
      <c r="S1884" s="156">
        <v>0.1</v>
      </c>
      <c r="T1884" s="156">
        <v>1</v>
      </c>
      <c r="U1884" s="153"/>
      <c r="V1884" s="153"/>
      <c r="W1884" s="156"/>
      <c r="X1884" s="156"/>
      <c r="Y1884" s="156"/>
      <c r="Z1884" s="156"/>
      <c r="AA1884" s="156"/>
      <c r="AB1884" s="156"/>
      <c r="AC1884" s="156"/>
      <c r="AD1884" s="156"/>
      <c r="AE1884" s="156"/>
      <c r="AF1884" s="156"/>
      <c r="AG1884" s="156"/>
      <c r="AH1884" s="153"/>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row>
    <row r="1885" spans="1:57" ht="15.5" x14ac:dyDescent="0.4">
      <c r="A1885" s="153" t="str">
        <f t="shared" si="29"/>
        <v>247221</v>
      </c>
      <c r="B1885" s="153">
        <v>1985</v>
      </c>
      <c r="C1885" s="153">
        <v>24722</v>
      </c>
      <c r="D1885" s="153" t="s">
        <v>1107</v>
      </c>
      <c r="E1885" s="157">
        <v>55</v>
      </c>
      <c r="F1885" s="153" t="s">
        <v>5595</v>
      </c>
      <c r="G1885" s="153"/>
      <c r="H1885" s="153"/>
      <c r="I1885" s="153"/>
      <c r="J1885" s="153"/>
      <c r="K1885" s="153"/>
      <c r="L1885" s="153"/>
      <c r="M1885" s="153" t="s">
        <v>192</v>
      </c>
      <c r="N1885" s="153" t="s">
        <v>188</v>
      </c>
      <c r="O1885" s="156">
        <v>0.05</v>
      </c>
      <c r="P1885" s="153">
        <v>0.05</v>
      </c>
      <c r="Q1885" s="156">
        <v>55</v>
      </c>
      <c r="R1885" s="156">
        <v>0.2</v>
      </c>
      <c r="S1885" s="156">
        <v>0.1</v>
      </c>
      <c r="T1885" s="156">
        <v>1</v>
      </c>
      <c r="U1885" s="153"/>
      <c r="V1885" s="153"/>
      <c r="W1885" s="156"/>
      <c r="X1885" s="156"/>
      <c r="Y1885" s="156"/>
      <c r="Z1885" s="156"/>
      <c r="AA1885" s="156"/>
      <c r="AB1885" s="156"/>
      <c r="AC1885" s="156"/>
      <c r="AD1885" s="156"/>
      <c r="AE1885" s="156"/>
      <c r="AF1885" s="156"/>
      <c r="AG1885" s="156"/>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c r="BA1885" s="153"/>
      <c r="BB1885" s="153"/>
      <c r="BC1885" s="153"/>
      <c r="BD1885" s="153"/>
      <c r="BE1885" s="153"/>
    </row>
    <row r="1886" spans="1:57" ht="15.5" x14ac:dyDescent="0.4">
      <c r="A1886" s="153" t="str">
        <f t="shared" si="29"/>
        <v>247861</v>
      </c>
      <c r="B1886" s="153">
        <v>1986</v>
      </c>
      <c r="C1886" s="153">
        <v>24786</v>
      </c>
      <c r="D1886" s="153" t="s">
        <v>1106</v>
      </c>
      <c r="E1886" s="157">
        <v>34.5</v>
      </c>
      <c r="F1886" s="153" t="s">
        <v>5595</v>
      </c>
      <c r="G1886" s="153"/>
      <c r="H1886" s="153"/>
      <c r="I1886" s="153"/>
      <c r="J1886" s="153"/>
      <c r="K1886" s="153"/>
      <c r="L1886" s="153"/>
      <c r="M1886" s="153" t="s">
        <v>192</v>
      </c>
      <c r="N1886" s="153" t="s">
        <v>188</v>
      </c>
      <c r="O1886" s="156">
        <v>0.05</v>
      </c>
      <c r="P1886" s="153">
        <v>0.05</v>
      </c>
      <c r="Q1886" s="156">
        <v>57.5</v>
      </c>
      <c r="R1886" s="156">
        <v>0.2</v>
      </c>
      <c r="S1886" s="156">
        <v>0.1</v>
      </c>
      <c r="T1886" s="156">
        <v>0.32</v>
      </c>
      <c r="U1886" s="153">
        <v>57</v>
      </c>
      <c r="V1886" s="153">
        <v>0.2</v>
      </c>
      <c r="W1886" s="156">
        <v>0.1</v>
      </c>
      <c r="X1886" s="156">
        <v>3.5999999999999997E-2</v>
      </c>
      <c r="Y1886" s="156">
        <v>55</v>
      </c>
      <c r="Z1886" s="156">
        <v>0.2</v>
      </c>
      <c r="AA1886" s="156">
        <v>0.1</v>
      </c>
      <c r="AB1886" s="156">
        <v>7.0999999999999994E-2</v>
      </c>
      <c r="AC1886" s="156"/>
      <c r="AD1886" s="156"/>
      <c r="AE1886" s="156"/>
      <c r="AF1886" s="156"/>
      <c r="AG1886" s="156"/>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c r="BA1886" s="153"/>
      <c r="BB1886" s="153"/>
      <c r="BC1886" s="153"/>
      <c r="BD1886" s="153"/>
      <c r="BE1886" s="153"/>
    </row>
    <row r="1887" spans="1:57" ht="15.5" x14ac:dyDescent="0.4">
      <c r="A1887" s="153" t="str">
        <f t="shared" si="29"/>
        <v>248051</v>
      </c>
      <c r="B1887" s="153">
        <v>1987</v>
      </c>
      <c r="C1887" s="153">
        <v>24805</v>
      </c>
      <c r="D1887" s="153" t="s">
        <v>3101</v>
      </c>
      <c r="E1887" s="157">
        <v>115</v>
      </c>
      <c r="F1887" s="153" t="s">
        <v>5595</v>
      </c>
      <c r="G1887" s="153"/>
      <c r="H1887" s="153"/>
      <c r="I1887" s="153"/>
      <c r="J1887" s="153"/>
      <c r="K1887" s="153"/>
      <c r="L1887" s="153"/>
      <c r="M1887" s="153" t="s">
        <v>192</v>
      </c>
      <c r="N1887" s="153" t="s">
        <v>188</v>
      </c>
      <c r="O1887" s="156">
        <v>0.05</v>
      </c>
      <c r="P1887" s="153">
        <v>0.05</v>
      </c>
      <c r="Q1887" s="156">
        <v>58.9</v>
      </c>
      <c r="R1887" s="156">
        <v>0.1</v>
      </c>
      <c r="S1887" s="156">
        <v>0.1</v>
      </c>
      <c r="T1887" s="156">
        <v>1</v>
      </c>
      <c r="U1887" s="153"/>
      <c r="V1887" s="153"/>
      <c r="W1887" s="156"/>
      <c r="X1887" s="156"/>
      <c r="Y1887" s="156"/>
      <c r="Z1887" s="156"/>
      <c r="AA1887" s="156"/>
      <c r="AB1887" s="156"/>
      <c r="AC1887" s="156"/>
      <c r="AD1887" s="156"/>
      <c r="AE1887" s="156"/>
      <c r="AF1887" s="156"/>
      <c r="AG1887" s="156"/>
      <c r="AH1887" s="153"/>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row>
    <row r="1888" spans="1:57" ht="15.5" x14ac:dyDescent="0.4">
      <c r="A1888" s="153" t="str">
        <f t="shared" si="29"/>
        <v>248071</v>
      </c>
      <c r="B1888" s="153">
        <v>1988</v>
      </c>
      <c r="C1888" s="153">
        <v>24807</v>
      </c>
      <c r="D1888" s="153" t="s">
        <v>3102</v>
      </c>
      <c r="E1888" s="157">
        <v>115</v>
      </c>
      <c r="F1888" s="153" t="s">
        <v>5595</v>
      </c>
      <c r="G1888" s="153"/>
      <c r="H1888" s="153"/>
      <c r="I1888" s="153"/>
      <c r="J1888" s="153"/>
      <c r="K1888" s="153"/>
      <c r="L1888" s="153"/>
      <c r="M1888" s="153" t="s">
        <v>192</v>
      </c>
      <c r="N1888" s="153" t="s">
        <v>188</v>
      </c>
      <c r="O1888" s="156">
        <v>0.05</v>
      </c>
      <c r="P1888" s="153">
        <v>0.05</v>
      </c>
      <c r="Q1888" s="156">
        <v>58.1</v>
      </c>
      <c r="R1888" s="156">
        <v>0.1</v>
      </c>
      <c r="S1888" s="156">
        <v>0.1</v>
      </c>
      <c r="T1888" s="156">
        <v>1</v>
      </c>
      <c r="U1888" s="153"/>
      <c r="V1888" s="153"/>
      <c r="W1888" s="156"/>
      <c r="X1888" s="156"/>
      <c r="Y1888" s="156"/>
      <c r="Z1888" s="156"/>
      <c r="AA1888" s="156"/>
      <c r="AB1888" s="156"/>
      <c r="AC1888" s="156"/>
      <c r="AD1888" s="156"/>
      <c r="AE1888" s="156"/>
      <c r="AF1888" s="156"/>
      <c r="AG1888" s="156"/>
      <c r="AH1888" s="153"/>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row>
    <row r="1889" spans="1:57" ht="15.5" x14ac:dyDescent="0.4">
      <c r="A1889" s="153" t="str">
        <f t="shared" si="29"/>
        <v>249021</v>
      </c>
      <c r="B1889" s="153">
        <v>1989</v>
      </c>
      <c r="C1889" s="153">
        <v>24902</v>
      </c>
      <c r="D1889" s="153" t="s">
        <v>1126</v>
      </c>
      <c r="E1889" s="157">
        <v>66</v>
      </c>
      <c r="F1889" s="153" t="s">
        <v>5595</v>
      </c>
      <c r="G1889" s="153"/>
      <c r="H1889" s="153"/>
      <c r="I1889" s="153"/>
      <c r="J1889" s="153"/>
      <c r="K1889" s="153"/>
      <c r="L1889" s="153"/>
      <c r="M1889" s="153" t="s">
        <v>192</v>
      </c>
      <c r="N1889" s="153" t="s">
        <v>188</v>
      </c>
      <c r="O1889" s="156">
        <v>0.05</v>
      </c>
      <c r="P1889" s="153">
        <v>0.05</v>
      </c>
      <c r="Q1889" s="156">
        <v>58.3</v>
      </c>
      <c r="R1889" s="156">
        <v>0.1</v>
      </c>
      <c r="S1889" s="156">
        <v>0.1</v>
      </c>
      <c r="T1889" s="156">
        <v>0.371</v>
      </c>
      <c r="U1889" s="153"/>
      <c r="V1889" s="153"/>
      <c r="W1889" s="156"/>
      <c r="X1889" s="156"/>
      <c r="Y1889" s="156"/>
      <c r="Z1889" s="156"/>
      <c r="AA1889" s="156"/>
      <c r="AB1889" s="156"/>
      <c r="AC1889" s="156"/>
      <c r="AD1889" s="156"/>
      <c r="AE1889" s="156"/>
      <c r="AF1889" s="156"/>
      <c r="AG1889" s="156"/>
      <c r="AH1889" s="153"/>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row>
    <row r="1890" spans="1:57" ht="15.5" x14ac:dyDescent="0.4">
      <c r="A1890" s="153" t="str">
        <f t="shared" si="29"/>
        <v>256671</v>
      </c>
      <c r="B1890" s="153">
        <v>1990</v>
      </c>
      <c r="C1890" s="153">
        <v>25667</v>
      </c>
      <c r="D1890" s="153" t="s">
        <v>1109</v>
      </c>
      <c r="E1890" s="157">
        <v>115</v>
      </c>
      <c r="F1890" s="153" t="s">
        <v>5595</v>
      </c>
      <c r="G1890" s="153"/>
      <c r="H1890" s="153"/>
      <c r="I1890" s="153"/>
      <c r="J1890" s="153"/>
      <c r="K1890" s="153"/>
      <c r="L1890" s="153"/>
      <c r="M1890" s="153" t="s">
        <v>192</v>
      </c>
      <c r="N1890" s="153" t="s">
        <v>188</v>
      </c>
      <c r="O1890" s="156">
        <v>0.05</v>
      </c>
      <c r="P1890" s="153">
        <v>0.05</v>
      </c>
      <c r="Q1890" s="156">
        <v>58.9</v>
      </c>
      <c r="R1890" s="156">
        <v>0.1</v>
      </c>
      <c r="S1890" s="156">
        <v>0.1</v>
      </c>
      <c r="T1890" s="156">
        <v>1</v>
      </c>
      <c r="U1890" s="153"/>
      <c r="V1890" s="153"/>
      <c r="W1890" s="156"/>
      <c r="X1890" s="156"/>
      <c r="Y1890" s="156"/>
      <c r="Z1890" s="156"/>
      <c r="AA1890" s="156"/>
      <c r="AB1890" s="156"/>
      <c r="AC1890" s="156"/>
      <c r="AD1890" s="156"/>
      <c r="AE1890" s="156"/>
      <c r="AF1890" s="156"/>
      <c r="AG1890" s="156"/>
      <c r="AH1890" s="153"/>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row>
    <row r="1891" spans="1:57" ht="15.5" x14ac:dyDescent="0.4">
      <c r="A1891" s="153" t="str">
        <f t="shared" si="29"/>
        <v>256821</v>
      </c>
      <c r="B1891" s="153">
        <v>1991</v>
      </c>
      <c r="C1891" s="153">
        <v>25682</v>
      </c>
      <c r="D1891" s="153" t="s">
        <v>3103</v>
      </c>
      <c r="E1891" s="157">
        <v>34.5</v>
      </c>
      <c r="F1891" s="153" t="s">
        <v>5595</v>
      </c>
      <c r="G1891" s="153"/>
      <c r="H1891" s="153"/>
      <c r="I1891" s="153"/>
      <c r="J1891" s="153"/>
      <c r="K1891" s="153"/>
      <c r="L1891" s="153"/>
      <c r="M1891" s="153" t="s">
        <v>192</v>
      </c>
      <c r="N1891" s="153" t="s">
        <v>188</v>
      </c>
      <c r="O1891" s="156">
        <v>0.05</v>
      </c>
      <c r="P1891" s="153">
        <v>0.05</v>
      </c>
      <c r="Q1891" s="156">
        <v>57.9</v>
      </c>
      <c r="R1891" s="156">
        <v>0.1</v>
      </c>
      <c r="S1891" s="156">
        <v>0.1</v>
      </c>
      <c r="T1891" s="156">
        <v>1</v>
      </c>
      <c r="U1891" s="153"/>
      <c r="V1891" s="153"/>
      <c r="W1891" s="156"/>
      <c r="X1891" s="156"/>
      <c r="Y1891" s="156"/>
      <c r="Z1891" s="156"/>
      <c r="AA1891" s="156"/>
      <c r="AB1891" s="156"/>
      <c r="AC1891" s="156"/>
      <c r="AD1891" s="156"/>
      <c r="AE1891" s="156"/>
      <c r="AF1891" s="156"/>
      <c r="AG1891" s="156"/>
      <c r="AH1891" s="153"/>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row>
    <row r="1892" spans="1:57" ht="15.5" x14ac:dyDescent="0.4">
      <c r="A1892" s="153" t="str">
        <f t="shared" si="29"/>
        <v>256841</v>
      </c>
      <c r="B1892" s="153">
        <v>1992</v>
      </c>
      <c r="C1892" s="153">
        <v>25684</v>
      </c>
      <c r="D1892" s="153" t="s">
        <v>3105</v>
      </c>
      <c r="E1892" s="157">
        <v>34.5</v>
      </c>
      <c r="F1892" s="153" t="s">
        <v>5595</v>
      </c>
      <c r="G1892" s="153"/>
      <c r="H1892" s="153"/>
      <c r="I1892" s="153"/>
      <c r="J1892" s="153"/>
      <c r="K1892" s="153"/>
      <c r="L1892" s="153"/>
      <c r="M1892" s="153" t="s">
        <v>192</v>
      </c>
      <c r="N1892" s="153" t="s">
        <v>188</v>
      </c>
      <c r="O1892" s="156">
        <v>0.05</v>
      </c>
      <c r="P1892" s="153">
        <v>0.05</v>
      </c>
      <c r="Q1892" s="156">
        <v>57.9</v>
      </c>
      <c r="R1892" s="156">
        <v>0.1</v>
      </c>
      <c r="S1892" s="156">
        <v>0.1</v>
      </c>
      <c r="T1892" s="156">
        <v>1</v>
      </c>
      <c r="U1892" s="153"/>
      <c r="V1892" s="153"/>
      <c r="W1892" s="156"/>
      <c r="X1892" s="156"/>
      <c r="Y1892" s="156"/>
      <c r="Z1892" s="156"/>
      <c r="AA1892" s="156"/>
      <c r="AB1892" s="156"/>
      <c r="AC1892" s="156"/>
      <c r="AD1892" s="156"/>
      <c r="AE1892" s="156"/>
      <c r="AF1892" s="156"/>
      <c r="AG1892" s="156"/>
      <c r="AH1892" s="153"/>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row>
    <row r="1893" spans="1:57" ht="15.5" x14ac:dyDescent="0.4">
      <c r="A1893" s="153" t="str">
        <f t="shared" si="29"/>
        <v>256891</v>
      </c>
      <c r="B1893" s="153">
        <v>1993</v>
      </c>
      <c r="C1893" s="153">
        <v>25689</v>
      </c>
      <c r="D1893" s="153" t="s">
        <v>3104</v>
      </c>
      <c r="E1893" s="157">
        <v>34.5</v>
      </c>
      <c r="F1893" s="153" t="s">
        <v>5595</v>
      </c>
      <c r="G1893" s="153"/>
      <c r="H1893" s="153"/>
      <c r="I1893" s="153"/>
      <c r="J1893" s="153"/>
      <c r="K1893" s="153"/>
      <c r="L1893" s="153"/>
      <c r="M1893" s="153" t="s">
        <v>192</v>
      </c>
      <c r="N1893" s="153" t="s">
        <v>188</v>
      </c>
      <c r="O1893" s="156">
        <v>0.05</v>
      </c>
      <c r="P1893" s="153">
        <v>0.05</v>
      </c>
      <c r="Q1893" s="156">
        <v>57.9</v>
      </c>
      <c r="R1893" s="156">
        <v>0.1</v>
      </c>
      <c r="S1893" s="156">
        <v>0.1</v>
      </c>
      <c r="T1893" s="156">
        <v>1</v>
      </c>
      <c r="U1893" s="153"/>
      <c r="V1893" s="153"/>
      <c r="W1893" s="156"/>
      <c r="X1893" s="156"/>
      <c r="Y1893" s="156"/>
      <c r="Z1893" s="156"/>
      <c r="AA1893" s="156"/>
      <c r="AB1893" s="156"/>
      <c r="AC1893" s="156"/>
      <c r="AD1893" s="156"/>
      <c r="AE1893" s="156"/>
      <c r="AF1893" s="156"/>
      <c r="AG1893" s="156"/>
      <c r="AH1893" s="153"/>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row>
    <row r="1894" spans="1:57" ht="15.5" x14ac:dyDescent="0.4">
      <c r="A1894" s="153" t="str">
        <f t="shared" si="29"/>
        <v>1800121</v>
      </c>
      <c r="B1894" s="153">
        <v>1994</v>
      </c>
      <c r="C1894" s="153">
        <v>180012</v>
      </c>
      <c r="D1894" s="153" t="s">
        <v>924</v>
      </c>
      <c r="E1894" s="157">
        <v>12.5</v>
      </c>
      <c r="F1894" s="153" t="s">
        <v>5597</v>
      </c>
      <c r="G1894" s="153"/>
      <c r="H1894" s="153"/>
      <c r="I1894" s="153"/>
      <c r="J1894" s="153"/>
      <c r="K1894" s="153"/>
      <c r="L1894" s="153"/>
      <c r="M1894" s="153" t="s">
        <v>192</v>
      </c>
      <c r="N1894" s="153" t="s">
        <v>188</v>
      </c>
      <c r="O1894" s="156">
        <v>0.05</v>
      </c>
      <c r="P1894" s="153">
        <v>0.05</v>
      </c>
      <c r="Q1894" s="156">
        <v>57.8</v>
      </c>
      <c r="R1894" s="156">
        <v>0.15</v>
      </c>
      <c r="S1894" s="156">
        <v>6.6666666666666693E-2</v>
      </c>
      <c r="T1894" s="156">
        <v>1</v>
      </c>
      <c r="U1894" s="153"/>
      <c r="V1894" s="153"/>
      <c r="W1894" s="156"/>
      <c r="X1894" s="156"/>
      <c r="Y1894" s="156"/>
      <c r="Z1894" s="156"/>
      <c r="AA1894" s="156"/>
      <c r="AB1894" s="156"/>
      <c r="AC1894" s="156"/>
      <c r="AD1894" s="156"/>
      <c r="AE1894" s="156"/>
      <c r="AF1894" s="156"/>
      <c r="AG1894" s="156"/>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row>
    <row r="1895" spans="1:57" ht="15.5" x14ac:dyDescent="0.4">
      <c r="A1895" s="153" t="str">
        <f t="shared" si="29"/>
        <v>1800131</v>
      </c>
      <c r="B1895" s="153">
        <v>1995</v>
      </c>
      <c r="C1895" s="153">
        <v>180013</v>
      </c>
      <c r="D1895" s="153" t="s">
        <v>884</v>
      </c>
      <c r="E1895" s="157">
        <v>12.5</v>
      </c>
      <c r="F1895" s="153" t="s">
        <v>5597</v>
      </c>
      <c r="G1895" s="153"/>
      <c r="H1895" s="153"/>
      <c r="I1895" s="153"/>
      <c r="J1895" s="153"/>
      <c r="K1895" s="153"/>
      <c r="L1895" s="153"/>
      <c r="M1895" s="153" t="s">
        <v>192</v>
      </c>
      <c r="N1895" s="153" t="s">
        <v>188</v>
      </c>
      <c r="O1895" s="156">
        <v>0.05</v>
      </c>
      <c r="P1895" s="153">
        <v>0.05</v>
      </c>
      <c r="Q1895" s="156">
        <v>58</v>
      </c>
      <c r="R1895" s="156">
        <v>0.15</v>
      </c>
      <c r="S1895" s="156">
        <v>6.6666666666666693E-2</v>
      </c>
      <c r="T1895" s="156">
        <v>1</v>
      </c>
      <c r="U1895" s="153"/>
      <c r="V1895" s="153"/>
      <c r="W1895" s="156"/>
      <c r="X1895" s="156"/>
      <c r="Y1895" s="156"/>
      <c r="Z1895" s="156"/>
      <c r="AA1895" s="156"/>
      <c r="AB1895" s="156"/>
      <c r="AC1895" s="156"/>
      <c r="AD1895" s="156"/>
      <c r="AE1895" s="156"/>
      <c r="AF1895" s="156"/>
      <c r="AG1895" s="156"/>
      <c r="AH1895" s="153"/>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row>
    <row r="1896" spans="1:57" ht="15.5" x14ac:dyDescent="0.4">
      <c r="A1896" s="153" t="str">
        <f t="shared" si="29"/>
        <v>1800141</v>
      </c>
      <c r="B1896" s="153">
        <v>1996</v>
      </c>
      <c r="C1896" s="153">
        <v>180014</v>
      </c>
      <c r="D1896" s="153" t="s">
        <v>886</v>
      </c>
      <c r="E1896" s="157">
        <v>12.5</v>
      </c>
      <c r="F1896" s="153" t="s">
        <v>5597</v>
      </c>
      <c r="G1896" s="153"/>
      <c r="H1896" s="153"/>
      <c r="I1896" s="153"/>
      <c r="J1896" s="153"/>
      <c r="K1896" s="153"/>
      <c r="L1896" s="153"/>
      <c r="M1896" s="153" t="s">
        <v>192</v>
      </c>
      <c r="N1896" s="153" t="s">
        <v>188</v>
      </c>
      <c r="O1896" s="156">
        <v>0.05</v>
      </c>
      <c r="P1896" s="153">
        <v>0.05</v>
      </c>
      <c r="Q1896" s="156">
        <v>58</v>
      </c>
      <c r="R1896" s="156">
        <v>0.15</v>
      </c>
      <c r="S1896" s="156">
        <v>6.6666666666666693E-2</v>
      </c>
      <c r="T1896" s="156">
        <v>1</v>
      </c>
      <c r="U1896" s="153"/>
      <c r="V1896" s="153"/>
      <c r="W1896" s="156"/>
      <c r="X1896" s="156"/>
      <c r="Y1896" s="156"/>
      <c r="Z1896" s="156"/>
      <c r="AA1896" s="156"/>
      <c r="AB1896" s="156"/>
      <c r="AC1896" s="156"/>
      <c r="AD1896" s="156"/>
      <c r="AE1896" s="156"/>
      <c r="AF1896" s="156"/>
      <c r="AG1896" s="156"/>
      <c r="AH1896" s="153"/>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row>
    <row r="1897" spans="1:57" ht="15.5" x14ac:dyDescent="0.4">
      <c r="A1897" s="153" t="str">
        <f t="shared" si="29"/>
        <v>1800151</v>
      </c>
      <c r="B1897" s="153">
        <v>1997</v>
      </c>
      <c r="C1897" s="153">
        <v>180015</v>
      </c>
      <c r="D1897" s="153" t="s">
        <v>963</v>
      </c>
      <c r="E1897" s="157">
        <v>4.16</v>
      </c>
      <c r="F1897" s="153" t="s">
        <v>5597</v>
      </c>
      <c r="G1897" s="153"/>
      <c r="H1897" s="153"/>
      <c r="I1897" s="153"/>
      <c r="J1897" s="153"/>
      <c r="K1897" s="153"/>
      <c r="L1897" s="153"/>
      <c r="M1897" s="153" t="s">
        <v>192</v>
      </c>
      <c r="N1897" s="153" t="s">
        <v>188</v>
      </c>
      <c r="O1897" s="156">
        <v>0.05</v>
      </c>
      <c r="P1897" s="153">
        <v>0.05</v>
      </c>
      <c r="Q1897" s="156">
        <v>59.5</v>
      </c>
      <c r="R1897" s="156">
        <v>0.15</v>
      </c>
      <c r="S1897" s="156">
        <v>6.6666666666666693E-2</v>
      </c>
      <c r="T1897" s="156">
        <v>1</v>
      </c>
      <c r="U1897" s="153"/>
      <c r="V1897" s="153"/>
      <c r="W1897" s="156"/>
      <c r="X1897" s="156"/>
      <c r="Y1897" s="156"/>
      <c r="Z1897" s="156"/>
      <c r="AA1897" s="156"/>
      <c r="AB1897" s="156"/>
      <c r="AC1897" s="156"/>
      <c r="AD1897" s="156"/>
      <c r="AE1897" s="156"/>
      <c r="AF1897" s="156"/>
      <c r="AG1897" s="156"/>
      <c r="AH1897" s="153"/>
      <c r="AI1897" s="153"/>
      <c r="AJ1897" s="153"/>
      <c r="AK1897" s="153"/>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row>
    <row r="1898" spans="1:57" ht="15.5" x14ac:dyDescent="0.4">
      <c r="A1898" s="153" t="str">
        <f t="shared" si="29"/>
        <v>1800261</v>
      </c>
      <c r="B1898" s="153">
        <v>1998</v>
      </c>
      <c r="C1898" s="153">
        <v>180026</v>
      </c>
      <c r="D1898" s="153" t="s">
        <v>850</v>
      </c>
      <c r="E1898" s="157">
        <v>4.16</v>
      </c>
      <c r="F1898" s="153" t="s">
        <v>5597</v>
      </c>
      <c r="G1898" s="153"/>
      <c r="H1898" s="153"/>
      <c r="I1898" s="153"/>
      <c r="J1898" s="153"/>
      <c r="K1898" s="153"/>
      <c r="L1898" s="153"/>
      <c r="M1898" s="153" t="s">
        <v>192</v>
      </c>
      <c r="N1898" s="153" t="s">
        <v>188</v>
      </c>
      <c r="O1898" s="156">
        <v>0.05</v>
      </c>
      <c r="P1898" s="153">
        <v>0.05</v>
      </c>
      <c r="Q1898" s="156">
        <v>58.2</v>
      </c>
      <c r="R1898" s="156">
        <v>0.15</v>
      </c>
      <c r="S1898" s="156">
        <v>6.6666666666666693E-2</v>
      </c>
      <c r="T1898" s="156">
        <v>1</v>
      </c>
      <c r="U1898" s="153"/>
      <c r="V1898" s="153"/>
      <c r="W1898" s="156"/>
      <c r="X1898" s="156"/>
      <c r="Y1898" s="156"/>
      <c r="Z1898" s="156"/>
      <c r="AA1898" s="156"/>
      <c r="AB1898" s="156"/>
      <c r="AC1898" s="156"/>
      <c r="AD1898" s="156"/>
      <c r="AE1898" s="156"/>
      <c r="AF1898" s="156"/>
      <c r="AG1898" s="156"/>
      <c r="AH1898" s="153"/>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row>
    <row r="1899" spans="1:57" ht="15.5" x14ac:dyDescent="0.4">
      <c r="A1899" s="153" t="str">
        <f t="shared" si="29"/>
        <v>1800311</v>
      </c>
      <c r="B1899" s="153">
        <v>1999</v>
      </c>
      <c r="C1899" s="153">
        <v>180031</v>
      </c>
      <c r="D1899" s="153" t="s">
        <v>864</v>
      </c>
      <c r="E1899" s="157">
        <v>12.5</v>
      </c>
      <c r="F1899" s="153" t="s">
        <v>5597</v>
      </c>
      <c r="G1899" s="153"/>
      <c r="H1899" s="153"/>
      <c r="I1899" s="153"/>
      <c r="J1899" s="153"/>
      <c r="K1899" s="153"/>
      <c r="L1899" s="153"/>
      <c r="M1899" s="153" t="s">
        <v>192</v>
      </c>
      <c r="N1899" s="153" t="s">
        <v>188</v>
      </c>
      <c r="O1899" s="156">
        <v>0.05</v>
      </c>
      <c r="P1899" s="153">
        <v>0.05</v>
      </c>
      <c r="Q1899" s="156">
        <v>58.1</v>
      </c>
      <c r="R1899" s="156">
        <v>0.15</v>
      </c>
      <c r="S1899" s="156">
        <v>6.6666666666666693E-2</v>
      </c>
      <c r="T1899" s="156">
        <v>1</v>
      </c>
      <c r="U1899" s="153"/>
      <c r="V1899" s="153"/>
      <c r="W1899" s="156"/>
      <c r="X1899" s="156"/>
      <c r="Y1899" s="156"/>
      <c r="Z1899" s="156"/>
      <c r="AA1899" s="156"/>
      <c r="AB1899" s="156"/>
      <c r="AC1899" s="156"/>
      <c r="AD1899" s="156"/>
      <c r="AE1899" s="156"/>
      <c r="AF1899" s="156"/>
      <c r="AG1899" s="156"/>
      <c r="AH1899" s="153"/>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row>
    <row r="1900" spans="1:57" ht="15.5" x14ac:dyDescent="0.4">
      <c r="A1900" s="153" t="str">
        <f t="shared" si="29"/>
        <v>1800321</v>
      </c>
      <c r="B1900" s="153">
        <v>2000</v>
      </c>
      <c r="C1900" s="153">
        <v>180032</v>
      </c>
      <c r="D1900" s="153" t="s">
        <v>865</v>
      </c>
      <c r="E1900" s="157">
        <v>12.5</v>
      </c>
      <c r="F1900" s="153" t="s">
        <v>5597</v>
      </c>
      <c r="G1900" s="153"/>
      <c r="H1900" s="153"/>
      <c r="I1900" s="153"/>
      <c r="J1900" s="153"/>
      <c r="K1900" s="153"/>
      <c r="L1900" s="153"/>
      <c r="M1900" s="153" t="s">
        <v>192</v>
      </c>
      <c r="N1900" s="153" t="s">
        <v>188</v>
      </c>
      <c r="O1900" s="156">
        <v>0.05</v>
      </c>
      <c r="P1900" s="153">
        <v>0.05</v>
      </c>
      <c r="Q1900" s="156">
        <v>58.1</v>
      </c>
      <c r="R1900" s="156">
        <v>0.15</v>
      </c>
      <c r="S1900" s="156">
        <v>6.6666666666666693E-2</v>
      </c>
      <c r="T1900" s="156">
        <v>1</v>
      </c>
      <c r="U1900" s="153"/>
      <c r="V1900" s="153"/>
      <c r="W1900" s="156"/>
      <c r="X1900" s="156"/>
      <c r="Y1900" s="156"/>
      <c r="Z1900" s="156"/>
      <c r="AA1900" s="156"/>
      <c r="AB1900" s="156"/>
      <c r="AC1900" s="156"/>
      <c r="AD1900" s="156"/>
      <c r="AE1900" s="156"/>
      <c r="AF1900" s="156"/>
      <c r="AG1900" s="156"/>
      <c r="AH1900" s="153"/>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row>
    <row r="1901" spans="1:57" ht="15.5" x14ac:dyDescent="0.4">
      <c r="A1901" s="153" t="str">
        <f t="shared" si="29"/>
        <v>1800331</v>
      </c>
      <c r="B1901" s="153">
        <v>2001</v>
      </c>
      <c r="C1901" s="153">
        <v>180033</v>
      </c>
      <c r="D1901" s="153" t="s">
        <v>897</v>
      </c>
      <c r="E1901" s="157">
        <v>4.16</v>
      </c>
      <c r="F1901" s="153" t="s">
        <v>5597</v>
      </c>
      <c r="G1901" s="153"/>
      <c r="H1901" s="153"/>
      <c r="I1901" s="153"/>
      <c r="J1901" s="153"/>
      <c r="K1901" s="153"/>
      <c r="L1901" s="153"/>
      <c r="M1901" s="153" t="s">
        <v>192</v>
      </c>
      <c r="N1901" s="153" t="s">
        <v>188</v>
      </c>
      <c r="O1901" s="156">
        <v>0.05</v>
      </c>
      <c r="P1901" s="153">
        <v>0.05</v>
      </c>
      <c r="Q1901" s="156">
        <v>58</v>
      </c>
      <c r="R1901" s="156">
        <v>0.15</v>
      </c>
      <c r="S1901" s="156">
        <v>6.6666666666666693E-2</v>
      </c>
      <c r="T1901" s="156">
        <v>1</v>
      </c>
      <c r="U1901" s="153"/>
      <c r="V1901" s="153"/>
      <c r="W1901" s="156"/>
      <c r="X1901" s="156"/>
      <c r="Y1901" s="156"/>
      <c r="Z1901" s="156"/>
      <c r="AA1901" s="156"/>
      <c r="AB1901" s="156"/>
      <c r="AC1901" s="156"/>
      <c r="AD1901" s="156"/>
      <c r="AE1901" s="156"/>
      <c r="AF1901" s="156"/>
      <c r="AG1901" s="156"/>
      <c r="AH1901" s="153"/>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row>
    <row r="1902" spans="1:57" ht="15.5" x14ac:dyDescent="0.4">
      <c r="A1902" s="153" t="str">
        <f t="shared" si="29"/>
        <v>1800341</v>
      </c>
      <c r="B1902" s="153">
        <v>2002</v>
      </c>
      <c r="C1902" s="153">
        <v>180034</v>
      </c>
      <c r="D1902" s="153" t="s">
        <v>873</v>
      </c>
      <c r="E1902" s="157">
        <v>12.5</v>
      </c>
      <c r="F1902" s="153" t="s">
        <v>5597</v>
      </c>
      <c r="G1902" s="153"/>
      <c r="H1902" s="153"/>
      <c r="I1902" s="153"/>
      <c r="J1902" s="153"/>
      <c r="K1902" s="153"/>
      <c r="L1902" s="153"/>
      <c r="M1902" s="153" t="s">
        <v>192</v>
      </c>
      <c r="N1902" s="153" t="s">
        <v>188</v>
      </c>
      <c r="O1902" s="156">
        <v>0.05</v>
      </c>
      <c r="P1902" s="153">
        <v>0.05</v>
      </c>
      <c r="Q1902" s="156">
        <v>58</v>
      </c>
      <c r="R1902" s="156">
        <v>0.15</v>
      </c>
      <c r="S1902" s="156">
        <v>6.6666666666666693E-2</v>
      </c>
      <c r="T1902" s="156">
        <v>1</v>
      </c>
      <c r="U1902" s="153"/>
      <c r="V1902" s="153"/>
      <c r="W1902" s="156"/>
      <c r="X1902" s="156"/>
      <c r="Y1902" s="156"/>
      <c r="Z1902" s="156"/>
      <c r="AA1902" s="156"/>
      <c r="AB1902" s="156"/>
      <c r="AC1902" s="156"/>
      <c r="AD1902" s="156"/>
      <c r="AE1902" s="156"/>
      <c r="AF1902" s="156"/>
      <c r="AG1902" s="156"/>
      <c r="AH1902" s="153"/>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row>
    <row r="1903" spans="1:57" ht="15.5" x14ac:dyDescent="0.4">
      <c r="A1903" s="153" t="str">
        <f t="shared" si="29"/>
        <v>1800351</v>
      </c>
      <c r="B1903" s="153">
        <v>2003</v>
      </c>
      <c r="C1903" s="153">
        <v>180035</v>
      </c>
      <c r="D1903" s="153" t="s">
        <v>874</v>
      </c>
      <c r="E1903" s="157">
        <v>12.5</v>
      </c>
      <c r="F1903" s="153" t="s">
        <v>5597</v>
      </c>
      <c r="G1903" s="153"/>
      <c r="H1903" s="153"/>
      <c r="I1903" s="153"/>
      <c r="J1903" s="153"/>
      <c r="K1903" s="153"/>
      <c r="L1903" s="153"/>
      <c r="M1903" s="153" t="s">
        <v>192</v>
      </c>
      <c r="N1903" s="153" t="s">
        <v>188</v>
      </c>
      <c r="O1903" s="156">
        <v>0.05</v>
      </c>
      <c r="P1903" s="153">
        <v>0.05</v>
      </c>
      <c r="Q1903" s="156">
        <v>58</v>
      </c>
      <c r="R1903" s="156">
        <v>0.15</v>
      </c>
      <c r="S1903" s="156">
        <v>6.6666666666666693E-2</v>
      </c>
      <c r="T1903" s="156">
        <v>1</v>
      </c>
      <c r="U1903" s="153"/>
      <c r="V1903" s="153"/>
      <c r="W1903" s="156"/>
      <c r="X1903" s="156"/>
      <c r="Y1903" s="156"/>
      <c r="Z1903" s="156"/>
      <c r="AA1903" s="156"/>
      <c r="AB1903" s="156"/>
      <c r="AC1903" s="156"/>
      <c r="AD1903" s="156"/>
      <c r="AE1903" s="156"/>
      <c r="AF1903" s="156"/>
      <c r="AG1903" s="156"/>
      <c r="AH1903" s="153"/>
      <c r="AI1903" s="153"/>
      <c r="AJ1903" s="153"/>
      <c r="AK1903" s="153"/>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row>
    <row r="1904" spans="1:57" ht="15.5" x14ac:dyDescent="0.4">
      <c r="A1904" s="153" t="str">
        <f t="shared" si="29"/>
        <v>1800361</v>
      </c>
      <c r="B1904" s="153">
        <v>2004</v>
      </c>
      <c r="C1904" s="153">
        <v>180036</v>
      </c>
      <c r="D1904" s="153" t="s">
        <v>875</v>
      </c>
      <c r="E1904" s="157">
        <v>12.5</v>
      </c>
      <c r="F1904" s="153" t="s">
        <v>5597</v>
      </c>
      <c r="G1904" s="153"/>
      <c r="H1904" s="153"/>
      <c r="I1904" s="153"/>
      <c r="J1904" s="153"/>
      <c r="K1904" s="153"/>
      <c r="L1904" s="153"/>
      <c r="M1904" s="153" t="s">
        <v>192</v>
      </c>
      <c r="N1904" s="153" t="s">
        <v>188</v>
      </c>
      <c r="O1904" s="156">
        <v>0.05</v>
      </c>
      <c r="P1904" s="153">
        <v>0.05</v>
      </c>
      <c r="Q1904" s="156">
        <v>58</v>
      </c>
      <c r="R1904" s="156">
        <v>0.15</v>
      </c>
      <c r="S1904" s="156">
        <v>6.6666666666666693E-2</v>
      </c>
      <c r="T1904" s="156">
        <v>1</v>
      </c>
      <c r="U1904" s="153"/>
      <c r="V1904" s="153"/>
      <c r="W1904" s="156"/>
      <c r="X1904" s="156"/>
      <c r="Y1904" s="156"/>
      <c r="Z1904" s="156"/>
      <c r="AA1904" s="156"/>
      <c r="AB1904" s="156"/>
      <c r="AC1904" s="156"/>
      <c r="AD1904" s="156"/>
      <c r="AE1904" s="156"/>
      <c r="AF1904" s="156"/>
      <c r="AG1904" s="156"/>
      <c r="AH1904" s="153"/>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row>
    <row r="1905" spans="1:57" ht="15.5" x14ac:dyDescent="0.4">
      <c r="A1905" s="153" t="str">
        <f t="shared" si="29"/>
        <v>1800371</v>
      </c>
      <c r="B1905" s="153">
        <v>2005</v>
      </c>
      <c r="C1905" s="153">
        <v>180037</v>
      </c>
      <c r="D1905" s="153" t="s">
        <v>836</v>
      </c>
      <c r="E1905" s="157">
        <v>12.5</v>
      </c>
      <c r="F1905" s="153" t="s">
        <v>5597</v>
      </c>
      <c r="G1905" s="153"/>
      <c r="H1905" s="153"/>
      <c r="I1905" s="153"/>
      <c r="J1905" s="153"/>
      <c r="K1905" s="153"/>
      <c r="L1905" s="153"/>
      <c r="M1905" s="153" t="s">
        <v>192</v>
      </c>
      <c r="N1905" s="153" t="s">
        <v>188</v>
      </c>
      <c r="O1905" s="156">
        <v>0.05</v>
      </c>
      <c r="P1905" s="153">
        <v>0.05</v>
      </c>
      <c r="Q1905" s="156">
        <v>58.2</v>
      </c>
      <c r="R1905" s="156">
        <v>0.15</v>
      </c>
      <c r="S1905" s="156">
        <v>6.6666666666666693E-2</v>
      </c>
      <c r="T1905" s="156">
        <v>1</v>
      </c>
      <c r="U1905" s="153"/>
      <c r="V1905" s="153"/>
      <c r="W1905" s="156"/>
      <c r="X1905" s="156"/>
      <c r="Y1905" s="156"/>
      <c r="Z1905" s="156"/>
      <c r="AA1905" s="156"/>
      <c r="AB1905" s="156"/>
      <c r="AC1905" s="156"/>
      <c r="AD1905" s="156"/>
      <c r="AE1905" s="156"/>
      <c r="AF1905" s="156"/>
      <c r="AG1905" s="156"/>
      <c r="AH1905" s="153"/>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row>
    <row r="1906" spans="1:57" ht="15.5" x14ac:dyDescent="0.4">
      <c r="A1906" s="153" t="str">
        <f t="shared" si="29"/>
        <v>1800381</v>
      </c>
      <c r="B1906" s="153">
        <v>2006</v>
      </c>
      <c r="C1906" s="153">
        <v>180038</v>
      </c>
      <c r="D1906" s="153" t="s">
        <v>803</v>
      </c>
      <c r="E1906" s="157">
        <v>12.5</v>
      </c>
      <c r="F1906" s="153" t="s">
        <v>5597</v>
      </c>
      <c r="G1906" s="153"/>
      <c r="H1906" s="153"/>
      <c r="I1906" s="153"/>
      <c r="J1906" s="153"/>
      <c r="K1906" s="153"/>
      <c r="L1906" s="153"/>
      <c r="M1906" s="153" t="s">
        <v>192</v>
      </c>
      <c r="N1906" s="153" t="s">
        <v>188</v>
      </c>
      <c r="O1906" s="156">
        <v>0.05</v>
      </c>
      <c r="P1906" s="153">
        <v>0.05</v>
      </c>
      <c r="Q1906" s="156">
        <v>58.3</v>
      </c>
      <c r="R1906" s="156">
        <v>0.15</v>
      </c>
      <c r="S1906" s="156">
        <v>6.6666666666666693E-2</v>
      </c>
      <c r="T1906" s="156">
        <v>1</v>
      </c>
      <c r="U1906" s="153"/>
      <c r="V1906" s="153"/>
      <c r="W1906" s="156"/>
      <c r="X1906" s="156"/>
      <c r="Y1906" s="156"/>
      <c r="Z1906" s="156"/>
      <c r="AA1906" s="156"/>
      <c r="AB1906" s="156"/>
      <c r="AC1906" s="156"/>
      <c r="AD1906" s="156"/>
      <c r="AE1906" s="156"/>
      <c r="AF1906" s="156"/>
      <c r="AG1906" s="156"/>
      <c r="AH1906" s="153"/>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row>
    <row r="1907" spans="1:57" ht="15.5" x14ac:dyDescent="0.4">
      <c r="A1907" s="153" t="str">
        <f t="shared" si="29"/>
        <v>1800421</v>
      </c>
      <c r="B1907" s="153">
        <v>2007</v>
      </c>
      <c r="C1907" s="153">
        <v>180042</v>
      </c>
      <c r="D1907" s="153" t="s">
        <v>819</v>
      </c>
      <c r="E1907" s="157">
        <v>12.5</v>
      </c>
      <c r="F1907" s="153" t="s">
        <v>5597</v>
      </c>
      <c r="G1907" s="153"/>
      <c r="H1907" s="153"/>
      <c r="I1907" s="153"/>
      <c r="J1907" s="153"/>
      <c r="K1907" s="153"/>
      <c r="L1907" s="153"/>
      <c r="M1907" s="153" t="s">
        <v>192</v>
      </c>
      <c r="N1907" s="153" t="s">
        <v>188</v>
      </c>
      <c r="O1907" s="156">
        <v>0.05</v>
      </c>
      <c r="P1907" s="153">
        <v>0.05</v>
      </c>
      <c r="Q1907" s="156">
        <v>59.3</v>
      </c>
      <c r="R1907" s="156">
        <v>15</v>
      </c>
      <c r="S1907" s="156">
        <v>6.6666666666666693E-2</v>
      </c>
      <c r="T1907" s="156">
        <v>1</v>
      </c>
      <c r="U1907" s="153"/>
      <c r="V1907" s="153"/>
      <c r="W1907" s="156"/>
      <c r="X1907" s="156"/>
      <c r="Y1907" s="156"/>
      <c r="Z1907" s="156"/>
      <c r="AA1907" s="156"/>
      <c r="AB1907" s="156"/>
      <c r="AC1907" s="156"/>
      <c r="AD1907" s="156"/>
      <c r="AE1907" s="156"/>
      <c r="AF1907" s="156"/>
      <c r="AG1907" s="156"/>
      <c r="AH1907" s="153"/>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row>
    <row r="1908" spans="1:57" ht="15.5" x14ac:dyDescent="0.4">
      <c r="A1908" s="153" t="str">
        <f t="shared" si="29"/>
        <v>1800481</v>
      </c>
      <c r="B1908" s="153">
        <v>2008</v>
      </c>
      <c r="C1908" s="153">
        <v>180048</v>
      </c>
      <c r="D1908" s="153" t="s">
        <v>966</v>
      </c>
      <c r="E1908" s="157">
        <v>12.5</v>
      </c>
      <c r="F1908" s="153" t="s">
        <v>5597</v>
      </c>
      <c r="G1908" s="153"/>
      <c r="H1908" s="153"/>
      <c r="I1908" s="153"/>
      <c r="J1908" s="153"/>
      <c r="K1908" s="153"/>
      <c r="L1908" s="153"/>
      <c r="M1908" s="153" t="s">
        <v>192</v>
      </c>
      <c r="N1908" s="153" t="s">
        <v>188</v>
      </c>
      <c r="O1908" s="156">
        <v>0.05</v>
      </c>
      <c r="P1908" s="153">
        <v>0.05</v>
      </c>
      <c r="Q1908" s="156">
        <v>59.5</v>
      </c>
      <c r="R1908" s="156">
        <v>0.15</v>
      </c>
      <c r="S1908" s="156">
        <v>6.6666666666666693E-2</v>
      </c>
      <c r="T1908" s="156">
        <v>1</v>
      </c>
      <c r="U1908" s="153"/>
      <c r="V1908" s="153"/>
      <c r="W1908" s="156"/>
      <c r="X1908" s="156"/>
      <c r="Y1908" s="156"/>
      <c r="Z1908" s="156"/>
      <c r="AA1908" s="156"/>
      <c r="AB1908" s="156"/>
      <c r="AC1908" s="156"/>
      <c r="AD1908" s="156"/>
      <c r="AE1908" s="156"/>
      <c r="AF1908" s="156"/>
      <c r="AG1908" s="156"/>
      <c r="AH1908" s="153"/>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row>
    <row r="1909" spans="1:57" ht="15.5" x14ac:dyDescent="0.4">
      <c r="A1909" s="153" t="str">
        <f t="shared" si="29"/>
        <v>1800491</v>
      </c>
      <c r="B1909" s="153">
        <v>2009</v>
      </c>
      <c r="C1909" s="153">
        <v>180049</v>
      </c>
      <c r="D1909" s="153" t="s">
        <v>964</v>
      </c>
      <c r="E1909" s="157">
        <v>12.5</v>
      </c>
      <c r="F1909" s="153" t="s">
        <v>5597</v>
      </c>
      <c r="G1909" s="153"/>
      <c r="H1909" s="153"/>
      <c r="I1909" s="153"/>
      <c r="J1909" s="153"/>
      <c r="K1909" s="153"/>
      <c r="L1909" s="153"/>
      <c r="M1909" s="153" t="s">
        <v>192</v>
      </c>
      <c r="N1909" s="153" t="s">
        <v>188</v>
      </c>
      <c r="O1909" s="156">
        <v>0.05</v>
      </c>
      <c r="P1909" s="153">
        <v>0.05</v>
      </c>
      <c r="Q1909" s="156">
        <v>59.5</v>
      </c>
      <c r="R1909" s="156">
        <v>0.15</v>
      </c>
      <c r="S1909" s="156">
        <v>6.6666666666666693E-2</v>
      </c>
      <c r="T1909" s="156">
        <v>1</v>
      </c>
      <c r="U1909" s="153"/>
      <c r="V1909" s="153"/>
      <c r="W1909" s="156"/>
      <c r="X1909" s="156"/>
      <c r="Y1909" s="156"/>
      <c r="Z1909" s="156"/>
      <c r="AA1909" s="156"/>
      <c r="AB1909" s="156"/>
      <c r="AC1909" s="156"/>
      <c r="AD1909" s="156"/>
      <c r="AE1909" s="156"/>
      <c r="AF1909" s="156"/>
      <c r="AG1909" s="156"/>
      <c r="AH1909" s="153"/>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row>
    <row r="1910" spans="1:57" ht="15.5" x14ac:dyDescent="0.4">
      <c r="A1910" s="153" t="str">
        <f t="shared" si="29"/>
        <v>1800501</v>
      </c>
      <c r="B1910" s="153">
        <v>2010</v>
      </c>
      <c r="C1910" s="153">
        <v>180050</v>
      </c>
      <c r="D1910" s="153" t="s">
        <v>877</v>
      </c>
      <c r="E1910" s="157">
        <v>12.5</v>
      </c>
      <c r="F1910" s="153" t="s">
        <v>5597</v>
      </c>
      <c r="G1910" s="153"/>
      <c r="H1910" s="153"/>
      <c r="I1910" s="153"/>
      <c r="J1910" s="153"/>
      <c r="K1910" s="153"/>
      <c r="L1910" s="153"/>
      <c r="M1910" s="153" t="s">
        <v>231</v>
      </c>
      <c r="N1910" s="153" t="s">
        <v>188</v>
      </c>
      <c r="O1910" s="156">
        <v>0.05</v>
      </c>
      <c r="P1910" s="153">
        <v>0.05</v>
      </c>
      <c r="Q1910" s="156">
        <v>58</v>
      </c>
      <c r="R1910" s="156">
        <v>0.15</v>
      </c>
      <c r="S1910" s="156">
        <v>6.6666666666666693E-2</v>
      </c>
      <c r="T1910" s="156">
        <v>1</v>
      </c>
      <c r="U1910" s="153"/>
      <c r="V1910" s="153"/>
      <c r="W1910" s="156"/>
      <c r="X1910" s="156"/>
      <c r="Y1910" s="156"/>
      <c r="Z1910" s="156"/>
      <c r="AA1910" s="156"/>
      <c r="AB1910" s="156"/>
      <c r="AC1910" s="156"/>
      <c r="AD1910" s="156"/>
      <c r="AE1910" s="156"/>
      <c r="AF1910" s="156"/>
      <c r="AG1910" s="156"/>
      <c r="AH1910" s="153"/>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row>
    <row r="1911" spans="1:57" ht="15.5" x14ac:dyDescent="0.4">
      <c r="A1911" s="153" t="str">
        <f t="shared" si="29"/>
        <v>1800511</v>
      </c>
      <c r="B1911" s="153">
        <v>2011</v>
      </c>
      <c r="C1911" s="153">
        <v>180051</v>
      </c>
      <c r="D1911" s="153" t="s">
        <v>791</v>
      </c>
      <c r="E1911" s="157">
        <v>12.5</v>
      </c>
      <c r="F1911" s="153" t="s">
        <v>5597</v>
      </c>
      <c r="G1911" s="153"/>
      <c r="H1911" s="153"/>
      <c r="I1911" s="153"/>
      <c r="J1911" s="153"/>
      <c r="K1911" s="153"/>
      <c r="L1911" s="153"/>
      <c r="M1911" s="153" t="s">
        <v>231</v>
      </c>
      <c r="N1911" s="153" t="s">
        <v>188</v>
      </c>
      <c r="O1911" s="156">
        <v>0.05</v>
      </c>
      <c r="P1911" s="153">
        <v>0.05</v>
      </c>
      <c r="Q1911" s="156">
        <v>58.4</v>
      </c>
      <c r="R1911" s="156">
        <v>0.15</v>
      </c>
      <c r="S1911" s="156">
        <v>6.6666666666666693E-2</v>
      </c>
      <c r="T1911" s="156">
        <v>1</v>
      </c>
      <c r="U1911" s="153"/>
      <c r="V1911" s="153"/>
      <c r="W1911" s="156"/>
      <c r="X1911" s="156"/>
      <c r="Y1911" s="156"/>
      <c r="Z1911" s="156"/>
      <c r="AA1911" s="156"/>
      <c r="AB1911" s="156"/>
      <c r="AC1911" s="156"/>
      <c r="AD1911" s="156"/>
      <c r="AE1911" s="156"/>
      <c r="AF1911" s="156"/>
      <c r="AG1911" s="156"/>
      <c r="AH1911" s="153"/>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row>
    <row r="1912" spans="1:57" ht="15.5" x14ac:dyDescent="0.4">
      <c r="A1912" s="153" t="str">
        <f t="shared" si="29"/>
        <v>1800521</v>
      </c>
      <c r="B1912" s="153">
        <v>2012</v>
      </c>
      <c r="C1912" s="153">
        <v>180052</v>
      </c>
      <c r="D1912" s="153" t="s">
        <v>793</v>
      </c>
      <c r="E1912" s="157">
        <v>12.5</v>
      </c>
      <c r="F1912" s="153" t="s">
        <v>5597</v>
      </c>
      <c r="G1912" s="153"/>
      <c r="H1912" s="153"/>
      <c r="I1912" s="153"/>
      <c r="J1912" s="153"/>
      <c r="K1912" s="153"/>
      <c r="L1912" s="153"/>
      <c r="M1912" s="153" t="s">
        <v>231</v>
      </c>
      <c r="N1912" s="153" t="s">
        <v>188</v>
      </c>
      <c r="O1912" s="156">
        <v>0.05</v>
      </c>
      <c r="P1912" s="153">
        <v>0.05</v>
      </c>
      <c r="Q1912" s="156">
        <v>58.4</v>
      </c>
      <c r="R1912" s="156">
        <v>0.15</v>
      </c>
      <c r="S1912" s="156">
        <v>6.6666666666666693E-2</v>
      </c>
      <c r="T1912" s="156">
        <v>1</v>
      </c>
      <c r="U1912" s="153"/>
      <c r="V1912" s="153"/>
      <c r="W1912" s="156"/>
      <c r="X1912" s="156"/>
      <c r="Y1912" s="156"/>
      <c r="Z1912" s="156"/>
      <c r="AA1912" s="156"/>
      <c r="AB1912" s="156"/>
      <c r="AC1912" s="156"/>
      <c r="AD1912" s="156"/>
      <c r="AE1912" s="156"/>
      <c r="AF1912" s="156"/>
      <c r="AG1912" s="156"/>
      <c r="AH1912" s="153"/>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row>
    <row r="1913" spans="1:57" ht="15.5" x14ac:dyDescent="0.4">
      <c r="A1913" s="153" t="str">
        <f t="shared" si="29"/>
        <v>1800551</v>
      </c>
      <c r="B1913" s="153">
        <v>2013</v>
      </c>
      <c r="C1913" s="153">
        <v>180055</v>
      </c>
      <c r="D1913" s="153" t="s">
        <v>912</v>
      </c>
      <c r="E1913" s="157">
        <v>12.5</v>
      </c>
      <c r="F1913" s="153" t="s">
        <v>5597</v>
      </c>
      <c r="G1913" s="153"/>
      <c r="H1913" s="153"/>
      <c r="I1913" s="153"/>
      <c r="J1913" s="153"/>
      <c r="K1913" s="153"/>
      <c r="L1913" s="153"/>
      <c r="M1913" s="153" t="s">
        <v>231</v>
      </c>
      <c r="N1913" s="153" t="s">
        <v>188</v>
      </c>
      <c r="O1913" s="156">
        <v>0.05</v>
      </c>
      <c r="P1913" s="153">
        <v>0.05</v>
      </c>
      <c r="Q1913" s="156">
        <v>57.8</v>
      </c>
      <c r="R1913" s="156">
        <v>0.15</v>
      </c>
      <c r="S1913" s="156">
        <v>6.6666666666666693E-2</v>
      </c>
      <c r="T1913" s="156">
        <v>1</v>
      </c>
      <c r="U1913" s="153"/>
      <c r="V1913" s="153"/>
      <c r="W1913" s="156"/>
      <c r="X1913" s="156"/>
      <c r="Y1913" s="156"/>
      <c r="Z1913" s="156"/>
      <c r="AA1913" s="156"/>
      <c r="AB1913" s="156"/>
      <c r="AC1913" s="156"/>
      <c r="AD1913" s="156"/>
      <c r="AE1913" s="156"/>
      <c r="AF1913" s="156"/>
      <c r="AG1913" s="156"/>
      <c r="AH1913" s="153"/>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row>
    <row r="1914" spans="1:57" ht="15.5" x14ac:dyDescent="0.4">
      <c r="A1914" s="153" t="str">
        <f t="shared" si="29"/>
        <v>1800561</v>
      </c>
      <c r="B1914" s="153">
        <v>2014</v>
      </c>
      <c r="C1914" s="153">
        <v>180056</v>
      </c>
      <c r="D1914" s="153" t="s">
        <v>909</v>
      </c>
      <c r="E1914" s="157">
        <v>12.5</v>
      </c>
      <c r="F1914" s="153" t="s">
        <v>5597</v>
      </c>
      <c r="G1914" s="153"/>
      <c r="H1914" s="153"/>
      <c r="I1914" s="153"/>
      <c r="J1914" s="153"/>
      <c r="K1914" s="153"/>
      <c r="L1914" s="153"/>
      <c r="M1914" s="153" t="s">
        <v>231</v>
      </c>
      <c r="N1914" s="153" t="s">
        <v>188</v>
      </c>
      <c r="O1914" s="156">
        <v>0.05</v>
      </c>
      <c r="P1914" s="153">
        <v>0.05</v>
      </c>
      <c r="Q1914" s="156">
        <v>57.8</v>
      </c>
      <c r="R1914" s="156">
        <v>0.15</v>
      </c>
      <c r="S1914" s="156">
        <v>6.6666666666666693E-2</v>
      </c>
      <c r="T1914" s="156">
        <v>1</v>
      </c>
      <c r="U1914" s="153"/>
      <c r="V1914" s="153"/>
      <c r="W1914" s="156"/>
      <c r="X1914" s="156"/>
      <c r="Y1914" s="156"/>
      <c r="Z1914" s="156"/>
      <c r="AA1914" s="156"/>
      <c r="AB1914" s="156"/>
      <c r="AC1914" s="156"/>
      <c r="AD1914" s="156"/>
      <c r="AE1914" s="156"/>
      <c r="AF1914" s="156"/>
      <c r="AG1914" s="156"/>
      <c r="AH1914" s="153"/>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row>
    <row r="1915" spans="1:57" ht="15.5" x14ac:dyDescent="0.4">
      <c r="A1915" s="153" t="str">
        <f t="shared" si="29"/>
        <v>1800571</v>
      </c>
      <c r="B1915" s="153">
        <v>2015</v>
      </c>
      <c r="C1915" s="153">
        <v>180057</v>
      </c>
      <c r="D1915" s="153" t="s">
        <v>911</v>
      </c>
      <c r="E1915" s="157">
        <v>12.5</v>
      </c>
      <c r="F1915" s="153" t="s">
        <v>5597</v>
      </c>
      <c r="G1915" s="153"/>
      <c r="H1915" s="153"/>
      <c r="I1915" s="153"/>
      <c r="J1915" s="153"/>
      <c r="K1915" s="153"/>
      <c r="L1915" s="153"/>
      <c r="M1915" s="153" t="s">
        <v>231</v>
      </c>
      <c r="N1915" s="153" t="s">
        <v>188</v>
      </c>
      <c r="O1915" s="156">
        <v>0.05</v>
      </c>
      <c r="P1915" s="153">
        <v>0.05</v>
      </c>
      <c r="Q1915" s="156">
        <v>57.8</v>
      </c>
      <c r="R1915" s="156">
        <v>0.15</v>
      </c>
      <c r="S1915" s="156">
        <v>6.6666666666666693E-2</v>
      </c>
      <c r="T1915" s="156">
        <v>1</v>
      </c>
      <c r="U1915" s="153"/>
      <c r="V1915" s="153"/>
      <c r="W1915" s="156"/>
      <c r="X1915" s="156"/>
      <c r="Y1915" s="156"/>
      <c r="Z1915" s="156"/>
      <c r="AA1915" s="156"/>
      <c r="AB1915" s="156"/>
      <c r="AC1915" s="156"/>
      <c r="AD1915" s="156"/>
      <c r="AE1915" s="156"/>
      <c r="AF1915" s="156"/>
      <c r="AG1915" s="156"/>
      <c r="AH1915" s="153"/>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row>
    <row r="1916" spans="1:57" ht="15.5" x14ac:dyDescent="0.4">
      <c r="A1916" s="153" t="str">
        <f t="shared" si="29"/>
        <v>1800581</v>
      </c>
      <c r="B1916" s="153">
        <v>2016</v>
      </c>
      <c r="C1916" s="153">
        <v>180058</v>
      </c>
      <c r="D1916" s="153" t="s">
        <v>725</v>
      </c>
      <c r="E1916" s="157">
        <v>12.5</v>
      </c>
      <c r="F1916" s="153" t="s">
        <v>5597</v>
      </c>
      <c r="G1916" s="153"/>
      <c r="H1916" s="153"/>
      <c r="I1916" s="153"/>
      <c r="J1916" s="153"/>
      <c r="K1916" s="153"/>
      <c r="L1916" s="153"/>
      <c r="M1916" s="153" t="s">
        <v>231</v>
      </c>
      <c r="N1916" s="153" t="s">
        <v>188</v>
      </c>
      <c r="O1916" s="156">
        <v>0.05</v>
      </c>
      <c r="P1916" s="153">
        <v>0.05</v>
      </c>
      <c r="Q1916" s="156">
        <v>59</v>
      </c>
      <c r="R1916" s="156">
        <v>0.15</v>
      </c>
      <c r="S1916" s="156">
        <v>6.6666666666666693E-2</v>
      </c>
      <c r="T1916" s="156">
        <v>1</v>
      </c>
      <c r="U1916" s="153"/>
      <c r="V1916" s="153"/>
      <c r="W1916" s="156"/>
      <c r="X1916" s="156"/>
      <c r="Y1916" s="156"/>
      <c r="Z1916" s="156"/>
      <c r="AA1916" s="156"/>
      <c r="AB1916" s="156"/>
      <c r="AC1916" s="156"/>
      <c r="AD1916" s="156"/>
      <c r="AE1916" s="156"/>
      <c r="AF1916" s="156"/>
      <c r="AG1916" s="156"/>
      <c r="AH1916" s="153"/>
      <c r="AI1916" s="153"/>
      <c r="AJ1916" s="153"/>
      <c r="AK1916" s="153"/>
      <c r="AL1916" s="153"/>
      <c r="AM1916" s="153"/>
      <c r="AN1916" s="153"/>
      <c r="AO1916" s="153"/>
      <c r="AP1916" s="153"/>
      <c r="AQ1916" s="153"/>
      <c r="AR1916" s="153"/>
      <c r="AS1916" s="153"/>
      <c r="AT1916" s="153"/>
      <c r="AU1916" s="153"/>
      <c r="AV1916" s="153"/>
      <c r="AW1916" s="153"/>
      <c r="AX1916" s="153"/>
      <c r="AY1916" s="153"/>
      <c r="AZ1916" s="153"/>
      <c r="BA1916" s="153"/>
      <c r="BB1916" s="153"/>
      <c r="BC1916" s="153"/>
      <c r="BD1916" s="153"/>
      <c r="BE1916" s="153"/>
    </row>
    <row r="1917" spans="1:57" ht="15.5" x14ac:dyDescent="0.4">
      <c r="A1917" s="153" t="str">
        <f t="shared" si="29"/>
        <v>1800591</v>
      </c>
      <c r="B1917" s="153">
        <v>2017</v>
      </c>
      <c r="C1917" s="153">
        <v>180059</v>
      </c>
      <c r="D1917" s="153" t="s">
        <v>727</v>
      </c>
      <c r="E1917" s="157">
        <v>12.5</v>
      </c>
      <c r="F1917" s="153" t="s">
        <v>5597</v>
      </c>
      <c r="G1917" s="153"/>
      <c r="H1917" s="153"/>
      <c r="I1917" s="153"/>
      <c r="J1917" s="153"/>
      <c r="K1917" s="153"/>
      <c r="L1917" s="153"/>
      <c r="M1917" s="153" t="s">
        <v>231</v>
      </c>
      <c r="N1917" s="153" t="s">
        <v>188</v>
      </c>
      <c r="O1917" s="156">
        <v>0.05</v>
      </c>
      <c r="P1917" s="153">
        <v>0.05</v>
      </c>
      <c r="Q1917" s="156">
        <v>59</v>
      </c>
      <c r="R1917" s="156">
        <v>0.15</v>
      </c>
      <c r="S1917" s="156">
        <v>6.6666666666666693E-2</v>
      </c>
      <c r="T1917" s="156">
        <v>1</v>
      </c>
      <c r="U1917" s="153"/>
      <c r="V1917" s="153"/>
      <c r="W1917" s="156"/>
      <c r="X1917" s="156"/>
      <c r="Y1917" s="156"/>
      <c r="Z1917" s="156"/>
      <c r="AA1917" s="156"/>
      <c r="AB1917" s="156"/>
      <c r="AC1917" s="156"/>
      <c r="AD1917" s="156"/>
      <c r="AE1917" s="156"/>
      <c r="AF1917" s="156"/>
      <c r="AG1917" s="156"/>
      <c r="AH1917" s="153"/>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row>
    <row r="1918" spans="1:57" ht="15.5" x14ac:dyDescent="0.4">
      <c r="A1918" s="153" t="str">
        <f t="shared" si="29"/>
        <v>1800601</v>
      </c>
      <c r="B1918" s="153">
        <v>2018</v>
      </c>
      <c r="C1918" s="153">
        <v>180060</v>
      </c>
      <c r="D1918" s="153" t="s">
        <v>880</v>
      </c>
      <c r="E1918" s="157">
        <v>12.5</v>
      </c>
      <c r="F1918" s="153" t="s">
        <v>5597</v>
      </c>
      <c r="G1918" s="153"/>
      <c r="H1918" s="153"/>
      <c r="I1918" s="153"/>
      <c r="J1918" s="153"/>
      <c r="K1918" s="153"/>
      <c r="L1918" s="153"/>
      <c r="M1918" s="153" t="s">
        <v>231</v>
      </c>
      <c r="N1918" s="153" t="s">
        <v>188</v>
      </c>
      <c r="O1918" s="156">
        <v>0.05</v>
      </c>
      <c r="P1918" s="153">
        <v>0.05</v>
      </c>
      <c r="Q1918" s="156">
        <v>58</v>
      </c>
      <c r="R1918" s="156">
        <v>0.15</v>
      </c>
      <c r="S1918" s="156">
        <v>6.6666666666666693E-2</v>
      </c>
      <c r="T1918" s="156">
        <v>1</v>
      </c>
      <c r="U1918" s="153"/>
      <c r="V1918" s="153"/>
      <c r="W1918" s="156"/>
      <c r="X1918" s="156"/>
      <c r="Y1918" s="156"/>
      <c r="Z1918" s="156"/>
      <c r="AA1918" s="156"/>
      <c r="AB1918" s="156"/>
      <c r="AC1918" s="156"/>
      <c r="AD1918" s="156"/>
      <c r="AE1918" s="156"/>
      <c r="AF1918" s="156"/>
      <c r="AG1918" s="156"/>
      <c r="AH1918" s="153"/>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row>
    <row r="1919" spans="1:57" ht="15.5" x14ac:dyDescent="0.4">
      <c r="A1919" s="153" t="str">
        <f t="shared" si="29"/>
        <v>1800611</v>
      </c>
      <c r="B1919" s="153">
        <v>2019</v>
      </c>
      <c r="C1919" s="153">
        <v>180061</v>
      </c>
      <c r="D1919" s="153" t="s">
        <v>881</v>
      </c>
      <c r="E1919" s="157">
        <v>12.5</v>
      </c>
      <c r="F1919" s="153" t="s">
        <v>5597</v>
      </c>
      <c r="G1919" s="153"/>
      <c r="H1919" s="153"/>
      <c r="I1919" s="153"/>
      <c r="J1919" s="153"/>
      <c r="K1919" s="153"/>
      <c r="L1919" s="153"/>
      <c r="M1919" s="153" t="s">
        <v>231</v>
      </c>
      <c r="N1919" s="153" t="s">
        <v>188</v>
      </c>
      <c r="O1919" s="156">
        <v>0.05</v>
      </c>
      <c r="P1919" s="153">
        <v>0.05</v>
      </c>
      <c r="Q1919" s="156">
        <v>58</v>
      </c>
      <c r="R1919" s="156">
        <v>0.15</v>
      </c>
      <c r="S1919" s="156">
        <v>6.6666666666666693E-2</v>
      </c>
      <c r="T1919" s="156">
        <v>1</v>
      </c>
      <c r="U1919" s="153"/>
      <c r="V1919" s="153"/>
      <c r="W1919" s="156"/>
      <c r="X1919" s="156"/>
      <c r="Y1919" s="156"/>
      <c r="Z1919" s="156"/>
      <c r="AA1919" s="156"/>
      <c r="AB1919" s="156"/>
      <c r="AC1919" s="156"/>
      <c r="AD1919" s="156"/>
      <c r="AE1919" s="156"/>
      <c r="AF1919" s="156"/>
      <c r="AG1919" s="156"/>
      <c r="AH1919" s="153"/>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row>
    <row r="1920" spans="1:57" ht="15.5" x14ac:dyDescent="0.4">
      <c r="A1920" s="153" t="str">
        <f t="shared" si="29"/>
        <v>1800621</v>
      </c>
      <c r="B1920" s="153">
        <v>2020</v>
      </c>
      <c r="C1920" s="153">
        <v>180062</v>
      </c>
      <c r="D1920" s="153" t="s">
        <v>882</v>
      </c>
      <c r="E1920" s="157">
        <v>12.5</v>
      </c>
      <c r="F1920" s="153" t="s">
        <v>5597</v>
      </c>
      <c r="G1920" s="153"/>
      <c r="H1920" s="153"/>
      <c r="I1920" s="153"/>
      <c r="J1920" s="153"/>
      <c r="K1920" s="153"/>
      <c r="L1920" s="153"/>
      <c r="M1920" s="153" t="s">
        <v>231</v>
      </c>
      <c r="N1920" s="153" t="s">
        <v>188</v>
      </c>
      <c r="O1920" s="156">
        <v>0.05</v>
      </c>
      <c r="P1920" s="153">
        <v>0.05</v>
      </c>
      <c r="Q1920" s="156">
        <v>58</v>
      </c>
      <c r="R1920" s="156">
        <v>0.15</v>
      </c>
      <c r="S1920" s="156">
        <v>6.6666666666666693E-2</v>
      </c>
      <c r="T1920" s="156">
        <v>1</v>
      </c>
      <c r="U1920" s="153"/>
      <c r="V1920" s="153"/>
      <c r="W1920" s="156"/>
      <c r="X1920" s="156"/>
      <c r="Y1920" s="156"/>
      <c r="Z1920" s="156"/>
      <c r="AA1920" s="156"/>
      <c r="AB1920" s="156"/>
      <c r="AC1920" s="156"/>
      <c r="AD1920" s="156"/>
      <c r="AE1920" s="156"/>
      <c r="AF1920" s="156"/>
      <c r="AG1920" s="156"/>
      <c r="AH1920" s="153"/>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row>
    <row r="1921" spans="1:57" ht="15.5" x14ac:dyDescent="0.4">
      <c r="A1921" s="153" t="str">
        <f t="shared" si="29"/>
        <v>1800631</v>
      </c>
      <c r="B1921" s="153">
        <v>2021</v>
      </c>
      <c r="C1921" s="153">
        <v>180063</v>
      </c>
      <c r="D1921" s="153" t="s">
        <v>883</v>
      </c>
      <c r="E1921" s="157">
        <v>12.5</v>
      </c>
      <c r="F1921" s="153" t="s">
        <v>5597</v>
      </c>
      <c r="G1921" s="153"/>
      <c r="H1921" s="153"/>
      <c r="I1921" s="153"/>
      <c r="J1921" s="153"/>
      <c r="K1921" s="153"/>
      <c r="L1921" s="153"/>
      <c r="M1921" s="153" t="s">
        <v>231</v>
      </c>
      <c r="N1921" s="153" t="s">
        <v>188</v>
      </c>
      <c r="O1921" s="156">
        <v>0.05</v>
      </c>
      <c r="P1921" s="153">
        <v>0.05</v>
      </c>
      <c r="Q1921" s="156">
        <v>58</v>
      </c>
      <c r="R1921" s="156">
        <v>0.15</v>
      </c>
      <c r="S1921" s="156">
        <v>6.6666666666666693E-2</v>
      </c>
      <c r="T1921" s="156">
        <v>1</v>
      </c>
      <c r="U1921" s="153"/>
      <c r="V1921" s="153"/>
      <c r="W1921" s="156"/>
      <c r="X1921" s="156"/>
      <c r="Y1921" s="156"/>
      <c r="Z1921" s="156"/>
      <c r="AA1921" s="156"/>
      <c r="AB1921" s="156"/>
      <c r="AC1921" s="156"/>
      <c r="AD1921" s="156"/>
      <c r="AE1921" s="156"/>
      <c r="AF1921" s="156"/>
      <c r="AG1921" s="156"/>
      <c r="AH1921" s="153"/>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row>
    <row r="1922" spans="1:57" ht="15.5" x14ac:dyDescent="0.4">
      <c r="A1922" s="153" t="str">
        <f t="shared" ref="A1922:A1985" si="30">TRIM(C1922)&amp;TRIM(F1922)</f>
        <v>1800641</v>
      </c>
      <c r="B1922" s="153">
        <v>2022</v>
      </c>
      <c r="C1922" s="153">
        <v>180064</v>
      </c>
      <c r="D1922" s="153" t="s">
        <v>746</v>
      </c>
      <c r="E1922" s="157">
        <v>12.5</v>
      </c>
      <c r="F1922" s="153" t="s">
        <v>5597</v>
      </c>
      <c r="G1922" s="153"/>
      <c r="H1922" s="153"/>
      <c r="I1922" s="153"/>
      <c r="J1922" s="153"/>
      <c r="K1922" s="153"/>
      <c r="L1922" s="153"/>
      <c r="M1922" s="153" t="s">
        <v>231</v>
      </c>
      <c r="N1922" s="153" t="s">
        <v>188</v>
      </c>
      <c r="O1922" s="156">
        <v>0.05</v>
      </c>
      <c r="P1922" s="153">
        <v>0.05</v>
      </c>
      <c r="Q1922" s="156">
        <v>58.8</v>
      </c>
      <c r="R1922" s="156">
        <v>0.15</v>
      </c>
      <c r="S1922" s="156">
        <v>6.6666666666666693E-2</v>
      </c>
      <c r="T1922" s="156">
        <v>1</v>
      </c>
      <c r="U1922" s="153"/>
      <c r="V1922" s="153"/>
      <c r="W1922" s="156"/>
      <c r="X1922" s="156"/>
      <c r="Y1922" s="156"/>
      <c r="Z1922" s="156"/>
      <c r="AA1922" s="156"/>
      <c r="AB1922" s="156"/>
      <c r="AC1922" s="156"/>
      <c r="AD1922" s="156"/>
      <c r="AE1922" s="156"/>
      <c r="AF1922" s="156"/>
      <c r="AG1922" s="156"/>
      <c r="AH1922" s="153"/>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row>
    <row r="1923" spans="1:57" ht="15.5" x14ac:dyDescent="0.4">
      <c r="A1923" s="153" t="str">
        <f t="shared" si="30"/>
        <v>1800651</v>
      </c>
      <c r="B1923" s="153">
        <v>2023</v>
      </c>
      <c r="C1923" s="153">
        <v>180065</v>
      </c>
      <c r="D1923" s="153" t="s">
        <v>735</v>
      </c>
      <c r="E1923" s="157">
        <v>12.5</v>
      </c>
      <c r="F1923" s="153" t="s">
        <v>5597</v>
      </c>
      <c r="G1923" s="153"/>
      <c r="H1923" s="153"/>
      <c r="I1923" s="153"/>
      <c r="J1923" s="153"/>
      <c r="K1923" s="153"/>
      <c r="L1923" s="153"/>
      <c r="M1923" s="153" t="s">
        <v>231</v>
      </c>
      <c r="N1923" s="153" t="s">
        <v>188</v>
      </c>
      <c r="O1923" s="156">
        <v>0.05</v>
      </c>
      <c r="P1923" s="153">
        <v>0.05</v>
      </c>
      <c r="Q1923" s="156">
        <v>58.9</v>
      </c>
      <c r="R1923" s="156">
        <v>0.15</v>
      </c>
      <c r="S1923" s="156">
        <v>6.6666666666666693E-2</v>
      </c>
      <c r="T1923" s="156">
        <v>1</v>
      </c>
      <c r="U1923" s="153"/>
      <c r="V1923" s="153"/>
      <c r="W1923" s="156"/>
      <c r="X1923" s="156"/>
      <c r="Y1923" s="156"/>
      <c r="Z1923" s="156"/>
      <c r="AA1923" s="156"/>
      <c r="AB1923" s="156"/>
      <c r="AC1923" s="156"/>
      <c r="AD1923" s="156"/>
      <c r="AE1923" s="156"/>
      <c r="AF1923" s="156"/>
      <c r="AG1923" s="156"/>
      <c r="AH1923" s="153"/>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row>
    <row r="1924" spans="1:57" ht="15.5" x14ac:dyDescent="0.4">
      <c r="A1924" s="153" t="str">
        <f t="shared" si="30"/>
        <v>1800661</v>
      </c>
      <c r="B1924" s="153">
        <v>2024</v>
      </c>
      <c r="C1924" s="153">
        <v>180066</v>
      </c>
      <c r="D1924" s="153" t="s">
        <v>736</v>
      </c>
      <c r="E1924" s="157">
        <v>12.5</v>
      </c>
      <c r="F1924" s="153" t="s">
        <v>5597</v>
      </c>
      <c r="G1924" s="153"/>
      <c r="H1924" s="153"/>
      <c r="I1924" s="153"/>
      <c r="J1924" s="153"/>
      <c r="K1924" s="153"/>
      <c r="L1924" s="153"/>
      <c r="M1924" s="153" t="s">
        <v>231</v>
      </c>
      <c r="N1924" s="153" t="s">
        <v>188</v>
      </c>
      <c r="O1924" s="156">
        <v>0.05</v>
      </c>
      <c r="P1924" s="153">
        <v>0.05</v>
      </c>
      <c r="Q1924" s="156">
        <v>58.9</v>
      </c>
      <c r="R1924" s="156">
        <v>0.15</v>
      </c>
      <c r="S1924" s="156">
        <v>6.6666666666666693E-2</v>
      </c>
      <c r="T1924" s="156">
        <v>1</v>
      </c>
      <c r="U1924" s="153"/>
      <c r="V1924" s="153"/>
      <c r="W1924" s="156"/>
      <c r="X1924" s="156"/>
      <c r="Y1924" s="156"/>
      <c r="Z1924" s="156"/>
      <c r="AA1924" s="156"/>
      <c r="AB1924" s="156"/>
      <c r="AC1924" s="156"/>
      <c r="AD1924" s="153"/>
      <c r="AE1924" s="153"/>
      <c r="AF1924" s="153"/>
      <c r="AG1924" s="153"/>
      <c r="AH1924" s="153"/>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row>
    <row r="1925" spans="1:57" ht="15.5" x14ac:dyDescent="0.4">
      <c r="A1925" s="153" t="str">
        <f t="shared" si="30"/>
        <v>1800671</v>
      </c>
      <c r="B1925" s="153">
        <v>2025</v>
      </c>
      <c r="C1925" s="153">
        <v>180067</v>
      </c>
      <c r="D1925" s="153" t="s">
        <v>780</v>
      </c>
      <c r="E1925" s="157">
        <v>12.5</v>
      </c>
      <c r="F1925" s="153" t="s">
        <v>5597</v>
      </c>
      <c r="G1925" s="153"/>
      <c r="H1925" s="153"/>
      <c r="I1925" s="153"/>
      <c r="J1925" s="153"/>
      <c r="K1925" s="153"/>
      <c r="L1925" s="153"/>
      <c r="M1925" s="153" t="s">
        <v>231</v>
      </c>
      <c r="N1925" s="153" t="s">
        <v>188</v>
      </c>
      <c r="O1925" s="156">
        <v>0.05</v>
      </c>
      <c r="P1925" s="153">
        <v>0.05</v>
      </c>
      <c r="Q1925" s="156">
        <v>58.5</v>
      </c>
      <c r="R1925" s="156">
        <v>0.15</v>
      </c>
      <c r="S1925" s="156">
        <v>6.6666666666666693E-2</v>
      </c>
      <c r="T1925" s="156">
        <v>1</v>
      </c>
      <c r="U1925" s="153"/>
      <c r="V1925" s="153"/>
      <c r="W1925" s="156"/>
      <c r="X1925" s="156"/>
      <c r="Y1925" s="156"/>
      <c r="Z1925" s="156"/>
      <c r="AA1925" s="156"/>
      <c r="AB1925" s="156"/>
      <c r="AC1925" s="156"/>
      <c r="AD1925" s="156"/>
      <c r="AE1925" s="156"/>
      <c r="AF1925" s="156"/>
      <c r="AG1925" s="156"/>
      <c r="AH1925" s="153"/>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row>
    <row r="1926" spans="1:57" ht="15.5" x14ac:dyDescent="0.4">
      <c r="A1926" s="153" t="str">
        <f t="shared" si="30"/>
        <v>1800701</v>
      </c>
      <c r="B1926" s="153">
        <v>2026</v>
      </c>
      <c r="C1926" s="153">
        <v>180070</v>
      </c>
      <c r="D1926" s="153" t="s">
        <v>829</v>
      </c>
      <c r="E1926" s="157">
        <v>12.5</v>
      </c>
      <c r="F1926" s="153" t="s">
        <v>5597</v>
      </c>
      <c r="G1926" s="153"/>
      <c r="H1926" s="153"/>
      <c r="I1926" s="153"/>
      <c r="J1926" s="153"/>
      <c r="K1926" s="153"/>
      <c r="L1926" s="153"/>
      <c r="M1926" s="153" t="s">
        <v>231</v>
      </c>
      <c r="N1926" s="153" t="s">
        <v>188</v>
      </c>
      <c r="O1926" s="156">
        <v>0.05</v>
      </c>
      <c r="P1926" s="153">
        <v>0.05</v>
      </c>
      <c r="Q1926" s="156">
        <v>59.5</v>
      </c>
      <c r="R1926" s="156">
        <v>60</v>
      </c>
      <c r="S1926" s="156">
        <v>6.6666666666666693E-2</v>
      </c>
      <c r="T1926" s="156">
        <v>1</v>
      </c>
      <c r="U1926" s="153"/>
      <c r="V1926" s="153"/>
      <c r="W1926" s="156"/>
      <c r="X1926" s="156"/>
      <c r="Y1926" s="156"/>
      <c r="Z1926" s="156"/>
      <c r="AA1926" s="156"/>
      <c r="AB1926" s="156"/>
      <c r="AC1926" s="156"/>
      <c r="AD1926" s="156"/>
      <c r="AE1926" s="156"/>
      <c r="AF1926" s="156"/>
      <c r="AG1926" s="156"/>
      <c r="AH1926" s="153"/>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row>
    <row r="1927" spans="1:57" ht="15.5" x14ac:dyDescent="0.4">
      <c r="A1927" s="153" t="str">
        <f t="shared" si="30"/>
        <v>1800711</v>
      </c>
      <c r="B1927" s="153">
        <v>2027</v>
      </c>
      <c r="C1927" s="153">
        <v>180071</v>
      </c>
      <c r="D1927" s="153" t="s">
        <v>794</v>
      </c>
      <c r="E1927" s="157">
        <v>12.5</v>
      </c>
      <c r="F1927" s="153" t="s">
        <v>5597</v>
      </c>
      <c r="G1927" s="153"/>
      <c r="H1927" s="153"/>
      <c r="I1927" s="153"/>
      <c r="J1927" s="153"/>
      <c r="K1927" s="153"/>
      <c r="L1927" s="153"/>
      <c r="M1927" s="153" t="s">
        <v>231</v>
      </c>
      <c r="N1927" s="153" t="s">
        <v>188</v>
      </c>
      <c r="O1927" s="156">
        <v>0.05</v>
      </c>
      <c r="P1927" s="153">
        <v>0.05</v>
      </c>
      <c r="Q1927" s="156">
        <v>58.4</v>
      </c>
      <c r="R1927" s="156">
        <v>0.15</v>
      </c>
      <c r="S1927" s="156">
        <v>6.6666666666666693E-2</v>
      </c>
      <c r="T1927" s="156">
        <v>1</v>
      </c>
      <c r="U1927" s="153"/>
      <c r="V1927" s="153"/>
      <c r="W1927" s="156"/>
      <c r="X1927" s="156"/>
      <c r="Y1927" s="156"/>
      <c r="Z1927" s="156"/>
      <c r="AA1927" s="156"/>
      <c r="AB1927" s="156"/>
      <c r="AC1927" s="156"/>
      <c r="AD1927" s="156"/>
      <c r="AE1927" s="156"/>
      <c r="AF1927" s="156"/>
      <c r="AG1927" s="156"/>
      <c r="AH1927" s="153"/>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row>
    <row r="1928" spans="1:57" ht="15.5" x14ac:dyDescent="0.4">
      <c r="A1928" s="153" t="str">
        <f t="shared" si="30"/>
        <v>1800721</v>
      </c>
      <c r="B1928" s="153">
        <v>2028</v>
      </c>
      <c r="C1928" s="153">
        <v>180072</v>
      </c>
      <c r="D1928" s="153" t="s">
        <v>795</v>
      </c>
      <c r="E1928" s="157">
        <v>12.5</v>
      </c>
      <c r="F1928" s="153" t="s">
        <v>5597</v>
      </c>
      <c r="G1928" s="153"/>
      <c r="H1928" s="153"/>
      <c r="I1928" s="153"/>
      <c r="J1928" s="153"/>
      <c r="K1928" s="153"/>
      <c r="L1928" s="153"/>
      <c r="M1928" s="153" t="s">
        <v>231</v>
      </c>
      <c r="N1928" s="153" t="s">
        <v>188</v>
      </c>
      <c r="O1928" s="156">
        <v>0.05</v>
      </c>
      <c r="P1928" s="153">
        <v>0.05</v>
      </c>
      <c r="Q1928" s="156">
        <v>58.4</v>
      </c>
      <c r="R1928" s="156">
        <v>0.15</v>
      </c>
      <c r="S1928" s="156">
        <v>6.6666666666666693E-2</v>
      </c>
      <c r="T1928" s="156">
        <v>1</v>
      </c>
      <c r="U1928" s="153"/>
      <c r="V1928" s="153"/>
      <c r="W1928" s="156"/>
      <c r="X1928" s="156"/>
      <c r="Y1928" s="156"/>
      <c r="Z1928" s="156"/>
      <c r="AA1928" s="156"/>
      <c r="AB1928" s="156"/>
      <c r="AC1928" s="156"/>
      <c r="AD1928" s="156"/>
      <c r="AE1928" s="156"/>
      <c r="AF1928" s="156"/>
      <c r="AG1928" s="156"/>
      <c r="AH1928" s="153"/>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row>
    <row r="1929" spans="1:57" ht="15.5" x14ac:dyDescent="0.4">
      <c r="A1929" s="153" t="str">
        <f t="shared" si="30"/>
        <v>1800731</v>
      </c>
      <c r="B1929" s="153">
        <v>2029</v>
      </c>
      <c r="C1929" s="153">
        <v>180073</v>
      </c>
      <c r="D1929" s="153" t="s">
        <v>822</v>
      </c>
      <c r="E1929" s="157">
        <v>12.5</v>
      </c>
      <c r="F1929" s="153" t="s">
        <v>5597</v>
      </c>
      <c r="G1929" s="153"/>
      <c r="H1929" s="153"/>
      <c r="I1929" s="153"/>
      <c r="J1929" s="153"/>
      <c r="K1929" s="153"/>
      <c r="L1929" s="153"/>
      <c r="M1929" s="153" t="s">
        <v>231</v>
      </c>
      <c r="N1929" s="153" t="s">
        <v>188</v>
      </c>
      <c r="O1929" s="156">
        <v>0.05</v>
      </c>
      <c r="P1929" s="153">
        <v>0.05</v>
      </c>
      <c r="Q1929" s="156">
        <v>59.3</v>
      </c>
      <c r="R1929" s="156">
        <v>15</v>
      </c>
      <c r="S1929" s="156">
        <v>6.6666666666666693E-2</v>
      </c>
      <c r="T1929" s="156">
        <v>1</v>
      </c>
      <c r="U1929" s="153"/>
      <c r="V1929" s="153"/>
      <c r="W1929" s="156"/>
      <c r="X1929" s="156"/>
      <c r="Y1929" s="156"/>
      <c r="Z1929" s="156"/>
      <c r="AA1929" s="156"/>
      <c r="AB1929" s="156"/>
      <c r="AC1929" s="156"/>
      <c r="AD1929" s="156"/>
      <c r="AE1929" s="156"/>
      <c r="AF1929" s="156"/>
      <c r="AG1929" s="156"/>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row>
    <row r="1930" spans="1:57" ht="15.5" x14ac:dyDescent="0.4">
      <c r="A1930" s="153" t="str">
        <f t="shared" si="30"/>
        <v>1800741</v>
      </c>
      <c r="B1930" s="153">
        <v>2030</v>
      </c>
      <c r="C1930" s="153">
        <v>180074</v>
      </c>
      <c r="D1930" s="153" t="s">
        <v>853</v>
      </c>
      <c r="E1930" s="157">
        <v>12.5</v>
      </c>
      <c r="F1930" s="153" t="s">
        <v>5597</v>
      </c>
      <c r="G1930" s="153"/>
      <c r="H1930" s="153"/>
      <c r="I1930" s="153"/>
      <c r="J1930" s="153"/>
      <c r="K1930" s="153"/>
      <c r="L1930" s="153"/>
      <c r="M1930" s="153" t="s">
        <v>231</v>
      </c>
      <c r="N1930" s="153" t="s">
        <v>188</v>
      </c>
      <c r="O1930" s="156">
        <v>0.05</v>
      </c>
      <c r="P1930" s="153">
        <v>0.05</v>
      </c>
      <c r="Q1930" s="156">
        <v>58.1</v>
      </c>
      <c r="R1930" s="156">
        <v>0.15</v>
      </c>
      <c r="S1930" s="156">
        <v>6.6666666666666693E-2</v>
      </c>
      <c r="T1930" s="156">
        <v>1</v>
      </c>
      <c r="U1930" s="153"/>
      <c r="V1930" s="153"/>
      <c r="W1930" s="156"/>
      <c r="X1930" s="156"/>
      <c r="Y1930" s="156"/>
      <c r="Z1930" s="156"/>
      <c r="AA1930" s="156"/>
      <c r="AB1930" s="156"/>
      <c r="AC1930" s="156"/>
      <c r="AD1930" s="156"/>
      <c r="AE1930" s="156"/>
      <c r="AF1930" s="156"/>
      <c r="AG1930" s="156"/>
      <c r="AH1930" s="153"/>
      <c r="AI1930" s="153"/>
      <c r="AJ1930" s="153"/>
      <c r="AK1930" s="153"/>
      <c r="AL1930" s="153"/>
      <c r="AM1930" s="153"/>
      <c r="AN1930" s="153"/>
      <c r="AO1930" s="153"/>
      <c r="AP1930" s="153"/>
      <c r="AQ1930" s="153"/>
      <c r="AR1930" s="153"/>
      <c r="AS1930" s="153"/>
      <c r="AT1930" s="153"/>
      <c r="AU1930" s="153"/>
      <c r="AV1930" s="153"/>
      <c r="AW1930" s="153"/>
      <c r="AX1930" s="153"/>
      <c r="AY1930" s="153"/>
      <c r="AZ1930" s="153"/>
      <c r="BA1930" s="153"/>
      <c r="BB1930" s="153"/>
      <c r="BC1930" s="153"/>
      <c r="BD1930" s="153"/>
      <c r="BE1930" s="153"/>
    </row>
    <row r="1931" spans="1:57" ht="15.5" x14ac:dyDescent="0.4">
      <c r="A1931" s="153" t="str">
        <f t="shared" si="30"/>
        <v>1800751</v>
      </c>
      <c r="B1931" s="153">
        <v>2031</v>
      </c>
      <c r="C1931" s="153">
        <v>180075</v>
      </c>
      <c r="D1931" s="153" t="s">
        <v>855</v>
      </c>
      <c r="E1931" s="157">
        <v>12.5</v>
      </c>
      <c r="F1931" s="153" t="s">
        <v>5597</v>
      </c>
      <c r="G1931" s="153"/>
      <c r="H1931" s="153"/>
      <c r="I1931" s="153"/>
      <c r="J1931" s="153"/>
      <c r="K1931" s="153"/>
      <c r="L1931" s="153"/>
      <c r="M1931" s="153" t="s">
        <v>231</v>
      </c>
      <c r="N1931" s="153" t="s">
        <v>188</v>
      </c>
      <c r="O1931" s="156">
        <v>0.05</v>
      </c>
      <c r="P1931" s="153">
        <v>0.05</v>
      </c>
      <c r="Q1931" s="156">
        <v>58.1</v>
      </c>
      <c r="R1931" s="156">
        <v>0.15</v>
      </c>
      <c r="S1931" s="156">
        <v>6.6666666666666693E-2</v>
      </c>
      <c r="T1931" s="156">
        <v>1</v>
      </c>
      <c r="U1931" s="153"/>
      <c r="V1931" s="153"/>
      <c r="W1931" s="156"/>
      <c r="X1931" s="156"/>
      <c r="Y1931" s="156"/>
      <c r="Z1931" s="156"/>
      <c r="AA1931" s="156"/>
      <c r="AB1931" s="156"/>
      <c r="AC1931" s="156"/>
      <c r="AD1931" s="156"/>
      <c r="AE1931" s="156"/>
      <c r="AF1931" s="156"/>
      <c r="AG1931" s="156"/>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row>
    <row r="1932" spans="1:57" ht="15.5" x14ac:dyDescent="0.4">
      <c r="A1932" s="153" t="str">
        <f t="shared" si="30"/>
        <v>1800761</v>
      </c>
      <c r="B1932" s="153">
        <v>2032</v>
      </c>
      <c r="C1932" s="153">
        <v>180076</v>
      </c>
      <c r="D1932" s="153" t="s">
        <v>919</v>
      </c>
      <c r="E1932" s="157">
        <v>12.5</v>
      </c>
      <c r="F1932" s="153" t="s">
        <v>5597</v>
      </c>
      <c r="G1932" s="153"/>
      <c r="H1932" s="153"/>
      <c r="I1932" s="153"/>
      <c r="J1932" s="153"/>
      <c r="K1932" s="153"/>
      <c r="L1932" s="153"/>
      <c r="M1932" s="153" t="s">
        <v>231</v>
      </c>
      <c r="N1932" s="153" t="s">
        <v>188</v>
      </c>
      <c r="O1932" s="156">
        <v>0.05</v>
      </c>
      <c r="P1932" s="153">
        <v>0.05</v>
      </c>
      <c r="Q1932" s="156">
        <v>57.8</v>
      </c>
      <c r="R1932" s="156">
        <v>0.15</v>
      </c>
      <c r="S1932" s="156">
        <v>6.6666666666666693E-2</v>
      </c>
      <c r="T1932" s="156">
        <v>1</v>
      </c>
      <c r="U1932" s="153"/>
      <c r="V1932" s="153"/>
      <c r="W1932" s="156"/>
      <c r="X1932" s="156"/>
      <c r="Y1932" s="156"/>
      <c r="Z1932" s="156"/>
      <c r="AA1932" s="156"/>
      <c r="AB1932" s="156"/>
      <c r="AC1932" s="156"/>
      <c r="AD1932" s="156"/>
      <c r="AE1932" s="156"/>
      <c r="AF1932" s="156"/>
      <c r="AG1932" s="156"/>
      <c r="AH1932" s="153"/>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row>
    <row r="1933" spans="1:57" ht="15.5" x14ac:dyDescent="0.4">
      <c r="A1933" s="153" t="str">
        <f t="shared" si="30"/>
        <v>1800771</v>
      </c>
      <c r="B1933" s="153">
        <v>2033</v>
      </c>
      <c r="C1933" s="153">
        <v>180077</v>
      </c>
      <c r="D1933" s="153" t="s">
        <v>839</v>
      </c>
      <c r="E1933" s="157">
        <v>12.5</v>
      </c>
      <c r="F1933" s="153" t="s">
        <v>5597</v>
      </c>
      <c r="G1933" s="153"/>
      <c r="H1933" s="153"/>
      <c r="I1933" s="153"/>
      <c r="J1933" s="153"/>
      <c r="K1933" s="153"/>
      <c r="L1933" s="153"/>
      <c r="M1933" s="153" t="s">
        <v>231</v>
      </c>
      <c r="N1933" s="153" t="s">
        <v>188</v>
      </c>
      <c r="O1933" s="156">
        <v>0.05</v>
      </c>
      <c r="P1933" s="153">
        <v>0.05</v>
      </c>
      <c r="Q1933" s="156">
        <v>58.2</v>
      </c>
      <c r="R1933" s="156">
        <v>0.15</v>
      </c>
      <c r="S1933" s="156">
        <v>6.6666666666666693E-2</v>
      </c>
      <c r="T1933" s="156">
        <v>1</v>
      </c>
      <c r="U1933" s="153"/>
      <c r="V1933" s="153"/>
      <c r="W1933" s="156"/>
      <c r="X1933" s="156"/>
      <c r="Y1933" s="156"/>
      <c r="Z1933" s="156"/>
      <c r="AA1933" s="156"/>
      <c r="AB1933" s="156"/>
      <c r="AC1933" s="156"/>
      <c r="AD1933" s="156"/>
      <c r="AE1933" s="156"/>
      <c r="AF1933" s="156"/>
      <c r="AG1933" s="156"/>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row>
    <row r="1934" spans="1:57" ht="15.5" x14ac:dyDescent="0.4">
      <c r="A1934" s="153" t="str">
        <f t="shared" si="30"/>
        <v>1800781</v>
      </c>
      <c r="B1934" s="153">
        <v>2034</v>
      </c>
      <c r="C1934" s="153">
        <v>180078</v>
      </c>
      <c r="D1934" s="153" t="s">
        <v>841</v>
      </c>
      <c r="E1934" s="157">
        <v>12.5</v>
      </c>
      <c r="F1934" s="153" t="s">
        <v>5597</v>
      </c>
      <c r="G1934" s="153"/>
      <c r="H1934" s="153"/>
      <c r="I1934" s="153"/>
      <c r="J1934" s="153"/>
      <c r="K1934" s="153"/>
      <c r="L1934" s="153"/>
      <c r="M1934" s="153" t="s">
        <v>231</v>
      </c>
      <c r="N1934" s="153" t="s">
        <v>188</v>
      </c>
      <c r="O1934" s="156">
        <v>0.05</v>
      </c>
      <c r="P1934" s="153">
        <v>0.05</v>
      </c>
      <c r="Q1934" s="156">
        <v>58.2</v>
      </c>
      <c r="R1934" s="156">
        <v>0.15</v>
      </c>
      <c r="S1934" s="156">
        <v>6.6666666666666693E-2</v>
      </c>
      <c r="T1934" s="156">
        <v>1</v>
      </c>
      <c r="U1934" s="153"/>
      <c r="V1934" s="153"/>
      <c r="W1934" s="156"/>
      <c r="X1934" s="156"/>
      <c r="Y1934" s="156"/>
      <c r="Z1934" s="156"/>
      <c r="AA1934" s="156"/>
      <c r="AB1934" s="156"/>
      <c r="AC1934" s="156"/>
      <c r="AD1934" s="156"/>
      <c r="AE1934" s="156"/>
      <c r="AF1934" s="156"/>
      <c r="AG1934" s="156"/>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row>
    <row r="1935" spans="1:57" ht="15.5" x14ac:dyDescent="0.4">
      <c r="A1935" s="153" t="str">
        <f t="shared" si="30"/>
        <v>1800791</v>
      </c>
      <c r="B1935" s="153">
        <v>2035</v>
      </c>
      <c r="C1935" s="153">
        <v>180079</v>
      </c>
      <c r="D1935" s="153" t="s">
        <v>821</v>
      </c>
      <c r="E1935" s="157">
        <v>12.5</v>
      </c>
      <c r="F1935" s="153" t="s">
        <v>5597</v>
      </c>
      <c r="G1935" s="153"/>
      <c r="H1935" s="153"/>
      <c r="I1935" s="153"/>
      <c r="J1935" s="153"/>
      <c r="K1935" s="153"/>
      <c r="L1935" s="153"/>
      <c r="M1935" s="153" t="s">
        <v>231</v>
      </c>
      <c r="N1935" s="153" t="s">
        <v>188</v>
      </c>
      <c r="O1935" s="156">
        <v>0.05</v>
      </c>
      <c r="P1935" s="153">
        <v>0.05</v>
      </c>
      <c r="Q1935" s="156">
        <v>59.3</v>
      </c>
      <c r="R1935" s="156">
        <v>15</v>
      </c>
      <c r="S1935" s="156">
        <v>6.6666666666666693E-2</v>
      </c>
      <c r="T1935" s="156">
        <v>1</v>
      </c>
      <c r="U1935" s="153"/>
      <c r="V1935" s="153"/>
      <c r="W1935" s="156"/>
      <c r="X1935" s="156"/>
      <c r="Y1935" s="156"/>
      <c r="Z1935" s="156"/>
      <c r="AA1935" s="156"/>
      <c r="AB1935" s="156"/>
      <c r="AC1935" s="156"/>
      <c r="AD1935" s="156"/>
      <c r="AE1935" s="156"/>
      <c r="AF1935" s="156"/>
      <c r="AG1935" s="156"/>
      <c r="AH1935" s="153"/>
      <c r="AI1935" s="153"/>
      <c r="AJ1935" s="153"/>
      <c r="AK1935" s="153"/>
      <c r="AL1935" s="153"/>
      <c r="AM1935" s="153"/>
      <c r="AN1935" s="153"/>
      <c r="AO1935" s="153"/>
      <c r="AP1935" s="153"/>
      <c r="AQ1935" s="153"/>
      <c r="AR1935" s="153"/>
      <c r="AS1935" s="153"/>
      <c r="AT1935" s="153"/>
      <c r="AU1935" s="153"/>
      <c r="AV1935" s="153"/>
      <c r="AW1935" s="153"/>
      <c r="AX1935" s="153"/>
      <c r="AY1935" s="153"/>
      <c r="AZ1935" s="153"/>
      <c r="BA1935" s="153"/>
      <c r="BB1935" s="153"/>
      <c r="BC1935" s="153"/>
      <c r="BD1935" s="153"/>
      <c r="BE1935" s="153"/>
    </row>
    <row r="1936" spans="1:57" ht="15.5" x14ac:dyDescent="0.4">
      <c r="A1936" s="153" t="str">
        <f t="shared" si="30"/>
        <v>1800801</v>
      </c>
      <c r="B1936" s="153">
        <v>2036</v>
      </c>
      <c r="C1936" s="153">
        <v>180080</v>
      </c>
      <c r="D1936" s="153" t="s">
        <v>797</v>
      </c>
      <c r="E1936" s="157">
        <v>12.5</v>
      </c>
      <c r="F1936" s="153" t="s">
        <v>5597</v>
      </c>
      <c r="G1936" s="153"/>
      <c r="H1936" s="153"/>
      <c r="I1936" s="153"/>
      <c r="J1936" s="153"/>
      <c r="K1936" s="153"/>
      <c r="L1936" s="153"/>
      <c r="M1936" s="153" t="s">
        <v>231</v>
      </c>
      <c r="N1936" s="153" t="s">
        <v>188</v>
      </c>
      <c r="O1936" s="156">
        <v>0.05</v>
      </c>
      <c r="P1936" s="153">
        <v>0.05</v>
      </c>
      <c r="Q1936" s="156">
        <v>58.4</v>
      </c>
      <c r="R1936" s="156">
        <v>0.15</v>
      </c>
      <c r="S1936" s="156">
        <v>6.6666666666666693E-2</v>
      </c>
      <c r="T1936" s="156">
        <v>1</v>
      </c>
      <c r="U1936" s="153"/>
      <c r="V1936" s="153"/>
      <c r="W1936" s="156"/>
      <c r="X1936" s="156"/>
      <c r="Y1936" s="156"/>
      <c r="Z1936" s="156"/>
      <c r="AA1936" s="156"/>
      <c r="AB1936" s="156"/>
      <c r="AC1936" s="156"/>
      <c r="AD1936" s="156"/>
      <c r="AE1936" s="156"/>
      <c r="AF1936" s="156"/>
      <c r="AG1936" s="156"/>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row>
    <row r="1937" spans="1:57" ht="15.5" x14ac:dyDescent="0.4">
      <c r="A1937" s="153" t="str">
        <f t="shared" si="30"/>
        <v>1800811</v>
      </c>
      <c r="B1937" s="153">
        <v>2037</v>
      </c>
      <c r="C1937" s="153">
        <v>180081</v>
      </c>
      <c r="D1937" s="153" t="s">
        <v>899</v>
      </c>
      <c r="E1937" s="157">
        <v>12.5</v>
      </c>
      <c r="F1937" s="153" t="s">
        <v>5597</v>
      </c>
      <c r="G1937" s="153"/>
      <c r="H1937" s="153"/>
      <c r="I1937" s="153"/>
      <c r="J1937" s="153"/>
      <c r="K1937" s="153"/>
      <c r="L1937" s="153"/>
      <c r="M1937" s="153" t="s">
        <v>231</v>
      </c>
      <c r="N1937" s="153" t="s">
        <v>188</v>
      </c>
      <c r="O1937" s="156">
        <v>0.05</v>
      </c>
      <c r="P1937" s="153">
        <v>0.05</v>
      </c>
      <c r="Q1937" s="156">
        <v>57.9</v>
      </c>
      <c r="R1937" s="156">
        <v>0.15</v>
      </c>
      <c r="S1937" s="156">
        <v>6.6666666666666693E-2</v>
      </c>
      <c r="T1937" s="156">
        <v>1</v>
      </c>
      <c r="U1937" s="153"/>
      <c r="V1937" s="153"/>
      <c r="W1937" s="156"/>
      <c r="X1937" s="156"/>
      <c r="Y1937" s="156"/>
      <c r="Z1937" s="156"/>
      <c r="AA1937" s="156"/>
      <c r="AB1937" s="156"/>
      <c r="AC1937" s="156"/>
      <c r="AD1937" s="156"/>
      <c r="AE1937" s="156"/>
      <c r="AF1937" s="156"/>
      <c r="AG1937" s="156"/>
      <c r="AH1937" s="153"/>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row>
    <row r="1938" spans="1:57" ht="15.5" x14ac:dyDescent="0.4">
      <c r="A1938" s="153" t="str">
        <f t="shared" si="30"/>
        <v>1800821</v>
      </c>
      <c r="B1938" s="153">
        <v>2038</v>
      </c>
      <c r="C1938" s="153">
        <v>180082</v>
      </c>
      <c r="D1938" s="153" t="s">
        <v>810</v>
      </c>
      <c r="E1938" s="157">
        <v>12.5</v>
      </c>
      <c r="F1938" s="153" t="s">
        <v>5597</v>
      </c>
      <c r="G1938" s="153"/>
      <c r="H1938" s="153"/>
      <c r="I1938" s="153"/>
      <c r="J1938" s="153"/>
      <c r="K1938" s="153"/>
      <c r="L1938" s="153"/>
      <c r="M1938" s="153" t="s">
        <v>231</v>
      </c>
      <c r="N1938" s="153" t="s">
        <v>188</v>
      </c>
      <c r="O1938" s="156">
        <v>0.05</v>
      </c>
      <c r="P1938" s="153">
        <v>0.05</v>
      </c>
      <c r="Q1938" s="156">
        <v>58.3</v>
      </c>
      <c r="R1938" s="156">
        <v>0.15</v>
      </c>
      <c r="S1938" s="156">
        <v>6.6666666666666693E-2</v>
      </c>
      <c r="T1938" s="156">
        <v>1</v>
      </c>
      <c r="U1938" s="153"/>
      <c r="V1938" s="153"/>
      <c r="W1938" s="156"/>
      <c r="X1938" s="156"/>
      <c r="Y1938" s="156"/>
      <c r="Z1938" s="156"/>
      <c r="AA1938" s="156"/>
      <c r="AB1938" s="156"/>
      <c r="AC1938" s="156"/>
      <c r="AD1938" s="156"/>
      <c r="AE1938" s="156"/>
      <c r="AF1938" s="156"/>
      <c r="AG1938" s="156"/>
      <c r="AH1938" s="153"/>
      <c r="AI1938" s="153"/>
      <c r="AJ1938" s="153"/>
      <c r="AK1938" s="153"/>
      <c r="AL1938" s="153"/>
      <c r="AM1938" s="153"/>
      <c r="AN1938" s="153"/>
      <c r="AO1938" s="153"/>
      <c r="AP1938" s="153"/>
      <c r="AQ1938" s="153"/>
      <c r="AR1938" s="153"/>
      <c r="AS1938" s="153"/>
      <c r="AT1938" s="153"/>
      <c r="AU1938" s="153"/>
      <c r="AV1938" s="153"/>
      <c r="AW1938" s="153"/>
      <c r="AX1938" s="153"/>
      <c r="AY1938" s="153"/>
      <c r="AZ1938" s="153"/>
      <c r="BA1938" s="153"/>
      <c r="BB1938" s="153"/>
      <c r="BC1938" s="153"/>
      <c r="BD1938" s="153"/>
      <c r="BE1938" s="153"/>
    </row>
    <row r="1939" spans="1:57" ht="15.5" x14ac:dyDescent="0.4">
      <c r="A1939" s="153" t="str">
        <f t="shared" si="30"/>
        <v>1800831</v>
      </c>
      <c r="B1939" s="153">
        <v>2039</v>
      </c>
      <c r="C1939" s="153">
        <v>180083</v>
      </c>
      <c r="D1939" s="153" t="s">
        <v>812</v>
      </c>
      <c r="E1939" s="157">
        <v>12.5</v>
      </c>
      <c r="F1939" s="153" t="s">
        <v>5597</v>
      </c>
      <c r="G1939" s="153"/>
      <c r="H1939" s="153"/>
      <c r="I1939" s="153"/>
      <c r="J1939" s="153"/>
      <c r="K1939" s="153"/>
      <c r="L1939" s="153"/>
      <c r="M1939" s="153" t="s">
        <v>231</v>
      </c>
      <c r="N1939" s="153" t="s">
        <v>188</v>
      </c>
      <c r="O1939" s="156">
        <v>0.05</v>
      </c>
      <c r="P1939" s="153">
        <v>0.05</v>
      </c>
      <c r="Q1939" s="156">
        <v>58.3</v>
      </c>
      <c r="R1939" s="156">
        <v>0.15</v>
      </c>
      <c r="S1939" s="156">
        <v>6.6666666666666693E-2</v>
      </c>
      <c r="T1939" s="156">
        <v>1</v>
      </c>
      <c r="U1939" s="153"/>
      <c r="V1939" s="153"/>
      <c r="W1939" s="156"/>
      <c r="X1939" s="156"/>
      <c r="Y1939" s="156"/>
      <c r="Z1939" s="156"/>
      <c r="AA1939" s="156"/>
      <c r="AB1939" s="156"/>
      <c r="AC1939" s="156"/>
      <c r="AD1939" s="156"/>
      <c r="AE1939" s="156"/>
      <c r="AF1939" s="156"/>
      <c r="AG1939" s="156"/>
      <c r="AH1939" s="153"/>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row>
    <row r="1940" spans="1:57" ht="15.5" x14ac:dyDescent="0.4">
      <c r="A1940" s="153" t="str">
        <f t="shared" si="30"/>
        <v>1800851</v>
      </c>
      <c r="B1940" s="153">
        <v>2040</v>
      </c>
      <c r="C1940" s="153">
        <v>180085</v>
      </c>
      <c r="D1940" s="153" t="s">
        <v>842</v>
      </c>
      <c r="E1940" s="157">
        <v>12.5</v>
      </c>
      <c r="F1940" s="153" t="s">
        <v>5597</v>
      </c>
      <c r="G1940" s="153"/>
      <c r="H1940" s="153"/>
      <c r="I1940" s="153"/>
      <c r="J1940" s="153"/>
      <c r="K1940" s="153"/>
      <c r="L1940" s="153"/>
      <c r="M1940" s="153" t="s">
        <v>231</v>
      </c>
      <c r="N1940" s="153" t="s">
        <v>188</v>
      </c>
      <c r="O1940" s="156">
        <v>0.05</v>
      </c>
      <c r="P1940" s="153">
        <v>0.05</v>
      </c>
      <c r="Q1940" s="156">
        <v>58.2</v>
      </c>
      <c r="R1940" s="156">
        <v>0.15</v>
      </c>
      <c r="S1940" s="156">
        <v>6.6666666666666693E-2</v>
      </c>
      <c r="T1940" s="156">
        <v>1</v>
      </c>
      <c r="U1940" s="153"/>
      <c r="V1940" s="153"/>
      <c r="W1940" s="156"/>
      <c r="X1940" s="156"/>
      <c r="Y1940" s="156"/>
      <c r="Z1940" s="156"/>
      <c r="AA1940" s="156"/>
      <c r="AB1940" s="156"/>
      <c r="AC1940" s="156"/>
      <c r="AD1940" s="156"/>
      <c r="AE1940" s="156"/>
      <c r="AF1940" s="156"/>
      <c r="AG1940" s="156"/>
      <c r="AH1940" s="153"/>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row>
    <row r="1941" spans="1:57" ht="15.5" x14ac:dyDescent="0.4">
      <c r="A1941" s="153" t="str">
        <f t="shared" si="30"/>
        <v>1800861</v>
      </c>
      <c r="B1941" s="153">
        <v>2041</v>
      </c>
      <c r="C1941" s="153">
        <v>180086</v>
      </c>
      <c r="D1941" s="153" t="s">
        <v>925</v>
      </c>
      <c r="E1941" s="157">
        <v>12.5</v>
      </c>
      <c r="F1941" s="153" t="s">
        <v>5597</v>
      </c>
      <c r="G1941" s="153"/>
      <c r="H1941" s="153"/>
      <c r="I1941" s="153"/>
      <c r="J1941" s="153"/>
      <c r="K1941" s="153"/>
      <c r="L1941" s="153"/>
      <c r="M1941" s="153" t="s">
        <v>231</v>
      </c>
      <c r="N1941" s="153" t="s">
        <v>188</v>
      </c>
      <c r="O1941" s="156">
        <v>0.05</v>
      </c>
      <c r="P1941" s="153">
        <v>0.05</v>
      </c>
      <c r="Q1941" s="156">
        <v>57.8</v>
      </c>
      <c r="R1941" s="156">
        <v>0.15</v>
      </c>
      <c r="S1941" s="156">
        <v>6.6666666666666693E-2</v>
      </c>
      <c r="T1941" s="156">
        <v>1</v>
      </c>
      <c r="U1941" s="153"/>
      <c r="V1941" s="153"/>
      <c r="W1941" s="156"/>
      <c r="X1941" s="156"/>
      <c r="Y1941" s="156"/>
      <c r="Z1941" s="156"/>
      <c r="AA1941" s="156"/>
      <c r="AB1941" s="156"/>
      <c r="AC1941" s="156"/>
      <c r="AD1941" s="156"/>
      <c r="AE1941" s="156"/>
      <c r="AF1941" s="156"/>
      <c r="AG1941" s="156"/>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row>
    <row r="1942" spans="1:57" ht="15.5" x14ac:dyDescent="0.4">
      <c r="A1942" s="153" t="str">
        <f t="shared" si="30"/>
        <v>1800871</v>
      </c>
      <c r="B1942" s="153">
        <v>2042</v>
      </c>
      <c r="C1942" s="153">
        <v>180087</v>
      </c>
      <c r="D1942" s="153" t="s">
        <v>799</v>
      </c>
      <c r="E1942" s="157">
        <v>12.5</v>
      </c>
      <c r="F1942" s="153" t="s">
        <v>5597</v>
      </c>
      <c r="G1942" s="153"/>
      <c r="H1942" s="153"/>
      <c r="I1942" s="153"/>
      <c r="J1942" s="153"/>
      <c r="K1942" s="153"/>
      <c r="L1942" s="153"/>
      <c r="M1942" s="153" t="s">
        <v>231</v>
      </c>
      <c r="N1942" s="153" t="s">
        <v>188</v>
      </c>
      <c r="O1942" s="156">
        <v>0.05</v>
      </c>
      <c r="P1942" s="153">
        <v>0.05</v>
      </c>
      <c r="Q1942" s="156">
        <v>58.4</v>
      </c>
      <c r="R1942" s="156">
        <v>0.15</v>
      </c>
      <c r="S1942" s="156">
        <v>6.6666666666666693E-2</v>
      </c>
      <c r="T1942" s="156">
        <v>1</v>
      </c>
      <c r="U1942" s="153"/>
      <c r="V1942" s="153"/>
      <c r="W1942" s="156"/>
      <c r="X1942" s="156"/>
      <c r="Y1942" s="156"/>
      <c r="Z1942" s="156"/>
      <c r="AA1942" s="156"/>
      <c r="AB1942" s="156"/>
      <c r="AC1942" s="156"/>
      <c r="AD1942" s="156"/>
      <c r="AE1942" s="156"/>
      <c r="AF1942" s="156"/>
      <c r="AG1942" s="156"/>
      <c r="AH1942" s="153"/>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row>
    <row r="1943" spans="1:57" ht="15.5" x14ac:dyDescent="0.4">
      <c r="A1943" s="153" t="str">
        <f t="shared" si="30"/>
        <v>1800891</v>
      </c>
      <c r="B1943" s="153">
        <v>2043</v>
      </c>
      <c r="C1943" s="153">
        <v>180089</v>
      </c>
      <c r="D1943" s="153" t="s">
        <v>929</v>
      </c>
      <c r="E1943" s="157">
        <v>12.5</v>
      </c>
      <c r="F1943" s="153" t="s">
        <v>5597</v>
      </c>
      <c r="G1943" s="153"/>
      <c r="H1943" s="153"/>
      <c r="I1943" s="153"/>
      <c r="J1943" s="153"/>
      <c r="K1943" s="153"/>
      <c r="L1943" s="153"/>
      <c r="M1943" s="153" t="s">
        <v>231</v>
      </c>
      <c r="N1943" s="153" t="s">
        <v>188</v>
      </c>
      <c r="O1943" s="156">
        <v>0.05</v>
      </c>
      <c r="P1943" s="153">
        <v>0.05</v>
      </c>
      <c r="Q1943" s="156">
        <v>57.8</v>
      </c>
      <c r="R1943" s="156">
        <v>0.15</v>
      </c>
      <c r="S1943" s="156">
        <v>6.6666666666666693E-2</v>
      </c>
      <c r="T1943" s="156">
        <v>1</v>
      </c>
      <c r="U1943" s="153"/>
      <c r="V1943" s="153"/>
      <c r="W1943" s="156"/>
      <c r="X1943" s="156"/>
      <c r="Y1943" s="156"/>
      <c r="Z1943" s="156"/>
      <c r="AA1943" s="156"/>
      <c r="AB1943" s="156"/>
      <c r="AC1943" s="156"/>
      <c r="AD1943" s="156"/>
      <c r="AE1943" s="156"/>
      <c r="AF1943" s="156"/>
      <c r="AG1943" s="156"/>
      <c r="AH1943" s="153"/>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row>
    <row r="1944" spans="1:57" ht="15.5" x14ac:dyDescent="0.4">
      <c r="A1944" s="153" t="str">
        <f t="shared" si="30"/>
        <v>1800892</v>
      </c>
      <c r="B1944" s="153">
        <v>2044</v>
      </c>
      <c r="C1944" s="153">
        <v>180089</v>
      </c>
      <c r="D1944" s="153" t="s">
        <v>929</v>
      </c>
      <c r="E1944" s="157">
        <v>12.5</v>
      </c>
      <c r="F1944" s="153" t="s">
        <v>5629</v>
      </c>
      <c r="G1944" s="153"/>
      <c r="H1944" s="153"/>
      <c r="I1944" s="153"/>
      <c r="J1944" s="153"/>
      <c r="K1944" s="153"/>
      <c r="L1944" s="153"/>
      <c r="M1944" s="153" t="s">
        <v>231</v>
      </c>
      <c r="N1944" s="153" t="s">
        <v>188</v>
      </c>
      <c r="O1944" s="156">
        <v>0.05</v>
      </c>
      <c r="P1944" s="153">
        <v>0.05</v>
      </c>
      <c r="Q1944" s="156">
        <v>57.8</v>
      </c>
      <c r="R1944" s="156">
        <v>0.15</v>
      </c>
      <c r="S1944" s="156">
        <v>6.6666666666666693E-2</v>
      </c>
      <c r="T1944" s="156">
        <v>1</v>
      </c>
      <c r="U1944" s="153"/>
      <c r="V1944" s="153"/>
      <c r="W1944" s="156"/>
      <c r="X1944" s="156"/>
      <c r="Y1944" s="156"/>
      <c r="Z1944" s="156"/>
      <c r="AA1944" s="156"/>
      <c r="AB1944" s="156"/>
      <c r="AC1944" s="156"/>
      <c r="AD1944" s="156"/>
      <c r="AE1944" s="156"/>
      <c r="AF1944" s="156"/>
      <c r="AG1944" s="156"/>
      <c r="AH1944" s="153"/>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row>
    <row r="1945" spans="1:57" ht="15.5" x14ac:dyDescent="0.4">
      <c r="A1945" s="153" t="str">
        <f t="shared" si="30"/>
        <v>1800911</v>
      </c>
      <c r="B1945" s="153">
        <v>2045</v>
      </c>
      <c r="C1945" s="153">
        <v>180091</v>
      </c>
      <c r="D1945" s="153" t="s">
        <v>926</v>
      </c>
      <c r="E1945" s="157">
        <v>12.5</v>
      </c>
      <c r="F1945" s="153" t="s">
        <v>5597</v>
      </c>
      <c r="G1945" s="153"/>
      <c r="H1945" s="153"/>
      <c r="I1945" s="153"/>
      <c r="J1945" s="153"/>
      <c r="K1945" s="153"/>
      <c r="L1945" s="153"/>
      <c r="M1945" s="153" t="s">
        <v>231</v>
      </c>
      <c r="N1945" s="153" t="s">
        <v>188</v>
      </c>
      <c r="O1945" s="156">
        <v>0.05</v>
      </c>
      <c r="P1945" s="153">
        <v>0.05</v>
      </c>
      <c r="Q1945" s="156">
        <v>57.8</v>
      </c>
      <c r="R1945" s="156">
        <v>0.15</v>
      </c>
      <c r="S1945" s="156">
        <v>6.6666666666666693E-2</v>
      </c>
      <c r="T1945" s="156">
        <v>1</v>
      </c>
      <c r="U1945" s="153"/>
      <c r="V1945" s="153"/>
      <c r="W1945" s="156"/>
      <c r="X1945" s="156"/>
      <c r="Y1945" s="156"/>
      <c r="Z1945" s="156"/>
      <c r="AA1945" s="156"/>
      <c r="AB1945" s="156"/>
      <c r="AC1945" s="156"/>
      <c r="AD1945" s="156"/>
      <c r="AE1945" s="156"/>
      <c r="AF1945" s="156"/>
      <c r="AG1945" s="156"/>
      <c r="AH1945" s="153"/>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row>
    <row r="1946" spans="1:57" ht="15.5" x14ac:dyDescent="0.4">
      <c r="A1946" s="153" t="str">
        <f t="shared" si="30"/>
        <v>1800921</v>
      </c>
      <c r="B1946" s="153">
        <v>2046</v>
      </c>
      <c r="C1946" s="153">
        <v>180092</v>
      </c>
      <c r="D1946" s="153" t="s">
        <v>928</v>
      </c>
      <c r="E1946" s="157">
        <v>12.5</v>
      </c>
      <c r="F1946" s="153" t="s">
        <v>5597</v>
      </c>
      <c r="G1946" s="153"/>
      <c r="H1946" s="153"/>
      <c r="I1946" s="153"/>
      <c r="J1946" s="153"/>
      <c r="K1946" s="153"/>
      <c r="L1946" s="153"/>
      <c r="M1946" s="153" t="s">
        <v>231</v>
      </c>
      <c r="N1946" s="153" t="s">
        <v>188</v>
      </c>
      <c r="O1946" s="156">
        <v>0.05</v>
      </c>
      <c r="P1946" s="153">
        <v>0.05</v>
      </c>
      <c r="Q1946" s="156">
        <v>57.8</v>
      </c>
      <c r="R1946" s="156">
        <v>0.15</v>
      </c>
      <c r="S1946" s="156">
        <v>6.6666666666666693E-2</v>
      </c>
      <c r="T1946" s="156">
        <v>1</v>
      </c>
      <c r="U1946" s="153"/>
      <c r="V1946" s="153"/>
      <c r="W1946" s="156"/>
      <c r="X1946" s="156"/>
      <c r="Y1946" s="156"/>
      <c r="Z1946" s="156"/>
      <c r="AA1946" s="156"/>
      <c r="AB1946" s="156"/>
      <c r="AC1946" s="156"/>
      <c r="AD1946" s="156"/>
      <c r="AE1946" s="156"/>
      <c r="AF1946" s="156"/>
      <c r="AG1946" s="156"/>
      <c r="AH1946" s="153"/>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row>
    <row r="1947" spans="1:57" ht="15.5" x14ac:dyDescent="0.4">
      <c r="A1947" s="153" t="str">
        <f t="shared" si="30"/>
        <v>1800931</v>
      </c>
      <c r="B1947" s="153">
        <v>2047</v>
      </c>
      <c r="C1947" s="153">
        <v>180093</v>
      </c>
      <c r="D1947" s="153" t="s">
        <v>845</v>
      </c>
      <c r="E1947" s="157">
        <v>12.5</v>
      </c>
      <c r="F1947" s="153" t="s">
        <v>5597</v>
      </c>
      <c r="G1947" s="153"/>
      <c r="H1947" s="153"/>
      <c r="I1947" s="153"/>
      <c r="J1947" s="153"/>
      <c r="K1947" s="153"/>
      <c r="L1947" s="153"/>
      <c r="M1947" s="153" t="s">
        <v>231</v>
      </c>
      <c r="N1947" s="153" t="s">
        <v>188</v>
      </c>
      <c r="O1947" s="156">
        <v>0.05</v>
      </c>
      <c r="P1947" s="153">
        <v>0.05</v>
      </c>
      <c r="Q1947" s="156">
        <v>58.2</v>
      </c>
      <c r="R1947" s="156">
        <v>0.15</v>
      </c>
      <c r="S1947" s="156">
        <v>6.6666666666666693E-2</v>
      </c>
      <c r="T1947" s="156">
        <v>1</v>
      </c>
      <c r="U1947" s="153"/>
      <c r="V1947" s="153"/>
      <c r="W1947" s="156"/>
      <c r="X1947" s="156"/>
      <c r="Y1947" s="156"/>
      <c r="Z1947" s="156"/>
      <c r="AA1947" s="156"/>
      <c r="AB1947" s="156"/>
      <c r="AC1947" s="156"/>
      <c r="AD1947" s="156"/>
      <c r="AE1947" s="156"/>
      <c r="AF1947" s="156"/>
      <c r="AG1947" s="156"/>
      <c r="AH1947" s="153"/>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row>
    <row r="1948" spans="1:57" ht="15.5" x14ac:dyDescent="0.4">
      <c r="A1948" s="153" t="str">
        <f t="shared" si="30"/>
        <v>1800941</v>
      </c>
      <c r="B1948" s="153">
        <v>2048</v>
      </c>
      <c r="C1948" s="153">
        <v>180094</v>
      </c>
      <c r="D1948" s="153" t="s">
        <v>784</v>
      </c>
      <c r="E1948" s="157">
        <v>12.5</v>
      </c>
      <c r="F1948" s="153" t="s">
        <v>5597</v>
      </c>
      <c r="G1948" s="153"/>
      <c r="H1948" s="153"/>
      <c r="I1948" s="153"/>
      <c r="J1948" s="153"/>
      <c r="K1948" s="153"/>
      <c r="L1948" s="153"/>
      <c r="M1948" s="153" t="s">
        <v>231</v>
      </c>
      <c r="N1948" s="153" t="s">
        <v>188</v>
      </c>
      <c r="O1948" s="156">
        <v>0.05</v>
      </c>
      <c r="P1948" s="153">
        <v>0.05</v>
      </c>
      <c r="Q1948" s="156">
        <v>58.5</v>
      </c>
      <c r="R1948" s="156">
        <v>0.15</v>
      </c>
      <c r="S1948" s="156">
        <v>6.6666666666666693E-2</v>
      </c>
      <c r="T1948" s="156">
        <v>1</v>
      </c>
      <c r="U1948" s="153"/>
      <c r="V1948" s="153"/>
      <c r="W1948" s="156"/>
      <c r="X1948" s="156"/>
      <c r="Y1948" s="156"/>
      <c r="Z1948" s="156"/>
      <c r="AA1948" s="156"/>
      <c r="AB1948" s="156"/>
      <c r="AC1948" s="156"/>
      <c r="AD1948" s="156"/>
      <c r="AE1948" s="156"/>
      <c r="AF1948" s="156"/>
      <c r="AG1948" s="156"/>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row>
    <row r="1949" spans="1:57" ht="15.5" x14ac:dyDescent="0.4">
      <c r="A1949" s="153" t="str">
        <f t="shared" si="30"/>
        <v>1800951</v>
      </c>
      <c r="B1949" s="153">
        <v>2049</v>
      </c>
      <c r="C1949" s="153">
        <v>180095</v>
      </c>
      <c r="D1949" s="153" t="s">
        <v>786</v>
      </c>
      <c r="E1949" s="157">
        <v>12.5</v>
      </c>
      <c r="F1949" s="153" t="s">
        <v>5597</v>
      </c>
      <c r="G1949" s="153"/>
      <c r="H1949" s="153"/>
      <c r="I1949" s="153"/>
      <c r="J1949" s="153"/>
      <c r="K1949" s="153"/>
      <c r="L1949" s="153"/>
      <c r="M1949" s="153" t="s">
        <v>231</v>
      </c>
      <c r="N1949" s="153" t="s">
        <v>188</v>
      </c>
      <c r="O1949" s="156">
        <v>0.05</v>
      </c>
      <c r="P1949" s="153">
        <v>0.05</v>
      </c>
      <c r="Q1949" s="156">
        <v>58.5</v>
      </c>
      <c r="R1949" s="156">
        <v>0.15</v>
      </c>
      <c r="S1949" s="156">
        <v>6.6666666666666693E-2</v>
      </c>
      <c r="T1949" s="156">
        <v>1</v>
      </c>
      <c r="U1949" s="153"/>
      <c r="V1949" s="153"/>
      <c r="W1949" s="156"/>
      <c r="X1949" s="156"/>
      <c r="Y1949" s="156"/>
      <c r="Z1949" s="156"/>
      <c r="AA1949" s="156"/>
      <c r="AB1949" s="156"/>
      <c r="AC1949" s="156"/>
      <c r="AD1949" s="156"/>
      <c r="AE1949" s="156"/>
      <c r="AF1949" s="156"/>
      <c r="AG1949" s="156"/>
      <c r="AH1949" s="153"/>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row>
    <row r="1950" spans="1:57" ht="15.5" x14ac:dyDescent="0.4">
      <c r="A1950" s="153" t="str">
        <f t="shared" si="30"/>
        <v>1800961</v>
      </c>
      <c r="B1950" s="153">
        <v>2050</v>
      </c>
      <c r="C1950" s="153">
        <v>180096</v>
      </c>
      <c r="D1950" s="153" t="s">
        <v>859</v>
      </c>
      <c r="E1950" s="157">
        <v>12.5</v>
      </c>
      <c r="F1950" s="153" t="s">
        <v>5597</v>
      </c>
      <c r="G1950" s="153"/>
      <c r="H1950" s="153"/>
      <c r="I1950" s="153"/>
      <c r="J1950" s="153"/>
      <c r="K1950" s="153"/>
      <c r="L1950" s="153"/>
      <c r="M1950" s="153" t="s">
        <v>231</v>
      </c>
      <c r="N1950" s="153" t="s">
        <v>188</v>
      </c>
      <c r="O1950" s="156">
        <v>0.05</v>
      </c>
      <c r="P1950" s="153">
        <v>0.05</v>
      </c>
      <c r="Q1950" s="156">
        <v>58.1</v>
      </c>
      <c r="R1950" s="156">
        <v>0.15</v>
      </c>
      <c r="S1950" s="156">
        <v>6.6666666666666693E-2</v>
      </c>
      <c r="T1950" s="156">
        <v>1</v>
      </c>
      <c r="U1950" s="153"/>
      <c r="V1950" s="153"/>
      <c r="W1950" s="156"/>
      <c r="X1950" s="156"/>
      <c r="Y1950" s="156"/>
      <c r="Z1950" s="156"/>
      <c r="AA1950" s="156"/>
      <c r="AB1950" s="156"/>
      <c r="AC1950" s="156"/>
      <c r="AD1950" s="156"/>
      <c r="AE1950" s="156"/>
      <c r="AF1950" s="156"/>
      <c r="AG1950" s="156"/>
      <c r="AH1950" s="153"/>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row>
    <row r="1951" spans="1:57" ht="15.5" x14ac:dyDescent="0.4">
      <c r="A1951" s="153" t="str">
        <f t="shared" si="30"/>
        <v>1800971</v>
      </c>
      <c r="B1951" s="153">
        <v>2051</v>
      </c>
      <c r="C1951" s="153">
        <v>180097</v>
      </c>
      <c r="D1951" s="153" t="s">
        <v>847</v>
      </c>
      <c r="E1951" s="157">
        <v>12.5</v>
      </c>
      <c r="F1951" s="153" t="s">
        <v>5597</v>
      </c>
      <c r="G1951" s="153"/>
      <c r="H1951" s="153"/>
      <c r="I1951" s="153"/>
      <c r="J1951" s="153"/>
      <c r="K1951" s="153"/>
      <c r="L1951" s="153"/>
      <c r="M1951" s="153" t="s">
        <v>231</v>
      </c>
      <c r="N1951" s="153" t="s">
        <v>188</v>
      </c>
      <c r="O1951" s="156">
        <v>0.05</v>
      </c>
      <c r="P1951" s="153">
        <v>0.05</v>
      </c>
      <c r="Q1951" s="156">
        <v>58.2</v>
      </c>
      <c r="R1951" s="156">
        <v>0.15</v>
      </c>
      <c r="S1951" s="156">
        <v>6.6666666666666693E-2</v>
      </c>
      <c r="T1951" s="156">
        <v>1</v>
      </c>
      <c r="U1951" s="153"/>
      <c r="V1951" s="153"/>
      <c r="W1951" s="156"/>
      <c r="X1951" s="156"/>
      <c r="Y1951" s="156"/>
      <c r="Z1951" s="156"/>
      <c r="AA1951" s="156"/>
      <c r="AB1951" s="156"/>
      <c r="AC1951" s="156"/>
      <c r="AD1951" s="156"/>
      <c r="AE1951" s="156"/>
      <c r="AF1951" s="156"/>
      <c r="AG1951" s="156"/>
      <c r="AH1951" s="153"/>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row>
    <row r="1952" spans="1:57" ht="15.5" x14ac:dyDescent="0.4">
      <c r="A1952" s="153" t="str">
        <f t="shared" si="30"/>
        <v>1800981</v>
      </c>
      <c r="B1952" s="153">
        <v>2052</v>
      </c>
      <c r="C1952" s="153">
        <v>180098</v>
      </c>
      <c r="D1952" s="153" t="s">
        <v>848</v>
      </c>
      <c r="E1952" s="157">
        <v>12.5</v>
      </c>
      <c r="F1952" s="153" t="s">
        <v>5597</v>
      </c>
      <c r="G1952" s="153"/>
      <c r="H1952" s="153"/>
      <c r="I1952" s="153"/>
      <c r="J1952" s="153"/>
      <c r="K1952" s="153"/>
      <c r="L1952" s="153"/>
      <c r="M1952" s="153" t="s">
        <v>231</v>
      </c>
      <c r="N1952" s="153" t="s">
        <v>188</v>
      </c>
      <c r="O1952" s="156">
        <v>0.05</v>
      </c>
      <c r="P1952" s="153">
        <v>0.05</v>
      </c>
      <c r="Q1952" s="156">
        <v>58.2</v>
      </c>
      <c r="R1952" s="156">
        <v>0.15</v>
      </c>
      <c r="S1952" s="156">
        <v>6.6666666666666693E-2</v>
      </c>
      <c r="T1952" s="156">
        <v>1</v>
      </c>
      <c r="U1952" s="153"/>
      <c r="V1952" s="153"/>
      <c r="W1952" s="156"/>
      <c r="X1952" s="156"/>
      <c r="Y1952" s="156"/>
      <c r="Z1952" s="156"/>
      <c r="AA1952" s="156"/>
      <c r="AB1952" s="156"/>
      <c r="AC1952" s="156"/>
      <c r="AD1952" s="156"/>
      <c r="AE1952" s="156"/>
      <c r="AF1952" s="156"/>
      <c r="AG1952" s="156"/>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row>
    <row r="1953" spans="1:57" ht="15.5" x14ac:dyDescent="0.4">
      <c r="A1953" s="153" t="str">
        <f t="shared" si="30"/>
        <v>1800991</v>
      </c>
      <c r="B1953" s="153">
        <v>2053</v>
      </c>
      <c r="C1953" s="153">
        <v>180099</v>
      </c>
      <c r="D1953" s="153" t="s">
        <v>861</v>
      </c>
      <c r="E1953" s="157">
        <v>12.5</v>
      </c>
      <c r="F1953" s="153" t="s">
        <v>5597</v>
      </c>
      <c r="G1953" s="153"/>
      <c r="H1953" s="153"/>
      <c r="I1953" s="153"/>
      <c r="J1953" s="153"/>
      <c r="K1953" s="153"/>
      <c r="L1953" s="153"/>
      <c r="M1953" s="153" t="s">
        <v>231</v>
      </c>
      <c r="N1953" s="153" t="s">
        <v>188</v>
      </c>
      <c r="O1953" s="156">
        <v>0.05</v>
      </c>
      <c r="P1953" s="153">
        <v>0.05</v>
      </c>
      <c r="Q1953" s="156">
        <v>58.1</v>
      </c>
      <c r="R1953" s="156">
        <v>0.15</v>
      </c>
      <c r="S1953" s="156">
        <v>6.6666666666666693E-2</v>
      </c>
      <c r="T1953" s="156">
        <v>1</v>
      </c>
      <c r="U1953" s="153"/>
      <c r="V1953" s="153"/>
      <c r="W1953" s="156"/>
      <c r="X1953" s="156"/>
      <c r="Y1953" s="156"/>
      <c r="Z1953" s="156"/>
      <c r="AA1953" s="156"/>
      <c r="AB1953" s="156"/>
      <c r="AC1953" s="156"/>
      <c r="AD1953" s="156"/>
      <c r="AE1953" s="156"/>
      <c r="AF1953" s="156"/>
      <c r="AG1953" s="156"/>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row>
    <row r="1954" spans="1:57" ht="15.5" x14ac:dyDescent="0.4">
      <c r="A1954" s="153" t="str">
        <f t="shared" si="30"/>
        <v>1801001</v>
      </c>
      <c r="B1954" s="153">
        <v>2054</v>
      </c>
      <c r="C1954" s="153">
        <v>180100</v>
      </c>
      <c r="D1954" s="153" t="s">
        <v>862</v>
      </c>
      <c r="E1954" s="157">
        <v>12.5</v>
      </c>
      <c r="F1954" s="153" t="s">
        <v>5597</v>
      </c>
      <c r="G1954" s="153"/>
      <c r="H1954" s="153"/>
      <c r="I1954" s="153"/>
      <c r="J1954" s="153"/>
      <c r="K1954" s="153"/>
      <c r="L1954" s="153"/>
      <c r="M1954" s="153" t="s">
        <v>231</v>
      </c>
      <c r="N1954" s="153" t="s">
        <v>188</v>
      </c>
      <c r="O1954" s="156">
        <v>0.05</v>
      </c>
      <c r="P1954" s="153">
        <v>0.05</v>
      </c>
      <c r="Q1954" s="156">
        <v>58.1</v>
      </c>
      <c r="R1954" s="156">
        <v>0.15</v>
      </c>
      <c r="S1954" s="156">
        <v>6.6666666666666693E-2</v>
      </c>
      <c r="T1954" s="156">
        <v>1</v>
      </c>
      <c r="U1954" s="153"/>
      <c r="V1954" s="153"/>
      <c r="W1954" s="156"/>
      <c r="X1954" s="156"/>
      <c r="Y1954" s="156"/>
      <c r="Z1954" s="156"/>
      <c r="AA1954" s="156"/>
      <c r="AB1954" s="156"/>
      <c r="AC1954" s="156"/>
      <c r="AD1954" s="156"/>
      <c r="AE1954" s="156"/>
      <c r="AF1954" s="156"/>
      <c r="AG1954" s="156"/>
      <c r="AH1954" s="153"/>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row>
    <row r="1955" spans="1:57" ht="15.5" x14ac:dyDescent="0.4">
      <c r="A1955" s="153" t="str">
        <f t="shared" si="30"/>
        <v>1801031</v>
      </c>
      <c r="B1955" s="153">
        <v>2055</v>
      </c>
      <c r="C1955" s="153">
        <v>180103</v>
      </c>
      <c r="D1955" s="153" t="s">
        <v>967</v>
      </c>
      <c r="E1955" s="157">
        <v>12.5</v>
      </c>
      <c r="F1955" s="153" t="s">
        <v>5597</v>
      </c>
      <c r="G1955" s="153"/>
      <c r="H1955" s="153"/>
      <c r="I1955" s="153"/>
      <c r="J1955" s="153"/>
      <c r="K1955" s="153"/>
      <c r="L1955" s="153"/>
      <c r="M1955" s="153" t="s">
        <v>231</v>
      </c>
      <c r="N1955" s="153" t="s">
        <v>188</v>
      </c>
      <c r="O1955" s="156">
        <v>0.05</v>
      </c>
      <c r="P1955" s="153">
        <v>0.05</v>
      </c>
      <c r="Q1955" s="156">
        <v>59.5</v>
      </c>
      <c r="R1955" s="156">
        <v>0.15</v>
      </c>
      <c r="S1955" s="156">
        <v>6.6666666666666693E-2</v>
      </c>
      <c r="T1955" s="156">
        <v>1</v>
      </c>
      <c r="U1955" s="153"/>
      <c r="V1955" s="153"/>
      <c r="W1955" s="156"/>
      <c r="X1955" s="156"/>
      <c r="Y1955" s="156"/>
      <c r="Z1955" s="156"/>
      <c r="AA1955" s="156"/>
      <c r="AB1955" s="156"/>
      <c r="AC1955" s="156"/>
      <c r="AD1955" s="156"/>
      <c r="AE1955" s="156"/>
      <c r="AF1955" s="156"/>
      <c r="AG1955" s="156"/>
      <c r="AH1955" s="153"/>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row>
    <row r="1956" spans="1:57" ht="15.5" x14ac:dyDescent="0.4">
      <c r="A1956" s="153" t="str">
        <f t="shared" si="30"/>
        <v>1801041</v>
      </c>
      <c r="B1956" s="153">
        <v>2056</v>
      </c>
      <c r="C1956" s="153">
        <v>180104</v>
      </c>
      <c r="D1956" s="153" t="s">
        <v>969</v>
      </c>
      <c r="E1956" s="157">
        <v>12.5</v>
      </c>
      <c r="F1956" s="153" t="s">
        <v>5597</v>
      </c>
      <c r="G1956" s="153"/>
      <c r="H1956" s="153"/>
      <c r="I1956" s="153"/>
      <c r="J1956" s="153"/>
      <c r="K1956" s="153"/>
      <c r="L1956" s="153"/>
      <c r="M1956" s="153" t="s">
        <v>231</v>
      </c>
      <c r="N1956" s="153" t="s">
        <v>188</v>
      </c>
      <c r="O1956" s="156">
        <v>0.05</v>
      </c>
      <c r="P1956" s="153">
        <v>0.05</v>
      </c>
      <c r="Q1956" s="156">
        <v>59.5</v>
      </c>
      <c r="R1956" s="156">
        <v>0.15</v>
      </c>
      <c r="S1956" s="156">
        <v>6.6666666666666693E-2</v>
      </c>
      <c r="T1956" s="156">
        <v>1</v>
      </c>
      <c r="U1956" s="153"/>
      <c r="V1956" s="153"/>
      <c r="W1956" s="156"/>
      <c r="X1956" s="156"/>
      <c r="Y1956" s="156"/>
      <c r="Z1956" s="156"/>
      <c r="AA1956" s="156"/>
      <c r="AB1956" s="156"/>
      <c r="AC1956" s="156"/>
      <c r="AD1956" s="156"/>
      <c r="AE1956" s="156"/>
      <c r="AF1956" s="156"/>
      <c r="AG1956" s="156"/>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row>
    <row r="1957" spans="1:57" ht="15.5" x14ac:dyDescent="0.4">
      <c r="A1957" s="153" t="str">
        <f t="shared" si="30"/>
        <v>1801051</v>
      </c>
      <c r="B1957" s="153">
        <v>2057</v>
      </c>
      <c r="C1957" s="153">
        <v>180105</v>
      </c>
      <c r="D1957" s="153" t="s">
        <v>772</v>
      </c>
      <c r="E1957" s="157">
        <v>12.5</v>
      </c>
      <c r="F1957" s="153" t="s">
        <v>5597</v>
      </c>
      <c r="G1957" s="153"/>
      <c r="H1957" s="153"/>
      <c r="I1957" s="153"/>
      <c r="J1957" s="153"/>
      <c r="K1957" s="153"/>
      <c r="L1957" s="153"/>
      <c r="M1957" s="153" t="s">
        <v>231</v>
      </c>
      <c r="N1957" s="153" t="s">
        <v>188</v>
      </c>
      <c r="O1957" s="156">
        <v>0.05</v>
      </c>
      <c r="P1957" s="153">
        <v>0.05</v>
      </c>
      <c r="Q1957" s="156">
        <v>58.6</v>
      </c>
      <c r="R1957" s="156">
        <v>0.15</v>
      </c>
      <c r="S1957" s="156">
        <v>6.6666666666666693E-2</v>
      </c>
      <c r="T1957" s="156">
        <v>1</v>
      </c>
      <c r="U1957" s="153"/>
      <c r="V1957" s="153"/>
      <c r="W1957" s="156"/>
      <c r="X1957" s="156"/>
      <c r="Y1957" s="156"/>
      <c r="Z1957" s="156"/>
      <c r="AA1957" s="156"/>
      <c r="AB1957" s="156"/>
      <c r="AC1957" s="156"/>
      <c r="AD1957" s="156"/>
      <c r="AE1957" s="156"/>
      <c r="AF1957" s="156"/>
      <c r="AG1957" s="156"/>
      <c r="AH1957" s="153"/>
      <c r="AI1957" s="153"/>
      <c r="AJ1957" s="153"/>
      <c r="AK1957" s="153"/>
      <c r="AL1957" s="153"/>
      <c r="AM1957" s="153"/>
      <c r="AN1957" s="153"/>
      <c r="AO1957" s="153"/>
      <c r="AP1957" s="153"/>
      <c r="AQ1957" s="153"/>
      <c r="AR1957" s="153"/>
      <c r="AS1957" s="153"/>
      <c r="AT1957" s="153"/>
      <c r="AU1957" s="153"/>
      <c r="AV1957" s="153"/>
      <c r="AW1957" s="153"/>
      <c r="AX1957" s="153"/>
      <c r="AY1957" s="153"/>
      <c r="AZ1957" s="153"/>
      <c r="BA1957" s="153"/>
      <c r="BB1957" s="153"/>
      <c r="BC1957" s="153"/>
      <c r="BD1957" s="153"/>
      <c r="BE1957" s="153"/>
    </row>
    <row r="1958" spans="1:57" ht="15.5" x14ac:dyDescent="0.4">
      <c r="A1958" s="153" t="str">
        <f t="shared" si="30"/>
        <v>1801081</v>
      </c>
      <c r="B1958" s="153">
        <v>2058</v>
      </c>
      <c r="C1958" s="153">
        <v>180108</v>
      </c>
      <c r="D1958" s="153" t="s">
        <v>888</v>
      </c>
      <c r="E1958" s="157">
        <v>12.5</v>
      </c>
      <c r="F1958" s="153" t="s">
        <v>5597</v>
      </c>
      <c r="G1958" s="153"/>
      <c r="H1958" s="153"/>
      <c r="I1958" s="153"/>
      <c r="J1958" s="153"/>
      <c r="K1958" s="153"/>
      <c r="L1958" s="153"/>
      <c r="M1958" s="153" t="s">
        <v>231</v>
      </c>
      <c r="N1958" s="153" t="s">
        <v>188</v>
      </c>
      <c r="O1958" s="156">
        <v>0.05</v>
      </c>
      <c r="P1958" s="153">
        <v>0.05</v>
      </c>
      <c r="Q1958" s="156">
        <v>58</v>
      </c>
      <c r="R1958" s="156">
        <v>0.15</v>
      </c>
      <c r="S1958" s="156">
        <v>6.6666666666666693E-2</v>
      </c>
      <c r="T1958" s="156">
        <v>1</v>
      </c>
      <c r="U1958" s="153"/>
      <c r="V1958" s="153"/>
      <c r="W1958" s="156"/>
      <c r="X1958" s="156"/>
      <c r="Y1958" s="156"/>
      <c r="Z1958" s="156"/>
      <c r="AA1958" s="156"/>
      <c r="AB1958" s="156"/>
      <c r="AC1958" s="156"/>
      <c r="AD1958" s="156"/>
      <c r="AE1958" s="156"/>
      <c r="AF1958" s="156"/>
      <c r="AG1958" s="156"/>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row>
    <row r="1959" spans="1:57" ht="15.5" x14ac:dyDescent="0.4">
      <c r="A1959" s="153" t="str">
        <f t="shared" si="30"/>
        <v>1801091</v>
      </c>
      <c r="B1959" s="153">
        <v>2059</v>
      </c>
      <c r="C1959" s="153">
        <v>180109</v>
      </c>
      <c r="D1959" s="153" t="s">
        <v>890</v>
      </c>
      <c r="E1959" s="157">
        <v>12.5</v>
      </c>
      <c r="F1959" s="153" t="s">
        <v>5597</v>
      </c>
      <c r="G1959" s="153"/>
      <c r="H1959" s="153"/>
      <c r="I1959" s="153"/>
      <c r="J1959" s="153"/>
      <c r="K1959" s="153"/>
      <c r="L1959" s="153"/>
      <c r="M1959" s="153" t="s">
        <v>231</v>
      </c>
      <c r="N1959" s="153" t="s">
        <v>188</v>
      </c>
      <c r="O1959" s="156">
        <v>0.05</v>
      </c>
      <c r="P1959" s="153">
        <v>0.05</v>
      </c>
      <c r="Q1959" s="156">
        <v>58</v>
      </c>
      <c r="R1959" s="156">
        <v>0.15</v>
      </c>
      <c r="S1959" s="156">
        <v>6.6666666666666693E-2</v>
      </c>
      <c r="T1959" s="156">
        <v>1</v>
      </c>
      <c r="U1959" s="153"/>
      <c r="V1959" s="153"/>
      <c r="W1959" s="156"/>
      <c r="X1959" s="156"/>
      <c r="Y1959" s="156"/>
      <c r="Z1959" s="156"/>
      <c r="AA1959" s="156"/>
      <c r="AB1959" s="156"/>
      <c r="AC1959" s="156"/>
      <c r="AD1959" s="156"/>
      <c r="AE1959" s="156"/>
      <c r="AF1959" s="156"/>
      <c r="AG1959" s="156"/>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row>
    <row r="1960" spans="1:57" ht="15.5" x14ac:dyDescent="0.4">
      <c r="A1960" s="153" t="str">
        <f t="shared" si="30"/>
        <v>1801121</v>
      </c>
      <c r="B1960" s="153">
        <v>2060</v>
      </c>
      <c r="C1960" s="153">
        <v>180112</v>
      </c>
      <c r="D1960" s="153" t="s">
        <v>824</v>
      </c>
      <c r="E1960" s="157">
        <v>12.5</v>
      </c>
      <c r="F1960" s="153" t="s">
        <v>5597</v>
      </c>
      <c r="G1960" s="153"/>
      <c r="H1960" s="153"/>
      <c r="I1960" s="153"/>
      <c r="J1960" s="153"/>
      <c r="K1960" s="153"/>
      <c r="L1960" s="153"/>
      <c r="M1960" s="153" t="s">
        <v>231</v>
      </c>
      <c r="N1960" s="153" t="s">
        <v>188</v>
      </c>
      <c r="O1960" s="156">
        <v>0.05</v>
      </c>
      <c r="P1960" s="153">
        <v>0.05</v>
      </c>
      <c r="Q1960" s="156">
        <v>59.3</v>
      </c>
      <c r="R1960" s="156">
        <v>15</v>
      </c>
      <c r="S1960" s="156">
        <v>6.6666666666666693E-2</v>
      </c>
      <c r="T1960" s="156">
        <v>1</v>
      </c>
      <c r="U1960" s="153"/>
      <c r="V1960" s="153"/>
      <c r="W1960" s="156"/>
      <c r="X1960" s="156"/>
      <c r="Y1960" s="156"/>
      <c r="Z1960" s="156"/>
      <c r="AA1960" s="156"/>
      <c r="AB1960" s="156"/>
      <c r="AC1960" s="156"/>
      <c r="AD1960" s="156"/>
      <c r="AE1960" s="156"/>
      <c r="AF1960" s="156"/>
      <c r="AG1960" s="156"/>
      <c r="AH1960" s="153"/>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row>
    <row r="1961" spans="1:57" ht="15.5" x14ac:dyDescent="0.4">
      <c r="A1961" s="153" t="str">
        <f t="shared" si="30"/>
        <v>1801131</v>
      </c>
      <c r="B1961" s="153">
        <v>2061</v>
      </c>
      <c r="C1961" s="153">
        <v>180113</v>
      </c>
      <c r="D1961" s="153" t="s">
        <v>823</v>
      </c>
      <c r="E1961" s="157">
        <v>12.5</v>
      </c>
      <c r="F1961" s="153" t="s">
        <v>5597</v>
      </c>
      <c r="G1961" s="153"/>
      <c r="H1961" s="153"/>
      <c r="I1961" s="153"/>
      <c r="J1961" s="153"/>
      <c r="K1961" s="153"/>
      <c r="L1961" s="153"/>
      <c r="M1961" s="153" t="s">
        <v>231</v>
      </c>
      <c r="N1961" s="153" t="s">
        <v>188</v>
      </c>
      <c r="O1961" s="156">
        <v>0.05</v>
      </c>
      <c r="P1961" s="153">
        <v>0.05</v>
      </c>
      <c r="Q1961" s="156">
        <v>59.3</v>
      </c>
      <c r="R1961" s="156">
        <v>15</v>
      </c>
      <c r="S1961" s="156">
        <v>6.6666666666666693E-2</v>
      </c>
      <c r="T1961" s="156">
        <v>1</v>
      </c>
      <c r="U1961" s="153"/>
      <c r="V1961" s="153"/>
      <c r="W1961" s="156"/>
      <c r="X1961" s="156"/>
      <c r="Y1961" s="156"/>
      <c r="Z1961" s="156"/>
      <c r="AA1961" s="156"/>
      <c r="AB1961" s="156"/>
      <c r="AC1961" s="156"/>
      <c r="AD1961" s="156"/>
      <c r="AE1961" s="156"/>
      <c r="AF1961" s="156"/>
      <c r="AG1961" s="156"/>
      <c r="AH1961" s="153"/>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row>
    <row r="1962" spans="1:57" ht="15.5" x14ac:dyDescent="0.4">
      <c r="A1962" s="153" t="str">
        <f t="shared" si="30"/>
        <v>1801141</v>
      </c>
      <c r="B1962" s="153">
        <v>2062</v>
      </c>
      <c r="C1962" s="153">
        <v>180114</v>
      </c>
      <c r="D1962" s="153" t="s">
        <v>800</v>
      </c>
      <c r="E1962" s="157">
        <v>12.5</v>
      </c>
      <c r="F1962" s="153" t="s">
        <v>5597</v>
      </c>
      <c r="G1962" s="153"/>
      <c r="H1962" s="153"/>
      <c r="I1962" s="153"/>
      <c r="J1962" s="153"/>
      <c r="K1962" s="153"/>
      <c r="L1962" s="153"/>
      <c r="M1962" s="153" t="s">
        <v>231</v>
      </c>
      <c r="N1962" s="153" t="s">
        <v>188</v>
      </c>
      <c r="O1962" s="156">
        <v>0.05</v>
      </c>
      <c r="P1962" s="153">
        <v>0.05</v>
      </c>
      <c r="Q1962" s="156">
        <v>58.4</v>
      </c>
      <c r="R1962" s="156">
        <v>0.15</v>
      </c>
      <c r="S1962" s="156">
        <v>6.6666666666666693E-2</v>
      </c>
      <c r="T1962" s="156">
        <v>1</v>
      </c>
      <c r="U1962" s="153"/>
      <c r="V1962" s="153"/>
      <c r="W1962" s="156"/>
      <c r="X1962" s="156"/>
      <c r="Y1962" s="156"/>
      <c r="Z1962" s="156"/>
      <c r="AA1962" s="156"/>
      <c r="AB1962" s="156"/>
      <c r="AC1962" s="156"/>
      <c r="AD1962" s="156"/>
      <c r="AE1962" s="156"/>
      <c r="AF1962" s="156"/>
      <c r="AG1962" s="156"/>
      <c r="AH1962" s="153"/>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row>
    <row r="1963" spans="1:57" ht="15.5" x14ac:dyDescent="0.4">
      <c r="A1963" s="153" t="str">
        <f t="shared" si="30"/>
        <v>1801151</v>
      </c>
      <c r="B1963" s="153">
        <v>2063</v>
      </c>
      <c r="C1963" s="153">
        <v>180115</v>
      </c>
      <c r="D1963" s="153" t="s">
        <v>891</v>
      </c>
      <c r="E1963" s="157">
        <v>12.5</v>
      </c>
      <c r="F1963" s="153" t="s">
        <v>5597</v>
      </c>
      <c r="G1963" s="153"/>
      <c r="H1963" s="153"/>
      <c r="I1963" s="153"/>
      <c r="J1963" s="153"/>
      <c r="K1963" s="153"/>
      <c r="L1963" s="153"/>
      <c r="M1963" s="153" t="s">
        <v>231</v>
      </c>
      <c r="N1963" s="153" t="s">
        <v>188</v>
      </c>
      <c r="O1963" s="156">
        <v>0.05</v>
      </c>
      <c r="P1963" s="153">
        <v>0.05</v>
      </c>
      <c r="Q1963" s="156">
        <v>58</v>
      </c>
      <c r="R1963" s="156">
        <v>0.15</v>
      </c>
      <c r="S1963" s="156">
        <v>6.6666666666666693E-2</v>
      </c>
      <c r="T1963" s="156">
        <v>1</v>
      </c>
      <c r="U1963" s="153"/>
      <c r="V1963" s="153"/>
      <c r="W1963" s="156"/>
      <c r="X1963" s="156"/>
      <c r="Y1963" s="156"/>
      <c r="Z1963" s="156"/>
      <c r="AA1963" s="156"/>
      <c r="AB1963" s="156"/>
      <c r="AC1963" s="156"/>
      <c r="AD1963" s="156"/>
      <c r="AE1963" s="156"/>
      <c r="AF1963" s="156"/>
      <c r="AG1963" s="156"/>
      <c r="AH1963" s="153"/>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row>
    <row r="1964" spans="1:57" ht="15.5" x14ac:dyDescent="0.4">
      <c r="A1964" s="153" t="str">
        <f t="shared" si="30"/>
        <v>1801161</v>
      </c>
      <c r="B1964" s="153">
        <v>2064</v>
      </c>
      <c r="C1964" s="153">
        <v>180116</v>
      </c>
      <c r="D1964" s="153" t="s">
        <v>892</v>
      </c>
      <c r="E1964" s="157">
        <v>12.5</v>
      </c>
      <c r="F1964" s="153" t="s">
        <v>5597</v>
      </c>
      <c r="G1964" s="153"/>
      <c r="H1964" s="153"/>
      <c r="I1964" s="153"/>
      <c r="J1964" s="153"/>
      <c r="K1964" s="153"/>
      <c r="L1964" s="153"/>
      <c r="M1964" s="153" t="s">
        <v>231</v>
      </c>
      <c r="N1964" s="153" t="s">
        <v>188</v>
      </c>
      <c r="O1964" s="156">
        <v>0.05</v>
      </c>
      <c r="P1964" s="153">
        <v>0.05</v>
      </c>
      <c r="Q1964" s="156">
        <v>58</v>
      </c>
      <c r="R1964" s="156">
        <v>0.15</v>
      </c>
      <c r="S1964" s="156">
        <v>6.6666666666666693E-2</v>
      </c>
      <c r="T1964" s="156">
        <v>1</v>
      </c>
      <c r="U1964" s="153"/>
      <c r="V1964" s="153"/>
      <c r="W1964" s="156"/>
      <c r="X1964" s="156"/>
      <c r="Y1964" s="156"/>
      <c r="Z1964" s="156"/>
      <c r="AA1964" s="156"/>
      <c r="AB1964" s="156"/>
      <c r="AC1964" s="156"/>
      <c r="AD1964" s="156"/>
      <c r="AE1964" s="156"/>
      <c r="AF1964" s="156"/>
      <c r="AG1964" s="156"/>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row>
    <row r="1965" spans="1:57" ht="15.5" x14ac:dyDescent="0.4">
      <c r="A1965" s="153" t="str">
        <f t="shared" si="30"/>
        <v>1801171</v>
      </c>
      <c r="B1965" s="153">
        <v>2065</v>
      </c>
      <c r="C1965" s="153">
        <v>180117</v>
      </c>
      <c r="D1965" s="153" t="s">
        <v>894</v>
      </c>
      <c r="E1965" s="157">
        <v>12.5</v>
      </c>
      <c r="F1965" s="153" t="s">
        <v>5597</v>
      </c>
      <c r="G1965" s="153"/>
      <c r="H1965" s="153"/>
      <c r="I1965" s="153"/>
      <c r="J1965" s="153"/>
      <c r="K1965" s="153"/>
      <c r="L1965" s="153"/>
      <c r="M1965" s="153" t="s">
        <v>231</v>
      </c>
      <c r="N1965" s="153" t="s">
        <v>188</v>
      </c>
      <c r="O1965" s="156">
        <v>0.05</v>
      </c>
      <c r="P1965" s="153">
        <v>0.05</v>
      </c>
      <c r="Q1965" s="156">
        <v>58</v>
      </c>
      <c r="R1965" s="156">
        <v>0.15</v>
      </c>
      <c r="S1965" s="156">
        <v>6.6666666666666693E-2</v>
      </c>
      <c r="T1965" s="156">
        <v>1</v>
      </c>
      <c r="U1965" s="153"/>
      <c r="V1965" s="153"/>
      <c r="W1965" s="156"/>
      <c r="X1965" s="156"/>
      <c r="Y1965" s="156"/>
      <c r="Z1965" s="156"/>
      <c r="AA1965" s="156"/>
      <c r="AB1965" s="156"/>
      <c r="AC1965" s="156"/>
      <c r="AD1965" s="156"/>
      <c r="AE1965" s="156"/>
      <c r="AF1965" s="156"/>
      <c r="AG1965" s="156"/>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row>
    <row r="1966" spans="1:57" ht="15.5" x14ac:dyDescent="0.4">
      <c r="A1966" s="153" t="str">
        <f t="shared" si="30"/>
        <v>1801191</v>
      </c>
      <c r="B1966" s="153">
        <v>2066</v>
      </c>
      <c r="C1966" s="153">
        <v>180119</v>
      </c>
      <c r="D1966" s="153" t="s">
        <v>930</v>
      </c>
      <c r="E1966" s="157">
        <v>12.5</v>
      </c>
      <c r="F1966" s="153" t="s">
        <v>5597</v>
      </c>
      <c r="G1966" s="153"/>
      <c r="H1966" s="153"/>
      <c r="I1966" s="153"/>
      <c r="J1966" s="153"/>
      <c r="K1966" s="153"/>
      <c r="L1966" s="153"/>
      <c r="M1966" s="153" t="s">
        <v>231</v>
      </c>
      <c r="N1966" s="153" t="s">
        <v>188</v>
      </c>
      <c r="O1966" s="156">
        <v>0.05</v>
      </c>
      <c r="P1966" s="153">
        <v>0.05</v>
      </c>
      <c r="Q1966" s="156">
        <v>57.8</v>
      </c>
      <c r="R1966" s="156">
        <v>0.15</v>
      </c>
      <c r="S1966" s="156">
        <v>6.6666666666666693E-2</v>
      </c>
      <c r="T1966" s="156">
        <v>1</v>
      </c>
      <c r="U1966" s="153"/>
      <c r="V1966" s="153"/>
      <c r="W1966" s="156"/>
      <c r="X1966" s="156"/>
      <c r="Y1966" s="156"/>
      <c r="Z1966" s="156"/>
      <c r="AA1966" s="156"/>
      <c r="AB1966" s="156"/>
      <c r="AC1966" s="156"/>
      <c r="AD1966" s="156"/>
      <c r="AE1966" s="156"/>
      <c r="AF1966" s="156"/>
      <c r="AG1966" s="156"/>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row>
    <row r="1967" spans="1:57" ht="15.5" x14ac:dyDescent="0.4">
      <c r="A1967" s="153" t="str">
        <f t="shared" si="30"/>
        <v>1801221</v>
      </c>
      <c r="B1967" s="153">
        <v>2067</v>
      </c>
      <c r="C1967" s="153">
        <v>180122</v>
      </c>
      <c r="D1967" s="153" t="s">
        <v>831</v>
      </c>
      <c r="E1967" s="157">
        <v>12.5</v>
      </c>
      <c r="F1967" s="153" t="s">
        <v>5597</v>
      </c>
      <c r="G1967" s="153"/>
      <c r="H1967" s="153"/>
      <c r="I1967" s="153"/>
      <c r="J1967" s="153"/>
      <c r="K1967" s="153"/>
      <c r="L1967" s="153"/>
      <c r="M1967" s="153" t="s">
        <v>231</v>
      </c>
      <c r="N1967" s="153" t="s">
        <v>188</v>
      </c>
      <c r="O1967" s="156">
        <v>0.05</v>
      </c>
      <c r="P1967" s="153">
        <v>0.05</v>
      </c>
      <c r="Q1967" s="156">
        <v>59.5</v>
      </c>
      <c r="R1967" s="156">
        <v>60</v>
      </c>
      <c r="S1967" s="156">
        <v>6.6666666666666693E-2</v>
      </c>
      <c r="T1967" s="156">
        <v>1</v>
      </c>
      <c r="U1967" s="153"/>
      <c r="V1967" s="153"/>
      <c r="W1967" s="156"/>
      <c r="X1967" s="156"/>
      <c r="Y1967" s="156"/>
      <c r="Z1967" s="156"/>
      <c r="AA1967" s="156"/>
      <c r="AB1967" s="156"/>
      <c r="AC1967" s="156"/>
      <c r="AD1967" s="156"/>
      <c r="AE1967" s="156"/>
      <c r="AF1967" s="156"/>
      <c r="AG1967" s="156"/>
      <c r="AH1967" s="153"/>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row>
    <row r="1968" spans="1:57" ht="15.5" x14ac:dyDescent="0.4">
      <c r="A1968" s="153" t="str">
        <f t="shared" si="30"/>
        <v>1801231</v>
      </c>
      <c r="B1968" s="153">
        <v>2068</v>
      </c>
      <c r="C1968" s="153">
        <v>180123</v>
      </c>
      <c r="D1968" s="153" t="s">
        <v>833</v>
      </c>
      <c r="E1968" s="157">
        <v>12.5</v>
      </c>
      <c r="F1968" s="153" t="s">
        <v>5597</v>
      </c>
      <c r="G1968" s="153"/>
      <c r="H1968" s="153"/>
      <c r="I1968" s="153"/>
      <c r="J1968" s="153"/>
      <c r="K1968" s="153"/>
      <c r="L1968" s="153"/>
      <c r="M1968" s="153" t="s">
        <v>231</v>
      </c>
      <c r="N1968" s="153" t="s">
        <v>188</v>
      </c>
      <c r="O1968" s="156">
        <v>0.05</v>
      </c>
      <c r="P1968" s="153">
        <v>0.05</v>
      </c>
      <c r="Q1968" s="156">
        <v>59.5</v>
      </c>
      <c r="R1968" s="156">
        <v>60</v>
      </c>
      <c r="S1968" s="156">
        <v>6.6666666666666693E-2</v>
      </c>
      <c r="T1968" s="156">
        <v>1</v>
      </c>
      <c r="U1968" s="153"/>
      <c r="V1968" s="153"/>
      <c r="W1968" s="156"/>
      <c r="X1968" s="156"/>
      <c r="Y1968" s="156"/>
      <c r="Z1968" s="156"/>
      <c r="AA1968" s="156"/>
      <c r="AB1968" s="156"/>
      <c r="AC1968" s="156"/>
      <c r="AD1968" s="156"/>
      <c r="AE1968" s="156"/>
      <c r="AF1968" s="156"/>
      <c r="AG1968" s="156"/>
      <c r="AH1968" s="153"/>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row>
    <row r="1969" spans="1:57" ht="15.5" x14ac:dyDescent="0.4">
      <c r="A1969" s="153" t="str">
        <f t="shared" si="30"/>
        <v>1801241</v>
      </c>
      <c r="B1969" s="153">
        <v>2069</v>
      </c>
      <c r="C1969" s="153">
        <v>180124</v>
      </c>
      <c r="D1969" s="153" t="s">
        <v>813</v>
      </c>
      <c r="E1969" s="157">
        <v>12.5</v>
      </c>
      <c r="F1969" s="153" t="s">
        <v>5597</v>
      </c>
      <c r="G1969" s="153"/>
      <c r="H1969" s="153"/>
      <c r="I1969" s="153"/>
      <c r="J1969" s="153"/>
      <c r="K1969" s="153"/>
      <c r="L1969" s="153"/>
      <c r="M1969" s="153" t="s">
        <v>231</v>
      </c>
      <c r="N1969" s="153" t="s">
        <v>188</v>
      </c>
      <c r="O1969" s="156">
        <v>0.05</v>
      </c>
      <c r="P1969" s="153">
        <v>0.05</v>
      </c>
      <c r="Q1969" s="156">
        <v>58.3</v>
      </c>
      <c r="R1969" s="156">
        <v>0.15</v>
      </c>
      <c r="S1969" s="156">
        <v>6.6666666666666693E-2</v>
      </c>
      <c r="T1969" s="156">
        <v>1</v>
      </c>
      <c r="U1969" s="153"/>
      <c r="V1969" s="153"/>
      <c r="W1969" s="156"/>
      <c r="X1969" s="156"/>
      <c r="Y1969" s="156"/>
      <c r="Z1969" s="156"/>
      <c r="AA1969" s="156"/>
      <c r="AB1969" s="156"/>
      <c r="AC1969" s="156"/>
      <c r="AD1969" s="156"/>
      <c r="AE1969" s="156"/>
      <c r="AF1969" s="156"/>
      <c r="AG1969" s="156"/>
      <c r="AH1969" s="153"/>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row>
    <row r="1970" spans="1:57" ht="15.5" x14ac:dyDescent="0.4">
      <c r="A1970" s="153" t="str">
        <f t="shared" si="30"/>
        <v>1801261</v>
      </c>
      <c r="B1970" s="153">
        <v>2070</v>
      </c>
      <c r="C1970" s="153">
        <v>180126</v>
      </c>
      <c r="D1970" s="153" t="s">
        <v>729</v>
      </c>
      <c r="E1970" s="157">
        <v>12.5</v>
      </c>
      <c r="F1970" s="153" t="s">
        <v>5597</v>
      </c>
      <c r="G1970" s="153"/>
      <c r="H1970" s="153"/>
      <c r="I1970" s="153"/>
      <c r="J1970" s="153"/>
      <c r="K1970" s="153"/>
      <c r="L1970" s="153"/>
      <c r="M1970" s="153" t="s">
        <v>231</v>
      </c>
      <c r="N1970" s="153" t="s">
        <v>188</v>
      </c>
      <c r="O1970" s="156">
        <v>0.05</v>
      </c>
      <c r="P1970" s="153">
        <v>0.05</v>
      </c>
      <c r="Q1970" s="156">
        <v>59</v>
      </c>
      <c r="R1970" s="156">
        <v>0.15</v>
      </c>
      <c r="S1970" s="156">
        <v>6.6666666666666693E-2</v>
      </c>
      <c r="T1970" s="156">
        <v>1</v>
      </c>
      <c r="U1970" s="153"/>
      <c r="V1970" s="153"/>
      <c r="W1970" s="156"/>
      <c r="X1970" s="156"/>
      <c r="Y1970" s="156"/>
      <c r="Z1970" s="156"/>
      <c r="AA1970" s="156"/>
      <c r="AB1970" s="156"/>
      <c r="AC1970" s="156"/>
      <c r="AD1970" s="156"/>
      <c r="AE1970" s="156"/>
      <c r="AF1970" s="156"/>
      <c r="AG1970" s="156"/>
      <c r="AH1970" s="153"/>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row>
    <row r="1971" spans="1:57" ht="15.5" x14ac:dyDescent="0.4">
      <c r="A1971" s="153" t="str">
        <f t="shared" si="30"/>
        <v>1801281</v>
      </c>
      <c r="B1971" s="153">
        <v>2071</v>
      </c>
      <c r="C1971" s="153">
        <v>180128</v>
      </c>
      <c r="D1971" s="153" t="s">
        <v>753</v>
      </c>
      <c r="E1971" s="157">
        <v>12.5</v>
      </c>
      <c r="F1971" s="153" t="s">
        <v>5597</v>
      </c>
      <c r="G1971" s="153"/>
      <c r="H1971" s="153"/>
      <c r="I1971" s="153"/>
      <c r="J1971" s="153"/>
      <c r="K1971" s="153"/>
      <c r="L1971" s="153"/>
      <c r="M1971" s="153" t="s">
        <v>231</v>
      </c>
      <c r="N1971" s="153" t="s">
        <v>188</v>
      </c>
      <c r="O1971" s="156">
        <v>0.05</v>
      </c>
      <c r="P1971" s="153">
        <v>0.05</v>
      </c>
      <c r="Q1971" s="156">
        <v>58.8</v>
      </c>
      <c r="R1971" s="156">
        <v>0.15</v>
      </c>
      <c r="S1971" s="156">
        <v>6.6666666666666693E-2</v>
      </c>
      <c r="T1971" s="156">
        <v>1</v>
      </c>
      <c r="U1971" s="153"/>
      <c r="V1971" s="153"/>
      <c r="W1971" s="156"/>
      <c r="X1971" s="156"/>
      <c r="Y1971" s="156"/>
      <c r="Z1971" s="156"/>
      <c r="AA1971" s="156"/>
      <c r="AB1971" s="156"/>
      <c r="AC1971" s="156"/>
      <c r="AD1971" s="156"/>
      <c r="AE1971" s="156"/>
      <c r="AF1971" s="156"/>
      <c r="AG1971" s="156"/>
      <c r="AH1971" s="153"/>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row>
    <row r="1972" spans="1:57" ht="15.5" x14ac:dyDescent="0.4">
      <c r="A1972" s="153" t="str">
        <f t="shared" si="30"/>
        <v>1801291</v>
      </c>
      <c r="B1972" s="153">
        <v>2072</v>
      </c>
      <c r="C1972" s="153">
        <v>180129</v>
      </c>
      <c r="D1972" s="153" t="s">
        <v>755</v>
      </c>
      <c r="E1972" s="157">
        <v>12.5</v>
      </c>
      <c r="F1972" s="153" t="s">
        <v>5597</v>
      </c>
      <c r="G1972" s="153"/>
      <c r="H1972" s="153"/>
      <c r="I1972" s="153"/>
      <c r="J1972" s="153"/>
      <c r="K1972" s="153"/>
      <c r="L1972" s="153"/>
      <c r="M1972" s="153" t="s">
        <v>231</v>
      </c>
      <c r="N1972" s="153" t="s">
        <v>188</v>
      </c>
      <c r="O1972" s="156">
        <v>0.05</v>
      </c>
      <c r="P1972" s="153">
        <v>0.05</v>
      </c>
      <c r="Q1972" s="156">
        <v>58.8</v>
      </c>
      <c r="R1972" s="156">
        <v>0.15</v>
      </c>
      <c r="S1972" s="156">
        <v>6.6666666666666693E-2</v>
      </c>
      <c r="T1972" s="156">
        <v>1</v>
      </c>
      <c r="U1972" s="153"/>
      <c r="V1972" s="153"/>
      <c r="W1972" s="156"/>
      <c r="X1972" s="156"/>
      <c r="Y1972" s="156"/>
      <c r="Z1972" s="156"/>
      <c r="AA1972" s="156"/>
      <c r="AB1972" s="156"/>
      <c r="AC1972" s="156"/>
      <c r="AD1972" s="156"/>
      <c r="AE1972" s="156"/>
      <c r="AF1972" s="156"/>
      <c r="AG1972" s="156"/>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row>
    <row r="1973" spans="1:57" ht="15.5" x14ac:dyDescent="0.4">
      <c r="A1973" s="153" t="str">
        <f t="shared" si="30"/>
        <v>1801351</v>
      </c>
      <c r="B1973" s="153">
        <v>2073</v>
      </c>
      <c r="C1973" s="153">
        <v>180135</v>
      </c>
      <c r="D1973" s="153" t="s">
        <v>787</v>
      </c>
      <c r="E1973" s="157">
        <v>12.5</v>
      </c>
      <c r="F1973" s="153" t="s">
        <v>5597</v>
      </c>
      <c r="G1973" s="153"/>
      <c r="H1973" s="153"/>
      <c r="I1973" s="153"/>
      <c r="J1973" s="153"/>
      <c r="K1973" s="153"/>
      <c r="L1973" s="153"/>
      <c r="M1973" s="153" t="s">
        <v>231</v>
      </c>
      <c r="N1973" s="153" t="s">
        <v>188</v>
      </c>
      <c r="O1973" s="156">
        <v>0.05</v>
      </c>
      <c r="P1973" s="153">
        <v>0.05</v>
      </c>
      <c r="Q1973" s="156">
        <v>58.5</v>
      </c>
      <c r="R1973" s="156">
        <v>0.15</v>
      </c>
      <c r="S1973" s="156">
        <v>6.6666666666666693E-2</v>
      </c>
      <c r="T1973" s="156">
        <v>1</v>
      </c>
      <c r="U1973" s="153"/>
      <c r="V1973" s="153"/>
      <c r="W1973" s="156"/>
      <c r="X1973" s="156"/>
      <c r="Y1973" s="156"/>
      <c r="Z1973" s="156"/>
      <c r="AA1973" s="156"/>
      <c r="AB1973" s="156"/>
      <c r="AC1973" s="156"/>
      <c r="AD1973" s="156"/>
      <c r="AE1973" s="156"/>
      <c r="AF1973" s="156"/>
      <c r="AG1973" s="156"/>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row>
    <row r="1974" spans="1:57" ht="15.5" x14ac:dyDescent="0.4">
      <c r="A1974" s="153" t="str">
        <f t="shared" si="30"/>
        <v>1801361</v>
      </c>
      <c r="B1974" s="153">
        <v>2074</v>
      </c>
      <c r="C1974" s="153">
        <v>180136</v>
      </c>
      <c r="D1974" s="153" t="s">
        <v>789</v>
      </c>
      <c r="E1974" s="157">
        <v>12.5</v>
      </c>
      <c r="F1974" s="153" t="s">
        <v>5597</v>
      </c>
      <c r="G1974" s="153"/>
      <c r="H1974" s="153"/>
      <c r="I1974" s="153"/>
      <c r="J1974" s="153"/>
      <c r="K1974" s="153"/>
      <c r="L1974" s="153"/>
      <c r="M1974" s="153" t="s">
        <v>231</v>
      </c>
      <c r="N1974" s="153" t="s">
        <v>188</v>
      </c>
      <c r="O1974" s="156">
        <v>0.05</v>
      </c>
      <c r="P1974" s="153">
        <v>0.05</v>
      </c>
      <c r="Q1974" s="156">
        <v>58.5</v>
      </c>
      <c r="R1974" s="156">
        <v>0.15</v>
      </c>
      <c r="S1974" s="156">
        <v>6.6666666666666693E-2</v>
      </c>
      <c r="T1974" s="156">
        <v>1</v>
      </c>
      <c r="U1974" s="153"/>
      <c r="V1974" s="153"/>
      <c r="W1974" s="156"/>
      <c r="X1974" s="156"/>
      <c r="Y1974" s="156"/>
      <c r="Z1974" s="156"/>
      <c r="AA1974" s="156"/>
      <c r="AB1974" s="156"/>
      <c r="AC1974" s="156"/>
      <c r="AD1974" s="156"/>
      <c r="AE1974" s="156"/>
      <c r="AF1974" s="156"/>
      <c r="AG1974" s="156"/>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row>
    <row r="1975" spans="1:57" ht="15.5" x14ac:dyDescent="0.4">
      <c r="A1975" s="153" t="str">
        <f t="shared" si="30"/>
        <v>1801381</v>
      </c>
      <c r="B1975" s="153">
        <v>2075</v>
      </c>
      <c r="C1975" s="153">
        <v>180138</v>
      </c>
      <c r="D1975" s="153" t="s">
        <v>939</v>
      </c>
      <c r="E1975" s="157">
        <v>12.5</v>
      </c>
      <c r="F1975" s="153" t="s">
        <v>5597</v>
      </c>
      <c r="G1975" s="153"/>
      <c r="H1975" s="153"/>
      <c r="I1975" s="153"/>
      <c r="J1975" s="153"/>
      <c r="K1975" s="153"/>
      <c r="L1975" s="153"/>
      <c r="M1975" s="153" t="s">
        <v>231</v>
      </c>
      <c r="N1975" s="153" t="s">
        <v>188</v>
      </c>
      <c r="O1975" s="156">
        <v>0.05</v>
      </c>
      <c r="P1975" s="153">
        <v>0.05</v>
      </c>
      <c r="Q1975" s="156">
        <v>57.8</v>
      </c>
      <c r="R1975" s="156">
        <v>0.15</v>
      </c>
      <c r="S1975" s="156">
        <v>6.6666666666666693E-2</v>
      </c>
      <c r="T1975" s="156">
        <v>1</v>
      </c>
      <c r="U1975" s="153"/>
      <c r="V1975" s="153"/>
      <c r="W1975" s="156"/>
      <c r="X1975" s="156"/>
      <c r="Y1975" s="156"/>
      <c r="Z1975" s="156"/>
      <c r="AA1975" s="156"/>
      <c r="AB1975" s="156"/>
      <c r="AC1975" s="156"/>
      <c r="AD1975" s="156"/>
      <c r="AE1975" s="156"/>
      <c r="AF1975" s="156"/>
      <c r="AG1975" s="156"/>
      <c r="AH1975" s="153"/>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row>
    <row r="1976" spans="1:57" ht="15.5" x14ac:dyDescent="0.4">
      <c r="A1976" s="153" t="str">
        <f t="shared" si="30"/>
        <v>1801391</v>
      </c>
      <c r="B1976" s="153">
        <v>2076</v>
      </c>
      <c r="C1976" s="153">
        <v>180139</v>
      </c>
      <c r="D1976" s="153" t="s">
        <v>941</v>
      </c>
      <c r="E1976" s="157">
        <v>12.5</v>
      </c>
      <c r="F1976" s="153" t="s">
        <v>5597</v>
      </c>
      <c r="G1976" s="153"/>
      <c r="H1976" s="153"/>
      <c r="I1976" s="153"/>
      <c r="J1976" s="153"/>
      <c r="K1976" s="153"/>
      <c r="L1976" s="153"/>
      <c r="M1976" s="153" t="s">
        <v>231</v>
      </c>
      <c r="N1976" s="153" t="s">
        <v>188</v>
      </c>
      <c r="O1976" s="156">
        <v>0.05</v>
      </c>
      <c r="P1976" s="153">
        <v>0.05</v>
      </c>
      <c r="Q1976" s="156">
        <v>57.8</v>
      </c>
      <c r="R1976" s="156">
        <v>0.15</v>
      </c>
      <c r="S1976" s="156">
        <v>6.6666666666666693E-2</v>
      </c>
      <c r="T1976" s="156">
        <v>1</v>
      </c>
      <c r="U1976" s="153"/>
      <c r="V1976" s="153"/>
      <c r="W1976" s="156"/>
      <c r="X1976" s="156"/>
      <c r="Y1976" s="156"/>
      <c r="Z1976" s="156"/>
      <c r="AA1976" s="156"/>
      <c r="AB1976" s="156"/>
      <c r="AC1976" s="156"/>
      <c r="AD1976" s="156"/>
      <c r="AE1976" s="156"/>
      <c r="AF1976" s="156"/>
      <c r="AG1976" s="156"/>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row>
    <row r="1977" spans="1:57" ht="15.5" x14ac:dyDescent="0.4">
      <c r="A1977" s="153" t="str">
        <f t="shared" si="30"/>
        <v>1801401</v>
      </c>
      <c r="B1977" s="153">
        <v>2077</v>
      </c>
      <c r="C1977" s="153">
        <v>180140</v>
      </c>
      <c r="D1977" s="153" t="s">
        <v>851</v>
      </c>
      <c r="E1977" s="157">
        <v>12.5</v>
      </c>
      <c r="F1977" s="153" t="s">
        <v>5597</v>
      </c>
      <c r="G1977" s="153"/>
      <c r="H1977" s="153"/>
      <c r="I1977" s="153"/>
      <c r="J1977" s="153"/>
      <c r="K1977" s="153"/>
      <c r="L1977" s="153"/>
      <c r="M1977" s="153" t="s">
        <v>231</v>
      </c>
      <c r="N1977" s="153" t="s">
        <v>188</v>
      </c>
      <c r="O1977" s="156">
        <v>0.05</v>
      </c>
      <c r="P1977" s="153">
        <v>0.05</v>
      </c>
      <c r="Q1977" s="156">
        <v>58.2</v>
      </c>
      <c r="R1977" s="156">
        <v>0.15</v>
      </c>
      <c r="S1977" s="156">
        <v>6.6666666666666693E-2</v>
      </c>
      <c r="T1977" s="156">
        <v>1</v>
      </c>
      <c r="U1977" s="153"/>
      <c r="V1977" s="153"/>
      <c r="W1977" s="156"/>
      <c r="X1977" s="156"/>
      <c r="Y1977" s="156"/>
      <c r="Z1977" s="156"/>
      <c r="AA1977" s="156"/>
      <c r="AB1977" s="156"/>
      <c r="AC1977" s="156"/>
      <c r="AD1977" s="156"/>
      <c r="AE1977" s="156"/>
      <c r="AF1977" s="156"/>
      <c r="AG1977" s="156"/>
      <c r="AH1977" s="153"/>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row>
    <row r="1978" spans="1:57" ht="15.5" x14ac:dyDescent="0.4">
      <c r="A1978" s="153" t="str">
        <f t="shared" si="30"/>
        <v>1801411</v>
      </c>
      <c r="B1978" s="153">
        <v>2078</v>
      </c>
      <c r="C1978" s="153">
        <v>180141</v>
      </c>
      <c r="D1978" s="153" t="s">
        <v>973</v>
      </c>
      <c r="E1978" s="157">
        <v>12.5</v>
      </c>
      <c r="F1978" s="153" t="s">
        <v>5597</v>
      </c>
      <c r="G1978" s="153"/>
      <c r="H1978" s="153"/>
      <c r="I1978" s="153"/>
      <c r="J1978" s="153"/>
      <c r="K1978" s="153"/>
      <c r="L1978" s="153"/>
      <c r="M1978" s="153" t="s">
        <v>231</v>
      </c>
      <c r="N1978" s="153" t="s">
        <v>188</v>
      </c>
      <c r="O1978" s="156">
        <v>0.05</v>
      </c>
      <c r="P1978" s="153">
        <v>0.05</v>
      </c>
      <c r="Q1978" s="156">
        <v>59.5</v>
      </c>
      <c r="R1978" s="156">
        <v>0.15</v>
      </c>
      <c r="S1978" s="156">
        <v>6.6666666666666693E-2</v>
      </c>
      <c r="T1978" s="153">
        <v>1</v>
      </c>
      <c r="U1978" s="153"/>
      <c r="V1978" s="156"/>
      <c r="W1978" s="156"/>
      <c r="X1978" s="156"/>
      <c r="Y1978" s="156"/>
      <c r="Z1978" s="156"/>
      <c r="AA1978" s="156"/>
      <c r="AB1978" s="156"/>
      <c r="AC1978" s="156"/>
      <c r="AD1978" s="156"/>
      <c r="AE1978" s="156"/>
      <c r="AF1978" s="156"/>
      <c r="AG1978" s="153"/>
      <c r="AH1978" s="153"/>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row>
    <row r="1979" spans="1:57" ht="15.5" x14ac:dyDescent="0.4">
      <c r="A1979" s="153" t="str">
        <f t="shared" si="30"/>
        <v>1801441</v>
      </c>
      <c r="B1979" s="153">
        <v>2079</v>
      </c>
      <c r="C1979" s="153">
        <v>180144</v>
      </c>
      <c r="D1979" s="153" t="s">
        <v>943</v>
      </c>
      <c r="E1979" s="157">
        <v>12.5</v>
      </c>
      <c r="F1979" s="153" t="s">
        <v>5597</v>
      </c>
      <c r="G1979" s="153"/>
      <c r="H1979" s="153"/>
      <c r="I1979" s="153"/>
      <c r="J1979" s="153"/>
      <c r="K1979" s="153"/>
      <c r="L1979" s="153"/>
      <c r="M1979" s="153" t="s">
        <v>231</v>
      </c>
      <c r="N1979" s="153" t="s">
        <v>188</v>
      </c>
      <c r="O1979" s="156">
        <v>0.05</v>
      </c>
      <c r="P1979" s="153">
        <v>0.05</v>
      </c>
      <c r="Q1979" s="156">
        <v>57.8</v>
      </c>
      <c r="R1979" s="156">
        <v>0.15</v>
      </c>
      <c r="S1979" s="156">
        <v>6.6666666666666693E-2</v>
      </c>
      <c r="T1979" s="156">
        <v>1</v>
      </c>
      <c r="U1979" s="153"/>
      <c r="V1979" s="153"/>
      <c r="W1979" s="156"/>
      <c r="X1979" s="156"/>
      <c r="Y1979" s="156"/>
      <c r="Z1979" s="156"/>
      <c r="AA1979" s="156"/>
      <c r="AB1979" s="156"/>
      <c r="AC1979" s="156"/>
      <c r="AD1979" s="156"/>
      <c r="AE1979" s="156"/>
      <c r="AF1979" s="156"/>
      <c r="AG1979" s="156"/>
      <c r="AH1979" s="153"/>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row>
    <row r="1980" spans="1:57" ht="15.5" x14ac:dyDescent="0.4">
      <c r="A1980" s="153" t="str">
        <f t="shared" si="30"/>
        <v>1801451</v>
      </c>
      <c r="B1980" s="153">
        <v>2080</v>
      </c>
      <c r="C1980" s="153">
        <v>180145</v>
      </c>
      <c r="D1980" s="153" t="s">
        <v>825</v>
      </c>
      <c r="E1980" s="157">
        <v>12.5</v>
      </c>
      <c r="F1980" s="153" t="s">
        <v>5597</v>
      </c>
      <c r="G1980" s="153"/>
      <c r="H1980" s="153"/>
      <c r="I1980" s="153"/>
      <c r="J1980" s="153"/>
      <c r="K1980" s="153"/>
      <c r="L1980" s="153"/>
      <c r="M1980" s="153" t="s">
        <v>231</v>
      </c>
      <c r="N1980" s="153" t="s">
        <v>188</v>
      </c>
      <c r="O1980" s="156">
        <v>0.05</v>
      </c>
      <c r="P1980" s="153">
        <v>0.05</v>
      </c>
      <c r="Q1980" s="156">
        <v>59.5</v>
      </c>
      <c r="R1980" s="156">
        <v>30</v>
      </c>
      <c r="S1980" s="156">
        <v>6.6666666666666693E-2</v>
      </c>
      <c r="T1980" s="156">
        <v>1</v>
      </c>
      <c r="U1980" s="153"/>
      <c r="V1980" s="153"/>
      <c r="W1980" s="156"/>
      <c r="X1980" s="156"/>
      <c r="Y1980" s="156"/>
      <c r="Z1980" s="156"/>
      <c r="AA1980" s="156"/>
      <c r="AB1980" s="156"/>
      <c r="AC1980" s="156"/>
      <c r="AD1980" s="156"/>
      <c r="AE1980" s="156"/>
      <c r="AF1980" s="156"/>
      <c r="AG1980" s="156"/>
      <c r="AH1980" s="153"/>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row>
    <row r="1981" spans="1:57" ht="15.5" x14ac:dyDescent="0.4">
      <c r="A1981" s="153" t="str">
        <f t="shared" si="30"/>
        <v>1801471</v>
      </c>
      <c r="B1981" s="153">
        <v>2081</v>
      </c>
      <c r="C1981" s="153">
        <v>180147</v>
      </c>
      <c r="D1981" s="153" t="s">
        <v>902</v>
      </c>
      <c r="E1981" s="157">
        <v>12.5</v>
      </c>
      <c r="F1981" s="153" t="s">
        <v>5597</v>
      </c>
      <c r="G1981" s="153"/>
      <c r="H1981" s="153"/>
      <c r="I1981" s="153"/>
      <c r="J1981" s="153"/>
      <c r="K1981" s="153"/>
      <c r="L1981" s="153"/>
      <c r="M1981" s="153" t="s">
        <v>231</v>
      </c>
      <c r="N1981" s="153" t="s">
        <v>188</v>
      </c>
      <c r="O1981" s="156">
        <v>0.05</v>
      </c>
      <c r="P1981" s="153">
        <v>0.05</v>
      </c>
      <c r="Q1981" s="156">
        <v>57.9</v>
      </c>
      <c r="R1981" s="156">
        <v>0.15</v>
      </c>
      <c r="S1981" s="156">
        <v>6.6666666666666693E-2</v>
      </c>
      <c r="T1981" s="153">
        <v>1</v>
      </c>
      <c r="U1981" s="153"/>
      <c r="V1981" s="156"/>
      <c r="W1981" s="156"/>
      <c r="X1981" s="156"/>
      <c r="Y1981" s="156"/>
      <c r="Z1981" s="156"/>
      <c r="AA1981" s="156"/>
      <c r="AB1981" s="156"/>
      <c r="AC1981" s="156"/>
      <c r="AD1981" s="156"/>
      <c r="AE1981" s="156"/>
      <c r="AF1981" s="156"/>
      <c r="AG1981" s="153"/>
      <c r="AH1981" s="153"/>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row>
    <row r="1982" spans="1:57" ht="15.5" x14ac:dyDescent="0.4">
      <c r="A1982" s="153" t="str">
        <f t="shared" si="30"/>
        <v>1801481</v>
      </c>
      <c r="B1982" s="153">
        <v>2082</v>
      </c>
      <c r="C1982" s="153">
        <v>180148</v>
      </c>
      <c r="D1982" s="153" t="s">
        <v>757</v>
      </c>
      <c r="E1982" s="157">
        <v>12.5</v>
      </c>
      <c r="F1982" s="153" t="s">
        <v>5597</v>
      </c>
      <c r="G1982" s="153"/>
      <c r="H1982" s="153"/>
      <c r="I1982" s="153"/>
      <c r="J1982" s="153"/>
      <c r="K1982" s="153"/>
      <c r="L1982" s="153"/>
      <c r="M1982" s="153" t="s">
        <v>231</v>
      </c>
      <c r="N1982" s="153" t="s">
        <v>188</v>
      </c>
      <c r="O1982" s="156">
        <v>0.05</v>
      </c>
      <c r="P1982" s="153">
        <v>0.05</v>
      </c>
      <c r="Q1982" s="156">
        <v>58.8</v>
      </c>
      <c r="R1982" s="156">
        <v>0.15</v>
      </c>
      <c r="S1982" s="156">
        <v>6.6666666666666693E-2</v>
      </c>
      <c r="T1982" s="153">
        <v>1</v>
      </c>
      <c r="U1982" s="153"/>
      <c r="V1982" s="156"/>
      <c r="W1982" s="156"/>
      <c r="X1982" s="156"/>
      <c r="Y1982" s="156"/>
      <c r="Z1982" s="156"/>
      <c r="AA1982" s="156"/>
      <c r="AB1982" s="156"/>
      <c r="AC1982" s="156"/>
      <c r="AD1982" s="156"/>
      <c r="AE1982" s="156"/>
      <c r="AF1982" s="156"/>
      <c r="AG1982" s="153"/>
      <c r="AH1982" s="153"/>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row>
    <row r="1983" spans="1:57" ht="15.5" x14ac:dyDescent="0.4">
      <c r="A1983" s="153" t="str">
        <f t="shared" si="30"/>
        <v>1801491</v>
      </c>
      <c r="B1983" s="153">
        <v>2083</v>
      </c>
      <c r="C1983" s="153">
        <v>180149</v>
      </c>
      <c r="D1983" s="153" t="s">
        <v>758</v>
      </c>
      <c r="E1983" s="157">
        <v>12.5</v>
      </c>
      <c r="F1983" s="153" t="s">
        <v>5597</v>
      </c>
      <c r="G1983" s="153"/>
      <c r="H1983" s="153"/>
      <c r="I1983" s="153"/>
      <c r="J1983" s="153"/>
      <c r="K1983" s="153"/>
      <c r="L1983" s="153"/>
      <c r="M1983" s="153" t="s">
        <v>231</v>
      </c>
      <c r="N1983" s="153" t="s">
        <v>188</v>
      </c>
      <c r="O1983" s="156">
        <v>0.05</v>
      </c>
      <c r="P1983" s="153">
        <v>0.05</v>
      </c>
      <c r="Q1983" s="156">
        <v>58.8</v>
      </c>
      <c r="R1983" s="156">
        <v>0.15</v>
      </c>
      <c r="S1983" s="156">
        <v>6.6666666666666693E-2</v>
      </c>
      <c r="T1983" s="156">
        <v>1</v>
      </c>
      <c r="U1983" s="153"/>
      <c r="V1983" s="153"/>
      <c r="W1983" s="156"/>
      <c r="X1983" s="156"/>
      <c r="Y1983" s="156"/>
      <c r="Z1983" s="156"/>
      <c r="AA1983" s="156"/>
      <c r="AB1983" s="156"/>
      <c r="AC1983" s="156"/>
      <c r="AD1983" s="156"/>
      <c r="AE1983" s="156"/>
      <c r="AF1983" s="156"/>
      <c r="AG1983" s="156"/>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row>
    <row r="1984" spans="1:57" ht="15.5" x14ac:dyDescent="0.4">
      <c r="A1984" s="153" t="str">
        <f t="shared" si="30"/>
        <v>1801501</v>
      </c>
      <c r="B1984" s="153">
        <v>2084</v>
      </c>
      <c r="C1984" s="153">
        <v>180150</v>
      </c>
      <c r="D1984" s="153" t="s">
        <v>947</v>
      </c>
      <c r="E1984" s="157">
        <v>12.5</v>
      </c>
      <c r="F1984" s="153" t="s">
        <v>5597</v>
      </c>
      <c r="G1984" s="153"/>
      <c r="H1984" s="153"/>
      <c r="I1984" s="153"/>
      <c r="J1984" s="153"/>
      <c r="K1984" s="153"/>
      <c r="L1984" s="153"/>
      <c r="M1984" s="153" t="s">
        <v>231</v>
      </c>
      <c r="N1984" s="153" t="s">
        <v>188</v>
      </c>
      <c r="O1984" s="156">
        <v>0.05</v>
      </c>
      <c r="P1984" s="153">
        <v>0.05</v>
      </c>
      <c r="Q1984" s="156">
        <v>57.8</v>
      </c>
      <c r="R1984" s="156">
        <v>0.15</v>
      </c>
      <c r="S1984" s="156">
        <v>6.6666666666666693E-2</v>
      </c>
      <c r="T1984" s="156">
        <v>1</v>
      </c>
      <c r="U1984" s="153"/>
      <c r="V1984" s="153"/>
      <c r="W1984" s="156"/>
      <c r="X1984" s="156"/>
      <c r="Y1984" s="156"/>
      <c r="Z1984" s="156"/>
      <c r="AA1984" s="156"/>
      <c r="AB1984" s="156"/>
      <c r="AC1984" s="156"/>
      <c r="AD1984" s="156"/>
      <c r="AE1984" s="156"/>
      <c r="AF1984" s="156"/>
      <c r="AG1984" s="156"/>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row>
    <row r="1985" spans="1:57" ht="15.5" x14ac:dyDescent="0.4">
      <c r="A1985" s="153" t="str">
        <f t="shared" si="30"/>
        <v>1801511</v>
      </c>
      <c r="B1985" s="153">
        <v>2085</v>
      </c>
      <c r="C1985" s="153">
        <v>180151</v>
      </c>
      <c r="D1985" s="153" t="s">
        <v>949</v>
      </c>
      <c r="E1985" s="157">
        <v>12.5</v>
      </c>
      <c r="F1985" s="153" t="s">
        <v>5597</v>
      </c>
      <c r="G1985" s="153"/>
      <c r="H1985" s="153"/>
      <c r="I1985" s="153"/>
      <c r="J1985" s="153"/>
      <c r="K1985" s="153"/>
      <c r="L1985" s="153"/>
      <c r="M1985" s="153" t="s">
        <v>231</v>
      </c>
      <c r="N1985" s="153" t="s">
        <v>188</v>
      </c>
      <c r="O1985" s="156">
        <v>0.05</v>
      </c>
      <c r="P1985" s="153">
        <v>0.05</v>
      </c>
      <c r="Q1985" s="156">
        <v>57.8</v>
      </c>
      <c r="R1985" s="156">
        <v>0.15</v>
      </c>
      <c r="S1985" s="156">
        <v>6.6666666666666693E-2</v>
      </c>
      <c r="T1985" s="156">
        <v>1</v>
      </c>
      <c r="U1985" s="153"/>
      <c r="V1985" s="153"/>
      <c r="W1985" s="156"/>
      <c r="X1985" s="156"/>
      <c r="Y1985" s="156"/>
      <c r="Z1985" s="156"/>
      <c r="AA1985" s="156"/>
      <c r="AB1985" s="156"/>
      <c r="AC1985" s="156"/>
      <c r="AD1985" s="156"/>
      <c r="AE1985" s="156"/>
      <c r="AF1985" s="156"/>
      <c r="AG1985" s="156"/>
      <c r="AH1985" s="153"/>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row>
    <row r="1986" spans="1:57" ht="15.5" x14ac:dyDescent="0.4">
      <c r="A1986" s="153" t="str">
        <f t="shared" ref="A1986:A2049" si="31">TRIM(C1986)&amp;TRIM(F1986)</f>
        <v>1801521</v>
      </c>
      <c r="B1986" s="153">
        <v>2086</v>
      </c>
      <c r="C1986" s="153">
        <v>180152</v>
      </c>
      <c r="D1986" s="153" t="s">
        <v>827</v>
      </c>
      <c r="E1986" s="157">
        <v>12.5</v>
      </c>
      <c r="F1986" s="153" t="s">
        <v>5597</v>
      </c>
      <c r="G1986" s="153"/>
      <c r="H1986" s="153"/>
      <c r="I1986" s="153"/>
      <c r="J1986" s="153"/>
      <c r="K1986" s="153"/>
      <c r="L1986" s="153"/>
      <c r="M1986" s="153" t="s">
        <v>231</v>
      </c>
      <c r="N1986" s="153" t="s">
        <v>188</v>
      </c>
      <c r="O1986" s="156">
        <v>0.05</v>
      </c>
      <c r="P1986" s="153">
        <v>0.05</v>
      </c>
      <c r="Q1986" s="156">
        <v>59.5</v>
      </c>
      <c r="R1986" s="156">
        <v>30</v>
      </c>
      <c r="S1986" s="156">
        <v>6.6666666666666693E-2</v>
      </c>
      <c r="T1986" s="153">
        <v>1</v>
      </c>
      <c r="U1986" s="153"/>
      <c r="V1986" s="156"/>
      <c r="W1986" s="156"/>
      <c r="X1986" s="156"/>
      <c r="Y1986" s="156"/>
      <c r="Z1986" s="156"/>
      <c r="AA1986" s="156"/>
      <c r="AB1986" s="156"/>
      <c r="AC1986" s="156"/>
      <c r="AD1986" s="156"/>
      <c r="AE1986" s="156"/>
      <c r="AF1986" s="156"/>
      <c r="AG1986" s="153"/>
      <c r="AH1986" s="153"/>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row>
    <row r="1987" spans="1:57" ht="15.5" x14ac:dyDescent="0.4">
      <c r="A1987" s="153" t="str">
        <f t="shared" si="31"/>
        <v>1801531</v>
      </c>
      <c r="B1987" s="153">
        <v>2087</v>
      </c>
      <c r="C1987" s="153">
        <v>180153</v>
      </c>
      <c r="D1987" s="153" t="s">
        <v>950</v>
      </c>
      <c r="E1987" s="157">
        <v>12.5</v>
      </c>
      <c r="F1987" s="153" t="s">
        <v>5597</v>
      </c>
      <c r="G1987" s="153"/>
      <c r="H1987" s="153"/>
      <c r="I1987" s="153"/>
      <c r="J1987" s="153"/>
      <c r="K1987" s="153"/>
      <c r="L1987" s="153"/>
      <c r="M1987" s="153" t="s">
        <v>231</v>
      </c>
      <c r="N1987" s="153" t="s">
        <v>188</v>
      </c>
      <c r="O1987" s="156">
        <v>0.05</v>
      </c>
      <c r="P1987" s="153">
        <v>0.05</v>
      </c>
      <c r="Q1987" s="156">
        <v>57.8</v>
      </c>
      <c r="R1987" s="156">
        <v>0.15</v>
      </c>
      <c r="S1987" s="156">
        <v>6.6666666666666693E-2</v>
      </c>
      <c r="T1987" s="156">
        <v>1</v>
      </c>
      <c r="U1987" s="153"/>
      <c r="V1987" s="153"/>
      <c r="W1987" s="156"/>
      <c r="X1987" s="156"/>
      <c r="Y1987" s="156"/>
      <c r="Z1987" s="156"/>
      <c r="AA1987" s="156"/>
      <c r="AB1987" s="156"/>
      <c r="AC1987" s="156"/>
      <c r="AD1987" s="156"/>
      <c r="AE1987" s="156"/>
      <c r="AF1987" s="156"/>
      <c r="AG1987" s="156"/>
      <c r="AH1987" s="153"/>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row>
    <row r="1988" spans="1:57" ht="15.5" x14ac:dyDescent="0.4">
      <c r="A1988" s="153" t="str">
        <f t="shared" si="31"/>
        <v>1801541</v>
      </c>
      <c r="B1988" s="153">
        <v>2088</v>
      </c>
      <c r="C1988" s="153">
        <v>180154</v>
      </c>
      <c r="D1988" s="153" t="s">
        <v>952</v>
      </c>
      <c r="E1988" s="157">
        <v>12.5</v>
      </c>
      <c r="F1988" s="153" t="s">
        <v>5597</v>
      </c>
      <c r="G1988" s="153"/>
      <c r="H1988" s="153"/>
      <c r="I1988" s="153"/>
      <c r="J1988" s="153"/>
      <c r="K1988" s="153"/>
      <c r="L1988" s="153"/>
      <c r="M1988" s="153" t="s">
        <v>231</v>
      </c>
      <c r="N1988" s="153" t="s">
        <v>188</v>
      </c>
      <c r="O1988" s="156">
        <v>0.05</v>
      </c>
      <c r="P1988" s="153">
        <v>0.05</v>
      </c>
      <c r="Q1988" s="156">
        <v>57.8</v>
      </c>
      <c r="R1988" s="156">
        <v>0.15</v>
      </c>
      <c r="S1988" s="156">
        <v>6.6666666666666693E-2</v>
      </c>
      <c r="T1988" s="156">
        <v>1</v>
      </c>
      <c r="U1988" s="153"/>
      <c r="V1988" s="153"/>
      <c r="W1988" s="156"/>
      <c r="X1988" s="156"/>
      <c r="Y1988" s="156"/>
      <c r="Z1988" s="156"/>
      <c r="AA1988" s="156"/>
      <c r="AB1988" s="156"/>
      <c r="AC1988" s="156"/>
      <c r="AD1988" s="156"/>
      <c r="AE1988" s="156"/>
      <c r="AF1988" s="156"/>
      <c r="AG1988" s="156"/>
      <c r="AH1988" s="153"/>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row>
    <row r="1989" spans="1:57" ht="15.5" x14ac:dyDescent="0.4">
      <c r="A1989" s="153" t="str">
        <f t="shared" si="31"/>
        <v>1801551</v>
      </c>
      <c r="B1989" s="153">
        <v>2089</v>
      </c>
      <c r="C1989" s="153">
        <v>180155</v>
      </c>
      <c r="D1989" s="153" t="s">
        <v>816</v>
      </c>
      <c r="E1989" s="157">
        <v>12.5</v>
      </c>
      <c r="F1989" s="153" t="s">
        <v>5597</v>
      </c>
      <c r="G1989" s="153"/>
      <c r="H1989" s="153"/>
      <c r="I1989" s="153"/>
      <c r="J1989" s="153"/>
      <c r="K1989" s="153"/>
      <c r="L1989" s="153"/>
      <c r="M1989" s="153" t="s">
        <v>231</v>
      </c>
      <c r="N1989" s="153" t="s">
        <v>188</v>
      </c>
      <c r="O1989" s="156">
        <v>0.05</v>
      </c>
      <c r="P1989" s="153">
        <v>0.05</v>
      </c>
      <c r="Q1989" s="156">
        <v>58.3</v>
      </c>
      <c r="R1989" s="156">
        <v>0.15</v>
      </c>
      <c r="S1989" s="156">
        <v>6.6666666666666693E-2</v>
      </c>
      <c r="T1989" s="156">
        <v>1</v>
      </c>
      <c r="U1989" s="153"/>
      <c r="V1989" s="153"/>
      <c r="W1989" s="156"/>
      <c r="X1989" s="156"/>
      <c r="Y1989" s="156"/>
      <c r="Z1989" s="156"/>
      <c r="AA1989" s="156"/>
      <c r="AB1989" s="156"/>
      <c r="AC1989" s="156"/>
      <c r="AD1989" s="156"/>
      <c r="AE1989" s="156"/>
      <c r="AF1989" s="156"/>
      <c r="AG1989" s="156"/>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row>
    <row r="1990" spans="1:57" ht="15.5" x14ac:dyDescent="0.4">
      <c r="A1990" s="153" t="str">
        <f t="shared" si="31"/>
        <v>1801561</v>
      </c>
      <c r="B1990" s="153">
        <v>2090</v>
      </c>
      <c r="C1990" s="153">
        <v>180156</v>
      </c>
      <c r="D1990" s="153" t="s">
        <v>817</v>
      </c>
      <c r="E1990" s="157">
        <v>12.5</v>
      </c>
      <c r="F1990" s="153" t="s">
        <v>5597</v>
      </c>
      <c r="G1990" s="153"/>
      <c r="H1990" s="153"/>
      <c r="I1990" s="153"/>
      <c r="J1990" s="153"/>
      <c r="K1990" s="153"/>
      <c r="L1990" s="153"/>
      <c r="M1990" s="153" t="s">
        <v>231</v>
      </c>
      <c r="N1990" s="153" t="s">
        <v>188</v>
      </c>
      <c r="O1990" s="156">
        <v>0.05</v>
      </c>
      <c r="P1990" s="153">
        <v>0.05</v>
      </c>
      <c r="Q1990" s="156">
        <v>58.3</v>
      </c>
      <c r="R1990" s="156">
        <v>0.15</v>
      </c>
      <c r="S1990" s="156">
        <v>6.6666666666666693E-2</v>
      </c>
      <c r="T1990" s="156">
        <v>1</v>
      </c>
      <c r="U1990" s="153"/>
      <c r="V1990" s="153"/>
      <c r="W1990" s="156"/>
      <c r="X1990" s="156"/>
      <c r="Y1990" s="156"/>
      <c r="Z1990" s="156"/>
      <c r="AA1990" s="156"/>
      <c r="AB1990" s="156"/>
      <c r="AC1990" s="156"/>
      <c r="AD1990" s="156"/>
      <c r="AE1990" s="156"/>
      <c r="AF1990" s="156"/>
      <c r="AG1990" s="156"/>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row>
    <row r="1991" spans="1:57" ht="15.5" x14ac:dyDescent="0.4">
      <c r="A1991" s="153" t="str">
        <f t="shared" si="31"/>
        <v>1801571</v>
      </c>
      <c r="B1991" s="153">
        <v>2091</v>
      </c>
      <c r="C1991" s="153">
        <v>180157</v>
      </c>
      <c r="D1991" s="153" t="s">
        <v>732</v>
      </c>
      <c r="E1991" s="157">
        <v>12.5</v>
      </c>
      <c r="F1991" s="153" t="s">
        <v>5597</v>
      </c>
      <c r="G1991" s="153"/>
      <c r="H1991" s="153"/>
      <c r="I1991" s="153"/>
      <c r="J1991" s="153"/>
      <c r="K1991" s="153"/>
      <c r="L1991" s="153"/>
      <c r="M1991" s="153" t="s">
        <v>231</v>
      </c>
      <c r="N1991" s="153" t="s">
        <v>188</v>
      </c>
      <c r="O1991" s="156">
        <v>0.05</v>
      </c>
      <c r="P1991" s="153">
        <v>0.05</v>
      </c>
      <c r="Q1991" s="156">
        <v>59</v>
      </c>
      <c r="R1991" s="156">
        <v>0.2</v>
      </c>
      <c r="S1991" s="156">
        <v>6.6666666666666693E-2</v>
      </c>
      <c r="T1991" s="156">
        <v>1</v>
      </c>
      <c r="U1991" s="153"/>
      <c r="V1991" s="153"/>
      <c r="W1991" s="156"/>
      <c r="X1991" s="156"/>
      <c r="Y1991" s="156"/>
      <c r="Z1991" s="156"/>
      <c r="AA1991" s="156"/>
      <c r="AB1991" s="156"/>
      <c r="AC1991" s="156"/>
      <c r="AD1991" s="156"/>
      <c r="AE1991" s="156"/>
      <c r="AF1991" s="156"/>
      <c r="AG1991" s="156"/>
      <c r="AH1991" s="153"/>
      <c r="AI1991" s="153"/>
      <c r="AJ1991" s="153"/>
      <c r="AK1991" s="153"/>
      <c r="AL1991" s="153"/>
      <c r="AM1991" s="153"/>
      <c r="AN1991" s="153"/>
      <c r="AO1991" s="153"/>
      <c r="AP1991" s="153"/>
      <c r="AQ1991" s="153"/>
      <c r="AR1991" s="153"/>
      <c r="AS1991" s="153"/>
      <c r="AT1991" s="153"/>
      <c r="AU1991" s="153"/>
      <c r="AV1991" s="153"/>
      <c r="AW1991" s="153"/>
      <c r="AX1991" s="153"/>
      <c r="AY1991" s="153"/>
      <c r="AZ1991" s="153"/>
      <c r="BA1991" s="153"/>
      <c r="BB1991" s="153"/>
      <c r="BC1991" s="153"/>
      <c r="BD1991" s="153"/>
      <c r="BE1991" s="153"/>
    </row>
    <row r="1992" spans="1:57" ht="15.5" x14ac:dyDescent="0.4">
      <c r="A1992" s="153" t="str">
        <f t="shared" si="31"/>
        <v>1801591</v>
      </c>
      <c r="B1992" s="153">
        <v>2092</v>
      </c>
      <c r="C1992" s="153">
        <v>180159</v>
      </c>
      <c r="D1992" s="153" t="s">
        <v>777</v>
      </c>
      <c r="E1992" s="157">
        <v>12.5</v>
      </c>
      <c r="F1992" s="153" t="s">
        <v>5597</v>
      </c>
      <c r="G1992" s="153"/>
      <c r="H1992" s="153"/>
      <c r="I1992" s="153"/>
      <c r="J1992" s="153"/>
      <c r="K1992" s="153"/>
      <c r="L1992" s="153"/>
      <c r="M1992" s="153" t="s">
        <v>231</v>
      </c>
      <c r="N1992" s="153" t="s">
        <v>188</v>
      </c>
      <c r="O1992" s="156">
        <v>0.05</v>
      </c>
      <c r="P1992" s="153">
        <v>0.05</v>
      </c>
      <c r="Q1992" s="156">
        <v>58.6</v>
      </c>
      <c r="R1992" s="156">
        <v>0.2</v>
      </c>
      <c r="S1992" s="156">
        <v>6.6666666666666693E-2</v>
      </c>
      <c r="T1992" s="156">
        <v>1</v>
      </c>
      <c r="U1992" s="153"/>
      <c r="V1992" s="153"/>
      <c r="W1992" s="156"/>
      <c r="X1992" s="156"/>
      <c r="Y1992" s="156"/>
      <c r="Z1992" s="156"/>
      <c r="AA1992" s="156"/>
      <c r="AB1992" s="156"/>
      <c r="AC1992" s="156"/>
      <c r="AD1992" s="156"/>
      <c r="AE1992" s="156"/>
      <c r="AF1992" s="156"/>
      <c r="AG1992" s="156"/>
      <c r="AH1992" s="153"/>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row>
    <row r="1993" spans="1:57" ht="15.5" x14ac:dyDescent="0.4">
      <c r="A1993" s="153" t="str">
        <f t="shared" si="31"/>
        <v>1801601</v>
      </c>
      <c r="B1993" s="153">
        <v>2093</v>
      </c>
      <c r="C1993" s="153">
        <v>180160</v>
      </c>
      <c r="D1993" s="153" t="s">
        <v>779</v>
      </c>
      <c r="E1993" s="157">
        <v>12.5</v>
      </c>
      <c r="F1993" s="153" t="s">
        <v>5597</v>
      </c>
      <c r="G1993" s="153"/>
      <c r="H1993" s="153"/>
      <c r="I1993" s="153"/>
      <c r="J1993" s="153"/>
      <c r="K1993" s="153"/>
      <c r="L1993" s="153"/>
      <c r="M1993" s="153" t="s">
        <v>231</v>
      </c>
      <c r="N1993" s="153" t="s">
        <v>188</v>
      </c>
      <c r="O1993" s="156">
        <v>0.05</v>
      </c>
      <c r="P1993" s="153">
        <v>0.05</v>
      </c>
      <c r="Q1993" s="156">
        <v>58.6</v>
      </c>
      <c r="R1993" s="156">
        <v>0.2</v>
      </c>
      <c r="S1993" s="156">
        <v>6.6666666666666693E-2</v>
      </c>
      <c r="T1993" s="156">
        <v>1</v>
      </c>
      <c r="U1993" s="153"/>
      <c r="V1993" s="153"/>
      <c r="W1993" s="156"/>
      <c r="X1993" s="156"/>
      <c r="Y1993" s="156"/>
      <c r="Z1993" s="156"/>
      <c r="AA1993" s="156"/>
      <c r="AB1993" s="156"/>
      <c r="AC1993" s="156"/>
      <c r="AD1993" s="156"/>
      <c r="AE1993" s="156"/>
      <c r="AF1993" s="156"/>
      <c r="AG1993" s="156"/>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row>
    <row r="1994" spans="1:57" ht="15.5" x14ac:dyDescent="0.4">
      <c r="A1994" s="153" t="str">
        <f t="shared" si="31"/>
        <v>1801611</v>
      </c>
      <c r="B1994" s="153">
        <v>2094</v>
      </c>
      <c r="C1994" s="153">
        <v>180161</v>
      </c>
      <c r="D1994" s="153" t="s">
        <v>744</v>
      </c>
      <c r="E1994" s="157">
        <v>12.5</v>
      </c>
      <c r="F1994" s="153" t="s">
        <v>5597</v>
      </c>
      <c r="G1994" s="153"/>
      <c r="H1994" s="153"/>
      <c r="I1994" s="153"/>
      <c r="J1994" s="153"/>
      <c r="K1994" s="153"/>
      <c r="L1994" s="153"/>
      <c r="M1994" s="153" t="s">
        <v>231</v>
      </c>
      <c r="N1994" s="153" t="s">
        <v>188</v>
      </c>
      <c r="O1994" s="156">
        <v>0.05</v>
      </c>
      <c r="P1994" s="153">
        <v>0.05</v>
      </c>
      <c r="Q1994" s="156">
        <v>58.9</v>
      </c>
      <c r="R1994" s="156">
        <v>0.15</v>
      </c>
      <c r="S1994" s="156">
        <v>6.6666666666666693E-2</v>
      </c>
      <c r="T1994" s="156">
        <v>1</v>
      </c>
      <c r="U1994" s="153"/>
      <c r="V1994" s="153"/>
      <c r="W1994" s="156"/>
      <c r="X1994" s="156"/>
      <c r="Y1994" s="156"/>
      <c r="Z1994" s="156"/>
      <c r="AA1994" s="156"/>
      <c r="AB1994" s="156"/>
      <c r="AC1994" s="156"/>
      <c r="AD1994" s="156"/>
      <c r="AE1994" s="156"/>
      <c r="AF1994" s="156"/>
      <c r="AG1994" s="156"/>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row>
    <row r="1995" spans="1:57" ht="15.5" x14ac:dyDescent="0.4">
      <c r="A1995" s="153" t="str">
        <f t="shared" si="31"/>
        <v>1801621</v>
      </c>
      <c r="B1995" s="153">
        <v>2095</v>
      </c>
      <c r="C1995" s="153">
        <v>180162</v>
      </c>
      <c r="D1995" s="153" t="s">
        <v>977</v>
      </c>
      <c r="E1995" s="157">
        <v>12.5</v>
      </c>
      <c r="F1995" s="153" t="s">
        <v>5597</v>
      </c>
      <c r="G1995" s="153"/>
      <c r="H1995" s="153"/>
      <c r="I1995" s="153"/>
      <c r="J1995" s="153"/>
      <c r="K1995" s="153"/>
      <c r="L1995" s="153"/>
      <c r="M1995" s="153" t="s">
        <v>231</v>
      </c>
      <c r="N1995" s="153" t="s">
        <v>188</v>
      </c>
      <c r="O1995" s="156">
        <v>0.05</v>
      </c>
      <c r="P1995" s="153">
        <v>0.05</v>
      </c>
      <c r="Q1995" s="156">
        <v>59.5</v>
      </c>
      <c r="R1995" s="156">
        <v>0.15</v>
      </c>
      <c r="S1995" s="156">
        <v>6.6666666666666693E-2</v>
      </c>
      <c r="T1995" s="156">
        <v>1</v>
      </c>
      <c r="U1995" s="153"/>
      <c r="V1995" s="153"/>
      <c r="W1995" s="156"/>
      <c r="X1995" s="156"/>
      <c r="Y1995" s="156"/>
      <c r="Z1995" s="156"/>
      <c r="AA1995" s="156"/>
      <c r="AB1995" s="156"/>
      <c r="AC1995" s="156"/>
      <c r="AD1995" s="156"/>
      <c r="AE1995" s="156"/>
      <c r="AF1995" s="156"/>
      <c r="AG1995" s="156"/>
      <c r="AH1995" s="153"/>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row>
    <row r="1996" spans="1:57" ht="15.5" x14ac:dyDescent="0.4">
      <c r="A1996" s="153" t="str">
        <f t="shared" si="31"/>
        <v>1801631</v>
      </c>
      <c r="B1996" s="153">
        <v>2096</v>
      </c>
      <c r="C1996" s="153">
        <v>180163</v>
      </c>
      <c r="D1996" s="153" t="s">
        <v>979</v>
      </c>
      <c r="E1996" s="157">
        <v>12.5</v>
      </c>
      <c r="F1996" s="153" t="s">
        <v>5597</v>
      </c>
      <c r="G1996" s="153"/>
      <c r="H1996" s="153"/>
      <c r="I1996" s="153"/>
      <c r="J1996" s="153"/>
      <c r="K1996" s="153"/>
      <c r="L1996" s="153"/>
      <c r="M1996" s="153" t="s">
        <v>231</v>
      </c>
      <c r="N1996" s="153" t="s">
        <v>188</v>
      </c>
      <c r="O1996" s="156">
        <v>0.05</v>
      </c>
      <c r="P1996" s="153">
        <v>0.05</v>
      </c>
      <c r="Q1996" s="156">
        <v>59.5</v>
      </c>
      <c r="R1996" s="156">
        <v>0.15</v>
      </c>
      <c r="S1996" s="156">
        <v>6.6666666666666693E-2</v>
      </c>
      <c r="T1996" s="156">
        <v>1</v>
      </c>
      <c r="U1996" s="153"/>
      <c r="V1996" s="153"/>
      <c r="W1996" s="156"/>
      <c r="X1996" s="156"/>
      <c r="Y1996" s="156"/>
      <c r="Z1996" s="156"/>
      <c r="AA1996" s="156"/>
      <c r="AB1996" s="156"/>
      <c r="AC1996" s="156"/>
      <c r="AD1996" s="156"/>
      <c r="AE1996" s="156"/>
      <c r="AF1996" s="156"/>
      <c r="AG1996" s="156"/>
      <c r="AH1996" s="153"/>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row>
    <row r="1997" spans="1:57" ht="15.5" x14ac:dyDescent="0.4">
      <c r="A1997" s="153" t="str">
        <f t="shared" si="31"/>
        <v>1801641</v>
      </c>
      <c r="B1997" s="153">
        <v>2097</v>
      </c>
      <c r="C1997" s="153">
        <v>180164</v>
      </c>
      <c r="D1997" s="153" t="s">
        <v>895</v>
      </c>
      <c r="E1997" s="157">
        <v>12.5</v>
      </c>
      <c r="F1997" s="153" t="s">
        <v>5597</v>
      </c>
      <c r="G1997" s="153"/>
      <c r="H1997" s="153"/>
      <c r="I1997" s="153"/>
      <c r="J1997" s="153"/>
      <c r="K1997" s="153"/>
      <c r="L1997" s="153"/>
      <c r="M1997" s="153" t="s">
        <v>231</v>
      </c>
      <c r="N1997" s="153" t="s">
        <v>188</v>
      </c>
      <c r="O1997" s="156">
        <v>0.05</v>
      </c>
      <c r="P1997" s="153">
        <v>0.05</v>
      </c>
      <c r="Q1997" s="156">
        <v>58</v>
      </c>
      <c r="R1997" s="156">
        <v>0.15</v>
      </c>
      <c r="S1997" s="156">
        <v>6.6666666666666693E-2</v>
      </c>
      <c r="T1997" s="156">
        <v>1</v>
      </c>
      <c r="U1997" s="153"/>
      <c r="V1997" s="153"/>
      <c r="W1997" s="156"/>
      <c r="X1997" s="156"/>
      <c r="Y1997" s="156"/>
      <c r="Z1997" s="156"/>
      <c r="AA1997" s="156"/>
      <c r="AB1997" s="156"/>
      <c r="AC1997" s="156"/>
      <c r="AD1997" s="156"/>
      <c r="AE1997" s="156"/>
      <c r="AF1997" s="156"/>
      <c r="AG1997" s="156"/>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row>
    <row r="1998" spans="1:57" ht="15.5" x14ac:dyDescent="0.4">
      <c r="A1998" s="153" t="str">
        <f t="shared" si="31"/>
        <v>1801651</v>
      </c>
      <c r="B1998" s="153">
        <v>2098</v>
      </c>
      <c r="C1998" s="153">
        <v>180165</v>
      </c>
      <c r="D1998" s="153" t="s">
        <v>957</v>
      </c>
      <c r="E1998" s="157">
        <v>12.5</v>
      </c>
      <c r="F1998" s="153" t="s">
        <v>5597</v>
      </c>
      <c r="G1998" s="153"/>
      <c r="H1998" s="153"/>
      <c r="I1998" s="153"/>
      <c r="J1998" s="153"/>
      <c r="K1998" s="153"/>
      <c r="L1998" s="153"/>
      <c r="M1998" s="153" t="s">
        <v>231</v>
      </c>
      <c r="N1998" s="153" t="s">
        <v>188</v>
      </c>
      <c r="O1998" s="156">
        <v>0.05</v>
      </c>
      <c r="P1998" s="153">
        <v>0.05</v>
      </c>
      <c r="Q1998" s="156">
        <v>57.8</v>
      </c>
      <c r="R1998" s="156">
        <v>0.15</v>
      </c>
      <c r="S1998" s="156">
        <v>6.6666666666666693E-2</v>
      </c>
      <c r="T1998" s="156">
        <v>1</v>
      </c>
      <c r="U1998" s="153"/>
      <c r="V1998" s="153"/>
      <c r="W1998" s="156"/>
      <c r="X1998" s="156"/>
      <c r="Y1998" s="156"/>
      <c r="Z1998" s="156"/>
      <c r="AA1998" s="156"/>
      <c r="AB1998" s="156"/>
      <c r="AC1998" s="156"/>
      <c r="AD1998" s="156"/>
      <c r="AE1998" s="156"/>
      <c r="AF1998" s="156"/>
      <c r="AG1998" s="156"/>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row>
    <row r="1999" spans="1:57" ht="15.5" x14ac:dyDescent="0.4">
      <c r="A1999" s="153" t="str">
        <f t="shared" si="31"/>
        <v>1801661</v>
      </c>
      <c r="B1999" s="153">
        <v>2099</v>
      </c>
      <c r="C1999" s="153">
        <v>180166</v>
      </c>
      <c r="D1999" s="153" t="s">
        <v>958</v>
      </c>
      <c r="E1999" s="157">
        <v>12.5</v>
      </c>
      <c r="F1999" s="153" t="s">
        <v>5597</v>
      </c>
      <c r="G1999" s="153"/>
      <c r="H1999" s="153"/>
      <c r="I1999" s="153"/>
      <c r="J1999" s="153"/>
      <c r="K1999" s="153"/>
      <c r="L1999" s="153"/>
      <c r="M1999" s="153" t="s">
        <v>231</v>
      </c>
      <c r="N1999" s="153" t="s">
        <v>188</v>
      </c>
      <c r="O1999" s="156">
        <v>0.05</v>
      </c>
      <c r="P1999" s="153">
        <v>0.05</v>
      </c>
      <c r="Q1999" s="156">
        <v>57.8</v>
      </c>
      <c r="R1999" s="156">
        <v>0.15</v>
      </c>
      <c r="S1999" s="156">
        <v>6.6666666666666693E-2</v>
      </c>
      <c r="T1999" s="156">
        <v>1</v>
      </c>
      <c r="U1999" s="153"/>
      <c r="V1999" s="153"/>
      <c r="W1999" s="156"/>
      <c r="X1999" s="156"/>
      <c r="Y1999" s="156"/>
      <c r="Z1999" s="156"/>
      <c r="AA1999" s="156"/>
      <c r="AB1999" s="156"/>
      <c r="AC1999" s="156"/>
      <c r="AD1999" s="156"/>
      <c r="AE1999" s="156"/>
      <c r="AF1999" s="156"/>
      <c r="AG1999" s="156"/>
      <c r="AH1999" s="153"/>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row>
    <row r="2000" spans="1:57" ht="15.5" x14ac:dyDescent="0.4">
      <c r="A2000" s="153" t="str">
        <f t="shared" si="31"/>
        <v>1801691</v>
      </c>
      <c r="B2000" s="153">
        <v>2100</v>
      </c>
      <c r="C2000" s="153">
        <v>180169</v>
      </c>
      <c r="D2000" s="153" t="s">
        <v>762</v>
      </c>
      <c r="E2000" s="157">
        <v>12.5</v>
      </c>
      <c r="F2000" s="153" t="s">
        <v>5597</v>
      </c>
      <c r="G2000" s="153"/>
      <c r="H2000" s="153"/>
      <c r="I2000" s="153"/>
      <c r="J2000" s="153"/>
      <c r="K2000" s="153"/>
      <c r="L2000" s="153"/>
      <c r="M2000" s="153" t="s">
        <v>231</v>
      </c>
      <c r="N2000" s="153" t="s">
        <v>188</v>
      </c>
      <c r="O2000" s="156">
        <v>0.05</v>
      </c>
      <c r="P2000" s="153">
        <v>0.05</v>
      </c>
      <c r="Q2000" s="156">
        <v>58.8</v>
      </c>
      <c r="R2000" s="156">
        <v>0.15</v>
      </c>
      <c r="S2000" s="156">
        <v>6.6666666666666693E-2</v>
      </c>
      <c r="T2000" s="156">
        <v>1</v>
      </c>
      <c r="U2000" s="153"/>
      <c r="V2000" s="153"/>
      <c r="W2000" s="156"/>
      <c r="X2000" s="156"/>
      <c r="Y2000" s="156"/>
      <c r="Z2000" s="156"/>
      <c r="AA2000" s="156"/>
      <c r="AB2000" s="156"/>
      <c r="AC2000" s="156"/>
      <c r="AD2000" s="156"/>
      <c r="AE2000" s="156"/>
      <c r="AF2000" s="156"/>
      <c r="AG2000" s="156"/>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row>
    <row r="2001" spans="1:57" ht="15.5" x14ac:dyDescent="0.4">
      <c r="A2001" s="153" t="str">
        <f t="shared" si="31"/>
        <v>1801701</v>
      </c>
      <c r="B2001" s="153">
        <v>2101</v>
      </c>
      <c r="C2001" s="153">
        <v>180170</v>
      </c>
      <c r="D2001" s="153" t="s">
        <v>764</v>
      </c>
      <c r="E2001" s="157">
        <v>12.5</v>
      </c>
      <c r="F2001" s="153" t="s">
        <v>5597</v>
      </c>
      <c r="G2001" s="153"/>
      <c r="H2001" s="153"/>
      <c r="I2001" s="153"/>
      <c r="J2001" s="153"/>
      <c r="K2001" s="153"/>
      <c r="L2001" s="153"/>
      <c r="M2001" s="153" t="s">
        <v>231</v>
      </c>
      <c r="N2001" s="153" t="s">
        <v>188</v>
      </c>
      <c r="O2001" s="156">
        <v>0.05</v>
      </c>
      <c r="P2001" s="153">
        <v>0.05</v>
      </c>
      <c r="Q2001" s="156">
        <v>58.8</v>
      </c>
      <c r="R2001" s="156">
        <v>0.15</v>
      </c>
      <c r="S2001" s="156">
        <v>6.6666666666666693E-2</v>
      </c>
      <c r="T2001" s="156">
        <v>1</v>
      </c>
      <c r="U2001" s="153"/>
      <c r="V2001" s="153"/>
      <c r="W2001" s="156"/>
      <c r="X2001" s="156"/>
      <c r="Y2001" s="156"/>
      <c r="Z2001" s="156"/>
      <c r="AA2001" s="156"/>
      <c r="AB2001" s="156"/>
      <c r="AC2001" s="156"/>
      <c r="AD2001" s="156"/>
      <c r="AE2001" s="156"/>
      <c r="AF2001" s="156"/>
      <c r="AG2001" s="156"/>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row>
    <row r="2002" spans="1:57" ht="15.5" x14ac:dyDescent="0.4">
      <c r="A2002" s="153" t="str">
        <f t="shared" si="31"/>
        <v>1801711</v>
      </c>
      <c r="B2002" s="153">
        <v>2102</v>
      </c>
      <c r="C2002" s="153">
        <v>180171</v>
      </c>
      <c r="D2002" s="153" t="s">
        <v>834</v>
      </c>
      <c r="E2002" s="157">
        <v>12.5</v>
      </c>
      <c r="F2002" s="153" t="s">
        <v>5597</v>
      </c>
      <c r="G2002" s="153"/>
      <c r="H2002" s="153"/>
      <c r="I2002" s="153"/>
      <c r="J2002" s="153"/>
      <c r="K2002" s="153"/>
      <c r="L2002" s="153"/>
      <c r="M2002" s="153" t="s">
        <v>231</v>
      </c>
      <c r="N2002" s="153" t="s">
        <v>188</v>
      </c>
      <c r="O2002" s="156">
        <v>0.05</v>
      </c>
      <c r="P2002" s="153">
        <v>0.05</v>
      </c>
      <c r="Q2002" s="156">
        <v>59.5</v>
      </c>
      <c r="R2002" s="156">
        <v>60</v>
      </c>
      <c r="S2002" s="156">
        <v>6.6666666666666693E-2</v>
      </c>
      <c r="T2002" s="156">
        <v>1</v>
      </c>
      <c r="U2002" s="153"/>
      <c r="V2002" s="153"/>
      <c r="W2002" s="156"/>
      <c r="X2002" s="156"/>
      <c r="Y2002" s="156"/>
      <c r="Z2002" s="156"/>
      <c r="AA2002" s="156"/>
      <c r="AB2002" s="156"/>
      <c r="AC2002" s="156"/>
      <c r="AD2002" s="156"/>
      <c r="AE2002" s="156"/>
      <c r="AF2002" s="156"/>
      <c r="AG2002" s="156"/>
      <c r="AH2002" s="153"/>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row>
    <row r="2003" spans="1:57" ht="15.5" x14ac:dyDescent="0.4">
      <c r="A2003" s="153" t="str">
        <f t="shared" si="31"/>
        <v>1801721</v>
      </c>
      <c r="B2003" s="153">
        <v>2103</v>
      </c>
      <c r="C2003" s="153">
        <v>180172</v>
      </c>
      <c r="D2003" s="153" t="s">
        <v>868</v>
      </c>
      <c r="E2003" s="157">
        <v>12.5</v>
      </c>
      <c r="F2003" s="153" t="s">
        <v>5597</v>
      </c>
      <c r="G2003" s="153"/>
      <c r="H2003" s="153"/>
      <c r="I2003" s="153"/>
      <c r="J2003" s="153"/>
      <c r="K2003" s="153"/>
      <c r="L2003" s="153"/>
      <c r="M2003" s="153" t="s">
        <v>231</v>
      </c>
      <c r="N2003" s="153" t="s">
        <v>188</v>
      </c>
      <c r="O2003" s="156">
        <v>0.05</v>
      </c>
      <c r="P2003" s="153">
        <v>0.05</v>
      </c>
      <c r="Q2003" s="156">
        <v>58.1</v>
      </c>
      <c r="R2003" s="156">
        <v>0.15</v>
      </c>
      <c r="S2003" s="156">
        <v>6.6666666666666693E-2</v>
      </c>
      <c r="T2003" s="156">
        <v>1</v>
      </c>
      <c r="U2003" s="153"/>
      <c r="V2003" s="153"/>
      <c r="W2003" s="156"/>
      <c r="X2003" s="156"/>
      <c r="Y2003" s="156"/>
      <c r="Z2003" s="156"/>
      <c r="AA2003" s="156"/>
      <c r="AB2003" s="156"/>
      <c r="AC2003" s="156"/>
      <c r="AD2003" s="156"/>
      <c r="AE2003" s="156"/>
      <c r="AF2003" s="156"/>
      <c r="AG2003" s="156"/>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row>
    <row r="2004" spans="1:57" ht="15.5" x14ac:dyDescent="0.4">
      <c r="A2004" s="153" t="str">
        <f t="shared" si="31"/>
        <v>1801731</v>
      </c>
      <c r="B2004" s="153">
        <v>2104</v>
      </c>
      <c r="C2004" s="153">
        <v>180173</v>
      </c>
      <c r="D2004" s="153" t="s">
        <v>870</v>
      </c>
      <c r="E2004" s="157">
        <v>12.5</v>
      </c>
      <c r="F2004" s="153" t="s">
        <v>5597</v>
      </c>
      <c r="G2004" s="153"/>
      <c r="H2004" s="153"/>
      <c r="I2004" s="153"/>
      <c r="J2004" s="153"/>
      <c r="K2004" s="153"/>
      <c r="L2004" s="153"/>
      <c r="M2004" s="153" t="s">
        <v>231</v>
      </c>
      <c r="N2004" s="153" t="s">
        <v>188</v>
      </c>
      <c r="O2004" s="156">
        <v>0.05</v>
      </c>
      <c r="P2004" s="153">
        <v>0.05</v>
      </c>
      <c r="Q2004" s="156">
        <v>58.1</v>
      </c>
      <c r="R2004" s="156">
        <v>0.15</v>
      </c>
      <c r="S2004" s="156">
        <v>6.6666666666666693E-2</v>
      </c>
      <c r="T2004" s="156">
        <v>1</v>
      </c>
      <c r="U2004" s="153"/>
      <c r="V2004" s="153"/>
      <c r="W2004" s="156"/>
      <c r="X2004" s="156"/>
      <c r="Y2004" s="156"/>
      <c r="Z2004" s="156"/>
      <c r="AA2004" s="156"/>
      <c r="AB2004" s="156"/>
      <c r="AC2004" s="156"/>
      <c r="AD2004" s="156"/>
      <c r="AE2004" s="156"/>
      <c r="AF2004" s="156"/>
      <c r="AG2004" s="156"/>
      <c r="AH2004" s="153"/>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row>
    <row r="2005" spans="1:57" ht="15.5" x14ac:dyDescent="0.4">
      <c r="A2005" s="153" t="str">
        <f t="shared" si="31"/>
        <v>1801741</v>
      </c>
      <c r="B2005" s="153">
        <v>2105</v>
      </c>
      <c r="C2005" s="153">
        <v>180174</v>
      </c>
      <c r="D2005" s="153" t="s">
        <v>904</v>
      </c>
      <c r="E2005" s="157">
        <v>12.5</v>
      </c>
      <c r="F2005" s="153" t="s">
        <v>5597</v>
      </c>
      <c r="G2005" s="153"/>
      <c r="H2005" s="153"/>
      <c r="I2005" s="153"/>
      <c r="J2005" s="153"/>
      <c r="K2005" s="153"/>
      <c r="L2005" s="153"/>
      <c r="M2005" s="153" t="s">
        <v>231</v>
      </c>
      <c r="N2005" s="153" t="s">
        <v>188</v>
      </c>
      <c r="O2005" s="156">
        <v>0.05</v>
      </c>
      <c r="P2005" s="153">
        <v>0.05</v>
      </c>
      <c r="Q2005" s="156">
        <v>57.9</v>
      </c>
      <c r="R2005" s="156">
        <v>0.15</v>
      </c>
      <c r="S2005" s="156">
        <v>6.6666666666666693E-2</v>
      </c>
      <c r="T2005" s="156">
        <v>1</v>
      </c>
      <c r="U2005" s="153"/>
      <c r="V2005" s="153"/>
      <c r="W2005" s="156"/>
      <c r="X2005" s="156"/>
      <c r="Y2005" s="156"/>
      <c r="Z2005" s="156"/>
      <c r="AA2005" s="156"/>
      <c r="AB2005" s="156"/>
      <c r="AC2005" s="156"/>
      <c r="AD2005" s="156"/>
      <c r="AE2005" s="156"/>
      <c r="AF2005" s="156"/>
      <c r="AG2005" s="156"/>
      <c r="AH2005" s="153"/>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row>
    <row r="2006" spans="1:57" ht="15.5" x14ac:dyDescent="0.4">
      <c r="A2006" s="153" t="str">
        <f t="shared" si="31"/>
        <v>1801771</v>
      </c>
      <c r="B2006" s="153">
        <v>2106</v>
      </c>
      <c r="C2006" s="153">
        <v>180177</v>
      </c>
      <c r="D2006" s="153" t="s">
        <v>769</v>
      </c>
      <c r="E2006" s="157">
        <v>12.5</v>
      </c>
      <c r="F2006" s="153" t="s">
        <v>5597</v>
      </c>
      <c r="G2006" s="153"/>
      <c r="H2006" s="153"/>
      <c r="I2006" s="153"/>
      <c r="J2006" s="153"/>
      <c r="K2006" s="153"/>
      <c r="L2006" s="153"/>
      <c r="M2006" s="153" t="s">
        <v>231</v>
      </c>
      <c r="N2006" s="153" t="s">
        <v>188</v>
      </c>
      <c r="O2006" s="156">
        <v>0.05</v>
      </c>
      <c r="P2006" s="153">
        <v>0.05</v>
      </c>
      <c r="Q2006" s="156">
        <v>58.6</v>
      </c>
      <c r="R2006" s="156">
        <v>0.15</v>
      </c>
      <c r="S2006" s="156">
        <v>6.6666666666666693E-2</v>
      </c>
      <c r="T2006" s="156">
        <v>1</v>
      </c>
      <c r="U2006" s="153"/>
      <c r="V2006" s="153"/>
      <c r="W2006" s="156"/>
      <c r="X2006" s="156"/>
      <c r="Y2006" s="156"/>
      <c r="Z2006" s="156"/>
      <c r="AA2006" s="156"/>
      <c r="AB2006" s="156"/>
      <c r="AC2006" s="156"/>
      <c r="AD2006" s="156"/>
      <c r="AE2006" s="156"/>
      <c r="AF2006" s="156"/>
      <c r="AG2006" s="156"/>
      <c r="AH2006" s="153"/>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row>
    <row r="2007" spans="1:57" ht="15.5" x14ac:dyDescent="0.4">
      <c r="A2007" s="153" t="str">
        <f t="shared" si="31"/>
        <v>1801781</v>
      </c>
      <c r="B2007" s="153">
        <v>2107</v>
      </c>
      <c r="C2007" s="153">
        <v>180178</v>
      </c>
      <c r="D2007" s="153" t="s">
        <v>944</v>
      </c>
      <c r="E2007" s="157">
        <v>12.5</v>
      </c>
      <c r="F2007" s="153" t="s">
        <v>5597</v>
      </c>
      <c r="G2007" s="153"/>
      <c r="H2007" s="153"/>
      <c r="I2007" s="153"/>
      <c r="J2007" s="153"/>
      <c r="K2007" s="153"/>
      <c r="L2007" s="153"/>
      <c r="M2007" s="153" t="s">
        <v>231</v>
      </c>
      <c r="N2007" s="153" t="s">
        <v>188</v>
      </c>
      <c r="O2007" s="156">
        <v>0.05</v>
      </c>
      <c r="P2007" s="153">
        <v>0.05</v>
      </c>
      <c r="Q2007" s="156">
        <v>57.8</v>
      </c>
      <c r="R2007" s="156">
        <v>0.15</v>
      </c>
      <c r="S2007" s="156">
        <v>6.6666666666666693E-2</v>
      </c>
      <c r="T2007" s="156">
        <v>1</v>
      </c>
      <c r="U2007" s="153"/>
      <c r="V2007" s="153"/>
      <c r="W2007" s="156"/>
      <c r="X2007" s="156"/>
      <c r="Y2007" s="156"/>
      <c r="Z2007" s="156"/>
      <c r="AA2007" s="156"/>
      <c r="AB2007" s="156"/>
      <c r="AC2007" s="156"/>
      <c r="AD2007" s="156"/>
      <c r="AE2007" s="156"/>
      <c r="AF2007" s="156"/>
      <c r="AG2007" s="156"/>
      <c r="AH2007" s="153"/>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row>
    <row r="2008" spans="1:57" ht="15.5" x14ac:dyDescent="0.4">
      <c r="A2008" s="153" t="str">
        <f t="shared" si="31"/>
        <v>1801791</v>
      </c>
      <c r="B2008" s="153">
        <v>2108</v>
      </c>
      <c r="C2008" s="153">
        <v>180179</v>
      </c>
      <c r="D2008" s="153" t="s">
        <v>970</v>
      </c>
      <c r="E2008" s="157">
        <v>12.5</v>
      </c>
      <c r="F2008" s="153" t="s">
        <v>5597</v>
      </c>
      <c r="G2008" s="153"/>
      <c r="H2008" s="153"/>
      <c r="I2008" s="153"/>
      <c r="J2008" s="153"/>
      <c r="K2008" s="153"/>
      <c r="L2008" s="153"/>
      <c r="M2008" s="153" t="s">
        <v>231</v>
      </c>
      <c r="N2008" s="153" t="s">
        <v>188</v>
      </c>
      <c r="O2008" s="156">
        <v>0.05</v>
      </c>
      <c r="P2008" s="153">
        <v>0.05</v>
      </c>
      <c r="Q2008" s="156">
        <v>59.5</v>
      </c>
      <c r="R2008" s="156">
        <v>0.15</v>
      </c>
      <c r="S2008" s="156">
        <v>6.6666666666666693E-2</v>
      </c>
      <c r="T2008" s="156">
        <v>1</v>
      </c>
      <c r="U2008" s="153"/>
      <c r="V2008" s="153"/>
      <c r="W2008" s="156"/>
      <c r="X2008" s="156"/>
      <c r="Y2008" s="156"/>
      <c r="Z2008" s="156"/>
      <c r="AA2008" s="156"/>
      <c r="AB2008" s="156"/>
      <c r="AC2008" s="156"/>
      <c r="AD2008" s="156"/>
      <c r="AE2008" s="156"/>
      <c r="AF2008" s="156"/>
      <c r="AG2008" s="156"/>
      <c r="AH2008" s="153"/>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row>
    <row r="2009" spans="1:57" ht="15.5" x14ac:dyDescent="0.4">
      <c r="A2009" s="153" t="str">
        <f t="shared" si="31"/>
        <v>1801801</v>
      </c>
      <c r="B2009" s="153">
        <v>2109</v>
      </c>
      <c r="C2009" s="153">
        <v>180180</v>
      </c>
      <c r="D2009" s="153" t="s">
        <v>879</v>
      </c>
      <c r="E2009" s="157">
        <v>12.5</v>
      </c>
      <c r="F2009" s="153" t="s">
        <v>5597</v>
      </c>
      <c r="G2009" s="153"/>
      <c r="H2009" s="153"/>
      <c r="I2009" s="153"/>
      <c r="J2009" s="153"/>
      <c r="K2009" s="153"/>
      <c r="L2009" s="153"/>
      <c r="M2009" s="153" t="s">
        <v>231</v>
      </c>
      <c r="N2009" s="153" t="s">
        <v>188</v>
      </c>
      <c r="O2009" s="156">
        <v>0.05</v>
      </c>
      <c r="P2009" s="153">
        <v>0.05</v>
      </c>
      <c r="Q2009" s="156">
        <v>58</v>
      </c>
      <c r="R2009" s="156">
        <v>0.15</v>
      </c>
      <c r="S2009" s="156">
        <v>6.6666666666666693E-2</v>
      </c>
      <c r="T2009" s="156">
        <v>1</v>
      </c>
      <c r="U2009" s="153"/>
      <c r="V2009" s="153"/>
      <c r="W2009" s="156"/>
      <c r="X2009" s="156"/>
      <c r="Y2009" s="156"/>
      <c r="Z2009" s="156"/>
      <c r="AA2009" s="156"/>
      <c r="AB2009" s="156"/>
      <c r="AC2009" s="156"/>
      <c r="AD2009" s="156"/>
      <c r="AE2009" s="156"/>
      <c r="AF2009" s="156"/>
      <c r="AG2009" s="156"/>
      <c r="AH2009" s="153"/>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row>
    <row r="2010" spans="1:57" ht="15.5" x14ac:dyDescent="0.4">
      <c r="A2010" s="153" t="str">
        <f t="shared" si="31"/>
        <v>1801811</v>
      </c>
      <c r="B2010" s="153">
        <v>2110</v>
      </c>
      <c r="C2010" s="153">
        <v>180181</v>
      </c>
      <c r="D2010" s="153" t="s">
        <v>898</v>
      </c>
      <c r="E2010" s="157">
        <v>12.5</v>
      </c>
      <c r="F2010" s="153" t="s">
        <v>5597</v>
      </c>
      <c r="G2010" s="153"/>
      <c r="H2010" s="153"/>
      <c r="I2010" s="153"/>
      <c r="J2010" s="153"/>
      <c r="K2010" s="153"/>
      <c r="L2010" s="153"/>
      <c r="M2010" s="153" t="s">
        <v>231</v>
      </c>
      <c r="N2010" s="153" t="s">
        <v>188</v>
      </c>
      <c r="O2010" s="156">
        <v>0.05</v>
      </c>
      <c r="P2010" s="153">
        <v>0.05</v>
      </c>
      <c r="Q2010" s="156">
        <v>57.9</v>
      </c>
      <c r="R2010" s="156">
        <v>0.15</v>
      </c>
      <c r="S2010" s="156">
        <v>6.6666666666666693E-2</v>
      </c>
      <c r="T2010" s="156">
        <v>1</v>
      </c>
      <c r="U2010" s="153"/>
      <c r="V2010" s="153"/>
      <c r="W2010" s="156"/>
      <c r="X2010" s="156"/>
      <c r="Y2010" s="156"/>
      <c r="Z2010" s="156"/>
      <c r="AA2010" s="156"/>
      <c r="AB2010" s="156"/>
      <c r="AC2010" s="156"/>
      <c r="AD2010" s="156"/>
      <c r="AE2010" s="156"/>
      <c r="AF2010" s="156"/>
      <c r="AG2010" s="156"/>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row>
    <row r="2011" spans="1:57" ht="15.5" x14ac:dyDescent="0.4">
      <c r="A2011" s="153" t="str">
        <f t="shared" si="31"/>
        <v>1801821</v>
      </c>
      <c r="B2011" s="153">
        <v>2111</v>
      </c>
      <c r="C2011" s="153">
        <v>180182</v>
      </c>
      <c r="D2011" s="153" t="s">
        <v>844</v>
      </c>
      <c r="E2011" s="157">
        <v>12.5</v>
      </c>
      <c r="F2011" s="153" t="s">
        <v>5597</v>
      </c>
      <c r="G2011" s="153"/>
      <c r="H2011" s="153"/>
      <c r="I2011" s="153"/>
      <c r="J2011" s="153"/>
      <c r="K2011" s="153"/>
      <c r="L2011" s="153"/>
      <c r="M2011" s="153" t="s">
        <v>231</v>
      </c>
      <c r="N2011" s="153" t="s">
        <v>188</v>
      </c>
      <c r="O2011" s="156">
        <v>0.05</v>
      </c>
      <c r="P2011" s="153">
        <v>0.05</v>
      </c>
      <c r="Q2011" s="156">
        <v>58.2</v>
      </c>
      <c r="R2011" s="156">
        <v>0.15</v>
      </c>
      <c r="S2011" s="156">
        <v>6.6666666666666693E-2</v>
      </c>
      <c r="T2011" s="156">
        <v>1</v>
      </c>
      <c r="U2011" s="153"/>
      <c r="V2011" s="153"/>
      <c r="W2011" s="156"/>
      <c r="X2011" s="156"/>
      <c r="Y2011" s="156"/>
      <c r="Z2011" s="156"/>
      <c r="AA2011" s="156"/>
      <c r="AB2011" s="156"/>
      <c r="AC2011" s="156"/>
      <c r="AD2011" s="156"/>
      <c r="AE2011" s="156"/>
      <c r="AF2011" s="156"/>
      <c r="AG2011" s="156"/>
      <c r="AH2011" s="153"/>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row>
    <row r="2012" spans="1:57" ht="15.5" x14ac:dyDescent="0.4">
      <c r="A2012" s="153" t="str">
        <f t="shared" si="31"/>
        <v>1801831</v>
      </c>
      <c r="B2012" s="153">
        <v>2112</v>
      </c>
      <c r="C2012" s="153">
        <v>180183</v>
      </c>
      <c r="D2012" s="153" t="s">
        <v>826</v>
      </c>
      <c r="E2012" s="157">
        <v>12.5</v>
      </c>
      <c r="F2012" s="153" t="s">
        <v>5597</v>
      </c>
      <c r="G2012" s="153"/>
      <c r="H2012" s="153"/>
      <c r="I2012" s="153"/>
      <c r="J2012" s="153"/>
      <c r="K2012" s="153"/>
      <c r="L2012" s="153"/>
      <c r="M2012" s="153" t="s">
        <v>231</v>
      </c>
      <c r="N2012" s="153" t="s">
        <v>188</v>
      </c>
      <c r="O2012" s="156">
        <v>0.05</v>
      </c>
      <c r="P2012" s="153">
        <v>0.05</v>
      </c>
      <c r="Q2012" s="156">
        <v>59.5</v>
      </c>
      <c r="R2012" s="156">
        <v>30</v>
      </c>
      <c r="S2012" s="156">
        <v>6.6666666666666693E-2</v>
      </c>
      <c r="T2012" s="156">
        <v>1</v>
      </c>
      <c r="U2012" s="153"/>
      <c r="V2012" s="153"/>
      <c r="W2012" s="156"/>
      <c r="X2012" s="156"/>
      <c r="Y2012" s="156"/>
      <c r="Z2012" s="156"/>
      <c r="AA2012" s="156"/>
      <c r="AB2012" s="156"/>
      <c r="AC2012" s="156"/>
      <c r="AD2012" s="156"/>
      <c r="AE2012" s="156"/>
      <c r="AF2012" s="156"/>
      <c r="AG2012" s="156"/>
      <c r="AH2012" s="153"/>
      <c r="AI2012" s="153"/>
      <c r="AJ2012" s="153"/>
      <c r="AK2012" s="153"/>
      <c r="AL2012" s="153"/>
      <c r="AM2012" s="153"/>
      <c r="AN2012" s="153"/>
      <c r="AO2012" s="153"/>
      <c r="AP2012" s="153"/>
      <c r="AQ2012" s="153"/>
      <c r="AR2012" s="153"/>
      <c r="AS2012" s="153"/>
      <c r="AT2012" s="153"/>
      <c r="AU2012" s="153"/>
      <c r="AV2012" s="153"/>
      <c r="AW2012" s="153"/>
      <c r="AX2012" s="153"/>
      <c r="AY2012" s="153"/>
      <c r="AZ2012" s="153"/>
      <c r="BA2012" s="153"/>
      <c r="BB2012" s="153"/>
      <c r="BC2012" s="153"/>
      <c r="BD2012" s="153"/>
      <c r="BE2012" s="153"/>
    </row>
    <row r="2013" spans="1:57" ht="15.5" x14ac:dyDescent="0.4">
      <c r="A2013" s="153" t="str">
        <f t="shared" si="31"/>
        <v>1801841</v>
      </c>
      <c r="B2013" s="153">
        <v>2113</v>
      </c>
      <c r="C2013" s="153">
        <v>180184</v>
      </c>
      <c r="D2013" s="153" t="s">
        <v>828</v>
      </c>
      <c r="E2013" s="157">
        <v>12.5</v>
      </c>
      <c r="F2013" s="153" t="s">
        <v>5597</v>
      </c>
      <c r="G2013" s="153"/>
      <c r="H2013" s="153"/>
      <c r="I2013" s="153"/>
      <c r="J2013" s="153"/>
      <c r="K2013" s="153"/>
      <c r="L2013" s="153"/>
      <c r="M2013" s="153" t="s">
        <v>231</v>
      </c>
      <c r="N2013" s="153" t="s">
        <v>188</v>
      </c>
      <c r="O2013" s="156">
        <v>0.05</v>
      </c>
      <c r="P2013" s="153">
        <v>0.05</v>
      </c>
      <c r="Q2013" s="156">
        <v>59.5</v>
      </c>
      <c r="R2013" s="156">
        <v>30</v>
      </c>
      <c r="S2013" s="156">
        <v>6.6666666666666693E-2</v>
      </c>
      <c r="T2013" s="156">
        <v>1</v>
      </c>
      <c r="U2013" s="153"/>
      <c r="V2013" s="153"/>
      <c r="W2013" s="156"/>
      <c r="X2013" s="156"/>
      <c r="Y2013" s="156"/>
      <c r="Z2013" s="156"/>
      <c r="AA2013" s="156"/>
      <c r="AB2013" s="156"/>
      <c r="AC2013" s="156"/>
      <c r="AD2013" s="156"/>
      <c r="AE2013" s="156"/>
      <c r="AF2013" s="156"/>
      <c r="AG2013" s="156"/>
      <c r="AH2013" s="153"/>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row>
    <row r="2014" spans="1:57" ht="15.5" x14ac:dyDescent="0.4">
      <c r="A2014" s="153" t="str">
        <f t="shared" si="31"/>
        <v>1801851</v>
      </c>
      <c r="B2014" s="153">
        <v>2114</v>
      </c>
      <c r="C2014" s="153">
        <v>180185</v>
      </c>
      <c r="D2014" s="153" t="s">
        <v>945</v>
      </c>
      <c r="E2014" s="157">
        <v>12.5</v>
      </c>
      <c r="F2014" s="153" t="s">
        <v>5597</v>
      </c>
      <c r="G2014" s="153"/>
      <c r="H2014" s="153"/>
      <c r="I2014" s="153"/>
      <c r="J2014" s="153"/>
      <c r="K2014" s="153"/>
      <c r="L2014" s="153"/>
      <c r="M2014" s="153" t="s">
        <v>231</v>
      </c>
      <c r="N2014" s="153" t="s">
        <v>188</v>
      </c>
      <c r="O2014" s="156">
        <v>0.05</v>
      </c>
      <c r="P2014" s="153">
        <v>0.05</v>
      </c>
      <c r="Q2014" s="156">
        <v>57.8</v>
      </c>
      <c r="R2014" s="156">
        <v>0.15</v>
      </c>
      <c r="S2014" s="156">
        <v>6.6666666666666693E-2</v>
      </c>
      <c r="T2014" s="156">
        <v>1</v>
      </c>
      <c r="U2014" s="153"/>
      <c r="V2014" s="153"/>
      <c r="W2014" s="156"/>
      <c r="X2014" s="156"/>
      <c r="Y2014" s="156"/>
      <c r="Z2014" s="156"/>
      <c r="AA2014" s="156"/>
      <c r="AB2014" s="156"/>
      <c r="AC2014" s="156"/>
      <c r="AD2014" s="156"/>
      <c r="AE2014" s="156"/>
      <c r="AF2014" s="156"/>
      <c r="AG2014" s="156"/>
      <c r="AH2014" s="153"/>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row>
    <row r="2015" spans="1:57" ht="15.5" x14ac:dyDescent="0.4">
      <c r="A2015" s="153" t="str">
        <f t="shared" si="31"/>
        <v>1801861</v>
      </c>
      <c r="B2015" s="153">
        <v>2115</v>
      </c>
      <c r="C2015" s="153">
        <v>180186</v>
      </c>
      <c r="D2015" s="153" t="s">
        <v>916</v>
      </c>
      <c r="E2015" s="157">
        <v>12.5</v>
      </c>
      <c r="F2015" s="153" t="s">
        <v>5597</v>
      </c>
      <c r="G2015" s="153"/>
      <c r="H2015" s="153"/>
      <c r="I2015" s="153"/>
      <c r="J2015" s="153"/>
      <c r="K2015" s="153"/>
      <c r="L2015" s="153"/>
      <c r="M2015" s="153" t="s">
        <v>231</v>
      </c>
      <c r="N2015" s="153" t="s">
        <v>188</v>
      </c>
      <c r="O2015" s="156">
        <v>0.05</v>
      </c>
      <c r="P2015" s="153">
        <v>0.05</v>
      </c>
      <c r="Q2015" s="156">
        <v>57.8</v>
      </c>
      <c r="R2015" s="156">
        <v>0.15</v>
      </c>
      <c r="S2015" s="156">
        <v>6.6666666666666693E-2</v>
      </c>
      <c r="T2015" s="156">
        <v>1</v>
      </c>
      <c r="U2015" s="153"/>
      <c r="V2015" s="153"/>
      <c r="W2015" s="156"/>
      <c r="X2015" s="156"/>
      <c r="Y2015" s="156"/>
      <c r="Z2015" s="156"/>
      <c r="AA2015" s="156"/>
      <c r="AB2015" s="156"/>
      <c r="AC2015" s="156"/>
      <c r="AD2015" s="156"/>
      <c r="AE2015" s="156"/>
      <c r="AF2015" s="156"/>
      <c r="AG2015" s="156"/>
      <c r="AH2015" s="153"/>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row>
    <row r="2016" spans="1:57" ht="15.5" x14ac:dyDescent="0.4">
      <c r="A2016" s="153" t="str">
        <f t="shared" si="31"/>
        <v>1801871</v>
      </c>
      <c r="B2016" s="153">
        <v>2116</v>
      </c>
      <c r="C2016" s="153">
        <v>180187</v>
      </c>
      <c r="D2016" s="153" t="s">
        <v>917</v>
      </c>
      <c r="E2016" s="157">
        <v>12.5</v>
      </c>
      <c r="F2016" s="153" t="s">
        <v>5597</v>
      </c>
      <c r="G2016" s="153"/>
      <c r="H2016" s="153"/>
      <c r="I2016" s="153"/>
      <c r="J2016" s="153"/>
      <c r="K2016" s="153"/>
      <c r="L2016" s="153"/>
      <c r="M2016" s="153" t="s">
        <v>231</v>
      </c>
      <c r="N2016" s="153" t="s">
        <v>188</v>
      </c>
      <c r="O2016" s="156">
        <v>0.05</v>
      </c>
      <c r="P2016" s="153">
        <v>0.05</v>
      </c>
      <c r="Q2016" s="156">
        <v>57.8</v>
      </c>
      <c r="R2016" s="156">
        <v>0.15</v>
      </c>
      <c r="S2016" s="156">
        <v>6.6666666666666693E-2</v>
      </c>
      <c r="T2016" s="156">
        <v>1</v>
      </c>
      <c r="U2016" s="153"/>
      <c r="V2016" s="153"/>
      <c r="W2016" s="156"/>
      <c r="X2016" s="156"/>
      <c r="Y2016" s="156"/>
      <c r="Z2016" s="156"/>
      <c r="AA2016" s="156"/>
      <c r="AB2016" s="156"/>
      <c r="AC2016" s="156"/>
      <c r="AD2016" s="156"/>
      <c r="AE2016" s="156"/>
      <c r="AF2016" s="156"/>
      <c r="AG2016" s="156"/>
      <c r="AH2016" s="153"/>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row>
    <row r="2017" spans="1:57" ht="15.5" x14ac:dyDescent="0.4">
      <c r="A2017" s="153" t="str">
        <f t="shared" si="31"/>
        <v>1801881</v>
      </c>
      <c r="B2017" s="153">
        <v>2117</v>
      </c>
      <c r="C2017" s="153">
        <v>180188</v>
      </c>
      <c r="D2017" s="153" t="s">
        <v>742</v>
      </c>
      <c r="E2017" s="157">
        <v>12.5</v>
      </c>
      <c r="F2017" s="153" t="s">
        <v>5597</v>
      </c>
      <c r="G2017" s="153"/>
      <c r="H2017" s="153"/>
      <c r="I2017" s="153"/>
      <c r="J2017" s="153"/>
      <c r="K2017" s="153"/>
      <c r="L2017" s="153"/>
      <c r="M2017" s="153" t="s">
        <v>231</v>
      </c>
      <c r="N2017" s="153" t="s">
        <v>188</v>
      </c>
      <c r="O2017" s="156">
        <v>0.05</v>
      </c>
      <c r="P2017" s="153">
        <v>0.05</v>
      </c>
      <c r="Q2017" s="156">
        <v>58.9</v>
      </c>
      <c r="R2017" s="156">
        <v>0.15</v>
      </c>
      <c r="S2017" s="156">
        <v>6.6666666666666693E-2</v>
      </c>
      <c r="T2017" s="156">
        <v>1</v>
      </c>
      <c r="U2017" s="153"/>
      <c r="V2017" s="153"/>
      <c r="W2017" s="156"/>
      <c r="X2017" s="156"/>
      <c r="Y2017" s="156"/>
      <c r="Z2017" s="156"/>
      <c r="AA2017" s="156"/>
      <c r="AB2017" s="156"/>
      <c r="AC2017" s="156"/>
      <c r="AD2017" s="156"/>
      <c r="AE2017" s="156"/>
      <c r="AF2017" s="156"/>
      <c r="AG2017" s="156"/>
      <c r="AH2017" s="153"/>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row>
    <row r="2018" spans="1:57" ht="15.5" x14ac:dyDescent="0.4">
      <c r="A2018" s="153" t="str">
        <f t="shared" si="31"/>
        <v>1801891</v>
      </c>
      <c r="B2018" s="153">
        <v>2118</v>
      </c>
      <c r="C2018" s="153">
        <v>180189</v>
      </c>
      <c r="D2018" s="153" t="s">
        <v>734</v>
      </c>
      <c r="E2018" s="157">
        <v>12.5</v>
      </c>
      <c r="F2018" s="153" t="s">
        <v>5597</v>
      </c>
      <c r="G2018" s="153"/>
      <c r="H2018" s="153"/>
      <c r="I2018" s="153"/>
      <c r="J2018" s="153"/>
      <c r="K2018" s="153"/>
      <c r="L2018" s="153"/>
      <c r="M2018" s="153" t="s">
        <v>231</v>
      </c>
      <c r="N2018" s="153" t="s">
        <v>188</v>
      </c>
      <c r="O2018" s="156">
        <v>0.05</v>
      </c>
      <c r="P2018" s="153">
        <v>0.05</v>
      </c>
      <c r="Q2018" s="156">
        <v>59</v>
      </c>
      <c r="R2018" s="156">
        <v>0.2</v>
      </c>
      <c r="S2018" s="156">
        <v>6.6666666666666693E-2</v>
      </c>
      <c r="T2018" s="156">
        <v>1</v>
      </c>
      <c r="U2018" s="153"/>
      <c r="V2018" s="153"/>
      <c r="W2018" s="156"/>
      <c r="X2018" s="156"/>
      <c r="Y2018" s="156"/>
      <c r="Z2018" s="156"/>
      <c r="AA2018" s="156"/>
      <c r="AB2018" s="156"/>
      <c r="AC2018" s="156"/>
      <c r="AD2018" s="156"/>
      <c r="AE2018" s="156"/>
      <c r="AF2018" s="156"/>
      <c r="AG2018" s="156"/>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row>
    <row r="2019" spans="1:57" ht="15.5" x14ac:dyDescent="0.4">
      <c r="A2019" s="153" t="str">
        <f t="shared" si="31"/>
        <v>1801901</v>
      </c>
      <c r="B2019" s="153">
        <v>2119</v>
      </c>
      <c r="C2019" s="153">
        <v>180190</v>
      </c>
      <c r="D2019" s="153" t="s">
        <v>858</v>
      </c>
      <c r="E2019" s="157">
        <v>12.5</v>
      </c>
      <c r="F2019" s="153" t="s">
        <v>5597</v>
      </c>
      <c r="G2019" s="153"/>
      <c r="H2019" s="153"/>
      <c r="I2019" s="153"/>
      <c r="J2019" s="153"/>
      <c r="K2019" s="153"/>
      <c r="L2019" s="153"/>
      <c r="M2019" s="153" t="s">
        <v>231</v>
      </c>
      <c r="N2019" s="153" t="s">
        <v>188</v>
      </c>
      <c r="O2019" s="156">
        <v>0.05</v>
      </c>
      <c r="P2019" s="153">
        <v>0.05</v>
      </c>
      <c r="Q2019" s="156">
        <v>58.1</v>
      </c>
      <c r="R2019" s="156">
        <v>0.15</v>
      </c>
      <c r="S2019" s="156">
        <v>6.6666666666666693E-2</v>
      </c>
      <c r="T2019" s="156">
        <v>1</v>
      </c>
      <c r="U2019" s="153"/>
      <c r="V2019" s="153"/>
      <c r="W2019" s="156"/>
      <c r="X2019" s="156"/>
      <c r="Y2019" s="156"/>
      <c r="Z2019" s="156"/>
      <c r="AA2019" s="156"/>
      <c r="AB2019" s="156"/>
      <c r="AC2019" s="156"/>
      <c r="AD2019" s="156"/>
      <c r="AE2019" s="156"/>
      <c r="AF2019" s="156"/>
      <c r="AG2019" s="156"/>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row>
    <row r="2020" spans="1:57" ht="15.5" x14ac:dyDescent="0.4">
      <c r="A2020" s="153" t="str">
        <f t="shared" si="31"/>
        <v>1801911</v>
      </c>
      <c r="B2020" s="153">
        <v>2120</v>
      </c>
      <c r="C2020" s="153">
        <v>180191</v>
      </c>
      <c r="D2020" s="153" t="s">
        <v>914</v>
      </c>
      <c r="E2020" s="157">
        <v>12.5</v>
      </c>
      <c r="F2020" s="153" t="s">
        <v>5597</v>
      </c>
      <c r="G2020" s="153"/>
      <c r="H2020" s="153"/>
      <c r="I2020" s="153"/>
      <c r="J2020" s="153"/>
      <c r="K2020" s="153"/>
      <c r="L2020" s="153"/>
      <c r="M2020" s="153" t="s">
        <v>231</v>
      </c>
      <c r="N2020" s="153" t="s">
        <v>188</v>
      </c>
      <c r="O2020" s="156">
        <v>0.05</v>
      </c>
      <c r="P2020" s="153">
        <v>0.05</v>
      </c>
      <c r="Q2020" s="156">
        <v>57.8</v>
      </c>
      <c r="R2020" s="156">
        <v>0.15</v>
      </c>
      <c r="S2020" s="156">
        <v>6.6666666666666693E-2</v>
      </c>
      <c r="T2020" s="156">
        <v>1</v>
      </c>
      <c r="U2020" s="153"/>
      <c r="V2020" s="153"/>
      <c r="W2020" s="156"/>
      <c r="X2020" s="156"/>
      <c r="Y2020" s="156"/>
      <c r="Z2020" s="156"/>
      <c r="AA2020" s="156"/>
      <c r="AB2020" s="156"/>
      <c r="AC2020" s="156"/>
      <c r="AD2020" s="156"/>
      <c r="AE2020" s="156"/>
      <c r="AF2020" s="156"/>
      <c r="AG2020" s="156"/>
      <c r="AH2020" s="153"/>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row>
    <row r="2021" spans="1:57" ht="15.5" x14ac:dyDescent="0.4">
      <c r="A2021" s="153" t="str">
        <f t="shared" si="31"/>
        <v>1801921</v>
      </c>
      <c r="B2021" s="153">
        <v>2121</v>
      </c>
      <c r="C2021" s="153">
        <v>180192</v>
      </c>
      <c r="D2021" s="153" t="s">
        <v>857</v>
      </c>
      <c r="E2021" s="157">
        <v>12.5</v>
      </c>
      <c r="F2021" s="153" t="s">
        <v>5597</v>
      </c>
      <c r="G2021" s="153"/>
      <c r="H2021" s="153"/>
      <c r="I2021" s="153"/>
      <c r="J2021" s="153"/>
      <c r="K2021" s="153"/>
      <c r="L2021" s="153"/>
      <c r="M2021" s="153" t="s">
        <v>231</v>
      </c>
      <c r="N2021" s="153" t="s">
        <v>188</v>
      </c>
      <c r="O2021" s="156">
        <v>0.05</v>
      </c>
      <c r="P2021" s="153">
        <v>0.05</v>
      </c>
      <c r="Q2021" s="156">
        <v>58.1</v>
      </c>
      <c r="R2021" s="156">
        <v>0.15</v>
      </c>
      <c r="S2021" s="156">
        <v>6.6666666666666693E-2</v>
      </c>
      <c r="T2021" s="156">
        <v>1</v>
      </c>
      <c r="U2021" s="153"/>
      <c r="V2021" s="153"/>
      <c r="W2021" s="156"/>
      <c r="X2021" s="156"/>
      <c r="Y2021" s="156"/>
      <c r="Z2021" s="156"/>
      <c r="AA2021" s="156"/>
      <c r="AB2021" s="156"/>
      <c r="AC2021" s="156"/>
      <c r="AD2021" s="156"/>
      <c r="AE2021" s="156"/>
      <c r="AF2021" s="156"/>
      <c r="AG2021" s="156"/>
      <c r="AH2021" s="153"/>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row>
    <row r="2022" spans="1:57" ht="15.5" x14ac:dyDescent="0.4">
      <c r="A2022" s="153" t="str">
        <f t="shared" si="31"/>
        <v>1801931</v>
      </c>
      <c r="B2022" s="153">
        <v>2122</v>
      </c>
      <c r="C2022" s="153">
        <v>180193</v>
      </c>
      <c r="D2022" s="153" t="s">
        <v>932</v>
      </c>
      <c r="E2022" s="157">
        <v>12.5</v>
      </c>
      <c r="F2022" s="153" t="s">
        <v>5597</v>
      </c>
      <c r="G2022" s="153"/>
      <c r="H2022" s="153"/>
      <c r="I2022" s="153"/>
      <c r="J2022" s="153"/>
      <c r="K2022" s="153"/>
      <c r="L2022" s="153"/>
      <c r="M2022" s="153" t="s">
        <v>231</v>
      </c>
      <c r="N2022" s="153" t="s">
        <v>188</v>
      </c>
      <c r="O2022" s="156">
        <v>0.05</v>
      </c>
      <c r="P2022" s="153">
        <v>0.05</v>
      </c>
      <c r="Q2022" s="156">
        <v>57.8</v>
      </c>
      <c r="R2022" s="156">
        <v>0.15</v>
      </c>
      <c r="S2022" s="156">
        <v>6.6666666666666693E-2</v>
      </c>
      <c r="T2022" s="156">
        <v>1</v>
      </c>
      <c r="U2022" s="153"/>
      <c r="V2022" s="153"/>
      <c r="W2022" s="156"/>
      <c r="X2022" s="156"/>
      <c r="Y2022" s="156"/>
      <c r="Z2022" s="156"/>
      <c r="AA2022" s="156"/>
      <c r="AB2022" s="156"/>
      <c r="AC2022" s="156"/>
      <c r="AD2022" s="156"/>
      <c r="AE2022" s="156"/>
      <c r="AF2022" s="156"/>
      <c r="AG2022" s="156"/>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row>
    <row r="2023" spans="1:57" ht="15.5" x14ac:dyDescent="0.4">
      <c r="A2023" s="153" t="str">
        <f t="shared" si="31"/>
        <v>1801961</v>
      </c>
      <c r="B2023" s="153">
        <v>2123</v>
      </c>
      <c r="C2023" s="153">
        <v>180196</v>
      </c>
      <c r="D2023" s="153" t="s">
        <v>770</v>
      </c>
      <c r="E2023" s="157">
        <v>12.5</v>
      </c>
      <c r="F2023" s="153" t="s">
        <v>5597</v>
      </c>
      <c r="G2023" s="153"/>
      <c r="H2023" s="153"/>
      <c r="I2023" s="153"/>
      <c r="J2023" s="153"/>
      <c r="K2023" s="153"/>
      <c r="L2023" s="153"/>
      <c r="M2023" s="153" t="s">
        <v>231</v>
      </c>
      <c r="N2023" s="153" t="s">
        <v>188</v>
      </c>
      <c r="O2023" s="156">
        <v>0.05</v>
      </c>
      <c r="P2023" s="153">
        <v>0.05</v>
      </c>
      <c r="Q2023" s="156">
        <v>58.6</v>
      </c>
      <c r="R2023" s="156">
        <v>0.15</v>
      </c>
      <c r="S2023" s="156">
        <v>6.6666666666666693E-2</v>
      </c>
      <c r="T2023" s="156">
        <v>1</v>
      </c>
      <c r="U2023" s="153"/>
      <c r="V2023" s="153"/>
      <c r="W2023" s="156"/>
      <c r="X2023" s="156"/>
      <c r="Y2023" s="156"/>
      <c r="Z2023" s="156"/>
      <c r="AA2023" s="156"/>
      <c r="AB2023" s="156"/>
      <c r="AC2023" s="156"/>
      <c r="AD2023" s="156"/>
      <c r="AE2023" s="156"/>
      <c r="AF2023" s="156"/>
      <c r="AG2023" s="156"/>
      <c r="AH2023" s="153"/>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row>
    <row r="2024" spans="1:57" ht="15.5" x14ac:dyDescent="0.4">
      <c r="A2024" s="153" t="str">
        <f t="shared" si="31"/>
        <v>1801971</v>
      </c>
      <c r="B2024" s="153">
        <v>2124</v>
      </c>
      <c r="C2024" s="153">
        <v>180197</v>
      </c>
      <c r="D2024" s="153" t="s">
        <v>960</v>
      </c>
      <c r="E2024" s="157">
        <v>12.5</v>
      </c>
      <c r="F2024" s="153" t="s">
        <v>5597</v>
      </c>
      <c r="G2024" s="153"/>
      <c r="H2024" s="153"/>
      <c r="I2024" s="153"/>
      <c r="J2024" s="153"/>
      <c r="K2024" s="153"/>
      <c r="L2024" s="153"/>
      <c r="M2024" s="153" t="s">
        <v>231</v>
      </c>
      <c r="N2024" s="153" t="s">
        <v>188</v>
      </c>
      <c r="O2024" s="156">
        <v>0.05</v>
      </c>
      <c r="P2024" s="153">
        <v>0.05</v>
      </c>
      <c r="Q2024" s="156">
        <v>59.5</v>
      </c>
      <c r="R2024" s="156">
        <v>0.15</v>
      </c>
      <c r="S2024" s="156">
        <v>6.6666666666666693E-2</v>
      </c>
      <c r="T2024" s="156">
        <v>1</v>
      </c>
      <c r="U2024" s="153"/>
      <c r="V2024" s="153"/>
      <c r="W2024" s="156"/>
      <c r="X2024" s="156"/>
      <c r="Y2024" s="156"/>
      <c r="Z2024" s="156"/>
      <c r="AA2024" s="156"/>
      <c r="AB2024" s="156"/>
      <c r="AC2024" s="156"/>
      <c r="AD2024" s="156"/>
      <c r="AE2024" s="156"/>
      <c r="AF2024" s="156"/>
      <c r="AG2024" s="156"/>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row>
    <row r="2025" spans="1:57" ht="15.5" x14ac:dyDescent="0.4">
      <c r="A2025" s="153" t="str">
        <f t="shared" si="31"/>
        <v>1801981</v>
      </c>
      <c r="B2025" s="153">
        <v>2125</v>
      </c>
      <c r="C2025" s="153">
        <v>180198</v>
      </c>
      <c r="D2025" s="153" t="s">
        <v>765</v>
      </c>
      <c r="E2025" s="157">
        <v>12.5</v>
      </c>
      <c r="F2025" s="153" t="s">
        <v>5597</v>
      </c>
      <c r="G2025" s="153"/>
      <c r="H2025" s="153"/>
      <c r="I2025" s="153"/>
      <c r="J2025" s="153"/>
      <c r="K2025" s="153"/>
      <c r="L2025" s="153"/>
      <c r="M2025" s="153" t="s">
        <v>231</v>
      </c>
      <c r="N2025" s="153" t="s">
        <v>188</v>
      </c>
      <c r="O2025" s="156">
        <v>0.05</v>
      </c>
      <c r="P2025" s="153">
        <v>0.05</v>
      </c>
      <c r="Q2025" s="156">
        <v>58.6</v>
      </c>
      <c r="R2025" s="156">
        <v>0.15</v>
      </c>
      <c r="S2025" s="156">
        <v>6.6666666666666693E-2</v>
      </c>
      <c r="T2025" s="156">
        <v>1</v>
      </c>
      <c r="U2025" s="153"/>
      <c r="V2025" s="153"/>
      <c r="W2025" s="156"/>
      <c r="X2025" s="156"/>
      <c r="Y2025" s="156"/>
      <c r="Z2025" s="156"/>
      <c r="AA2025" s="156"/>
      <c r="AB2025" s="156"/>
      <c r="AC2025" s="156"/>
      <c r="AD2025" s="156"/>
      <c r="AE2025" s="156"/>
      <c r="AF2025" s="156"/>
      <c r="AG2025" s="156"/>
      <c r="AH2025" s="153"/>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row>
    <row r="2026" spans="1:57" ht="15.5" x14ac:dyDescent="0.4">
      <c r="A2026" s="153" t="str">
        <f t="shared" si="31"/>
        <v>1801991</v>
      </c>
      <c r="B2026" s="153">
        <v>2126</v>
      </c>
      <c r="C2026" s="153">
        <v>180199</v>
      </c>
      <c r="D2026" s="153" t="s">
        <v>975</v>
      </c>
      <c r="E2026" s="157">
        <v>12.5</v>
      </c>
      <c r="F2026" s="153" t="s">
        <v>5597</v>
      </c>
      <c r="G2026" s="153"/>
      <c r="H2026" s="153"/>
      <c r="I2026" s="153"/>
      <c r="J2026" s="153"/>
      <c r="K2026" s="153"/>
      <c r="L2026" s="153"/>
      <c r="M2026" s="153" t="s">
        <v>231</v>
      </c>
      <c r="N2026" s="153" t="s">
        <v>188</v>
      </c>
      <c r="O2026" s="156">
        <v>0.05</v>
      </c>
      <c r="P2026" s="153">
        <v>0.05</v>
      </c>
      <c r="Q2026" s="156">
        <v>59.5</v>
      </c>
      <c r="R2026" s="156">
        <v>0.15</v>
      </c>
      <c r="S2026" s="156">
        <v>6.6666666666666693E-2</v>
      </c>
      <c r="T2026" s="156">
        <v>1</v>
      </c>
      <c r="U2026" s="153"/>
      <c r="V2026" s="153"/>
      <c r="W2026" s="156"/>
      <c r="X2026" s="156"/>
      <c r="Y2026" s="156"/>
      <c r="Z2026" s="156"/>
      <c r="AA2026" s="156"/>
      <c r="AB2026" s="156"/>
      <c r="AC2026" s="156"/>
      <c r="AD2026" s="156"/>
      <c r="AE2026" s="156"/>
      <c r="AF2026" s="156"/>
      <c r="AG2026" s="156"/>
      <c r="AH2026" s="153"/>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row>
    <row r="2027" spans="1:57" ht="15.5" x14ac:dyDescent="0.4">
      <c r="A2027" s="153" t="str">
        <f t="shared" si="31"/>
        <v>1802001</v>
      </c>
      <c r="B2027" s="153">
        <v>2127</v>
      </c>
      <c r="C2027" s="153">
        <v>180200</v>
      </c>
      <c r="D2027" s="153" t="s">
        <v>745</v>
      </c>
      <c r="E2027" s="157">
        <v>12.5</v>
      </c>
      <c r="F2027" s="153" t="s">
        <v>5597</v>
      </c>
      <c r="G2027" s="153"/>
      <c r="H2027" s="153"/>
      <c r="I2027" s="153"/>
      <c r="J2027" s="153"/>
      <c r="K2027" s="153"/>
      <c r="L2027" s="153"/>
      <c r="M2027" s="153" t="s">
        <v>231</v>
      </c>
      <c r="N2027" s="153" t="s">
        <v>188</v>
      </c>
      <c r="O2027" s="156">
        <v>0.05</v>
      </c>
      <c r="P2027" s="153">
        <v>0.05</v>
      </c>
      <c r="Q2027" s="156">
        <v>58.8</v>
      </c>
      <c r="R2027" s="156">
        <v>0.15</v>
      </c>
      <c r="S2027" s="156">
        <v>6.6666666666666693E-2</v>
      </c>
      <c r="T2027" s="156">
        <v>1</v>
      </c>
      <c r="U2027" s="153"/>
      <c r="V2027" s="153"/>
      <c r="W2027" s="156"/>
      <c r="X2027" s="156"/>
      <c r="Y2027" s="156"/>
      <c r="Z2027" s="156"/>
      <c r="AA2027" s="156"/>
      <c r="AB2027" s="156"/>
      <c r="AC2027" s="156"/>
      <c r="AD2027" s="156"/>
      <c r="AE2027" s="156"/>
      <c r="AF2027" s="156"/>
      <c r="AG2027" s="156"/>
      <c r="AH2027" s="153"/>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row>
    <row r="2028" spans="1:57" ht="15.5" x14ac:dyDescent="0.4">
      <c r="A2028" s="153" t="str">
        <f t="shared" si="31"/>
        <v>1802011</v>
      </c>
      <c r="B2028" s="153">
        <v>2128</v>
      </c>
      <c r="C2028" s="153">
        <v>180201</v>
      </c>
      <c r="D2028" s="153" t="s">
        <v>774</v>
      </c>
      <c r="E2028" s="157">
        <v>12.5</v>
      </c>
      <c r="F2028" s="153" t="s">
        <v>5597</v>
      </c>
      <c r="G2028" s="153"/>
      <c r="H2028" s="153"/>
      <c r="I2028" s="153"/>
      <c r="J2028" s="153"/>
      <c r="K2028" s="153"/>
      <c r="L2028" s="153"/>
      <c r="M2028" s="153" t="s">
        <v>231</v>
      </c>
      <c r="N2028" s="153" t="s">
        <v>188</v>
      </c>
      <c r="O2028" s="156">
        <v>0.05</v>
      </c>
      <c r="P2028" s="153">
        <v>0.05</v>
      </c>
      <c r="Q2028" s="156">
        <v>58.6</v>
      </c>
      <c r="R2028" s="156">
        <v>0.15</v>
      </c>
      <c r="S2028" s="156">
        <v>6.6666666666666693E-2</v>
      </c>
      <c r="T2028" s="156">
        <v>1</v>
      </c>
      <c r="U2028" s="153"/>
      <c r="V2028" s="153"/>
      <c r="W2028" s="156"/>
      <c r="X2028" s="156"/>
      <c r="Y2028" s="156"/>
      <c r="Z2028" s="156"/>
      <c r="AA2028" s="156"/>
      <c r="AB2028" s="156"/>
      <c r="AC2028" s="156"/>
      <c r="AD2028" s="156"/>
      <c r="AE2028" s="156"/>
      <c r="AF2028" s="156"/>
      <c r="AG2028" s="156"/>
      <c r="AH2028" s="153"/>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row>
    <row r="2029" spans="1:57" ht="15.5" x14ac:dyDescent="0.4">
      <c r="A2029" s="153" t="str">
        <f t="shared" si="31"/>
        <v>1802021</v>
      </c>
      <c r="B2029" s="153">
        <v>2129</v>
      </c>
      <c r="C2029" s="153">
        <v>180202</v>
      </c>
      <c r="D2029" s="153" t="s">
        <v>761</v>
      </c>
      <c r="E2029" s="157">
        <v>12.5</v>
      </c>
      <c r="F2029" s="153" t="s">
        <v>5597</v>
      </c>
      <c r="G2029" s="153"/>
      <c r="H2029" s="153"/>
      <c r="I2029" s="153"/>
      <c r="J2029" s="153"/>
      <c r="K2029" s="153"/>
      <c r="L2029" s="153"/>
      <c r="M2029" s="153" t="s">
        <v>231</v>
      </c>
      <c r="N2029" s="153" t="s">
        <v>188</v>
      </c>
      <c r="O2029" s="156">
        <v>0.05</v>
      </c>
      <c r="P2029" s="153">
        <v>0.05</v>
      </c>
      <c r="Q2029" s="156">
        <v>58.8</v>
      </c>
      <c r="R2029" s="156">
        <v>0.15</v>
      </c>
      <c r="S2029" s="156">
        <v>6.6666666666666693E-2</v>
      </c>
      <c r="T2029" s="156">
        <v>1</v>
      </c>
      <c r="U2029" s="153"/>
      <c r="V2029" s="153"/>
      <c r="W2029" s="156"/>
      <c r="X2029" s="156"/>
      <c r="Y2029" s="156"/>
      <c r="Z2029" s="156"/>
      <c r="AA2029" s="156"/>
      <c r="AB2029" s="156"/>
      <c r="AC2029" s="156"/>
      <c r="AD2029" s="156"/>
      <c r="AE2029" s="156"/>
      <c r="AF2029" s="156"/>
      <c r="AG2029" s="156"/>
      <c r="AH2029" s="153"/>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row>
    <row r="2030" spans="1:57" ht="15.5" x14ac:dyDescent="0.4">
      <c r="A2030" s="153" t="str">
        <f t="shared" si="31"/>
        <v>1802031</v>
      </c>
      <c r="B2030" s="153">
        <v>2130</v>
      </c>
      <c r="C2030" s="153">
        <v>180203</v>
      </c>
      <c r="D2030" s="153" t="s">
        <v>767</v>
      </c>
      <c r="E2030" s="157">
        <v>12.5</v>
      </c>
      <c r="F2030" s="153" t="s">
        <v>5597</v>
      </c>
      <c r="G2030" s="153"/>
      <c r="H2030" s="153"/>
      <c r="I2030" s="153"/>
      <c r="J2030" s="153"/>
      <c r="K2030" s="153"/>
      <c r="L2030" s="153"/>
      <c r="M2030" s="153" t="s">
        <v>231</v>
      </c>
      <c r="N2030" s="153" t="s">
        <v>188</v>
      </c>
      <c r="O2030" s="156">
        <v>0.05</v>
      </c>
      <c r="P2030" s="153">
        <v>0.05</v>
      </c>
      <c r="Q2030" s="156">
        <v>58.6</v>
      </c>
      <c r="R2030" s="156">
        <v>0.15</v>
      </c>
      <c r="S2030" s="156">
        <v>6.6666666666666693E-2</v>
      </c>
      <c r="T2030" s="156">
        <v>1</v>
      </c>
      <c r="U2030" s="153"/>
      <c r="V2030" s="153"/>
      <c r="W2030" s="156"/>
      <c r="X2030" s="156"/>
      <c r="Y2030" s="156"/>
      <c r="Z2030" s="156"/>
      <c r="AA2030" s="156"/>
      <c r="AB2030" s="156"/>
      <c r="AC2030" s="156"/>
      <c r="AD2030" s="156"/>
      <c r="AE2030" s="156"/>
      <c r="AF2030" s="156"/>
      <c r="AG2030" s="156"/>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row>
    <row r="2031" spans="1:57" ht="15.5" x14ac:dyDescent="0.4">
      <c r="A2031" s="153" t="str">
        <f t="shared" si="31"/>
        <v>1802041</v>
      </c>
      <c r="B2031" s="153">
        <v>2131</v>
      </c>
      <c r="C2031" s="153">
        <v>180204</v>
      </c>
      <c r="D2031" s="153" t="s">
        <v>751</v>
      </c>
      <c r="E2031" s="157">
        <v>12.5</v>
      </c>
      <c r="F2031" s="153" t="s">
        <v>5597</v>
      </c>
      <c r="G2031" s="153"/>
      <c r="H2031" s="153"/>
      <c r="I2031" s="153"/>
      <c r="J2031" s="153"/>
      <c r="K2031" s="153"/>
      <c r="L2031" s="153"/>
      <c r="M2031" s="153" t="s">
        <v>231</v>
      </c>
      <c r="N2031" s="153" t="s">
        <v>188</v>
      </c>
      <c r="O2031" s="156">
        <v>0.05</v>
      </c>
      <c r="P2031" s="153">
        <v>0.05</v>
      </c>
      <c r="Q2031" s="156">
        <v>58.8</v>
      </c>
      <c r="R2031" s="156">
        <v>0.15</v>
      </c>
      <c r="S2031" s="156">
        <v>6.6666666666666693E-2</v>
      </c>
      <c r="T2031" s="156">
        <v>1</v>
      </c>
      <c r="U2031" s="153"/>
      <c r="V2031" s="153"/>
      <c r="W2031" s="156"/>
      <c r="X2031" s="156"/>
      <c r="Y2031" s="156"/>
      <c r="Z2031" s="156"/>
      <c r="AA2031" s="156"/>
      <c r="AB2031" s="156"/>
      <c r="AC2031" s="156"/>
      <c r="AD2031" s="156"/>
      <c r="AE2031" s="156"/>
      <c r="AF2031" s="156"/>
      <c r="AG2031" s="156"/>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row>
    <row r="2032" spans="1:57" ht="15.5" x14ac:dyDescent="0.4">
      <c r="A2032" s="153" t="str">
        <f t="shared" si="31"/>
        <v>1802051</v>
      </c>
      <c r="B2032" s="153">
        <v>2132</v>
      </c>
      <c r="C2032" s="153">
        <v>180205</v>
      </c>
      <c r="D2032" s="153" t="s">
        <v>953</v>
      </c>
      <c r="E2032" s="157">
        <v>12.5</v>
      </c>
      <c r="F2032" s="153" t="s">
        <v>5597</v>
      </c>
      <c r="G2032" s="153"/>
      <c r="H2032" s="153"/>
      <c r="I2032" s="153"/>
      <c r="J2032" s="153"/>
      <c r="K2032" s="153"/>
      <c r="L2032" s="153"/>
      <c r="M2032" s="153" t="s">
        <v>231</v>
      </c>
      <c r="N2032" s="153" t="s">
        <v>188</v>
      </c>
      <c r="O2032" s="156">
        <v>0.05</v>
      </c>
      <c r="P2032" s="153">
        <v>0.05</v>
      </c>
      <c r="Q2032" s="156">
        <v>57.8</v>
      </c>
      <c r="R2032" s="156">
        <v>0.15</v>
      </c>
      <c r="S2032" s="156">
        <v>6.6666666666666693E-2</v>
      </c>
      <c r="T2032" s="153">
        <v>1</v>
      </c>
      <c r="U2032" s="153"/>
      <c r="V2032" s="156"/>
      <c r="W2032" s="156"/>
      <c r="X2032" s="156"/>
      <c r="Y2032" s="156"/>
      <c r="Z2032" s="156"/>
      <c r="AA2032" s="156"/>
      <c r="AB2032" s="156"/>
      <c r="AC2032" s="156"/>
      <c r="AD2032" s="156"/>
      <c r="AE2032" s="156"/>
      <c r="AF2032" s="156"/>
      <c r="AG2032" s="153"/>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row>
    <row r="2033" spans="1:57" ht="15.5" x14ac:dyDescent="0.4">
      <c r="A2033" s="153" t="str">
        <f t="shared" si="31"/>
        <v>1802061</v>
      </c>
      <c r="B2033" s="153">
        <v>2133</v>
      </c>
      <c r="C2033" s="153">
        <v>180206</v>
      </c>
      <c r="D2033" s="153" t="s">
        <v>955</v>
      </c>
      <c r="E2033" s="157">
        <v>12.5</v>
      </c>
      <c r="F2033" s="153" t="s">
        <v>5597</v>
      </c>
      <c r="G2033" s="153"/>
      <c r="H2033" s="153"/>
      <c r="I2033" s="153"/>
      <c r="J2033" s="153"/>
      <c r="K2033" s="153"/>
      <c r="L2033" s="153"/>
      <c r="M2033" s="153" t="s">
        <v>231</v>
      </c>
      <c r="N2033" s="153" t="s">
        <v>188</v>
      </c>
      <c r="O2033" s="156">
        <v>0.05</v>
      </c>
      <c r="P2033" s="153">
        <v>0.05</v>
      </c>
      <c r="Q2033" s="156">
        <v>57.8</v>
      </c>
      <c r="R2033" s="156">
        <v>0.15</v>
      </c>
      <c r="S2033" s="156">
        <v>6.6666666666666693E-2</v>
      </c>
      <c r="T2033" s="156">
        <v>1</v>
      </c>
      <c r="U2033" s="153"/>
      <c r="V2033" s="153"/>
      <c r="W2033" s="156"/>
      <c r="X2033" s="156"/>
      <c r="Y2033" s="156"/>
      <c r="Z2033" s="156"/>
      <c r="AA2033" s="156"/>
      <c r="AB2033" s="156"/>
      <c r="AC2033" s="156"/>
      <c r="AD2033" s="156"/>
      <c r="AE2033" s="156"/>
      <c r="AF2033" s="156"/>
      <c r="AG2033" s="156"/>
      <c r="AH2033" s="153"/>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row>
    <row r="2034" spans="1:57" ht="15.5" x14ac:dyDescent="0.4">
      <c r="A2034" s="153" t="str">
        <f t="shared" si="31"/>
        <v>1802071</v>
      </c>
      <c r="B2034" s="153">
        <v>2134</v>
      </c>
      <c r="C2034" s="153">
        <v>180207</v>
      </c>
      <c r="D2034" s="153" t="s">
        <v>820</v>
      </c>
      <c r="E2034" s="157">
        <v>12.5</v>
      </c>
      <c r="F2034" s="153" t="s">
        <v>5597</v>
      </c>
      <c r="G2034" s="153"/>
      <c r="H2034" s="153"/>
      <c r="I2034" s="153"/>
      <c r="J2034" s="153"/>
      <c r="K2034" s="153"/>
      <c r="L2034" s="153"/>
      <c r="M2034" s="153" t="s">
        <v>231</v>
      </c>
      <c r="N2034" s="153" t="s">
        <v>188</v>
      </c>
      <c r="O2034" s="156">
        <v>0.05</v>
      </c>
      <c r="P2034" s="153">
        <v>0.05</v>
      </c>
      <c r="Q2034" s="156">
        <v>59.3</v>
      </c>
      <c r="R2034" s="156">
        <v>15</v>
      </c>
      <c r="S2034" s="156">
        <v>6.6666666666666693E-2</v>
      </c>
      <c r="T2034" s="156">
        <v>1</v>
      </c>
      <c r="U2034" s="153"/>
      <c r="V2034" s="153"/>
      <c r="W2034" s="156"/>
      <c r="X2034" s="156"/>
      <c r="Y2034" s="156"/>
      <c r="Z2034" s="156"/>
      <c r="AA2034" s="156"/>
      <c r="AB2034" s="156"/>
      <c r="AC2034" s="156"/>
      <c r="AD2034" s="156"/>
      <c r="AE2034" s="156"/>
      <c r="AF2034" s="156"/>
      <c r="AG2034" s="156"/>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row>
    <row r="2035" spans="1:57" ht="15.5" x14ac:dyDescent="0.4">
      <c r="A2035" s="153" t="str">
        <f t="shared" si="31"/>
        <v>1802091</v>
      </c>
      <c r="B2035" s="153">
        <v>2135</v>
      </c>
      <c r="C2035" s="153">
        <v>180209</v>
      </c>
      <c r="D2035" s="153" t="s">
        <v>921</v>
      </c>
      <c r="E2035" s="157">
        <v>12.5</v>
      </c>
      <c r="F2035" s="153" t="s">
        <v>5597</v>
      </c>
      <c r="G2035" s="153"/>
      <c r="H2035" s="153"/>
      <c r="I2035" s="153"/>
      <c r="J2035" s="153"/>
      <c r="K2035" s="153"/>
      <c r="L2035" s="153"/>
      <c r="M2035" s="153" t="s">
        <v>231</v>
      </c>
      <c r="N2035" s="153" t="s">
        <v>188</v>
      </c>
      <c r="O2035" s="156">
        <v>0.05</v>
      </c>
      <c r="P2035" s="153">
        <v>0.05</v>
      </c>
      <c r="Q2035" s="156">
        <v>57.8</v>
      </c>
      <c r="R2035" s="156">
        <v>0.15</v>
      </c>
      <c r="S2035" s="156">
        <v>6.6666666666666693E-2</v>
      </c>
      <c r="T2035" s="156">
        <v>1</v>
      </c>
      <c r="U2035" s="153"/>
      <c r="V2035" s="153"/>
      <c r="W2035" s="156"/>
      <c r="X2035" s="156"/>
      <c r="Y2035" s="156"/>
      <c r="Z2035" s="156"/>
      <c r="AA2035" s="156"/>
      <c r="AB2035" s="156"/>
      <c r="AC2035" s="156"/>
      <c r="AD2035" s="156"/>
      <c r="AE2035" s="156"/>
      <c r="AF2035" s="156"/>
      <c r="AG2035" s="156"/>
      <c r="AH2035" s="153"/>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row>
    <row r="2036" spans="1:57" ht="15.5" x14ac:dyDescent="0.4">
      <c r="A2036" s="153" t="str">
        <f t="shared" si="31"/>
        <v>1802121</v>
      </c>
      <c r="B2036" s="153">
        <v>2136</v>
      </c>
      <c r="C2036" s="153">
        <v>180212</v>
      </c>
      <c r="D2036" s="153" t="s">
        <v>876</v>
      </c>
      <c r="E2036" s="157">
        <v>12.5</v>
      </c>
      <c r="F2036" s="153" t="s">
        <v>5597</v>
      </c>
      <c r="G2036" s="153"/>
      <c r="H2036" s="153"/>
      <c r="I2036" s="153"/>
      <c r="J2036" s="153"/>
      <c r="K2036" s="153"/>
      <c r="L2036" s="153"/>
      <c r="M2036" s="153" t="s">
        <v>231</v>
      </c>
      <c r="N2036" s="153" t="s">
        <v>188</v>
      </c>
      <c r="O2036" s="156">
        <v>0.05</v>
      </c>
      <c r="P2036" s="153">
        <v>0.05</v>
      </c>
      <c r="Q2036" s="156">
        <v>58</v>
      </c>
      <c r="R2036" s="156">
        <v>0.15</v>
      </c>
      <c r="S2036" s="156">
        <v>6.6666666666666693E-2</v>
      </c>
      <c r="T2036" s="156">
        <v>1</v>
      </c>
      <c r="U2036" s="153"/>
      <c r="V2036" s="153"/>
      <c r="W2036" s="156"/>
      <c r="X2036" s="156"/>
      <c r="Y2036" s="156"/>
      <c r="Z2036" s="156"/>
      <c r="AA2036" s="156"/>
      <c r="AB2036" s="156"/>
      <c r="AC2036" s="156"/>
      <c r="AD2036" s="156"/>
      <c r="AE2036" s="156"/>
      <c r="AF2036" s="156"/>
      <c r="AG2036" s="156"/>
      <c r="AH2036" s="153"/>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row>
    <row r="2037" spans="1:57" ht="15.5" x14ac:dyDescent="0.4">
      <c r="A2037" s="153" t="str">
        <f t="shared" si="31"/>
        <v>1802141</v>
      </c>
      <c r="B2037" s="153">
        <v>2137</v>
      </c>
      <c r="C2037" s="153">
        <v>180214</v>
      </c>
      <c r="D2037" s="153" t="s">
        <v>933</v>
      </c>
      <c r="E2037" s="157">
        <v>12.5</v>
      </c>
      <c r="F2037" s="153" t="s">
        <v>5597</v>
      </c>
      <c r="G2037" s="153"/>
      <c r="H2037" s="153"/>
      <c r="I2037" s="153"/>
      <c r="J2037" s="153"/>
      <c r="K2037" s="153"/>
      <c r="L2037" s="153"/>
      <c r="M2037" s="153" t="s">
        <v>231</v>
      </c>
      <c r="N2037" s="153" t="s">
        <v>188</v>
      </c>
      <c r="O2037" s="156">
        <v>0.05</v>
      </c>
      <c r="P2037" s="153">
        <v>0.05</v>
      </c>
      <c r="Q2037" s="156">
        <v>57.8</v>
      </c>
      <c r="R2037" s="156">
        <v>0.15</v>
      </c>
      <c r="S2037" s="156">
        <v>6.6666666666666693E-2</v>
      </c>
      <c r="T2037" s="156">
        <v>1</v>
      </c>
      <c r="U2037" s="153"/>
      <c r="V2037" s="153"/>
      <c r="W2037" s="156"/>
      <c r="X2037" s="156"/>
      <c r="Y2037" s="156"/>
      <c r="Z2037" s="156"/>
      <c r="AA2037" s="156"/>
      <c r="AB2037" s="156"/>
      <c r="AC2037" s="156"/>
      <c r="AD2037" s="156"/>
      <c r="AE2037" s="156"/>
      <c r="AF2037" s="156"/>
      <c r="AG2037" s="156"/>
      <c r="AH2037" s="153"/>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row>
    <row r="2038" spans="1:57" ht="15.5" x14ac:dyDescent="0.4">
      <c r="A2038" s="153" t="str">
        <f t="shared" si="31"/>
        <v>1802151</v>
      </c>
      <c r="B2038" s="153">
        <v>2138</v>
      </c>
      <c r="C2038" s="153">
        <v>180215</v>
      </c>
      <c r="D2038" s="153" t="s">
        <v>936</v>
      </c>
      <c r="E2038" s="157">
        <v>12.5</v>
      </c>
      <c r="F2038" s="153" t="s">
        <v>5597</v>
      </c>
      <c r="G2038" s="153"/>
      <c r="H2038" s="153"/>
      <c r="I2038" s="153"/>
      <c r="J2038" s="153"/>
      <c r="K2038" s="153"/>
      <c r="L2038" s="153"/>
      <c r="M2038" s="153" t="s">
        <v>231</v>
      </c>
      <c r="N2038" s="153" t="s">
        <v>188</v>
      </c>
      <c r="O2038" s="156">
        <v>0.05</v>
      </c>
      <c r="P2038" s="153">
        <v>0.05</v>
      </c>
      <c r="Q2038" s="156">
        <v>57.8</v>
      </c>
      <c r="R2038" s="156">
        <v>0.15</v>
      </c>
      <c r="S2038" s="156">
        <v>6.6666666666666693E-2</v>
      </c>
      <c r="T2038" s="156">
        <v>1</v>
      </c>
      <c r="U2038" s="153"/>
      <c r="V2038" s="153"/>
      <c r="W2038" s="156"/>
      <c r="X2038" s="156"/>
      <c r="Y2038" s="156"/>
      <c r="Z2038" s="156"/>
      <c r="AA2038" s="156"/>
      <c r="AB2038" s="156"/>
      <c r="AC2038" s="156"/>
      <c r="AD2038" s="156"/>
      <c r="AE2038" s="156"/>
      <c r="AF2038" s="156"/>
      <c r="AG2038" s="156"/>
      <c r="AH2038" s="153"/>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row>
    <row r="2039" spans="1:57" ht="15.5" x14ac:dyDescent="0.4">
      <c r="A2039" s="153" t="str">
        <f t="shared" si="31"/>
        <v>1802171</v>
      </c>
      <c r="B2039" s="153">
        <v>2139</v>
      </c>
      <c r="C2039" s="153">
        <v>180217</v>
      </c>
      <c r="D2039" s="153" t="s">
        <v>749</v>
      </c>
      <c r="E2039" s="157">
        <v>12.5</v>
      </c>
      <c r="F2039" s="153" t="s">
        <v>5597</v>
      </c>
      <c r="G2039" s="153"/>
      <c r="H2039" s="153"/>
      <c r="I2039" s="153"/>
      <c r="J2039" s="153"/>
      <c r="K2039" s="153"/>
      <c r="L2039" s="153"/>
      <c r="M2039" s="153" t="s">
        <v>231</v>
      </c>
      <c r="N2039" s="153" t="s">
        <v>188</v>
      </c>
      <c r="O2039" s="156">
        <v>0.05</v>
      </c>
      <c r="P2039" s="153">
        <v>0.05</v>
      </c>
      <c r="Q2039" s="156">
        <v>58.8</v>
      </c>
      <c r="R2039" s="156">
        <v>0.15</v>
      </c>
      <c r="S2039" s="156">
        <v>6.6666666666666693E-2</v>
      </c>
      <c r="T2039" s="156">
        <v>1</v>
      </c>
      <c r="U2039" s="153"/>
      <c r="V2039" s="153"/>
      <c r="W2039" s="156"/>
      <c r="X2039" s="156"/>
      <c r="Y2039" s="156"/>
      <c r="Z2039" s="156"/>
      <c r="AA2039" s="156"/>
      <c r="AB2039" s="156"/>
      <c r="AC2039" s="156"/>
      <c r="AD2039" s="156"/>
      <c r="AE2039" s="156"/>
      <c r="AF2039" s="156"/>
      <c r="AG2039" s="156"/>
      <c r="AH2039" s="153"/>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row>
    <row r="2040" spans="1:57" ht="15.5" x14ac:dyDescent="0.4">
      <c r="A2040" s="153" t="str">
        <f t="shared" si="31"/>
        <v>1802181</v>
      </c>
      <c r="B2040" s="153">
        <v>2140</v>
      </c>
      <c r="C2040" s="153">
        <v>180218</v>
      </c>
      <c r="D2040" s="153" t="s">
        <v>863</v>
      </c>
      <c r="E2040" s="157">
        <v>12.5</v>
      </c>
      <c r="F2040" s="153" t="s">
        <v>5597</v>
      </c>
      <c r="G2040" s="153"/>
      <c r="H2040" s="153"/>
      <c r="I2040" s="153"/>
      <c r="J2040" s="153"/>
      <c r="K2040" s="153"/>
      <c r="L2040" s="153"/>
      <c r="M2040" s="153" t="s">
        <v>231</v>
      </c>
      <c r="N2040" s="153" t="s">
        <v>188</v>
      </c>
      <c r="O2040" s="156">
        <v>0.05</v>
      </c>
      <c r="P2040" s="153">
        <v>0.05</v>
      </c>
      <c r="Q2040" s="156">
        <v>58.1</v>
      </c>
      <c r="R2040" s="156">
        <v>0.15</v>
      </c>
      <c r="S2040" s="156">
        <v>6.6666666666666693E-2</v>
      </c>
      <c r="T2040" s="156">
        <v>1</v>
      </c>
      <c r="U2040" s="153"/>
      <c r="V2040" s="153"/>
      <c r="W2040" s="156"/>
      <c r="X2040" s="156"/>
      <c r="Y2040" s="156"/>
      <c r="Z2040" s="156"/>
      <c r="AA2040" s="156"/>
      <c r="AB2040" s="156"/>
      <c r="AC2040" s="156"/>
      <c r="AD2040" s="156"/>
      <c r="AE2040" s="156"/>
      <c r="AF2040" s="156"/>
      <c r="AG2040" s="156"/>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row>
    <row r="2041" spans="1:57" ht="15.5" x14ac:dyDescent="0.4">
      <c r="A2041" s="153" t="str">
        <f t="shared" si="31"/>
        <v>1802191</v>
      </c>
      <c r="B2041" s="153">
        <v>2141</v>
      </c>
      <c r="C2041" s="153">
        <v>180219</v>
      </c>
      <c r="D2041" s="153" t="s">
        <v>806</v>
      </c>
      <c r="E2041" s="157">
        <v>12.5</v>
      </c>
      <c r="F2041" s="153" t="s">
        <v>5597</v>
      </c>
      <c r="G2041" s="153"/>
      <c r="H2041" s="153"/>
      <c r="I2041" s="153"/>
      <c r="J2041" s="153"/>
      <c r="K2041" s="153"/>
      <c r="L2041" s="153"/>
      <c r="M2041" s="153" t="s">
        <v>231</v>
      </c>
      <c r="N2041" s="153" t="s">
        <v>188</v>
      </c>
      <c r="O2041" s="156">
        <v>0.05</v>
      </c>
      <c r="P2041" s="153">
        <v>0.05</v>
      </c>
      <c r="Q2041" s="156">
        <v>58.3</v>
      </c>
      <c r="R2041" s="156">
        <v>0.15</v>
      </c>
      <c r="S2041" s="156">
        <v>6.6666666666666693E-2</v>
      </c>
      <c r="T2041" s="156">
        <v>1</v>
      </c>
      <c r="U2041" s="153"/>
      <c r="V2041" s="153"/>
      <c r="W2041" s="156"/>
      <c r="X2041" s="156"/>
      <c r="Y2041" s="156"/>
      <c r="Z2041" s="156"/>
      <c r="AA2041" s="156"/>
      <c r="AB2041" s="156"/>
      <c r="AC2041" s="156"/>
      <c r="AD2041" s="156"/>
      <c r="AE2041" s="156"/>
      <c r="AF2041" s="156"/>
      <c r="AG2041" s="156"/>
      <c r="AH2041" s="153"/>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row>
    <row r="2042" spans="1:57" ht="15.5" x14ac:dyDescent="0.4">
      <c r="A2042" s="153" t="str">
        <f t="shared" si="31"/>
        <v>1802201</v>
      </c>
      <c r="B2042" s="153">
        <v>2142</v>
      </c>
      <c r="C2042" s="153">
        <v>180220</v>
      </c>
      <c r="D2042" s="153" t="s">
        <v>935</v>
      </c>
      <c r="E2042" s="157">
        <v>12.5</v>
      </c>
      <c r="F2042" s="153" t="s">
        <v>5597</v>
      </c>
      <c r="G2042" s="153"/>
      <c r="H2042" s="153"/>
      <c r="I2042" s="153"/>
      <c r="J2042" s="153"/>
      <c r="K2042" s="153"/>
      <c r="L2042" s="153"/>
      <c r="M2042" s="153" t="s">
        <v>231</v>
      </c>
      <c r="N2042" s="153" t="s">
        <v>188</v>
      </c>
      <c r="O2042" s="156">
        <v>0.05</v>
      </c>
      <c r="P2042" s="153">
        <v>0.05</v>
      </c>
      <c r="Q2042" s="156">
        <v>57.8</v>
      </c>
      <c r="R2042" s="156">
        <v>0.15</v>
      </c>
      <c r="S2042" s="156">
        <v>6.6666666666666693E-2</v>
      </c>
      <c r="T2042" s="156">
        <v>1</v>
      </c>
      <c r="U2042" s="153"/>
      <c r="V2042" s="153"/>
      <c r="W2042" s="156"/>
      <c r="X2042" s="156"/>
      <c r="Y2042" s="156"/>
      <c r="Z2042" s="156"/>
      <c r="AA2042" s="156"/>
      <c r="AB2042" s="156"/>
      <c r="AC2042" s="156"/>
      <c r="AD2042" s="156"/>
      <c r="AE2042" s="156"/>
      <c r="AF2042" s="156"/>
      <c r="AG2042" s="156"/>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row>
    <row r="2043" spans="1:57" ht="15.5" x14ac:dyDescent="0.4">
      <c r="A2043" s="153" t="str">
        <f t="shared" si="31"/>
        <v>1802211</v>
      </c>
      <c r="B2043" s="153">
        <v>2143</v>
      </c>
      <c r="C2043" s="153">
        <v>180221</v>
      </c>
      <c r="D2043" s="153" t="s">
        <v>805</v>
      </c>
      <c r="E2043" s="157">
        <v>12.5</v>
      </c>
      <c r="F2043" s="153" t="s">
        <v>5597</v>
      </c>
      <c r="G2043" s="153"/>
      <c r="H2043" s="153"/>
      <c r="I2043" s="153"/>
      <c r="J2043" s="153"/>
      <c r="K2043" s="153"/>
      <c r="L2043" s="153"/>
      <c r="M2043" s="153" t="s">
        <v>231</v>
      </c>
      <c r="N2043" s="153" t="s">
        <v>188</v>
      </c>
      <c r="O2043" s="156">
        <v>0.05</v>
      </c>
      <c r="P2043" s="153">
        <v>0.05</v>
      </c>
      <c r="Q2043" s="156">
        <v>58.3</v>
      </c>
      <c r="R2043" s="156">
        <v>0.15</v>
      </c>
      <c r="S2043" s="156">
        <v>6.6666666666666693E-2</v>
      </c>
      <c r="T2043" s="156">
        <v>1</v>
      </c>
      <c r="U2043" s="153"/>
      <c r="V2043" s="153"/>
      <c r="W2043" s="156"/>
      <c r="X2043" s="156"/>
      <c r="Y2043" s="156"/>
      <c r="Z2043" s="156"/>
      <c r="AA2043" s="156"/>
      <c r="AB2043" s="156"/>
      <c r="AC2043" s="156"/>
      <c r="AD2043" s="156"/>
      <c r="AE2043" s="156"/>
      <c r="AF2043" s="156"/>
      <c r="AG2043" s="156"/>
      <c r="AH2043" s="153"/>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row>
    <row r="2044" spans="1:57" ht="15.5" x14ac:dyDescent="0.4">
      <c r="A2044" s="153" t="str">
        <f t="shared" si="31"/>
        <v>1802221</v>
      </c>
      <c r="B2044" s="153">
        <v>2144</v>
      </c>
      <c r="C2044" s="153">
        <v>180222</v>
      </c>
      <c r="D2044" s="153" t="s">
        <v>808</v>
      </c>
      <c r="E2044" s="157">
        <v>12.5</v>
      </c>
      <c r="F2044" s="153" t="s">
        <v>5597</v>
      </c>
      <c r="G2044" s="153"/>
      <c r="H2044" s="153"/>
      <c r="I2044" s="153"/>
      <c r="J2044" s="153"/>
      <c r="K2044" s="153"/>
      <c r="L2044" s="153"/>
      <c r="M2044" s="153" t="s">
        <v>231</v>
      </c>
      <c r="N2044" s="153" t="s">
        <v>188</v>
      </c>
      <c r="O2044" s="156">
        <v>0.05</v>
      </c>
      <c r="P2044" s="153">
        <v>0.05</v>
      </c>
      <c r="Q2044" s="156">
        <v>58.3</v>
      </c>
      <c r="R2044" s="156">
        <v>0.15</v>
      </c>
      <c r="S2044" s="156">
        <v>6.6666666666666693E-2</v>
      </c>
      <c r="T2044" s="156">
        <v>1</v>
      </c>
      <c r="U2044" s="153"/>
      <c r="V2044" s="153"/>
      <c r="W2044" s="156"/>
      <c r="X2044" s="156"/>
      <c r="Y2044" s="156"/>
      <c r="Z2044" s="156"/>
      <c r="AA2044" s="156"/>
      <c r="AB2044" s="156"/>
      <c r="AC2044" s="156"/>
      <c r="AD2044" s="156"/>
      <c r="AE2044" s="156"/>
      <c r="AF2044" s="156"/>
      <c r="AG2044" s="156"/>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row>
    <row r="2045" spans="1:57" ht="15.5" x14ac:dyDescent="0.4">
      <c r="A2045" s="153" t="str">
        <f t="shared" si="31"/>
        <v>1802231</v>
      </c>
      <c r="B2045" s="153">
        <v>2145</v>
      </c>
      <c r="C2045" s="153">
        <v>180223</v>
      </c>
      <c r="D2045" s="153" t="s">
        <v>962</v>
      </c>
      <c r="E2045" s="157">
        <v>12.5</v>
      </c>
      <c r="F2045" s="153" t="s">
        <v>5597</v>
      </c>
      <c r="G2045" s="153"/>
      <c r="H2045" s="153"/>
      <c r="I2045" s="153"/>
      <c r="J2045" s="153"/>
      <c r="K2045" s="153"/>
      <c r="L2045" s="153"/>
      <c r="M2045" s="153" t="s">
        <v>231</v>
      </c>
      <c r="N2045" s="153" t="s">
        <v>188</v>
      </c>
      <c r="O2045" s="156">
        <v>0.05</v>
      </c>
      <c r="P2045" s="153">
        <v>0.05</v>
      </c>
      <c r="Q2045" s="156">
        <v>59.5</v>
      </c>
      <c r="R2045" s="156">
        <v>0.15</v>
      </c>
      <c r="S2045" s="156">
        <v>6.6666666666666693E-2</v>
      </c>
      <c r="T2045" s="156">
        <v>1</v>
      </c>
      <c r="U2045" s="153"/>
      <c r="V2045" s="153"/>
      <c r="W2045" s="156"/>
      <c r="X2045" s="156"/>
      <c r="Y2045" s="156"/>
      <c r="Z2045" s="156"/>
      <c r="AA2045" s="156"/>
      <c r="AB2045" s="156"/>
      <c r="AC2045" s="156"/>
      <c r="AD2045" s="156"/>
      <c r="AE2045" s="156"/>
      <c r="AF2045" s="156"/>
      <c r="AG2045" s="156"/>
      <c r="AH2045" s="153"/>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row>
    <row r="2046" spans="1:57" ht="15.5" x14ac:dyDescent="0.4">
      <c r="A2046" s="153" t="str">
        <f t="shared" si="31"/>
        <v>1802241</v>
      </c>
      <c r="B2046" s="153">
        <v>2146</v>
      </c>
      <c r="C2046" s="153">
        <v>180224</v>
      </c>
      <c r="D2046" s="153" t="s">
        <v>728</v>
      </c>
      <c r="E2046" s="157">
        <v>12.5</v>
      </c>
      <c r="F2046" s="153" t="s">
        <v>5597</v>
      </c>
      <c r="G2046" s="153"/>
      <c r="H2046" s="153"/>
      <c r="I2046" s="153"/>
      <c r="J2046" s="153"/>
      <c r="K2046" s="153"/>
      <c r="L2046" s="153"/>
      <c r="M2046" s="153" t="s">
        <v>231</v>
      </c>
      <c r="N2046" s="153" t="s">
        <v>188</v>
      </c>
      <c r="O2046" s="156">
        <v>0.05</v>
      </c>
      <c r="P2046" s="153">
        <v>0.05</v>
      </c>
      <c r="Q2046" s="156">
        <v>59</v>
      </c>
      <c r="R2046" s="156">
        <v>0.15</v>
      </c>
      <c r="S2046" s="156">
        <v>6.6666666666666693E-2</v>
      </c>
      <c r="T2046" s="156">
        <v>1</v>
      </c>
      <c r="U2046" s="153"/>
      <c r="V2046" s="153"/>
      <c r="W2046" s="156"/>
      <c r="X2046" s="156"/>
      <c r="Y2046" s="156"/>
      <c r="Z2046" s="156"/>
      <c r="AA2046" s="156"/>
      <c r="AB2046" s="156"/>
      <c r="AC2046" s="156"/>
      <c r="AD2046" s="156"/>
      <c r="AE2046" s="156"/>
      <c r="AF2046" s="156"/>
      <c r="AG2046" s="156"/>
      <c r="AH2046" s="153"/>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row>
    <row r="2047" spans="1:57" ht="15.5" x14ac:dyDescent="0.4">
      <c r="A2047" s="153" t="str">
        <f t="shared" si="31"/>
        <v>1802251</v>
      </c>
      <c r="B2047" s="153">
        <v>2147</v>
      </c>
      <c r="C2047" s="153">
        <v>180225</v>
      </c>
      <c r="D2047" s="153" t="s">
        <v>776</v>
      </c>
      <c r="E2047" s="157">
        <v>12.5</v>
      </c>
      <c r="F2047" s="153" t="s">
        <v>5597</v>
      </c>
      <c r="G2047" s="153"/>
      <c r="H2047" s="153"/>
      <c r="I2047" s="153"/>
      <c r="J2047" s="153"/>
      <c r="K2047" s="153"/>
      <c r="L2047" s="153"/>
      <c r="M2047" s="153" t="s">
        <v>231</v>
      </c>
      <c r="N2047" s="153" t="s">
        <v>188</v>
      </c>
      <c r="O2047" s="156">
        <v>0.05</v>
      </c>
      <c r="P2047" s="153">
        <v>0.05</v>
      </c>
      <c r="Q2047" s="156">
        <v>58.6</v>
      </c>
      <c r="R2047" s="156">
        <v>0.15</v>
      </c>
      <c r="S2047" s="156">
        <v>6.6666666666666693E-2</v>
      </c>
      <c r="T2047" s="156">
        <v>1</v>
      </c>
      <c r="U2047" s="153"/>
      <c r="V2047" s="153"/>
      <c r="W2047" s="156"/>
      <c r="X2047" s="156"/>
      <c r="Y2047" s="156"/>
      <c r="Z2047" s="156"/>
      <c r="AA2047" s="156"/>
      <c r="AB2047" s="156"/>
      <c r="AC2047" s="156"/>
      <c r="AD2047" s="156"/>
      <c r="AE2047" s="156"/>
      <c r="AF2047" s="156"/>
      <c r="AG2047" s="156"/>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row>
    <row r="2048" spans="1:57" ht="15.5" x14ac:dyDescent="0.4">
      <c r="A2048" s="153" t="str">
        <f t="shared" si="31"/>
        <v>1802271</v>
      </c>
      <c r="B2048" s="153">
        <v>2148</v>
      </c>
      <c r="C2048" s="153">
        <v>180227</v>
      </c>
      <c r="D2048" s="153" t="s">
        <v>740</v>
      </c>
      <c r="E2048" s="157">
        <v>12.5</v>
      </c>
      <c r="F2048" s="153" t="s">
        <v>5597</v>
      </c>
      <c r="G2048" s="153"/>
      <c r="H2048" s="153"/>
      <c r="I2048" s="153"/>
      <c r="J2048" s="153"/>
      <c r="K2048" s="153"/>
      <c r="L2048" s="153"/>
      <c r="M2048" s="153" t="s">
        <v>231</v>
      </c>
      <c r="N2048" s="153" t="s">
        <v>188</v>
      </c>
      <c r="O2048" s="156">
        <v>0.05</v>
      </c>
      <c r="P2048" s="153">
        <v>0.05</v>
      </c>
      <c r="Q2048" s="156">
        <v>58.9</v>
      </c>
      <c r="R2048" s="156">
        <v>0.15</v>
      </c>
      <c r="S2048" s="156">
        <v>6.6666666666666693E-2</v>
      </c>
      <c r="T2048" s="156">
        <v>1</v>
      </c>
      <c r="U2048" s="153"/>
      <c r="V2048" s="153"/>
      <c r="W2048" s="156"/>
      <c r="X2048" s="156"/>
      <c r="Y2048" s="156"/>
      <c r="Z2048" s="156"/>
      <c r="AA2048" s="156"/>
      <c r="AB2048" s="156"/>
      <c r="AC2048" s="156"/>
      <c r="AD2048" s="156"/>
      <c r="AE2048" s="156"/>
      <c r="AF2048" s="156"/>
      <c r="AG2048" s="156"/>
      <c r="AH2048" s="153"/>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row>
    <row r="2049" spans="1:57" ht="15.5" x14ac:dyDescent="0.4">
      <c r="A2049" s="153" t="str">
        <f t="shared" si="31"/>
        <v>1802281</v>
      </c>
      <c r="B2049" s="153">
        <v>2149</v>
      </c>
      <c r="C2049" s="153">
        <v>180228</v>
      </c>
      <c r="D2049" s="153" t="s">
        <v>741</v>
      </c>
      <c r="E2049" s="157">
        <v>12.5</v>
      </c>
      <c r="F2049" s="153" t="s">
        <v>5597</v>
      </c>
      <c r="G2049" s="153"/>
      <c r="H2049" s="153"/>
      <c r="I2049" s="153"/>
      <c r="J2049" s="153"/>
      <c r="K2049" s="153"/>
      <c r="L2049" s="153"/>
      <c r="M2049" s="153" t="s">
        <v>231</v>
      </c>
      <c r="N2049" s="153" t="s">
        <v>188</v>
      </c>
      <c r="O2049" s="156">
        <v>0.05</v>
      </c>
      <c r="P2049" s="153">
        <v>0.05</v>
      </c>
      <c r="Q2049" s="156">
        <v>58.9</v>
      </c>
      <c r="R2049" s="156">
        <v>0.15</v>
      </c>
      <c r="S2049" s="156">
        <v>6.6666666666666693E-2</v>
      </c>
      <c r="T2049" s="156">
        <v>1</v>
      </c>
      <c r="U2049" s="153"/>
      <c r="V2049" s="153"/>
      <c r="W2049" s="156"/>
      <c r="X2049" s="156"/>
      <c r="Y2049" s="156"/>
      <c r="Z2049" s="156"/>
      <c r="AA2049" s="156"/>
      <c r="AB2049" s="156"/>
      <c r="AC2049" s="156"/>
      <c r="AD2049" s="156"/>
      <c r="AE2049" s="156"/>
      <c r="AF2049" s="156"/>
      <c r="AG2049" s="156"/>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row>
    <row r="2050" spans="1:57" ht="15.5" x14ac:dyDescent="0.4">
      <c r="A2050" s="153" t="str">
        <f t="shared" ref="A2050:A2113" si="32">TRIM(C2050)&amp;TRIM(F2050)</f>
        <v>1802291</v>
      </c>
      <c r="B2050" s="153">
        <v>2150</v>
      </c>
      <c r="C2050" s="153">
        <v>180229</v>
      </c>
      <c r="D2050" s="153" t="s">
        <v>807</v>
      </c>
      <c r="E2050" s="157">
        <v>12.5</v>
      </c>
      <c r="F2050" s="153" t="s">
        <v>5597</v>
      </c>
      <c r="G2050" s="153"/>
      <c r="H2050" s="153"/>
      <c r="I2050" s="153"/>
      <c r="J2050" s="153"/>
      <c r="K2050" s="153"/>
      <c r="L2050" s="153"/>
      <c r="M2050" s="153" t="s">
        <v>231</v>
      </c>
      <c r="N2050" s="153" t="s">
        <v>188</v>
      </c>
      <c r="O2050" s="156">
        <v>0.05</v>
      </c>
      <c r="P2050" s="153">
        <v>0.05</v>
      </c>
      <c r="Q2050" s="156">
        <v>58.3</v>
      </c>
      <c r="R2050" s="156">
        <v>0.15</v>
      </c>
      <c r="S2050" s="156">
        <v>6.6666666666666693E-2</v>
      </c>
      <c r="T2050" s="156">
        <v>1</v>
      </c>
      <c r="U2050" s="153"/>
      <c r="V2050" s="153"/>
      <c r="W2050" s="156"/>
      <c r="X2050" s="156"/>
      <c r="Y2050" s="156"/>
      <c r="Z2050" s="156"/>
      <c r="AA2050" s="156"/>
      <c r="AB2050" s="156"/>
      <c r="AC2050" s="156"/>
      <c r="AD2050" s="156"/>
      <c r="AE2050" s="156"/>
      <c r="AF2050" s="156"/>
      <c r="AG2050" s="156"/>
      <c r="AH2050" s="153"/>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row>
    <row r="2051" spans="1:57" ht="15.5" x14ac:dyDescent="0.4">
      <c r="A2051" s="153" t="str">
        <f t="shared" si="32"/>
        <v>1802301</v>
      </c>
      <c r="B2051" s="153">
        <v>2151</v>
      </c>
      <c r="C2051" s="153">
        <v>180230</v>
      </c>
      <c r="D2051" s="153" t="s">
        <v>956</v>
      </c>
      <c r="E2051" s="157">
        <v>12.5</v>
      </c>
      <c r="F2051" s="153" t="s">
        <v>5597</v>
      </c>
      <c r="G2051" s="153"/>
      <c r="H2051" s="153"/>
      <c r="I2051" s="153"/>
      <c r="J2051" s="153"/>
      <c r="K2051" s="153"/>
      <c r="L2051" s="153"/>
      <c r="M2051" s="153" t="s">
        <v>231</v>
      </c>
      <c r="N2051" s="153" t="s">
        <v>188</v>
      </c>
      <c r="O2051" s="156">
        <v>0.05</v>
      </c>
      <c r="P2051" s="153">
        <v>0.05</v>
      </c>
      <c r="Q2051" s="156">
        <v>57.8</v>
      </c>
      <c r="R2051" s="156">
        <v>0.15</v>
      </c>
      <c r="S2051" s="156">
        <v>6.6666666666666693E-2</v>
      </c>
      <c r="T2051" s="156">
        <v>1</v>
      </c>
      <c r="U2051" s="153"/>
      <c r="V2051" s="153"/>
      <c r="W2051" s="156"/>
      <c r="X2051" s="156"/>
      <c r="Y2051" s="156"/>
      <c r="Z2051" s="156"/>
      <c r="AA2051" s="156"/>
      <c r="AB2051" s="156"/>
      <c r="AC2051" s="156"/>
      <c r="AD2051" s="156"/>
      <c r="AE2051" s="156"/>
      <c r="AF2051" s="156"/>
      <c r="AG2051" s="156"/>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row>
    <row r="2052" spans="1:57" ht="15.5" x14ac:dyDescent="0.4">
      <c r="A2052" s="153" t="str">
        <f t="shared" si="32"/>
        <v>1802341</v>
      </c>
      <c r="B2052" s="153">
        <v>2152</v>
      </c>
      <c r="C2052" s="153">
        <v>180234</v>
      </c>
      <c r="D2052" s="153" t="s">
        <v>937</v>
      </c>
      <c r="E2052" s="157">
        <v>12.5</v>
      </c>
      <c r="F2052" s="153" t="s">
        <v>5597</v>
      </c>
      <c r="G2052" s="153"/>
      <c r="H2052" s="153"/>
      <c r="I2052" s="153"/>
      <c r="J2052" s="153"/>
      <c r="K2052" s="153"/>
      <c r="L2052" s="153"/>
      <c r="M2052" s="153" t="s">
        <v>231</v>
      </c>
      <c r="N2052" s="153" t="s">
        <v>188</v>
      </c>
      <c r="O2052" s="156">
        <v>0.05</v>
      </c>
      <c r="P2052" s="153">
        <v>0.05</v>
      </c>
      <c r="Q2052" s="156">
        <v>57.8</v>
      </c>
      <c r="R2052" s="156">
        <v>0.15</v>
      </c>
      <c r="S2052" s="156">
        <v>6.6666666666666693E-2</v>
      </c>
      <c r="T2052" s="156">
        <v>1</v>
      </c>
      <c r="U2052" s="153"/>
      <c r="V2052" s="153"/>
      <c r="W2052" s="156"/>
      <c r="X2052" s="156"/>
      <c r="Y2052" s="156"/>
      <c r="Z2052" s="156"/>
      <c r="AA2052" s="156"/>
      <c r="AB2052" s="156"/>
      <c r="AC2052" s="156"/>
      <c r="AD2052" s="156"/>
      <c r="AE2052" s="156"/>
      <c r="AF2052" s="156"/>
      <c r="AG2052" s="156"/>
      <c r="AH2052" s="153"/>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row>
    <row r="2053" spans="1:57" ht="15.5" x14ac:dyDescent="0.4">
      <c r="A2053" s="153" t="str">
        <f t="shared" si="32"/>
        <v>1802351</v>
      </c>
      <c r="B2053" s="153">
        <v>2153</v>
      </c>
      <c r="C2053" s="153">
        <v>180235</v>
      </c>
      <c r="D2053" s="153" t="s">
        <v>838</v>
      </c>
      <c r="E2053" s="157">
        <v>12.5</v>
      </c>
      <c r="F2053" s="153" t="s">
        <v>5597</v>
      </c>
      <c r="G2053" s="153"/>
      <c r="H2053" s="153"/>
      <c r="I2053" s="153"/>
      <c r="J2053" s="153"/>
      <c r="K2053" s="153"/>
      <c r="L2053" s="153"/>
      <c r="M2053" s="153" t="s">
        <v>231</v>
      </c>
      <c r="N2053" s="153" t="s">
        <v>188</v>
      </c>
      <c r="O2053" s="156">
        <v>0.05</v>
      </c>
      <c r="P2053" s="153">
        <v>0.05</v>
      </c>
      <c r="Q2053" s="156">
        <v>58.2</v>
      </c>
      <c r="R2053" s="156">
        <v>0.15</v>
      </c>
      <c r="S2053" s="156">
        <v>6.6666666666666693E-2</v>
      </c>
      <c r="T2053" s="156">
        <v>1</v>
      </c>
      <c r="U2053" s="153"/>
      <c r="V2053" s="153"/>
      <c r="W2053" s="156"/>
      <c r="X2053" s="156"/>
      <c r="Y2053" s="156"/>
      <c r="Z2053" s="156"/>
      <c r="AA2053" s="156"/>
      <c r="AB2053" s="156"/>
      <c r="AC2053" s="156"/>
      <c r="AD2053" s="156"/>
      <c r="AE2053" s="156"/>
      <c r="AF2053" s="156"/>
      <c r="AG2053" s="156"/>
      <c r="AH2053" s="153"/>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row>
    <row r="2054" spans="1:57" ht="15.5" x14ac:dyDescent="0.4">
      <c r="A2054" s="153" t="str">
        <f t="shared" si="32"/>
        <v>1802361</v>
      </c>
      <c r="B2054" s="153">
        <v>2154</v>
      </c>
      <c r="C2054" s="153">
        <v>180236</v>
      </c>
      <c r="D2054" s="153" t="s">
        <v>748</v>
      </c>
      <c r="E2054" s="157">
        <v>12.5</v>
      </c>
      <c r="F2054" s="153" t="s">
        <v>5597</v>
      </c>
      <c r="G2054" s="153"/>
      <c r="H2054" s="153"/>
      <c r="I2054" s="153"/>
      <c r="J2054" s="153"/>
      <c r="K2054" s="153"/>
      <c r="L2054" s="153"/>
      <c r="M2054" s="153" t="s">
        <v>231</v>
      </c>
      <c r="N2054" s="153" t="s">
        <v>188</v>
      </c>
      <c r="O2054" s="156">
        <v>0.05</v>
      </c>
      <c r="P2054" s="153">
        <v>0.05</v>
      </c>
      <c r="Q2054" s="156">
        <v>58.8</v>
      </c>
      <c r="R2054" s="156">
        <v>0.15</v>
      </c>
      <c r="S2054" s="156">
        <v>6.6666666666666693E-2</v>
      </c>
      <c r="T2054" s="156">
        <v>1</v>
      </c>
      <c r="U2054" s="153"/>
      <c r="V2054" s="153"/>
      <c r="W2054" s="156"/>
      <c r="X2054" s="156"/>
      <c r="Y2054" s="156"/>
      <c r="Z2054" s="156"/>
      <c r="AA2054" s="156"/>
      <c r="AB2054" s="156"/>
      <c r="AC2054" s="156"/>
      <c r="AD2054" s="156"/>
      <c r="AE2054" s="156"/>
      <c r="AF2054" s="156"/>
      <c r="AG2054" s="156"/>
      <c r="AH2054" s="153"/>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row>
    <row r="2055" spans="1:57" ht="15.5" x14ac:dyDescent="0.4">
      <c r="A2055" s="153" t="str">
        <f t="shared" si="32"/>
        <v>1802371</v>
      </c>
      <c r="B2055" s="153">
        <v>2155</v>
      </c>
      <c r="C2055" s="153">
        <v>180237</v>
      </c>
      <c r="D2055" s="153" t="s">
        <v>802</v>
      </c>
      <c r="E2055" s="157">
        <v>12.5</v>
      </c>
      <c r="F2055" s="153" t="s">
        <v>5597</v>
      </c>
      <c r="G2055" s="153"/>
      <c r="H2055" s="153"/>
      <c r="I2055" s="153"/>
      <c r="J2055" s="153"/>
      <c r="K2055" s="153"/>
      <c r="L2055" s="153"/>
      <c r="M2055" s="153" t="s">
        <v>231</v>
      </c>
      <c r="N2055" s="153" t="s">
        <v>188</v>
      </c>
      <c r="O2055" s="156">
        <v>0.05</v>
      </c>
      <c r="P2055" s="153">
        <v>0.05</v>
      </c>
      <c r="Q2055" s="156">
        <v>58.4</v>
      </c>
      <c r="R2055" s="156">
        <v>0.15</v>
      </c>
      <c r="S2055" s="156">
        <v>6.6666666666666693E-2</v>
      </c>
      <c r="T2055" s="156">
        <v>1</v>
      </c>
      <c r="U2055" s="153"/>
      <c r="V2055" s="153"/>
      <c r="W2055" s="156"/>
      <c r="X2055" s="156"/>
      <c r="Y2055" s="156"/>
      <c r="Z2055" s="156"/>
      <c r="AA2055" s="156"/>
      <c r="AB2055" s="156"/>
      <c r="AC2055" s="156"/>
      <c r="AD2055" s="156"/>
      <c r="AE2055" s="156"/>
      <c r="AF2055" s="156"/>
      <c r="AG2055" s="156"/>
      <c r="AH2055" s="153"/>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row>
    <row r="2056" spans="1:57" ht="15.5" x14ac:dyDescent="0.4">
      <c r="A2056" s="153" t="str">
        <f t="shared" si="32"/>
        <v>1802381</v>
      </c>
      <c r="B2056" s="153">
        <v>2156</v>
      </c>
      <c r="C2056" s="153">
        <v>180238</v>
      </c>
      <c r="D2056" s="153" t="s">
        <v>972</v>
      </c>
      <c r="E2056" s="157">
        <v>12.5</v>
      </c>
      <c r="F2056" s="153" t="s">
        <v>5597</v>
      </c>
      <c r="G2056" s="153"/>
      <c r="H2056" s="153"/>
      <c r="I2056" s="153"/>
      <c r="J2056" s="153"/>
      <c r="K2056" s="153"/>
      <c r="L2056" s="153"/>
      <c r="M2056" s="153" t="s">
        <v>231</v>
      </c>
      <c r="N2056" s="153" t="s">
        <v>188</v>
      </c>
      <c r="O2056" s="156">
        <v>0.05</v>
      </c>
      <c r="P2056" s="153">
        <v>0.05</v>
      </c>
      <c r="Q2056" s="156">
        <v>59.5</v>
      </c>
      <c r="R2056" s="156">
        <v>0.15</v>
      </c>
      <c r="S2056" s="156">
        <v>6.6666666666666693E-2</v>
      </c>
      <c r="T2056" s="156">
        <v>1</v>
      </c>
      <c r="U2056" s="153"/>
      <c r="V2056" s="153"/>
      <c r="W2056" s="156"/>
      <c r="X2056" s="156"/>
      <c r="Y2056" s="156"/>
      <c r="Z2056" s="156"/>
      <c r="AA2056" s="156"/>
      <c r="AB2056" s="156"/>
      <c r="AC2056" s="156"/>
      <c r="AD2056" s="156"/>
      <c r="AE2056" s="156"/>
      <c r="AF2056" s="156"/>
      <c r="AG2056" s="156"/>
      <c r="AH2056" s="153"/>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row>
    <row r="2057" spans="1:57" ht="15.5" x14ac:dyDescent="0.4">
      <c r="A2057" s="153" t="str">
        <f t="shared" si="32"/>
        <v>1802391</v>
      </c>
      <c r="B2057" s="153">
        <v>2157</v>
      </c>
      <c r="C2057" s="153">
        <v>180239</v>
      </c>
      <c r="D2057" s="153" t="s">
        <v>815</v>
      </c>
      <c r="E2057" s="157">
        <v>12.5</v>
      </c>
      <c r="F2057" s="153" t="s">
        <v>5597</v>
      </c>
      <c r="G2057" s="153"/>
      <c r="H2057" s="153"/>
      <c r="I2057" s="153"/>
      <c r="J2057" s="153"/>
      <c r="K2057" s="153"/>
      <c r="L2057" s="153"/>
      <c r="M2057" s="153" t="s">
        <v>231</v>
      </c>
      <c r="N2057" s="153" t="s">
        <v>188</v>
      </c>
      <c r="O2057" s="156">
        <v>0.05</v>
      </c>
      <c r="P2057" s="153">
        <v>0.05</v>
      </c>
      <c r="Q2057" s="156">
        <v>58.3</v>
      </c>
      <c r="R2057" s="156">
        <v>0.15</v>
      </c>
      <c r="S2057" s="156">
        <v>6.6666666666666693E-2</v>
      </c>
      <c r="T2057" s="156">
        <v>1</v>
      </c>
      <c r="U2057" s="153"/>
      <c r="V2057" s="153"/>
      <c r="W2057" s="156"/>
      <c r="X2057" s="156"/>
      <c r="Y2057" s="156"/>
      <c r="Z2057" s="156"/>
      <c r="AA2057" s="156"/>
      <c r="AB2057" s="156"/>
      <c r="AC2057" s="156"/>
      <c r="AD2057" s="156"/>
      <c r="AE2057" s="156"/>
      <c r="AF2057" s="156"/>
      <c r="AG2057" s="156"/>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row>
    <row r="2058" spans="1:57" ht="15.5" x14ac:dyDescent="0.4">
      <c r="A2058" s="153" t="str">
        <f t="shared" si="32"/>
        <v>1802401</v>
      </c>
      <c r="B2058" s="153">
        <v>2158</v>
      </c>
      <c r="C2058" s="153">
        <v>180240</v>
      </c>
      <c r="D2058" s="153" t="s">
        <v>974</v>
      </c>
      <c r="E2058" s="157">
        <v>12.5</v>
      </c>
      <c r="F2058" s="153" t="s">
        <v>5597</v>
      </c>
      <c r="G2058" s="153"/>
      <c r="H2058" s="153"/>
      <c r="I2058" s="153"/>
      <c r="J2058" s="153"/>
      <c r="K2058" s="153"/>
      <c r="L2058" s="153"/>
      <c r="M2058" s="153" t="s">
        <v>231</v>
      </c>
      <c r="N2058" s="153" t="s">
        <v>188</v>
      </c>
      <c r="O2058" s="156">
        <v>0.05</v>
      </c>
      <c r="P2058" s="153">
        <v>0.05</v>
      </c>
      <c r="Q2058" s="156">
        <v>59.5</v>
      </c>
      <c r="R2058" s="156">
        <v>0.15</v>
      </c>
      <c r="S2058" s="156">
        <v>6.6666666666666693E-2</v>
      </c>
      <c r="T2058" s="156">
        <v>1</v>
      </c>
      <c r="U2058" s="153"/>
      <c r="V2058" s="153"/>
      <c r="W2058" s="156"/>
      <c r="X2058" s="156"/>
      <c r="Y2058" s="156"/>
      <c r="Z2058" s="156"/>
      <c r="AA2058" s="156"/>
      <c r="AB2058" s="156"/>
      <c r="AC2058" s="156"/>
      <c r="AD2058" s="156"/>
      <c r="AE2058" s="156"/>
      <c r="AF2058" s="156"/>
      <c r="AG2058" s="156"/>
      <c r="AH2058" s="153"/>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row>
    <row r="2059" spans="1:57" ht="15.5" x14ac:dyDescent="0.4">
      <c r="A2059" s="153" t="str">
        <f t="shared" si="32"/>
        <v>1802411</v>
      </c>
      <c r="B2059" s="153">
        <v>2159</v>
      </c>
      <c r="C2059" s="153">
        <v>180241</v>
      </c>
      <c r="D2059" s="153" t="s">
        <v>903</v>
      </c>
      <c r="E2059" s="157">
        <v>12.5</v>
      </c>
      <c r="F2059" s="153" t="s">
        <v>5597</v>
      </c>
      <c r="G2059" s="153"/>
      <c r="H2059" s="153"/>
      <c r="I2059" s="153"/>
      <c r="J2059" s="153"/>
      <c r="K2059" s="153"/>
      <c r="L2059" s="153"/>
      <c r="M2059" s="153" t="s">
        <v>231</v>
      </c>
      <c r="N2059" s="153" t="s">
        <v>188</v>
      </c>
      <c r="O2059" s="156">
        <v>0.05</v>
      </c>
      <c r="P2059" s="153">
        <v>0.05</v>
      </c>
      <c r="Q2059" s="156">
        <v>57.9</v>
      </c>
      <c r="R2059" s="156">
        <v>0.15</v>
      </c>
      <c r="S2059" s="156">
        <v>6.6666666666666693E-2</v>
      </c>
      <c r="T2059" s="156">
        <v>1</v>
      </c>
      <c r="U2059" s="153"/>
      <c r="V2059" s="153"/>
      <c r="W2059" s="156"/>
      <c r="X2059" s="156"/>
      <c r="Y2059" s="156"/>
      <c r="Z2059" s="156"/>
      <c r="AA2059" s="156"/>
      <c r="AB2059" s="156"/>
      <c r="AC2059" s="156"/>
      <c r="AD2059" s="156"/>
      <c r="AE2059" s="156"/>
      <c r="AF2059" s="156"/>
      <c r="AG2059" s="156"/>
      <c r="AH2059" s="153"/>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row>
    <row r="2060" spans="1:57" ht="15.5" x14ac:dyDescent="0.4">
      <c r="A2060" s="153" t="str">
        <f t="shared" si="32"/>
        <v>1802421</v>
      </c>
      <c r="B2060" s="153">
        <v>2160</v>
      </c>
      <c r="C2060" s="153">
        <v>180242</v>
      </c>
      <c r="D2060" s="153" t="s">
        <v>835</v>
      </c>
      <c r="E2060" s="157">
        <v>12.5</v>
      </c>
      <c r="F2060" s="153" t="s">
        <v>5597</v>
      </c>
      <c r="G2060" s="153"/>
      <c r="H2060" s="153"/>
      <c r="I2060" s="153"/>
      <c r="J2060" s="153"/>
      <c r="K2060" s="153"/>
      <c r="L2060" s="153"/>
      <c r="M2060" s="153" t="s">
        <v>231</v>
      </c>
      <c r="N2060" s="153" t="s">
        <v>188</v>
      </c>
      <c r="O2060" s="156">
        <v>0.05</v>
      </c>
      <c r="P2060" s="153">
        <v>0.05</v>
      </c>
      <c r="Q2060" s="156">
        <v>59.5</v>
      </c>
      <c r="R2060" s="156">
        <v>60</v>
      </c>
      <c r="S2060" s="156">
        <v>6.6666666666666693E-2</v>
      </c>
      <c r="T2060" s="156">
        <v>1</v>
      </c>
      <c r="U2060" s="153"/>
      <c r="V2060" s="153"/>
      <c r="W2060" s="156"/>
      <c r="X2060" s="156"/>
      <c r="Y2060" s="156"/>
      <c r="Z2060" s="156"/>
      <c r="AA2060" s="156"/>
      <c r="AB2060" s="156"/>
      <c r="AC2060" s="156"/>
      <c r="AD2060" s="156"/>
      <c r="AE2060" s="156"/>
      <c r="AF2060" s="156"/>
      <c r="AG2060" s="156"/>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row>
    <row r="2061" spans="1:57" ht="15.5" x14ac:dyDescent="0.4">
      <c r="A2061" s="153" t="str">
        <f t="shared" si="32"/>
        <v>1802431</v>
      </c>
      <c r="B2061" s="153">
        <v>2161</v>
      </c>
      <c r="C2061" s="153">
        <v>180243</v>
      </c>
      <c r="D2061" s="153" t="s">
        <v>946</v>
      </c>
      <c r="E2061" s="157">
        <v>12.5</v>
      </c>
      <c r="F2061" s="153" t="s">
        <v>5597</v>
      </c>
      <c r="G2061" s="153"/>
      <c r="H2061" s="153"/>
      <c r="I2061" s="153"/>
      <c r="J2061" s="153"/>
      <c r="K2061" s="153"/>
      <c r="L2061" s="153"/>
      <c r="M2061" s="153" t="s">
        <v>231</v>
      </c>
      <c r="N2061" s="153" t="s">
        <v>188</v>
      </c>
      <c r="O2061" s="156">
        <v>0.05</v>
      </c>
      <c r="P2061" s="153">
        <v>0.05</v>
      </c>
      <c r="Q2061" s="156">
        <v>57.8</v>
      </c>
      <c r="R2061" s="156">
        <v>0.15</v>
      </c>
      <c r="S2061" s="156">
        <v>6.6666666666666693E-2</v>
      </c>
      <c r="T2061" s="156">
        <v>1</v>
      </c>
      <c r="U2061" s="153"/>
      <c r="V2061" s="153"/>
      <c r="W2061" s="156"/>
      <c r="X2061" s="156"/>
      <c r="Y2061" s="156"/>
      <c r="Z2061" s="156"/>
      <c r="AA2061" s="156"/>
      <c r="AB2061" s="156"/>
      <c r="AC2061" s="156"/>
      <c r="AD2061" s="156"/>
      <c r="AE2061" s="156"/>
      <c r="AF2061" s="156"/>
      <c r="AG2061" s="156"/>
      <c r="AH2061" s="153"/>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row>
    <row r="2062" spans="1:57" ht="15.5" x14ac:dyDescent="0.4">
      <c r="A2062" s="153" t="str">
        <f t="shared" si="32"/>
        <v>1802441</v>
      </c>
      <c r="B2062" s="153">
        <v>2162</v>
      </c>
      <c r="C2062" s="153">
        <v>180244</v>
      </c>
      <c r="D2062" s="153" t="s">
        <v>731</v>
      </c>
      <c r="E2062" s="157">
        <v>12.5</v>
      </c>
      <c r="F2062" s="153" t="s">
        <v>5597</v>
      </c>
      <c r="G2062" s="153"/>
      <c r="H2062" s="153"/>
      <c r="I2062" s="153"/>
      <c r="J2062" s="153"/>
      <c r="K2062" s="153"/>
      <c r="L2062" s="153"/>
      <c r="M2062" s="153" t="s">
        <v>231</v>
      </c>
      <c r="N2062" s="153" t="s">
        <v>188</v>
      </c>
      <c r="O2062" s="156">
        <v>0.05</v>
      </c>
      <c r="P2062" s="153">
        <v>0.05</v>
      </c>
      <c r="Q2062" s="156">
        <v>59</v>
      </c>
      <c r="R2062" s="156">
        <v>0.15</v>
      </c>
      <c r="S2062" s="156">
        <v>6.6666666666666693E-2</v>
      </c>
      <c r="T2062" s="156">
        <v>1</v>
      </c>
      <c r="U2062" s="153"/>
      <c r="V2062" s="153"/>
      <c r="W2062" s="156"/>
      <c r="X2062" s="156"/>
      <c r="Y2062" s="156"/>
      <c r="Z2062" s="156"/>
      <c r="AA2062" s="156"/>
      <c r="AB2062" s="156"/>
      <c r="AC2062" s="156"/>
      <c r="AD2062" s="156"/>
      <c r="AE2062" s="156"/>
      <c r="AF2062" s="156"/>
      <c r="AG2062" s="156"/>
      <c r="AH2062" s="153"/>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row>
    <row r="2063" spans="1:57" ht="15.5" x14ac:dyDescent="0.4">
      <c r="A2063" s="153" t="str">
        <f t="shared" si="32"/>
        <v>1802451</v>
      </c>
      <c r="B2063" s="153">
        <v>2163</v>
      </c>
      <c r="C2063" s="153">
        <v>180245</v>
      </c>
      <c r="D2063" s="153" t="s">
        <v>781</v>
      </c>
      <c r="E2063" s="157">
        <v>12.5</v>
      </c>
      <c r="F2063" s="153" t="s">
        <v>5597</v>
      </c>
      <c r="G2063" s="153"/>
      <c r="H2063" s="153"/>
      <c r="I2063" s="153"/>
      <c r="J2063" s="153"/>
      <c r="K2063" s="153"/>
      <c r="L2063" s="153"/>
      <c r="M2063" s="153" t="s">
        <v>231</v>
      </c>
      <c r="N2063" s="153" t="s">
        <v>188</v>
      </c>
      <c r="O2063" s="156">
        <v>0.05</v>
      </c>
      <c r="P2063" s="153">
        <v>0.05</v>
      </c>
      <c r="Q2063" s="156">
        <v>58.5</v>
      </c>
      <c r="R2063" s="156">
        <v>0.15</v>
      </c>
      <c r="S2063" s="156">
        <v>6.6666666666666693E-2</v>
      </c>
      <c r="T2063" s="156">
        <v>1</v>
      </c>
      <c r="U2063" s="153"/>
      <c r="V2063" s="153"/>
      <c r="W2063" s="156"/>
      <c r="X2063" s="156"/>
      <c r="Y2063" s="156"/>
      <c r="Z2063" s="156"/>
      <c r="AA2063" s="156"/>
      <c r="AB2063" s="156"/>
      <c r="AC2063" s="156"/>
      <c r="AD2063" s="156"/>
      <c r="AE2063" s="156"/>
      <c r="AF2063" s="156"/>
      <c r="AG2063" s="156"/>
      <c r="AH2063" s="153"/>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row>
    <row r="2064" spans="1:57" ht="15.5" x14ac:dyDescent="0.4">
      <c r="A2064" s="153" t="str">
        <f t="shared" si="32"/>
        <v>1802471</v>
      </c>
      <c r="B2064" s="153">
        <v>2164</v>
      </c>
      <c r="C2064" s="153">
        <v>180247</v>
      </c>
      <c r="D2064" s="153" t="s">
        <v>906</v>
      </c>
      <c r="E2064" s="157">
        <v>12.5</v>
      </c>
      <c r="F2064" s="153" t="s">
        <v>5597</v>
      </c>
      <c r="G2064" s="153"/>
      <c r="H2064" s="153"/>
      <c r="I2064" s="153"/>
      <c r="J2064" s="153"/>
      <c r="K2064" s="153"/>
      <c r="L2064" s="153"/>
      <c r="M2064" s="153" t="s">
        <v>231</v>
      </c>
      <c r="N2064" s="153" t="s">
        <v>188</v>
      </c>
      <c r="O2064" s="156">
        <v>0.05</v>
      </c>
      <c r="P2064" s="153">
        <v>0.05</v>
      </c>
      <c r="Q2064" s="156">
        <v>57.8</v>
      </c>
      <c r="R2064" s="156">
        <v>0.15</v>
      </c>
      <c r="S2064" s="156">
        <v>6.6666666666666693E-2</v>
      </c>
      <c r="T2064" s="156">
        <v>1</v>
      </c>
      <c r="U2064" s="153"/>
      <c r="V2064" s="153"/>
      <c r="W2064" s="156"/>
      <c r="X2064" s="156"/>
      <c r="Y2064" s="156"/>
      <c r="Z2064" s="156"/>
      <c r="AA2064" s="156"/>
      <c r="AB2064" s="156"/>
      <c r="AC2064" s="156"/>
      <c r="AD2064" s="156"/>
      <c r="AE2064" s="156"/>
      <c r="AF2064" s="156"/>
      <c r="AG2064" s="156"/>
      <c r="AH2064" s="153"/>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row>
    <row r="2065" spans="1:57" ht="15.5" x14ac:dyDescent="0.4">
      <c r="A2065" s="153" t="str">
        <f t="shared" si="32"/>
        <v>1802481</v>
      </c>
      <c r="B2065" s="153">
        <v>2165</v>
      </c>
      <c r="C2065" s="153">
        <v>180248</v>
      </c>
      <c r="D2065" s="153" t="s">
        <v>907</v>
      </c>
      <c r="E2065" s="157">
        <v>12.5</v>
      </c>
      <c r="F2065" s="153" t="s">
        <v>5597</v>
      </c>
      <c r="G2065" s="153"/>
      <c r="H2065" s="153"/>
      <c r="I2065" s="153"/>
      <c r="J2065" s="153"/>
      <c r="K2065" s="153"/>
      <c r="L2065" s="153"/>
      <c r="M2065" s="153" t="s">
        <v>231</v>
      </c>
      <c r="N2065" s="153" t="s">
        <v>188</v>
      </c>
      <c r="O2065" s="156">
        <v>0.05</v>
      </c>
      <c r="P2065" s="153">
        <v>0.05</v>
      </c>
      <c r="Q2065" s="156">
        <v>57.8</v>
      </c>
      <c r="R2065" s="156">
        <v>0.15</v>
      </c>
      <c r="S2065" s="156">
        <v>6.6666666666666693E-2</v>
      </c>
      <c r="T2065" s="156">
        <v>1</v>
      </c>
      <c r="U2065" s="153"/>
      <c r="V2065" s="153"/>
      <c r="W2065" s="156"/>
      <c r="X2065" s="156"/>
      <c r="Y2065" s="156"/>
      <c r="Z2065" s="156"/>
      <c r="AA2065" s="156"/>
      <c r="AB2065" s="156"/>
      <c r="AC2065" s="156"/>
      <c r="AD2065" s="156"/>
      <c r="AE2065" s="156"/>
      <c r="AF2065" s="156"/>
      <c r="AG2065" s="156"/>
      <c r="AH2065" s="153"/>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row>
    <row r="2066" spans="1:57" ht="15.5" x14ac:dyDescent="0.4">
      <c r="A2066" s="153" t="str">
        <f t="shared" si="32"/>
        <v>1802491</v>
      </c>
      <c r="B2066" s="153">
        <v>2166</v>
      </c>
      <c r="C2066" s="153">
        <v>180249</v>
      </c>
      <c r="D2066" s="153" t="s">
        <v>871</v>
      </c>
      <c r="E2066" s="157">
        <v>12.5</v>
      </c>
      <c r="F2066" s="153" t="s">
        <v>5597</v>
      </c>
      <c r="G2066" s="153"/>
      <c r="H2066" s="153"/>
      <c r="I2066" s="153"/>
      <c r="J2066" s="153"/>
      <c r="K2066" s="153"/>
      <c r="L2066" s="153"/>
      <c r="M2066" s="153" t="s">
        <v>231</v>
      </c>
      <c r="N2066" s="153" t="s">
        <v>188</v>
      </c>
      <c r="O2066" s="156">
        <v>0.05</v>
      </c>
      <c r="P2066" s="153">
        <v>0.05</v>
      </c>
      <c r="Q2066" s="156">
        <v>58.1</v>
      </c>
      <c r="R2066" s="156">
        <v>0.15</v>
      </c>
      <c r="S2066" s="156">
        <v>6.6666666666666693E-2</v>
      </c>
      <c r="T2066" s="156">
        <v>1</v>
      </c>
      <c r="U2066" s="153"/>
      <c r="V2066" s="153"/>
      <c r="W2066" s="156"/>
      <c r="X2066" s="156"/>
      <c r="Y2066" s="156"/>
      <c r="Z2066" s="156"/>
      <c r="AA2066" s="156"/>
      <c r="AB2066" s="156"/>
      <c r="AC2066" s="156"/>
      <c r="AD2066" s="156"/>
      <c r="AE2066" s="156"/>
      <c r="AF2066" s="156"/>
      <c r="AG2066" s="156"/>
      <c r="AH2066" s="153"/>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row>
    <row r="2067" spans="1:57" ht="15.5" x14ac:dyDescent="0.4">
      <c r="A2067" s="153" t="str">
        <f t="shared" si="32"/>
        <v>1802501</v>
      </c>
      <c r="B2067" s="153">
        <v>2167</v>
      </c>
      <c r="C2067" s="153">
        <v>180250</v>
      </c>
      <c r="D2067" s="153" t="s">
        <v>738</v>
      </c>
      <c r="E2067" s="157">
        <v>12.5</v>
      </c>
      <c r="F2067" s="153" t="s">
        <v>5597</v>
      </c>
      <c r="G2067" s="153"/>
      <c r="H2067" s="153"/>
      <c r="I2067" s="153"/>
      <c r="J2067" s="153"/>
      <c r="K2067" s="153"/>
      <c r="L2067" s="153"/>
      <c r="M2067" s="153" t="s">
        <v>231</v>
      </c>
      <c r="N2067" s="153" t="s">
        <v>188</v>
      </c>
      <c r="O2067" s="156">
        <v>0.05</v>
      </c>
      <c r="P2067" s="153">
        <v>0.05</v>
      </c>
      <c r="Q2067" s="156">
        <v>58.9</v>
      </c>
      <c r="R2067" s="156">
        <v>0.15</v>
      </c>
      <c r="S2067" s="156">
        <v>6.6666666666666693E-2</v>
      </c>
      <c r="T2067" s="156">
        <v>1</v>
      </c>
      <c r="U2067" s="153"/>
      <c r="V2067" s="153"/>
      <c r="W2067" s="156"/>
      <c r="X2067" s="156"/>
      <c r="Y2067" s="156"/>
      <c r="Z2067" s="156"/>
      <c r="AA2067" s="156"/>
      <c r="AB2067" s="156"/>
      <c r="AC2067" s="156"/>
      <c r="AD2067" s="156"/>
      <c r="AE2067" s="156"/>
      <c r="AF2067" s="156"/>
      <c r="AG2067" s="156"/>
      <c r="AH2067" s="153"/>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row>
    <row r="2068" spans="1:57" ht="15.5" x14ac:dyDescent="0.4">
      <c r="A2068" s="153" t="str">
        <f t="shared" si="32"/>
        <v>1802511</v>
      </c>
      <c r="B2068" s="153">
        <v>2168</v>
      </c>
      <c r="C2068" s="153">
        <v>180251</v>
      </c>
      <c r="D2068" s="153" t="s">
        <v>830</v>
      </c>
      <c r="E2068" s="157">
        <v>12.5</v>
      </c>
      <c r="F2068" s="153" t="s">
        <v>5597</v>
      </c>
      <c r="G2068" s="153"/>
      <c r="H2068" s="153"/>
      <c r="I2068" s="153"/>
      <c r="J2068" s="153"/>
      <c r="K2068" s="153"/>
      <c r="L2068" s="153"/>
      <c r="M2068" s="153" t="s">
        <v>231</v>
      </c>
      <c r="N2068" s="153" t="s">
        <v>188</v>
      </c>
      <c r="O2068" s="156">
        <v>0.05</v>
      </c>
      <c r="P2068" s="153">
        <v>0.05</v>
      </c>
      <c r="Q2068" s="156">
        <v>59.5</v>
      </c>
      <c r="R2068" s="156">
        <v>60</v>
      </c>
      <c r="S2068" s="156">
        <v>6.6666666666666693E-2</v>
      </c>
      <c r="T2068" s="156">
        <v>1</v>
      </c>
      <c r="U2068" s="153"/>
      <c r="V2068" s="153"/>
      <c r="W2068" s="156"/>
      <c r="X2068" s="156"/>
      <c r="Y2068" s="156"/>
      <c r="Z2068" s="156"/>
      <c r="AA2068" s="156"/>
      <c r="AB2068" s="156"/>
      <c r="AC2068" s="156"/>
      <c r="AD2068" s="156"/>
      <c r="AE2068" s="156"/>
      <c r="AF2068" s="156"/>
      <c r="AG2068" s="156"/>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row>
    <row r="2069" spans="1:57" ht="15.5" x14ac:dyDescent="0.4">
      <c r="A2069" s="153" t="str">
        <f t="shared" si="32"/>
        <v>1802521</v>
      </c>
      <c r="B2069" s="153">
        <v>2169</v>
      </c>
      <c r="C2069" s="153">
        <v>180252</v>
      </c>
      <c r="D2069" s="153" t="s">
        <v>920</v>
      </c>
      <c r="E2069" s="157">
        <v>12.5</v>
      </c>
      <c r="F2069" s="153" t="s">
        <v>5597</v>
      </c>
      <c r="G2069" s="153"/>
      <c r="H2069" s="153"/>
      <c r="I2069" s="153"/>
      <c r="J2069" s="153"/>
      <c r="K2069" s="153"/>
      <c r="L2069" s="153"/>
      <c r="M2069" s="153" t="s">
        <v>231</v>
      </c>
      <c r="N2069" s="153" t="s">
        <v>188</v>
      </c>
      <c r="O2069" s="156">
        <v>0.05</v>
      </c>
      <c r="P2069" s="153">
        <v>0.05</v>
      </c>
      <c r="Q2069" s="156">
        <v>57.8</v>
      </c>
      <c r="R2069" s="156">
        <v>0.15</v>
      </c>
      <c r="S2069" s="156">
        <v>6.6666666666666693E-2</v>
      </c>
      <c r="T2069" s="156">
        <v>1</v>
      </c>
      <c r="U2069" s="153"/>
      <c r="V2069" s="153"/>
      <c r="W2069" s="156"/>
      <c r="X2069" s="156"/>
      <c r="Y2069" s="156"/>
      <c r="Z2069" s="156"/>
      <c r="AA2069" s="156"/>
      <c r="AB2069" s="156"/>
      <c r="AC2069" s="156"/>
      <c r="AD2069" s="156"/>
      <c r="AE2069" s="156"/>
      <c r="AF2069" s="156"/>
      <c r="AG2069" s="156"/>
      <c r="AH2069" s="153"/>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row>
    <row r="2070" spans="1:57" ht="15.5" x14ac:dyDescent="0.4">
      <c r="A2070" s="153" t="str">
        <f t="shared" si="32"/>
        <v>1802531</v>
      </c>
      <c r="B2070" s="153">
        <v>2170</v>
      </c>
      <c r="C2070" s="153">
        <v>180253</v>
      </c>
      <c r="D2070" s="153" t="s">
        <v>922</v>
      </c>
      <c r="E2070" s="157">
        <v>12.5</v>
      </c>
      <c r="F2070" s="153" t="s">
        <v>5597</v>
      </c>
      <c r="G2070" s="153"/>
      <c r="H2070" s="153"/>
      <c r="I2070" s="153"/>
      <c r="J2070" s="153"/>
      <c r="K2070" s="153"/>
      <c r="L2070" s="153"/>
      <c r="M2070" s="153" t="s">
        <v>231</v>
      </c>
      <c r="N2070" s="153" t="s">
        <v>188</v>
      </c>
      <c r="O2070" s="156">
        <v>0.05</v>
      </c>
      <c r="P2070" s="153">
        <v>0.05</v>
      </c>
      <c r="Q2070" s="156">
        <v>57.8</v>
      </c>
      <c r="R2070" s="156">
        <v>0.15</v>
      </c>
      <c r="S2070" s="156">
        <v>6.6666666666666693E-2</v>
      </c>
      <c r="T2070" s="156">
        <v>1</v>
      </c>
      <c r="U2070" s="153"/>
      <c r="V2070" s="153"/>
      <c r="W2070" s="156"/>
      <c r="X2070" s="156"/>
      <c r="Y2070" s="156"/>
      <c r="Z2070" s="156"/>
      <c r="AA2070" s="156"/>
      <c r="AB2070" s="156"/>
      <c r="AC2070" s="156"/>
      <c r="AD2070" s="156"/>
      <c r="AE2070" s="156"/>
      <c r="AF2070" s="156"/>
      <c r="AG2070" s="156"/>
      <c r="AH2070" s="153"/>
      <c r="AI2070" s="153"/>
      <c r="AJ2070" s="153"/>
      <c r="AK2070" s="153"/>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row>
    <row r="2071" spans="1:57" ht="15.5" x14ac:dyDescent="0.4">
      <c r="A2071" s="153" t="str">
        <f t="shared" si="32"/>
        <v>180271</v>
      </c>
      <c r="B2071" s="153">
        <v>2171</v>
      </c>
      <c r="C2071" s="153">
        <v>18027</v>
      </c>
      <c r="D2071" s="153" t="s">
        <v>760</v>
      </c>
      <c r="E2071" s="157">
        <v>230</v>
      </c>
      <c r="F2071" s="153" t="s">
        <v>5597</v>
      </c>
      <c r="G2071" s="153"/>
      <c r="H2071" s="153"/>
      <c r="I2071" s="153"/>
      <c r="J2071" s="153"/>
      <c r="K2071" s="153"/>
      <c r="L2071" s="153"/>
      <c r="M2071" s="153" t="s">
        <v>231</v>
      </c>
      <c r="N2071" s="153" t="s">
        <v>188</v>
      </c>
      <c r="O2071" s="156">
        <v>0.05</v>
      </c>
      <c r="P2071" s="153">
        <v>0.05</v>
      </c>
      <c r="Q2071" s="156">
        <v>58.8</v>
      </c>
      <c r="R2071" s="156">
        <v>0.15</v>
      </c>
      <c r="S2071" s="156">
        <v>6.6666666666666693E-2</v>
      </c>
      <c r="T2071" s="156">
        <v>1</v>
      </c>
      <c r="U2071" s="153"/>
      <c r="V2071" s="153"/>
      <c r="W2071" s="156"/>
      <c r="X2071" s="156"/>
      <c r="Y2071" s="156"/>
      <c r="Z2071" s="156"/>
      <c r="AA2071" s="156"/>
      <c r="AB2071" s="156"/>
      <c r="AC2071" s="156"/>
      <c r="AD2071" s="156"/>
      <c r="AE2071" s="156"/>
      <c r="AF2071" s="156"/>
      <c r="AG2071" s="156"/>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row>
    <row r="2072" spans="1:57" ht="15.5" x14ac:dyDescent="0.4">
      <c r="A2072" s="153" t="str">
        <f t="shared" si="32"/>
        <v>1803001</v>
      </c>
      <c r="B2072" s="153">
        <v>2172</v>
      </c>
      <c r="C2072" s="153">
        <v>180300</v>
      </c>
      <c r="D2072" s="153" t="s">
        <v>908</v>
      </c>
      <c r="E2072" s="157">
        <v>12.5</v>
      </c>
      <c r="F2072" s="153" t="s">
        <v>5597</v>
      </c>
      <c r="G2072" s="153"/>
      <c r="H2072" s="153"/>
      <c r="I2072" s="153"/>
      <c r="J2072" s="153"/>
      <c r="K2072" s="153"/>
      <c r="L2072" s="153"/>
      <c r="M2072" s="153" t="s">
        <v>231</v>
      </c>
      <c r="N2072" s="153" t="s">
        <v>188</v>
      </c>
      <c r="O2072" s="156">
        <v>0.05</v>
      </c>
      <c r="P2072" s="153">
        <v>0.05</v>
      </c>
      <c r="Q2072" s="156">
        <v>57.8</v>
      </c>
      <c r="R2072" s="156">
        <v>0.15</v>
      </c>
      <c r="S2072" s="156">
        <v>6.6666666666666693E-2</v>
      </c>
      <c r="T2072" s="156">
        <v>1</v>
      </c>
      <c r="U2072" s="153"/>
      <c r="V2072" s="153"/>
      <c r="W2072" s="156"/>
      <c r="X2072" s="156"/>
      <c r="Y2072" s="156"/>
      <c r="Z2072" s="156"/>
      <c r="AA2072" s="156"/>
      <c r="AB2072" s="156"/>
      <c r="AC2072" s="156"/>
      <c r="AD2072" s="156"/>
      <c r="AE2072" s="156"/>
      <c r="AF2072" s="156"/>
      <c r="AG2072" s="156"/>
      <c r="AH2072" s="153"/>
      <c r="AI2072" s="153"/>
      <c r="AJ2072" s="153"/>
      <c r="AK2072" s="153"/>
      <c r="AL2072" s="153"/>
      <c r="AM2072" s="153"/>
      <c r="AN2072" s="153"/>
      <c r="AO2072" s="153"/>
      <c r="AP2072" s="153"/>
      <c r="AQ2072" s="153"/>
      <c r="AR2072" s="153"/>
      <c r="AS2072" s="153"/>
      <c r="AT2072" s="153"/>
      <c r="AU2072" s="153"/>
      <c r="AV2072" s="153"/>
      <c r="AW2072" s="153"/>
      <c r="AX2072" s="153"/>
      <c r="AY2072" s="153"/>
      <c r="AZ2072" s="153"/>
      <c r="BA2072" s="153"/>
      <c r="BB2072" s="153"/>
      <c r="BC2072" s="153"/>
      <c r="BD2072" s="153"/>
      <c r="BE2072" s="153"/>
    </row>
    <row r="2073" spans="1:57" ht="15.5" x14ac:dyDescent="0.4">
      <c r="A2073" s="153" t="str">
        <f t="shared" si="32"/>
        <v>1803011</v>
      </c>
      <c r="B2073" s="153">
        <v>2173</v>
      </c>
      <c r="C2073" s="153">
        <v>180301</v>
      </c>
      <c r="D2073" s="153" t="s">
        <v>837</v>
      </c>
      <c r="E2073" s="157">
        <v>12.5</v>
      </c>
      <c r="F2073" s="153" t="s">
        <v>5597</v>
      </c>
      <c r="G2073" s="153"/>
      <c r="H2073" s="153"/>
      <c r="I2073" s="153"/>
      <c r="J2073" s="153"/>
      <c r="K2073" s="153"/>
      <c r="L2073" s="153"/>
      <c r="M2073" s="153" t="s">
        <v>231</v>
      </c>
      <c r="N2073" s="153" t="s">
        <v>188</v>
      </c>
      <c r="O2073" s="156">
        <v>0.05</v>
      </c>
      <c r="P2073" s="153">
        <v>0.05</v>
      </c>
      <c r="Q2073" s="156">
        <v>58.2</v>
      </c>
      <c r="R2073" s="156">
        <v>0.15</v>
      </c>
      <c r="S2073" s="156">
        <v>6.6666666666666693E-2</v>
      </c>
      <c r="T2073" s="156">
        <v>1</v>
      </c>
      <c r="U2073" s="153"/>
      <c r="V2073" s="153"/>
      <c r="W2073" s="156"/>
      <c r="X2073" s="156"/>
      <c r="Y2073" s="156"/>
      <c r="Z2073" s="156"/>
      <c r="AA2073" s="156"/>
      <c r="AB2073" s="156"/>
      <c r="AC2073" s="156"/>
      <c r="AD2073" s="156"/>
      <c r="AE2073" s="156"/>
      <c r="AF2073" s="156"/>
      <c r="AG2073" s="156"/>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row>
    <row r="2074" spans="1:57" ht="15.5" x14ac:dyDescent="0.4">
      <c r="A2074" s="153" t="str">
        <f t="shared" si="32"/>
        <v>1803021</v>
      </c>
      <c r="B2074" s="153">
        <v>2174</v>
      </c>
      <c r="C2074" s="153">
        <v>180302</v>
      </c>
      <c r="D2074" s="153" t="s">
        <v>804</v>
      </c>
      <c r="E2074" s="157">
        <v>12.5</v>
      </c>
      <c r="F2074" s="153" t="s">
        <v>5597</v>
      </c>
      <c r="G2074" s="153"/>
      <c r="H2074" s="153"/>
      <c r="I2074" s="153"/>
      <c r="J2074" s="153"/>
      <c r="K2074" s="153"/>
      <c r="L2074" s="153"/>
      <c r="M2074" s="153" t="s">
        <v>231</v>
      </c>
      <c r="N2074" s="153" t="s">
        <v>188</v>
      </c>
      <c r="O2074" s="156">
        <v>0.05</v>
      </c>
      <c r="P2074" s="153">
        <v>0.05</v>
      </c>
      <c r="Q2074" s="156">
        <v>58.3</v>
      </c>
      <c r="R2074" s="156">
        <v>0.15</v>
      </c>
      <c r="S2074" s="156">
        <v>6.6666666666666693E-2</v>
      </c>
      <c r="T2074" s="156">
        <v>1</v>
      </c>
      <c r="U2074" s="153"/>
      <c r="V2074" s="153"/>
      <c r="W2074" s="156"/>
      <c r="X2074" s="156"/>
      <c r="Y2074" s="156"/>
      <c r="Z2074" s="156"/>
      <c r="AA2074" s="156"/>
      <c r="AB2074" s="156"/>
      <c r="AC2074" s="156"/>
      <c r="AD2074" s="156"/>
      <c r="AE2074" s="156"/>
      <c r="AF2074" s="156"/>
      <c r="AG2074" s="156"/>
      <c r="AH2074" s="153"/>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row>
    <row r="2075" spans="1:57" ht="15.5" x14ac:dyDescent="0.4">
      <c r="A2075" s="153" t="str">
        <f t="shared" si="32"/>
        <v>1803051</v>
      </c>
      <c r="B2075" s="153">
        <v>2175</v>
      </c>
      <c r="C2075" s="153">
        <v>180305</v>
      </c>
      <c r="D2075" s="153" t="s">
        <v>766</v>
      </c>
      <c r="E2075" s="157">
        <v>12.5</v>
      </c>
      <c r="F2075" s="153" t="s">
        <v>5597</v>
      </c>
      <c r="G2075" s="153"/>
      <c r="H2075" s="153"/>
      <c r="I2075" s="153"/>
      <c r="J2075" s="153"/>
      <c r="K2075" s="153"/>
      <c r="L2075" s="153"/>
      <c r="M2075" s="153" t="s">
        <v>231</v>
      </c>
      <c r="N2075" s="153" t="s">
        <v>188</v>
      </c>
      <c r="O2075" s="156">
        <v>0.05</v>
      </c>
      <c r="P2075" s="153">
        <v>0.05</v>
      </c>
      <c r="Q2075" s="156">
        <v>58.6</v>
      </c>
      <c r="R2075" s="156">
        <v>0.15</v>
      </c>
      <c r="S2075" s="156">
        <v>6.6666666666666693E-2</v>
      </c>
      <c r="T2075" s="156">
        <v>1</v>
      </c>
      <c r="U2075" s="153"/>
      <c r="V2075" s="153"/>
      <c r="W2075" s="156"/>
      <c r="X2075" s="156"/>
      <c r="Y2075" s="156"/>
      <c r="Z2075" s="156"/>
      <c r="AA2075" s="156"/>
      <c r="AB2075" s="156"/>
      <c r="AC2075" s="156"/>
      <c r="AD2075" s="156"/>
      <c r="AE2075" s="156"/>
      <c r="AF2075" s="156"/>
      <c r="AG2075" s="156"/>
      <c r="AH2075" s="153"/>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row>
    <row r="2076" spans="1:57" ht="15.5" x14ac:dyDescent="0.4">
      <c r="A2076" s="153" t="str">
        <f t="shared" si="32"/>
        <v>1803061</v>
      </c>
      <c r="B2076" s="153">
        <v>2176</v>
      </c>
      <c r="C2076" s="153">
        <v>180306</v>
      </c>
      <c r="D2076" s="153" t="s">
        <v>878</v>
      </c>
      <c r="E2076" s="157">
        <v>12.5</v>
      </c>
      <c r="F2076" s="153" t="s">
        <v>5597</v>
      </c>
      <c r="G2076" s="153"/>
      <c r="H2076" s="153"/>
      <c r="I2076" s="153"/>
      <c r="J2076" s="153"/>
      <c r="K2076" s="153"/>
      <c r="L2076" s="153"/>
      <c r="M2076" s="153" t="s">
        <v>231</v>
      </c>
      <c r="N2076" s="153" t="s">
        <v>188</v>
      </c>
      <c r="O2076" s="156">
        <v>0.05</v>
      </c>
      <c r="P2076" s="153">
        <v>0.05</v>
      </c>
      <c r="Q2076" s="156">
        <v>58</v>
      </c>
      <c r="R2076" s="156">
        <v>0.15</v>
      </c>
      <c r="S2076" s="156">
        <v>6.6666666666666693E-2</v>
      </c>
      <c r="T2076" s="156">
        <v>1</v>
      </c>
      <c r="U2076" s="153"/>
      <c r="V2076" s="153"/>
      <c r="W2076" s="156"/>
      <c r="X2076" s="156"/>
      <c r="Y2076" s="156"/>
      <c r="Z2076" s="156"/>
      <c r="AA2076" s="156"/>
      <c r="AB2076" s="156"/>
      <c r="AC2076" s="156"/>
      <c r="AD2076" s="156"/>
      <c r="AE2076" s="156"/>
      <c r="AF2076" s="156"/>
      <c r="AG2076" s="156"/>
      <c r="AH2076" s="153"/>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row>
    <row r="2077" spans="1:57" ht="15.5" x14ac:dyDescent="0.4">
      <c r="A2077" s="153" t="str">
        <f t="shared" si="32"/>
        <v>1803071</v>
      </c>
      <c r="B2077" s="153">
        <v>2177</v>
      </c>
      <c r="C2077" s="153">
        <v>180307</v>
      </c>
      <c r="D2077" s="153" t="s">
        <v>792</v>
      </c>
      <c r="E2077" s="157">
        <v>12.5</v>
      </c>
      <c r="F2077" s="153" t="s">
        <v>5597</v>
      </c>
      <c r="G2077" s="153"/>
      <c r="H2077" s="153"/>
      <c r="I2077" s="153"/>
      <c r="J2077" s="153"/>
      <c r="K2077" s="153"/>
      <c r="L2077" s="153"/>
      <c r="M2077" s="153" t="s">
        <v>231</v>
      </c>
      <c r="N2077" s="153" t="s">
        <v>188</v>
      </c>
      <c r="O2077" s="156">
        <v>0.05</v>
      </c>
      <c r="P2077" s="153">
        <v>0.05</v>
      </c>
      <c r="Q2077" s="156">
        <v>58.4</v>
      </c>
      <c r="R2077" s="156">
        <v>0.15</v>
      </c>
      <c r="S2077" s="156">
        <v>6.6666666666666693E-2</v>
      </c>
      <c r="T2077" s="156">
        <v>1</v>
      </c>
      <c r="U2077" s="153"/>
      <c r="V2077" s="153"/>
      <c r="W2077" s="156"/>
      <c r="X2077" s="156"/>
      <c r="Y2077" s="156"/>
      <c r="Z2077" s="156"/>
      <c r="AA2077" s="156"/>
      <c r="AB2077" s="156"/>
      <c r="AC2077" s="156"/>
      <c r="AD2077" s="156"/>
      <c r="AE2077" s="156"/>
      <c r="AF2077" s="156"/>
      <c r="AG2077" s="156"/>
      <c r="AH2077" s="153"/>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row>
    <row r="2078" spans="1:57" ht="15.5" x14ac:dyDescent="0.4">
      <c r="A2078" s="153" t="str">
        <f t="shared" si="32"/>
        <v>1803081</v>
      </c>
      <c r="B2078" s="153">
        <v>2178</v>
      </c>
      <c r="C2078" s="153">
        <v>180308</v>
      </c>
      <c r="D2078" s="153" t="s">
        <v>915</v>
      </c>
      <c r="E2078" s="157">
        <v>12.5</v>
      </c>
      <c r="F2078" s="153" t="s">
        <v>5597</v>
      </c>
      <c r="G2078" s="153"/>
      <c r="H2078" s="153"/>
      <c r="I2078" s="153"/>
      <c r="J2078" s="153"/>
      <c r="K2078" s="153"/>
      <c r="L2078" s="153"/>
      <c r="M2078" s="153" t="s">
        <v>231</v>
      </c>
      <c r="N2078" s="153" t="s">
        <v>188</v>
      </c>
      <c r="O2078" s="156">
        <v>0.05</v>
      </c>
      <c r="P2078" s="153">
        <v>0.05</v>
      </c>
      <c r="Q2078" s="156">
        <v>57.8</v>
      </c>
      <c r="R2078" s="156">
        <v>0.15</v>
      </c>
      <c r="S2078" s="156">
        <v>6.6666666666666693E-2</v>
      </c>
      <c r="T2078" s="156">
        <v>1</v>
      </c>
      <c r="U2078" s="153"/>
      <c r="V2078" s="153"/>
      <c r="W2078" s="156"/>
      <c r="X2078" s="156"/>
      <c r="Y2078" s="156"/>
      <c r="Z2078" s="156"/>
      <c r="AA2078" s="156"/>
      <c r="AB2078" s="156"/>
      <c r="AC2078" s="156"/>
      <c r="AD2078" s="156"/>
      <c r="AE2078" s="156"/>
      <c r="AF2078" s="156"/>
      <c r="AG2078" s="156"/>
      <c r="AH2078" s="153"/>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row>
    <row r="2079" spans="1:57" ht="15.5" x14ac:dyDescent="0.4">
      <c r="A2079" s="153" t="str">
        <f t="shared" si="32"/>
        <v>1803091</v>
      </c>
      <c r="B2079" s="153">
        <v>2179</v>
      </c>
      <c r="C2079" s="153">
        <v>180309</v>
      </c>
      <c r="D2079" s="153" t="s">
        <v>910</v>
      </c>
      <c r="E2079" s="157">
        <v>12.5</v>
      </c>
      <c r="F2079" s="153" t="s">
        <v>5597</v>
      </c>
      <c r="G2079" s="153"/>
      <c r="H2079" s="153"/>
      <c r="I2079" s="153"/>
      <c r="J2079" s="153"/>
      <c r="K2079" s="153"/>
      <c r="L2079" s="153"/>
      <c r="M2079" s="153" t="s">
        <v>231</v>
      </c>
      <c r="N2079" s="153" t="s">
        <v>188</v>
      </c>
      <c r="O2079" s="156">
        <v>0.05</v>
      </c>
      <c r="P2079" s="153">
        <v>0.05</v>
      </c>
      <c r="Q2079" s="156">
        <v>57.8</v>
      </c>
      <c r="R2079" s="156">
        <v>0.15</v>
      </c>
      <c r="S2079" s="156">
        <v>6.6666666666666693E-2</v>
      </c>
      <c r="T2079" s="156">
        <v>1</v>
      </c>
      <c r="U2079" s="153"/>
      <c r="V2079" s="153"/>
      <c r="W2079" s="156"/>
      <c r="X2079" s="156"/>
      <c r="Y2079" s="156"/>
      <c r="Z2079" s="156"/>
      <c r="AA2079" s="156"/>
      <c r="AB2079" s="156"/>
      <c r="AC2079" s="156"/>
      <c r="AD2079" s="156"/>
      <c r="AE2079" s="156"/>
      <c r="AF2079" s="156"/>
      <c r="AG2079" s="156"/>
      <c r="AH2079" s="153"/>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row>
    <row r="2080" spans="1:57" ht="15.5" x14ac:dyDescent="0.4">
      <c r="A2080" s="153" t="str">
        <f t="shared" si="32"/>
        <v>1803101</v>
      </c>
      <c r="B2080" s="153">
        <v>2180</v>
      </c>
      <c r="C2080" s="153">
        <v>180310</v>
      </c>
      <c r="D2080" s="153" t="s">
        <v>913</v>
      </c>
      <c r="E2080" s="157">
        <v>12.5</v>
      </c>
      <c r="F2080" s="153" t="s">
        <v>5597</v>
      </c>
      <c r="G2080" s="153"/>
      <c r="H2080" s="153"/>
      <c r="I2080" s="153"/>
      <c r="J2080" s="153"/>
      <c r="K2080" s="153"/>
      <c r="L2080" s="153"/>
      <c r="M2080" s="153" t="s">
        <v>231</v>
      </c>
      <c r="N2080" s="153" t="s">
        <v>188</v>
      </c>
      <c r="O2080" s="156">
        <v>0.05</v>
      </c>
      <c r="P2080" s="153">
        <v>0.05</v>
      </c>
      <c r="Q2080" s="156">
        <v>57.8</v>
      </c>
      <c r="R2080" s="156">
        <v>0.15</v>
      </c>
      <c r="S2080" s="156">
        <v>6.6666666666666693E-2</v>
      </c>
      <c r="T2080" s="156">
        <v>1</v>
      </c>
      <c r="U2080" s="153"/>
      <c r="V2080" s="153"/>
      <c r="W2080" s="156"/>
      <c r="X2080" s="156"/>
      <c r="Y2080" s="156"/>
      <c r="Z2080" s="156"/>
      <c r="AA2080" s="156"/>
      <c r="AB2080" s="156"/>
      <c r="AC2080" s="156"/>
      <c r="AD2080" s="156"/>
      <c r="AE2080" s="156"/>
      <c r="AF2080" s="156"/>
      <c r="AG2080" s="156"/>
      <c r="AH2080" s="153"/>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row>
    <row r="2081" spans="1:57" ht="15.5" x14ac:dyDescent="0.4">
      <c r="A2081" s="153" t="str">
        <f t="shared" si="32"/>
        <v>1803111</v>
      </c>
      <c r="B2081" s="153">
        <v>2181</v>
      </c>
      <c r="C2081" s="153">
        <v>180311</v>
      </c>
      <c r="D2081" s="153" t="s">
        <v>726</v>
      </c>
      <c r="E2081" s="157">
        <v>12.5</v>
      </c>
      <c r="F2081" s="153" t="s">
        <v>5597</v>
      </c>
      <c r="G2081" s="153"/>
      <c r="H2081" s="153"/>
      <c r="I2081" s="153"/>
      <c r="J2081" s="153"/>
      <c r="K2081" s="153"/>
      <c r="L2081" s="153"/>
      <c r="M2081" s="153" t="s">
        <v>231</v>
      </c>
      <c r="N2081" s="153" t="s">
        <v>188</v>
      </c>
      <c r="O2081" s="156">
        <v>0.05</v>
      </c>
      <c r="P2081" s="153">
        <v>0.05</v>
      </c>
      <c r="Q2081" s="156">
        <v>59</v>
      </c>
      <c r="R2081" s="156">
        <v>0.15</v>
      </c>
      <c r="S2081" s="156">
        <v>6.6666666666666693E-2</v>
      </c>
      <c r="T2081" s="156">
        <v>1</v>
      </c>
      <c r="U2081" s="153"/>
      <c r="V2081" s="153"/>
      <c r="W2081" s="156"/>
      <c r="X2081" s="156"/>
      <c r="Y2081" s="156"/>
      <c r="Z2081" s="156"/>
      <c r="AA2081" s="156"/>
      <c r="AB2081" s="156"/>
      <c r="AC2081" s="156"/>
      <c r="AD2081" s="156"/>
      <c r="AE2081" s="156"/>
      <c r="AF2081" s="156"/>
      <c r="AG2081" s="156"/>
      <c r="AH2081" s="153"/>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row>
    <row r="2082" spans="1:57" ht="15.5" x14ac:dyDescent="0.4">
      <c r="A2082" s="153" t="str">
        <f t="shared" si="32"/>
        <v>1803121</v>
      </c>
      <c r="B2082" s="153">
        <v>2182</v>
      </c>
      <c r="C2082" s="153">
        <v>180312</v>
      </c>
      <c r="D2082" s="153" t="s">
        <v>918</v>
      </c>
      <c r="E2082" s="157">
        <v>12.5</v>
      </c>
      <c r="F2082" s="153" t="s">
        <v>5597</v>
      </c>
      <c r="G2082" s="153"/>
      <c r="H2082" s="153"/>
      <c r="I2082" s="153"/>
      <c r="J2082" s="153"/>
      <c r="K2082" s="153"/>
      <c r="L2082" s="153"/>
      <c r="M2082" s="153" t="s">
        <v>231</v>
      </c>
      <c r="N2082" s="153" t="s">
        <v>188</v>
      </c>
      <c r="O2082" s="156">
        <v>0.05</v>
      </c>
      <c r="P2082" s="153">
        <v>0.05</v>
      </c>
      <c r="Q2082" s="156">
        <v>57.8</v>
      </c>
      <c r="R2082" s="156">
        <v>0.15</v>
      </c>
      <c r="S2082" s="156">
        <v>6.6666666666666693E-2</v>
      </c>
      <c r="T2082" s="156">
        <v>1</v>
      </c>
      <c r="U2082" s="153"/>
      <c r="V2082" s="153"/>
      <c r="W2082" s="156"/>
      <c r="X2082" s="156"/>
      <c r="Y2082" s="156"/>
      <c r="Z2082" s="156"/>
      <c r="AA2082" s="156"/>
      <c r="AB2082" s="156"/>
      <c r="AC2082" s="156"/>
      <c r="AD2082" s="156"/>
      <c r="AE2082" s="156"/>
      <c r="AF2082" s="156"/>
      <c r="AG2082" s="156"/>
      <c r="AH2082" s="153"/>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row>
    <row r="2083" spans="1:57" ht="15.5" x14ac:dyDescent="0.4">
      <c r="A2083" s="153" t="str">
        <f t="shared" si="32"/>
        <v>1803131</v>
      </c>
      <c r="B2083" s="153">
        <v>2183</v>
      </c>
      <c r="C2083" s="153">
        <v>180313</v>
      </c>
      <c r="D2083" s="153" t="s">
        <v>747</v>
      </c>
      <c r="E2083" s="157">
        <v>12.5</v>
      </c>
      <c r="F2083" s="153" t="s">
        <v>5597</v>
      </c>
      <c r="G2083" s="153"/>
      <c r="H2083" s="153"/>
      <c r="I2083" s="153"/>
      <c r="J2083" s="153"/>
      <c r="K2083" s="153"/>
      <c r="L2083" s="153"/>
      <c r="M2083" s="153" t="s">
        <v>231</v>
      </c>
      <c r="N2083" s="153" t="s">
        <v>188</v>
      </c>
      <c r="O2083" s="156">
        <v>0.05</v>
      </c>
      <c r="P2083" s="153">
        <v>0.05</v>
      </c>
      <c r="Q2083" s="156">
        <v>58.8</v>
      </c>
      <c r="R2083" s="156">
        <v>0.15</v>
      </c>
      <c r="S2083" s="156">
        <v>6.6666666666666693E-2</v>
      </c>
      <c r="T2083" s="156">
        <v>1</v>
      </c>
      <c r="U2083" s="153"/>
      <c r="V2083" s="153"/>
      <c r="W2083" s="156"/>
      <c r="X2083" s="156"/>
      <c r="Y2083" s="156"/>
      <c r="Z2083" s="156"/>
      <c r="AA2083" s="156"/>
      <c r="AB2083" s="156"/>
      <c r="AC2083" s="156"/>
      <c r="AD2083" s="156"/>
      <c r="AE2083" s="156"/>
      <c r="AF2083" s="156"/>
      <c r="AG2083" s="156"/>
      <c r="AH2083" s="153"/>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row>
    <row r="2084" spans="1:57" ht="15.5" x14ac:dyDescent="0.4">
      <c r="A2084" s="153" t="str">
        <f t="shared" si="32"/>
        <v>1803141</v>
      </c>
      <c r="B2084" s="153">
        <v>2184</v>
      </c>
      <c r="C2084" s="153">
        <v>180314</v>
      </c>
      <c r="D2084" s="153" t="s">
        <v>737</v>
      </c>
      <c r="E2084" s="157">
        <v>12.5</v>
      </c>
      <c r="F2084" s="153" t="s">
        <v>5597</v>
      </c>
      <c r="G2084" s="153"/>
      <c r="H2084" s="153"/>
      <c r="I2084" s="153"/>
      <c r="J2084" s="153"/>
      <c r="K2084" s="153"/>
      <c r="L2084" s="153"/>
      <c r="M2084" s="153" t="s">
        <v>231</v>
      </c>
      <c r="N2084" s="153" t="s">
        <v>188</v>
      </c>
      <c r="O2084" s="156">
        <v>0.05</v>
      </c>
      <c r="P2084" s="153">
        <v>0.05</v>
      </c>
      <c r="Q2084" s="156">
        <v>58.9</v>
      </c>
      <c r="R2084" s="156">
        <v>0.15</v>
      </c>
      <c r="S2084" s="156">
        <v>6.6666666666666693E-2</v>
      </c>
      <c r="T2084" s="156">
        <v>1</v>
      </c>
      <c r="U2084" s="153"/>
      <c r="V2084" s="153"/>
      <c r="W2084" s="156"/>
      <c r="X2084" s="156"/>
      <c r="Y2084" s="156"/>
      <c r="Z2084" s="156"/>
      <c r="AA2084" s="156"/>
      <c r="AB2084" s="156"/>
      <c r="AC2084" s="156"/>
      <c r="AD2084" s="156"/>
      <c r="AE2084" s="156"/>
      <c r="AF2084" s="156"/>
      <c r="AG2084" s="156"/>
      <c r="AH2084" s="153"/>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row>
    <row r="2085" spans="1:57" ht="15.5" x14ac:dyDescent="0.4">
      <c r="A2085" s="153" t="str">
        <f t="shared" si="32"/>
        <v>1803151</v>
      </c>
      <c r="B2085" s="153">
        <v>2185</v>
      </c>
      <c r="C2085" s="153">
        <v>180315</v>
      </c>
      <c r="D2085" s="153" t="s">
        <v>783</v>
      </c>
      <c r="E2085" s="157">
        <v>12.5</v>
      </c>
      <c r="F2085" s="153" t="s">
        <v>5597</v>
      </c>
      <c r="G2085" s="153"/>
      <c r="H2085" s="153"/>
      <c r="I2085" s="153"/>
      <c r="J2085" s="153"/>
      <c r="K2085" s="153"/>
      <c r="L2085" s="153"/>
      <c r="M2085" s="153" t="s">
        <v>231</v>
      </c>
      <c r="N2085" s="153" t="s">
        <v>188</v>
      </c>
      <c r="O2085" s="156">
        <v>0.05</v>
      </c>
      <c r="P2085" s="153">
        <v>0.05</v>
      </c>
      <c r="Q2085" s="156">
        <v>58.5</v>
      </c>
      <c r="R2085" s="156">
        <v>0.15</v>
      </c>
      <c r="S2085" s="156">
        <v>6.6666666666666693E-2</v>
      </c>
      <c r="T2085" s="156">
        <v>1</v>
      </c>
      <c r="U2085" s="153"/>
      <c r="V2085" s="153"/>
      <c r="W2085" s="156"/>
      <c r="X2085" s="156"/>
      <c r="Y2085" s="156"/>
      <c r="Z2085" s="156"/>
      <c r="AA2085" s="156"/>
      <c r="AB2085" s="156"/>
      <c r="AC2085" s="156"/>
      <c r="AD2085" s="156"/>
      <c r="AE2085" s="156"/>
      <c r="AF2085" s="156"/>
      <c r="AG2085" s="156"/>
      <c r="AH2085" s="153"/>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row>
    <row r="2086" spans="1:57" ht="15.5" x14ac:dyDescent="0.4">
      <c r="A2086" s="153" t="str">
        <f t="shared" si="32"/>
        <v>1803161</v>
      </c>
      <c r="B2086" s="153">
        <v>2186</v>
      </c>
      <c r="C2086" s="153">
        <v>180316</v>
      </c>
      <c r="D2086" s="153" t="s">
        <v>782</v>
      </c>
      <c r="E2086" s="157">
        <v>12.5</v>
      </c>
      <c r="F2086" s="153" t="s">
        <v>5597</v>
      </c>
      <c r="G2086" s="153"/>
      <c r="H2086" s="153"/>
      <c r="I2086" s="153"/>
      <c r="J2086" s="153"/>
      <c r="K2086" s="153"/>
      <c r="L2086" s="153"/>
      <c r="M2086" s="153" t="s">
        <v>231</v>
      </c>
      <c r="N2086" s="153" t="s">
        <v>188</v>
      </c>
      <c r="O2086" s="156">
        <v>0.05</v>
      </c>
      <c r="P2086" s="153">
        <v>0.05</v>
      </c>
      <c r="Q2086" s="156">
        <v>58.5</v>
      </c>
      <c r="R2086" s="156">
        <v>0.15</v>
      </c>
      <c r="S2086" s="156">
        <v>6.6666666666666693E-2</v>
      </c>
      <c r="T2086" s="156">
        <v>1</v>
      </c>
      <c r="U2086" s="153"/>
      <c r="V2086" s="153"/>
      <c r="W2086" s="156"/>
      <c r="X2086" s="156"/>
      <c r="Y2086" s="156"/>
      <c r="Z2086" s="156"/>
      <c r="AA2086" s="156"/>
      <c r="AB2086" s="156"/>
      <c r="AC2086" s="156"/>
      <c r="AD2086" s="156"/>
      <c r="AE2086" s="156"/>
      <c r="AF2086" s="156"/>
      <c r="AG2086" s="156"/>
      <c r="AH2086" s="153"/>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row>
    <row r="2087" spans="1:57" ht="15.5" x14ac:dyDescent="0.4">
      <c r="A2087" s="153" t="str">
        <f t="shared" si="32"/>
        <v>1803181</v>
      </c>
      <c r="B2087" s="153">
        <v>2187</v>
      </c>
      <c r="C2087" s="153">
        <v>180318</v>
      </c>
      <c r="D2087" s="153" t="s">
        <v>796</v>
      </c>
      <c r="E2087" s="157">
        <v>12.5</v>
      </c>
      <c r="F2087" s="153" t="s">
        <v>5597</v>
      </c>
      <c r="G2087" s="153"/>
      <c r="H2087" s="153"/>
      <c r="I2087" s="153"/>
      <c r="J2087" s="153"/>
      <c r="K2087" s="153"/>
      <c r="L2087" s="153"/>
      <c r="M2087" s="153" t="s">
        <v>231</v>
      </c>
      <c r="N2087" s="153" t="s">
        <v>188</v>
      </c>
      <c r="O2087" s="156">
        <v>0.05</v>
      </c>
      <c r="P2087" s="153">
        <v>0.05</v>
      </c>
      <c r="Q2087" s="156">
        <v>58.4</v>
      </c>
      <c r="R2087" s="156">
        <v>0.15</v>
      </c>
      <c r="S2087" s="156">
        <v>6.6666666666666693E-2</v>
      </c>
      <c r="T2087" s="156">
        <v>1</v>
      </c>
      <c r="U2087" s="153"/>
      <c r="V2087" s="153"/>
      <c r="W2087" s="156"/>
      <c r="X2087" s="156"/>
      <c r="Y2087" s="156"/>
      <c r="Z2087" s="156"/>
      <c r="AA2087" s="156"/>
      <c r="AB2087" s="156"/>
      <c r="AC2087" s="156"/>
      <c r="AD2087" s="156"/>
      <c r="AE2087" s="156"/>
      <c r="AF2087" s="156"/>
      <c r="AG2087" s="156"/>
      <c r="AH2087" s="153"/>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row>
    <row r="2088" spans="1:57" ht="15.5" x14ac:dyDescent="0.4">
      <c r="A2088" s="153" t="str">
        <f t="shared" si="32"/>
        <v>1803191</v>
      </c>
      <c r="B2088" s="153">
        <v>2188</v>
      </c>
      <c r="C2088" s="153">
        <v>180319</v>
      </c>
      <c r="D2088" s="153" t="s">
        <v>768</v>
      </c>
      <c r="E2088" s="157">
        <v>12.5</v>
      </c>
      <c r="F2088" s="153" t="s">
        <v>5597</v>
      </c>
      <c r="G2088" s="153"/>
      <c r="H2088" s="153"/>
      <c r="I2088" s="153"/>
      <c r="J2088" s="153"/>
      <c r="K2088" s="153"/>
      <c r="L2088" s="153"/>
      <c r="M2088" s="153" t="s">
        <v>231</v>
      </c>
      <c r="N2088" s="153" t="s">
        <v>188</v>
      </c>
      <c r="O2088" s="156">
        <v>0.05</v>
      </c>
      <c r="P2088" s="153">
        <v>0.05</v>
      </c>
      <c r="Q2088" s="156">
        <v>58.6</v>
      </c>
      <c r="R2088" s="156">
        <v>0.15</v>
      </c>
      <c r="S2088" s="156">
        <v>6.6666666666666693E-2</v>
      </c>
      <c r="T2088" s="156">
        <v>1</v>
      </c>
      <c r="U2088" s="153"/>
      <c r="V2088" s="153"/>
      <c r="W2088" s="156"/>
      <c r="X2088" s="156"/>
      <c r="Y2088" s="156"/>
      <c r="Z2088" s="156"/>
      <c r="AA2088" s="156"/>
      <c r="AB2088" s="156"/>
      <c r="AC2088" s="156"/>
      <c r="AD2088" s="156"/>
      <c r="AE2088" s="156"/>
      <c r="AF2088" s="156"/>
      <c r="AG2088" s="156"/>
      <c r="AH2088" s="153"/>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row>
    <row r="2089" spans="1:57" ht="15.5" x14ac:dyDescent="0.4">
      <c r="A2089" s="153" t="str">
        <f t="shared" si="32"/>
        <v>1803201</v>
      </c>
      <c r="B2089" s="153">
        <v>2189</v>
      </c>
      <c r="C2089" s="153">
        <v>180320</v>
      </c>
      <c r="D2089" s="153" t="s">
        <v>854</v>
      </c>
      <c r="E2089" s="157">
        <v>12.5</v>
      </c>
      <c r="F2089" s="153" t="s">
        <v>5597</v>
      </c>
      <c r="G2089" s="153"/>
      <c r="H2089" s="153"/>
      <c r="I2089" s="153"/>
      <c r="J2089" s="153"/>
      <c r="K2089" s="153"/>
      <c r="L2089" s="153"/>
      <c r="M2089" s="153" t="s">
        <v>231</v>
      </c>
      <c r="N2089" s="153" t="s">
        <v>188</v>
      </c>
      <c r="O2089" s="156">
        <v>0.05</v>
      </c>
      <c r="P2089" s="153">
        <v>0.05</v>
      </c>
      <c r="Q2089" s="156">
        <v>58.1</v>
      </c>
      <c r="R2089" s="156">
        <v>0.15</v>
      </c>
      <c r="S2089" s="156">
        <v>6.6666666666666693E-2</v>
      </c>
      <c r="T2089" s="156">
        <v>1</v>
      </c>
      <c r="U2089" s="153"/>
      <c r="V2089" s="153"/>
      <c r="W2089" s="156"/>
      <c r="X2089" s="156"/>
      <c r="Y2089" s="156"/>
      <c r="Z2089" s="156"/>
      <c r="AA2089" s="156"/>
      <c r="AB2089" s="156"/>
      <c r="AC2089" s="156"/>
      <c r="AD2089" s="156"/>
      <c r="AE2089" s="156"/>
      <c r="AF2089" s="156"/>
      <c r="AG2089" s="156"/>
      <c r="AH2089" s="153"/>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row>
    <row r="2090" spans="1:57" ht="15.5" x14ac:dyDescent="0.4">
      <c r="A2090" s="153" t="str">
        <f t="shared" si="32"/>
        <v>1803211</v>
      </c>
      <c r="B2090" s="153">
        <v>2190</v>
      </c>
      <c r="C2090" s="153">
        <v>180321</v>
      </c>
      <c r="D2090" s="153" t="s">
        <v>856</v>
      </c>
      <c r="E2090" s="157">
        <v>12.5</v>
      </c>
      <c r="F2090" s="153" t="s">
        <v>5597</v>
      </c>
      <c r="G2090" s="153"/>
      <c r="H2090" s="153"/>
      <c r="I2090" s="153"/>
      <c r="J2090" s="153"/>
      <c r="K2090" s="153"/>
      <c r="L2090" s="153"/>
      <c r="M2090" s="153" t="s">
        <v>231</v>
      </c>
      <c r="N2090" s="153" t="s">
        <v>188</v>
      </c>
      <c r="O2090" s="156">
        <v>0.05</v>
      </c>
      <c r="P2090" s="153">
        <v>0.05</v>
      </c>
      <c r="Q2090" s="156">
        <v>58.1</v>
      </c>
      <c r="R2090" s="156">
        <v>0.15</v>
      </c>
      <c r="S2090" s="156">
        <v>6.6666666666666693E-2</v>
      </c>
      <c r="T2090" s="156">
        <v>1</v>
      </c>
      <c r="U2090" s="153"/>
      <c r="V2090" s="153"/>
      <c r="W2090" s="156"/>
      <c r="X2090" s="156"/>
      <c r="Y2090" s="156"/>
      <c r="Z2090" s="156"/>
      <c r="AA2090" s="156"/>
      <c r="AB2090" s="156"/>
      <c r="AC2090" s="156"/>
      <c r="AD2090" s="156"/>
      <c r="AE2090" s="156"/>
      <c r="AF2090" s="156"/>
      <c r="AG2090" s="156"/>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row>
    <row r="2091" spans="1:57" ht="15.5" x14ac:dyDescent="0.4">
      <c r="A2091" s="153" t="str">
        <f t="shared" si="32"/>
        <v>1803221</v>
      </c>
      <c r="B2091" s="153">
        <v>2191</v>
      </c>
      <c r="C2091" s="153">
        <v>180322</v>
      </c>
      <c r="D2091" s="153" t="s">
        <v>840</v>
      </c>
      <c r="E2091" s="157">
        <v>12.5</v>
      </c>
      <c r="F2091" s="153" t="s">
        <v>5597</v>
      </c>
      <c r="G2091" s="153"/>
      <c r="H2091" s="153"/>
      <c r="I2091" s="153"/>
      <c r="J2091" s="153"/>
      <c r="K2091" s="153"/>
      <c r="L2091" s="153"/>
      <c r="M2091" s="153" t="s">
        <v>231</v>
      </c>
      <c r="N2091" s="153" t="s">
        <v>188</v>
      </c>
      <c r="O2091" s="156">
        <v>0.05</v>
      </c>
      <c r="P2091" s="153">
        <v>0.05</v>
      </c>
      <c r="Q2091" s="156">
        <v>58.2</v>
      </c>
      <c r="R2091" s="156">
        <v>0.15</v>
      </c>
      <c r="S2091" s="156">
        <v>6.6666666666666693E-2</v>
      </c>
      <c r="T2091" s="156">
        <v>1</v>
      </c>
      <c r="U2091" s="153"/>
      <c r="V2091" s="153"/>
      <c r="W2091" s="156"/>
      <c r="X2091" s="156"/>
      <c r="Y2091" s="156"/>
      <c r="Z2091" s="156"/>
      <c r="AA2091" s="156"/>
      <c r="AB2091" s="156"/>
      <c r="AC2091" s="156"/>
      <c r="AD2091" s="156"/>
      <c r="AE2091" s="156"/>
      <c r="AF2091" s="156"/>
      <c r="AG2091" s="156"/>
      <c r="AH2091" s="153"/>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row>
    <row r="2092" spans="1:57" ht="15.5" x14ac:dyDescent="0.4">
      <c r="A2092" s="153" t="str">
        <f t="shared" si="32"/>
        <v>1803231</v>
      </c>
      <c r="B2092" s="153">
        <v>2192</v>
      </c>
      <c r="C2092" s="153">
        <v>180323</v>
      </c>
      <c r="D2092" s="153" t="s">
        <v>809</v>
      </c>
      <c r="E2092" s="157">
        <v>12.5</v>
      </c>
      <c r="F2092" s="153" t="s">
        <v>5597</v>
      </c>
      <c r="G2092" s="153"/>
      <c r="H2092" s="153"/>
      <c r="I2092" s="153"/>
      <c r="J2092" s="153"/>
      <c r="K2092" s="153"/>
      <c r="L2092" s="153"/>
      <c r="M2092" s="153" t="s">
        <v>231</v>
      </c>
      <c r="N2092" s="153" t="s">
        <v>188</v>
      </c>
      <c r="O2092" s="156">
        <v>0.05</v>
      </c>
      <c r="P2092" s="153">
        <v>0.05</v>
      </c>
      <c r="Q2092" s="156">
        <v>58.3</v>
      </c>
      <c r="R2092" s="156">
        <v>0.15</v>
      </c>
      <c r="S2092" s="156">
        <v>6.6666666666666693E-2</v>
      </c>
      <c r="T2092" s="156">
        <v>1</v>
      </c>
      <c r="U2092" s="153"/>
      <c r="V2092" s="153"/>
      <c r="W2092" s="156"/>
      <c r="X2092" s="156"/>
      <c r="Y2092" s="156"/>
      <c r="Z2092" s="156"/>
      <c r="AA2092" s="156"/>
      <c r="AB2092" s="156"/>
      <c r="AC2092" s="156"/>
      <c r="AD2092" s="156"/>
      <c r="AE2092" s="156"/>
      <c r="AF2092" s="156"/>
      <c r="AG2092" s="156"/>
      <c r="AH2092" s="153"/>
      <c r="AI2092" s="153"/>
      <c r="AJ2092" s="153"/>
      <c r="AK2092" s="153"/>
      <c r="AL2092" s="153"/>
      <c r="AM2092" s="153"/>
      <c r="AN2092" s="153"/>
      <c r="AO2092" s="153"/>
      <c r="AP2092" s="153"/>
      <c r="AQ2092" s="153"/>
      <c r="AR2092" s="153"/>
      <c r="AS2092" s="153"/>
      <c r="AT2092" s="153"/>
      <c r="AU2092" s="153"/>
      <c r="AV2092" s="153"/>
      <c r="AW2092" s="153"/>
      <c r="AX2092" s="153"/>
      <c r="AY2092" s="153"/>
      <c r="AZ2092" s="153"/>
      <c r="BA2092" s="153"/>
      <c r="BB2092" s="153"/>
      <c r="BC2092" s="153"/>
      <c r="BD2092" s="153"/>
      <c r="BE2092" s="153"/>
    </row>
    <row r="2093" spans="1:57" ht="15.5" x14ac:dyDescent="0.4">
      <c r="A2093" s="153" t="str">
        <f t="shared" si="32"/>
        <v>1803241</v>
      </c>
      <c r="B2093" s="153">
        <v>2193</v>
      </c>
      <c r="C2093" s="153">
        <v>180324</v>
      </c>
      <c r="D2093" s="153" t="s">
        <v>798</v>
      </c>
      <c r="E2093" s="157">
        <v>12.5</v>
      </c>
      <c r="F2093" s="153" t="s">
        <v>5597</v>
      </c>
      <c r="G2093" s="153"/>
      <c r="H2093" s="153"/>
      <c r="I2093" s="153"/>
      <c r="J2093" s="153"/>
      <c r="K2093" s="153"/>
      <c r="L2093" s="153"/>
      <c r="M2093" s="153" t="s">
        <v>231</v>
      </c>
      <c r="N2093" s="153" t="s">
        <v>188</v>
      </c>
      <c r="O2093" s="156">
        <v>0.05</v>
      </c>
      <c r="P2093" s="153">
        <v>0.05</v>
      </c>
      <c r="Q2093" s="156">
        <v>58.4</v>
      </c>
      <c r="R2093" s="156">
        <v>0.15</v>
      </c>
      <c r="S2093" s="156">
        <v>6.6666666666666693E-2</v>
      </c>
      <c r="T2093" s="156">
        <v>1</v>
      </c>
      <c r="U2093" s="153"/>
      <c r="V2093" s="153"/>
      <c r="W2093" s="156"/>
      <c r="X2093" s="156"/>
      <c r="Y2093" s="156"/>
      <c r="Z2093" s="156"/>
      <c r="AA2093" s="156"/>
      <c r="AB2093" s="156"/>
      <c r="AC2093" s="156"/>
      <c r="AD2093" s="156"/>
      <c r="AE2093" s="156"/>
      <c r="AF2093" s="156"/>
      <c r="AG2093" s="156"/>
      <c r="AH2093" s="153"/>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row>
    <row r="2094" spans="1:57" ht="15.5" x14ac:dyDescent="0.4">
      <c r="A2094" s="153" t="str">
        <f t="shared" si="32"/>
        <v>1803251</v>
      </c>
      <c r="B2094" s="153">
        <v>2194</v>
      </c>
      <c r="C2094" s="153">
        <v>180325</v>
      </c>
      <c r="D2094" s="153" t="s">
        <v>961</v>
      </c>
      <c r="E2094" s="157">
        <v>12.5</v>
      </c>
      <c r="F2094" s="153" t="s">
        <v>5597</v>
      </c>
      <c r="G2094" s="153"/>
      <c r="H2094" s="153"/>
      <c r="I2094" s="153"/>
      <c r="J2094" s="153"/>
      <c r="K2094" s="153"/>
      <c r="L2094" s="153"/>
      <c r="M2094" s="153" t="s">
        <v>231</v>
      </c>
      <c r="N2094" s="153" t="s">
        <v>188</v>
      </c>
      <c r="O2094" s="156">
        <v>0.05</v>
      </c>
      <c r="P2094" s="153">
        <v>0.05</v>
      </c>
      <c r="Q2094" s="156">
        <v>59.5</v>
      </c>
      <c r="R2094" s="156">
        <v>0.15</v>
      </c>
      <c r="S2094" s="156">
        <v>6.6666666666666693E-2</v>
      </c>
      <c r="T2094" s="156">
        <v>1</v>
      </c>
      <c r="U2094" s="153"/>
      <c r="V2094" s="153"/>
      <c r="W2094" s="156"/>
      <c r="X2094" s="156"/>
      <c r="Y2094" s="156"/>
      <c r="Z2094" s="156"/>
      <c r="AA2094" s="156"/>
      <c r="AB2094" s="156"/>
      <c r="AC2094" s="156"/>
      <c r="AD2094" s="156"/>
      <c r="AE2094" s="156"/>
      <c r="AF2094" s="156"/>
      <c r="AG2094" s="156"/>
      <c r="AH2094" s="153"/>
      <c r="AI2094" s="153"/>
      <c r="AJ2094" s="153"/>
      <c r="AK2094" s="153"/>
      <c r="AL2094" s="153"/>
      <c r="AM2094" s="153"/>
      <c r="AN2094" s="153"/>
      <c r="AO2094" s="153"/>
      <c r="AP2094" s="153"/>
      <c r="AQ2094" s="153"/>
      <c r="AR2094" s="153"/>
      <c r="AS2094" s="153"/>
      <c r="AT2094" s="153"/>
      <c r="AU2094" s="153"/>
      <c r="AV2094" s="153"/>
      <c r="AW2094" s="153"/>
      <c r="AX2094" s="153"/>
      <c r="AY2094" s="153"/>
      <c r="AZ2094" s="153"/>
      <c r="BA2094" s="153"/>
      <c r="BB2094" s="153"/>
      <c r="BC2094" s="153"/>
      <c r="BD2094" s="153"/>
      <c r="BE2094" s="153"/>
    </row>
    <row r="2095" spans="1:57" ht="15.5" x14ac:dyDescent="0.4">
      <c r="A2095" s="153" t="str">
        <f t="shared" si="32"/>
        <v>1803261</v>
      </c>
      <c r="B2095" s="153">
        <v>2195</v>
      </c>
      <c r="C2095" s="153">
        <v>180326</v>
      </c>
      <c r="D2095" s="153" t="s">
        <v>885</v>
      </c>
      <c r="E2095" s="157">
        <v>12.5</v>
      </c>
      <c r="F2095" s="153" t="s">
        <v>5597</v>
      </c>
      <c r="G2095" s="153"/>
      <c r="H2095" s="153"/>
      <c r="I2095" s="153"/>
      <c r="J2095" s="153"/>
      <c r="K2095" s="153"/>
      <c r="L2095" s="153"/>
      <c r="M2095" s="153" t="s">
        <v>231</v>
      </c>
      <c r="N2095" s="153" t="s">
        <v>188</v>
      </c>
      <c r="O2095" s="156">
        <v>0.05</v>
      </c>
      <c r="P2095" s="153">
        <v>0.05</v>
      </c>
      <c r="Q2095" s="156">
        <v>58</v>
      </c>
      <c r="R2095" s="156">
        <v>0.15</v>
      </c>
      <c r="S2095" s="156">
        <v>6.6666666666666693E-2</v>
      </c>
      <c r="T2095" s="156">
        <v>1</v>
      </c>
      <c r="U2095" s="153"/>
      <c r="V2095" s="153"/>
      <c r="W2095" s="156"/>
      <c r="X2095" s="156"/>
      <c r="Y2095" s="156"/>
      <c r="Z2095" s="156"/>
      <c r="AA2095" s="156"/>
      <c r="AB2095" s="156"/>
      <c r="AC2095" s="156"/>
      <c r="AD2095" s="156"/>
      <c r="AE2095" s="156"/>
      <c r="AF2095" s="156"/>
      <c r="AG2095" s="156"/>
      <c r="AH2095" s="153"/>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row>
    <row r="2096" spans="1:57" ht="15.5" x14ac:dyDescent="0.4">
      <c r="A2096" s="153" t="str">
        <f t="shared" si="32"/>
        <v>1803271</v>
      </c>
      <c r="B2096" s="153">
        <v>2196</v>
      </c>
      <c r="C2096" s="153">
        <v>180327</v>
      </c>
      <c r="D2096" s="153" t="s">
        <v>923</v>
      </c>
      <c r="E2096" s="157">
        <v>12.5</v>
      </c>
      <c r="F2096" s="153" t="s">
        <v>5597</v>
      </c>
      <c r="G2096" s="153"/>
      <c r="H2096" s="153"/>
      <c r="I2096" s="153"/>
      <c r="J2096" s="153"/>
      <c r="K2096" s="153"/>
      <c r="L2096" s="153"/>
      <c r="M2096" s="153" t="s">
        <v>231</v>
      </c>
      <c r="N2096" s="153" t="s">
        <v>188</v>
      </c>
      <c r="O2096" s="156">
        <v>0.05</v>
      </c>
      <c r="P2096" s="153">
        <v>0.05</v>
      </c>
      <c r="Q2096" s="156">
        <v>57.8</v>
      </c>
      <c r="R2096" s="156">
        <v>0.15</v>
      </c>
      <c r="S2096" s="156">
        <v>6.6666666666666693E-2</v>
      </c>
      <c r="T2096" s="156">
        <v>1</v>
      </c>
      <c r="U2096" s="153"/>
      <c r="V2096" s="153"/>
      <c r="W2096" s="156"/>
      <c r="X2096" s="156"/>
      <c r="Y2096" s="156"/>
      <c r="Z2096" s="156"/>
      <c r="AA2096" s="156"/>
      <c r="AB2096" s="156"/>
      <c r="AC2096" s="156"/>
      <c r="AD2096" s="156"/>
      <c r="AE2096" s="156"/>
      <c r="AF2096" s="156"/>
      <c r="AG2096" s="156"/>
      <c r="AH2096" s="153"/>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row>
    <row r="2097" spans="1:57" ht="15.5" x14ac:dyDescent="0.4">
      <c r="A2097" s="153" t="str">
        <f t="shared" si="32"/>
        <v>1803281</v>
      </c>
      <c r="B2097" s="153">
        <v>2197</v>
      </c>
      <c r="C2097" s="153">
        <v>180328</v>
      </c>
      <c r="D2097" s="153" t="s">
        <v>900</v>
      </c>
      <c r="E2097" s="157">
        <v>12.5</v>
      </c>
      <c r="F2097" s="153" t="s">
        <v>5597</v>
      </c>
      <c r="G2097" s="153"/>
      <c r="H2097" s="153"/>
      <c r="I2097" s="153"/>
      <c r="J2097" s="153"/>
      <c r="K2097" s="153"/>
      <c r="L2097" s="153"/>
      <c r="M2097" s="153" t="s">
        <v>231</v>
      </c>
      <c r="N2097" s="153" t="s">
        <v>188</v>
      </c>
      <c r="O2097" s="156">
        <v>0.05</v>
      </c>
      <c r="P2097" s="153">
        <v>0.05</v>
      </c>
      <c r="Q2097" s="156">
        <v>57.9</v>
      </c>
      <c r="R2097" s="156">
        <v>0.15</v>
      </c>
      <c r="S2097" s="156">
        <v>6.6666666666666693E-2</v>
      </c>
      <c r="T2097" s="156">
        <v>1</v>
      </c>
      <c r="U2097" s="153"/>
      <c r="V2097" s="153"/>
      <c r="W2097" s="156"/>
      <c r="X2097" s="156"/>
      <c r="Y2097" s="156"/>
      <c r="Z2097" s="156"/>
      <c r="AA2097" s="156"/>
      <c r="AB2097" s="156"/>
      <c r="AC2097" s="156"/>
      <c r="AD2097" s="156"/>
      <c r="AE2097" s="156"/>
      <c r="AF2097" s="156"/>
      <c r="AG2097" s="156"/>
      <c r="AH2097" s="153"/>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row>
    <row r="2098" spans="1:57" ht="15.5" x14ac:dyDescent="0.4">
      <c r="A2098" s="153" t="str">
        <f t="shared" si="32"/>
        <v>1803291</v>
      </c>
      <c r="B2098" s="153">
        <v>2198</v>
      </c>
      <c r="C2098" s="153">
        <v>180329</v>
      </c>
      <c r="D2098" s="153" t="s">
        <v>811</v>
      </c>
      <c r="E2098" s="157">
        <v>12.5</v>
      </c>
      <c r="F2098" s="153" t="s">
        <v>5597</v>
      </c>
      <c r="G2098" s="153"/>
      <c r="H2098" s="153"/>
      <c r="I2098" s="153"/>
      <c r="J2098" s="153"/>
      <c r="K2098" s="153"/>
      <c r="L2098" s="153"/>
      <c r="M2098" s="153" t="s">
        <v>231</v>
      </c>
      <c r="N2098" s="153" t="s">
        <v>188</v>
      </c>
      <c r="O2098" s="156">
        <v>0.05</v>
      </c>
      <c r="P2098" s="153">
        <v>0.05</v>
      </c>
      <c r="Q2098" s="156">
        <v>58.3</v>
      </c>
      <c r="R2098" s="156">
        <v>0.15</v>
      </c>
      <c r="S2098" s="156">
        <v>6.6666666666666693E-2</v>
      </c>
      <c r="T2098" s="156">
        <v>1</v>
      </c>
      <c r="U2098" s="153"/>
      <c r="V2098" s="153"/>
      <c r="W2098" s="156"/>
      <c r="X2098" s="156"/>
      <c r="Y2098" s="156"/>
      <c r="Z2098" s="156"/>
      <c r="AA2098" s="156"/>
      <c r="AB2098" s="156"/>
      <c r="AC2098" s="156"/>
      <c r="AD2098" s="156"/>
      <c r="AE2098" s="156"/>
      <c r="AF2098" s="156"/>
      <c r="AG2098" s="156"/>
      <c r="AH2098" s="153"/>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row>
    <row r="2099" spans="1:57" ht="15.5" x14ac:dyDescent="0.4">
      <c r="A2099" s="153" t="str">
        <f t="shared" si="32"/>
        <v>1803311</v>
      </c>
      <c r="B2099" s="153">
        <v>2199</v>
      </c>
      <c r="C2099" s="153">
        <v>180331</v>
      </c>
      <c r="D2099" s="153" t="s">
        <v>843</v>
      </c>
      <c r="E2099" s="157">
        <v>12.5</v>
      </c>
      <c r="F2099" s="153" t="s">
        <v>5597</v>
      </c>
      <c r="G2099" s="153"/>
      <c r="H2099" s="153"/>
      <c r="I2099" s="153"/>
      <c r="J2099" s="153"/>
      <c r="K2099" s="153"/>
      <c r="L2099" s="153"/>
      <c r="M2099" s="153" t="s">
        <v>231</v>
      </c>
      <c r="N2099" s="153" t="s">
        <v>188</v>
      </c>
      <c r="O2099" s="156">
        <v>0.05</v>
      </c>
      <c r="P2099" s="153">
        <v>0.05</v>
      </c>
      <c r="Q2099" s="156">
        <v>58.2</v>
      </c>
      <c r="R2099" s="156">
        <v>0.15</v>
      </c>
      <c r="S2099" s="156">
        <v>6.6666666666666693E-2</v>
      </c>
      <c r="T2099" s="156">
        <v>1</v>
      </c>
      <c r="U2099" s="153"/>
      <c r="V2099" s="153"/>
      <c r="W2099" s="156"/>
      <c r="X2099" s="156"/>
      <c r="Y2099" s="156"/>
      <c r="Z2099" s="156"/>
      <c r="AA2099" s="156"/>
      <c r="AB2099" s="156"/>
      <c r="AC2099" s="156"/>
      <c r="AD2099" s="156"/>
      <c r="AE2099" s="156"/>
      <c r="AF2099" s="156"/>
      <c r="AG2099" s="156"/>
      <c r="AH2099" s="153"/>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row>
    <row r="2100" spans="1:57" ht="15.5" x14ac:dyDescent="0.4">
      <c r="A2100" s="153" t="str">
        <f t="shared" si="32"/>
        <v>1803321</v>
      </c>
      <c r="B2100" s="153">
        <v>2200</v>
      </c>
      <c r="C2100" s="153">
        <v>180332</v>
      </c>
      <c r="D2100" s="153" t="s">
        <v>739</v>
      </c>
      <c r="E2100" s="157">
        <v>12.5</v>
      </c>
      <c r="F2100" s="153" t="s">
        <v>5597</v>
      </c>
      <c r="G2100" s="153"/>
      <c r="H2100" s="153"/>
      <c r="I2100" s="153"/>
      <c r="J2100" s="153"/>
      <c r="K2100" s="153"/>
      <c r="L2100" s="153"/>
      <c r="M2100" s="153" t="s">
        <v>231</v>
      </c>
      <c r="N2100" s="153" t="s">
        <v>188</v>
      </c>
      <c r="O2100" s="156">
        <v>0.05</v>
      </c>
      <c r="P2100" s="153">
        <v>0.05</v>
      </c>
      <c r="Q2100" s="156">
        <v>58.9</v>
      </c>
      <c r="R2100" s="156">
        <v>0.15</v>
      </c>
      <c r="S2100" s="156">
        <v>6.6666666666666693E-2</v>
      </c>
      <c r="T2100" s="156">
        <v>1</v>
      </c>
      <c r="U2100" s="153"/>
      <c r="V2100" s="153"/>
      <c r="W2100" s="156"/>
      <c r="X2100" s="156"/>
      <c r="Y2100" s="156"/>
      <c r="Z2100" s="156"/>
      <c r="AA2100" s="156"/>
      <c r="AB2100" s="156"/>
      <c r="AC2100" s="156"/>
      <c r="AD2100" s="156"/>
      <c r="AE2100" s="156"/>
      <c r="AF2100" s="156"/>
      <c r="AG2100" s="156"/>
      <c r="AH2100" s="153"/>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row>
    <row r="2101" spans="1:57" ht="15.5" x14ac:dyDescent="0.4">
      <c r="A2101" s="153" t="str">
        <f t="shared" si="32"/>
        <v>1803331</v>
      </c>
      <c r="B2101" s="153">
        <v>2201</v>
      </c>
      <c r="C2101" s="153">
        <v>180333</v>
      </c>
      <c r="D2101" s="153" t="s">
        <v>965</v>
      </c>
      <c r="E2101" s="157">
        <v>12.5</v>
      </c>
      <c r="F2101" s="153" t="s">
        <v>5597</v>
      </c>
      <c r="G2101" s="153"/>
      <c r="H2101" s="153"/>
      <c r="I2101" s="153"/>
      <c r="J2101" s="153"/>
      <c r="K2101" s="153"/>
      <c r="L2101" s="153"/>
      <c r="M2101" s="153" t="s">
        <v>231</v>
      </c>
      <c r="N2101" s="153" t="s">
        <v>188</v>
      </c>
      <c r="O2101" s="156">
        <v>0.05</v>
      </c>
      <c r="P2101" s="153">
        <v>0.05</v>
      </c>
      <c r="Q2101" s="156">
        <v>59.5</v>
      </c>
      <c r="R2101" s="156">
        <v>0.15</v>
      </c>
      <c r="S2101" s="156">
        <v>6.6666666666666693E-2</v>
      </c>
      <c r="T2101" s="156">
        <v>1</v>
      </c>
      <c r="U2101" s="153"/>
      <c r="V2101" s="153"/>
      <c r="W2101" s="156"/>
      <c r="X2101" s="156"/>
      <c r="Y2101" s="156"/>
      <c r="Z2101" s="156"/>
      <c r="AA2101" s="156"/>
      <c r="AB2101" s="156"/>
      <c r="AC2101" s="156"/>
      <c r="AD2101" s="156"/>
      <c r="AE2101" s="156"/>
      <c r="AF2101" s="156"/>
      <c r="AG2101" s="156"/>
      <c r="AH2101" s="153"/>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row>
    <row r="2102" spans="1:57" ht="15.5" x14ac:dyDescent="0.4">
      <c r="A2102" s="153" t="str">
        <f t="shared" si="32"/>
        <v>1803341</v>
      </c>
      <c r="B2102" s="153">
        <v>2202</v>
      </c>
      <c r="C2102" s="153">
        <v>180334</v>
      </c>
      <c r="D2102" s="153" t="s">
        <v>750</v>
      </c>
      <c r="E2102" s="157">
        <v>12.5</v>
      </c>
      <c r="F2102" s="153" t="s">
        <v>5597</v>
      </c>
      <c r="G2102" s="153"/>
      <c r="H2102" s="153"/>
      <c r="I2102" s="153"/>
      <c r="J2102" s="153"/>
      <c r="K2102" s="153"/>
      <c r="L2102" s="153"/>
      <c r="M2102" s="153" t="s">
        <v>231</v>
      </c>
      <c r="N2102" s="153" t="s">
        <v>188</v>
      </c>
      <c r="O2102" s="156">
        <v>0.05</v>
      </c>
      <c r="P2102" s="153">
        <v>0.05</v>
      </c>
      <c r="Q2102" s="156">
        <v>58.8</v>
      </c>
      <c r="R2102" s="156">
        <v>0.15</v>
      </c>
      <c r="S2102" s="156">
        <v>6.6666666666666693E-2</v>
      </c>
      <c r="T2102" s="156">
        <v>1</v>
      </c>
      <c r="U2102" s="153"/>
      <c r="V2102" s="153"/>
      <c r="W2102" s="156"/>
      <c r="X2102" s="156"/>
      <c r="Y2102" s="156"/>
      <c r="Z2102" s="156"/>
      <c r="AA2102" s="156"/>
      <c r="AB2102" s="156"/>
      <c r="AC2102" s="156"/>
      <c r="AD2102" s="156"/>
      <c r="AE2102" s="156"/>
      <c r="AF2102" s="156"/>
      <c r="AG2102" s="156"/>
      <c r="AH2102" s="153"/>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row>
    <row r="2103" spans="1:57" ht="15.5" x14ac:dyDescent="0.4">
      <c r="A2103" s="153" t="str">
        <f t="shared" si="32"/>
        <v>1803351</v>
      </c>
      <c r="B2103" s="153">
        <v>2203</v>
      </c>
      <c r="C2103" s="153">
        <v>180335</v>
      </c>
      <c r="D2103" s="153" t="s">
        <v>927</v>
      </c>
      <c r="E2103" s="157">
        <v>12.5</v>
      </c>
      <c r="F2103" s="153" t="s">
        <v>5597</v>
      </c>
      <c r="G2103" s="153"/>
      <c r="H2103" s="153"/>
      <c r="I2103" s="153"/>
      <c r="J2103" s="153"/>
      <c r="K2103" s="153"/>
      <c r="L2103" s="153"/>
      <c r="M2103" s="153" t="s">
        <v>231</v>
      </c>
      <c r="N2103" s="153" t="s">
        <v>188</v>
      </c>
      <c r="O2103" s="156">
        <v>0.05</v>
      </c>
      <c r="P2103" s="153">
        <v>0.05</v>
      </c>
      <c r="Q2103" s="156">
        <v>57.8</v>
      </c>
      <c r="R2103" s="156">
        <v>0.15</v>
      </c>
      <c r="S2103" s="156">
        <v>6.6666666666666693E-2</v>
      </c>
      <c r="T2103" s="156">
        <v>1</v>
      </c>
      <c r="U2103" s="153"/>
      <c r="V2103" s="153"/>
      <c r="W2103" s="156"/>
      <c r="X2103" s="156"/>
      <c r="Y2103" s="156"/>
      <c r="Z2103" s="156"/>
      <c r="AA2103" s="156"/>
      <c r="AB2103" s="156"/>
      <c r="AC2103" s="156"/>
      <c r="AD2103" s="156"/>
      <c r="AE2103" s="156"/>
      <c r="AF2103" s="156"/>
      <c r="AG2103" s="156"/>
      <c r="AH2103" s="153"/>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row>
    <row r="2104" spans="1:57" ht="15.5" x14ac:dyDescent="0.4">
      <c r="A2104" s="153" t="str">
        <f t="shared" si="32"/>
        <v>1803361</v>
      </c>
      <c r="B2104" s="153">
        <v>2204</v>
      </c>
      <c r="C2104" s="153">
        <v>180336</v>
      </c>
      <c r="D2104" s="153" t="s">
        <v>846</v>
      </c>
      <c r="E2104" s="157">
        <v>12.5</v>
      </c>
      <c r="F2104" s="153" t="s">
        <v>5597</v>
      </c>
      <c r="G2104" s="153"/>
      <c r="H2104" s="153"/>
      <c r="I2104" s="153"/>
      <c r="J2104" s="153"/>
      <c r="K2104" s="153"/>
      <c r="L2104" s="153"/>
      <c r="M2104" s="153" t="s">
        <v>231</v>
      </c>
      <c r="N2104" s="153" t="s">
        <v>188</v>
      </c>
      <c r="O2104" s="156">
        <v>0.05</v>
      </c>
      <c r="P2104" s="153">
        <v>0.05</v>
      </c>
      <c r="Q2104" s="156">
        <v>58.2</v>
      </c>
      <c r="R2104" s="156">
        <v>0.15</v>
      </c>
      <c r="S2104" s="156">
        <v>6.6666666666666693E-2</v>
      </c>
      <c r="T2104" s="156">
        <v>1</v>
      </c>
      <c r="U2104" s="153"/>
      <c r="V2104" s="153"/>
      <c r="W2104" s="156"/>
      <c r="X2104" s="156"/>
      <c r="Y2104" s="156"/>
      <c r="Z2104" s="156"/>
      <c r="AA2104" s="156"/>
      <c r="AB2104" s="156"/>
      <c r="AC2104" s="156"/>
      <c r="AD2104" s="156"/>
      <c r="AE2104" s="156"/>
      <c r="AF2104" s="156"/>
      <c r="AG2104" s="156"/>
      <c r="AH2104" s="153"/>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row>
    <row r="2105" spans="1:57" ht="15.5" x14ac:dyDescent="0.4">
      <c r="A2105" s="153" t="str">
        <f t="shared" si="32"/>
        <v>1803371</v>
      </c>
      <c r="B2105" s="153">
        <v>2205</v>
      </c>
      <c r="C2105" s="153">
        <v>180337</v>
      </c>
      <c r="D2105" s="153" t="s">
        <v>771</v>
      </c>
      <c r="E2105" s="157">
        <v>12.5</v>
      </c>
      <c r="F2105" s="153" t="s">
        <v>5597</v>
      </c>
      <c r="G2105" s="153"/>
      <c r="H2105" s="153"/>
      <c r="I2105" s="153"/>
      <c r="J2105" s="153"/>
      <c r="K2105" s="153"/>
      <c r="L2105" s="153"/>
      <c r="M2105" s="153" t="s">
        <v>231</v>
      </c>
      <c r="N2105" s="153" t="s">
        <v>188</v>
      </c>
      <c r="O2105" s="156">
        <v>0.05</v>
      </c>
      <c r="P2105" s="153">
        <v>0.05</v>
      </c>
      <c r="Q2105" s="156">
        <v>58.6</v>
      </c>
      <c r="R2105" s="156">
        <v>0.15</v>
      </c>
      <c r="S2105" s="156">
        <v>6.6666666666666693E-2</v>
      </c>
      <c r="T2105" s="156">
        <v>1</v>
      </c>
      <c r="U2105" s="153"/>
      <c r="V2105" s="153"/>
      <c r="W2105" s="156"/>
      <c r="X2105" s="156"/>
      <c r="Y2105" s="156"/>
      <c r="Z2105" s="156"/>
      <c r="AA2105" s="156"/>
      <c r="AB2105" s="156"/>
      <c r="AC2105" s="156"/>
      <c r="AD2105" s="156"/>
      <c r="AE2105" s="156"/>
      <c r="AF2105" s="156"/>
      <c r="AG2105" s="156"/>
      <c r="AH2105" s="153"/>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row>
    <row r="2106" spans="1:57" ht="15.5" x14ac:dyDescent="0.4">
      <c r="A2106" s="153" t="str">
        <f t="shared" si="32"/>
        <v>1803381</v>
      </c>
      <c r="B2106" s="153">
        <v>2206</v>
      </c>
      <c r="C2106" s="153">
        <v>180338</v>
      </c>
      <c r="D2106" s="153" t="s">
        <v>785</v>
      </c>
      <c r="E2106" s="157">
        <v>12.5</v>
      </c>
      <c r="F2106" s="153" t="s">
        <v>5597</v>
      </c>
      <c r="G2106" s="153"/>
      <c r="H2106" s="153"/>
      <c r="I2106" s="153"/>
      <c r="J2106" s="153"/>
      <c r="K2106" s="153"/>
      <c r="L2106" s="153"/>
      <c r="M2106" s="153" t="s">
        <v>231</v>
      </c>
      <c r="N2106" s="153" t="s">
        <v>188</v>
      </c>
      <c r="O2106" s="156">
        <v>0.05</v>
      </c>
      <c r="P2106" s="153">
        <v>0.05</v>
      </c>
      <c r="Q2106" s="156">
        <v>58.5</v>
      </c>
      <c r="R2106" s="156">
        <v>0.15</v>
      </c>
      <c r="S2106" s="156">
        <v>6.6666666666666693E-2</v>
      </c>
      <c r="T2106" s="156">
        <v>1</v>
      </c>
      <c r="U2106" s="153"/>
      <c r="V2106" s="153"/>
      <c r="W2106" s="156"/>
      <c r="X2106" s="156"/>
      <c r="Y2106" s="156"/>
      <c r="Z2106" s="156"/>
      <c r="AA2106" s="156"/>
      <c r="AB2106" s="156"/>
      <c r="AC2106" s="156"/>
      <c r="AD2106" s="156"/>
      <c r="AE2106" s="156"/>
      <c r="AF2106" s="156"/>
      <c r="AG2106" s="156"/>
      <c r="AH2106" s="153"/>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row>
    <row r="2107" spans="1:57" ht="15.5" x14ac:dyDescent="0.4">
      <c r="A2107" s="153" t="str">
        <f t="shared" si="32"/>
        <v>1803391</v>
      </c>
      <c r="B2107" s="153">
        <v>2207</v>
      </c>
      <c r="C2107" s="153">
        <v>180339</v>
      </c>
      <c r="D2107" s="153" t="s">
        <v>860</v>
      </c>
      <c r="E2107" s="157">
        <v>12.5</v>
      </c>
      <c r="F2107" s="153" t="s">
        <v>5597</v>
      </c>
      <c r="G2107" s="153"/>
      <c r="H2107" s="153"/>
      <c r="I2107" s="153"/>
      <c r="J2107" s="153"/>
      <c r="K2107" s="153"/>
      <c r="L2107" s="153"/>
      <c r="M2107" s="153" t="s">
        <v>231</v>
      </c>
      <c r="N2107" s="153" t="s">
        <v>188</v>
      </c>
      <c r="O2107" s="156">
        <v>0.05</v>
      </c>
      <c r="P2107" s="153">
        <v>0.05</v>
      </c>
      <c r="Q2107" s="156">
        <v>58.1</v>
      </c>
      <c r="R2107" s="156">
        <v>0.15</v>
      </c>
      <c r="S2107" s="156">
        <v>6.6666666666666693E-2</v>
      </c>
      <c r="T2107" s="156">
        <v>1</v>
      </c>
      <c r="U2107" s="153"/>
      <c r="V2107" s="153"/>
      <c r="W2107" s="156"/>
      <c r="X2107" s="156"/>
      <c r="Y2107" s="156"/>
      <c r="Z2107" s="156"/>
      <c r="AA2107" s="156"/>
      <c r="AB2107" s="156"/>
      <c r="AC2107" s="156"/>
      <c r="AD2107" s="156"/>
      <c r="AE2107" s="156"/>
      <c r="AF2107" s="156"/>
      <c r="AG2107" s="156"/>
      <c r="AH2107" s="153"/>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row>
    <row r="2108" spans="1:57" ht="15.5" x14ac:dyDescent="0.4">
      <c r="A2108" s="153" t="str">
        <f t="shared" si="32"/>
        <v>1803401</v>
      </c>
      <c r="B2108" s="153">
        <v>2208</v>
      </c>
      <c r="C2108" s="153">
        <v>180340</v>
      </c>
      <c r="D2108" s="153" t="s">
        <v>849</v>
      </c>
      <c r="E2108" s="157">
        <v>12.5</v>
      </c>
      <c r="F2108" s="153" t="s">
        <v>5597</v>
      </c>
      <c r="G2108" s="153"/>
      <c r="H2108" s="153"/>
      <c r="I2108" s="153"/>
      <c r="J2108" s="153"/>
      <c r="K2108" s="153"/>
      <c r="L2108" s="153"/>
      <c r="M2108" s="153" t="s">
        <v>231</v>
      </c>
      <c r="N2108" s="153" t="s">
        <v>188</v>
      </c>
      <c r="O2108" s="156">
        <v>0.05</v>
      </c>
      <c r="P2108" s="153">
        <v>0.05</v>
      </c>
      <c r="Q2108" s="156">
        <v>58.2</v>
      </c>
      <c r="R2108" s="156">
        <v>0.15</v>
      </c>
      <c r="S2108" s="156">
        <v>6.6666666666666693E-2</v>
      </c>
      <c r="T2108" s="156">
        <v>1</v>
      </c>
      <c r="U2108" s="153"/>
      <c r="V2108" s="153"/>
      <c r="W2108" s="156"/>
      <c r="X2108" s="156"/>
      <c r="Y2108" s="156"/>
      <c r="Z2108" s="156"/>
      <c r="AA2108" s="156"/>
      <c r="AB2108" s="156"/>
      <c r="AC2108" s="156"/>
      <c r="AD2108" s="156"/>
      <c r="AE2108" s="156"/>
      <c r="AF2108" s="156"/>
      <c r="AG2108" s="156"/>
      <c r="AH2108" s="153"/>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row>
    <row r="2109" spans="1:57" ht="15.5" x14ac:dyDescent="0.4">
      <c r="A2109" s="153" t="str">
        <f t="shared" si="32"/>
        <v>1803411</v>
      </c>
      <c r="B2109" s="153">
        <v>2209</v>
      </c>
      <c r="C2109" s="153">
        <v>180341</v>
      </c>
      <c r="D2109" s="153" t="s">
        <v>968</v>
      </c>
      <c r="E2109" s="157">
        <v>12.5</v>
      </c>
      <c r="F2109" s="153" t="s">
        <v>5597</v>
      </c>
      <c r="G2109" s="153"/>
      <c r="H2109" s="153"/>
      <c r="I2109" s="153"/>
      <c r="J2109" s="153"/>
      <c r="K2109" s="153"/>
      <c r="L2109" s="153"/>
      <c r="M2109" s="153" t="s">
        <v>231</v>
      </c>
      <c r="N2109" s="153" t="s">
        <v>188</v>
      </c>
      <c r="O2109" s="156">
        <v>0.05</v>
      </c>
      <c r="P2109" s="153">
        <v>0.05</v>
      </c>
      <c r="Q2109" s="156">
        <v>59.5</v>
      </c>
      <c r="R2109" s="156">
        <v>0.15</v>
      </c>
      <c r="S2109" s="156">
        <v>6.6666666666666693E-2</v>
      </c>
      <c r="T2109" s="156">
        <v>1</v>
      </c>
      <c r="U2109" s="153"/>
      <c r="V2109" s="153"/>
      <c r="W2109" s="156"/>
      <c r="X2109" s="156"/>
      <c r="Y2109" s="156"/>
      <c r="Z2109" s="156"/>
      <c r="AA2109" s="156"/>
      <c r="AB2109" s="156"/>
      <c r="AC2109" s="156"/>
      <c r="AD2109" s="156"/>
      <c r="AE2109" s="156"/>
      <c r="AF2109" s="156"/>
      <c r="AG2109" s="156"/>
      <c r="AH2109" s="153"/>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row>
    <row r="2110" spans="1:57" ht="15.5" x14ac:dyDescent="0.4">
      <c r="A2110" s="153" t="str">
        <f t="shared" si="32"/>
        <v>1803421</v>
      </c>
      <c r="B2110" s="153">
        <v>2210</v>
      </c>
      <c r="C2110" s="153">
        <v>180342</v>
      </c>
      <c r="D2110" s="153" t="s">
        <v>773</v>
      </c>
      <c r="E2110" s="157">
        <v>12.5</v>
      </c>
      <c r="F2110" s="153" t="s">
        <v>5597</v>
      </c>
      <c r="G2110" s="153"/>
      <c r="H2110" s="153"/>
      <c r="I2110" s="153"/>
      <c r="J2110" s="153"/>
      <c r="K2110" s="153"/>
      <c r="L2110" s="153"/>
      <c r="M2110" s="153" t="s">
        <v>231</v>
      </c>
      <c r="N2110" s="153" t="s">
        <v>188</v>
      </c>
      <c r="O2110" s="156">
        <v>0.05</v>
      </c>
      <c r="P2110" s="153">
        <v>0.05</v>
      </c>
      <c r="Q2110" s="156">
        <v>58.6</v>
      </c>
      <c r="R2110" s="156">
        <v>0.15</v>
      </c>
      <c r="S2110" s="156">
        <v>6.6666666666666693E-2</v>
      </c>
      <c r="T2110" s="156">
        <v>1</v>
      </c>
      <c r="U2110" s="153"/>
      <c r="V2110" s="153"/>
      <c r="W2110" s="156"/>
      <c r="X2110" s="156"/>
      <c r="Y2110" s="156"/>
      <c r="Z2110" s="156"/>
      <c r="AA2110" s="156"/>
      <c r="AB2110" s="156"/>
      <c r="AC2110" s="156"/>
      <c r="AD2110" s="156"/>
      <c r="AE2110" s="156"/>
      <c r="AF2110" s="156"/>
      <c r="AG2110" s="156"/>
      <c r="AH2110" s="153"/>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row>
    <row r="2111" spans="1:57" ht="15.5" x14ac:dyDescent="0.4">
      <c r="A2111" s="153" t="str">
        <f t="shared" si="32"/>
        <v>1803451</v>
      </c>
      <c r="B2111" s="153">
        <v>2211</v>
      </c>
      <c r="C2111" s="153">
        <v>180345</v>
      </c>
      <c r="D2111" s="153" t="s">
        <v>752</v>
      </c>
      <c r="E2111" s="157">
        <v>12.5</v>
      </c>
      <c r="F2111" s="153" t="s">
        <v>5597</v>
      </c>
      <c r="G2111" s="153"/>
      <c r="H2111" s="153"/>
      <c r="I2111" s="153"/>
      <c r="J2111" s="153"/>
      <c r="K2111" s="153"/>
      <c r="L2111" s="153"/>
      <c r="M2111" s="153" t="s">
        <v>231</v>
      </c>
      <c r="N2111" s="153" t="s">
        <v>188</v>
      </c>
      <c r="O2111" s="156">
        <v>0.05</v>
      </c>
      <c r="P2111" s="153">
        <v>0.05</v>
      </c>
      <c r="Q2111" s="156">
        <v>58.8</v>
      </c>
      <c r="R2111" s="156">
        <v>0.15</v>
      </c>
      <c r="S2111" s="156">
        <v>6.6666666666666693E-2</v>
      </c>
      <c r="T2111" s="156">
        <v>1</v>
      </c>
      <c r="U2111" s="153"/>
      <c r="V2111" s="153"/>
      <c r="W2111" s="156"/>
      <c r="X2111" s="156"/>
      <c r="Y2111" s="156"/>
      <c r="Z2111" s="156"/>
      <c r="AA2111" s="156"/>
      <c r="AB2111" s="156"/>
      <c r="AC2111" s="156"/>
      <c r="AD2111" s="156"/>
      <c r="AE2111" s="156"/>
      <c r="AF2111" s="156"/>
      <c r="AG2111" s="156"/>
      <c r="AH2111" s="153"/>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row>
    <row r="2112" spans="1:57" ht="15.5" x14ac:dyDescent="0.4">
      <c r="A2112" s="153" t="str">
        <f t="shared" si="32"/>
        <v>1803461</v>
      </c>
      <c r="B2112" s="153">
        <v>2212</v>
      </c>
      <c r="C2112" s="153">
        <v>180346</v>
      </c>
      <c r="D2112" s="153" t="s">
        <v>889</v>
      </c>
      <c r="E2112" s="157">
        <v>12.5</v>
      </c>
      <c r="F2112" s="153" t="s">
        <v>5597</v>
      </c>
      <c r="G2112" s="153"/>
      <c r="H2112" s="153"/>
      <c r="I2112" s="153"/>
      <c r="J2112" s="153"/>
      <c r="K2112" s="153"/>
      <c r="L2112" s="153"/>
      <c r="M2112" s="153" t="s">
        <v>231</v>
      </c>
      <c r="N2112" s="153" t="s">
        <v>188</v>
      </c>
      <c r="O2112" s="156">
        <v>0.05</v>
      </c>
      <c r="P2112" s="153">
        <v>0.05</v>
      </c>
      <c r="Q2112" s="156">
        <v>58</v>
      </c>
      <c r="R2112" s="156">
        <v>0.15</v>
      </c>
      <c r="S2112" s="156">
        <v>6.6666666666666693E-2</v>
      </c>
      <c r="T2112" s="156">
        <v>1</v>
      </c>
      <c r="U2112" s="153"/>
      <c r="V2112" s="153"/>
      <c r="W2112" s="156"/>
      <c r="X2112" s="156"/>
      <c r="Y2112" s="156"/>
      <c r="Z2112" s="156"/>
      <c r="AA2112" s="156"/>
      <c r="AB2112" s="156"/>
      <c r="AC2112" s="156"/>
      <c r="AD2112" s="156"/>
      <c r="AE2112" s="156"/>
      <c r="AF2112" s="156"/>
      <c r="AG2112" s="156"/>
      <c r="AH2112" s="153"/>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row>
    <row r="2113" spans="1:57" ht="15.5" x14ac:dyDescent="0.4">
      <c r="A2113" s="153" t="str">
        <f t="shared" si="32"/>
        <v>1803471</v>
      </c>
      <c r="B2113" s="153">
        <v>2213</v>
      </c>
      <c r="C2113" s="153">
        <v>180347</v>
      </c>
      <c r="D2113" s="153" t="s">
        <v>801</v>
      </c>
      <c r="E2113" s="157">
        <v>12.5</v>
      </c>
      <c r="F2113" s="153" t="s">
        <v>5597</v>
      </c>
      <c r="G2113" s="153"/>
      <c r="H2113" s="153"/>
      <c r="I2113" s="153"/>
      <c r="J2113" s="153"/>
      <c r="K2113" s="153"/>
      <c r="L2113" s="153"/>
      <c r="M2113" s="153" t="s">
        <v>231</v>
      </c>
      <c r="N2113" s="153" t="s">
        <v>188</v>
      </c>
      <c r="O2113" s="156">
        <v>0.05</v>
      </c>
      <c r="P2113" s="153">
        <v>0.05</v>
      </c>
      <c r="Q2113" s="156">
        <v>58.4</v>
      </c>
      <c r="R2113" s="156">
        <v>0.15</v>
      </c>
      <c r="S2113" s="156">
        <v>6.6666666666666693E-2</v>
      </c>
      <c r="T2113" s="156">
        <v>1</v>
      </c>
      <c r="U2113" s="153"/>
      <c r="V2113" s="153"/>
      <c r="W2113" s="156"/>
      <c r="X2113" s="156"/>
      <c r="Y2113" s="156"/>
      <c r="Z2113" s="156"/>
      <c r="AA2113" s="156"/>
      <c r="AB2113" s="156"/>
      <c r="AC2113" s="156"/>
      <c r="AD2113" s="156"/>
      <c r="AE2113" s="156"/>
      <c r="AF2113" s="156"/>
      <c r="AG2113" s="156"/>
      <c r="AH2113" s="153"/>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row>
    <row r="2114" spans="1:57" ht="15.5" x14ac:dyDescent="0.4">
      <c r="A2114" s="153" t="str">
        <f t="shared" ref="A2114:A2177" si="33">TRIM(C2114)&amp;TRIM(F2114)</f>
        <v>1803481</v>
      </c>
      <c r="B2114" s="153">
        <v>2214</v>
      </c>
      <c r="C2114" s="153">
        <v>180348</v>
      </c>
      <c r="D2114" s="153" t="s">
        <v>893</v>
      </c>
      <c r="E2114" s="157">
        <v>12.5</v>
      </c>
      <c r="F2114" s="153" t="s">
        <v>5597</v>
      </c>
      <c r="G2114" s="153"/>
      <c r="H2114" s="153"/>
      <c r="I2114" s="153"/>
      <c r="J2114" s="153"/>
      <c r="K2114" s="153"/>
      <c r="L2114" s="153"/>
      <c r="M2114" s="153" t="s">
        <v>231</v>
      </c>
      <c r="N2114" s="153" t="s">
        <v>188</v>
      </c>
      <c r="O2114" s="156">
        <v>0.05</v>
      </c>
      <c r="P2114" s="153">
        <v>0.05</v>
      </c>
      <c r="Q2114" s="156">
        <v>58</v>
      </c>
      <c r="R2114" s="156">
        <v>0.15</v>
      </c>
      <c r="S2114" s="156">
        <v>6.6666666666666693E-2</v>
      </c>
      <c r="T2114" s="156">
        <v>1</v>
      </c>
      <c r="U2114" s="153"/>
      <c r="V2114" s="153"/>
      <c r="W2114" s="156"/>
      <c r="X2114" s="156"/>
      <c r="Y2114" s="156"/>
      <c r="Z2114" s="156"/>
      <c r="AA2114" s="156"/>
      <c r="AB2114" s="156"/>
      <c r="AC2114" s="156"/>
      <c r="AD2114" s="156"/>
      <c r="AE2114" s="156"/>
      <c r="AF2114" s="156"/>
      <c r="AG2114" s="156"/>
      <c r="AH2114" s="153"/>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row>
    <row r="2115" spans="1:57" ht="15.5" x14ac:dyDescent="0.4">
      <c r="A2115" s="153" t="str">
        <f t="shared" si="33"/>
        <v>1803491</v>
      </c>
      <c r="B2115" s="153">
        <v>2215</v>
      </c>
      <c r="C2115" s="153">
        <v>180349</v>
      </c>
      <c r="D2115" s="153" t="s">
        <v>931</v>
      </c>
      <c r="E2115" s="157">
        <v>12.5</v>
      </c>
      <c r="F2115" s="153" t="s">
        <v>5597</v>
      </c>
      <c r="G2115" s="153"/>
      <c r="H2115" s="153"/>
      <c r="I2115" s="153"/>
      <c r="J2115" s="153"/>
      <c r="K2115" s="153"/>
      <c r="L2115" s="153"/>
      <c r="M2115" s="153" t="s">
        <v>231</v>
      </c>
      <c r="N2115" s="153" t="s">
        <v>188</v>
      </c>
      <c r="O2115" s="156">
        <v>0.05</v>
      </c>
      <c r="P2115" s="153">
        <v>0.05</v>
      </c>
      <c r="Q2115" s="156">
        <v>57.8</v>
      </c>
      <c r="R2115" s="156">
        <v>0.15</v>
      </c>
      <c r="S2115" s="156">
        <v>6.6666666666666693E-2</v>
      </c>
      <c r="T2115" s="156">
        <v>1</v>
      </c>
      <c r="U2115" s="153"/>
      <c r="V2115" s="153"/>
      <c r="W2115" s="156"/>
      <c r="X2115" s="156"/>
      <c r="Y2115" s="156"/>
      <c r="Z2115" s="156"/>
      <c r="AA2115" s="156"/>
      <c r="AB2115" s="156"/>
      <c r="AC2115" s="156"/>
      <c r="AD2115" s="156"/>
      <c r="AE2115" s="156"/>
      <c r="AF2115" s="156"/>
      <c r="AG2115" s="156"/>
      <c r="AH2115" s="153"/>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row>
    <row r="2116" spans="1:57" ht="15.5" x14ac:dyDescent="0.4">
      <c r="A2116" s="153" t="str">
        <f t="shared" si="33"/>
        <v>1803501</v>
      </c>
      <c r="B2116" s="153">
        <v>2216</v>
      </c>
      <c r="C2116" s="153">
        <v>180350</v>
      </c>
      <c r="D2116" s="153" t="s">
        <v>971</v>
      </c>
      <c r="E2116" s="157">
        <v>12.5</v>
      </c>
      <c r="F2116" s="153" t="s">
        <v>5597</v>
      </c>
      <c r="G2116" s="153"/>
      <c r="H2116" s="153"/>
      <c r="I2116" s="153"/>
      <c r="J2116" s="153"/>
      <c r="K2116" s="153"/>
      <c r="L2116" s="153"/>
      <c r="M2116" s="153" t="s">
        <v>231</v>
      </c>
      <c r="N2116" s="153" t="s">
        <v>188</v>
      </c>
      <c r="O2116" s="156">
        <v>0.05</v>
      </c>
      <c r="P2116" s="153">
        <v>0.05</v>
      </c>
      <c r="Q2116" s="156">
        <v>59.5</v>
      </c>
      <c r="R2116" s="156">
        <v>0.15</v>
      </c>
      <c r="S2116" s="156">
        <v>6.6666666666666693E-2</v>
      </c>
      <c r="T2116" s="156">
        <v>1</v>
      </c>
      <c r="U2116" s="153"/>
      <c r="V2116" s="153"/>
      <c r="W2116" s="156"/>
      <c r="X2116" s="156"/>
      <c r="Y2116" s="156"/>
      <c r="Z2116" s="156"/>
      <c r="AA2116" s="156"/>
      <c r="AB2116" s="156"/>
      <c r="AC2116" s="156"/>
      <c r="AD2116" s="156"/>
      <c r="AE2116" s="156"/>
      <c r="AF2116" s="156"/>
      <c r="AG2116" s="156"/>
      <c r="AH2116" s="153"/>
      <c r="AI2116" s="153"/>
      <c r="AJ2116" s="153"/>
      <c r="AK2116" s="153"/>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row>
    <row r="2117" spans="1:57" ht="15.5" x14ac:dyDescent="0.4">
      <c r="A2117" s="153" t="str">
        <f t="shared" si="33"/>
        <v>1803521</v>
      </c>
      <c r="B2117" s="153">
        <v>2217</v>
      </c>
      <c r="C2117" s="153">
        <v>180352</v>
      </c>
      <c r="D2117" s="153" t="s">
        <v>832</v>
      </c>
      <c r="E2117" s="157">
        <v>12.5</v>
      </c>
      <c r="F2117" s="153" t="s">
        <v>5597</v>
      </c>
      <c r="G2117" s="153"/>
      <c r="H2117" s="153"/>
      <c r="I2117" s="153"/>
      <c r="J2117" s="153"/>
      <c r="K2117" s="153"/>
      <c r="L2117" s="153"/>
      <c r="M2117" s="153" t="s">
        <v>231</v>
      </c>
      <c r="N2117" s="153" t="s">
        <v>188</v>
      </c>
      <c r="O2117" s="156">
        <v>0.05</v>
      </c>
      <c r="P2117" s="153">
        <v>0.05</v>
      </c>
      <c r="Q2117" s="156">
        <v>59.5</v>
      </c>
      <c r="R2117" s="156">
        <v>60</v>
      </c>
      <c r="S2117" s="156">
        <v>6.6666666666666693E-2</v>
      </c>
      <c r="T2117" s="156">
        <v>1</v>
      </c>
      <c r="U2117" s="153"/>
      <c r="V2117" s="153"/>
      <c r="W2117" s="156"/>
      <c r="X2117" s="156"/>
      <c r="Y2117" s="156"/>
      <c r="Z2117" s="156"/>
      <c r="AA2117" s="156"/>
      <c r="AB2117" s="156"/>
      <c r="AC2117" s="156"/>
      <c r="AD2117" s="156"/>
      <c r="AE2117" s="156"/>
      <c r="AF2117" s="156"/>
      <c r="AG2117" s="156"/>
      <c r="AH2117" s="153"/>
      <c r="AI2117" s="153"/>
      <c r="AJ2117" s="153"/>
      <c r="AK2117" s="153"/>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row>
    <row r="2118" spans="1:57" ht="15.5" x14ac:dyDescent="0.4">
      <c r="A2118" s="153" t="str">
        <f t="shared" si="33"/>
        <v>1803531</v>
      </c>
      <c r="B2118" s="153">
        <v>2218</v>
      </c>
      <c r="C2118" s="153">
        <v>180353</v>
      </c>
      <c r="D2118" s="153" t="s">
        <v>814</v>
      </c>
      <c r="E2118" s="157">
        <v>12.5</v>
      </c>
      <c r="F2118" s="153" t="s">
        <v>5597</v>
      </c>
      <c r="G2118" s="153"/>
      <c r="H2118" s="153"/>
      <c r="I2118" s="153"/>
      <c r="J2118" s="153"/>
      <c r="K2118" s="153"/>
      <c r="L2118" s="153"/>
      <c r="M2118" s="153" t="s">
        <v>231</v>
      </c>
      <c r="N2118" s="153" t="s">
        <v>188</v>
      </c>
      <c r="O2118" s="156">
        <v>0.05</v>
      </c>
      <c r="P2118" s="153">
        <v>0.05</v>
      </c>
      <c r="Q2118" s="156">
        <v>58.3</v>
      </c>
      <c r="R2118" s="156">
        <v>0.15</v>
      </c>
      <c r="S2118" s="156">
        <v>6.6666666666666693E-2</v>
      </c>
      <c r="T2118" s="156">
        <v>1</v>
      </c>
      <c r="U2118" s="153"/>
      <c r="V2118" s="153"/>
      <c r="W2118" s="156"/>
      <c r="X2118" s="156"/>
      <c r="Y2118" s="156"/>
      <c r="Z2118" s="156"/>
      <c r="AA2118" s="156"/>
      <c r="AB2118" s="156"/>
      <c r="AC2118" s="156"/>
      <c r="AD2118" s="156"/>
      <c r="AE2118" s="156"/>
      <c r="AF2118" s="156"/>
      <c r="AG2118" s="156"/>
      <c r="AH2118" s="153"/>
      <c r="AI2118" s="153"/>
      <c r="AJ2118" s="153"/>
      <c r="AK2118" s="153"/>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row>
    <row r="2119" spans="1:57" ht="15.5" x14ac:dyDescent="0.4">
      <c r="A2119" s="153" t="str">
        <f t="shared" si="33"/>
        <v>1803551</v>
      </c>
      <c r="B2119" s="153">
        <v>2219</v>
      </c>
      <c r="C2119" s="153">
        <v>180355</v>
      </c>
      <c r="D2119" s="153" t="s">
        <v>730</v>
      </c>
      <c r="E2119" s="157">
        <v>12.5</v>
      </c>
      <c r="F2119" s="153" t="s">
        <v>5597</v>
      </c>
      <c r="G2119" s="153"/>
      <c r="H2119" s="153"/>
      <c r="I2119" s="153"/>
      <c r="J2119" s="153"/>
      <c r="K2119" s="153"/>
      <c r="L2119" s="153"/>
      <c r="M2119" s="153" t="s">
        <v>231</v>
      </c>
      <c r="N2119" s="153" t="s">
        <v>188</v>
      </c>
      <c r="O2119" s="156">
        <v>0.05</v>
      </c>
      <c r="P2119" s="153">
        <v>0.05</v>
      </c>
      <c r="Q2119" s="156">
        <v>59</v>
      </c>
      <c r="R2119" s="156">
        <v>0.15</v>
      </c>
      <c r="S2119" s="156">
        <v>6.6666666666666693E-2</v>
      </c>
      <c r="T2119" s="156">
        <v>1</v>
      </c>
      <c r="U2119" s="153"/>
      <c r="V2119" s="153"/>
      <c r="W2119" s="156"/>
      <c r="X2119" s="156"/>
      <c r="Y2119" s="156"/>
      <c r="Z2119" s="156"/>
      <c r="AA2119" s="156"/>
      <c r="AB2119" s="156"/>
      <c r="AC2119" s="156"/>
      <c r="AD2119" s="156"/>
      <c r="AE2119" s="156"/>
      <c r="AF2119" s="156"/>
      <c r="AG2119" s="156"/>
      <c r="AH2119" s="153"/>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row>
    <row r="2120" spans="1:57" ht="15.5" x14ac:dyDescent="0.4">
      <c r="A2120" s="153" t="str">
        <f t="shared" si="33"/>
        <v>1803561</v>
      </c>
      <c r="B2120" s="153">
        <v>2220</v>
      </c>
      <c r="C2120" s="153">
        <v>180356</v>
      </c>
      <c r="D2120" s="153" t="s">
        <v>934</v>
      </c>
      <c r="E2120" s="157">
        <v>12.5</v>
      </c>
      <c r="F2120" s="153" t="s">
        <v>5597</v>
      </c>
      <c r="G2120" s="153"/>
      <c r="H2120" s="153"/>
      <c r="I2120" s="153"/>
      <c r="J2120" s="153"/>
      <c r="K2120" s="153"/>
      <c r="L2120" s="153"/>
      <c r="M2120" s="153" t="s">
        <v>231</v>
      </c>
      <c r="N2120" s="153" t="s">
        <v>188</v>
      </c>
      <c r="O2120" s="156">
        <v>0.05</v>
      </c>
      <c r="P2120" s="153">
        <v>0.05</v>
      </c>
      <c r="Q2120" s="156">
        <v>57.8</v>
      </c>
      <c r="R2120" s="156">
        <v>0.15</v>
      </c>
      <c r="S2120" s="156">
        <v>6.6666666666666693E-2</v>
      </c>
      <c r="T2120" s="156">
        <v>1</v>
      </c>
      <c r="U2120" s="153"/>
      <c r="V2120" s="153"/>
      <c r="W2120" s="156"/>
      <c r="X2120" s="156"/>
      <c r="Y2120" s="156"/>
      <c r="Z2120" s="156"/>
      <c r="AA2120" s="156"/>
      <c r="AB2120" s="156"/>
      <c r="AC2120" s="156"/>
      <c r="AD2120" s="156"/>
      <c r="AE2120" s="156"/>
      <c r="AF2120" s="156"/>
      <c r="AG2120" s="156"/>
      <c r="AH2120" s="153"/>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row>
    <row r="2121" spans="1:57" ht="15.5" x14ac:dyDescent="0.4">
      <c r="A2121" s="153" t="str">
        <f t="shared" si="33"/>
        <v>1803571</v>
      </c>
      <c r="B2121" s="153">
        <v>2221</v>
      </c>
      <c r="C2121" s="153">
        <v>180357</v>
      </c>
      <c r="D2121" s="153" t="s">
        <v>754</v>
      </c>
      <c r="E2121" s="157">
        <v>12.5</v>
      </c>
      <c r="F2121" s="153" t="s">
        <v>5597</v>
      </c>
      <c r="G2121" s="153"/>
      <c r="H2121" s="153"/>
      <c r="I2121" s="153"/>
      <c r="J2121" s="153"/>
      <c r="K2121" s="153"/>
      <c r="L2121" s="153"/>
      <c r="M2121" s="153" t="s">
        <v>231</v>
      </c>
      <c r="N2121" s="153" t="s">
        <v>188</v>
      </c>
      <c r="O2121" s="156">
        <v>0.05</v>
      </c>
      <c r="P2121" s="153">
        <v>0.05</v>
      </c>
      <c r="Q2121" s="156">
        <v>58.8</v>
      </c>
      <c r="R2121" s="156">
        <v>0.15</v>
      </c>
      <c r="S2121" s="156">
        <v>6.6666666666666693E-2</v>
      </c>
      <c r="T2121" s="156">
        <v>1</v>
      </c>
      <c r="U2121" s="153"/>
      <c r="V2121" s="153"/>
      <c r="W2121" s="156"/>
      <c r="X2121" s="156"/>
      <c r="Y2121" s="156"/>
      <c r="Z2121" s="156"/>
      <c r="AA2121" s="156"/>
      <c r="AB2121" s="156"/>
      <c r="AC2121" s="156"/>
      <c r="AD2121" s="156"/>
      <c r="AE2121" s="156"/>
      <c r="AF2121" s="156"/>
      <c r="AG2121" s="156"/>
      <c r="AH2121" s="153"/>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row>
    <row r="2122" spans="1:57" ht="15.5" x14ac:dyDescent="0.4">
      <c r="A2122" s="153" t="str">
        <f t="shared" si="33"/>
        <v>1803581</v>
      </c>
      <c r="B2122" s="153">
        <v>2222</v>
      </c>
      <c r="C2122" s="153">
        <v>180358</v>
      </c>
      <c r="D2122" s="153" t="s">
        <v>938</v>
      </c>
      <c r="E2122" s="157">
        <v>12.5</v>
      </c>
      <c r="F2122" s="153" t="s">
        <v>5597</v>
      </c>
      <c r="G2122" s="153"/>
      <c r="H2122" s="153"/>
      <c r="I2122" s="153"/>
      <c r="J2122" s="153"/>
      <c r="K2122" s="153"/>
      <c r="L2122" s="153"/>
      <c r="M2122" s="153" t="s">
        <v>231</v>
      </c>
      <c r="N2122" s="153" t="s">
        <v>188</v>
      </c>
      <c r="O2122" s="156">
        <v>0.05</v>
      </c>
      <c r="P2122" s="153">
        <v>0.05</v>
      </c>
      <c r="Q2122" s="156">
        <v>57.8</v>
      </c>
      <c r="R2122" s="156">
        <v>0.15</v>
      </c>
      <c r="S2122" s="156">
        <v>6.6666666666666693E-2</v>
      </c>
      <c r="T2122" s="156">
        <v>1</v>
      </c>
      <c r="U2122" s="153"/>
      <c r="V2122" s="153"/>
      <c r="W2122" s="156"/>
      <c r="X2122" s="156"/>
      <c r="Y2122" s="156"/>
      <c r="Z2122" s="156"/>
      <c r="AA2122" s="156"/>
      <c r="AB2122" s="156"/>
      <c r="AC2122" s="156"/>
      <c r="AD2122" s="156"/>
      <c r="AE2122" s="156"/>
      <c r="AF2122" s="156"/>
      <c r="AG2122" s="156"/>
      <c r="AH2122" s="153"/>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row>
    <row r="2123" spans="1:57" ht="15.5" x14ac:dyDescent="0.4">
      <c r="A2123" s="153" t="str">
        <f t="shared" si="33"/>
        <v>1803591</v>
      </c>
      <c r="B2123" s="153">
        <v>2223</v>
      </c>
      <c r="C2123" s="153">
        <v>180359</v>
      </c>
      <c r="D2123" s="153" t="s">
        <v>775</v>
      </c>
      <c r="E2123" s="157">
        <v>12.5</v>
      </c>
      <c r="F2123" s="153" t="s">
        <v>5597</v>
      </c>
      <c r="G2123" s="153"/>
      <c r="H2123" s="153"/>
      <c r="I2123" s="153"/>
      <c r="J2123" s="153"/>
      <c r="K2123" s="153"/>
      <c r="L2123" s="153"/>
      <c r="M2123" s="153" t="s">
        <v>231</v>
      </c>
      <c r="N2123" s="153" t="s">
        <v>188</v>
      </c>
      <c r="O2123" s="156">
        <v>0.05</v>
      </c>
      <c r="P2123" s="153">
        <v>0.05</v>
      </c>
      <c r="Q2123" s="156">
        <v>58.6</v>
      </c>
      <c r="R2123" s="156">
        <v>0.15</v>
      </c>
      <c r="S2123" s="156">
        <v>6.6666666666666693E-2</v>
      </c>
      <c r="T2123" s="156">
        <v>1</v>
      </c>
      <c r="U2123" s="153"/>
      <c r="V2123" s="153"/>
      <c r="W2123" s="156"/>
      <c r="X2123" s="156"/>
      <c r="Y2123" s="156"/>
      <c r="Z2123" s="156"/>
      <c r="AA2123" s="156"/>
      <c r="AB2123" s="156"/>
      <c r="AC2123" s="156"/>
      <c r="AD2123" s="156"/>
      <c r="AE2123" s="156"/>
      <c r="AF2123" s="156"/>
      <c r="AG2123" s="156"/>
      <c r="AH2123" s="153"/>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row>
    <row r="2124" spans="1:57" ht="15.5" x14ac:dyDescent="0.4">
      <c r="A2124" s="153" t="str">
        <f t="shared" si="33"/>
        <v>1803621</v>
      </c>
      <c r="B2124" s="153">
        <v>2224</v>
      </c>
      <c r="C2124" s="153">
        <v>180362</v>
      </c>
      <c r="D2124" s="153" t="s">
        <v>790</v>
      </c>
      <c r="E2124" s="157">
        <v>12.5</v>
      </c>
      <c r="F2124" s="153" t="s">
        <v>5597</v>
      </c>
      <c r="G2124" s="153"/>
      <c r="H2124" s="153"/>
      <c r="I2124" s="153"/>
      <c r="J2124" s="153"/>
      <c r="K2124" s="153"/>
      <c r="L2124" s="153"/>
      <c r="M2124" s="153" t="s">
        <v>231</v>
      </c>
      <c r="N2124" s="153" t="s">
        <v>188</v>
      </c>
      <c r="O2124" s="156">
        <v>0.05</v>
      </c>
      <c r="P2124" s="153">
        <v>0.05</v>
      </c>
      <c r="Q2124" s="156">
        <v>58.5</v>
      </c>
      <c r="R2124" s="156">
        <v>0.15</v>
      </c>
      <c r="S2124" s="156">
        <v>6.6666666666666693E-2</v>
      </c>
      <c r="T2124" s="156">
        <v>1</v>
      </c>
      <c r="U2124" s="153"/>
      <c r="V2124" s="153"/>
      <c r="W2124" s="156"/>
      <c r="X2124" s="156"/>
      <c r="Y2124" s="156"/>
      <c r="Z2124" s="156"/>
      <c r="AA2124" s="156"/>
      <c r="AB2124" s="156"/>
      <c r="AC2124" s="156"/>
      <c r="AD2124" s="156"/>
      <c r="AE2124" s="156"/>
      <c r="AF2124" s="156"/>
      <c r="AG2124" s="156"/>
      <c r="AH2124" s="153"/>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row>
    <row r="2125" spans="1:57" ht="15.5" x14ac:dyDescent="0.4">
      <c r="A2125" s="153" t="str">
        <f t="shared" si="33"/>
        <v>1803631</v>
      </c>
      <c r="B2125" s="153">
        <v>2225</v>
      </c>
      <c r="C2125" s="153">
        <v>180363</v>
      </c>
      <c r="D2125" s="153" t="s">
        <v>788</v>
      </c>
      <c r="E2125" s="157">
        <v>12.5</v>
      </c>
      <c r="F2125" s="153" t="s">
        <v>5597</v>
      </c>
      <c r="G2125" s="153"/>
      <c r="H2125" s="153"/>
      <c r="I2125" s="153"/>
      <c r="J2125" s="153"/>
      <c r="K2125" s="153"/>
      <c r="L2125" s="153"/>
      <c r="M2125" s="153" t="s">
        <v>231</v>
      </c>
      <c r="N2125" s="153" t="s">
        <v>188</v>
      </c>
      <c r="O2125" s="156">
        <v>0.05</v>
      </c>
      <c r="P2125" s="153">
        <v>0.05</v>
      </c>
      <c r="Q2125" s="156">
        <v>58.5</v>
      </c>
      <c r="R2125" s="156">
        <v>0.15</v>
      </c>
      <c r="S2125" s="156">
        <v>6.6666666666666693E-2</v>
      </c>
      <c r="T2125" s="156">
        <v>1</v>
      </c>
      <c r="U2125" s="153"/>
      <c r="V2125" s="153"/>
      <c r="W2125" s="156"/>
      <c r="X2125" s="156"/>
      <c r="Y2125" s="156"/>
      <c r="Z2125" s="156"/>
      <c r="AA2125" s="156"/>
      <c r="AB2125" s="156"/>
      <c r="AC2125" s="156"/>
      <c r="AD2125" s="156"/>
      <c r="AE2125" s="156"/>
      <c r="AF2125" s="156"/>
      <c r="AG2125" s="156"/>
      <c r="AH2125" s="153"/>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row>
    <row r="2126" spans="1:57" ht="15.5" x14ac:dyDescent="0.4">
      <c r="A2126" s="153" t="str">
        <f t="shared" si="33"/>
        <v>1803641</v>
      </c>
      <c r="B2126" s="153">
        <v>2226</v>
      </c>
      <c r="C2126" s="153">
        <v>180364</v>
      </c>
      <c r="D2126" s="153" t="s">
        <v>940</v>
      </c>
      <c r="E2126" s="157">
        <v>12.5</v>
      </c>
      <c r="F2126" s="153" t="s">
        <v>5597</v>
      </c>
      <c r="G2126" s="153"/>
      <c r="H2126" s="153"/>
      <c r="I2126" s="153"/>
      <c r="J2126" s="153"/>
      <c r="K2126" s="153"/>
      <c r="L2126" s="153"/>
      <c r="M2126" s="153" t="s">
        <v>231</v>
      </c>
      <c r="N2126" s="153" t="s">
        <v>188</v>
      </c>
      <c r="O2126" s="156">
        <v>0.05</v>
      </c>
      <c r="P2126" s="153">
        <v>0.05</v>
      </c>
      <c r="Q2126" s="156">
        <v>57.8</v>
      </c>
      <c r="R2126" s="156">
        <v>0.15</v>
      </c>
      <c r="S2126" s="156">
        <v>6.6666666666666693E-2</v>
      </c>
      <c r="T2126" s="156">
        <v>1</v>
      </c>
      <c r="U2126" s="153"/>
      <c r="V2126" s="153"/>
      <c r="W2126" s="156"/>
      <c r="X2126" s="156"/>
      <c r="Y2126" s="156"/>
      <c r="Z2126" s="156"/>
      <c r="AA2126" s="156"/>
      <c r="AB2126" s="156"/>
      <c r="AC2126" s="156"/>
      <c r="AD2126" s="156"/>
      <c r="AE2126" s="156"/>
      <c r="AF2126" s="156"/>
      <c r="AG2126" s="156"/>
      <c r="AH2126" s="153"/>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row>
    <row r="2127" spans="1:57" ht="15.5" x14ac:dyDescent="0.4">
      <c r="A2127" s="153" t="str">
        <f t="shared" si="33"/>
        <v>1803651</v>
      </c>
      <c r="B2127" s="153">
        <v>2227</v>
      </c>
      <c r="C2127" s="153">
        <v>180365</v>
      </c>
      <c r="D2127" s="153" t="s">
        <v>942</v>
      </c>
      <c r="E2127" s="157">
        <v>12.5</v>
      </c>
      <c r="F2127" s="153" t="s">
        <v>5597</v>
      </c>
      <c r="G2127" s="153"/>
      <c r="H2127" s="153"/>
      <c r="I2127" s="153"/>
      <c r="J2127" s="153"/>
      <c r="K2127" s="153"/>
      <c r="L2127" s="153"/>
      <c r="M2127" s="153" t="s">
        <v>231</v>
      </c>
      <c r="N2127" s="153" t="s">
        <v>188</v>
      </c>
      <c r="O2127" s="156">
        <v>0.05</v>
      </c>
      <c r="P2127" s="153">
        <v>0.05</v>
      </c>
      <c r="Q2127" s="156">
        <v>57.8</v>
      </c>
      <c r="R2127" s="156">
        <v>0.15</v>
      </c>
      <c r="S2127" s="156">
        <v>6.6666666666666693E-2</v>
      </c>
      <c r="T2127" s="156">
        <v>1</v>
      </c>
      <c r="U2127" s="153"/>
      <c r="V2127" s="153"/>
      <c r="W2127" s="156"/>
      <c r="X2127" s="156"/>
      <c r="Y2127" s="156"/>
      <c r="Z2127" s="156"/>
      <c r="AA2127" s="156"/>
      <c r="AB2127" s="156"/>
      <c r="AC2127" s="156"/>
      <c r="AD2127" s="156"/>
      <c r="AE2127" s="156"/>
      <c r="AF2127" s="156"/>
      <c r="AG2127" s="156"/>
      <c r="AH2127" s="153"/>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row>
    <row r="2128" spans="1:57" ht="15.5" x14ac:dyDescent="0.4">
      <c r="A2128" s="153" t="str">
        <f t="shared" si="33"/>
        <v>1803661</v>
      </c>
      <c r="B2128" s="153">
        <v>2228</v>
      </c>
      <c r="C2128" s="153">
        <v>180366</v>
      </c>
      <c r="D2128" s="153" t="s">
        <v>852</v>
      </c>
      <c r="E2128" s="157">
        <v>12.5</v>
      </c>
      <c r="F2128" s="153" t="s">
        <v>5597</v>
      </c>
      <c r="G2128" s="153"/>
      <c r="H2128" s="153"/>
      <c r="I2128" s="153"/>
      <c r="J2128" s="153"/>
      <c r="K2128" s="153"/>
      <c r="L2128" s="153"/>
      <c r="M2128" s="153" t="s">
        <v>231</v>
      </c>
      <c r="N2128" s="153" t="s">
        <v>188</v>
      </c>
      <c r="O2128" s="156">
        <v>0.05</v>
      </c>
      <c r="P2128" s="153">
        <v>0.05</v>
      </c>
      <c r="Q2128" s="156">
        <v>58.2</v>
      </c>
      <c r="R2128" s="156">
        <v>0.15</v>
      </c>
      <c r="S2128" s="156">
        <v>6.6666666666666693E-2</v>
      </c>
      <c r="T2128" s="156">
        <v>1</v>
      </c>
      <c r="U2128" s="153"/>
      <c r="V2128" s="153"/>
      <c r="W2128" s="156"/>
      <c r="X2128" s="156"/>
      <c r="Y2128" s="156"/>
      <c r="Z2128" s="156"/>
      <c r="AA2128" s="156"/>
      <c r="AB2128" s="156"/>
      <c r="AC2128" s="156"/>
      <c r="AD2128" s="156"/>
      <c r="AE2128" s="156"/>
      <c r="AF2128" s="156"/>
      <c r="AG2128" s="156"/>
      <c r="AH2128" s="153"/>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row>
    <row r="2129" spans="1:57" ht="15.5" x14ac:dyDescent="0.4">
      <c r="A2129" s="153" t="str">
        <f t="shared" si="33"/>
        <v>1803681</v>
      </c>
      <c r="B2129" s="153">
        <v>2229</v>
      </c>
      <c r="C2129" s="153">
        <v>180368</v>
      </c>
      <c r="D2129" s="153" t="s">
        <v>867</v>
      </c>
      <c r="E2129" s="157">
        <v>12.5</v>
      </c>
      <c r="F2129" s="153" t="s">
        <v>5597</v>
      </c>
      <c r="G2129" s="153"/>
      <c r="H2129" s="153"/>
      <c r="I2129" s="153"/>
      <c r="J2129" s="153"/>
      <c r="K2129" s="153"/>
      <c r="L2129" s="153"/>
      <c r="M2129" s="153" t="s">
        <v>231</v>
      </c>
      <c r="N2129" s="153" t="s">
        <v>188</v>
      </c>
      <c r="O2129" s="156">
        <v>0.05</v>
      </c>
      <c r="P2129" s="153">
        <v>0.05</v>
      </c>
      <c r="Q2129" s="156">
        <v>58.1</v>
      </c>
      <c r="R2129" s="156">
        <v>0.15</v>
      </c>
      <c r="S2129" s="156">
        <v>6.6666666666666693E-2</v>
      </c>
      <c r="T2129" s="156">
        <v>1</v>
      </c>
      <c r="U2129" s="153"/>
      <c r="V2129" s="153"/>
      <c r="W2129" s="156"/>
      <c r="X2129" s="156"/>
      <c r="Y2129" s="156"/>
      <c r="Z2129" s="156"/>
      <c r="AA2129" s="156"/>
      <c r="AB2129" s="156"/>
      <c r="AC2129" s="156"/>
      <c r="AD2129" s="156"/>
      <c r="AE2129" s="156"/>
      <c r="AF2129" s="156"/>
      <c r="AG2129" s="156"/>
      <c r="AH2129" s="153"/>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row>
    <row r="2130" spans="1:57" ht="15.5" x14ac:dyDescent="0.4">
      <c r="A2130" s="153" t="str">
        <f t="shared" si="33"/>
        <v>1803691</v>
      </c>
      <c r="B2130" s="153">
        <v>2230</v>
      </c>
      <c r="C2130" s="153">
        <v>180369</v>
      </c>
      <c r="D2130" s="153" t="s">
        <v>866</v>
      </c>
      <c r="E2130" s="157">
        <v>12.5</v>
      </c>
      <c r="F2130" s="153" t="s">
        <v>5597</v>
      </c>
      <c r="G2130" s="153"/>
      <c r="H2130" s="153"/>
      <c r="I2130" s="153"/>
      <c r="J2130" s="153"/>
      <c r="K2130" s="153"/>
      <c r="L2130" s="153"/>
      <c r="M2130" s="153" t="s">
        <v>231</v>
      </c>
      <c r="N2130" s="153" t="s">
        <v>188</v>
      </c>
      <c r="O2130" s="156">
        <v>0.05</v>
      </c>
      <c r="P2130" s="153">
        <v>0.05</v>
      </c>
      <c r="Q2130" s="156">
        <v>58.1</v>
      </c>
      <c r="R2130" s="156">
        <v>0.15</v>
      </c>
      <c r="S2130" s="156">
        <v>6.6666666666666693E-2</v>
      </c>
      <c r="T2130" s="156">
        <v>1</v>
      </c>
      <c r="U2130" s="153"/>
      <c r="V2130" s="153"/>
      <c r="W2130" s="156"/>
      <c r="X2130" s="156"/>
      <c r="Y2130" s="156"/>
      <c r="Z2130" s="156"/>
      <c r="AA2130" s="156"/>
      <c r="AB2130" s="156"/>
      <c r="AC2130" s="156"/>
      <c r="AD2130" s="156"/>
      <c r="AE2130" s="156"/>
      <c r="AF2130" s="156"/>
      <c r="AG2130" s="156"/>
      <c r="AH2130" s="153"/>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row>
    <row r="2131" spans="1:57" ht="15.5" x14ac:dyDescent="0.4">
      <c r="A2131" s="153" t="str">
        <f t="shared" si="33"/>
        <v>1803701</v>
      </c>
      <c r="B2131" s="153">
        <v>2231</v>
      </c>
      <c r="C2131" s="153">
        <v>180370</v>
      </c>
      <c r="D2131" s="153" t="s">
        <v>901</v>
      </c>
      <c r="E2131" s="157">
        <v>12.5</v>
      </c>
      <c r="F2131" s="153" t="s">
        <v>5597</v>
      </c>
      <c r="G2131" s="153"/>
      <c r="H2131" s="153"/>
      <c r="I2131" s="153"/>
      <c r="J2131" s="153"/>
      <c r="K2131" s="153"/>
      <c r="L2131" s="153"/>
      <c r="M2131" s="153" t="s">
        <v>231</v>
      </c>
      <c r="N2131" s="153" t="s">
        <v>188</v>
      </c>
      <c r="O2131" s="156">
        <v>0.05</v>
      </c>
      <c r="P2131" s="153">
        <v>0.05</v>
      </c>
      <c r="Q2131" s="156">
        <v>57.9</v>
      </c>
      <c r="R2131" s="156">
        <v>0.15</v>
      </c>
      <c r="S2131" s="156">
        <v>6.6666666666666693E-2</v>
      </c>
      <c r="T2131" s="156">
        <v>1</v>
      </c>
      <c r="U2131" s="153"/>
      <c r="V2131" s="153"/>
      <c r="W2131" s="156"/>
      <c r="X2131" s="156"/>
      <c r="Y2131" s="156"/>
      <c r="Z2131" s="156"/>
      <c r="AA2131" s="156"/>
      <c r="AB2131" s="156"/>
      <c r="AC2131" s="156"/>
      <c r="AD2131" s="156"/>
      <c r="AE2131" s="156"/>
      <c r="AF2131" s="156"/>
      <c r="AG2131" s="156"/>
      <c r="AH2131" s="153"/>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row>
    <row r="2132" spans="1:57" ht="15.5" x14ac:dyDescent="0.4">
      <c r="A2132" s="153" t="str">
        <f t="shared" si="33"/>
        <v>1803711</v>
      </c>
      <c r="B2132" s="153">
        <v>2232</v>
      </c>
      <c r="C2132" s="153">
        <v>180371</v>
      </c>
      <c r="D2132" s="153" t="s">
        <v>759</v>
      </c>
      <c r="E2132" s="157">
        <v>12.5</v>
      </c>
      <c r="F2132" s="153" t="s">
        <v>5597</v>
      </c>
      <c r="G2132" s="153"/>
      <c r="H2132" s="153"/>
      <c r="I2132" s="153"/>
      <c r="J2132" s="153"/>
      <c r="K2132" s="153"/>
      <c r="L2132" s="153"/>
      <c r="M2132" s="153" t="s">
        <v>231</v>
      </c>
      <c r="N2132" s="153" t="s">
        <v>188</v>
      </c>
      <c r="O2132" s="156">
        <v>0.05</v>
      </c>
      <c r="P2132" s="153">
        <v>0.05</v>
      </c>
      <c r="Q2132" s="156">
        <v>58.8</v>
      </c>
      <c r="R2132" s="156">
        <v>0.15</v>
      </c>
      <c r="S2132" s="156">
        <v>6.6666666666666693E-2</v>
      </c>
      <c r="T2132" s="156">
        <v>1</v>
      </c>
      <c r="U2132" s="153"/>
      <c r="V2132" s="153"/>
      <c r="W2132" s="156"/>
      <c r="X2132" s="156"/>
      <c r="Y2132" s="156"/>
      <c r="Z2132" s="156"/>
      <c r="AA2132" s="156"/>
      <c r="AB2132" s="156"/>
      <c r="AC2132" s="156"/>
      <c r="AD2132" s="156"/>
      <c r="AE2132" s="156"/>
      <c r="AF2132" s="156"/>
      <c r="AG2132" s="156"/>
      <c r="AH2132" s="153"/>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row>
    <row r="2133" spans="1:57" ht="15.5" x14ac:dyDescent="0.4">
      <c r="A2133" s="153" t="str">
        <f t="shared" si="33"/>
        <v>1803721</v>
      </c>
      <c r="B2133" s="153">
        <v>2233</v>
      </c>
      <c r="C2133" s="153">
        <v>180372</v>
      </c>
      <c r="D2133" s="153" t="s">
        <v>976</v>
      </c>
      <c r="E2133" s="157">
        <v>12.5</v>
      </c>
      <c r="F2133" s="153" t="s">
        <v>5597</v>
      </c>
      <c r="G2133" s="153"/>
      <c r="H2133" s="153"/>
      <c r="I2133" s="153"/>
      <c r="J2133" s="153"/>
      <c r="K2133" s="153"/>
      <c r="L2133" s="153"/>
      <c r="M2133" s="153" t="s">
        <v>231</v>
      </c>
      <c r="N2133" s="153" t="s">
        <v>188</v>
      </c>
      <c r="O2133" s="156">
        <v>0.05</v>
      </c>
      <c r="P2133" s="153">
        <v>0.05</v>
      </c>
      <c r="Q2133" s="156">
        <v>59.5</v>
      </c>
      <c r="R2133" s="156">
        <v>0.15</v>
      </c>
      <c r="S2133" s="156">
        <v>6.6666666666666693E-2</v>
      </c>
      <c r="T2133" s="156">
        <v>1</v>
      </c>
      <c r="U2133" s="153"/>
      <c r="V2133" s="153"/>
      <c r="W2133" s="156"/>
      <c r="X2133" s="156"/>
      <c r="Y2133" s="156"/>
      <c r="Z2133" s="156"/>
      <c r="AA2133" s="156"/>
      <c r="AB2133" s="156"/>
      <c r="AC2133" s="156"/>
      <c r="AD2133" s="156"/>
      <c r="AE2133" s="156"/>
      <c r="AF2133" s="156"/>
      <c r="AG2133" s="156"/>
      <c r="AH2133" s="153"/>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row>
    <row r="2134" spans="1:57" ht="15.5" x14ac:dyDescent="0.4">
      <c r="A2134" s="153" t="str">
        <f t="shared" si="33"/>
        <v>1803731</v>
      </c>
      <c r="B2134" s="153">
        <v>2234</v>
      </c>
      <c r="C2134" s="153">
        <v>180373</v>
      </c>
      <c r="D2134" s="153" t="s">
        <v>951</v>
      </c>
      <c r="E2134" s="157">
        <v>12.5</v>
      </c>
      <c r="F2134" s="153" t="s">
        <v>5597</v>
      </c>
      <c r="G2134" s="153"/>
      <c r="H2134" s="153"/>
      <c r="I2134" s="153"/>
      <c r="J2134" s="153"/>
      <c r="K2134" s="153"/>
      <c r="L2134" s="153"/>
      <c r="M2134" s="153" t="s">
        <v>231</v>
      </c>
      <c r="N2134" s="153" t="s">
        <v>188</v>
      </c>
      <c r="O2134" s="156">
        <v>0.05</v>
      </c>
      <c r="P2134" s="153">
        <v>0.05</v>
      </c>
      <c r="Q2134" s="156">
        <v>57.8</v>
      </c>
      <c r="R2134" s="156">
        <v>0.15</v>
      </c>
      <c r="S2134" s="156">
        <v>6.6666666666666693E-2</v>
      </c>
      <c r="T2134" s="156">
        <v>1</v>
      </c>
      <c r="U2134" s="153"/>
      <c r="V2134" s="153"/>
      <c r="W2134" s="156"/>
      <c r="X2134" s="156"/>
      <c r="Y2134" s="156"/>
      <c r="Z2134" s="156"/>
      <c r="AA2134" s="156"/>
      <c r="AB2134" s="156"/>
      <c r="AC2134" s="156"/>
      <c r="AD2134" s="156"/>
      <c r="AE2134" s="156"/>
      <c r="AF2134" s="156"/>
      <c r="AG2134" s="156"/>
      <c r="AH2134" s="153"/>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row>
    <row r="2135" spans="1:57" ht="15.5" x14ac:dyDescent="0.4">
      <c r="A2135" s="153" t="str">
        <f t="shared" si="33"/>
        <v>1803741</v>
      </c>
      <c r="B2135" s="153">
        <v>2235</v>
      </c>
      <c r="C2135" s="153">
        <v>180374</v>
      </c>
      <c r="D2135" s="153" t="s">
        <v>905</v>
      </c>
      <c r="E2135" s="157">
        <v>12.5</v>
      </c>
      <c r="F2135" s="153" t="s">
        <v>5597</v>
      </c>
      <c r="G2135" s="153"/>
      <c r="H2135" s="153"/>
      <c r="I2135" s="153"/>
      <c r="J2135" s="153"/>
      <c r="K2135" s="153"/>
      <c r="L2135" s="153"/>
      <c r="M2135" s="153" t="s">
        <v>231</v>
      </c>
      <c r="N2135" s="153" t="s">
        <v>188</v>
      </c>
      <c r="O2135" s="156">
        <v>0.05</v>
      </c>
      <c r="P2135" s="153">
        <v>0.05</v>
      </c>
      <c r="Q2135" s="156">
        <v>57.9</v>
      </c>
      <c r="R2135" s="156">
        <v>0.15</v>
      </c>
      <c r="S2135" s="156">
        <v>6.6666666666666693E-2</v>
      </c>
      <c r="T2135" s="156">
        <v>1</v>
      </c>
      <c r="U2135" s="153"/>
      <c r="V2135" s="153"/>
      <c r="W2135" s="156"/>
      <c r="X2135" s="156"/>
      <c r="Y2135" s="156"/>
      <c r="Z2135" s="156"/>
      <c r="AA2135" s="156"/>
      <c r="AB2135" s="156"/>
      <c r="AC2135" s="156"/>
      <c r="AD2135" s="156"/>
      <c r="AE2135" s="156"/>
      <c r="AF2135" s="156"/>
      <c r="AG2135" s="156"/>
      <c r="AH2135" s="153"/>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row>
    <row r="2136" spans="1:57" ht="15.5" x14ac:dyDescent="0.4">
      <c r="A2136" s="153" t="str">
        <f t="shared" si="33"/>
        <v>1803751</v>
      </c>
      <c r="B2136" s="153">
        <v>2236</v>
      </c>
      <c r="C2136" s="153">
        <v>180375</v>
      </c>
      <c r="D2136" s="153" t="s">
        <v>818</v>
      </c>
      <c r="E2136" s="157">
        <v>12.5</v>
      </c>
      <c r="F2136" s="153" t="s">
        <v>5597</v>
      </c>
      <c r="G2136" s="153"/>
      <c r="H2136" s="153"/>
      <c r="I2136" s="153"/>
      <c r="J2136" s="153"/>
      <c r="K2136" s="153"/>
      <c r="L2136" s="153"/>
      <c r="M2136" s="153" t="s">
        <v>231</v>
      </c>
      <c r="N2136" s="153" t="s">
        <v>188</v>
      </c>
      <c r="O2136" s="156">
        <v>0.05</v>
      </c>
      <c r="P2136" s="153">
        <v>0.05</v>
      </c>
      <c r="Q2136" s="156">
        <v>58.3</v>
      </c>
      <c r="R2136" s="156">
        <v>0.15</v>
      </c>
      <c r="S2136" s="156">
        <v>6.6666666666666693E-2</v>
      </c>
      <c r="T2136" s="156">
        <v>1</v>
      </c>
      <c r="U2136" s="153"/>
      <c r="V2136" s="153"/>
      <c r="W2136" s="156"/>
      <c r="X2136" s="156"/>
      <c r="Y2136" s="156"/>
      <c r="Z2136" s="156"/>
      <c r="AA2136" s="156"/>
      <c r="AB2136" s="156"/>
      <c r="AC2136" s="156"/>
      <c r="AD2136" s="156"/>
      <c r="AE2136" s="156"/>
      <c r="AF2136" s="156"/>
      <c r="AG2136" s="156"/>
      <c r="AH2136" s="153"/>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row>
    <row r="2137" spans="1:57" ht="15.5" x14ac:dyDescent="0.4">
      <c r="A2137" s="153" t="str">
        <f t="shared" si="33"/>
        <v>1803761</v>
      </c>
      <c r="B2137" s="153">
        <v>2237</v>
      </c>
      <c r="C2137" s="153">
        <v>180376</v>
      </c>
      <c r="D2137" s="153" t="s">
        <v>778</v>
      </c>
      <c r="E2137" s="157">
        <v>12.5</v>
      </c>
      <c r="F2137" s="153" t="s">
        <v>5597</v>
      </c>
      <c r="G2137" s="153"/>
      <c r="H2137" s="153"/>
      <c r="I2137" s="153"/>
      <c r="J2137" s="153"/>
      <c r="K2137" s="153"/>
      <c r="L2137" s="153"/>
      <c r="M2137" s="153" t="s">
        <v>231</v>
      </c>
      <c r="N2137" s="153" t="s">
        <v>188</v>
      </c>
      <c r="O2137" s="156">
        <v>0.05</v>
      </c>
      <c r="P2137" s="153">
        <v>0.05</v>
      </c>
      <c r="Q2137" s="156">
        <v>58.6</v>
      </c>
      <c r="R2137" s="156">
        <v>0.2</v>
      </c>
      <c r="S2137" s="156">
        <v>6.6666666666666693E-2</v>
      </c>
      <c r="T2137" s="156">
        <v>1</v>
      </c>
      <c r="U2137" s="153"/>
      <c r="V2137" s="153"/>
      <c r="W2137" s="156"/>
      <c r="X2137" s="156"/>
      <c r="Y2137" s="156"/>
      <c r="Z2137" s="156"/>
      <c r="AA2137" s="156"/>
      <c r="AB2137" s="156"/>
      <c r="AC2137" s="156"/>
      <c r="AD2137" s="156"/>
      <c r="AE2137" s="156"/>
      <c r="AF2137" s="156"/>
      <c r="AG2137" s="156"/>
      <c r="AH2137" s="153"/>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row>
    <row r="2138" spans="1:57" ht="15.5" x14ac:dyDescent="0.4">
      <c r="A2138" s="153" t="str">
        <f t="shared" si="33"/>
        <v>1803771</v>
      </c>
      <c r="B2138" s="153">
        <v>2238</v>
      </c>
      <c r="C2138" s="153">
        <v>180377</v>
      </c>
      <c r="D2138" s="153" t="s">
        <v>743</v>
      </c>
      <c r="E2138" s="157">
        <v>12.5</v>
      </c>
      <c r="F2138" s="153" t="s">
        <v>5597</v>
      </c>
      <c r="G2138" s="153"/>
      <c r="H2138" s="153"/>
      <c r="I2138" s="153"/>
      <c r="J2138" s="153"/>
      <c r="K2138" s="153"/>
      <c r="L2138" s="153"/>
      <c r="M2138" s="153" t="s">
        <v>231</v>
      </c>
      <c r="N2138" s="153" t="s">
        <v>188</v>
      </c>
      <c r="O2138" s="156">
        <v>0.05</v>
      </c>
      <c r="P2138" s="153">
        <v>0.05</v>
      </c>
      <c r="Q2138" s="156">
        <v>58.9</v>
      </c>
      <c r="R2138" s="156">
        <v>0.15</v>
      </c>
      <c r="S2138" s="156">
        <v>6.6666666666666693E-2</v>
      </c>
      <c r="T2138" s="156">
        <v>1</v>
      </c>
      <c r="U2138" s="153"/>
      <c r="V2138" s="153"/>
      <c r="W2138" s="156"/>
      <c r="X2138" s="156"/>
      <c r="Y2138" s="156"/>
      <c r="Z2138" s="156"/>
      <c r="AA2138" s="156"/>
      <c r="AB2138" s="156"/>
      <c r="AC2138" s="156"/>
      <c r="AD2138" s="156"/>
      <c r="AE2138" s="156"/>
      <c r="AF2138" s="156"/>
      <c r="AG2138" s="156"/>
      <c r="AH2138" s="153"/>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row>
    <row r="2139" spans="1:57" ht="15.5" x14ac:dyDescent="0.4">
      <c r="A2139" s="153" t="str">
        <f t="shared" si="33"/>
        <v>1803781</v>
      </c>
      <c r="B2139" s="153">
        <v>2239</v>
      </c>
      <c r="C2139" s="153">
        <v>180378</v>
      </c>
      <c r="D2139" s="153" t="s">
        <v>978</v>
      </c>
      <c r="E2139" s="157">
        <v>12.5</v>
      </c>
      <c r="F2139" s="153" t="s">
        <v>5597</v>
      </c>
      <c r="G2139" s="153"/>
      <c r="H2139" s="153"/>
      <c r="I2139" s="153"/>
      <c r="J2139" s="153"/>
      <c r="K2139" s="153"/>
      <c r="L2139" s="153"/>
      <c r="M2139" s="153" t="s">
        <v>231</v>
      </c>
      <c r="N2139" s="153" t="s">
        <v>188</v>
      </c>
      <c r="O2139" s="156">
        <v>0.05</v>
      </c>
      <c r="P2139" s="153">
        <v>0.05</v>
      </c>
      <c r="Q2139" s="156">
        <v>59.5</v>
      </c>
      <c r="R2139" s="156">
        <v>0.15</v>
      </c>
      <c r="S2139" s="156">
        <v>6.6666666666666693E-2</v>
      </c>
      <c r="T2139" s="156">
        <v>1</v>
      </c>
      <c r="U2139" s="153"/>
      <c r="V2139" s="153"/>
      <c r="W2139" s="156"/>
      <c r="X2139" s="156"/>
      <c r="Y2139" s="156"/>
      <c r="Z2139" s="156"/>
      <c r="AA2139" s="156"/>
      <c r="AB2139" s="156"/>
      <c r="AC2139" s="156"/>
      <c r="AD2139" s="156"/>
      <c r="AE2139" s="156"/>
      <c r="AF2139" s="156"/>
      <c r="AG2139" s="156"/>
      <c r="AH2139" s="153"/>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row>
    <row r="2140" spans="1:57" ht="15.5" x14ac:dyDescent="0.4">
      <c r="A2140" s="153" t="str">
        <f t="shared" si="33"/>
        <v>1803791</v>
      </c>
      <c r="B2140" s="153">
        <v>2240</v>
      </c>
      <c r="C2140" s="153">
        <v>180379</v>
      </c>
      <c r="D2140" s="153" t="s">
        <v>980</v>
      </c>
      <c r="E2140" s="157">
        <v>12.5</v>
      </c>
      <c r="F2140" s="153" t="s">
        <v>5597</v>
      </c>
      <c r="G2140" s="153"/>
      <c r="H2140" s="153"/>
      <c r="I2140" s="153"/>
      <c r="J2140" s="153"/>
      <c r="K2140" s="153"/>
      <c r="L2140" s="153"/>
      <c r="M2140" s="153" t="s">
        <v>231</v>
      </c>
      <c r="N2140" s="153" t="s">
        <v>188</v>
      </c>
      <c r="O2140" s="156">
        <v>0.05</v>
      </c>
      <c r="P2140" s="153">
        <v>0.05</v>
      </c>
      <c r="Q2140" s="156">
        <v>59.5</v>
      </c>
      <c r="R2140" s="156">
        <v>0.15</v>
      </c>
      <c r="S2140" s="156">
        <v>6.6666666666666693E-2</v>
      </c>
      <c r="T2140" s="156">
        <v>1</v>
      </c>
      <c r="U2140" s="153" t="s">
        <v>3069</v>
      </c>
      <c r="V2140" s="153"/>
      <c r="W2140" s="156"/>
      <c r="X2140" s="156"/>
      <c r="Y2140" s="156"/>
      <c r="Z2140" s="156"/>
      <c r="AA2140" s="156"/>
      <c r="AB2140" s="156"/>
      <c r="AC2140" s="156"/>
      <c r="AD2140" s="156"/>
      <c r="AE2140" s="156"/>
      <c r="AF2140" s="156"/>
      <c r="AG2140" s="156"/>
      <c r="AH2140" s="153"/>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row>
    <row r="2141" spans="1:57" ht="15.5" x14ac:dyDescent="0.4">
      <c r="A2141" s="153" t="str">
        <f t="shared" si="33"/>
        <v>1803801</v>
      </c>
      <c r="B2141" s="153">
        <v>2241</v>
      </c>
      <c r="C2141" s="153">
        <v>180380</v>
      </c>
      <c r="D2141" s="153" t="s">
        <v>896</v>
      </c>
      <c r="E2141" s="157">
        <v>12.5</v>
      </c>
      <c r="F2141" s="153" t="s">
        <v>5597</v>
      </c>
      <c r="G2141" s="153"/>
      <c r="H2141" s="153"/>
      <c r="I2141" s="153"/>
      <c r="J2141" s="153"/>
      <c r="K2141" s="153"/>
      <c r="L2141" s="153"/>
      <c r="M2141" s="153" t="s">
        <v>231</v>
      </c>
      <c r="N2141" s="153" t="s">
        <v>188</v>
      </c>
      <c r="O2141" s="156">
        <v>0.05</v>
      </c>
      <c r="P2141" s="153">
        <v>0.05</v>
      </c>
      <c r="Q2141" s="156">
        <v>58</v>
      </c>
      <c r="R2141" s="156">
        <v>0.15</v>
      </c>
      <c r="S2141" s="156">
        <v>6.6666666666666693E-2</v>
      </c>
      <c r="T2141" s="156">
        <v>1</v>
      </c>
      <c r="U2141" s="153"/>
      <c r="V2141" s="153"/>
      <c r="W2141" s="156"/>
      <c r="X2141" s="156"/>
      <c r="Y2141" s="156"/>
      <c r="Z2141" s="156"/>
      <c r="AA2141" s="156"/>
      <c r="AB2141" s="156"/>
      <c r="AC2141" s="156"/>
      <c r="AD2141" s="156"/>
      <c r="AE2141" s="156"/>
      <c r="AF2141" s="156"/>
      <c r="AG2141" s="156"/>
      <c r="AH2141" s="153"/>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row>
    <row r="2142" spans="1:57" ht="15.5" x14ac:dyDescent="0.4">
      <c r="A2142" s="153" t="str">
        <f t="shared" si="33"/>
        <v>1803831</v>
      </c>
      <c r="B2142" s="153">
        <v>2242</v>
      </c>
      <c r="C2142" s="153">
        <v>180383</v>
      </c>
      <c r="D2142" s="153" t="s">
        <v>763</v>
      </c>
      <c r="E2142" s="157">
        <v>12.5</v>
      </c>
      <c r="F2142" s="153" t="s">
        <v>5597</v>
      </c>
      <c r="G2142" s="153"/>
      <c r="H2142" s="153"/>
      <c r="I2142" s="153"/>
      <c r="J2142" s="153"/>
      <c r="K2142" s="153"/>
      <c r="L2142" s="153"/>
      <c r="M2142" s="153" t="s">
        <v>231</v>
      </c>
      <c r="N2142" s="153" t="s">
        <v>188</v>
      </c>
      <c r="O2142" s="156">
        <v>0.05</v>
      </c>
      <c r="P2142" s="153">
        <v>0.05</v>
      </c>
      <c r="Q2142" s="156">
        <v>58.8</v>
      </c>
      <c r="R2142" s="156">
        <v>0.15</v>
      </c>
      <c r="S2142" s="156">
        <v>6.6666666666666693E-2</v>
      </c>
      <c r="T2142" s="156">
        <v>1</v>
      </c>
      <c r="U2142" s="153"/>
      <c r="V2142" s="153"/>
      <c r="W2142" s="156"/>
      <c r="X2142" s="156"/>
      <c r="Y2142" s="156"/>
      <c r="Z2142" s="156"/>
      <c r="AA2142" s="156"/>
      <c r="AB2142" s="156"/>
      <c r="AC2142" s="156"/>
      <c r="AD2142" s="156"/>
      <c r="AE2142" s="156"/>
      <c r="AF2142" s="156"/>
      <c r="AG2142" s="156"/>
      <c r="AH2142" s="153"/>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row>
    <row r="2143" spans="1:57" ht="15.5" x14ac:dyDescent="0.4">
      <c r="A2143" s="153" t="str">
        <f t="shared" si="33"/>
        <v>1803841</v>
      </c>
      <c r="B2143" s="153">
        <v>2243</v>
      </c>
      <c r="C2143" s="153">
        <v>180384</v>
      </c>
      <c r="D2143" s="153" t="s">
        <v>869</v>
      </c>
      <c r="E2143" s="157">
        <v>12.5</v>
      </c>
      <c r="F2143" s="153" t="s">
        <v>5597</v>
      </c>
      <c r="G2143" s="153"/>
      <c r="H2143" s="153"/>
      <c r="I2143" s="153"/>
      <c r="J2143" s="153"/>
      <c r="K2143" s="153"/>
      <c r="L2143" s="153"/>
      <c r="M2143" s="153" t="s">
        <v>231</v>
      </c>
      <c r="N2143" s="153" t="s">
        <v>188</v>
      </c>
      <c r="O2143" s="156">
        <v>0.05</v>
      </c>
      <c r="P2143" s="153">
        <v>0.05</v>
      </c>
      <c r="Q2143" s="156">
        <v>58.1</v>
      </c>
      <c r="R2143" s="156">
        <v>0.15</v>
      </c>
      <c r="S2143" s="156">
        <v>6.6666666666666693E-2</v>
      </c>
      <c r="T2143" s="156">
        <v>1</v>
      </c>
      <c r="U2143" s="153"/>
      <c r="V2143" s="153"/>
      <c r="W2143" s="156"/>
      <c r="X2143" s="156"/>
      <c r="Y2143" s="156"/>
      <c r="Z2143" s="156"/>
      <c r="AA2143" s="156"/>
      <c r="AB2143" s="156"/>
      <c r="AC2143" s="156"/>
      <c r="AD2143" s="156"/>
      <c r="AE2143" s="156"/>
      <c r="AF2143" s="156"/>
      <c r="AG2143" s="156"/>
      <c r="AH2143" s="153"/>
      <c r="AI2143" s="153"/>
      <c r="AJ2143" s="153"/>
      <c r="AK2143" s="153"/>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row>
    <row r="2144" spans="1:57" ht="15.5" x14ac:dyDescent="0.4">
      <c r="A2144" s="153" t="str">
        <f t="shared" si="33"/>
        <v>1803851</v>
      </c>
      <c r="B2144" s="153">
        <v>2244</v>
      </c>
      <c r="C2144" s="153">
        <v>180385</v>
      </c>
      <c r="D2144" s="153" t="s">
        <v>872</v>
      </c>
      <c r="E2144" s="157">
        <v>12.5</v>
      </c>
      <c r="F2144" s="153" t="s">
        <v>5597</v>
      </c>
      <c r="G2144" s="153"/>
      <c r="H2144" s="153"/>
      <c r="I2144" s="153"/>
      <c r="J2144" s="153"/>
      <c r="K2144" s="153"/>
      <c r="L2144" s="153"/>
      <c r="M2144" s="153" t="s">
        <v>231</v>
      </c>
      <c r="N2144" s="153" t="s">
        <v>188</v>
      </c>
      <c r="O2144" s="156">
        <v>0.05</v>
      </c>
      <c r="P2144" s="153">
        <v>0.05</v>
      </c>
      <c r="Q2144" s="156">
        <v>58.1</v>
      </c>
      <c r="R2144" s="156">
        <v>0.15</v>
      </c>
      <c r="S2144" s="156">
        <v>6.6666666666666693E-2</v>
      </c>
      <c r="T2144" s="156">
        <v>1</v>
      </c>
      <c r="U2144" s="153"/>
      <c r="V2144" s="153"/>
      <c r="W2144" s="156"/>
      <c r="X2144" s="156"/>
      <c r="Y2144" s="156"/>
      <c r="Z2144" s="156"/>
      <c r="AA2144" s="156"/>
      <c r="AB2144" s="156"/>
      <c r="AC2144" s="156"/>
      <c r="AD2144" s="156"/>
      <c r="AE2144" s="156"/>
      <c r="AF2144" s="156"/>
      <c r="AG2144" s="156"/>
      <c r="AH2144" s="153"/>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row>
    <row r="2145" spans="1:57" ht="15.5" x14ac:dyDescent="0.4">
      <c r="A2145" s="153" t="str">
        <f t="shared" si="33"/>
        <v>1804001</v>
      </c>
      <c r="B2145" s="153">
        <v>2245</v>
      </c>
      <c r="C2145" s="153">
        <v>180400</v>
      </c>
      <c r="D2145" s="153" t="s">
        <v>948</v>
      </c>
      <c r="E2145" s="157">
        <v>12.5</v>
      </c>
      <c r="F2145" s="153" t="s">
        <v>5597</v>
      </c>
      <c r="G2145" s="153"/>
      <c r="H2145" s="153"/>
      <c r="I2145" s="153"/>
      <c r="J2145" s="153"/>
      <c r="K2145" s="153"/>
      <c r="L2145" s="153"/>
      <c r="M2145" s="153" t="s">
        <v>231</v>
      </c>
      <c r="N2145" s="153" t="s">
        <v>188</v>
      </c>
      <c r="O2145" s="156">
        <v>0.05</v>
      </c>
      <c r="P2145" s="153">
        <v>0.05</v>
      </c>
      <c r="Q2145" s="156">
        <v>57.8</v>
      </c>
      <c r="R2145" s="156">
        <v>0.15</v>
      </c>
      <c r="S2145" s="156">
        <v>6.6666666666666693E-2</v>
      </c>
      <c r="T2145" s="156">
        <v>1</v>
      </c>
      <c r="U2145" s="153"/>
      <c r="V2145" s="153"/>
      <c r="W2145" s="156"/>
      <c r="X2145" s="156"/>
      <c r="Y2145" s="156"/>
      <c r="Z2145" s="156"/>
      <c r="AA2145" s="156"/>
      <c r="AB2145" s="156"/>
      <c r="AC2145" s="156"/>
      <c r="AD2145" s="156"/>
      <c r="AE2145" s="156"/>
      <c r="AF2145" s="156"/>
      <c r="AG2145" s="156"/>
      <c r="AH2145" s="153"/>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row>
    <row r="2146" spans="1:57" ht="15.5" x14ac:dyDescent="0.4">
      <c r="A2146" s="153" t="str">
        <f t="shared" si="33"/>
        <v>1804011</v>
      </c>
      <c r="B2146" s="153">
        <v>2246</v>
      </c>
      <c r="C2146" s="153">
        <v>180401</v>
      </c>
      <c r="D2146" s="153" t="s">
        <v>954</v>
      </c>
      <c r="E2146" s="157">
        <v>12.5</v>
      </c>
      <c r="F2146" s="153" t="s">
        <v>5597</v>
      </c>
      <c r="G2146" s="153"/>
      <c r="H2146" s="153"/>
      <c r="I2146" s="153"/>
      <c r="J2146" s="153"/>
      <c r="K2146" s="153"/>
      <c r="L2146" s="153"/>
      <c r="M2146" s="153" t="s">
        <v>231</v>
      </c>
      <c r="N2146" s="153" t="s">
        <v>188</v>
      </c>
      <c r="O2146" s="156">
        <v>0.05</v>
      </c>
      <c r="P2146" s="153">
        <v>0.05</v>
      </c>
      <c r="Q2146" s="156">
        <v>57.8</v>
      </c>
      <c r="R2146" s="156">
        <v>0.15</v>
      </c>
      <c r="S2146" s="156">
        <v>6.6666666666666693E-2</v>
      </c>
      <c r="T2146" s="156">
        <v>1</v>
      </c>
      <c r="U2146" s="153"/>
      <c r="V2146" s="153"/>
      <c r="W2146" s="156"/>
      <c r="X2146" s="156"/>
      <c r="Y2146" s="156"/>
      <c r="Z2146" s="156"/>
      <c r="AA2146" s="156"/>
      <c r="AB2146" s="156"/>
      <c r="AC2146" s="156"/>
      <c r="AD2146" s="156"/>
      <c r="AE2146" s="156"/>
      <c r="AF2146" s="156"/>
      <c r="AG2146" s="156"/>
      <c r="AH2146" s="153"/>
      <c r="AI2146" s="153"/>
      <c r="AJ2146" s="153"/>
      <c r="AK2146" s="153"/>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row>
    <row r="2147" spans="1:57" ht="15.5" x14ac:dyDescent="0.4">
      <c r="A2147" s="153" t="str">
        <f t="shared" si="33"/>
        <v>1804021</v>
      </c>
      <c r="B2147" s="153">
        <v>2247</v>
      </c>
      <c r="C2147" s="153">
        <v>180402</v>
      </c>
      <c r="D2147" s="153" t="s">
        <v>733</v>
      </c>
      <c r="E2147" s="157">
        <v>12.5</v>
      </c>
      <c r="F2147" s="153" t="s">
        <v>5597</v>
      </c>
      <c r="G2147" s="153"/>
      <c r="H2147" s="153"/>
      <c r="I2147" s="153"/>
      <c r="J2147" s="153"/>
      <c r="K2147" s="153"/>
      <c r="L2147" s="153"/>
      <c r="M2147" s="153" t="s">
        <v>231</v>
      </c>
      <c r="N2147" s="153" t="s">
        <v>188</v>
      </c>
      <c r="O2147" s="156">
        <v>0.05</v>
      </c>
      <c r="P2147" s="153">
        <v>0.05</v>
      </c>
      <c r="Q2147" s="156">
        <v>59</v>
      </c>
      <c r="R2147" s="156">
        <v>0.2</v>
      </c>
      <c r="S2147" s="156">
        <v>6.6666666666666693E-2</v>
      </c>
      <c r="T2147" s="156">
        <v>1</v>
      </c>
      <c r="U2147" s="153"/>
      <c r="V2147" s="153"/>
      <c r="W2147" s="156"/>
      <c r="X2147" s="156"/>
      <c r="Y2147" s="156"/>
      <c r="Z2147" s="156"/>
      <c r="AA2147" s="156"/>
      <c r="AB2147" s="156"/>
      <c r="AC2147" s="156"/>
      <c r="AD2147" s="156"/>
      <c r="AE2147" s="156"/>
      <c r="AF2147" s="156"/>
      <c r="AG2147" s="156"/>
      <c r="AH2147" s="153"/>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row>
    <row r="2148" spans="1:57" ht="15.5" x14ac:dyDescent="0.4">
      <c r="A2148" s="153" t="str">
        <f t="shared" si="33"/>
        <v>1804031</v>
      </c>
      <c r="B2148" s="153">
        <v>2248</v>
      </c>
      <c r="C2148" s="153">
        <v>180403</v>
      </c>
      <c r="D2148" s="153" t="s">
        <v>959</v>
      </c>
      <c r="E2148" s="157">
        <v>12.5</v>
      </c>
      <c r="F2148" s="153" t="s">
        <v>5597</v>
      </c>
      <c r="G2148" s="153"/>
      <c r="H2148" s="153"/>
      <c r="I2148" s="153"/>
      <c r="J2148" s="153"/>
      <c r="K2148" s="153"/>
      <c r="L2148" s="153"/>
      <c r="M2148" s="153" t="s">
        <v>231</v>
      </c>
      <c r="N2148" s="153" t="s">
        <v>188</v>
      </c>
      <c r="O2148" s="156">
        <v>0.05</v>
      </c>
      <c r="P2148" s="153">
        <v>0.05</v>
      </c>
      <c r="Q2148" s="156">
        <v>57.8</v>
      </c>
      <c r="R2148" s="156">
        <v>0.15</v>
      </c>
      <c r="S2148" s="156">
        <v>6.6666666666666693E-2</v>
      </c>
      <c r="T2148" s="156">
        <v>1</v>
      </c>
      <c r="U2148" s="153"/>
      <c r="V2148" s="153"/>
      <c r="W2148" s="156"/>
      <c r="X2148" s="156"/>
      <c r="Y2148" s="156"/>
      <c r="Z2148" s="156"/>
      <c r="AA2148" s="156"/>
      <c r="AB2148" s="156"/>
      <c r="AC2148" s="156"/>
      <c r="AD2148" s="156"/>
      <c r="AE2148" s="156"/>
      <c r="AF2148" s="156"/>
      <c r="AG2148" s="156"/>
      <c r="AH2148" s="153"/>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row>
    <row r="2149" spans="1:57" ht="15.5" x14ac:dyDescent="0.4">
      <c r="A2149" s="153" t="str">
        <f t="shared" si="33"/>
        <v>181011</v>
      </c>
      <c r="B2149" s="153">
        <v>2249</v>
      </c>
      <c r="C2149" s="153">
        <v>18101</v>
      </c>
      <c r="D2149" s="153" t="s">
        <v>756</v>
      </c>
      <c r="E2149" s="157">
        <v>138</v>
      </c>
      <c r="F2149" s="153" t="s">
        <v>5597</v>
      </c>
      <c r="G2149" s="153"/>
      <c r="H2149" s="153"/>
      <c r="I2149" s="153"/>
      <c r="J2149" s="153"/>
      <c r="K2149" s="153"/>
      <c r="L2149" s="153"/>
      <c r="M2149" s="153" t="s">
        <v>231</v>
      </c>
      <c r="N2149" s="153" t="s">
        <v>188</v>
      </c>
      <c r="O2149" s="156">
        <v>0.05</v>
      </c>
      <c r="P2149" s="153">
        <v>0.05</v>
      </c>
      <c r="Q2149" s="156">
        <v>58.8</v>
      </c>
      <c r="R2149" s="156">
        <v>0.15</v>
      </c>
      <c r="S2149" s="156">
        <v>6.6666666666666693E-2</v>
      </c>
      <c r="T2149" s="156">
        <v>1</v>
      </c>
      <c r="U2149" s="153"/>
      <c r="V2149" s="153"/>
      <c r="W2149" s="156"/>
      <c r="X2149" s="156"/>
      <c r="Y2149" s="156"/>
      <c r="Z2149" s="156"/>
      <c r="AA2149" s="156"/>
      <c r="AB2149" s="156"/>
      <c r="AC2149" s="156"/>
      <c r="AD2149" s="156"/>
      <c r="AE2149" s="156"/>
      <c r="AF2149" s="156"/>
      <c r="AG2149" s="156"/>
      <c r="AH2149" s="153"/>
      <c r="AI2149" s="153"/>
      <c r="AJ2149" s="153"/>
      <c r="AK2149" s="153"/>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row>
    <row r="2150" spans="1:57" ht="15.5" x14ac:dyDescent="0.4">
      <c r="A2150" s="153" t="str">
        <f t="shared" si="33"/>
        <v>181861</v>
      </c>
      <c r="B2150" s="153">
        <v>2250</v>
      </c>
      <c r="C2150" s="153">
        <v>18186</v>
      </c>
      <c r="D2150" s="153" t="s">
        <v>887</v>
      </c>
      <c r="E2150" s="157">
        <v>69</v>
      </c>
      <c r="F2150" s="153" t="s">
        <v>5597</v>
      </c>
      <c r="G2150" s="153"/>
      <c r="H2150" s="153"/>
      <c r="I2150" s="153"/>
      <c r="J2150" s="153"/>
      <c r="K2150" s="153"/>
      <c r="L2150" s="153"/>
      <c r="M2150" s="153" t="s">
        <v>231</v>
      </c>
      <c r="N2150" s="153" t="s">
        <v>188</v>
      </c>
      <c r="O2150" s="156">
        <v>0.05</v>
      </c>
      <c r="P2150" s="153">
        <v>0.05</v>
      </c>
      <c r="Q2150" s="156">
        <v>58</v>
      </c>
      <c r="R2150" s="156">
        <v>0.15</v>
      </c>
      <c r="S2150" s="156">
        <v>6.6666666666666693E-2</v>
      </c>
      <c r="T2150" s="156">
        <v>1</v>
      </c>
      <c r="U2150" s="153"/>
      <c r="V2150" s="153"/>
      <c r="W2150" s="156"/>
      <c r="X2150" s="156"/>
      <c r="Y2150" s="156"/>
      <c r="Z2150" s="156"/>
      <c r="AA2150" s="156"/>
      <c r="AB2150" s="156"/>
      <c r="AC2150" s="156"/>
      <c r="AD2150" s="156"/>
      <c r="AE2150" s="156"/>
      <c r="AF2150" s="156"/>
      <c r="AG2150" s="156"/>
      <c r="AH2150" s="153"/>
      <c r="AI2150" s="153"/>
      <c r="AJ2150" s="153"/>
      <c r="AK2150" s="153"/>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row>
    <row r="2151" spans="1:57" ht="15.5" x14ac:dyDescent="0.4">
      <c r="A2151" s="153" t="str">
        <f t="shared" si="33"/>
        <v>181863</v>
      </c>
      <c r="B2151" s="153">
        <v>2251</v>
      </c>
      <c r="C2151" s="153">
        <v>18186</v>
      </c>
      <c r="D2151" s="153" t="s">
        <v>887</v>
      </c>
      <c r="E2151" s="157">
        <v>69</v>
      </c>
      <c r="F2151" s="153" t="s">
        <v>5630</v>
      </c>
      <c r="G2151" s="153"/>
      <c r="H2151" s="153"/>
      <c r="I2151" s="153"/>
      <c r="J2151" s="153"/>
      <c r="K2151" s="153"/>
      <c r="L2151" s="153"/>
      <c r="M2151" s="153" t="s">
        <v>231</v>
      </c>
      <c r="N2151" s="153" t="s">
        <v>188</v>
      </c>
      <c r="O2151" s="156">
        <v>0.05</v>
      </c>
      <c r="P2151" s="153">
        <v>0.05</v>
      </c>
      <c r="Q2151" s="156">
        <v>58</v>
      </c>
      <c r="R2151" s="156">
        <v>0.15</v>
      </c>
      <c r="S2151" s="156">
        <v>6.6666666666666693E-2</v>
      </c>
      <c r="T2151" s="156">
        <v>1</v>
      </c>
      <c r="U2151" s="153"/>
      <c r="V2151" s="153"/>
      <c r="W2151" s="156"/>
      <c r="X2151" s="156"/>
      <c r="Y2151" s="156"/>
      <c r="Z2151" s="156"/>
      <c r="AA2151" s="156"/>
      <c r="AB2151" s="156"/>
      <c r="AC2151" s="156"/>
      <c r="AD2151" s="156"/>
      <c r="AE2151" s="156"/>
      <c r="AF2151" s="156"/>
      <c r="AG2151" s="156"/>
      <c r="AH2151" s="153"/>
      <c r="AI2151" s="153"/>
      <c r="AJ2151" s="153"/>
      <c r="AK2151" s="153"/>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row>
    <row r="2152" spans="1:57" ht="15.5" x14ac:dyDescent="0.4">
      <c r="A2152" s="153" t="str">
        <f t="shared" si="33"/>
        <v>181864</v>
      </c>
      <c r="B2152" s="153">
        <v>2252</v>
      </c>
      <c r="C2152" s="153">
        <v>18186</v>
      </c>
      <c r="D2152" s="153" t="s">
        <v>887</v>
      </c>
      <c r="E2152" s="157">
        <v>69</v>
      </c>
      <c r="F2152" s="153" t="s">
        <v>5631</v>
      </c>
      <c r="G2152" s="153"/>
      <c r="H2152" s="153"/>
      <c r="I2152" s="153"/>
      <c r="J2152" s="153"/>
      <c r="K2152" s="153"/>
      <c r="L2152" s="153"/>
      <c r="M2152" s="153" t="s">
        <v>231</v>
      </c>
      <c r="N2152" s="153" t="s">
        <v>188</v>
      </c>
      <c r="O2152" s="156">
        <v>0.05</v>
      </c>
      <c r="P2152" s="153">
        <v>0.05</v>
      </c>
      <c r="Q2152" s="156">
        <v>58</v>
      </c>
      <c r="R2152" s="156">
        <v>0.15</v>
      </c>
      <c r="S2152" s="156">
        <v>6.6666666666666693E-2</v>
      </c>
      <c r="T2152" s="156">
        <v>1</v>
      </c>
      <c r="U2152" s="153"/>
      <c r="V2152" s="153"/>
      <c r="W2152" s="156"/>
      <c r="X2152" s="156"/>
      <c r="Y2152" s="156"/>
      <c r="Z2152" s="156"/>
      <c r="AA2152" s="156"/>
      <c r="AB2152" s="156"/>
      <c r="AC2152" s="156"/>
      <c r="AD2152" s="156"/>
      <c r="AE2152" s="156"/>
      <c r="AF2152" s="156"/>
      <c r="AG2152" s="156"/>
      <c r="AH2152" s="153"/>
      <c r="AI2152" s="153"/>
      <c r="AJ2152" s="153"/>
      <c r="AK2152" s="153"/>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row>
    <row r="2153" spans="1:57" ht="15.5" x14ac:dyDescent="0.4">
      <c r="A2153" s="153" t="str">
        <f t="shared" si="33"/>
        <v>252021</v>
      </c>
      <c r="B2153" s="153">
        <v>2253</v>
      </c>
      <c r="C2153" s="153">
        <v>25202</v>
      </c>
      <c r="D2153" s="153" t="s">
        <v>1131</v>
      </c>
      <c r="E2153" s="157">
        <v>69</v>
      </c>
      <c r="F2153" s="153" t="s">
        <v>5595</v>
      </c>
      <c r="G2153" s="153"/>
      <c r="H2153" s="153"/>
      <c r="I2153" s="153"/>
      <c r="J2153" s="153"/>
      <c r="K2153" s="153"/>
      <c r="L2153" s="153"/>
      <c r="M2153" s="153" t="s">
        <v>231</v>
      </c>
      <c r="N2153" s="153" t="s">
        <v>188</v>
      </c>
      <c r="O2153" s="153">
        <v>0.05</v>
      </c>
      <c r="P2153" s="156">
        <v>0.05</v>
      </c>
      <c r="Q2153" s="156">
        <v>59.1</v>
      </c>
      <c r="R2153" s="156">
        <v>0.1</v>
      </c>
      <c r="S2153" s="156">
        <v>8.3000000000000004E-2</v>
      </c>
      <c r="T2153" s="153">
        <v>5.8000000000000003E-2</v>
      </c>
      <c r="U2153" s="153">
        <v>58.9</v>
      </c>
      <c r="V2153" s="156">
        <v>0.1</v>
      </c>
      <c r="W2153" s="156">
        <v>8.3000000000000004E-2</v>
      </c>
      <c r="X2153" s="156">
        <v>6.7000000000000004E-2</v>
      </c>
      <c r="Y2153" s="156">
        <v>58.7</v>
      </c>
      <c r="Z2153" s="156">
        <v>0.1</v>
      </c>
      <c r="AA2153" s="156">
        <v>8.3000000000000004E-2</v>
      </c>
      <c r="AB2153" s="156">
        <v>7.1999999999999995E-2</v>
      </c>
      <c r="AC2153" s="156">
        <v>58.5</v>
      </c>
      <c r="AD2153" s="156">
        <v>0.1</v>
      </c>
      <c r="AE2153" s="156">
        <v>8.3000000000000004E-2</v>
      </c>
      <c r="AF2153" s="156">
        <v>7.2999999999999995E-2</v>
      </c>
      <c r="AG2153" s="153">
        <v>58.3</v>
      </c>
      <c r="AH2153" s="153">
        <v>0.1</v>
      </c>
      <c r="AI2153" s="153">
        <v>8.3000000000000004E-2</v>
      </c>
      <c r="AJ2153" s="153">
        <v>7.3999999999999996E-2</v>
      </c>
      <c r="AK2153" s="153"/>
      <c r="AL2153" s="153"/>
      <c r="AM2153" s="153"/>
      <c r="AN2153" s="153"/>
      <c r="AO2153" s="153"/>
      <c r="AP2153" s="153"/>
      <c r="AQ2153" s="153"/>
      <c r="AR2153" s="153"/>
      <c r="AS2153" s="153"/>
      <c r="AT2153" s="153"/>
      <c r="AU2153" s="153"/>
      <c r="AV2153" s="153"/>
      <c r="AW2153" s="153"/>
      <c r="AX2153" s="153"/>
      <c r="AY2153" s="153"/>
      <c r="AZ2153" s="153"/>
      <c r="BA2153" s="153"/>
      <c r="BB2153" s="153"/>
      <c r="BC2153" s="153"/>
      <c r="BD2153" s="153"/>
    </row>
    <row r="2154" spans="1:57" ht="15.5" x14ac:dyDescent="0.4">
      <c r="A2154" s="153" t="str">
        <f t="shared" si="33"/>
        <v>5400231</v>
      </c>
      <c r="B2154" s="153">
        <v>2254</v>
      </c>
      <c r="C2154" s="153">
        <v>54002</v>
      </c>
      <c r="D2154" s="153" t="s">
        <v>2081</v>
      </c>
      <c r="E2154" s="157">
        <v>138</v>
      </c>
      <c r="F2154" s="153" t="s">
        <v>5632</v>
      </c>
      <c r="G2154" s="153"/>
      <c r="H2154" s="153"/>
      <c r="I2154" s="153"/>
      <c r="J2154" s="153"/>
      <c r="K2154" s="153"/>
      <c r="L2154" s="153"/>
      <c r="M2154" s="153" t="s">
        <v>231</v>
      </c>
      <c r="N2154" s="153" t="s">
        <v>188</v>
      </c>
      <c r="O2154" s="156">
        <v>0.1</v>
      </c>
      <c r="P2154" s="153">
        <v>0</v>
      </c>
      <c r="Q2154" s="156">
        <v>58.9</v>
      </c>
      <c r="R2154" s="156">
        <v>0</v>
      </c>
      <c r="S2154" s="153">
        <v>0.08</v>
      </c>
      <c r="T2154" s="156">
        <v>1</v>
      </c>
      <c r="U2154" s="153" t="s">
        <v>3069</v>
      </c>
      <c r="X2154" s="156" t="s">
        <v>3069</v>
      </c>
      <c r="Y2154" s="156"/>
      <c r="Z2154" s="156"/>
      <c r="AA2154" s="156"/>
      <c r="AB2154" s="156"/>
      <c r="AC2154" s="156"/>
      <c r="AD2154" s="156"/>
      <c r="AE2154" s="156"/>
      <c r="AF2154" s="156"/>
      <c r="AG2154" s="156"/>
      <c r="AH2154" s="153"/>
      <c r="AI2154" s="153"/>
      <c r="AJ2154" s="153"/>
      <c r="AK2154" s="153"/>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row>
    <row r="2155" spans="1:57" ht="15.5" x14ac:dyDescent="0.4">
      <c r="A2155" s="153" t="str">
        <f t="shared" si="33"/>
        <v>5400299</v>
      </c>
      <c r="B2155" s="153">
        <v>2255</v>
      </c>
      <c r="C2155" s="153">
        <v>54002</v>
      </c>
      <c r="D2155" s="153" t="s">
        <v>2081</v>
      </c>
      <c r="E2155" s="157">
        <v>138</v>
      </c>
      <c r="F2155" s="153" t="s">
        <v>5634</v>
      </c>
      <c r="G2155" s="153"/>
      <c r="H2155" s="153"/>
      <c r="I2155" s="153"/>
      <c r="J2155" s="153"/>
      <c r="K2155" s="153"/>
      <c r="L2155" s="153"/>
      <c r="M2155" s="153" t="s">
        <v>231</v>
      </c>
      <c r="N2155" s="153" t="s">
        <v>188</v>
      </c>
      <c r="O2155" s="156">
        <v>0.1</v>
      </c>
      <c r="P2155" s="153">
        <v>0</v>
      </c>
      <c r="Q2155" s="156">
        <v>58.9</v>
      </c>
      <c r="R2155" s="156">
        <v>0</v>
      </c>
      <c r="S2155" s="153">
        <v>0.08</v>
      </c>
      <c r="T2155" s="156">
        <v>1</v>
      </c>
      <c r="U2155" s="153" t="s">
        <v>3069</v>
      </c>
      <c r="X2155" s="156" t="s">
        <v>3069</v>
      </c>
      <c r="Y2155" s="156"/>
      <c r="Z2155" s="156"/>
      <c r="AA2155" s="156"/>
      <c r="AB2155" s="156"/>
      <c r="AC2155" s="156"/>
      <c r="AD2155" s="156"/>
      <c r="AE2155" s="156"/>
      <c r="AF2155" s="156"/>
      <c r="AG2155" s="156"/>
      <c r="AH2155" s="153"/>
      <c r="AI2155" s="153"/>
      <c r="AJ2155" s="153"/>
      <c r="AK2155" s="153"/>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row>
    <row r="2156" spans="1:57" ht="15.5" x14ac:dyDescent="0.4">
      <c r="A2156" s="153" t="str">
        <f t="shared" si="33"/>
        <v>5400399</v>
      </c>
      <c r="B2156" s="153">
        <v>2256</v>
      </c>
      <c r="C2156" s="153">
        <v>54003</v>
      </c>
      <c r="D2156" s="153" t="s">
        <v>2082</v>
      </c>
      <c r="E2156" s="157">
        <v>138</v>
      </c>
      <c r="F2156" s="153" t="s">
        <v>5634</v>
      </c>
      <c r="G2156" s="153"/>
      <c r="H2156" s="153"/>
      <c r="I2156" s="153"/>
      <c r="J2156" s="153"/>
      <c r="K2156" s="153"/>
      <c r="L2156" s="153"/>
      <c r="M2156" s="153" t="s">
        <v>231</v>
      </c>
      <c r="N2156" s="153" t="s">
        <v>188</v>
      </c>
      <c r="O2156" s="156">
        <v>0.1</v>
      </c>
      <c r="P2156" s="153">
        <v>0</v>
      </c>
      <c r="Q2156" s="156">
        <v>58.5</v>
      </c>
      <c r="R2156" s="156">
        <v>0</v>
      </c>
      <c r="S2156" s="153">
        <v>0.08</v>
      </c>
      <c r="T2156" s="156">
        <v>1</v>
      </c>
      <c r="U2156" s="153" t="s">
        <v>3069</v>
      </c>
      <c r="X2156" s="156" t="s">
        <v>3069</v>
      </c>
      <c r="Y2156" s="156"/>
      <c r="Z2156" s="156"/>
      <c r="AA2156" s="156"/>
      <c r="AB2156" s="156"/>
      <c r="AC2156" s="156"/>
      <c r="AD2156" s="156"/>
      <c r="AE2156" s="156"/>
      <c r="AF2156" s="156"/>
      <c r="AG2156" s="156"/>
      <c r="AH2156" s="153"/>
      <c r="AI2156" s="153"/>
      <c r="AJ2156" s="153"/>
      <c r="AK2156" s="153"/>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row>
    <row r="2157" spans="1:57" ht="15.5" x14ac:dyDescent="0.4">
      <c r="A2157" s="153" t="str">
        <f t="shared" si="33"/>
        <v>5400431</v>
      </c>
      <c r="B2157" s="153">
        <v>2257</v>
      </c>
      <c r="C2157" s="153">
        <v>54004</v>
      </c>
      <c r="D2157" s="153" t="s">
        <v>2083</v>
      </c>
      <c r="E2157" s="157">
        <v>138</v>
      </c>
      <c r="F2157" s="153" t="s">
        <v>5632</v>
      </c>
      <c r="G2157" s="153"/>
      <c r="H2157" s="153"/>
      <c r="I2157" s="153"/>
      <c r="J2157" s="153"/>
      <c r="K2157" s="153"/>
      <c r="L2157" s="153"/>
      <c r="M2157" s="153" t="s">
        <v>231</v>
      </c>
      <c r="N2157" s="153" t="s">
        <v>188</v>
      </c>
      <c r="O2157" s="156">
        <v>0.1</v>
      </c>
      <c r="P2157" s="153">
        <v>0</v>
      </c>
      <c r="Q2157" s="156">
        <v>58.7</v>
      </c>
      <c r="R2157" s="156">
        <v>0</v>
      </c>
      <c r="S2157" s="153">
        <v>0.08</v>
      </c>
      <c r="T2157" s="156">
        <v>1</v>
      </c>
      <c r="U2157" s="153" t="s">
        <v>3069</v>
      </c>
      <c r="X2157" s="156" t="s">
        <v>3069</v>
      </c>
      <c r="Y2157" s="156"/>
      <c r="Z2157" s="156"/>
      <c r="AA2157" s="156"/>
      <c r="AB2157" s="156"/>
      <c r="AC2157" s="156"/>
      <c r="AD2157" s="156"/>
      <c r="AE2157" s="156"/>
      <c r="AF2157" s="156"/>
      <c r="AG2157" s="156"/>
      <c r="AH2157" s="153"/>
      <c r="AI2157" s="153"/>
      <c r="AJ2157" s="153"/>
      <c r="AK2157" s="153"/>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row>
    <row r="2158" spans="1:57" ht="15.5" x14ac:dyDescent="0.4">
      <c r="A2158" s="153" t="str">
        <f t="shared" si="33"/>
        <v>5400499</v>
      </c>
      <c r="B2158" s="153">
        <v>2258</v>
      </c>
      <c r="C2158" s="153">
        <v>54004</v>
      </c>
      <c r="D2158" s="153" t="s">
        <v>2083</v>
      </c>
      <c r="E2158" s="157">
        <v>138</v>
      </c>
      <c r="F2158" s="153" t="s">
        <v>5634</v>
      </c>
      <c r="G2158" s="153"/>
      <c r="H2158" s="153"/>
      <c r="I2158" s="153"/>
      <c r="J2158" s="153"/>
      <c r="K2158" s="153"/>
      <c r="L2158" s="153"/>
      <c r="M2158" s="153" t="s">
        <v>231</v>
      </c>
      <c r="N2158" s="153" t="s">
        <v>188</v>
      </c>
      <c r="O2158" s="156">
        <v>0.1</v>
      </c>
      <c r="P2158" s="153">
        <v>0</v>
      </c>
      <c r="Q2158" s="156">
        <v>58.7</v>
      </c>
      <c r="R2158" s="156">
        <v>0</v>
      </c>
      <c r="S2158" s="153">
        <v>0.08</v>
      </c>
      <c r="T2158" s="156">
        <v>1</v>
      </c>
      <c r="U2158" s="153" t="s">
        <v>3069</v>
      </c>
      <c r="X2158" s="156" t="s">
        <v>3069</v>
      </c>
      <c r="Y2158" s="156"/>
      <c r="Z2158" s="156"/>
      <c r="AA2158" s="156"/>
      <c r="AB2158" s="156"/>
      <c r="AC2158" s="156"/>
      <c r="AD2158" s="156"/>
      <c r="AE2158" s="156"/>
      <c r="AF2158" s="156"/>
      <c r="AG2158" s="156"/>
      <c r="AH2158" s="153"/>
      <c r="AI2158" s="153"/>
      <c r="AJ2158" s="153"/>
      <c r="AK2158" s="153"/>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row>
    <row r="2159" spans="1:57" ht="15.5" x14ac:dyDescent="0.4">
      <c r="A2159" s="153" t="str">
        <f t="shared" si="33"/>
        <v>5400599</v>
      </c>
      <c r="B2159" s="153">
        <v>2259</v>
      </c>
      <c r="C2159" s="153">
        <v>54005</v>
      </c>
      <c r="D2159" s="153" t="s">
        <v>2084</v>
      </c>
      <c r="E2159" s="157">
        <v>138</v>
      </c>
      <c r="F2159" s="153" t="s">
        <v>5634</v>
      </c>
      <c r="G2159" s="153"/>
      <c r="H2159" s="153"/>
      <c r="I2159" s="153"/>
      <c r="J2159" s="153"/>
      <c r="K2159" s="153"/>
      <c r="L2159" s="153"/>
      <c r="M2159" s="153" t="s">
        <v>231</v>
      </c>
      <c r="N2159" s="153" t="s">
        <v>188</v>
      </c>
      <c r="O2159" s="156">
        <v>0.1</v>
      </c>
      <c r="P2159" s="153">
        <v>0</v>
      </c>
      <c r="Q2159" s="156">
        <v>58.3</v>
      </c>
      <c r="R2159" s="156">
        <v>0</v>
      </c>
      <c r="S2159" s="153">
        <v>0.08</v>
      </c>
      <c r="T2159" s="156">
        <v>1</v>
      </c>
      <c r="U2159" s="153" t="s">
        <v>3069</v>
      </c>
      <c r="X2159" s="156" t="s">
        <v>3069</v>
      </c>
      <c r="Y2159" s="156"/>
      <c r="Z2159" s="156"/>
      <c r="AA2159" s="156"/>
      <c r="AB2159" s="156"/>
      <c r="AC2159" s="156"/>
      <c r="AD2159" s="156"/>
      <c r="AE2159" s="156"/>
      <c r="AF2159" s="156"/>
      <c r="AG2159" s="156"/>
      <c r="AH2159" s="153"/>
      <c r="AI2159" s="153"/>
      <c r="AJ2159" s="153"/>
      <c r="AK2159" s="153"/>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row>
    <row r="2160" spans="1:57" ht="15.5" x14ac:dyDescent="0.4">
      <c r="A2160" s="153" t="str">
        <f t="shared" si="33"/>
        <v>5400799</v>
      </c>
      <c r="B2160" s="153">
        <v>2260</v>
      </c>
      <c r="C2160" s="153">
        <v>54007</v>
      </c>
      <c r="D2160" s="153" t="s">
        <v>2085</v>
      </c>
      <c r="E2160" s="157">
        <v>138</v>
      </c>
      <c r="F2160" s="153" t="s">
        <v>5634</v>
      </c>
      <c r="G2160" s="153"/>
      <c r="H2160" s="153"/>
      <c r="I2160" s="153"/>
      <c r="J2160" s="153"/>
      <c r="K2160" s="153"/>
      <c r="L2160" s="153"/>
      <c r="M2160" s="153" t="s">
        <v>231</v>
      </c>
      <c r="N2160" s="153" t="s">
        <v>188</v>
      </c>
      <c r="O2160" s="156">
        <v>0.1</v>
      </c>
      <c r="P2160" s="153">
        <v>0</v>
      </c>
      <c r="Q2160" s="156">
        <v>58.1</v>
      </c>
      <c r="R2160" s="156">
        <v>0</v>
      </c>
      <c r="S2160" s="153">
        <v>0.08</v>
      </c>
      <c r="T2160" s="156">
        <v>1</v>
      </c>
      <c r="U2160" s="153" t="s">
        <v>3069</v>
      </c>
      <c r="X2160" s="156" t="s">
        <v>3069</v>
      </c>
      <c r="Y2160" s="156"/>
      <c r="Z2160" s="156"/>
      <c r="AA2160" s="156"/>
      <c r="AB2160" s="156"/>
      <c r="AC2160" s="156"/>
      <c r="AD2160" s="156"/>
      <c r="AE2160" s="156"/>
      <c r="AF2160" s="156"/>
      <c r="AG2160" s="156"/>
      <c r="AH2160" s="153"/>
      <c r="AI2160" s="153"/>
      <c r="AJ2160" s="153"/>
      <c r="AK2160" s="153"/>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row>
    <row r="2161" spans="1:57" ht="15.5" x14ac:dyDescent="0.4">
      <c r="A2161" s="153" t="str">
        <f t="shared" si="33"/>
        <v>5400899</v>
      </c>
      <c r="B2161" s="153">
        <v>2261</v>
      </c>
      <c r="C2161" s="153">
        <v>54008</v>
      </c>
      <c r="D2161" s="153" t="s">
        <v>2086</v>
      </c>
      <c r="E2161" s="157">
        <v>138</v>
      </c>
      <c r="F2161" s="153" t="s">
        <v>5634</v>
      </c>
      <c r="G2161" s="153"/>
      <c r="H2161" s="153"/>
      <c r="I2161" s="153"/>
      <c r="J2161" s="153"/>
      <c r="K2161" s="153"/>
      <c r="L2161" s="153"/>
      <c r="M2161" s="153"/>
      <c r="N2161" s="153" t="s">
        <v>188</v>
      </c>
      <c r="O2161" s="156">
        <v>0.1</v>
      </c>
      <c r="P2161" s="153">
        <v>0</v>
      </c>
      <c r="Q2161" s="156">
        <v>58.3</v>
      </c>
      <c r="R2161" s="156">
        <v>0</v>
      </c>
      <c r="S2161" s="153">
        <v>0.08</v>
      </c>
      <c r="T2161" s="156">
        <v>1</v>
      </c>
      <c r="U2161" s="153" t="s">
        <v>3069</v>
      </c>
      <c r="X2161" s="156" t="s">
        <v>3069</v>
      </c>
      <c r="Y2161" s="156"/>
      <c r="Z2161" s="156"/>
      <c r="AA2161" s="156"/>
      <c r="AB2161" s="156"/>
      <c r="AC2161" s="156"/>
      <c r="AD2161" s="156"/>
      <c r="AE2161" s="156"/>
      <c r="AF2161" s="156"/>
      <c r="AG2161" s="156"/>
      <c r="AH2161" s="153"/>
      <c r="AI2161" s="153"/>
      <c r="AJ2161" s="153"/>
      <c r="AK2161" s="153"/>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row>
    <row r="2162" spans="1:57" ht="15.5" x14ac:dyDescent="0.4">
      <c r="A2162" s="153" t="str">
        <f t="shared" si="33"/>
        <v>5400931</v>
      </c>
      <c r="B2162" s="153">
        <v>2261</v>
      </c>
      <c r="C2162" s="153">
        <v>54009</v>
      </c>
      <c r="D2162" s="153" t="s">
        <v>2087</v>
      </c>
      <c r="E2162" s="157">
        <v>138</v>
      </c>
      <c r="F2162" s="153" t="s">
        <v>5632</v>
      </c>
      <c r="G2162" s="153"/>
      <c r="H2162" s="153"/>
      <c r="I2162" s="153"/>
      <c r="J2162" s="153"/>
      <c r="K2162" s="153"/>
      <c r="L2162" s="153"/>
      <c r="M2162" s="153"/>
      <c r="N2162" s="153" t="s">
        <v>188</v>
      </c>
      <c r="O2162" s="156">
        <v>0.1</v>
      </c>
      <c r="P2162" s="153">
        <v>0</v>
      </c>
      <c r="Q2162" s="156">
        <v>58.3</v>
      </c>
      <c r="R2162" s="156">
        <v>0</v>
      </c>
      <c r="S2162" s="153">
        <v>0.08</v>
      </c>
      <c r="T2162" s="156">
        <v>1</v>
      </c>
      <c r="U2162" s="153" t="s">
        <v>3069</v>
      </c>
      <c r="X2162" s="156" t="s">
        <v>3069</v>
      </c>
      <c r="Y2162" s="156"/>
      <c r="Z2162" s="156"/>
      <c r="AA2162" s="156"/>
      <c r="AB2162" s="156"/>
      <c r="AC2162" s="156"/>
      <c r="AD2162" s="156"/>
      <c r="AE2162" s="156"/>
      <c r="AF2162" s="156"/>
      <c r="AG2162" s="156"/>
      <c r="AH2162" s="153"/>
      <c r="AI2162" s="153"/>
      <c r="AJ2162" s="153"/>
      <c r="AK2162" s="153"/>
      <c r="AL2162" s="153"/>
      <c r="AM2162" s="153"/>
      <c r="AN2162" s="153"/>
      <c r="AO2162" s="153"/>
      <c r="AP2162" s="153"/>
      <c r="AQ2162" s="153"/>
      <c r="AR2162" s="153"/>
      <c r="AS2162" s="153"/>
      <c r="AT2162" s="153"/>
      <c r="AU2162" s="153"/>
      <c r="AV2162" s="153"/>
      <c r="AW2162" s="153"/>
      <c r="AX2162" s="153"/>
      <c r="AY2162" s="153"/>
      <c r="AZ2162" s="153"/>
      <c r="BA2162" s="153"/>
      <c r="BB2162" s="153"/>
      <c r="BC2162" s="153"/>
      <c r="BD2162" s="153"/>
      <c r="BE2162" s="153"/>
    </row>
    <row r="2163" spans="1:57" ht="15.5" x14ac:dyDescent="0.4">
      <c r="A2163" s="153" t="str">
        <f t="shared" si="33"/>
        <v>5400999</v>
      </c>
      <c r="B2163" s="153">
        <v>2263</v>
      </c>
      <c r="C2163" s="153">
        <v>54009</v>
      </c>
      <c r="D2163" s="153" t="s">
        <v>2087</v>
      </c>
      <c r="E2163" s="157">
        <v>138</v>
      </c>
      <c r="F2163" s="153" t="s">
        <v>5634</v>
      </c>
      <c r="G2163" s="153"/>
      <c r="H2163" s="153"/>
      <c r="I2163" s="153"/>
      <c r="J2163" s="153"/>
      <c r="K2163" s="153"/>
      <c r="L2163" s="153"/>
      <c r="M2163" s="153"/>
      <c r="N2163" s="153" t="s">
        <v>188</v>
      </c>
      <c r="O2163" s="156">
        <v>0.1</v>
      </c>
      <c r="P2163" s="153">
        <v>0</v>
      </c>
      <c r="Q2163" s="156">
        <v>58.3</v>
      </c>
      <c r="R2163" s="156">
        <v>0</v>
      </c>
      <c r="S2163" s="153">
        <v>0.08</v>
      </c>
      <c r="T2163" s="156">
        <v>1</v>
      </c>
      <c r="U2163" s="153" t="s">
        <v>3069</v>
      </c>
      <c r="X2163" s="156" t="s">
        <v>3069</v>
      </c>
      <c r="Y2163" s="156"/>
      <c r="Z2163" s="156"/>
      <c r="AA2163" s="156"/>
      <c r="AB2163" s="156"/>
      <c r="AC2163" s="156"/>
      <c r="AD2163" s="156"/>
      <c r="AE2163" s="156"/>
      <c r="AF2163" s="156"/>
      <c r="AG2163" s="156"/>
      <c r="AH2163" s="153"/>
      <c r="AI2163" s="153"/>
      <c r="AJ2163" s="153"/>
      <c r="AK2163" s="153"/>
      <c r="AL2163" s="153"/>
      <c r="AM2163" s="153"/>
      <c r="AN2163" s="153"/>
      <c r="AO2163" s="153"/>
      <c r="AP2163" s="153"/>
      <c r="AQ2163" s="153"/>
      <c r="AR2163" s="153"/>
      <c r="AS2163" s="153"/>
      <c r="AT2163" s="153"/>
      <c r="AU2163" s="153"/>
      <c r="AV2163" s="153"/>
      <c r="AW2163" s="153"/>
      <c r="AX2163" s="153"/>
      <c r="AY2163" s="153"/>
      <c r="AZ2163" s="153"/>
      <c r="BA2163" s="153"/>
      <c r="BB2163" s="153"/>
      <c r="BC2163" s="153"/>
      <c r="BD2163" s="153"/>
      <c r="BE2163" s="153"/>
    </row>
    <row r="2164" spans="1:57" ht="15.5" x14ac:dyDescent="0.4">
      <c r="A2164" s="153" t="str">
        <f t="shared" si="33"/>
        <v>5401599</v>
      </c>
      <c r="B2164" s="153">
        <v>2263</v>
      </c>
      <c r="C2164" s="153">
        <v>54015</v>
      </c>
      <c r="D2164" s="153" t="s">
        <v>2088</v>
      </c>
      <c r="E2164" s="157">
        <v>138</v>
      </c>
      <c r="F2164" s="153" t="s">
        <v>5634</v>
      </c>
      <c r="G2164" s="153"/>
      <c r="H2164" s="153"/>
      <c r="I2164" s="153"/>
      <c r="J2164" s="153"/>
      <c r="K2164" s="153"/>
      <c r="L2164" s="153"/>
      <c r="M2164" s="153"/>
      <c r="N2164" s="153" t="s">
        <v>188</v>
      </c>
      <c r="O2164" s="156">
        <v>0.1</v>
      </c>
      <c r="P2164" s="153">
        <v>0</v>
      </c>
      <c r="Q2164" s="156">
        <v>58.9</v>
      </c>
      <c r="R2164" s="156">
        <v>0</v>
      </c>
      <c r="S2164" s="153">
        <v>0.08</v>
      </c>
      <c r="T2164" s="156">
        <v>1</v>
      </c>
      <c r="U2164" s="153" t="s">
        <v>3069</v>
      </c>
      <c r="X2164" s="156" t="s">
        <v>3069</v>
      </c>
      <c r="Y2164" s="156"/>
      <c r="Z2164" s="156"/>
      <c r="AA2164" s="156"/>
      <c r="AB2164" s="156"/>
      <c r="AC2164" s="156"/>
      <c r="AD2164" s="156"/>
      <c r="AE2164" s="156"/>
      <c r="AF2164" s="156"/>
      <c r="AG2164" s="156"/>
      <c r="AH2164" s="153"/>
      <c r="AI2164" s="153"/>
      <c r="AJ2164" s="153"/>
      <c r="AK2164" s="153"/>
      <c r="AL2164" s="153"/>
      <c r="AM2164" s="153"/>
      <c r="AN2164" s="153"/>
      <c r="AO2164" s="153"/>
      <c r="AP2164" s="153"/>
      <c r="AQ2164" s="153"/>
      <c r="AR2164" s="153"/>
      <c r="AS2164" s="153"/>
      <c r="AT2164" s="153"/>
      <c r="AU2164" s="153"/>
      <c r="AV2164" s="153"/>
      <c r="AW2164" s="153"/>
      <c r="AX2164" s="153"/>
      <c r="AY2164" s="153"/>
      <c r="AZ2164" s="153"/>
      <c r="BA2164" s="153"/>
      <c r="BB2164" s="153"/>
      <c r="BC2164" s="153"/>
      <c r="BD2164" s="153"/>
      <c r="BE2164" s="153"/>
    </row>
    <row r="2165" spans="1:57" ht="15.5" x14ac:dyDescent="0.4">
      <c r="A2165" s="153" t="str">
        <f t="shared" si="33"/>
        <v>5403599</v>
      </c>
      <c r="B2165" s="153">
        <v>2265</v>
      </c>
      <c r="C2165" s="153">
        <v>54035</v>
      </c>
      <c r="D2165" s="153" t="s">
        <v>2089</v>
      </c>
      <c r="E2165" s="157">
        <v>138</v>
      </c>
      <c r="F2165" s="153" t="s">
        <v>5634</v>
      </c>
      <c r="G2165" s="153"/>
      <c r="H2165" s="153"/>
      <c r="I2165" s="153"/>
      <c r="J2165" s="153"/>
      <c r="K2165" s="153"/>
      <c r="L2165" s="153"/>
      <c r="M2165" s="153"/>
      <c r="N2165" s="153" t="s">
        <v>188</v>
      </c>
      <c r="O2165" s="156">
        <v>0.1</v>
      </c>
      <c r="P2165" s="153">
        <v>0</v>
      </c>
      <c r="Q2165" s="156">
        <v>59.1</v>
      </c>
      <c r="R2165" s="156">
        <v>0</v>
      </c>
      <c r="S2165" s="153">
        <v>0.08</v>
      </c>
      <c r="T2165" s="156">
        <v>0.99989999999999901</v>
      </c>
      <c r="U2165" s="153" t="s">
        <v>3069</v>
      </c>
      <c r="X2165" s="156" t="s">
        <v>3069</v>
      </c>
      <c r="Y2165" s="156"/>
      <c r="Z2165" s="156"/>
      <c r="AA2165" s="156"/>
      <c r="AB2165" s="156"/>
      <c r="AC2165" s="156"/>
      <c r="AD2165" s="156"/>
      <c r="AE2165" s="156"/>
      <c r="AF2165" s="156"/>
      <c r="AG2165" s="156"/>
      <c r="AH2165" s="153"/>
      <c r="AI2165" s="153"/>
      <c r="AJ2165" s="153"/>
      <c r="AK2165" s="153"/>
      <c r="AL2165" s="153"/>
      <c r="AM2165" s="153"/>
      <c r="AN2165" s="153"/>
      <c r="AO2165" s="153"/>
      <c r="AP2165" s="153"/>
      <c r="AQ2165" s="153"/>
      <c r="AR2165" s="153"/>
      <c r="AS2165" s="153"/>
      <c r="AT2165" s="153"/>
      <c r="AU2165" s="153"/>
      <c r="AV2165" s="153"/>
      <c r="AW2165" s="153"/>
      <c r="AX2165" s="153"/>
      <c r="AY2165" s="153"/>
      <c r="AZ2165" s="153"/>
      <c r="BA2165" s="153"/>
      <c r="BB2165" s="153"/>
      <c r="BC2165" s="153"/>
      <c r="BD2165" s="153"/>
      <c r="BE2165" s="153"/>
    </row>
    <row r="2166" spans="1:57" ht="15.5" x14ac:dyDescent="0.4">
      <c r="A2166" s="153" t="str">
        <f t="shared" si="33"/>
        <v>5404099</v>
      </c>
      <c r="B2166" s="153">
        <v>2265</v>
      </c>
      <c r="C2166" s="153">
        <v>54040</v>
      </c>
      <c r="D2166" s="153" t="s">
        <v>2090</v>
      </c>
      <c r="E2166" s="157">
        <v>138</v>
      </c>
      <c r="F2166" s="153" t="s">
        <v>5634</v>
      </c>
      <c r="G2166" s="153"/>
      <c r="H2166" s="153"/>
      <c r="I2166" s="153"/>
      <c r="J2166" s="153"/>
      <c r="K2166" s="153"/>
      <c r="L2166" s="153"/>
      <c r="M2166" s="153"/>
      <c r="N2166" s="153" t="s">
        <v>188</v>
      </c>
      <c r="O2166" s="156">
        <v>0.1</v>
      </c>
      <c r="P2166" s="153">
        <v>0</v>
      </c>
      <c r="Q2166" s="156">
        <v>58.7</v>
      </c>
      <c r="R2166" s="156">
        <v>0</v>
      </c>
      <c r="S2166" s="153">
        <v>0.08</v>
      </c>
      <c r="T2166" s="156">
        <v>0.75190000000000001</v>
      </c>
      <c r="U2166" s="153" t="s">
        <v>3069</v>
      </c>
      <c r="X2166" s="156" t="s">
        <v>3069</v>
      </c>
      <c r="Y2166" s="156"/>
      <c r="Z2166" s="156"/>
      <c r="AA2166" s="156"/>
      <c r="AB2166" s="156"/>
      <c r="AC2166" s="156"/>
      <c r="AD2166" s="156"/>
      <c r="AE2166" s="156"/>
      <c r="AF2166" s="156"/>
      <c r="AG2166" s="156"/>
      <c r="AH2166" s="153"/>
      <c r="AI2166" s="153"/>
      <c r="AJ2166" s="153"/>
      <c r="AK2166" s="153"/>
      <c r="AL2166" s="153"/>
      <c r="AM2166" s="153"/>
      <c r="AN2166" s="153"/>
      <c r="AO2166" s="153"/>
      <c r="AP2166" s="153"/>
      <c r="AQ2166" s="153"/>
      <c r="AR2166" s="153"/>
      <c r="AS2166" s="153"/>
      <c r="AT2166" s="153"/>
      <c r="AU2166" s="153"/>
      <c r="AV2166" s="153"/>
      <c r="AW2166" s="153"/>
      <c r="AX2166" s="153"/>
      <c r="AY2166" s="153"/>
      <c r="AZ2166" s="153"/>
      <c r="BA2166" s="153"/>
      <c r="BB2166" s="153"/>
      <c r="BC2166" s="153"/>
      <c r="BD2166" s="153"/>
      <c r="BE2166" s="153"/>
    </row>
    <row r="2167" spans="1:57" ht="15.5" x14ac:dyDescent="0.4">
      <c r="A2167" s="153" t="str">
        <f t="shared" si="33"/>
        <v>5404299</v>
      </c>
      <c r="B2167" s="153">
        <v>2267</v>
      </c>
      <c r="C2167" s="153">
        <v>54042</v>
      </c>
      <c r="D2167" s="153" t="s">
        <v>2091</v>
      </c>
      <c r="E2167" s="157">
        <v>138</v>
      </c>
      <c r="F2167" s="153" t="s">
        <v>5634</v>
      </c>
      <c r="G2167" s="153"/>
      <c r="H2167" s="153"/>
      <c r="I2167" s="153"/>
      <c r="J2167" s="153"/>
      <c r="K2167" s="153"/>
      <c r="L2167" s="153"/>
      <c r="M2167" s="153"/>
      <c r="N2167" s="153" t="s">
        <v>188</v>
      </c>
      <c r="O2167" s="156">
        <v>0.1</v>
      </c>
      <c r="P2167" s="153">
        <v>0</v>
      </c>
      <c r="Q2167" s="156">
        <v>58.3</v>
      </c>
      <c r="R2167" s="156">
        <v>0</v>
      </c>
      <c r="S2167" s="153">
        <v>0.08</v>
      </c>
      <c r="T2167" s="156">
        <v>1</v>
      </c>
      <c r="U2167" s="153" t="s">
        <v>3069</v>
      </c>
      <c r="X2167" s="156" t="s">
        <v>3069</v>
      </c>
      <c r="Y2167" s="156"/>
      <c r="Z2167" s="156"/>
      <c r="AA2167" s="156"/>
      <c r="AB2167" s="156"/>
      <c r="AC2167" s="156"/>
      <c r="AD2167" s="156"/>
      <c r="AE2167" s="156"/>
      <c r="AF2167" s="156"/>
      <c r="AG2167" s="156"/>
      <c r="AH2167" s="153"/>
      <c r="AI2167" s="153"/>
      <c r="AJ2167" s="153"/>
      <c r="AK2167" s="153"/>
      <c r="AL2167" s="153"/>
      <c r="AM2167" s="153"/>
      <c r="AN2167" s="153"/>
      <c r="AO2167" s="153"/>
      <c r="AP2167" s="153"/>
      <c r="AQ2167" s="153"/>
      <c r="AR2167" s="153"/>
      <c r="AS2167" s="153"/>
      <c r="AT2167" s="153"/>
      <c r="AU2167" s="153"/>
      <c r="AV2167" s="153"/>
      <c r="AW2167" s="153"/>
      <c r="AX2167" s="153"/>
      <c r="AY2167" s="153"/>
      <c r="AZ2167" s="153"/>
      <c r="BA2167" s="153"/>
      <c r="BB2167" s="153"/>
      <c r="BC2167" s="153"/>
      <c r="BD2167" s="153"/>
      <c r="BE2167" s="153"/>
    </row>
    <row r="2168" spans="1:57" ht="15.5" x14ac:dyDescent="0.4">
      <c r="A2168" s="153" t="str">
        <f t="shared" si="33"/>
        <v>5404432</v>
      </c>
      <c r="B2168" s="153">
        <v>2267</v>
      </c>
      <c r="C2168" s="153">
        <v>54044</v>
      </c>
      <c r="D2168" s="153" t="s">
        <v>2040</v>
      </c>
      <c r="E2168" s="157">
        <v>138</v>
      </c>
      <c r="F2168" s="153" t="s">
        <v>5635</v>
      </c>
      <c r="G2168" s="153"/>
      <c r="H2168" s="153"/>
      <c r="I2168" s="153"/>
      <c r="J2168" s="153"/>
      <c r="K2168" s="153"/>
      <c r="L2168" s="153"/>
      <c r="M2168" s="153"/>
      <c r="N2168" s="153" t="s">
        <v>188</v>
      </c>
      <c r="O2168" s="156">
        <v>0.1</v>
      </c>
      <c r="P2168" s="153">
        <v>0</v>
      </c>
      <c r="Q2168" s="156">
        <v>58</v>
      </c>
      <c r="R2168" s="156">
        <v>0</v>
      </c>
      <c r="S2168" s="153">
        <v>0.08</v>
      </c>
      <c r="T2168" s="156">
        <v>1</v>
      </c>
      <c r="U2168" s="153" t="s">
        <v>3069</v>
      </c>
      <c r="X2168" s="156" t="s">
        <v>3069</v>
      </c>
      <c r="Y2168" s="156"/>
      <c r="Z2168" s="156"/>
      <c r="AA2168" s="156"/>
      <c r="AB2168" s="156"/>
      <c r="AC2168" s="156"/>
      <c r="AD2168" s="156"/>
      <c r="AE2168" s="156"/>
      <c r="AF2168" s="156"/>
      <c r="AG2168" s="156"/>
      <c r="AH2168" s="153"/>
      <c r="AI2168" s="153"/>
      <c r="AJ2168" s="153"/>
      <c r="AK2168" s="153"/>
      <c r="AL2168" s="153"/>
      <c r="AM2168" s="153"/>
      <c r="AN2168" s="153"/>
      <c r="AO2168" s="153"/>
      <c r="AP2168" s="153"/>
      <c r="AQ2168" s="153"/>
      <c r="AR2168" s="153"/>
      <c r="AS2168" s="153"/>
      <c r="AT2168" s="153"/>
      <c r="AU2168" s="153"/>
      <c r="AV2168" s="153"/>
      <c r="AW2168" s="153"/>
      <c r="AX2168" s="153"/>
      <c r="AY2168" s="153"/>
      <c r="AZ2168" s="153"/>
      <c r="BA2168" s="153"/>
      <c r="BB2168" s="153"/>
      <c r="BC2168" s="153"/>
      <c r="BD2168" s="153"/>
      <c r="BE2168" s="153"/>
    </row>
    <row r="2169" spans="1:57" ht="15.5" x14ac:dyDescent="0.4">
      <c r="A2169" s="153" t="str">
        <f t="shared" si="33"/>
        <v>5404432</v>
      </c>
      <c r="B2169" s="153">
        <v>2269</v>
      </c>
      <c r="C2169" s="153">
        <v>54044</v>
      </c>
      <c r="D2169" s="153" t="s">
        <v>2040</v>
      </c>
      <c r="E2169" s="157">
        <v>138</v>
      </c>
      <c r="F2169" s="153" t="s">
        <v>5635</v>
      </c>
      <c r="G2169" s="153"/>
      <c r="H2169" s="153"/>
      <c r="I2169" s="153"/>
      <c r="J2169" s="153"/>
      <c r="K2169" s="153"/>
      <c r="L2169" s="153"/>
      <c r="M2169" s="153"/>
      <c r="N2169" s="153" t="s">
        <v>188</v>
      </c>
      <c r="O2169" s="156">
        <v>0.1</v>
      </c>
      <c r="P2169" s="153">
        <v>0</v>
      </c>
      <c r="Q2169" s="156">
        <v>59.3</v>
      </c>
      <c r="R2169" s="156">
        <v>15</v>
      </c>
      <c r="S2169" s="153">
        <v>0.08</v>
      </c>
      <c r="T2169" s="156">
        <v>1</v>
      </c>
      <c r="U2169" s="153" t="s">
        <v>3069</v>
      </c>
      <c r="X2169" s="156" t="s">
        <v>3069</v>
      </c>
      <c r="Y2169" s="156"/>
      <c r="Z2169" s="156"/>
      <c r="AA2169" s="156"/>
      <c r="AB2169" s="156"/>
      <c r="AC2169" s="156"/>
      <c r="AD2169" s="156"/>
      <c r="AE2169" s="156"/>
      <c r="AF2169" s="156"/>
      <c r="AG2169" s="156"/>
      <c r="AH2169" s="153"/>
      <c r="AI2169" s="153"/>
      <c r="AJ2169" s="153"/>
      <c r="AK2169" s="153"/>
      <c r="AL2169" s="153"/>
      <c r="AM2169" s="153"/>
      <c r="AN2169" s="153"/>
      <c r="AO2169" s="153"/>
      <c r="AP2169" s="153"/>
      <c r="AQ2169" s="153"/>
      <c r="AR2169" s="153"/>
      <c r="AS2169" s="153"/>
      <c r="AT2169" s="153"/>
      <c r="AU2169" s="153"/>
      <c r="AV2169" s="153"/>
      <c r="AW2169" s="153"/>
      <c r="AX2169" s="153"/>
      <c r="AY2169" s="153"/>
      <c r="AZ2169" s="153"/>
      <c r="BA2169" s="153"/>
      <c r="BB2169" s="153"/>
      <c r="BC2169" s="153"/>
      <c r="BD2169" s="153"/>
      <c r="BE2169" s="153"/>
    </row>
    <row r="2170" spans="1:57" ht="15.5" x14ac:dyDescent="0.4">
      <c r="A2170" s="153" t="str">
        <f t="shared" si="33"/>
        <v>5404499</v>
      </c>
      <c r="B2170" s="153">
        <v>2269</v>
      </c>
      <c r="C2170" s="153">
        <v>54044</v>
      </c>
      <c r="D2170" s="153" t="s">
        <v>2040</v>
      </c>
      <c r="E2170" s="157">
        <v>138</v>
      </c>
      <c r="F2170" s="153" t="s">
        <v>5634</v>
      </c>
      <c r="G2170" s="153"/>
      <c r="H2170" s="153"/>
      <c r="I2170" s="153"/>
      <c r="J2170" s="153"/>
      <c r="K2170" s="153"/>
      <c r="L2170" s="153"/>
      <c r="M2170" s="153"/>
      <c r="N2170" s="153" t="s">
        <v>188</v>
      </c>
      <c r="O2170" s="156">
        <v>0.1</v>
      </c>
      <c r="P2170" s="153">
        <v>0</v>
      </c>
      <c r="Q2170" s="156">
        <v>58</v>
      </c>
      <c r="R2170" s="156">
        <v>0</v>
      </c>
      <c r="S2170" s="153">
        <v>0.08</v>
      </c>
      <c r="T2170" s="156">
        <v>1</v>
      </c>
      <c r="U2170" s="153" t="s">
        <v>3069</v>
      </c>
      <c r="X2170" s="156" t="s">
        <v>3069</v>
      </c>
      <c r="Y2170" s="156"/>
      <c r="Z2170" s="156"/>
      <c r="AA2170" s="156"/>
      <c r="AB2170" s="156"/>
      <c r="AC2170" s="156"/>
      <c r="AD2170" s="156"/>
      <c r="AE2170" s="156"/>
      <c r="AF2170" s="156"/>
      <c r="AG2170" s="156"/>
      <c r="AH2170" s="153"/>
      <c r="AI2170" s="153"/>
      <c r="AJ2170" s="153"/>
      <c r="AK2170" s="153"/>
      <c r="AL2170" s="153"/>
      <c r="AM2170" s="153"/>
      <c r="AN2170" s="153"/>
      <c r="AO2170" s="153"/>
      <c r="AP2170" s="153"/>
      <c r="AQ2170" s="153"/>
      <c r="AR2170" s="153"/>
      <c r="AS2170" s="153"/>
      <c r="AT2170" s="153"/>
      <c r="AU2170" s="153"/>
      <c r="AV2170" s="153"/>
      <c r="AW2170" s="153"/>
      <c r="AX2170" s="153"/>
      <c r="AY2170" s="153"/>
      <c r="AZ2170" s="153"/>
      <c r="BA2170" s="153"/>
      <c r="BB2170" s="153"/>
      <c r="BC2170" s="153"/>
      <c r="BD2170" s="153"/>
      <c r="BE2170" s="153"/>
    </row>
    <row r="2171" spans="1:57" ht="15.5" x14ac:dyDescent="0.4">
      <c r="A2171" s="153" t="str">
        <f t="shared" si="33"/>
        <v>5404499</v>
      </c>
      <c r="B2171" s="153">
        <v>2271</v>
      </c>
      <c r="C2171" s="153">
        <v>54044</v>
      </c>
      <c r="D2171" s="153" t="s">
        <v>2040</v>
      </c>
      <c r="E2171" s="157">
        <v>138</v>
      </c>
      <c r="F2171" s="153" t="s">
        <v>5634</v>
      </c>
      <c r="G2171" s="153"/>
      <c r="H2171" s="153"/>
      <c r="I2171" s="153"/>
      <c r="J2171" s="153"/>
      <c r="K2171" s="153"/>
      <c r="L2171" s="153"/>
      <c r="M2171" s="153"/>
      <c r="N2171" s="153" t="s">
        <v>188</v>
      </c>
      <c r="O2171" s="156">
        <v>0.1</v>
      </c>
      <c r="P2171" s="153">
        <v>0</v>
      </c>
      <c r="Q2171" s="156">
        <v>59.3</v>
      </c>
      <c r="R2171" s="156">
        <v>15</v>
      </c>
      <c r="S2171" s="153">
        <v>0.08</v>
      </c>
      <c r="T2171" s="156">
        <v>1</v>
      </c>
      <c r="U2171" s="153" t="s">
        <v>3069</v>
      </c>
      <c r="X2171" s="156" t="s">
        <v>3069</v>
      </c>
      <c r="Y2171" s="156"/>
      <c r="Z2171" s="156"/>
      <c r="AA2171" s="156"/>
      <c r="AB2171" s="156"/>
      <c r="AC2171" s="156"/>
      <c r="AD2171" s="156"/>
      <c r="AE2171" s="156"/>
      <c r="AF2171" s="156"/>
      <c r="AG2171" s="156"/>
      <c r="AH2171" s="153"/>
      <c r="AI2171" s="153"/>
      <c r="AJ2171" s="153"/>
      <c r="AK2171" s="153"/>
      <c r="AL2171" s="153"/>
      <c r="AM2171" s="153"/>
      <c r="AN2171" s="153"/>
      <c r="AO2171" s="153"/>
      <c r="AP2171" s="153"/>
      <c r="AQ2171" s="153"/>
      <c r="AR2171" s="153"/>
      <c r="AS2171" s="153"/>
      <c r="AT2171" s="153"/>
      <c r="AU2171" s="153"/>
      <c r="AV2171" s="153"/>
      <c r="AW2171" s="153"/>
      <c r="AX2171" s="153"/>
      <c r="AY2171" s="153"/>
      <c r="AZ2171" s="153"/>
      <c r="BA2171" s="153"/>
      <c r="BB2171" s="153"/>
      <c r="BC2171" s="153"/>
      <c r="BD2171" s="153"/>
      <c r="BE2171" s="153"/>
    </row>
    <row r="2172" spans="1:57" ht="15.5" x14ac:dyDescent="0.4">
      <c r="A2172" s="153" t="str">
        <f t="shared" si="33"/>
        <v>5404732</v>
      </c>
      <c r="B2172" s="153">
        <v>2271</v>
      </c>
      <c r="C2172" s="153">
        <v>54047</v>
      </c>
      <c r="D2172" s="153" t="s">
        <v>2092</v>
      </c>
      <c r="E2172" s="157">
        <v>138</v>
      </c>
      <c r="F2172" s="153" t="s">
        <v>5635</v>
      </c>
      <c r="G2172" s="153"/>
      <c r="H2172" s="153"/>
      <c r="I2172" s="153"/>
      <c r="J2172" s="153"/>
      <c r="K2172" s="153"/>
      <c r="L2172" s="153"/>
      <c r="M2172" s="153"/>
      <c r="N2172" s="153" t="s">
        <v>188</v>
      </c>
      <c r="O2172" s="156">
        <v>0.1</v>
      </c>
      <c r="P2172" s="153">
        <v>0</v>
      </c>
      <c r="Q2172" s="156">
        <v>58.1</v>
      </c>
      <c r="R2172" s="156">
        <v>0</v>
      </c>
      <c r="S2172" s="153">
        <v>0.08</v>
      </c>
      <c r="T2172" s="156">
        <v>0.87949999999999995</v>
      </c>
      <c r="U2172" s="153" t="s">
        <v>3069</v>
      </c>
      <c r="X2172" s="156" t="s">
        <v>3069</v>
      </c>
      <c r="Y2172" s="156"/>
      <c r="Z2172" s="156"/>
      <c r="AA2172" s="156"/>
      <c r="AB2172" s="156"/>
      <c r="AC2172" s="156"/>
      <c r="AD2172" s="156"/>
      <c r="AE2172" s="156"/>
      <c r="AF2172" s="156"/>
      <c r="AG2172" s="156"/>
      <c r="AH2172" s="153"/>
      <c r="AI2172" s="153"/>
      <c r="AJ2172" s="153"/>
      <c r="AK2172" s="153"/>
      <c r="AL2172" s="153"/>
      <c r="AM2172" s="153"/>
      <c r="AN2172" s="153"/>
      <c r="AO2172" s="153"/>
      <c r="AP2172" s="153"/>
      <c r="AQ2172" s="153"/>
      <c r="AR2172" s="153"/>
      <c r="AS2172" s="153"/>
      <c r="AT2172" s="153"/>
      <c r="AU2172" s="153"/>
      <c r="AV2172" s="153"/>
      <c r="AW2172" s="153"/>
      <c r="AX2172" s="153"/>
      <c r="AY2172" s="153"/>
      <c r="AZ2172" s="153"/>
      <c r="BA2172" s="153"/>
      <c r="BB2172" s="153"/>
      <c r="BC2172" s="153"/>
      <c r="BD2172" s="153"/>
      <c r="BE2172" s="153"/>
    </row>
    <row r="2173" spans="1:57" ht="15.5" x14ac:dyDescent="0.4">
      <c r="A2173" s="153" t="str">
        <f t="shared" si="33"/>
        <v>5404799</v>
      </c>
      <c r="B2173" s="153">
        <v>2273</v>
      </c>
      <c r="C2173" s="153">
        <v>54047</v>
      </c>
      <c r="D2173" s="153" t="s">
        <v>2092</v>
      </c>
      <c r="E2173" s="157">
        <v>138</v>
      </c>
      <c r="F2173" s="153" t="s">
        <v>5634</v>
      </c>
      <c r="G2173" s="153"/>
      <c r="H2173" s="153"/>
      <c r="I2173" s="153"/>
      <c r="J2173" s="153"/>
      <c r="K2173" s="153"/>
      <c r="L2173" s="153"/>
      <c r="M2173" s="153"/>
      <c r="N2173" s="153" t="s">
        <v>188</v>
      </c>
      <c r="O2173" s="156">
        <v>0.1</v>
      </c>
      <c r="P2173" s="153">
        <v>0</v>
      </c>
      <c r="Q2173" s="156">
        <v>58.1</v>
      </c>
      <c r="R2173" s="156">
        <v>0</v>
      </c>
      <c r="S2173" s="153">
        <v>0.08</v>
      </c>
      <c r="T2173" s="156">
        <v>0.87949999999999995</v>
      </c>
      <c r="U2173" s="153" t="s">
        <v>3069</v>
      </c>
      <c r="X2173" s="156" t="s">
        <v>3069</v>
      </c>
      <c r="Y2173" s="156"/>
      <c r="Z2173" s="156"/>
      <c r="AA2173" s="156"/>
      <c r="AB2173" s="156"/>
      <c r="AC2173" s="156"/>
      <c r="AD2173" s="156"/>
      <c r="AE2173" s="156"/>
      <c r="AF2173" s="156"/>
      <c r="AG2173" s="156"/>
      <c r="AH2173" s="153"/>
      <c r="AI2173" s="153"/>
      <c r="AJ2173" s="153"/>
      <c r="AK2173" s="153"/>
      <c r="AL2173" s="153"/>
      <c r="AM2173" s="153"/>
      <c r="AN2173" s="153"/>
      <c r="AO2173" s="153"/>
      <c r="AP2173" s="153"/>
      <c r="AQ2173" s="153"/>
      <c r="AR2173" s="153"/>
      <c r="AS2173" s="153"/>
      <c r="AT2173" s="153"/>
      <c r="AU2173" s="153"/>
      <c r="AV2173" s="153"/>
      <c r="AW2173" s="153"/>
      <c r="AX2173" s="153"/>
      <c r="AY2173" s="153"/>
      <c r="AZ2173" s="153"/>
      <c r="BA2173" s="153"/>
      <c r="BB2173" s="153"/>
      <c r="BC2173" s="153"/>
      <c r="BD2173" s="153"/>
      <c r="BE2173" s="153"/>
    </row>
    <row r="2174" spans="1:57" ht="15.5" x14ac:dyDescent="0.4">
      <c r="A2174" s="153" t="str">
        <f t="shared" si="33"/>
        <v>5404932</v>
      </c>
      <c r="B2174" s="153">
        <v>2273</v>
      </c>
      <c r="C2174" s="153">
        <v>54049</v>
      </c>
      <c r="D2174" s="153" t="s">
        <v>2093</v>
      </c>
      <c r="E2174" s="157">
        <v>138</v>
      </c>
      <c r="F2174" s="153" t="s">
        <v>5635</v>
      </c>
      <c r="G2174" s="153"/>
      <c r="H2174" s="153"/>
      <c r="I2174" s="153"/>
      <c r="J2174" s="153"/>
      <c r="K2174" s="153"/>
      <c r="L2174" s="153"/>
      <c r="M2174" s="153"/>
      <c r="N2174" s="153" t="s">
        <v>188</v>
      </c>
      <c r="O2174" s="156">
        <v>0.1</v>
      </c>
      <c r="P2174" s="153">
        <v>0</v>
      </c>
      <c r="Q2174" s="156">
        <v>59.1</v>
      </c>
      <c r="R2174" s="156">
        <v>0</v>
      </c>
      <c r="S2174" s="153">
        <v>0.08</v>
      </c>
      <c r="T2174" s="156">
        <v>1</v>
      </c>
      <c r="U2174" s="153" t="s">
        <v>3069</v>
      </c>
      <c r="X2174" s="156" t="s">
        <v>3069</v>
      </c>
      <c r="Y2174" s="156"/>
      <c r="Z2174" s="156"/>
      <c r="AA2174" s="156"/>
      <c r="AB2174" s="156"/>
      <c r="AC2174" s="156"/>
      <c r="AD2174" s="156"/>
      <c r="AE2174" s="156"/>
      <c r="AF2174" s="156"/>
      <c r="AG2174" s="156"/>
      <c r="AH2174" s="153"/>
      <c r="AI2174" s="153"/>
      <c r="AJ2174" s="153"/>
      <c r="AK2174" s="153"/>
      <c r="AL2174" s="153"/>
      <c r="AM2174" s="153"/>
      <c r="AN2174" s="153"/>
      <c r="AO2174" s="153"/>
      <c r="AP2174" s="153"/>
      <c r="AQ2174" s="153"/>
      <c r="AR2174" s="153"/>
      <c r="AS2174" s="153"/>
      <c r="AT2174" s="153"/>
      <c r="AU2174" s="153"/>
      <c r="AV2174" s="153"/>
      <c r="AW2174" s="153"/>
      <c r="AX2174" s="153"/>
      <c r="AY2174" s="153"/>
      <c r="AZ2174" s="153"/>
      <c r="BA2174" s="153"/>
      <c r="BB2174" s="153"/>
      <c r="BC2174" s="153"/>
      <c r="BD2174" s="153"/>
      <c r="BE2174" s="153"/>
    </row>
    <row r="2175" spans="1:57" ht="15.5" x14ac:dyDescent="0.4">
      <c r="A2175" s="153" t="str">
        <f t="shared" si="33"/>
        <v>5404933</v>
      </c>
      <c r="B2175" s="153">
        <v>2275</v>
      </c>
      <c r="C2175" s="153">
        <v>54049</v>
      </c>
      <c r="D2175" s="153" t="s">
        <v>2093</v>
      </c>
      <c r="E2175" s="157">
        <v>138</v>
      </c>
      <c r="F2175" s="153" t="s">
        <v>5636</v>
      </c>
      <c r="G2175" s="153"/>
      <c r="H2175" s="153"/>
      <c r="I2175" s="153"/>
      <c r="J2175" s="153"/>
      <c r="K2175" s="153"/>
      <c r="L2175" s="153"/>
      <c r="M2175" s="153"/>
      <c r="N2175" s="153" t="s">
        <v>188</v>
      </c>
      <c r="O2175" s="156">
        <v>0.1</v>
      </c>
      <c r="P2175" s="153">
        <v>0</v>
      </c>
      <c r="Q2175" s="156">
        <v>59.1</v>
      </c>
      <c r="R2175" s="156">
        <v>0</v>
      </c>
      <c r="S2175" s="153">
        <v>0.08</v>
      </c>
      <c r="T2175" s="156">
        <v>1</v>
      </c>
      <c r="U2175" s="153" t="s">
        <v>3069</v>
      </c>
      <c r="X2175" s="156" t="s">
        <v>3069</v>
      </c>
      <c r="Y2175" s="156"/>
      <c r="Z2175" s="156"/>
      <c r="AA2175" s="156"/>
      <c r="AB2175" s="156"/>
      <c r="AC2175" s="156"/>
      <c r="AD2175" s="156"/>
      <c r="AE2175" s="156"/>
      <c r="AF2175" s="156"/>
      <c r="AG2175" s="156"/>
      <c r="AH2175" s="153"/>
      <c r="AI2175" s="153"/>
      <c r="AJ2175" s="153"/>
      <c r="AK2175" s="153"/>
      <c r="AL2175" s="153"/>
      <c r="AM2175" s="153"/>
      <c r="AN2175" s="153"/>
      <c r="AO2175" s="153"/>
      <c r="AP2175" s="153"/>
      <c r="AQ2175" s="153"/>
      <c r="AR2175" s="153"/>
      <c r="AS2175" s="153"/>
      <c r="AT2175" s="153"/>
      <c r="AU2175" s="153"/>
      <c r="AV2175" s="153"/>
      <c r="AW2175" s="153"/>
      <c r="AX2175" s="153"/>
      <c r="AY2175" s="153"/>
      <c r="AZ2175" s="153"/>
      <c r="BA2175" s="153"/>
      <c r="BB2175" s="153"/>
      <c r="BC2175" s="153"/>
      <c r="BD2175" s="153"/>
      <c r="BE2175" s="153"/>
    </row>
    <row r="2176" spans="1:57" ht="15.5" x14ac:dyDescent="0.4">
      <c r="A2176" s="153" t="str">
        <f t="shared" si="33"/>
        <v>5404999</v>
      </c>
      <c r="B2176" s="153">
        <v>2275</v>
      </c>
      <c r="C2176" s="153">
        <v>54049</v>
      </c>
      <c r="D2176" s="153" t="s">
        <v>2093</v>
      </c>
      <c r="E2176" s="157">
        <v>138</v>
      </c>
      <c r="F2176" s="153" t="s">
        <v>5634</v>
      </c>
      <c r="G2176" s="153"/>
      <c r="H2176" s="153"/>
      <c r="I2176" s="153"/>
      <c r="J2176" s="153"/>
      <c r="K2176" s="153"/>
      <c r="L2176" s="153"/>
      <c r="M2176" s="153"/>
      <c r="N2176" s="153" t="s">
        <v>188</v>
      </c>
      <c r="O2176" s="156">
        <v>0.1</v>
      </c>
      <c r="P2176" s="153">
        <v>0</v>
      </c>
      <c r="Q2176" s="156">
        <v>59.1</v>
      </c>
      <c r="R2176" s="156">
        <v>0</v>
      </c>
      <c r="S2176" s="153">
        <v>0.08</v>
      </c>
      <c r="T2176" s="156">
        <v>1</v>
      </c>
      <c r="U2176" s="153" t="s">
        <v>3069</v>
      </c>
      <c r="X2176" s="156" t="s">
        <v>3069</v>
      </c>
      <c r="Y2176" s="156"/>
      <c r="Z2176" s="156"/>
      <c r="AA2176" s="156"/>
      <c r="AB2176" s="156"/>
      <c r="AC2176" s="156"/>
      <c r="AD2176" s="156"/>
      <c r="AE2176" s="156"/>
      <c r="AF2176" s="156"/>
      <c r="AG2176" s="156"/>
      <c r="AH2176" s="153"/>
      <c r="AI2176" s="153"/>
      <c r="AJ2176" s="153"/>
      <c r="AK2176" s="153"/>
      <c r="AL2176" s="153"/>
      <c r="AM2176" s="153"/>
      <c r="AN2176" s="153"/>
      <c r="AO2176" s="153"/>
      <c r="AP2176" s="153"/>
      <c r="AQ2176" s="153"/>
      <c r="AR2176" s="153"/>
      <c r="AS2176" s="153"/>
      <c r="AT2176" s="153"/>
      <c r="AU2176" s="153"/>
      <c r="AV2176" s="153"/>
      <c r="AW2176" s="153"/>
      <c r="AX2176" s="153"/>
      <c r="AY2176" s="153"/>
      <c r="AZ2176" s="153"/>
      <c r="BA2176" s="153"/>
      <c r="BB2176" s="153"/>
      <c r="BC2176" s="153"/>
      <c r="BD2176" s="153"/>
      <c r="BE2176" s="153"/>
    </row>
    <row r="2177" spans="1:57" ht="15.5" x14ac:dyDescent="0.4">
      <c r="A2177" s="153" t="str">
        <f t="shared" si="33"/>
        <v>5405831</v>
      </c>
      <c r="B2177" s="153">
        <v>2277</v>
      </c>
      <c r="C2177" s="153">
        <v>54058</v>
      </c>
      <c r="D2177" s="153" t="s">
        <v>2094</v>
      </c>
      <c r="E2177" s="157">
        <v>138</v>
      </c>
      <c r="F2177" s="153" t="s">
        <v>5632</v>
      </c>
      <c r="G2177" s="153"/>
      <c r="H2177" s="153"/>
      <c r="I2177" s="153"/>
      <c r="J2177" s="153"/>
      <c r="K2177" s="153"/>
      <c r="L2177" s="153"/>
      <c r="M2177" s="153"/>
      <c r="N2177" s="153" t="s">
        <v>188</v>
      </c>
      <c r="O2177" s="156">
        <v>0.1</v>
      </c>
      <c r="P2177" s="153">
        <v>0</v>
      </c>
      <c r="Q2177" s="156">
        <v>58.3</v>
      </c>
      <c r="R2177" s="156">
        <v>0</v>
      </c>
      <c r="S2177" s="153">
        <v>0.08</v>
      </c>
      <c r="T2177" s="156">
        <v>0.89969999999999895</v>
      </c>
      <c r="U2177" s="153" t="s">
        <v>3069</v>
      </c>
      <c r="X2177" s="156" t="s">
        <v>3069</v>
      </c>
      <c r="Y2177" s="156"/>
      <c r="Z2177" s="156"/>
      <c r="AA2177" s="156"/>
      <c r="AB2177" s="156"/>
      <c r="AC2177" s="156"/>
      <c r="AD2177" s="156"/>
      <c r="AE2177" s="156"/>
      <c r="AF2177" s="156"/>
      <c r="AG2177" s="156"/>
      <c r="AH2177" s="153"/>
      <c r="AI2177" s="153"/>
      <c r="AJ2177" s="153"/>
      <c r="AK2177" s="153"/>
      <c r="AL2177" s="153"/>
      <c r="AM2177" s="153"/>
      <c r="AN2177" s="153"/>
      <c r="AO2177" s="153"/>
      <c r="AP2177" s="153"/>
      <c r="AQ2177" s="153"/>
      <c r="AR2177" s="153"/>
      <c r="AS2177" s="153"/>
      <c r="AT2177" s="153"/>
      <c r="AU2177" s="153"/>
      <c r="AV2177" s="153"/>
      <c r="AW2177" s="153"/>
      <c r="AX2177" s="153"/>
      <c r="AY2177" s="153"/>
      <c r="AZ2177" s="153"/>
      <c r="BA2177" s="153"/>
      <c r="BB2177" s="153"/>
      <c r="BC2177" s="153"/>
      <c r="BD2177" s="153"/>
      <c r="BE2177" s="153"/>
    </row>
    <row r="2178" spans="1:57" ht="15.5" x14ac:dyDescent="0.4">
      <c r="A2178" s="153" t="str">
        <f t="shared" ref="A2178:A2241" si="34">TRIM(C2178)&amp;TRIM(F2178)</f>
        <v>5405924</v>
      </c>
      <c r="B2178" s="153">
        <v>2277</v>
      </c>
      <c r="C2178" s="153">
        <v>54059</v>
      </c>
      <c r="D2178" s="153" t="s">
        <v>2095</v>
      </c>
      <c r="E2178" s="157">
        <v>138</v>
      </c>
      <c r="F2178" s="153" t="s">
        <v>5637</v>
      </c>
      <c r="G2178" s="153"/>
      <c r="H2178" s="153"/>
      <c r="I2178" s="153"/>
      <c r="J2178" s="153"/>
      <c r="K2178" s="153"/>
      <c r="L2178" s="153"/>
      <c r="M2178" s="153"/>
      <c r="N2178" s="153" t="s">
        <v>188</v>
      </c>
      <c r="O2178" s="156">
        <v>0.1</v>
      </c>
      <c r="P2178" s="153">
        <v>0</v>
      </c>
      <c r="Q2178" s="156">
        <v>58.5</v>
      </c>
      <c r="R2178" s="156">
        <v>0</v>
      </c>
      <c r="S2178" s="153">
        <v>0.08</v>
      </c>
      <c r="T2178" s="156">
        <v>1</v>
      </c>
      <c r="U2178" s="153" t="s">
        <v>3069</v>
      </c>
      <c r="X2178" s="156" t="s">
        <v>3069</v>
      </c>
      <c r="Y2178" s="156"/>
      <c r="Z2178" s="156"/>
      <c r="AA2178" s="156"/>
      <c r="AB2178" s="156"/>
      <c r="AC2178" s="156"/>
      <c r="AD2178" s="156"/>
      <c r="AE2178" s="156"/>
      <c r="AF2178" s="156"/>
      <c r="AG2178" s="156"/>
      <c r="AH2178" s="153"/>
      <c r="AI2178" s="153"/>
      <c r="AJ2178" s="153"/>
      <c r="AK2178" s="153"/>
      <c r="AL2178" s="153"/>
      <c r="AM2178" s="153"/>
      <c r="AN2178" s="153"/>
      <c r="AO2178" s="153"/>
      <c r="AP2178" s="153"/>
      <c r="AQ2178" s="153"/>
      <c r="AR2178" s="153"/>
      <c r="AS2178" s="153"/>
      <c r="AT2178" s="153"/>
      <c r="AU2178" s="153"/>
      <c r="AV2178" s="153"/>
      <c r="AW2178" s="153"/>
      <c r="AX2178" s="153"/>
      <c r="AY2178" s="153"/>
      <c r="AZ2178" s="153"/>
      <c r="BA2178" s="153"/>
      <c r="BB2178" s="153"/>
      <c r="BC2178" s="153"/>
      <c r="BD2178" s="153"/>
      <c r="BE2178" s="153"/>
    </row>
    <row r="2179" spans="1:57" ht="15.5" x14ac:dyDescent="0.4">
      <c r="A2179" s="153" t="str">
        <f t="shared" si="34"/>
        <v>5405931</v>
      </c>
      <c r="B2179" s="153">
        <v>2279</v>
      </c>
      <c r="C2179" s="153">
        <v>54059</v>
      </c>
      <c r="D2179" s="153" t="s">
        <v>2095</v>
      </c>
      <c r="E2179" s="157">
        <v>138</v>
      </c>
      <c r="F2179" s="153" t="s">
        <v>5632</v>
      </c>
      <c r="G2179" s="153"/>
      <c r="H2179" s="153"/>
      <c r="I2179" s="153"/>
      <c r="J2179" s="153"/>
      <c r="K2179" s="153"/>
      <c r="L2179" s="153"/>
      <c r="M2179" s="153"/>
      <c r="N2179" s="153" t="s">
        <v>188</v>
      </c>
      <c r="O2179" s="156">
        <v>0.1</v>
      </c>
      <c r="P2179" s="153">
        <v>0</v>
      </c>
      <c r="Q2179" s="156">
        <v>58.5</v>
      </c>
      <c r="R2179" s="156">
        <v>0</v>
      </c>
      <c r="S2179" s="153">
        <v>0.08</v>
      </c>
      <c r="T2179" s="156">
        <v>1</v>
      </c>
      <c r="U2179" s="153" t="s">
        <v>3069</v>
      </c>
      <c r="X2179" s="156" t="s">
        <v>3069</v>
      </c>
      <c r="Y2179" s="156"/>
      <c r="Z2179" s="156"/>
      <c r="AA2179" s="156"/>
      <c r="AB2179" s="156"/>
      <c r="AC2179" s="156"/>
      <c r="AD2179" s="156"/>
      <c r="AE2179" s="156"/>
      <c r="AF2179" s="156"/>
      <c r="AG2179" s="156"/>
      <c r="AH2179" s="153"/>
      <c r="AI2179" s="153"/>
      <c r="AJ2179" s="153"/>
      <c r="AK2179" s="153"/>
      <c r="AL2179" s="153"/>
      <c r="AM2179" s="153"/>
      <c r="AN2179" s="153"/>
      <c r="AO2179" s="153"/>
      <c r="AP2179" s="153"/>
      <c r="AQ2179" s="153"/>
      <c r="AR2179" s="153"/>
      <c r="AS2179" s="153"/>
      <c r="AT2179" s="153"/>
      <c r="AU2179" s="153"/>
      <c r="AV2179" s="153"/>
      <c r="AW2179" s="153"/>
      <c r="AX2179" s="153"/>
      <c r="AY2179" s="153"/>
      <c r="AZ2179" s="153"/>
      <c r="BA2179" s="153"/>
      <c r="BB2179" s="153"/>
      <c r="BC2179" s="153"/>
      <c r="BD2179" s="153"/>
      <c r="BE2179" s="153"/>
    </row>
    <row r="2180" spans="1:57" ht="15.5" x14ac:dyDescent="0.4">
      <c r="A2180" s="153" t="str">
        <f t="shared" si="34"/>
        <v>5405999</v>
      </c>
      <c r="B2180" s="153">
        <v>2279</v>
      </c>
      <c r="C2180" s="153">
        <v>54059</v>
      </c>
      <c r="D2180" s="153" t="s">
        <v>2095</v>
      </c>
      <c r="E2180" s="157">
        <v>138</v>
      </c>
      <c r="F2180" s="153" t="s">
        <v>5634</v>
      </c>
      <c r="G2180" s="153"/>
      <c r="H2180" s="153"/>
      <c r="I2180" s="153"/>
      <c r="J2180" s="153"/>
      <c r="K2180" s="153"/>
      <c r="L2180" s="153"/>
      <c r="M2180" s="153"/>
      <c r="N2180" s="153" t="s">
        <v>188</v>
      </c>
      <c r="O2180" s="156">
        <v>0.1</v>
      </c>
      <c r="P2180" s="153">
        <v>0</v>
      </c>
      <c r="Q2180" s="156">
        <v>58.5</v>
      </c>
      <c r="R2180" s="156">
        <v>0</v>
      </c>
      <c r="S2180" s="153">
        <v>0.08</v>
      </c>
      <c r="T2180" s="156">
        <v>1</v>
      </c>
      <c r="U2180" s="153" t="s">
        <v>3069</v>
      </c>
      <c r="X2180" s="156" t="s">
        <v>3069</v>
      </c>
      <c r="Y2180" s="156"/>
      <c r="Z2180" s="156"/>
      <c r="AA2180" s="156"/>
      <c r="AB2180" s="156"/>
      <c r="AC2180" s="156"/>
      <c r="AD2180" s="156"/>
      <c r="AE2180" s="156"/>
      <c r="AF2180" s="156"/>
      <c r="AG2180" s="156"/>
      <c r="AH2180" s="153"/>
      <c r="AI2180" s="153"/>
      <c r="AJ2180" s="153"/>
      <c r="AK2180" s="153"/>
      <c r="AL2180" s="153"/>
      <c r="AM2180" s="153"/>
      <c r="AN2180" s="153"/>
      <c r="AO2180" s="153"/>
      <c r="AP2180" s="153"/>
      <c r="AQ2180" s="153"/>
      <c r="AR2180" s="153"/>
      <c r="AS2180" s="153"/>
      <c r="AT2180" s="153"/>
      <c r="AU2180" s="153"/>
      <c r="AV2180" s="153"/>
      <c r="AW2180" s="153"/>
      <c r="AX2180" s="153"/>
      <c r="AY2180" s="153"/>
      <c r="AZ2180" s="153"/>
      <c r="BA2180" s="153"/>
      <c r="BB2180" s="153"/>
      <c r="BC2180" s="153"/>
      <c r="BD2180" s="153"/>
      <c r="BE2180" s="153"/>
    </row>
    <row r="2181" spans="1:57" ht="15.5" x14ac:dyDescent="0.4">
      <c r="A2181" s="153" t="str">
        <f t="shared" si="34"/>
        <v>5406799</v>
      </c>
      <c r="B2181" s="153">
        <v>2281</v>
      </c>
      <c r="C2181" s="153">
        <v>54067</v>
      </c>
      <c r="D2181" s="153" t="s">
        <v>2041</v>
      </c>
      <c r="E2181" s="157">
        <v>138</v>
      </c>
      <c r="F2181" s="153" t="s">
        <v>5634</v>
      </c>
      <c r="G2181" s="153"/>
      <c r="H2181" s="153"/>
      <c r="I2181" s="153"/>
      <c r="J2181" s="153"/>
      <c r="K2181" s="153"/>
      <c r="L2181" s="153"/>
      <c r="M2181" s="153"/>
      <c r="N2181" s="153" t="s">
        <v>188</v>
      </c>
      <c r="O2181" s="156">
        <v>0.1</v>
      </c>
      <c r="P2181" s="153">
        <v>0</v>
      </c>
      <c r="Q2181" s="156">
        <v>58</v>
      </c>
      <c r="R2181" s="156">
        <v>0</v>
      </c>
      <c r="S2181" s="153">
        <v>0.08</v>
      </c>
      <c r="T2181" s="156">
        <v>1</v>
      </c>
      <c r="U2181" s="153" t="s">
        <v>3069</v>
      </c>
      <c r="X2181" s="156" t="s">
        <v>3069</v>
      </c>
      <c r="Y2181" s="156"/>
      <c r="Z2181" s="156"/>
      <c r="AA2181" s="156"/>
      <c r="AB2181" s="156"/>
      <c r="AC2181" s="156"/>
      <c r="AD2181" s="156"/>
      <c r="AE2181" s="156"/>
      <c r="AF2181" s="156"/>
      <c r="AG2181" s="156"/>
      <c r="AH2181" s="153"/>
      <c r="AI2181" s="153"/>
      <c r="AJ2181" s="153"/>
      <c r="AK2181" s="153"/>
      <c r="AL2181" s="153"/>
      <c r="AM2181" s="153"/>
      <c r="AN2181" s="153"/>
      <c r="AO2181" s="153"/>
      <c r="AP2181" s="153"/>
      <c r="AQ2181" s="153"/>
      <c r="AR2181" s="153"/>
      <c r="AS2181" s="153"/>
      <c r="AT2181" s="153"/>
      <c r="AU2181" s="153"/>
      <c r="AV2181" s="153"/>
      <c r="AW2181" s="153"/>
      <c r="AX2181" s="153"/>
      <c r="AY2181" s="153"/>
      <c r="AZ2181" s="153"/>
      <c r="BA2181" s="153"/>
      <c r="BB2181" s="153"/>
      <c r="BC2181" s="153"/>
      <c r="BD2181" s="153"/>
      <c r="BE2181" s="153"/>
    </row>
    <row r="2182" spans="1:57" ht="15.5" x14ac:dyDescent="0.4">
      <c r="A2182" s="153" t="str">
        <f t="shared" si="34"/>
        <v>5406799</v>
      </c>
      <c r="B2182" s="153">
        <v>2281</v>
      </c>
      <c r="C2182" s="153">
        <v>54067</v>
      </c>
      <c r="D2182" s="153" t="s">
        <v>2041</v>
      </c>
      <c r="E2182" s="157">
        <v>138</v>
      </c>
      <c r="F2182" s="153" t="s">
        <v>5634</v>
      </c>
      <c r="G2182" s="153"/>
      <c r="H2182" s="153"/>
      <c r="I2182" s="153"/>
      <c r="J2182" s="153"/>
      <c r="K2182" s="153"/>
      <c r="L2182" s="153"/>
      <c r="M2182" s="153"/>
      <c r="N2182" s="153" t="s">
        <v>188</v>
      </c>
      <c r="O2182" s="156">
        <v>0.1</v>
      </c>
      <c r="P2182" s="153">
        <v>0</v>
      </c>
      <c r="Q2182" s="156">
        <v>59.5</v>
      </c>
      <c r="R2182" s="156">
        <v>60</v>
      </c>
      <c r="S2182" s="153">
        <v>0.08</v>
      </c>
      <c r="T2182" s="156">
        <v>1</v>
      </c>
      <c r="U2182" s="153" t="s">
        <v>3069</v>
      </c>
      <c r="X2182" s="156" t="s">
        <v>3069</v>
      </c>
      <c r="Y2182" s="156"/>
      <c r="Z2182" s="156"/>
      <c r="AA2182" s="156"/>
      <c r="AB2182" s="156"/>
      <c r="AC2182" s="156"/>
      <c r="AD2182" s="156"/>
      <c r="AE2182" s="156"/>
      <c r="AF2182" s="156"/>
      <c r="AG2182" s="156"/>
      <c r="AH2182" s="153"/>
      <c r="AI2182" s="153"/>
      <c r="AJ2182" s="153"/>
      <c r="AK2182" s="153"/>
      <c r="AL2182" s="153"/>
      <c r="AM2182" s="153"/>
      <c r="AN2182" s="153"/>
      <c r="AO2182" s="153"/>
      <c r="AP2182" s="153"/>
      <c r="AQ2182" s="153"/>
      <c r="AR2182" s="153"/>
      <c r="AS2182" s="153"/>
      <c r="AT2182" s="153"/>
      <c r="AU2182" s="153"/>
      <c r="AV2182" s="153"/>
      <c r="AW2182" s="153"/>
      <c r="AX2182" s="153"/>
      <c r="AY2182" s="153"/>
      <c r="AZ2182" s="153"/>
      <c r="BA2182" s="153"/>
      <c r="BB2182" s="153"/>
      <c r="BC2182" s="153"/>
      <c r="BD2182" s="153"/>
      <c r="BE2182" s="153"/>
    </row>
    <row r="2183" spans="1:57" ht="15.5" x14ac:dyDescent="0.4">
      <c r="A2183" s="153" t="str">
        <f t="shared" si="34"/>
        <v>5406831</v>
      </c>
      <c r="B2183" s="153">
        <v>2283</v>
      </c>
      <c r="C2183" s="153">
        <v>54068</v>
      </c>
      <c r="D2183" s="153" t="s">
        <v>2096</v>
      </c>
      <c r="E2183" s="157">
        <v>138</v>
      </c>
      <c r="F2183" s="153" t="s">
        <v>5632</v>
      </c>
      <c r="G2183" s="153"/>
      <c r="H2183" s="153"/>
      <c r="I2183" s="153"/>
      <c r="J2183" s="153"/>
      <c r="K2183" s="153"/>
      <c r="L2183" s="153"/>
      <c r="M2183" s="153"/>
      <c r="N2183" s="153" t="s">
        <v>188</v>
      </c>
      <c r="O2183" s="156">
        <v>0.1</v>
      </c>
      <c r="P2183" s="153">
        <v>0</v>
      </c>
      <c r="Q2183" s="156">
        <v>58.3</v>
      </c>
      <c r="R2183" s="156">
        <v>0</v>
      </c>
      <c r="S2183" s="153">
        <v>0.08</v>
      </c>
      <c r="T2183" s="156">
        <v>1</v>
      </c>
      <c r="U2183" s="153" t="s">
        <v>3069</v>
      </c>
      <c r="X2183" s="156" t="s">
        <v>3069</v>
      </c>
      <c r="Y2183" s="156"/>
      <c r="Z2183" s="156"/>
      <c r="AA2183" s="156"/>
      <c r="AB2183" s="156"/>
      <c r="AC2183" s="156"/>
      <c r="AD2183" s="156"/>
      <c r="AE2183" s="156"/>
      <c r="AF2183" s="156"/>
      <c r="AG2183" s="156"/>
      <c r="AH2183" s="153"/>
      <c r="AI2183" s="153"/>
      <c r="AJ2183" s="153"/>
      <c r="AK2183" s="153"/>
      <c r="AL2183" s="153"/>
      <c r="AM2183" s="153"/>
      <c r="AN2183" s="153"/>
      <c r="AO2183" s="153"/>
      <c r="AP2183" s="153"/>
      <c r="AQ2183" s="153"/>
      <c r="AR2183" s="153"/>
      <c r="AS2183" s="153"/>
      <c r="AT2183" s="153"/>
      <c r="AU2183" s="153"/>
      <c r="AV2183" s="153"/>
      <c r="AW2183" s="153"/>
      <c r="AX2183" s="153"/>
      <c r="AY2183" s="153"/>
      <c r="AZ2183" s="153"/>
      <c r="BA2183" s="153"/>
      <c r="BB2183" s="153"/>
      <c r="BC2183" s="153"/>
      <c r="BD2183" s="153"/>
      <c r="BE2183" s="153"/>
    </row>
    <row r="2184" spans="1:57" ht="15.5" x14ac:dyDescent="0.4">
      <c r="A2184" s="153" t="str">
        <f t="shared" si="34"/>
        <v>5406899</v>
      </c>
      <c r="B2184" s="153">
        <v>2283</v>
      </c>
      <c r="C2184" s="153">
        <v>54068</v>
      </c>
      <c r="D2184" s="153" t="s">
        <v>2096</v>
      </c>
      <c r="E2184" s="157">
        <v>138</v>
      </c>
      <c r="F2184" s="153" t="s">
        <v>5634</v>
      </c>
      <c r="G2184" s="153"/>
      <c r="H2184" s="153"/>
      <c r="I2184" s="153"/>
      <c r="J2184" s="153"/>
      <c r="K2184" s="153"/>
      <c r="L2184" s="153"/>
      <c r="M2184" s="153"/>
      <c r="N2184" s="153" t="s">
        <v>188</v>
      </c>
      <c r="O2184" s="156">
        <v>0.1</v>
      </c>
      <c r="P2184" s="153">
        <v>0</v>
      </c>
      <c r="Q2184" s="156">
        <v>58.3</v>
      </c>
      <c r="R2184" s="156">
        <v>0</v>
      </c>
      <c r="S2184" s="153">
        <v>0.08</v>
      </c>
      <c r="T2184" s="156">
        <v>1</v>
      </c>
      <c r="U2184" s="153" t="s">
        <v>3069</v>
      </c>
      <c r="X2184" s="156" t="s">
        <v>3069</v>
      </c>
      <c r="Y2184" s="156"/>
      <c r="Z2184" s="156"/>
      <c r="AA2184" s="156"/>
      <c r="AB2184" s="156"/>
      <c r="AC2184" s="156"/>
      <c r="AD2184" s="156"/>
      <c r="AE2184" s="156"/>
      <c r="AF2184" s="156"/>
      <c r="AG2184" s="156"/>
      <c r="AH2184" s="153"/>
      <c r="AI2184" s="153"/>
      <c r="AJ2184" s="153"/>
      <c r="AK2184" s="153"/>
      <c r="AL2184" s="153"/>
      <c r="AM2184" s="153"/>
      <c r="AN2184" s="153"/>
      <c r="AO2184" s="153"/>
      <c r="AP2184" s="153"/>
      <c r="AQ2184" s="153"/>
      <c r="AR2184" s="153"/>
      <c r="AS2184" s="153"/>
      <c r="AT2184" s="153"/>
      <c r="AU2184" s="153"/>
      <c r="AV2184" s="153"/>
      <c r="AW2184" s="153"/>
      <c r="AX2184" s="153"/>
      <c r="AY2184" s="153"/>
      <c r="AZ2184" s="153"/>
      <c r="BA2184" s="153"/>
      <c r="BB2184" s="153"/>
      <c r="BC2184" s="153"/>
      <c r="BD2184" s="153"/>
      <c r="BE2184" s="153"/>
    </row>
    <row r="2185" spans="1:57" ht="15.5" x14ac:dyDescent="0.4">
      <c r="A2185" s="153" t="str">
        <f t="shared" si="34"/>
        <v>5407031</v>
      </c>
      <c r="B2185" s="153">
        <v>2285</v>
      </c>
      <c r="C2185" s="153">
        <v>54070</v>
      </c>
      <c r="D2185" s="153" t="s">
        <v>2097</v>
      </c>
      <c r="E2185" s="157">
        <v>138</v>
      </c>
      <c r="F2185" s="153" t="s">
        <v>5632</v>
      </c>
      <c r="G2185" s="153"/>
      <c r="H2185" s="153"/>
      <c r="I2185" s="153"/>
      <c r="J2185" s="153"/>
      <c r="K2185" s="153"/>
      <c r="L2185" s="153"/>
      <c r="M2185" s="153"/>
      <c r="N2185" s="153" t="s">
        <v>188</v>
      </c>
      <c r="O2185" s="156">
        <v>0.1</v>
      </c>
      <c r="P2185" s="153">
        <v>0</v>
      </c>
      <c r="Q2185" s="156">
        <v>58.1</v>
      </c>
      <c r="R2185" s="156">
        <v>0</v>
      </c>
      <c r="S2185" s="153">
        <v>0.08</v>
      </c>
      <c r="T2185" s="156">
        <v>0.86639999999999995</v>
      </c>
      <c r="U2185" s="153" t="s">
        <v>3069</v>
      </c>
      <c r="X2185" s="156" t="s">
        <v>3069</v>
      </c>
      <c r="Y2185" s="156"/>
      <c r="Z2185" s="156"/>
      <c r="AA2185" s="156"/>
      <c r="AB2185" s="156"/>
      <c r="AC2185" s="156"/>
      <c r="AD2185" s="156"/>
      <c r="AE2185" s="156"/>
      <c r="AF2185" s="156"/>
      <c r="AG2185" s="156"/>
      <c r="AH2185" s="153"/>
      <c r="AI2185" s="153"/>
      <c r="AJ2185" s="153"/>
      <c r="AK2185" s="153"/>
      <c r="AL2185" s="153"/>
      <c r="AM2185" s="153"/>
      <c r="AN2185" s="153"/>
      <c r="AO2185" s="153"/>
      <c r="AP2185" s="153"/>
      <c r="AQ2185" s="153"/>
      <c r="AR2185" s="153"/>
      <c r="AS2185" s="153"/>
      <c r="AT2185" s="153"/>
      <c r="AU2185" s="153"/>
      <c r="AV2185" s="153"/>
      <c r="AW2185" s="153"/>
      <c r="AX2185" s="153"/>
      <c r="AY2185" s="153"/>
      <c r="AZ2185" s="153"/>
      <c r="BA2185" s="153"/>
      <c r="BB2185" s="153"/>
      <c r="BC2185" s="153"/>
      <c r="BD2185" s="153"/>
      <c r="BE2185" s="153"/>
    </row>
    <row r="2186" spans="1:57" ht="15.5" x14ac:dyDescent="0.4">
      <c r="A2186" s="153" t="str">
        <f t="shared" si="34"/>
        <v>5407099</v>
      </c>
      <c r="B2186" s="153">
        <v>2285</v>
      </c>
      <c r="C2186" s="153">
        <v>54070</v>
      </c>
      <c r="D2186" s="153" t="s">
        <v>2097</v>
      </c>
      <c r="E2186" s="157">
        <v>138</v>
      </c>
      <c r="F2186" s="153" t="s">
        <v>5634</v>
      </c>
      <c r="G2186" s="153"/>
      <c r="H2186" s="153"/>
      <c r="I2186" s="153"/>
      <c r="J2186" s="153"/>
      <c r="K2186" s="153"/>
      <c r="L2186" s="153"/>
      <c r="M2186" s="153"/>
      <c r="N2186" s="153" t="s">
        <v>188</v>
      </c>
      <c r="O2186" s="156">
        <v>0.1</v>
      </c>
      <c r="P2186" s="153">
        <v>0</v>
      </c>
      <c r="Q2186" s="156">
        <v>58.1</v>
      </c>
      <c r="R2186" s="156">
        <v>0</v>
      </c>
      <c r="S2186" s="153">
        <v>0.08</v>
      </c>
      <c r="T2186" s="156">
        <v>0.86639999999999995</v>
      </c>
      <c r="U2186" s="153" t="s">
        <v>3069</v>
      </c>
      <c r="X2186" s="156" t="s">
        <v>3069</v>
      </c>
      <c r="Y2186" s="156"/>
      <c r="Z2186" s="156"/>
      <c r="AA2186" s="156"/>
      <c r="AB2186" s="156"/>
      <c r="AC2186" s="156"/>
      <c r="AD2186" s="156"/>
      <c r="AE2186" s="156"/>
      <c r="AF2186" s="156"/>
      <c r="AG2186" s="156"/>
      <c r="AH2186" s="153"/>
      <c r="AI2186" s="153"/>
      <c r="AJ2186" s="153"/>
      <c r="AK2186" s="153"/>
      <c r="AL2186" s="153"/>
      <c r="AM2186" s="153"/>
      <c r="AN2186" s="153"/>
      <c r="AO2186" s="153"/>
      <c r="AP2186" s="153"/>
      <c r="AQ2186" s="153"/>
      <c r="AR2186" s="153"/>
      <c r="AS2186" s="153"/>
      <c r="AT2186" s="153"/>
      <c r="AU2186" s="153"/>
      <c r="AV2186" s="153"/>
      <c r="AW2186" s="153"/>
      <c r="AX2186" s="153"/>
      <c r="AY2186" s="153"/>
      <c r="AZ2186" s="153"/>
      <c r="BA2186" s="153"/>
      <c r="BB2186" s="153"/>
      <c r="BC2186" s="153"/>
      <c r="BD2186" s="153"/>
      <c r="BE2186" s="153"/>
    </row>
    <row r="2187" spans="1:57" ht="15.5" x14ac:dyDescent="0.4">
      <c r="A2187" s="153" t="str">
        <f t="shared" si="34"/>
        <v>5407231</v>
      </c>
      <c r="B2187" s="153">
        <v>2287</v>
      </c>
      <c r="C2187" s="153">
        <v>54072</v>
      </c>
      <c r="D2187" s="153" t="s">
        <v>2098</v>
      </c>
      <c r="E2187" s="157">
        <v>138</v>
      </c>
      <c r="F2187" s="153" t="s">
        <v>5632</v>
      </c>
      <c r="G2187" s="153"/>
      <c r="H2187" s="153"/>
      <c r="I2187" s="153"/>
      <c r="J2187" s="153"/>
      <c r="K2187" s="153"/>
      <c r="L2187" s="153"/>
      <c r="M2187" s="153"/>
      <c r="N2187" s="153" t="s">
        <v>188</v>
      </c>
      <c r="O2187" s="156">
        <v>0.1</v>
      </c>
      <c r="P2187" s="153">
        <v>0</v>
      </c>
      <c r="Q2187" s="156">
        <v>58.7</v>
      </c>
      <c r="R2187" s="156">
        <v>0</v>
      </c>
      <c r="S2187" s="153">
        <v>0.08</v>
      </c>
      <c r="T2187" s="156">
        <v>1</v>
      </c>
      <c r="U2187" s="153" t="s">
        <v>3069</v>
      </c>
      <c r="X2187" s="156" t="s">
        <v>3069</v>
      </c>
      <c r="Y2187" s="156"/>
      <c r="Z2187" s="156"/>
      <c r="AA2187" s="156"/>
      <c r="AB2187" s="156"/>
      <c r="AC2187" s="156"/>
      <c r="AD2187" s="156"/>
      <c r="AE2187" s="156"/>
      <c r="AF2187" s="156"/>
      <c r="AG2187" s="156"/>
      <c r="AH2187" s="153"/>
      <c r="AI2187" s="153"/>
      <c r="AJ2187" s="153"/>
      <c r="AK2187" s="153"/>
      <c r="AL2187" s="153"/>
      <c r="AM2187" s="153"/>
      <c r="AN2187" s="153"/>
      <c r="AO2187" s="153"/>
      <c r="AP2187" s="153"/>
      <c r="AQ2187" s="153"/>
      <c r="AR2187" s="153"/>
      <c r="AS2187" s="153"/>
      <c r="AT2187" s="153"/>
      <c r="AU2187" s="153"/>
      <c r="AV2187" s="153"/>
      <c r="AW2187" s="153"/>
      <c r="AX2187" s="153"/>
      <c r="AY2187" s="153"/>
      <c r="AZ2187" s="153"/>
      <c r="BA2187" s="153"/>
      <c r="BB2187" s="153"/>
      <c r="BC2187" s="153"/>
      <c r="BD2187" s="153"/>
      <c r="BE2187" s="153"/>
    </row>
    <row r="2188" spans="1:57" ht="15.5" x14ac:dyDescent="0.4">
      <c r="A2188" s="153" t="str">
        <f t="shared" si="34"/>
        <v>5407299</v>
      </c>
      <c r="B2188" s="153">
        <v>2287</v>
      </c>
      <c r="C2188" s="153">
        <v>54072</v>
      </c>
      <c r="D2188" s="153" t="s">
        <v>2098</v>
      </c>
      <c r="E2188" s="157">
        <v>138</v>
      </c>
      <c r="F2188" s="153" t="s">
        <v>5634</v>
      </c>
      <c r="G2188" s="153"/>
      <c r="H2188" s="153"/>
      <c r="I2188" s="153"/>
      <c r="J2188" s="153"/>
      <c r="K2188" s="153"/>
      <c r="L2188" s="153"/>
      <c r="M2188" s="153"/>
      <c r="N2188" s="153" t="s">
        <v>188</v>
      </c>
      <c r="O2188" s="156">
        <v>0.1</v>
      </c>
      <c r="P2188" s="153">
        <v>0</v>
      </c>
      <c r="Q2188" s="156">
        <v>58.7</v>
      </c>
      <c r="R2188" s="156">
        <v>0</v>
      </c>
      <c r="S2188" s="153">
        <v>0.08</v>
      </c>
      <c r="T2188" s="156">
        <v>1</v>
      </c>
      <c r="U2188" s="153" t="s">
        <v>3069</v>
      </c>
      <c r="X2188" s="156" t="s">
        <v>3069</v>
      </c>
      <c r="Y2188" s="156"/>
      <c r="Z2188" s="156"/>
      <c r="AA2188" s="156"/>
      <c r="AB2188" s="156"/>
      <c r="AC2188" s="156"/>
      <c r="AD2188" s="156"/>
      <c r="AE2188" s="156"/>
      <c r="AF2188" s="156"/>
      <c r="AG2188" s="156"/>
      <c r="AH2188" s="153"/>
      <c r="AI2188" s="153"/>
      <c r="AJ2188" s="153"/>
      <c r="AK2188" s="153"/>
      <c r="AL2188" s="153"/>
      <c r="AM2188" s="153"/>
      <c r="AN2188" s="153"/>
      <c r="AO2188" s="153"/>
      <c r="AP2188" s="153"/>
      <c r="AQ2188" s="153"/>
      <c r="AR2188" s="153"/>
      <c r="AS2188" s="153"/>
      <c r="AT2188" s="153"/>
      <c r="AU2188" s="153"/>
      <c r="AV2188" s="153"/>
      <c r="AW2188" s="153"/>
      <c r="AX2188" s="153"/>
      <c r="AY2188" s="153"/>
      <c r="AZ2188" s="153"/>
      <c r="BA2188" s="153"/>
      <c r="BB2188" s="153"/>
      <c r="BC2188" s="153"/>
      <c r="BD2188" s="153"/>
      <c r="BE2188" s="153"/>
    </row>
    <row r="2189" spans="1:57" ht="15.5" x14ac:dyDescent="0.4">
      <c r="A2189" s="153" t="str">
        <f t="shared" si="34"/>
        <v>5407399</v>
      </c>
      <c r="B2189" s="153">
        <v>2289</v>
      </c>
      <c r="C2189" s="153">
        <v>54073</v>
      </c>
      <c r="D2189" s="153" t="s">
        <v>2099</v>
      </c>
      <c r="E2189" s="157">
        <v>138</v>
      </c>
      <c r="F2189" s="153" t="s">
        <v>5634</v>
      </c>
      <c r="G2189" s="153"/>
      <c r="H2189" s="153"/>
      <c r="I2189" s="153"/>
      <c r="J2189" s="153"/>
      <c r="K2189" s="153"/>
      <c r="L2189" s="153"/>
      <c r="M2189" s="153"/>
      <c r="N2189" s="153" t="s">
        <v>188</v>
      </c>
      <c r="O2189" s="156">
        <v>0.1</v>
      </c>
      <c r="P2189" s="153">
        <v>0</v>
      </c>
      <c r="Q2189" s="156">
        <v>58.5</v>
      </c>
      <c r="R2189" s="156">
        <v>0</v>
      </c>
      <c r="S2189" s="153">
        <v>0.08</v>
      </c>
      <c r="T2189" s="156">
        <v>0.93120000000000003</v>
      </c>
      <c r="U2189" s="153" t="s">
        <v>3069</v>
      </c>
      <c r="X2189" s="156" t="s">
        <v>3069</v>
      </c>
      <c r="Y2189" s="156"/>
      <c r="Z2189" s="156"/>
      <c r="AA2189" s="156"/>
      <c r="AB2189" s="156"/>
      <c r="AC2189" s="156"/>
      <c r="AD2189" s="156"/>
      <c r="AE2189" s="156"/>
      <c r="AF2189" s="156"/>
      <c r="AG2189" s="156"/>
      <c r="AH2189" s="153"/>
      <c r="AI2189" s="153"/>
      <c r="AJ2189" s="153"/>
      <c r="AK2189" s="153"/>
      <c r="AL2189" s="153"/>
      <c r="AM2189" s="153"/>
      <c r="AN2189" s="153"/>
      <c r="AO2189" s="153"/>
      <c r="AP2189" s="153"/>
      <c r="AQ2189" s="153"/>
      <c r="AR2189" s="153"/>
      <c r="AS2189" s="153"/>
      <c r="AT2189" s="153"/>
      <c r="AU2189" s="153"/>
      <c r="AV2189" s="153"/>
      <c r="AW2189" s="153"/>
      <c r="AX2189" s="153"/>
      <c r="AY2189" s="153"/>
      <c r="AZ2189" s="153"/>
      <c r="BA2189" s="153"/>
      <c r="BB2189" s="153"/>
      <c r="BC2189" s="153"/>
      <c r="BD2189" s="153"/>
      <c r="BE2189" s="153"/>
    </row>
    <row r="2190" spans="1:57" ht="15.5" x14ac:dyDescent="0.4">
      <c r="A2190" s="153" t="str">
        <f t="shared" si="34"/>
        <v>5407499</v>
      </c>
      <c r="B2190" s="153">
        <v>2289</v>
      </c>
      <c r="C2190" s="153">
        <v>54074</v>
      </c>
      <c r="D2190" s="153" t="s">
        <v>2042</v>
      </c>
      <c r="E2190" s="157">
        <v>138</v>
      </c>
      <c r="F2190" s="153" t="s">
        <v>5634</v>
      </c>
      <c r="G2190" s="153"/>
      <c r="H2190" s="153"/>
      <c r="I2190" s="153"/>
      <c r="J2190" s="153"/>
      <c r="K2190" s="153"/>
      <c r="L2190" s="153"/>
      <c r="M2190" s="153"/>
      <c r="N2190" s="153" t="s">
        <v>188</v>
      </c>
      <c r="O2190" s="156">
        <v>0.1</v>
      </c>
      <c r="P2190" s="153">
        <v>0</v>
      </c>
      <c r="Q2190" s="156">
        <v>58</v>
      </c>
      <c r="R2190" s="156">
        <v>0</v>
      </c>
      <c r="S2190" s="153">
        <v>0.08</v>
      </c>
      <c r="T2190" s="156">
        <v>1</v>
      </c>
      <c r="U2190" s="153" t="s">
        <v>3069</v>
      </c>
      <c r="X2190" s="156" t="s">
        <v>3069</v>
      </c>
      <c r="Y2190" s="156"/>
      <c r="Z2190" s="156"/>
      <c r="AA2190" s="156"/>
      <c r="AB2190" s="156"/>
      <c r="AC2190" s="156"/>
      <c r="AD2190" s="156"/>
      <c r="AE2190" s="156"/>
      <c r="AF2190" s="156"/>
      <c r="AG2190" s="156"/>
      <c r="AH2190" s="153"/>
      <c r="AI2190" s="153"/>
      <c r="AJ2190" s="153"/>
      <c r="AK2190" s="153"/>
      <c r="AL2190" s="153"/>
      <c r="AM2190" s="153"/>
      <c r="AN2190" s="153"/>
      <c r="AO2190" s="153"/>
      <c r="AP2190" s="153"/>
      <c r="AQ2190" s="153"/>
      <c r="AR2190" s="153"/>
      <c r="AS2190" s="153"/>
      <c r="AT2190" s="153"/>
      <c r="AU2190" s="153"/>
      <c r="AV2190" s="153"/>
      <c r="AW2190" s="153"/>
      <c r="AX2190" s="153"/>
      <c r="AY2190" s="153"/>
      <c r="AZ2190" s="153"/>
      <c r="BA2190" s="153"/>
      <c r="BB2190" s="153"/>
      <c r="BC2190" s="153"/>
      <c r="BD2190" s="153"/>
      <c r="BE2190" s="153"/>
    </row>
    <row r="2191" spans="1:57" ht="15.5" x14ac:dyDescent="0.4">
      <c r="A2191" s="153" t="str">
        <f t="shared" si="34"/>
        <v>5407499</v>
      </c>
      <c r="B2191" s="153">
        <v>2291</v>
      </c>
      <c r="C2191" s="153">
        <v>54074</v>
      </c>
      <c r="D2191" s="153" t="s">
        <v>2042</v>
      </c>
      <c r="E2191" s="157">
        <v>138</v>
      </c>
      <c r="F2191" s="153" t="s">
        <v>5634</v>
      </c>
      <c r="G2191" s="153"/>
      <c r="H2191" s="153"/>
      <c r="I2191" s="153"/>
      <c r="J2191" s="153"/>
      <c r="K2191" s="153"/>
      <c r="L2191" s="153"/>
      <c r="M2191" s="153"/>
      <c r="N2191" s="153" t="s">
        <v>188</v>
      </c>
      <c r="O2191" s="156">
        <v>0.1</v>
      </c>
      <c r="P2191" s="153">
        <v>0</v>
      </c>
      <c r="Q2191" s="156">
        <v>59.3</v>
      </c>
      <c r="R2191" s="156">
        <v>15</v>
      </c>
      <c r="S2191" s="153">
        <v>0.08</v>
      </c>
      <c r="T2191" s="156">
        <v>1</v>
      </c>
      <c r="U2191" s="153" t="s">
        <v>3069</v>
      </c>
      <c r="X2191" s="156" t="s">
        <v>3069</v>
      </c>
      <c r="Y2191" s="156"/>
      <c r="Z2191" s="156"/>
      <c r="AA2191" s="156"/>
      <c r="AB2191" s="156"/>
      <c r="AC2191" s="156"/>
      <c r="AD2191" s="156"/>
      <c r="AE2191" s="156"/>
      <c r="AF2191" s="156"/>
      <c r="AG2191" s="156"/>
      <c r="AH2191" s="153"/>
      <c r="AI2191" s="153"/>
      <c r="AJ2191" s="153"/>
      <c r="AK2191" s="153"/>
      <c r="AL2191" s="153"/>
      <c r="AM2191" s="153"/>
      <c r="AN2191" s="153"/>
      <c r="AO2191" s="153"/>
      <c r="AP2191" s="153"/>
      <c r="AQ2191" s="153"/>
      <c r="AR2191" s="153"/>
      <c r="AS2191" s="153"/>
      <c r="AT2191" s="153"/>
      <c r="AU2191" s="153"/>
      <c r="AV2191" s="153"/>
      <c r="AW2191" s="153"/>
      <c r="AX2191" s="153"/>
      <c r="AY2191" s="153"/>
      <c r="AZ2191" s="153"/>
      <c r="BA2191" s="153"/>
      <c r="BB2191" s="153"/>
      <c r="BC2191" s="153"/>
      <c r="BD2191" s="153"/>
      <c r="BE2191" s="153"/>
    </row>
    <row r="2192" spans="1:57" ht="15.5" x14ac:dyDescent="0.4">
      <c r="A2192" s="153" t="str">
        <f t="shared" si="34"/>
        <v>5407599</v>
      </c>
      <c r="B2192" s="153">
        <v>2291</v>
      </c>
      <c r="C2192" s="153">
        <v>54075</v>
      </c>
      <c r="D2192" s="153" t="s">
        <v>2043</v>
      </c>
      <c r="E2192" s="157">
        <v>138</v>
      </c>
      <c r="F2192" s="153" t="s">
        <v>5634</v>
      </c>
      <c r="G2192" s="153"/>
      <c r="H2192" s="153"/>
      <c r="I2192" s="153"/>
      <c r="J2192" s="153"/>
      <c r="K2192" s="153"/>
      <c r="L2192" s="153"/>
      <c r="M2192" s="153"/>
      <c r="N2192" s="153" t="s">
        <v>188</v>
      </c>
      <c r="O2192" s="156">
        <v>0.1</v>
      </c>
      <c r="P2192" s="153">
        <v>0</v>
      </c>
      <c r="Q2192" s="156">
        <v>58</v>
      </c>
      <c r="R2192" s="156">
        <v>0</v>
      </c>
      <c r="S2192" s="153">
        <v>0.08</v>
      </c>
      <c r="T2192" s="156">
        <v>0.66010000000000002</v>
      </c>
      <c r="U2192" s="153" t="s">
        <v>3069</v>
      </c>
      <c r="X2192" s="156" t="s">
        <v>3069</v>
      </c>
      <c r="Y2192" s="156"/>
      <c r="Z2192" s="156"/>
      <c r="AA2192" s="156"/>
      <c r="AB2192" s="156"/>
      <c r="AC2192" s="156"/>
      <c r="AD2192" s="156"/>
      <c r="AE2192" s="156"/>
      <c r="AF2192" s="156"/>
      <c r="AG2192" s="156"/>
      <c r="AH2192" s="153"/>
      <c r="AI2192" s="153"/>
      <c r="AJ2192" s="153"/>
      <c r="AK2192" s="153"/>
      <c r="AL2192" s="153"/>
      <c r="AM2192" s="153"/>
      <c r="AN2192" s="153"/>
      <c r="AO2192" s="153"/>
      <c r="AP2192" s="153"/>
      <c r="AQ2192" s="153"/>
      <c r="AR2192" s="153"/>
      <c r="AS2192" s="153"/>
      <c r="AT2192" s="153"/>
      <c r="AU2192" s="153"/>
      <c r="AV2192" s="153"/>
      <c r="AW2192" s="153"/>
      <c r="AX2192" s="153"/>
      <c r="AY2192" s="153"/>
      <c r="AZ2192" s="153"/>
      <c r="BA2192" s="153"/>
      <c r="BB2192" s="153"/>
      <c r="BC2192" s="153"/>
      <c r="BD2192" s="153"/>
      <c r="BE2192" s="153"/>
    </row>
    <row r="2193" spans="1:57" ht="15.5" x14ac:dyDescent="0.4">
      <c r="A2193" s="153" t="str">
        <f t="shared" si="34"/>
        <v>5407599</v>
      </c>
      <c r="B2193" s="153">
        <v>2293</v>
      </c>
      <c r="C2193" s="153">
        <v>54075</v>
      </c>
      <c r="D2193" s="153" t="s">
        <v>2043</v>
      </c>
      <c r="E2193" s="157">
        <v>138</v>
      </c>
      <c r="F2193" s="153" t="s">
        <v>5634</v>
      </c>
      <c r="G2193" s="153"/>
      <c r="H2193" s="153"/>
      <c r="I2193" s="153"/>
      <c r="J2193" s="153"/>
      <c r="K2193" s="153"/>
      <c r="L2193" s="153"/>
      <c r="M2193" s="153"/>
      <c r="N2193" s="153" t="s">
        <v>188</v>
      </c>
      <c r="O2193" s="156">
        <v>0.1</v>
      </c>
      <c r="P2193" s="153">
        <v>0</v>
      </c>
      <c r="Q2193" s="156">
        <v>59.5</v>
      </c>
      <c r="R2193" s="156">
        <v>60</v>
      </c>
      <c r="S2193" s="153">
        <v>0.08</v>
      </c>
      <c r="T2193" s="156">
        <v>0.66010000000000002</v>
      </c>
      <c r="U2193" s="153" t="s">
        <v>3069</v>
      </c>
      <c r="X2193" s="156" t="s">
        <v>3069</v>
      </c>
      <c r="Y2193" s="156"/>
      <c r="Z2193" s="156"/>
      <c r="AA2193" s="156"/>
      <c r="AB2193" s="156"/>
      <c r="AC2193" s="156"/>
      <c r="AD2193" s="156"/>
      <c r="AE2193" s="156"/>
      <c r="AF2193" s="156"/>
      <c r="AG2193" s="156"/>
      <c r="AH2193" s="153"/>
      <c r="AI2193" s="153"/>
      <c r="AJ2193" s="153"/>
      <c r="AK2193" s="153"/>
      <c r="AL2193" s="153"/>
      <c r="AM2193" s="153"/>
      <c r="AN2193" s="153"/>
      <c r="AO2193" s="153"/>
      <c r="AP2193" s="153"/>
      <c r="AQ2193" s="153"/>
      <c r="AR2193" s="153"/>
      <c r="AS2193" s="153"/>
      <c r="AT2193" s="153"/>
      <c r="AU2193" s="153"/>
      <c r="AV2193" s="153"/>
      <c r="AW2193" s="153"/>
      <c r="AX2193" s="153"/>
      <c r="AY2193" s="153"/>
      <c r="AZ2193" s="153"/>
      <c r="BA2193" s="153"/>
      <c r="BB2193" s="153"/>
      <c r="BC2193" s="153"/>
      <c r="BD2193" s="153"/>
      <c r="BE2193" s="153"/>
    </row>
    <row r="2194" spans="1:57" ht="15.5" x14ac:dyDescent="0.4">
      <c r="A2194" s="153" t="str">
        <f t="shared" si="34"/>
        <v>5407999</v>
      </c>
      <c r="B2194" s="153">
        <v>2293</v>
      </c>
      <c r="C2194" s="153">
        <v>54079</v>
      </c>
      <c r="D2194" s="153" t="s">
        <v>2044</v>
      </c>
      <c r="E2194" s="157">
        <v>138</v>
      </c>
      <c r="F2194" s="153" t="s">
        <v>5634</v>
      </c>
      <c r="G2194" s="153"/>
      <c r="H2194" s="153"/>
      <c r="I2194" s="153"/>
      <c r="J2194" s="153"/>
      <c r="K2194" s="153"/>
      <c r="L2194" s="153"/>
      <c r="M2194" s="153"/>
      <c r="N2194" s="153" t="s">
        <v>188</v>
      </c>
      <c r="O2194" s="156">
        <v>0.1</v>
      </c>
      <c r="P2194" s="153">
        <v>0</v>
      </c>
      <c r="Q2194" s="156">
        <v>58.1</v>
      </c>
      <c r="R2194" s="156">
        <v>0</v>
      </c>
      <c r="S2194" s="153">
        <v>0.08</v>
      </c>
      <c r="T2194" s="156">
        <v>1</v>
      </c>
      <c r="U2194" s="153" t="s">
        <v>3069</v>
      </c>
      <c r="X2194" s="156" t="s">
        <v>3069</v>
      </c>
      <c r="Y2194" s="156"/>
      <c r="Z2194" s="156"/>
      <c r="AA2194" s="156"/>
      <c r="AB2194" s="156"/>
      <c r="AC2194" s="156"/>
      <c r="AD2194" s="156"/>
      <c r="AE2194" s="156"/>
      <c r="AF2194" s="156"/>
      <c r="AG2194" s="156"/>
      <c r="AH2194" s="153"/>
      <c r="AI2194" s="153"/>
      <c r="AJ2194" s="153"/>
      <c r="AK2194" s="153"/>
      <c r="AL2194" s="153"/>
      <c r="AM2194" s="153"/>
      <c r="AN2194" s="153"/>
      <c r="AO2194" s="153"/>
      <c r="AP2194" s="153"/>
      <c r="AQ2194" s="153"/>
      <c r="AR2194" s="153"/>
      <c r="AS2194" s="153"/>
      <c r="AT2194" s="153"/>
      <c r="AU2194" s="153"/>
      <c r="AV2194" s="153"/>
      <c r="AW2194" s="153"/>
      <c r="AX2194" s="153"/>
      <c r="AY2194" s="153"/>
      <c r="AZ2194" s="153"/>
      <c r="BA2194" s="153"/>
      <c r="BB2194" s="153"/>
      <c r="BC2194" s="153"/>
      <c r="BD2194" s="153"/>
      <c r="BE2194" s="153"/>
    </row>
    <row r="2195" spans="1:57" ht="15.5" x14ac:dyDescent="0.4">
      <c r="A2195" s="153" t="str">
        <f t="shared" si="34"/>
        <v>5407999</v>
      </c>
      <c r="B2195" s="153">
        <v>2295</v>
      </c>
      <c r="C2195" s="153">
        <v>54079</v>
      </c>
      <c r="D2195" s="153" t="s">
        <v>2044</v>
      </c>
      <c r="E2195" s="157">
        <v>138</v>
      </c>
      <c r="F2195" s="153" t="s">
        <v>5634</v>
      </c>
      <c r="G2195" s="153"/>
      <c r="H2195" s="153"/>
      <c r="I2195" s="153"/>
      <c r="J2195" s="153"/>
      <c r="K2195" s="153"/>
      <c r="L2195" s="153"/>
      <c r="M2195" s="153"/>
      <c r="N2195" s="153" t="s">
        <v>188</v>
      </c>
      <c r="O2195" s="156">
        <v>0.1</v>
      </c>
      <c r="P2195" s="153">
        <v>0</v>
      </c>
      <c r="Q2195" s="156">
        <v>59.3</v>
      </c>
      <c r="R2195" s="156">
        <v>15</v>
      </c>
      <c r="S2195" s="153">
        <v>0.08</v>
      </c>
      <c r="T2195" s="156">
        <v>1</v>
      </c>
      <c r="U2195" s="153" t="s">
        <v>3069</v>
      </c>
      <c r="X2195" s="156" t="s">
        <v>3069</v>
      </c>
      <c r="Y2195" s="156"/>
      <c r="Z2195" s="156"/>
      <c r="AA2195" s="156"/>
      <c r="AB2195" s="156"/>
      <c r="AC2195" s="156"/>
      <c r="AD2195" s="156"/>
      <c r="AE2195" s="156"/>
      <c r="AF2195" s="156"/>
      <c r="AG2195" s="156"/>
      <c r="AH2195" s="153"/>
      <c r="AI2195" s="153"/>
      <c r="AJ2195" s="153"/>
      <c r="AK2195" s="153"/>
      <c r="AL2195" s="153"/>
      <c r="AM2195" s="153"/>
      <c r="AN2195" s="153"/>
      <c r="AO2195" s="153"/>
      <c r="AP2195" s="153"/>
      <c r="AQ2195" s="153"/>
      <c r="AR2195" s="153"/>
      <c r="AS2195" s="153"/>
      <c r="AT2195" s="153"/>
      <c r="AU2195" s="153"/>
      <c r="AV2195" s="153"/>
      <c r="AW2195" s="153"/>
      <c r="AX2195" s="153"/>
      <c r="AY2195" s="153"/>
      <c r="AZ2195" s="153"/>
      <c r="BA2195" s="153"/>
      <c r="BB2195" s="153"/>
      <c r="BC2195" s="153"/>
      <c r="BD2195" s="153"/>
      <c r="BE2195" s="153"/>
    </row>
    <row r="2196" spans="1:57" ht="15.5" x14ac:dyDescent="0.4">
      <c r="A2196" s="153" t="str">
        <f t="shared" si="34"/>
        <v>5408931</v>
      </c>
      <c r="B2196" s="153">
        <v>2295</v>
      </c>
      <c r="C2196" s="153">
        <v>54089</v>
      </c>
      <c r="D2196" s="153" t="s">
        <v>2100</v>
      </c>
      <c r="E2196" s="157">
        <v>138</v>
      </c>
      <c r="F2196" s="153" t="s">
        <v>5632</v>
      </c>
      <c r="G2196" s="153"/>
      <c r="H2196" s="153"/>
      <c r="I2196" s="153"/>
      <c r="J2196" s="153"/>
      <c r="K2196" s="153"/>
      <c r="L2196" s="153"/>
      <c r="M2196" s="153"/>
      <c r="N2196" s="153" t="s">
        <v>188</v>
      </c>
      <c r="O2196" s="156">
        <v>0.1</v>
      </c>
      <c r="P2196" s="153">
        <v>0</v>
      </c>
      <c r="Q2196" s="156">
        <v>58.1</v>
      </c>
      <c r="R2196" s="156">
        <v>0</v>
      </c>
      <c r="S2196" s="153">
        <v>0.08</v>
      </c>
      <c r="T2196" s="156">
        <v>0.39700000000000002</v>
      </c>
      <c r="U2196" s="153" t="s">
        <v>3069</v>
      </c>
      <c r="X2196" s="156" t="s">
        <v>3069</v>
      </c>
      <c r="Y2196" s="156"/>
      <c r="Z2196" s="156"/>
      <c r="AA2196" s="156"/>
      <c r="AB2196" s="156"/>
      <c r="AC2196" s="156"/>
      <c r="AD2196" s="156"/>
      <c r="AE2196" s="156"/>
      <c r="AF2196" s="156"/>
      <c r="AG2196" s="156"/>
      <c r="AH2196" s="153"/>
      <c r="AI2196" s="153"/>
      <c r="AJ2196" s="153"/>
      <c r="AK2196" s="153"/>
      <c r="AL2196" s="153"/>
      <c r="AM2196" s="153"/>
      <c r="AN2196" s="153"/>
      <c r="AO2196" s="153"/>
      <c r="AP2196" s="153"/>
      <c r="AQ2196" s="153"/>
      <c r="AR2196" s="153"/>
      <c r="AS2196" s="153"/>
      <c r="AT2196" s="153"/>
      <c r="AU2196" s="153"/>
      <c r="AV2196" s="153"/>
      <c r="AW2196" s="153"/>
      <c r="AX2196" s="153"/>
      <c r="AY2196" s="153"/>
      <c r="AZ2196" s="153"/>
      <c r="BA2196" s="153"/>
      <c r="BB2196" s="153"/>
      <c r="BC2196" s="153"/>
      <c r="BD2196" s="153"/>
      <c r="BE2196" s="153"/>
    </row>
    <row r="2197" spans="1:57" ht="15.5" x14ac:dyDescent="0.4">
      <c r="A2197" s="153" t="str">
        <f t="shared" si="34"/>
        <v>5408940</v>
      </c>
      <c r="B2197" s="153">
        <v>2297</v>
      </c>
      <c r="C2197" s="153">
        <v>54089</v>
      </c>
      <c r="D2197" s="153" t="s">
        <v>2100</v>
      </c>
      <c r="E2197" s="157">
        <v>138</v>
      </c>
      <c r="F2197" s="153" t="s">
        <v>5638</v>
      </c>
      <c r="G2197" s="153"/>
      <c r="H2197" s="153"/>
      <c r="I2197" s="153"/>
      <c r="J2197" s="153"/>
      <c r="K2197" s="153"/>
      <c r="L2197" s="153"/>
      <c r="M2197" s="153"/>
      <c r="N2197" s="153" t="s">
        <v>188</v>
      </c>
      <c r="O2197" s="156">
        <v>0.1</v>
      </c>
      <c r="P2197" s="153">
        <v>0</v>
      </c>
      <c r="Q2197" s="156">
        <v>58.1</v>
      </c>
      <c r="R2197" s="156">
        <v>0</v>
      </c>
      <c r="S2197" s="153">
        <v>0.08</v>
      </c>
      <c r="T2197" s="156">
        <v>0.39700000000000002</v>
      </c>
      <c r="U2197" s="153" t="s">
        <v>3069</v>
      </c>
      <c r="X2197" s="156" t="s">
        <v>3069</v>
      </c>
      <c r="Y2197" s="156"/>
      <c r="Z2197" s="156"/>
      <c r="AA2197" s="156"/>
      <c r="AB2197" s="156"/>
      <c r="AC2197" s="156"/>
      <c r="AD2197" s="156"/>
      <c r="AE2197" s="156"/>
      <c r="AF2197" s="156"/>
      <c r="AG2197" s="156"/>
      <c r="AH2197" s="153"/>
      <c r="AI2197" s="153"/>
      <c r="AJ2197" s="153"/>
      <c r="AK2197" s="153"/>
      <c r="AL2197" s="153"/>
      <c r="AM2197" s="153"/>
      <c r="AN2197" s="153"/>
      <c r="AO2197" s="153"/>
      <c r="AP2197" s="153"/>
      <c r="AQ2197" s="153"/>
      <c r="AR2197" s="153"/>
      <c r="AS2197" s="153"/>
      <c r="AT2197" s="153"/>
      <c r="AU2197" s="153"/>
      <c r="AV2197" s="153"/>
      <c r="AW2197" s="153"/>
      <c r="AX2197" s="153"/>
      <c r="AY2197" s="153"/>
      <c r="AZ2197" s="153"/>
      <c r="BA2197" s="153"/>
      <c r="BB2197" s="153"/>
      <c r="BC2197" s="153"/>
      <c r="BD2197" s="153"/>
      <c r="BE2197" s="153"/>
    </row>
    <row r="2198" spans="1:57" ht="15.5" x14ac:dyDescent="0.4">
      <c r="A2198" s="153" t="str">
        <f t="shared" si="34"/>
        <v>5408999</v>
      </c>
      <c r="B2198" s="153">
        <v>2297</v>
      </c>
      <c r="C2198" s="153">
        <v>54089</v>
      </c>
      <c r="D2198" s="153" t="s">
        <v>2100</v>
      </c>
      <c r="E2198" s="157">
        <v>138</v>
      </c>
      <c r="F2198" s="153" t="s">
        <v>5634</v>
      </c>
      <c r="G2198" s="153"/>
      <c r="H2198" s="153"/>
      <c r="I2198" s="153"/>
      <c r="J2198" s="153"/>
      <c r="K2198" s="153"/>
      <c r="L2198" s="153"/>
      <c r="M2198" s="153"/>
      <c r="N2198" s="153" t="s">
        <v>188</v>
      </c>
      <c r="O2198" s="156">
        <v>0.1</v>
      </c>
      <c r="P2198" s="153">
        <v>0</v>
      </c>
      <c r="Q2198" s="156">
        <v>58.1</v>
      </c>
      <c r="R2198" s="156">
        <v>0</v>
      </c>
      <c r="S2198" s="153">
        <v>0.08</v>
      </c>
      <c r="T2198" s="156">
        <v>0.39700000000000002</v>
      </c>
      <c r="U2198" s="153" t="s">
        <v>3069</v>
      </c>
      <c r="X2198" s="156" t="s">
        <v>3069</v>
      </c>
      <c r="Y2198" s="156"/>
      <c r="Z2198" s="156"/>
      <c r="AA2198" s="156"/>
      <c r="AB2198" s="156"/>
      <c r="AC2198" s="156"/>
      <c r="AD2198" s="156"/>
      <c r="AE2198" s="156"/>
      <c r="AF2198" s="156"/>
      <c r="AG2198" s="156"/>
      <c r="AH2198" s="153"/>
      <c r="AI2198" s="153"/>
      <c r="AJ2198" s="153"/>
      <c r="AK2198" s="153"/>
      <c r="AL2198" s="153"/>
      <c r="AM2198" s="153"/>
      <c r="AN2198" s="153"/>
      <c r="AO2198" s="153"/>
      <c r="AP2198" s="153"/>
      <c r="AQ2198" s="153"/>
      <c r="AR2198" s="153"/>
      <c r="AS2198" s="153"/>
      <c r="AT2198" s="153"/>
      <c r="AU2198" s="153"/>
      <c r="AV2198" s="153"/>
      <c r="AW2198" s="153"/>
      <c r="AX2198" s="153"/>
      <c r="AY2198" s="153"/>
      <c r="AZ2198" s="153"/>
      <c r="BA2198" s="153"/>
      <c r="BB2198" s="153"/>
      <c r="BC2198" s="153"/>
      <c r="BD2198" s="153"/>
      <c r="BE2198" s="153"/>
    </row>
    <row r="2199" spans="1:57" ht="15.5" x14ac:dyDescent="0.4">
      <c r="A2199" s="153" t="str">
        <f t="shared" si="34"/>
        <v>5409199</v>
      </c>
      <c r="B2199" s="153">
        <v>2297</v>
      </c>
      <c r="C2199" s="153">
        <v>54091</v>
      </c>
      <c r="D2199" s="153" t="s">
        <v>2101</v>
      </c>
      <c r="E2199" s="157">
        <v>138</v>
      </c>
      <c r="F2199" s="153" t="s">
        <v>5634</v>
      </c>
      <c r="G2199" s="153"/>
      <c r="H2199" s="153"/>
      <c r="I2199" s="153"/>
      <c r="J2199" s="153"/>
      <c r="K2199" s="153"/>
      <c r="L2199" s="153"/>
      <c r="M2199" s="153"/>
      <c r="N2199" s="153" t="s">
        <v>188</v>
      </c>
      <c r="O2199" s="156">
        <v>0.1</v>
      </c>
      <c r="P2199" s="153">
        <v>0</v>
      </c>
      <c r="Q2199" s="156">
        <v>58.5</v>
      </c>
      <c r="R2199" s="156">
        <v>0</v>
      </c>
      <c r="S2199" s="153">
        <v>0.08</v>
      </c>
      <c r="T2199" s="156">
        <v>0.78749999999999998</v>
      </c>
      <c r="U2199" s="153" t="s">
        <v>3069</v>
      </c>
      <c r="X2199" s="156" t="s">
        <v>3069</v>
      </c>
      <c r="Y2199" s="156"/>
      <c r="Z2199" s="156"/>
      <c r="AA2199" s="156"/>
      <c r="AB2199" s="156"/>
      <c r="AC2199" s="156"/>
      <c r="AD2199" s="156"/>
      <c r="AE2199" s="156"/>
      <c r="AF2199" s="156"/>
      <c r="AG2199" s="156"/>
      <c r="AH2199" s="153"/>
      <c r="AI2199" s="153"/>
      <c r="AJ2199" s="153"/>
      <c r="AK2199" s="153"/>
      <c r="AL2199" s="153"/>
      <c r="AM2199" s="153"/>
      <c r="AN2199" s="153"/>
      <c r="AO2199" s="153"/>
      <c r="AP2199" s="153"/>
      <c r="AQ2199" s="153"/>
      <c r="AR2199" s="153"/>
      <c r="AS2199" s="153"/>
      <c r="AT2199" s="153"/>
      <c r="AU2199" s="153"/>
      <c r="AV2199" s="153"/>
      <c r="AW2199" s="153"/>
      <c r="AX2199" s="153"/>
      <c r="AY2199" s="153"/>
      <c r="AZ2199" s="153"/>
      <c r="BA2199" s="153"/>
      <c r="BB2199" s="153"/>
      <c r="BC2199" s="153"/>
      <c r="BD2199" s="153"/>
      <c r="BE2199" s="153"/>
    </row>
    <row r="2200" spans="1:57" ht="15.5" x14ac:dyDescent="0.4">
      <c r="A2200" s="153" t="str">
        <f t="shared" si="34"/>
        <v>5409331</v>
      </c>
      <c r="B2200" s="153">
        <v>2297</v>
      </c>
      <c r="C2200" s="153">
        <v>54093</v>
      </c>
      <c r="D2200" s="153" t="s">
        <v>2102</v>
      </c>
      <c r="E2200" s="157">
        <v>138</v>
      </c>
      <c r="F2200" s="153" t="s">
        <v>5632</v>
      </c>
      <c r="G2200" s="153"/>
      <c r="H2200" s="153"/>
      <c r="I2200" s="153"/>
      <c r="J2200" s="153"/>
      <c r="K2200" s="153"/>
      <c r="L2200" s="153"/>
      <c r="M2200" s="153"/>
      <c r="N2200" s="153" t="s">
        <v>188</v>
      </c>
      <c r="O2200" s="156">
        <v>0.1</v>
      </c>
      <c r="P2200" s="153">
        <v>0</v>
      </c>
      <c r="Q2200" s="156">
        <v>58.5</v>
      </c>
      <c r="R2200" s="156">
        <v>0</v>
      </c>
      <c r="S2200" s="153">
        <v>0.08</v>
      </c>
      <c r="T2200" s="156">
        <v>1</v>
      </c>
      <c r="U2200" s="153" t="s">
        <v>3069</v>
      </c>
      <c r="X2200" s="156" t="s">
        <v>3069</v>
      </c>
      <c r="Y2200" s="156"/>
      <c r="Z2200" s="156"/>
      <c r="AA2200" s="156"/>
      <c r="AB2200" s="156"/>
      <c r="AC2200" s="156"/>
      <c r="AD2200" s="156"/>
      <c r="AE2200" s="156"/>
      <c r="AF2200" s="156"/>
      <c r="AG2200" s="156"/>
      <c r="AH2200" s="153"/>
      <c r="AI2200" s="153"/>
      <c r="AJ2200" s="153"/>
      <c r="AK2200" s="153"/>
      <c r="AL2200" s="153"/>
      <c r="AM2200" s="153"/>
      <c r="AN2200" s="153"/>
      <c r="AO2200" s="153"/>
      <c r="AP2200" s="153"/>
      <c r="AQ2200" s="153"/>
      <c r="AR2200" s="153"/>
      <c r="AS2200" s="153"/>
      <c r="AT2200" s="153"/>
      <c r="AU2200" s="153"/>
      <c r="AV2200" s="153"/>
      <c r="AW2200" s="153"/>
      <c r="AX2200" s="153"/>
      <c r="AY2200" s="153"/>
      <c r="AZ2200" s="153"/>
      <c r="BA2200" s="153"/>
      <c r="BB2200" s="153"/>
      <c r="BC2200" s="153"/>
      <c r="BD2200" s="153"/>
      <c r="BE2200" s="153"/>
    </row>
    <row r="2201" spans="1:57" ht="15.5" x14ac:dyDescent="0.4">
      <c r="A2201" s="153" t="str">
        <f t="shared" si="34"/>
        <v>5409399</v>
      </c>
      <c r="B2201" s="153">
        <v>2297</v>
      </c>
      <c r="C2201" s="153">
        <v>54093</v>
      </c>
      <c r="D2201" s="153" t="s">
        <v>2102</v>
      </c>
      <c r="E2201" s="157">
        <v>138</v>
      </c>
      <c r="F2201" s="153" t="s">
        <v>5634</v>
      </c>
      <c r="G2201" s="153"/>
      <c r="H2201" s="153"/>
      <c r="I2201" s="153"/>
      <c r="J2201" s="153"/>
      <c r="K2201" s="153"/>
      <c r="L2201" s="153"/>
      <c r="M2201" s="153"/>
      <c r="N2201" s="153" t="s">
        <v>188</v>
      </c>
      <c r="O2201" s="156">
        <v>0.1</v>
      </c>
      <c r="P2201" s="153">
        <v>0</v>
      </c>
      <c r="Q2201" s="156">
        <v>58.5</v>
      </c>
      <c r="R2201" s="156">
        <v>0</v>
      </c>
      <c r="S2201" s="153">
        <v>0.08</v>
      </c>
      <c r="T2201" s="156">
        <v>1</v>
      </c>
      <c r="U2201" s="153" t="s">
        <v>3069</v>
      </c>
      <c r="X2201" s="156" t="s">
        <v>3069</v>
      </c>
      <c r="Y2201" s="156"/>
      <c r="Z2201" s="156"/>
      <c r="AA2201" s="156"/>
      <c r="AB2201" s="156"/>
      <c r="AC2201" s="156"/>
      <c r="AD2201" s="156"/>
      <c r="AE2201" s="156"/>
      <c r="AF2201" s="156"/>
      <c r="AG2201" s="156"/>
      <c r="AH2201" s="153"/>
      <c r="AI2201" s="153"/>
      <c r="AJ2201" s="153"/>
      <c r="AK2201" s="153"/>
      <c r="AL2201" s="153"/>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row>
    <row r="2202" spans="1:57" ht="15.5" x14ac:dyDescent="0.4">
      <c r="A2202" s="153" t="str">
        <f t="shared" si="34"/>
        <v>5409499</v>
      </c>
      <c r="B2202" s="153">
        <v>2297</v>
      </c>
      <c r="C2202" s="153">
        <v>54094</v>
      </c>
      <c r="D2202" s="153" t="s">
        <v>2103</v>
      </c>
      <c r="E2202" s="157">
        <v>138</v>
      </c>
      <c r="F2202" s="153" t="s">
        <v>5634</v>
      </c>
      <c r="G2202" s="153"/>
      <c r="H2202" s="153"/>
      <c r="I2202" s="153"/>
      <c r="J2202" s="153"/>
      <c r="K2202" s="153"/>
      <c r="L2202" s="153"/>
      <c r="M2202" s="153"/>
      <c r="N2202" s="153" t="s">
        <v>188</v>
      </c>
      <c r="O2202" s="156">
        <v>0.1</v>
      </c>
      <c r="P2202" s="153">
        <v>0</v>
      </c>
      <c r="Q2202" s="156">
        <v>58.9</v>
      </c>
      <c r="R2202" s="156">
        <v>0</v>
      </c>
      <c r="S2202" s="153">
        <v>0.08</v>
      </c>
      <c r="T2202" s="156">
        <v>1</v>
      </c>
      <c r="U2202" s="153" t="s">
        <v>3069</v>
      </c>
      <c r="X2202" s="156" t="s">
        <v>3069</v>
      </c>
      <c r="Y2202" s="156"/>
      <c r="Z2202" s="156"/>
      <c r="AA2202" s="156"/>
      <c r="AB2202" s="156"/>
      <c r="AC2202" s="156"/>
      <c r="AD2202" s="156"/>
      <c r="AE2202" s="156"/>
      <c r="AF2202" s="156"/>
      <c r="AG2202" s="156"/>
      <c r="AH2202" s="153"/>
      <c r="AI2202" s="153"/>
      <c r="AJ2202" s="153"/>
      <c r="AK2202" s="153"/>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row>
    <row r="2203" spans="1:57" ht="15.5" x14ac:dyDescent="0.4">
      <c r="A2203" s="153" t="str">
        <f t="shared" si="34"/>
        <v>5409531</v>
      </c>
      <c r="B2203" s="153">
        <v>2303</v>
      </c>
      <c r="C2203" s="153">
        <v>54095</v>
      </c>
      <c r="D2203" s="153" t="s">
        <v>2104</v>
      </c>
      <c r="E2203" s="157">
        <v>138</v>
      </c>
      <c r="F2203" s="153" t="s">
        <v>5632</v>
      </c>
      <c r="G2203" s="153"/>
      <c r="H2203" s="153"/>
      <c r="I2203" s="153"/>
      <c r="J2203" s="153"/>
      <c r="K2203" s="153"/>
      <c r="L2203" s="153"/>
      <c r="M2203" s="153"/>
      <c r="N2203" s="153" t="s">
        <v>188</v>
      </c>
      <c r="O2203" s="156">
        <v>0.1</v>
      </c>
      <c r="P2203" s="153">
        <v>0</v>
      </c>
      <c r="Q2203" s="156">
        <v>58.7</v>
      </c>
      <c r="R2203" s="156">
        <v>0</v>
      </c>
      <c r="S2203" s="153">
        <v>0.08</v>
      </c>
      <c r="T2203" s="156">
        <v>1</v>
      </c>
      <c r="U2203" s="153" t="s">
        <v>3069</v>
      </c>
      <c r="X2203" s="156" t="s">
        <v>3069</v>
      </c>
      <c r="Y2203" s="156"/>
      <c r="Z2203" s="156"/>
      <c r="AA2203" s="156"/>
      <c r="AB2203" s="156"/>
      <c r="AC2203" s="156"/>
      <c r="AD2203" s="156"/>
      <c r="AE2203" s="156"/>
      <c r="AF2203" s="156"/>
      <c r="AG2203" s="156"/>
      <c r="AH2203" s="153"/>
      <c r="AI2203" s="153"/>
      <c r="AJ2203" s="153"/>
      <c r="AK2203" s="153"/>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row>
    <row r="2204" spans="1:57" ht="15.5" x14ac:dyDescent="0.4">
      <c r="A2204" s="153" t="str">
        <f t="shared" si="34"/>
        <v>5409599</v>
      </c>
      <c r="B2204" s="153">
        <v>2303</v>
      </c>
      <c r="C2204" s="153">
        <v>54095</v>
      </c>
      <c r="D2204" s="153" t="s">
        <v>2104</v>
      </c>
      <c r="E2204" s="157">
        <v>138</v>
      </c>
      <c r="F2204" s="153" t="s">
        <v>5634</v>
      </c>
      <c r="G2204" s="153"/>
      <c r="H2204" s="153"/>
      <c r="I2204" s="153"/>
      <c r="J2204" s="153"/>
      <c r="K2204" s="153"/>
      <c r="L2204" s="153"/>
      <c r="M2204" s="153"/>
      <c r="N2204" s="153" t="s">
        <v>188</v>
      </c>
      <c r="O2204" s="156">
        <v>0.1</v>
      </c>
      <c r="P2204" s="153">
        <v>0</v>
      </c>
      <c r="Q2204" s="156">
        <v>58.7</v>
      </c>
      <c r="R2204" s="156">
        <v>0</v>
      </c>
      <c r="S2204" s="153">
        <v>0.08</v>
      </c>
      <c r="T2204" s="156">
        <v>1</v>
      </c>
      <c r="U2204" s="153" t="s">
        <v>3069</v>
      </c>
      <c r="X2204" s="156" t="s">
        <v>3069</v>
      </c>
      <c r="Y2204" s="156"/>
      <c r="Z2204" s="156"/>
      <c r="AA2204" s="156"/>
      <c r="AB2204" s="156"/>
      <c r="AC2204" s="156"/>
      <c r="AD2204" s="156"/>
      <c r="AE2204" s="156"/>
      <c r="AF2204" s="156"/>
      <c r="AG2204" s="156"/>
      <c r="AH2204" s="153"/>
      <c r="AI2204" s="153"/>
      <c r="AJ2204" s="153"/>
      <c r="AK2204" s="153"/>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row>
    <row r="2205" spans="1:57" ht="15.5" x14ac:dyDescent="0.4">
      <c r="A2205" s="153" t="str">
        <f t="shared" si="34"/>
        <v>5409699</v>
      </c>
      <c r="B2205" s="153">
        <v>2303</v>
      </c>
      <c r="C2205" s="153">
        <v>54096</v>
      </c>
      <c r="D2205" s="153" t="s">
        <v>2105</v>
      </c>
      <c r="E2205" s="157">
        <v>138</v>
      </c>
      <c r="F2205" s="153" t="s">
        <v>5634</v>
      </c>
      <c r="G2205" s="153"/>
      <c r="H2205" s="153"/>
      <c r="I2205" s="153"/>
      <c r="J2205" s="153"/>
      <c r="K2205" s="153"/>
      <c r="L2205" s="153"/>
      <c r="M2205" s="153"/>
      <c r="N2205" s="153" t="s">
        <v>188</v>
      </c>
      <c r="O2205" s="156">
        <v>0.1</v>
      </c>
      <c r="P2205" s="153">
        <v>0</v>
      </c>
      <c r="Q2205" s="156">
        <v>58.1</v>
      </c>
      <c r="R2205" s="156">
        <v>0</v>
      </c>
      <c r="S2205" s="153">
        <v>0.08</v>
      </c>
      <c r="T2205" s="156">
        <v>1</v>
      </c>
      <c r="U2205" s="153" t="s">
        <v>3069</v>
      </c>
      <c r="X2205" s="156" t="s">
        <v>3069</v>
      </c>
      <c r="Y2205" s="156"/>
      <c r="Z2205" s="156"/>
      <c r="AA2205" s="156"/>
      <c r="AB2205" s="156"/>
      <c r="AC2205" s="156"/>
      <c r="AD2205" s="156"/>
      <c r="AE2205" s="156"/>
      <c r="AF2205" s="156"/>
      <c r="AG2205" s="156"/>
      <c r="AH2205" s="153"/>
      <c r="AI2205" s="153"/>
      <c r="AJ2205" s="153"/>
      <c r="AK2205" s="153"/>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row>
    <row r="2206" spans="1:57" ht="15.5" x14ac:dyDescent="0.4">
      <c r="A2206" s="153" t="str">
        <f t="shared" si="34"/>
        <v>5409899</v>
      </c>
      <c r="B2206" s="153">
        <v>2303</v>
      </c>
      <c r="C2206" s="153">
        <v>54098</v>
      </c>
      <c r="D2206" s="153" t="s">
        <v>2106</v>
      </c>
      <c r="E2206" s="157">
        <v>138</v>
      </c>
      <c r="F2206" s="153" t="s">
        <v>5634</v>
      </c>
      <c r="G2206" s="153"/>
      <c r="H2206" s="153"/>
      <c r="I2206" s="153"/>
      <c r="J2206" s="153"/>
      <c r="K2206" s="153"/>
      <c r="L2206" s="153"/>
      <c r="M2206" s="153"/>
      <c r="N2206" s="153" t="s">
        <v>188</v>
      </c>
      <c r="O2206" s="156">
        <v>0.1</v>
      </c>
      <c r="P2206" s="153">
        <v>0</v>
      </c>
      <c r="Q2206" s="156">
        <v>59.1</v>
      </c>
      <c r="R2206" s="156">
        <v>0</v>
      </c>
      <c r="S2206" s="153">
        <v>0.08</v>
      </c>
      <c r="T2206" s="156">
        <v>0.77579999999999905</v>
      </c>
      <c r="U2206" s="153" t="s">
        <v>3069</v>
      </c>
      <c r="X2206" s="156" t="s">
        <v>3069</v>
      </c>
      <c r="Y2206" s="156"/>
      <c r="Z2206" s="156"/>
      <c r="AA2206" s="156"/>
      <c r="AB2206" s="156"/>
      <c r="AC2206" s="156"/>
      <c r="AD2206" s="156"/>
      <c r="AE2206" s="156"/>
      <c r="AF2206" s="156"/>
      <c r="AG2206" s="156"/>
      <c r="AH2206" s="153"/>
      <c r="AI2206" s="153"/>
      <c r="AJ2206" s="153"/>
      <c r="AK2206" s="153"/>
      <c r="AL2206" s="153"/>
      <c r="AM2206" s="153"/>
      <c r="AN2206" s="153"/>
      <c r="AO2206" s="153"/>
      <c r="AP2206" s="153"/>
      <c r="AQ2206" s="153"/>
      <c r="AR2206" s="153"/>
      <c r="AS2206" s="153"/>
      <c r="AT2206" s="153"/>
      <c r="AU2206" s="153"/>
      <c r="AV2206" s="153"/>
      <c r="AW2206" s="153"/>
      <c r="AX2206" s="153"/>
      <c r="AY2206" s="153"/>
      <c r="AZ2206" s="153"/>
      <c r="BA2206" s="153"/>
      <c r="BB2206" s="153"/>
      <c r="BC2206" s="153"/>
      <c r="BD2206" s="153"/>
      <c r="BE2206" s="153"/>
    </row>
    <row r="2207" spans="1:57" ht="15.5" x14ac:dyDescent="0.4">
      <c r="A2207" s="153" t="str">
        <f t="shared" si="34"/>
        <v>5409999</v>
      </c>
      <c r="B2207" s="153">
        <v>2303</v>
      </c>
      <c r="C2207" s="153">
        <v>54099</v>
      </c>
      <c r="D2207" s="153" t="s">
        <v>2107</v>
      </c>
      <c r="E2207" s="157">
        <v>138</v>
      </c>
      <c r="F2207" s="153" t="s">
        <v>5634</v>
      </c>
      <c r="G2207" s="153"/>
      <c r="H2207" s="153"/>
      <c r="I2207" s="153"/>
      <c r="J2207" s="153"/>
      <c r="K2207" s="153"/>
      <c r="L2207" s="153"/>
      <c r="M2207" s="153"/>
      <c r="N2207" s="153" t="s">
        <v>188</v>
      </c>
      <c r="O2207" s="156">
        <v>0.1</v>
      </c>
      <c r="P2207" s="153">
        <v>0</v>
      </c>
      <c r="Q2207" s="156">
        <v>58.7</v>
      </c>
      <c r="R2207" s="156">
        <v>0</v>
      </c>
      <c r="S2207" s="153">
        <v>0.08</v>
      </c>
      <c r="T2207" s="156">
        <v>1</v>
      </c>
      <c r="U2207" s="153" t="s">
        <v>3069</v>
      </c>
      <c r="X2207" s="156" t="s">
        <v>3069</v>
      </c>
      <c r="Y2207" s="156"/>
      <c r="Z2207" s="156"/>
      <c r="AA2207" s="156"/>
      <c r="AB2207" s="156"/>
      <c r="AC2207" s="156"/>
      <c r="AD2207" s="156"/>
      <c r="AE2207" s="156"/>
      <c r="AF2207" s="156"/>
      <c r="AG2207" s="156"/>
      <c r="AH2207" s="153"/>
      <c r="AI2207" s="153"/>
      <c r="AJ2207" s="153"/>
      <c r="AK2207" s="153"/>
      <c r="AL2207" s="153"/>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row>
    <row r="2208" spans="1:57" ht="15.5" x14ac:dyDescent="0.4">
      <c r="A2208" s="153" t="str">
        <f t="shared" si="34"/>
        <v>5410031</v>
      </c>
      <c r="B2208" s="153">
        <v>2303</v>
      </c>
      <c r="C2208" s="153">
        <v>54100</v>
      </c>
      <c r="D2208" s="153" t="s">
        <v>2108</v>
      </c>
      <c r="E2208" s="157">
        <v>138</v>
      </c>
      <c r="F2208" s="153" t="s">
        <v>5632</v>
      </c>
      <c r="G2208" s="153"/>
      <c r="H2208" s="153"/>
      <c r="I2208" s="153"/>
      <c r="J2208" s="153"/>
      <c r="K2208" s="153"/>
      <c r="L2208" s="153"/>
      <c r="M2208" s="153"/>
      <c r="N2208" s="153" t="s">
        <v>188</v>
      </c>
      <c r="O2208" s="156">
        <v>0.1</v>
      </c>
      <c r="P2208" s="153">
        <v>0</v>
      </c>
      <c r="Q2208" s="156">
        <v>58.9</v>
      </c>
      <c r="R2208" s="156">
        <v>0</v>
      </c>
      <c r="S2208" s="153">
        <v>0.08</v>
      </c>
      <c r="T2208" s="156">
        <v>1</v>
      </c>
      <c r="U2208" s="153" t="s">
        <v>3069</v>
      </c>
      <c r="X2208" s="156" t="s">
        <v>3069</v>
      </c>
      <c r="Y2208" s="156"/>
      <c r="Z2208" s="156"/>
      <c r="AA2208" s="156"/>
      <c r="AB2208" s="156"/>
      <c r="AC2208" s="156"/>
      <c r="AD2208" s="156"/>
      <c r="AE2208" s="156"/>
      <c r="AF2208" s="156"/>
      <c r="AG2208" s="156"/>
      <c r="AH2208" s="153"/>
      <c r="AI2208" s="153"/>
      <c r="AJ2208" s="153"/>
      <c r="AK2208" s="153"/>
      <c r="AL2208" s="153"/>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row>
    <row r="2209" spans="1:57" ht="15.5" x14ac:dyDescent="0.4">
      <c r="A2209" s="153" t="str">
        <f t="shared" si="34"/>
        <v>5410099</v>
      </c>
      <c r="B2209" s="153">
        <v>2309</v>
      </c>
      <c r="C2209" s="153">
        <v>54100</v>
      </c>
      <c r="D2209" s="153" t="s">
        <v>2108</v>
      </c>
      <c r="E2209" s="157">
        <v>138</v>
      </c>
      <c r="F2209" s="153" t="s">
        <v>5634</v>
      </c>
      <c r="G2209" s="153"/>
      <c r="H2209" s="153"/>
      <c r="I2209" s="153"/>
      <c r="J2209" s="153"/>
      <c r="K2209" s="153"/>
      <c r="L2209" s="153"/>
      <c r="M2209" s="153"/>
      <c r="N2209" s="153" t="s">
        <v>188</v>
      </c>
      <c r="O2209" s="156">
        <v>0.1</v>
      </c>
      <c r="P2209" s="153">
        <v>0</v>
      </c>
      <c r="Q2209" s="156">
        <v>58.9</v>
      </c>
      <c r="R2209" s="156">
        <v>0</v>
      </c>
      <c r="S2209" s="153">
        <v>0.08</v>
      </c>
      <c r="T2209" s="156">
        <v>1</v>
      </c>
      <c r="U2209" s="153" t="s">
        <v>3069</v>
      </c>
      <c r="X2209" s="156" t="s">
        <v>3069</v>
      </c>
      <c r="Y2209" s="156"/>
      <c r="Z2209" s="156"/>
      <c r="AA2209" s="156"/>
      <c r="AB2209" s="156"/>
      <c r="AC2209" s="156"/>
      <c r="AD2209" s="156"/>
      <c r="AE2209" s="156"/>
      <c r="AF2209" s="156"/>
      <c r="AG2209" s="156"/>
      <c r="AH2209" s="153"/>
      <c r="AI2209" s="153"/>
      <c r="AJ2209" s="153"/>
      <c r="AK2209" s="153"/>
      <c r="AL2209" s="153"/>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row>
    <row r="2210" spans="1:57" ht="15.5" x14ac:dyDescent="0.4">
      <c r="A2210" s="153" t="str">
        <f t="shared" si="34"/>
        <v>5410199</v>
      </c>
      <c r="B2210" s="153">
        <v>2309</v>
      </c>
      <c r="C2210" s="153">
        <v>54101</v>
      </c>
      <c r="D2210" s="153" t="s">
        <v>2109</v>
      </c>
      <c r="E2210" s="157">
        <v>138</v>
      </c>
      <c r="F2210" s="153" t="s">
        <v>5634</v>
      </c>
      <c r="G2210" s="153"/>
      <c r="H2210" s="153"/>
      <c r="I2210" s="153"/>
      <c r="J2210" s="153"/>
      <c r="K2210" s="153"/>
      <c r="L2210" s="153"/>
      <c r="M2210" s="153"/>
      <c r="N2210" s="153" t="s">
        <v>188</v>
      </c>
      <c r="O2210" s="156">
        <v>0.1</v>
      </c>
      <c r="P2210" s="153">
        <v>0</v>
      </c>
      <c r="Q2210" s="156">
        <v>59.1</v>
      </c>
      <c r="R2210" s="156">
        <v>0</v>
      </c>
      <c r="S2210" s="153">
        <v>0.08</v>
      </c>
      <c r="T2210" s="156">
        <v>1</v>
      </c>
      <c r="U2210" s="153" t="s">
        <v>3069</v>
      </c>
      <c r="X2210" s="156" t="s">
        <v>3069</v>
      </c>
      <c r="Y2210" s="156"/>
      <c r="Z2210" s="156"/>
      <c r="AA2210" s="156"/>
      <c r="AB2210" s="156"/>
      <c r="AC2210" s="156"/>
      <c r="AD2210" s="156"/>
      <c r="AE2210" s="156"/>
      <c r="AF2210" s="156"/>
      <c r="AG2210" s="156"/>
      <c r="AH2210" s="153"/>
      <c r="AI2210" s="153"/>
      <c r="AJ2210" s="153"/>
      <c r="AK2210" s="153"/>
      <c r="AL2210" s="153"/>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row>
    <row r="2211" spans="1:57" ht="15.5" x14ac:dyDescent="0.4">
      <c r="A2211" s="153" t="str">
        <f t="shared" si="34"/>
        <v>5410799</v>
      </c>
      <c r="B2211" s="153">
        <v>2309</v>
      </c>
      <c r="C2211" s="153">
        <v>54107</v>
      </c>
      <c r="D2211" s="153" t="s">
        <v>2110</v>
      </c>
      <c r="E2211" s="157">
        <v>138</v>
      </c>
      <c r="F2211" s="153" t="s">
        <v>5634</v>
      </c>
      <c r="G2211" s="153"/>
      <c r="H2211" s="153"/>
      <c r="I2211" s="153"/>
      <c r="J2211" s="153"/>
      <c r="K2211" s="153"/>
      <c r="L2211" s="153"/>
      <c r="M2211" s="153"/>
      <c r="N2211" s="153" t="s">
        <v>188</v>
      </c>
      <c r="O2211" s="156">
        <v>0.1</v>
      </c>
      <c r="P2211" s="153">
        <v>0</v>
      </c>
      <c r="Q2211" s="156">
        <v>58.1</v>
      </c>
      <c r="R2211" s="156">
        <v>0</v>
      </c>
      <c r="S2211" s="153">
        <v>0.08</v>
      </c>
      <c r="T2211" s="156">
        <v>0.7681</v>
      </c>
      <c r="U2211" s="153" t="s">
        <v>3069</v>
      </c>
      <c r="X2211" s="156" t="s">
        <v>3069</v>
      </c>
      <c r="Y2211" s="156"/>
      <c r="Z2211" s="156"/>
      <c r="AA2211" s="156"/>
      <c r="AB2211" s="156"/>
      <c r="AC2211" s="156"/>
      <c r="AD2211" s="156"/>
      <c r="AE2211" s="156"/>
      <c r="AF2211" s="156"/>
      <c r="AG2211" s="156"/>
      <c r="AH2211" s="153"/>
      <c r="AI2211" s="153"/>
      <c r="AJ2211" s="153"/>
      <c r="AK2211" s="153"/>
      <c r="AL2211" s="153"/>
      <c r="AM2211" s="153"/>
      <c r="AN2211" s="153"/>
      <c r="AO2211" s="153"/>
      <c r="AP2211" s="153"/>
      <c r="AQ2211" s="153"/>
      <c r="AR2211" s="153"/>
      <c r="AS2211" s="153"/>
      <c r="AT2211" s="153"/>
      <c r="AU2211" s="153"/>
      <c r="AV2211" s="153"/>
      <c r="AW2211" s="153"/>
      <c r="AX2211" s="153"/>
      <c r="AY2211" s="153"/>
      <c r="AZ2211" s="153"/>
      <c r="BA2211" s="153"/>
      <c r="BB2211" s="153"/>
      <c r="BC2211" s="153"/>
      <c r="BD2211" s="153"/>
      <c r="BE2211" s="153"/>
    </row>
    <row r="2212" spans="1:57" ht="15.5" x14ac:dyDescent="0.4">
      <c r="A2212" s="153" t="str">
        <f t="shared" si="34"/>
        <v>5411399</v>
      </c>
      <c r="B2212" s="153">
        <v>2312</v>
      </c>
      <c r="C2212" s="153">
        <v>54113</v>
      </c>
      <c r="D2212" s="153" t="s">
        <v>2111</v>
      </c>
      <c r="E2212" s="157">
        <v>138</v>
      </c>
      <c r="F2212" s="153" t="s">
        <v>5634</v>
      </c>
      <c r="G2212" s="153"/>
      <c r="H2212" s="153"/>
      <c r="I2212" s="153"/>
      <c r="J2212" s="153"/>
      <c r="K2212" s="153"/>
      <c r="L2212" s="153"/>
      <c r="M2212" s="153"/>
      <c r="N2212" s="153" t="s">
        <v>188</v>
      </c>
      <c r="O2212" s="156">
        <v>0.1</v>
      </c>
      <c r="P2212" s="153">
        <v>0</v>
      </c>
      <c r="Q2212" s="156">
        <v>58</v>
      </c>
      <c r="R2212" s="156">
        <v>0</v>
      </c>
      <c r="S2212" s="153">
        <v>0.08</v>
      </c>
      <c r="T2212" s="156">
        <v>0.88969999999999905</v>
      </c>
      <c r="U2212" s="153" t="s">
        <v>3069</v>
      </c>
      <c r="X2212" s="156" t="s">
        <v>3069</v>
      </c>
      <c r="Y2212" s="156"/>
      <c r="Z2212" s="156"/>
      <c r="AA2212" s="156"/>
      <c r="AB2212" s="156"/>
      <c r="AC2212" s="156"/>
      <c r="AD2212" s="156"/>
      <c r="AE2212" s="156"/>
      <c r="AF2212" s="156"/>
      <c r="AG2212" s="156"/>
      <c r="AH2212" s="153"/>
      <c r="AI2212" s="153"/>
      <c r="AJ2212" s="153"/>
      <c r="AK2212" s="153"/>
      <c r="AL2212" s="153"/>
      <c r="AM2212" s="153"/>
      <c r="AN2212" s="153"/>
      <c r="AO2212" s="153"/>
      <c r="AP2212" s="153"/>
      <c r="AQ2212" s="153"/>
      <c r="AR2212" s="153"/>
      <c r="AS2212" s="153"/>
      <c r="AT2212" s="153"/>
      <c r="AU2212" s="153"/>
      <c r="AV2212" s="153"/>
      <c r="AW2212" s="153"/>
      <c r="AX2212" s="153"/>
      <c r="AY2212" s="153"/>
      <c r="AZ2212" s="153"/>
      <c r="BA2212" s="153"/>
      <c r="BB2212" s="153"/>
      <c r="BC2212" s="153"/>
      <c r="BD2212" s="153"/>
      <c r="BE2212" s="153"/>
    </row>
    <row r="2213" spans="1:57" ht="15.5" x14ac:dyDescent="0.4">
      <c r="A2213" s="153" t="str">
        <f t="shared" si="34"/>
        <v>5411599</v>
      </c>
      <c r="B2213" s="153">
        <v>2312</v>
      </c>
      <c r="C2213" s="153">
        <v>54115</v>
      </c>
      <c r="D2213" s="153" t="s">
        <v>2112</v>
      </c>
      <c r="E2213" s="157">
        <v>138</v>
      </c>
      <c r="F2213" s="153" t="s">
        <v>5634</v>
      </c>
      <c r="G2213" s="153"/>
      <c r="H2213" s="153"/>
      <c r="I2213" s="153"/>
      <c r="J2213" s="153"/>
      <c r="K2213" s="153"/>
      <c r="L2213" s="153"/>
      <c r="M2213" s="153"/>
      <c r="N2213" s="153" t="s">
        <v>188</v>
      </c>
      <c r="O2213" s="156">
        <v>0.10100000000000001</v>
      </c>
      <c r="P2213" s="153">
        <v>0</v>
      </c>
      <c r="Q2213" s="156">
        <v>59.5</v>
      </c>
      <c r="R2213" s="156">
        <v>30</v>
      </c>
      <c r="S2213" s="153">
        <v>3.5000000000000003E-2</v>
      </c>
      <c r="T2213" s="156">
        <v>0.02</v>
      </c>
      <c r="U2213" s="153" t="s">
        <v>3069</v>
      </c>
      <c r="X2213" s="156" t="s">
        <v>3069</v>
      </c>
      <c r="Y2213" s="156"/>
      <c r="Z2213" s="156"/>
      <c r="AA2213" s="156"/>
      <c r="AB2213" s="156"/>
      <c r="AC2213" s="156"/>
      <c r="AD2213" s="156"/>
      <c r="AE2213" s="156"/>
      <c r="AF2213" s="156"/>
      <c r="AG2213" s="156"/>
      <c r="AH2213" s="153"/>
      <c r="AI2213" s="153"/>
      <c r="AJ2213" s="153"/>
      <c r="AK2213" s="153"/>
      <c r="AL2213" s="153"/>
      <c r="AM2213" s="153"/>
      <c r="AN2213" s="153"/>
      <c r="AO2213" s="153"/>
      <c r="AP2213" s="153"/>
      <c r="AQ2213" s="153"/>
      <c r="AR2213" s="153"/>
      <c r="AS2213" s="153"/>
      <c r="AT2213" s="153"/>
      <c r="AU2213" s="153"/>
      <c r="AV2213" s="153"/>
      <c r="AW2213" s="153"/>
      <c r="AX2213" s="153"/>
      <c r="AY2213" s="153"/>
      <c r="AZ2213" s="153"/>
      <c r="BA2213" s="153"/>
      <c r="BB2213" s="153"/>
      <c r="BC2213" s="153"/>
      <c r="BD2213" s="153"/>
      <c r="BE2213" s="153"/>
    </row>
    <row r="2214" spans="1:57" ht="15.5" x14ac:dyDescent="0.4">
      <c r="A2214" s="153" t="str">
        <f t="shared" si="34"/>
        <v>5411599</v>
      </c>
      <c r="B2214" s="153">
        <v>2312</v>
      </c>
      <c r="C2214" s="153">
        <v>54115</v>
      </c>
      <c r="D2214" s="153" t="s">
        <v>2112</v>
      </c>
      <c r="E2214" s="157">
        <v>138</v>
      </c>
      <c r="F2214" s="153" t="s">
        <v>5634</v>
      </c>
      <c r="G2214" s="153"/>
      <c r="H2214" s="153"/>
      <c r="I2214" s="153"/>
      <c r="J2214" s="153"/>
      <c r="K2214" s="153"/>
      <c r="L2214" s="153"/>
      <c r="M2214" s="153"/>
      <c r="N2214" s="153" t="s">
        <v>188</v>
      </c>
      <c r="O2214" s="156">
        <v>0.10199999999999999</v>
      </c>
      <c r="P2214" s="153">
        <v>0</v>
      </c>
      <c r="Q2214" s="156">
        <v>59.3</v>
      </c>
      <c r="R2214" s="156">
        <v>15</v>
      </c>
      <c r="S2214" s="153">
        <v>8.3000000000000004E-2</v>
      </c>
      <c r="T2214" s="156">
        <v>1.6E-2</v>
      </c>
      <c r="U2214" s="156">
        <v>58.7</v>
      </c>
      <c r="V2214" s="156">
        <v>0</v>
      </c>
      <c r="W2214" s="156">
        <v>3.2000000000000001E-2</v>
      </c>
      <c r="X2214" s="156">
        <v>1.2E-2</v>
      </c>
      <c r="AB2214" s="156" t="s">
        <v>3069</v>
      </c>
      <c r="AC2214" s="156"/>
      <c r="AD2214" s="156"/>
      <c r="AE2214" s="156"/>
      <c r="AF2214" s="156"/>
      <c r="AG2214" s="156"/>
      <c r="AH2214" s="153"/>
      <c r="AI2214" s="153"/>
      <c r="AJ2214" s="153"/>
      <c r="AK2214" s="153"/>
      <c r="AL2214" s="153"/>
      <c r="AM2214" s="153"/>
      <c r="AN2214" s="153"/>
      <c r="AO2214" s="153"/>
      <c r="AP2214" s="153"/>
      <c r="AQ2214" s="153"/>
      <c r="AR2214" s="153"/>
      <c r="AS2214" s="153"/>
      <c r="AT2214" s="153"/>
      <c r="AU2214" s="153"/>
      <c r="AV2214" s="153"/>
      <c r="AW2214" s="153"/>
      <c r="AX2214" s="153"/>
      <c r="AY2214" s="153"/>
      <c r="AZ2214" s="153"/>
      <c r="BA2214" s="153"/>
      <c r="BB2214" s="153"/>
      <c r="BC2214" s="153"/>
      <c r="BD2214" s="153"/>
      <c r="BE2214" s="153"/>
    </row>
    <row r="2215" spans="1:57" ht="15.5" x14ac:dyDescent="0.4">
      <c r="A2215" s="153" t="str">
        <f t="shared" si="34"/>
        <v>5411799</v>
      </c>
      <c r="B2215" s="153">
        <v>2312</v>
      </c>
      <c r="C2215" s="153">
        <v>54117</v>
      </c>
      <c r="D2215" s="153" t="s">
        <v>2113</v>
      </c>
      <c r="E2215" s="157">
        <v>138</v>
      </c>
      <c r="F2215" s="153" t="s">
        <v>5634</v>
      </c>
      <c r="G2215" s="153"/>
      <c r="H2215" s="153"/>
      <c r="I2215" s="153"/>
      <c r="J2215" s="153"/>
      <c r="K2215" s="153"/>
      <c r="L2215" s="153"/>
      <c r="M2215" s="153"/>
      <c r="N2215" s="153" t="s">
        <v>188</v>
      </c>
      <c r="O2215" s="156">
        <v>0.1</v>
      </c>
      <c r="P2215" s="153">
        <v>0</v>
      </c>
      <c r="Q2215" s="156">
        <v>58.5</v>
      </c>
      <c r="R2215" s="156">
        <v>0</v>
      </c>
      <c r="S2215" s="153">
        <v>0.08</v>
      </c>
      <c r="T2215" s="156">
        <v>1</v>
      </c>
      <c r="U2215" s="153" t="s">
        <v>3069</v>
      </c>
      <c r="X2215" s="156" t="s">
        <v>3069</v>
      </c>
      <c r="Y2215" s="156"/>
      <c r="Z2215" s="156"/>
      <c r="AA2215" s="156"/>
      <c r="AB2215" s="156"/>
      <c r="AC2215" s="156"/>
      <c r="AD2215" s="156"/>
      <c r="AE2215" s="156"/>
      <c r="AF2215" s="156"/>
      <c r="AG2215" s="156"/>
      <c r="AH2215" s="153"/>
      <c r="AI2215" s="153"/>
      <c r="AJ2215" s="153"/>
      <c r="AK2215" s="153"/>
      <c r="AL2215" s="153"/>
      <c r="AM2215" s="153"/>
      <c r="AN2215" s="153"/>
      <c r="AO2215" s="153"/>
      <c r="AP2215" s="153"/>
      <c r="AQ2215" s="153"/>
      <c r="AR2215" s="153"/>
      <c r="AS2215" s="153"/>
      <c r="AT2215" s="153"/>
      <c r="AU2215" s="153"/>
      <c r="AV2215" s="153"/>
      <c r="AW2215" s="153"/>
      <c r="AX2215" s="153"/>
      <c r="AY2215" s="153"/>
      <c r="AZ2215" s="153"/>
      <c r="BA2215" s="153"/>
      <c r="BB2215" s="153"/>
      <c r="BC2215" s="153"/>
      <c r="BD2215" s="153"/>
      <c r="BE2215" s="153"/>
    </row>
    <row r="2216" spans="1:57" ht="15.5" x14ac:dyDescent="0.4">
      <c r="A2216" s="153" t="str">
        <f t="shared" si="34"/>
        <v>5411999</v>
      </c>
      <c r="B2216" s="153">
        <v>2312</v>
      </c>
      <c r="C2216" s="153">
        <v>54119</v>
      </c>
      <c r="D2216" s="153" t="s">
        <v>2114</v>
      </c>
      <c r="E2216" s="157">
        <v>138</v>
      </c>
      <c r="F2216" s="153" t="s">
        <v>5634</v>
      </c>
      <c r="G2216" s="153"/>
      <c r="H2216" s="153"/>
      <c r="I2216" s="153"/>
      <c r="J2216" s="153"/>
      <c r="K2216" s="153"/>
      <c r="L2216" s="153"/>
      <c r="M2216" s="153"/>
      <c r="N2216" s="153" t="s">
        <v>188</v>
      </c>
      <c r="O2216" s="156">
        <v>0.10100000000000001</v>
      </c>
      <c r="P2216" s="153">
        <v>0</v>
      </c>
      <c r="Q2216" s="156">
        <v>59.5</v>
      </c>
      <c r="R2216" s="156">
        <v>30</v>
      </c>
      <c r="S2216" s="153">
        <v>3.5000000000000003E-2</v>
      </c>
      <c r="T2216" s="156">
        <v>4.3999999999999997E-2</v>
      </c>
      <c r="U2216" s="153" t="s">
        <v>3069</v>
      </c>
      <c r="X2216" s="156" t="s">
        <v>3069</v>
      </c>
      <c r="Y2216" s="156"/>
      <c r="Z2216" s="156"/>
      <c r="AA2216" s="156"/>
      <c r="AB2216" s="156"/>
      <c r="AC2216" s="156"/>
      <c r="AD2216" s="156"/>
      <c r="AE2216" s="156"/>
      <c r="AF2216" s="156"/>
      <c r="AG2216" s="156"/>
      <c r="AH2216" s="153"/>
      <c r="AI2216" s="153"/>
      <c r="AJ2216" s="153"/>
      <c r="AK2216" s="153"/>
      <c r="AL2216" s="153"/>
      <c r="AM2216" s="153"/>
      <c r="AN2216" s="153"/>
      <c r="AO2216" s="153"/>
      <c r="AP2216" s="153"/>
      <c r="AQ2216" s="153"/>
      <c r="AR2216" s="153"/>
      <c r="AS2216" s="153"/>
      <c r="AT2216" s="153"/>
      <c r="AU2216" s="153"/>
      <c r="AV2216" s="153"/>
      <c r="AW2216" s="153"/>
      <c r="AX2216" s="153"/>
      <c r="AY2216" s="153"/>
      <c r="AZ2216" s="153"/>
      <c r="BA2216" s="153"/>
      <c r="BB2216" s="153"/>
      <c r="BC2216" s="153"/>
      <c r="BD2216" s="153"/>
      <c r="BE2216" s="153"/>
    </row>
    <row r="2217" spans="1:57" ht="15.5" x14ac:dyDescent="0.4">
      <c r="A2217" s="153" t="str">
        <f t="shared" si="34"/>
        <v>5411999</v>
      </c>
      <c r="B2217" s="153">
        <v>2312</v>
      </c>
      <c r="C2217" s="153">
        <v>54119</v>
      </c>
      <c r="D2217" s="153" t="s">
        <v>2114</v>
      </c>
      <c r="E2217" s="157">
        <v>138</v>
      </c>
      <c r="F2217" s="153" t="s">
        <v>5634</v>
      </c>
      <c r="G2217" s="153"/>
      <c r="H2217" s="153"/>
      <c r="I2217" s="153"/>
      <c r="J2217" s="153"/>
      <c r="K2217" s="153"/>
      <c r="L2217" s="153"/>
      <c r="M2217" s="153"/>
      <c r="N2217" s="153" t="s">
        <v>188</v>
      </c>
      <c r="O2217" s="156">
        <v>0.10199999999999999</v>
      </c>
      <c r="P2217" s="153">
        <v>0</v>
      </c>
      <c r="Q2217" s="156">
        <v>59.3</v>
      </c>
      <c r="R2217" s="156">
        <v>15</v>
      </c>
      <c r="S2217" s="153">
        <v>8.3000000000000004E-2</v>
      </c>
      <c r="T2217" s="156">
        <v>0.04</v>
      </c>
      <c r="U2217" s="156">
        <v>58.7</v>
      </c>
      <c r="V2217" s="156">
        <v>0</v>
      </c>
      <c r="W2217" s="156">
        <v>3.2000000000000001E-2</v>
      </c>
      <c r="X2217" s="156">
        <v>5.5999999999999897E-2</v>
      </c>
      <c r="AB2217" s="156" t="s">
        <v>3069</v>
      </c>
      <c r="AC2217" s="156"/>
      <c r="AD2217" s="156"/>
      <c r="AE2217" s="156"/>
      <c r="AF2217" s="156"/>
      <c r="AG2217" s="156"/>
      <c r="AH2217" s="153"/>
      <c r="AI2217" s="153"/>
      <c r="AJ2217" s="153"/>
      <c r="AK2217" s="153"/>
      <c r="AL2217" s="153"/>
      <c r="AM2217" s="153"/>
      <c r="AN2217" s="153"/>
      <c r="AO2217" s="153"/>
      <c r="AP2217" s="153"/>
      <c r="AQ2217" s="153"/>
      <c r="AR2217" s="153"/>
      <c r="AS2217" s="153"/>
      <c r="AT2217" s="153"/>
      <c r="AU2217" s="153"/>
      <c r="AV2217" s="153"/>
      <c r="AW2217" s="153"/>
      <c r="AX2217" s="153"/>
      <c r="AY2217" s="153"/>
      <c r="AZ2217" s="153"/>
      <c r="BA2217" s="153"/>
      <c r="BB2217" s="153"/>
      <c r="BC2217" s="153"/>
      <c r="BD2217" s="153"/>
      <c r="BE2217" s="153"/>
    </row>
    <row r="2218" spans="1:57" ht="15.5" x14ac:dyDescent="0.4">
      <c r="A2218" s="153" t="str">
        <f t="shared" si="34"/>
        <v>5412131</v>
      </c>
      <c r="B2218" s="153">
        <v>2318</v>
      </c>
      <c r="C2218" s="153">
        <v>54121</v>
      </c>
      <c r="D2218" s="153" t="s">
        <v>2115</v>
      </c>
      <c r="E2218" s="157">
        <v>138</v>
      </c>
      <c r="F2218" s="153" t="s">
        <v>5632</v>
      </c>
      <c r="G2218" s="153"/>
      <c r="H2218" s="153"/>
      <c r="I2218" s="153"/>
      <c r="J2218" s="153"/>
      <c r="K2218" s="153"/>
      <c r="L2218" s="153"/>
      <c r="M2218" s="153"/>
      <c r="N2218" s="153" t="s">
        <v>188</v>
      </c>
      <c r="O2218" s="156">
        <v>0.1</v>
      </c>
      <c r="P2218" s="153">
        <v>0</v>
      </c>
      <c r="Q2218" s="156">
        <v>58.7</v>
      </c>
      <c r="R2218" s="156">
        <v>0</v>
      </c>
      <c r="S2218" s="153">
        <v>0.08</v>
      </c>
      <c r="T2218" s="156">
        <v>0.86349999999999905</v>
      </c>
      <c r="U2218" s="153" t="s">
        <v>3069</v>
      </c>
      <c r="X2218" s="156" t="s">
        <v>3069</v>
      </c>
      <c r="Y2218" s="156"/>
      <c r="Z2218" s="156"/>
      <c r="AA2218" s="156"/>
      <c r="AB2218" s="156"/>
      <c r="AC2218" s="156"/>
      <c r="AD2218" s="156"/>
      <c r="AE2218" s="156"/>
      <c r="AF2218" s="156"/>
      <c r="AG2218" s="156"/>
      <c r="AH2218" s="153"/>
      <c r="AI2218" s="153"/>
      <c r="AJ2218" s="153"/>
      <c r="AK2218" s="153"/>
      <c r="AL2218" s="153"/>
      <c r="AM2218" s="153"/>
      <c r="AN2218" s="153"/>
      <c r="AO2218" s="153"/>
      <c r="AP2218" s="153"/>
      <c r="AQ2218" s="153"/>
      <c r="AR2218" s="153"/>
      <c r="AS2218" s="153"/>
      <c r="AT2218" s="153"/>
      <c r="AU2218" s="153"/>
      <c r="AV2218" s="153"/>
      <c r="AW2218" s="153"/>
      <c r="AX2218" s="153"/>
      <c r="AY2218" s="153"/>
      <c r="AZ2218" s="153"/>
      <c r="BA2218" s="153"/>
      <c r="BB2218" s="153"/>
      <c r="BC2218" s="153"/>
      <c r="BD2218" s="153"/>
      <c r="BE2218" s="153"/>
    </row>
    <row r="2219" spans="1:57" ht="15.5" x14ac:dyDescent="0.4">
      <c r="A2219" s="153" t="str">
        <f t="shared" si="34"/>
        <v>5412199</v>
      </c>
      <c r="B2219" s="153">
        <v>2318</v>
      </c>
      <c r="C2219" s="153">
        <v>54121</v>
      </c>
      <c r="D2219" s="153" t="s">
        <v>2115</v>
      </c>
      <c r="E2219" s="157">
        <v>138</v>
      </c>
      <c r="F2219" s="153" t="s">
        <v>5634</v>
      </c>
      <c r="G2219" s="153"/>
      <c r="H2219" s="153"/>
      <c r="I2219" s="153"/>
      <c r="J2219" s="153"/>
      <c r="K2219" s="153"/>
      <c r="L2219" s="153"/>
      <c r="M2219" s="153"/>
      <c r="N2219" s="153" t="s">
        <v>188</v>
      </c>
      <c r="O2219" s="156">
        <v>0.1</v>
      </c>
      <c r="P2219" s="153">
        <v>0</v>
      </c>
      <c r="Q2219" s="156">
        <v>58.7</v>
      </c>
      <c r="R2219" s="156">
        <v>0</v>
      </c>
      <c r="S2219" s="153">
        <v>0.08</v>
      </c>
      <c r="T2219" s="156">
        <v>0.86349999999999905</v>
      </c>
      <c r="U2219" s="153" t="s">
        <v>3069</v>
      </c>
      <c r="X2219" s="156" t="s">
        <v>3069</v>
      </c>
      <c r="Y2219" s="156"/>
      <c r="Z2219" s="156"/>
      <c r="AA2219" s="156"/>
      <c r="AB2219" s="156"/>
      <c r="AC2219" s="156"/>
      <c r="AD2219" s="156"/>
      <c r="AE2219" s="156"/>
      <c r="AF2219" s="156"/>
      <c r="AG2219" s="156"/>
      <c r="AH2219" s="153"/>
      <c r="AI2219" s="153"/>
      <c r="AJ2219" s="153"/>
      <c r="AK2219" s="153"/>
      <c r="AL2219" s="153"/>
      <c r="AM2219" s="153"/>
      <c r="AN2219" s="153"/>
      <c r="AO2219" s="153"/>
      <c r="AP2219" s="153"/>
      <c r="AQ2219" s="153"/>
      <c r="AR2219" s="153"/>
      <c r="AS2219" s="153"/>
      <c r="AT2219" s="153"/>
      <c r="AU2219" s="153"/>
      <c r="AV2219" s="153"/>
      <c r="AW2219" s="153"/>
      <c r="AX2219" s="153"/>
      <c r="AY2219" s="153"/>
      <c r="AZ2219" s="153"/>
      <c r="BA2219" s="153"/>
      <c r="BB2219" s="153"/>
      <c r="BC2219" s="153"/>
      <c r="BD2219" s="153"/>
      <c r="BE2219" s="153"/>
    </row>
    <row r="2220" spans="1:57" ht="15.5" x14ac:dyDescent="0.4">
      <c r="A2220" s="153" t="str">
        <f t="shared" si="34"/>
        <v>5414499</v>
      </c>
      <c r="B2220" s="153">
        <v>2318</v>
      </c>
      <c r="C2220" s="153">
        <v>54144</v>
      </c>
      <c r="D2220" s="153" t="s">
        <v>2045</v>
      </c>
      <c r="E2220" s="157">
        <v>138</v>
      </c>
      <c r="F2220" s="153" t="s">
        <v>5634</v>
      </c>
      <c r="G2220" s="153"/>
      <c r="H2220" s="153"/>
      <c r="I2220" s="153"/>
      <c r="J2220" s="153"/>
      <c r="K2220" s="153"/>
      <c r="L2220" s="153"/>
      <c r="M2220" s="153"/>
      <c r="N2220" s="153" t="s">
        <v>188</v>
      </c>
      <c r="O2220" s="156">
        <v>0.11700000000000001</v>
      </c>
      <c r="P2220" s="153">
        <v>0</v>
      </c>
      <c r="Q2220" s="156">
        <v>58.1</v>
      </c>
      <c r="R2220" s="156">
        <v>0</v>
      </c>
      <c r="S2220" s="153">
        <v>4.4999999999999998E-2</v>
      </c>
      <c r="T2220" s="156">
        <v>1</v>
      </c>
      <c r="U2220" s="153" t="s">
        <v>3069</v>
      </c>
      <c r="X2220" s="156" t="s">
        <v>3069</v>
      </c>
      <c r="Y2220" s="156"/>
      <c r="Z2220" s="156"/>
      <c r="AA2220" s="156"/>
      <c r="AB2220" s="156"/>
      <c r="AC2220" s="156"/>
      <c r="AD2220" s="156"/>
      <c r="AE2220" s="156"/>
      <c r="AF2220" s="156"/>
      <c r="AG2220" s="156"/>
      <c r="AH2220" s="153"/>
      <c r="AI2220" s="153"/>
      <c r="AJ2220" s="153"/>
      <c r="AK2220" s="153"/>
      <c r="AL2220" s="153"/>
      <c r="AM2220" s="153"/>
      <c r="AN2220" s="153"/>
      <c r="AO2220" s="153"/>
      <c r="AP2220" s="153"/>
      <c r="AQ2220" s="153"/>
      <c r="AR2220" s="153"/>
      <c r="AS2220" s="153"/>
      <c r="AT2220" s="153"/>
      <c r="AU2220" s="153"/>
      <c r="AV2220" s="153"/>
      <c r="AW2220" s="153"/>
      <c r="AX2220" s="153"/>
      <c r="AY2220" s="153"/>
      <c r="AZ2220" s="153"/>
      <c r="BA2220" s="153"/>
      <c r="BB2220" s="153"/>
      <c r="BC2220" s="153"/>
      <c r="BD2220" s="153"/>
      <c r="BE2220" s="153"/>
    </row>
    <row r="2221" spans="1:57" ht="15.5" x14ac:dyDescent="0.4">
      <c r="A2221" s="153" t="str">
        <f t="shared" si="34"/>
        <v>5414499</v>
      </c>
      <c r="B2221" s="153">
        <v>2318</v>
      </c>
      <c r="C2221" s="153">
        <v>54144</v>
      </c>
      <c r="D2221" s="153" t="s">
        <v>2045</v>
      </c>
      <c r="E2221" s="157">
        <v>138</v>
      </c>
      <c r="F2221" s="153" t="s">
        <v>5634</v>
      </c>
      <c r="G2221" s="153"/>
      <c r="H2221" s="153"/>
      <c r="I2221" s="153"/>
      <c r="J2221" s="153"/>
      <c r="K2221" s="153"/>
      <c r="L2221" s="153"/>
      <c r="M2221" s="153"/>
      <c r="N2221" s="153" t="s">
        <v>188</v>
      </c>
      <c r="O2221" s="156">
        <v>0.11700000000000001</v>
      </c>
      <c r="P2221" s="153">
        <v>0</v>
      </c>
      <c r="Q2221" s="156">
        <v>59.5</v>
      </c>
      <c r="R2221" s="156">
        <v>30</v>
      </c>
      <c r="S2221" s="153">
        <v>4.4999999999999998E-2</v>
      </c>
      <c r="T2221" s="156">
        <v>1</v>
      </c>
      <c r="U2221" s="153" t="s">
        <v>3069</v>
      </c>
      <c r="X2221" s="156" t="s">
        <v>3069</v>
      </c>
      <c r="Y2221" s="156"/>
      <c r="Z2221" s="156"/>
      <c r="AA2221" s="156"/>
      <c r="AB2221" s="156"/>
      <c r="AC2221" s="156"/>
      <c r="AD2221" s="156"/>
      <c r="AE2221" s="156"/>
      <c r="AF2221" s="156"/>
      <c r="AG2221" s="156"/>
      <c r="AH2221" s="153"/>
      <c r="AI2221" s="153"/>
      <c r="AJ2221" s="153"/>
      <c r="AK2221" s="153"/>
      <c r="AL2221" s="153"/>
      <c r="AM2221" s="153"/>
      <c r="AN2221" s="153"/>
      <c r="AO2221" s="153"/>
      <c r="AP2221" s="153"/>
      <c r="AQ2221" s="153"/>
      <c r="AR2221" s="153"/>
      <c r="AS2221" s="153"/>
      <c r="AT2221" s="153"/>
      <c r="AU2221" s="153"/>
      <c r="AV2221" s="153"/>
      <c r="AW2221" s="153"/>
      <c r="AX2221" s="153"/>
      <c r="AY2221" s="153"/>
      <c r="AZ2221" s="153"/>
      <c r="BA2221" s="153"/>
      <c r="BB2221" s="153"/>
      <c r="BC2221" s="153"/>
      <c r="BD2221" s="153"/>
      <c r="BE2221" s="153"/>
    </row>
    <row r="2222" spans="1:57" ht="15.5" x14ac:dyDescent="0.4">
      <c r="A2222" s="153" t="str">
        <f t="shared" si="34"/>
        <v>5417099</v>
      </c>
      <c r="B2222" s="153">
        <v>2318</v>
      </c>
      <c r="C2222" s="153">
        <v>54170</v>
      </c>
      <c r="D2222" s="153" t="s">
        <v>2116</v>
      </c>
      <c r="E2222" s="157">
        <v>138</v>
      </c>
      <c r="F2222" s="153" t="s">
        <v>5634</v>
      </c>
      <c r="G2222" s="153"/>
      <c r="H2222" s="153"/>
      <c r="I2222" s="153"/>
      <c r="J2222" s="153"/>
      <c r="K2222" s="153"/>
      <c r="L2222" s="153"/>
      <c r="M2222" s="153"/>
      <c r="N2222" s="153" t="s">
        <v>188</v>
      </c>
      <c r="O2222" s="156">
        <v>0.1</v>
      </c>
      <c r="P2222" s="153">
        <v>0</v>
      </c>
      <c r="Q2222" s="156">
        <v>58.3</v>
      </c>
      <c r="R2222" s="156">
        <v>0</v>
      </c>
      <c r="S2222" s="153">
        <v>0.08</v>
      </c>
      <c r="T2222" s="156">
        <v>1</v>
      </c>
      <c r="U2222" s="153" t="s">
        <v>3069</v>
      </c>
      <c r="X2222" s="156" t="s">
        <v>3069</v>
      </c>
      <c r="Y2222" s="156"/>
      <c r="Z2222" s="156"/>
      <c r="AA2222" s="156"/>
      <c r="AB2222" s="156"/>
      <c r="AC2222" s="156"/>
      <c r="AD2222" s="156"/>
      <c r="AE2222" s="156"/>
      <c r="AF2222" s="156"/>
      <c r="AG2222" s="156"/>
      <c r="AH2222" s="153"/>
      <c r="AI2222" s="153"/>
      <c r="AJ2222" s="153"/>
      <c r="AK2222" s="153"/>
      <c r="AL2222" s="153"/>
      <c r="AM2222" s="153"/>
      <c r="AN2222" s="153"/>
      <c r="AO2222" s="153"/>
      <c r="AP2222" s="153"/>
      <c r="AQ2222" s="153"/>
      <c r="AR2222" s="153"/>
      <c r="AS2222" s="153"/>
      <c r="AT2222" s="153"/>
      <c r="AU2222" s="153"/>
      <c r="AV2222" s="153"/>
      <c r="AW2222" s="153"/>
      <c r="AX2222" s="153"/>
      <c r="AY2222" s="153"/>
      <c r="AZ2222" s="153"/>
      <c r="BA2222" s="153"/>
      <c r="BB2222" s="153"/>
      <c r="BC2222" s="153"/>
      <c r="BD2222" s="153"/>
      <c r="BE2222" s="153"/>
    </row>
    <row r="2223" spans="1:57" ht="15.5" x14ac:dyDescent="0.4">
      <c r="A2223" s="153" t="str">
        <f t="shared" si="34"/>
        <v>5417999</v>
      </c>
      <c r="B2223" s="153">
        <v>2318</v>
      </c>
      <c r="C2223" s="153">
        <v>54179</v>
      </c>
      <c r="D2223" s="153" t="s">
        <v>2117</v>
      </c>
      <c r="E2223" s="157">
        <v>138</v>
      </c>
      <c r="F2223" s="153" t="s">
        <v>5634</v>
      </c>
      <c r="G2223" s="153"/>
      <c r="H2223" s="153"/>
      <c r="I2223" s="153"/>
      <c r="J2223" s="153"/>
      <c r="K2223" s="153"/>
      <c r="L2223" s="153"/>
      <c r="M2223" s="153"/>
      <c r="N2223" s="153" t="s">
        <v>188</v>
      </c>
      <c r="O2223" s="156">
        <v>0.11700000000000001</v>
      </c>
      <c r="P2223" s="153">
        <v>0</v>
      </c>
      <c r="Q2223" s="156">
        <v>58</v>
      </c>
      <c r="R2223" s="156">
        <v>0</v>
      </c>
      <c r="S2223" s="153">
        <v>4.4999999999999998E-2</v>
      </c>
      <c r="T2223" s="156">
        <v>1</v>
      </c>
      <c r="U2223" s="153" t="s">
        <v>3069</v>
      </c>
      <c r="X2223" s="156" t="s">
        <v>3069</v>
      </c>
      <c r="Y2223" s="156"/>
      <c r="Z2223" s="156"/>
      <c r="AA2223" s="156"/>
      <c r="AB2223" s="156"/>
      <c r="AC2223" s="156"/>
      <c r="AD2223" s="156"/>
      <c r="AE2223" s="156"/>
      <c r="AF2223" s="156"/>
      <c r="AG2223" s="156"/>
      <c r="AH2223" s="153"/>
      <c r="AI2223" s="153"/>
      <c r="AJ2223" s="153"/>
      <c r="AK2223" s="153"/>
      <c r="AL2223" s="153"/>
      <c r="AM2223" s="153"/>
      <c r="AN2223" s="153"/>
      <c r="AO2223" s="153"/>
      <c r="AP2223" s="153"/>
      <c r="AQ2223" s="153"/>
      <c r="AR2223" s="153"/>
      <c r="AS2223" s="153"/>
      <c r="AT2223" s="153"/>
      <c r="AU2223" s="153"/>
      <c r="AV2223" s="153"/>
      <c r="AW2223" s="153"/>
      <c r="AX2223" s="153"/>
      <c r="AY2223" s="153"/>
      <c r="AZ2223" s="153"/>
      <c r="BA2223" s="153"/>
      <c r="BB2223" s="153"/>
      <c r="BC2223" s="153"/>
      <c r="BD2223" s="153"/>
      <c r="BE2223" s="153"/>
    </row>
    <row r="2224" spans="1:57" ht="15.5" x14ac:dyDescent="0.4">
      <c r="A2224" s="153" t="str">
        <f t="shared" si="34"/>
        <v>5418831</v>
      </c>
      <c r="B2224" s="153">
        <v>2324</v>
      </c>
      <c r="C2224" s="153">
        <v>54188</v>
      </c>
      <c r="D2224" s="153" t="s">
        <v>2118</v>
      </c>
      <c r="E2224" s="157">
        <v>25</v>
      </c>
      <c r="F2224" s="153" t="s">
        <v>5632</v>
      </c>
      <c r="G2224" s="153"/>
      <c r="H2224" s="153"/>
      <c r="I2224" s="153"/>
      <c r="J2224" s="153"/>
      <c r="K2224" s="153"/>
      <c r="L2224" s="153"/>
      <c r="M2224" s="153"/>
      <c r="N2224" s="153" t="s">
        <v>188</v>
      </c>
      <c r="O2224" s="156">
        <v>0.1</v>
      </c>
      <c r="P2224" s="153">
        <v>0</v>
      </c>
      <c r="Q2224" s="156">
        <v>58.7</v>
      </c>
      <c r="R2224" s="156">
        <v>0</v>
      </c>
      <c r="S2224" s="153">
        <v>0.08</v>
      </c>
      <c r="T2224" s="156">
        <v>0.46289999999999998</v>
      </c>
      <c r="U2224" s="153" t="s">
        <v>3069</v>
      </c>
      <c r="X2224" s="156" t="s">
        <v>3069</v>
      </c>
      <c r="Y2224" s="156"/>
      <c r="Z2224" s="156"/>
      <c r="AA2224" s="156"/>
      <c r="AB2224" s="156"/>
      <c r="AC2224" s="156"/>
      <c r="AD2224" s="156"/>
      <c r="AE2224" s="156"/>
      <c r="AF2224" s="156"/>
      <c r="AG2224" s="156"/>
      <c r="AH2224" s="153"/>
      <c r="AI2224" s="153"/>
      <c r="AJ2224" s="153"/>
      <c r="AK2224" s="153"/>
      <c r="AL2224" s="153"/>
      <c r="AM2224" s="153"/>
      <c r="AN2224" s="153"/>
      <c r="AO2224" s="153"/>
      <c r="AP2224" s="153"/>
      <c r="AQ2224" s="153"/>
      <c r="AR2224" s="153"/>
      <c r="AS2224" s="153"/>
      <c r="AT2224" s="153"/>
      <c r="AU2224" s="153"/>
      <c r="AV2224" s="153"/>
      <c r="AW2224" s="153"/>
      <c r="AX2224" s="153"/>
      <c r="AY2224" s="153"/>
      <c r="AZ2224" s="153"/>
      <c r="BA2224" s="153"/>
      <c r="BB2224" s="153"/>
      <c r="BC2224" s="153"/>
      <c r="BD2224" s="153"/>
      <c r="BE2224" s="153"/>
    </row>
    <row r="2225" spans="1:57" ht="15.5" x14ac:dyDescent="0.4">
      <c r="A2225" s="153" t="str">
        <f t="shared" si="34"/>
        <v>5418931</v>
      </c>
      <c r="B2225" s="153">
        <v>2324</v>
      </c>
      <c r="C2225" s="153">
        <v>54189</v>
      </c>
      <c r="D2225" s="153" t="s">
        <v>2119</v>
      </c>
      <c r="E2225" s="157">
        <v>13.8</v>
      </c>
      <c r="F2225" s="153" t="s">
        <v>5632</v>
      </c>
      <c r="G2225" s="153"/>
      <c r="H2225" s="153"/>
      <c r="I2225" s="153"/>
      <c r="J2225" s="153"/>
      <c r="K2225" s="153"/>
      <c r="L2225" s="153"/>
      <c r="M2225" s="153"/>
      <c r="N2225" s="153" t="s">
        <v>188</v>
      </c>
      <c r="O2225" s="156">
        <v>0.1</v>
      </c>
      <c r="P2225" s="153">
        <v>0</v>
      </c>
      <c r="Q2225" s="156">
        <v>58.9</v>
      </c>
      <c r="R2225" s="156">
        <v>0</v>
      </c>
      <c r="S2225" s="153">
        <v>0.08</v>
      </c>
      <c r="T2225" s="156">
        <v>0.1527</v>
      </c>
      <c r="U2225" s="153" t="s">
        <v>3069</v>
      </c>
      <c r="X2225" s="156" t="s">
        <v>3069</v>
      </c>
      <c r="Y2225" s="156"/>
      <c r="Z2225" s="156"/>
      <c r="AA2225" s="156"/>
      <c r="AB2225" s="156"/>
      <c r="AC2225" s="156"/>
      <c r="AD2225" s="156"/>
      <c r="AE2225" s="156"/>
      <c r="AF2225" s="156"/>
      <c r="AG2225" s="156"/>
      <c r="AH2225" s="153"/>
      <c r="AI2225" s="153"/>
      <c r="AJ2225" s="153"/>
      <c r="AK2225" s="153"/>
      <c r="AL2225" s="153"/>
      <c r="AM2225" s="153"/>
      <c r="AN2225" s="153"/>
      <c r="AO2225" s="153"/>
      <c r="AP2225" s="153"/>
      <c r="AQ2225" s="153"/>
      <c r="AR2225" s="153"/>
      <c r="AS2225" s="153"/>
      <c r="AT2225" s="153"/>
      <c r="AU2225" s="153"/>
      <c r="AV2225" s="153"/>
      <c r="AW2225" s="153"/>
      <c r="AX2225" s="153"/>
      <c r="AY2225" s="153"/>
      <c r="AZ2225" s="153"/>
      <c r="BA2225" s="153"/>
      <c r="BB2225" s="153"/>
      <c r="BC2225" s="153"/>
      <c r="BD2225" s="153"/>
      <c r="BE2225" s="153"/>
    </row>
    <row r="2226" spans="1:57" ht="15.5" x14ac:dyDescent="0.4">
      <c r="A2226" s="153" t="str">
        <f t="shared" si="34"/>
        <v>5419131</v>
      </c>
      <c r="B2226" s="153">
        <v>2326</v>
      </c>
      <c r="C2226" s="153">
        <v>54191</v>
      </c>
      <c r="D2226" s="153" t="s">
        <v>2120</v>
      </c>
      <c r="E2226" s="157">
        <v>138</v>
      </c>
      <c r="F2226" s="153" t="s">
        <v>5632</v>
      </c>
      <c r="G2226" s="153"/>
      <c r="H2226" s="153"/>
      <c r="I2226" s="153"/>
      <c r="J2226" s="153"/>
      <c r="K2226" s="153"/>
      <c r="L2226" s="153"/>
      <c r="M2226" s="153"/>
      <c r="N2226" s="153" t="s">
        <v>188</v>
      </c>
      <c r="O2226" s="156">
        <v>0.1</v>
      </c>
      <c r="P2226" s="153">
        <v>0</v>
      </c>
      <c r="Q2226" s="156">
        <v>58.9</v>
      </c>
      <c r="R2226" s="156">
        <v>0</v>
      </c>
      <c r="S2226" s="153">
        <v>0.08</v>
      </c>
      <c r="T2226" s="156">
        <v>0.1527</v>
      </c>
      <c r="U2226" s="153" t="s">
        <v>3069</v>
      </c>
      <c r="X2226" s="156" t="s">
        <v>3069</v>
      </c>
      <c r="Y2226" s="156"/>
      <c r="Z2226" s="156"/>
      <c r="AA2226" s="156"/>
      <c r="AB2226" s="156"/>
      <c r="AC2226" s="156"/>
      <c r="AD2226" s="156"/>
      <c r="AE2226" s="156"/>
      <c r="AF2226" s="156"/>
      <c r="AG2226" s="156"/>
      <c r="AH2226" s="153"/>
      <c r="AI2226" s="153"/>
      <c r="AJ2226" s="153"/>
      <c r="AK2226" s="153"/>
      <c r="AL2226" s="153"/>
      <c r="AM2226" s="153"/>
      <c r="AN2226" s="153"/>
      <c r="AO2226" s="153"/>
      <c r="AP2226" s="153"/>
      <c r="AQ2226" s="153"/>
      <c r="AR2226" s="153"/>
      <c r="AS2226" s="153"/>
      <c r="AT2226" s="153"/>
      <c r="AU2226" s="153"/>
      <c r="AV2226" s="153"/>
      <c r="AW2226" s="153"/>
      <c r="AX2226" s="153"/>
      <c r="AY2226" s="153"/>
      <c r="AZ2226" s="153"/>
      <c r="BA2226" s="153"/>
      <c r="BB2226" s="153"/>
      <c r="BC2226" s="153"/>
      <c r="BD2226" s="153"/>
      <c r="BE2226" s="153"/>
    </row>
    <row r="2227" spans="1:57" ht="15.5" x14ac:dyDescent="0.4">
      <c r="A2227" s="153" t="str">
        <f t="shared" si="34"/>
        <v>5420999</v>
      </c>
      <c r="B2227" s="153">
        <v>2326</v>
      </c>
      <c r="C2227" s="153">
        <v>54209</v>
      </c>
      <c r="D2227" s="153" t="s">
        <v>2046</v>
      </c>
      <c r="E2227" s="157">
        <v>138</v>
      </c>
      <c r="F2227" s="153" t="s">
        <v>5634</v>
      </c>
      <c r="G2227" s="153"/>
      <c r="H2227" s="153"/>
      <c r="I2227" s="153"/>
      <c r="J2227" s="153"/>
      <c r="K2227" s="153"/>
      <c r="L2227" s="153"/>
      <c r="M2227" s="153"/>
      <c r="N2227" s="153" t="s">
        <v>188</v>
      </c>
      <c r="O2227" s="156">
        <v>0.1</v>
      </c>
      <c r="P2227" s="153">
        <v>0</v>
      </c>
      <c r="Q2227" s="156">
        <v>58</v>
      </c>
      <c r="R2227" s="156">
        <v>0</v>
      </c>
      <c r="S2227" s="153">
        <v>0.08</v>
      </c>
      <c r="T2227" s="156">
        <v>1</v>
      </c>
      <c r="U2227" s="153" t="s">
        <v>3069</v>
      </c>
      <c r="X2227" s="156" t="s">
        <v>3069</v>
      </c>
      <c r="Y2227" s="156"/>
      <c r="Z2227" s="156"/>
      <c r="AA2227" s="156"/>
      <c r="AB2227" s="156"/>
      <c r="AC2227" s="156"/>
      <c r="AD2227" s="156"/>
      <c r="AE2227" s="156"/>
      <c r="AF2227" s="156"/>
      <c r="AG2227" s="156"/>
      <c r="AH2227" s="153"/>
      <c r="AI2227" s="153"/>
      <c r="AJ2227" s="153"/>
      <c r="AK2227" s="153"/>
      <c r="AL2227" s="153"/>
      <c r="AM2227" s="153"/>
      <c r="AN2227" s="153"/>
      <c r="AO2227" s="153"/>
      <c r="AP2227" s="153"/>
      <c r="AQ2227" s="153"/>
      <c r="AR2227" s="153"/>
      <c r="AS2227" s="153"/>
      <c r="AT2227" s="153"/>
      <c r="AU2227" s="153"/>
      <c r="AV2227" s="153"/>
      <c r="AW2227" s="153"/>
      <c r="AX2227" s="153"/>
      <c r="AY2227" s="153"/>
      <c r="AZ2227" s="153"/>
      <c r="BA2227" s="153"/>
      <c r="BB2227" s="153"/>
      <c r="BC2227" s="153"/>
      <c r="BD2227" s="153"/>
      <c r="BE2227" s="153"/>
    </row>
    <row r="2228" spans="1:57" ht="15.5" x14ac:dyDescent="0.4">
      <c r="A2228" s="153" t="str">
        <f t="shared" si="34"/>
        <v>5420999</v>
      </c>
      <c r="B2228" s="153">
        <v>2328</v>
      </c>
      <c r="C2228" s="153">
        <v>54209</v>
      </c>
      <c r="D2228" s="153" t="s">
        <v>2046</v>
      </c>
      <c r="E2228" s="157">
        <v>138</v>
      </c>
      <c r="F2228" s="153" t="s">
        <v>5634</v>
      </c>
      <c r="G2228" s="153"/>
      <c r="H2228" s="153"/>
      <c r="I2228" s="153"/>
      <c r="J2228" s="153"/>
      <c r="K2228" s="153"/>
      <c r="L2228" s="153"/>
      <c r="M2228" s="153"/>
      <c r="N2228" s="153" t="s">
        <v>188</v>
      </c>
      <c r="O2228" s="156">
        <v>0.1</v>
      </c>
      <c r="P2228" s="153">
        <v>0</v>
      </c>
      <c r="Q2228" s="156">
        <v>59.3</v>
      </c>
      <c r="R2228" s="156">
        <v>15</v>
      </c>
      <c r="S2228" s="153">
        <v>0.08</v>
      </c>
      <c r="T2228" s="156">
        <v>1</v>
      </c>
      <c r="U2228" s="153" t="s">
        <v>3069</v>
      </c>
      <c r="X2228" s="156" t="s">
        <v>3069</v>
      </c>
      <c r="Y2228" s="156"/>
      <c r="Z2228" s="156"/>
      <c r="AA2228" s="156"/>
      <c r="AB2228" s="156"/>
      <c r="AC2228" s="156"/>
      <c r="AD2228" s="156"/>
      <c r="AE2228" s="156"/>
      <c r="AF2228" s="156"/>
      <c r="AG2228" s="156"/>
      <c r="AH2228" s="153"/>
      <c r="AI2228" s="153"/>
      <c r="AJ2228" s="153"/>
      <c r="AK2228" s="153"/>
      <c r="AL2228" s="153"/>
      <c r="AM2228" s="153"/>
      <c r="AN2228" s="153"/>
      <c r="AO2228" s="153"/>
      <c r="AP2228" s="153"/>
      <c r="AQ2228" s="153"/>
      <c r="AR2228" s="153"/>
      <c r="AS2228" s="153"/>
      <c r="AT2228" s="153"/>
      <c r="AU2228" s="153"/>
      <c r="AV2228" s="153"/>
      <c r="AW2228" s="153"/>
      <c r="AX2228" s="153"/>
      <c r="AY2228" s="153"/>
      <c r="AZ2228" s="153"/>
      <c r="BA2228" s="153"/>
      <c r="BB2228" s="153"/>
      <c r="BC2228" s="153"/>
      <c r="BD2228" s="153"/>
      <c r="BE2228" s="153"/>
    </row>
    <row r="2229" spans="1:57" ht="15.5" x14ac:dyDescent="0.4">
      <c r="A2229" s="153" t="str">
        <f t="shared" si="34"/>
        <v>5421531</v>
      </c>
      <c r="B2229" s="153">
        <v>2328</v>
      </c>
      <c r="C2229" s="153">
        <v>54215</v>
      </c>
      <c r="D2229" s="153" t="s">
        <v>2121</v>
      </c>
      <c r="E2229" s="157">
        <v>138</v>
      </c>
      <c r="F2229" s="153" t="s">
        <v>5632</v>
      </c>
      <c r="G2229" s="153"/>
      <c r="H2229" s="153"/>
      <c r="I2229" s="153"/>
      <c r="J2229" s="153"/>
      <c r="K2229" s="153"/>
      <c r="L2229" s="153"/>
      <c r="M2229" s="153"/>
      <c r="N2229" s="153" t="s">
        <v>188</v>
      </c>
      <c r="O2229" s="156">
        <v>0.1</v>
      </c>
      <c r="P2229" s="153">
        <v>0</v>
      </c>
      <c r="Q2229" s="156">
        <v>59.1</v>
      </c>
      <c r="R2229" s="156">
        <v>0</v>
      </c>
      <c r="S2229" s="153">
        <v>0.08</v>
      </c>
      <c r="T2229" s="156">
        <v>1</v>
      </c>
      <c r="U2229" s="153" t="s">
        <v>3069</v>
      </c>
      <c r="X2229" s="156" t="s">
        <v>3069</v>
      </c>
      <c r="Y2229" s="156"/>
      <c r="Z2229" s="156"/>
      <c r="AA2229" s="156"/>
      <c r="AB2229" s="156"/>
      <c r="AC2229" s="156"/>
      <c r="AD2229" s="156"/>
      <c r="AE2229" s="156"/>
      <c r="AF2229" s="156"/>
      <c r="AG2229" s="156"/>
      <c r="AH2229" s="153"/>
      <c r="AI2229" s="153"/>
      <c r="AJ2229" s="153"/>
      <c r="AK2229" s="153"/>
      <c r="AL2229" s="153"/>
      <c r="AM2229" s="153"/>
      <c r="AN2229" s="153"/>
      <c r="AO2229" s="153"/>
      <c r="AP2229" s="153"/>
      <c r="AQ2229" s="153"/>
      <c r="AR2229" s="153"/>
      <c r="AS2229" s="153"/>
      <c r="AT2229" s="153"/>
      <c r="AU2229" s="153"/>
      <c r="AV2229" s="153"/>
      <c r="AW2229" s="153"/>
      <c r="AX2229" s="153"/>
      <c r="AY2229" s="153"/>
      <c r="AZ2229" s="153"/>
      <c r="BA2229" s="153"/>
      <c r="BB2229" s="153"/>
      <c r="BC2229" s="153"/>
      <c r="BD2229" s="153"/>
      <c r="BE2229" s="153"/>
    </row>
    <row r="2230" spans="1:57" ht="15.5" x14ac:dyDescent="0.4">
      <c r="A2230" s="153" t="str">
        <f t="shared" si="34"/>
        <v>5422032</v>
      </c>
      <c r="B2230" s="153">
        <v>2330</v>
      </c>
      <c r="C2230" s="153">
        <v>54220</v>
      </c>
      <c r="D2230" s="153" t="s">
        <v>2122</v>
      </c>
      <c r="E2230" s="157">
        <v>138</v>
      </c>
      <c r="F2230" s="153" t="s">
        <v>5635</v>
      </c>
      <c r="G2230" s="153"/>
      <c r="H2230" s="153"/>
      <c r="I2230" s="153"/>
      <c r="J2230" s="153"/>
      <c r="K2230" s="153"/>
      <c r="L2230" s="153"/>
      <c r="M2230" s="153"/>
      <c r="N2230" s="153" t="s">
        <v>188</v>
      </c>
      <c r="O2230" s="156">
        <v>0.1</v>
      </c>
      <c r="P2230" s="153">
        <v>0</v>
      </c>
      <c r="Q2230" s="156">
        <v>58</v>
      </c>
      <c r="R2230" s="156">
        <v>0</v>
      </c>
      <c r="S2230" s="153">
        <v>0.08</v>
      </c>
      <c r="T2230" s="156">
        <v>0.1467</v>
      </c>
      <c r="U2230" s="153" t="s">
        <v>3069</v>
      </c>
      <c r="X2230" s="156" t="s">
        <v>3069</v>
      </c>
      <c r="Y2230" s="156"/>
      <c r="Z2230" s="156"/>
      <c r="AA2230" s="156"/>
      <c r="AB2230" s="156"/>
      <c r="AC2230" s="156"/>
      <c r="AD2230" s="156"/>
      <c r="AE2230" s="156"/>
      <c r="AF2230" s="156"/>
      <c r="AG2230" s="156"/>
      <c r="AH2230" s="153"/>
      <c r="AI2230" s="153"/>
      <c r="AJ2230" s="153"/>
      <c r="AK2230" s="153"/>
      <c r="AL2230" s="153"/>
      <c r="AM2230" s="153"/>
      <c r="AN2230" s="153"/>
      <c r="AO2230" s="153"/>
      <c r="AP2230" s="153"/>
      <c r="AQ2230" s="153"/>
      <c r="AR2230" s="153"/>
      <c r="AS2230" s="153"/>
      <c r="AT2230" s="153"/>
      <c r="AU2230" s="153"/>
      <c r="AV2230" s="153"/>
      <c r="AW2230" s="153"/>
      <c r="AX2230" s="153"/>
      <c r="AY2230" s="153"/>
      <c r="AZ2230" s="153"/>
      <c r="BA2230" s="153"/>
      <c r="BB2230" s="153"/>
      <c r="BC2230" s="153"/>
      <c r="BD2230" s="153"/>
      <c r="BE2230" s="153"/>
    </row>
    <row r="2231" spans="1:57" ht="15.5" x14ac:dyDescent="0.4">
      <c r="A2231" s="153" t="str">
        <f t="shared" si="34"/>
        <v>5422099</v>
      </c>
      <c r="B2231" s="153">
        <v>2330</v>
      </c>
      <c r="C2231" s="153">
        <v>54220</v>
      </c>
      <c r="D2231" s="153" t="s">
        <v>2122</v>
      </c>
      <c r="E2231" s="157">
        <v>138</v>
      </c>
      <c r="F2231" s="153" t="s">
        <v>5634</v>
      </c>
      <c r="G2231" s="153"/>
      <c r="H2231" s="153"/>
      <c r="I2231" s="153"/>
      <c r="J2231" s="153"/>
      <c r="K2231" s="153"/>
      <c r="L2231" s="153"/>
      <c r="M2231" s="153"/>
      <c r="N2231" s="153" t="s">
        <v>188</v>
      </c>
      <c r="O2231" s="156">
        <v>0.1</v>
      </c>
      <c r="P2231" s="153">
        <v>0</v>
      </c>
      <c r="Q2231" s="156">
        <v>58</v>
      </c>
      <c r="R2231" s="156">
        <v>0</v>
      </c>
      <c r="S2231" s="153">
        <v>0.08</v>
      </c>
      <c r="T2231" s="156">
        <v>0.1467</v>
      </c>
      <c r="U2231" s="153" t="s">
        <v>3069</v>
      </c>
      <c r="X2231" s="156" t="s">
        <v>3069</v>
      </c>
      <c r="Y2231" s="156"/>
      <c r="Z2231" s="156"/>
      <c r="AA2231" s="156"/>
      <c r="AB2231" s="156"/>
      <c r="AC2231" s="156"/>
      <c r="AD2231" s="156"/>
      <c r="AE2231" s="156"/>
      <c r="AF2231" s="156"/>
      <c r="AG2231" s="156"/>
      <c r="AH2231" s="153"/>
      <c r="AI2231" s="153"/>
      <c r="AJ2231" s="153"/>
      <c r="AK2231" s="153"/>
      <c r="AL2231" s="153"/>
      <c r="AM2231" s="153"/>
      <c r="AN2231" s="153"/>
      <c r="AO2231" s="153"/>
      <c r="AP2231" s="153"/>
      <c r="AQ2231" s="153"/>
      <c r="AR2231" s="153"/>
      <c r="AS2231" s="153"/>
      <c r="AT2231" s="153"/>
      <c r="AU2231" s="153"/>
      <c r="AV2231" s="153"/>
      <c r="AW2231" s="153"/>
      <c r="AX2231" s="153"/>
      <c r="AY2231" s="153"/>
      <c r="AZ2231" s="153"/>
      <c r="BA2231" s="153"/>
      <c r="BB2231" s="153"/>
      <c r="BC2231" s="153"/>
      <c r="BD2231" s="153"/>
      <c r="BE2231" s="153"/>
    </row>
    <row r="2232" spans="1:57" ht="15.5" x14ac:dyDescent="0.4">
      <c r="A2232" s="153" t="str">
        <f t="shared" si="34"/>
        <v>5423231</v>
      </c>
      <c r="B2232" s="153">
        <v>2330</v>
      </c>
      <c r="C2232" s="153">
        <v>54232</v>
      </c>
      <c r="D2232" s="153" t="s">
        <v>2123</v>
      </c>
      <c r="E2232" s="157">
        <v>138</v>
      </c>
      <c r="F2232" s="153" t="s">
        <v>5632</v>
      </c>
      <c r="G2232" s="153"/>
      <c r="H2232" s="153"/>
      <c r="I2232" s="153"/>
      <c r="J2232" s="153"/>
      <c r="K2232" s="153"/>
      <c r="L2232" s="153"/>
      <c r="M2232" s="153"/>
      <c r="N2232" s="153" t="s">
        <v>188</v>
      </c>
      <c r="O2232" s="156">
        <v>0.1</v>
      </c>
      <c r="P2232" s="153">
        <v>0</v>
      </c>
      <c r="Q2232" s="156">
        <v>58.5</v>
      </c>
      <c r="R2232" s="156">
        <v>0</v>
      </c>
      <c r="S2232" s="153">
        <v>0.08</v>
      </c>
      <c r="T2232" s="156">
        <v>0.99989999999999901</v>
      </c>
      <c r="U2232" s="153" t="s">
        <v>3069</v>
      </c>
      <c r="X2232" s="156" t="s">
        <v>3069</v>
      </c>
      <c r="Y2232" s="156"/>
      <c r="Z2232" s="156"/>
      <c r="AA2232" s="156"/>
      <c r="AB2232" s="156"/>
      <c r="AC2232" s="156"/>
      <c r="AD2232" s="156"/>
      <c r="AE2232" s="156"/>
      <c r="AF2232" s="156"/>
      <c r="AG2232" s="156"/>
      <c r="AH2232" s="153"/>
      <c r="AI2232" s="153"/>
      <c r="AJ2232" s="153"/>
      <c r="AK2232" s="153"/>
      <c r="AL2232" s="153"/>
      <c r="AM2232" s="153"/>
      <c r="AN2232" s="153"/>
      <c r="AO2232" s="153"/>
      <c r="AP2232" s="153"/>
      <c r="AQ2232" s="153"/>
      <c r="AR2232" s="153"/>
      <c r="AS2232" s="153"/>
      <c r="AT2232" s="153"/>
      <c r="AU2232" s="153"/>
      <c r="AV2232" s="153"/>
      <c r="AW2232" s="153"/>
      <c r="AX2232" s="153"/>
      <c r="AY2232" s="153"/>
      <c r="AZ2232" s="153"/>
      <c r="BA2232" s="153"/>
      <c r="BB2232" s="153"/>
      <c r="BC2232" s="153"/>
      <c r="BD2232" s="153"/>
      <c r="BE2232" s="153"/>
    </row>
    <row r="2233" spans="1:57" ht="15.5" x14ac:dyDescent="0.4">
      <c r="A2233" s="153" t="str">
        <f t="shared" si="34"/>
        <v>5423299</v>
      </c>
      <c r="B2233" s="153">
        <v>2333</v>
      </c>
      <c r="C2233" s="153">
        <v>54232</v>
      </c>
      <c r="D2233" s="153" t="s">
        <v>2123</v>
      </c>
      <c r="E2233" s="157">
        <v>138</v>
      </c>
      <c r="F2233" s="153" t="s">
        <v>5634</v>
      </c>
      <c r="G2233" s="153"/>
      <c r="H2233" s="153"/>
      <c r="I2233" s="153"/>
      <c r="J2233" s="153"/>
      <c r="K2233" s="153"/>
      <c r="L2233" s="153"/>
      <c r="M2233" s="153"/>
      <c r="N2233" s="153" t="s">
        <v>188</v>
      </c>
      <c r="O2233" s="156">
        <v>0.1</v>
      </c>
      <c r="P2233" s="153">
        <v>0</v>
      </c>
      <c r="Q2233" s="156">
        <v>58.5</v>
      </c>
      <c r="R2233" s="156">
        <v>0</v>
      </c>
      <c r="S2233" s="153">
        <v>0.08</v>
      </c>
      <c r="T2233" s="156">
        <v>0.99989999999999901</v>
      </c>
      <c r="U2233" s="153" t="s">
        <v>3069</v>
      </c>
      <c r="X2233" s="156" t="s">
        <v>3069</v>
      </c>
      <c r="Y2233" s="156"/>
      <c r="Z2233" s="156"/>
      <c r="AA2233" s="156"/>
      <c r="AB2233" s="156"/>
      <c r="AC2233" s="156"/>
      <c r="AD2233" s="156"/>
      <c r="AE2233" s="156"/>
      <c r="AF2233" s="156"/>
      <c r="AG2233" s="156"/>
      <c r="AH2233" s="153"/>
      <c r="AI2233" s="153"/>
      <c r="AJ2233" s="153"/>
      <c r="AK2233" s="153"/>
      <c r="AL2233" s="153"/>
      <c r="AM2233" s="153"/>
      <c r="AN2233" s="153"/>
      <c r="AO2233" s="153"/>
      <c r="AP2233" s="153"/>
      <c r="AQ2233" s="153"/>
      <c r="AR2233" s="153"/>
      <c r="AS2233" s="153"/>
      <c r="AT2233" s="153"/>
      <c r="AU2233" s="153"/>
      <c r="AV2233" s="153"/>
      <c r="AW2233" s="153"/>
      <c r="AX2233" s="153"/>
      <c r="AY2233" s="153"/>
      <c r="AZ2233" s="153"/>
      <c r="BA2233" s="153"/>
      <c r="BB2233" s="153"/>
      <c r="BC2233" s="153"/>
      <c r="BD2233" s="153"/>
      <c r="BE2233" s="153"/>
    </row>
    <row r="2234" spans="1:57" ht="15.5" x14ac:dyDescent="0.4">
      <c r="A2234" s="153" t="str">
        <f t="shared" si="34"/>
        <v>5423799</v>
      </c>
      <c r="B2234" s="153">
        <v>2333</v>
      </c>
      <c r="C2234" s="153">
        <v>54237</v>
      </c>
      <c r="D2234" s="153" t="s">
        <v>2124</v>
      </c>
      <c r="E2234" s="157">
        <v>138</v>
      </c>
      <c r="F2234" s="153" t="s">
        <v>5634</v>
      </c>
      <c r="G2234" s="153"/>
      <c r="H2234" s="153"/>
      <c r="I2234" s="153"/>
      <c r="J2234" s="153"/>
      <c r="K2234" s="153"/>
      <c r="L2234" s="153"/>
      <c r="M2234" s="153"/>
      <c r="N2234" s="153" t="s">
        <v>188</v>
      </c>
      <c r="O2234" s="156">
        <v>0.1</v>
      </c>
      <c r="P2234" s="153">
        <v>0</v>
      </c>
      <c r="Q2234" s="156">
        <v>58.3</v>
      </c>
      <c r="R2234" s="156">
        <v>0</v>
      </c>
      <c r="S2234" s="153">
        <v>0.08</v>
      </c>
      <c r="T2234" s="156">
        <v>0.5726</v>
      </c>
      <c r="U2234" s="153" t="s">
        <v>3069</v>
      </c>
      <c r="X2234" s="156" t="s">
        <v>3069</v>
      </c>
      <c r="Y2234" s="156"/>
      <c r="Z2234" s="156"/>
      <c r="AA2234" s="156"/>
      <c r="AB2234" s="156"/>
      <c r="AC2234" s="156"/>
      <c r="AD2234" s="156"/>
      <c r="AE2234" s="156"/>
      <c r="AF2234" s="156"/>
      <c r="AG2234" s="156"/>
      <c r="AH2234" s="153"/>
      <c r="AI2234" s="153"/>
      <c r="AJ2234" s="153"/>
      <c r="AK2234" s="153"/>
      <c r="AL2234" s="153"/>
      <c r="AM2234" s="153"/>
      <c r="AN2234" s="153"/>
      <c r="AO2234" s="153"/>
      <c r="AP2234" s="153"/>
      <c r="AQ2234" s="153"/>
      <c r="AR2234" s="153"/>
      <c r="AS2234" s="153"/>
      <c r="AT2234" s="153"/>
      <c r="AU2234" s="153"/>
      <c r="AV2234" s="153"/>
      <c r="AW2234" s="153"/>
      <c r="AX2234" s="153"/>
      <c r="AY2234" s="153"/>
      <c r="AZ2234" s="153"/>
      <c r="BA2234" s="153"/>
      <c r="BB2234" s="153"/>
      <c r="BC2234" s="153"/>
      <c r="BD2234" s="153"/>
      <c r="BE2234" s="153"/>
    </row>
    <row r="2235" spans="1:57" ht="15.5" x14ac:dyDescent="0.4">
      <c r="A2235" s="153" t="str">
        <f t="shared" si="34"/>
        <v>5423999</v>
      </c>
      <c r="B2235" s="153">
        <v>2333</v>
      </c>
      <c r="C2235" s="153">
        <v>54239</v>
      </c>
      <c r="D2235" s="153" t="s">
        <v>2125</v>
      </c>
      <c r="E2235" s="157">
        <v>138</v>
      </c>
      <c r="F2235" s="153" t="s">
        <v>5634</v>
      </c>
      <c r="G2235" s="153"/>
      <c r="H2235" s="153"/>
      <c r="I2235" s="153"/>
      <c r="J2235" s="153"/>
      <c r="K2235" s="153"/>
      <c r="L2235" s="153"/>
      <c r="M2235" s="153"/>
      <c r="N2235" s="153" t="s">
        <v>188</v>
      </c>
      <c r="O2235" s="156">
        <v>0.1</v>
      </c>
      <c r="P2235" s="153">
        <v>0</v>
      </c>
      <c r="Q2235" s="156">
        <v>58.9</v>
      </c>
      <c r="R2235" s="156">
        <v>0</v>
      </c>
      <c r="S2235" s="153">
        <v>0.08</v>
      </c>
      <c r="T2235" s="156">
        <v>1</v>
      </c>
      <c r="U2235" s="153" t="s">
        <v>3069</v>
      </c>
      <c r="X2235" s="156" t="s">
        <v>3069</v>
      </c>
      <c r="Y2235" s="156"/>
      <c r="Z2235" s="156"/>
      <c r="AA2235" s="156"/>
      <c r="AB2235" s="156"/>
      <c r="AC2235" s="156"/>
      <c r="AD2235" s="156"/>
      <c r="AE2235" s="156"/>
      <c r="AF2235" s="156"/>
      <c r="AG2235" s="156"/>
      <c r="AH2235" s="153"/>
      <c r="AI2235" s="153"/>
      <c r="AJ2235" s="153"/>
      <c r="AK2235" s="153"/>
      <c r="AL2235" s="153"/>
      <c r="AM2235" s="153"/>
      <c r="AN2235" s="153"/>
      <c r="AO2235" s="153"/>
      <c r="AP2235" s="153"/>
      <c r="AQ2235" s="153"/>
      <c r="AR2235" s="153"/>
      <c r="AS2235" s="153"/>
      <c r="AT2235" s="153"/>
      <c r="AU2235" s="153"/>
      <c r="AV2235" s="153"/>
      <c r="AW2235" s="153"/>
      <c r="AX2235" s="153"/>
      <c r="AY2235" s="153"/>
      <c r="AZ2235" s="153"/>
      <c r="BA2235" s="153"/>
      <c r="BB2235" s="153"/>
      <c r="BC2235" s="153"/>
      <c r="BD2235" s="153"/>
      <c r="BE2235" s="153"/>
    </row>
    <row r="2236" spans="1:57" ht="15.5" x14ac:dyDescent="0.4">
      <c r="A2236" s="153" t="str">
        <f t="shared" si="34"/>
        <v>5424231</v>
      </c>
      <c r="B2236" s="153">
        <v>2336</v>
      </c>
      <c r="C2236" s="153">
        <v>54242</v>
      </c>
      <c r="D2236" s="153" t="s">
        <v>2047</v>
      </c>
      <c r="E2236" s="157">
        <v>138</v>
      </c>
      <c r="F2236" s="153" t="s">
        <v>5632</v>
      </c>
      <c r="G2236" s="153"/>
      <c r="H2236" s="153"/>
      <c r="I2236" s="153"/>
      <c r="J2236" s="153"/>
      <c r="K2236" s="153"/>
      <c r="L2236" s="153"/>
      <c r="M2236" s="153"/>
      <c r="N2236" s="153" t="s">
        <v>188</v>
      </c>
      <c r="O2236" s="156">
        <v>0.1</v>
      </c>
      <c r="P2236" s="153">
        <v>0</v>
      </c>
      <c r="Q2236" s="156">
        <v>58.1</v>
      </c>
      <c r="R2236" s="156">
        <v>0</v>
      </c>
      <c r="S2236" s="153">
        <v>0.08</v>
      </c>
      <c r="T2236" s="156">
        <v>0.94989999999999997</v>
      </c>
      <c r="U2236" s="153" t="s">
        <v>3069</v>
      </c>
      <c r="X2236" s="156" t="s">
        <v>3069</v>
      </c>
      <c r="Y2236" s="156"/>
      <c r="Z2236" s="156"/>
      <c r="AA2236" s="156"/>
      <c r="AB2236" s="156"/>
      <c r="AC2236" s="156"/>
      <c r="AD2236" s="156"/>
      <c r="AE2236" s="156"/>
      <c r="AF2236" s="156"/>
      <c r="AG2236" s="156"/>
      <c r="AH2236" s="153"/>
      <c r="AI2236" s="153"/>
      <c r="AJ2236" s="153"/>
      <c r="AK2236" s="153"/>
      <c r="AL2236" s="153"/>
      <c r="AM2236" s="153"/>
      <c r="AN2236" s="153"/>
      <c r="AO2236" s="153"/>
      <c r="AP2236" s="153"/>
      <c r="AQ2236" s="153"/>
      <c r="AR2236" s="153"/>
      <c r="AS2236" s="153"/>
      <c r="AT2236" s="153"/>
      <c r="AU2236" s="153"/>
      <c r="AV2236" s="153"/>
      <c r="AW2236" s="153"/>
      <c r="AX2236" s="153"/>
      <c r="AY2236" s="153"/>
      <c r="AZ2236" s="153"/>
      <c r="BA2236" s="153"/>
      <c r="BB2236" s="153"/>
      <c r="BC2236" s="153"/>
      <c r="BD2236" s="153"/>
      <c r="BE2236" s="153"/>
    </row>
    <row r="2237" spans="1:57" ht="15.5" x14ac:dyDescent="0.4">
      <c r="A2237" s="153" t="str">
        <f t="shared" si="34"/>
        <v>5424231</v>
      </c>
      <c r="B2237" s="153">
        <v>2336</v>
      </c>
      <c r="C2237" s="153">
        <v>54242</v>
      </c>
      <c r="D2237" s="153" t="s">
        <v>2047</v>
      </c>
      <c r="E2237" s="157">
        <v>138</v>
      </c>
      <c r="F2237" s="153" t="s">
        <v>5632</v>
      </c>
      <c r="G2237" s="153"/>
      <c r="H2237" s="153"/>
      <c r="I2237" s="153"/>
      <c r="J2237" s="153"/>
      <c r="K2237" s="153"/>
      <c r="L2237" s="153"/>
      <c r="M2237" s="153"/>
      <c r="N2237" s="153" t="s">
        <v>188</v>
      </c>
      <c r="O2237" s="156">
        <v>0.1</v>
      </c>
      <c r="P2237" s="153">
        <v>0</v>
      </c>
      <c r="Q2237" s="156">
        <v>59.3</v>
      </c>
      <c r="R2237" s="156">
        <v>15</v>
      </c>
      <c r="S2237" s="153">
        <v>0.08</v>
      </c>
      <c r="T2237" s="156">
        <v>0.94989999999999997</v>
      </c>
      <c r="U2237" s="153" t="s">
        <v>3069</v>
      </c>
      <c r="X2237" s="156" t="s">
        <v>3069</v>
      </c>
      <c r="Y2237" s="156"/>
      <c r="Z2237" s="156"/>
      <c r="AA2237" s="156"/>
      <c r="AB2237" s="156"/>
      <c r="AC2237" s="156"/>
      <c r="AD2237" s="156"/>
      <c r="AE2237" s="156"/>
      <c r="AF2237" s="156"/>
      <c r="AG2237" s="156"/>
      <c r="AH2237" s="153"/>
      <c r="AI2237" s="153"/>
      <c r="AJ2237" s="153"/>
      <c r="AK2237" s="153"/>
      <c r="AL2237" s="153"/>
      <c r="AM2237" s="153"/>
      <c r="AN2237" s="153"/>
      <c r="AO2237" s="153"/>
      <c r="AP2237" s="153"/>
      <c r="AQ2237" s="153"/>
      <c r="AR2237" s="153"/>
      <c r="AS2237" s="153"/>
      <c r="AT2237" s="153"/>
      <c r="AU2237" s="153"/>
      <c r="AV2237" s="153"/>
      <c r="AW2237" s="153"/>
      <c r="AX2237" s="153"/>
      <c r="AY2237" s="153"/>
      <c r="AZ2237" s="153"/>
      <c r="BA2237" s="153"/>
      <c r="BB2237" s="153"/>
      <c r="BC2237" s="153"/>
      <c r="BD2237" s="153"/>
      <c r="BE2237" s="153"/>
    </row>
    <row r="2238" spans="1:57" ht="15.5" x14ac:dyDescent="0.4">
      <c r="A2238" s="153" t="str">
        <f t="shared" si="34"/>
        <v>5424299</v>
      </c>
      <c r="B2238" s="153">
        <v>2336</v>
      </c>
      <c r="C2238" s="153">
        <v>54242</v>
      </c>
      <c r="D2238" s="153" t="s">
        <v>2047</v>
      </c>
      <c r="E2238" s="157">
        <v>138</v>
      </c>
      <c r="F2238" s="153" t="s">
        <v>5634</v>
      </c>
      <c r="G2238" s="153"/>
      <c r="H2238" s="153"/>
      <c r="I2238" s="153"/>
      <c r="J2238" s="153"/>
      <c r="K2238" s="153"/>
      <c r="L2238" s="153"/>
      <c r="M2238" s="153"/>
      <c r="N2238" s="153" t="s">
        <v>188</v>
      </c>
      <c r="O2238" s="156">
        <v>0.1</v>
      </c>
      <c r="P2238" s="153">
        <v>0</v>
      </c>
      <c r="Q2238" s="156">
        <v>58.1</v>
      </c>
      <c r="R2238" s="156">
        <v>0</v>
      </c>
      <c r="S2238" s="153">
        <v>0.08</v>
      </c>
      <c r="T2238" s="156">
        <v>0.94989999999999997</v>
      </c>
      <c r="U2238" s="153" t="s">
        <v>3069</v>
      </c>
      <c r="X2238" s="156" t="s">
        <v>3069</v>
      </c>
      <c r="Y2238" s="156"/>
      <c r="Z2238" s="156"/>
      <c r="AA2238" s="156"/>
      <c r="AB2238" s="156"/>
      <c r="AC2238" s="156"/>
      <c r="AD2238" s="156"/>
      <c r="AE2238" s="156"/>
      <c r="AF2238" s="156"/>
      <c r="AG2238" s="156"/>
      <c r="AH2238" s="153"/>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row>
    <row r="2239" spans="1:57" ht="15.5" x14ac:dyDescent="0.4">
      <c r="A2239" s="153" t="str">
        <f t="shared" si="34"/>
        <v>5424299</v>
      </c>
      <c r="B2239" s="153">
        <v>2339</v>
      </c>
      <c r="C2239" s="153">
        <v>54242</v>
      </c>
      <c r="D2239" s="153" t="s">
        <v>2047</v>
      </c>
      <c r="E2239" s="157">
        <v>138</v>
      </c>
      <c r="F2239" s="153" t="s">
        <v>5634</v>
      </c>
      <c r="G2239" s="153"/>
      <c r="H2239" s="153"/>
      <c r="I2239" s="153"/>
      <c r="J2239" s="153"/>
      <c r="K2239" s="153"/>
      <c r="L2239" s="153"/>
      <c r="M2239" s="153"/>
      <c r="N2239" s="153" t="s">
        <v>188</v>
      </c>
      <c r="O2239" s="156">
        <v>0.1</v>
      </c>
      <c r="P2239" s="153">
        <v>0</v>
      </c>
      <c r="Q2239" s="156">
        <v>59.3</v>
      </c>
      <c r="R2239" s="156">
        <v>15</v>
      </c>
      <c r="S2239" s="153">
        <v>0.08</v>
      </c>
      <c r="T2239" s="156">
        <v>0.94989999999999997</v>
      </c>
      <c r="U2239" s="153" t="s">
        <v>3069</v>
      </c>
      <c r="X2239" s="156" t="s">
        <v>3069</v>
      </c>
      <c r="Y2239" s="156"/>
      <c r="Z2239" s="156"/>
      <c r="AA2239" s="156"/>
      <c r="AB2239" s="156"/>
      <c r="AC2239" s="156"/>
      <c r="AD2239" s="156"/>
      <c r="AE2239" s="156"/>
      <c r="AF2239" s="156"/>
      <c r="AG2239" s="156"/>
      <c r="AH2239" s="153"/>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row>
    <row r="2240" spans="1:57" ht="15.5" x14ac:dyDescent="0.4">
      <c r="A2240" s="153" t="str">
        <f t="shared" si="34"/>
        <v>5425099</v>
      </c>
      <c r="B2240" s="153">
        <v>2339</v>
      </c>
      <c r="C2240" s="153">
        <v>54250</v>
      </c>
      <c r="D2240" s="153" t="s">
        <v>2126</v>
      </c>
      <c r="E2240" s="157">
        <v>138</v>
      </c>
      <c r="F2240" s="153" t="s">
        <v>5634</v>
      </c>
      <c r="G2240" s="153"/>
      <c r="H2240" s="153"/>
      <c r="I2240" s="153"/>
      <c r="J2240" s="153"/>
      <c r="K2240" s="153"/>
      <c r="L2240" s="153"/>
      <c r="M2240" s="153"/>
      <c r="N2240" s="153" t="s">
        <v>188</v>
      </c>
      <c r="O2240" s="156">
        <v>0.1</v>
      </c>
      <c r="P2240" s="153">
        <v>0</v>
      </c>
      <c r="Q2240" s="156">
        <v>58.3</v>
      </c>
      <c r="R2240" s="156">
        <v>0</v>
      </c>
      <c r="S2240" s="153">
        <v>0.08</v>
      </c>
      <c r="T2240" s="156">
        <v>1</v>
      </c>
      <c r="U2240" s="153" t="s">
        <v>3069</v>
      </c>
      <c r="X2240" s="156" t="s">
        <v>3069</v>
      </c>
      <c r="Y2240" s="156"/>
      <c r="Z2240" s="156"/>
      <c r="AA2240" s="156"/>
      <c r="AB2240" s="156"/>
      <c r="AC2240" s="156"/>
      <c r="AD2240" s="156"/>
      <c r="AE2240" s="156"/>
      <c r="AF2240" s="156"/>
      <c r="AG2240" s="156"/>
      <c r="AH2240" s="153"/>
      <c r="AI2240" s="153"/>
      <c r="AJ2240" s="153"/>
      <c r="AK2240" s="153"/>
      <c r="AL2240" s="153"/>
      <c r="AM2240" s="153"/>
      <c r="AN2240" s="153"/>
      <c r="AO2240" s="153"/>
      <c r="AP2240" s="153"/>
      <c r="AQ2240" s="153"/>
      <c r="AR2240" s="153"/>
      <c r="AS2240" s="153"/>
      <c r="AT2240" s="153"/>
      <c r="AU2240" s="153"/>
      <c r="AV2240" s="153"/>
      <c r="AW2240" s="153"/>
      <c r="AX2240" s="153"/>
      <c r="AY2240" s="153"/>
      <c r="AZ2240" s="153"/>
      <c r="BA2240" s="153"/>
      <c r="BB2240" s="153"/>
      <c r="BC2240" s="153"/>
      <c r="BD2240" s="153"/>
      <c r="BE2240" s="153"/>
    </row>
    <row r="2241" spans="1:57" ht="15.5" x14ac:dyDescent="0.4">
      <c r="A2241" s="153" t="str">
        <f t="shared" si="34"/>
        <v>5425499</v>
      </c>
      <c r="B2241" s="153">
        <v>2339</v>
      </c>
      <c r="C2241" s="153">
        <v>54254</v>
      </c>
      <c r="D2241" s="153" t="s">
        <v>2127</v>
      </c>
      <c r="E2241" s="157">
        <v>138</v>
      </c>
      <c r="F2241" s="153" t="s">
        <v>5634</v>
      </c>
      <c r="G2241" s="153"/>
      <c r="H2241" s="153"/>
      <c r="I2241" s="153"/>
      <c r="J2241" s="153"/>
      <c r="K2241" s="153"/>
      <c r="L2241" s="153"/>
      <c r="M2241" s="153"/>
      <c r="N2241" s="153" t="s">
        <v>188</v>
      </c>
      <c r="O2241" s="156">
        <v>0.1</v>
      </c>
      <c r="P2241" s="153">
        <v>0</v>
      </c>
      <c r="Q2241" s="156">
        <v>58.9</v>
      </c>
      <c r="R2241" s="156">
        <v>0</v>
      </c>
      <c r="S2241" s="153">
        <v>0.08</v>
      </c>
      <c r="T2241" s="156">
        <v>0.99989999999999901</v>
      </c>
      <c r="U2241" s="153" t="s">
        <v>3069</v>
      </c>
      <c r="X2241" s="156" t="s">
        <v>3069</v>
      </c>
      <c r="Y2241" s="156"/>
      <c r="Z2241" s="156"/>
      <c r="AA2241" s="156"/>
      <c r="AB2241" s="156"/>
      <c r="AC2241" s="156"/>
      <c r="AD2241" s="156"/>
      <c r="AE2241" s="156"/>
      <c r="AF2241" s="156"/>
      <c r="AG2241" s="156"/>
      <c r="AH2241" s="153"/>
      <c r="AI2241" s="153"/>
      <c r="AJ2241" s="153"/>
      <c r="AK2241" s="153"/>
      <c r="AL2241" s="153"/>
      <c r="AM2241" s="153"/>
      <c r="AN2241" s="153"/>
      <c r="AO2241" s="153"/>
      <c r="AP2241" s="153"/>
      <c r="AQ2241" s="153"/>
      <c r="AR2241" s="153"/>
      <c r="AS2241" s="153"/>
      <c r="AT2241" s="153"/>
      <c r="AU2241" s="153"/>
      <c r="AV2241" s="153"/>
      <c r="AW2241" s="153"/>
      <c r="AX2241" s="153"/>
      <c r="AY2241" s="153"/>
      <c r="AZ2241" s="153"/>
      <c r="BA2241" s="153"/>
      <c r="BB2241" s="153"/>
      <c r="BC2241" s="153"/>
      <c r="BD2241" s="153"/>
      <c r="BE2241" s="153"/>
    </row>
    <row r="2242" spans="1:57" ht="15.5" x14ac:dyDescent="0.4">
      <c r="A2242" s="153" t="str">
        <f t="shared" ref="A2242:A2305" si="35">TRIM(C2242)&amp;TRIM(F2242)</f>
        <v>5425631</v>
      </c>
      <c r="B2242" s="153">
        <v>2342</v>
      </c>
      <c r="C2242" s="153">
        <v>54256</v>
      </c>
      <c r="D2242" s="153" t="s">
        <v>2128</v>
      </c>
      <c r="E2242" s="157">
        <v>138</v>
      </c>
      <c r="F2242" s="153" t="s">
        <v>5632</v>
      </c>
      <c r="G2242" s="153"/>
      <c r="H2242" s="153"/>
      <c r="I2242" s="153"/>
      <c r="J2242" s="153"/>
      <c r="K2242" s="153"/>
      <c r="L2242" s="153"/>
      <c r="M2242" s="153"/>
      <c r="N2242" s="153" t="s">
        <v>188</v>
      </c>
      <c r="O2242" s="156">
        <v>0.1</v>
      </c>
      <c r="P2242" s="153">
        <v>0</v>
      </c>
      <c r="Q2242" s="156">
        <v>58.1</v>
      </c>
      <c r="R2242" s="156">
        <v>0</v>
      </c>
      <c r="S2242" s="153">
        <v>0.08</v>
      </c>
      <c r="T2242" s="156">
        <v>1</v>
      </c>
      <c r="U2242" s="153" t="s">
        <v>3069</v>
      </c>
      <c r="X2242" s="156" t="s">
        <v>3069</v>
      </c>
      <c r="Y2242" s="156"/>
      <c r="Z2242" s="156"/>
      <c r="AA2242" s="156"/>
      <c r="AB2242" s="156"/>
      <c r="AC2242" s="156"/>
      <c r="AD2242" s="156"/>
      <c r="AE2242" s="156"/>
      <c r="AF2242" s="156"/>
      <c r="AG2242" s="156"/>
      <c r="AH2242" s="153"/>
      <c r="AI2242" s="153"/>
      <c r="AJ2242" s="153"/>
      <c r="AK2242" s="153"/>
      <c r="AL2242" s="153"/>
      <c r="AM2242" s="153"/>
      <c r="AN2242" s="153"/>
      <c r="AO2242" s="153"/>
      <c r="AP2242" s="153"/>
      <c r="AQ2242" s="153"/>
      <c r="AR2242" s="153"/>
      <c r="AS2242" s="153"/>
      <c r="AT2242" s="153"/>
      <c r="AU2242" s="153"/>
      <c r="AV2242" s="153"/>
      <c r="AW2242" s="153"/>
      <c r="AX2242" s="153"/>
      <c r="AY2242" s="153"/>
      <c r="AZ2242" s="153"/>
      <c r="BA2242" s="153"/>
      <c r="BB2242" s="153"/>
      <c r="BC2242" s="153"/>
      <c r="BD2242" s="153"/>
      <c r="BE2242" s="153"/>
    </row>
    <row r="2243" spans="1:57" ht="15.5" x14ac:dyDescent="0.4">
      <c r="A2243" s="153" t="str">
        <f t="shared" si="35"/>
        <v>5425699</v>
      </c>
      <c r="B2243" s="153">
        <v>2342</v>
      </c>
      <c r="C2243" s="153">
        <v>54256</v>
      </c>
      <c r="D2243" s="153" t="s">
        <v>2128</v>
      </c>
      <c r="E2243" s="157">
        <v>138</v>
      </c>
      <c r="F2243" s="153" t="s">
        <v>5634</v>
      </c>
      <c r="G2243" s="153"/>
      <c r="H2243" s="153"/>
      <c r="I2243" s="153"/>
      <c r="J2243" s="153"/>
      <c r="K2243" s="153"/>
      <c r="L2243" s="153"/>
      <c r="M2243" s="153"/>
      <c r="N2243" s="153" t="s">
        <v>188</v>
      </c>
      <c r="O2243" s="156">
        <v>0.1</v>
      </c>
      <c r="P2243" s="153">
        <v>0</v>
      </c>
      <c r="Q2243" s="156">
        <v>58.1</v>
      </c>
      <c r="R2243" s="156">
        <v>0</v>
      </c>
      <c r="S2243" s="153">
        <v>0.08</v>
      </c>
      <c r="T2243" s="156">
        <v>1</v>
      </c>
      <c r="U2243" s="153" t="s">
        <v>3069</v>
      </c>
      <c r="X2243" s="156" t="s">
        <v>3069</v>
      </c>
      <c r="Y2243" s="156"/>
      <c r="Z2243" s="156"/>
      <c r="AA2243" s="156"/>
      <c r="AB2243" s="156"/>
      <c r="AC2243" s="156"/>
      <c r="AD2243" s="156"/>
      <c r="AE2243" s="156"/>
      <c r="AF2243" s="156"/>
      <c r="AG2243" s="156"/>
      <c r="AH2243" s="153"/>
      <c r="AI2243" s="153"/>
      <c r="AJ2243" s="153"/>
      <c r="AK2243" s="153"/>
      <c r="AL2243" s="153"/>
      <c r="AM2243" s="153"/>
      <c r="AN2243" s="153"/>
      <c r="AO2243" s="153"/>
      <c r="AP2243" s="153"/>
      <c r="AQ2243" s="153"/>
      <c r="AR2243" s="153"/>
      <c r="AS2243" s="153"/>
      <c r="AT2243" s="153"/>
      <c r="AU2243" s="153"/>
      <c r="AV2243" s="153"/>
      <c r="AW2243" s="153"/>
      <c r="AX2243" s="153"/>
      <c r="AY2243" s="153"/>
      <c r="AZ2243" s="153"/>
      <c r="BA2243" s="153"/>
      <c r="BB2243" s="153"/>
      <c r="BC2243" s="153"/>
      <c r="BD2243" s="153"/>
      <c r="BE2243" s="153"/>
    </row>
    <row r="2244" spans="1:57" ht="15.5" x14ac:dyDescent="0.4">
      <c r="A2244" s="153" t="str">
        <f t="shared" si="35"/>
        <v>5425999</v>
      </c>
      <c r="B2244" s="153">
        <v>2342</v>
      </c>
      <c r="C2244" s="153">
        <v>54259</v>
      </c>
      <c r="D2244" s="153" t="s">
        <v>2129</v>
      </c>
      <c r="E2244" s="157">
        <v>138</v>
      </c>
      <c r="F2244" s="153" t="s">
        <v>5634</v>
      </c>
      <c r="G2244" s="153"/>
      <c r="H2244" s="153"/>
      <c r="I2244" s="153"/>
      <c r="J2244" s="153"/>
      <c r="K2244" s="153"/>
      <c r="L2244" s="153"/>
      <c r="M2244" s="153"/>
      <c r="N2244" s="153" t="s">
        <v>188</v>
      </c>
      <c r="O2244" s="156">
        <v>0.1</v>
      </c>
      <c r="P2244" s="153">
        <v>0</v>
      </c>
      <c r="Q2244" s="156">
        <v>58.5</v>
      </c>
      <c r="R2244" s="156">
        <v>0</v>
      </c>
      <c r="S2244" s="153">
        <v>0.08</v>
      </c>
      <c r="T2244" s="156">
        <v>1</v>
      </c>
      <c r="U2244" s="153" t="s">
        <v>3069</v>
      </c>
      <c r="X2244" s="156" t="s">
        <v>3069</v>
      </c>
      <c r="Y2244" s="156"/>
      <c r="Z2244" s="156"/>
      <c r="AA2244" s="156"/>
      <c r="AB2244" s="156"/>
      <c r="AC2244" s="156"/>
      <c r="AD2244" s="156"/>
      <c r="AE2244" s="156"/>
      <c r="AF2244" s="156"/>
      <c r="AG2244" s="156"/>
      <c r="AH2244" s="153"/>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row>
    <row r="2245" spans="1:57" ht="15.5" x14ac:dyDescent="0.4">
      <c r="A2245" s="153" t="str">
        <f t="shared" si="35"/>
        <v>5426831</v>
      </c>
      <c r="B2245" s="153">
        <v>2345</v>
      </c>
      <c r="C2245" s="153">
        <v>54268</v>
      </c>
      <c r="D2245" s="153" t="s">
        <v>2048</v>
      </c>
      <c r="E2245" s="157">
        <v>13.8</v>
      </c>
      <c r="F2245" s="153" t="s">
        <v>5632</v>
      </c>
      <c r="G2245" s="153"/>
      <c r="H2245" s="153"/>
      <c r="I2245" s="153"/>
      <c r="J2245" s="153"/>
      <c r="K2245" s="153"/>
      <c r="L2245" s="153"/>
      <c r="M2245" s="153"/>
      <c r="N2245" s="153" t="s">
        <v>188</v>
      </c>
      <c r="O2245" s="156">
        <v>0.1</v>
      </c>
      <c r="P2245" s="153">
        <v>0</v>
      </c>
      <c r="Q2245" s="156">
        <v>58</v>
      </c>
      <c r="R2245" s="156">
        <v>0</v>
      </c>
      <c r="S2245" s="153">
        <v>0.08</v>
      </c>
      <c r="T2245" s="156">
        <v>1</v>
      </c>
      <c r="U2245" s="153" t="s">
        <v>3069</v>
      </c>
      <c r="X2245" s="156" t="s">
        <v>3069</v>
      </c>
      <c r="Y2245" s="156"/>
      <c r="Z2245" s="156"/>
      <c r="AA2245" s="156"/>
      <c r="AB2245" s="156"/>
      <c r="AC2245" s="156"/>
      <c r="AD2245" s="156"/>
      <c r="AE2245" s="156"/>
      <c r="AF2245" s="156"/>
      <c r="AG2245" s="156"/>
      <c r="AH2245" s="153"/>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row>
    <row r="2246" spans="1:57" ht="15.5" x14ac:dyDescent="0.4">
      <c r="A2246" s="153" t="str">
        <f t="shared" si="35"/>
        <v>5426831</v>
      </c>
      <c r="B2246" s="153">
        <v>2345</v>
      </c>
      <c r="C2246" s="153">
        <v>54268</v>
      </c>
      <c r="D2246" s="153" t="s">
        <v>2048</v>
      </c>
      <c r="E2246" s="157">
        <v>13.8</v>
      </c>
      <c r="F2246" s="153" t="s">
        <v>5632</v>
      </c>
      <c r="G2246" s="153"/>
      <c r="H2246" s="153"/>
      <c r="I2246" s="153"/>
      <c r="J2246" s="153"/>
      <c r="K2246" s="153"/>
      <c r="L2246" s="153"/>
      <c r="M2246" s="153"/>
      <c r="N2246" s="153" t="s">
        <v>188</v>
      </c>
      <c r="O2246" s="156">
        <v>0.1</v>
      </c>
      <c r="P2246" s="153">
        <v>0</v>
      </c>
      <c r="Q2246" s="156">
        <v>59.5</v>
      </c>
      <c r="R2246" s="156">
        <v>60</v>
      </c>
      <c r="S2246" s="153">
        <v>0.08</v>
      </c>
      <c r="T2246" s="156">
        <v>1</v>
      </c>
      <c r="U2246" s="153" t="s">
        <v>3069</v>
      </c>
      <c r="X2246" s="156" t="s">
        <v>3069</v>
      </c>
      <c r="Y2246" s="156"/>
      <c r="Z2246" s="156"/>
      <c r="AA2246" s="156"/>
      <c r="AB2246" s="156"/>
      <c r="AC2246" s="156"/>
      <c r="AD2246" s="156"/>
      <c r="AE2246" s="156"/>
      <c r="AF2246" s="156"/>
      <c r="AG2246" s="156"/>
      <c r="AH2246" s="153"/>
      <c r="AI2246" s="153"/>
      <c r="AJ2246" s="153"/>
      <c r="AK2246" s="153"/>
      <c r="AL2246" s="153"/>
      <c r="AM2246" s="153"/>
      <c r="AN2246" s="153"/>
      <c r="AO2246" s="153"/>
      <c r="AP2246" s="153"/>
      <c r="AQ2246" s="153"/>
      <c r="AR2246" s="153"/>
      <c r="AS2246" s="153"/>
      <c r="AT2246" s="153"/>
      <c r="AU2246" s="153"/>
      <c r="AV2246" s="153"/>
      <c r="AW2246" s="153"/>
      <c r="AX2246" s="153"/>
      <c r="AY2246" s="153"/>
      <c r="AZ2246" s="153"/>
      <c r="BA2246" s="153"/>
      <c r="BB2246" s="153"/>
      <c r="BC2246" s="153"/>
      <c r="BD2246" s="153"/>
      <c r="BE2246" s="153"/>
    </row>
    <row r="2247" spans="1:57" ht="15.5" x14ac:dyDescent="0.4">
      <c r="A2247" s="153" t="str">
        <f t="shared" si="35"/>
        <v>5426999</v>
      </c>
      <c r="B2247" s="153">
        <v>2345</v>
      </c>
      <c r="C2247" s="153">
        <v>54269</v>
      </c>
      <c r="D2247" s="153" t="s">
        <v>2049</v>
      </c>
      <c r="E2247" s="157">
        <v>138</v>
      </c>
      <c r="F2247" s="153" t="s">
        <v>5634</v>
      </c>
      <c r="G2247" s="153"/>
      <c r="H2247" s="153"/>
      <c r="I2247" s="153"/>
      <c r="J2247" s="153"/>
      <c r="K2247" s="153"/>
      <c r="L2247" s="153"/>
      <c r="M2247" s="153"/>
      <c r="N2247" s="153" t="s">
        <v>188</v>
      </c>
      <c r="O2247" s="156">
        <v>0.1</v>
      </c>
      <c r="P2247" s="153">
        <v>0</v>
      </c>
      <c r="Q2247" s="156">
        <v>58</v>
      </c>
      <c r="R2247" s="156">
        <v>0</v>
      </c>
      <c r="S2247" s="153">
        <v>0.08</v>
      </c>
      <c r="T2247" s="156">
        <v>1</v>
      </c>
      <c r="U2247" s="153" t="s">
        <v>3069</v>
      </c>
      <c r="X2247" s="156" t="s">
        <v>3069</v>
      </c>
      <c r="Y2247" s="156"/>
      <c r="Z2247" s="156"/>
      <c r="AA2247" s="156"/>
      <c r="AB2247" s="156"/>
      <c r="AC2247" s="156"/>
      <c r="AD2247" s="156"/>
      <c r="AE2247" s="156"/>
      <c r="AF2247" s="156"/>
      <c r="AG2247" s="156"/>
      <c r="AH2247" s="153"/>
      <c r="AI2247" s="153"/>
      <c r="AJ2247" s="153"/>
      <c r="AK2247" s="153"/>
      <c r="AL2247" s="153"/>
      <c r="AM2247" s="153"/>
      <c r="AN2247" s="153"/>
      <c r="AO2247" s="153"/>
      <c r="AP2247" s="153"/>
      <c r="AQ2247" s="153"/>
      <c r="AR2247" s="153"/>
      <c r="AS2247" s="153"/>
      <c r="AT2247" s="153"/>
      <c r="AU2247" s="153"/>
      <c r="AV2247" s="153"/>
      <c r="AW2247" s="153"/>
      <c r="AX2247" s="153"/>
      <c r="AY2247" s="153"/>
      <c r="AZ2247" s="153"/>
      <c r="BA2247" s="153"/>
      <c r="BB2247" s="153"/>
      <c r="BC2247" s="153"/>
      <c r="BD2247" s="153"/>
      <c r="BE2247" s="153"/>
    </row>
    <row r="2248" spans="1:57" ht="15.5" x14ac:dyDescent="0.4">
      <c r="A2248" s="153" t="str">
        <f t="shared" si="35"/>
        <v>5426999</v>
      </c>
      <c r="B2248" s="153">
        <v>2345</v>
      </c>
      <c r="C2248" s="153">
        <v>54269</v>
      </c>
      <c r="D2248" s="153" t="s">
        <v>2049</v>
      </c>
      <c r="E2248" s="157">
        <v>138</v>
      </c>
      <c r="F2248" s="153" t="s">
        <v>5634</v>
      </c>
      <c r="G2248" s="153"/>
      <c r="H2248" s="153"/>
      <c r="I2248" s="153"/>
      <c r="J2248" s="153"/>
      <c r="K2248" s="153"/>
      <c r="L2248" s="153"/>
      <c r="M2248" s="153"/>
      <c r="N2248" s="153" t="s">
        <v>188</v>
      </c>
      <c r="O2248" s="156">
        <v>0.1</v>
      </c>
      <c r="P2248" s="153">
        <v>0</v>
      </c>
      <c r="Q2248" s="156">
        <v>59.5</v>
      </c>
      <c r="R2248" s="156">
        <v>30</v>
      </c>
      <c r="S2248" s="153">
        <v>0.08</v>
      </c>
      <c r="T2248" s="156">
        <v>1</v>
      </c>
      <c r="U2248" s="153" t="s">
        <v>3069</v>
      </c>
      <c r="X2248" s="156" t="s">
        <v>3069</v>
      </c>
      <c r="Y2248" s="156"/>
      <c r="Z2248" s="156"/>
      <c r="AA2248" s="156"/>
      <c r="AB2248" s="156"/>
      <c r="AC2248" s="156"/>
      <c r="AD2248" s="156"/>
      <c r="AE2248" s="156"/>
      <c r="AF2248" s="156"/>
      <c r="AG2248" s="156"/>
      <c r="AH2248" s="153"/>
      <c r="AI2248" s="153"/>
      <c r="AJ2248" s="153"/>
      <c r="AK2248" s="153"/>
      <c r="AL2248" s="153"/>
      <c r="AM2248" s="153"/>
      <c r="AN2248" s="153"/>
      <c r="AO2248" s="153"/>
      <c r="AP2248" s="153"/>
      <c r="AQ2248" s="153"/>
      <c r="AR2248" s="153"/>
      <c r="AS2248" s="153"/>
      <c r="AT2248" s="153"/>
      <c r="AU2248" s="153"/>
      <c r="AV2248" s="153"/>
      <c r="AW2248" s="153"/>
      <c r="AX2248" s="153"/>
      <c r="AY2248" s="153"/>
      <c r="AZ2248" s="153"/>
      <c r="BA2248" s="153"/>
      <c r="BB2248" s="153"/>
      <c r="BC2248" s="153"/>
      <c r="BD2248" s="153"/>
      <c r="BE2248" s="153"/>
    </row>
    <row r="2249" spans="1:57" ht="15.5" x14ac:dyDescent="0.4">
      <c r="A2249" s="153" t="str">
        <f t="shared" si="35"/>
        <v>5427231</v>
      </c>
      <c r="B2249" s="153">
        <v>2349</v>
      </c>
      <c r="C2249" s="153">
        <v>54272</v>
      </c>
      <c r="D2249" s="153" t="s">
        <v>2130</v>
      </c>
      <c r="E2249" s="157">
        <v>138</v>
      </c>
      <c r="F2249" s="153" t="s">
        <v>5632</v>
      </c>
      <c r="G2249" s="153"/>
      <c r="H2249" s="153"/>
      <c r="I2249" s="153"/>
      <c r="J2249" s="153"/>
      <c r="K2249" s="153"/>
      <c r="L2249" s="153"/>
      <c r="M2249" s="153"/>
      <c r="N2249" s="153" t="s">
        <v>188</v>
      </c>
      <c r="O2249" s="156">
        <v>0.1</v>
      </c>
      <c r="P2249" s="153">
        <v>0</v>
      </c>
      <c r="Q2249" s="156">
        <v>58.9</v>
      </c>
      <c r="R2249" s="156">
        <v>0</v>
      </c>
      <c r="S2249" s="153">
        <v>0.08</v>
      </c>
      <c r="T2249" s="156">
        <v>0.99989999999999901</v>
      </c>
      <c r="U2249" s="153" t="s">
        <v>3069</v>
      </c>
      <c r="X2249" s="156" t="s">
        <v>3069</v>
      </c>
      <c r="Y2249" s="156"/>
      <c r="Z2249" s="156"/>
      <c r="AA2249" s="156"/>
      <c r="AB2249" s="156"/>
      <c r="AC2249" s="156"/>
      <c r="AD2249" s="156"/>
      <c r="AE2249" s="156"/>
      <c r="AF2249" s="156"/>
      <c r="AG2249" s="156"/>
      <c r="AH2249" s="153"/>
      <c r="AI2249" s="153"/>
      <c r="AJ2249" s="153"/>
      <c r="AK2249" s="153"/>
      <c r="AL2249" s="153"/>
      <c r="AM2249" s="153"/>
      <c r="AN2249" s="153"/>
      <c r="AO2249" s="153"/>
      <c r="AP2249" s="153"/>
      <c r="AQ2249" s="153"/>
      <c r="AR2249" s="153"/>
      <c r="AS2249" s="153"/>
      <c r="AT2249" s="153"/>
      <c r="AU2249" s="153"/>
      <c r="AV2249" s="153"/>
      <c r="AW2249" s="153"/>
      <c r="AX2249" s="153"/>
      <c r="AY2249" s="153"/>
      <c r="AZ2249" s="153"/>
      <c r="BA2249" s="153"/>
      <c r="BB2249" s="153"/>
      <c r="BC2249" s="153"/>
      <c r="BD2249" s="153"/>
      <c r="BE2249" s="153"/>
    </row>
    <row r="2250" spans="1:57" ht="15.5" x14ac:dyDescent="0.4">
      <c r="A2250" s="153" t="str">
        <f t="shared" si="35"/>
        <v>5427299</v>
      </c>
      <c r="B2250" s="153">
        <v>2349</v>
      </c>
      <c r="C2250" s="153">
        <v>54272</v>
      </c>
      <c r="D2250" s="153" t="s">
        <v>2130</v>
      </c>
      <c r="E2250" s="157">
        <v>138</v>
      </c>
      <c r="F2250" s="153" t="s">
        <v>5634</v>
      </c>
      <c r="G2250" s="153"/>
      <c r="H2250" s="153"/>
      <c r="I2250" s="153"/>
      <c r="J2250" s="153"/>
      <c r="K2250" s="153"/>
      <c r="L2250" s="153"/>
      <c r="M2250" s="153"/>
      <c r="N2250" s="153" t="s">
        <v>188</v>
      </c>
      <c r="O2250" s="156">
        <v>0.1</v>
      </c>
      <c r="P2250" s="153">
        <v>0</v>
      </c>
      <c r="Q2250" s="156">
        <v>58.9</v>
      </c>
      <c r="R2250" s="156">
        <v>0</v>
      </c>
      <c r="S2250" s="153">
        <v>0.08</v>
      </c>
      <c r="T2250" s="156">
        <v>0.99989999999999901</v>
      </c>
      <c r="U2250" s="153" t="s">
        <v>3069</v>
      </c>
      <c r="X2250" s="156" t="s">
        <v>3069</v>
      </c>
      <c r="Y2250" s="156"/>
      <c r="Z2250" s="156"/>
      <c r="AA2250" s="156"/>
      <c r="AB2250" s="156"/>
      <c r="AC2250" s="156"/>
      <c r="AD2250" s="156"/>
      <c r="AE2250" s="156"/>
      <c r="AF2250" s="156"/>
      <c r="AG2250" s="156"/>
      <c r="AH2250" s="153"/>
      <c r="AI2250" s="153"/>
      <c r="AJ2250" s="153"/>
      <c r="AK2250" s="153"/>
      <c r="AL2250" s="153"/>
      <c r="AM2250" s="153"/>
      <c r="AN2250" s="153"/>
      <c r="AO2250" s="153"/>
      <c r="AP2250" s="153"/>
      <c r="AQ2250" s="153"/>
      <c r="AR2250" s="153"/>
      <c r="AS2250" s="153"/>
      <c r="AT2250" s="153"/>
      <c r="AU2250" s="153"/>
      <c r="AV2250" s="153"/>
      <c r="AW2250" s="153"/>
      <c r="AX2250" s="153"/>
      <c r="AY2250" s="153"/>
      <c r="AZ2250" s="153"/>
      <c r="BA2250" s="153"/>
      <c r="BB2250" s="153"/>
      <c r="BC2250" s="153"/>
      <c r="BD2250" s="153"/>
      <c r="BE2250" s="153"/>
    </row>
    <row r="2251" spans="1:57" ht="15.5" x14ac:dyDescent="0.4">
      <c r="A2251" s="153" t="str">
        <f t="shared" si="35"/>
        <v>5427599</v>
      </c>
      <c r="B2251" s="153">
        <v>2349</v>
      </c>
      <c r="C2251" s="153">
        <v>54275</v>
      </c>
      <c r="D2251" s="153" t="s">
        <v>2131</v>
      </c>
      <c r="E2251" s="157">
        <v>138</v>
      </c>
      <c r="F2251" s="153" t="s">
        <v>5634</v>
      </c>
      <c r="G2251" s="153"/>
      <c r="H2251" s="153"/>
      <c r="I2251" s="153"/>
      <c r="J2251" s="153"/>
      <c r="K2251" s="153"/>
      <c r="L2251" s="153"/>
      <c r="M2251" s="153"/>
      <c r="N2251" s="153" t="s">
        <v>188</v>
      </c>
      <c r="O2251" s="156">
        <v>0.1</v>
      </c>
      <c r="P2251" s="153">
        <v>0</v>
      </c>
      <c r="Q2251" s="156">
        <v>59.5</v>
      </c>
      <c r="R2251" s="156">
        <v>30</v>
      </c>
      <c r="S2251" s="153">
        <v>0.08</v>
      </c>
      <c r="T2251" s="156">
        <v>0.4214</v>
      </c>
      <c r="U2251" s="156">
        <v>58</v>
      </c>
      <c r="V2251" s="156">
        <v>0</v>
      </c>
      <c r="W2251" s="156">
        <v>0.08</v>
      </c>
      <c r="X2251" s="156">
        <v>0.4214</v>
      </c>
      <c r="AB2251" s="156" t="s">
        <v>3069</v>
      </c>
      <c r="AC2251" s="156"/>
      <c r="AD2251" s="156"/>
      <c r="AE2251" s="156"/>
      <c r="AF2251" s="156"/>
      <c r="AG2251" s="156"/>
      <c r="AH2251" s="153"/>
      <c r="AI2251" s="153"/>
      <c r="AJ2251" s="153"/>
      <c r="AK2251" s="153"/>
      <c r="AL2251" s="153"/>
      <c r="AM2251" s="153"/>
      <c r="AN2251" s="153"/>
      <c r="AO2251" s="153"/>
      <c r="AP2251" s="153"/>
      <c r="AQ2251" s="153"/>
      <c r="AR2251" s="153"/>
      <c r="AS2251" s="153"/>
      <c r="AT2251" s="153"/>
      <c r="AU2251" s="153"/>
      <c r="AV2251" s="153"/>
      <c r="AW2251" s="153"/>
      <c r="AX2251" s="153"/>
      <c r="AY2251" s="153"/>
      <c r="AZ2251" s="153"/>
      <c r="BA2251" s="153"/>
      <c r="BB2251" s="153"/>
      <c r="BC2251" s="153"/>
      <c r="BD2251" s="153"/>
      <c r="BE2251" s="153"/>
    </row>
    <row r="2252" spans="1:57" ht="15.5" x14ac:dyDescent="0.4">
      <c r="A2252" s="153" t="str">
        <f t="shared" si="35"/>
        <v>5428399</v>
      </c>
      <c r="B2252" s="153">
        <v>2352</v>
      </c>
      <c r="C2252" s="153">
        <v>54283</v>
      </c>
      <c r="D2252" s="153" t="s">
        <v>2132</v>
      </c>
      <c r="E2252" s="157">
        <v>138</v>
      </c>
      <c r="F2252" s="153" t="s">
        <v>5634</v>
      </c>
      <c r="G2252" s="153"/>
      <c r="H2252" s="153"/>
      <c r="I2252" s="153"/>
      <c r="J2252" s="153"/>
      <c r="K2252" s="153"/>
      <c r="L2252" s="153"/>
      <c r="M2252" s="153"/>
      <c r="N2252" s="153" t="s">
        <v>188</v>
      </c>
      <c r="O2252" s="156">
        <v>0.1</v>
      </c>
      <c r="P2252" s="153">
        <v>0</v>
      </c>
      <c r="Q2252" s="156">
        <v>58.3</v>
      </c>
      <c r="R2252" s="156">
        <v>0</v>
      </c>
      <c r="S2252" s="153">
        <v>0.08</v>
      </c>
      <c r="T2252" s="156">
        <v>0.99989999999999901</v>
      </c>
      <c r="U2252" s="153" t="s">
        <v>3069</v>
      </c>
      <c r="X2252" s="156" t="s">
        <v>3069</v>
      </c>
      <c r="Y2252" s="156"/>
      <c r="Z2252" s="156"/>
      <c r="AA2252" s="156"/>
      <c r="AB2252" s="156"/>
      <c r="AC2252" s="156"/>
      <c r="AD2252" s="156"/>
      <c r="AE2252" s="156"/>
      <c r="AF2252" s="156"/>
      <c r="AG2252" s="156"/>
      <c r="AH2252" s="153"/>
      <c r="AI2252" s="153"/>
      <c r="AJ2252" s="153"/>
      <c r="AK2252" s="153"/>
      <c r="AL2252" s="153"/>
      <c r="AM2252" s="153"/>
      <c r="AN2252" s="153"/>
      <c r="AO2252" s="153"/>
      <c r="AP2252" s="153"/>
      <c r="AQ2252" s="153"/>
      <c r="AR2252" s="153"/>
      <c r="AS2252" s="153"/>
      <c r="AT2252" s="153"/>
      <c r="AU2252" s="153"/>
      <c r="AV2252" s="153"/>
      <c r="AW2252" s="153"/>
      <c r="AX2252" s="153"/>
      <c r="AY2252" s="153"/>
      <c r="AZ2252" s="153"/>
      <c r="BA2252" s="153"/>
      <c r="BB2252" s="153"/>
      <c r="BC2252" s="153"/>
      <c r="BD2252" s="153"/>
      <c r="BE2252" s="153"/>
    </row>
    <row r="2253" spans="1:57" ht="15.5" x14ac:dyDescent="0.4">
      <c r="A2253" s="153" t="str">
        <f t="shared" si="35"/>
        <v>5428531</v>
      </c>
      <c r="B2253" s="153">
        <v>2352</v>
      </c>
      <c r="C2253" s="153">
        <v>54285</v>
      </c>
      <c r="D2253" s="153" t="s">
        <v>2133</v>
      </c>
      <c r="E2253" s="157">
        <v>138</v>
      </c>
      <c r="F2253" s="153" t="s">
        <v>5632</v>
      </c>
      <c r="G2253" s="153"/>
      <c r="H2253" s="153"/>
      <c r="I2253" s="153"/>
      <c r="J2253" s="153"/>
      <c r="K2253" s="153"/>
      <c r="L2253" s="153"/>
      <c r="M2253" s="153"/>
      <c r="N2253" s="153" t="s">
        <v>188</v>
      </c>
      <c r="O2253" s="156">
        <v>0.1</v>
      </c>
      <c r="P2253" s="153">
        <v>0</v>
      </c>
      <c r="Q2253" s="156">
        <v>58.3</v>
      </c>
      <c r="R2253" s="156">
        <v>0</v>
      </c>
      <c r="S2253" s="153">
        <v>0.08</v>
      </c>
      <c r="T2253" s="156">
        <v>1</v>
      </c>
      <c r="U2253" s="153" t="s">
        <v>3069</v>
      </c>
      <c r="X2253" s="156" t="s">
        <v>3069</v>
      </c>
      <c r="Y2253" s="156"/>
      <c r="Z2253" s="156"/>
      <c r="AA2253" s="156"/>
      <c r="AB2253" s="156"/>
      <c r="AC2253" s="156"/>
      <c r="AD2253" s="156"/>
      <c r="AE2253" s="156"/>
      <c r="AF2253" s="156"/>
      <c r="AG2253" s="156"/>
      <c r="AH2253" s="153"/>
      <c r="AI2253" s="153"/>
      <c r="AJ2253" s="153"/>
      <c r="AK2253" s="153"/>
      <c r="AL2253" s="153"/>
      <c r="AM2253" s="153"/>
      <c r="AN2253" s="153"/>
      <c r="AO2253" s="153"/>
      <c r="AP2253" s="153"/>
      <c r="AQ2253" s="153"/>
      <c r="AR2253" s="153"/>
      <c r="AS2253" s="153"/>
      <c r="AT2253" s="153"/>
      <c r="AU2253" s="153"/>
      <c r="AV2253" s="153"/>
      <c r="AW2253" s="153"/>
      <c r="AX2253" s="153"/>
      <c r="AY2253" s="153"/>
      <c r="AZ2253" s="153"/>
      <c r="BA2253" s="153"/>
      <c r="BB2253" s="153"/>
      <c r="BC2253" s="153"/>
      <c r="BD2253" s="153"/>
      <c r="BE2253" s="153"/>
    </row>
    <row r="2254" spans="1:57" ht="15.5" x14ac:dyDescent="0.4">
      <c r="A2254" s="153" t="str">
        <f t="shared" si="35"/>
        <v>5428731</v>
      </c>
      <c r="B2254" s="153">
        <v>2352</v>
      </c>
      <c r="C2254" s="153">
        <v>54287</v>
      </c>
      <c r="D2254" s="153" t="s">
        <v>2050</v>
      </c>
      <c r="E2254" s="157">
        <v>13.8</v>
      </c>
      <c r="F2254" s="153" t="s">
        <v>5632</v>
      </c>
      <c r="G2254" s="153"/>
      <c r="H2254" s="153"/>
      <c r="I2254" s="153"/>
      <c r="J2254" s="153"/>
      <c r="K2254" s="153"/>
      <c r="L2254" s="153"/>
      <c r="M2254" s="153"/>
      <c r="N2254" s="153" t="s">
        <v>188</v>
      </c>
      <c r="O2254" s="156">
        <v>0.1</v>
      </c>
      <c r="P2254" s="153">
        <v>0</v>
      </c>
      <c r="Q2254" s="156">
        <v>58</v>
      </c>
      <c r="R2254" s="156">
        <v>0</v>
      </c>
      <c r="S2254" s="153">
        <v>0.08</v>
      </c>
      <c r="T2254" s="156">
        <v>1</v>
      </c>
      <c r="U2254" s="153" t="s">
        <v>3069</v>
      </c>
      <c r="X2254" s="156" t="s">
        <v>3069</v>
      </c>
      <c r="Y2254" s="156"/>
      <c r="Z2254" s="156"/>
      <c r="AA2254" s="156"/>
      <c r="AB2254" s="156"/>
      <c r="AC2254" s="156"/>
      <c r="AD2254" s="156"/>
      <c r="AE2254" s="156"/>
      <c r="AF2254" s="156"/>
      <c r="AG2254" s="156"/>
      <c r="AH2254" s="153"/>
      <c r="AI2254" s="153"/>
      <c r="AJ2254" s="153"/>
      <c r="AK2254" s="153"/>
      <c r="AL2254" s="153"/>
      <c r="AM2254" s="153"/>
      <c r="AN2254" s="153"/>
      <c r="AO2254" s="153"/>
      <c r="AP2254" s="153"/>
      <c r="AQ2254" s="153"/>
      <c r="AR2254" s="153"/>
      <c r="AS2254" s="153"/>
      <c r="AT2254" s="153"/>
      <c r="AU2254" s="153"/>
      <c r="AV2254" s="153"/>
      <c r="AW2254" s="153"/>
      <c r="AX2254" s="153"/>
      <c r="AY2254" s="153"/>
      <c r="AZ2254" s="153"/>
      <c r="BA2254" s="153"/>
      <c r="BB2254" s="153"/>
      <c r="BC2254" s="153"/>
      <c r="BD2254" s="153"/>
      <c r="BE2254" s="153"/>
    </row>
    <row r="2255" spans="1:57" ht="15.5" x14ac:dyDescent="0.4">
      <c r="A2255" s="153" t="str">
        <f t="shared" si="35"/>
        <v>5428731</v>
      </c>
      <c r="B2255" s="153">
        <v>2355</v>
      </c>
      <c r="C2255" s="153">
        <v>54287</v>
      </c>
      <c r="D2255" s="153" t="s">
        <v>2050</v>
      </c>
      <c r="E2255" s="157">
        <v>13.8</v>
      </c>
      <c r="F2255" s="153" t="s">
        <v>5632</v>
      </c>
      <c r="G2255" s="153"/>
      <c r="H2255" s="153"/>
      <c r="I2255" s="153"/>
      <c r="J2255" s="153"/>
      <c r="K2255" s="153"/>
      <c r="L2255" s="153"/>
      <c r="M2255" s="153"/>
      <c r="N2255" s="153" t="s">
        <v>188</v>
      </c>
      <c r="O2255" s="156">
        <v>0.1</v>
      </c>
      <c r="P2255" s="153">
        <v>0</v>
      </c>
      <c r="Q2255" s="156">
        <v>59.5</v>
      </c>
      <c r="R2255" s="156">
        <v>60</v>
      </c>
      <c r="S2255" s="153">
        <v>0.08</v>
      </c>
      <c r="T2255" s="156">
        <v>1</v>
      </c>
      <c r="U2255" s="153" t="s">
        <v>3069</v>
      </c>
      <c r="X2255" s="156" t="s">
        <v>3069</v>
      </c>
      <c r="Y2255" s="156"/>
      <c r="Z2255" s="156"/>
      <c r="AA2255" s="156"/>
      <c r="AB2255" s="156"/>
      <c r="AC2255" s="156"/>
      <c r="AD2255" s="156"/>
      <c r="AE2255" s="156"/>
      <c r="AF2255" s="156"/>
      <c r="AG2255" s="156"/>
      <c r="AH2255" s="153"/>
      <c r="AI2255" s="153"/>
      <c r="AJ2255" s="153"/>
      <c r="AK2255" s="153"/>
      <c r="AL2255" s="153"/>
      <c r="AM2255" s="153"/>
      <c r="AN2255" s="153"/>
      <c r="AO2255" s="153"/>
      <c r="AP2255" s="153"/>
      <c r="AQ2255" s="153"/>
      <c r="AR2255" s="153"/>
      <c r="AS2255" s="153"/>
      <c r="AT2255" s="153"/>
      <c r="AU2255" s="153"/>
      <c r="AV2255" s="153"/>
      <c r="AW2255" s="153"/>
      <c r="AX2255" s="153"/>
      <c r="AY2255" s="153"/>
      <c r="AZ2255" s="153"/>
      <c r="BA2255" s="153"/>
      <c r="BB2255" s="153"/>
      <c r="BC2255" s="153"/>
      <c r="BD2255" s="153"/>
      <c r="BE2255" s="153"/>
    </row>
    <row r="2256" spans="1:57" ht="15.5" x14ac:dyDescent="0.4">
      <c r="A2256" s="153" t="str">
        <f t="shared" si="35"/>
        <v>5428831</v>
      </c>
      <c r="B2256" s="153">
        <v>2355</v>
      </c>
      <c r="C2256" s="153">
        <v>54288</v>
      </c>
      <c r="D2256" s="153" t="s">
        <v>2051</v>
      </c>
      <c r="E2256" s="157">
        <v>13.8</v>
      </c>
      <c r="F2256" s="153" t="s">
        <v>5632</v>
      </c>
      <c r="G2256" s="153"/>
      <c r="H2256" s="153"/>
      <c r="I2256" s="153"/>
      <c r="J2256" s="153"/>
      <c r="K2256" s="153"/>
      <c r="L2256" s="153"/>
      <c r="M2256" s="153"/>
      <c r="N2256" s="153" t="s">
        <v>188</v>
      </c>
      <c r="O2256" s="156">
        <v>0.1</v>
      </c>
      <c r="P2256" s="153">
        <v>0</v>
      </c>
      <c r="Q2256" s="156">
        <v>58</v>
      </c>
      <c r="R2256" s="156">
        <v>0</v>
      </c>
      <c r="S2256" s="153">
        <v>0.08</v>
      </c>
      <c r="T2256" s="156">
        <v>1</v>
      </c>
      <c r="U2256" s="153" t="s">
        <v>3069</v>
      </c>
      <c r="X2256" s="156" t="s">
        <v>3069</v>
      </c>
      <c r="Y2256" s="156"/>
      <c r="Z2256" s="156"/>
      <c r="AA2256" s="156"/>
      <c r="AB2256" s="156"/>
      <c r="AC2256" s="156"/>
      <c r="AD2256" s="156"/>
      <c r="AE2256" s="156"/>
      <c r="AF2256" s="156"/>
      <c r="AG2256" s="156"/>
      <c r="AH2256" s="153"/>
      <c r="AI2256" s="153"/>
      <c r="AJ2256" s="153"/>
      <c r="AK2256" s="153"/>
      <c r="AL2256" s="153"/>
      <c r="AM2256" s="153"/>
      <c r="AN2256" s="153"/>
      <c r="AO2256" s="153"/>
      <c r="AP2256" s="153"/>
      <c r="AQ2256" s="153"/>
      <c r="AR2256" s="153"/>
      <c r="AS2256" s="153"/>
      <c r="AT2256" s="153"/>
      <c r="AU2256" s="153"/>
      <c r="AV2256" s="153"/>
      <c r="AW2256" s="153"/>
      <c r="AX2256" s="153"/>
      <c r="AY2256" s="153"/>
      <c r="AZ2256" s="153"/>
      <c r="BA2256" s="153"/>
      <c r="BB2256" s="153"/>
      <c r="BC2256" s="153"/>
      <c r="BD2256" s="153"/>
      <c r="BE2256" s="153"/>
    </row>
    <row r="2257" spans="1:57" ht="15.5" x14ac:dyDescent="0.4">
      <c r="A2257" s="153" t="str">
        <f t="shared" si="35"/>
        <v>5428831</v>
      </c>
      <c r="B2257" s="153">
        <v>2355</v>
      </c>
      <c r="C2257" s="153">
        <v>54288</v>
      </c>
      <c r="D2257" s="153" t="s">
        <v>2051</v>
      </c>
      <c r="E2257" s="157">
        <v>13.8</v>
      </c>
      <c r="F2257" s="153" t="s">
        <v>5632</v>
      </c>
      <c r="G2257" s="153"/>
      <c r="H2257" s="153"/>
      <c r="I2257" s="153"/>
      <c r="J2257" s="153"/>
      <c r="K2257" s="153"/>
      <c r="L2257" s="153"/>
      <c r="M2257" s="153"/>
      <c r="N2257" s="153" t="s">
        <v>188</v>
      </c>
      <c r="O2257" s="156">
        <v>0.1</v>
      </c>
      <c r="P2257" s="153">
        <v>0</v>
      </c>
      <c r="Q2257" s="156">
        <v>59.5</v>
      </c>
      <c r="R2257" s="156">
        <v>60</v>
      </c>
      <c r="S2257" s="153">
        <v>0.08</v>
      </c>
      <c r="T2257" s="156">
        <v>1</v>
      </c>
      <c r="U2257" s="153" t="s">
        <v>3069</v>
      </c>
      <c r="X2257" s="156" t="s">
        <v>3069</v>
      </c>
      <c r="Y2257" s="156"/>
      <c r="Z2257" s="156"/>
      <c r="AA2257" s="156"/>
      <c r="AB2257" s="156"/>
      <c r="AC2257" s="156"/>
      <c r="AD2257" s="156"/>
      <c r="AE2257" s="156"/>
      <c r="AF2257" s="156"/>
      <c r="AG2257" s="156"/>
      <c r="AH2257" s="153"/>
      <c r="AI2257" s="153"/>
      <c r="AJ2257" s="153"/>
      <c r="AK2257" s="153"/>
      <c r="AL2257" s="153"/>
      <c r="AM2257" s="153"/>
      <c r="AN2257" s="153"/>
      <c r="AO2257" s="153"/>
      <c r="AP2257" s="153"/>
      <c r="AQ2257" s="153"/>
      <c r="AR2257" s="153"/>
      <c r="AS2257" s="153"/>
      <c r="AT2257" s="153"/>
      <c r="AU2257" s="153"/>
      <c r="AV2257" s="153"/>
      <c r="AW2257" s="153"/>
      <c r="AX2257" s="153"/>
      <c r="AY2257" s="153"/>
      <c r="AZ2257" s="153"/>
      <c r="BA2257" s="153"/>
      <c r="BB2257" s="153"/>
      <c r="BC2257" s="153"/>
      <c r="BD2257" s="153"/>
      <c r="BE2257" s="153"/>
    </row>
    <row r="2258" spans="1:57" ht="15.5" x14ac:dyDescent="0.4">
      <c r="A2258" s="153" t="str">
        <f t="shared" si="35"/>
        <v>5428931</v>
      </c>
      <c r="B2258" s="153">
        <v>2358</v>
      </c>
      <c r="C2258" s="153">
        <v>54289</v>
      </c>
      <c r="D2258" s="153" t="s">
        <v>2052</v>
      </c>
      <c r="E2258" s="157">
        <v>13.8</v>
      </c>
      <c r="F2258" s="153" t="s">
        <v>5632</v>
      </c>
      <c r="G2258" s="153"/>
      <c r="H2258" s="153"/>
      <c r="I2258" s="153"/>
      <c r="J2258" s="153"/>
      <c r="K2258" s="153"/>
      <c r="L2258" s="153"/>
      <c r="M2258" s="153"/>
      <c r="N2258" s="153" t="s">
        <v>188</v>
      </c>
      <c r="O2258" s="156">
        <v>0.1</v>
      </c>
      <c r="P2258" s="153">
        <v>0</v>
      </c>
      <c r="Q2258" s="156">
        <v>58</v>
      </c>
      <c r="R2258" s="156">
        <v>0</v>
      </c>
      <c r="S2258" s="153">
        <v>0.08</v>
      </c>
      <c r="T2258" s="156">
        <v>1</v>
      </c>
      <c r="U2258" s="153" t="s">
        <v>3069</v>
      </c>
      <c r="X2258" s="156" t="s">
        <v>3069</v>
      </c>
      <c r="Y2258" s="156"/>
      <c r="Z2258" s="156"/>
      <c r="AA2258" s="156"/>
      <c r="AB2258" s="156"/>
      <c r="AC2258" s="156"/>
      <c r="AD2258" s="156"/>
      <c r="AE2258" s="156"/>
      <c r="AF2258" s="156"/>
      <c r="AG2258" s="156"/>
      <c r="AH2258" s="153"/>
      <c r="AI2258" s="153"/>
      <c r="AJ2258" s="153"/>
      <c r="AK2258" s="153"/>
      <c r="AL2258" s="153"/>
      <c r="AM2258" s="153"/>
      <c r="AN2258" s="153"/>
      <c r="AO2258" s="153"/>
      <c r="AP2258" s="153"/>
      <c r="AQ2258" s="153"/>
      <c r="AR2258" s="153"/>
      <c r="AS2258" s="153"/>
      <c r="AT2258" s="153"/>
      <c r="AU2258" s="153"/>
      <c r="AV2258" s="153"/>
      <c r="AW2258" s="153"/>
      <c r="AX2258" s="153"/>
      <c r="AY2258" s="153"/>
      <c r="AZ2258" s="153"/>
      <c r="BA2258" s="153"/>
      <c r="BB2258" s="153"/>
      <c r="BC2258" s="153"/>
      <c r="BD2258" s="153"/>
      <c r="BE2258" s="153"/>
    </row>
    <row r="2259" spans="1:57" ht="15.5" x14ac:dyDescent="0.4">
      <c r="A2259" s="153" t="str">
        <f t="shared" si="35"/>
        <v>5428931</v>
      </c>
      <c r="B2259" s="153">
        <v>2358</v>
      </c>
      <c r="C2259" s="153">
        <v>54289</v>
      </c>
      <c r="D2259" s="153" t="s">
        <v>2052</v>
      </c>
      <c r="E2259" s="157">
        <v>13.8</v>
      </c>
      <c r="F2259" s="153" t="s">
        <v>5632</v>
      </c>
      <c r="G2259" s="153"/>
      <c r="H2259" s="153"/>
      <c r="I2259" s="153"/>
      <c r="J2259" s="153"/>
      <c r="K2259" s="153"/>
      <c r="L2259" s="153"/>
      <c r="M2259" s="153"/>
      <c r="N2259" s="153" t="s">
        <v>188</v>
      </c>
      <c r="O2259" s="156">
        <v>0.1</v>
      </c>
      <c r="P2259" s="153">
        <v>0</v>
      </c>
      <c r="Q2259" s="156">
        <v>59.5</v>
      </c>
      <c r="R2259" s="156">
        <v>60</v>
      </c>
      <c r="S2259" s="153">
        <v>0.08</v>
      </c>
      <c r="T2259" s="156">
        <v>1</v>
      </c>
      <c r="U2259" s="153" t="s">
        <v>3069</v>
      </c>
      <c r="X2259" s="156" t="s">
        <v>3069</v>
      </c>
      <c r="Y2259" s="156"/>
      <c r="Z2259" s="156"/>
      <c r="AA2259" s="156"/>
      <c r="AB2259" s="156"/>
      <c r="AC2259" s="156"/>
      <c r="AD2259" s="156"/>
      <c r="AE2259" s="156"/>
      <c r="AF2259" s="156"/>
      <c r="AG2259" s="156"/>
      <c r="AH2259" s="153"/>
      <c r="AI2259" s="153"/>
      <c r="AJ2259" s="153"/>
      <c r="AK2259" s="153"/>
      <c r="AL2259" s="153"/>
      <c r="AM2259" s="153"/>
      <c r="AN2259" s="153"/>
      <c r="AO2259" s="153"/>
      <c r="AP2259" s="153"/>
      <c r="AQ2259" s="153"/>
      <c r="AR2259" s="153"/>
      <c r="AS2259" s="153"/>
      <c r="AT2259" s="153"/>
      <c r="AU2259" s="153"/>
      <c r="AV2259" s="153"/>
      <c r="AW2259" s="153"/>
      <c r="AX2259" s="153"/>
      <c r="AY2259" s="153"/>
      <c r="AZ2259" s="153"/>
      <c r="BA2259" s="153"/>
      <c r="BB2259" s="153"/>
      <c r="BC2259" s="153"/>
      <c r="BD2259" s="153"/>
      <c r="BE2259" s="153"/>
    </row>
    <row r="2260" spans="1:57" ht="15.5" x14ac:dyDescent="0.4">
      <c r="A2260" s="153" t="str">
        <f t="shared" si="35"/>
        <v>5429711</v>
      </c>
      <c r="B2260" s="153">
        <v>2358</v>
      </c>
      <c r="C2260" s="153">
        <v>54297</v>
      </c>
      <c r="D2260" s="153" t="s">
        <v>2053</v>
      </c>
      <c r="E2260" s="157">
        <v>138</v>
      </c>
      <c r="F2260" s="153" t="s">
        <v>5639</v>
      </c>
      <c r="G2260" s="153"/>
      <c r="H2260" s="153"/>
      <c r="I2260" s="153"/>
      <c r="J2260" s="153"/>
      <c r="K2260" s="153"/>
      <c r="L2260" s="153"/>
      <c r="M2260" s="153"/>
      <c r="N2260" s="153" t="s">
        <v>188</v>
      </c>
      <c r="O2260" s="156">
        <v>0.1</v>
      </c>
      <c r="P2260" s="153">
        <v>0</v>
      </c>
      <c r="Q2260" s="156">
        <v>58.1</v>
      </c>
      <c r="R2260" s="156">
        <v>0</v>
      </c>
      <c r="S2260" s="153">
        <v>0.08</v>
      </c>
      <c r="T2260" s="156">
        <v>1</v>
      </c>
      <c r="U2260" s="153" t="s">
        <v>3069</v>
      </c>
      <c r="X2260" s="156" t="s">
        <v>3069</v>
      </c>
      <c r="Y2260" s="156"/>
      <c r="Z2260" s="156"/>
      <c r="AA2260" s="156"/>
      <c r="AB2260" s="156"/>
      <c r="AC2260" s="156"/>
      <c r="AD2260" s="156"/>
      <c r="AE2260" s="156"/>
      <c r="AF2260" s="156"/>
      <c r="AG2260" s="156"/>
      <c r="AH2260" s="153"/>
      <c r="AI2260" s="153"/>
      <c r="AJ2260" s="153"/>
      <c r="AK2260" s="153"/>
      <c r="AL2260" s="153"/>
      <c r="AM2260" s="153"/>
      <c r="AN2260" s="153"/>
      <c r="AO2260" s="153"/>
      <c r="AP2260" s="153"/>
      <c r="AQ2260" s="153"/>
      <c r="AR2260" s="153"/>
      <c r="AS2260" s="153"/>
      <c r="AT2260" s="153"/>
      <c r="AU2260" s="153"/>
      <c r="AV2260" s="153"/>
      <c r="AW2260" s="153"/>
      <c r="AX2260" s="153"/>
      <c r="AY2260" s="153"/>
      <c r="AZ2260" s="153"/>
      <c r="BA2260" s="153"/>
      <c r="BB2260" s="153"/>
      <c r="BC2260" s="153"/>
      <c r="BD2260" s="153"/>
      <c r="BE2260" s="153"/>
    </row>
    <row r="2261" spans="1:57" ht="15.5" x14ac:dyDescent="0.4">
      <c r="A2261" s="153" t="str">
        <f t="shared" si="35"/>
        <v>5429711</v>
      </c>
      <c r="B2261" s="153">
        <v>2361</v>
      </c>
      <c r="C2261" s="153">
        <v>54297</v>
      </c>
      <c r="D2261" s="153" t="s">
        <v>2053</v>
      </c>
      <c r="E2261" s="157">
        <v>138</v>
      </c>
      <c r="F2261" s="153" t="s">
        <v>5639</v>
      </c>
      <c r="G2261" s="153"/>
      <c r="H2261" s="153"/>
      <c r="I2261" s="153"/>
      <c r="J2261" s="153"/>
      <c r="K2261" s="153"/>
      <c r="L2261" s="153"/>
      <c r="M2261" s="153"/>
      <c r="N2261" s="153" t="s">
        <v>188</v>
      </c>
      <c r="O2261" s="156">
        <v>0.1</v>
      </c>
      <c r="P2261" s="153">
        <v>0</v>
      </c>
      <c r="Q2261" s="156">
        <v>59.5</v>
      </c>
      <c r="R2261" s="156">
        <v>30</v>
      </c>
      <c r="S2261" s="153">
        <v>0.08</v>
      </c>
      <c r="T2261" s="156">
        <v>1</v>
      </c>
      <c r="U2261" s="153" t="s">
        <v>3069</v>
      </c>
      <c r="X2261" s="156" t="s">
        <v>3069</v>
      </c>
      <c r="Y2261" s="156"/>
      <c r="Z2261" s="156"/>
      <c r="AA2261" s="156"/>
      <c r="AB2261" s="156"/>
      <c r="AC2261" s="156"/>
      <c r="AD2261" s="156"/>
      <c r="AE2261" s="156"/>
      <c r="AF2261" s="156"/>
      <c r="AG2261" s="156"/>
      <c r="AH2261" s="153"/>
      <c r="AI2261" s="153"/>
      <c r="AJ2261" s="153"/>
      <c r="AK2261" s="153"/>
      <c r="AL2261" s="153"/>
      <c r="AM2261" s="153"/>
      <c r="AN2261" s="153"/>
      <c r="AO2261" s="153"/>
      <c r="AP2261" s="153"/>
      <c r="AQ2261" s="153"/>
      <c r="AR2261" s="153"/>
      <c r="AS2261" s="153"/>
      <c r="AT2261" s="153"/>
      <c r="AU2261" s="153"/>
      <c r="AV2261" s="153"/>
      <c r="AW2261" s="153"/>
      <c r="AX2261" s="153"/>
      <c r="AY2261" s="153"/>
      <c r="AZ2261" s="153"/>
      <c r="BA2261" s="153"/>
      <c r="BB2261" s="153"/>
      <c r="BC2261" s="153"/>
      <c r="BD2261" s="153"/>
      <c r="BE2261" s="153"/>
    </row>
    <row r="2262" spans="1:57" ht="15.5" x14ac:dyDescent="0.4">
      <c r="A2262" s="153" t="str">
        <f t="shared" si="35"/>
        <v>5430231</v>
      </c>
      <c r="B2262" s="153">
        <v>2361</v>
      </c>
      <c r="C2262" s="153">
        <v>54302</v>
      </c>
      <c r="D2262" s="153" t="s">
        <v>2134</v>
      </c>
      <c r="E2262" s="157">
        <v>138</v>
      </c>
      <c r="F2262" s="153" t="s">
        <v>5632</v>
      </c>
      <c r="G2262" s="153"/>
      <c r="H2262" s="153"/>
      <c r="I2262" s="153"/>
      <c r="J2262" s="153"/>
      <c r="K2262" s="153"/>
      <c r="L2262" s="153"/>
      <c r="M2262" s="153"/>
      <c r="N2262" s="153" t="s">
        <v>188</v>
      </c>
      <c r="O2262" s="156">
        <v>0.1</v>
      </c>
      <c r="P2262" s="153">
        <v>0</v>
      </c>
      <c r="Q2262" s="156">
        <v>58.9</v>
      </c>
      <c r="R2262" s="156">
        <v>0</v>
      </c>
      <c r="S2262" s="153">
        <v>0.08</v>
      </c>
      <c r="T2262" s="156">
        <v>1</v>
      </c>
      <c r="U2262" s="153" t="s">
        <v>3069</v>
      </c>
      <c r="X2262" s="156" t="s">
        <v>3069</v>
      </c>
      <c r="Y2262" s="156"/>
      <c r="Z2262" s="156"/>
      <c r="AA2262" s="156"/>
      <c r="AB2262" s="156"/>
      <c r="AC2262" s="156"/>
      <c r="AD2262" s="156"/>
      <c r="AE2262" s="156"/>
      <c r="AF2262" s="156"/>
      <c r="AG2262" s="156"/>
      <c r="AH2262" s="153"/>
      <c r="AI2262" s="153"/>
      <c r="AJ2262" s="153"/>
      <c r="AK2262" s="153"/>
      <c r="AL2262" s="153"/>
      <c r="AM2262" s="153"/>
      <c r="AN2262" s="153"/>
      <c r="AO2262" s="153"/>
      <c r="AP2262" s="153"/>
      <c r="AQ2262" s="153"/>
      <c r="AR2262" s="153"/>
      <c r="AS2262" s="153"/>
      <c r="AT2262" s="153"/>
      <c r="AU2262" s="153"/>
      <c r="AV2262" s="153"/>
      <c r="AW2262" s="153"/>
      <c r="AX2262" s="153"/>
      <c r="AY2262" s="153"/>
      <c r="AZ2262" s="153"/>
      <c r="BA2262" s="153"/>
      <c r="BB2262" s="153"/>
      <c r="BC2262" s="153"/>
      <c r="BD2262" s="153"/>
      <c r="BE2262" s="153"/>
    </row>
    <row r="2263" spans="1:57" ht="15.5" x14ac:dyDescent="0.4">
      <c r="A2263" s="153" t="str">
        <f t="shared" si="35"/>
        <v>5430499</v>
      </c>
      <c r="B2263" s="153">
        <v>2361</v>
      </c>
      <c r="C2263" s="153">
        <v>54304</v>
      </c>
      <c r="D2263" s="153" t="s">
        <v>2135</v>
      </c>
      <c r="E2263" s="157">
        <v>138</v>
      </c>
      <c r="F2263" s="153" t="s">
        <v>5634</v>
      </c>
      <c r="G2263" s="153"/>
      <c r="H2263" s="153"/>
      <c r="I2263" s="153"/>
      <c r="J2263" s="153"/>
      <c r="K2263" s="153"/>
      <c r="L2263" s="153"/>
      <c r="M2263" s="153"/>
      <c r="N2263" s="153" t="s">
        <v>188</v>
      </c>
      <c r="O2263" s="156">
        <v>0.1</v>
      </c>
      <c r="P2263" s="153">
        <v>0</v>
      </c>
      <c r="Q2263" s="156">
        <v>58.3</v>
      </c>
      <c r="R2263" s="156">
        <v>0</v>
      </c>
      <c r="S2263" s="153">
        <v>0.08</v>
      </c>
      <c r="T2263" s="156">
        <v>1</v>
      </c>
      <c r="U2263" s="153" t="s">
        <v>3069</v>
      </c>
      <c r="X2263" s="156" t="s">
        <v>3069</v>
      </c>
      <c r="Y2263" s="156"/>
      <c r="Z2263" s="156"/>
      <c r="AA2263" s="156"/>
      <c r="AB2263" s="156"/>
      <c r="AC2263" s="156"/>
      <c r="AD2263" s="156"/>
      <c r="AE2263" s="156"/>
      <c r="AF2263" s="156"/>
      <c r="AG2263" s="156"/>
      <c r="AH2263" s="153"/>
      <c r="AI2263" s="153"/>
      <c r="AJ2263" s="153"/>
      <c r="AK2263" s="153"/>
      <c r="AL2263" s="153"/>
      <c r="AM2263" s="153"/>
      <c r="AN2263" s="153"/>
      <c r="AO2263" s="153"/>
      <c r="AP2263" s="153"/>
      <c r="AQ2263" s="153"/>
      <c r="AR2263" s="153"/>
      <c r="AS2263" s="153"/>
      <c r="AT2263" s="153"/>
      <c r="AU2263" s="153"/>
      <c r="AV2263" s="153"/>
      <c r="AW2263" s="153"/>
      <c r="AX2263" s="153"/>
      <c r="AY2263" s="153"/>
      <c r="AZ2263" s="153"/>
      <c r="BA2263" s="153"/>
      <c r="BB2263" s="153"/>
      <c r="BC2263" s="153"/>
      <c r="BD2263" s="153"/>
      <c r="BE2263" s="153"/>
    </row>
    <row r="2264" spans="1:57" ht="15.5" x14ac:dyDescent="0.4">
      <c r="A2264" s="153" t="str">
        <f t="shared" si="35"/>
        <v>5431299</v>
      </c>
      <c r="B2264" s="153">
        <v>2361</v>
      </c>
      <c r="C2264" s="153">
        <v>54312</v>
      </c>
      <c r="D2264" s="153" t="s">
        <v>2136</v>
      </c>
      <c r="E2264" s="157">
        <v>138</v>
      </c>
      <c r="F2264" s="153" t="s">
        <v>5634</v>
      </c>
      <c r="G2264" s="153"/>
      <c r="H2264" s="153"/>
      <c r="I2264" s="153"/>
      <c r="J2264" s="153"/>
      <c r="K2264" s="153"/>
      <c r="L2264" s="153"/>
      <c r="M2264" s="153"/>
      <c r="N2264" s="153" t="s">
        <v>188</v>
      </c>
      <c r="O2264" s="156">
        <v>0.1</v>
      </c>
      <c r="P2264" s="153">
        <v>0</v>
      </c>
      <c r="Q2264" s="156">
        <v>58.9</v>
      </c>
      <c r="R2264" s="156">
        <v>0</v>
      </c>
      <c r="S2264" s="153">
        <v>0.08</v>
      </c>
      <c r="T2264" s="156">
        <v>0.99989999999999901</v>
      </c>
      <c r="U2264" s="153" t="s">
        <v>3069</v>
      </c>
      <c r="X2264" s="156" t="s">
        <v>3069</v>
      </c>
      <c r="Y2264" s="156"/>
      <c r="Z2264" s="156"/>
      <c r="AA2264" s="156"/>
      <c r="AB2264" s="156"/>
      <c r="AC2264" s="156"/>
      <c r="AD2264" s="156"/>
      <c r="AE2264" s="156"/>
      <c r="AF2264" s="156"/>
      <c r="AG2264" s="156"/>
      <c r="AH2264" s="153"/>
      <c r="AI2264" s="153"/>
      <c r="AJ2264" s="153"/>
      <c r="AK2264" s="153"/>
      <c r="AL2264" s="153"/>
      <c r="AM2264" s="153"/>
      <c r="AN2264" s="153"/>
      <c r="AO2264" s="153"/>
      <c r="AP2264" s="153"/>
      <c r="AQ2264" s="153"/>
      <c r="AR2264" s="153"/>
      <c r="AS2264" s="153"/>
      <c r="AT2264" s="153"/>
      <c r="AU2264" s="153"/>
      <c r="AV2264" s="153"/>
      <c r="AW2264" s="153"/>
      <c r="AX2264" s="153"/>
      <c r="AY2264" s="153"/>
      <c r="AZ2264" s="153"/>
      <c r="BA2264" s="153"/>
      <c r="BB2264" s="153"/>
      <c r="BC2264" s="153"/>
      <c r="BD2264" s="153"/>
      <c r="BE2264" s="153"/>
    </row>
    <row r="2265" spans="1:57" ht="15.5" x14ac:dyDescent="0.4">
      <c r="A2265" s="153" t="str">
        <f t="shared" si="35"/>
        <v>5432399</v>
      </c>
      <c r="B2265" s="153">
        <v>2365</v>
      </c>
      <c r="C2265" s="153">
        <v>54323</v>
      </c>
      <c r="D2265" s="153" t="s">
        <v>2137</v>
      </c>
      <c r="E2265" s="157">
        <v>69</v>
      </c>
      <c r="F2265" s="153" t="s">
        <v>5634</v>
      </c>
      <c r="G2265" s="153"/>
      <c r="H2265" s="153"/>
      <c r="I2265" s="153"/>
      <c r="J2265" s="153"/>
      <c r="K2265" s="153"/>
      <c r="L2265" s="153"/>
      <c r="M2265" s="153"/>
      <c r="N2265" s="153" t="s">
        <v>188</v>
      </c>
      <c r="O2265" s="156">
        <v>0.1</v>
      </c>
      <c r="P2265" s="153">
        <v>0</v>
      </c>
      <c r="Q2265" s="156">
        <v>58.9</v>
      </c>
      <c r="R2265" s="156">
        <v>0</v>
      </c>
      <c r="S2265" s="153">
        <v>0.08</v>
      </c>
      <c r="T2265" s="156">
        <v>1</v>
      </c>
      <c r="U2265" s="153" t="s">
        <v>3069</v>
      </c>
      <c r="X2265" s="156" t="s">
        <v>3069</v>
      </c>
      <c r="Y2265" s="156"/>
      <c r="Z2265" s="156"/>
      <c r="AA2265" s="156"/>
      <c r="AB2265" s="156"/>
      <c r="AC2265" s="156"/>
      <c r="AD2265" s="156"/>
      <c r="AE2265" s="156"/>
      <c r="AF2265" s="156"/>
      <c r="AG2265" s="156"/>
      <c r="AH2265" s="153"/>
      <c r="AI2265" s="153"/>
      <c r="AJ2265" s="153"/>
      <c r="AK2265" s="153"/>
      <c r="AL2265" s="153"/>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row>
    <row r="2266" spans="1:57" ht="15.5" x14ac:dyDescent="0.4">
      <c r="A2266" s="153" t="str">
        <f t="shared" si="35"/>
        <v>5433199</v>
      </c>
      <c r="B2266" s="153">
        <v>2365</v>
      </c>
      <c r="C2266" s="153">
        <v>54331</v>
      </c>
      <c r="D2266" s="153" t="s">
        <v>2138</v>
      </c>
      <c r="E2266" s="157">
        <v>138</v>
      </c>
      <c r="F2266" s="153" t="s">
        <v>5634</v>
      </c>
      <c r="G2266" s="153"/>
      <c r="H2266" s="153"/>
      <c r="I2266" s="153"/>
      <c r="J2266" s="153"/>
      <c r="K2266" s="153"/>
      <c r="L2266" s="153"/>
      <c r="M2266" s="153"/>
      <c r="N2266" s="153" t="s">
        <v>188</v>
      </c>
      <c r="O2266" s="156">
        <v>0.1</v>
      </c>
      <c r="P2266" s="153">
        <v>0</v>
      </c>
      <c r="Q2266" s="156">
        <v>59.1</v>
      </c>
      <c r="R2266" s="156">
        <v>0</v>
      </c>
      <c r="S2266" s="153">
        <v>0.08</v>
      </c>
      <c r="T2266" s="156">
        <v>0.94739999999999902</v>
      </c>
      <c r="U2266" s="153" t="s">
        <v>3069</v>
      </c>
      <c r="X2266" s="156" t="s">
        <v>3069</v>
      </c>
      <c r="Y2266" s="156"/>
      <c r="Z2266" s="156"/>
      <c r="AA2266" s="156"/>
      <c r="AB2266" s="156"/>
      <c r="AC2266" s="156"/>
      <c r="AD2266" s="156"/>
      <c r="AE2266" s="156"/>
      <c r="AF2266" s="156"/>
      <c r="AG2266" s="156"/>
      <c r="AH2266" s="153"/>
      <c r="AI2266" s="153"/>
      <c r="AJ2266" s="153"/>
      <c r="AK2266" s="153"/>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row>
    <row r="2267" spans="1:57" ht="15.5" x14ac:dyDescent="0.4">
      <c r="A2267" s="153" t="str">
        <f t="shared" si="35"/>
        <v>5435731</v>
      </c>
      <c r="B2267" s="153">
        <v>2365</v>
      </c>
      <c r="C2267" s="153">
        <v>54357</v>
      </c>
      <c r="D2267" s="153" t="s">
        <v>2139</v>
      </c>
      <c r="E2267" s="157">
        <v>138</v>
      </c>
      <c r="F2267" s="153" t="s">
        <v>5632</v>
      </c>
      <c r="G2267" s="153"/>
      <c r="H2267" s="153"/>
      <c r="I2267" s="153"/>
      <c r="J2267" s="153"/>
      <c r="K2267" s="153"/>
      <c r="L2267" s="153"/>
      <c r="M2267" s="153"/>
      <c r="N2267" s="153" t="s">
        <v>188</v>
      </c>
      <c r="O2267" s="156">
        <v>0.1</v>
      </c>
      <c r="P2267" s="153">
        <v>0</v>
      </c>
      <c r="Q2267" s="156">
        <v>58.7</v>
      </c>
      <c r="R2267" s="156">
        <v>0</v>
      </c>
      <c r="S2267" s="153">
        <v>0.08</v>
      </c>
      <c r="T2267" s="156">
        <v>1</v>
      </c>
      <c r="U2267" s="153" t="s">
        <v>3069</v>
      </c>
      <c r="X2267" s="156" t="s">
        <v>3069</v>
      </c>
      <c r="Y2267" s="156"/>
      <c r="Z2267" s="156"/>
      <c r="AA2267" s="156"/>
      <c r="AB2267" s="156"/>
      <c r="AC2267" s="156"/>
      <c r="AD2267" s="156"/>
      <c r="AE2267" s="156"/>
      <c r="AF2267" s="156"/>
      <c r="AG2267" s="156"/>
      <c r="AH2267" s="153"/>
      <c r="AI2267" s="153"/>
      <c r="AJ2267" s="153"/>
      <c r="AK2267" s="153"/>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row>
    <row r="2268" spans="1:57" ht="15.5" x14ac:dyDescent="0.4">
      <c r="A2268" s="153" t="str">
        <f t="shared" si="35"/>
        <v>5435799</v>
      </c>
      <c r="B2268" s="153">
        <v>2365</v>
      </c>
      <c r="C2268" s="153">
        <v>54357</v>
      </c>
      <c r="D2268" s="153" t="s">
        <v>2139</v>
      </c>
      <c r="E2268" s="157">
        <v>138</v>
      </c>
      <c r="F2268" s="153" t="s">
        <v>5634</v>
      </c>
      <c r="G2268" s="153"/>
      <c r="H2268" s="153"/>
      <c r="I2268" s="153"/>
      <c r="J2268" s="153"/>
      <c r="K2268" s="153"/>
      <c r="L2268" s="153"/>
      <c r="M2268" s="153"/>
      <c r="N2268" s="153" t="s">
        <v>188</v>
      </c>
      <c r="O2268" s="156">
        <v>0.1</v>
      </c>
      <c r="P2268" s="153">
        <v>0</v>
      </c>
      <c r="Q2268" s="156">
        <v>58.7</v>
      </c>
      <c r="R2268" s="156">
        <v>0</v>
      </c>
      <c r="S2268" s="153">
        <v>0.08</v>
      </c>
      <c r="T2268" s="156">
        <v>1</v>
      </c>
      <c r="U2268" s="153" t="s">
        <v>3069</v>
      </c>
      <c r="X2268" s="156" t="s">
        <v>3069</v>
      </c>
      <c r="Y2268" s="156"/>
      <c r="Z2268" s="156"/>
      <c r="AA2268" s="156"/>
      <c r="AB2268" s="156"/>
      <c r="AC2268" s="156"/>
      <c r="AD2268" s="156"/>
      <c r="AE2268" s="156"/>
      <c r="AF2268" s="156"/>
      <c r="AG2268" s="156"/>
      <c r="AH2268" s="153"/>
      <c r="AI2268" s="153"/>
      <c r="AJ2268" s="153"/>
      <c r="AK2268" s="153"/>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row>
    <row r="2269" spans="1:57" ht="15.5" x14ac:dyDescent="0.4">
      <c r="A2269" s="153" t="str">
        <f t="shared" si="35"/>
        <v>5436099</v>
      </c>
      <c r="B2269" s="153">
        <v>2365</v>
      </c>
      <c r="C2269" s="153">
        <v>54360</v>
      </c>
      <c r="D2269" s="153" t="s">
        <v>2140</v>
      </c>
      <c r="E2269" s="157">
        <v>138</v>
      </c>
      <c r="F2269" s="153" t="s">
        <v>5634</v>
      </c>
      <c r="G2269" s="153"/>
      <c r="H2269" s="153"/>
      <c r="I2269" s="153"/>
      <c r="J2269" s="153"/>
      <c r="K2269" s="153"/>
      <c r="L2269" s="153"/>
      <c r="M2269" s="153"/>
      <c r="N2269" s="153" t="s">
        <v>188</v>
      </c>
      <c r="O2269" s="156">
        <v>0.1</v>
      </c>
      <c r="P2269" s="153">
        <v>0</v>
      </c>
      <c r="Q2269" s="156">
        <v>58.7</v>
      </c>
      <c r="R2269" s="156">
        <v>0</v>
      </c>
      <c r="S2269" s="153">
        <v>0.08</v>
      </c>
      <c r="T2269" s="156">
        <v>0.91569999999999996</v>
      </c>
      <c r="U2269" s="153" t="s">
        <v>3069</v>
      </c>
      <c r="X2269" s="156" t="s">
        <v>3069</v>
      </c>
      <c r="Y2269" s="156"/>
      <c r="Z2269" s="156"/>
      <c r="AA2269" s="156"/>
      <c r="AB2269" s="156"/>
      <c r="AC2269" s="156"/>
      <c r="AD2269" s="156"/>
      <c r="AE2269" s="156"/>
      <c r="AF2269" s="156"/>
      <c r="AG2269" s="156"/>
      <c r="AH2269" s="153"/>
      <c r="AI2269" s="153"/>
      <c r="AJ2269" s="153"/>
      <c r="AK2269" s="153"/>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row>
    <row r="2270" spans="1:57" ht="15.5" x14ac:dyDescent="0.4">
      <c r="A2270" s="153" t="str">
        <f t="shared" si="35"/>
        <v>5436331</v>
      </c>
      <c r="B2270" s="153">
        <v>2370</v>
      </c>
      <c r="C2270" s="153">
        <v>54363</v>
      </c>
      <c r="D2270" s="153" t="s">
        <v>2141</v>
      </c>
      <c r="E2270" s="157">
        <v>138</v>
      </c>
      <c r="F2270" s="153" t="s">
        <v>5632</v>
      </c>
      <c r="G2270" s="153"/>
      <c r="H2270" s="153"/>
      <c r="I2270" s="153"/>
      <c r="J2270" s="153"/>
      <c r="K2270" s="153"/>
      <c r="L2270" s="153"/>
      <c r="M2270" s="153"/>
      <c r="N2270" s="153" t="s">
        <v>188</v>
      </c>
      <c r="O2270" s="156">
        <v>0.1</v>
      </c>
      <c r="P2270" s="153">
        <v>0</v>
      </c>
      <c r="Q2270" s="156">
        <v>58.7</v>
      </c>
      <c r="R2270" s="156">
        <v>0</v>
      </c>
      <c r="S2270" s="153">
        <v>0.08</v>
      </c>
      <c r="T2270" s="156">
        <v>1</v>
      </c>
      <c r="U2270" s="153" t="s">
        <v>3069</v>
      </c>
      <c r="X2270" s="156" t="s">
        <v>3069</v>
      </c>
      <c r="Y2270" s="156"/>
      <c r="Z2270" s="156"/>
      <c r="AA2270" s="156"/>
      <c r="AB2270" s="156"/>
      <c r="AC2270" s="156"/>
      <c r="AD2270" s="156"/>
      <c r="AE2270" s="156"/>
      <c r="AF2270" s="156"/>
      <c r="AG2270" s="156"/>
      <c r="AH2270" s="153"/>
      <c r="AI2270" s="153"/>
      <c r="AJ2270" s="153"/>
      <c r="AK2270" s="153"/>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row>
    <row r="2271" spans="1:57" ht="15.5" x14ac:dyDescent="0.4">
      <c r="A2271" s="153" t="str">
        <f t="shared" si="35"/>
        <v>5436399</v>
      </c>
      <c r="B2271" s="153">
        <v>2370</v>
      </c>
      <c r="C2271" s="153">
        <v>54363</v>
      </c>
      <c r="D2271" s="153" t="s">
        <v>2141</v>
      </c>
      <c r="E2271" s="157">
        <v>138</v>
      </c>
      <c r="F2271" s="153" t="s">
        <v>5634</v>
      </c>
      <c r="G2271" s="153"/>
      <c r="H2271" s="153"/>
      <c r="I2271" s="153"/>
      <c r="J2271" s="153"/>
      <c r="K2271" s="153"/>
      <c r="L2271" s="153"/>
      <c r="M2271" s="153"/>
      <c r="N2271" s="153" t="s">
        <v>188</v>
      </c>
      <c r="O2271" s="156">
        <v>0.1</v>
      </c>
      <c r="P2271" s="153">
        <v>0</v>
      </c>
      <c r="Q2271" s="156">
        <v>58.7</v>
      </c>
      <c r="R2271" s="156">
        <v>0</v>
      </c>
      <c r="S2271" s="153">
        <v>0.08</v>
      </c>
      <c r="T2271" s="156">
        <v>1</v>
      </c>
      <c r="U2271" s="153" t="s">
        <v>3069</v>
      </c>
      <c r="X2271" s="156" t="s">
        <v>3069</v>
      </c>
      <c r="Y2271" s="156"/>
      <c r="Z2271" s="156"/>
      <c r="AA2271" s="156"/>
      <c r="AB2271" s="156"/>
      <c r="AC2271" s="156"/>
      <c r="AD2271" s="156"/>
      <c r="AE2271" s="156"/>
      <c r="AF2271" s="156"/>
      <c r="AG2271" s="156"/>
      <c r="AH2271" s="153"/>
      <c r="AI2271" s="153"/>
      <c r="AJ2271" s="153"/>
      <c r="AK2271" s="153"/>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row>
    <row r="2272" spans="1:57" ht="15.5" x14ac:dyDescent="0.4">
      <c r="A2272" s="153" t="str">
        <f t="shared" si="35"/>
        <v>5436599</v>
      </c>
      <c r="B2272" s="153">
        <v>2372</v>
      </c>
      <c r="C2272" s="153">
        <v>54365</v>
      </c>
      <c r="D2272" s="153" t="s">
        <v>2142</v>
      </c>
      <c r="E2272" s="157">
        <v>138</v>
      </c>
      <c r="F2272" s="153" t="s">
        <v>5634</v>
      </c>
      <c r="G2272" s="153"/>
      <c r="H2272" s="153"/>
      <c r="I2272" s="153"/>
      <c r="J2272" s="153"/>
      <c r="K2272" s="153"/>
      <c r="L2272" s="153"/>
      <c r="M2272" s="153"/>
      <c r="N2272" s="153" t="s">
        <v>188</v>
      </c>
      <c r="O2272" s="156">
        <v>0.1</v>
      </c>
      <c r="P2272" s="153">
        <v>0</v>
      </c>
      <c r="Q2272" s="156">
        <v>59.1</v>
      </c>
      <c r="R2272" s="156">
        <v>0</v>
      </c>
      <c r="S2272" s="153">
        <v>0.08</v>
      </c>
      <c r="T2272" s="156">
        <v>1</v>
      </c>
      <c r="U2272" s="153" t="s">
        <v>3069</v>
      </c>
      <c r="X2272" s="156" t="s">
        <v>3069</v>
      </c>
      <c r="Y2272" s="156"/>
      <c r="Z2272" s="156"/>
      <c r="AA2272" s="156"/>
      <c r="AB2272" s="156"/>
      <c r="AC2272" s="156"/>
      <c r="AD2272" s="156"/>
      <c r="AE2272" s="156"/>
      <c r="AF2272" s="156"/>
      <c r="AG2272" s="156"/>
      <c r="AH2272" s="153"/>
      <c r="AI2272" s="153"/>
      <c r="AJ2272" s="153"/>
      <c r="AK2272" s="153"/>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row>
    <row r="2273" spans="1:57" ht="15.5" x14ac:dyDescent="0.4">
      <c r="A2273" s="153" t="str">
        <f t="shared" si="35"/>
        <v>5438299</v>
      </c>
      <c r="B2273" s="153">
        <v>2372</v>
      </c>
      <c r="C2273" s="153">
        <v>54382</v>
      </c>
      <c r="D2273" s="153" t="s">
        <v>2143</v>
      </c>
      <c r="E2273" s="157">
        <v>138</v>
      </c>
      <c r="F2273" s="153" t="s">
        <v>5634</v>
      </c>
      <c r="G2273" s="153"/>
      <c r="H2273" s="153"/>
      <c r="I2273" s="153"/>
      <c r="J2273" s="153"/>
      <c r="K2273" s="153"/>
      <c r="L2273" s="153"/>
      <c r="M2273" s="153"/>
      <c r="N2273" s="153" t="s">
        <v>188</v>
      </c>
      <c r="O2273" s="156">
        <v>0.1</v>
      </c>
      <c r="P2273" s="153">
        <v>0</v>
      </c>
      <c r="Q2273" s="156">
        <v>58.9</v>
      </c>
      <c r="R2273" s="156">
        <v>0</v>
      </c>
      <c r="S2273" s="153">
        <v>0.08</v>
      </c>
      <c r="T2273" s="156">
        <v>1</v>
      </c>
      <c r="U2273" s="153" t="s">
        <v>3069</v>
      </c>
      <c r="X2273" s="156" t="s">
        <v>3069</v>
      </c>
      <c r="Y2273" s="156"/>
      <c r="Z2273" s="156"/>
      <c r="AA2273" s="156"/>
      <c r="AB2273" s="156"/>
      <c r="AC2273" s="156"/>
      <c r="AD2273" s="156"/>
      <c r="AE2273" s="156"/>
      <c r="AF2273" s="156"/>
      <c r="AG2273" s="156"/>
      <c r="AH2273" s="153"/>
      <c r="AI2273" s="153"/>
      <c r="AJ2273" s="153"/>
      <c r="AK2273" s="153"/>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row>
    <row r="2274" spans="1:57" ht="15.5" x14ac:dyDescent="0.4">
      <c r="A2274" s="153" t="str">
        <f t="shared" si="35"/>
        <v>5438399</v>
      </c>
      <c r="B2274" s="153">
        <v>2374</v>
      </c>
      <c r="C2274" s="153">
        <v>54383</v>
      </c>
      <c r="D2274" s="153" t="s">
        <v>2144</v>
      </c>
      <c r="E2274" s="157">
        <v>138</v>
      </c>
      <c r="F2274" s="153" t="s">
        <v>5634</v>
      </c>
      <c r="G2274" s="153"/>
      <c r="H2274" s="153"/>
      <c r="I2274" s="153"/>
      <c r="J2274" s="153"/>
      <c r="K2274" s="153"/>
      <c r="L2274" s="153"/>
      <c r="M2274" s="153"/>
      <c r="N2274" s="153" t="s">
        <v>188</v>
      </c>
      <c r="O2274" s="156">
        <v>0.1</v>
      </c>
      <c r="P2274" s="153">
        <v>0</v>
      </c>
      <c r="Q2274" s="156">
        <v>58</v>
      </c>
      <c r="R2274" s="156">
        <v>0</v>
      </c>
      <c r="S2274" s="153">
        <v>0.08</v>
      </c>
      <c r="T2274" s="156">
        <v>0.30940000000000001</v>
      </c>
      <c r="U2274" s="153" t="s">
        <v>3069</v>
      </c>
      <c r="X2274" s="156" t="s">
        <v>3069</v>
      </c>
      <c r="Y2274" s="156"/>
      <c r="Z2274" s="156"/>
      <c r="AA2274" s="156"/>
      <c r="AB2274" s="156"/>
      <c r="AC2274" s="156"/>
      <c r="AD2274" s="156"/>
      <c r="AE2274" s="156"/>
      <c r="AF2274" s="156"/>
      <c r="AG2274" s="156"/>
      <c r="AH2274" s="153"/>
      <c r="AI2274" s="153"/>
      <c r="AJ2274" s="153"/>
      <c r="AK2274" s="153"/>
      <c r="AL2274" s="153"/>
      <c r="AM2274" s="153"/>
      <c r="AN2274" s="153"/>
      <c r="AO2274" s="153"/>
      <c r="AP2274" s="153"/>
      <c r="AQ2274" s="153"/>
      <c r="AR2274" s="153"/>
      <c r="AS2274" s="153"/>
      <c r="AT2274" s="153"/>
      <c r="AU2274" s="153"/>
      <c r="AV2274" s="153"/>
      <c r="AW2274" s="153"/>
      <c r="AX2274" s="153"/>
      <c r="AY2274" s="153"/>
      <c r="AZ2274" s="153"/>
      <c r="BA2274" s="153"/>
      <c r="BB2274" s="153"/>
      <c r="BC2274" s="153"/>
      <c r="BD2274" s="153"/>
      <c r="BE2274" s="153"/>
    </row>
    <row r="2275" spans="1:57" ht="15.5" x14ac:dyDescent="0.4">
      <c r="A2275" s="153" t="str">
        <f t="shared" si="35"/>
        <v>5438599</v>
      </c>
      <c r="B2275" s="153">
        <v>2374</v>
      </c>
      <c r="C2275" s="153">
        <v>54385</v>
      </c>
      <c r="D2275" s="153" t="s">
        <v>2145</v>
      </c>
      <c r="E2275" s="157">
        <v>138</v>
      </c>
      <c r="F2275" s="153" t="s">
        <v>5634</v>
      </c>
      <c r="G2275" s="153"/>
      <c r="H2275" s="153"/>
      <c r="I2275" s="153"/>
      <c r="J2275" s="153"/>
      <c r="K2275" s="153"/>
      <c r="L2275" s="153"/>
      <c r="M2275" s="153"/>
      <c r="N2275" s="153" t="s">
        <v>188</v>
      </c>
      <c r="O2275" s="156">
        <v>0.1</v>
      </c>
      <c r="P2275" s="153">
        <v>0</v>
      </c>
      <c r="Q2275" s="156">
        <v>58.3</v>
      </c>
      <c r="R2275" s="156">
        <v>0</v>
      </c>
      <c r="S2275" s="153">
        <v>0.08</v>
      </c>
      <c r="T2275" s="156">
        <v>1</v>
      </c>
      <c r="U2275" s="153" t="s">
        <v>3069</v>
      </c>
      <c r="X2275" s="156" t="s">
        <v>3069</v>
      </c>
      <c r="Y2275" s="156"/>
      <c r="Z2275" s="156"/>
      <c r="AA2275" s="156"/>
      <c r="AB2275" s="156"/>
      <c r="AC2275" s="156"/>
      <c r="AD2275" s="156"/>
      <c r="AE2275" s="156"/>
      <c r="AF2275" s="156"/>
      <c r="AG2275" s="156"/>
      <c r="AH2275" s="153"/>
      <c r="AI2275" s="153"/>
      <c r="AJ2275" s="153"/>
      <c r="AK2275" s="153"/>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row>
    <row r="2276" spans="1:57" ht="15.5" x14ac:dyDescent="0.4">
      <c r="A2276" s="153" t="str">
        <f t="shared" si="35"/>
        <v>5438699</v>
      </c>
      <c r="B2276" s="153">
        <v>2376</v>
      </c>
      <c r="C2276" s="153">
        <v>54386</v>
      </c>
      <c r="D2276" s="153" t="s">
        <v>2146</v>
      </c>
      <c r="E2276" s="157">
        <v>138</v>
      </c>
      <c r="F2276" s="153" t="s">
        <v>5634</v>
      </c>
      <c r="G2276" s="153"/>
      <c r="H2276" s="153"/>
      <c r="I2276" s="153"/>
      <c r="J2276" s="153"/>
      <c r="K2276" s="153"/>
      <c r="L2276" s="153"/>
      <c r="M2276" s="153"/>
      <c r="N2276" s="153" t="s">
        <v>188</v>
      </c>
      <c r="O2276" s="156">
        <v>0.1</v>
      </c>
      <c r="P2276" s="153">
        <v>0</v>
      </c>
      <c r="Q2276" s="156">
        <v>58.9</v>
      </c>
      <c r="R2276" s="156">
        <v>0</v>
      </c>
      <c r="S2276" s="153">
        <v>0.08</v>
      </c>
      <c r="T2276" s="156">
        <v>1</v>
      </c>
      <c r="U2276" s="153" t="s">
        <v>3069</v>
      </c>
      <c r="X2276" s="156" t="s">
        <v>3069</v>
      </c>
      <c r="Y2276" s="156"/>
      <c r="Z2276" s="156"/>
      <c r="AA2276" s="156"/>
      <c r="AB2276" s="156"/>
      <c r="AC2276" s="156"/>
      <c r="AD2276" s="156"/>
      <c r="AE2276" s="156"/>
      <c r="AF2276" s="156"/>
      <c r="AG2276" s="156"/>
      <c r="AH2276" s="153"/>
      <c r="AI2276" s="153"/>
      <c r="AJ2276" s="153"/>
      <c r="AK2276" s="153"/>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row>
    <row r="2277" spans="1:57" ht="15.5" x14ac:dyDescent="0.4">
      <c r="A2277" s="153" t="str">
        <f t="shared" si="35"/>
        <v>5439799</v>
      </c>
      <c r="B2277" s="153">
        <v>2376</v>
      </c>
      <c r="C2277" s="153">
        <v>54397</v>
      </c>
      <c r="D2277" s="153" t="s">
        <v>2054</v>
      </c>
      <c r="E2277" s="157">
        <v>138</v>
      </c>
      <c r="F2277" s="153" t="s">
        <v>5634</v>
      </c>
      <c r="G2277" s="153"/>
      <c r="H2277" s="153"/>
      <c r="I2277" s="153"/>
      <c r="J2277" s="153"/>
      <c r="K2277" s="153"/>
      <c r="L2277" s="153"/>
      <c r="M2277" s="153"/>
      <c r="N2277" s="153" t="s">
        <v>188</v>
      </c>
      <c r="O2277" s="156">
        <v>0.1</v>
      </c>
      <c r="P2277" s="153">
        <v>0</v>
      </c>
      <c r="Q2277" s="156">
        <v>58</v>
      </c>
      <c r="R2277" s="156">
        <v>0</v>
      </c>
      <c r="S2277" s="153">
        <v>0.08</v>
      </c>
      <c r="T2277" s="156">
        <v>1</v>
      </c>
      <c r="U2277" s="153" t="s">
        <v>3069</v>
      </c>
      <c r="X2277" s="156" t="s">
        <v>3069</v>
      </c>
      <c r="Y2277" s="156"/>
      <c r="Z2277" s="156"/>
      <c r="AA2277" s="156"/>
      <c r="AB2277" s="156"/>
      <c r="AC2277" s="156"/>
      <c r="AD2277" s="156"/>
      <c r="AE2277" s="156"/>
      <c r="AF2277" s="156"/>
      <c r="AG2277" s="156"/>
      <c r="AH2277" s="153"/>
      <c r="AI2277" s="153"/>
      <c r="AJ2277" s="153"/>
      <c r="AK2277" s="153"/>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row>
    <row r="2278" spans="1:57" ht="15.5" x14ac:dyDescent="0.4">
      <c r="A2278" s="153" t="str">
        <f t="shared" si="35"/>
        <v>5439799</v>
      </c>
      <c r="B2278" s="153">
        <v>2378</v>
      </c>
      <c r="C2278" s="153">
        <v>54397</v>
      </c>
      <c r="D2278" s="153" t="s">
        <v>2054</v>
      </c>
      <c r="E2278" s="157">
        <v>138</v>
      </c>
      <c r="F2278" s="153" t="s">
        <v>5634</v>
      </c>
      <c r="G2278" s="153"/>
      <c r="H2278" s="153"/>
      <c r="I2278" s="153"/>
      <c r="J2278" s="153"/>
      <c r="K2278" s="153"/>
      <c r="L2278" s="153"/>
      <c r="M2278" s="153"/>
      <c r="N2278" s="153" t="s">
        <v>188</v>
      </c>
      <c r="O2278" s="156">
        <v>0.1</v>
      </c>
      <c r="P2278" s="153">
        <v>0</v>
      </c>
      <c r="Q2278" s="156">
        <v>59.5</v>
      </c>
      <c r="R2278" s="156">
        <v>60</v>
      </c>
      <c r="S2278" s="153">
        <v>0.08</v>
      </c>
      <c r="T2278" s="156">
        <v>1</v>
      </c>
      <c r="U2278" s="153" t="s">
        <v>3069</v>
      </c>
      <c r="X2278" s="156" t="s">
        <v>3069</v>
      </c>
      <c r="Y2278" s="156"/>
      <c r="Z2278" s="156"/>
      <c r="AA2278" s="156"/>
      <c r="AB2278" s="156"/>
      <c r="AC2278" s="156"/>
      <c r="AD2278" s="156"/>
      <c r="AE2278" s="156"/>
      <c r="AF2278" s="156"/>
      <c r="AG2278" s="156"/>
      <c r="AH2278" s="153"/>
      <c r="AI2278" s="153"/>
      <c r="AJ2278" s="153"/>
      <c r="AK2278" s="153"/>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row>
    <row r="2279" spans="1:57" ht="15.5" x14ac:dyDescent="0.4">
      <c r="A2279" s="153" t="str">
        <f t="shared" si="35"/>
        <v>5439999</v>
      </c>
      <c r="B2279" s="153">
        <v>2378</v>
      </c>
      <c r="C2279" s="153">
        <v>54399</v>
      </c>
      <c r="D2279" s="153" t="s">
        <v>2055</v>
      </c>
      <c r="E2279" s="157">
        <v>138</v>
      </c>
      <c r="F2279" s="153" t="s">
        <v>5634</v>
      </c>
      <c r="G2279" s="153"/>
      <c r="H2279" s="153"/>
      <c r="I2279" s="153"/>
      <c r="J2279" s="153"/>
      <c r="K2279" s="153"/>
      <c r="L2279" s="153"/>
      <c r="M2279" s="153"/>
      <c r="N2279" s="153" t="s">
        <v>188</v>
      </c>
      <c r="O2279" s="156">
        <v>0.1</v>
      </c>
      <c r="P2279" s="153">
        <v>0</v>
      </c>
      <c r="Q2279" s="156">
        <v>58</v>
      </c>
      <c r="R2279" s="156">
        <v>0</v>
      </c>
      <c r="S2279" s="153">
        <v>0.08</v>
      </c>
      <c r="T2279" s="156">
        <v>1</v>
      </c>
      <c r="U2279" s="153" t="s">
        <v>3069</v>
      </c>
      <c r="X2279" s="156" t="s">
        <v>3069</v>
      </c>
      <c r="Y2279" s="156"/>
      <c r="Z2279" s="156"/>
      <c r="AA2279" s="156"/>
      <c r="AB2279" s="156"/>
      <c r="AC2279" s="156"/>
      <c r="AD2279" s="156"/>
      <c r="AE2279" s="156"/>
      <c r="AF2279" s="156"/>
      <c r="AG2279" s="156"/>
      <c r="AH2279" s="153"/>
      <c r="AI2279" s="153"/>
      <c r="AJ2279" s="153"/>
      <c r="AK2279" s="153"/>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row>
    <row r="2280" spans="1:57" ht="15.5" x14ac:dyDescent="0.4">
      <c r="A2280" s="153" t="str">
        <f t="shared" si="35"/>
        <v>5439999</v>
      </c>
      <c r="B2280" s="153">
        <v>2378</v>
      </c>
      <c r="C2280" s="153">
        <v>54399</v>
      </c>
      <c r="D2280" s="153" t="s">
        <v>2055</v>
      </c>
      <c r="E2280" s="157">
        <v>138</v>
      </c>
      <c r="F2280" s="153" t="s">
        <v>5634</v>
      </c>
      <c r="G2280" s="153"/>
      <c r="H2280" s="153"/>
      <c r="I2280" s="153"/>
      <c r="J2280" s="153"/>
      <c r="K2280" s="153"/>
      <c r="L2280" s="153"/>
      <c r="M2280" s="153"/>
      <c r="N2280" s="153" t="s">
        <v>188</v>
      </c>
      <c r="O2280" s="156">
        <v>0.1</v>
      </c>
      <c r="P2280" s="153">
        <v>0</v>
      </c>
      <c r="Q2280" s="156">
        <v>59.5</v>
      </c>
      <c r="R2280" s="156">
        <v>30</v>
      </c>
      <c r="S2280" s="153">
        <v>0.08</v>
      </c>
      <c r="T2280" s="156">
        <v>1</v>
      </c>
      <c r="U2280" s="153" t="s">
        <v>3069</v>
      </c>
      <c r="X2280" s="156" t="s">
        <v>3069</v>
      </c>
      <c r="Y2280" s="156"/>
      <c r="Z2280" s="156"/>
      <c r="AA2280" s="156"/>
      <c r="AB2280" s="156"/>
      <c r="AC2280" s="156"/>
      <c r="AD2280" s="156"/>
      <c r="AE2280" s="156"/>
      <c r="AF2280" s="156"/>
      <c r="AG2280" s="156"/>
      <c r="AH2280" s="153"/>
      <c r="AI2280" s="153"/>
      <c r="AJ2280" s="153"/>
      <c r="AK2280" s="153"/>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row>
    <row r="2281" spans="1:57" ht="15.5" x14ac:dyDescent="0.4">
      <c r="A2281" s="153" t="str">
        <f t="shared" si="35"/>
        <v>5440199</v>
      </c>
      <c r="B2281" s="153">
        <v>2378</v>
      </c>
      <c r="C2281" s="153">
        <v>54401</v>
      </c>
      <c r="D2281" s="153" t="s">
        <v>2147</v>
      </c>
      <c r="E2281" s="157">
        <v>138</v>
      </c>
      <c r="F2281" s="153" t="s">
        <v>5634</v>
      </c>
      <c r="G2281" s="153"/>
      <c r="H2281" s="153"/>
      <c r="I2281" s="153"/>
      <c r="J2281" s="153"/>
      <c r="K2281" s="153"/>
      <c r="L2281" s="153"/>
      <c r="M2281" s="153"/>
      <c r="N2281" s="153" t="s">
        <v>188</v>
      </c>
      <c r="O2281" s="156">
        <v>0.1</v>
      </c>
      <c r="P2281" s="153">
        <v>0</v>
      </c>
      <c r="Q2281" s="156">
        <v>59.1</v>
      </c>
      <c r="R2281" s="156">
        <v>0</v>
      </c>
      <c r="S2281" s="153">
        <v>0.08</v>
      </c>
      <c r="T2281" s="156">
        <v>1</v>
      </c>
      <c r="U2281" s="153" t="s">
        <v>3069</v>
      </c>
      <c r="X2281" s="156" t="s">
        <v>3069</v>
      </c>
      <c r="Y2281" s="156"/>
      <c r="Z2281" s="156"/>
      <c r="AA2281" s="156"/>
      <c r="AB2281" s="156"/>
      <c r="AC2281" s="156"/>
      <c r="AD2281" s="156"/>
      <c r="AE2281" s="156"/>
      <c r="AF2281" s="156"/>
      <c r="AG2281" s="156"/>
      <c r="AH2281" s="153"/>
      <c r="AI2281" s="153"/>
      <c r="AJ2281" s="153"/>
      <c r="AK2281" s="153"/>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row>
    <row r="2282" spans="1:57" ht="15.5" x14ac:dyDescent="0.4">
      <c r="A2282" s="153" t="str">
        <f t="shared" si="35"/>
        <v>5441199</v>
      </c>
      <c r="B2282" s="153">
        <v>2378</v>
      </c>
      <c r="C2282" s="153">
        <v>54411</v>
      </c>
      <c r="D2282" s="153" t="s">
        <v>2148</v>
      </c>
      <c r="E2282" s="157">
        <v>138</v>
      </c>
      <c r="F2282" s="153" t="s">
        <v>5634</v>
      </c>
      <c r="G2282" s="153"/>
      <c r="H2282" s="153"/>
      <c r="I2282" s="153"/>
      <c r="J2282" s="153"/>
      <c r="K2282" s="153"/>
      <c r="L2282" s="153"/>
      <c r="M2282" s="153"/>
      <c r="N2282" s="153" t="s">
        <v>188</v>
      </c>
      <c r="O2282" s="156">
        <v>0.1</v>
      </c>
      <c r="P2282" s="153">
        <v>0</v>
      </c>
      <c r="Q2282" s="156">
        <v>58.9</v>
      </c>
      <c r="R2282" s="156">
        <v>0</v>
      </c>
      <c r="S2282" s="153">
        <v>0.08</v>
      </c>
      <c r="T2282" s="156">
        <v>0.65900000000000003</v>
      </c>
      <c r="U2282" s="156">
        <v>58.3</v>
      </c>
      <c r="V2282" s="156">
        <v>0</v>
      </c>
      <c r="W2282" s="156">
        <v>0.08</v>
      </c>
      <c r="X2282" s="156">
        <v>0.34100000000000003</v>
      </c>
      <c r="AB2282" s="156" t="s">
        <v>3069</v>
      </c>
      <c r="AC2282" s="156"/>
      <c r="AD2282" s="156"/>
      <c r="AE2282" s="156"/>
      <c r="AF2282" s="156"/>
      <c r="AG2282" s="156"/>
      <c r="AH2282" s="153"/>
      <c r="AI2282" s="153"/>
      <c r="AJ2282" s="153"/>
      <c r="AK2282" s="153"/>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row>
    <row r="2283" spans="1:57" ht="15.5" x14ac:dyDescent="0.4">
      <c r="A2283" s="153" t="str">
        <f t="shared" si="35"/>
        <v>5441299</v>
      </c>
      <c r="B2283" s="153">
        <v>2383</v>
      </c>
      <c r="C2283" s="153">
        <v>54412</v>
      </c>
      <c r="D2283" s="153" t="s">
        <v>2149</v>
      </c>
      <c r="E2283" s="157">
        <v>138</v>
      </c>
      <c r="F2283" s="153" t="s">
        <v>5634</v>
      </c>
      <c r="G2283" s="153"/>
      <c r="H2283" s="153"/>
      <c r="I2283" s="153"/>
      <c r="J2283" s="153"/>
      <c r="K2283" s="153"/>
      <c r="L2283" s="153"/>
      <c r="M2283" s="153"/>
      <c r="N2283" s="153" t="s">
        <v>188</v>
      </c>
      <c r="O2283" s="156">
        <v>0.1</v>
      </c>
      <c r="P2283" s="153">
        <v>0</v>
      </c>
      <c r="Q2283" s="156">
        <v>58.3</v>
      </c>
      <c r="R2283" s="156">
        <v>0</v>
      </c>
      <c r="S2283" s="153">
        <v>0.08</v>
      </c>
      <c r="T2283" s="156">
        <v>0.99989999999999901</v>
      </c>
      <c r="U2283" s="153" t="s">
        <v>3069</v>
      </c>
      <c r="X2283" s="156" t="s">
        <v>3069</v>
      </c>
      <c r="Y2283" s="156"/>
      <c r="Z2283" s="156"/>
      <c r="AA2283" s="156"/>
      <c r="AB2283" s="156"/>
      <c r="AC2283" s="156"/>
      <c r="AD2283" s="156"/>
      <c r="AE2283" s="156"/>
      <c r="AF2283" s="156"/>
      <c r="AG2283" s="156"/>
      <c r="AH2283" s="153"/>
      <c r="AI2283" s="153"/>
      <c r="AJ2283" s="153"/>
      <c r="AK2283" s="153"/>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row>
    <row r="2284" spans="1:57" ht="15.5" x14ac:dyDescent="0.4">
      <c r="A2284" s="153" t="str">
        <f t="shared" si="35"/>
        <v>5441799</v>
      </c>
      <c r="B2284" s="153">
        <v>2383</v>
      </c>
      <c r="C2284" s="153">
        <v>54417</v>
      </c>
      <c r="D2284" s="153" t="s">
        <v>2150</v>
      </c>
      <c r="E2284" s="157">
        <v>138</v>
      </c>
      <c r="F2284" s="153" t="s">
        <v>5634</v>
      </c>
      <c r="G2284" s="153"/>
      <c r="H2284" s="153"/>
      <c r="I2284" s="153"/>
      <c r="J2284" s="153"/>
      <c r="K2284" s="153"/>
      <c r="L2284" s="153"/>
      <c r="M2284" s="153"/>
      <c r="N2284" s="153" t="s">
        <v>188</v>
      </c>
      <c r="O2284" s="156">
        <v>0.1</v>
      </c>
      <c r="P2284" s="153">
        <v>0</v>
      </c>
      <c r="Q2284" s="156">
        <v>58</v>
      </c>
      <c r="R2284" s="156">
        <v>0</v>
      </c>
      <c r="S2284" s="153">
        <v>0.08</v>
      </c>
      <c r="T2284" s="156">
        <v>1</v>
      </c>
      <c r="U2284" s="153" t="s">
        <v>3069</v>
      </c>
      <c r="X2284" s="156" t="s">
        <v>3069</v>
      </c>
      <c r="Y2284" s="156"/>
      <c r="Z2284" s="156"/>
      <c r="AA2284" s="156"/>
      <c r="AB2284" s="156"/>
      <c r="AC2284" s="156"/>
      <c r="AD2284" s="156"/>
      <c r="AE2284" s="156"/>
      <c r="AF2284" s="156"/>
      <c r="AG2284" s="156"/>
      <c r="AH2284" s="153"/>
      <c r="AI2284" s="153"/>
      <c r="AJ2284" s="153"/>
      <c r="AK2284" s="153"/>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row>
    <row r="2285" spans="1:57" ht="15.5" x14ac:dyDescent="0.4">
      <c r="A2285" s="153" t="str">
        <f t="shared" si="35"/>
        <v>5442899</v>
      </c>
      <c r="B2285" s="153">
        <v>2385</v>
      </c>
      <c r="C2285" s="153">
        <v>54428</v>
      </c>
      <c r="D2285" s="153" t="s">
        <v>2151</v>
      </c>
      <c r="E2285" s="157">
        <v>138</v>
      </c>
      <c r="F2285" s="153" t="s">
        <v>5634</v>
      </c>
      <c r="G2285" s="153"/>
      <c r="H2285" s="153"/>
      <c r="I2285" s="153"/>
      <c r="J2285" s="153"/>
      <c r="K2285" s="153"/>
      <c r="L2285" s="153"/>
      <c r="M2285" s="153"/>
      <c r="N2285" s="153" t="s">
        <v>188</v>
      </c>
      <c r="O2285" s="156">
        <v>0.1</v>
      </c>
      <c r="P2285" s="153">
        <v>0</v>
      </c>
      <c r="Q2285" s="156">
        <v>58.9</v>
      </c>
      <c r="R2285" s="156">
        <v>0</v>
      </c>
      <c r="S2285" s="153">
        <v>0.08</v>
      </c>
      <c r="T2285" s="156">
        <v>0.99989999999999901</v>
      </c>
      <c r="U2285" s="153" t="s">
        <v>3069</v>
      </c>
      <c r="X2285" s="156" t="s">
        <v>3069</v>
      </c>
      <c r="Y2285" s="156"/>
      <c r="Z2285" s="156"/>
      <c r="AA2285" s="156"/>
      <c r="AB2285" s="156"/>
      <c r="AC2285" s="156"/>
      <c r="AD2285" s="156"/>
      <c r="AE2285" s="156"/>
      <c r="AF2285" s="156"/>
      <c r="AG2285" s="156"/>
      <c r="AH2285" s="153"/>
      <c r="AI2285" s="153"/>
      <c r="AJ2285" s="153"/>
      <c r="AK2285" s="153"/>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row>
    <row r="2286" spans="1:57" ht="15.5" x14ac:dyDescent="0.4">
      <c r="A2286" s="153" t="str">
        <f t="shared" si="35"/>
        <v>5445999</v>
      </c>
      <c r="B2286" s="153">
        <v>2385</v>
      </c>
      <c r="C2286" s="153">
        <v>54459</v>
      </c>
      <c r="D2286" s="153" t="s">
        <v>2152</v>
      </c>
      <c r="E2286" s="157">
        <v>138</v>
      </c>
      <c r="F2286" s="153" t="s">
        <v>5634</v>
      </c>
      <c r="G2286" s="153"/>
      <c r="H2286" s="153"/>
      <c r="I2286" s="153"/>
      <c r="J2286" s="153"/>
      <c r="K2286" s="153"/>
      <c r="L2286" s="153"/>
      <c r="M2286" s="153"/>
      <c r="N2286" s="153" t="s">
        <v>188</v>
      </c>
      <c r="O2286" s="156">
        <v>0.1</v>
      </c>
      <c r="P2286" s="153">
        <v>0</v>
      </c>
      <c r="Q2286" s="156">
        <v>58</v>
      </c>
      <c r="R2286" s="156">
        <v>0</v>
      </c>
      <c r="S2286" s="153">
        <v>0.08</v>
      </c>
      <c r="T2286" s="156">
        <v>1</v>
      </c>
      <c r="U2286" s="153" t="s">
        <v>3069</v>
      </c>
      <c r="X2286" s="156" t="s">
        <v>3069</v>
      </c>
      <c r="Y2286" s="156"/>
      <c r="Z2286" s="156"/>
      <c r="AA2286" s="156"/>
      <c r="AB2286" s="156"/>
      <c r="AC2286" s="156"/>
      <c r="AD2286" s="156"/>
      <c r="AE2286" s="156"/>
      <c r="AF2286" s="156"/>
      <c r="AG2286" s="156"/>
      <c r="AH2286" s="153"/>
      <c r="AI2286" s="153"/>
      <c r="AJ2286" s="153"/>
      <c r="AK2286" s="153"/>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row>
    <row r="2287" spans="1:57" ht="15.5" x14ac:dyDescent="0.4">
      <c r="A2287" s="153" t="str">
        <f t="shared" si="35"/>
        <v>5446599</v>
      </c>
      <c r="B2287" s="153">
        <v>2385</v>
      </c>
      <c r="C2287" s="153">
        <v>54465</v>
      </c>
      <c r="D2287" s="153" t="s">
        <v>2153</v>
      </c>
      <c r="E2287" s="157">
        <v>138</v>
      </c>
      <c r="F2287" s="153" t="s">
        <v>5634</v>
      </c>
      <c r="G2287" s="153"/>
      <c r="H2287" s="153"/>
      <c r="I2287" s="153"/>
      <c r="J2287" s="153"/>
      <c r="K2287" s="153"/>
      <c r="L2287" s="153"/>
      <c r="M2287" s="153"/>
      <c r="N2287" s="153" t="s">
        <v>188</v>
      </c>
      <c r="O2287" s="156">
        <v>0.10100000000000001</v>
      </c>
      <c r="P2287" s="153">
        <v>0</v>
      </c>
      <c r="Q2287" s="156">
        <v>59.5</v>
      </c>
      <c r="R2287" s="156">
        <v>30</v>
      </c>
      <c r="S2287" s="153">
        <v>3.5000000000000003E-2</v>
      </c>
      <c r="T2287" s="156">
        <v>7.6999999999999999E-2</v>
      </c>
      <c r="U2287" s="153" t="s">
        <v>3069</v>
      </c>
      <c r="X2287" s="156" t="s">
        <v>3069</v>
      </c>
      <c r="Y2287" s="156"/>
      <c r="Z2287" s="156"/>
      <c r="AA2287" s="156"/>
      <c r="AB2287" s="156"/>
      <c r="AC2287" s="156"/>
      <c r="AD2287" s="156"/>
      <c r="AE2287" s="156"/>
      <c r="AF2287" s="156"/>
      <c r="AG2287" s="156"/>
      <c r="AH2287" s="153"/>
      <c r="AI2287" s="153"/>
      <c r="AJ2287" s="153"/>
      <c r="AK2287" s="153"/>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row>
    <row r="2288" spans="1:57" ht="15.5" x14ac:dyDescent="0.4">
      <c r="A2288" s="153" t="str">
        <f t="shared" si="35"/>
        <v>5446599</v>
      </c>
      <c r="B2288" s="153">
        <v>2388</v>
      </c>
      <c r="C2288" s="153">
        <v>54465</v>
      </c>
      <c r="D2288" s="153" t="s">
        <v>2153</v>
      </c>
      <c r="E2288" s="157">
        <v>138</v>
      </c>
      <c r="F2288" s="153" t="s">
        <v>5634</v>
      </c>
      <c r="G2288" s="153"/>
      <c r="H2288" s="153"/>
      <c r="I2288" s="153"/>
      <c r="J2288" s="153"/>
      <c r="K2288" s="153"/>
      <c r="L2288" s="153"/>
      <c r="M2288" s="153"/>
      <c r="N2288" s="153" t="s">
        <v>188</v>
      </c>
      <c r="O2288" s="156">
        <v>0.10199999999999999</v>
      </c>
      <c r="P2288" s="153">
        <v>0</v>
      </c>
      <c r="Q2288" s="156">
        <v>59.3</v>
      </c>
      <c r="R2288" s="156">
        <v>15</v>
      </c>
      <c r="S2288" s="153">
        <v>8.3000000000000004E-2</v>
      </c>
      <c r="T2288" s="156">
        <v>7.9000000000000001E-2</v>
      </c>
      <c r="U2288" s="156">
        <v>58.7</v>
      </c>
      <c r="V2288" s="156">
        <v>0</v>
      </c>
      <c r="W2288" s="156">
        <v>3.2000000000000001E-2</v>
      </c>
      <c r="X2288" s="156">
        <v>0.41399999999999998</v>
      </c>
      <c r="AB2288" s="156" t="s">
        <v>3069</v>
      </c>
      <c r="AC2288" s="156"/>
      <c r="AD2288" s="156"/>
      <c r="AE2288" s="156"/>
      <c r="AF2288" s="156"/>
      <c r="AG2288" s="156"/>
      <c r="AH2288" s="153"/>
      <c r="AI2288" s="153"/>
      <c r="AJ2288" s="153"/>
      <c r="AK2288" s="153"/>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row>
    <row r="2289" spans="1:57" ht="15.5" x14ac:dyDescent="0.4">
      <c r="A2289" s="153" t="str">
        <f t="shared" si="35"/>
        <v>5448899</v>
      </c>
      <c r="B2289" s="153">
        <v>2388</v>
      </c>
      <c r="C2289" s="153">
        <v>54488</v>
      </c>
      <c r="D2289" s="153" t="s">
        <v>2154</v>
      </c>
      <c r="E2289" s="157">
        <v>240</v>
      </c>
      <c r="F2289" s="153" t="s">
        <v>5634</v>
      </c>
      <c r="G2289" s="153"/>
      <c r="H2289" s="153"/>
      <c r="I2289" s="153"/>
      <c r="J2289" s="153"/>
      <c r="K2289" s="153"/>
      <c r="L2289" s="153"/>
      <c r="M2289" s="153"/>
      <c r="N2289" s="153" t="s">
        <v>188</v>
      </c>
      <c r="O2289" s="156">
        <v>0.1</v>
      </c>
      <c r="P2289" s="153">
        <v>0</v>
      </c>
      <c r="Q2289" s="156">
        <v>58.3</v>
      </c>
      <c r="R2289" s="156">
        <v>0</v>
      </c>
      <c r="S2289" s="153">
        <v>0.08</v>
      </c>
      <c r="T2289" s="156">
        <v>1</v>
      </c>
      <c r="U2289" s="153" t="s">
        <v>3069</v>
      </c>
      <c r="X2289" s="156" t="s">
        <v>3069</v>
      </c>
      <c r="Y2289" s="156"/>
      <c r="Z2289" s="156"/>
      <c r="AA2289" s="156"/>
      <c r="AB2289" s="156"/>
      <c r="AC2289" s="156"/>
      <c r="AD2289" s="156"/>
      <c r="AE2289" s="156"/>
      <c r="AF2289" s="156"/>
      <c r="AG2289" s="156"/>
      <c r="AH2289" s="153"/>
      <c r="AI2289" s="153"/>
      <c r="AJ2289" s="153"/>
      <c r="AK2289" s="153"/>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row>
    <row r="2290" spans="1:57" ht="15.5" x14ac:dyDescent="0.4">
      <c r="A2290" s="153" t="str">
        <f t="shared" si="35"/>
        <v>5450232</v>
      </c>
      <c r="B2290" s="153">
        <v>2388</v>
      </c>
      <c r="C2290" s="153">
        <v>54502</v>
      </c>
      <c r="D2290" s="153" t="s">
        <v>2155</v>
      </c>
      <c r="E2290" s="157">
        <v>69</v>
      </c>
      <c r="F2290" s="153" t="s">
        <v>5635</v>
      </c>
      <c r="G2290" s="153"/>
      <c r="H2290" s="153"/>
      <c r="I2290" s="153"/>
      <c r="J2290" s="153"/>
      <c r="K2290" s="153"/>
      <c r="L2290" s="153"/>
      <c r="M2290" s="153"/>
      <c r="N2290" s="153" t="s">
        <v>188</v>
      </c>
      <c r="O2290" s="156">
        <v>0</v>
      </c>
      <c r="P2290" s="153">
        <v>0</v>
      </c>
      <c r="Q2290" s="156">
        <v>59.3</v>
      </c>
      <c r="R2290" s="156">
        <v>15</v>
      </c>
      <c r="S2290" s="153">
        <v>0.17299999999999999</v>
      </c>
      <c r="T2290" s="156">
        <v>5.5E-2</v>
      </c>
      <c r="U2290" s="156">
        <v>59.1</v>
      </c>
      <c r="V2290" s="156">
        <v>0</v>
      </c>
      <c r="W2290" s="156">
        <v>0.17299999999999999</v>
      </c>
      <c r="X2290" s="156">
        <v>8.5000000000000006E-2</v>
      </c>
      <c r="Y2290" s="156">
        <v>58.7</v>
      </c>
      <c r="Z2290" s="156">
        <v>0</v>
      </c>
      <c r="AA2290" s="156">
        <v>0.17299999999999999</v>
      </c>
      <c r="AB2290" s="156">
        <v>0.37</v>
      </c>
      <c r="AC2290" s="156">
        <v>58.5</v>
      </c>
      <c r="AD2290" s="156">
        <v>0</v>
      </c>
      <c r="AE2290" s="153">
        <v>0.17299999999999999</v>
      </c>
      <c r="AF2290" s="153">
        <v>5.7000000000000002E-2</v>
      </c>
      <c r="AJ2290" s="153" t="s">
        <v>3069</v>
      </c>
      <c r="AK2290" s="153"/>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row>
    <row r="2291" spans="1:57" ht="15.5" x14ac:dyDescent="0.4">
      <c r="A2291" s="153" t="str">
        <f t="shared" si="35"/>
        <v>5450299</v>
      </c>
      <c r="B2291" s="153">
        <v>2391</v>
      </c>
      <c r="C2291" s="153">
        <v>54502</v>
      </c>
      <c r="D2291" s="153" t="s">
        <v>2155</v>
      </c>
      <c r="E2291" s="157">
        <v>69</v>
      </c>
      <c r="F2291" s="153" t="s">
        <v>5634</v>
      </c>
      <c r="G2291" s="153"/>
      <c r="H2291" s="153"/>
      <c r="I2291" s="153"/>
      <c r="J2291" s="153"/>
      <c r="K2291" s="153"/>
      <c r="L2291" s="153"/>
      <c r="M2291" s="153"/>
      <c r="N2291" s="153" t="s">
        <v>188</v>
      </c>
      <c r="O2291" s="156">
        <v>0</v>
      </c>
      <c r="P2291" s="153">
        <v>0</v>
      </c>
      <c r="Q2291" s="156">
        <v>59.3</v>
      </c>
      <c r="R2291" s="156">
        <v>15</v>
      </c>
      <c r="S2291" s="153">
        <v>0.17299999999999999</v>
      </c>
      <c r="T2291" s="156">
        <v>5.5E-2</v>
      </c>
      <c r="U2291" s="156">
        <v>59.1</v>
      </c>
      <c r="V2291" s="156">
        <v>0</v>
      </c>
      <c r="W2291" s="156">
        <v>0.17299999999999999</v>
      </c>
      <c r="X2291" s="156">
        <v>8.5000000000000006E-2</v>
      </c>
      <c r="Y2291" s="156">
        <v>58.7</v>
      </c>
      <c r="Z2291" s="156">
        <v>0</v>
      </c>
      <c r="AA2291" s="156">
        <v>0.17299999999999999</v>
      </c>
      <c r="AB2291" s="156">
        <v>0.37</v>
      </c>
      <c r="AC2291" s="156">
        <v>58.5</v>
      </c>
      <c r="AD2291" s="156">
        <v>0</v>
      </c>
      <c r="AE2291" s="153">
        <v>0.17299999999999999</v>
      </c>
      <c r="AF2291" s="153">
        <v>5.7000000000000002E-2</v>
      </c>
      <c r="AJ2291" s="153" t="s">
        <v>3069</v>
      </c>
      <c r="AK2291" s="153"/>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row>
    <row r="2292" spans="1:57" ht="15.5" x14ac:dyDescent="0.4">
      <c r="A2292" s="153" t="str">
        <f t="shared" si="35"/>
        <v>5450599</v>
      </c>
      <c r="B2292" s="153">
        <v>2391</v>
      </c>
      <c r="C2292" s="153">
        <v>54505</v>
      </c>
      <c r="D2292" s="153" t="s">
        <v>2156</v>
      </c>
      <c r="E2292" s="157">
        <v>240</v>
      </c>
      <c r="F2292" s="153" t="s">
        <v>5634</v>
      </c>
      <c r="G2292" s="153"/>
      <c r="H2292" s="153"/>
      <c r="I2292" s="153"/>
      <c r="J2292" s="153"/>
      <c r="K2292" s="153"/>
      <c r="L2292" s="153"/>
      <c r="M2292" s="153"/>
      <c r="N2292" s="153" t="s">
        <v>188</v>
      </c>
      <c r="O2292" s="156">
        <v>0</v>
      </c>
      <c r="P2292" s="153">
        <v>0</v>
      </c>
      <c r="Q2292" s="156">
        <v>59.5</v>
      </c>
      <c r="R2292" s="156">
        <v>60</v>
      </c>
      <c r="S2292" s="153">
        <v>0.17299999999999999</v>
      </c>
      <c r="T2292" s="156">
        <v>4.3999999999999997E-2</v>
      </c>
      <c r="U2292" s="156">
        <v>58.9</v>
      </c>
      <c r="V2292" s="156">
        <v>0</v>
      </c>
      <c r="W2292" s="156">
        <v>0.17299999999999999</v>
      </c>
      <c r="X2292" s="156">
        <v>0.115</v>
      </c>
      <c r="Y2292" s="156">
        <v>58.5</v>
      </c>
      <c r="Z2292" s="156">
        <v>0</v>
      </c>
      <c r="AA2292" s="156">
        <v>0.17299999999999999</v>
      </c>
      <c r="AB2292" s="156">
        <v>0.14599999999999999</v>
      </c>
      <c r="AC2292" s="156">
        <v>58.3</v>
      </c>
      <c r="AD2292" s="156">
        <v>0</v>
      </c>
      <c r="AE2292" s="153">
        <v>0.17299999999999999</v>
      </c>
      <c r="AF2292" s="153">
        <v>5.2999999999999999E-2</v>
      </c>
      <c r="AJ2292" s="153" t="s">
        <v>3069</v>
      </c>
      <c r="AK2292" s="153"/>
      <c r="AL2292" s="153"/>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row>
    <row r="2293" spans="1:57" ht="15.5" x14ac:dyDescent="0.4">
      <c r="A2293" s="153" t="str">
        <f t="shared" si="35"/>
        <v>5451199</v>
      </c>
      <c r="B2293" s="153">
        <v>2391</v>
      </c>
      <c r="C2293" s="153">
        <v>54511</v>
      </c>
      <c r="D2293" s="153" t="s">
        <v>2157</v>
      </c>
      <c r="E2293" s="157">
        <v>240</v>
      </c>
      <c r="F2293" s="153" t="s">
        <v>5634</v>
      </c>
      <c r="G2293" s="153"/>
      <c r="H2293" s="153"/>
      <c r="I2293" s="153"/>
      <c r="J2293" s="153"/>
      <c r="K2293" s="153"/>
      <c r="L2293" s="153"/>
      <c r="M2293" s="153"/>
      <c r="N2293" s="153" t="s">
        <v>188</v>
      </c>
      <c r="O2293" s="156">
        <v>0</v>
      </c>
      <c r="P2293" s="153">
        <v>0</v>
      </c>
      <c r="Q2293" s="156">
        <v>59.5</v>
      </c>
      <c r="R2293" s="156">
        <v>60</v>
      </c>
      <c r="S2293" s="153">
        <v>0.17299999999999999</v>
      </c>
      <c r="T2293" s="156">
        <v>0.27399999999999902</v>
      </c>
      <c r="U2293" s="156">
        <v>58.9</v>
      </c>
      <c r="V2293" s="156">
        <v>0</v>
      </c>
      <c r="W2293" s="156">
        <v>0.17299999999999999</v>
      </c>
      <c r="X2293" s="156">
        <v>0.161</v>
      </c>
      <c r="Y2293" s="156">
        <v>58</v>
      </c>
      <c r="Z2293" s="156">
        <v>0</v>
      </c>
      <c r="AA2293" s="156">
        <v>0.17299999999999999</v>
      </c>
      <c r="AB2293" s="156">
        <v>0.1</v>
      </c>
      <c r="AC2293" s="156"/>
      <c r="AD2293" s="156"/>
      <c r="AE2293" s="153"/>
      <c r="AF2293" s="153"/>
      <c r="AJ2293" s="153"/>
      <c r="AK2293" s="153"/>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row>
    <row r="2294" spans="1:57" ht="15.5" x14ac:dyDescent="0.4">
      <c r="A2294" s="153" t="str">
        <f t="shared" si="35"/>
        <v>5451233</v>
      </c>
      <c r="B2294" s="153">
        <v>2394</v>
      </c>
      <c r="C2294" s="153">
        <v>54512</v>
      </c>
      <c r="D2294" s="153" t="s">
        <v>2158</v>
      </c>
      <c r="E2294" s="157">
        <v>240</v>
      </c>
      <c r="F2294" s="153" t="s">
        <v>5636</v>
      </c>
      <c r="G2294" s="153"/>
      <c r="H2294" s="153"/>
      <c r="I2294" s="153"/>
      <c r="J2294" s="153"/>
      <c r="K2294" s="153"/>
      <c r="L2294" s="153"/>
      <c r="M2294" s="153"/>
      <c r="N2294" s="153" t="s">
        <v>188</v>
      </c>
      <c r="O2294" s="156">
        <v>0</v>
      </c>
      <c r="P2294" s="153">
        <v>0</v>
      </c>
      <c r="Q2294" s="156">
        <v>58.5</v>
      </c>
      <c r="R2294" s="156">
        <v>0</v>
      </c>
      <c r="S2294" s="153">
        <v>0.17299999999999999</v>
      </c>
      <c r="T2294" s="156">
        <v>0.28499999999999998</v>
      </c>
      <c r="U2294" s="156">
        <v>58.1</v>
      </c>
      <c r="V2294" s="156">
        <v>0</v>
      </c>
      <c r="W2294" s="156">
        <v>0.17299999999999999</v>
      </c>
      <c r="X2294" s="156">
        <v>0.29499999999999998</v>
      </c>
      <c r="Y2294" s="156">
        <v>58</v>
      </c>
      <c r="Z2294" s="156">
        <v>0</v>
      </c>
      <c r="AA2294" s="156">
        <v>0.17299999999999999</v>
      </c>
      <c r="AB2294" s="156">
        <v>0.104</v>
      </c>
      <c r="AC2294" s="156"/>
      <c r="AD2294" s="156"/>
      <c r="AE2294" s="153"/>
      <c r="AF2294" s="153"/>
      <c r="AJ2294" s="153"/>
      <c r="AK2294" s="153"/>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row>
    <row r="2295" spans="1:57" ht="15.5" x14ac:dyDescent="0.4">
      <c r="A2295" s="153" t="str">
        <f t="shared" si="35"/>
        <v>5451332</v>
      </c>
      <c r="B2295" s="153">
        <v>2394</v>
      </c>
      <c r="C2295" s="153">
        <v>54513</v>
      </c>
      <c r="D2295" s="153" t="s">
        <v>2159</v>
      </c>
      <c r="E2295" s="157">
        <v>240</v>
      </c>
      <c r="F2295" s="153" t="s">
        <v>5635</v>
      </c>
      <c r="G2295" s="153"/>
      <c r="H2295" s="153"/>
      <c r="I2295" s="153"/>
      <c r="J2295" s="153"/>
      <c r="K2295" s="153"/>
      <c r="L2295" s="153"/>
      <c r="M2295" s="153"/>
      <c r="N2295" s="153" t="s">
        <v>188</v>
      </c>
      <c r="O2295" s="156">
        <v>0</v>
      </c>
      <c r="P2295" s="153">
        <v>0</v>
      </c>
      <c r="Q2295" s="156">
        <v>58.9</v>
      </c>
      <c r="R2295" s="156">
        <v>0</v>
      </c>
      <c r="S2295" s="153">
        <v>0.17299999999999999</v>
      </c>
      <c r="T2295" s="156">
        <v>0.17699999999999999</v>
      </c>
      <c r="U2295" s="156">
        <v>58.5</v>
      </c>
      <c r="V2295" s="156">
        <v>0</v>
      </c>
      <c r="W2295" s="156">
        <v>0.17299999999999999</v>
      </c>
      <c r="X2295" s="156">
        <v>0.25600000000000001</v>
      </c>
      <c r="Y2295" s="156">
        <v>58.3</v>
      </c>
      <c r="Z2295" s="156">
        <v>0</v>
      </c>
      <c r="AA2295" s="156">
        <v>0.17299999999999999</v>
      </c>
      <c r="AB2295" s="156">
        <v>0.11599999999999901</v>
      </c>
      <c r="AC2295" s="156">
        <v>58.1</v>
      </c>
      <c r="AD2295" s="156">
        <v>0</v>
      </c>
      <c r="AE2295" s="153">
        <v>0.17299999999999999</v>
      </c>
      <c r="AF2295" s="153">
        <v>7.0999999999999994E-2</v>
      </c>
      <c r="AJ2295" s="153" t="s">
        <v>3069</v>
      </c>
      <c r="AK2295" s="153"/>
      <c r="AL2295" s="153"/>
      <c r="AM2295" s="153"/>
      <c r="AN2295" s="153"/>
      <c r="AO2295" s="153"/>
      <c r="AP2295" s="153"/>
      <c r="AQ2295" s="153"/>
      <c r="AR2295" s="153"/>
      <c r="AS2295" s="153"/>
      <c r="AT2295" s="153"/>
      <c r="AU2295" s="153"/>
      <c r="AV2295" s="153"/>
      <c r="AW2295" s="153"/>
      <c r="AX2295" s="153"/>
      <c r="AY2295" s="153"/>
      <c r="AZ2295" s="153"/>
      <c r="BA2295" s="153"/>
      <c r="BB2295" s="153"/>
      <c r="BC2295" s="153"/>
      <c r="BD2295" s="153"/>
      <c r="BE2295" s="153"/>
    </row>
    <row r="2296" spans="1:57" ht="15.5" x14ac:dyDescent="0.4">
      <c r="A2296" s="153" t="str">
        <f t="shared" si="35"/>
        <v>5451399</v>
      </c>
      <c r="B2296" s="153">
        <v>2396</v>
      </c>
      <c r="C2296" s="153">
        <v>54513</v>
      </c>
      <c r="D2296" s="153" t="s">
        <v>2159</v>
      </c>
      <c r="E2296" s="157">
        <v>240</v>
      </c>
      <c r="F2296" s="153" t="s">
        <v>5634</v>
      </c>
      <c r="G2296" s="153"/>
      <c r="H2296" s="153"/>
      <c r="I2296" s="153"/>
      <c r="J2296" s="153"/>
      <c r="K2296" s="153"/>
      <c r="L2296" s="153"/>
      <c r="M2296" s="153"/>
      <c r="N2296" s="153" t="s">
        <v>188</v>
      </c>
      <c r="O2296" s="156">
        <v>0</v>
      </c>
      <c r="P2296" s="153">
        <v>0</v>
      </c>
      <c r="Q2296" s="156">
        <v>58.9</v>
      </c>
      <c r="R2296" s="156">
        <v>0</v>
      </c>
      <c r="S2296" s="153">
        <v>0.17299999999999999</v>
      </c>
      <c r="T2296" s="156">
        <v>0.17699999999999999</v>
      </c>
      <c r="U2296" s="156">
        <v>58.5</v>
      </c>
      <c r="V2296" s="156">
        <v>0</v>
      </c>
      <c r="W2296" s="156">
        <v>0.17299999999999999</v>
      </c>
      <c r="X2296" s="156">
        <v>0.25600000000000001</v>
      </c>
      <c r="Y2296" s="156">
        <v>58.3</v>
      </c>
      <c r="Z2296" s="156">
        <v>0</v>
      </c>
      <c r="AA2296" s="156">
        <v>0.17299999999999999</v>
      </c>
      <c r="AB2296" s="156">
        <v>0.11599999999999901</v>
      </c>
      <c r="AC2296" s="156">
        <v>58.1</v>
      </c>
      <c r="AD2296" s="156">
        <v>0</v>
      </c>
      <c r="AE2296" s="153">
        <v>0.17299999999999999</v>
      </c>
      <c r="AF2296" s="153">
        <v>7.0999999999999994E-2</v>
      </c>
      <c r="AJ2296" s="153" t="s">
        <v>3069</v>
      </c>
      <c r="AK2296" s="153"/>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row>
    <row r="2297" spans="1:57" ht="15.5" x14ac:dyDescent="0.4">
      <c r="A2297" s="153" t="str">
        <f t="shared" si="35"/>
        <v>5451932</v>
      </c>
      <c r="B2297" s="153">
        <v>2396</v>
      </c>
      <c r="C2297" s="153">
        <v>54519</v>
      </c>
      <c r="D2297" s="153" t="s">
        <v>2160</v>
      </c>
      <c r="E2297" s="157">
        <v>240</v>
      </c>
      <c r="F2297" s="153" t="s">
        <v>5635</v>
      </c>
      <c r="G2297" s="153"/>
      <c r="H2297" s="153"/>
      <c r="I2297" s="153"/>
      <c r="J2297" s="153"/>
      <c r="K2297" s="153"/>
      <c r="L2297" s="153"/>
      <c r="M2297" s="153"/>
      <c r="N2297" s="153" t="s">
        <v>188</v>
      </c>
      <c r="O2297" s="156">
        <v>0</v>
      </c>
      <c r="P2297" s="153">
        <v>0</v>
      </c>
      <c r="Q2297" s="156">
        <v>58.9</v>
      </c>
      <c r="R2297" s="156">
        <v>0</v>
      </c>
      <c r="S2297" s="153">
        <v>0.17299999999999999</v>
      </c>
      <c r="T2297" s="156">
        <v>0.105</v>
      </c>
      <c r="U2297" s="156">
        <v>58.5</v>
      </c>
      <c r="V2297" s="156">
        <v>0</v>
      </c>
      <c r="W2297" s="156">
        <v>0.17299999999999999</v>
      </c>
      <c r="X2297" s="156">
        <v>0.13800000000000001</v>
      </c>
      <c r="Y2297" s="156">
        <v>58.3</v>
      </c>
      <c r="Z2297" s="156">
        <v>0</v>
      </c>
      <c r="AA2297" s="156">
        <v>0.17299999999999999</v>
      </c>
      <c r="AB2297" s="156">
        <v>0.152</v>
      </c>
      <c r="AC2297" s="156">
        <v>58.1</v>
      </c>
      <c r="AD2297" s="156">
        <v>0</v>
      </c>
      <c r="AE2297" s="153">
        <v>0.17299999999999999</v>
      </c>
      <c r="AF2297" s="153">
        <v>0.32600000000000001</v>
      </c>
      <c r="AJ2297" s="153" t="s">
        <v>3069</v>
      </c>
      <c r="AK2297" s="153"/>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row>
    <row r="2298" spans="1:57" ht="15.5" x14ac:dyDescent="0.4">
      <c r="A2298" s="153" t="str">
        <f t="shared" si="35"/>
        <v>5451999</v>
      </c>
      <c r="B2298" s="153">
        <v>2398</v>
      </c>
      <c r="C2298" s="153">
        <v>54519</v>
      </c>
      <c r="D2298" s="153" t="s">
        <v>2160</v>
      </c>
      <c r="E2298" s="157">
        <v>240</v>
      </c>
      <c r="F2298" s="153" t="s">
        <v>5634</v>
      </c>
      <c r="G2298" s="153"/>
      <c r="H2298" s="153"/>
      <c r="I2298" s="153"/>
      <c r="J2298" s="153"/>
      <c r="K2298" s="153"/>
      <c r="L2298" s="153"/>
      <c r="M2298" s="153"/>
      <c r="N2298" s="153" t="s">
        <v>188</v>
      </c>
      <c r="O2298" s="156">
        <v>0</v>
      </c>
      <c r="P2298" s="153">
        <v>0</v>
      </c>
      <c r="Q2298" s="156">
        <v>58.9</v>
      </c>
      <c r="R2298" s="156">
        <v>0</v>
      </c>
      <c r="S2298" s="153">
        <v>0.17299999999999999</v>
      </c>
      <c r="T2298" s="156">
        <v>0.105</v>
      </c>
      <c r="U2298" s="156">
        <v>58.5</v>
      </c>
      <c r="V2298" s="156">
        <v>0</v>
      </c>
      <c r="W2298" s="156">
        <v>0.17299999999999999</v>
      </c>
      <c r="X2298" s="156">
        <v>0.13800000000000001</v>
      </c>
      <c r="Y2298" s="156">
        <v>58.3</v>
      </c>
      <c r="Z2298" s="156">
        <v>0</v>
      </c>
      <c r="AA2298" s="156">
        <v>0.17299999999999999</v>
      </c>
      <c r="AB2298" s="156">
        <v>0.152</v>
      </c>
      <c r="AC2298" s="156">
        <v>58.1</v>
      </c>
      <c r="AD2298" s="156">
        <v>0</v>
      </c>
      <c r="AE2298" s="153">
        <v>0.17299999999999999</v>
      </c>
      <c r="AF2298" s="153">
        <v>0.32600000000000001</v>
      </c>
      <c r="AJ2298" s="153" t="s">
        <v>3069</v>
      </c>
      <c r="AK2298" s="153"/>
      <c r="AL2298" s="153"/>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row>
    <row r="2299" spans="1:57" ht="15.5" x14ac:dyDescent="0.4">
      <c r="A2299" s="153" t="str">
        <f t="shared" si="35"/>
        <v>5452132</v>
      </c>
      <c r="B2299" s="153">
        <v>2398</v>
      </c>
      <c r="C2299" s="153">
        <v>54521</v>
      </c>
      <c r="D2299" s="153" t="s">
        <v>2161</v>
      </c>
      <c r="E2299" s="157">
        <v>240</v>
      </c>
      <c r="F2299" s="153" t="s">
        <v>5635</v>
      </c>
      <c r="G2299" s="153"/>
      <c r="H2299" s="153"/>
      <c r="I2299" s="153"/>
      <c r="J2299" s="153"/>
      <c r="K2299" s="153"/>
      <c r="L2299" s="153"/>
      <c r="M2299" s="153"/>
      <c r="N2299" s="153" t="s">
        <v>188</v>
      </c>
      <c r="O2299" s="156">
        <v>0</v>
      </c>
      <c r="P2299" s="153">
        <v>0</v>
      </c>
      <c r="Q2299" s="156">
        <v>58.9</v>
      </c>
      <c r="R2299" s="156">
        <v>0</v>
      </c>
      <c r="S2299" s="153">
        <v>0.17299999999999999</v>
      </c>
      <c r="T2299" s="156">
        <v>0.17899999999999999</v>
      </c>
      <c r="U2299" s="156">
        <v>58.7</v>
      </c>
      <c r="V2299" s="156">
        <v>0</v>
      </c>
      <c r="W2299" s="156">
        <v>0.17299999999999999</v>
      </c>
      <c r="X2299" s="156">
        <v>0.20799999999999999</v>
      </c>
      <c r="Y2299" s="156">
        <v>58.5</v>
      </c>
      <c r="Z2299" s="156">
        <v>0</v>
      </c>
      <c r="AA2299" s="156">
        <v>0.17299999999999999</v>
      </c>
      <c r="AB2299" s="156">
        <v>6.8000000000000005E-2</v>
      </c>
      <c r="AC2299" s="156">
        <v>58.3</v>
      </c>
      <c r="AD2299" s="156">
        <v>0</v>
      </c>
      <c r="AE2299" s="153">
        <v>0.17299999999999999</v>
      </c>
      <c r="AF2299" s="153">
        <v>0.153</v>
      </c>
      <c r="AJ2299" s="153" t="s">
        <v>3069</v>
      </c>
      <c r="AK2299" s="153"/>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row>
    <row r="2300" spans="1:57" ht="15.5" x14ac:dyDescent="0.4">
      <c r="A2300" s="153" t="str">
        <f t="shared" si="35"/>
        <v>5452199</v>
      </c>
      <c r="B2300" s="153">
        <v>2398</v>
      </c>
      <c r="C2300" s="153">
        <v>54521</v>
      </c>
      <c r="D2300" s="153" t="s">
        <v>2161</v>
      </c>
      <c r="E2300" s="157">
        <v>240</v>
      </c>
      <c r="F2300" s="153" t="s">
        <v>5634</v>
      </c>
      <c r="G2300" s="153"/>
      <c r="H2300" s="153"/>
      <c r="I2300" s="153"/>
      <c r="J2300" s="153"/>
      <c r="K2300" s="153"/>
      <c r="L2300" s="153"/>
      <c r="M2300" s="153"/>
      <c r="N2300" s="153" t="s">
        <v>188</v>
      </c>
      <c r="O2300" s="156">
        <v>0</v>
      </c>
      <c r="P2300" s="153">
        <v>0</v>
      </c>
      <c r="Q2300" s="156">
        <v>58.9</v>
      </c>
      <c r="R2300" s="156">
        <v>0</v>
      </c>
      <c r="S2300" s="153">
        <v>0.17299999999999999</v>
      </c>
      <c r="T2300" s="156">
        <v>0.17899999999999999</v>
      </c>
      <c r="U2300" s="156">
        <v>58.7</v>
      </c>
      <c r="V2300" s="156">
        <v>0</v>
      </c>
      <c r="W2300" s="156">
        <v>0.17299999999999999</v>
      </c>
      <c r="X2300" s="156">
        <v>0.20799999999999999</v>
      </c>
      <c r="Y2300" s="156">
        <v>58.5</v>
      </c>
      <c r="Z2300" s="156">
        <v>0</v>
      </c>
      <c r="AA2300" s="156">
        <v>0.17299999999999999</v>
      </c>
      <c r="AB2300" s="156">
        <v>6.8000000000000005E-2</v>
      </c>
      <c r="AC2300" s="156">
        <v>58.3</v>
      </c>
      <c r="AD2300" s="156">
        <v>0</v>
      </c>
      <c r="AE2300" s="153">
        <v>0.17299999999999999</v>
      </c>
      <c r="AF2300" s="153">
        <v>0.153</v>
      </c>
      <c r="AJ2300" s="153" t="s">
        <v>3069</v>
      </c>
      <c r="AK2300" s="153"/>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row>
    <row r="2301" spans="1:57" ht="15.5" x14ac:dyDescent="0.4">
      <c r="A2301" s="153" t="str">
        <f t="shared" si="35"/>
        <v>5452332</v>
      </c>
      <c r="B2301" s="153">
        <v>2398</v>
      </c>
      <c r="C2301" s="153">
        <v>54523</v>
      </c>
      <c r="D2301" s="153" t="s">
        <v>2162</v>
      </c>
      <c r="E2301" s="157">
        <v>69</v>
      </c>
      <c r="F2301" s="153" t="s">
        <v>5635</v>
      </c>
      <c r="G2301" s="153"/>
      <c r="H2301" s="153"/>
      <c r="I2301" s="153"/>
      <c r="J2301" s="153"/>
      <c r="K2301" s="153"/>
      <c r="L2301" s="153"/>
      <c r="M2301" s="153"/>
      <c r="N2301" s="153" t="s">
        <v>188</v>
      </c>
      <c r="O2301" s="156">
        <v>0</v>
      </c>
      <c r="P2301" s="153">
        <v>0</v>
      </c>
      <c r="Q2301" s="156">
        <v>58.9</v>
      </c>
      <c r="R2301" s="156">
        <v>0</v>
      </c>
      <c r="S2301" s="153">
        <v>0.17299999999999999</v>
      </c>
      <c r="T2301" s="156">
        <v>0.23599999999999999</v>
      </c>
      <c r="U2301" s="156">
        <v>58.5</v>
      </c>
      <c r="V2301" s="156">
        <v>0</v>
      </c>
      <c r="W2301" s="156">
        <v>0.17299999999999999</v>
      </c>
      <c r="X2301" s="156">
        <v>0.16300000000000001</v>
      </c>
      <c r="Y2301" s="156">
        <v>58.3</v>
      </c>
      <c r="Z2301" s="156">
        <v>0</v>
      </c>
      <c r="AA2301" s="156">
        <v>0.17299999999999999</v>
      </c>
      <c r="AB2301" s="156">
        <v>8.1000000000000003E-2</v>
      </c>
      <c r="AC2301" s="156">
        <v>58.1</v>
      </c>
      <c r="AD2301" s="156">
        <v>0</v>
      </c>
      <c r="AE2301" s="153">
        <v>0.17299999999999999</v>
      </c>
      <c r="AF2301" s="153">
        <v>4.7E-2</v>
      </c>
      <c r="AJ2301" s="153" t="s">
        <v>3069</v>
      </c>
      <c r="AK2301" s="153"/>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row>
    <row r="2302" spans="1:57" ht="15.5" x14ac:dyDescent="0.4">
      <c r="A2302" s="153" t="str">
        <f t="shared" si="35"/>
        <v>5452399</v>
      </c>
      <c r="B2302" s="153">
        <v>2398</v>
      </c>
      <c r="C2302" s="153">
        <v>54523</v>
      </c>
      <c r="D2302" s="153" t="s">
        <v>2162</v>
      </c>
      <c r="E2302" s="157">
        <v>69</v>
      </c>
      <c r="F2302" s="153" t="s">
        <v>5634</v>
      </c>
      <c r="G2302" s="153"/>
      <c r="H2302" s="153"/>
      <c r="I2302" s="153"/>
      <c r="J2302" s="153"/>
      <c r="K2302" s="153"/>
      <c r="L2302" s="153"/>
      <c r="M2302" s="153"/>
      <c r="N2302" s="153" t="s">
        <v>188</v>
      </c>
      <c r="O2302" s="156">
        <v>0</v>
      </c>
      <c r="P2302" s="153">
        <v>0</v>
      </c>
      <c r="Q2302" s="156">
        <v>58.9</v>
      </c>
      <c r="R2302" s="156">
        <v>0</v>
      </c>
      <c r="S2302" s="153">
        <v>0.17299999999999999</v>
      </c>
      <c r="T2302" s="156">
        <v>0.23599999999999999</v>
      </c>
      <c r="U2302" s="156">
        <v>58.5</v>
      </c>
      <c r="V2302" s="156">
        <v>0</v>
      </c>
      <c r="W2302" s="156">
        <v>0.17299999999999999</v>
      </c>
      <c r="X2302" s="156">
        <v>0.16300000000000001</v>
      </c>
      <c r="Y2302" s="156">
        <v>58.3</v>
      </c>
      <c r="Z2302" s="156">
        <v>0</v>
      </c>
      <c r="AA2302" s="156">
        <v>0.17299999999999999</v>
      </c>
      <c r="AB2302" s="156">
        <v>8.1000000000000003E-2</v>
      </c>
      <c r="AC2302" s="156">
        <v>58.1</v>
      </c>
      <c r="AD2302" s="156">
        <v>0</v>
      </c>
      <c r="AE2302" s="153">
        <v>0.17299999999999999</v>
      </c>
      <c r="AF2302" s="153">
        <v>4.7E-2</v>
      </c>
      <c r="AJ2302" s="153" t="s">
        <v>3069</v>
      </c>
      <c r="AK2302" s="153"/>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row>
    <row r="2303" spans="1:57" ht="15.5" x14ac:dyDescent="0.4">
      <c r="A2303" s="153" t="str">
        <f t="shared" si="35"/>
        <v>5452832</v>
      </c>
      <c r="B2303" s="153">
        <v>2398</v>
      </c>
      <c r="C2303" s="153">
        <v>54528</v>
      </c>
      <c r="D2303" s="153" t="s">
        <v>2163</v>
      </c>
      <c r="E2303" s="157">
        <v>69</v>
      </c>
      <c r="F2303" s="153" t="s">
        <v>5635</v>
      </c>
      <c r="G2303" s="153"/>
      <c r="H2303" s="153"/>
      <c r="I2303" s="153"/>
      <c r="J2303" s="153"/>
      <c r="K2303" s="153"/>
      <c r="L2303" s="153"/>
      <c r="M2303" s="153"/>
      <c r="N2303" s="153" t="s">
        <v>188</v>
      </c>
      <c r="O2303" s="156">
        <v>0</v>
      </c>
      <c r="P2303" s="153">
        <v>0</v>
      </c>
      <c r="Q2303" s="156">
        <v>59.1</v>
      </c>
      <c r="R2303" s="156">
        <v>0</v>
      </c>
      <c r="S2303" s="153">
        <v>0.17299999999999999</v>
      </c>
      <c r="T2303" s="156">
        <v>0.23799999999999999</v>
      </c>
      <c r="U2303" s="156">
        <v>58.7</v>
      </c>
      <c r="V2303" s="156">
        <v>0</v>
      </c>
      <c r="W2303" s="156">
        <v>0.17299999999999999</v>
      </c>
      <c r="X2303" s="156">
        <v>6.9000000000000006E-2</v>
      </c>
      <c r="Y2303" s="156">
        <v>58.3</v>
      </c>
      <c r="Z2303" s="156">
        <v>0</v>
      </c>
      <c r="AA2303" s="156">
        <v>0.17299999999999999</v>
      </c>
      <c r="AB2303" s="156">
        <v>0.27899999999999903</v>
      </c>
      <c r="AC2303" s="156">
        <v>58</v>
      </c>
      <c r="AD2303" s="156">
        <v>0</v>
      </c>
      <c r="AE2303" s="153">
        <v>0.17299999999999999</v>
      </c>
      <c r="AF2303" s="153">
        <v>8.4000000000000005E-2</v>
      </c>
      <c r="AJ2303" s="153" t="s">
        <v>3069</v>
      </c>
      <c r="AK2303" s="153"/>
      <c r="AL2303" s="153"/>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row>
    <row r="2304" spans="1:57" ht="15.5" x14ac:dyDescent="0.4">
      <c r="A2304" s="153" t="str">
        <f t="shared" si="35"/>
        <v>5452899</v>
      </c>
      <c r="B2304" s="153">
        <v>2404</v>
      </c>
      <c r="C2304" s="153">
        <v>54528</v>
      </c>
      <c r="D2304" s="153" t="s">
        <v>2163</v>
      </c>
      <c r="E2304" s="157">
        <v>69</v>
      </c>
      <c r="F2304" s="153" t="s">
        <v>5634</v>
      </c>
      <c r="G2304" s="153"/>
      <c r="H2304" s="153"/>
      <c r="I2304" s="153"/>
      <c r="J2304" s="153"/>
      <c r="K2304" s="153"/>
      <c r="L2304" s="153"/>
      <c r="M2304" s="153"/>
      <c r="N2304" s="153" t="s">
        <v>188</v>
      </c>
      <c r="O2304" s="156">
        <v>0</v>
      </c>
      <c r="P2304" s="153">
        <v>0</v>
      </c>
      <c r="Q2304" s="156">
        <v>59.1</v>
      </c>
      <c r="R2304" s="156">
        <v>0</v>
      </c>
      <c r="S2304" s="153">
        <v>0.17299999999999999</v>
      </c>
      <c r="T2304" s="156">
        <v>0.23799999999999999</v>
      </c>
      <c r="U2304" s="156">
        <v>58.7</v>
      </c>
      <c r="V2304" s="156">
        <v>0</v>
      </c>
      <c r="W2304" s="156">
        <v>0.17299999999999999</v>
      </c>
      <c r="X2304" s="156">
        <v>6.9000000000000006E-2</v>
      </c>
      <c r="Y2304" s="156">
        <v>58.3</v>
      </c>
      <c r="Z2304" s="156">
        <v>0</v>
      </c>
      <c r="AA2304" s="156">
        <v>0.17299999999999999</v>
      </c>
      <c r="AB2304" s="156">
        <v>0.27899999999999903</v>
      </c>
      <c r="AC2304" s="156">
        <v>58</v>
      </c>
      <c r="AD2304" s="156">
        <v>0</v>
      </c>
      <c r="AE2304" s="153">
        <v>0.17299999999999999</v>
      </c>
      <c r="AF2304" s="153">
        <v>8.4000000000000005E-2</v>
      </c>
      <c r="AJ2304" s="153" t="s">
        <v>3069</v>
      </c>
      <c r="AK2304" s="153"/>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row>
    <row r="2305" spans="1:57" ht="15.5" x14ac:dyDescent="0.4">
      <c r="A2305" s="153" t="str">
        <f t="shared" si="35"/>
        <v>5452932</v>
      </c>
      <c r="B2305" s="153">
        <v>2404</v>
      </c>
      <c r="C2305" s="153">
        <v>54529</v>
      </c>
      <c r="D2305" s="153" t="s">
        <v>2164</v>
      </c>
      <c r="E2305" s="157">
        <v>69</v>
      </c>
      <c r="F2305" s="153" t="s">
        <v>5635</v>
      </c>
      <c r="G2305" s="153"/>
      <c r="H2305" s="153"/>
      <c r="I2305" s="153"/>
      <c r="J2305" s="153"/>
      <c r="K2305" s="153"/>
      <c r="L2305" s="153"/>
      <c r="M2305" s="153"/>
      <c r="N2305" s="153" t="s">
        <v>188</v>
      </c>
      <c r="O2305" s="156">
        <v>0</v>
      </c>
      <c r="P2305" s="153">
        <v>0</v>
      </c>
      <c r="Q2305" s="156">
        <v>58.9</v>
      </c>
      <c r="R2305" s="156">
        <v>0</v>
      </c>
      <c r="S2305" s="153">
        <v>0.17299999999999999</v>
      </c>
      <c r="T2305" s="156">
        <v>0.23599999999999999</v>
      </c>
      <c r="U2305" s="156">
        <v>58.5</v>
      </c>
      <c r="V2305" s="156">
        <v>0</v>
      </c>
      <c r="W2305" s="156">
        <v>0.17299999999999999</v>
      </c>
      <c r="X2305" s="156">
        <v>0.16300000000000001</v>
      </c>
      <c r="Y2305" s="156">
        <v>58.3</v>
      </c>
      <c r="Z2305" s="156">
        <v>0</v>
      </c>
      <c r="AA2305" s="156">
        <v>0.17299999999999999</v>
      </c>
      <c r="AB2305" s="156">
        <v>8.1000000000000003E-2</v>
      </c>
      <c r="AC2305" s="156">
        <v>58.1</v>
      </c>
      <c r="AD2305" s="156">
        <v>0</v>
      </c>
      <c r="AE2305" s="153">
        <v>0.17299999999999999</v>
      </c>
      <c r="AF2305" s="153">
        <v>4.7E-2</v>
      </c>
      <c r="AJ2305" s="153" t="s">
        <v>3069</v>
      </c>
      <c r="AK2305" s="153"/>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row>
    <row r="2306" spans="1:57" ht="15.5" x14ac:dyDescent="0.4">
      <c r="A2306" s="153" t="str">
        <f t="shared" ref="A2306:A2369" si="36">TRIM(C2306)&amp;TRIM(F2306)</f>
        <v>5452999</v>
      </c>
      <c r="B2306" s="153">
        <v>2404</v>
      </c>
      <c r="C2306" s="153">
        <v>54529</v>
      </c>
      <c r="D2306" s="153" t="s">
        <v>2164</v>
      </c>
      <c r="E2306" s="157">
        <v>69</v>
      </c>
      <c r="F2306" s="153" t="s">
        <v>5634</v>
      </c>
      <c r="G2306" s="153"/>
      <c r="H2306" s="153"/>
      <c r="I2306" s="153"/>
      <c r="J2306" s="153"/>
      <c r="K2306" s="153"/>
      <c r="L2306" s="153"/>
      <c r="M2306" s="153"/>
      <c r="N2306" s="153" t="s">
        <v>188</v>
      </c>
      <c r="O2306" s="156">
        <v>0</v>
      </c>
      <c r="P2306" s="153">
        <v>0</v>
      </c>
      <c r="Q2306" s="156">
        <v>58.9</v>
      </c>
      <c r="R2306" s="156">
        <v>0</v>
      </c>
      <c r="S2306" s="153">
        <v>0.17299999999999999</v>
      </c>
      <c r="T2306" s="156">
        <v>0.23599999999999999</v>
      </c>
      <c r="U2306" s="156">
        <v>58.5</v>
      </c>
      <c r="V2306" s="156">
        <v>0</v>
      </c>
      <c r="W2306" s="156">
        <v>0.17299999999999999</v>
      </c>
      <c r="X2306" s="156">
        <v>0.16300000000000001</v>
      </c>
      <c r="Y2306" s="156">
        <v>58.3</v>
      </c>
      <c r="Z2306" s="156">
        <v>0</v>
      </c>
      <c r="AA2306" s="156">
        <v>0.17299999999999999</v>
      </c>
      <c r="AB2306" s="156">
        <v>8.1000000000000003E-2</v>
      </c>
      <c r="AC2306" s="156">
        <v>58.1</v>
      </c>
      <c r="AD2306" s="156">
        <v>0</v>
      </c>
      <c r="AE2306" s="153">
        <v>0.17299999999999999</v>
      </c>
      <c r="AF2306" s="153">
        <v>4.7E-2</v>
      </c>
      <c r="AJ2306" s="153" t="s">
        <v>3069</v>
      </c>
      <c r="AK2306" s="153"/>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row>
    <row r="2307" spans="1:57" ht="15.5" x14ac:dyDescent="0.4">
      <c r="A2307" s="153" t="str">
        <f t="shared" si="36"/>
        <v>5453032</v>
      </c>
      <c r="B2307" s="153">
        <v>2404</v>
      </c>
      <c r="C2307" s="153">
        <v>54530</v>
      </c>
      <c r="D2307" s="153" t="s">
        <v>2165</v>
      </c>
      <c r="E2307" s="157">
        <v>69</v>
      </c>
      <c r="F2307" s="153" t="s">
        <v>5635</v>
      </c>
      <c r="G2307" s="153"/>
      <c r="H2307" s="153"/>
      <c r="I2307" s="153"/>
      <c r="J2307" s="153"/>
      <c r="K2307" s="153"/>
      <c r="L2307" s="153"/>
      <c r="M2307" s="153"/>
      <c r="N2307" s="153" t="s">
        <v>188</v>
      </c>
      <c r="O2307" s="156">
        <v>0</v>
      </c>
      <c r="P2307" s="153">
        <v>0</v>
      </c>
      <c r="Q2307" s="156">
        <v>59.1</v>
      </c>
      <c r="R2307" s="156">
        <v>0</v>
      </c>
      <c r="S2307" s="153">
        <v>0.17299999999999999</v>
      </c>
      <c r="T2307" s="156">
        <v>0.28499999999999998</v>
      </c>
      <c r="U2307" s="156">
        <v>58.7</v>
      </c>
      <c r="V2307" s="156">
        <v>0</v>
      </c>
      <c r="W2307" s="156">
        <v>0.17299999999999999</v>
      </c>
      <c r="X2307" s="156">
        <v>0.20199999999999901</v>
      </c>
      <c r="Y2307" s="156">
        <v>58.3</v>
      </c>
      <c r="Z2307" s="156">
        <v>0</v>
      </c>
      <c r="AA2307" s="156">
        <v>0.17299999999999999</v>
      </c>
      <c r="AB2307" s="156">
        <v>0.15</v>
      </c>
      <c r="AC2307" s="156"/>
      <c r="AD2307" s="156"/>
      <c r="AE2307" s="153"/>
      <c r="AF2307" s="153"/>
      <c r="AJ2307" s="153"/>
      <c r="AK2307" s="153"/>
      <c r="AL2307" s="153"/>
      <c r="AM2307" s="153"/>
      <c r="AN2307" s="153"/>
      <c r="AO2307" s="153"/>
      <c r="AP2307" s="153"/>
      <c r="AQ2307" s="153"/>
      <c r="AR2307" s="153"/>
      <c r="AS2307" s="153"/>
      <c r="AT2307" s="153"/>
      <c r="AU2307" s="153"/>
      <c r="AV2307" s="153"/>
      <c r="AW2307" s="153"/>
      <c r="AX2307" s="153"/>
      <c r="AY2307" s="153"/>
      <c r="AZ2307" s="153"/>
      <c r="BA2307" s="153"/>
      <c r="BB2307" s="153"/>
      <c r="BC2307" s="153"/>
      <c r="BD2307" s="153"/>
      <c r="BE2307" s="153"/>
    </row>
    <row r="2308" spans="1:57" ht="15.5" x14ac:dyDescent="0.4">
      <c r="A2308" s="153" t="str">
        <f t="shared" si="36"/>
        <v>5453099</v>
      </c>
      <c r="B2308" s="153">
        <v>2404</v>
      </c>
      <c r="C2308" s="153">
        <v>54530</v>
      </c>
      <c r="D2308" s="153" t="s">
        <v>2165</v>
      </c>
      <c r="E2308" s="157">
        <v>69</v>
      </c>
      <c r="F2308" s="153" t="s">
        <v>5634</v>
      </c>
      <c r="G2308" s="153"/>
      <c r="H2308" s="153"/>
      <c r="I2308" s="153"/>
      <c r="J2308" s="153"/>
      <c r="K2308" s="153"/>
      <c r="L2308" s="153"/>
      <c r="M2308" s="153"/>
      <c r="N2308" s="153" t="s">
        <v>188</v>
      </c>
      <c r="O2308" s="156">
        <v>0</v>
      </c>
      <c r="P2308" s="153">
        <v>0</v>
      </c>
      <c r="Q2308" s="156">
        <v>59.1</v>
      </c>
      <c r="R2308" s="156">
        <v>0</v>
      </c>
      <c r="S2308" s="153">
        <v>0.17299999999999999</v>
      </c>
      <c r="T2308" s="156">
        <v>0.28499999999999998</v>
      </c>
      <c r="U2308" s="156">
        <v>58.7</v>
      </c>
      <c r="V2308" s="156">
        <v>0</v>
      </c>
      <c r="W2308" s="156">
        <v>0.17299999999999999</v>
      </c>
      <c r="X2308" s="156">
        <v>0.20199999999999901</v>
      </c>
      <c r="Y2308" s="156">
        <v>58.3</v>
      </c>
      <c r="Z2308" s="156">
        <v>0</v>
      </c>
      <c r="AA2308" s="156">
        <v>0.17299999999999999</v>
      </c>
      <c r="AB2308" s="156">
        <v>0.15</v>
      </c>
      <c r="AC2308" s="156"/>
      <c r="AD2308" s="156"/>
      <c r="AE2308" s="153"/>
      <c r="AF2308" s="153"/>
      <c r="AJ2308" s="153"/>
      <c r="AK2308" s="153"/>
      <c r="AL2308" s="153"/>
      <c r="AM2308" s="153"/>
      <c r="AN2308" s="153"/>
      <c r="AO2308" s="153"/>
      <c r="AP2308" s="153"/>
      <c r="AQ2308" s="153"/>
      <c r="AR2308" s="153"/>
      <c r="AS2308" s="153"/>
      <c r="AT2308" s="153"/>
      <c r="AU2308" s="153"/>
      <c r="AV2308" s="153"/>
      <c r="AW2308" s="153"/>
      <c r="AX2308" s="153"/>
      <c r="AY2308" s="153"/>
      <c r="AZ2308" s="153"/>
      <c r="BA2308" s="153"/>
      <c r="BB2308" s="153"/>
      <c r="BC2308" s="153"/>
      <c r="BD2308" s="153"/>
      <c r="BE2308" s="153"/>
    </row>
    <row r="2309" spans="1:57" ht="15.5" x14ac:dyDescent="0.4">
      <c r="A2309" s="153" t="str">
        <f t="shared" si="36"/>
        <v>5453232</v>
      </c>
      <c r="B2309" s="153">
        <v>2404</v>
      </c>
      <c r="C2309" s="153">
        <v>54532</v>
      </c>
      <c r="D2309" s="153" t="s">
        <v>2166</v>
      </c>
      <c r="E2309" s="157">
        <v>69</v>
      </c>
      <c r="F2309" s="153" t="s">
        <v>5635</v>
      </c>
      <c r="G2309" s="153"/>
      <c r="H2309" s="153"/>
      <c r="I2309" s="153"/>
      <c r="J2309" s="153"/>
      <c r="K2309" s="153"/>
      <c r="L2309" s="153"/>
      <c r="M2309" s="153"/>
      <c r="N2309" s="153" t="s">
        <v>188</v>
      </c>
      <c r="O2309" s="156">
        <v>0</v>
      </c>
      <c r="P2309" s="153">
        <v>0</v>
      </c>
      <c r="Q2309" s="156">
        <v>59.1</v>
      </c>
      <c r="R2309" s="156">
        <v>0</v>
      </c>
      <c r="S2309" s="153">
        <v>0.17299999999999999</v>
      </c>
      <c r="T2309" s="156">
        <v>0.218</v>
      </c>
      <c r="U2309" s="156">
        <v>58.7</v>
      </c>
      <c r="V2309" s="156">
        <v>0</v>
      </c>
      <c r="W2309" s="156">
        <v>0.17299999999999999</v>
      </c>
      <c r="X2309" s="156">
        <v>0.33799999999999902</v>
      </c>
      <c r="Y2309" s="156">
        <v>58.3</v>
      </c>
      <c r="Z2309" s="156">
        <v>0</v>
      </c>
      <c r="AA2309" s="156">
        <v>0.17299999999999999</v>
      </c>
      <c r="AB2309" s="156">
        <v>7.4999999999999997E-2</v>
      </c>
      <c r="AC2309" s="156">
        <v>58</v>
      </c>
      <c r="AD2309" s="156">
        <v>0</v>
      </c>
      <c r="AE2309" s="153">
        <v>0.17299999999999999</v>
      </c>
      <c r="AF2309" s="153">
        <v>0.115</v>
      </c>
      <c r="AJ2309" s="153" t="s">
        <v>3069</v>
      </c>
      <c r="AK2309" s="153"/>
      <c r="AL2309" s="153"/>
      <c r="AM2309" s="153"/>
      <c r="AN2309" s="153"/>
      <c r="AO2309" s="153"/>
      <c r="AP2309" s="153"/>
      <c r="AQ2309" s="153"/>
      <c r="AR2309" s="153"/>
      <c r="AS2309" s="153"/>
      <c r="AT2309" s="153"/>
      <c r="AU2309" s="153"/>
      <c r="AV2309" s="153"/>
      <c r="AW2309" s="153"/>
      <c r="AX2309" s="153"/>
      <c r="AY2309" s="153"/>
      <c r="AZ2309" s="153"/>
      <c r="BA2309" s="153"/>
      <c r="BB2309" s="153"/>
      <c r="BC2309" s="153"/>
      <c r="BD2309" s="153"/>
      <c r="BE2309" s="153"/>
    </row>
    <row r="2310" spans="1:57" ht="15.5" x14ac:dyDescent="0.4">
      <c r="A2310" s="153" t="str">
        <f t="shared" si="36"/>
        <v>5453299</v>
      </c>
      <c r="B2310" s="153">
        <v>2410</v>
      </c>
      <c r="C2310" s="153">
        <v>54532</v>
      </c>
      <c r="D2310" s="153" t="s">
        <v>2166</v>
      </c>
      <c r="E2310" s="157">
        <v>69</v>
      </c>
      <c r="F2310" s="153" t="s">
        <v>5634</v>
      </c>
      <c r="G2310" s="153"/>
      <c r="H2310" s="153"/>
      <c r="I2310" s="153"/>
      <c r="J2310" s="153"/>
      <c r="K2310" s="153"/>
      <c r="L2310" s="153"/>
      <c r="M2310" s="153"/>
      <c r="N2310" s="153" t="s">
        <v>188</v>
      </c>
      <c r="O2310" s="156">
        <v>0</v>
      </c>
      <c r="P2310" s="153">
        <v>0</v>
      </c>
      <c r="Q2310" s="156">
        <v>59.1</v>
      </c>
      <c r="R2310" s="156">
        <v>0</v>
      </c>
      <c r="S2310" s="153">
        <v>0.17299999999999999</v>
      </c>
      <c r="T2310" s="156">
        <v>0.218</v>
      </c>
      <c r="U2310" s="156">
        <v>58.7</v>
      </c>
      <c r="V2310" s="156">
        <v>0</v>
      </c>
      <c r="W2310" s="156">
        <v>0.17299999999999999</v>
      </c>
      <c r="X2310" s="156">
        <v>0.33799999999999902</v>
      </c>
      <c r="Y2310" s="156">
        <v>58.3</v>
      </c>
      <c r="Z2310" s="156">
        <v>0</v>
      </c>
      <c r="AA2310" s="156">
        <v>0.17299999999999999</v>
      </c>
      <c r="AB2310" s="156">
        <v>7.4999999999999997E-2</v>
      </c>
      <c r="AC2310" s="156">
        <v>58</v>
      </c>
      <c r="AD2310" s="156">
        <v>0</v>
      </c>
      <c r="AE2310" s="153">
        <v>0.17299999999999999</v>
      </c>
      <c r="AF2310" s="153">
        <v>0.115</v>
      </c>
      <c r="AJ2310" s="153" t="s">
        <v>3069</v>
      </c>
      <c r="AK2310" s="153"/>
      <c r="AL2310" s="153"/>
      <c r="AM2310" s="153"/>
      <c r="AN2310" s="153"/>
      <c r="AO2310" s="153"/>
      <c r="AP2310" s="153"/>
      <c r="AQ2310" s="153"/>
      <c r="AR2310" s="153"/>
      <c r="AS2310" s="153"/>
      <c r="AT2310" s="153"/>
      <c r="AU2310" s="153"/>
      <c r="AV2310" s="153"/>
      <c r="AW2310" s="153"/>
      <c r="AX2310" s="153"/>
      <c r="AY2310" s="153"/>
      <c r="AZ2310" s="153"/>
      <c r="BA2310" s="153"/>
      <c r="BB2310" s="153"/>
      <c r="BC2310" s="153"/>
      <c r="BD2310" s="153"/>
      <c r="BE2310" s="153"/>
    </row>
    <row r="2311" spans="1:57" ht="15.5" x14ac:dyDescent="0.4">
      <c r="A2311" s="153" t="str">
        <f t="shared" si="36"/>
        <v>5453332</v>
      </c>
      <c r="B2311" s="153">
        <v>2410</v>
      </c>
      <c r="C2311" s="153">
        <v>54533</v>
      </c>
      <c r="D2311" s="153" t="s">
        <v>2167</v>
      </c>
      <c r="E2311" s="157">
        <v>69</v>
      </c>
      <c r="F2311" s="153" t="s">
        <v>5635</v>
      </c>
      <c r="G2311" s="153"/>
      <c r="H2311" s="153"/>
      <c r="I2311" s="153"/>
      <c r="J2311" s="153"/>
      <c r="K2311" s="153"/>
      <c r="L2311" s="153"/>
      <c r="M2311" s="153"/>
      <c r="N2311" s="153" t="s">
        <v>188</v>
      </c>
      <c r="O2311" s="156">
        <v>0</v>
      </c>
      <c r="P2311" s="153">
        <v>0</v>
      </c>
      <c r="Q2311" s="156">
        <v>59.5</v>
      </c>
      <c r="R2311" s="156">
        <v>30</v>
      </c>
      <c r="S2311" s="153">
        <v>0.17299999999999999</v>
      </c>
      <c r="T2311" s="156">
        <v>0.14000000000000001</v>
      </c>
      <c r="U2311" s="156">
        <v>59.1</v>
      </c>
      <c r="V2311" s="156">
        <v>0</v>
      </c>
      <c r="W2311" s="156">
        <v>0.17299999999999999</v>
      </c>
      <c r="X2311" s="156">
        <v>4.9000000000000002E-2</v>
      </c>
      <c r="Y2311" s="156"/>
      <c r="Z2311" s="156"/>
      <c r="AA2311" s="156"/>
      <c r="AB2311" s="156"/>
      <c r="AC2311" s="156"/>
      <c r="AD2311" s="156"/>
      <c r="AE2311" s="153"/>
      <c r="AF2311" s="153"/>
      <c r="AJ2311" s="153"/>
      <c r="AK2311" s="153"/>
      <c r="AL2311" s="153"/>
      <c r="AM2311" s="153"/>
      <c r="AN2311" s="153"/>
      <c r="AO2311" s="153"/>
      <c r="AP2311" s="153"/>
      <c r="AQ2311" s="153"/>
      <c r="AR2311" s="153"/>
      <c r="AS2311" s="153"/>
      <c r="AT2311" s="153"/>
      <c r="AU2311" s="153"/>
      <c r="AV2311" s="153"/>
      <c r="AW2311" s="153"/>
      <c r="AX2311" s="153"/>
      <c r="AY2311" s="153"/>
      <c r="AZ2311" s="153"/>
      <c r="BA2311" s="153"/>
      <c r="BB2311" s="153"/>
      <c r="BC2311" s="153"/>
      <c r="BD2311" s="153"/>
      <c r="BE2311" s="153"/>
    </row>
    <row r="2312" spans="1:57" ht="15.5" x14ac:dyDescent="0.4">
      <c r="A2312" s="153" t="str">
        <f t="shared" si="36"/>
        <v>5453399</v>
      </c>
      <c r="B2312" s="153">
        <v>2410</v>
      </c>
      <c r="C2312" s="153">
        <v>54533</v>
      </c>
      <c r="D2312" s="153" t="s">
        <v>2167</v>
      </c>
      <c r="E2312" s="157">
        <v>69</v>
      </c>
      <c r="F2312" s="153" t="s">
        <v>5634</v>
      </c>
      <c r="G2312" s="153"/>
      <c r="H2312" s="153"/>
      <c r="I2312" s="153"/>
      <c r="J2312" s="153"/>
      <c r="K2312" s="153"/>
      <c r="L2312" s="153"/>
      <c r="M2312" s="153"/>
      <c r="N2312" s="153" t="s">
        <v>188</v>
      </c>
      <c r="O2312" s="156">
        <v>0</v>
      </c>
      <c r="P2312" s="153">
        <v>0</v>
      </c>
      <c r="Q2312" s="156">
        <v>59.5</v>
      </c>
      <c r="R2312" s="156">
        <v>30</v>
      </c>
      <c r="S2312" s="153">
        <v>0.17299999999999999</v>
      </c>
      <c r="T2312" s="156">
        <v>0.14000000000000001</v>
      </c>
      <c r="U2312" s="156">
        <v>59.1</v>
      </c>
      <c r="V2312" s="156">
        <v>0</v>
      </c>
      <c r="W2312" s="156">
        <v>0.17299999999999999</v>
      </c>
      <c r="X2312" s="156">
        <v>4.9000000000000002E-2</v>
      </c>
      <c r="Y2312" s="156"/>
      <c r="Z2312" s="156"/>
      <c r="AA2312" s="156"/>
      <c r="AB2312" s="156"/>
      <c r="AC2312" s="156"/>
      <c r="AD2312" s="156"/>
      <c r="AE2312" s="153"/>
      <c r="AF2312" s="153"/>
      <c r="AJ2312" s="153"/>
      <c r="AK2312" s="153"/>
      <c r="AL2312" s="153"/>
      <c r="AM2312" s="153"/>
      <c r="AN2312" s="153"/>
      <c r="AO2312" s="153"/>
      <c r="AP2312" s="153"/>
      <c r="AQ2312" s="153"/>
      <c r="AR2312" s="153"/>
      <c r="AS2312" s="153"/>
      <c r="AT2312" s="153"/>
      <c r="AU2312" s="153"/>
      <c r="AV2312" s="153"/>
      <c r="AW2312" s="153"/>
      <c r="AX2312" s="153"/>
      <c r="AY2312" s="153"/>
      <c r="AZ2312" s="153"/>
      <c r="BA2312" s="153"/>
      <c r="BB2312" s="153"/>
      <c r="BC2312" s="153"/>
      <c r="BD2312" s="153"/>
      <c r="BE2312" s="153"/>
    </row>
    <row r="2313" spans="1:57" ht="15.5" x14ac:dyDescent="0.4">
      <c r="A2313" s="153" t="str">
        <f t="shared" si="36"/>
        <v>5453432</v>
      </c>
      <c r="B2313" s="153">
        <v>2413</v>
      </c>
      <c r="C2313" s="153">
        <v>54534</v>
      </c>
      <c r="D2313" s="153" t="s">
        <v>2168</v>
      </c>
      <c r="E2313" s="157">
        <v>69</v>
      </c>
      <c r="F2313" s="153" t="s">
        <v>5635</v>
      </c>
      <c r="G2313" s="153"/>
      <c r="H2313" s="153"/>
      <c r="I2313" s="153"/>
      <c r="J2313" s="153"/>
      <c r="K2313" s="153"/>
      <c r="L2313" s="153"/>
      <c r="M2313" s="153"/>
      <c r="N2313" s="153" t="s">
        <v>188</v>
      </c>
      <c r="O2313" s="156">
        <v>0</v>
      </c>
      <c r="P2313" s="153">
        <v>0</v>
      </c>
      <c r="Q2313" s="156">
        <v>59.5</v>
      </c>
      <c r="R2313" s="156">
        <v>30</v>
      </c>
      <c r="S2313" s="153">
        <v>0.17299999999999999</v>
      </c>
      <c r="T2313" s="156">
        <v>0.11899999999999999</v>
      </c>
      <c r="U2313" s="156">
        <v>59.3</v>
      </c>
      <c r="V2313" s="156">
        <v>15</v>
      </c>
      <c r="W2313" s="156">
        <v>0.17299999999999999</v>
      </c>
      <c r="X2313" s="156">
        <v>0.191</v>
      </c>
      <c r="Y2313" s="156">
        <v>59.1</v>
      </c>
      <c r="Z2313" s="156">
        <v>0</v>
      </c>
      <c r="AA2313" s="156">
        <v>0.17299999999999999</v>
      </c>
      <c r="AB2313" s="156">
        <v>0.109</v>
      </c>
      <c r="AC2313" s="156">
        <v>58.7</v>
      </c>
      <c r="AD2313" s="156">
        <v>0</v>
      </c>
      <c r="AE2313" s="153">
        <v>0.17299999999999999</v>
      </c>
      <c r="AF2313" s="153">
        <v>0.127</v>
      </c>
      <c r="AJ2313" s="153" t="s">
        <v>3069</v>
      </c>
      <c r="AK2313" s="153"/>
      <c r="AL2313" s="153"/>
      <c r="AM2313" s="153"/>
      <c r="AN2313" s="153"/>
      <c r="AO2313" s="153"/>
      <c r="AP2313" s="153"/>
      <c r="AQ2313" s="153"/>
      <c r="AR2313" s="153"/>
      <c r="AS2313" s="153"/>
      <c r="AT2313" s="153"/>
      <c r="AU2313" s="153"/>
      <c r="AV2313" s="153"/>
      <c r="AW2313" s="153"/>
      <c r="AX2313" s="153"/>
      <c r="AY2313" s="153"/>
      <c r="AZ2313" s="153"/>
      <c r="BA2313" s="153"/>
      <c r="BB2313" s="153"/>
      <c r="BC2313" s="153"/>
      <c r="BD2313" s="153"/>
      <c r="BE2313" s="153"/>
    </row>
    <row r="2314" spans="1:57" ht="15.5" x14ac:dyDescent="0.4">
      <c r="A2314" s="153" t="str">
        <f t="shared" si="36"/>
        <v>5453499</v>
      </c>
      <c r="B2314" s="153">
        <v>2413</v>
      </c>
      <c r="C2314" s="153">
        <v>54534</v>
      </c>
      <c r="D2314" s="153" t="s">
        <v>2168</v>
      </c>
      <c r="E2314" s="157">
        <v>69</v>
      </c>
      <c r="F2314" s="153" t="s">
        <v>5634</v>
      </c>
      <c r="G2314" s="153"/>
      <c r="H2314" s="153"/>
      <c r="I2314" s="153"/>
      <c r="J2314" s="153"/>
      <c r="K2314" s="153"/>
      <c r="L2314" s="153"/>
      <c r="M2314" s="153"/>
      <c r="N2314" s="153" t="s">
        <v>188</v>
      </c>
      <c r="O2314" s="156">
        <v>0</v>
      </c>
      <c r="P2314" s="153">
        <v>0</v>
      </c>
      <c r="Q2314" s="156">
        <v>59.5</v>
      </c>
      <c r="R2314" s="156">
        <v>30</v>
      </c>
      <c r="S2314" s="153">
        <v>0.17299999999999999</v>
      </c>
      <c r="T2314" s="156">
        <v>0.11899999999999999</v>
      </c>
      <c r="U2314" s="156">
        <v>59.3</v>
      </c>
      <c r="V2314" s="156">
        <v>15</v>
      </c>
      <c r="W2314" s="156">
        <v>0.17299999999999999</v>
      </c>
      <c r="X2314" s="156">
        <v>0.191</v>
      </c>
      <c r="Y2314" s="156">
        <v>59.1</v>
      </c>
      <c r="Z2314" s="156">
        <v>0</v>
      </c>
      <c r="AA2314" s="156">
        <v>0.17299999999999999</v>
      </c>
      <c r="AB2314" s="156">
        <v>0.109</v>
      </c>
      <c r="AC2314" s="156">
        <v>58.7</v>
      </c>
      <c r="AD2314" s="156">
        <v>0</v>
      </c>
      <c r="AE2314" s="153">
        <v>0.17299999999999999</v>
      </c>
      <c r="AF2314" s="153">
        <v>0.127</v>
      </c>
      <c r="AJ2314" s="153" t="s">
        <v>3069</v>
      </c>
      <c r="AK2314" s="153"/>
      <c r="AL2314" s="153"/>
      <c r="AM2314" s="153"/>
      <c r="AN2314" s="153"/>
      <c r="AO2314" s="153"/>
      <c r="AP2314" s="153"/>
      <c r="AQ2314" s="153"/>
      <c r="AR2314" s="153"/>
      <c r="AS2314" s="153"/>
      <c r="AT2314" s="153"/>
      <c r="AU2314" s="153"/>
      <c r="AV2314" s="153"/>
      <c r="AW2314" s="153"/>
      <c r="AX2314" s="153"/>
      <c r="AY2314" s="153"/>
      <c r="AZ2314" s="153"/>
      <c r="BA2314" s="153"/>
      <c r="BB2314" s="153"/>
      <c r="BC2314" s="153"/>
      <c r="BD2314" s="153"/>
      <c r="BE2314" s="153"/>
    </row>
    <row r="2315" spans="1:57" ht="15.5" x14ac:dyDescent="0.4">
      <c r="A2315" s="153" t="str">
        <f t="shared" si="36"/>
        <v>5453932</v>
      </c>
      <c r="B2315" s="153">
        <v>2413</v>
      </c>
      <c r="C2315" s="153">
        <v>54539</v>
      </c>
      <c r="D2315" s="153" t="s">
        <v>2169</v>
      </c>
      <c r="E2315" s="157">
        <v>14.4</v>
      </c>
      <c r="F2315" s="153" t="s">
        <v>5635</v>
      </c>
      <c r="G2315" s="153"/>
      <c r="H2315" s="153"/>
      <c r="I2315" s="153"/>
      <c r="J2315" s="153"/>
      <c r="K2315" s="153"/>
      <c r="L2315" s="153"/>
      <c r="M2315" s="153"/>
      <c r="N2315" s="153" t="s">
        <v>188</v>
      </c>
      <c r="O2315" s="156">
        <v>0</v>
      </c>
      <c r="P2315" s="153">
        <v>0</v>
      </c>
      <c r="Q2315" s="156">
        <v>59.5</v>
      </c>
      <c r="R2315" s="156">
        <v>30</v>
      </c>
      <c r="S2315" s="153">
        <v>0.17299999999999999</v>
      </c>
      <c r="T2315" s="156">
        <v>0.11899999999999999</v>
      </c>
      <c r="U2315" s="156">
        <v>59.3</v>
      </c>
      <c r="V2315" s="156">
        <v>15</v>
      </c>
      <c r="W2315" s="156">
        <v>0.17299999999999999</v>
      </c>
      <c r="X2315" s="156">
        <v>0.191</v>
      </c>
      <c r="Y2315" s="156">
        <v>59.1</v>
      </c>
      <c r="Z2315" s="156">
        <v>0</v>
      </c>
      <c r="AA2315" s="156">
        <v>0.17299999999999999</v>
      </c>
      <c r="AB2315" s="156">
        <v>0.109</v>
      </c>
      <c r="AC2315" s="156">
        <v>58.7</v>
      </c>
      <c r="AD2315" s="156">
        <v>0</v>
      </c>
      <c r="AE2315" s="153">
        <v>0.17299999999999999</v>
      </c>
      <c r="AF2315" s="153">
        <v>0.127</v>
      </c>
      <c r="AJ2315" s="153" t="s">
        <v>3069</v>
      </c>
      <c r="AK2315" s="153"/>
      <c r="AL2315" s="153"/>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row>
    <row r="2316" spans="1:57" ht="15.5" x14ac:dyDescent="0.4">
      <c r="A2316" s="153" t="str">
        <f t="shared" si="36"/>
        <v>5453999</v>
      </c>
      <c r="B2316" s="153">
        <v>2413</v>
      </c>
      <c r="C2316" s="153">
        <v>54539</v>
      </c>
      <c r="D2316" s="153" t="s">
        <v>2169</v>
      </c>
      <c r="E2316" s="157">
        <v>14.4</v>
      </c>
      <c r="F2316" s="153" t="s">
        <v>5634</v>
      </c>
      <c r="G2316" s="153"/>
      <c r="H2316" s="153"/>
      <c r="I2316" s="153"/>
      <c r="J2316" s="153"/>
      <c r="K2316" s="153"/>
      <c r="L2316" s="153"/>
      <c r="M2316" s="153"/>
      <c r="N2316" s="153" t="s">
        <v>188</v>
      </c>
      <c r="O2316" s="156">
        <v>0</v>
      </c>
      <c r="P2316" s="153">
        <v>0</v>
      </c>
      <c r="Q2316" s="156">
        <v>59.5</v>
      </c>
      <c r="R2316" s="156">
        <v>30</v>
      </c>
      <c r="S2316" s="153">
        <v>0.17299999999999999</v>
      </c>
      <c r="T2316" s="156">
        <v>0.11899999999999999</v>
      </c>
      <c r="U2316" s="156">
        <v>59.3</v>
      </c>
      <c r="V2316" s="156">
        <v>15</v>
      </c>
      <c r="W2316" s="156">
        <v>0.17299999999999999</v>
      </c>
      <c r="X2316" s="156">
        <v>0.191</v>
      </c>
      <c r="Y2316" s="156">
        <v>59.1</v>
      </c>
      <c r="Z2316" s="156">
        <v>0</v>
      </c>
      <c r="AA2316" s="156">
        <v>0.17299999999999999</v>
      </c>
      <c r="AB2316" s="156">
        <v>0.109</v>
      </c>
      <c r="AC2316" s="156">
        <v>58.7</v>
      </c>
      <c r="AD2316" s="156">
        <v>0</v>
      </c>
      <c r="AE2316" s="153">
        <v>0.17299999999999999</v>
      </c>
      <c r="AF2316" s="153">
        <v>0.127</v>
      </c>
      <c r="AJ2316" s="153" t="s">
        <v>3069</v>
      </c>
      <c r="AK2316" s="153"/>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row>
    <row r="2317" spans="1:57" ht="15.5" x14ac:dyDescent="0.4">
      <c r="A2317" s="153" t="str">
        <f t="shared" si="36"/>
        <v>5454899</v>
      </c>
      <c r="B2317" s="153">
        <v>2413</v>
      </c>
      <c r="C2317" s="153">
        <v>54548</v>
      </c>
      <c r="D2317" s="153" t="s">
        <v>2170</v>
      </c>
      <c r="E2317" s="157">
        <v>138</v>
      </c>
      <c r="F2317" s="153" t="s">
        <v>5634</v>
      </c>
      <c r="G2317" s="153"/>
      <c r="H2317" s="153"/>
      <c r="I2317" s="153"/>
      <c r="J2317" s="153"/>
      <c r="K2317" s="153"/>
      <c r="L2317" s="153"/>
      <c r="M2317" s="153"/>
      <c r="N2317" s="153" t="s">
        <v>188</v>
      </c>
      <c r="O2317" s="156">
        <v>0.13</v>
      </c>
      <c r="P2317" s="153">
        <v>0</v>
      </c>
      <c r="Q2317" s="156">
        <v>58.9</v>
      </c>
      <c r="R2317" s="156">
        <v>0</v>
      </c>
      <c r="S2317" s="153">
        <v>6.5000000000000002E-2</v>
      </c>
      <c r="T2317" s="156">
        <v>0.38900000000000001</v>
      </c>
      <c r="U2317" s="156">
        <v>58.3</v>
      </c>
      <c r="V2317" s="156">
        <v>0</v>
      </c>
      <c r="W2317" s="156">
        <v>6.5000000000000002E-2</v>
      </c>
      <c r="X2317" s="156">
        <v>0.38400000000000001</v>
      </c>
      <c r="Y2317" s="156"/>
      <c r="Z2317" s="156"/>
      <c r="AA2317" s="156"/>
      <c r="AB2317" s="156"/>
      <c r="AC2317" s="156"/>
      <c r="AD2317" s="156"/>
      <c r="AE2317" s="153"/>
      <c r="AF2317" s="153"/>
      <c r="AJ2317" s="153"/>
      <c r="AK2317" s="153"/>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row>
    <row r="2318" spans="1:57" ht="15.5" x14ac:dyDescent="0.4">
      <c r="A2318" s="153" t="str">
        <f t="shared" si="36"/>
        <v>5455032</v>
      </c>
      <c r="B2318" s="153">
        <v>2413</v>
      </c>
      <c r="C2318" s="153">
        <v>54550</v>
      </c>
      <c r="D2318" s="153" t="s">
        <v>2171</v>
      </c>
      <c r="E2318" s="157">
        <v>138</v>
      </c>
      <c r="F2318" s="153" t="s">
        <v>5635</v>
      </c>
      <c r="G2318" s="153"/>
      <c r="H2318" s="153"/>
      <c r="I2318" s="153"/>
      <c r="J2318" s="153"/>
      <c r="K2318" s="153"/>
      <c r="L2318" s="153"/>
      <c r="M2318" s="153"/>
      <c r="N2318" s="153" t="s">
        <v>188</v>
      </c>
      <c r="O2318" s="156">
        <v>0.13</v>
      </c>
      <c r="P2318" s="153">
        <v>0</v>
      </c>
      <c r="Q2318" s="156">
        <v>58.9</v>
      </c>
      <c r="R2318" s="156">
        <v>0</v>
      </c>
      <c r="S2318" s="153">
        <v>6.5000000000000002E-2</v>
      </c>
      <c r="T2318" s="156">
        <v>6.6000000000000003E-2</v>
      </c>
      <c r="U2318" s="156">
        <v>58.7</v>
      </c>
      <c r="V2318" s="156">
        <v>0</v>
      </c>
      <c r="W2318" s="156">
        <v>6.5000000000000002E-2</v>
      </c>
      <c r="X2318" s="156">
        <v>0.154</v>
      </c>
      <c r="Y2318" s="156">
        <v>58.3</v>
      </c>
      <c r="Z2318" s="156">
        <v>0</v>
      </c>
      <c r="AA2318" s="156">
        <v>6.5000000000000002E-2</v>
      </c>
      <c r="AB2318" s="156">
        <v>0.157</v>
      </c>
      <c r="AC2318" s="156"/>
      <c r="AD2318" s="156"/>
      <c r="AE2318" s="153"/>
      <c r="AF2318" s="153"/>
      <c r="AJ2318" s="153"/>
      <c r="AK2318" s="153"/>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row>
    <row r="2319" spans="1:57" ht="15.5" x14ac:dyDescent="0.4">
      <c r="A2319" s="153" t="str">
        <f t="shared" si="36"/>
        <v>5455099</v>
      </c>
      <c r="B2319" s="153">
        <v>2419</v>
      </c>
      <c r="C2319" s="153">
        <v>54550</v>
      </c>
      <c r="D2319" s="153" t="s">
        <v>2171</v>
      </c>
      <c r="E2319" s="157">
        <v>138</v>
      </c>
      <c r="F2319" s="153" t="s">
        <v>5634</v>
      </c>
      <c r="G2319" s="153"/>
      <c r="H2319" s="153"/>
      <c r="I2319" s="153"/>
      <c r="J2319" s="153"/>
      <c r="K2319" s="153"/>
      <c r="L2319" s="153"/>
      <c r="M2319" s="153"/>
      <c r="N2319" s="153" t="s">
        <v>188</v>
      </c>
      <c r="O2319" s="156">
        <v>0.13</v>
      </c>
      <c r="P2319" s="153">
        <v>0</v>
      </c>
      <c r="Q2319" s="156">
        <v>58.9</v>
      </c>
      <c r="R2319" s="156">
        <v>0</v>
      </c>
      <c r="S2319" s="153">
        <v>6.5000000000000002E-2</v>
      </c>
      <c r="T2319" s="156">
        <v>6.6000000000000003E-2</v>
      </c>
      <c r="U2319" s="156">
        <v>58.7</v>
      </c>
      <c r="V2319" s="156">
        <v>0</v>
      </c>
      <c r="W2319" s="156">
        <v>6.5000000000000002E-2</v>
      </c>
      <c r="X2319" s="156">
        <v>0.154</v>
      </c>
      <c r="Y2319" s="156">
        <v>58.3</v>
      </c>
      <c r="Z2319" s="156">
        <v>0</v>
      </c>
      <c r="AA2319" s="156">
        <v>6.5000000000000002E-2</v>
      </c>
      <c r="AB2319" s="156">
        <v>0.157</v>
      </c>
      <c r="AC2319" s="156"/>
      <c r="AD2319" s="156"/>
      <c r="AE2319" s="153"/>
      <c r="AF2319" s="153"/>
      <c r="AJ2319" s="153"/>
      <c r="AK2319" s="153"/>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row>
    <row r="2320" spans="1:57" ht="15.5" x14ac:dyDescent="0.4">
      <c r="A2320" s="153" t="str">
        <f t="shared" si="36"/>
        <v>5455132</v>
      </c>
      <c r="B2320" s="153">
        <v>2419</v>
      </c>
      <c r="C2320" s="153">
        <v>54551</v>
      </c>
      <c r="D2320" s="153" t="s">
        <v>2172</v>
      </c>
      <c r="E2320" s="157">
        <v>138</v>
      </c>
      <c r="F2320" s="153" t="s">
        <v>5635</v>
      </c>
      <c r="G2320" s="153"/>
      <c r="H2320" s="153"/>
      <c r="I2320" s="153"/>
      <c r="J2320" s="153"/>
      <c r="K2320" s="153"/>
      <c r="L2320" s="153"/>
      <c r="M2320" s="153"/>
      <c r="N2320" s="153" t="s">
        <v>188</v>
      </c>
      <c r="O2320" s="156">
        <v>0.13</v>
      </c>
      <c r="P2320" s="153">
        <v>0</v>
      </c>
      <c r="Q2320" s="156">
        <v>58.5</v>
      </c>
      <c r="R2320" s="156">
        <v>0</v>
      </c>
      <c r="S2320" s="153">
        <v>6.5000000000000002E-2</v>
      </c>
      <c r="T2320" s="156">
        <v>0.56399999999999995</v>
      </c>
      <c r="U2320" s="156" t="s">
        <v>3069</v>
      </c>
      <c r="V2320" s="156"/>
      <c r="W2320" s="156"/>
      <c r="X2320" s="156"/>
      <c r="Y2320" s="156"/>
      <c r="Z2320" s="156"/>
      <c r="AA2320" s="156"/>
      <c r="AB2320" s="156"/>
      <c r="AC2320" s="156"/>
      <c r="AD2320" s="156"/>
      <c r="AE2320" s="153"/>
      <c r="AF2320" s="153"/>
      <c r="AJ2320" s="153"/>
      <c r="AK2320" s="153"/>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row>
    <row r="2321" spans="1:57" ht="15.5" x14ac:dyDescent="0.4">
      <c r="A2321" s="153" t="str">
        <f t="shared" si="36"/>
        <v>5455199</v>
      </c>
      <c r="B2321" s="153">
        <v>2419</v>
      </c>
      <c r="C2321" s="153">
        <v>54551</v>
      </c>
      <c r="D2321" s="153" t="s">
        <v>2172</v>
      </c>
      <c r="E2321" s="157">
        <v>138</v>
      </c>
      <c r="F2321" s="153" t="s">
        <v>5634</v>
      </c>
      <c r="G2321" s="153"/>
      <c r="H2321" s="153"/>
      <c r="I2321" s="153"/>
      <c r="J2321" s="153"/>
      <c r="K2321" s="153"/>
      <c r="L2321" s="153"/>
      <c r="M2321" s="153"/>
      <c r="N2321" s="153" t="s">
        <v>188</v>
      </c>
      <c r="O2321" s="156">
        <v>0.13</v>
      </c>
      <c r="P2321" s="153">
        <v>0</v>
      </c>
      <c r="Q2321" s="156">
        <v>58.5</v>
      </c>
      <c r="R2321" s="156">
        <v>0</v>
      </c>
      <c r="S2321" s="153">
        <v>6.5000000000000002E-2</v>
      </c>
      <c r="T2321" s="156">
        <v>0.56399999999999995</v>
      </c>
      <c r="U2321" s="156" t="s">
        <v>3069</v>
      </c>
      <c r="V2321" s="156"/>
      <c r="W2321" s="156"/>
      <c r="X2321" s="156"/>
      <c r="Y2321" s="156"/>
      <c r="Z2321" s="156"/>
      <c r="AA2321" s="156"/>
      <c r="AB2321" s="156"/>
      <c r="AC2321" s="156"/>
      <c r="AD2321" s="156"/>
      <c r="AE2321" s="153"/>
      <c r="AF2321" s="153"/>
      <c r="AJ2321" s="153"/>
      <c r="AK2321" s="153"/>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row>
    <row r="2322" spans="1:57" ht="15.5" x14ac:dyDescent="0.4">
      <c r="A2322" s="153" t="str">
        <f t="shared" si="36"/>
        <v>5455232</v>
      </c>
      <c r="B2322" s="153">
        <v>2419</v>
      </c>
      <c r="C2322" s="153">
        <v>54552</v>
      </c>
      <c r="D2322" s="153" t="s">
        <v>2173</v>
      </c>
      <c r="E2322" s="157">
        <v>138</v>
      </c>
      <c r="F2322" s="153" t="s">
        <v>5635</v>
      </c>
      <c r="G2322" s="153"/>
      <c r="H2322" s="153"/>
      <c r="I2322" s="153"/>
      <c r="J2322" s="153"/>
      <c r="K2322" s="153"/>
      <c r="L2322" s="153"/>
      <c r="M2322" s="153"/>
      <c r="N2322" s="153" t="s">
        <v>188</v>
      </c>
      <c r="O2322" s="156">
        <v>0.13</v>
      </c>
      <c r="P2322" s="153">
        <v>0</v>
      </c>
      <c r="Q2322" s="156">
        <v>59.3</v>
      </c>
      <c r="R2322" s="156">
        <v>15</v>
      </c>
      <c r="S2322" s="153">
        <v>6.5000000000000002E-2</v>
      </c>
      <c r="T2322" s="156">
        <v>0.23499999999999999</v>
      </c>
      <c r="U2322" s="156">
        <v>58.7</v>
      </c>
      <c r="V2322" s="156">
        <v>0</v>
      </c>
      <c r="W2322" s="156">
        <v>6.5000000000000002E-2</v>
      </c>
      <c r="X2322" s="156">
        <v>0.45500000000000002</v>
      </c>
      <c r="Y2322" s="156">
        <v>58</v>
      </c>
      <c r="Z2322" s="156">
        <v>0</v>
      </c>
      <c r="AA2322" s="156">
        <v>6.5000000000000002E-2</v>
      </c>
      <c r="AB2322" s="156">
        <v>0.23499999999999999</v>
      </c>
      <c r="AC2322" s="156" t="s">
        <v>3069</v>
      </c>
      <c r="AD2322" s="156"/>
      <c r="AE2322" s="153"/>
      <c r="AF2322" s="153"/>
      <c r="AJ2322" s="153"/>
      <c r="AK2322" s="153"/>
      <c r="AL2322" s="153"/>
      <c r="AM2322" s="153"/>
      <c r="AN2322" s="153"/>
      <c r="AO2322" s="153"/>
      <c r="AP2322" s="153"/>
      <c r="AQ2322" s="153"/>
      <c r="AR2322" s="153"/>
      <c r="AS2322" s="153"/>
      <c r="AT2322" s="153"/>
      <c r="AU2322" s="153"/>
      <c r="AV2322" s="153"/>
      <c r="AW2322" s="153"/>
      <c r="AX2322" s="153"/>
      <c r="AY2322" s="153"/>
      <c r="AZ2322" s="153"/>
      <c r="BA2322" s="153"/>
      <c r="BB2322" s="153"/>
      <c r="BC2322" s="153"/>
      <c r="BD2322" s="153"/>
      <c r="BE2322" s="153"/>
    </row>
    <row r="2323" spans="1:57" ht="15.5" x14ac:dyDescent="0.4">
      <c r="A2323" s="153" t="str">
        <f t="shared" si="36"/>
        <v>5455299</v>
      </c>
      <c r="B2323" s="153">
        <v>2419</v>
      </c>
      <c r="C2323" s="153">
        <v>54552</v>
      </c>
      <c r="D2323" s="153" t="s">
        <v>2173</v>
      </c>
      <c r="E2323" s="157">
        <v>138</v>
      </c>
      <c r="F2323" s="153" t="s">
        <v>5634</v>
      </c>
      <c r="G2323" s="153"/>
      <c r="H2323" s="153"/>
      <c r="I2323" s="153"/>
      <c r="J2323" s="153"/>
      <c r="K2323" s="153"/>
      <c r="L2323" s="153"/>
      <c r="M2323" s="153"/>
      <c r="N2323" s="153" t="s">
        <v>188</v>
      </c>
      <c r="O2323" s="156">
        <v>0.13</v>
      </c>
      <c r="P2323" s="153">
        <v>0</v>
      </c>
      <c r="Q2323" s="156">
        <v>59.3</v>
      </c>
      <c r="R2323" s="156">
        <v>15</v>
      </c>
      <c r="S2323" s="153">
        <v>6.5000000000000002E-2</v>
      </c>
      <c r="T2323" s="156">
        <v>0.23499999999999999</v>
      </c>
      <c r="U2323" s="156">
        <v>58.7</v>
      </c>
      <c r="V2323" s="156">
        <v>0</v>
      </c>
      <c r="W2323" s="156">
        <v>6.5000000000000002E-2</v>
      </c>
      <c r="X2323" s="156">
        <v>0.45500000000000002</v>
      </c>
      <c r="Y2323" s="156">
        <v>58</v>
      </c>
      <c r="Z2323" s="156">
        <v>0</v>
      </c>
      <c r="AA2323" s="156">
        <v>6.5000000000000002E-2</v>
      </c>
      <c r="AB2323" s="156">
        <v>0.23499999999999999</v>
      </c>
      <c r="AC2323" s="156" t="s">
        <v>3069</v>
      </c>
      <c r="AD2323" s="156"/>
      <c r="AE2323" s="153"/>
      <c r="AF2323" s="153"/>
      <c r="AJ2323" s="153"/>
      <c r="AK2323" s="153"/>
      <c r="AL2323" s="153"/>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row>
    <row r="2324" spans="1:57" ht="15.5" x14ac:dyDescent="0.4">
      <c r="A2324" s="153" t="str">
        <f t="shared" si="36"/>
        <v>5455432</v>
      </c>
      <c r="B2324" s="153">
        <v>2419</v>
      </c>
      <c r="C2324" s="153">
        <v>54554</v>
      </c>
      <c r="D2324" s="153" t="s">
        <v>2174</v>
      </c>
      <c r="E2324" s="157">
        <v>69</v>
      </c>
      <c r="F2324" s="153" t="s">
        <v>5635</v>
      </c>
      <c r="G2324" s="153"/>
      <c r="H2324" s="153"/>
      <c r="I2324" s="153"/>
      <c r="J2324" s="153"/>
      <c r="K2324" s="153"/>
      <c r="L2324" s="153"/>
      <c r="M2324" s="153"/>
      <c r="N2324" s="153" t="s">
        <v>188</v>
      </c>
      <c r="O2324" s="156">
        <v>0.13</v>
      </c>
      <c r="P2324" s="153">
        <v>0</v>
      </c>
      <c r="Q2324" s="156">
        <v>58.1</v>
      </c>
      <c r="R2324" s="156">
        <v>0</v>
      </c>
      <c r="S2324" s="153">
        <v>6.5000000000000002E-2</v>
      </c>
      <c r="T2324" s="156">
        <v>0.67700000000000005</v>
      </c>
      <c r="U2324" s="156" t="s">
        <v>3069</v>
      </c>
      <c r="V2324" s="156"/>
      <c r="W2324" s="156"/>
      <c r="X2324" s="156"/>
      <c r="Y2324" s="156"/>
      <c r="Z2324" s="156"/>
      <c r="AA2324" s="156"/>
      <c r="AB2324" s="156"/>
      <c r="AC2324" s="156"/>
      <c r="AD2324" s="156"/>
      <c r="AE2324" s="153"/>
      <c r="AF2324" s="153"/>
      <c r="AJ2324" s="153"/>
      <c r="AK2324" s="153"/>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row>
    <row r="2325" spans="1:57" ht="15.5" x14ac:dyDescent="0.4">
      <c r="A2325" s="153" t="str">
        <f t="shared" si="36"/>
        <v>5455499</v>
      </c>
      <c r="B2325" s="153">
        <v>2425</v>
      </c>
      <c r="C2325" s="153">
        <v>54554</v>
      </c>
      <c r="D2325" s="153" t="s">
        <v>2174</v>
      </c>
      <c r="E2325" s="157">
        <v>69</v>
      </c>
      <c r="F2325" s="153" t="s">
        <v>5634</v>
      </c>
      <c r="G2325" s="153"/>
      <c r="H2325" s="153"/>
      <c r="I2325" s="153"/>
      <c r="J2325" s="153"/>
      <c r="K2325" s="153"/>
      <c r="L2325" s="153"/>
      <c r="M2325" s="153"/>
      <c r="N2325" s="153" t="s">
        <v>188</v>
      </c>
      <c r="O2325" s="156">
        <v>0.13</v>
      </c>
      <c r="P2325" s="153">
        <v>0</v>
      </c>
      <c r="Q2325" s="156">
        <v>58.1</v>
      </c>
      <c r="R2325" s="156">
        <v>0</v>
      </c>
      <c r="S2325" s="153">
        <v>6.5000000000000002E-2</v>
      </c>
      <c r="T2325" s="156">
        <v>0.67700000000000005</v>
      </c>
      <c r="U2325" s="156" t="s">
        <v>3069</v>
      </c>
      <c r="V2325" s="156"/>
      <c r="W2325" s="156"/>
      <c r="X2325" s="156"/>
      <c r="Y2325" s="156"/>
      <c r="Z2325" s="156"/>
      <c r="AA2325" s="156"/>
      <c r="AB2325" s="156"/>
      <c r="AC2325" s="156"/>
      <c r="AD2325" s="156"/>
      <c r="AE2325" s="153"/>
      <c r="AF2325" s="153"/>
      <c r="AJ2325" s="153"/>
      <c r="AK2325" s="153"/>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row>
    <row r="2326" spans="1:57" ht="15.5" x14ac:dyDescent="0.4">
      <c r="A2326" s="153" t="str">
        <f t="shared" si="36"/>
        <v>5455599</v>
      </c>
      <c r="B2326" s="153">
        <v>2426</v>
      </c>
      <c r="C2326" s="153">
        <v>54555</v>
      </c>
      <c r="D2326" s="153" t="s">
        <v>2175</v>
      </c>
      <c r="E2326" s="157">
        <v>138</v>
      </c>
      <c r="F2326" s="153" t="s">
        <v>5634</v>
      </c>
      <c r="G2326" s="153"/>
      <c r="H2326" s="153"/>
      <c r="I2326" s="153"/>
      <c r="J2326" s="153"/>
      <c r="K2326" s="153"/>
      <c r="L2326" s="153"/>
      <c r="M2326" s="153"/>
      <c r="N2326" s="153" t="s">
        <v>188</v>
      </c>
      <c r="O2326" s="156">
        <v>0.13</v>
      </c>
      <c r="P2326" s="153">
        <v>0</v>
      </c>
      <c r="Q2326" s="156">
        <v>58.7</v>
      </c>
      <c r="R2326" s="156">
        <v>0</v>
      </c>
      <c r="S2326" s="153">
        <v>6.5000000000000002E-2</v>
      </c>
      <c r="T2326" s="156">
        <v>0.55100000000000005</v>
      </c>
      <c r="U2326" s="156" t="s">
        <v>3069</v>
      </c>
      <c r="V2326" s="156"/>
      <c r="W2326" s="156"/>
      <c r="X2326" s="156"/>
      <c r="Y2326" s="156"/>
      <c r="Z2326" s="156"/>
      <c r="AA2326" s="156"/>
      <c r="AB2326" s="156"/>
      <c r="AC2326" s="156"/>
      <c r="AD2326" s="156"/>
      <c r="AE2326" s="153"/>
      <c r="AF2326" s="153"/>
      <c r="AJ2326" s="153"/>
      <c r="AK2326" s="153"/>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row>
    <row r="2327" spans="1:57" ht="15.5" x14ac:dyDescent="0.4">
      <c r="A2327" s="153" t="str">
        <f t="shared" si="36"/>
        <v>5455632</v>
      </c>
      <c r="B2327" s="153">
        <v>2427</v>
      </c>
      <c r="C2327" s="153">
        <v>54556</v>
      </c>
      <c r="D2327" s="153" t="s">
        <v>2176</v>
      </c>
      <c r="E2327" s="157">
        <v>69</v>
      </c>
      <c r="F2327" s="153" t="s">
        <v>5635</v>
      </c>
      <c r="G2327" s="153"/>
      <c r="H2327" s="153"/>
      <c r="I2327" s="153"/>
      <c r="J2327" s="153"/>
      <c r="K2327" s="153"/>
      <c r="L2327" s="153"/>
      <c r="M2327" s="153"/>
      <c r="N2327" s="153" t="s">
        <v>188</v>
      </c>
      <c r="O2327" s="156">
        <v>0.13</v>
      </c>
      <c r="P2327" s="153">
        <v>0</v>
      </c>
      <c r="Q2327" s="156">
        <v>58.1</v>
      </c>
      <c r="R2327" s="156">
        <v>0</v>
      </c>
      <c r="S2327" s="153">
        <v>6.5000000000000002E-2</v>
      </c>
      <c r="T2327" s="156">
        <v>0.66900000000000004</v>
      </c>
      <c r="U2327" s="156" t="s">
        <v>3069</v>
      </c>
      <c r="V2327" s="156"/>
      <c r="W2327" s="156"/>
      <c r="X2327" s="156"/>
      <c r="Y2327" s="156"/>
      <c r="Z2327" s="156"/>
      <c r="AA2327" s="156"/>
      <c r="AB2327" s="156"/>
      <c r="AC2327" s="156"/>
      <c r="AD2327" s="156"/>
      <c r="AE2327" s="153"/>
      <c r="AF2327" s="153"/>
      <c r="AJ2327" s="153"/>
      <c r="AK2327" s="153"/>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row>
    <row r="2328" spans="1:57" ht="15.5" x14ac:dyDescent="0.4">
      <c r="A2328" s="153" t="str">
        <f t="shared" si="36"/>
        <v>5455699</v>
      </c>
      <c r="B2328" s="153">
        <v>2428</v>
      </c>
      <c r="C2328" s="153">
        <v>54556</v>
      </c>
      <c r="D2328" s="153" t="s">
        <v>2176</v>
      </c>
      <c r="E2328" s="157">
        <v>69</v>
      </c>
      <c r="F2328" s="153" t="s">
        <v>5634</v>
      </c>
      <c r="G2328" s="153"/>
      <c r="H2328" s="153"/>
      <c r="I2328" s="153"/>
      <c r="J2328" s="153"/>
      <c r="K2328" s="153"/>
      <c r="L2328" s="153"/>
      <c r="M2328" s="153"/>
      <c r="N2328" s="153" t="s">
        <v>188</v>
      </c>
      <c r="O2328" s="156">
        <v>0.13</v>
      </c>
      <c r="P2328" s="153">
        <v>0</v>
      </c>
      <c r="Q2328" s="156">
        <v>58.1</v>
      </c>
      <c r="R2328" s="156">
        <v>0</v>
      </c>
      <c r="S2328" s="153">
        <v>6.5000000000000002E-2</v>
      </c>
      <c r="T2328" s="156">
        <v>0.66900000000000004</v>
      </c>
      <c r="U2328" s="156" t="s">
        <v>3069</v>
      </c>
      <c r="V2328" s="156"/>
      <c r="W2328" s="156"/>
      <c r="X2328" s="156"/>
      <c r="Y2328" s="156"/>
      <c r="Z2328" s="156"/>
      <c r="AA2328" s="156"/>
      <c r="AB2328" s="156"/>
      <c r="AC2328" s="156"/>
      <c r="AD2328" s="156"/>
      <c r="AE2328" s="153"/>
      <c r="AF2328" s="153"/>
      <c r="AJ2328" s="153"/>
      <c r="AK2328" s="153"/>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row>
    <row r="2329" spans="1:57" ht="15.5" x14ac:dyDescent="0.4">
      <c r="A2329" s="153" t="str">
        <f t="shared" si="36"/>
        <v>5455732</v>
      </c>
      <c r="B2329" s="153">
        <v>2429</v>
      </c>
      <c r="C2329" s="153">
        <v>54557</v>
      </c>
      <c r="D2329" s="153" t="s">
        <v>2177</v>
      </c>
      <c r="E2329" s="157">
        <v>69</v>
      </c>
      <c r="F2329" s="153" t="s">
        <v>5635</v>
      </c>
      <c r="G2329" s="153"/>
      <c r="H2329" s="153"/>
      <c r="I2329" s="153"/>
      <c r="J2329" s="153"/>
      <c r="K2329" s="153"/>
      <c r="L2329" s="153"/>
      <c r="M2329" s="153"/>
      <c r="N2329" s="153" t="s">
        <v>188</v>
      </c>
      <c r="O2329" s="156">
        <v>0.13</v>
      </c>
      <c r="P2329" s="153">
        <v>0</v>
      </c>
      <c r="Q2329" s="156">
        <v>58.9</v>
      </c>
      <c r="R2329" s="156">
        <v>0</v>
      </c>
      <c r="S2329" s="153">
        <v>6.5000000000000002E-2</v>
      </c>
      <c r="T2329" s="156">
        <v>0.09</v>
      </c>
      <c r="U2329" s="156">
        <v>58.7</v>
      </c>
      <c r="V2329" s="156">
        <v>0</v>
      </c>
      <c r="W2329" s="156">
        <v>6.5000000000000002E-2</v>
      </c>
      <c r="X2329" s="156">
        <v>0.155</v>
      </c>
      <c r="Y2329" s="156">
        <v>58</v>
      </c>
      <c r="Z2329" s="156">
        <v>0</v>
      </c>
      <c r="AA2329" s="156">
        <v>6.5000000000000002E-2</v>
      </c>
      <c r="AB2329" s="156">
        <v>0.32200000000000001</v>
      </c>
      <c r="AC2329" s="156"/>
      <c r="AD2329" s="156"/>
      <c r="AE2329" s="153"/>
      <c r="AF2329" s="153"/>
      <c r="AJ2329" s="153"/>
      <c r="AK2329" s="153"/>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row>
    <row r="2330" spans="1:57" ht="15.5" x14ac:dyDescent="0.4">
      <c r="A2330" s="153" t="str">
        <f t="shared" si="36"/>
        <v>5455799</v>
      </c>
      <c r="B2330" s="153">
        <v>2430</v>
      </c>
      <c r="C2330" s="153">
        <v>54557</v>
      </c>
      <c r="D2330" s="153" t="s">
        <v>2177</v>
      </c>
      <c r="E2330" s="157">
        <v>69</v>
      </c>
      <c r="F2330" s="153" t="s">
        <v>5634</v>
      </c>
      <c r="G2330" s="153"/>
      <c r="H2330" s="153"/>
      <c r="I2330" s="153"/>
      <c r="J2330" s="153"/>
      <c r="K2330" s="153"/>
      <c r="L2330" s="153"/>
      <c r="M2330" s="153"/>
      <c r="N2330" s="153" t="s">
        <v>188</v>
      </c>
      <c r="O2330" s="156">
        <v>0.13</v>
      </c>
      <c r="P2330" s="153">
        <v>0</v>
      </c>
      <c r="Q2330" s="156">
        <v>58.9</v>
      </c>
      <c r="R2330" s="156">
        <v>0</v>
      </c>
      <c r="S2330" s="153">
        <v>6.5000000000000002E-2</v>
      </c>
      <c r="T2330" s="156">
        <v>0.09</v>
      </c>
      <c r="U2330" s="156">
        <v>58.7</v>
      </c>
      <c r="V2330" s="156">
        <v>0</v>
      </c>
      <c r="W2330" s="156">
        <v>6.5000000000000002E-2</v>
      </c>
      <c r="X2330" s="156">
        <v>0.155</v>
      </c>
      <c r="Y2330" s="156">
        <v>58</v>
      </c>
      <c r="Z2330" s="156">
        <v>0</v>
      </c>
      <c r="AA2330" s="156">
        <v>6.5000000000000002E-2</v>
      </c>
      <c r="AB2330" s="156">
        <v>0.32200000000000001</v>
      </c>
      <c r="AC2330" s="156"/>
      <c r="AD2330" s="156"/>
      <c r="AE2330" s="153"/>
      <c r="AF2330" s="153"/>
      <c r="AJ2330" s="153"/>
      <c r="AK2330" s="153"/>
      <c r="AL2330" s="153"/>
      <c r="AM2330" s="153"/>
      <c r="AN2330" s="153"/>
      <c r="AO2330" s="153"/>
      <c r="AP2330" s="153"/>
      <c r="AQ2330" s="153"/>
      <c r="AR2330" s="153"/>
      <c r="AS2330" s="153"/>
      <c r="AT2330" s="153"/>
      <c r="AU2330" s="153"/>
      <c r="AV2330" s="153"/>
      <c r="AW2330" s="153"/>
      <c r="AX2330" s="153"/>
      <c r="AY2330" s="153"/>
      <c r="AZ2330" s="153"/>
      <c r="BA2330" s="153"/>
      <c r="BB2330" s="153"/>
      <c r="BC2330" s="153"/>
      <c r="BD2330" s="153"/>
      <c r="BE2330" s="153"/>
    </row>
    <row r="2331" spans="1:57" ht="15.5" x14ac:dyDescent="0.4">
      <c r="A2331" s="153" t="str">
        <f t="shared" si="36"/>
        <v>5455832</v>
      </c>
      <c r="B2331" s="153">
        <v>2431</v>
      </c>
      <c r="C2331" s="153">
        <v>54558</v>
      </c>
      <c r="D2331" s="153" t="s">
        <v>2178</v>
      </c>
      <c r="E2331" s="157">
        <v>69</v>
      </c>
      <c r="F2331" s="153" t="s">
        <v>5635</v>
      </c>
      <c r="G2331" s="153"/>
      <c r="H2331" s="153"/>
      <c r="I2331" s="153"/>
      <c r="J2331" s="153"/>
      <c r="K2331" s="153"/>
      <c r="L2331" s="153"/>
      <c r="M2331" s="153"/>
      <c r="N2331" s="153" t="s">
        <v>188</v>
      </c>
      <c r="O2331" s="156">
        <v>0.13</v>
      </c>
      <c r="P2331" s="153">
        <v>0</v>
      </c>
      <c r="Q2331" s="156">
        <v>58.9</v>
      </c>
      <c r="R2331" s="156">
        <v>0</v>
      </c>
      <c r="S2331" s="153">
        <v>6.5000000000000002E-2</v>
      </c>
      <c r="T2331" s="156">
        <v>0.34100000000000003</v>
      </c>
      <c r="U2331" s="156">
        <v>58.3</v>
      </c>
      <c r="V2331" s="156">
        <v>0</v>
      </c>
      <c r="W2331" s="156">
        <v>6.5000000000000002E-2</v>
      </c>
      <c r="X2331" s="156">
        <v>0.51600000000000001</v>
      </c>
      <c r="Y2331" s="156"/>
      <c r="Z2331" s="156"/>
      <c r="AA2331" s="156"/>
      <c r="AB2331" s="156"/>
      <c r="AC2331" s="156"/>
      <c r="AD2331" s="156"/>
      <c r="AE2331" s="153"/>
      <c r="AF2331" s="153"/>
      <c r="AJ2331" s="153"/>
      <c r="AK2331" s="153"/>
      <c r="AL2331" s="153"/>
      <c r="AM2331" s="153"/>
      <c r="AN2331" s="153"/>
      <c r="AO2331" s="153"/>
      <c r="AP2331" s="153"/>
      <c r="AQ2331" s="153"/>
      <c r="AR2331" s="153"/>
      <c r="AS2331" s="153"/>
      <c r="AT2331" s="153"/>
      <c r="AU2331" s="153"/>
      <c r="AV2331" s="153"/>
      <c r="AW2331" s="153"/>
      <c r="AX2331" s="153"/>
      <c r="AY2331" s="153"/>
      <c r="AZ2331" s="153"/>
      <c r="BA2331" s="153"/>
      <c r="BB2331" s="153"/>
      <c r="BC2331" s="153"/>
      <c r="BD2331" s="153"/>
      <c r="BE2331" s="153"/>
    </row>
    <row r="2332" spans="1:57" ht="15.5" x14ac:dyDescent="0.4">
      <c r="A2332" s="153" t="str">
        <f t="shared" si="36"/>
        <v>5455899</v>
      </c>
      <c r="B2332" s="153">
        <v>2432</v>
      </c>
      <c r="C2332" s="153">
        <v>54558</v>
      </c>
      <c r="D2332" s="153" t="s">
        <v>2178</v>
      </c>
      <c r="E2332" s="157">
        <v>69</v>
      </c>
      <c r="F2332" s="153" t="s">
        <v>5634</v>
      </c>
      <c r="G2332" s="153"/>
      <c r="H2332" s="153"/>
      <c r="I2332" s="153"/>
      <c r="J2332" s="153"/>
      <c r="K2332" s="153"/>
      <c r="L2332" s="153"/>
      <c r="M2332" s="153"/>
      <c r="N2332" s="153" t="s">
        <v>188</v>
      </c>
      <c r="O2332" s="156">
        <v>0.13</v>
      </c>
      <c r="P2332" s="153">
        <v>0</v>
      </c>
      <c r="Q2332" s="156">
        <v>58.9</v>
      </c>
      <c r="R2332" s="156">
        <v>0</v>
      </c>
      <c r="S2332" s="153">
        <v>6.5000000000000002E-2</v>
      </c>
      <c r="T2332" s="156">
        <v>0.34100000000000003</v>
      </c>
      <c r="U2332" s="156">
        <v>58.3</v>
      </c>
      <c r="V2332" s="156">
        <v>0</v>
      </c>
      <c r="W2332" s="156">
        <v>6.5000000000000002E-2</v>
      </c>
      <c r="X2332" s="156">
        <v>0.51600000000000001</v>
      </c>
      <c r="Y2332" s="156"/>
      <c r="Z2332" s="156"/>
      <c r="AA2332" s="156"/>
      <c r="AB2332" s="156"/>
      <c r="AC2332" s="156"/>
      <c r="AD2332" s="156"/>
      <c r="AE2332" s="153"/>
      <c r="AF2332" s="153"/>
      <c r="AJ2332" s="153"/>
      <c r="AK2332" s="153"/>
      <c r="AL2332" s="153"/>
      <c r="AM2332" s="153"/>
      <c r="AN2332" s="153"/>
      <c r="AO2332" s="153"/>
      <c r="AP2332" s="153"/>
      <c r="AQ2332" s="153"/>
      <c r="AR2332" s="153"/>
      <c r="AS2332" s="153"/>
      <c r="AT2332" s="153"/>
      <c r="AU2332" s="153"/>
      <c r="AV2332" s="153"/>
      <c r="AW2332" s="153"/>
      <c r="AX2332" s="153"/>
      <c r="AY2332" s="153"/>
      <c r="AZ2332" s="153"/>
      <c r="BA2332" s="153"/>
      <c r="BB2332" s="153"/>
      <c r="BC2332" s="153"/>
      <c r="BD2332" s="153"/>
      <c r="BE2332" s="153"/>
    </row>
    <row r="2333" spans="1:57" ht="15.5" x14ac:dyDescent="0.4">
      <c r="A2333" s="153" t="str">
        <f t="shared" si="36"/>
        <v>5455932</v>
      </c>
      <c r="B2333" s="153">
        <v>2433</v>
      </c>
      <c r="C2333" s="153">
        <v>54559</v>
      </c>
      <c r="D2333" s="153" t="s">
        <v>2179</v>
      </c>
      <c r="E2333" s="157">
        <v>138</v>
      </c>
      <c r="F2333" s="153" t="s">
        <v>5635</v>
      </c>
      <c r="G2333" s="153"/>
      <c r="H2333" s="153"/>
      <c r="I2333" s="153"/>
      <c r="J2333" s="153"/>
      <c r="K2333" s="153"/>
      <c r="L2333" s="153"/>
      <c r="M2333" s="153"/>
      <c r="N2333" s="153" t="s">
        <v>188</v>
      </c>
      <c r="O2333" s="156">
        <v>0.13</v>
      </c>
      <c r="P2333" s="153">
        <v>0</v>
      </c>
      <c r="Q2333" s="156">
        <v>59.1</v>
      </c>
      <c r="R2333" s="156">
        <v>0</v>
      </c>
      <c r="S2333" s="153">
        <v>6.5000000000000002E-2</v>
      </c>
      <c r="T2333" s="156">
        <v>0.16300000000000001</v>
      </c>
      <c r="U2333" s="156">
        <v>58.9</v>
      </c>
      <c r="V2333" s="156">
        <v>0</v>
      </c>
      <c r="W2333" s="156">
        <v>6.5000000000000002E-2</v>
      </c>
      <c r="X2333" s="156">
        <v>6.6000000000000003E-2</v>
      </c>
      <c r="Y2333" s="156">
        <v>58.5</v>
      </c>
      <c r="Z2333" s="156">
        <v>0</v>
      </c>
      <c r="AA2333" s="156">
        <v>6.5000000000000002E-2</v>
      </c>
      <c r="AB2333" s="156">
        <v>0.374</v>
      </c>
      <c r="AC2333" s="156">
        <v>58</v>
      </c>
      <c r="AD2333" s="156">
        <v>0</v>
      </c>
      <c r="AE2333" s="153">
        <v>6.5000000000000002E-2</v>
      </c>
      <c r="AF2333" s="153">
        <v>9.6000000000000002E-2</v>
      </c>
      <c r="AJ2333" s="153" t="s">
        <v>3069</v>
      </c>
      <c r="AK2333" s="153"/>
      <c r="AL2333" s="153"/>
      <c r="AM2333" s="153"/>
      <c r="AN2333" s="153"/>
      <c r="AO2333" s="153"/>
      <c r="AP2333" s="153"/>
      <c r="AQ2333" s="153"/>
      <c r="AR2333" s="153"/>
      <c r="AS2333" s="153"/>
      <c r="AT2333" s="153"/>
      <c r="AU2333" s="153"/>
      <c r="AV2333" s="153"/>
      <c r="AW2333" s="153"/>
      <c r="AX2333" s="153"/>
      <c r="AY2333" s="153"/>
      <c r="AZ2333" s="153"/>
      <c r="BA2333" s="153"/>
      <c r="BB2333" s="153"/>
      <c r="BC2333" s="153"/>
      <c r="BD2333" s="153"/>
      <c r="BE2333" s="153"/>
    </row>
    <row r="2334" spans="1:57" ht="15.5" x14ac:dyDescent="0.4">
      <c r="A2334" s="153" t="str">
        <f t="shared" si="36"/>
        <v>5455999</v>
      </c>
      <c r="B2334" s="153">
        <v>2434</v>
      </c>
      <c r="C2334" s="153">
        <v>54559</v>
      </c>
      <c r="D2334" s="153" t="s">
        <v>2179</v>
      </c>
      <c r="E2334" s="157">
        <v>138</v>
      </c>
      <c r="F2334" s="153" t="s">
        <v>5634</v>
      </c>
      <c r="G2334" s="153"/>
      <c r="H2334" s="153"/>
      <c r="I2334" s="153"/>
      <c r="J2334" s="153"/>
      <c r="K2334" s="153"/>
      <c r="L2334" s="153"/>
      <c r="M2334" s="153"/>
      <c r="N2334" s="153" t="s">
        <v>188</v>
      </c>
      <c r="O2334" s="156">
        <v>0.13</v>
      </c>
      <c r="P2334" s="153">
        <v>0</v>
      </c>
      <c r="Q2334" s="156">
        <v>59.1</v>
      </c>
      <c r="R2334" s="156">
        <v>0</v>
      </c>
      <c r="S2334" s="153">
        <v>6.5000000000000002E-2</v>
      </c>
      <c r="T2334" s="156">
        <v>0.16300000000000001</v>
      </c>
      <c r="U2334" s="156">
        <v>58.9</v>
      </c>
      <c r="V2334" s="156">
        <v>0</v>
      </c>
      <c r="W2334" s="156">
        <v>6.5000000000000002E-2</v>
      </c>
      <c r="X2334" s="156">
        <v>6.6000000000000003E-2</v>
      </c>
      <c r="Y2334" s="156">
        <v>58.5</v>
      </c>
      <c r="Z2334" s="156">
        <v>0</v>
      </c>
      <c r="AA2334" s="156">
        <v>6.5000000000000002E-2</v>
      </c>
      <c r="AB2334" s="156">
        <v>0.374</v>
      </c>
      <c r="AC2334" s="156">
        <v>58</v>
      </c>
      <c r="AD2334" s="156">
        <v>0</v>
      </c>
      <c r="AE2334" s="153">
        <v>6.5000000000000002E-2</v>
      </c>
      <c r="AF2334" s="153">
        <v>9.6000000000000002E-2</v>
      </c>
      <c r="AJ2334" s="153" t="s">
        <v>3069</v>
      </c>
      <c r="AK2334" s="153"/>
      <c r="AL2334" s="153"/>
      <c r="AM2334" s="153"/>
      <c r="AN2334" s="153"/>
      <c r="AO2334" s="153"/>
      <c r="AP2334" s="153"/>
      <c r="AQ2334" s="153"/>
      <c r="AR2334" s="153"/>
      <c r="AS2334" s="153"/>
      <c r="AT2334" s="153"/>
      <c r="AU2334" s="153"/>
      <c r="AV2334" s="153"/>
      <c r="AW2334" s="153"/>
      <c r="AX2334" s="153"/>
      <c r="AY2334" s="153"/>
      <c r="AZ2334" s="153"/>
      <c r="BA2334" s="153"/>
      <c r="BB2334" s="153"/>
      <c r="BC2334" s="153"/>
      <c r="BD2334" s="153"/>
      <c r="BE2334" s="153"/>
    </row>
    <row r="2335" spans="1:57" ht="15.5" x14ac:dyDescent="0.4">
      <c r="A2335" s="153" t="str">
        <f t="shared" si="36"/>
        <v>5456132</v>
      </c>
      <c r="B2335" s="153">
        <v>2435</v>
      </c>
      <c r="C2335" s="153">
        <v>54561</v>
      </c>
      <c r="D2335" s="153" t="s">
        <v>2180</v>
      </c>
      <c r="E2335" s="157">
        <v>138</v>
      </c>
      <c r="F2335" s="153" t="s">
        <v>5635</v>
      </c>
      <c r="G2335" s="153"/>
      <c r="H2335" s="153"/>
      <c r="I2335" s="153"/>
      <c r="J2335" s="153"/>
      <c r="K2335" s="153"/>
      <c r="L2335" s="153"/>
      <c r="M2335" s="153"/>
      <c r="N2335" s="153" t="s">
        <v>188</v>
      </c>
      <c r="O2335" s="156">
        <v>0.13</v>
      </c>
      <c r="P2335" s="153">
        <v>0</v>
      </c>
      <c r="Q2335" s="156">
        <v>58.3</v>
      </c>
      <c r="R2335" s="156">
        <v>0</v>
      </c>
      <c r="S2335" s="153">
        <v>6.5000000000000002E-2</v>
      </c>
      <c r="T2335" s="156">
        <v>0.307</v>
      </c>
      <c r="U2335" s="156">
        <v>58</v>
      </c>
      <c r="V2335" s="156">
        <v>0</v>
      </c>
      <c r="W2335" s="156">
        <v>6.5000000000000002E-2</v>
      </c>
      <c r="X2335" s="156">
        <v>0.29099999999999998</v>
      </c>
      <c r="Y2335" s="156"/>
      <c r="Z2335" s="156"/>
      <c r="AA2335" s="156"/>
      <c r="AB2335" s="156"/>
      <c r="AC2335" s="156"/>
      <c r="AD2335" s="156"/>
      <c r="AE2335" s="153"/>
      <c r="AF2335" s="153"/>
      <c r="AJ2335" s="153"/>
      <c r="AK2335" s="153"/>
      <c r="AL2335" s="153"/>
      <c r="AM2335" s="153"/>
      <c r="AN2335" s="153"/>
      <c r="AO2335" s="153"/>
      <c r="AP2335" s="153"/>
      <c r="AQ2335" s="153"/>
      <c r="AR2335" s="153"/>
      <c r="AS2335" s="153"/>
      <c r="AT2335" s="153"/>
      <c r="AU2335" s="153"/>
      <c r="AV2335" s="153"/>
      <c r="AW2335" s="153"/>
      <c r="AX2335" s="153"/>
      <c r="AY2335" s="153"/>
      <c r="AZ2335" s="153"/>
      <c r="BA2335" s="153"/>
      <c r="BB2335" s="153"/>
      <c r="BC2335" s="153"/>
      <c r="BD2335" s="153"/>
      <c r="BE2335" s="153"/>
    </row>
    <row r="2336" spans="1:57" ht="15.5" x14ac:dyDescent="0.4">
      <c r="A2336" s="153" t="str">
        <f t="shared" si="36"/>
        <v>5456199</v>
      </c>
      <c r="B2336" s="153">
        <v>2436</v>
      </c>
      <c r="C2336" s="153">
        <v>54561</v>
      </c>
      <c r="D2336" s="153" t="s">
        <v>2180</v>
      </c>
      <c r="E2336" s="157">
        <v>138</v>
      </c>
      <c r="F2336" s="153" t="s">
        <v>5634</v>
      </c>
      <c r="G2336" s="153"/>
      <c r="H2336" s="153"/>
      <c r="I2336" s="153"/>
      <c r="J2336" s="153"/>
      <c r="K2336" s="153"/>
      <c r="L2336" s="153"/>
      <c r="M2336" s="153"/>
      <c r="N2336" s="153" t="s">
        <v>188</v>
      </c>
      <c r="O2336" s="156">
        <v>0.13</v>
      </c>
      <c r="P2336" s="153">
        <v>0</v>
      </c>
      <c r="Q2336" s="156">
        <v>58.3</v>
      </c>
      <c r="R2336" s="156">
        <v>0</v>
      </c>
      <c r="S2336" s="153">
        <v>6.5000000000000002E-2</v>
      </c>
      <c r="T2336" s="156">
        <v>0.307</v>
      </c>
      <c r="U2336" s="156">
        <v>58</v>
      </c>
      <c r="V2336" s="156">
        <v>0</v>
      </c>
      <c r="W2336" s="156">
        <v>6.5000000000000002E-2</v>
      </c>
      <c r="X2336" s="156">
        <v>0.29099999999999998</v>
      </c>
      <c r="Y2336" s="156"/>
      <c r="Z2336" s="156"/>
      <c r="AA2336" s="156"/>
      <c r="AB2336" s="156"/>
      <c r="AC2336" s="156"/>
      <c r="AD2336" s="156"/>
      <c r="AE2336" s="153"/>
      <c r="AF2336" s="153"/>
      <c r="AJ2336" s="153"/>
      <c r="AK2336" s="153"/>
      <c r="AL2336" s="153"/>
      <c r="AM2336" s="153"/>
      <c r="AN2336" s="153"/>
      <c r="AO2336" s="153"/>
      <c r="AP2336" s="153"/>
      <c r="AQ2336" s="153"/>
      <c r="AR2336" s="153"/>
      <c r="AS2336" s="153"/>
      <c r="AT2336" s="153"/>
      <c r="AU2336" s="153"/>
      <c r="AV2336" s="153"/>
      <c r="AW2336" s="153"/>
      <c r="AX2336" s="153"/>
      <c r="AY2336" s="153"/>
      <c r="AZ2336" s="153"/>
      <c r="BA2336" s="153"/>
      <c r="BB2336" s="153"/>
      <c r="BC2336" s="153"/>
      <c r="BD2336" s="153"/>
      <c r="BE2336" s="153"/>
    </row>
    <row r="2337" spans="1:57" ht="15.5" x14ac:dyDescent="0.4">
      <c r="A2337" s="153" t="str">
        <f t="shared" si="36"/>
        <v>5456499</v>
      </c>
      <c r="B2337" s="153">
        <v>2437</v>
      </c>
      <c r="C2337" s="153">
        <v>54564</v>
      </c>
      <c r="D2337" s="153" t="s">
        <v>2181</v>
      </c>
      <c r="E2337" s="157">
        <v>138</v>
      </c>
      <c r="F2337" s="153" t="s">
        <v>5634</v>
      </c>
      <c r="G2337" s="153"/>
      <c r="H2337" s="153"/>
      <c r="I2337" s="153"/>
      <c r="J2337" s="153"/>
      <c r="K2337" s="153"/>
      <c r="L2337" s="153"/>
      <c r="M2337" s="153"/>
      <c r="N2337" s="153" t="s">
        <v>188</v>
      </c>
      <c r="O2337" s="156">
        <v>0.13</v>
      </c>
      <c r="P2337" s="153">
        <v>0</v>
      </c>
      <c r="Q2337" s="156">
        <v>59.1</v>
      </c>
      <c r="R2337" s="156">
        <v>0</v>
      </c>
      <c r="S2337" s="153">
        <v>6.5000000000000002E-2</v>
      </c>
      <c r="T2337" s="156">
        <v>0.25600000000000001</v>
      </c>
      <c r="U2337" s="156">
        <v>58.9</v>
      </c>
      <c r="V2337" s="156">
        <v>0</v>
      </c>
      <c r="W2337" s="156">
        <v>6.5000000000000002E-2</v>
      </c>
      <c r="X2337" s="156">
        <v>0.106</v>
      </c>
      <c r="Y2337" s="156">
        <v>58.1</v>
      </c>
      <c r="Z2337" s="156">
        <v>0</v>
      </c>
      <c r="AA2337" s="156">
        <v>6.5000000000000002E-2</v>
      </c>
      <c r="AB2337" s="156">
        <v>0.23399999999999899</v>
      </c>
      <c r="AC2337" s="156"/>
      <c r="AD2337" s="156"/>
      <c r="AE2337" s="153"/>
      <c r="AF2337" s="153"/>
      <c r="AJ2337" s="153"/>
      <c r="AK2337" s="153"/>
      <c r="AL2337" s="153"/>
      <c r="AM2337" s="153"/>
      <c r="AN2337" s="153"/>
      <c r="AO2337" s="153"/>
      <c r="AP2337" s="153"/>
      <c r="AQ2337" s="153"/>
      <c r="AR2337" s="153"/>
      <c r="AS2337" s="153"/>
      <c r="AT2337" s="153"/>
      <c r="AU2337" s="153"/>
      <c r="AV2337" s="153"/>
      <c r="AW2337" s="153"/>
      <c r="AX2337" s="153"/>
      <c r="AY2337" s="153"/>
      <c r="AZ2337" s="153"/>
      <c r="BA2337" s="153"/>
      <c r="BB2337" s="153"/>
      <c r="BC2337" s="153"/>
      <c r="BD2337" s="153"/>
      <c r="BE2337" s="153"/>
    </row>
    <row r="2338" spans="1:57" ht="15.5" x14ac:dyDescent="0.4">
      <c r="A2338" s="153" t="str">
        <f t="shared" si="36"/>
        <v>5456632</v>
      </c>
      <c r="B2338" s="153">
        <v>2438</v>
      </c>
      <c r="C2338" s="153">
        <v>54566</v>
      </c>
      <c r="D2338" s="153" t="s">
        <v>2182</v>
      </c>
      <c r="E2338" s="157">
        <v>138</v>
      </c>
      <c r="F2338" s="153" t="s">
        <v>5635</v>
      </c>
      <c r="G2338" s="153"/>
      <c r="H2338" s="153"/>
      <c r="I2338" s="153"/>
      <c r="J2338" s="153"/>
      <c r="K2338" s="153"/>
      <c r="L2338" s="153"/>
      <c r="M2338" s="153"/>
      <c r="N2338" s="153" t="s">
        <v>188</v>
      </c>
      <c r="O2338" s="156">
        <v>0.13</v>
      </c>
      <c r="P2338" s="153">
        <v>0</v>
      </c>
      <c r="Q2338" s="156">
        <v>58.5</v>
      </c>
      <c r="R2338" s="156">
        <v>0</v>
      </c>
      <c r="S2338" s="153">
        <v>6.5000000000000002E-2</v>
      </c>
      <c r="T2338" s="156">
        <v>0.187</v>
      </c>
      <c r="U2338" s="156">
        <v>58.3</v>
      </c>
      <c r="V2338" s="156">
        <v>0</v>
      </c>
      <c r="W2338" s="156">
        <v>6.5000000000000002E-2</v>
      </c>
      <c r="X2338" s="156">
        <v>0.10299999999999999</v>
      </c>
      <c r="Y2338" s="156">
        <v>58.1</v>
      </c>
      <c r="Z2338" s="156">
        <v>0</v>
      </c>
      <c r="AA2338" s="156">
        <v>6.5000000000000002E-2</v>
      </c>
      <c r="AB2338" s="156">
        <v>9.9000000000000005E-2</v>
      </c>
      <c r="AC2338" s="156"/>
      <c r="AD2338" s="156"/>
      <c r="AE2338" s="153"/>
      <c r="AF2338" s="153"/>
      <c r="AJ2338" s="153"/>
      <c r="AK2338" s="153"/>
      <c r="AL2338" s="153"/>
      <c r="AM2338" s="153"/>
      <c r="AN2338" s="153"/>
      <c r="AO2338" s="153"/>
      <c r="AP2338" s="153"/>
      <c r="AQ2338" s="153"/>
      <c r="AR2338" s="153"/>
      <c r="AS2338" s="153"/>
      <c r="AT2338" s="153"/>
      <c r="AU2338" s="153"/>
      <c r="AV2338" s="153"/>
      <c r="AW2338" s="153"/>
      <c r="AX2338" s="153"/>
      <c r="AY2338" s="153"/>
      <c r="AZ2338" s="153"/>
      <c r="BA2338" s="153"/>
      <c r="BB2338" s="153"/>
      <c r="BC2338" s="153"/>
      <c r="BD2338" s="153"/>
      <c r="BE2338" s="153"/>
    </row>
    <row r="2339" spans="1:57" ht="15.5" x14ac:dyDescent="0.4">
      <c r="A2339" s="153" t="str">
        <f t="shared" si="36"/>
        <v>5456699</v>
      </c>
      <c r="B2339" s="153">
        <v>2439</v>
      </c>
      <c r="C2339" s="153">
        <v>54566</v>
      </c>
      <c r="D2339" s="153" t="s">
        <v>2182</v>
      </c>
      <c r="E2339" s="157">
        <v>138</v>
      </c>
      <c r="F2339" s="153" t="s">
        <v>5634</v>
      </c>
      <c r="G2339" s="153"/>
      <c r="H2339" s="153"/>
      <c r="I2339" s="153"/>
      <c r="J2339" s="153"/>
      <c r="K2339" s="153"/>
      <c r="L2339" s="153"/>
      <c r="M2339" s="153"/>
      <c r="N2339" s="153" t="s">
        <v>188</v>
      </c>
      <c r="O2339" s="156">
        <v>0.13</v>
      </c>
      <c r="P2339" s="153">
        <v>0</v>
      </c>
      <c r="Q2339" s="156">
        <v>58.5</v>
      </c>
      <c r="R2339" s="156">
        <v>0</v>
      </c>
      <c r="S2339" s="153">
        <v>6.5000000000000002E-2</v>
      </c>
      <c r="T2339" s="156">
        <v>0.187</v>
      </c>
      <c r="U2339" s="156">
        <v>58.3</v>
      </c>
      <c r="V2339" s="156">
        <v>0</v>
      </c>
      <c r="W2339" s="156">
        <v>6.5000000000000002E-2</v>
      </c>
      <c r="X2339" s="156">
        <v>0.10299999999999999</v>
      </c>
      <c r="Y2339" s="156">
        <v>58.1</v>
      </c>
      <c r="Z2339" s="156">
        <v>0</v>
      </c>
      <c r="AA2339" s="156">
        <v>6.5000000000000002E-2</v>
      </c>
      <c r="AB2339" s="156">
        <v>9.9000000000000005E-2</v>
      </c>
      <c r="AC2339" s="156"/>
      <c r="AD2339" s="156"/>
      <c r="AE2339" s="153"/>
      <c r="AF2339" s="153"/>
      <c r="AJ2339" s="153"/>
      <c r="AK2339" s="153"/>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row>
    <row r="2340" spans="1:57" ht="15.5" x14ac:dyDescent="0.4">
      <c r="A2340" s="153" t="str">
        <f t="shared" si="36"/>
        <v>5457132</v>
      </c>
      <c r="B2340" s="153">
        <v>2440</v>
      </c>
      <c r="C2340" s="153">
        <v>54571</v>
      </c>
      <c r="D2340" s="153" t="s">
        <v>2183</v>
      </c>
      <c r="E2340" s="157">
        <v>138</v>
      </c>
      <c r="F2340" s="153" t="s">
        <v>5635</v>
      </c>
      <c r="G2340" s="153"/>
      <c r="H2340" s="153"/>
      <c r="I2340" s="153"/>
      <c r="J2340" s="153"/>
      <c r="K2340" s="153"/>
      <c r="L2340" s="153"/>
      <c r="M2340" s="153"/>
      <c r="N2340" s="153" t="s">
        <v>188</v>
      </c>
      <c r="O2340" s="156">
        <v>0.13</v>
      </c>
      <c r="P2340" s="153">
        <v>0</v>
      </c>
      <c r="Q2340" s="156">
        <v>58.5</v>
      </c>
      <c r="R2340" s="156">
        <v>0</v>
      </c>
      <c r="S2340" s="153">
        <v>6.5000000000000002E-2</v>
      </c>
      <c r="T2340" s="156">
        <v>0.36899999999999999</v>
      </c>
      <c r="U2340" s="156">
        <v>58.3</v>
      </c>
      <c r="V2340" s="156">
        <v>0</v>
      </c>
      <c r="W2340" s="156">
        <v>6.5000000000000002E-2</v>
      </c>
      <c r="X2340" s="156">
        <v>0.126</v>
      </c>
      <c r="Y2340" s="156">
        <v>58.1</v>
      </c>
      <c r="Z2340" s="156">
        <v>0</v>
      </c>
      <c r="AA2340" s="156">
        <v>6.5000000000000002E-2</v>
      </c>
      <c r="AB2340" s="156">
        <v>0.29399999999999998</v>
      </c>
      <c r="AC2340" s="156"/>
      <c r="AD2340" s="156"/>
      <c r="AE2340" s="153"/>
      <c r="AF2340" s="153"/>
      <c r="AJ2340" s="153"/>
      <c r="AK2340" s="153"/>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row>
    <row r="2341" spans="1:57" ht="15.5" x14ac:dyDescent="0.4">
      <c r="A2341" s="153" t="str">
        <f t="shared" si="36"/>
        <v>5457199</v>
      </c>
      <c r="B2341" s="153">
        <v>2441</v>
      </c>
      <c r="C2341" s="153">
        <v>54571</v>
      </c>
      <c r="D2341" s="153" t="s">
        <v>2183</v>
      </c>
      <c r="E2341" s="157">
        <v>138</v>
      </c>
      <c r="F2341" s="153" t="s">
        <v>5634</v>
      </c>
      <c r="G2341" s="153"/>
      <c r="H2341" s="153"/>
      <c r="I2341" s="153"/>
      <c r="J2341" s="153"/>
      <c r="K2341" s="153"/>
      <c r="L2341" s="153"/>
      <c r="M2341" s="153"/>
      <c r="N2341" s="153" t="s">
        <v>188</v>
      </c>
      <c r="O2341" s="156">
        <v>0.13</v>
      </c>
      <c r="P2341" s="153">
        <v>0</v>
      </c>
      <c r="Q2341" s="156">
        <v>58.5</v>
      </c>
      <c r="R2341" s="156">
        <v>0</v>
      </c>
      <c r="S2341" s="153">
        <v>6.5000000000000002E-2</v>
      </c>
      <c r="T2341" s="156">
        <v>0.36899999999999999</v>
      </c>
      <c r="U2341" s="156">
        <v>58.3</v>
      </c>
      <c r="V2341" s="156">
        <v>0</v>
      </c>
      <c r="W2341" s="156">
        <v>6.5000000000000002E-2</v>
      </c>
      <c r="X2341" s="156">
        <v>0.126</v>
      </c>
      <c r="Y2341" s="156">
        <v>58.1</v>
      </c>
      <c r="Z2341" s="156">
        <v>0</v>
      </c>
      <c r="AA2341" s="156">
        <v>6.5000000000000002E-2</v>
      </c>
      <c r="AB2341" s="156">
        <v>0.29399999999999998</v>
      </c>
      <c r="AC2341" s="156"/>
      <c r="AD2341" s="156"/>
      <c r="AE2341" s="153"/>
      <c r="AF2341" s="153"/>
      <c r="AJ2341" s="153"/>
      <c r="AK2341" s="153"/>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row>
    <row r="2342" spans="1:57" ht="15.5" x14ac:dyDescent="0.4">
      <c r="A2342" s="153" t="str">
        <f t="shared" si="36"/>
        <v>5457232</v>
      </c>
      <c r="B2342" s="153">
        <v>2442</v>
      </c>
      <c r="C2342" s="153">
        <v>54572</v>
      </c>
      <c r="D2342" s="153" t="s">
        <v>2184</v>
      </c>
      <c r="E2342" s="157">
        <v>138</v>
      </c>
      <c r="F2342" s="153" t="s">
        <v>5635</v>
      </c>
      <c r="G2342" s="153"/>
      <c r="H2342" s="153"/>
      <c r="I2342" s="153"/>
      <c r="J2342" s="153"/>
      <c r="K2342" s="153"/>
      <c r="L2342" s="153"/>
      <c r="M2342" s="153"/>
      <c r="N2342" s="153" t="s">
        <v>188</v>
      </c>
      <c r="O2342" s="156">
        <v>0.1</v>
      </c>
      <c r="P2342" s="153">
        <v>0</v>
      </c>
      <c r="Q2342" s="156">
        <v>58</v>
      </c>
      <c r="R2342" s="156">
        <v>0</v>
      </c>
      <c r="S2342" s="153">
        <v>0.08</v>
      </c>
      <c r="T2342" s="156">
        <v>0</v>
      </c>
      <c r="U2342" s="156"/>
      <c r="V2342" s="156"/>
      <c r="W2342" s="156"/>
      <c r="X2342" s="156"/>
      <c r="Y2342" s="156"/>
      <c r="Z2342" s="156"/>
      <c r="AA2342" s="156"/>
      <c r="AB2342" s="156"/>
      <c r="AC2342" s="156"/>
      <c r="AD2342" s="156"/>
      <c r="AE2342" s="153"/>
      <c r="AF2342" s="153"/>
      <c r="AJ2342" s="153"/>
      <c r="AK2342" s="153"/>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row>
    <row r="2343" spans="1:57" ht="15.5" x14ac:dyDescent="0.4">
      <c r="A2343" s="153" t="str">
        <f t="shared" si="36"/>
        <v>5457232</v>
      </c>
      <c r="B2343" s="153">
        <v>2443</v>
      </c>
      <c r="C2343" s="153">
        <v>54572</v>
      </c>
      <c r="D2343" s="153" t="s">
        <v>2184</v>
      </c>
      <c r="E2343" s="157">
        <v>138</v>
      </c>
      <c r="F2343" s="153" t="s">
        <v>5635</v>
      </c>
      <c r="G2343" s="153"/>
      <c r="H2343" s="153"/>
      <c r="I2343" s="153"/>
      <c r="J2343" s="153"/>
      <c r="K2343" s="153"/>
      <c r="L2343" s="153"/>
      <c r="M2343" s="153"/>
      <c r="N2343" s="153" t="s">
        <v>188</v>
      </c>
      <c r="O2343" s="156">
        <v>0.13</v>
      </c>
      <c r="P2343" s="153">
        <v>0</v>
      </c>
      <c r="Q2343" s="156">
        <v>59.1</v>
      </c>
      <c r="R2343" s="156">
        <v>0</v>
      </c>
      <c r="S2343" s="153">
        <v>6.5000000000000002E-2</v>
      </c>
      <c r="T2343" s="156">
        <v>0.23199999999999901</v>
      </c>
      <c r="U2343" s="156">
        <v>58.7</v>
      </c>
      <c r="V2343" s="156">
        <v>0</v>
      </c>
      <c r="W2343" s="156">
        <v>6.5000000000000002E-2</v>
      </c>
      <c r="X2343" s="156">
        <v>0.23899999999999999</v>
      </c>
      <c r="Y2343" s="156"/>
      <c r="Z2343" s="156"/>
      <c r="AA2343" s="156"/>
      <c r="AB2343" s="156"/>
      <c r="AC2343" s="156"/>
      <c r="AD2343" s="156"/>
      <c r="AE2343" s="153"/>
      <c r="AF2343" s="153"/>
      <c r="AJ2343" s="153"/>
      <c r="AK2343" s="153"/>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row>
    <row r="2344" spans="1:57" ht="15.5" x14ac:dyDescent="0.4">
      <c r="A2344" s="153" t="str">
        <f t="shared" si="36"/>
        <v>5457299</v>
      </c>
      <c r="B2344" s="153">
        <v>2444</v>
      </c>
      <c r="C2344" s="153">
        <v>54572</v>
      </c>
      <c r="D2344" s="153" t="s">
        <v>2184</v>
      </c>
      <c r="E2344" s="157">
        <v>138</v>
      </c>
      <c r="F2344" s="153" t="s">
        <v>5634</v>
      </c>
      <c r="G2344" s="153"/>
      <c r="H2344" s="153"/>
      <c r="I2344" s="153"/>
      <c r="J2344" s="153"/>
      <c r="K2344" s="153"/>
      <c r="L2344" s="153"/>
      <c r="M2344" s="153"/>
      <c r="N2344" s="153" t="s">
        <v>188</v>
      </c>
      <c r="O2344" s="156">
        <v>0.1</v>
      </c>
      <c r="P2344" s="153">
        <v>0</v>
      </c>
      <c r="Q2344" s="156">
        <v>58</v>
      </c>
      <c r="R2344" s="156">
        <v>0</v>
      </c>
      <c r="S2344" s="153">
        <v>0.08</v>
      </c>
      <c r="T2344" s="156">
        <v>0</v>
      </c>
      <c r="U2344" s="156"/>
      <c r="V2344" s="156"/>
      <c r="W2344" s="156"/>
      <c r="X2344" s="156"/>
      <c r="Y2344" s="156"/>
      <c r="Z2344" s="156"/>
      <c r="AA2344" s="156"/>
      <c r="AB2344" s="156"/>
      <c r="AC2344" s="156"/>
      <c r="AD2344" s="156"/>
      <c r="AE2344" s="153"/>
      <c r="AF2344" s="153"/>
      <c r="AJ2344" s="153"/>
      <c r="AK2344" s="153"/>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row>
    <row r="2345" spans="1:57" ht="15.5" x14ac:dyDescent="0.4">
      <c r="A2345" s="153" t="str">
        <f t="shared" si="36"/>
        <v>5457299</v>
      </c>
      <c r="B2345" s="153">
        <v>2445</v>
      </c>
      <c r="C2345" s="153">
        <v>54572</v>
      </c>
      <c r="D2345" s="153" t="s">
        <v>2184</v>
      </c>
      <c r="E2345" s="157">
        <v>138</v>
      </c>
      <c r="F2345" s="153" t="s">
        <v>5634</v>
      </c>
      <c r="G2345" s="153"/>
      <c r="H2345" s="153"/>
      <c r="I2345" s="153"/>
      <c r="J2345" s="153"/>
      <c r="K2345" s="153"/>
      <c r="L2345" s="153"/>
      <c r="M2345" s="153"/>
      <c r="N2345" s="153" t="s">
        <v>188</v>
      </c>
      <c r="O2345" s="156">
        <v>0.13</v>
      </c>
      <c r="P2345" s="153">
        <v>0</v>
      </c>
      <c r="Q2345" s="156">
        <v>59.1</v>
      </c>
      <c r="R2345" s="156">
        <v>0</v>
      </c>
      <c r="S2345" s="153">
        <v>6.5000000000000002E-2</v>
      </c>
      <c r="T2345" s="156">
        <v>0.23199999999999901</v>
      </c>
      <c r="U2345" s="156">
        <v>58.7</v>
      </c>
      <c r="V2345" s="156">
        <v>0</v>
      </c>
      <c r="W2345" s="156">
        <v>6.5000000000000002E-2</v>
      </c>
      <c r="X2345" s="156">
        <v>0.23899999999999999</v>
      </c>
      <c r="Y2345" s="156"/>
      <c r="Z2345" s="156"/>
      <c r="AA2345" s="156"/>
      <c r="AB2345" s="156"/>
      <c r="AC2345" s="156"/>
      <c r="AD2345" s="156"/>
      <c r="AE2345" s="153"/>
      <c r="AF2345" s="153"/>
      <c r="AJ2345" s="153"/>
      <c r="AK2345" s="153"/>
      <c r="AL2345" s="153"/>
      <c r="AM2345" s="153"/>
      <c r="AN2345" s="153"/>
      <c r="AO2345" s="153"/>
      <c r="AP2345" s="153"/>
      <c r="AQ2345" s="153"/>
      <c r="AR2345" s="153"/>
      <c r="AS2345" s="153"/>
      <c r="AT2345" s="153"/>
      <c r="AU2345" s="153"/>
      <c r="AV2345" s="153"/>
      <c r="AW2345" s="153"/>
      <c r="AX2345" s="153"/>
      <c r="AY2345" s="153"/>
      <c r="AZ2345" s="153"/>
      <c r="BA2345" s="153"/>
      <c r="BB2345" s="153"/>
      <c r="BC2345" s="153"/>
      <c r="BD2345" s="153"/>
      <c r="BE2345" s="153"/>
    </row>
    <row r="2346" spans="1:57" ht="15.5" x14ac:dyDescent="0.4">
      <c r="A2346" s="153" t="str">
        <f t="shared" si="36"/>
        <v>5457332</v>
      </c>
      <c r="B2346" s="153">
        <v>2446</v>
      </c>
      <c r="C2346" s="153">
        <v>54573</v>
      </c>
      <c r="D2346" s="153" t="s">
        <v>2056</v>
      </c>
      <c r="E2346" s="157">
        <v>138</v>
      </c>
      <c r="F2346" s="153" t="s">
        <v>5635</v>
      </c>
      <c r="G2346" s="153"/>
      <c r="H2346" s="153"/>
      <c r="I2346" s="153"/>
      <c r="J2346" s="153"/>
      <c r="K2346" s="153"/>
      <c r="L2346" s="153"/>
      <c r="M2346" s="153"/>
      <c r="N2346" s="153" t="s">
        <v>188</v>
      </c>
      <c r="O2346" s="156">
        <v>0.13</v>
      </c>
      <c r="P2346" s="153">
        <v>0</v>
      </c>
      <c r="Q2346" s="156">
        <v>58</v>
      </c>
      <c r="R2346" s="156">
        <v>0</v>
      </c>
      <c r="S2346" s="153">
        <v>6.5000000000000002E-2</v>
      </c>
      <c r="T2346" s="156">
        <v>0.60799999999999998</v>
      </c>
      <c r="U2346" s="156" t="s">
        <v>3069</v>
      </c>
      <c r="V2346" s="156"/>
      <c r="W2346" s="156"/>
      <c r="X2346" s="156"/>
      <c r="Y2346" s="156"/>
      <c r="Z2346" s="156"/>
      <c r="AA2346" s="156"/>
      <c r="AB2346" s="156"/>
      <c r="AC2346" s="156"/>
      <c r="AD2346" s="156"/>
      <c r="AE2346" s="153"/>
      <c r="AF2346" s="153"/>
      <c r="AJ2346" s="153"/>
      <c r="AK2346" s="153"/>
      <c r="AL2346" s="153"/>
      <c r="AM2346" s="153"/>
      <c r="AN2346" s="153"/>
      <c r="AO2346" s="153"/>
      <c r="AP2346" s="153"/>
      <c r="AQ2346" s="153"/>
      <c r="AR2346" s="153"/>
      <c r="AS2346" s="153"/>
      <c r="AT2346" s="153"/>
      <c r="AU2346" s="153"/>
      <c r="AV2346" s="153"/>
      <c r="AW2346" s="153"/>
      <c r="AX2346" s="153"/>
      <c r="AY2346" s="153"/>
      <c r="AZ2346" s="153"/>
      <c r="BA2346" s="153"/>
      <c r="BB2346" s="153"/>
      <c r="BC2346" s="153"/>
      <c r="BD2346" s="153"/>
      <c r="BE2346" s="153"/>
    </row>
    <row r="2347" spans="1:57" ht="15.5" x14ac:dyDescent="0.4">
      <c r="A2347" s="153" t="str">
        <f t="shared" si="36"/>
        <v>5457332</v>
      </c>
      <c r="B2347" s="153">
        <v>2447</v>
      </c>
      <c r="C2347" s="153">
        <v>54573</v>
      </c>
      <c r="D2347" s="153" t="s">
        <v>2056</v>
      </c>
      <c r="E2347" s="157">
        <v>138</v>
      </c>
      <c r="F2347" s="153" t="s">
        <v>5635</v>
      </c>
      <c r="G2347" s="153"/>
      <c r="H2347" s="153"/>
      <c r="I2347" s="153"/>
      <c r="J2347" s="153"/>
      <c r="K2347" s="153"/>
      <c r="L2347" s="153"/>
      <c r="M2347" s="153"/>
      <c r="N2347" s="153" t="s">
        <v>188</v>
      </c>
      <c r="O2347" s="156">
        <v>0.13</v>
      </c>
      <c r="P2347" s="153">
        <v>0</v>
      </c>
      <c r="Q2347" s="156">
        <v>58.1</v>
      </c>
      <c r="R2347" s="156">
        <v>0</v>
      </c>
      <c r="S2347" s="153">
        <v>6.5000000000000002E-2</v>
      </c>
      <c r="T2347" s="156">
        <v>0.2</v>
      </c>
      <c r="U2347" s="156" t="s">
        <v>3069</v>
      </c>
      <c r="V2347" s="156"/>
      <c r="W2347" s="156"/>
      <c r="X2347" s="156"/>
      <c r="Y2347" s="156"/>
      <c r="Z2347" s="156"/>
      <c r="AA2347" s="156"/>
      <c r="AB2347" s="156"/>
      <c r="AC2347" s="156"/>
      <c r="AD2347" s="156"/>
      <c r="AE2347" s="153"/>
      <c r="AF2347" s="153"/>
      <c r="AJ2347" s="153"/>
      <c r="AK2347" s="153"/>
      <c r="AL2347" s="153"/>
      <c r="AM2347" s="153"/>
      <c r="AN2347" s="153"/>
      <c r="AO2347" s="153"/>
      <c r="AP2347" s="153"/>
      <c r="AQ2347" s="153"/>
      <c r="AR2347" s="153"/>
      <c r="AS2347" s="153"/>
      <c r="AT2347" s="153"/>
      <c r="AU2347" s="153"/>
      <c r="AV2347" s="153"/>
      <c r="AW2347" s="153"/>
      <c r="AX2347" s="153"/>
      <c r="AY2347" s="153"/>
      <c r="AZ2347" s="153"/>
      <c r="BA2347" s="153"/>
      <c r="BB2347" s="153"/>
      <c r="BC2347" s="153"/>
      <c r="BD2347" s="153"/>
      <c r="BE2347" s="153"/>
    </row>
    <row r="2348" spans="1:57" ht="15.5" x14ac:dyDescent="0.4">
      <c r="A2348" s="153" t="str">
        <f t="shared" si="36"/>
        <v>5457332</v>
      </c>
      <c r="B2348" s="153">
        <v>2448</v>
      </c>
      <c r="C2348" s="153">
        <v>54573</v>
      </c>
      <c r="D2348" s="153" t="s">
        <v>2056</v>
      </c>
      <c r="E2348" s="157">
        <v>138</v>
      </c>
      <c r="F2348" s="153" t="s">
        <v>5635</v>
      </c>
      <c r="G2348" s="153"/>
      <c r="H2348" s="153"/>
      <c r="I2348" s="153"/>
      <c r="J2348" s="153"/>
      <c r="K2348" s="153"/>
      <c r="L2348" s="153"/>
      <c r="M2348" s="153"/>
      <c r="N2348" s="153" t="s">
        <v>188</v>
      </c>
      <c r="O2348" s="156">
        <v>0.13</v>
      </c>
      <c r="P2348" s="153">
        <v>0</v>
      </c>
      <c r="Q2348" s="156">
        <v>58.7</v>
      </c>
      <c r="R2348" s="156">
        <v>0</v>
      </c>
      <c r="S2348" s="153">
        <v>6.5000000000000002E-2</v>
      </c>
      <c r="T2348" s="156">
        <v>0.17699999999999999</v>
      </c>
      <c r="U2348" s="156" t="s">
        <v>3069</v>
      </c>
      <c r="V2348" s="156"/>
      <c r="W2348" s="156"/>
      <c r="X2348" s="156"/>
      <c r="Y2348" s="156"/>
      <c r="Z2348" s="156"/>
      <c r="AA2348" s="156"/>
      <c r="AB2348" s="156"/>
      <c r="AC2348" s="156"/>
      <c r="AD2348" s="156"/>
      <c r="AE2348" s="153"/>
      <c r="AF2348" s="153"/>
      <c r="AJ2348" s="153"/>
      <c r="AK2348" s="153"/>
      <c r="AL2348" s="153"/>
      <c r="AM2348" s="153"/>
      <c r="AN2348" s="153"/>
      <c r="AO2348" s="153"/>
      <c r="AP2348" s="153"/>
      <c r="AQ2348" s="153"/>
      <c r="AR2348" s="153"/>
      <c r="AS2348" s="153"/>
      <c r="AT2348" s="153"/>
      <c r="AU2348" s="153"/>
      <c r="AV2348" s="153"/>
      <c r="AW2348" s="153"/>
      <c r="AX2348" s="153"/>
      <c r="AY2348" s="153"/>
      <c r="AZ2348" s="153"/>
      <c r="BA2348" s="153"/>
      <c r="BB2348" s="153"/>
      <c r="BC2348" s="153"/>
      <c r="BD2348" s="153"/>
      <c r="BE2348" s="153"/>
    </row>
    <row r="2349" spans="1:57" ht="15.5" x14ac:dyDescent="0.4">
      <c r="A2349" s="153" t="str">
        <f t="shared" si="36"/>
        <v>5457332</v>
      </c>
      <c r="B2349" s="153">
        <v>2449</v>
      </c>
      <c r="C2349" s="153">
        <v>54573</v>
      </c>
      <c r="D2349" s="153" t="s">
        <v>2056</v>
      </c>
      <c r="E2349" s="157">
        <v>138</v>
      </c>
      <c r="F2349" s="153" t="s">
        <v>5635</v>
      </c>
      <c r="G2349" s="153"/>
      <c r="H2349" s="153"/>
      <c r="I2349" s="153"/>
      <c r="J2349" s="153"/>
      <c r="K2349" s="153"/>
      <c r="L2349" s="153"/>
      <c r="M2349" s="153"/>
      <c r="N2349" s="153" t="s">
        <v>188</v>
      </c>
      <c r="O2349" s="156">
        <v>0.13</v>
      </c>
      <c r="P2349" s="153">
        <v>0</v>
      </c>
      <c r="Q2349" s="156">
        <v>59.1</v>
      </c>
      <c r="R2349" s="156">
        <v>0</v>
      </c>
      <c r="S2349" s="153">
        <v>6.5000000000000002E-2</v>
      </c>
      <c r="T2349" s="156">
        <v>4.8000000000000001E-2</v>
      </c>
      <c r="U2349" s="156" t="s">
        <v>3069</v>
      </c>
      <c r="V2349" s="156"/>
      <c r="W2349" s="156"/>
      <c r="X2349" s="156"/>
      <c r="Y2349" s="156"/>
      <c r="Z2349" s="156"/>
      <c r="AA2349" s="156"/>
      <c r="AB2349" s="156"/>
      <c r="AC2349" s="156"/>
      <c r="AD2349" s="156"/>
      <c r="AE2349" s="153"/>
      <c r="AF2349" s="153"/>
      <c r="AJ2349" s="153"/>
      <c r="AK2349" s="153"/>
      <c r="AL2349" s="153"/>
      <c r="AM2349" s="153"/>
      <c r="AN2349" s="153"/>
      <c r="AO2349" s="153"/>
      <c r="AP2349" s="153"/>
      <c r="AQ2349" s="153"/>
      <c r="AR2349" s="153"/>
      <c r="AS2349" s="153"/>
      <c r="AT2349" s="153"/>
      <c r="AU2349" s="153"/>
      <c r="AV2349" s="153"/>
      <c r="AW2349" s="153"/>
      <c r="AX2349" s="153"/>
      <c r="AY2349" s="153"/>
      <c r="AZ2349" s="153"/>
      <c r="BA2349" s="153"/>
      <c r="BB2349" s="153"/>
      <c r="BC2349" s="153"/>
      <c r="BD2349" s="153"/>
      <c r="BE2349" s="153"/>
    </row>
    <row r="2350" spans="1:57" ht="15.5" x14ac:dyDescent="0.4">
      <c r="A2350" s="153" t="str">
        <f t="shared" si="36"/>
        <v>5457332</v>
      </c>
      <c r="B2350" s="153">
        <v>2450</v>
      </c>
      <c r="C2350" s="153">
        <v>54573</v>
      </c>
      <c r="D2350" s="153" t="s">
        <v>2056</v>
      </c>
      <c r="E2350" s="157">
        <v>138</v>
      </c>
      <c r="F2350" s="153" t="s">
        <v>5635</v>
      </c>
      <c r="G2350" s="153"/>
      <c r="H2350" s="153"/>
      <c r="I2350" s="153"/>
      <c r="J2350" s="153"/>
      <c r="K2350" s="153"/>
      <c r="L2350" s="153"/>
      <c r="M2350" s="153"/>
      <c r="N2350" s="153" t="s">
        <v>188</v>
      </c>
      <c r="O2350" s="156">
        <v>0.13</v>
      </c>
      <c r="P2350" s="153">
        <v>0</v>
      </c>
      <c r="Q2350" s="156">
        <v>59.3</v>
      </c>
      <c r="R2350" s="156">
        <v>15</v>
      </c>
      <c r="S2350" s="153">
        <v>6.5000000000000002E-2</v>
      </c>
      <c r="T2350" s="156">
        <v>0.40500000000000003</v>
      </c>
      <c r="U2350" s="156" t="s">
        <v>3069</v>
      </c>
      <c r="V2350" s="156"/>
      <c r="W2350" s="156"/>
      <c r="X2350" s="156"/>
      <c r="Y2350" s="156"/>
      <c r="Z2350" s="156"/>
      <c r="AA2350" s="156"/>
      <c r="AB2350" s="156"/>
      <c r="AC2350" s="156"/>
      <c r="AD2350" s="156"/>
      <c r="AE2350" s="153"/>
      <c r="AF2350" s="153"/>
      <c r="AJ2350" s="153"/>
      <c r="AK2350" s="153"/>
      <c r="AL2350" s="153"/>
      <c r="AM2350" s="153"/>
      <c r="AN2350" s="153"/>
      <c r="AO2350" s="153"/>
      <c r="AP2350" s="153"/>
      <c r="AQ2350" s="153"/>
      <c r="AR2350" s="153"/>
      <c r="AS2350" s="153"/>
      <c r="AT2350" s="153"/>
      <c r="AU2350" s="153"/>
      <c r="AV2350" s="153"/>
      <c r="AW2350" s="153"/>
      <c r="AX2350" s="153"/>
      <c r="AY2350" s="153"/>
      <c r="AZ2350" s="153"/>
      <c r="BA2350" s="153"/>
      <c r="BB2350" s="153"/>
      <c r="BC2350" s="153"/>
      <c r="BD2350" s="153"/>
      <c r="BE2350" s="153"/>
    </row>
    <row r="2351" spans="1:57" ht="15.5" x14ac:dyDescent="0.4">
      <c r="A2351" s="153" t="str">
        <f t="shared" si="36"/>
        <v>5457332</v>
      </c>
      <c r="B2351" s="153">
        <v>2451</v>
      </c>
      <c r="C2351" s="153">
        <v>54573</v>
      </c>
      <c r="D2351" s="153" t="s">
        <v>2056</v>
      </c>
      <c r="E2351" s="157">
        <v>138</v>
      </c>
      <c r="F2351" s="153" t="s">
        <v>5635</v>
      </c>
      <c r="G2351" s="153"/>
      <c r="H2351" s="153"/>
      <c r="I2351" s="153"/>
      <c r="J2351" s="153"/>
      <c r="K2351" s="153"/>
      <c r="L2351" s="153"/>
      <c r="M2351" s="153"/>
      <c r="N2351" s="153" t="s">
        <v>188</v>
      </c>
      <c r="O2351" s="156">
        <v>0.13</v>
      </c>
      <c r="P2351" s="153">
        <v>0</v>
      </c>
      <c r="Q2351" s="156">
        <v>59.5</v>
      </c>
      <c r="R2351" s="156">
        <v>60</v>
      </c>
      <c r="S2351" s="153">
        <v>6.5000000000000002E-2</v>
      </c>
      <c r="T2351" s="156">
        <v>9.8000000000000004E-2</v>
      </c>
      <c r="U2351" s="156" t="s">
        <v>3069</v>
      </c>
      <c r="V2351" s="156"/>
      <c r="W2351" s="156"/>
      <c r="X2351" s="156"/>
      <c r="Y2351" s="156"/>
      <c r="Z2351" s="156"/>
      <c r="AA2351" s="156"/>
      <c r="AB2351" s="156"/>
      <c r="AC2351" s="156"/>
      <c r="AD2351" s="156"/>
      <c r="AE2351" s="153"/>
      <c r="AF2351" s="153"/>
      <c r="AJ2351" s="153"/>
      <c r="AK2351" s="153"/>
      <c r="AL2351" s="153"/>
      <c r="AM2351" s="153"/>
      <c r="AN2351" s="153"/>
      <c r="AO2351" s="153"/>
      <c r="AP2351" s="153"/>
      <c r="AQ2351" s="153"/>
      <c r="AR2351" s="153"/>
      <c r="AS2351" s="153"/>
      <c r="AT2351" s="153"/>
      <c r="AU2351" s="153"/>
      <c r="AV2351" s="153"/>
      <c r="AW2351" s="153"/>
      <c r="AX2351" s="153"/>
      <c r="AY2351" s="153"/>
      <c r="AZ2351" s="153"/>
      <c r="BA2351" s="153"/>
      <c r="BB2351" s="153"/>
      <c r="BC2351" s="153"/>
      <c r="BD2351" s="153"/>
      <c r="BE2351" s="153"/>
    </row>
    <row r="2352" spans="1:57" ht="15.5" x14ac:dyDescent="0.4">
      <c r="A2352" s="153" t="str">
        <f t="shared" si="36"/>
        <v>5457399</v>
      </c>
      <c r="B2352" s="153">
        <v>2452</v>
      </c>
      <c r="C2352" s="153">
        <v>54573</v>
      </c>
      <c r="D2352" s="153" t="s">
        <v>2056</v>
      </c>
      <c r="E2352" s="157">
        <v>138</v>
      </c>
      <c r="F2352" s="153" t="s">
        <v>5634</v>
      </c>
      <c r="G2352" s="153"/>
      <c r="H2352" s="153"/>
      <c r="I2352" s="153"/>
      <c r="J2352" s="153"/>
      <c r="K2352" s="153"/>
      <c r="L2352" s="153"/>
      <c r="M2352" s="153"/>
      <c r="N2352" s="153" t="s">
        <v>188</v>
      </c>
      <c r="O2352" s="156">
        <v>0.13</v>
      </c>
      <c r="P2352" s="153">
        <v>0</v>
      </c>
      <c r="Q2352" s="156">
        <v>58</v>
      </c>
      <c r="R2352" s="156">
        <v>0</v>
      </c>
      <c r="S2352" s="153">
        <v>6.5000000000000002E-2</v>
      </c>
      <c r="T2352" s="156">
        <v>0.60799999999999998</v>
      </c>
      <c r="U2352" s="156" t="s">
        <v>3069</v>
      </c>
      <c r="V2352" s="156"/>
      <c r="W2352" s="156"/>
      <c r="X2352" s="156"/>
      <c r="Y2352" s="156"/>
      <c r="Z2352" s="156"/>
      <c r="AA2352" s="156"/>
      <c r="AB2352" s="156"/>
      <c r="AC2352" s="156"/>
      <c r="AD2352" s="156"/>
      <c r="AE2352" s="153"/>
      <c r="AF2352" s="153"/>
      <c r="AJ2352" s="153"/>
      <c r="AK2352" s="153"/>
      <c r="AL2352" s="153"/>
      <c r="AM2352" s="153"/>
      <c r="AN2352" s="153"/>
      <c r="AO2352" s="153"/>
      <c r="AP2352" s="153"/>
      <c r="AQ2352" s="153"/>
      <c r="AR2352" s="153"/>
      <c r="AS2352" s="153"/>
      <c r="AT2352" s="153"/>
      <c r="AU2352" s="153"/>
      <c r="AV2352" s="153"/>
      <c r="AW2352" s="153"/>
      <c r="AX2352" s="153"/>
      <c r="AY2352" s="153"/>
      <c r="AZ2352" s="153"/>
      <c r="BA2352" s="153"/>
      <c r="BB2352" s="153"/>
      <c r="BC2352" s="153"/>
      <c r="BD2352" s="153"/>
      <c r="BE2352" s="153"/>
    </row>
    <row r="2353" spans="1:57" ht="15.5" x14ac:dyDescent="0.4">
      <c r="A2353" s="153" t="str">
        <f t="shared" si="36"/>
        <v>5457399</v>
      </c>
      <c r="B2353" s="153">
        <v>2453</v>
      </c>
      <c r="C2353" s="153">
        <v>54573</v>
      </c>
      <c r="D2353" s="153" t="s">
        <v>2056</v>
      </c>
      <c r="E2353" s="157">
        <v>138</v>
      </c>
      <c r="F2353" s="153" t="s">
        <v>5634</v>
      </c>
      <c r="G2353" s="153"/>
      <c r="H2353" s="153"/>
      <c r="I2353" s="153"/>
      <c r="J2353" s="153"/>
      <c r="K2353" s="153"/>
      <c r="L2353" s="153"/>
      <c r="M2353" s="153"/>
      <c r="N2353" s="153" t="s">
        <v>188</v>
      </c>
      <c r="O2353" s="156">
        <v>0.13</v>
      </c>
      <c r="P2353" s="153">
        <v>0</v>
      </c>
      <c r="Q2353" s="156">
        <v>58.1</v>
      </c>
      <c r="R2353" s="156">
        <v>0</v>
      </c>
      <c r="S2353" s="153">
        <v>6.5000000000000002E-2</v>
      </c>
      <c r="T2353" s="156">
        <v>0.2</v>
      </c>
      <c r="U2353" s="156" t="s">
        <v>3069</v>
      </c>
      <c r="V2353" s="156"/>
      <c r="W2353" s="156"/>
      <c r="X2353" s="156"/>
      <c r="Y2353" s="156"/>
      <c r="Z2353" s="156"/>
      <c r="AA2353" s="156"/>
      <c r="AB2353" s="156"/>
      <c r="AC2353" s="156"/>
      <c r="AD2353" s="156"/>
      <c r="AE2353" s="153"/>
      <c r="AF2353" s="153"/>
      <c r="AJ2353" s="153"/>
      <c r="AK2353" s="153"/>
      <c r="AL2353" s="153"/>
      <c r="AM2353" s="153"/>
      <c r="AN2353" s="153"/>
      <c r="AO2353" s="153"/>
      <c r="AP2353" s="153"/>
      <c r="AQ2353" s="153"/>
      <c r="AR2353" s="153"/>
      <c r="AS2353" s="153"/>
      <c r="AT2353" s="153"/>
      <c r="AU2353" s="153"/>
      <c r="AV2353" s="153"/>
      <c r="AW2353" s="153"/>
      <c r="AX2353" s="153"/>
      <c r="AY2353" s="153"/>
      <c r="AZ2353" s="153"/>
      <c r="BA2353" s="153"/>
      <c r="BB2353" s="153"/>
      <c r="BC2353" s="153"/>
      <c r="BD2353" s="153"/>
      <c r="BE2353" s="153"/>
    </row>
    <row r="2354" spans="1:57" ht="15.5" x14ac:dyDescent="0.4">
      <c r="A2354" s="153" t="str">
        <f t="shared" si="36"/>
        <v>5457399</v>
      </c>
      <c r="B2354" s="153">
        <v>2454</v>
      </c>
      <c r="C2354" s="153">
        <v>54573</v>
      </c>
      <c r="D2354" s="153" t="s">
        <v>2056</v>
      </c>
      <c r="E2354" s="157">
        <v>138</v>
      </c>
      <c r="F2354" s="153" t="s">
        <v>5634</v>
      </c>
      <c r="G2354" s="153"/>
      <c r="H2354" s="153"/>
      <c r="I2354" s="153"/>
      <c r="J2354" s="153"/>
      <c r="K2354" s="153"/>
      <c r="L2354" s="153"/>
      <c r="M2354" s="153"/>
      <c r="N2354" s="153" t="s">
        <v>188</v>
      </c>
      <c r="O2354" s="156">
        <v>0.13</v>
      </c>
      <c r="P2354" s="153">
        <v>0</v>
      </c>
      <c r="Q2354" s="156">
        <v>58.7</v>
      </c>
      <c r="R2354" s="156">
        <v>0</v>
      </c>
      <c r="S2354" s="153">
        <v>6.5000000000000002E-2</v>
      </c>
      <c r="T2354" s="156">
        <v>0.17699999999999999</v>
      </c>
      <c r="U2354" s="156" t="s">
        <v>3069</v>
      </c>
      <c r="V2354" s="156"/>
      <c r="W2354" s="156"/>
      <c r="X2354" s="156"/>
      <c r="Y2354" s="156"/>
      <c r="Z2354" s="156"/>
      <c r="AA2354" s="156"/>
      <c r="AB2354" s="156"/>
      <c r="AC2354" s="156"/>
      <c r="AD2354" s="156"/>
      <c r="AE2354" s="153"/>
      <c r="AF2354" s="153"/>
      <c r="AJ2354" s="153"/>
      <c r="AK2354" s="153"/>
      <c r="AL2354" s="153"/>
      <c r="AM2354" s="153"/>
      <c r="AN2354" s="153"/>
      <c r="AO2354" s="153"/>
      <c r="AP2354" s="153"/>
      <c r="AQ2354" s="153"/>
      <c r="AR2354" s="153"/>
      <c r="AS2354" s="153"/>
      <c r="AT2354" s="153"/>
      <c r="AU2354" s="153"/>
      <c r="AV2354" s="153"/>
      <c r="AW2354" s="153"/>
      <c r="AX2354" s="153"/>
      <c r="AY2354" s="153"/>
      <c r="AZ2354" s="153"/>
      <c r="BA2354" s="153"/>
      <c r="BB2354" s="153"/>
      <c r="BC2354" s="153"/>
      <c r="BD2354" s="153"/>
      <c r="BE2354" s="153"/>
    </row>
    <row r="2355" spans="1:57" ht="15.5" x14ac:dyDescent="0.4">
      <c r="A2355" s="153" t="str">
        <f t="shared" si="36"/>
        <v>5457399</v>
      </c>
      <c r="B2355" s="153">
        <v>2455</v>
      </c>
      <c r="C2355" s="153">
        <v>54573</v>
      </c>
      <c r="D2355" s="153" t="s">
        <v>2056</v>
      </c>
      <c r="E2355" s="157">
        <v>138</v>
      </c>
      <c r="F2355" s="153" t="s">
        <v>5634</v>
      </c>
      <c r="G2355" s="153"/>
      <c r="H2355" s="153"/>
      <c r="I2355" s="153"/>
      <c r="J2355" s="153"/>
      <c r="K2355" s="153"/>
      <c r="L2355" s="153"/>
      <c r="M2355" s="153"/>
      <c r="N2355" s="153" t="s">
        <v>188</v>
      </c>
      <c r="O2355" s="156">
        <v>0.13</v>
      </c>
      <c r="P2355" s="153">
        <v>0</v>
      </c>
      <c r="Q2355" s="156">
        <v>59.1</v>
      </c>
      <c r="R2355" s="156">
        <v>0</v>
      </c>
      <c r="S2355" s="153">
        <v>6.5000000000000002E-2</v>
      </c>
      <c r="T2355" s="156">
        <v>4.8000000000000001E-2</v>
      </c>
      <c r="U2355" s="156" t="s">
        <v>3069</v>
      </c>
      <c r="V2355" s="156"/>
      <c r="W2355" s="156"/>
      <c r="X2355" s="156"/>
      <c r="Y2355" s="156"/>
      <c r="Z2355" s="156"/>
      <c r="AA2355" s="156"/>
      <c r="AB2355" s="156"/>
      <c r="AC2355" s="156"/>
      <c r="AD2355" s="156"/>
      <c r="AE2355" s="153"/>
      <c r="AF2355" s="153"/>
      <c r="AJ2355" s="153"/>
      <c r="AK2355" s="153"/>
      <c r="AL2355" s="153"/>
      <c r="AM2355" s="153"/>
      <c r="AN2355" s="153"/>
      <c r="AO2355" s="153"/>
      <c r="AP2355" s="153"/>
      <c r="AQ2355" s="153"/>
      <c r="AR2355" s="153"/>
      <c r="AS2355" s="153"/>
      <c r="AT2355" s="153"/>
      <c r="AU2355" s="153"/>
      <c r="AV2355" s="153"/>
      <c r="AW2355" s="153"/>
      <c r="AX2355" s="153"/>
      <c r="AY2355" s="153"/>
      <c r="AZ2355" s="153"/>
      <c r="BA2355" s="153"/>
      <c r="BB2355" s="153"/>
      <c r="BC2355" s="153"/>
      <c r="BD2355" s="153"/>
      <c r="BE2355" s="153"/>
    </row>
    <row r="2356" spans="1:57" ht="15.5" x14ac:dyDescent="0.4">
      <c r="A2356" s="153" t="str">
        <f t="shared" si="36"/>
        <v>5457399</v>
      </c>
      <c r="B2356" s="153">
        <v>2456</v>
      </c>
      <c r="C2356" s="153">
        <v>54573</v>
      </c>
      <c r="D2356" s="153" t="s">
        <v>2056</v>
      </c>
      <c r="E2356" s="157">
        <v>138</v>
      </c>
      <c r="F2356" s="153" t="s">
        <v>5634</v>
      </c>
      <c r="G2356" s="153"/>
      <c r="H2356" s="153"/>
      <c r="I2356" s="153"/>
      <c r="J2356" s="153"/>
      <c r="K2356" s="153"/>
      <c r="L2356" s="153"/>
      <c r="M2356" s="153"/>
      <c r="N2356" s="153" t="s">
        <v>188</v>
      </c>
      <c r="O2356" s="156">
        <v>0.13</v>
      </c>
      <c r="P2356" s="153">
        <v>0</v>
      </c>
      <c r="Q2356" s="156">
        <v>59.3</v>
      </c>
      <c r="R2356" s="156">
        <v>15</v>
      </c>
      <c r="S2356" s="153">
        <v>6.5000000000000002E-2</v>
      </c>
      <c r="T2356" s="156">
        <v>0.40500000000000003</v>
      </c>
      <c r="U2356" s="156" t="s">
        <v>3069</v>
      </c>
      <c r="V2356" s="156"/>
      <c r="W2356" s="156"/>
      <c r="X2356" s="156"/>
      <c r="Y2356" s="156"/>
      <c r="Z2356" s="156"/>
      <c r="AA2356" s="156"/>
      <c r="AB2356" s="156"/>
      <c r="AC2356" s="156"/>
      <c r="AD2356" s="156"/>
      <c r="AE2356" s="153"/>
      <c r="AF2356" s="153"/>
      <c r="AJ2356" s="153"/>
      <c r="AK2356" s="153"/>
      <c r="AL2356" s="153"/>
      <c r="AM2356" s="153"/>
      <c r="AN2356" s="153"/>
      <c r="AO2356" s="153"/>
      <c r="AP2356" s="153"/>
      <c r="AQ2356" s="153"/>
      <c r="AR2356" s="153"/>
      <c r="AS2356" s="153"/>
      <c r="AT2356" s="153"/>
      <c r="AU2356" s="153"/>
      <c r="AV2356" s="153"/>
      <c r="AW2356" s="153"/>
      <c r="AX2356" s="153"/>
      <c r="AY2356" s="153"/>
      <c r="AZ2356" s="153"/>
      <c r="BA2356" s="153"/>
      <c r="BB2356" s="153"/>
      <c r="BC2356" s="153"/>
      <c r="BD2356" s="153"/>
      <c r="BE2356" s="153"/>
    </row>
    <row r="2357" spans="1:57" ht="15.5" x14ac:dyDescent="0.4">
      <c r="A2357" s="153" t="str">
        <f t="shared" si="36"/>
        <v>5457399</v>
      </c>
      <c r="B2357" s="153">
        <v>2457</v>
      </c>
      <c r="C2357" s="153">
        <v>54573</v>
      </c>
      <c r="D2357" s="153" t="s">
        <v>2056</v>
      </c>
      <c r="E2357" s="157">
        <v>138</v>
      </c>
      <c r="F2357" s="153" t="s">
        <v>5634</v>
      </c>
      <c r="G2357" s="153"/>
      <c r="H2357" s="153"/>
      <c r="I2357" s="153"/>
      <c r="J2357" s="153"/>
      <c r="K2357" s="153"/>
      <c r="L2357" s="153"/>
      <c r="M2357" s="153"/>
      <c r="N2357" s="153" t="s">
        <v>188</v>
      </c>
      <c r="O2357" s="156">
        <v>0.13</v>
      </c>
      <c r="P2357" s="153">
        <v>0</v>
      </c>
      <c r="Q2357" s="156">
        <v>59.5</v>
      </c>
      <c r="R2357" s="156">
        <v>60</v>
      </c>
      <c r="S2357" s="153">
        <v>6.5000000000000002E-2</v>
      </c>
      <c r="T2357" s="156">
        <v>9.8000000000000004E-2</v>
      </c>
      <c r="U2357" s="156" t="s">
        <v>3069</v>
      </c>
      <c r="V2357" s="156"/>
      <c r="W2357" s="156"/>
      <c r="X2357" s="156"/>
      <c r="Y2357" s="156"/>
      <c r="Z2357" s="156"/>
      <c r="AA2357" s="156"/>
      <c r="AB2357" s="156"/>
      <c r="AC2357" s="156"/>
      <c r="AD2357" s="156"/>
      <c r="AE2357" s="153"/>
      <c r="AF2357" s="153"/>
      <c r="AJ2357" s="153"/>
      <c r="AK2357" s="153"/>
      <c r="AL2357" s="153"/>
      <c r="AM2357" s="153"/>
      <c r="AN2357" s="153"/>
      <c r="AO2357" s="153"/>
      <c r="AP2357" s="153"/>
      <c r="AQ2357" s="153"/>
      <c r="AR2357" s="153"/>
      <c r="AS2357" s="153"/>
      <c r="AT2357" s="153"/>
      <c r="AU2357" s="153"/>
      <c r="AV2357" s="153"/>
      <c r="AW2357" s="153"/>
      <c r="AX2357" s="153"/>
      <c r="AY2357" s="153"/>
      <c r="AZ2357" s="153"/>
      <c r="BA2357" s="153"/>
      <c r="BB2357" s="153"/>
      <c r="BC2357" s="153"/>
      <c r="BD2357" s="153"/>
      <c r="BE2357" s="153"/>
    </row>
    <row r="2358" spans="1:57" ht="15.5" x14ac:dyDescent="0.4">
      <c r="A2358" s="153" t="str">
        <f t="shared" si="36"/>
        <v>5457432</v>
      </c>
      <c r="B2358" s="153">
        <v>2458</v>
      </c>
      <c r="C2358" s="153">
        <v>54574</v>
      </c>
      <c r="D2358" s="153" t="s">
        <v>2185</v>
      </c>
      <c r="E2358" s="157">
        <v>138</v>
      </c>
      <c r="F2358" s="153" t="s">
        <v>5635</v>
      </c>
      <c r="G2358" s="153"/>
      <c r="H2358" s="153"/>
      <c r="I2358" s="153"/>
      <c r="J2358" s="153"/>
      <c r="K2358" s="153"/>
      <c r="L2358" s="153"/>
      <c r="M2358" s="153"/>
      <c r="N2358" s="153" t="s">
        <v>188</v>
      </c>
      <c r="O2358" s="156">
        <v>0.13</v>
      </c>
      <c r="P2358" s="153">
        <v>0</v>
      </c>
      <c r="Q2358" s="156">
        <v>59.5</v>
      </c>
      <c r="R2358" s="156">
        <v>30</v>
      </c>
      <c r="S2358" s="153">
        <v>6.5000000000000002E-2</v>
      </c>
      <c r="T2358" s="156">
        <v>0.10299999999999999</v>
      </c>
      <c r="U2358" s="156">
        <v>59.1</v>
      </c>
      <c r="V2358" s="156">
        <v>0</v>
      </c>
      <c r="W2358" s="156">
        <v>6.5000000000000002E-2</v>
      </c>
      <c r="X2358" s="156">
        <v>0.20100000000000001</v>
      </c>
      <c r="Y2358" s="156">
        <v>58.7</v>
      </c>
      <c r="Z2358" s="156">
        <v>0</v>
      </c>
      <c r="AA2358" s="156">
        <v>6.5000000000000002E-2</v>
      </c>
      <c r="AB2358" s="156">
        <v>0.109</v>
      </c>
      <c r="AC2358" s="156">
        <v>58.1</v>
      </c>
      <c r="AD2358" s="156">
        <v>0</v>
      </c>
      <c r="AE2358" s="153">
        <v>6.5000000000000002E-2</v>
      </c>
      <c r="AF2358" s="153">
        <v>0.47699999999999998</v>
      </c>
      <c r="AJ2358" s="153" t="s">
        <v>3069</v>
      </c>
      <c r="AK2358" s="153"/>
      <c r="AL2358" s="153"/>
      <c r="AM2358" s="153"/>
      <c r="AN2358" s="153"/>
      <c r="AO2358" s="153"/>
      <c r="AP2358" s="153"/>
      <c r="AQ2358" s="153"/>
      <c r="AR2358" s="153"/>
      <c r="AS2358" s="153"/>
      <c r="AT2358" s="153"/>
      <c r="AU2358" s="153"/>
      <c r="AV2358" s="153"/>
      <c r="AW2358" s="153"/>
      <c r="AX2358" s="153"/>
      <c r="AY2358" s="153"/>
      <c r="AZ2358" s="153"/>
      <c r="BA2358" s="153"/>
      <c r="BB2358" s="153"/>
      <c r="BC2358" s="153"/>
      <c r="BD2358" s="153"/>
      <c r="BE2358" s="153"/>
    </row>
    <row r="2359" spans="1:57" ht="15.5" x14ac:dyDescent="0.4">
      <c r="A2359" s="153" t="str">
        <f t="shared" si="36"/>
        <v>5457499</v>
      </c>
      <c r="B2359" s="153">
        <v>2459</v>
      </c>
      <c r="C2359" s="153">
        <v>54574</v>
      </c>
      <c r="D2359" s="153" t="s">
        <v>2185</v>
      </c>
      <c r="E2359" s="157">
        <v>138</v>
      </c>
      <c r="F2359" s="153" t="s">
        <v>5634</v>
      </c>
      <c r="G2359" s="153"/>
      <c r="H2359" s="153"/>
      <c r="I2359" s="153"/>
      <c r="J2359" s="153"/>
      <c r="K2359" s="153"/>
      <c r="L2359" s="153"/>
      <c r="M2359" s="153"/>
      <c r="N2359" s="153" t="s">
        <v>188</v>
      </c>
      <c r="O2359" s="156">
        <v>0.13</v>
      </c>
      <c r="P2359" s="153">
        <v>0</v>
      </c>
      <c r="Q2359" s="156">
        <v>59.5</v>
      </c>
      <c r="R2359" s="156">
        <v>30</v>
      </c>
      <c r="S2359" s="153">
        <v>6.5000000000000002E-2</v>
      </c>
      <c r="T2359" s="156">
        <v>0.10299999999999999</v>
      </c>
      <c r="U2359" s="156">
        <v>59.1</v>
      </c>
      <c r="V2359" s="156">
        <v>0</v>
      </c>
      <c r="W2359" s="156">
        <v>6.5000000000000002E-2</v>
      </c>
      <c r="X2359" s="156">
        <v>0.20100000000000001</v>
      </c>
      <c r="Y2359" s="156">
        <v>58.7</v>
      </c>
      <c r="Z2359" s="156">
        <v>0</v>
      </c>
      <c r="AA2359" s="156">
        <v>6.5000000000000002E-2</v>
      </c>
      <c r="AB2359" s="156">
        <v>0.109</v>
      </c>
      <c r="AC2359" s="156">
        <v>58.1</v>
      </c>
      <c r="AD2359" s="156">
        <v>0</v>
      </c>
      <c r="AE2359" s="153">
        <v>6.5000000000000002E-2</v>
      </c>
      <c r="AF2359" s="153">
        <v>0.47699999999999998</v>
      </c>
      <c r="AJ2359" s="153" t="s">
        <v>3069</v>
      </c>
      <c r="AK2359" s="153"/>
      <c r="AL2359" s="153"/>
      <c r="AM2359" s="153"/>
      <c r="AN2359" s="153"/>
      <c r="AO2359" s="153"/>
      <c r="AP2359" s="153"/>
      <c r="AQ2359" s="153"/>
      <c r="AR2359" s="153"/>
      <c r="AS2359" s="153"/>
      <c r="AT2359" s="153"/>
      <c r="AU2359" s="153"/>
      <c r="AV2359" s="153"/>
      <c r="AW2359" s="153"/>
      <c r="AX2359" s="153"/>
      <c r="AY2359" s="153"/>
      <c r="AZ2359" s="153"/>
      <c r="BA2359" s="153"/>
      <c r="BB2359" s="153"/>
      <c r="BC2359" s="153"/>
      <c r="BD2359" s="153"/>
      <c r="BE2359" s="153"/>
    </row>
    <row r="2360" spans="1:57" ht="15.5" x14ac:dyDescent="0.4">
      <c r="A2360" s="153" t="str">
        <f t="shared" si="36"/>
        <v>5457799</v>
      </c>
      <c r="B2360" s="153">
        <v>2460</v>
      </c>
      <c r="C2360" s="153">
        <v>54577</v>
      </c>
      <c r="D2360" s="153" t="s">
        <v>2186</v>
      </c>
      <c r="E2360" s="157">
        <v>138</v>
      </c>
      <c r="F2360" s="153" t="s">
        <v>5634</v>
      </c>
      <c r="G2360" s="153"/>
      <c r="H2360" s="153"/>
      <c r="I2360" s="153"/>
      <c r="J2360" s="153"/>
      <c r="K2360" s="153"/>
      <c r="L2360" s="153"/>
      <c r="M2360" s="153"/>
      <c r="N2360" s="153" t="s">
        <v>188</v>
      </c>
      <c r="O2360" s="156">
        <v>0.13</v>
      </c>
      <c r="P2360" s="153">
        <v>0</v>
      </c>
      <c r="Q2360" s="156">
        <v>59.1</v>
      </c>
      <c r="R2360" s="156">
        <v>0</v>
      </c>
      <c r="S2360" s="153">
        <v>6.5000000000000002E-2</v>
      </c>
      <c r="T2360" s="156">
        <v>0.29299999999999998</v>
      </c>
      <c r="U2360" s="156">
        <v>58.9</v>
      </c>
      <c r="V2360" s="156">
        <v>0</v>
      </c>
      <c r="W2360" s="156">
        <v>6.5000000000000002E-2</v>
      </c>
      <c r="X2360" s="156">
        <v>0.46799999999999897</v>
      </c>
      <c r="Y2360" s="156"/>
      <c r="Z2360" s="156"/>
      <c r="AA2360" s="156"/>
      <c r="AB2360" s="156"/>
      <c r="AC2360" s="156"/>
      <c r="AD2360" s="156"/>
      <c r="AE2360" s="153"/>
      <c r="AF2360" s="153"/>
      <c r="AJ2360" s="153"/>
      <c r="AK2360" s="153"/>
      <c r="AL2360" s="153"/>
      <c r="AM2360" s="153"/>
      <c r="AN2360" s="153"/>
      <c r="AO2360" s="153"/>
      <c r="AP2360" s="153"/>
      <c r="AQ2360" s="153"/>
      <c r="AR2360" s="153"/>
      <c r="AS2360" s="153"/>
      <c r="AT2360" s="153"/>
      <c r="AU2360" s="153"/>
      <c r="AV2360" s="153"/>
      <c r="AW2360" s="153"/>
      <c r="AX2360" s="153"/>
      <c r="AY2360" s="153"/>
      <c r="AZ2360" s="153"/>
      <c r="BA2360" s="153"/>
      <c r="BB2360" s="153"/>
      <c r="BC2360" s="153"/>
      <c r="BD2360" s="153"/>
      <c r="BE2360" s="153"/>
    </row>
    <row r="2361" spans="1:57" ht="15.5" x14ac:dyDescent="0.4">
      <c r="A2361" s="153" t="str">
        <f t="shared" si="36"/>
        <v>5457999</v>
      </c>
      <c r="B2361" s="153">
        <v>2461</v>
      </c>
      <c r="C2361" s="153">
        <v>54579</v>
      </c>
      <c r="D2361" s="153" t="s">
        <v>2187</v>
      </c>
      <c r="E2361" s="157">
        <v>138</v>
      </c>
      <c r="F2361" s="153" t="s">
        <v>5634</v>
      </c>
      <c r="G2361" s="153"/>
      <c r="H2361" s="153"/>
      <c r="I2361" s="153"/>
      <c r="J2361" s="153"/>
      <c r="K2361" s="153"/>
      <c r="L2361" s="153"/>
      <c r="M2361" s="153"/>
      <c r="N2361" s="153" t="s">
        <v>188</v>
      </c>
      <c r="O2361" s="156">
        <v>0.13</v>
      </c>
      <c r="P2361" s="153">
        <v>0</v>
      </c>
      <c r="Q2361" s="156">
        <v>59.1</v>
      </c>
      <c r="R2361" s="156">
        <v>0</v>
      </c>
      <c r="S2361" s="153">
        <v>6.5000000000000002E-2</v>
      </c>
      <c r="T2361" s="156">
        <v>0.434</v>
      </c>
      <c r="U2361" s="156">
        <v>58.9</v>
      </c>
      <c r="V2361" s="156">
        <v>0</v>
      </c>
      <c r="W2361" s="156">
        <v>6.5000000000000002E-2</v>
      </c>
      <c r="X2361" s="156">
        <v>8.1000000000000003E-2</v>
      </c>
      <c r="Y2361" s="156">
        <v>58.5</v>
      </c>
      <c r="Z2361" s="156">
        <v>0</v>
      </c>
      <c r="AA2361" s="156">
        <v>6.5000000000000002E-2</v>
      </c>
      <c r="AB2361" s="156">
        <v>7.6999999999999999E-2</v>
      </c>
      <c r="AC2361" s="156"/>
      <c r="AD2361" s="156"/>
      <c r="AE2361" s="153"/>
      <c r="AF2361" s="153"/>
      <c r="AJ2361" s="153"/>
      <c r="AK2361" s="153"/>
      <c r="AL2361" s="153"/>
      <c r="AM2361" s="153"/>
      <c r="AN2361" s="153"/>
      <c r="AO2361" s="153"/>
      <c r="AP2361" s="153"/>
      <c r="AQ2361" s="153"/>
      <c r="AR2361" s="153"/>
      <c r="AS2361" s="153"/>
      <c r="AT2361" s="153"/>
      <c r="AU2361" s="153"/>
      <c r="AV2361" s="153"/>
      <c r="AW2361" s="153"/>
      <c r="AX2361" s="153"/>
      <c r="AY2361" s="153"/>
      <c r="AZ2361" s="153"/>
      <c r="BA2361" s="153"/>
      <c r="BB2361" s="153"/>
      <c r="BC2361" s="153"/>
      <c r="BD2361" s="153"/>
      <c r="BE2361" s="153"/>
    </row>
    <row r="2362" spans="1:57" ht="15.5" x14ac:dyDescent="0.4">
      <c r="A2362" s="153" t="str">
        <f t="shared" si="36"/>
        <v>5458399</v>
      </c>
      <c r="B2362" s="153">
        <v>2462</v>
      </c>
      <c r="C2362" s="153">
        <v>54583</v>
      </c>
      <c r="D2362" s="153" t="s">
        <v>2188</v>
      </c>
      <c r="E2362" s="157">
        <v>138</v>
      </c>
      <c r="F2362" s="153" t="s">
        <v>5634</v>
      </c>
      <c r="G2362" s="153"/>
      <c r="H2362" s="153"/>
      <c r="I2362" s="153"/>
      <c r="J2362" s="153"/>
      <c r="K2362" s="153"/>
      <c r="L2362" s="153"/>
      <c r="M2362" s="153"/>
      <c r="N2362" s="153" t="s">
        <v>188</v>
      </c>
      <c r="O2362" s="156">
        <v>0.13</v>
      </c>
      <c r="P2362" s="153">
        <v>0</v>
      </c>
      <c r="Q2362" s="156">
        <v>58.5</v>
      </c>
      <c r="R2362" s="156">
        <v>0</v>
      </c>
      <c r="S2362" s="153">
        <v>6.5000000000000002E-2</v>
      </c>
      <c r="T2362" s="156">
        <v>7.1999999999999995E-2</v>
      </c>
      <c r="U2362" s="156">
        <v>58.3</v>
      </c>
      <c r="V2362" s="156">
        <v>0</v>
      </c>
      <c r="W2362" s="156">
        <v>6.5000000000000002E-2</v>
      </c>
      <c r="X2362" s="156">
        <v>0.30399999999999999</v>
      </c>
      <c r="Y2362" s="156">
        <v>58</v>
      </c>
      <c r="Z2362" s="156">
        <v>0</v>
      </c>
      <c r="AA2362" s="156">
        <v>6.5000000000000002E-2</v>
      </c>
      <c r="AB2362" s="156">
        <v>0.218</v>
      </c>
      <c r="AC2362" s="156"/>
      <c r="AD2362" s="156"/>
      <c r="AE2362" s="153"/>
      <c r="AF2362" s="153"/>
      <c r="AJ2362" s="153"/>
      <c r="AK2362" s="153"/>
      <c r="AL2362" s="153"/>
      <c r="AM2362" s="153"/>
      <c r="AN2362" s="153"/>
      <c r="AO2362" s="153"/>
      <c r="AP2362" s="153"/>
      <c r="AQ2362" s="153"/>
      <c r="AR2362" s="153"/>
      <c r="AS2362" s="153"/>
      <c r="AT2362" s="153"/>
      <c r="AU2362" s="153"/>
      <c r="AV2362" s="153"/>
      <c r="AW2362" s="153"/>
      <c r="AX2362" s="153"/>
      <c r="AY2362" s="153"/>
      <c r="AZ2362" s="153"/>
      <c r="BA2362" s="153"/>
      <c r="BB2362" s="153"/>
      <c r="BC2362" s="153"/>
      <c r="BD2362" s="153"/>
      <c r="BE2362" s="153"/>
    </row>
    <row r="2363" spans="1:57" ht="15.5" x14ac:dyDescent="0.4">
      <c r="A2363" s="153" t="str">
        <f t="shared" si="36"/>
        <v>5458532</v>
      </c>
      <c r="B2363" s="153">
        <v>2463</v>
      </c>
      <c r="C2363" s="153">
        <v>54585</v>
      </c>
      <c r="D2363" s="153" t="s">
        <v>2189</v>
      </c>
      <c r="E2363" s="157">
        <v>138</v>
      </c>
      <c r="F2363" s="153" t="s">
        <v>5635</v>
      </c>
      <c r="G2363" s="153"/>
      <c r="H2363" s="153"/>
      <c r="I2363" s="153"/>
      <c r="J2363" s="153"/>
      <c r="K2363" s="153"/>
      <c r="L2363" s="153"/>
      <c r="M2363" s="153"/>
      <c r="N2363" s="153" t="s">
        <v>188</v>
      </c>
      <c r="O2363" s="156">
        <v>0.13</v>
      </c>
      <c r="P2363" s="153">
        <v>0</v>
      </c>
      <c r="Q2363" s="156">
        <v>59.5</v>
      </c>
      <c r="R2363" s="156">
        <v>60</v>
      </c>
      <c r="S2363" s="153">
        <v>6.5000000000000002E-2</v>
      </c>
      <c r="T2363" s="156">
        <v>5.8999999999999997E-2</v>
      </c>
      <c r="U2363" s="156">
        <v>59.1</v>
      </c>
      <c r="V2363" s="156">
        <v>0</v>
      </c>
      <c r="W2363" s="156">
        <v>6.5000000000000002E-2</v>
      </c>
      <c r="X2363" s="156">
        <v>0.19699999999999901</v>
      </c>
      <c r="Y2363" s="156">
        <v>58.7</v>
      </c>
      <c r="Z2363" s="156">
        <v>0</v>
      </c>
      <c r="AA2363" s="156">
        <v>6.5000000000000002E-2</v>
      </c>
      <c r="AB2363" s="156">
        <v>0.108</v>
      </c>
      <c r="AC2363" s="156">
        <v>58.5</v>
      </c>
      <c r="AD2363" s="156">
        <v>0</v>
      </c>
      <c r="AE2363" s="153">
        <v>6.5000000000000002E-2</v>
      </c>
      <c r="AF2363" s="153">
        <v>0.22</v>
      </c>
      <c r="AJ2363" s="153" t="s">
        <v>3069</v>
      </c>
      <c r="AK2363" s="153"/>
      <c r="AL2363" s="153"/>
      <c r="AM2363" s="153"/>
      <c r="AN2363" s="153"/>
      <c r="AO2363" s="153"/>
      <c r="AP2363" s="153"/>
      <c r="AQ2363" s="153"/>
      <c r="AR2363" s="153"/>
      <c r="AS2363" s="153"/>
      <c r="AT2363" s="153"/>
      <c r="AU2363" s="153"/>
      <c r="AV2363" s="153"/>
      <c r="AW2363" s="153"/>
      <c r="AX2363" s="153"/>
      <c r="AY2363" s="153"/>
      <c r="AZ2363" s="153"/>
      <c r="BA2363" s="153"/>
      <c r="BB2363" s="153"/>
      <c r="BC2363" s="153"/>
      <c r="BD2363" s="153"/>
      <c r="BE2363" s="153"/>
    </row>
    <row r="2364" spans="1:57" ht="15.5" x14ac:dyDescent="0.4">
      <c r="A2364" s="153" t="str">
        <f t="shared" si="36"/>
        <v>5458599</v>
      </c>
      <c r="B2364" s="153">
        <v>2464</v>
      </c>
      <c r="C2364" s="153">
        <v>54585</v>
      </c>
      <c r="D2364" s="153" t="s">
        <v>2189</v>
      </c>
      <c r="E2364" s="157">
        <v>138</v>
      </c>
      <c r="F2364" s="153" t="s">
        <v>5634</v>
      </c>
      <c r="G2364" s="153"/>
      <c r="H2364" s="153"/>
      <c r="I2364" s="153"/>
      <c r="J2364" s="153"/>
      <c r="K2364" s="153"/>
      <c r="L2364" s="153"/>
      <c r="M2364" s="153"/>
      <c r="N2364" s="153" t="s">
        <v>188</v>
      </c>
      <c r="O2364" s="156">
        <v>0.13</v>
      </c>
      <c r="P2364" s="153">
        <v>0</v>
      </c>
      <c r="Q2364" s="156">
        <v>59.5</v>
      </c>
      <c r="R2364" s="156">
        <v>60</v>
      </c>
      <c r="S2364" s="153">
        <v>6.5000000000000002E-2</v>
      </c>
      <c r="T2364" s="156">
        <v>5.8999999999999997E-2</v>
      </c>
      <c r="U2364" s="156">
        <v>59.1</v>
      </c>
      <c r="V2364" s="156">
        <v>0</v>
      </c>
      <c r="W2364" s="156">
        <v>6.5000000000000002E-2</v>
      </c>
      <c r="X2364" s="156">
        <v>0.19699999999999901</v>
      </c>
      <c r="Y2364" s="156">
        <v>58.7</v>
      </c>
      <c r="Z2364" s="156">
        <v>0</v>
      </c>
      <c r="AA2364" s="156">
        <v>6.5000000000000002E-2</v>
      </c>
      <c r="AB2364" s="156">
        <v>0.108</v>
      </c>
      <c r="AC2364" s="156">
        <v>58.5</v>
      </c>
      <c r="AD2364" s="156">
        <v>0</v>
      </c>
      <c r="AE2364" s="153">
        <v>6.5000000000000002E-2</v>
      </c>
      <c r="AF2364" s="153">
        <v>0.22</v>
      </c>
      <c r="AJ2364" s="153" t="s">
        <v>3069</v>
      </c>
      <c r="AK2364" s="153"/>
      <c r="AL2364" s="153"/>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row>
    <row r="2365" spans="1:57" ht="15.5" x14ac:dyDescent="0.4">
      <c r="A2365" s="153" t="str">
        <f t="shared" si="36"/>
        <v>5458799</v>
      </c>
      <c r="B2365" s="153">
        <v>2465</v>
      </c>
      <c r="C2365" s="153">
        <v>54587</v>
      </c>
      <c r="D2365" s="153" t="s">
        <v>2190</v>
      </c>
      <c r="E2365" s="157">
        <v>138</v>
      </c>
      <c r="F2365" s="153" t="s">
        <v>5634</v>
      </c>
      <c r="G2365" s="153"/>
      <c r="H2365" s="153"/>
      <c r="I2365" s="153"/>
      <c r="J2365" s="153"/>
      <c r="K2365" s="153"/>
      <c r="L2365" s="153"/>
      <c r="M2365" s="153"/>
      <c r="N2365" s="153" t="s">
        <v>188</v>
      </c>
      <c r="O2365" s="156">
        <v>0.13</v>
      </c>
      <c r="P2365" s="153">
        <v>0</v>
      </c>
      <c r="Q2365" s="156">
        <v>59.5</v>
      </c>
      <c r="R2365" s="156">
        <v>60</v>
      </c>
      <c r="S2365" s="153">
        <v>6.5000000000000002E-2</v>
      </c>
      <c r="T2365" s="156">
        <v>0.17699999999999999</v>
      </c>
      <c r="U2365" s="156">
        <v>58.1</v>
      </c>
      <c r="V2365" s="156">
        <v>0</v>
      </c>
      <c r="W2365" s="156">
        <v>6.5000000000000002E-2</v>
      </c>
      <c r="X2365" s="156">
        <v>0.42899999999999999</v>
      </c>
      <c r="Y2365" s="156">
        <v>58</v>
      </c>
      <c r="Z2365" s="156">
        <v>0</v>
      </c>
      <c r="AA2365" s="156">
        <v>6.5000000000000002E-2</v>
      </c>
      <c r="AB2365" s="156">
        <v>0.313</v>
      </c>
      <c r="AC2365" s="156"/>
      <c r="AD2365" s="156"/>
      <c r="AE2365" s="153"/>
      <c r="AF2365" s="153"/>
      <c r="AJ2365" s="153"/>
      <c r="AK2365" s="153"/>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row>
    <row r="2366" spans="1:57" ht="15.5" x14ac:dyDescent="0.4">
      <c r="A2366" s="153" t="str">
        <f t="shared" si="36"/>
        <v>5458999</v>
      </c>
      <c r="B2366" s="153">
        <v>2466</v>
      </c>
      <c r="C2366" s="153">
        <v>54589</v>
      </c>
      <c r="D2366" s="153" t="s">
        <v>2191</v>
      </c>
      <c r="E2366" s="157">
        <v>138</v>
      </c>
      <c r="F2366" s="153" t="s">
        <v>5634</v>
      </c>
      <c r="G2366" s="153"/>
      <c r="H2366" s="153"/>
      <c r="I2366" s="153"/>
      <c r="J2366" s="153"/>
      <c r="K2366" s="153"/>
      <c r="L2366" s="153"/>
      <c r="M2366" s="153"/>
      <c r="N2366" s="153" t="s">
        <v>188</v>
      </c>
      <c r="O2366" s="156">
        <v>0.13</v>
      </c>
      <c r="P2366" s="153">
        <v>0</v>
      </c>
      <c r="Q2366" s="156">
        <v>59.5</v>
      </c>
      <c r="R2366" s="156">
        <v>30</v>
      </c>
      <c r="S2366" s="153">
        <v>6.5000000000000002E-2</v>
      </c>
      <c r="T2366" s="156">
        <v>0.255</v>
      </c>
      <c r="U2366" s="156">
        <v>59.1</v>
      </c>
      <c r="V2366" s="156">
        <v>0</v>
      </c>
      <c r="W2366" s="156">
        <v>6.5000000000000002E-2</v>
      </c>
      <c r="X2366" s="156">
        <v>0.17100000000000001</v>
      </c>
      <c r="Y2366" s="156">
        <v>58.1</v>
      </c>
      <c r="Z2366" s="156">
        <v>0</v>
      </c>
      <c r="AA2366" s="156">
        <v>6.5000000000000002E-2</v>
      </c>
      <c r="AB2366" s="156">
        <v>0.255</v>
      </c>
      <c r="AC2366" s="156"/>
      <c r="AD2366" s="156"/>
      <c r="AE2366" s="153"/>
      <c r="AF2366" s="153"/>
      <c r="AJ2366" s="153"/>
      <c r="AK2366" s="153"/>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row>
    <row r="2367" spans="1:57" ht="15.5" x14ac:dyDescent="0.4">
      <c r="A2367" s="153" t="str">
        <f t="shared" si="36"/>
        <v>5459099</v>
      </c>
      <c r="B2367" s="153">
        <v>2467</v>
      </c>
      <c r="C2367" s="153">
        <v>54590</v>
      </c>
      <c r="D2367" s="153" t="s">
        <v>2192</v>
      </c>
      <c r="E2367" s="157">
        <v>138</v>
      </c>
      <c r="F2367" s="153" t="s">
        <v>5634</v>
      </c>
      <c r="G2367" s="153"/>
      <c r="H2367" s="153"/>
      <c r="I2367" s="153"/>
      <c r="J2367" s="153"/>
      <c r="K2367" s="153"/>
      <c r="L2367" s="153"/>
      <c r="M2367" s="153"/>
      <c r="N2367" s="153" t="s">
        <v>188</v>
      </c>
      <c r="O2367" s="156">
        <v>0.1</v>
      </c>
      <c r="P2367" s="153">
        <v>0</v>
      </c>
      <c r="Q2367" s="156">
        <v>58</v>
      </c>
      <c r="R2367" s="156">
        <v>0</v>
      </c>
      <c r="S2367" s="153">
        <v>0.08</v>
      </c>
      <c r="T2367" s="156">
        <v>0</v>
      </c>
      <c r="U2367" s="156"/>
      <c r="V2367" s="156"/>
      <c r="W2367" s="156"/>
      <c r="X2367" s="156"/>
      <c r="Y2367" s="156"/>
      <c r="Z2367" s="156"/>
      <c r="AA2367" s="156"/>
      <c r="AB2367" s="156"/>
      <c r="AC2367" s="156"/>
      <c r="AD2367" s="156"/>
      <c r="AE2367" s="153"/>
      <c r="AF2367" s="153"/>
      <c r="AJ2367" s="153"/>
      <c r="AK2367" s="153"/>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row>
    <row r="2368" spans="1:57" ht="15.5" x14ac:dyDescent="0.4">
      <c r="A2368" s="153" t="str">
        <f t="shared" si="36"/>
        <v>5459099</v>
      </c>
      <c r="B2368" s="153">
        <v>2468</v>
      </c>
      <c r="C2368" s="153">
        <v>54590</v>
      </c>
      <c r="D2368" s="153" t="s">
        <v>2192</v>
      </c>
      <c r="E2368" s="157">
        <v>138</v>
      </c>
      <c r="F2368" s="153" t="s">
        <v>5634</v>
      </c>
      <c r="G2368" s="153"/>
      <c r="H2368" s="153"/>
      <c r="I2368" s="153"/>
      <c r="J2368" s="153"/>
      <c r="K2368" s="153"/>
      <c r="L2368" s="153"/>
      <c r="M2368" s="153"/>
      <c r="N2368" s="153" t="s">
        <v>188</v>
      </c>
      <c r="O2368" s="156">
        <v>0.13</v>
      </c>
      <c r="P2368" s="153">
        <v>0</v>
      </c>
      <c r="Q2368" s="156">
        <v>59.5</v>
      </c>
      <c r="R2368" s="156">
        <v>30</v>
      </c>
      <c r="S2368" s="153">
        <v>6.5000000000000002E-2</v>
      </c>
      <c r="T2368" s="156">
        <v>8.6999999999999994E-2</v>
      </c>
      <c r="U2368" s="156">
        <v>58.9</v>
      </c>
      <c r="V2368" s="156">
        <v>0</v>
      </c>
      <c r="W2368" s="156">
        <v>6.5000000000000002E-2</v>
      </c>
      <c r="X2368" s="156">
        <v>0.161</v>
      </c>
      <c r="Y2368" s="156">
        <v>58.5</v>
      </c>
      <c r="Z2368" s="156">
        <v>0</v>
      </c>
      <c r="AA2368" s="156">
        <v>6.5000000000000002E-2</v>
      </c>
      <c r="AB2368" s="156">
        <v>0.16300000000000001</v>
      </c>
      <c r="AC2368" s="156">
        <v>58.3</v>
      </c>
      <c r="AD2368" s="156">
        <v>0</v>
      </c>
      <c r="AE2368" s="153">
        <v>6.5000000000000002E-2</v>
      </c>
      <c r="AF2368" s="153">
        <v>0.22800000000000001</v>
      </c>
      <c r="AJ2368" s="153" t="s">
        <v>3069</v>
      </c>
      <c r="AK2368" s="153"/>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row>
    <row r="2369" spans="1:57" ht="15.5" x14ac:dyDescent="0.4">
      <c r="A2369" s="153" t="str">
        <f t="shared" si="36"/>
        <v>5459132</v>
      </c>
      <c r="B2369" s="153">
        <v>2469</v>
      </c>
      <c r="C2369" s="153">
        <v>54591</v>
      </c>
      <c r="D2369" s="153" t="s">
        <v>2193</v>
      </c>
      <c r="E2369" s="157">
        <v>138</v>
      </c>
      <c r="F2369" s="153" t="s">
        <v>5635</v>
      </c>
      <c r="G2369" s="153"/>
      <c r="H2369" s="153"/>
      <c r="I2369" s="153"/>
      <c r="J2369" s="153"/>
      <c r="K2369" s="153"/>
      <c r="L2369" s="153"/>
      <c r="M2369" s="153"/>
      <c r="N2369" s="153" t="s">
        <v>188</v>
      </c>
      <c r="O2369" s="156">
        <v>0.13</v>
      </c>
      <c r="P2369" s="153">
        <v>0</v>
      </c>
      <c r="Q2369" s="156">
        <v>59.5</v>
      </c>
      <c r="R2369" s="156">
        <v>60</v>
      </c>
      <c r="S2369" s="153">
        <v>6.5000000000000002E-2</v>
      </c>
      <c r="T2369" s="156">
        <v>0.105</v>
      </c>
      <c r="U2369" s="156">
        <v>58.7</v>
      </c>
      <c r="V2369" s="156">
        <v>0</v>
      </c>
      <c r="W2369" s="156">
        <v>6.5000000000000002E-2</v>
      </c>
      <c r="X2369" s="156">
        <v>0.17599999999999999</v>
      </c>
      <c r="Y2369" s="156">
        <v>58.3</v>
      </c>
      <c r="Z2369" s="156">
        <v>0</v>
      </c>
      <c r="AA2369" s="156">
        <v>6.5000000000000002E-2</v>
      </c>
      <c r="AB2369" s="156">
        <v>0.151</v>
      </c>
      <c r="AC2369" s="156">
        <v>58.1</v>
      </c>
      <c r="AD2369" s="156">
        <v>0</v>
      </c>
      <c r="AE2369" s="153">
        <v>6.5000000000000002E-2</v>
      </c>
      <c r="AF2369" s="153">
        <v>0.105</v>
      </c>
      <c r="AJ2369" s="153" t="s">
        <v>3069</v>
      </c>
      <c r="AK2369" s="153"/>
      <c r="AL2369" s="153"/>
      <c r="AM2369" s="153"/>
      <c r="AN2369" s="153"/>
      <c r="AO2369" s="153"/>
      <c r="AP2369" s="153"/>
      <c r="AQ2369" s="153"/>
      <c r="AR2369" s="153"/>
      <c r="AS2369" s="153"/>
      <c r="AT2369" s="153"/>
      <c r="AU2369" s="153"/>
      <c r="AV2369" s="153"/>
      <c r="AW2369" s="153"/>
      <c r="AX2369" s="153"/>
      <c r="AY2369" s="153"/>
      <c r="AZ2369" s="153"/>
      <c r="BA2369" s="153"/>
      <c r="BB2369" s="153"/>
      <c r="BC2369" s="153"/>
      <c r="BD2369" s="153"/>
      <c r="BE2369" s="153"/>
    </row>
    <row r="2370" spans="1:57" ht="15.5" x14ac:dyDescent="0.4">
      <c r="A2370" s="153" t="str">
        <f t="shared" ref="A2370:A2433" si="37">TRIM(C2370)&amp;TRIM(F2370)</f>
        <v>5459199</v>
      </c>
      <c r="B2370" s="153">
        <v>2470</v>
      </c>
      <c r="C2370" s="153">
        <v>54591</v>
      </c>
      <c r="D2370" s="153" t="s">
        <v>2193</v>
      </c>
      <c r="E2370" s="157">
        <v>138</v>
      </c>
      <c r="F2370" s="153" t="s">
        <v>5634</v>
      </c>
      <c r="G2370" s="153"/>
      <c r="H2370" s="153"/>
      <c r="I2370" s="153"/>
      <c r="J2370" s="153"/>
      <c r="K2370" s="153"/>
      <c r="L2370" s="153"/>
      <c r="M2370" s="153"/>
      <c r="N2370" s="153" t="s">
        <v>188</v>
      </c>
      <c r="O2370" s="156">
        <v>0.13</v>
      </c>
      <c r="P2370" s="153">
        <v>0</v>
      </c>
      <c r="Q2370" s="156">
        <v>59.5</v>
      </c>
      <c r="R2370" s="156">
        <v>60</v>
      </c>
      <c r="S2370" s="153">
        <v>6.5000000000000002E-2</v>
      </c>
      <c r="T2370" s="156">
        <v>0.105</v>
      </c>
      <c r="U2370" s="156">
        <v>58.7</v>
      </c>
      <c r="V2370" s="156">
        <v>0</v>
      </c>
      <c r="W2370" s="156">
        <v>6.5000000000000002E-2</v>
      </c>
      <c r="X2370" s="156">
        <v>0.17599999999999999</v>
      </c>
      <c r="Y2370" s="156">
        <v>58.3</v>
      </c>
      <c r="Z2370" s="156">
        <v>0</v>
      </c>
      <c r="AA2370" s="156">
        <v>6.5000000000000002E-2</v>
      </c>
      <c r="AB2370" s="156">
        <v>0.151</v>
      </c>
      <c r="AC2370" s="156">
        <v>58.1</v>
      </c>
      <c r="AD2370" s="156">
        <v>0</v>
      </c>
      <c r="AE2370" s="153">
        <v>6.5000000000000002E-2</v>
      </c>
      <c r="AF2370" s="153">
        <v>0.105</v>
      </c>
      <c r="AJ2370" s="153" t="s">
        <v>3069</v>
      </c>
      <c r="AK2370" s="153"/>
      <c r="AL2370" s="153"/>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row>
    <row r="2371" spans="1:57" ht="15.5" x14ac:dyDescent="0.4">
      <c r="A2371" s="153" t="str">
        <f t="shared" si="37"/>
        <v>5459232</v>
      </c>
      <c r="B2371" s="153">
        <v>2471</v>
      </c>
      <c r="C2371" s="153">
        <v>54592</v>
      </c>
      <c r="D2371" s="153" t="s">
        <v>2194</v>
      </c>
      <c r="E2371" s="157">
        <v>138</v>
      </c>
      <c r="F2371" s="153" t="s">
        <v>5635</v>
      </c>
      <c r="G2371" s="153"/>
      <c r="H2371" s="153"/>
      <c r="I2371" s="153"/>
      <c r="J2371" s="153"/>
      <c r="K2371" s="153"/>
      <c r="L2371" s="153"/>
      <c r="M2371" s="153"/>
      <c r="N2371" s="153" t="s">
        <v>188</v>
      </c>
      <c r="O2371" s="156">
        <v>0.13</v>
      </c>
      <c r="P2371" s="153">
        <v>0</v>
      </c>
      <c r="Q2371" s="156">
        <v>59.5</v>
      </c>
      <c r="R2371" s="156">
        <v>60</v>
      </c>
      <c r="S2371" s="153">
        <v>6.5000000000000002E-2</v>
      </c>
      <c r="T2371" s="156">
        <v>0.184</v>
      </c>
      <c r="U2371" s="156">
        <v>58.9</v>
      </c>
      <c r="V2371" s="156">
        <v>0</v>
      </c>
      <c r="W2371" s="156">
        <v>6.5000000000000002E-2</v>
      </c>
      <c r="X2371" s="156">
        <v>0.21099999999999999</v>
      </c>
      <c r="Y2371" s="156">
        <v>58.5</v>
      </c>
      <c r="Z2371" s="156">
        <v>0</v>
      </c>
      <c r="AA2371" s="156">
        <v>6.5000000000000002E-2</v>
      </c>
      <c r="AB2371" s="156">
        <v>9.8000000000000004E-2</v>
      </c>
      <c r="AC2371" s="156">
        <v>58.1</v>
      </c>
      <c r="AD2371" s="156">
        <v>0</v>
      </c>
      <c r="AE2371" s="153">
        <v>6.5000000000000002E-2</v>
      </c>
      <c r="AF2371" s="153">
        <v>0.23399999999999899</v>
      </c>
      <c r="AJ2371" s="153" t="s">
        <v>3069</v>
      </c>
      <c r="AK2371" s="153"/>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row>
    <row r="2372" spans="1:57" ht="15.5" x14ac:dyDescent="0.4">
      <c r="A2372" s="153" t="str">
        <f t="shared" si="37"/>
        <v>5459299</v>
      </c>
      <c r="B2372" s="153">
        <v>2472</v>
      </c>
      <c r="C2372" s="153">
        <v>54592</v>
      </c>
      <c r="D2372" s="153" t="s">
        <v>2194</v>
      </c>
      <c r="E2372" s="157">
        <v>138</v>
      </c>
      <c r="F2372" s="153" t="s">
        <v>5634</v>
      </c>
      <c r="G2372" s="153"/>
      <c r="H2372" s="153"/>
      <c r="I2372" s="153"/>
      <c r="J2372" s="153"/>
      <c r="K2372" s="153"/>
      <c r="L2372" s="153"/>
      <c r="M2372" s="153"/>
      <c r="N2372" s="153" t="s">
        <v>188</v>
      </c>
      <c r="O2372" s="156">
        <v>0.13</v>
      </c>
      <c r="P2372" s="153">
        <v>0</v>
      </c>
      <c r="Q2372" s="156">
        <v>59.5</v>
      </c>
      <c r="R2372" s="156">
        <v>60</v>
      </c>
      <c r="S2372" s="153">
        <v>6.5000000000000002E-2</v>
      </c>
      <c r="T2372" s="156">
        <v>0.184</v>
      </c>
      <c r="U2372" s="156">
        <v>58.9</v>
      </c>
      <c r="V2372" s="156">
        <v>0</v>
      </c>
      <c r="W2372" s="156">
        <v>6.5000000000000002E-2</v>
      </c>
      <c r="X2372" s="156">
        <v>0.21099999999999999</v>
      </c>
      <c r="Y2372" s="156">
        <v>58.5</v>
      </c>
      <c r="Z2372" s="156">
        <v>0</v>
      </c>
      <c r="AA2372" s="156">
        <v>6.5000000000000002E-2</v>
      </c>
      <c r="AB2372" s="156">
        <v>9.8000000000000004E-2</v>
      </c>
      <c r="AC2372" s="156">
        <v>58.1</v>
      </c>
      <c r="AD2372" s="156">
        <v>0</v>
      </c>
      <c r="AE2372" s="153">
        <v>6.5000000000000002E-2</v>
      </c>
      <c r="AF2372" s="153">
        <v>0.23399999999999899</v>
      </c>
      <c r="AJ2372" s="153" t="s">
        <v>3069</v>
      </c>
      <c r="AK2372" s="153"/>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row>
    <row r="2373" spans="1:57" ht="15.5" x14ac:dyDescent="0.4">
      <c r="A2373" s="153" t="str">
        <f t="shared" si="37"/>
        <v>5459432</v>
      </c>
      <c r="B2373" s="153">
        <v>2472</v>
      </c>
      <c r="C2373" s="153">
        <v>54594</v>
      </c>
      <c r="D2373" s="153" t="s">
        <v>2195</v>
      </c>
      <c r="E2373" s="157">
        <v>138</v>
      </c>
      <c r="F2373" s="153" t="s">
        <v>5635</v>
      </c>
      <c r="G2373" s="153"/>
      <c r="H2373" s="153"/>
      <c r="I2373" s="153"/>
      <c r="J2373" s="153"/>
      <c r="K2373" s="153"/>
      <c r="L2373" s="153"/>
      <c r="M2373" s="153"/>
      <c r="N2373" s="153" t="s">
        <v>188</v>
      </c>
      <c r="O2373" s="156">
        <v>0.13</v>
      </c>
      <c r="P2373" s="153">
        <v>0</v>
      </c>
      <c r="Q2373" s="156">
        <v>59.3</v>
      </c>
      <c r="R2373" s="156">
        <v>15</v>
      </c>
      <c r="S2373" s="153">
        <v>6.5000000000000002E-2</v>
      </c>
      <c r="T2373" s="156">
        <v>0.127</v>
      </c>
      <c r="U2373" s="156">
        <v>59.1</v>
      </c>
      <c r="V2373" s="156">
        <v>0</v>
      </c>
      <c r="W2373" s="156">
        <v>6.5000000000000002E-2</v>
      </c>
      <c r="X2373" s="156">
        <v>0.19</v>
      </c>
      <c r="Y2373" s="156">
        <v>58.7</v>
      </c>
      <c r="Z2373" s="156">
        <v>0</v>
      </c>
      <c r="AA2373" s="156">
        <v>6.5000000000000002E-2</v>
      </c>
      <c r="AB2373" s="156">
        <v>0.183</v>
      </c>
      <c r="AC2373" s="156">
        <v>58.5</v>
      </c>
      <c r="AD2373" s="156">
        <v>0</v>
      </c>
      <c r="AE2373" s="153">
        <v>6.5000000000000002E-2</v>
      </c>
      <c r="AF2373" s="153">
        <v>0.34499999999999997</v>
      </c>
      <c r="AJ2373" s="153" t="s">
        <v>3069</v>
      </c>
      <c r="AK2373" s="153"/>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row>
    <row r="2374" spans="1:57" ht="15.5" x14ac:dyDescent="0.4">
      <c r="A2374" s="153" t="str">
        <f t="shared" si="37"/>
        <v>5459499</v>
      </c>
      <c r="B2374" s="153">
        <v>2474</v>
      </c>
      <c r="C2374" s="153">
        <v>54594</v>
      </c>
      <c r="D2374" s="153" t="s">
        <v>2195</v>
      </c>
      <c r="E2374" s="157">
        <v>138</v>
      </c>
      <c r="F2374" s="153" t="s">
        <v>5634</v>
      </c>
      <c r="G2374" s="153"/>
      <c r="H2374" s="153"/>
      <c r="I2374" s="153"/>
      <c r="J2374" s="153"/>
      <c r="K2374" s="153"/>
      <c r="L2374" s="153"/>
      <c r="M2374" s="153"/>
      <c r="N2374" s="153" t="s">
        <v>188</v>
      </c>
      <c r="O2374" s="156">
        <v>0.13</v>
      </c>
      <c r="P2374" s="153">
        <v>0</v>
      </c>
      <c r="Q2374" s="156">
        <v>59.3</v>
      </c>
      <c r="R2374" s="156">
        <v>15</v>
      </c>
      <c r="S2374" s="153">
        <v>6.5000000000000002E-2</v>
      </c>
      <c r="T2374" s="156">
        <v>0.127</v>
      </c>
      <c r="U2374" s="156">
        <v>59.1</v>
      </c>
      <c r="V2374" s="156">
        <v>0</v>
      </c>
      <c r="W2374" s="156">
        <v>6.5000000000000002E-2</v>
      </c>
      <c r="X2374" s="156">
        <v>0.19</v>
      </c>
      <c r="Y2374" s="156">
        <v>58.7</v>
      </c>
      <c r="Z2374" s="156">
        <v>0</v>
      </c>
      <c r="AA2374" s="156">
        <v>6.5000000000000002E-2</v>
      </c>
      <c r="AB2374" s="156">
        <v>0.183</v>
      </c>
      <c r="AC2374" s="156">
        <v>58.5</v>
      </c>
      <c r="AD2374" s="156">
        <v>0</v>
      </c>
      <c r="AE2374" s="153">
        <v>6.5000000000000002E-2</v>
      </c>
      <c r="AF2374" s="153">
        <v>0.34499999999999997</v>
      </c>
      <c r="AJ2374" s="153" t="s">
        <v>3069</v>
      </c>
      <c r="AK2374" s="153"/>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row>
    <row r="2375" spans="1:57" ht="15.5" x14ac:dyDescent="0.4">
      <c r="A2375" s="153" t="str">
        <f t="shared" si="37"/>
        <v>5459699</v>
      </c>
      <c r="B2375" s="153">
        <v>2475</v>
      </c>
      <c r="C2375" s="153">
        <v>54596</v>
      </c>
      <c r="D2375" s="153" t="s">
        <v>2057</v>
      </c>
      <c r="E2375" s="157">
        <v>138</v>
      </c>
      <c r="F2375" s="153" t="s">
        <v>5634</v>
      </c>
      <c r="G2375" s="153"/>
      <c r="H2375" s="153"/>
      <c r="I2375" s="153"/>
      <c r="J2375" s="153"/>
      <c r="K2375" s="153"/>
      <c r="L2375" s="153"/>
      <c r="M2375" s="153"/>
      <c r="N2375" s="153" t="s">
        <v>188</v>
      </c>
      <c r="O2375" s="156">
        <v>0.13</v>
      </c>
      <c r="P2375" s="153">
        <v>0</v>
      </c>
      <c r="Q2375" s="156">
        <v>58</v>
      </c>
      <c r="R2375" s="156">
        <v>0</v>
      </c>
      <c r="S2375" s="153">
        <v>6.5000000000000002E-2</v>
      </c>
      <c r="T2375" s="156">
        <v>0.27800000000000002</v>
      </c>
      <c r="U2375" s="156" t="s">
        <v>3069</v>
      </c>
      <c r="V2375" s="156"/>
      <c r="W2375" s="156"/>
      <c r="X2375" s="156"/>
      <c r="Y2375" s="156"/>
      <c r="Z2375" s="156"/>
      <c r="AA2375" s="156"/>
      <c r="AB2375" s="156"/>
      <c r="AC2375" s="156"/>
      <c r="AD2375" s="156"/>
      <c r="AE2375" s="153"/>
      <c r="AF2375" s="153"/>
      <c r="AJ2375" s="153"/>
      <c r="AK2375" s="153"/>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row>
    <row r="2376" spans="1:57" ht="15.5" x14ac:dyDescent="0.4">
      <c r="A2376" s="153" t="str">
        <f t="shared" si="37"/>
        <v>5459699</v>
      </c>
      <c r="B2376" s="153">
        <v>2475</v>
      </c>
      <c r="C2376" s="153">
        <v>54596</v>
      </c>
      <c r="D2376" s="153" t="s">
        <v>2057</v>
      </c>
      <c r="E2376" s="157">
        <v>138</v>
      </c>
      <c r="F2376" s="153" t="s">
        <v>5634</v>
      </c>
      <c r="G2376" s="153"/>
      <c r="H2376" s="153"/>
      <c r="I2376" s="153"/>
      <c r="J2376" s="153"/>
      <c r="K2376" s="153"/>
      <c r="L2376" s="153"/>
      <c r="M2376" s="153"/>
      <c r="N2376" s="153" t="s">
        <v>188</v>
      </c>
      <c r="O2376" s="156">
        <v>0.13</v>
      </c>
      <c r="P2376" s="153">
        <v>0</v>
      </c>
      <c r="Q2376" s="156">
        <v>59.1</v>
      </c>
      <c r="R2376" s="156">
        <v>0</v>
      </c>
      <c r="S2376" s="153">
        <v>6.5000000000000002E-2</v>
      </c>
      <c r="T2376" s="156">
        <v>0.72</v>
      </c>
      <c r="U2376" s="156" t="s">
        <v>3069</v>
      </c>
      <c r="V2376" s="156"/>
      <c r="W2376" s="156"/>
      <c r="X2376" s="156"/>
      <c r="Y2376" s="156"/>
      <c r="Z2376" s="156"/>
      <c r="AA2376" s="156"/>
      <c r="AB2376" s="156"/>
      <c r="AC2376" s="156"/>
      <c r="AD2376" s="156"/>
      <c r="AE2376" s="153"/>
      <c r="AF2376" s="153"/>
      <c r="AJ2376" s="153"/>
      <c r="AK2376" s="153"/>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row>
    <row r="2377" spans="1:57" ht="15.5" x14ac:dyDescent="0.4">
      <c r="A2377" s="153" t="str">
        <f t="shared" si="37"/>
        <v>5459699</v>
      </c>
      <c r="B2377" s="153">
        <v>2477</v>
      </c>
      <c r="C2377" s="153">
        <v>54596</v>
      </c>
      <c r="D2377" s="153" t="s">
        <v>2057</v>
      </c>
      <c r="E2377" s="157">
        <v>138</v>
      </c>
      <c r="F2377" s="153" t="s">
        <v>5634</v>
      </c>
      <c r="G2377" s="153"/>
      <c r="H2377" s="153"/>
      <c r="I2377" s="153"/>
      <c r="J2377" s="153"/>
      <c r="K2377" s="153"/>
      <c r="L2377" s="153"/>
      <c r="M2377" s="153"/>
      <c r="N2377" s="153" t="s">
        <v>188</v>
      </c>
      <c r="O2377" s="156">
        <v>0.13</v>
      </c>
      <c r="P2377" s="153">
        <v>0</v>
      </c>
      <c r="Q2377" s="156">
        <v>59.3</v>
      </c>
      <c r="R2377" s="156">
        <v>15</v>
      </c>
      <c r="S2377" s="153">
        <v>6.5000000000000002E-2</v>
      </c>
      <c r="T2377" s="156">
        <v>0.27800000000000002</v>
      </c>
      <c r="U2377" s="156" t="s">
        <v>3069</v>
      </c>
      <c r="V2377" s="156"/>
      <c r="W2377" s="156"/>
      <c r="X2377" s="156"/>
      <c r="Y2377" s="156"/>
      <c r="Z2377" s="156"/>
      <c r="AA2377" s="156"/>
      <c r="AB2377" s="156"/>
      <c r="AC2377" s="156"/>
      <c r="AD2377" s="156"/>
      <c r="AE2377" s="153"/>
      <c r="AF2377" s="153"/>
      <c r="AJ2377" s="153"/>
      <c r="AK2377" s="153"/>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row>
    <row r="2378" spans="1:57" ht="15.5" x14ac:dyDescent="0.4">
      <c r="A2378" s="153" t="str">
        <f t="shared" si="37"/>
        <v>5460032</v>
      </c>
      <c r="B2378" s="153">
        <v>2478</v>
      </c>
      <c r="C2378" s="153">
        <v>54600</v>
      </c>
      <c r="D2378" s="153" t="s">
        <v>2058</v>
      </c>
      <c r="E2378" s="157">
        <v>138</v>
      </c>
      <c r="F2378" s="153" t="s">
        <v>5635</v>
      </c>
      <c r="G2378" s="153"/>
      <c r="H2378" s="153"/>
      <c r="I2378" s="153"/>
      <c r="J2378" s="153"/>
      <c r="K2378" s="153"/>
      <c r="L2378" s="153"/>
      <c r="M2378" s="153"/>
      <c r="N2378" s="153" t="s">
        <v>188</v>
      </c>
      <c r="O2378" s="156">
        <v>0.13</v>
      </c>
      <c r="P2378" s="153">
        <v>0</v>
      </c>
      <c r="Q2378" s="156">
        <v>58</v>
      </c>
      <c r="R2378" s="156">
        <v>0</v>
      </c>
      <c r="S2378" s="153">
        <v>6.5000000000000002E-2</v>
      </c>
      <c r="T2378" s="156">
        <v>0.188999999999999</v>
      </c>
      <c r="U2378" s="156" t="s">
        <v>3069</v>
      </c>
      <c r="V2378" s="156"/>
      <c r="W2378" s="156"/>
      <c r="X2378" s="156"/>
      <c r="Y2378" s="156"/>
      <c r="Z2378" s="156"/>
      <c r="AA2378" s="156"/>
      <c r="AB2378" s="156"/>
      <c r="AC2378" s="156"/>
      <c r="AD2378" s="156"/>
      <c r="AE2378" s="153"/>
      <c r="AF2378" s="153"/>
      <c r="AJ2378" s="153"/>
      <c r="AK2378" s="153"/>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row>
    <row r="2379" spans="1:57" ht="15.5" x14ac:dyDescent="0.4">
      <c r="A2379" s="153" t="str">
        <f t="shared" si="37"/>
        <v>5460032</v>
      </c>
      <c r="B2379" s="153">
        <v>2479</v>
      </c>
      <c r="C2379" s="153">
        <v>54600</v>
      </c>
      <c r="D2379" s="153" t="s">
        <v>2058</v>
      </c>
      <c r="E2379" s="157">
        <v>138</v>
      </c>
      <c r="F2379" s="153" t="s">
        <v>5635</v>
      </c>
      <c r="G2379" s="153"/>
      <c r="H2379" s="153"/>
      <c r="I2379" s="153"/>
      <c r="J2379" s="153"/>
      <c r="K2379" s="153"/>
      <c r="L2379" s="153"/>
      <c r="M2379" s="153"/>
      <c r="N2379" s="153" t="s">
        <v>188</v>
      </c>
      <c r="O2379" s="156">
        <v>0.13</v>
      </c>
      <c r="P2379" s="153">
        <v>0</v>
      </c>
      <c r="Q2379" s="156">
        <v>58.1</v>
      </c>
      <c r="R2379" s="156">
        <v>0</v>
      </c>
      <c r="S2379" s="153">
        <v>6.5000000000000002E-2</v>
      </c>
      <c r="T2379" s="156">
        <v>0.247</v>
      </c>
      <c r="U2379" s="156" t="s">
        <v>3069</v>
      </c>
      <c r="V2379" s="156"/>
      <c r="W2379" s="156"/>
      <c r="X2379" s="156"/>
      <c r="Y2379" s="156"/>
      <c r="Z2379" s="156"/>
      <c r="AA2379" s="156"/>
      <c r="AB2379" s="156"/>
      <c r="AC2379" s="156"/>
      <c r="AD2379" s="156"/>
      <c r="AE2379" s="153"/>
      <c r="AF2379" s="153"/>
      <c r="AJ2379" s="153"/>
      <c r="AK2379" s="153"/>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row>
    <row r="2380" spans="1:57" ht="15.5" x14ac:dyDescent="0.4">
      <c r="A2380" s="153" t="str">
        <f t="shared" si="37"/>
        <v>5460032</v>
      </c>
      <c r="B2380" s="153">
        <v>2480</v>
      </c>
      <c r="C2380" s="153">
        <v>54600</v>
      </c>
      <c r="D2380" s="153" t="s">
        <v>2058</v>
      </c>
      <c r="E2380" s="157">
        <v>138</v>
      </c>
      <c r="F2380" s="153" t="s">
        <v>5635</v>
      </c>
      <c r="G2380" s="153"/>
      <c r="H2380" s="153"/>
      <c r="I2380" s="153"/>
      <c r="J2380" s="153"/>
      <c r="K2380" s="153"/>
      <c r="L2380" s="153"/>
      <c r="M2380" s="153"/>
      <c r="N2380" s="153" t="s">
        <v>188</v>
      </c>
      <c r="O2380" s="156">
        <v>0.13</v>
      </c>
      <c r="P2380" s="153">
        <v>0</v>
      </c>
      <c r="Q2380" s="156">
        <v>58.7</v>
      </c>
      <c r="R2380" s="156">
        <v>0</v>
      </c>
      <c r="S2380" s="153">
        <v>6.5000000000000002E-2</v>
      </c>
      <c r="T2380" s="156">
        <v>0.24099999999999999</v>
      </c>
      <c r="U2380" s="156" t="s">
        <v>3069</v>
      </c>
      <c r="V2380" s="156"/>
      <c r="W2380" s="156"/>
      <c r="X2380" s="156"/>
      <c r="Y2380" s="156"/>
      <c r="Z2380" s="156"/>
      <c r="AA2380" s="156"/>
      <c r="AB2380" s="156"/>
      <c r="AC2380" s="156"/>
      <c r="AD2380" s="156"/>
      <c r="AE2380" s="153"/>
      <c r="AF2380" s="153"/>
      <c r="AJ2380" s="153"/>
      <c r="AK2380" s="153"/>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row>
    <row r="2381" spans="1:57" ht="15.5" x14ac:dyDescent="0.4">
      <c r="A2381" s="153" t="str">
        <f t="shared" si="37"/>
        <v>5460032</v>
      </c>
      <c r="B2381" s="153">
        <v>2481</v>
      </c>
      <c r="C2381" s="153">
        <v>54600</v>
      </c>
      <c r="D2381" s="153" t="s">
        <v>2058</v>
      </c>
      <c r="E2381" s="157">
        <v>138</v>
      </c>
      <c r="F2381" s="153" t="s">
        <v>5635</v>
      </c>
      <c r="G2381" s="153"/>
      <c r="H2381" s="153"/>
      <c r="I2381" s="153"/>
      <c r="J2381" s="153"/>
      <c r="K2381" s="153"/>
      <c r="L2381" s="153"/>
      <c r="M2381" s="153"/>
      <c r="N2381" s="153" t="s">
        <v>188</v>
      </c>
      <c r="O2381" s="156">
        <v>0.13</v>
      </c>
      <c r="P2381" s="153">
        <v>0</v>
      </c>
      <c r="Q2381" s="156">
        <v>58.9</v>
      </c>
      <c r="R2381" s="156">
        <v>0</v>
      </c>
      <c r="S2381" s="153">
        <v>6.5000000000000002E-2</v>
      </c>
      <c r="T2381" s="156">
        <v>0.128</v>
      </c>
      <c r="U2381" s="156" t="s">
        <v>3069</v>
      </c>
      <c r="V2381" s="156"/>
      <c r="W2381" s="156"/>
      <c r="X2381" s="156"/>
      <c r="Y2381" s="156"/>
      <c r="Z2381" s="156"/>
      <c r="AA2381" s="156"/>
      <c r="AB2381" s="156"/>
      <c r="AC2381" s="156"/>
      <c r="AD2381" s="156"/>
      <c r="AE2381" s="153"/>
      <c r="AF2381" s="153"/>
      <c r="AJ2381" s="153"/>
      <c r="AK2381" s="153"/>
      <c r="AL2381" s="153"/>
      <c r="AM2381" s="153"/>
      <c r="AN2381" s="153"/>
      <c r="AO2381" s="153"/>
      <c r="AP2381" s="153"/>
      <c r="AQ2381" s="153"/>
      <c r="AR2381" s="153"/>
      <c r="AS2381" s="153"/>
      <c r="AT2381" s="153"/>
      <c r="AU2381" s="153"/>
      <c r="AV2381" s="153"/>
      <c r="AW2381" s="153"/>
      <c r="AX2381" s="153"/>
      <c r="AY2381" s="153"/>
      <c r="AZ2381" s="153"/>
      <c r="BA2381" s="153"/>
      <c r="BB2381" s="153"/>
      <c r="BC2381" s="153"/>
      <c r="BD2381" s="153"/>
      <c r="BE2381" s="153"/>
    </row>
    <row r="2382" spans="1:57" ht="15.5" x14ac:dyDescent="0.4">
      <c r="A2382" s="153" t="str">
        <f t="shared" si="37"/>
        <v>5460032</v>
      </c>
      <c r="B2382" s="153">
        <v>2482</v>
      </c>
      <c r="C2382" s="153">
        <v>54600</v>
      </c>
      <c r="D2382" s="153" t="s">
        <v>2058</v>
      </c>
      <c r="E2382" s="157">
        <v>138</v>
      </c>
      <c r="F2382" s="153" t="s">
        <v>5635</v>
      </c>
      <c r="G2382" s="153"/>
      <c r="H2382" s="153"/>
      <c r="I2382" s="153"/>
      <c r="J2382" s="153"/>
      <c r="K2382" s="153"/>
      <c r="L2382" s="153"/>
      <c r="M2382" s="153"/>
      <c r="N2382" s="153" t="s">
        <v>188</v>
      </c>
      <c r="O2382" s="156">
        <v>0.13</v>
      </c>
      <c r="P2382" s="153">
        <v>0</v>
      </c>
      <c r="Q2382" s="156">
        <v>59.3</v>
      </c>
      <c r="R2382" s="156">
        <v>15</v>
      </c>
      <c r="S2382" s="153">
        <v>6.5000000000000002E-2</v>
      </c>
      <c r="T2382" s="156">
        <v>0.10199999999999999</v>
      </c>
      <c r="U2382" s="156" t="s">
        <v>3069</v>
      </c>
      <c r="V2382" s="156"/>
      <c r="W2382" s="156"/>
      <c r="X2382" s="156"/>
      <c r="Y2382" s="156"/>
      <c r="Z2382" s="156"/>
      <c r="AA2382" s="156"/>
      <c r="AB2382" s="156"/>
      <c r="AC2382" s="156"/>
      <c r="AD2382" s="156"/>
      <c r="AE2382" s="153"/>
      <c r="AF2382" s="153"/>
      <c r="AJ2382" s="153"/>
      <c r="AK2382" s="153"/>
      <c r="AL2382" s="153"/>
      <c r="AM2382" s="153"/>
      <c r="AN2382" s="153"/>
      <c r="AO2382" s="153"/>
      <c r="AP2382" s="153"/>
      <c r="AQ2382" s="153"/>
      <c r="AR2382" s="153"/>
      <c r="AS2382" s="153"/>
      <c r="AT2382" s="153"/>
      <c r="AU2382" s="153"/>
      <c r="AV2382" s="153"/>
      <c r="AW2382" s="153"/>
      <c r="AX2382" s="153"/>
      <c r="AY2382" s="153"/>
      <c r="AZ2382" s="153"/>
      <c r="BA2382" s="153"/>
      <c r="BB2382" s="153"/>
      <c r="BC2382" s="153"/>
      <c r="BD2382" s="153"/>
      <c r="BE2382" s="153"/>
    </row>
    <row r="2383" spans="1:57" ht="15.5" x14ac:dyDescent="0.4">
      <c r="A2383" s="153" t="str">
        <f t="shared" si="37"/>
        <v>5460032</v>
      </c>
      <c r="B2383" s="153">
        <v>2483</v>
      </c>
      <c r="C2383" s="153">
        <v>54600</v>
      </c>
      <c r="D2383" s="153" t="s">
        <v>2058</v>
      </c>
      <c r="E2383" s="157">
        <v>138</v>
      </c>
      <c r="F2383" s="153" t="s">
        <v>5635</v>
      </c>
      <c r="G2383" s="153"/>
      <c r="H2383" s="153"/>
      <c r="I2383" s="153"/>
      <c r="J2383" s="153"/>
      <c r="K2383" s="153"/>
      <c r="L2383" s="153"/>
      <c r="M2383" s="153"/>
      <c r="N2383" s="153" t="s">
        <v>188</v>
      </c>
      <c r="O2383" s="156">
        <v>0.13</v>
      </c>
      <c r="P2383" s="153">
        <v>0</v>
      </c>
      <c r="Q2383" s="156">
        <v>59.5</v>
      </c>
      <c r="R2383" s="156">
        <v>60</v>
      </c>
      <c r="S2383" s="153">
        <v>6.5000000000000002E-2</v>
      </c>
      <c r="T2383" s="156">
        <v>0.17299999999999999</v>
      </c>
      <c r="U2383" s="156" t="s">
        <v>3069</v>
      </c>
      <c r="V2383" s="156"/>
      <c r="W2383" s="156"/>
      <c r="X2383" s="156"/>
      <c r="Y2383" s="156"/>
      <c r="Z2383" s="156"/>
      <c r="AA2383" s="156"/>
      <c r="AB2383" s="156"/>
      <c r="AC2383" s="156"/>
      <c r="AD2383" s="156"/>
      <c r="AE2383" s="153"/>
      <c r="AF2383" s="153"/>
      <c r="AJ2383" s="153"/>
      <c r="AK2383" s="153"/>
      <c r="AL2383" s="153"/>
      <c r="AM2383" s="153"/>
      <c r="AN2383" s="153"/>
      <c r="AO2383" s="153"/>
      <c r="AP2383" s="153"/>
      <c r="AQ2383" s="153"/>
      <c r="AR2383" s="153"/>
      <c r="AS2383" s="153"/>
      <c r="AT2383" s="153"/>
      <c r="AU2383" s="153"/>
      <c r="AV2383" s="153"/>
      <c r="AW2383" s="153"/>
      <c r="AX2383" s="153"/>
      <c r="AY2383" s="153"/>
      <c r="AZ2383" s="153"/>
      <c r="BA2383" s="153"/>
      <c r="BB2383" s="153"/>
      <c r="BC2383" s="153"/>
      <c r="BD2383" s="153"/>
      <c r="BE2383" s="153"/>
    </row>
    <row r="2384" spans="1:57" ht="15.5" x14ac:dyDescent="0.4">
      <c r="A2384" s="153" t="str">
        <f t="shared" si="37"/>
        <v>5460099</v>
      </c>
      <c r="B2384" s="153">
        <v>2484</v>
      </c>
      <c r="C2384" s="153">
        <v>54600</v>
      </c>
      <c r="D2384" s="153" t="s">
        <v>2058</v>
      </c>
      <c r="E2384" s="157">
        <v>138</v>
      </c>
      <c r="F2384" s="153" t="s">
        <v>5634</v>
      </c>
      <c r="G2384" s="153"/>
      <c r="H2384" s="153"/>
      <c r="I2384" s="153"/>
      <c r="J2384" s="153"/>
      <c r="K2384" s="153"/>
      <c r="L2384" s="153"/>
      <c r="M2384" s="153"/>
      <c r="N2384" s="153" t="s">
        <v>188</v>
      </c>
      <c r="O2384" s="156">
        <v>0.13</v>
      </c>
      <c r="P2384" s="153">
        <v>0</v>
      </c>
      <c r="Q2384" s="156">
        <v>58</v>
      </c>
      <c r="R2384" s="156">
        <v>0</v>
      </c>
      <c r="S2384" s="153">
        <v>6.5000000000000002E-2</v>
      </c>
      <c r="T2384" s="156">
        <v>0.188999999999999</v>
      </c>
      <c r="U2384" s="156" t="s">
        <v>3069</v>
      </c>
      <c r="V2384" s="156"/>
      <c r="W2384" s="156"/>
      <c r="X2384" s="156"/>
      <c r="Y2384" s="156"/>
      <c r="Z2384" s="156"/>
      <c r="AA2384" s="156"/>
      <c r="AB2384" s="156"/>
      <c r="AC2384" s="156"/>
      <c r="AD2384" s="156"/>
      <c r="AE2384" s="153"/>
      <c r="AF2384" s="153"/>
      <c r="AJ2384" s="153"/>
      <c r="AK2384" s="153"/>
      <c r="AL2384" s="153"/>
      <c r="AM2384" s="153"/>
      <c r="AN2384" s="153"/>
      <c r="AO2384" s="153"/>
      <c r="AP2384" s="153"/>
      <c r="AQ2384" s="153"/>
      <c r="AR2384" s="153"/>
      <c r="AS2384" s="153"/>
      <c r="AT2384" s="153"/>
      <c r="AU2384" s="153"/>
      <c r="AV2384" s="153"/>
      <c r="AW2384" s="153"/>
      <c r="AX2384" s="153"/>
      <c r="AY2384" s="153"/>
      <c r="AZ2384" s="153"/>
      <c r="BA2384" s="153"/>
      <c r="BB2384" s="153"/>
      <c r="BC2384" s="153"/>
      <c r="BD2384" s="153"/>
      <c r="BE2384" s="153"/>
    </row>
    <row r="2385" spans="1:57" ht="15.5" x14ac:dyDescent="0.4">
      <c r="A2385" s="153" t="str">
        <f t="shared" si="37"/>
        <v>5460099</v>
      </c>
      <c r="B2385" s="153">
        <v>2485</v>
      </c>
      <c r="C2385" s="153">
        <v>54600</v>
      </c>
      <c r="D2385" s="153" t="s">
        <v>2058</v>
      </c>
      <c r="E2385" s="157">
        <v>138</v>
      </c>
      <c r="F2385" s="153" t="s">
        <v>5634</v>
      </c>
      <c r="G2385" s="153"/>
      <c r="H2385" s="153"/>
      <c r="I2385" s="153"/>
      <c r="J2385" s="153"/>
      <c r="K2385" s="153"/>
      <c r="L2385" s="153"/>
      <c r="M2385" s="153"/>
      <c r="N2385" s="153" t="s">
        <v>188</v>
      </c>
      <c r="O2385" s="156">
        <v>0.13</v>
      </c>
      <c r="P2385" s="153">
        <v>0</v>
      </c>
      <c r="Q2385" s="156">
        <v>58.1</v>
      </c>
      <c r="R2385" s="156">
        <v>0</v>
      </c>
      <c r="S2385" s="153">
        <v>6.5000000000000002E-2</v>
      </c>
      <c r="T2385" s="156">
        <v>0.247</v>
      </c>
      <c r="U2385" s="156" t="s">
        <v>3069</v>
      </c>
      <c r="V2385" s="156"/>
      <c r="W2385" s="156"/>
      <c r="X2385" s="156"/>
      <c r="Y2385" s="156"/>
      <c r="Z2385" s="156"/>
      <c r="AA2385" s="156"/>
      <c r="AB2385" s="156"/>
      <c r="AC2385" s="156"/>
      <c r="AD2385" s="156"/>
      <c r="AE2385" s="153"/>
      <c r="AF2385" s="153"/>
      <c r="AJ2385" s="153"/>
      <c r="AK2385" s="153"/>
      <c r="AL2385" s="153"/>
      <c r="AM2385" s="153"/>
      <c r="AN2385" s="153"/>
      <c r="AO2385" s="153"/>
      <c r="AP2385" s="153"/>
      <c r="AQ2385" s="153"/>
      <c r="AR2385" s="153"/>
      <c r="AS2385" s="153"/>
      <c r="AT2385" s="153"/>
      <c r="AU2385" s="153"/>
      <c r="AV2385" s="153"/>
      <c r="AW2385" s="153"/>
      <c r="AX2385" s="153"/>
      <c r="AY2385" s="153"/>
      <c r="AZ2385" s="153"/>
      <c r="BA2385" s="153"/>
      <c r="BB2385" s="153"/>
      <c r="BC2385" s="153"/>
      <c r="BD2385" s="153"/>
      <c r="BE2385" s="153"/>
    </row>
    <row r="2386" spans="1:57" ht="15.5" x14ac:dyDescent="0.4">
      <c r="A2386" s="153" t="str">
        <f t="shared" si="37"/>
        <v>5460099</v>
      </c>
      <c r="B2386" s="153">
        <v>2486</v>
      </c>
      <c r="C2386" s="153">
        <v>54600</v>
      </c>
      <c r="D2386" s="153" t="s">
        <v>2058</v>
      </c>
      <c r="E2386" s="157">
        <v>138</v>
      </c>
      <c r="F2386" s="153" t="s">
        <v>5634</v>
      </c>
      <c r="G2386" s="153"/>
      <c r="H2386" s="153"/>
      <c r="I2386" s="153"/>
      <c r="J2386" s="153"/>
      <c r="K2386" s="153"/>
      <c r="L2386" s="153"/>
      <c r="M2386" s="153"/>
      <c r="N2386" s="153" t="s">
        <v>188</v>
      </c>
      <c r="O2386" s="156">
        <v>0.13</v>
      </c>
      <c r="P2386" s="153">
        <v>0</v>
      </c>
      <c r="Q2386" s="156">
        <v>58.7</v>
      </c>
      <c r="R2386" s="156">
        <v>0</v>
      </c>
      <c r="S2386" s="153">
        <v>6.5000000000000002E-2</v>
      </c>
      <c r="T2386" s="156">
        <v>0.24099999999999999</v>
      </c>
      <c r="U2386" s="156" t="s">
        <v>3069</v>
      </c>
      <c r="V2386" s="156"/>
      <c r="W2386" s="156"/>
      <c r="X2386" s="156"/>
      <c r="Y2386" s="156"/>
      <c r="Z2386" s="156"/>
      <c r="AA2386" s="156"/>
      <c r="AB2386" s="156"/>
      <c r="AC2386" s="156"/>
      <c r="AD2386" s="156"/>
      <c r="AE2386" s="153"/>
      <c r="AF2386" s="153"/>
      <c r="AJ2386" s="153"/>
      <c r="AK2386" s="153"/>
      <c r="AL2386" s="153"/>
      <c r="AM2386" s="153"/>
      <c r="AN2386" s="153"/>
      <c r="AO2386" s="153"/>
      <c r="AP2386" s="153"/>
      <c r="AQ2386" s="153"/>
      <c r="AR2386" s="153"/>
      <c r="AS2386" s="153"/>
      <c r="AT2386" s="153"/>
      <c r="AU2386" s="153"/>
      <c r="AV2386" s="153"/>
      <c r="AW2386" s="153"/>
      <c r="AX2386" s="153"/>
      <c r="AY2386" s="153"/>
      <c r="AZ2386" s="153"/>
      <c r="BA2386" s="153"/>
      <c r="BB2386" s="153"/>
      <c r="BC2386" s="153"/>
      <c r="BD2386" s="153"/>
      <c r="BE2386" s="153"/>
    </row>
    <row r="2387" spans="1:57" ht="15.5" x14ac:dyDescent="0.4">
      <c r="A2387" s="153" t="str">
        <f t="shared" si="37"/>
        <v>5460099</v>
      </c>
      <c r="B2387" s="153">
        <v>2487</v>
      </c>
      <c r="C2387" s="153">
        <v>54600</v>
      </c>
      <c r="D2387" s="153" t="s">
        <v>2058</v>
      </c>
      <c r="E2387" s="157">
        <v>138</v>
      </c>
      <c r="F2387" s="153" t="s">
        <v>5634</v>
      </c>
      <c r="G2387" s="153"/>
      <c r="H2387" s="153"/>
      <c r="I2387" s="153"/>
      <c r="J2387" s="153"/>
      <c r="K2387" s="153"/>
      <c r="L2387" s="153"/>
      <c r="M2387" s="153"/>
      <c r="N2387" s="153" t="s">
        <v>188</v>
      </c>
      <c r="O2387" s="156">
        <v>0.13</v>
      </c>
      <c r="P2387" s="153">
        <v>0</v>
      </c>
      <c r="Q2387" s="156">
        <v>58.9</v>
      </c>
      <c r="R2387" s="156">
        <v>0</v>
      </c>
      <c r="S2387" s="153">
        <v>6.5000000000000002E-2</v>
      </c>
      <c r="T2387" s="156">
        <v>0.128</v>
      </c>
      <c r="U2387" s="156" t="s">
        <v>3069</v>
      </c>
      <c r="V2387" s="156"/>
      <c r="W2387" s="156"/>
      <c r="X2387" s="156"/>
      <c r="Y2387" s="156"/>
      <c r="Z2387" s="156"/>
      <c r="AA2387" s="156"/>
      <c r="AB2387" s="156"/>
      <c r="AC2387" s="156"/>
      <c r="AD2387" s="156"/>
      <c r="AE2387" s="153"/>
      <c r="AF2387" s="153"/>
      <c r="AJ2387" s="153"/>
      <c r="AK2387" s="153"/>
      <c r="AL2387" s="153"/>
      <c r="AM2387" s="153"/>
      <c r="AN2387" s="153"/>
      <c r="AO2387" s="153"/>
      <c r="AP2387" s="153"/>
      <c r="AQ2387" s="153"/>
      <c r="AR2387" s="153"/>
      <c r="AS2387" s="153"/>
      <c r="AT2387" s="153"/>
      <c r="AU2387" s="153"/>
      <c r="AV2387" s="153"/>
      <c r="AW2387" s="153"/>
      <c r="AX2387" s="153"/>
      <c r="AY2387" s="153"/>
      <c r="AZ2387" s="153"/>
      <c r="BA2387" s="153"/>
      <c r="BB2387" s="153"/>
      <c r="BC2387" s="153"/>
      <c r="BD2387" s="153"/>
      <c r="BE2387" s="153"/>
    </row>
    <row r="2388" spans="1:57" ht="15.5" x14ac:dyDescent="0.4">
      <c r="A2388" s="153" t="str">
        <f t="shared" si="37"/>
        <v>5460099</v>
      </c>
      <c r="B2388" s="153">
        <v>2488</v>
      </c>
      <c r="C2388" s="153">
        <v>54600</v>
      </c>
      <c r="D2388" s="153" t="s">
        <v>2058</v>
      </c>
      <c r="E2388" s="157">
        <v>138</v>
      </c>
      <c r="F2388" s="153" t="s">
        <v>5634</v>
      </c>
      <c r="G2388" s="153"/>
      <c r="H2388" s="153"/>
      <c r="I2388" s="153"/>
      <c r="J2388" s="153"/>
      <c r="K2388" s="153"/>
      <c r="L2388" s="153"/>
      <c r="M2388" s="153"/>
      <c r="N2388" s="153" t="s">
        <v>188</v>
      </c>
      <c r="O2388" s="156">
        <v>0.13</v>
      </c>
      <c r="P2388" s="153">
        <v>0</v>
      </c>
      <c r="Q2388" s="156">
        <v>59.3</v>
      </c>
      <c r="R2388" s="156">
        <v>15</v>
      </c>
      <c r="S2388" s="153">
        <v>6.5000000000000002E-2</v>
      </c>
      <c r="T2388" s="156">
        <v>0.10199999999999999</v>
      </c>
      <c r="U2388" s="156" t="s">
        <v>3069</v>
      </c>
      <c r="V2388" s="156"/>
      <c r="W2388" s="156"/>
      <c r="X2388" s="156"/>
      <c r="Y2388" s="156"/>
      <c r="Z2388" s="156"/>
      <c r="AA2388" s="156"/>
      <c r="AB2388" s="156"/>
      <c r="AC2388" s="156"/>
      <c r="AD2388" s="156"/>
      <c r="AE2388" s="153"/>
      <c r="AF2388" s="153"/>
      <c r="AJ2388" s="153"/>
      <c r="AK2388" s="153"/>
      <c r="AL2388" s="153"/>
      <c r="AM2388" s="153"/>
      <c r="AN2388" s="153"/>
      <c r="AO2388" s="153"/>
      <c r="AP2388" s="153"/>
      <c r="AQ2388" s="153"/>
      <c r="AR2388" s="153"/>
      <c r="AS2388" s="153"/>
      <c r="AT2388" s="153"/>
      <c r="AU2388" s="153"/>
      <c r="AV2388" s="153"/>
      <c r="AW2388" s="153"/>
      <c r="AX2388" s="153"/>
      <c r="AY2388" s="153"/>
      <c r="AZ2388" s="153"/>
      <c r="BA2388" s="153"/>
      <c r="BB2388" s="153"/>
      <c r="BC2388" s="153"/>
      <c r="BD2388" s="153"/>
      <c r="BE2388" s="153"/>
    </row>
    <row r="2389" spans="1:57" ht="15.5" x14ac:dyDescent="0.4">
      <c r="A2389" s="153" t="str">
        <f t="shared" si="37"/>
        <v>5460099</v>
      </c>
      <c r="B2389" s="153">
        <v>2489</v>
      </c>
      <c r="C2389" s="153">
        <v>54600</v>
      </c>
      <c r="D2389" s="153" t="s">
        <v>2058</v>
      </c>
      <c r="E2389" s="157">
        <v>138</v>
      </c>
      <c r="F2389" s="153" t="s">
        <v>5634</v>
      </c>
      <c r="G2389" s="153"/>
      <c r="H2389" s="153"/>
      <c r="I2389" s="153"/>
      <c r="J2389" s="153"/>
      <c r="K2389" s="153"/>
      <c r="L2389" s="153"/>
      <c r="M2389" s="153"/>
      <c r="N2389" s="153" t="s">
        <v>188</v>
      </c>
      <c r="O2389" s="156">
        <v>0.13</v>
      </c>
      <c r="P2389" s="153">
        <v>0</v>
      </c>
      <c r="Q2389" s="156">
        <v>59.5</v>
      </c>
      <c r="R2389" s="156">
        <v>60</v>
      </c>
      <c r="S2389" s="153">
        <v>6.5000000000000002E-2</v>
      </c>
      <c r="T2389" s="156">
        <v>0.17299999999999999</v>
      </c>
      <c r="U2389" s="156" t="s">
        <v>3069</v>
      </c>
      <c r="V2389" s="156"/>
      <c r="W2389" s="156"/>
      <c r="X2389" s="156"/>
      <c r="Y2389" s="156"/>
      <c r="Z2389" s="156"/>
      <c r="AA2389" s="156"/>
      <c r="AB2389" s="156"/>
      <c r="AC2389" s="156"/>
      <c r="AD2389" s="156"/>
      <c r="AE2389" s="153"/>
      <c r="AF2389" s="153"/>
      <c r="AJ2389" s="153"/>
      <c r="AK2389" s="153"/>
      <c r="AL2389" s="153"/>
      <c r="AM2389" s="153"/>
      <c r="AN2389" s="153"/>
      <c r="AO2389" s="153"/>
      <c r="AP2389" s="153"/>
      <c r="AQ2389" s="153"/>
      <c r="AR2389" s="153"/>
      <c r="AS2389" s="153"/>
      <c r="AT2389" s="153"/>
      <c r="AU2389" s="153"/>
      <c r="AV2389" s="153"/>
      <c r="AW2389" s="153"/>
      <c r="AX2389" s="153"/>
      <c r="AY2389" s="153"/>
      <c r="AZ2389" s="153"/>
      <c r="BA2389" s="153"/>
      <c r="BB2389" s="153"/>
      <c r="BC2389" s="153"/>
      <c r="BD2389" s="153"/>
      <c r="BE2389" s="153"/>
    </row>
    <row r="2390" spans="1:57" ht="15.5" x14ac:dyDescent="0.4">
      <c r="A2390" s="153" t="str">
        <f t="shared" si="37"/>
        <v>546312</v>
      </c>
      <c r="B2390" s="153">
        <v>2490</v>
      </c>
      <c r="C2390" s="153">
        <v>54631</v>
      </c>
      <c r="D2390" s="153" t="s">
        <v>2059</v>
      </c>
      <c r="E2390" s="157">
        <v>138</v>
      </c>
      <c r="F2390" s="153" t="s">
        <v>5615</v>
      </c>
      <c r="G2390" s="153"/>
      <c r="H2390" s="153"/>
      <c r="I2390" s="153"/>
      <c r="J2390" s="153"/>
      <c r="K2390" s="153"/>
      <c r="L2390" s="153"/>
      <c r="M2390" s="153"/>
      <c r="N2390" s="153" t="s">
        <v>188</v>
      </c>
      <c r="O2390" s="156">
        <v>0.13</v>
      </c>
      <c r="P2390" s="153">
        <v>0</v>
      </c>
      <c r="Q2390" s="156">
        <v>58.3</v>
      </c>
      <c r="R2390" s="156">
        <v>0</v>
      </c>
      <c r="S2390" s="153">
        <v>6.5000000000000002E-2</v>
      </c>
      <c r="T2390" s="156">
        <v>0.42399999999999999</v>
      </c>
      <c r="U2390" s="156" t="s">
        <v>3069</v>
      </c>
      <c r="V2390" s="156"/>
      <c r="W2390" s="156"/>
      <c r="X2390" s="156"/>
      <c r="Y2390" s="156"/>
      <c r="Z2390" s="156"/>
      <c r="AA2390" s="156"/>
      <c r="AB2390" s="156"/>
      <c r="AC2390" s="156"/>
      <c r="AD2390" s="156"/>
      <c r="AE2390" s="153"/>
      <c r="AF2390" s="153"/>
      <c r="AJ2390" s="153"/>
      <c r="AK2390" s="153"/>
      <c r="AL2390" s="153"/>
      <c r="AM2390" s="153"/>
      <c r="AN2390" s="153"/>
      <c r="AO2390" s="153"/>
      <c r="AP2390" s="153"/>
      <c r="AQ2390" s="153"/>
      <c r="AR2390" s="153"/>
      <c r="AS2390" s="153"/>
      <c r="AT2390" s="153"/>
      <c r="AU2390" s="153"/>
      <c r="AV2390" s="153"/>
      <c r="AW2390" s="153"/>
      <c r="AX2390" s="153"/>
      <c r="AY2390" s="153"/>
      <c r="AZ2390" s="153"/>
      <c r="BA2390" s="153"/>
      <c r="BB2390" s="153"/>
      <c r="BC2390" s="153"/>
      <c r="BD2390" s="153"/>
      <c r="BE2390" s="153"/>
    </row>
    <row r="2391" spans="1:57" ht="15.5" x14ac:dyDescent="0.4">
      <c r="A2391" s="153" t="str">
        <f t="shared" si="37"/>
        <v>546312</v>
      </c>
      <c r="B2391" s="153">
        <v>2491</v>
      </c>
      <c r="C2391" s="153">
        <v>54631</v>
      </c>
      <c r="D2391" s="153" t="s">
        <v>2059</v>
      </c>
      <c r="E2391" s="157">
        <v>138</v>
      </c>
      <c r="F2391" s="153" t="s">
        <v>5615</v>
      </c>
      <c r="G2391" s="153"/>
      <c r="H2391" s="153"/>
      <c r="I2391" s="153"/>
      <c r="J2391" s="153"/>
      <c r="K2391" s="153"/>
      <c r="L2391" s="153"/>
      <c r="M2391" s="153"/>
      <c r="N2391" s="153" t="s">
        <v>188</v>
      </c>
      <c r="O2391" s="156">
        <v>0.13</v>
      </c>
      <c r="P2391" s="153">
        <v>0</v>
      </c>
      <c r="Q2391" s="156">
        <v>58.5</v>
      </c>
      <c r="R2391" s="156">
        <v>0</v>
      </c>
      <c r="S2391" s="153">
        <v>6.5000000000000002E-2</v>
      </c>
      <c r="T2391" s="156">
        <v>0.625</v>
      </c>
      <c r="U2391" s="156" t="s">
        <v>3069</v>
      </c>
      <c r="V2391" s="156"/>
      <c r="W2391" s="156"/>
      <c r="X2391" s="156"/>
      <c r="Y2391" s="156"/>
      <c r="Z2391" s="156"/>
      <c r="AA2391" s="156"/>
      <c r="AB2391" s="156"/>
      <c r="AC2391" s="156"/>
      <c r="AD2391" s="156"/>
      <c r="AE2391" s="153"/>
      <c r="AF2391" s="153"/>
      <c r="AJ2391" s="153"/>
      <c r="AK2391" s="153"/>
      <c r="AL2391" s="153"/>
      <c r="AM2391" s="153"/>
      <c r="AN2391" s="153"/>
      <c r="AO2391" s="153"/>
      <c r="AP2391" s="153"/>
      <c r="AQ2391" s="153"/>
      <c r="AR2391" s="153"/>
      <c r="AS2391" s="153"/>
      <c r="AT2391" s="153"/>
      <c r="AU2391" s="153"/>
      <c r="AV2391" s="153"/>
      <c r="AW2391" s="153"/>
      <c r="AX2391" s="153"/>
      <c r="AY2391" s="153"/>
      <c r="AZ2391" s="153"/>
      <c r="BA2391" s="153"/>
      <c r="BB2391" s="153"/>
      <c r="BC2391" s="153"/>
      <c r="BD2391" s="153"/>
      <c r="BE2391" s="153"/>
    </row>
    <row r="2392" spans="1:57" ht="15.5" x14ac:dyDescent="0.4">
      <c r="A2392" s="153" t="str">
        <f t="shared" si="37"/>
        <v>5466499</v>
      </c>
      <c r="B2392" s="153">
        <v>2492</v>
      </c>
      <c r="C2392" s="153">
        <v>54664</v>
      </c>
      <c r="D2392" s="153" t="s">
        <v>2196</v>
      </c>
      <c r="E2392" s="157">
        <v>138</v>
      </c>
      <c r="F2392" s="153" t="s">
        <v>5634</v>
      </c>
      <c r="G2392" s="153"/>
      <c r="H2392" s="153"/>
      <c r="I2392" s="153"/>
      <c r="J2392" s="153"/>
      <c r="K2392" s="153"/>
      <c r="L2392" s="153"/>
      <c r="M2392" s="153"/>
      <c r="N2392" s="153" t="s">
        <v>188</v>
      </c>
      <c r="O2392" s="156">
        <v>0.10100000000000001</v>
      </c>
      <c r="P2392" s="153">
        <v>0</v>
      </c>
      <c r="Q2392" s="156">
        <v>59.5</v>
      </c>
      <c r="R2392" s="156">
        <v>30</v>
      </c>
      <c r="S2392" s="153">
        <v>3.5000000000000003E-2</v>
      </c>
      <c r="T2392" s="156">
        <v>1.4999999999999999E-2</v>
      </c>
      <c r="U2392" s="156" t="s">
        <v>3069</v>
      </c>
      <c r="V2392" s="156"/>
      <c r="W2392" s="156"/>
      <c r="X2392" s="156"/>
      <c r="Y2392" s="156"/>
      <c r="Z2392" s="156"/>
      <c r="AA2392" s="156"/>
      <c r="AB2392" s="156"/>
      <c r="AC2392" s="156"/>
      <c r="AD2392" s="156"/>
      <c r="AE2392" s="153"/>
      <c r="AF2392" s="153"/>
      <c r="AJ2392" s="153"/>
      <c r="AK2392" s="153"/>
      <c r="AL2392" s="153"/>
      <c r="AM2392" s="153"/>
      <c r="AN2392" s="153"/>
      <c r="AO2392" s="153"/>
      <c r="AP2392" s="153"/>
      <c r="AQ2392" s="153"/>
      <c r="AR2392" s="153"/>
      <c r="AS2392" s="153"/>
      <c r="AT2392" s="153"/>
      <c r="AU2392" s="153"/>
      <c r="AV2392" s="153"/>
      <c r="AW2392" s="153"/>
      <c r="AX2392" s="153"/>
      <c r="AY2392" s="153"/>
      <c r="AZ2392" s="153"/>
      <c r="BA2392" s="153"/>
      <c r="BB2392" s="153"/>
      <c r="BC2392" s="153"/>
      <c r="BD2392" s="153"/>
      <c r="BE2392" s="153"/>
    </row>
    <row r="2393" spans="1:57" ht="15.5" x14ac:dyDescent="0.4">
      <c r="A2393" s="153" t="str">
        <f t="shared" si="37"/>
        <v>5466499</v>
      </c>
      <c r="B2393" s="153">
        <v>2493</v>
      </c>
      <c r="C2393" s="153">
        <v>54664</v>
      </c>
      <c r="D2393" s="153" t="s">
        <v>2196</v>
      </c>
      <c r="E2393" s="157">
        <v>138</v>
      </c>
      <c r="F2393" s="153" t="s">
        <v>5634</v>
      </c>
      <c r="G2393" s="153"/>
      <c r="H2393" s="153"/>
      <c r="I2393" s="153"/>
      <c r="J2393" s="153"/>
      <c r="K2393" s="153"/>
      <c r="L2393" s="153"/>
      <c r="M2393" s="153"/>
      <c r="N2393" s="153" t="s">
        <v>188</v>
      </c>
      <c r="O2393" s="156">
        <v>0.10199999999999999</v>
      </c>
      <c r="P2393" s="153">
        <v>0</v>
      </c>
      <c r="Q2393" s="156">
        <v>59.3</v>
      </c>
      <c r="R2393" s="156">
        <v>15</v>
      </c>
      <c r="S2393" s="153">
        <v>8.3000000000000004E-2</v>
      </c>
      <c r="T2393" s="156">
        <v>5.0999999999999997E-2</v>
      </c>
      <c r="U2393" s="156">
        <v>58.7</v>
      </c>
      <c r="V2393" s="156">
        <v>0</v>
      </c>
      <c r="W2393" s="156">
        <v>3.2000000000000001E-2</v>
      </c>
      <c r="X2393" s="156">
        <v>0.104</v>
      </c>
      <c r="Y2393" s="156"/>
      <c r="Z2393" s="156"/>
      <c r="AA2393" s="156"/>
      <c r="AB2393" s="156"/>
      <c r="AC2393" s="156"/>
      <c r="AD2393" s="156"/>
      <c r="AE2393" s="153"/>
      <c r="AF2393" s="153"/>
      <c r="AJ2393" s="153"/>
      <c r="AK2393" s="153"/>
      <c r="AL2393" s="153"/>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row>
    <row r="2394" spans="1:57" ht="15.5" x14ac:dyDescent="0.4">
      <c r="A2394" s="153" t="str">
        <f t="shared" si="37"/>
        <v>5467899</v>
      </c>
      <c r="B2394" s="153">
        <v>2494</v>
      </c>
      <c r="C2394" s="153">
        <v>54678</v>
      </c>
      <c r="D2394" s="153" t="s">
        <v>2197</v>
      </c>
      <c r="E2394" s="157">
        <v>138</v>
      </c>
      <c r="F2394" s="153" t="s">
        <v>5634</v>
      </c>
      <c r="G2394" s="153"/>
      <c r="H2394" s="153"/>
      <c r="I2394" s="153"/>
      <c r="J2394" s="153"/>
      <c r="K2394" s="153"/>
      <c r="L2394" s="153"/>
      <c r="M2394" s="153"/>
      <c r="N2394" s="153" t="s">
        <v>188</v>
      </c>
      <c r="O2394" s="156">
        <v>0.1</v>
      </c>
      <c r="P2394" s="153">
        <v>0</v>
      </c>
      <c r="Q2394" s="156">
        <v>58.3</v>
      </c>
      <c r="R2394" s="156">
        <v>0</v>
      </c>
      <c r="S2394" s="153">
        <v>0.08</v>
      </c>
      <c r="T2394" s="156">
        <v>1</v>
      </c>
      <c r="U2394" s="156"/>
      <c r="V2394" s="156"/>
      <c r="W2394" s="156"/>
      <c r="X2394" s="156"/>
      <c r="Y2394" s="156"/>
      <c r="Z2394" s="156"/>
      <c r="AA2394" s="156"/>
      <c r="AB2394" s="156"/>
      <c r="AC2394" s="156"/>
      <c r="AD2394" s="156"/>
      <c r="AE2394" s="153"/>
      <c r="AF2394" s="153"/>
      <c r="AJ2394" s="153"/>
      <c r="AK2394" s="153"/>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row>
    <row r="2395" spans="1:57" ht="15.5" x14ac:dyDescent="0.4">
      <c r="A2395" s="153" t="str">
        <f t="shared" si="37"/>
        <v>5469199</v>
      </c>
      <c r="B2395" s="153">
        <v>2495</v>
      </c>
      <c r="C2395" s="153">
        <v>54691</v>
      </c>
      <c r="D2395" s="153" t="s">
        <v>2198</v>
      </c>
      <c r="E2395" s="157">
        <v>138</v>
      </c>
      <c r="F2395" s="153" t="s">
        <v>5634</v>
      </c>
      <c r="G2395" s="153"/>
      <c r="H2395" s="153"/>
      <c r="I2395" s="153"/>
      <c r="J2395" s="153"/>
      <c r="K2395" s="153"/>
      <c r="L2395" s="153"/>
      <c r="M2395" s="153"/>
      <c r="N2395" s="153" t="s">
        <v>188</v>
      </c>
      <c r="O2395" s="156">
        <v>0.03</v>
      </c>
      <c r="P2395" s="153">
        <v>0</v>
      </c>
      <c r="Q2395" s="156">
        <v>58.7</v>
      </c>
      <c r="R2395" s="156">
        <v>0</v>
      </c>
      <c r="S2395" s="153">
        <v>0.1</v>
      </c>
      <c r="T2395" s="156">
        <v>0.13500000000000001</v>
      </c>
      <c r="U2395" s="156">
        <v>58.1</v>
      </c>
      <c r="V2395" s="156">
        <v>0</v>
      </c>
      <c r="W2395" s="156">
        <v>0.1</v>
      </c>
      <c r="X2395" s="156">
        <v>9.4E-2</v>
      </c>
      <c r="Y2395" s="156"/>
      <c r="Z2395" s="156"/>
      <c r="AA2395" s="156"/>
      <c r="AB2395" s="156"/>
      <c r="AC2395" s="156"/>
      <c r="AD2395" s="156"/>
      <c r="AE2395" s="153"/>
      <c r="AF2395" s="153"/>
      <c r="AJ2395" s="153"/>
      <c r="AK2395" s="153"/>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row>
    <row r="2396" spans="1:57" ht="15.5" x14ac:dyDescent="0.4">
      <c r="A2396" s="153" t="str">
        <f t="shared" si="37"/>
        <v>5469631</v>
      </c>
      <c r="B2396" s="153">
        <v>2496</v>
      </c>
      <c r="C2396" s="153">
        <v>54696</v>
      </c>
      <c r="D2396" s="153" t="s">
        <v>2199</v>
      </c>
      <c r="E2396" s="157">
        <v>138</v>
      </c>
      <c r="F2396" s="153" t="s">
        <v>5632</v>
      </c>
      <c r="G2396" s="153"/>
      <c r="H2396" s="153"/>
      <c r="I2396" s="153"/>
      <c r="J2396" s="153"/>
      <c r="K2396" s="153"/>
      <c r="L2396" s="153"/>
      <c r="M2396" s="153"/>
      <c r="N2396" s="153" t="s">
        <v>188</v>
      </c>
      <c r="O2396" s="156">
        <v>0.03</v>
      </c>
      <c r="P2396" s="153">
        <v>0</v>
      </c>
      <c r="Q2396" s="156">
        <v>58.5</v>
      </c>
      <c r="R2396" s="156">
        <v>0</v>
      </c>
      <c r="S2396" s="153">
        <v>0.1</v>
      </c>
      <c r="T2396" s="156">
        <v>0.24399999999999999</v>
      </c>
      <c r="U2396" s="156">
        <v>58.3</v>
      </c>
      <c r="V2396" s="156">
        <v>0</v>
      </c>
      <c r="W2396" s="156">
        <v>0.1</v>
      </c>
      <c r="X2396" s="156">
        <v>0.5</v>
      </c>
      <c r="Y2396" s="156">
        <v>58</v>
      </c>
      <c r="Z2396" s="156">
        <v>0</v>
      </c>
      <c r="AA2396" s="156">
        <v>0.1</v>
      </c>
      <c r="AB2396" s="156">
        <v>0.155</v>
      </c>
      <c r="AC2396" s="156" t="s">
        <v>3069</v>
      </c>
      <c r="AD2396" s="156"/>
      <c r="AE2396" s="153"/>
      <c r="AF2396" s="153"/>
      <c r="AJ2396" s="153"/>
      <c r="AK2396" s="153"/>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row>
    <row r="2397" spans="1:57" ht="15.5" x14ac:dyDescent="0.4">
      <c r="A2397" s="153" t="str">
        <f t="shared" si="37"/>
        <v>5469799</v>
      </c>
      <c r="B2397" s="153">
        <v>2497</v>
      </c>
      <c r="C2397" s="153">
        <v>54697</v>
      </c>
      <c r="D2397" s="153" t="s">
        <v>2200</v>
      </c>
      <c r="E2397" s="157">
        <v>138</v>
      </c>
      <c r="F2397" s="153" t="s">
        <v>5634</v>
      </c>
      <c r="G2397" s="153"/>
      <c r="H2397" s="153"/>
      <c r="I2397" s="153"/>
      <c r="J2397" s="153"/>
      <c r="K2397" s="153"/>
      <c r="L2397" s="153"/>
      <c r="M2397" s="153"/>
      <c r="N2397" s="153" t="s">
        <v>188</v>
      </c>
      <c r="O2397" s="156">
        <v>0.03</v>
      </c>
      <c r="P2397" s="153">
        <v>0</v>
      </c>
      <c r="Q2397" s="156">
        <v>58.9</v>
      </c>
      <c r="R2397" s="156">
        <v>0</v>
      </c>
      <c r="S2397" s="153">
        <v>0.1</v>
      </c>
      <c r="T2397" s="156">
        <v>0.19399999999999901</v>
      </c>
      <c r="U2397" s="156">
        <v>58.5</v>
      </c>
      <c r="V2397" s="156">
        <v>0</v>
      </c>
      <c r="W2397" s="156">
        <v>0.1</v>
      </c>
      <c r="X2397" s="156">
        <v>0.107</v>
      </c>
      <c r="Y2397" s="156">
        <v>58</v>
      </c>
      <c r="Z2397" s="156">
        <v>0</v>
      </c>
      <c r="AA2397" s="156">
        <v>0.1</v>
      </c>
      <c r="AB2397" s="156">
        <v>0.107</v>
      </c>
      <c r="AC2397" s="156" t="s">
        <v>3069</v>
      </c>
      <c r="AD2397" s="156"/>
      <c r="AE2397" s="153"/>
      <c r="AF2397" s="153"/>
      <c r="AJ2397" s="153"/>
      <c r="AK2397" s="153"/>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row>
    <row r="2398" spans="1:57" ht="15.5" x14ac:dyDescent="0.4">
      <c r="A2398" s="153" t="str">
        <f t="shared" si="37"/>
        <v>5469999</v>
      </c>
      <c r="B2398" s="153">
        <v>2498</v>
      </c>
      <c r="C2398" s="153">
        <v>54699</v>
      </c>
      <c r="D2398" s="153" t="s">
        <v>2060</v>
      </c>
      <c r="E2398" s="157">
        <v>138</v>
      </c>
      <c r="F2398" s="153" t="s">
        <v>5634</v>
      </c>
      <c r="G2398" s="153"/>
      <c r="H2398" s="153"/>
      <c r="I2398" s="153"/>
      <c r="J2398" s="153"/>
      <c r="K2398" s="153"/>
      <c r="L2398" s="153"/>
      <c r="M2398" s="153"/>
      <c r="N2398" s="153" t="s">
        <v>188</v>
      </c>
      <c r="O2398" s="156">
        <v>0.1</v>
      </c>
      <c r="P2398" s="153">
        <v>0</v>
      </c>
      <c r="Q2398" s="156">
        <v>58.1</v>
      </c>
      <c r="R2398" s="156">
        <v>0</v>
      </c>
      <c r="S2398" s="153">
        <v>0.08</v>
      </c>
      <c r="T2398" s="156">
        <v>1</v>
      </c>
      <c r="U2398" s="156"/>
      <c r="V2398" s="156"/>
      <c r="W2398" s="156"/>
      <c r="X2398" s="156"/>
      <c r="Y2398" s="156"/>
      <c r="Z2398" s="156"/>
      <c r="AA2398" s="156"/>
      <c r="AB2398" s="156"/>
      <c r="AC2398" s="156"/>
      <c r="AD2398" s="156"/>
      <c r="AE2398" s="153"/>
      <c r="AF2398" s="153"/>
      <c r="AJ2398" s="153"/>
      <c r="AK2398" s="153"/>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row>
    <row r="2399" spans="1:57" ht="15.5" x14ac:dyDescent="0.4">
      <c r="A2399" s="153" t="str">
        <f t="shared" si="37"/>
        <v>5469999</v>
      </c>
      <c r="B2399" s="153">
        <v>2499</v>
      </c>
      <c r="C2399" s="153">
        <v>54699</v>
      </c>
      <c r="D2399" s="153" t="s">
        <v>2060</v>
      </c>
      <c r="E2399" s="157">
        <v>138</v>
      </c>
      <c r="F2399" s="153" t="s">
        <v>5634</v>
      </c>
      <c r="G2399" s="153"/>
      <c r="H2399" s="153"/>
      <c r="I2399" s="153"/>
      <c r="J2399" s="153"/>
      <c r="K2399" s="153"/>
      <c r="L2399" s="153"/>
      <c r="M2399" s="153"/>
      <c r="N2399" s="153" t="s">
        <v>188</v>
      </c>
      <c r="O2399" s="156">
        <v>0.1</v>
      </c>
      <c r="P2399" s="153">
        <v>0</v>
      </c>
      <c r="Q2399" s="156">
        <v>59.5</v>
      </c>
      <c r="R2399" s="156">
        <v>30</v>
      </c>
      <c r="S2399" s="153">
        <v>0.08</v>
      </c>
      <c r="T2399" s="156">
        <v>1</v>
      </c>
      <c r="U2399" s="156"/>
      <c r="V2399" s="156"/>
      <c r="W2399" s="156"/>
      <c r="X2399" s="156"/>
      <c r="Y2399" s="156"/>
      <c r="Z2399" s="156"/>
      <c r="AA2399" s="156"/>
      <c r="AB2399" s="156"/>
      <c r="AC2399" s="156"/>
      <c r="AD2399" s="156"/>
      <c r="AE2399" s="153"/>
      <c r="AF2399" s="153"/>
      <c r="AJ2399" s="153"/>
      <c r="AK2399" s="153"/>
      <c r="AL2399" s="153"/>
      <c r="AM2399" s="153"/>
      <c r="AN2399" s="153"/>
      <c r="AO2399" s="153"/>
      <c r="AP2399" s="153"/>
      <c r="AQ2399" s="153"/>
      <c r="AR2399" s="153"/>
      <c r="AS2399" s="153"/>
      <c r="AT2399" s="153"/>
      <c r="AU2399" s="153"/>
      <c r="AV2399" s="153"/>
      <c r="AW2399" s="153"/>
      <c r="AX2399" s="153"/>
      <c r="AY2399" s="153"/>
      <c r="AZ2399" s="153"/>
      <c r="BA2399" s="153"/>
      <c r="BB2399" s="153"/>
      <c r="BC2399" s="153"/>
      <c r="BD2399" s="153"/>
      <c r="BE2399" s="153"/>
    </row>
    <row r="2400" spans="1:57" ht="15.5" x14ac:dyDescent="0.4">
      <c r="A2400" s="153" t="str">
        <f t="shared" si="37"/>
        <v>5471899</v>
      </c>
      <c r="B2400" s="153">
        <v>2500</v>
      </c>
      <c r="C2400" s="153">
        <v>54718</v>
      </c>
      <c r="D2400" s="153" t="s">
        <v>2201</v>
      </c>
      <c r="E2400" s="157">
        <v>138</v>
      </c>
      <c r="F2400" s="153" t="s">
        <v>5634</v>
      </c>
      <c r="G2400" s="153"/>
      <c r="H2400" s="153"/>
      <c r="I2400" s="153"/>
      <c r="J2400" s="153"/>
      <c r="K2400" s="153"/>
      <c r="L2400" s="153"/>
      <c r="M2400" s="153"/>
      <c r="N2400" s="153" t="s">
        <v>188</v>
      </c>
      <c r="O2400" s="156">
        <v>0.1</v>
      </c>
      <c r="P2400" s="153">
        <v>0</v>
      </c>
      <c r="Q2400" s="156">
        <v>58.5</v>
      </c>
      <c r="R2400" s="156">
        <v>0</v>
      </c>
      <c r="S2400" s="153">
        <v>0.08</v>
      </c>
      <c r="T2400" s="156">
        <v>0.99989999999999901</v>
      </c>
      <c r="U2400" s="156"/>
      <c r="V2400" s="156"/>
      <c r="W2400" s="156"/>
      <c r="X2400" s="156"/>
      <c r="Y2400" s="156"/>
      <c r="Z2400" s="156"/>
      <c r="AA2400" s="156"/>
      <c r="AB2400" s="156"/>
      <c r="AC2400" s="156"/>
      <c r="AD2400" s="156"/>
      <c r="AE2400" s="153"/>
      <c r="AF2400" s="153"/>
      <c r="AJ2400" s="153"/>
      <c r="AK2400" s="153"/>
      <c r="AL2400" s="153"/>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row>
    <row r="2401" spans="1:57" ht="15.5" x14ac:dyDescent="0.4">
      <c r="A2401" s="153" t="str">
        <f t="shared" si="37"/>
        <v>5477124</v>
      </c>
      <c r="B2401" s="153">
        <v>2501</v>
      </c>
      <c r="C2401" s="153">
        <v>54771</v>
      </c>
      <c r="D2401" s="153" t="s">
        <v>2202</v>
      </c>
      <c r="E2401" s="157">
        <v>240</v>
      </c>
      <c r="F2401" s="153" t="s">
        <v>5637</v>
      </c>
      <c r="G2401" s="153"/>
      <c r="H2401" s="153"/>
      <c r="I2401" s="153"/>
      <c r="J2401" s="153"/>
      <c r="K2401" s="153"/>
      <c r="L2401" s="153"/>
      <c r="M2401" s="153"/>
      <c r="N2401" s="153" t="s">
        <v>188</v>
      </c>
      <c r="O2401" s="156">
        <v>0.1</v>
      </c>
      <c r="P2401" s="153">
        <v>0</v>
      </c>
      <c r="Q2401" s="156">
        <v>58.9</v>
      </c>
      <c r="R2401" s="156">
        <v>0</v>
      </c>
      <c r="S2401" s="153">
        <v>0.08</v>
      </c>
      <c r="T2401" s="156">
        <v>1</v>
      </c>
      <c r="U2401" s="156"/>
      <c r="V2401" s="156"/>
      <c r="W2401" s="156"/>
      <c r="X2401" s="156"/>
      <c r="Y2401" s="156"/>
      <c r="Z2401" s="156"/>
      <c r="AA2401" s="156"/>
      <c r="AB2401" s="156"/>
      <c r="AC2401" s="156"/>
      <c r="AD2401" s="156"/>
      <c r="AE2401" s="153"/>
      <c r="AF2401" s="153"/>
      <c r="AJ2401" s="153"/>
      <c r="AK2401" s="153"/>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row>
    <row r="2402" spans="1:57" ht="15.5" x14ac:dyDescent="0.4">
      <c r="A2402" s="153" t="str">
        <f t="shared" si="37"/>
        <v>5478099</v>
      </c>
      <c r="B2402" s="153">
        <v>2502</v>
      </c>
      <c r="C2402" s="153">
        <v>54780</v>
      </c>
      <c r="D2402" s="153" t="s">
        <v>2061</v>
      </c>
      <c r="E2402" s="157">
        <v>138</v>
      </c>
      <c r="F2402" s="153" t="s">
        <v>5634</v>
      </c>
      <c r="G2402" s="153"/>
      <c r="H2402" s="153"/>
      <c r="I2402" s="153"/>
      <c r="J2402" s="153"/>
      <c r="K2402" s="153"/>
      <c r="L2402" s="153"/>
      <c r="M2402" s="153"/>
      <c r="N2402" s="153" t="s">
        <v>188</v>
      </c>
      <c r="O2402" s="156">
        <v>0.1</v>
      </c>
      <c r="P2402" s="153">
        <v>0</v>
      </c>
      <c r="Q2402" s="156">
        <v>58.1</v>
      </c>
      <c r="R2402" s="156">
        <v>0</v>
      </c>
      <c r="S2402" s="153">
        <v>0.08</v>
      </c>
      <c r="T2402" s="156">
        <v>1</v>
      </c>
      <c r="U2402" s="156"/>
      <c r="V2402" s="156"/>
      <c r="W2402" s="156"/>
      <c r="X2402" s="156"/>
      <c r="Y2402" s="156"/>
      <c r="Z2402" s="156"/>
      <c r="AA2402" s="156"/>
      <c r="AB2402" s="156"/>
      <c r="AC2402" s="156"/>
      <c r="AD2402" s="156"/>
      <c r="AE2402" s="153"/>
      <c r="AF2402" s="153"/>
      <c r="AJ2402" s="153"/>
      <c r="AK2402" s="153"/>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row>
    <row r="2403" spans="1:57" ht="15.5" x14ac:dyDescent="0.4">
      <c r="A2403" s="153" t="str">
        <f t="shared" si="37"/>
        <v>5478099</v>
      </c>
      <c r="B2403" s="153">
        <v>2503</v>
      </c>
      <c r="C2403" s="153">
        <v>54780</v>
      </c>
      <c r="D2403" s="153" t="s">
        <v>2061</v>
      </c>
      <c r="E2403" s="157">
        <v>138</v>
      </c>
      <c r="F2403" s="153" t="s">
        <v>5634</v>
      </c>
      <c r="G2403" s="153"/>
      <c r="H2403" s="153"/>
      <c r="I2403" s="153"/>
      <c r="J2403" s="153"/>
      <c r="K2403" s="153"/>
      <c r="L2403" s="153"/>
      <c r="M2403" s="153"/>
      <c r="N2403" s="153" t="s">
        <v>188</v>
      </c>
      <c r="O2403" s="156">
        <v>0.1</v>
      </c>
      <c r="P2403" s="153">
        <v>0</v>
      </c>
      <c r="Q2403" s="156">
        <v>59.5</v>
      </c>
      <c r="R2403" s="156">
        <v>60</v>
      </c>
      <c r="S2403" s="153">
        <v>0.08</v>
      </c>
      <c r="T2403" s="156">
        <v>1</v>
      </c>
      <c r="U2403" s="156"/>
      <c r="V2403" s="156"/>
      <c r="W2403" s="156"/>
      <c r="X2403" s="156"/>
      <c r="Y2403" s="156"/>
      <c r="Z2403" s="156"/>
      <c r="AA2403" s="156"/>
      <c r="AB2403" s="156"/>
      <c r="AC2403" s="156"/>
      <c r="AD2403" s="156"/>
      <c r="AE2403" s="153"/>
      <c r="AF2403" s="153"/>
      <c r="AJ2403" s="153"/>
      <c r="AK2403" s="153"/>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row>
    <row r="2404" spans="1:57" ht="15.5" x14ac:dyDescent="0.4">
      <c r="A2404" s="153" t="str">
        <f t="shared" si="37"/>
        <v>5482099</v>
      </c>
      <c r="B2404" s="153">
        <v>2504</v>
      </c>
      <c r="C2404" s="153">
        <v>54820</v>
      </c>
      <c r="D2404" s="153" t="s">
        <v>2203</v>
      </c>
      <c r="E2404" s="157">
        <v>138</v>
      </c>
      <c r="F2404" s="153" t="s">
        <v>5634</v>
      </c>
      <c r="G2404" s="153"/>
      <c r="H2404" s="153"/>
      <c r="I2404" s="153"/>
      <c r="J2404" s="153"/>
      <c r="K2404" s="153"/>
      <c r="L2404" s="153"/>
      <c r="M2404" s="153"/>
      <c r="N2404" s="153" t="s">
        <v>188</v>
      </c>
      <c r="O2404" s="156">
        <v>0.1</v>
      </c>
      <c r="P2404" s="153">
        <v>0</v>
      </c>
      <c r="Q2404" s="156">
        <v>58</v>
      </c>
      <c r="R2404" s="156">
        <v>0</v>
      </c>
      <c r="S2404" s="153">
        <v>0.08</v>
      </c>
      <c r="T2404" s="156">
        <v>1</v>
      </c>
      <c r="U2404" s="156"/>
      <c r="V2404" s="156"/>
      <c r="W2404" s="156"/>
      <c r="X2404" s="156"/>
      <c r="Y2404" s="156"/>
      <c r="Z2404" s="156"/>
      <c r="AA2404" s="156"/>
      <c r="AB2404" s="156"/>
      <c r="AC2404" s="156"/>
      <c r="AD2404" s="156"/>
      <c r="AE2404" s="153"/>
      <c r="AF2404" s="153"/>
      <c r="AJ2404" s="153"/>
      <c r="AK2404" s="153"/>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row>
    <row r="2405" spans="1:57" ht="15.5" x14ac:dyDescent="0.4">
      <c r="A2405" s="153" t="str">
        <f t="shared" si="37"/>
        <v>5492018</v>
      </c>
      <c r="B2405" s="153">
        <v>2505</v>
      </c>
      <c r="C2405" s="153">
        <v>54920</v>
      </c>
      <c r="D2405" s="153" t="s">
        <v>2204</v>
      </c>
      <c r="E2405" s="157">
        <v>240</v>
      </c>
      <c r="F2405" s="153" t="s">
        <v>5640</v>
      </c>
      <c r="G2405" s="153"/>
      <c r="H2405" s="153"/>
      <c r="I2405" s="153"/>
      <c r="J2405" s="153"/>
      <c r="K2405" s="153"/>
      <c r="L2405" s="153"/>
      <c r="M2405" s="153"/>
      <c r="N2405" s="153" t="s">
        <v>188</v>
      </c>
      <c r="O2405" s="156">
        <v>0.1</v>
      </c>
      <c r="P2405" s="153">
        <v>0</v>
      </c>
      <c r="Q2405" s="156">
        <v>58.9</v>
      </c>
      <c r="R2405" s="156">
        <v>0</v>
      </c>
      <c r="S2405" s="153">
        <v>0.08</v>
      </c>
      <c r="T2405" s="156">
        <v>1</v>
      </c>
      <c r="U2405" s="156"/>
      <c r="V2405" s="156"/>
      <c r="W2405" s="156"/>
      <c r="X2405" s="156"/>
      <c r="Y2405" s="156"/>
      <c r="Z2405" s="156"/>
      <c r="AA2405" s="156"/>
      <c r="AB2405" s="156"/>
      <c r="AC2405" s="156"/>
      <c r="AD2405" s="156"/>
      <c r="AE2405" s="153"/>
      <c r="AF2405" s="153"/>
      <c r="AJ2405" s="153"/>
      <c r="AK2405" s="153"/>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row>
    <row r="2406" spans="1:57" ht="15.5" x14ac:dyDescent="0.4">
      <c r="A2406" s="153" t="str">
        <f t="shared" si="37"/>
        <v>5495599</v>
      </c>
      <c r="B2406" s="153">
        <v>2506</v>
      </c>
      <c r="C2406" s="153">
        <v>54955</v>
      </c>
      <c r="D2406" s="153" t="s">
        <v>2205</v>
      </c>
      <c r="E2406" s="157">
        <v>240</v>
      </c>
      <c r="F2406" s="153" t="s">
        <v>5634</v>
      </c>
      <c r="G2406" s="153"/>
      <c r="H2406" s="153"/>
      <c r="I2406" s="153"/>
      <c r="J2406" s="153"/>
      <c r="K2406" s="153"/>
      <c r="L2406" s="153"/>
      <c r="M2406" s="153"/>
      <c r="N2406" s="153" t="s">
        <v>188</v>
      </c>
      <c r="O2406" s="156">
        <v>0</v>
      </c>
      <c r="P2406" s="153">
        <v>0</v>
      </c>
      <c r="Q2406" s="156">
        <v>58.7</v>
      </c>
      <c r="R2406" s="156">
        <v>0</v>
      </c>
      <c r="S2406" s="153">
        <v>0.17299999999999999</v>
      </c>
      <c r="T2406" s="156">
        <v>6.3E-2</v>
      </c>
      <c r="U2406" s="156">
        <v>58.3</v>
      </c>
      <c r="V2406" s="156">
        <v>0</v>
      </c>
      <c r="W2406" s="156">
        <v>0.17299999999999999</v>
      </c>
      <c r="X2406" s="156">
        <v>0.17</v>
      </c>
      <c r="Y2406" s="156"/>
      <c r="Z2406" s="156"/>
      <c r="AA2406" s="156"/>
      <c r="AB2406" s="156"/>
      <c r="AC2406" s="156"/>
      <c r="AD2406" s="156"/>
      <c r="AE2406" s="153"/>
      <c r="AF2406" s="153"/>
      <c r="AJ2406" s="153"/>
      <c r="AK2406" s="153"/>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row>
    <row r="2407" spans="1:57" ht="15.5" x14ac:dyDescent="0.4">
      <c r="A2407" s="153" t="str">
        <f t="shared" si="37"/>
        <v>5502232</v>
      </c>
      <c r="B2407" s="153">
        <v>2507</v>
      </c>
      <c r="C2407" s="153">
        <v>55022</v>
      </c>
      <c r="D2407" s="153" t="s">
        <v>2206</v>
      </c>
      <c r="E2407" s="157">
        <v>138</v>
      </c>
      <c r="F2407" s="153" t="s">
        <v>5635</v>
      </c>
      <c r="G2407" s="153"/>
      <c r="H2407" s="153"/>
      <c r="I2407" s="153"/>
      <c r="J2407" s="153"/>
      <c r="K2407" s="153"/>
      <c r="L2407" s="153"/>
      <c r="M2407" s="153"/>
      <c r="N2407" s="153" t="s">
        <v>188</v>
      </c>
      <c r="O2407" s="156">
        <v>0.11700000000000001</v>
      </c>
      <c r="P2407" s="153">
        <v>0</v>
      </c>
      <c r="Q2407" s="156">
        <v>58.3</v>
      </c>
      <c r="R2407" s="156">
        <v>0</v>
      </c>
      <c r="S2407" s="153">
        <v>4.4999999999999998E-2</v>
      </c>
      <c r="T2407" s="156">
        <v>0.60599999999999998</v>
      </c>
      <c r="U2407" s="156">
        <v>58</v>
      </c>
      <c r="V2407" s="156">
        <v>0</v>
      </c>
      <c r="W2407" s="156">
        <v>4.4999999999999998E-2</v>
      </c>
      <c r="X2407" s="156">
        <v>0.24099999999999999</v>
      </c>
      <c r="Y2407" s="156"/>
      <c r="Z2407" s="156"/>
      <c r="AA2407" s="156"/>
      <c r="AB2407" s="156"/>
      <c r="AC2407" s="156"/>
      <c r="AD2407" s="156"/>
      <c r="AE2407" s="153"/>
      <c r="AF2407" s="153"/>
      <c r="AJ2407" s="153"/>
      <c r="AK2407" s="153"/>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row>
    <row r="2408" spans="1:57" ht="15.5" x14ac:dyDescent="0.4">
      <c r="A2408" s="153" t="str">
        <f t="shared" si="37"/>
        <v>5502299</v>
      </c>
      <c r="B2408" s="153">
        <v>2508</v>
      </c>
      <c r="C2408" s="153">
        <v>55022</v>
      </c>
      <c r="D2408" s="153" t="s">
        <v>2206</v>
      </c>
      <c r="E2408" s="157">
        <v>138</v>
      </c>
      <c r="F2408" s="153" t="s">
        <v>5634</v>
      </c>
      <c r="G2408" s="153"/>
      <c r="H2408" s="153"/>
      <c r="I2408" s="153"/>
      <c r="J2408" s="153"/>
      <c r="K2408" s="153"/>
      <c r="L2408" s="153"/>
      <c r="M2408" s="153"/>
      <c r="N2408" s="153" t="s">
        <v>188</v>
      </c>
      <c r="O2408" s="156">
        <v>0.11700000000000001</v>
      </c>
      <c r="P2408" s="153">
        <v>0</v>
      </c>
      <c r="Q2408" s="156">
        <v>58.3</v>
      </c>
      <c r="R2408" s="156">
        <v>0</v>
      </c>
      <c r="S2408" s="153">
        <v>4.4999999999999998E-2</v>
      </c>
      <c r="T2408" s="156">
        <v>0.60599999999999998</v>
      </c>
      <c r="U2408" s="156">
        <v>58</v>
      </c>
      <c r="V2408" s="156">
        <v>0</v>
      </c>
      <c r="W2408" s="156">
        <v>4.4999999999999998E-2</v>
      </c>
      <c r="X2408" s="156">
        <v>0.24099999999999999</v>
      </c>
      <c r="Y2408" s="156"/>
      <c r="Z2408" s="156"/>
      <c r="AA2408" s="156"/>
      <c r="AB2408" s="156"/>
      <c r="AC2408" s="156"/>
      <c r="AD2408" s="156"/>
      <c r="AE2408" s="153"/>
      <c r="AF2408" s="153"/>
      <c r="AJ2408" s="153"/>
      <c r="AK2408" s="153"/>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row>
    <row r="2409" spans="1:57" ht="15.5" x14ac:dyDescent="0.4">
      <c r="A2409" s="153" t="str">
        <f t="shared" si="37"/>
        <v>5502832</v>
      </c>
      <c r="B2409" s="153">
        <v>2509</v>
      </c>
      <c r="C2409" s="153">
        <v>55028</v>
      </c>
      <c r="D2409" s="153" t="s">
        <v>2062</v>
      </c>
      <c r="E2409" s="157">
        <v>138</v>
      </c>
      <c r="F2409" s="153" t="s">
        <v>5635</v>
      </c>
      <c r="G2409" s="153"/>
      <c r="H2409" s="153"/>
      <c r="I2409" s="153"/>
      <c r="J2409" s="153"/>
      <c r="K2409" s="153"/>
      <c r="L2409" s="153"/>
      <c r="M2409" s="153"/>
      <c r="N2409" s="153" t="s">
        <v>188</v>
      </c>
      <c r="O2409" s="156">
        <v>0.11700000000000001</v>
      </c>
      <c r="P2409" s="153">
        <v>0</v>
      </c>
      <c r="Q2409" s="156">
        <v>58.3</v>
      </c>
      <c r="R2409" s="156">
        <v>0</v>
      </c>
      <c r="S2409" s="153">
        <v>4.4999999999999998E-2</v>
      </c>
      <c r="T2409" s="156">
        <v>4.2000000000000003E-2</v>
      </c>
      <c r="U2409" s="156"/>
      <c r="V2409" s="156"/>
      <c r="W2409" s="156"/>
      <c r="X2409" s="156"/>
      <c r="Y2409" s="156"/>
      <c r="Z2409" s="156"/>
      <c r="AA2409" s="156"/>
      <c r="AB2409" s="156"/>
      <c r="AC2409" s="156"/>
      <c r="AD2409" s="156"/>
      <c r="AE2409" s="153"/>
      <c r="AF2409" s="153"/>
      <c r="AJ2409" s="153"/>
      <c r="AK2409" s="153"/>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row>
    <row r="2410" spans="1:57" ht="15.5" x14ac:dyDescent="0.4">
      <c r="A2410" s="153" t="str">
        <f t="shared" si="37"/>
        <v>5502832</v>
      </c>
      <c r="B2410" s="153">
        <v>2510</v>
      </c>
      <c r="C2410" s="153">
        <v>55028</v>
      </c>
      <c r="D2410" s="153" t="s">
        <v>2062</v>
      </c>
      <c r="E2410" s="157">
        <v>138</v>
      </c>
      <c r="F2410" s="153" t="s">
        <v>5635</v>
      </c>
      <c r="G2410" s="153"/>
      <c r="H2410" s="153"/>
      <c r="I2410" s="153"/>
      <c r="J2410" s="153"/>
      <c r="K2410" s="153"/>
      <c r="L2410" s="153"/>
      <c r="M2410" s="153"/>
      <c r="N2410" s="153" t="s">
        <v>188</v>
      </c>
      <c r="O2410" s="156">
        <v>0.11700000000000001</v>
      </c>
      <c r="P2410" s="153">
        <v>0</v>
      </c>
      <c r="Q2410" s="156">
        <v>58.7</v>
      </c>
      <c r="R2410" s="156">
        <v>0</v>
      </c>
      <c r="S2410" s="153">
        <v>4.4999999999999998E-2</v>
      </c>
      <c r="T2410" s="156">
        <v>0.995</v>
      </c>
      <c r="U2410" s="156"/>
      <c r="V2410" s="156"/>
      <c r="W2410" s="156"/>
      <c r="X2410" s="156"/>
      <c r="Y2410" s="156"/>
      <c r="Z2410" s="156"/>
      <c r="AA2410" s="156"/>
      <c r="AB2410" s="156"/>
      <c r="AC2410" s="156"/>
      <c r="AD2410" s="156"/>
      <c r="AE2410" s="153"/>
      <c r="AF2410" s="153"/>
      <c r="AJ2410" s="153"/>
      <c r="AK2410" s="153"/>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row>
    <row r="2411" spans="1:57" ht="15.5" x14ac:dyDescent="0.4">
      <c r="A2411" s="153" t="str">
        <f t="shared" si="37"/>
        <v>5502832</v>
      </c>
      <c r="B2411" s="153">
        <v>2511</v>
      </c>
      <c r="C2411" s="153">
        <v>55028</v>
      </c>
      <c r="D2411" s="153" t="s">
        <v>2062</v>
      </c>
      <c r="E2411" s="157">
        <v>138</v>
      </c>
      <c r="F2411" s="153" t="s">
        <v>5635</v>
      </c>
      <c r="G2411" s="153"/>
      <c r="H2411" s="153"/>
      <c r="I2411" s="153"/>
      <c r="J2411" s="153"/>
      <c r="K2411" s="153"/>
      <c r="L2411" s="153"/>
      <c r="M2411" s="153"/>
      <c r="N2411" s="153" t="s">
        <v>188</v>
      </c>
      <c r="O2411" s="156">
        <v>0.11700000000000001</v>
      </c>
      <c r="P2411" s="153">
        <v>0</v>
      </c>
      <c r="Q2411" s="156">
        <v>59.1</v>
      </c>
      <c r="R2411" s="156">
        <v>0</v>
      </c>
      <c r="S2411" s="153">
        <v>4.4999999999999998E-2</v>
      </c>
      <c r="T2411" s="156">
        <v>0.95799999999999996</v>
      </c>
      <c r="U2411" s="156"/>
      <c r="V2411" s="156"/>
      <c r="W2411" s="156"/>
      <c r="X2411" s="156"/>
      <c r="Y2411" s="156"/>
      <c r="Z2411" s="156"/>
      <c r="AA2411" s="156"/>
      <c r="AB2411" s="156"/>
      <c r="AC2411" s="156"/>
      <c r="AD2411" s="156"/>
      <c r="AE2411" s="153"/>
      <c r="AF2411" s="153"/>
      <c r="AJ2411" s="153"/>
      <c r="AK2411" s="153"/>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row>
    <row r="2412" spans="1:57" ht="15.5" x14ac:dyDescent="0.4">
      <c r="A2412" s="153" t="str">
        <f t="shared" si="37"/>
        <v>5502833</v>
      </c>
      <c r="B2412" s="153">
        <v>2512</v>
      </c>
      <c r="C2412" s="153">
        <v>55028</v>
      </c>
      <c r="D2412" s="153" t="s">
        <v>2062</v>
      </c>
      <c r="E2412" s="157">
        <v>138</v>
      </c>
      <c r="F2412" s="153" t="s">
        <v>5636</v>
      </c>
      <c r="G2412" s="153"/>
      <c r="H2412" s="153"/>
      <c r="I2412" s="153"/>
      <c r="J2412" s="153"/>
      <c r="K2412" s="153"/>
      <c r="L2412" s="153"/>
      <c r="M2412" s="153"/>
      <c r="N2412" s="153" t="s">
        <v>188</v>
      </c>
      <c r="O2412" s="156">
        <v>0.11700000000000001</v>
      </c>
      <c r="P2412" s="153">
        <v>0</v>
      </c>
      <c r="Q2412" s="156">
        <v>58.3</v>
      </c>
      <c r="R2412" s="156">
        <v>0</v>
      </c>
      <c r="S2412" s="153">
        <v>4.4999999999999998E-2</v>
      </c>
      <c r="T2412" s="156">
        <v>4.2000000000000003E-2</v>
      </c>
      <c r="U2412" s="156"/>
      <c r="V2412" s="156"/>
      <c r="W2412" s="156"/>
      <c r="X2412" s="156"/>
      <c r="Y2412" s="156"/>
      <c r="Z2412" s="156"/>
      <c r="AA2412" s="156"/>
      <c r="AB2412" s="156"/>
      <c r="AC2412" s="156"/>
      <c r="AD2412" s="156"/>
      <c r="AE2412" s="153"/>
      <c r="AF2412" s="153"/>
      <c r="AJ2412" s="153"/>
      <c r="AK2412" s="153"/>
      <c r="AL2412" s="153"/>
      <c r="AM2412" s="153"/>
      <c r="AN2412" s="153"/>
      <c r="AO2412" s="153"/>
      <c r="AP2412" s="153"/>
      <c r="AQ2412" s="153"/>
      <c r="AR2412" s="153"/>
      <c r="AS2412" s="153"/>
      <c r="AT2412" s="153"/>
      <c r="AU2412" s="153"/>
      <c r="AV2412" s="153"/>
      <c r="AW2412" s="153"/>
      <c r="AX2412" s="153"/>
      <c r="AY2412" s="153"/>
      <c r="AZ2412" s="153"/>
      <c r="BA2412" s="153"/>
      <c r="BB2412" s="153"/>
      <c r="BC2412" s="153"/>
      <c r="BD2412" s="153"/>
      <c r="BE2412" s="153"/>
    </row>
    <row r="2413" spans="1:57" ht="15.5" x14ac:dyDescent="0.4">
      <c r="A2413" s="153" t="str">
        <f t="shared" si="37"/>
        <v>5502833</v>
      </c>
      <c r="B2413" s="153">
        <v>2513</v>
      </c>
      <c r="C2413" s="153">
        <v>55028</v>
      </c>
      <c r="D2413" s="153" t="s">
        <v>2062</v>
      </c>
      <c r="E2413" s="157">
        <v>138</v>
      </c>
      <c r="F2413" s="153" t="s">
        <v>5636</v>
      </c>
      <c r="G2413" s="153"/>
      <c r="H2413" s="153"/>
      <c r="I2413" s="153"/>
      <c r="J2413" s="153"/>
      <c r="K2413" s="153"/>
      <c r="L2413" s="153"/>
      <c r="M2413" s="153"/>
      <c r="N2413" s="153" t="s">
        <v>188</v>
      </c>
      <c r="O2413" s="156">
        <v>0.11700000000000001</v>
      </c>
      <c r="P2413" s="153">
        <v>0</v>
      </c>
      <c r="Q2413" s="156">
        <v>58.7</v>
      </c>
      <c r="R2413" s="156">
        <v>0</v>
      </c>
      <c r="S2413" s="153">
        <v>4.4999999999999998E-2</v>
      </c>
      <c r="T2413" s="156">
        <v>0.995</v>
      </c>
      <c r="U2413" s="156"/>
      <c r="V2413" s="156"/>
      <c r="W2413" s="156"/>
      <c r="X2413" s="156"/>
      <c r="Y2413" s="156"/>
      <c r="Z2413" s="156"/>
      <c r="AA2413" s="156"/>
      <c r="AB2413" s="156"/>
      <c r="AC2413" s="156"/>
      <c r="AD2413" s="156"/>
      <c r="AE2413" s="153"/>
      <c r="AF2413" s="153"/>
      <c r="AJ2413" s="153"/>
      <c r="AK2413" s="153"/>
      <c r="AL2413" s="153"/>
      <c r="AM2413" s="153"/>
      <c r="AN2413" s="153"/>
      <c r="AO2413" s="153"/>
      <c r="AP2413" s="153"/>
      <c r="AQ2413" s="153"/>
      <c r="AR2413" s="153"/>
      <c r="AS2413" s="153"/>
      <c r="AT2413" s="153"/>
      <c r="AU2413" s="153"/>
      <c r="AV2413" s="153"/>
      <c r="AW2413" s="153"/>
      <c r="AX2413" s="153"/>
      <c r="AY2413" s="153"/>
      <c r="AZ2413" s="153"/>
      <c r="BA2413" s="153"/>
      <c r="BB2413" s="153"/>
      <c r="BC2413" s="153"/>
      <c r="BD2413" s="153"/>
      <c r="BE2413" s="153"/>
    </row>
    <row r="2414" spans="1:57" ht="15.5" x14ac:dyDescent="0.4">
      <c r="A2414" s="153" t="str">
        <f t="shared" si="37"/>
        <v>5502833</v>
      </c>
      <c r="B2414" s="153">
        <v>2514</v>
      </c>
      <c r="C2414" s="153">
        <v>55028</v>
      </c>
      <c r="D2414" s="153" t="s">
        <v>2062</v>
      </c>
      <c r="E2414" s="157">
        <v>138</v>
      </c>
      <c r="F2414" s="153" t="s">
        <v>5636</v>
      </c>
      <c r="G2414" s="153"/>
      <c r="H2414" s="153"/>
      <c r="I2414" s="153"/>
      <c r="J2414" s="153"/>
      <c r="K2414" s="153"/>
      <c r="L2414" s="153"/>
      <c r="M2414" s="153"/>
      <c r="N2414" s="153" t="s">
        <v>188</v>
      </c>
      <c r="O2414" s="156">
        <v>0.11700000000000001</v>
      </c>
      <c r="P2414" s="153">
        <v>0</v>
      </c>
      <c r="Q2414" s="156">
        <v>59.1</v>
      </c>
      <c r="R2414" s="156">
        <v>0</v>
      </c>
      <c r="S2414" s="153">
        <v>4.4999999999999998E-2</v>
      </c>
      <c r="T2414" s="156">
        <v>0.95799999999999996</v>
      </c>
      <c r="U2414" s="156"/>
      <c r="V2414" s="156"/>
      <c r="W2414" s="156"/>
      <c r="X2414" s="156"/>
      <c r="Y2414" s="156"/>
      <c r="Z2414" s="156"/>
      <c r="AA2414" s="156"/>
      <c r="AB2414" s="156"/>
      <c r="AC2414" s="156"/>
      <c r="AD2414" s="156"/>
      <c r="AE2414" s="153"/>
      <c r="AF2414" s="153"/>
      <c r="AJ2414" s="153"/>
      <c r="AK2414" s="153"/>
      <c r="AL2414" s="153"/>
      <c r="AM2414" s="153"/>
      <c r="AN2414" s="153"/>
      <c r="AO2414" s="153"/>
      <c r="AP2414" s="153"/>
      <c r="AQ2414" s="153"/>
      <c r="AR2414" s="153"/>
      <c r="AS2414" s="153"/>
      <c r="AT2414" s="153"/>
      <c r="AU2414" s="153"/>
      <c r="AV2414" s="153"/>
      <c r="AW2414" s="153"/>
      <c r="AX2414" s="153"/>
      <c r="AY2414" s="153"/>
      <c r="AZ2414" s="153"/>
      <c r="BA2414" s="153"/>
      <c r="BB2414" s="153"/>
      <c r="BC2414" s="153"/>
      <c r="BD2414" s="153"/>
      <c r="BE2414" s="153"/>
    </row>
    <row r="2415" spans="1:57" ht="15.5" x14ac:dyDescent="0.4">
      <c r="A2415" s="153" t="str">
        <f t="shared" si="37"/>
        <v>5502899</v>
      </c>
      <c r="B2415" s="153">
        <v>2515</v>
      </c>
      <c r="C2415" s="153">
        <v>55028</v>
      </c>
      <c r="D2415" s="153" t="s">
        <v>2062</v>
      </c>
      <c r="E2415" s="157">
        <v>138</v>
      </c>
      <c r="F2415" s="153" t="s">
        <v>5634</v>
      </c>
      <c r="G2415" s="153"/>
      <c r="H2415" s="153"/>
      <c r="I2415" s="153"/>
      <c r="J2415" s="153"/>
      <c r="K2415" s="153"/>
      <c r="L2415" s="153"/>
      <c r="M2415" s="153"/>
      <c r="N2415" s="153" t="s">
        <v>188</v>
      </c>
      <c r="O2415" s="156">
        <v>0.11700000000000001</v>
      </c>
      <c r="P2415" s="153">
        <v>0</v>
      </c>
      <c r="Q2415" s="156">
        <v>58.3</v>
      </c>
      <c r="R2415" s="156">
        <v>0</v>
      </c>
      <c r="S2415" s="153">
        <v>4.4999999999999998E-2</v>
      </c>
      <c r="T2415" s="156">
        <v>4.2000000000000003E-2</v>
      </c>
      <c r="U2415" s="156"/>
      <c r="V2415" s="156"/>
      <c r="W2415" s="156"/>
      <c r="X2415" s="156"/>
      <c r="Y2415" s="156"/>
      <c r="Z2415" s="156"/>
      <c r="AA2415" s="156"/>
      <c r="AB2415" s="156"/>
      <c r="AC2415" s="156"/>
      <c r="AD2415" s="156"/>
      <c r="AE2415" s="153"/>
      <c r="AF2415" s="153"/>
      <c r="AJ2415" s="153"/>
      <c r="AK2415" s="153"/>
      <c r="AL2415" s="153"/>
      <c r="AM2415" s="153"/>
      <c r="AN2415" s="153"/>
      <c r="AO2415" s="153"/>
      <c r="AP2415" s="153"/>
      <c r="AQ2415" s="153"/>
      <c r="AR2415" s="153"/>
      <c r="AS2415" s="153"/>
      <c r="AT2415" s="153"/>
      <c r="AU2415" s="153"/>
      <c r="AV2415" s="153"/>
      <c r="AW2415" s="153"/>
      <c r="AX2415" s="153"/>
      <c r="AY2415" s="153"/>
      <c r="AZ2415" s="153"/>
      <c r="BA2415" s="153"/>
      <c r="BB2415" s="153"/>
      <c r="BC2415" s="153"/>
      <c r="BD2415" s="153"/>
      <c r="BE2415" s="153"/>
    </row>
    <row r="2416" spans="1:57" ht="15.5" x14ac:dyDescent="0.4">
      <c r="A2416" s="153" t="str">
        <f t="shared" si="37"/>
        <v>5502899</v>
      </c>
      <c r="B2416" s="153">
        <v>2516</v>
      </c>
      <c r="C2416" s="153">
        <v>55028</v>
      </c>
      <c r="D2416" s="153" t="s">
        <v>2062</v>
      </c>
      <c r="E2416" s="157">
        <v>138</v>
      </c>
      <c r="F2416" s="153" t="s">
        <v>5634</v>
      </c>
      <c r="G2416" s="153"/>
      <c r="H2416" s="153"/>
      <c r="I2416" s="153"/>
      <c r="J2416" s="153"/>
      <c r="K2416" s="153"/>
      <c r="L2416" s="153"/>
      <c r="M2416" s="153"/>
      <c r="N2416" s="153" t="s">
        <v>188</v>
      </c>
      <c r="O2416" s="156">
        <v>0.11700000000000001</v>
      </c>
      <c r="P2416" s="153">
        <v>0</v>
      </c>
      <c r="Q2416" s="156">
        <v>58.7</v>
      </c>
      <c r="R2416" s="156">
        <v>0</v>
      </c>
      <c r="S2416" s="153">
        <v>4.4999999999999998E-2</v>
      </c>
      <c r="T2416" s="156">
        <v>0.995</v>
      </c>
      <c r="U2416" s="156"/>
      <c r="V2416" s="156"/>
      <c r="W2416" s="156"/>
      <c r="X2416" s="156"/>
      <c r="Y2416" s="156"/>
      <c r="Z2416" s="156"/>
      <c r="AA2416" s="156"/>
      <c r="AB2416" s="156"/>
      <c r="AC2416" s="156"/>
      <c r="AD2416" s="156"/>
      <c r="AE2416" s="153"/>
      <c r="AF2416" s="153"/>
      <c r="AJ2416" s="153"/>
      <c r="AK2416" s="153"/>
      <c r="AL2416" s="153"/>
      <c r="AM2416" s="153"/>
      <c r="AN2416" s="153"/>
      <c r="AO2416" s="153"/>
      <c r="AP2416" s="153"/>
      <c r="AQ2416" s="153"/>
      <c r="AR2416" s="153"/>
      <c r="AS2416" s="153"/>
      <c r="AT2416" s="153"/>
      <c r="AU2416" s="153"/>
      <c r="AV2416" s="153"/>
      <c r="AW2416" s="153"/>
      <c r="AX2416" s="153"/>
      <c r="AY2416" s="153"/>
      <c r="AZ2416" s="153"/>
      <c r="BA2416" s="153"/>
      <c r="BB2416" s="153"/>
      <c r="BC2416" s="153"/>
      <c r="BD2416" s="153"/>
      <c r="BE2416" s="153"/>
    </row>
    <row r="2417" spans="1:57" ht="15.5" x14ac:dyDescent="0.4">
      <c r="A2417" s="153" t="str">
        <f t="shared" si="37"/>
        <v>5502899</v>
      </c>
      <c r="B2417" s="153">
        <v>2517</v>
      </c>
      <c r="C2417" s="153">
        <v>55028</v>
      </c>
      <c r="D2417" s="153" t="s">
        <v>2062</v>
      </c>
      <c r="E2417" s="157">
        <v>138</v>
      </c>
      <c r="F2417" s="153" t="s">
        <v>5634</v>
      </c>
      <c r="G2417" s="153"/>
      <c r="H2417" s="153"/>
      <c r="I2417" s="153"/>
      <c r="J2417" s="153"/>
      <c r="K2417" s="153"/>
      <c r="L2417" s="153"/>
      <c r="M2417" s="153"/>
      <c r="N2417" s="153" t="s">
        <v>188</v>
      </c>
      <c r="O2417" s="156">
        <v>0.11700000000000001</v>
      </c>
      <c r="P2417" s="153">
        <v>0</v>
      </c>
      <c r="Q2417" s="156">
        <v>59.1</v>
      </c>
      <c r="R2417" s="156">
        <v>0</v>
      </c>
      <c r="S2417" s="153">
        <v>4.4999999999999998E-2</v>
      </c>
      <c r="T2417" s="156">
        <v>0.95799999999999996</v>
      </c>
      <c r="U2417" s="156"/>
      <c r="V2417" s="156"/>
      <c r="W2417" s="156"/>
      <c r="X2417" s="156"/>
      <c r="Y2417" s="156"/>
      <c r="Z2417" s="156"/>
      <c r="AA2417" s="156"/>
      <c r="AB2417" s="156"/>
      <c r="AC2417" s="156"/>
      <c r="AD2417" s="156"/>
      <c r="AE2417" s="153"/>
      <c r="AF2417" s="153"/>
      <c r="AJ2417" s="153"/>
      <c r="AK2417" s="153"/>
      <c r="AL2417" s="153"/>
      <c r="AM2417" s="153"/>
      <c r="AN2417" s="153"/>
      <c r="AO2417" s="153"/>
      <c r="AP2417" s="153"/>
      <c r="AQ2417" s="153"/>
      <c r="AR2417" s="153"/>
      <c r="AS2417" s="153"/>
      <c r="AT2417" s="153"/>
      <c r="AU2417" s="153"/>
      <c r="AV2417" s="153"/>
      <c r="AW2417" s="153"/>
      <c r="AX2417" s="153"/>
      <c r="AY2417" s="153"/>
      <c r="AZ2417" s="153"/>
      <c r="BA2417" s="153"/>
      <c r="BB2417" s="153"/>
      <c r="BC2417" s="153"/>
      <c r="BD2417" s="153"/>
      <c r="BE2417" s="153"/>
    </row>
    <row r="2418" spans="1:57" ht="15.5" x14ac:dyDescent="0.4">
      <c r="A2418" s="153" t="str">
        <f t="shared" si="37"/>
        <v>5503199</v>
      </c>
      <c r="B2418" s="153">
        <v>2518</v>
      </c>
      <c r="C2418" s="153">
        <v>55031</v>
      </c>
      <c r="D2418" s="153" t="s">
        <v>2063</v>
      </c>
      <c r="E2418" s="157">
        <v>13.8</v>
      </c>
      <c r="F2418" s="153" t="s">
        <v>5634</v>
      </c>
      <c r="G2418" s="153"/>
      <c r="H2418" s="153"/>
      <c r="I2418" s="153"/>
      <c r="J2418" s="153"/>
      <c r="K2418" s="153"/>
      <c r="L2418" s="153"/>
      <c r="M2418" s="153"/>
      <c r="N2418" s="153" t="s">
        <v>188</v>
      </c>
      <c r="O2418" s="156">
        <v>0.11700000000000001</v>
      </c>
      <c r="P2418" s="153">
        <v>0</v>
      </c>
      <c r="Q2418" s="156">
        <v>58.3</v>
      </c>
      <c r="R2418" s="156">
        <v>0</v>
      </c>
      <c r="S2418" s="153">
        <v>4.4999999999999998E-2</v>
      </c>
      <c r="T2418" s="156">
        <v>4.2000000000000003E-2</v>
      </c>
      <c r="U2418" s="156"/>
      <c r="V2418" s="156"/>
      <c r="W2418" s="156"/>
      <c r="X2418" s="156"/>
      <c r="Y2418" s="156"/>
      <c r="Z2418" s="156"/>
      <c r="AA2418" s="156"/>
      <c r="AB2418" s="156"/>
      <c r="AC2418" s="156"/>
      <c r="AD2418" s="156"/>
      <c r="AE2418" s="153"/>
      <c r="AF2418" s="153"/>
      <c r="AJ2418" s="153"/>
      <c r="AK2418" s="153"/>
      <c r="AL2418" s="153"/>
      <c r="AM2418" s="153"/>
      <c r="AN2418" s="153"/>
      <c r="AO2418" s="153"/>
      <c r="AP2418" s="153"/>
      <c r="AQ2418" s="153"/>
      <c r="AR2418" s="153"/>
      <c r="AS2418" s="153"/>
      <c r="AT2418" s="153"/>
      <c r="AU2418" s="153"/>
      <c r="AV2418" s="153"/>
      <c r="AW2418" s="153"/>
      <c r="AX2418" s="153"/>
      <c r="AY2418" s="153"/>
      <c r="AZ2418" s="153"/>
      <c r="BA2418" s="153"/>
      <c r="BB2418" s="153"/>
      <c r="BC2418" s="153"/>
      <c r="BD2418" s="153"/>
      <c r="BE2418" s="153"/>
    </row>
    <row r="2419" spans="1:57" ht="15.5" x14ac:dyDescent="0.4">
      <c r="A2419" s="153" t="str">
        <f t="shared" si="37"/>
        <v>5503199</v>
      </c>
      <c r="B2419" s="153">
        <v>2519</v>
      </c>
      <c r="C2419" s="153">
        <v>55031</v>
      </c>
      <c r="D2419" s="153" t="s">
        <v>2063</v>
      </c>
      <c r="E2419" s="157">
        <v>13.8</v>
      </c>
      <c r="F2419" s="153" t="s">
        <v>5634</v>
      </c>
      <c r="G2419" s="153"/>
      <c r="H2419" s="153"/>
      <c r="I2419" s="153"/>
      <c r="J2419" s="153"/>
      <c r="K2419" s="153"/>
      <c r="L2419" s="153"/>
      <c r="M2419" s="153"/>
      <c r="N2419" s="153" t="s">
        <v>188</v>
      </c>
      <c r="O2419" s="156">
        <v>0.11700000000000001</v>
      </c>
      <c r="P2419" s="153">
        <v>0</v>
      </c>
      <c r="Q2419" s="156">
        <v>58.7</v>
      </c>
      <c r="R2419" s="156">
        <v>0</v>
      </c>
      <c r="S2419" s="153">
        <v>4.4999999999999998E-2</v>
      </c>
      <c r="T2419" s="156">
        <v>0.995</v>
      </c>
      <c r="U2419" s="156"/>
      <c r="V2419" s="156"/>
      <c r="W2419" s="156"/>
      <c r="X2419" s="156"/>
      <c r="Y2419" s="156"/>
      <c r="Z2419" s="156"/>
      <c r="AA2419" s="156"/>
      <c r="AB2419" s="156"/>
      <c r="AC2419" s="156"/>
      <c r="AD2419" s="156"/>
      <c r="AE2419" s="153"/>
      <c r="AF2419" s="153"/>
      <c r="AJ2419" s="153"/>
      <c r="AK2419" s="153"/>
      <c r="AL2419" s="153"/>
      <c r="AM2419" s="153"/>
      <c r="AN2419" s="153"/>
      <c r="AO2419" s="153"/>
      <c r="AP2419" s="153"/>
      <c r="AQ2419" s="153"/>
      <c r="AR2419" s="153"/>
      <c r="AS2419" s="153"/>
      <c r="AT2419" s="153"/>
      <c r="AU2419" s="153"/>
      <c r="AV2419" s="153"/>
      <c r="AW2419" s="153"/>
      <c r="AX2419" s="153"/>
      <c r="AY2419" s="153"/>
      <c r="AZ2419" s="153"/>
      <c r="BA2419" s="153"/>
      <c r="BB2419" s="153"/>
      <c r="BC2419" s="153"/>
      <c r="BD2419" s="153"/>
      <c r="BE2419" s="153"/>
    </row>
    <row r="2420" spans="1:57" ht="15.5" x14ac:dyDescent="0.4">
      <c r="A2420" s="153" t="str">
        <f t="shared" si="37"/>
        <v>5503199</v>
      </c>
      <c r="B2420" s="153">
        <v>2520</v>
      </c>
      <c r="C2420" s="153">
        <v>55031</v>
      </c>
      <c r="D2420" s="153" t="s">
        <v>2063</v>
      </c>
      <c r="E2420" s="157">
        <v>13.8</v>
      </c>
      <c r="F2420" s="153" t="s">
        <v>5634</v>
      </c>
      <c r="G2420" s="153"/>
      <c r="H2420" s="153"/>
      <c r="I2420" s="153"/>
      <c r="J2420" s="153"/>
      <c r="K2420" s="153"/>
      <c r="L2420" s="153"/>
      <c r="M2420" s="153"/>
      <c r="N2420" s="153" t="s">
        <v>188</v>
      </c>
      <c r="O2420" s="156">
        <v>0.11700000000000001</v>
      </c>
      <c r="P2420" s="153">
        <v>0</v>
      </c>
      <c r="Q2420" s="156">
        <v>59.1</v>
      </c>
      <c r="R2420" s="156">
        <v>0</v>
      </c>
      <c r="S2420" s="153">
        <v>4.4999999999999998E-2</v>
      </c>
      <c r="T2420" s="156">
        <v>0.95799999999999996</v>
      </c>
      <c r="U2420" s="156"/>
      <c r="V2420" s="156"/>
      <c r="W2420" s="156"/>
      <c r="X2420" s="156"/>
      <c r="Y2420" s="156"/>
      <c r="Z2420" s="156"/>
      <c r="AA2420" s="156"/>
      <c r="AB2420" s="156"/>
      <c r="AC2420" s="156"/>
      <c r="AD2420" s="156"/>
      <c r="AE2420" s="153"/>
      <c r="AF2420" s="153"/>
      <c r="AJ2420" s="153"/>
      <c r="AK2420" s="153"/>
      <c r="AL2420" s="153"/>
      <c r="AM2420" s="153"/>
      <c r="AN2420" s="153"/>
      <c r="AO2420" s="153"/>
      <c r="AP2420" s="153"/>
      <c r="AQ2420" s="153"/>
      <c r="AR2420" s="153"/>
      <c r="AS2420" s="153"/>
      <c r="AT2420" s="153"/>
      <c r="AU2420" s="153"/>
      <c r="AV2420" s="153"/>
      <c r="AW2420" s="153"/>
      <c r="AX2420" s="153"/>
      <c r="AY2420" s="153"/>
      <c r="AZ2420" s="153"/>
      <c r="BA2420" s="153"/>
      <c r="BB2420" s="153"/>
      <c r="BC2420" s="153"/>
      <c r="BD2420" s="153"/>
      <c r="BE2420" s="153"/>
    </row>
    <row r="2421" spans="1:57" ht="15.5" x14ac:dyDescent="0.4">
      <c r="A2421" s="153" t="str">
        <f t="shared" si="37"/>
        <v>5503299</v>
      </c>
      <c r="B2421" s="153">
        <v>2521</v>
      </c>
      <c r="C2421" s="153">
        <v>55032</v>
      </c>
      <c r="D2421" s="153" t="s">
        <v>2064</v>
      </c>
      <c r="E2421" s="157">
        <v>13.8</v>
      </c>
      <c r="F2421" s="153" t="s">
        <v>5634</v>
      </c>
      <c r="G2421" s="153"/>
      <c r="H2421" s="153"/>
      <c r="I2421" s="153"/>
      <c r="J2421" s="153"/>
      <c r="K2421" s="153"/>
      <c r="L2421" s="153"/>
      <c r="M2421" s="153"/>
      <c r="N2421" s="153" t="s">
        <v>188</v>
      </c>
      <c r="O2421" s="156">
        <v>0.11700000000000001</v>
      </c>
      <c r="P2421" s="153">
        <v>0</v>
      </c>
      <c r="Q2421" s="156">
        <v>58.3</v>
      </c>
      <c r="R2421" s="156">
        <v>0</v>
      </c>
      <c r="S2421" s="153">
        <v>4.4999999999999998E-2</v>
      </c>
      <c r="T2421" s="156">
        <v>4.2000000000000003E-2</v>
      </c>
      <c r="U2421" s="156"/>
      <c r="V2421" s="156"/>
      <c r="W2421" s="156"/>
      <c r="X2421" s="156"/>
      <c r="Y2421" s="156"/>
      <c r="Z2421" s="156"/>
      <c r="AA2421" s="156"/>
      <c r="AB2421" s="156"/>
      <c r="AC2421" s="156"/>
      <c r="AD2421" s="156"/>
      <c r="AE2421" s="153"/>
      <c r="AF2421" s="153"/>
      <c r="AJ2421" s="153"/>
      <c r="AK2421" s="153"/>
      <c r="AL2421" s="153"/>
      <c r="AM2421" s="153"/>
      <c r="AN2421" s="153"/>
      <c r="AO2421" s="153"/>
      <c r="AP2421" s="153"/>
      <c r="AQ2421" s="153"/>
      <c r="AR2421" s="153"/>
      <c r="AS2421" s="153"/>
      <c r="AT2421" s="153"/>
      <c r="AU2421" s="153"/>
      <c r="AV2421" s="153"/>
      <c r="AW2421" s="153"/>
      <c r="AX2421" s="153"/>
      <c r="AY2421" s="153"/>
      <c r="AZ2421" s="153"/>
      <c r="BA2421" s="153"/>
      <c r="BB2421" s="153"/>
      <c r="BC2421" s="153"/>
      <c r="BD2421" s="153"/>
      <c r="BE2421" s="153"/>
    </row>
    <row r="2422" spans="1:57" ht="15.5" x14ac:dyDescent="0.4">
      <c r="A2422" s="153" t="str">
        <f t="shared" si="37"/>
        <v>5503299</v>
      </c>
      <c r="B2422" s="153">
        <v>2522</v>
      </c>
      <c r="C2422" s="153">
        <v>55032</v>
      </c>
      <c r="D2422" s="153" t="s">
        <v>2064</v>
      </c>
      <c r="E2422" s="157">
        <v>13.8</v>
      </c>
      <c r="F2422" s="153" t="s">
        <v>5634</v>
      </c>
      <c r="G2422" s="153"/>
      <c r="H2422" s="153"/>
      <c r="I2422" s="153"/>
      <c r="J2422" s="153"/>
      <c r="K2422" s="153"/>
      <c r="L2422" s="153"/>
      <c r="M2422" s="153"/>
      <c r="N2422" s="153" t="s">
        <v>188</v>
      </c>
      <c r="O2422" s="156">
        <v>0.11700000000000001</v>
      </c>
      <c r="P2422" s="153">
        <v>0</v>
      </c>
      <c r="Q2422" s="156">
        <v>58.7</v>
      </c>
      <c r="R2422" s="156">
        <v>0</v>
      </c>
      <c r="S2422" s="153">
        <v>4.4999999999999998E-2</v>
      </c>
      <c r="T2422" s="156">
        <v>0.995</v>
      </c>
      <c r="U2422" s="156"/>
      <c r="V2422" s="156"/>
      <c r="W2422" s="156"/>
      <c r="X2422" s="156"/>
      <c r="Y2422" s="156"/>
      <c r="Z2422" s="156"/>
      <c r="AA2422" s="156"/>
      <c r="AB2422" s="156"/>
      <c r="AC2422" s="156"/>
      <c r="AD2422" s="156"/>
      <c r="AE2422" s="153"/>
      <c r="AF2422" s="153"/>
      <c r="AJ2422" s="153"/>
      <c r="AK2422" s="153"/>
      <c r="AL2422" s="153"/>
      <c r="AM2422" s="153"/>
      <c r="AN2422" s="153"/>
      <c r="AO2422" s="153"/>
      <c r="AP2422" s="153"/>
      <c r="AQ2422" s="153"/>
      <c r="AR2422" s="153"/>
      <c r="AS2422" s="153"/>
      <c r="AT2422" s="153"/>
      <c r="AU2422" s="153"/>
      <c r="AV2422" s="153"/>
      <c r="AW2422" s="153"/>
      <c r="AX2422" s="153"/>
      <c r="AY2422" s="153"/>
      <c r="AZ2422" s="153"/>
      <c r="BA2422" s="153"/>
      <c r="BB2422" s="153"/>
      <c r="BC2422" s="153"/>
      <c r="BD2422" s="153"/>
      <c r="BE2422" s="153"/>
    </row>
    <row r="2423" spans="1:57" ht="15.5" x14ac:dyDescent="0.4">
      <c r="A2423" s="153" t="str">
        <f t="shared" si="37"/>
        <v>5503299</v>
      </c>
      <c r="B2423" s="153">
        <v>2522</v>
      </c>
      <c r="C2423" s="153">
        <v>55032</v>
      </c>
      <c r="D2423" s="153" t="s">
        <v>2064</v>
      </c>
      <c r="E2423" s="157">
        <v>13.8</v>
      </c>
      <c r="F2423" s="153" t="s">
        <v>5634</v>
      </c>
      <c r="G2423" s="153"/>
      <c r="H2423" s="153"/>
      <c r="I2423" s="153"/>
      <c r="J2423" s="153"/>
      <c r="K2423" s="153"/>
      <c r="L2423" s="153"/>
      <c r="M2423" s="153"/>
      <c r="N2423" s="153" t="s">
        <v>188</v>
      </c>
      <c r="O2423" s="156">
        <v>0.11700000000000001</v>
      </c>
      <c r="P2423" s="153">
        <v>0</v>
      </c>
      <c r="Q2423" s="156">
        <v>59.1</v>
      </c>
      <c r="R2423" s="156">
        <v>0</v>
      </c>
      <c r="S2423" s="153">
        <v>4.4999999999999998E-2</v>
      </c>
      <c r="T2423" s="156">
        <v>0.95799999999999996</v>
      </c>
      <c r="U2423" s="156"/>
      <c r="V2423" s="156"/>
      <c r="W2423" s="156"/>
      <c r="X2423" s="156"/>
      <c r="Y2423" s="156"/>
      <c r="Z2423" s="156"/>
      <c r="AA2423" s="156"/>
      <c r="AB2423" s="156"/>
      <c r="AC2423" s="156"/>
      <c r="AD2423" s="156"/>
      <c r="AE2423" s="153"/>
      <c r="AF2423" s="153"/>
      <c r="AJ2423" s="153"/>
      <c r="AK2423" s="153"/>
      <c r="AL2423" s="153"/>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row>
    <row r="2424" spans="1:57" ht="15.5" x14ac:dyDescent="0.4">
      <c r="A2424" s="153" t="str">
        <f t="shared" si="37"/>
        <v>5505332</v>
      </c>
      <c r="B2424" s="153">
        <v>2524</v>
      </c>
      <c r="C2424" s="153">
        <v>55053</v>
      </c>
      <c r="D2424" s="153" t="s">
        <v>2207</v>
      </c>
      <c r="E2424" s="157">
        <v>138</v>
      </c>
      <c r="F2424" s="153" t="s">
        <v>5635</v>
      </c>
      <c r="G2424" s="153"/>
      <c r="H2424" s="153"/>
      <c r="I2424" s="153"/>
      <c r="J2424" s="153"/>
      <c r="K2424" s="153"/>
      <c r="L2424" s="153"/>
      <c r="M2424" s="153"/>
      <c r="N2424" s="153" t="s">
        <v>188</v>
      </c>
      <c r="O2424" s="156">
        <v>0.11700000000000001</v>
      </c>
      <c r="P2424" s="153">
        <v>0</v>
      </c>
      <c r="Q2424" s="156">
        <v>58.5</v>
      </c>
      <c r="R2424" s="156">
        <v>0</v>
      </c>
      <c r="S2424" s="153">
        <v>4.4999999999999998E-2</v>
      </c>
      <c r="T2424" s="156">
        <v>0.98899999999999999</v>
      </c>
      <c r="U2424" s="156"/>
      <c r="V2424" s="156"/>
      <c r="W2424" s="156"/>
      <c r="X2424" s="156"/>
      <c r="Y2424" s="156"/>
      <c r="Z2424" s="156"/>
      <c r="AA2424" s="156"/>
      <c r="AB2424" s="156"/>
      <c r="AC2424" s="156"/>
      <c r="AD2424" s="156"/>
      <c r="AE2424" s="153"/>
      <c r="AF2424" s="153"/>
      <c r="AJ2424" s="153"/>
      <c r="AK2424" s="153"/>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row>
    <row r="2425" spans="1:57" ht="15.5" x14ac:dyDescent="0.4">
      <c r="A2425" s="153" t="str">
        <f t="shared" si="37"/>
        <v>5505333</v>
      </c>
      <c r="B2425" s="153">
        <v>2525</v>
      </c>
      <c r="C2425" s="153">
        <v>55053</v>
      </c>
      <c r="D2425" s="153" t="s">
        <v>2207</v>
      </c>
      <c r="E2425" s="157">
        <v>138</v>
      </c>
      <c r="F2425" s="153" t="s">
        <v>5636</v>
      </c>
      <c r="G2425" s="153"/>
      <c r="H2425" s="153"/>
      <c r="I2425" s="153"/>
      <c r="J2425" s="153"/>
      <c r="K2425" s="153"/>
      <c r="L2425" s="153"/>
      <c r="M2425" s="153"/>
      <c r="N2425" s="153" t="s">
        <v>188</v>
      </c>
      <c r="O2425" s="156">
        <v>0.11700000000000001</v>
      </c>
      <c r="P2425" s="153">
        <v>0</v>
      </c>
      <c r="Q2425" s="156">
        <v>58.5</v>
      </c>
      <c r="R2425" s="156">
        <v>0</v>
      </c>
      <c r="S2425" s="153">
        <v>4.4999999999999998E-2</v>
      </c>
      <c r="T2425" s="156">
        <v>0.98899999999999999</v>
      </c>
      <c r="U2425" s="156"/>
      <c r="V2425" s="156"/>
      <c r="W2425" s="156"/>
      <c r="X2425" s="156"/>
      <c r="Y2425" s="156"/>
      <c r="Z2425" s="156"/>
      <c r="AA2425" s="156"/>
      <c r="AB2425" s="156"/>
      <c r="AC2425" s="156"/>
      <c r="AD2425" s="156"/>
      <c r="AE2425" s="153"/>
      <c r="AF2425" s="153"/>
      <c r="AJ2425" s="153"/>
      <c r="AK2425" s="153"/>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row>
    <row r="2426" spans="1:57" ht="15.5" x14ac:dyDescent="0.4">
      <c r="A2426" s="153" t="str">
        <f t="shared" si="37"/>
        <v>5505399</v>
      </c>
      <c r="B2426" s="153">
        <v>2526</v>
      </c>
      <c r="C2426" s="153">
        <v>55053</v>
      </c>
      <c r="D2426" s="153" t="s">
        <v>2207</v>
      </c>
      <c r="E2426" s="157">
        <v>138</v>
      </c>
      <c r="F2426" s="153" t="s">
        <v>5634</v>
      </c>
      <c r="G2426" s="153"/>
      <c r="H2426" s="153"/>
      <c r="I2426" s="153"/>
      <c r="J2426" s="153"/>
      <c r="K2426" s="153"/>
      <c r="L2426" s="153"/>
      <c r="M2426" s="153"/>
      <c r="N2426" s="153" t="s">
        <v>188</v>
      </c>
      <c r="O2426" s="156">
        <v>0.11700000000000001</v>
      </c>
      <c r="P2426" s="153">
        <v>0</v>
      </c>
      <c r="Q2426" s="156">
        <v>58.5</v>
      </c>
      <c r="R2426" s="156">
        <v>0</v>
      </c>
      <c r="S2426" s="153">
        <v>4.4999999999999998E-2</v>
      </c>
      <c r="T2426" s="156">
        <v>0.98899999999999999</v>
      </c>
      <c r="U2426" s="156"/>
      <c r="V2426" s="156"/>
      <c r="W2426" s="156"/>
      <c r="X2426" s="156"/>
      <c r="Y2426" s="156"/>
      <c r="Z2426" s="156"/>
      <c r="AA2426" s="156"/>
      <c r="AB2426" s="156"/>
      <c r="AC2426" s="156"/>
      <c r="AD2426" s="156"/>
      <c r="AE2426" s="153"/>
      <c r="AF2426" s="153"/>
      <c r="AJ2426" s="153"/>
      <c r="AK2426" s="153"/>
      <c r="AL2426" s="153"/>
      <c r="AM2426" s="153"/>
      <c r="AN2426" s="153"/>
      <c r="AO2426" s="153"/>
      <c r="AP2426" s="153"/>
      <c r="AQ2426" s="153"/>
      <c r="AR2426" s="153"/>
      <c r="AS2426" s="153"/>
      <c r="AT2426" s="153"/>
      <c r="AU2426" s="153"/>
      <c r="AV2426" s="153"/>
      <c r="AW2426" s="153"/>
      <c r="AX2426" s="153"/>
      <c r="AY2426" s="153"/>
      <c r="AZ2426" s="153"/>
      <c r="BA2426" s="153"/>
      <c r="BB2426" s="153"/>
      <c r="BC2426" s="153"/>
      <c r="BD2426" s="153"/>
      <c r="BE2426" s="153"/>
    </row>
    <row r="2427" spans="1:57" ht="15.5" x14ac:dyDescent="0.4">
      <c r="A2427" s="153" t="str">
        <f t="shared" si="37"/>
        <v>5506033</v>
      </c>
      <c r="B2427" s="153">
        <v>2527</v>
      </c>
      <c r="C2427" s="153">
        <v>55060</v>
      </c>
      <c r="D2427" s="153" t="s">
        <v>2208</v>
      </c>
      <c r="E2427" s="157">
        <v>138</v>
      </c>
      <c r="F2427" s="153" t="s">
        <v>5636</v>
      </c>
      <c r="G2427" s="153"/>
      <c r="H2427" s="153"/>
      <c r="I2427" s="153"/>
      <c r="J2427" s="153"/>
      <c r="K2427" s="153"/>
      <c r="L2427" s="153"/>
      <c r="M2427" s="153"/>
      <c r="N2427" s="153" t="s">
        <v>188</v>
      </c>
      <c r="O2427" s="156">
        <v>0.11700000000000001</v>
      </c>
      <c r="P2427" s="153">
        <v>0</v>
      </c>
      <c r="Q2427" s="156">
        <v>58.7</v>
      </c>
      <c r="R2427" s="156">
        <v>0</v>
      </c>
      <c r="S2427" s="153">
        <v>4.4999999999999998E-2</v>
      </c>
      <c r="T2427" s="156">
        <v>0.72599999999999998</v>
      </c>
      <c r="U2427" s="156"/>
      <c r="V2427" s="156"/>
      <c r="W2427" s="156"/>
      <c r="X2427" s="156"/>
      <c r="Y2427" s="156"/>
      <c r="Z2427" s="156"/>
      <c r="AA2427" s="156"/>
      <c r="AB2427" s="156"/>
      <c r="AC2427" s="156"/>
      <c r="AD2427" s="156"/>
      <c r="AE2427" s="153"/>
      <c r="AF2427" s="153"/>
      <c r="AJ2427" s="153"/>
      <c r="AK2427" s="153"/>
      <c r="AL2427" s="153"/>
      <c r="AM2427" s="153"/>
      <c r="AN2427" s="153"/>
      <c r="AO2427" s="153"/>
      <c r="AP2427" s="153"/>
      <c r="AQ2427" s="153"/>
      <c r="AR2427" s="153"/>
      <c r="AS2427" s="153"/>
      <c r="AT2427" s="153"/>
      <c r="AU2427" s="153"/>
      <c r="AV2427" s="153"/>
      <c r="AW2427" s="153"/>
      <c r="AX2427" s="153"/>
      <c r="AY2427" s="153"/>
      <c r="AZ2427" s="153"/>
      <c r="BA2427" s="153"/>
      <c r="BB2427" s="153"/>
      <c r="BC2427" s="153"/>
      <c r="BD2427" s="153"/>
      <c r="BE2427" s="153"/>
    </row>
    <row r="2428" spans="1:57" ht="15.5" x14ac:dyDescent="0.4">
      <c r="A2428" s="153" t="str">
        <f t="shared" si="37"/>
        <v>5507032</v>
      </c>
      <c r="B2428" s="153">
        <v>2528</v>
      </c>
      <c r="C2428" s="153">
        <v>55070</v>
      </c>
      <c r="D2428" s="153" t="s">
        <v>2209</v>
      </c>
      <c r="E2428" s="157">
        <v>138</v>
      </c>
      <c r="F2428" s="153" t="s">
        <v>5635</v>
      </c>
      <c r="G2428" s="153"/>
      <c r="H2428" s="153"/>
      <c r="I2428" s="153"/>
      <c r="J2428" s="153"/>
      <c r="K2428" s="153"/>
      <c r="L2428" s="153"/>
      <c r="M2428" s="153"/>
      <c r="N2428" s="153" t="s">
        <v>188</v>
      </c>
      <c r="O2428" s="156">
        <v>0.11700000000000001</v>
      </c>
      <c r="P2428" s="153">
        <v>0</v>
      </c>
      <c r="Q2428" s="156">
        <v>58.9</v>
      </c>
      <c r="R2428" s="156">
        <v>0</v>
      </c>
      <c r="S2428" s="153">
        <v>4.4999999999999998E-2</v>
      </c>
      <c r="T2428" s="156">
        <v>0.36</v>
      </c>
      <c r="U2428" s="156"/>
      <c r="V2428" s="156"/>
      <c r="W2428" s="156"/>
      <c r="X2428" s="156"/>
      <c r="Y2428" s="156"/>
      <c r="Z2428" s="156"/>
      <c r="AA2428" s="156"/>
      <c r="AB2428" s="156"/>
      <c r="AC2428" s="156"/>
      <c r="AD2428" s="156"/>
      <c r="AE2428" s="153"/>
      <c r="AF2428" s="153"/>
      <c r="AJ2428" s="153"/>
      <c r="AK2428" s="153"/>
      <c r="AL2428" s="153"/>
      <c r="AM2428" s="153"/>
      <c r="AN2428" s="153"/>
      <c r="AO2428" s="153"/>
      <c r="AP2428" s="153"/>
      <c r="AQ2428" s="153"/>
      <c r="AR2428" s="153"/>
      <c r="AS2428" s="153"/>
      <c r="AT2428" s="153"/>
      <c r="AU2428" s="153"/>
      <c r="AV2428" s="153"/>
      <c r="AW2428" s="153"/>
      <c r="AX2428" s="153"/>
      <c r="AY2428" s="153"/>
      <c r="AZ2428" s="153"/>
      <c r="BA2428" s="153"/>
      <c r="BB2428" s="153"/>
      <c r="BC2428" s="153"/>
      <c r="BD2428" s="153"/>
      <c r="BE2428" s="153"/>
    </row>
    <row r="2429" spans="1:57" ht="15.5" x14ac:dyDescent="0.4">
      <c r="A2429" s="153" t="str">
        <f t="shared" si="37"/>
        <v>5507099</v>
      </c>
      <c r="B2429" s="153">
        <v>2529</v>
      </c>
      <c r="C2429" s="153">
        <v>55070</v>
      </c>
      <c r="D2429" s="153" t="s">
        <v>2209</v>
      </c>
      <c r="E2429" s="157">
        <v>138</v>
      </c>
      <c r="F2429" s="153" t="s">
        <v>5634</v>
      </c>
      <c r="G2429" s="153"/>
      <c r="H2429" s="153"/>
      <c r="I2429" s="153"/>
      <c r="J2429" s="153"/>
      <c r="K2429" s="153"/>
      <c r="L2429" s="153"/>
      <c r="M2429" s="153"/>
      <c r="N2429" s="153" t="s">
        <v>188</v>
      </c>
      <c r="O2429" s="156">
        <v>0.11700000000000001</v>
      </c>
      <c r="P2429" s="153">
        <v>0</v>
      </c>
      <c r="Q2429" s="156">
        <v>58.9</v>
      </c>
      <c r="R2429" s="156">
        <v>0</v>
      </c>
      <c r="S2429" s="153">
        <v>4.4999999999999998E-2</v>
      </c>
      <c r="T2429" s="156">
        <v>0.36</v>
      </c>
      <c r="U2429" s="156"/>
      <c r="V2429" s="156"/>
      <c r="W2429" s="156"/>
      <c r="X2429" s="156"/>
      <c r="Y2429" s="156"/>
      <c r="Z2429" s="156"/>
      <c r="AA2429" s="156"/>
      <c r="AB2429" s="156"/>
      <c r="AC2429" s="156"/>
      <c r="AD2429" s="156"/>
      <c r="AE2429" s="153"/>
      <c r="AF2429" s="153"/>
      <c r="AJ2429" s="153"/>
      <c r="AK2429" s="153"/>
      <c r="AL2429" s="153"/>
      <c r="AM2429" s="153"/>
      <c r="AN2429" s="153"/>
      <c r="AO2429" s="153"/>
      <c r="AP2429" s="153"/>
      <c r="AQ2429" s="153"/>
      <c r="AR2429" s="153"/>
      <c r="AS2429" s="153"/>
      <c r="AT2429" s="153"/>
      <c r="AU2429" s="153"/>
      <c r="AV2429" s="153"/>
      <c r="AW2429" s="153"/>
      <c r="AX2429" s="153"/>
      <c r="AY2429" s="153"/>
      <c r="AZ2429" s="153"/>
      <c r="BA2429" s="153"/>
      <c r="BB2429" s="153"/>
      <c r="BC2429" s="153"/>
      <c r="BD2429" s="153"/>
      <c r="BE2429" s="153"/>
    </row>
    <row r="2430" spans="1:57" ht="15.5" x14ac:dyDescent="0.4">
      <c r="A2430" s="153" t="str">
        <f t="shared" si="37"/>
        <v>5507599</v>
      </c>
      <c r="B2430" s="153">
        <v>2530</v>
      </c>
      <c r="C2430" s="153">
        <v>55075</v>
      </c>
      <c r="D2430" s="153" t="s">
        <v>2065</v>
      </c>
      <c r="E2430" s="157">
        <v>138</v>
      </c>
      <c r="F2430" s="153" t="s">
        <v>5634</v>
      </c>
      <c r="G2430" s="153"/>
      <c r="H2430" s="153"/>
      <c r="I2430" s="153"/>
      <c r="J2430" s="153"/>
      <c r="K2430" s="153"/>
      <c r="L2430" s="153"/>
      <c r="M2430" s="153"/>
      <c r="N2430" s="153" t="s">
        <v>188</v>
      </c>
      <c r="O2430" s="156">
        <v>0.11700000000000001</v>
      </c>
      <c r="P2430" s="153">
        <v>0</v>
      </c>
      <c r="Q2430" s="156">
        <v>58.1</v>
      </c>
      <c r="R2430" s="156">
        <v>0</v>
      </c>
      <c r="S2430" s="153">
        <v>4.4999999999999998E-2</v>
      </c>
      <c r="T2430" s="156">
        <v>0.34299999999999897</v>
      </c>
      <c r="U2430" s="156"/>
      <c r="V2430" s="156"/>
      <c r="W2430" s="156"/>
      <c r="X2430" s="156"/>
      <c r="Y2430" s="156"/>
      <c r="Z2430" s="156"/>
      <c r="AA2430" s="156"/>
      <c r="AB2430" s="156"/>
      <c r="AC2430" s="156"/>
      <c r="AD2430" s="156"/>
      <c r="AE2430" s="153"/>
      <c r="AF2430" s="153"/>
      <c r="AJ2430" s="153"/>
      <c r="AK2430" s="153"/>
      <c r="AL2430" s="153"/>
      <c r="AM2430" s="153"/>
      <c r="AN2430" s="153"/>
      <c r="AO2430" s="153"/>
      <c r="AP2430" s="153"/>
      <c r="AQ2430" s="153"/>
      <c r="AR2430" s="153"/>
      <c r="AS2430" s="153"/>
      <c r="AT2430" s="153"/>
      <c r="AU2430" s="153"/>
      <c r="AV2430" s="153"/>
      <c r="AW2430" s="153"/>
      <c r="AX2430" s="153"/>
      <c r="AY2430" s="153"/>
      <c r="AZ2430" s="153"/>
      <c r="BA2430" s="153"/>
      <c r="BB2430" s="153"/>
      <c r="BC2430" s="153"/>
      <c r="BD2430" s="153"/>
      <c r="BE2430" s="153"/>
    </row>
    <row r="2431" spans="1:57" ht="15.5" x14ac:dyDescent="0.4">
      <c r="A2431" s="153" t="str">
        <f t="shared" si="37"/>
        <v>5507599</v>
      </c>
      <c r="B2431" s="153">
        <v>2531</v>
      </c>
      <c r="C2431" s="153">
        <v>55075</v>
      </c>
      <c r="D2431" s="153" t="s">
        <v>2065</v>
      </c>
      <c r="E2431" s="157">
        <v>138</v>
      </c>
      <c r="F2431" s="153" t="s">
        <v>5634</v>
      </c>
      <c r="G2431" s="153"/>
      <c r="H2431" s="153"/>
      <c r="I2431" s="153"/>
      <c r="J2431" s="153"/>
      <c r="K2431" s="153"/>
      <c r="L2431" s="153"/>
      <c r="M2431" s="153"/>
      <c r="N2431" s="153" t="s">
        <v>188</v>
      </c>
      <c r="O2431" s="156">
        <v>0.11700000000000001</v>
      </c>
      <c r="P2431" s="153">
        <v>0</v>
      </c>
      <c r="Q2431" s="156">
        <v>58.3</v>
      </c>
      <c r="R2431" s="156">
        <v>0</v>
      </c>
      <c r="S2431" s="153">
        <v>4.4999999999999998E-2</v>
      </c>
      <c r="T2431" s="156">
        <v>0.26200000000000001</v>
      </c>
      <c r="U2431" s="156"/>
      <c r="V2431" s="156"/>
      <c r="W2431" s="156"/>
      <c r="X2431" s="156"/>
      <c r="Y2431" s="156"/>
      <c r="Z2431" s="156"/>
      <c r="AA2431" s="156"/>
      <c r="AB2431" s="156"/>
      <c r="AC2431" s="156"/>
      <c r="AD2431" s="156"/>
      <c r="AE2431" s="153"/>
      <c r="AF2431" s="153"/>
      <c r="AJ2431" s="153"/>
      <c r="AK2431" s="153"/>
      <c r="AL2431" s="153"/>
      <c r="AM2431" s="153"/>
      <c r="AN2431" s="153"/>
      <c r="AO2431" s="153"/>
      <c r="AP2431" s="153"/>
      <c r="AQ2431" s="153"/>
      <c r="AR2431" s="153"/>
      <c r="AS2431" s="153"/>
      <c r="AT2431" s="153"/>
      <c r="AU2431" s="153"/>
      <c r="AV2431" s="153"/>
      <c r="AW2431" s="153"/>
      <c r="AX2431" s="153"/>
      <c r="AY2431" s="153"/>
      <c r="AZ2431" s="153"/>
      <c r="BA2431" s="153"/>
      <c r="BB2431" s="153"/>
      <c r="BC2431" s="153"/>
      <c r="BD2431" s="153"/>
      <c r="BE2431" s="153"/>
    </row>
    <row r="2432" spans="1:57" ht="15.5" x14ac:dyDescent="0.4">
      <c r="A2432" s="153" t="str">
        <f t="shared" si="37"/>
        <v>5507599</v>
      </c>
      <c r="B2432" s="153">
        <v>2532</v>
      </c>
      <c r="C2432" s="153">
        <v>55075</v>
      </c>
      <c r="D2432" s="153" t="s">
        <v>2065</v>
      </c>
      <c r="E2432" s="157">
        <v>138</v>
      </c>
      <c r="F2432" s="153" t="s">
        <v>5634</v>
      </c>
      <c r="G2432" s="153"/>
      <c r="H2432" s="153"/>
      <c r="I2432" s="153"/>
      <c r="J2432" s="153"/>
      <c r="K2432" s="153"/>
      <c r="L2432" s="153"/>
      <c r="M2432" s="153"/>
      <c r="N2432" s="153" t="s">
        <v>188</v>
      </c>
      <c r="O2432" s="156">
        <v>0.11700000000000001</v>
      </c>
      <c r="P2432" s="153">
        <v>0</v>
      </c>
      <c r="Q2432" s="156">
        <v>58.7</v>
      </c>
      <c r="R2432" s="156">
        <v>0</v>
      </c>
      <c r="S2432" s="153">
        <v>4.4999999999999998E-2</v>
      </c>
      <c r="T2432" s="156">
        <v>0.39500000000000002</v>
      </c>
      <c r="U2432" s="156"/>
      <c r="V2432" s="156"/>
      <c r="W2432" s="156"/>
      <c r="X2432" s="156"/>
      <c r="Y2432" s="156"/>
      <c r="Z2432" s="156"/>
      <c r="AA2432" s="156"/>
      <c r="AB2432" s="156"/>
      <c r="AC2432" s="156"/>
      <c r="AD2432" s="156"/>
      <c r="AE2432" s="153"/>
      <c r="AF2432" s="153"/>
      <c r="AJ2432" s="153"/>
      <c r="AK2432" s="153"/>
      <c r="AL2432" s="153"/>
      <c r="AM2432" s="153"/>
      <c r="AN2432" s="153"/>
      <c r="AO2432" s="153"/>
      <c r="AP2432" s="153"/>
      <c r="AQ2432" s="153"/>
      <c r="AR2432" s="153"/>
      <c r="AS2432" s="153"/>
      <c r="AT2432" s="153"/>
      <c r="AU2432" s="153"/>
      <c r="AV2432" s="153"/>
      <c r="AW2432" s="153"/>
      <c r="AX2432" s="153"/>
      <c r="AY2432" s="153"/>
      <c r="AZ2432" s="153"/>
      <c r="BA2432" s="153"/>
      <c r="BB2432" s="153"/>
      <c r="BC2432" s="153"/>
      <c r="BD2432" s="153"/>
      <c r="BE2432" s="153"/>
    </row>
    <row r="2433" spans="1:57" ht="15.5" x14ac:dyDescent="0.4">
      <c r="A2433" s="153" t="str">
        <f t="shared" si="37"/>
        <v>5507599</v>
      </c>
      <c r="B2433" s="153">
        <v>2533</v>
      </c>
      <c r="C2433" s="153">
        <v>55075</v>
      </c>
      <c r="D2433" s="153" t="s">
        <v>2065</v>
      </c>
      <c r="E2433" s="157">
        <v>138</v>
      </c>
      <c r="F2433" s="153" t="s">
        <v>5634</v>
      </c>
      <c r="G2433" s="153"/>
      <c r="H2433" s="153"/>
      <c r="I2433" s="153"/>
      <c r="J2433" s="153"/>
      <c r="K2433" s="153"/>
      <c r="L2433" s="153"/>
      <c r="M2433" s="153"/>
      <c r="N2433" s="153" t="s">
        <v>188</v>
      </c>
      <c r="O2433" s="156">
        <v>0.11700000000000001</v>
      </c>
      <c r="P2433" s="153">
        <v>0</v>
      </c>
      <c r="Q2433" s="156">
        <v>59.3</v>
      </c>
      <c r="R2433" s="156">
        <v>15</v>
      </c>
      <c r="S2433" s="153">
        <v>4.4999999999999998E-2</v>
      </c>
      <c r="T2433" s="156">
        <v>0.34299999999999897</v>
      </c>
      <c r="U2433" s="156"/>
      <c r="V2433" s="156"/>
      <c r="W2433" s="156"/>
      <c r="X2433" s="156"/>
      <c r="Y2433" s="156"/>
      <c r="Z2433" s="156"/>
      <c r="AA2433" s="156"/>
      <c r="AB2433" s="156"/>
      <c r="AC2433" s="156"/>
      <c r="AD2433" s="156"/>
      <c r="AE2433" s="153"/>
      <c r="AF2433" s="153"/>
      <c r="AJ2433" s="153"/>
      <c r="AK2433" s="153"/>
      <c r="AL2433" s="153"/>
      <c r="AM2433" s="153"/>
      <c r="AN2433" s="153"/>
      <c r="AO2433" s="153"/>
      <c r="AP2433" s="153"/>
      <c r="AQ2433" s="153"/>
      <c r="AR2433" s="153"/>
      <c r="AS2433" s="153"/>
      <c r="AT2433" s="153"/>
      <c r="AU2433" s="153"/>
      <c r="AV2433" s="153"/>
      <c r="AW2433" s="153"/>
      <c r="AX2433" s="153"/>
      <c r="AY2433" s="153"/>
      <c r="AZ2433" s="153"/>
      <c r="BA2433" s="153"/>
      <c r="BB2433" s="153"/>
      <c r="BC2433" s="153"/>
      <c r="BD2433" s="153"/>
      <c r="BE2433" s="153"/>
    </row>
    <row r="2434" spans="1:57" ht="15.5" x14ac:dyDescent="0.4">
      <c r="A2434" s="153" t="str">
        <f t="shared" ref="A2434:A2497" si="38">TRIM(C2434)&amp;TRIM(F2434)</f>
        <v>5508532</v>
      </c>
      <c r="B2434" s="153">
        <v>2534</v>
      </c>
      <c r="C2434" s="153">
        <v>55085</v>
      </c>
      <c r="D2434" s="153" t="s">
        <v>2210</v>
      </c>
      <c r="E2434" s="157">
        <v>138</v>
      </c>
      <c r="F2434" s="153" t="s">
        <v>5635</v>
      </c>
      <c r="G2434" s="153"/>
      <c r="H2434" s="153"/>
      <c r="I2434" s="153"/>
      <c r="J2434" s="153"/>
      <c r="K2434" s="153"/>
      <c r="L2434" s="153"/>
      <c r="M2434" s="153"/>
      <c r="N2434" s="153" t="s">
        <v>188</v>
      </c>
      <c r="O2434" s="156">
        <v>0.11700000000000001</v>
      </c>
      <c r="P2434" s="153">
        <v>0</v>
      </c>
      <c r="Q2434" s="156">
        <v>59.1</v>
      </c>
      <c r="R2434" s="156">
        <v>0</v>
      </c>
      <c r="S2434" s="153">
        <v>4.4999999999999998E-2</v>
      </c>
      <c r="T2434" s="156">
        <v>0.128</v>
      </c>
      <c r="U2434" s="156"/>
      <c r="V2434" s="156"/>
      <c r="W2434" s="156"/>
      <c r="X2434" s="156"/>
      <c r="Y2434" s="156"/>
      <c r="Z2434" s="156"/>
      <c r="AA2434" s="156"/>
      <c r="AB2434" s="156"/>
      <c r="AC2434" s="156"/>
      <c r="AD2434" s="156"/>
      <c r="AE2434" s="153"/>
      <c r="AF2434" s="153"/>
      <c r="AJ2434" s="153"/>
      <c r="AK2434" s="153"/>
      <c r="AL2434" s="153"/>
      <c r="AM2434" s="153"/>
      <c r="AN2434" s="153"/>
      <c r="AO2434" s="153"/>
      <c r="AP2434" s="153"/>
      <c r="AQ2434" s="153"/>
      <c r="AR2434" s="153"/>
      <c r="AS2434" s="153"/>
      <c r="AT2434" s="153"/>
      <c r="AU2434" s="153"/>
      <c r="AV2434" s="153"/>
      <c r="AW2434" s="153"/>
      <c r="AX2434" s="153"/>
      <c r="AY2434" s="153"/>
      <c r="AZ2434" s="153"/>
      <c r="BA2434" s="153"/>
      <c r="BB2434" s="153"/>
      <c r="BC2434" s="153"/>
      <c r="BD2434" s="153"/>
      <c r="BE2434" s="153"/>
    </row>
    <row r="2435" spans="1:57" ht="15.5" x14ac:dyDescent="0.4">
      <c r="A2435" s="153" t="str">
        <f t="shared" si="38"/>
        <v>5508533</v>
      </c>
      <c r="B2435" s="153">
        <v>2535</v>
      </c>
      <c r="C2435" s="153">
        <v>55085</v>
      </c>
      <c r="D2435" s="153" t="s">
        <v>2210</v>
      </c>
      <c r="E2435" s="157">
        <v>138</v>
      </c>
      <c r="F2435" s="153" t="s">
        <v>5636</v>
      </c>
      <c r="G2435" s="153"/>
      <c r="H2435" s="153"/>
      <c r="I2435" s="153"/>
      <c r="J2435" s="153"/>
      <c r="K2435" s="153"/>
      <c r="L2435" s="153"/>
      <c r="M2435" s="153"/>
      <c r="N2435" s="153" t="s">
        <v>188</v>
      </c>
      <c r="O2435" s="156">
        <v>0.11700000000000001</v>
      </c>
      <c r="P2435" s="153">
        <v>0</v>
      </c>
      <c r="Q2435" s="156">
        <v>59.1</v>
      </c>
      <c r="R2435" s="156">
        <v>0</v>
      </c>
      <c r="S2435" s="153">
        <v>4.4999999999999998E-2</v>
      </c>
      <c r="T2435" s="156">
        <v>0.128</v>
      </c>
      <c r="U2435" s="156"/>
      <c r="V2435" s="156"/>
      <c r="W2435" s="156"/>
      <c r="X2435" s="156"/>
      <c r="Y2435" s="156"/>
      <c r="Z2435" s="156"/>
      <c r="AA2435" s="156"/>
      <c r="AB2435" s="156"/>
      <c r="AC2435" s="156"/>
      <c r="AD2435" s="156"/>
      <c r="AE2435" s="153"/>
      <c r="AF2435" s="153"/>
      <c r="AJ2435" s="153"/>
      <c r="AK2435" s="153"/>
      <c r="AL2435" s="153"/>
      <c r="AM2435" s="153"/>
      <c r="AN2435" s="153"/>
      <c r="AO2435" s="153"/>
      <c r="AP2435" s="153"/>
      <c r="AQ2435" s="153"/>
      <c r="AR2435" s="153"/>
      <c r="AS2435" s="153"/>
      <c r="AT2435" s="153"/>
      <c r="AU2435" s="153"/>
      <c r="AV2435" s="153"/>
      <c r="AW2435" s="153"/>
      <c r="AX2435" s="153"/>
      <c r="AY2435" s="153"/>
      <c r="AZ2435" s="153"/>
      <c r="BA2435" s="153"/>
      <c r="BB2435" s="153"/>
      <c r="BC2435" s="153"/>
      <c r="BD2435" s="153"/>
      <c r="BE2435" s="153"/>
    </row>
    <row r="2436" spans="1:57" ht="15.5" x14ac:dyDescent="0.4">
      <c r="A2436" s="153" t="str">
        <f t="shared" si="38"/>
        <v>5508599</v>
      </c>
      <c r="B2436" s="153">
        <v>2536</v>
      </c>
      <c r="C2436" s="153">
        <v>55085</v>
      </c>
      <c r="D2436" s="153" t="s">
        <v>2210</v>
      </c>
      <c r="E2436" s="157">
        <v>138</v>
      </c>
      <c r="F2436" s="153" t="s">
        <v>5634</v>
      </c>
      <c r="G2436" s="153"/>
      <c r="H2436" s="153"/>
      <c r="I2436" s="153"/>
      <c r="J2436" s="153"/>
      <c r="K2436" s="153"/>
      <c r="L2436" s="153"/>
      <c r="M2436" s="153"/>
      <c r="N2436" s="153" t="s">
        <v>188</v>
      </c>
      <c r="O2436" s="156">
        <v>0.11700000000000001</v>
      </c>
      <c r="P2436" s="153">
        <v>0</v>
      </c>
      <c r="Q2436" s="156">
        <v>59.1</v>
      </c>
      <c r="R2436" s="156">
        <v>0</v>
      </c>
      <c r="S2436" s="153">
        <v>4.4999999999999998E-2</v>
      </c>
      <c r="T2436" s="156">
        <v>0.128</v>
      </c>
      <c r="U2436" s="156"/>
      <c r="V2436" s="156"/>
      <c r="W2436" s="156"/>
      <c r="X2436" s="156"/>
      <c r="Y2436" s="156"/>
      <c r="Z2436" s="156"/>
      <c r="AA2436" s="156"/>
      <c r="AB2436" s="156"/>
      <c r="AC2436" s="156"/>
      <c r="AD2436" s="156"/>
      <c r="AE2436" s="153"/>
      <c r="AF2436" s="153"/>
      <c r="AJ2436" s="153"/>
      <c r="AK2436" s="153"/>
      <c r="AL2436" s="153"/>
      <c r="AM2436" s="153"/>
      <c r="AN2436" s="153"/>
      <c r="AO2436" s="153"/>
      <c r="AP2436" s="153"/>
      <c r="AQ2436" s="153"/>
      <c r="AR2436" s="153"/>
      <c r="AS2436" s="153"/>
      <c r="AT2436" s="153"/>
      <c r="AU2436" s="153"/>
      <c r="AV2436" s="153"/>
      <c r="AW2436" s="153"/>
      <c r="AX2436" s="153"/>
      <c r="AY2436" s="153"/>
      <c r="AZ2436" s="153"/>
      <c r="BA2436" s="153"/>
      <c r="BB2436" s="153"/>
      <c r="BC2436" s="153"/>
      <c r="BD2436" s="153"/>
      <c r="BE2436" s="153"/>
    </row>
    <row r="2437" spans="1:57" ht="15.5" x14ac:dyDescent="0.4">
      <c r="A2437" s="153" t="str">
        <f t="shared" si="38"/>
        <v>5509899</v>
      </c>
      <c r="B2437" s="153">
        <v>2537</v>
      </c>
      <c r="C2437" s="153">
        <v>55098</v>
      </c>
      <c r="D2437" s="153" t="s">
        <v>2211</v>
      </c>
      <c r="E2437" s="157">
        <v>25</v>
      </c>
      <c r="F2437" s="153" t="s">
        <v>5634</v>
      </c>
      <c r="G2437" s="153"/>
      <c r="H2437" s="153"/>
      <c r="I2437" s="153"/>
      <c r="J2437" s="153"/>
      <c r="K2437" s="153"/>
      <c r="L2437" s="153"/>
      <c r="M2437" s="153"/>
      <c r="N2437" s="153" t="s">
        <v>188</v>
      </c>
      <c r="O2437" s="156">
        <v>0.1</v>
      </c>
      <c r="P2437" s="153">
        <v>0</v>
      </c>
      <c r="Q2437" s="156">
        <v>59.1</v>
      </c>
      <c r="R2437" s="156">
        <v>0</v>
      </c>
      <c r="S2437" s="153">
        <v>0.08</v>
      </c>
      <c r="T2437" s="156">
        <v>0.77579999999999905</v>
      </c>
      <c r="U2437" s="156"/>
      <c r="V2437" s="156"/>
      <c r="W2437" s="156"/>
      <c r="X2437" s="156"/>
      <c r="Y2437" s="156"/>
      <c r="Z2437" s="156"/>
      <c r="AA2437" s="156"/>
      <c r="AB2437" s="156"/>
      <c r="AC2437" s="156"/>
      <c r="AD2437" s="156"/>
      <c r="AE2437" s="153"/>
      <c r="AF2437" s="153"/>
      <c r="AJ2437" s="153"/>
      <c r="AK2437" s="153"/>
      <c r="AL2437" s="153"/>
      <c r="AM2437" s="153"/>
      <c r="AN2437" s="153"/>
      <c r="AO2437" s="153"/>
      <c r="AP2437" s="153"/>
      <c r="AQ2437" s="153"/>
      <c r="AR2437" s="153"/>
      <c r="AS2437" s="153"/>
      <c r="AT2437" s="153"/>
      <c r="AU2437" s="153"/>
      <c r="AV2437" s="153"/>
      <c r="AW2437" s="153"/>
      <c r="AX2437" s="153"/>
      <c r="AY2437" s="153"/>
      <c r="AZ2437" s="153"/>
      <c r="BA2437" s="153"/>
      <c r="BB2437" s="153"/>
      <c r="BC2437" s="153"/>
      <c r="BD2437" s="153"/>
      <c r="BE2437" s="153"/>
    </row>
    <row r="2438" spans="1:57" ht="15.5" x14ac:dyDescent="0.4">
      <c r="A2438" s="153" t="str">
        <f t="shared" si="38"/>
        <v>5510032</v>
      </c>
      <c r="B2438" s="153">
        <v>2538</v>
      </c>
      <c r="C2438" s="153">
        <v>55100</v>
      </c>
      <c r="D2438" s="153" t="s">
        <v>2212</v>
      </c>
      <c r="E2438" s="157">
        <v>138</v>
      </c>
      <c r="F2438" s="153" t="s">
        <v>5635</v>
      </c>
      <c r="G2438" s="153"/>
      <c r="H2438" s="153"/>
      <c r="I2438" s="153"/>
      <c r="J2438" s="153"/>
      <c r="K2438" s="153"/>
      <c r="L2438" s="153"/>
      <c r="M2438" s="153"/>
      <c r="N2438" s="153" t="s">
        <v>188</v>
      </c>
      <c r="O2438" s="156">
        <v>0.11700000000000001</v>
      </c>
      <c r="P2438" s="153">
        <v>0</v>
      </c>
      <c r="Q2438" s="156">
        <v>58.9</v>
      </c>
      <c r="R2438" s="156">
        <v>0</v>
      </c>
      <c r="S2438" s="153">
        <v>4.4999999999999998E-2</v>
      </c>
      <c r="T2438" s="156">
        <v>0.35099999999999998</v>
      </c>
      <c r="U2438" s="156">
        <v>58.3</v>
      </c>
      <c r="V2438" s="156">
        <v>0</v>
      </c>
      <c r="W2438" s="156">
        <v>4.4999999999999998E-2</v>
      </c>
      <c r="X2438" s="156">
        <v>0.113</v>
      </c>
      <c r="Y2438" s="156"/>
      <c r="Z2438" s="156"/>
      <c r="AA2438" s="156"/>
      <c r="AB2438" s="156"/>
      <c r="AC2438" s="156"/>
      <c r="AD2438" s="156"/>
      <c r="AE2438" s="153"/>
      <c r="AF2438" s="153"/>
      <c r="AJ2438" s="153"/>
      <c r="AK2438" s="153"/>
      <c r="AL2438" s="153"/>
      <c r="AM2438" s="153"/>
      <c r="AN2438" s="153"/>
      <c r="AO2438" s="153"/>
      <c r="AP2438" s="153"/>
      <c r="AQ2438" s="153"/>
      <c r="AR2438" s="153"/>
      <c r="AS2438" s="153"/>
      <c r="AT2438" s="153"/>
      <c r="AU2438" s="153"/>
      <c r="AV2438" s="153"/>
      <c r="AW2438" s="153"/>
      <c r="AX2438" s="153"/>
      <c r="AY2438" s="153"/>
      <c r="AZ2438" s="153"/>
      <c r="BA2438" s="153"/>
      <c r="BB2438" s="153"/>
      <c r="BC2438" s="153"/>
      <c r="BD2438" s="153"/>
      <c r="BE2438" s="153"/>
    </row>
    <row r="2439" spans="1:57" ht="15.5" x14ac:dyDescent="0.4">
      <c r="A2439" s="153" t="str">
        <f t="shared" si="38"/>
        <v>5510099</v>
      </c>
      <c r="B2439" s="153">
        <v>2539</v>
      </c>
      <c r="C2439" s="153">
        <v>55100</v>
      </c>
      <c r="D2439" s="153" t="s">
        <v>2212</v>
      </c>
      <c r="E2439" s="157">
        <v>138</v>
      </c>
      <c r="F2439" s="153" t="s">
        <v>5634</v>
      </c>
      <c r="G2439" s="153"/>
      <c r="H2439" s="153"/>
      <c r="I2439" s="153"/>
      <c r="J2439" s="153"/>
      <c r="K2439" s="153"/>
      <c r="L2439" s="153"/>
      <c r="M2439" s="153"/>
      <c r="N2439" s="153" t="s">
        <v>188</v>
      </c>
      <c r="O2439" s="156">
        <v>0.11700000000000001</v>
      </c>
      <c r="P2439" s="153">
        <v>0</v>
      </c>
      <c r="Q2439" s="156">
        <v>58.9</v>
      </c>
      <c r="R2439" s="156">
        <v>0</v>
      </c>
      <c r="S2439" s="153">
        <v>4.4999999999999998E-2</v>
      </c>
      <c r="T2439" s="156">
        <v>0.35099999999999998</v>
      </c>
      <c r="U2439" s="156">
        <v>58.3</v>
      </c>
      <c r="V2439" s="156">
        <v>0</v>
      </c>
      <c r="W2439" s="156">
        <v>4.4999999999999998E-2</v>
      </c>
      <c r="X2439" s="156">
        <v>0.113</v>
      </c>
      <c r="Y2439" s="156"/>
      <c r="Z2439" s="156"/>
      <c r="AA2439" s="156"/>
      <c r="AB2439" s="156"/>
      <c r="AC2439" s="156"/>
      <c r="AD2439" s="156"/>
      <c r="AE2439" s="153"/>
      <c r="AF2439" s="153"/>
      <c r="AJ2439" s="153"/>
      <c r="AK2439" s="153"/>
      <c r="AL2439" s="153"/>
      <c r="AM2439" s="153"/>
      <c r="AN2439" s="153"/>
      <c r="AO2439" s="153"/>
      <c r="AP2439" s="153"/>
      <c r="AQ2439" s="153"/>
      <c r="AR2439" s="153"/>
      <c r="AS2439" s="153"/>
      <c r="AT2439" s="153"/>
      <c r="AU2439" s="153"/>
      <c r="AV2439" s="153"/>
      <c r="AW2439" s="153"/>
      <c r="AX2439" s="153"/>
      <c r="AY2439" s="153"/>
      <c r="AZ2439" s="153"/>
      <c r="BA2439" s="153"/>
      <c r="BB2439" s="153"/>
      <c r="BC2439" s="153"/>
      <c r="BD2439" s="153"/>
      <c r="BE2439" s="153"/>
    </row>
    <row r="2440" spans="1:57" ht="15.5" x14ac:dyDescent="0.4">
      <c r="A2440" s="153" t="str">
        <f t="shared" si="38"/>
        <v>5510432</v>
      </c>
      <c r="B2440" s="153">
        <v>2540</v>
      </c>
      <c r="C2440" s="153">
        <v>55104</v>
      </c>
      <c r="D2440" s="153" t="s">
        <v>2213</v>
      </c>
      <c r="E2440" s="157">
        <v>138</v>
      </c>
      <c r="F2440" s="153" t="s">
        <v>5635</v>
      </c>
      <c r="G2440" s="153"/>
      <c r="H2440" s="153"/>
      <c r="I2440" s="153"/>
      <c r="J2440" s="153"/>
      <c r="K2440" s="153"/>
      <c r="L2440" s="153"/>
      <c r="M2440" s="153"/>
      <c r="N2440" s="153" t="s">
        <v>188</v>
      </c>
      <c r="O2440" s="156">
        <v>0.11700000000000001</v>
      </c>
      <c r="P2440" s="153">
        <v>0</v>
      </c>
      <c r="Q2440" s="156">
        <v>58.1</v>
      </c>
      <c r="R2440" s="156">
        <v>0</v>
      </c>
      <c r="S2440" s="153">
        <v>4.4999999999999998E-2</v>
      </c>
      <c r="T2440" s="156">
        <v>0.621</v>
      </c>
      <c r="U2440" s="156"/>
      <c r="V2440" s="156"/>
      <c r="W2440" s="156"/>
      <c r="X2440" s="156"/>
      <c r="Y2440" s="156"/>
      <c r="Z2440" s="156"/>
      <c r="AA2440" s="156"/>
      <c r="AB2440" s="156"/>
      <c r="AC2440" s="156"/>
      <c r="AD2440" s="156"/>
      <c r="AE2440" s="153"/>
      <c r="AF2440" s="153"/>
      <c r="AJ2440" s="153"/>
      <c r="AK2440" s="153"/>
      <c r="AL2440" s="153"/>
      <c r="AM2440" s="153"/>
      <c r="AN2440" s="153"/>
      <c r="AO2440" s="153"/>
      <c r="AP2440" s="153"/>
      <c r="AQ2440" s="153"/>
      <c r="AR2440" s="153"/>
      <c r="AS2440" s="153"/>
      <c r="AT2440" s="153"/>
      <c r="AU2440" s="153"/>
      <c r="AV2440" s="153"/>
      <c r="AW2440" s="153"/>
      <c r="AX2440" s="153"/>
      <c r="AY2440" s="153"/>
      <c r="AZ2440" s="153"/>
      <c r="BA2440" s="153"/>
      <c r="BB2440" s="153"/>
      <c r="BC2440" s="153"/>
      <c r="BD2440" s="153"/>
      <c r="BE2440" s="153"/>
    </row>
    <row r="2441" spans="1:57" ht="15.5" x14ac:dyDescent="0.4">
      <c r="A2441" s="153" t="str">
        <f t="shared" si="38"/>
        <v>5510499</v>
      </c>
      <c r="B2441" s="153">
        <v>2541</v>
      </c>
      <c r="C2441" s="153">
        <v>55104</v>
      </c>
      <c r="D2441" s="153" t="s">
        <v>2213</v>
      </c>
      <c r="E2441" s="157">
        <v>138</v>
      </c>
      <c r="F2441" s="153" t="s">
        <v>5634</v>
      </c>
      <c r="G2441" s="153"/>
      <c r="H2441" s="153"/>
      <c r="I2441" s="153"/>
      <c r="J2441" s="153"/>
      <c r="K2441" s="153"/>
      <c r="L2441" s="153"/>
      <c r="M2441" s="153"/>
      <c r="N2441" s="153" t="s">
        <v>188</v>
      </c>
      <c r="O2441" s="156">
        <v>0.11700000000000001</v>
      </c>
      <c r="P2441" s="153">
        <v>0</v>
      </c>
      <c r="Q2441" s="156">
        <v>58.1</v>
      </c>
      <c r="R2441" s="156">
        <v>0</v>
      </c>
      <c r="S2441" s="153">
        <v>4.4999999999999998E-2</v>
      </c>
      <c r="T2441" s="156">
        <v>0.621</v>
      </c>
      <c r="U2441" s="156"/>
      <c r="V2441" s="156"/>
      <c r="W2441" s="156"/>
      <c r="X2441" s="156"/>
      <c r="Y2441" s="156"/>
      <c r="Z2441" s="156"/>
      <c r="AA2441" s="156"/>
      <c r="AB2441" s="156"/>
      <c r="AC2441" s="156"/>
      <c r="AD2441" s="156"/>
      <c r="AE2441" s="153"/>
      <c r="AF2441" s="153"/>
      <c r="AJ2441" s="153"/>
      <c r="AK2441" s="153"/>
      <c r="AL2441" s="153"/>
      <c r="AM2441" s="153"/>
      <c r="AN2441" s="153"/>
      <c r="AO2441" s="153"/>
      <c r="AP2441" s="153"/>
      <c r="AQ2441" s="153"/>
      <c r="AR2441" s="153"/>
      <c r="AS2441" s="153"/>
      <c r="AT2441" s="153"/>
      <c r="AU2441" s="153"/>
      <c r="AV2441" s="153"/>
      <c r="AW2441" s="153"/>
      <c r="AX2441" s="153"/>
      <c r="AY2441" s="153"/>
      <c r="AZ2441" s="153"/>
      <c r="BA2441" s="153"/>
      <c r="BB2441" s="153"/>
      <c r="BC2441" s="153"/>
      <c r="BD2441" s="153"/>
      <c r="BE2441" s="153"/>
    </row>
    <row r="2442" spans="1:57" ht="15.5" x14ac:dyDescent="0.4">
      <c r="A2442" s="153" t="str">
        <f t="shared" si="38"/>
        <v>5510899</v>
      </c>
      <c r="B2442" s="153">
        <v>2542</v>
      </c>
      <c r="C2442" s="153">
        <v>55108</v>
      </c>
      <c r="D2442" s="153" t="s">
        <v>2214</v>
      </c>
      <c r="E2442" s="157">
        <v>69</v>
      </c>
      <c r="F2442" s="153" t="s">
        <v>5634</v>
      </c>
      <c r="G2442" s="153"/>
      <c r="H2442" s="153"/>
      <c r="I2442" s="153"/>
      <c r="J2442" s="153"/>
      <c r="K2442" s="153"/>
      <c r="L2442" s="153"/>
      <c r="M2442" s="153"/>
      <c r="N2442" s="153" t="s">
        <v>188</v>
      </c>
      <c r="O2442" s="156">
        <v>0.11700000000000001</v>
      </c>
      <c r="P2442" s="153">
        <v>0</v>
      </c>
      <c r="Q2442" s="156">
        <v>58.9</v>
      </c>
      <c r="R2442" s="156">
        <v>0</v>
      </c>
      <c r="S2442" s="153">
        <v>4.4999999999999998E-2</v>
      </c>
      <c r="T2442" s="156">
        <v>0.54100000000000004</v>
      </c>
      <c r="U2442" s="156"/>
      <c r="V2442" s="156"/>
      <c r="W2442" s="156"/>
      <c r="X2442" s="156"/>
      <c r="Y2442" s="156"/>
      <c r="Z2442" s="156"/>
      <c r="AA2442" s="156"/>
      <c r="AB2442" s="156"/>
      <c r="AC2442" s="156"/>
      <c r="AD2442" s="156"/>
      <c r="AE2442" s="153"/>
      <c r="AF2442" s="153"/>
      <c r="AJ2442" s="153"/>
      <c r="AK2442" s="153"/>
      <c r="AL2442" s="153"/>
      <c r="AM2442" s="153"/>
      <c r="AN2442" s="153"/>
      <c r="AO2442" s="153"/>
      <c r="AP2442" s="153"/>
      <c r="AQ2442" s="153"/>
      <c r="AR2442" s="153"/>
      <c r="AS2442" s="153"/>
      <c r="AT2442" s="153"/>
      <c r="AU2442" s="153"/>
      <c r="AV2442" s="153"/>
      <c r="AW2442" s="153"/>
      <c r="AX2442" s="153"/>
      <c r="AY2442" s="153"/>
      <c r="AZ2442" s="153"/>
      <c r="BA2442" s="153"/>
      <c r="BB2442" s="153"/>
      <c r="BC2442" s="153"/>
      <c r="BD2442" s="153"/>
      <c r="BE2442" s="153"/>
    </row>
    <row r="2443" spans="1:57" ht="15.5" x14ac:dyDescent="0.4">
      <c r="A2443" s="153" t="str">
        <f t="shared" si="38"/>
        <v>5510932</v>
      </c>
      <c r="B2443" s="153">
        <v>2543</v>
      </c>
      <c r="C2443" s="153">
        <v>55109</v>
      </c>
      <c r="D2443" s="153" t="s">
        <v>2215</v>
      </c>
      <c r="E2443" s="157">
        <v>138</v>
      </c>
      <c r="F2443" s="153" t="s">
        <v>5635</v>
      </c>
      <c r="G2443" s="153"/>
      <c r="H2443" s="153"/>
      <c r="I2443" s="153"/>
      <c r="J2443" s="153"/>
      <c r="K2443" s="153"/>
      <c r="L2443" s="153"/>
      <c r="M2443" s="153"/>
      <c r="N2443" s="153" t="s">
        <v>188</v>
      </c>
      <c r="O2443" s="156">
        <v>0.11700000000000001</v>
      </c>
      <c r="P2443" s="153">
        <v>0</v>
      </c>
      <c r="Q2443" s="156">
        <v>58.7</v>
      </c>
      <c r="R2443" s="156">
        <v>0</v>
      </c>
      <c r="S2443" s="153">
        <v>4.4999999999999998E-2</v>
      </c>
      <c r="T2443" s="156">
        <v>0.41</v>
      </c>
      <c r="U2443" s="156">
        <v>58.3</v>
      </c>
      <c r="V2443" s="156">
        <v>0</v>
      </c>
      <c r="W2443" s="156">
        <v>4.4999999999999998E-2</v>
      </c>
      <c r="X2443" s="156">
        <v>0.372</v>
      </c>
      <c r="Y2443" s="156"/>
      <c r="Z2443" s="156"/>
      <c r="AA2443" s="156"/>
      <c r="AB2443" s="156"/>
      <c r="AC2443" s="156"/>
      <c r="AD2443" s="156"/>
      <c r="AE2443" s="153"/>
      <c r="AF2443" s="153"/>
      <c r="AJ2443" s="153"/>
      <c r="AK2443" s="153"/>
      <c r="AL2443" s="153"/>
      <c r="AM2443" s="153"/>
      <c r="AN2443" s="153"/>
      <c r="AO2443" s="153"/>
      <c r="AP2443" s="153"/>
      <c r="AQ2443" s="153"/>
      <c r="AR2443" s="153"/>
      <c r="AS2443" s="153"/>
      <c r="AT2443" s="153"/>
      <c r="AU2443" s="153"/>
      <c r="AV2443" s="153"/>
      <c r="AW2443" s="153"/>
      <c r="AX2443" s="153"/>
      <c r="AY2443" s="153"/>
      <c r="AZ2443" s="153"/>
      <c r="BA2443" s="153"/>
      <c r="BB2443" s="153"/>
      <c r="BC2443" s="153"/>
      <c r="BD2443" s="153"/>
      <c r="BE2443" s="153"/>
    </row>
    <row r="2444" spans="1:57" ht="15.5" x14ac:dyDescent="0.4">
      <c r="A2444" s="153" t="str">
        <f t="shared" si="38"/>
        <v>5510933</v>
      </c>
      <c r="B2444" s="153">
        <v>2544</v>
      </c>
      <c r="C2444" s="153">
        <v>55109</v>
      </c>
      <c r="D2444" s="153" t="s">
        <v>2215</v>
      </c>
      <c r="E2444" s="157">
        <v>138</v>
      </c>
      <c r="F2444" s="153" t="s">
        <v>5636</v>
      </c>
      <c r="G2444" s="153"/>
      <c r="H2444" s="153"/>
      <c r="I2444" s="153"/>
      <c r="J2444" s="153"/>
      <c r="K2444" s="153"/>
      <c r="L2444" s="153"/>
      <c r="M2444" s="153"/>
      <c r="N2444" s="153" t="s">
        <v>188</v>
      </c>
      <c r="O2444" s="156">
        <v>0.11700000000000001</v>
      </c>
      <c r="P2444" s="153">
        <v>0</v>
      </c>
      <c r="Q2444" s="156">
        <v>58.7</v>
      </c>
      <c r="R2444" s="156">
        <v>0</v>
      </c>
      <c r="S2444" s="153">
        <v>4.4999999999999998E-2</v>
      </c>
      <c r="T2444" s="156">
        <v>0.41</v>
      </c>
      <c r="U2444" s="156">
        <v>58.3</v>
      </c>
      <c r="V2444" s="156">
        <v>0</v>
      </c>
      <c r="W2444" s="156">
        <v>4.4999999999999998E-2</v>
      </c>
      <c r="X2444" s="156">
        <v>0.372</v>
      </c>
      <c r="Y2444" s="156"/>
      <c r="Z2444" s="156"/>
      <c r="AA2444" s="156"/>
      <c r="AB2444" s="156"/>
      <c r="AC2444" s="156"/>
      <c r="AD2444" s="156"/>
      <c r="AE2444" s="153"/>
      <c r="AF2444" s="153"/>
      <c r="AJ2444" s="153"/>
      <c r="AK2444" s="153"/>
      <c r="AL2444" s="153"/>
      <c r="AM2444" s="153"/>
      <c r="AN2444" s="153"/>
      <c r="AO2444" s="153"/>
      <c r="AP2444" s="153"/>
      <c r="AQ2444" s="153"/>
      <c r="AR2444" s="153"/>
      <c r="AS2444" s="153"/>
      <c r="AT2444" s="153"/>
      <c r="AU2444" s="153"/>
      <c r="AV2444" s="153"/>
      <c r="AW2444" s="153"/>
      <c r="AX2444" s="153"/>
      <c r="AY2444" s="153"/>
      <c r="AZ2444" s="153"/>
      <c r="BA2444" s="153"/>
      <c r="BB2444" s="153"/>
      <c r="BC2444" s="153"/>
      <c r="BD2444" s="153"/>
      <c r="BE2444" s="153"/>
    </row>
    <row r="2445" spans="1:57" ht="15.5" x14ac:dyDescent="0.4">
      <c r="A2445" s="153" t="str">
        <f t="shared" si="38"/>
        <v>5510999</v>
      </c>
      <c r="B2445" s="153">
        <v>2545</v>
      </c>
      <c r="C2445" s="153">
        <v>55109</v>
      </c>
      <c r="D2445" s="153" t="s">
        <v>2215</v>
      </c>
      <c r="E2445" s="157">
        <v>138</v>
      </c>
      <c r="F2445" s="153" t="s">
        <v>5634</v>
      </c>
      <c r="G2445" s="153"/>
      <c r="H2445" s="153"/>
      <c r="I2445" s="153"/>
      <c r="J2445" s="153"/>
      <c r="K2445" s="153"/>
      <c r="L2445" s="153"/>
      <c r="M2445" s="153"/>
      <c r="N2445" s="153" t="s">
        <v>188</v>
      </c>
      <c r="O2445" s="156">
        <v>0.11700000000000001</v>
      </c>
      <c r="P2445" s="153">
        <v>0</v>
      </c>
      <c r="Q2445" s="156">
        <v>58.7</v>
      </c>
      <c r="R2445" s="156">
        <v>0</v>
      </c>
      <c r="S2445" s="153">
        <v>4.4999999999999998E-2</v>
      </c>
      <c r="T2445" s="156">
        <v>0.41</v>
      </c>
      <c r="U2445" s="156">
        <v>58.3</v>
      </c>
      <c r="V2445" s="156">
        <v>0</v>
      </c>
      <c r="W2445" s="156">
        <v>4.4999999999999998E-2</v>
      </c>
      <c r="X2445" s="156">
        <v>0.372</v>
      </c>
      <c r="Y2445" s="156"/>
      <c r="Z2445" s="156"/>
      <c r="AA2445" s="156"/>
      <c r="AB2445" s="156"/>
      <c r="AC2445" s="156"/>
      <c r="AD2445" s="156"/>
      <c r="AE2445" s="153"/>
      <c r="AF2445" s="153"/>
      <c r="AJ2445" s="153"/>
      <c r="AK2445" s="153"/>
      <c r="AL2445" s="153"/>
      <c r="AM2445" s="153"/>
      <c r="AN2445" s="153"/>
      <c r="AO2445" s="153"/>
      <c r="AP2445" s="153"/>
      <c r="AQ2445" s="153"/>
      <c r="AR2445" s="153"/>
      <c r="AS2445" s="153"/>
      <c r="AT2445" s="153"/>
      <c r="AU2445" s="153"/>
      <c r="AV2445" s="153"/>
      <c r="AW2445" s="153"/>
      <c r="AX2445" s="153"/>
      <c r="AY2445" s="153"/>
      <c r="AZ2445" s="153"/>
      <c r="BA2445" s="153"/>
      <c r="BB2445" s="153"/>
      <c r="BC2445" s="153"/>
      <c r="BD2445" s="153"/>
      <c r="BE2445" s="153"/>
    </row>
    <row r="2446" spans="1:57" ht="15.5" x14ac:dyDescent="0.4">
      <c r="A2446" s="153" t="str">
        <f t="shared" si="38"/>
        <v>5511833</v>
      </c>
      <c r="B2446" s="153">
        <v>2546</v>
      </c>
      <c r="C2446" s="153">
        <v>55118</v>
      </c>
      <c r="D2446" s="153" t="s">
        <v>2216</v>
      </c>
      <c r="E2446" s="157">
        <v>138</v>
      </c>
      <c r="F2446" s="153" t="s">
        <v>5636</v>
      </c>
      <c r="G2446" s="153"/>
      <c r="H2446" s="153"/>
      <c r="I2446" s="153"/>
      <c r="J2446" s="153"/>
      <c r="K2446" s="153"/>
      <c r="L2446" s="153"/>
      <c r="M2446" s="153"/>
      <c r="N2446" s="153" t="s">
        <v>188</v>
      </c>
      <c r="O2446" s="156">
        <v>0.11700000000000001</v>
      </c>
      <c r="P2446" s="153">
        <v>0</v>
      </c>
      <c r="Q2446" s="156">
        <v>59.3</v>
      </c>
      <c r="R2446" s="156">
        <v>15</v>
      </c>
      <c r="S2446" s="153">
        <v>4.4999999999999998E-2</v>
      </c>
      <c r="T2446" s="156">
        <v>0.439</v>
      </c>
      <c r="U2446" s="156">
        <v>58.1</v>
      </c>
      <c r="V2446" s="156">
        <v>0</v>
      </c>
      <c r="W2446" s="156">
        <v>4.4999999999999998E-2</v>
      </c>
      <c r="X2446" s="156">
        <v>0.439</v>
      </c>
      <c r="Y2446" s="156"/>
      <c r="Z2446" s="156"/>
      <c r="AA2446" s="156"/>
      <c r="AB2446" s="156"/>
      <c r="AC2446" s="156"/>
      <c r="AD2446" s="156"/>
      <c r="AE2446" s="153"/>
      <c r="AF2446" s="153"/>
      <c r="AJ2446" s="153"/>
      <c r="AK2446" s="153"/>
      <c r="AL2446" s="153"/>
      <c r="AM2446" s="153"/>
      <c r="AN2446" s="153"/>
      <c r="AO2446" s="153"/>
      <c r="AP2446" s="153"/>
      <c r="AQ2446" s="153"/>
      <c r="AR2446" s="153"/>
      <c r="AS2446" s="153"/>
      <c r="AT2446" s="153"/>
      <c r="AU2446" s="153"/>
      <c r="AV2446" s="153"/>
      <c r="AW2446" s="153"/>
      <c r="AX2446" s="153"/>
      <c r="AY2446" s="153"/>
      <c r="AZ2446" s="153"/>
      <c r="BA2446" s="153"/>
      <c r="BB2446" s="153"/>
      <c r="BC2446" s="153"/>
      <c r="BD2446" s="153"/>
      <c r="BE2446" s="153"/>
    </row>
    <row r="2447" spans="1:57" ht="15.5" x14ac:dyDescent="0.4">
      <c r="A2447" s="153" t="str">
        <f t="shared" si="38"/>
        <v>5511899</v>
      </c>
      <c r="B2447" s="153">
        <v>2547</v>
      </c>
      <c r="C2447" s="153">
        <v>55118</v>
      </c>
      <c r="D2447" s="153" t="s">
        <v>2216</v>
      </c>
      <c r="E2447" s="157">
        <v>138</v>
      </c>
      <c r="F2447" s="153" t="s">
        <v>5634</v>
      </c>
      <c r="G2447" s="153"/>
      <c r="H2447" s="153"/>
      <c r="I2447" s="153"/>
      <c r="J2447" s="153"/>
      <c r="K2447" s="153"/>
      <c r="L2447" s="153"/>
      <c r="M2447" s="153"/>
      <c r="N2447" s="153" t="s">
        <v>188</v>
      </c>
      <c r="O2447" s="156">
        <v>0.11700000000000001</v>
      </c>
      <c r="P2447" s="153">
        <v>0</v>
      </c>
      <c r="Q2447" s="156">
        <v>59.3</v>
      </c>
      <c r="R2447" s="156">
        <v>15</v>
      </c>
      <c r="S2447" s="153">
        <v>4.4999999999999998E-2</v>
      </c>
      <c r="T2447" s="156">
        <v>0.439</v>
      </c>
      <c r="U2447" s="156">
        <v>58.1</v>
      </c>
      <c r="V2447" s="156">
        <v>0</v>
      </c>
      <c r="W2447" s="156">
        <v>4.4999999999999998E-2</v>
      </c>
      <c r="X2447" s="156">
        <v>0.439</v>
      </c>
      <c r="Y2447" s="156"/>
      <c r="Z2447" s="156"/>
      <c r="AA2447" s="156"/>
      <c r="AB2447" s="156"/>
      <c r="AC2447" s="156"/>
      <c r="AD2447" s="156"/>
      <c r="AE2447" s="153"/>
      <c r="AF2447" s="153"/>
      <c r="AJ2447" s="153"/>
      <c r="AK2447" s="153"/>
      <c r="AL2447" s="153"/>
      <c r="AM2447" s="153"/>
      <c r="AN2447" s="153"/>
      <c r="AO2447" s="153"/>
      <c r="AP2447" s="153"/>
      <c r="AQ2447" s="153"/>
      <c r="AR2447" s="153"/>
      <c r="AS2447" s="153"/>
      <c r="AT2447" s="153"/>
      <c r="AU2447" s="153"/>
      <c r="AV2447" s="153"/>
      <c r="AW2447" s="153"/>
      <c r="AX2447" s="153"/>
      <c r="AY2447" s="153"/>
      <c r="AZ2447" s="153"/>
      <c r="BA2447" s="153"/>
      <c r="BB2447" s="153"/>
      <c r="BC2447" s="153"/>
      <c r="BD2447" s="153"/>
      <c r="BE2447" s="153"/>
    </row>
    <row r="2448" spans="1:57" ht="15.5" x14ac:dyDescent="0.4">
      <c r="A2448" s="153" t="str">
        <f t="shared" si="38"/>
        <v>5511932</v>
      </c>
      <c r="B2448" s="153">
        <v>2548</v>
      </c>
      <c r="C2448" s="153">
        <v>55119</v>
      </c>
      <c r="D2448" s="153" t="s">
        <v>2217</v>
      </c>
      <c r="E2448" s="157">
        <v>138</v>
      </c>
      <c r="F2448" s="153" t="s">
        <v>5635</v>
      </c>
      <c r="G2448" s="153"/>
      <c r="H2448" s="153"/>
      <c r="I2448" s="153"/>
      <c r="J2448" s="153"/>
      <c r="K2448" s="153"/>
      <c r="L2448" s="153"/>
      <c r="M2448" s="153"/>
      <c r="N2448" s="153" t="s">
        <v>188</v>
      </c>
      <c r="O2448" s="156">
        <v>0.11700000000000001</v>
      </c>
      <c r="P2448" s="153">
        <v>0</v>
      </c>
      <c r="Q2448" s="156">
        <v>58.5</v>
      </c>
      <c r="R2448" s="156">
        <v>0</v>
      </c>
      <c r="S2448" s="153">
        <v>4.4999999999999998E-2</v>
      </c>
      <c r="T2448" s="156">
        <v>0.32500000000000001</v>
      </c>
      <c r="U2448" s="156"/>
      <c r="V2448" s="156"/>
      <c r="W2448" s="156"/>
      <c r="X2448" s="156"/>
      <c r="Y2448" s="156"/>
      <c r="Z2448" s="156"/>
      <c r="AA2448" s="156"/>
      <c r="AB2448" s="156"/>
      <c r="AC2448" s="156"/>
      <c r="AD2448" s="156"/>
      <c r="AE2448" s="153"/>
      <c r="AF2448" s="153"/>
      <c r="AJ2448" s="153"/>
      <c r="AK2448" s="153"/>
      <c r="AL2448" s="153"/>
      <c r="AM2448" s="153"/>
      <c r="AN2448" s="153"/>
      <c r="AO2448" s="153"/>
      <c r="AP2448" s="153"/>
      <c r="AQ2448" s="153"/>
      <c r="AR2448" s="153"/>
      <c r="AS2448" s="153"/>
      <c r="AT2448" s="153"/>
      <c r="AU2448" s="153"/>
      <c r="AV2448" s="153"/>
      <c r="AW2448" s="153"/>
      <c r="AX2448" s="153"/>
      <c r="AY2448" s="153"/>
      <c r="AZ2448" s="153"/>
      <c r="BA2448" s="153"/>
      <c r="BB2448" s="153"/>
      <c r="BC2448" s="153"/>
      <c r="BD2448" s="153"/>
      <c r="BE2448" s="153"/>
    </row>
    <row r="2449" spans="1:57" ht="15.5" x14ac:dyDescent="0.4">
      <c r="A2449" s="153" t="str">
        <f t="shared" si="38"/>
        <v>5511999</v>
      </c>
      <c r="B2449" s="153">
        <v>2549</v>
      </c>
      <c r="C2449" s="153">
        <v>55119</v>
      </c>
      <c r="D2449" s="153" t="s">
        <v>2217</v>
      </c>
      <c r="E2449" s="157">
        <v>138</v>
      </c>
      <c r="F2449" s="153" t="s">
        <v>5634</v>
      </c>
      <c r="G2449" s="153"/>
      <c r="H2449" s="153"/>
      <c r="I2449" s="153"/>
      <c r="J2449" s="153"/>
      <c r="K2449" s="153"/>
      <c r="L2449" s="153"/>
      <c r="M2449" s="153"/>
      <c r="N2449" s="153" t="s">
        <v>188</v>
      </c>
      <c r="O2449" s="156">
        <v>0.11700000000000001</v>
      </c>
      <c r="P2449" s="153">
        <v>0</v>
      </c>
      <c r="Q2449" s="156">
        <v>58.5</v>
      </c>
      <c r="R2449" s="156">
        <v>0</v>
      </c>
      <c r="S2449" s="153">
        <v>4.4999999999999998E-2</v>
      </c>
      <c r="T2449" s="156">
        <v>0.32500000000000001</v>
      </c>
      <c r="U2449" s="156"/>
      <c r="V2449" s="156"/>
      <c r="W2449" s="156"/>
      <c r="X2449" s="156"/>
      <c r="Y2449" s="156"/>
      <c r="Z2449" s="156"/>
      <c r="AA2449" s="156"/>
      <c r="AB2449" s="156"/>
      <c r="AC2449" s="156"/>
      <c r="AD2449" s="156"/>
      <c r="AE2449" s="153"/>
      <c r="AF2449" s="153"/>
      <c r="AJ2449" s="153"/>
      <c r="AK2449" s="153"/>
      <c r="AL2449" s="153"/>
      <c r="AM2449" s="153"/>
      <c r="AN2449" s="153"/>
      <c r="AO2449" s="153"/>
      <c r="AP2449" s="153"/>
      <c r="AQ2449" s="153"/>
      <c r="AR2449" s="153"/>
      <c r="AS2449" s="153"/>
      <c r="AT2449" s="153"/>
      <c r="AU2449" s="153"/>
      <c r="AV2449" s="153"/>
      <c r="AW2449" s="153"/>
      <c r="AX2449" s="153"/>
      <c r="AY2449" s="153"/>
      <c r="AZ2449" s="153"/>
      <c r="BA2449" s="153"/>
      <c r="BB2449" s="153"/>
      <c r="BC2449" s="153"/>
      <c r="BD2449" s="153"/>
      <c r="BE2449" s="153"/>
    </row>
    <row r="2450" spans="1:57" ht="15.5" x14ac:dyDescent="0.4">
      <c r="A2450" s="153" t="str">
        <f t="shared" si="38"/>
        <v>5512132</v>
      </c>
      <c r="B2450" s="153">
        <v>2550</v>
      </c>
      <c r="C2450" s="153">
        <v>55121</v>
      </c>
      <c r="D2450" s="153" t="s">
        <v>2218</v>
      </c>
      <c r="E2450" s="157">
        <v>138</v>
      </c>
      <c r="F2450" s="153" t="s">
        <v>5635</v>
      </c>
      <c r="G2450" s="153"/>
      <c r="H2450" s="153"/>
      <c r="I2450" s="153"/>
      <c r="J2450" s="153"/>
      <c r="K2450" s="153"/>
      <c r="L2450" s="153"/>
      <c r="M2450" s="153"/>
      <c r="N2450" s="153" t="s">
        <v>188</v>
      </c>
      <c r="O2450" s="156">
        <v>0.11700000000000001</v>
      </c>
      <c r="P2450" s="153">
        <v>0</v>
      </c>
      <c r="Q2450" s="156">
        <v>58.7</v>
      </c>
      <c r="R2450" s="156">
        <v>0</v>
      </c>
      <c r="S2450" s="153">
        <v>4.4999999999999998E-2</v>
      </c>
      <c r="T2450" s="156">
        <v>0.115</v>
      </c>
      <c r="U2450" s="156">
        <v>58.3</v>
      </c>
      <c r="V2450" s="156">
        <v>0</v>
      </c>
      <c r="W2450" s="156">
        <v>4.4999999999999998E-2</v>
      </c>
      <c r="X2450" s="156">
        <v>0.245</v>
      </c>
      <c r="Y2450" s="156"/>
      <c r="Z2450" s="156"/>
      <c r="AA2450" s="156"/>
      <c r="AB2450" s="156"/>
      <c r="AC2450" s="156"/>
      <c r="AD2450" s="156"/>
      <c r="AE2450" s="153"/>
      <c r="AF2450" s="153"/>
      <c r="AJ2450" s="153"/>
      <c r="AK2450" s="153"/>
      <c r="AL2450" s="153"/>
      <c r="AM2450" s="153"/>
      <c r="AN2450" s="153"/>
      <c r="AO2450" s="153"/>
      <c r="AP2450" s="153"/>
      <c r="AQ2450" s="153"/>
      <c r="AR2450" s="153"/>
      <c r="AS2450" s="153"/>
      <c r="AT2450" s="153"/>
      <c r="AU2450" s="153"/>
      <c r="AV2450" s="153"/>
      <c r="AW2450" s="153"/>
      <c r="AX2450" s="153"/>
      <c r="AY2450" s="153"/>
      <c r="AZ2450" s="153"/>
      <c r="BA2450" s="153"/>
      <c r="BB2450" s="153"/>
      <c r="BC2450" s="153"/>
      <c r="BD2450" s="153"/>
      <c r="BE2450" s="153"/>
    </row>
    <row r="2451" spans="1:57" ht="15.5" x14ac:dyDescent="0.4">
      <c r="A2451" s="153" t="str">
        <f t="shared" si="38"/>
        <v>5512199</v>
      </c>
      <c r="B2451" s="153">
        <v>2551</v>
      </c>
      <c r="C2451" s="153">
        <v>55121</v>
      </c>
      <c r="D2451" s="153" t="s">
        <v>2218</v>
      </c>
      <c r="E2451" s="157">
        <v>138</v>
      </c>
      <c r="F2451" s="153" t="s">
        <v>5634</v>
      </c>
      <c r="G2451" s="153"/>
      <c r="H2451" s="153"/>
      <c r="I2451" s="153"/>
      <c r="J2451" s="153"/>
      <c r="K2451" s="153"/>
      <c r="L2451" s="153"/>
      <c r="M2451" s="153"/>
      <c r="N2451" s="153" t="s">
        <v>188</v>
      </c>
      <c r="O2451" s="156">
        <v>0.11700000000000001</v>
      </c>
      <c r="P2451" s="153">
        <v>0</v>
      </c>
      <c r="Q2451" s="156">
        <v>58.7</v>
      </c>
      <c r="R2451" s="156">
        <v>0</v>
      </c>
      <c r="S2451" s="153">
        <v>4.4999999999999998E-2</v>
      </c>
      <c r="T2451" s="156">
        <v>0.115</v>
      </c>
      <c r="U2451" s="156">
        <v>58.3</v>
      </c>
      <c r="V2451" s="156">
        <v>0</v>
      </c>
      <c r="W2451" s="156">
        <v>4.4999999999999998E-2</v>
      </c>
      <c r="X2451" s="156">
        <v>0.245</v>
      </c>
      <c r="Y2451" s="156"/>
      <c r="Z2451" s="156"/>
      <c r="AA2451" s="156"/>
      <c r="AB2451" s="156"/>
      <c r="AC2451" s="156"/>
      <c r="AD2451" s="156"/>
      <c r="AE2451" s="153"/>
      <c r="AF2451" s="153"/>
      <c r="AJ2451" s="153"/>
      <c r="AK2451" s="153"/>
      <c r="AL2451" s="153"/>
      <c r="AM2451" s="153"/>
      <c r="AN2451" s="153"/>
      <c r="AO2451" s="153"/>
      <c r="AP2451" s="153"/>
      <c r="AQ2451" s="153"/>
      <c r="AR2451" s="153"/>
      <c r="AS2451" s="153"/>
      <c r="AT2451" s="153"/>
      <c r="AU2451" s="153"/>
      <c r="AV2451" s="153"/>
      <c r="AW2451" s="153"/>
      <c r="AX2451" s="153"/>
      <c r="AY2451" s="153"/>
      <c r="AZ2451" s="153"/>
      <c r="BA2451" s="153"/>
      <c r="BB2451" s="153"/>
      <c r="BC2451" s="153"/>
      <c r="BD2451" s="153"/>
      <c r="BE2451" s="153"/>
    </row>
    <row r="2452" spans="1:57" ht="15.5" x14ac:dyDescent="0.4">
      <c r="A2452" s="153" t="str">
        <f t="shared" si="38"/>
        <v>5512632</v>
      </c>
      <c r="B2452" s="153">
        <v>2552</v>
      </c>
      <c r="C2452" s="153">
        <v>55126</v>
      </c>
      <c r="D2452" s="153" t="s">
        <v>2066</v>
      </c>
      <c r="E2452" s="157">
        <v>138</v>
      </c>
      <c r="F2452" s="153" t="s">
        <v>5635</v>
      </c>
      <c r="G2452" s="153"/>
      <c r="H2452" s="153"/>
      <c r="I2452" s="153"/>
      <c r="J2452" s="153"/>
      <c r="K2452" s="153"/>
      <c r="L2452" s="153"/>
      <c r="M2452" s="153"/>
      <c r="N2452" s="153" t="s">
        <v>188</v>
      </c>
      <c r="O2452" s="156">
        <v>0.11700000000000001</v>
      </c>
      <c r="P2452" s="153">
        <v>0</v>
      </c>
      <c r="Q2452" s="156">
        <v>58</v>
      </c>
      <c r="R2452" s="156">
        <v>0</v>
      </c>
      <c r="S2452" s="153">
        <v>4.4999999999999998E-2</v>
      </c>
      <c r="T2452" s="156">
        <v>0.66200000000000003</v>
      </c>
      <c r="U2452" s="156"/>
      <c r="V2452" s="156"/>
      <c r="W2452" s="156"/>
      <c r="X2452" s="156"/>
      <c r="Y2452" s="156"/>
      <c r="Z2452" s="156"/>
      <c r="AA2452" s="156"/>
      <c r="AB2452" s="156"/>
      <c r="AC2452" s="156"/>
      <c r="AD2452" s="156"/>
      <c r="AE2452" s="153"/>
      <c r="AF2452" s="153"/>
      <c r="AJ2452" s="153"/>
      <c r="AK2452" s="153"/>
      <c r="AL2452" s="153"/>
      <c r="AM2452" s="153"/>
      <c r="AN2452" s="153"/>
      <c r="AO2452" s="153"/>
      <c r="AP2452" s="153"/>
      <c r="AQ2452" s="153"/>
      <c r="AR2452" s="153"/>
      <c r="AS2452" s="153"/>
      <c r="AT2452" s="153"/>
      <c r="AU2452" s="153"/>
      <c r="AV2452" s="153"/>
      <c r="AW2452" s="153"/>
      <c r="AX2452" s="153"/>
      <c r="AY2452" s="153"/>
      <c r="AZ2452" s="153"/>
      <c r="BA2452" s="153"/>
      <c r="BB2452" s="153"/>
      <c r="BC2452" s="153"/>
      <c r="BD2452" s="153"/>
      <c r="BE2452" s="153"/>
    </row>
    <row r="2453" spans="1:57" ht="15.5" x14ac:dyDescent="0.4">
      <c r="A2453" s="153" t="str">
        <f t="shared" si="38"/>
        <v>5512632</v>
      </c>
      <c r="B2453" s="153">
        <v>2553</v>
      </c>
      <c r="C2453" s="153">
        <v>55126</v>
      </c>
      <c r="D2453" s="153" t="s">
        <v>2066</v>
      </c>
      <c r="E2453" s="157">
        <v>138</v>
      </c>
      <c r="F2453" s="153" t="s">
        <v>5635</v>
      </c>
      <c r="G2453" s="153"/>
      <c r="H2453" s="153"/>
      <c r="I2453" s="153"/>
      <c r="J2453" s="153"/>
      <c r="K2453" s="153"/>
      <c r="L2453" s="153"/>
      <c r="M2453" s="153"/>
      <c r="N2453" s="153" t="s">
        <v>188</v>
      </c>
      <c r="O2453" s="156">
        <v>0.11700000000000001</v>
      </c>
      <c r="P2453" s="153">
        <v>0</v>
      </c>
      <c r="Q2453" s="156">
        <v>58.1</v>
      </c>
      <c r="R2453" s="156">
        <v>0</v>
      </c>
      <c r="S2453" s="153">
        <v>4.4999999999999998E-2</v>
      </c>
      <c r="T2453" s="156">
        <v>6.9000000000000006E-2</v>
      </c>
      <c r="U2453" s="156"/>
      <c r="V2453" s="156"/>
      <c r="W2453" s="156"/>
      <c r="X2453" s="156"/>
      <c r="Y2453" s="156"/>
      <c r="Z2453" s="156"/>
      <c r="AA2453" s="156"/>
      <c r="AB2453" s="156"/>
      <c r="AC2453" s="156"/>
      <c r="AD2453" s="156"/>
      <c r="AE2453" s="153"/>
      <c r="AF2453" s="153"/>
      <c r="AJ2453" s="153"/>
      <c r="AK2453" s="153"/>
      <c r="AL2453" s="153"/>
      <c r="AM2453" s="153"/>
      <c r="AN2453" s="153"/>
      <c r="AO2453" s="153"/>
      <c r="AP2453" s="153"/>
      <c r="AQ2453" s="153"/>
      <c r="AR2453" s="153"/>
      <c r="AS2453" s="153"/>
      <c r="AT2453" s="153"/>
      <c r="AU2453" s="153"/>
      <c r="AV2453" s="153"/>
      <c r="AW2453" s="153"/>
      <c r="AX2453" s="153"/>
      <c r="AY2453" s="153"/>
      <c r="AZ2453" s="153"/>
      <c r="BA2453" s="153"/>
      <c r="BB2453" s="153"/>
      <c r="BC2453" s="153"/>
      <c r="BD2453" s="153"/>
      <c r="BE2453" s="153"/>
    </row>
    <row r="2454" spans="1:57" ht="15.5" x14ac:dyDescent="0.4">
      <c r="A2454" s="153" t="str">
        <f t="shared" si="38"/>
        <v>5512632</v>
      </c>
      <c r="B2454" s="153">
        <v>2554</v>
      </c>
      <c r="C2454" s="153">
        <v>55126</v>
      </c>
      <c r="D2454" s="153" t="s">
        <v>2066</v>
      </c>
      <c r="E2454" s="157">
        <v>138</v>
      </c>
      <c r="F2454" s="153" t="s">
        <v>5635</v>
      </c>
      <c r="G2454" s="153"/>
      <c r="H2454" s="153"/>
      <c r="I2454" s="153"/>
      <c r="J2454" s="153"/>
      <c r="K2454" s="153"/>
      <c r="L2454" s="153"/>
      <c r="M2454" s="153"/>
      <c r="N2454" s="153" t="s">
        <v>188</v>
      </c>
      <c r="O2454" s="156">
        <v>0.11700000000000001</v>
      </c>
      <c r="P2454" s="153">
        <v>0</v>
      </c>
      <c r="Q2454" s="156">
        <v>59.5</v>
      </c>
      <c r="R2454" s="156">
        <v>60</v>
      </c>
      <c r="S2454" s="153">
        <v>4.4999999999999998E-2</v>
      </c>
      <c r="T2454" s="156">
        <v>0.52500000000000002</v>
      </c>
      <c r="U2454" s="156"/>
      <c r="V2454" s="156"/>
      <c r="W2454" s="156"/>
      <c r="X2454" s="156"/>
      <c r="Y2454" s="156"/>
      <c r="Z2454" s="156"/>
      <c r="AA2454" s="156"/>
      <c r="AB2454" s="156"/>
      <c r="AC2454" s="156"/>
      <c r="AD2454" s="156"/>
      <c r="AE2454" s="153"/>
      <c r="AF2454" s="153"/>
      <c r="AJ2454" s="153"/>
      <c r="AK2454" s="153"/>
      <c r="AL2454" s="153"/>
      <c r="AM2454" s="153"/>
      <c r="AN2454" s="153"/>
      <c r="AO2454" s="153"/>
      <c r="AP2454" s="153"/>
      <c r="AQ2454" s="153"/>
      <c r="AR2454" s="153"/>
      <c r="AS2454" s="153"/>
      <c r="AT2454" s="153"/>
      <c r="AU2454" s="153"/>
      <c r="AV2454" s="153"/>
      <c r="AW2454" s="153"/>
      <c r="AX2454" s="153"/>
      <c r="AY2454" s="153"/>
      <c r="AZ2454" s="153"/>
      <c r="BA2454" s="153"/>
      <c r="BB2454" s="153"/>
      <c r="BC2454" s="153"/>
      <c r="BD2454" s="153"/>
      <c r="BE2454" s="153"/>
    </row>
    <row r="2455" spans="1:57" ht="15.5" x14ac:dyDescent="0.4">
      <c r="A2455" s="153" t="str">
        <f t="shared" si="38"/>
        <v>5512633</v>
      </c>
      <c r="B2455" s="153">
        <v>2555</v>
      </c>
      <c r="C2455" s="153">
        <v>55126</v>
      </c>
      <c r="D2455" s="153" t="s">
        <v>2066</v>
      </c>
      <c r="E2455" s="157">
        <v>138</v>
      </c>
      <c r="F2455" s="153" t="s">
        <v>5636</v>
      </c>
      <c r="G2455" s="153"/>
      <c r="H2455" s="153"/>
      <c r="I2455" s="153"/>
      <c r="J2455" s="153"/>
      <c r="K2455" s="153"/>
      <c r="L2455" s="153"/>
      <c r="M2455" s="153"/>
      <c r="N2455" s="153" t="s">
        <v>188</v>
      </c>
      <c r="O2455" s="156">
        <v>0.11700000000000001</v>
      </c>
      <c r="P2455" s="153">
        <v>0</v>
      </c>
      <c r="Q2455" s="156">
        <v>58</v>
      </c>
      <c r="R2455" s="156">
        <v>0</v>
      </c>
      <c r="S2455" s="153">
        <v>4.4999999999999998E-2</v>
      </c>
      <c r="T2455" s="156">
        <v>0.66200000000000003</v>
      </c>
      <c r="U2455" s="156"/>
      <c r="V2455" s="156"/>
      <c r="W2455" s="156"/>
      <c r="X2455" s="156"/>
      <c r="Y2455" s="156"/>
      <c r="Z2455" s="156"/>
      <c r="AA2455" s="156"/>
      <c r="AB2455" s="156"/>
      <c r="AC2455" s="156"/>
      <c r="AD2455" s="156"/>
      <c r="AE2455" s="153"/>
      <c r="AF2455" s="153"/>
      <c r="AJ2455" s="153"/>
      <c r="AK2455" s="153"/>
      <c r="AL2455" s="153"/>
      <c r="AM2455" s="153"/>
      <c r="AN2455" s="153"/>
      <c r="AO2455" s="153"/>
      <c r="AP2455" s="153"/>
      <c r="AQ2455" s="153"/>
      <c r="AR2455" s="153"/>
      <c r="AS2455" s="153"/>
      <c r="AT2455" s="153"/>
      <c r="AU2455" s="153"/>
      <c r="AV2455" s="153"/>
      <c r="AW2455" s="153"/>
      <c r="AX2455" s="153"/>
      <c r="AY2455" s="153"/>
      <c r="AZ2455" s="153"/>
      <c r="BA2455" s="153"/>
      <c r="BB2455" s="153"/>
      <c r="BC2455" s="153"/>
      <c r="BD2455" s="153"/>
      <c r="BE2455" s="153"/>
    </row>
    <row r="2456" spans="1:57" ht="15.5" x14ac:dyDescent="0.4">
      <c r="A2456" s="153" t="str">
        <f t="shared" si="38"/>
        <v>5512633</v>
      </c>
      <c r="B2456" s="153">
        <v>2556</v>
      </c>
      <c r="C2456" s="153">
        <v>55126</v>
      </c>
      <c r="D2456" s="153" t="s">
        <v>2066</v>
      </c>
      <c r="E2456" s="157">
        <v>138</v>
      </c>
      <c r="F2456" s="153" t="s">
        <v>5636</v>
      </c>
      <c r="G2456" s="153"/>
      <c r="H2456" s="153"/>
      <c r="I2456" s="153"/>
      <c r="J2456" s="153"/>
      <c r="K2456" s="153"/>
      <c r="L2456" s="153"/>
      <c r="M2456" s="153"/>
      <c r="N2456" s="153" t="s">
        <v>188</v>
      </c>
      <c r="O2456" s="156">
        <v>0.11700000000000001</v>
      </c>
      <c r="P2456" s="153">
        <v>0</v>
      </c>
      <c r="Q2456" s="156">
        <v>58.1</v>
      </c>
      <c r="R2456" s="156">
        <v>0</v>
      </c>
      <c r="S2456" s="153">
        <v>4.4999999999999998E-2</v>
      </c>
      <c r="T2456" s="156">
        <v>6.9000000000000006E-2</v>
      </c>
      <c r="U2456" s="156"/>
      <c r="V2456" s="156"/>
      <c r="W2456" s="156"/>
      <c r="X2456" s="156"/>
      <c r="Y2456" s="156"/>
      <c r="Z2456" s="156"/>
      <c r="AA2456" s="156"/>
      <c r="AB2456" s="156"/>
      <c r="AC2456" s="156"/>
      <c r="AD2456" s="156"/>
      <c r="AE2456" s="153"/>
      <c r="AF2456" s="153"/>
      <c r="AJ2456" s="153"/>
      <c r="AK2456" s="153"/>
      <c r="AL2456" s="153"/>
      <c r="AM2456" s="153"/>
      <c r="AN2456" s="153"/>
      <c r="AO2456" s="153"/>
      <c r="AP2456" s="153"/>
      <c r="AQ2456" s="153"/>
      <c r="AR2456" s="153"/>
      <c r="AS2456" s="153"/>
      <c r="AT2456" s="153"/>
      <c r="AU2456" s="153"/>
      <c r="AV2456" s="153"/>
      <c r="AW2456" s="153"/>
      <c r="AX2456" s="153"/>
      <c r="AY2456" s="153"/>
      <c r="AZ2456" s="153"/>
      <c r="BA2456" s="153"/>
      <c r="BB2456" s="153"/>
      <c r="BC2456" s="153"/>
      <c r="BD2456" s="153"/>
      <c r="BE2456" s="153"/>
    </row>
    <row r="2457" spans="1:57" ht="15.5" x14ac:dyDescent="0.4">
      <c r="A2457" s="153" t="str">
        <f t="shared" si="38"/>
        <v>5512633</v>
      </c>
      <c r="B2457" s="153">
        <v>2557</v>
      </c>
      <c r="C2457" s="153">
        <v>55126</v>
      </c>
      <c r="D2457" s="153" t="s">
        <v>2066</v>
      </c>
      <c r="E2457" s="157">
        <v>138</v>
      </c>
      <c r="F2457" s="153" t="s">
        <v>5636</v>
      </c>
      <c r="G2457" s="153"/>
      <c r="H2457" s="153"/>
      <c r="I2457" s="153"/>
      <c r="J2457" s="153"/>
      <c r="K2457" s="153"/>
      <c r="L2457" s="153"/>
      <c r="M2457" s="153"/>
      <c r="N2457" s="153" t="s">
        <v>188</v>
      </c>
      <c r="O2457" s="156">
        <v>0.11700000000000001</v>
      </c>
      <c r="P2457" s="153">
        <v>0</v>
      </c>
      <c r="Q2457" s="156">
        <v>59.5</v>
      </c>
      <c r="R2457" s="156">
        <v>60</v>
      </c>
      <c r="S2457" s="153">
        <v>4.4999999999999998E-2</v>
      </c>
      <c r="T2457" s="156">
        <v>0.52500000000000002</v>
      </c>
      <c r="U2457" s="156"/>
      <c r="V2457" s="156"/>
      <c r="W2457" s="156"/>
      <c r="X2457" s="156"/>
      <c r="Y2457" s="156"/>
      <c r="Z2457" s="156"/>
      <c r="AA2457" s="156"/>
      <c r="AB2457" s="156"/>
      <c r="AC2457" s="156"/>
      <c r="AD2457" s="156"/>
      <c r="AE2457" s="153"/>
      <c r="AF2457" s="153"/>
      <c r="AJ2457" s="153"/>
      <c r="AK2457" s="153"/>
      <c r="AL2457" s="153"/>
      <c r="AM2457" s="153"/>
      <c r="AN2457" s="153"/>
      <c r="AO2457" s="153"/>
      <c r="AP2457" s="153"/>
      <c r="AQ2457" s="153"/>
      <c r="AR2457" s="153"/>
      <c r="AS2457" s="153"/>
      <c r="AT2457" s="153"/>
      <c r="AU2457" s="153"/>
      <c r="AV2457" s="153"/>
      <c r="AW2457" s="153"/>
      <c r="AX2457" s="153"/>
      <c r="AY2457" s="153"/>
      <c r="AZ2457" s="153"/>
      <c r="BA2457" s="153"/>
      <c r="BB2457" s="153"/>
      <c r="BC2457" s="153"/>
      <c r="BD2457" s="153"/>
      <c r="BE2457" s="153"/>
    </row>
    <row r="2458" spans="1:57" ht="15.5" x14ac:dyDescent="0.4">
      <c r="A2458" s="153" t="str">
        <f t="shared" si="38"/>
        <v>5512699</v>
      </c>
      <c r="B2458" s="153">
        <v>2558</v>
      </c>
      <c r="C2458" s="153">
        <v>55126</v>
      </c>
      <c r="D2458" s="153" t="s">
        <v>2066</v>
      </c>
      <c r="E2458" s="157">
        <v>138</v>
      </c>
      <c r="F2458" s="153" t="s">
        <v>5634</v>
      </c>
      <c r="G2458" s="153"/>
      <c r="H2458" s="153"/>
      <c r="I2458" s="153"/>
      <c r="J2458" s="153"/>
      <c r="K2458" s="153"/>
      <c r="L2458" s="153"/>
      <c r="M2458" s="153"/>
      <c r="N2458" s="153" t="s">
        <v>188</v>
      </c>
      <c r="O2458" s="156">
        <v>0.11700000000000001</v>
      </c>
      <c r="P2458" s="153">
        <v>0</v>
      </c>
      <c r="Q2458" s="156">
        <v>58</v>
      </c>
      <c r="R2458" s="156">
        <v>0</v>
      </c>
      <c r="S2458" s="153">
        <v>4.4999999999999998E-2</v>
      </c>
      <c r="T2458" s="156">
        <v>0.66200000000000003</v>
      </c>
      <c r="U2458" s="156"/>
      <c r="V2458" s="156"/>
      <c r="W2458" s="156"/>
      <c r="X2458" s="156"/>
      <c r="Y2458" s="156"/>
      <c r="Z2458" s="156"/>
      <c r="AA2458" s="156"/>
      <c r="AB2458" s="156"/>
      <c r="AC2458" s="156"/>
      <c r="AD2458" s="156"/>
      <c r="AE2458" s="153"/>
      <c r="AF2458" s="153"/>
      <c r="AJ2458" s="153"/>
      <c r="AK2458" s="153"/>
      <c r="AL2458" s="153"/>
      <c r="AM2458" s="153"/>
      <c r="AN2458" s="153"/>
      <c r="AO2458" s="153"/>
      <c r="AP2458" s="153"/>
      <c r="AQ2458" s="153"/>
      <c r="AR2458" s="153"/>
      <c r="AS2458" s="153"/>
      <c r="AT2458" s="153"/>
      <c r="AU2458" s="153"/>
      <c r="AV2458" s="153"/>
      <c r="AW2458" s="153"/>
      <c r="AX2458" s="153"/>
      <c r="AY2458" s="153"/>
      <c r="AZ2458" s="153"/>
      <c r="BA2458" s="153"/>
      <c r="BB2458" s="153"/>
      <c r="BC2458" s="153"/>
      <c r="BD2458" s="153"/>
      <c r="BE2458" s="153"/>
    </row>
    <row r="2459" spans="1:57" ht="15.5" x14ac:dyDescent="0.4">
      <c r="A2459" s="153" t="str">
        <f t="shared" si="38"/>
        <v>5512699</v>
      </c>
      <c r="B2459" s="153">
        <v>2559</v>
      </c>
      <c r="C2459" s="153">
        <v>55126</v>
      </c>
      <c r="D2459" s="153" t="s">
        <v>2066</v>
      </c>
      <c r="E2459" s="157">
        <v>138</v>
      </c>
      <c r="F2459" s="153" t="s">
        <v>5634</v>
      </c>
      <c r="G2459" s="153"/>
      <c r="H2459" s="153"/>
      <c r="I2459" s="153"/>
      <c r="J2459" s="153"/>
      <c r="K2459" s="153"/>
      <c r="L2459" s="153"/>
      <c r="M2459" s="153"/>
      <c r="N2459" s="153" t="s">
        <v>188</v>
      </c>
      <c r="O2459" s="156">
        <v>0.11700000000000001</v>
      </c>
      <c r="P2459" s="153">
        <v>0</v>
      </c>
      <c r="Q2459" s="156">
        <v>58.1</v>
      </c>
      <c r="R2459" s="156">
        <v>0</v>
      </c>
      <c r="S2459" s="153">
        <v>4.4999999999999998E-2</v>
      </c>
      <c r="T2459" s="156">
        <v>6.9000000000000006E-2</v>
      </c>
      <c r="U2459" s="156"/>
      <c r="V2459" s="156"/>
      <c r="W2459" s="156"/>
      <c r="X2459" s="156"/>
      <c r="Y2459" s="156"/>
      <c r="Z2459" s="156"/>
      <c r="AA2459" s="156"/>
      <c r="AB2459" s="156"/>
      <c r="AC2459" s="156"/>
      <c r="AD2459" s="156"/>
      <c r="AE2459" s="153"/>
      <c r="AF2459" s="153"/>
      <c r="AJ2459" s="153"/>
      <c r="AK2459" s="153"/>
      <c r="AL2459" s="153"/>
      <c r="AM2459" s="153"/>
      <c r="AN2459" s="153"/>
      <c r="AO2459" s="153"/>
      <c r="AP2459" s="153"/>
      <c r="AQ2459" s="153"/>
      <c r="AR2459" s="153"/>
      <c r="AS2459" s="153"/>
      <c r="AT2459" s="153"/>
      <c r="AU2459" s="153"/>
      <c r="AV2459" s="153"/>
      <c r="AW2459" s="153"/>
      <c r="AX2459" s="153"/>
      <c r="AY2459" s="153"/>
      <c r="AZ2459" s="153"/>
      <c r="BA2459" s="153"/>
      <c r="BB2459" s="153"/>
      <c r="BC2459" s="153"/>
      <c r="BD2459" s="153"/>
      <c r="BE2459" s="153"/>
    </row>
    <row r="2460" spans="1:57" ht="15.5" x14ac:dyDescent="0.4">
      <c r="A2460" s="153" t="str">
        <f t="shared" si="38"/>
        <v>5512699</v>
      </c>
      <c r="B2460" s="153">
        <v>2560</v>
      </c>
      <c r="C2460" s="153">
        <v>55126</v>
      </c>
      <c r="D2460" s="153" t="s">
        <v>2066</v>
      </c>
      <c r="E2460" s="157">
        <v>138</v>
      </c>
      <c r="F2460" s="153" t="s">
        <v>5634</v>
      </c>
      <c r="G2460" s="153"/>
      <c r="H2460" s="153"/>
      <c r="I2460" s="153"/>
      <c r="J2460" s="153"/>
      <c r="K2460" s="153"/>
      <c r="L2460" s="153"/>
      <c r="M2460" s="153"/>
      <c r="N2460" s="153" t="s">
        <v>188</v>
      </c>
      <c r="O2460" s="156">
        <v>0.11700000000000001</v>
      </c>
      <c r="P2460" s="153">
        <v>0</v>
      </c>
      <c r="Q2460" s="156">
        <v>59.5</v>
      </c>
      <c r="R2460" s="156">
        <v>60</v>
      </c>
      <c r="S2460" s="153">
        <v>4.4999999999999998E-2</v>
      </c>
      <c r="T2460" s="156">
        <v>0.52500000000000002</v>
      </c>
      <c r="U2460" s="156"/>
      <c r="V2460" s="156"/>
      <c r="W2460" s="156"/>
      <c r="X2460" s="156"/>
      <c r="Y2460" s="156"/>
      <c r="Z2460" s="156"/>
      <c r="AA2460" s="156"/>
      <c r="AB2460" s="156"/>
      <c r="AC2460" s="156"/>
      <c r="AD2460" s="156"/>
      <c r="AE2460" s="153"/>
      <c r="AF2460" s="153"/>
      <c r="AJ2460" s="153"/>
      <c r="AK2460" s="153"/>
      <c r="AL2460" s="153"/>
      <c r="AM2460" s="153"/>
      <c r="AN2460" s="153"/>
      <c r="AO2460" s="153"/>
      <c r="AP2460" s="153"/>
      <c r="AQ2460" s="153"/>
      <c r="AR2460" s="153"/>
      <c r="AS2460" s="153"/>
      <c r="AT2460" s="153"/>
      <c r="AU2460" s="153"/>
      <c r="AV2460" s="153"/>
      <c r="AW2460" s="153"/>
      <c r="AX2460" s="153"/>
      <c r="AY2460" s="153"/>
      <c r="AZ2460" s="153"/>
      <c r="BA2460" s="153"/>
      <c r="BB2460" s="153"/>
      <c r="BC2460" s="153"/>
      <c r="BD2460" s="153"/>
      <c r="BE2460" s="153"/>
    </row>
    <row r="2461" spans="1:57" ht="15.5" x14ac:dyDescent="0.4">
      <c r="A2461" s="153" t="str">
        <f t="shared" si="38"/>
        <v>5513099</v>
      </c>
      <c r="B2461" s="153">
        <v>2561</v>
      </c>
      <c r="C2461" s="153">
        <v>55130</v>
      </c>
      <c r="D2461" s="153" t="s">
        <v>2067</v>
      </c>
      <c r="E2461" s="157">
        <v>138</v>
      </c>
      <c r="F2461" s="153" t="s">
        <v>5634</v>
      </c>
      <c r="G2461" s="153"/>
      <c r="H2461" s="153"/>
      <c r="I2461" s="153"/>
      <c r="J2461" s="153"/>
      <c r="K2461" s="153"/>
      <c r="L2461" s="153"/>
      <c r="M2461" s="153"/>
      <c r="N2461" s="153" t="s">
        <v>188</v>
      </c>
      <c r="O2461" s="156">
        <v>0.11700000000000001</v>
      </c>
      <c r="P2461" s="153">
        <v>0</v>
      </c>
      <c r="Q2461" s="156">
        <v>58</v>
      </c>
      <c r="R2461" s="156">
        <v>0</v>
      </c>
      <c r="S2461" s="153">
        <v>4.4999999999999998E-2</v>
      </c>
      <c r="T2461" s="156">
        <v>0.36499999999999999</v>
      </c>
      <c r="U2461" s="156"/>
      <c r="V2461" s="156"/>
      <c r="W2461" s="156"/>
      <c r="X2461" s="156"/>
      <c r="Y2461" s="156"/>
      <c r="Z2461" s="156"/>
      <c r="AA2461" s="156"/>
      <c r="AB2461" s="156"/>
      <c r="AC2461" s="156"/>
      <c r="AD2461" s="156"/>
      <c r="AE2461" s="153"/>
      <c r="AF2461" s="153"/>
      <c r="AJ2461" s="153"/>
      <c r="AK2461" s="153"/>
      <c r="AL2461" s="153"/>
      <c r="AM2461" s="153"/>
      <c r="AN2461" s="153"/>
      <c r="AO2461" s="153"/>
      <c r="AP2461" s="153"/>
      <c r="AQ2461" s="153"/>
      <c r="AR2461" s="153"/>
      <c r="AS2461" s="153"/>
      <c r="AT2461" s="153"/>
      <c r="AU2461" s="153"/>
      <c r="AV2461" s="153"/>
      <c r="AW2461" s="153"/>
      <c r="AX2461" s="153"/>
      <c r="AY2461" s="153"/>
      <c r="AZ2461" s="153"/>
      <c r="BA2461" s="153"/>
      <c r="BB2461" s="153"/>
      <c r="BC2461" s="153"/>
      <c r="BD2461" s="153"/>
      <c r="BE2461" s="153"/>
    </row>
    <row r="2462" spans="1:57" ht="15.5" x14ac:dyDescent="0.4">
      <c r="A2462" s="153" t="str">
        <f t="shared" si="38"/>
        <v>5513099</v>
      </c>
      <c r="B2462" s="153">
        <v>2562</v>
      </c>
      <c r="C2462" s="153">
        <v>55130</v>
      </c>
      <c r="D2462" s="153" t="s">
        <v>2067</v>
      </c>
      <c r="E2462" s="157">
        <v>138</v>
      </c>
      <c r="F2462" s="153" t="s">
        <v>5634</v>
      </c>
      <c r="G2462" s="153"/>
      <c r="H2462" s="153"/>
      <c r="I2462" s="153"/>
      <c r="J2462" s="153"/>
      <c r="K2462" s="153"/>
      <c r="L2462" s="153"/>
      <c r="M2462" s="153"/>
      <c r="N2462" s="153" t="s">
        <v>188</v>
      </c>
      <c r="O2462" s="156">
        <v>0.11700000000000001</v>
      </c>
      <c r="P2462" s="153">
        <v>0</v>
      </c>
      <c r="Q2462" s="156">
        <v>59.1</v>
      </c>
      <c r="R2462" s="156">
        <v>0</v>
      </c>
      <c r="S2462" s="153">
        <v>4.4999999999999998E-2</v>
      </c>
      <c r="T2462" s="156">
        <v>0.63500000000000001</v>
      </c>
      <c r="U2462" s="156"/>
      <c r="V2462" s="156"/>
      <c r="W2462" s="156"/>
      <c r="X2462" s="156"/>
      <c r="Y2462" s="156"/>
      <c r="Z2462" s="156"/>
      <c r="AA2462" s="156"/>
      <c r="AB2462" s="156"/>
      <c r="AC2462" s="156"/>
      <c r="AD2462" s="156"/>
      <c r="AE2462" s="153"/>
      <c r="AF2462" s="153"/>
      <c r="AJ2462" s="153"/>
      <c r="AK2462" s="153"/>
      <c r="AL2462" s="153"/>
      <c r="AM2462" s="153"/>
      <c r="AN2462" s="153"/>
      <c r="AO2462" s="153"/>
      <c r="AP2462" s="153"/>
      <c r="AQ2462" s="153"/>
      <c r="AR2462" s="153"/>
      <c r="AS2462" s="153"/>
      <c r="AT2462" s="153"/>
      <c r="AU2462" s="153"/>
      <c r="AV2462" s="153"/>
      <c r="AW2462" s="153"/>
      <c r="AX2462" s="153"/>
      <c r="AY2462" s="153"/>
      <c r="AZ2462" s="153"/>
      <c r="BA2462" s="153"/>
      <c r="BB2462" s="153"/>
      <c r="BC2462" s="153"/>
      <c r="BD2462" s="153"/>
      <c r="BE2462" s="153"/>
    </row>
    <row r="2463" spans="1:57" ht="15.5" x14ac:dyDescent="0.4">
      <c r="A2463" s="153" t="str">
        <f t="shared" si="38"/>
        <v>5513099</v>
      </c>
      <c r="B2463" s="153">
        <v>2563</v>
      </c>
      <c r="C2463" s="153">
        <v>55130</v>
      </c>
      <c r="D2463" s="153" t="s">
        <v>2067</v>
      </c>
      <c r="E2463" s="157">
        <v>138</v>
      </c>
      <c r="F2463" s="153" t="s">
        <v>5634</v>
      </c>
      <c r="G2463" s="153"/>
      <c r="H2463" s="153"/>
      <c r="I2463" s="153"/>
      <c r="J2463" s="153"/>
      <c r="K2463" s="153"/>
      <c r="L2463" s="153"/>
      <c r="M2463" s="153"/>
      <c r="N2463" s="153" t="s">
        <v>188</v>
      </c>
      <c r="O2463" s="156">
        <v>0.11700000000000001</v>
      </c>
      <c r="P2463" s="153">
        <v>0</v>
      </c>
      <c r="Q2463" s="156">
        <v>59.5</v>
      </c>
      <c r="R2463" s="156">
        <v>30</v>
      </c>
      <c r="S2463" s="153">
        <v>4.4999999999999998E-2</v>
      </c>
      <c r="T2463" s="156">
        <v>0.36499999999999999</v>
      </c>
      <c r="U2463" s="156"/>
      <c r="V2463" s="156"/>
      <c r="W2463" s="156"/>
      <c r="X2463" s="156"/>
      <c r="Y2463" s="156"/>
      <c r="Z2463" s="156"/>
      <c r="AA2463" s="156"/>
      <c r="AB2463" s="156"/>
      <c r="AC2463" s="156"/>
      <c r="AD2463" s="156"/>
      <c r="AE2463" s="153"/>
      <c r="AF2463" s="153"/>
      <c r="AJ2463" s="153"/>
      <c r="AK2463" s="153"/>
      <c r="AL2463" s="153"/>
      <c r="AM2463" s="153"/>
      <c r="AN2463" s="153"/>
      <c r="AO2463" s="153"/>
      <c r="AP2463" s="153"/>
      <c r="AQ2463" s="153"/>
      <c r="AR2463" s="153"/>
      <c r="AS2463" s="153"/>
      <c r="AT2463" s="153"/>
      <c r="AU2463" s="153"/>
      <c r="AV2463" s="153"/>
      <c r="AW2463" s="153"/>
      <c r="AX2463" s="153"/>
      <c r="AY2463" s="153"/>
      <c r="AZ2463" s="153"/>
      <c r="BA2463" s="153"/>
      <c r="BB2463" s="153"/>
      <c r="BC2463" s="153"/>
      <c r="BD2463" s="153"/>
      <c r="BE2463" s="153"/>
    </row>
    <row r="2464" spans="1:57" ht="15.5" x14ac:dyDescent="0.4">
      <c r="A2464" s="153" t="str">
        <f t="shared" si="38"/>
        <v>5514433</v>
      </c>
      <c r="B2464" s="153">
        <v>2564</v>
      </c>
      <c r="C2464" s="153">
        <v>55144</v>
      </c>
      <c r="D2464" s="153" t="s">
        <v>2219</v>
      </c>
      <c r="E2464" s="157">
        <v>138</v>
      </c>
      <c r="F2464" s="153" t="s">
        <v>5636</v>
      </c>
      <c r="G2464" s="153"/>
      <c r="H2464" s="153"/>
      <c r="I2464" s="153"/>
      <c r="J2464" s="153"/>
      <c r="K2464" s="153"/>
      <c r="L2464" s="153"/>
      <c r="M2464" s="153"/>
      <c r="N2464" s="153" t="s">
        <v>188</v>
      </c>
      <c r="O2464" s="156">
        <v>0.11700000000000001</v>
      </c>
      <c r="P2464" s="153">
        <v>0</v>
      </c>
      <c r="Q2464" s="156">
        <v>58.5</v>
      </c>
      <c r="R2464" s="156">
        <v>0</v>
      </c>
      <c r="S2464" s="156">
        <v>4.4999999999999998E-2</v>
      </c>
      <c r="T2464" s="156">
        <v>0.154</v>
      </c>
      <c r="U2464" s="156"/>
      <c r="V2464" s="156"/>
      <c r="W2464" s="156"/>
      <c r="X2464" s="156"/>
      <c r="Y2464" s="156"/>
      <c r="Z2464" s="156"/>
      <c r="AA2464" s="156"/>
      <c r="AB2464" s="156"/>
      <c r="AC2464" s="156"/>
      <c r="AD2464" s="153"/>
      <c r="AE2464" s="153"/>
      <c r="AF2464" s="153"/>
      <c r="AJ2464" s="153"/>
      <c r="AK2464" s="153"/>
      <c r="AL2464" s="153"/>
      <c r="AM2464" s="153"/>
      <c r="AN2464" s="153"/>
      <c r="AO2464" s="153"/>
      <c r="AP2464" s="153"/>
      <c r="AQ2464" s="153"/>
      <c r="AR2464" s="153"/>
      <c r="AS2464" s="153"/>
      <c r="AT2464" s="153"/>
      <c r="AU2464" s="153"/>
      <c r="AV2464" s="153"/>
      <c r="AW2464" s="153"/>
      <c r="AX2464" s="153"/>
      <c r="AY2464" s="153"/>
      <c r="AZ2464" s="153"/>
      <c r="BA2464" s="153"/>
      <c r="BB2464" s="153"/>
      <c r="BC2464" s="153"/>
      <c r="BD2464" s="153"/>
      <c r="BE2464" s="153"/>
    </row>
    <row r="2465" spans="1:57" ht="15.5" x14ac:dyDescent="0.4">
      <c r="A2465" s="153" t="str">
        <f t="shared" si="38"/>
        <v>5515032</v>
      </c>
      <c r="B2465" s="153">
        <v>2565</v>
      </c>
      <c r="C2465" s="153">
        <v>55150</v>
      </c>
      <c r="D2465" s="153" t="s">
        <v>2220</v>
      </c>
      <c r="E2465" s="157">
        <v>138</v>
      </c>
      <c r="F2465" s="153" t="s">
        <v>5635</v>
      </c>
      <c r="G2465" s="153"/>
      <c r="H2465" s="153"/>
      <c r="I2465" s="153"/>
      <c r="J2465" s="153"/>
      <c r="K2465" s="153"/>
      <c r="L2465" s="153"/>
      <c r="M2465" s="153"/>
      <c r="N2465" s="153" t="s">
        <v>188</v>
      </c>
      <c r="O2465" s="156">
        <v>0.11700000000000001</v>
      </c>
      <c r="P2465" s="153">
        <v>0</v>
      </c>
      <c r="Q2465" s="156">
        <v>58.3</v>
      </c>
      <c r="R2465" s="156">
        <v>0</v>
      </c>
      <c r="S2465" s="156">
        <v>4.4999999999999998E-2</v>
      </c>
      <c r="T2465" s="156">
        <v>0.40600000000000003</v>
      </c>
      <c r="U2465" s="156">
        <v>58.1</v>
      </c>
      <c r="V2465" s="156">
        <v>0</v>
      </c>
      <c r="W2465" s="156">
        <v>4.4999999999999998E-2</v>
      </c>
      <c r="X2465" s="156">
        <v>0.29599999999999999</v>
      </c>
      <c r="Y2465" s="156"/>
      <c r="Z2465" s="156"/>
      <c r="AA2465" s="156"/>
      <c r="AB2465" s="156"/>
      <c r="AC2465" s="156"/>
      <c r="AD2465" s="153"/>
      <c r="AE2465" s="153"/>
      <c r="AF2465" s="153"/>
      <c r="AJ2465" s="153"/>
      <c r="AK2465" s="153"/>
      <c r="AL2465" s="153"/>
      <c r="AM2465" s="153"/>
      <c r="AN2465" s="153"/>
      <c r="AO2465" s="153"/>
      <c r="AP2465" s="153"/>
      <c r="AQ2465" s="153"/>
      <c r="AR2465" s="153"/>
      <c r="AS2465" s="153"/>
      <c r="AT2465" s="153"/>
      <c r="AU2465" s="153"/>
      <c r="AV2465" s="153"/>
      <c r="AW2465" s="153"/>
      <c r="AX2465" s="153"/>
      <c r="AY2465" s="153"/>
      <c r="AZ2465" s="153"/>
      <c r="BA2465" s="153"/>
      <c r="BB2465" s="153"/>
      <c r="BC2465" s="153"/>
      <c r="BD2465" s="153"/>
      <c r="BE2465" s="153"/>
    </row>
    <row r="2466" spans="1:57" ht="15.5" x14ac:dyDescent="0.4">
      <c r="A2466" s="153" t="str">
        <f t="shared" si="38"/>
        <v>5515099</v>
      </c>
      <c r="B2466" s="153">
        <v>2566</v>
      </c>
      <c r="C2466" s="153">
        <v>55150</v>
      </c>
      <c r="D2466" s="153" t="s">
        <v>2220</v>
      </c>
      <c r="E2466" s="157">
        <v>138</v>
      </c>
      <c r="F2466" s="153" t="s">
        <v>5634</v>
      </c>
      <c r="G2466" s="153"/>
      <c r="H2466" s="153"/>
      <c r="I2466" s="153"/>
      <c r="J2466" s="153"/>
      <c r="K2466" s="153"/>
      <c r="L2466" s="153"/>
      <c r="M2466" s="153"/>
      <c r="N2466" s="153" t="s">
        <v>188</v>
      </c>
      <c r="O2466" s="156">
        <v>0.11700000000000001</v>
      </c>
      <c r="P2466" s="153">
        <v>0</v>
      </c>
      <c r="Q2466" s="156">
        <v>58.3</v>
      </c>
      <c r="R2466" s="156">
        <v>0</v>
      </c>
      <c r="S2466" s="156">
        <v>4.4999999999999998E-2</v>
      </c>
      <c r="T2466" s="156">
        <v>0.40600000000000003</v>
      </c>
      <c r="U2466" s="156">
        <v>58.1</v>
      </c>
      <c r="V2466" s="156">
        <v>0</v>
      </c>
      <c r="W2466" s="156">
        <v>4.4999999999999998E-2</v>
      </c>
      <c r="X2466" s="156">
        <v>0.29599999999999999</v>
      </c>
      <c r="Y2466" s="156"/>
      <c r="Z2466" s="156"/>
      <c r="AA2466" s="156"/>
      <c r="AB2466" s="156"/>
      <c r="AC2466" s="156"/>
      <c r="AD2466" s="153"/>
      <c r="AE2466" s="153"/>
      <c r="AF2466" s="153"/>
      <c r="AJ2466" s="153"/>
      <c r="AK2466" s="153"/>
      <c r="AL2466" s="153"/>
      <c r="AM2466" s="153"/>
      <c r="AN2466" s="153"/>
      <c r="AO2466" s="153"/>
      <c r="AP2466" s="153"/>
      <c r="AQ2466" s="153"/>
      <c r="AR2466" s="153"/>
      <c r="AS2466" s="153"/>
      <c r="AT2466" s="153"/>
      <c r="AU2466" s="153"/>
      <c r="AV2466" s="153"/>
      <c r="AW2466" s="153"/>
      <c r="AX2466" s="153"/>
      <c r="AY2466" s="153"/>
      <c r="AZ2466" s="153"/>
      <c r="BA2466" s="153"/>
      <c r="BB2466" s="153"/>
      <c r="BC2466" s="153"/>
      <c r="BD2466" s="153"/>
      <c r="BE2466" s="153"/>
    </row>
    <row r="2467" spans="1:57" ht="15.5" x14ac:dyDescent="0.4">
      <c r="A2467" s="153" t="str">
        <f t="shared" si="38"/>
        <v>5515532</v>
      </c>
      <c r="B2467" s="153">
        <v>2567</v>
      </c>
      <c r="C2467" s="153">
        <v>55155</v>
      </c>
      <c r="D2467" s="153" t="s">
        <v>2221</v>
      </c>
      <c r="E2467" s="157">
        <v>138</v>
      </c>
      <c r="F2467" s="153" t="s">
        <v>5635</v>
      </c>
      <c r="G2467" s="153"/>
      <c r="H2467" s="153"/>
      <c r="I2467" s="153"/>
      <c r="J2467" s="153"/>
      <c r="K2467" s="153"/>
      <c r="L2467" s="153"/>
      <c r="M2467" s="153"/>
      <c r="N2467" s="153" t="s">
        <v>188</v>
      </c>
      <c r="O2467" s="156">
        <v>0.11700000000000001</v>
      </c>
      <c r="P2467" s="153">
        <v>0</v>
      </c>
      <c r="Q2467" s="156">
        <v>58.9</v>
      </c>
      <c r="R2467" s="156">
        <v>0</v>
      </c>
      <c r="S2467" s="156">
        <v>4.4999999999999998E-2</v>
      </c>
      <c r="T2467" s="156">
        <v>0.17199999999999999</v>
      </c>
      <c r="U2467" s="156"/>
      <c r="V2467" s="156"/>
      <c r="W2467" s="156"/>
      <c r="X2467" s="156"/>
      <c r="Y2467" s="156"/>
      <c r="Z2467" s="156"/>
      <c r="AA2467" s="156"/>
      <c r="AB2467" s="156"/>
      <c r="AC2467" s="156"/>
      <c r="AD2467" s="153"/>
      <c r="AE2467" s="153"/>
      <c r="AF2467" s="153"/>
      <c r="AJ2467" s="153"/>
      <c r="AK2467" s="153"/>
      <c r="AL2467" s="153"/>
      <c r="AM2467" s="153"/>
      <c r="AN2467" s="153"/>
      <c r="AO2467" s="153"/>
      <c r="AP2467" s="153"/>
      <c r="AQ2467" s="153"/>
      <c r="AR2467" s="153"/>
      <c r="AS2467" s="153"/>
      <c r="AT2467" s="153"/>
      <c r="AU2467" s="153"/>
      <c r="AV2467" s="153"/>
      <c r="AW2467" s="153"/>
      <c r="AX2467" s="153"/>
      <c r="AY2467" s="153"/>
      <c r="AZ2467" s="153"/>
      <c r="BA2467" s="153"/>
      <c r="BB2467" s="153"/>
      <c r="BC2467" s="153"/>
      <c r="BD2467" s="153"/>
      <c r="BE2467" s="153"/>
    </row>
    <row r="2468" spans="1:57" ht="15.5" x14ac:dyDescent="0.4">
      <c r="A2468" s="153" t="str">
        <f t="shared" si="38"/>
        <v>5515599</v>
      </c>
      <c r="B2468" s="153">
        <v>2568</v>
      </c>
      <c r="C2468" s="153">
        <v>55155</v>
      </c>
      <c r="D2468" s="153" t="s">
        <v>2221</v>
      </c>
      <c r="E2468" s="157">
        <v>138</v>
      </c>
      <c r="F2468" s="153" t="s">
        <v>5634</v>
      </c>
      <c r="G2468" s="153"/>
      <c r="H2468" s="153"/>
      <c r="I2468" s="153"/>
      <c r="J2468" s="153"/>
      <c r="K2468" s="153"/>
      <c r="L2468" s="153"/>
      <c r="M2468" s="153"/>
      <c r="N2468" s="153" t="s">
        <v>188</v>
      </c>
      <c r="O2468" s="156">
        <v>0.11700000000000001</v>
      </c>
      <c r="P2468" s="153">
        <v>0</v>
      </c>
      <c r="Q2468" s="156">
        <v>58.9</v>
      </c>
      <c r="R2468" s="156">
        <v>0</v>
      </c>
      <c r="S2468" s="156">
        <v>4.4999999999999998E-2</v>
      </c>
      <c r="T2468" s="156">
        <v>0.17199999999999999</v>
      </c>
      <c r="U2468" s="156"/>
      <c r="V2468" s="156"/>
      <c r="W2468" s="156"/>
      <c r="X2468" s="156"/>
      <c r="Y2468" s="156"/>
      <c r="Z2468" s="156"/>
      <c r="AA2468" s="156"/>
      <c r="AB2468" s="156"/>
      <c r="AC2468" s="153"/>
      <c r="AD2468" s="153"/>
      <c r="AE2468" s="153"/>
      <c r="AF2468" s="153"/>
      <c r="AJ2468" s="153"/>
      <c r="AK2468" s="153"/>
      <c r="AL2468" s="153"/>
      <c r="AM2468" s="153"/>
      <c r="AN2468" s="153"/>
      <c r="AO2468" s="153"/>
      <c r="AP2468" s="153"/>
      <c r="AQ2468" s="153"/>
      <c r="AR2468" s="153"/>
      <c r="AS2468" s="153"/>
      <c r="AT2468" s="153"/>
      <c r="AU2468" s="153"/>
      <c r="AV2468" s="153"/>
      <c r="AW2468" s="153"/>
      <c r="AX2468" s="153"/>
      <c r="AY2468" s="153"/>
      <c r="AZ2468" s="153"/>
      <c r="BA2468" s="153"/>
      <c r="BB2468" s="153"/>
      <c r="BC2468" s="153"/>
      <c r="BD2468" s="153"/>
      <c r="BE2468" s="153"/>
    </row>
    <row r="2469" spans="1:57" ht="15.5" x14ac:dyDescent="0.4">
      <c r="A2469" s="153" t="str">
        <f t="shared" si="38"/>
        <v>5517599</v>
      </c>
      <c r="B2469" s="153">
        <v>2569</v>
      </c>
      <c r="C2469" s="153">
        <v>55175</v>
      </c>
      <c r="D2469" s="153" t="s">
        <v>2068</v>
      </c>
      <c r="E2469" s="157">
        <v>138</v>
      </c>
      <c r="F2469" s="153" t="s">
        <v>5634</v>
      </c>
      <c r="G2469" s="153"/>
      <c r="H2469" s="153"/>
      <c r="I2469" s="153"/>
      <c r="J2469" s="153"/>
      <c r="K2469" s="153"/>
      <c r="L2469" s="153"/>
      <c r="M2469" s="153"/>
      <c r="N2469" s="153" t="s">
        <v>188</v>
      </c>
      <c r="O2469" s="156">
        <v>0.11700000000000001</v>
      </c>
      <c r="P2469" s="153">
        <v>0</v>
      </c>
      <c r="Q2469" s="156">
        <v>58</v>
      </c>
      <c r="R2469" s="156">
        <v>0</v>
      </c>
      <c r="S2469" s="156">
        <v>4.4999999999999998E-2</v>
      </c>
      <c r="T2469" s="156">
        <v>0.53400000000000003</v>
      </c>
      <c r="U2469" s="156"/>
      <c r="V2469" s="156"/>
      <c r="W2469" s="156"/>
      <c r="X2469" s="156"/>
      <c r="Y2469" s="156"/>
      <c r="Z2469" s="156"/>
      <c r="AA2469" s="156"/>
      <c r="AB2469" s="156"/>
      <c r="AC2469" s="153"/>
      <c r="AD2469" s="153"/>
      <c r="AE2469" s="153"/>
      <c r="AF2469" s="153"/>
      <c r="AJ2469" s="153"/>
      <c r="AK2469" s="153"/>
      <c r="AL2469" s="153"/>
      <c r="AM2469" s="153"/>
      <c r="AN2469" s="153"/>
      <c r="AO2469" s="153"/>
      <c r="AP2469" s="153"/>
      <c r="AQ2469" s="153"/>
      <c r="AR2469" s="153"/>
      <c r="AS2469" s="153"/>
      <c r="AT2469" s="153"/>
      <c r="AU2469" s="153"/>
      <c r="AV2469" s="153"/>
      <c r="AW2469" s="153"/>
      <c r="AX2469" s="153"/>
      <c r="AY2469" s="153"/>
      <c r="AZ2469" s="153"/>
      <c r="BA2469" s="153"/>
      <c r="BB2469" s="153"/>
      <c r="BC2469" s="153"/>
      <c r="BD2469" s="153"/>
      <c r="BE2469" s="153"/>
    </row>
    <row r="2470" spans="1:57" ht="15.5" x14ac:dyDescent="0.4">
      <c r="A2470" s="153" t="str">
        <f t="shared" si="38"/>
        <v>5517599</v>
      </c>
      <c r="B2470" s="153">
        <v>2570</v>
      </c>
      <c r="C2470" s="153">
        <v>55175</v>
      </c>
      <c r="D2470" s="153" t="s">
        <v>2068</v>
      </c>
      <c r="E2470" s="157">
        <v>138</v>
      </c>
      <c r="F2470" s="153" t="s">
        <v>5634</v>
      </c>
      <c r="G2470" s="153"/>
      <c r="H2470" s="153"/>
      <c r="I2470" s="153"/>
      <c r="J2470" s="153"/>
      <c r="K2470" s="153"/>
      <c r="L2470" s="153"/>
      <c r="M2470" s="153"/>
      <c r="N2470" s="153" t="s">
        <v>188</v>
      </c>
      <c r="O2470" s="156">
        <v>0.11700000000000001</v>
      </c>
      <c r="P2470" s="153">
        <v>0</v>
      </c>
      <c r="Q2470" s="156">
        <v>59.1</v>
      </c>
      <c r="R2470" s="156">
        <v>0</v>
      </c>
      <c r="S2470" s="156">
        <v>4.4999999999999998E-2</v>
      </c>
      <c r="T2470" s="156">
        <v>0.36299999999999999</v>
      </c>
      <c r="U2470" s="156"/>
      <c r="V2470" s="156"/>
      <c r="W2470" s="156"/>
      <c r="X2470" s="156"/>
      <c r="Y2470" s="156"/>
      <c r="Z2470" s="156"/>
      <c r="AA2470" s="156"/>
      <c r="AB2470" s="156"/>
      <c r="AC2470" s="156"/>
      <c r="AD2470" s="153"/>
      <c r="AE2470" s="153"/>
      <c r="AF2470" s="153"/>
      <c r="AJ2470" s="153"/>
      <c r="AK2470" s="153"/>
      <c r="AL2470" s="153"/>
      <c r="AM2470" s="153"/>
      <c r="AN2470" s="153"/>
      <c r="AO2470" s="153"/>
      <c r="AP2470" s="153"/>
      <c r="AQ2470" s="153"/>
      <c r="AR2470" s="153"/>
      <c r="AS2470" s="153"/>
      <c r="AT2470" s="153"/>
      <c r="AU2470" s="153"/>
      <c r="AV2470" s="153"/>
      <c r="AW2470" s="153"/>
      <c r="AX2470" s="153"/>
      <c r="AY2470" s="153"/>
      <c r="AZ2470" s="153"/>
      <c r="BA2470" s="153"/>
      <c r="BB2470" s="153"/>
      <c r="BC2470" s="153"/>
      <c r="BD2470" s="153"/>
      <c r="BE2470" s="153"/>
    </row>
    <row r="2471" spans="1:57" ht="15.5" x14ac:dyDescent="0.4">
      <c r="A2471" s="153" t="str">
        <f t="shared" si="38"/>
        <v>5517599</v>
      </c>
      <c r="B2471" s="153">
        <v>2571</v>
      </c>
      <c r="C2471" s="153">
        <v>55175</v>
      </c>
      <c r="D2471" s="153" t="s">
        <v>2068</v>
      </c>
      <c r="E2471" s="157">
        <v>138</v>
      </c>
      <c r="F2471" s="153" t="s">
        <v>5634</v>
      </c>
      <c r="G2471" s="153"/>
      <c r="H2471" s="153"/>
      <c r="I2471" s="153"/>
      <c r="J2471" s="153"/>
      <c r="K2471" s="153"/>
      <c r="L2471" s="153"/>
      <c r="M2471" s="153"/>
      <c r="N2471" s="153" t="s">
        <v>188</v>
      </c>
      <c r="O2471" s="156">
        <v>0.11700000000000001</v>
      </c>
      <c r="P2471" s="153">
        <v>0</v>
      </c>
      <c r="Q2471" s="156">
        <v>59.3</v>
      </c>
      <c r="R2471" s="156">
        <v>15</v>
      </c>
      <c r="S2471" s="156">
        <v>4.4999999999999998E-2</v>
      </c>
      <c r="T2471" s="156">
        <v>0.2</v>
      </c>
      <c r="U2471" s="156"/>
      <c r="V2471" s="156"/>
      <c r="W2471" s="156"/>
      <c r="X2471" s="156"/>
      <c r="Y2471" s="156"/>
      <c r="Z2471" s="156"/>
      <c r="AA2471" s="156"/>
      <c r="AB2471" s="156"/>
      <c r="AC2471" s="156"/>
      <c r="AD2471" s="153"/>
      <c r="AE2471" s="153"/>
      <c r="AF2471" s="153"/>
      <c r="AJ2471" s="153"/>
      <c r="AK2471" s="153"/>
      <c r="AL2471" s="153"/>
      <c r="AM2471" s="153"/>
      <c r="AN2471" s="153"/>
      <c r="AO2471" s="153"/>
      <c r="AP2471" s="153"/>
      <c r="AQ2471" s="153"/>
      <c r="AR2471" s="153"/>
      <c r="AS2471" s="153"/>
      <c r="AT2471" s="153"/>
      <c r="AU2471" s="153"/>
      <c r="AV2471" s="153"/>
      <c r="AW2471" s="153"/>
      <c r="AX2471" s="153"/>
      <c r="AY2471" s="153"/>
      <c r="AZ2471" s="153"/>
      <c r="BA2471" s="153"/>
      <c r="BB2471" s="153"/>
      <c r="BC2471" s="153"/>
      <c r="BD2471" s="153"/>
      <c r="BE2471" s="153"/>
    </row>
    <row r="2472" spans="1:57" ht="15.5" x14ac:dyDescent="0.4">
      <c r="A2472" s="153" t="str">
        <f t="shared" si="38"/>
        <v>5517599</v>
      </c>
      <c r="B2472" s="153">
        <v>2572</v>
      </c>
      <c r="C2472" s="153">
        <v>55175</v>
      </c>
      <c r="D2472" s="153" t="s">
        <v>2068</v>
      </c>
      <c r="E2472" s="157">
        <v>138</v>
      </c>
      <c r="F2472" s="153" t="s">
        <v>5634</v>
      </c>
      <c r="G2472" s="153"/>
      <c r="H2472" s="153"/>
      <c r="I2472" s="153"/>
      <c r="J2472" s="153"/>
      <c r="K2472" s="153"/>
      <c r="L2472" s="153"/>
      <c r="M2472" s="153"/>
      <c r="N2472" s="153" t="s">
        <v>188</v>
      </c>
      <c r="O2472" s="156">
        <v>0.11700000000000001</v>
      </c>
      <c r="P2472" s="153">
        <v>0</v>
      </c>
      <c r="Q2472" s="156">
        <v>59.5</v>
      </c>
      <c r="R2472" s="156">
        <v>30</v>
      </c>
      <c r="S2472" s="156">
        <v>4.4999999999999998E-2</v>
      </c>
      <c r="T2472" s="156">
        <v>0.19</v>
      </c>
      <c r="U2472" s="156"/>
      <c r="V2472" s="156"/>
      <c r="W2472" s="156"/>
      <c r="X2472" s="156"/>
      <c r="Y2472" s="156"/>
      <c r="Z2472" s="156"/>
      <c r="AA2472" s="156"/>
      <c r="AB2472" s="156"/>
      <c r="AC2472" s="156"/>
      <c r="AD2472" s="153"/>
      <c r="AE2472" s="153"/>
      <c r="AF2472" s="153"/>
      <c r="AJ2472" s="153"/>
      <c r="AK2472" s="153"/>
      <c r="AL2472" s="153"/>
      <c r="AM2472" s="153"/>
      <c r="AN2472" s="153"/>
      <c r="AO2472" s="153"/>
      <c r="AP2472" s="153"/>
      <c r="AQ2472" s="153"/>
      <c r="AR2472" s="153"/>
      <c r="AS2472" s="153"/>
      <c r="AT2472" s="153"/>
      <c r="AU2472" s="153"/>
      <c r="AV2472" s="153"/>
      <c r="AW2472" s="153"/>
      <c r="AX2472" s="153"/>
      <c r="AY2472" s="153"/>
      <c r="AZ2472" s="153"/>
      <c r="BA2472" s="153"/>
      <c r="BB2472" s="153"/>
      <c r="BC2472" s="153"/>
      <c r="BD2472" s="153"/>
      <c r="BE2472" s="153"/>
    </row>
    <row r="2473" spans="1:57" ht="15.5" x14ac:dyDescent="0.4">
      <c r="A2473" s="153" t="str">
        <f t="shared" si="38"/>
        <v>5522632</v>
      </c>
      <c r="B2473" s="153">
        <v>2573</v>
      </c>
      <c r="C2473" s="153">
        <v>55226</v>
      </c>
      <c r="D2473" s="153" t="s">
        <v>2222</v>
      </c>
      <c r="E2473" s="157">
        <v>240</v>
      </c>
      <c r="F2473" s="153" t="s">
        <v>5635</v>
      </c>
      <c r="G2473" s="153"/>
      <c r="H2473" s="153"/>
      <c r="I2473" s="153"/>
      <c r="J2473" s="153"/>
      <c r="K2473" s="153"/>
      <c r="L2473" s="153"/>
      <c r="M2473" s="153"/>
      <c r="N2473" s="153" t="s">
        <v>188</v>
      </c>
      <c r="O2473" s="156">
        <v>0.11700000000000001</v>
      </c>
      <c r="P2473" s="153">
        <v>0</v>
      </c>
      <c r="Q2473" s="156">
        <v>59.1</v>
      </c>
      <c r="R2473" s="156">
        <v>0</v>
      </c>
      <c r="S2473" s="156">
        <v>4.4999999999999998E-2</v>
      </c>
      <c r="T2473" s="156">
        <v>0.27600000000000002</v>
      </c>
      <c r="U2473" s="156">
        <v>58.9</v>
      </c>
      <c r="V2473" s="156">
        <v>0</v>
      </c>
      <c r="W2473" s="156">
        <v>4.4999999999999998E-2</v>
      </c>
      <c r="X2473" s="156">
        <v>4.5999999999999999E-2</v>
      </c>
      <c r="Y2473" s="156">
        <v>58.5</v>
      </c>
      <c r="Z2473" s="156">
        <v>0</v>
      </c>
      <c r="AA2473" s="156">
        <v>4.4999999999999998E-2</v>
      </c>
      <c r="AB2473" s="156">
        <v>0.33200000000000002</v>
      </c>
      <c r="AC2473" s="156" t="s">
        <v>3069</v>
      </c>
      <c r="AD2473" s="153"/>
      <c r="AE2473" s="153"/>
      <c r="AF2473" s="153"/>
      <c r="AJ2473" s="153"/>
      <c r="AK2473" s="153"/>
      <c r="AL2473" s="153"/>
      <c r="AM2473" s="153"/>
      <c r="AN2473" s="153"/>
      <c r="AO2473" s="153"/>
      <c r="AP2473" s="153"/>
      <c r="AQ2473" s="153"/>
      <c r="AR2473" s="153"/>
      <c r="AS2473" s="153"/>
      <c r="AT2473" s="153"/>
      <c r="AU2473" s="153"/>
      <c r="AV2473" s="153"/>
      <c r="AW2473" s="153"/>
      <c r="AX2473" s="153"/>
      <c r="AY2473" s="153"/>
      <c r="AZ2473" s="153"/>
      <c r="BA2473" s="153"/>
      <c r="BB2473" s="153"/>
      <c r="BC2473" s="153"/>
      <c r="BD2473" s="153"/>
      <c r="BE2473" s="153"/>
    </row>
    <row r="2474" spans="1:57" ht="15.5" x14ac:dyDescent="0.4">
      <c r="A2474" s="153" t="str">
        <f t="shared" si="38"/>
        <v>5522633</v>
      </c>
      <c r="B2474" s="153">
        <v>2574</v>
      </c>
      <c r="C2474" s="153">
        <v>55226</v>
      </c>
      <c r="D2474" s="153" t="s">
        <v>2222</v>
      </c>
      <c r="E2474" s="157">
        <v>240</v>
      </c>
      <c r="F2474" s="153" t="s">
        <v>5636</v>
      </c>
      <c r="G2474" s="153"/>
      <c r="H2474" s="153"/>
      <c r="I2474" s="153"/>
      <c r="J2474" s="153"/>
      <c r="K2474" s="153"/>
      <c r="L2474" s="153"/>
      <c r="M2474" s="153"/>
      <c r="N2474" s="153" t="s">
        <v>188</v>
      </c>
      <c r="O2474" s="156">
        <v>0.11700000000000001</v>
      </c>
      <c r="P2474" s="153">
        <v>0</v>
      </c>
      <c r="Q2474" s="156">
        <v>59.1</v>
      </c>
      <c r="R2474" s="156">
        <v>0</v>
      </c>
      <c r="S2474" s="156">
        <v>4.4999999999999998E-2</v>
      </c>
      <c r="T2474" s="156">
        <v>0.27600000000000002</v>
      </c>
      <c r="U2474" s="156">
        <v>58.9</v>
      </c>
      <c r="V2474" s="156">
        <v>0</v>
      </c>
      <c r="W2474" s="156">
        <v>4.4999999999999998E-2</v>
      </c>
      <c r="X2474" s="156">
        <v>4.5999999999999999E-2</v>
      </c>
      <c r="Y2474" s="156">
        <v>58.5</v>
      </c>
      <c r="Z2474" s="156">
        <v>0</v>
      </c>
      <c r="AA2474" s="156">
        <v>4.4999999999999998E-2</v>
      </c>
      <c r="AB2474" s="156">
        <v>0.33200000000000002</v>
      </c>
      <c r="AC2474" s="156" t="s">
        <v>3069</v>
      </c>
      <c r="AD2474" s="153"/>
      <c r="AE2474" s="153"/>
      <c r="AF2474" s="153"/>
      <c r="AJ2474" s="153"/>
      <c r="AK2474" s="153"/>
      <c r="AL2474" s="153"/>
      <c r="AM2474" s="153"/>
      <c r="AN2474" s="153"/>
      <c r="AO2474" s="153"/>
      <c r="AP2474" s="153"/>
      <c r="AQ2474" s="153"/>
      <c r="AR2474" s="153"/>
      <c r="AS2474" s="153"/>
      <c r="AT2474" s="153"/>
      <c r="AU2474" s="153"/>
      <c r="AV2474" s="153"/>
      <c r="AW2474" s="153"/>
      <c r="AX2474" s="153"/>
      <c r="AY2474" s="153"/>
      <c r="AZ2474" s="153"/>
      <c r="BA2474" s="153"/>
      <c r="BB2474" s="153"/>
      <c r="BC2474" s="153"/>
      <c r="BD2474" s="153"/>
      <c r="BE2474" s="153"/>
    </row>
    <row r="2475" spans="1:57" ht="15.5" x14ac:dyDescent="0.4">
      <c r="A2475" s="153" t="str">
        <f t="shared" si="38"/>
        <v>5522699</v>
      </c>
      <c r="B2475" s="153">
        <v>2575</v>
      </c>
      <c r="C2475" s="153">
        <v>55226</v>
      </c>
      <c r="D2475" s="153" t="s">
        <v>2222</v>
      </c>
      <c r="E2475" s="157">
        <v>240</v>
      </c>
      <c r="F2475" s="153" t="s">
        <v>5634</v>
      </c>
      <c r="G2475" s="153"/>
      <c r="H2475" s="153"/>
      <c r="I2475" s="153"/>
      <c r="J2475" s="153"/>
      <c r="K2475" s="153"/>
      <c r="L2475" s="153"/>
      <c r="M2475" s="153"/>
      <c r="N2475" s="153" t="s">
        <v>188</v>
      </c>
      <c r="O2475" s="156">
        <v>0.11700000000000001</v>
      </c>
      <c r="P2475" s="153">
        <v>0</v>
      </c>
      <c r="Q2475" s="156">
        <v>59.1</v>
      </c>
      <c r="R2475" s="156">
        <v>0</v>
      </c>
      <c r="S2475" s="156">
        <v>4.4999999999999998E-2</v>
      </c>
      <c r="T2475" s="156">
        <v>0.27600000000000002</v>
      </c>
      <c r="U2475" s="156">
        <v>58.9</v>
      </c>
      <c r="V2475" s="156">
        <v>0</v>
      </c>
      <c r="W2475" s="156">
        <v>4.4999999999999998E-2</v>
      </c>
      <c r="X2475" s="156">
        <v>4.5999999999999999E-2</v>
      </c>
      <c r="Y2475" s="156">
        <v>58.5</v>
      </c>
      <c r="Z2475" s="156">
        <v>0</v>
      </c>
      <c r="AA2475" s="156">
        <v>4.4999999999999998E-2</v>
      </c>
      <c r="AB2475" s="156">
        <v>0.33200000000000002</v>
      </c>
      <c r="AC2475" s="156" t="s">
        <v>3069</v>
      </c>
      <c r="AD2475" s="153"/>
      <c r="AE2475" s="153"/>
      <c r="AF2475" s="153"/>
      <c r="AJ2475" s="153"/>
      <c r="AK2475" s="153"/>
      <c r="AL2475" s="153"/>
      <c r="AM2475" s="153"/>
      <c r="AN2475" s="153"/>
      <c r="AO2475" s="153"/>
      <c r="AP2475" s="153"/>
      <c r="AQ2475" s="153"/>
      <c r="AR2475" s="153"/>
      <c r="AS2475" s="153"/>
      <c r="AT2475" s="153"/>
      <c r="AU2475" s="153"/>
      <c r="AV2475" s="153"/>
      <c r="AW2475" s="153"/>
      <c r="AX2475" s="153"/>
      <c r="AY2475" s="153"/>
      <c r="AZ2475" s="153"/>
      <c r="BA2475" s="153"/>
      <c r="BB2475" s="153"/>
      <c r="BC2475" s="153"/>
      <c r="BD2475" s="153"/>
      <c r="BE2475" s="153"/>
    </row>
    <row r="2476" spans="1:57" ht="15.5" x14ac:dyDescent="0.4">
      <c r="A2476" s="153" t="str">
        <f t="shared" si="38"/>
        <v>5522799</v>
      </c>
      <c r="B2476" s="153">
        <v>2576</v>
      </c>
      <c r="C2476" s="153">
        <v>55227</v>
      </c>
      <c r="D2476" s="153" t="s">
        <v>2223</v>
      </c>
      <c r="E2476" s="157">
        <v>138</v>
      </c>
      <c r="F2476" s="153" t="s">
        <v>5634</v>
      </c>
      <c r="G2476" s="153"/>
      <c r="H2476" s="153"/>
      <c r="I2476" s="153"/>
      <c r="J2476" s="153"/>
      <c r="K2476" s="153"/>
      <c r="L2476" s="153"/>
      <c r="M2476" s="153"/>
      <c r="N2476" s="153" t="s">
        <v>188</v>
      </c>
      <c r="O2476" s="156">
        <v>0.11700000000000001</v>
      </c>
      <c r="P2476" s="153">
        <v>0</v>
      </c>
      <c r="Q2476" s="156">
        <v>58.7</v>
      </c>
      <c r="R2476" s="156">
        <v>0</v>
      </c>
      <c r="S2476" s="156">
        <v>4.4999999999999998E-2</v>
      </c>
      <c r="T2476" s="156">
        <v>0.51500000000000001</v>
      </c>
      <c r="U2476" s="156"/>
      <c r="V2476" s="156"/>
      <c r="W2476" s="156"/>
      <c r="X2476" s="156"/>
      <c r="Y2476" s="156"/>
      <c r="Z2476" s="156"/>
      <c r="AA2476" s="156"/>
      <c r="AB2476" s="156"/>
      <c r="AC2476" s="156"/>
      <c r="AD2476" s="153"/>
      <c r="AE2476" s="153"/>
      <c r="AF2476" s="153"/>
      <c r="AJ2476" s="153"/>
      <c r="AK2476" s="153"/>
      <c r="AL2476" s="153"/>
      <c r="AM2476" s="153"/>
      <c r="AN2476" s="153"/>
      <c r="AO2476" s="153"/>
      <c r="AP2476" s="153"/>
      <c r="AQ2476" s="153"/>
      <c r="AR2476" s="153"/>
      <c r="AS2476" s="153"/>
      <c r="AT2476" s="153"/>
      <c r="AU2476" s="153"/>
      <c r="AV2476" s="153"/>
      <c r="AW2476" s="153"/>
      <c r="AX2476" s="153"/>
      <c r="AY2476" s="153"/>
      <c r="AZ2476" s="153"/>
      <c r="BA2476" s="153"/>
      <c r="BB2476" s="153"/>
      <c r="BC2476" s="153"/>
      <c r="BD2476" s="153"/>
      <c r="BE2476" s="153"/>
    </row>
    <row r="2477" spans="1:57" ht="15.5" x14ac:dyDescent="0.4">
      <c r="A2477" s="153" t="str">
        <f t="shared" si="38"/>
        <v>5523432</v>
      </c>
      <c r="B2477" s="153">
        <v>2577</v>
      </c>
      <c r="C2477" s="153">
        <v>55234</v>
      </c>
      <c r="D2477" s="153" t="s">
        <v>2224</v>
      </c>
      <c r="E2477" s="157">
        <v>138</v>
      </c>
      <c r="F2477" s="153" t="s">
        <v>5635</v>
      </c>
      <c r="G2477" s="153"/>
      <c r="H2477" s="153"/>
      <c r="I2477" s="153"/>
      <c r="J2477" s="153"/>
      <c r="K2477" s="153"/>
      <c r="L2477" s="153"/>
      <c r="M2477" s="153"/>
      <c r="N2477" s="153" t="s">
        <v>188</v>
      </c>
      <c r="O2477" s="156">
        <v>0.11700000000000001</v>
      </c>
      <c r="P2477" s="153">
        <v>0</v>
      </c>
      <c r="Q2477" s="156">
        <v>58.5</v>
      </c>
      <c r="R2477" s="156">
        <v>0</v>
      </c>
      <c r="S2477" s="156">
        <v>4.4999999999999998E-2</v>
      </c>
      <c r="T2477" s="156">
        <v>0.245</v>
      </c>
      <c r="U2477" s="156">
        <v>58.3</v>
      </c>
      <c r="V2477" s="156">
        <v>0</v>
      </c>
      <c r="W2477" s="156">
        <v>4.4999999999999998E-2</v>
      </c>
      <c r="X2477" s="156">
        <v>0.59099999999999997</v>
      </c>
      <c r="Y2477" s="156"/>
      <c r="Z2477" s="156"/>
      <c r="AA2477" s="156"/>
      <c r="AB2477" s="156"/>
      <c r="AC2477" s="156"/>
      <c r="AD2477" s="153"/>
      <c r="AE2477" s="153"/>
      <c r="AF2477" s="153"/>
      <c r="AJ2477" s="153"/>
      <c r="AK2477" s="153"/>
      <c r="AL2477" s="153"/>
      <c r="AM2477" s="153"/>
      <c r="AN2477" s="153"/>
      <c r="AO2477" s="153"/>
      <c r="AP2477" s="153"/>
      <c r="AQ2477" s="153"/>
      <c r="AR2477" s="153"/>
      <c r="AS2477" s="153"/>
      <c r="AT2477" s="153"/>
      <c r="AU2477" s="153"/>
      <c r="AV2477" s="153"/>
      <c r="AW2477" s="153"/>
      <c r="AX2477" s="153"/>
      <c r="AY2477" s="153"/>
      <c r="AZ2477" s="153"/>
      <c r="BA2477" s="153"/>
      <c r="BB2477" s="153"/>
      <c r="BC2477" s="153"/>
      <c r="BD2477" s="153"/>
      <c r="BE2477" s="153"/>
    </row>
    <row r="2478" spans="1:57" ht="15.5" x14ac:dyDescent="0.4">
      <c r="A2478" s="153" t="str">
        <f t="shared" si="38"/>
        <v>5523433</v>
      </c>
      <c r="B2478" s="153">
        <v>2577</v>
      </c>
      <c r="C2478" s="153">
        <v>55234</v>
      </c>
      <c r="D2478" s="153" t="s">
        <v>2224</v>
      </c>
      <c r="E2478" s="157">
        <v>138</v>
      </c>
      <c r="F2478" s="153" t="s">
        <v>5636</v>
      </c>
      <c r="G2478" s="153"/>
      <c r="H2478" s="153"/>
      <c r="I2478" s="153"/>
      <c r="J2478" s="153"/>
      <c r="K2478" s="153"/>
      <c r="L2478" s="153"/>
      <c r="M2478" s="153"/>
      <c r="N2478" s="153" t="s">
        <v>188</v>
      </c>
      <c r="O2478" s="156">
        <v>0.11700000000000001</v>
      </c>
      <c r="P2478" s="153">
        <v>0</v>
      </c>
      <c r="Q2478" s="156">
        <v>58.5</v>
      </c>
      <c r="R2478" s="156">
        <v>0</v>
      </c>
      <c r="S2478" s="156">
        <v>4.4999999999999998E-2</v>
      </c>
      <c r="T2478" s="156">
        <v>0.245</v>
      </c>
      <c r="U2478" s="156">
        <v>58.3</v>
      </c>
      <c r="V2478" s="156">
        <v>0</v>
      </c>
      <c r="W2478" s="156">
        <v>4.4999999999999998E-2</v>
      </c>
      <c r="X2478" s="156">
        <v>0.59099999999999997</v>
      </c>
      <c r="Y2478" s="156"/>
      <c r="Z2478" s="156"/>
      <c r="AA2478" s="156"/>
      <c r="AB2478" s="156"/>
      <c r="AC2478" s="156"/>
      <c r="AD2478" s="153"/>
      <c r="AE2478" s="153"/>
      <c r="AF2478" s="153"/>
      <c r="AJ2478" s="153"/>
      <c r="AK2478" s="153"/>
      <c r="AL2478" s="153"/>
      <c r="AM2478" s="153"/>
      <c r="AN2478" s="153"/>
      <c r="AO2478" s="153"/>
      <c r="AP2478" s="153"/>
      <c r="AQ2478" s="153"/>
      <c r="AR2478" s="153"/>
      <c r="AS2478" s="153"/>
      <c r="AT2478" s="153"/>
      <c r="AU2478" s="153"/>
      <c r="AV2478" s="153"/>
      <c r="AW2478" s="153"/>
      <c r="AX2478" s="153"/>
      <c r="AY2478" s="153"/>
      <c r="AZ2478" s="153"/>
      <c r="BA2478" s="153"/>
      <c r="BB2478" s="153"/>
      <c r="BC2478" s="153"/>
      <c r="BD2478" s="153"/>
      <c r="BE2478" s="153"/>
    </row>
    <row r="2479" spans="1:57" ht="15.5" x14ac:dyDescent="0.4">
      <c r="A2479" s="153" t="str">
        <f t="shared" si="38"/>
        <v>5523499</v>
      </c>
      <c r="B2479" s="153">
        <v>2579</v>
      </c>
      <c r="C2479" s="153">
        <v>55234</v>
      </c>
      <c r="D2479" s="153" t="s">
        <v>2224</v>
      </c>
      <c r="E2479" s="157">
        <v>138</v>
      </c>
      <c r="F2479" s="153" t="s">
        <v>5634</v>
      </c>
      <c r="G2479" s="153"/>
      <c r="H2479" s="153"/>
      <c r="I2479" s="153"/>
      <c r="J2479" s="153"/>
      <c r="K2479" s="153"/>
      <c r="L2479" s="153"/>
      <c r="M2479" s="153"/>
      <c r="N2479" s="153" t="s">
        <v>188</v>
      </c>
      <c r="O2479" s="156">
        <v>0.11700000000000001</v>
      </c>
      <c r="P2479" s="153">
        <v>0</v>
      </c>
      <c r="Q2479" s="156">
        <v>58.5</v>
      </c>
      <c r="R2479" s="156">
        <v>0</v>
      </c>
      <c r="S2479" s="156">
        <v>4.4999999999999998E-2</v>
      </c>
      <c r="T2479" s="156">
        <v>0.245</v>
      </c>
      <c r="U2479" s="156">
        <v>58.3</v>
      </c>
      <c r="V2479" s="156">
        <v>0</v>
      </c>
      <c r="W2479" s="156">
        <v>4.4999999999999998E-2</v>
      </c>
      <c r="X2479" s="156">
        <v>0.59099999999999997</v>
      </c>
      <c r="Y2479" s="156"/>
      <c r="Z2479" s="156"/>
      <c r="AA2479" s="156"/>
      <c r="AB2479" s="156"/>
      <c r="AC2479" s="156"/>
      <c r="AD2479" s="153"/>
      <c r="AE2479" s="153"/>
      <c r="AF2479" s="153"/>
      <c r="AJ2479" s="153"/>
      <c r="AK2479" s="153"/>
      <c r="AL2479" s="153"/>
      <c r="AM2479" s="153"/>
      <c r="AN2479" s="153"/>
      <c r="AO2479" s="153"/>
      <c r="AP2479" s="153"/>
      <c r="AQ2479" s="153"/>
      <c r="AR2479" s="153"/>
      <c r="AS2479" s="153"/>
      <c r="AT2479" s="153"/>
      <c r="AU2479" s="153"/>
      <c r="AV2479" s="153"/>
      <c r="AW2479" s="153"/>
      <c r="AX2479" s="153"/>
      <c r="AY2479" s="153"/>
      <c r="AZ2479" s="153"/>
      <c r="BA2479" s="153"/>
      <c r="BB2479" s="153"/>
      <c r="BC2479" s="153"/>
      <c r="BD2479" s="153"/>
      <c r="BE2479" s="153"/>
    </row>
    <row r="2480" spans="1:57" ht="15.5" x14ac:dyDescent="0.4">
      <c r="A2480" s="153" t="str">
        <f t="shared" si="38"/>
        <v>5524499</v>
      </c>
      <c r="B2480" s="153">
        <v>2579</v>
      </c>
      <c r="C2480" s="153">
        <v>55244</v>
      </c>
      <c r="D2480" s="153" t="s">
        <v>2069</v>
      </c>
      <c r="E2480" s="157">
        <v>69</v>
      </c>
      <c r="F2480" s="153" t="s">
        <v>5634</v>
      </c>
      <c r="G2480" s="153"/>
      <c r="H2480" s="153"/>
      <c r="I2480" s="153"/>
      <c r="J2480" s="153"/>
      <c r="K2480" s="153"/>
      <c r="L2480" s="153"/>
      <c r="M2480" s="153"/>
      <c r="N2480" s="153" t="s">
        <v>188</v>
      </c>
      <c r="O2480" s="156">
        <v>0.11700000000000001</v>
      </c>
      <c r="P2480" s="153">
        <v>0</v>
      </c>
      <c r="Q2480" s="156">
        <v>58</v>
      </c>
      <c r="R2480" s="156">
        <v>0</v>
      </c>
      <c r="S2480" s="156">
        <v>4.4999999999999998E-2</v>
      </c>
      <c r="T2480" s="156">
        <v>0.53900000000000003</v>
      </c>
      <c r="U2480" s="156"/>
      <c r="V2480" s="156"/>
      <c r="W2480" s="156"/>
      <c r="X2480" s="156"/>
      <c r="Y2480" s="156"/>
      <c r="Z2480" s="156"/>
      <c r="AA2480" s="156"/>
      <c r="AB2480" s="156"/>
      <c r="AC2480" s="156"/>
      <c r="AD2480" s="153"/>
      <c r="AE2480" s="153"/>
      <c r="AF2480" s="153"/>
      <c r="AJ2480" s="153"/>
      <c r="AK2480" s="153"/>
      <c r="AL2480" s="153"/>
      <c r="AM2480" s="153"/>
      <c r="AN2480" s="153"/>
      <c r="AO2480" s="153"/>
      <c r="AP2480" s="153"/>
      <c r="AQ2480" s="153"/>
      <c r="AR2480" s="153"/>
      <c r="AS2480" s="153"/>
      <c r="AT2480" s="153"/>
      <c r="AU2480" s="153"/>
      <c r="AV2480" s="153"/>
      <c r="AW2480" s="153"/>
      <c r="AX2480" s="153"/>
      <c r="AY2480" s="153"/>
      <c r="AZ2480" s="153"/>
      <c r="BA2480" s="153"/>
      <c r="BB2480" s="153"/>
      <c r="BC2480" s="153"/>
      <c r="BD2480" s="153"/>
      <c r="BE2480" s="153"/>
    </row>
    <row r="2481" spans="1:57" ht="15.5" x14ac:dyDescent="0.4">
      <c r="A2481" s="153" t="str">
        <f t="shared" si="38"/>
        <v>5524499</v>
      </c>
      <c r="B2481" s="153">
        <v>2581</v>
      </c>
      <c r="C2481" s="153">
        <v>55244</v>
      </c>
      <c r="D2481" s="153" t="s">
        <v>2069</v>
      </c>
      <c r="E2481" s="157">
        <v>69</v>
      </c>
      <c r="F2481" s="153" t="s">
        <v>5634</v>
      </c>
      <c r="G2481" s="153"/>
      <c r="H2481" s="153"/>
      <c r="I2481" s="153"/>
      <c r="J2481" s="153"/>
      <c r="K2481" s="153"/>
      <c r="L2481" s="153"/>
      <c r="M2481" s="153"/>
      <c r="N2481" s="153" t="s">
        <v>188</v>
      </c>
      <c r="O2481" s="156">
        <v>0.11700000000000001</v>
      </c>
      <c r="P2481" s="153">
        <v>0</v>
      </c>
      <c r="Q2481" s="156">
        <v>58.1</v>
      </c>
      <c r="R2481" s="156">
        <v>0</v>
      </c>
      <c r="S2481" s="153">
        <v>4.4999999999999998E-2</v>
      </c>
      <c r="T2481" s="156">
        <v>0.25</v>
      </c>
      <c r="U2481" s="156"/>
      <c r="V2481" s="156"/>
      <c r="W2481" s="156"/>
      <c r="X2481" s="156"/>
      <c r="Y2481" s="156"/>
      <c r="Z2481" s="156"/>
      <c r="AA2481" s="156"/>
      <c r="AB2481" s="156"/>
      <c r="AC2481" s="156"/>
      <c r="AD2481" s="153"/>
      <c r="AE2481" s="153"/>
      <c r="AF2481" s="153"/>
      <c r="AJ2481" s="153"/>
      <c r="AK2481" s="153"/>
      <c r="AL2481" s="153"/>
      <c r="AM2481" s="153"/>
      <c r="AN2481" s="153"/>
      <c r="AO2481" s="153"/>
      <c r="AP2481" s="153"/>
      <c r="AQ2481" s="153"/>
      <c r="AR2481" s="153"/>
      <c r="AS2481" s="153"/>
      <c r="AT2481" s="153"/>
      <c r="AU2481" s="153"/>
      <c r="AV2481" s="153"/>
      <c r="AW2481" s="153"/>
      <c r="AX2481" s="153"/>
      <c r="AY2481" s="153"/>
      <c r="AZ2481" s="153"/>
      <c r="BA2481" s="153"/>
      <c r="BB2481" s="153"/>
      <c r="BC2481" s="153"/>
      <c r="BD2481" s="153"/>
      <c r="BE2481" s="153"/>
    </row>
    <row r="2482" spans="1:57" ht="15.5" x14ac:dyDescent="0.4">
      <c r="A2482" s="153" t="str">
        <f t="shared" si="38"/>
        <v>5524499</v>
      </c>
      <c r="B2482" s="153">
        <v>2582</v>
      </c>
      <c r="C2482" s="153">
        <v>55244</v>
      </c>
      <c r="D2482" s="153" t="s">
        <v>2069</v>
      </c>
      <c r="E2482" s="157">
        <v>69</v>
      </c>
      <c r="F2482" s="153" t="s">
        <v>5634</v>
      </c>
      <c r="G2482" s="153"/>
      <c r="H2482" s="153"/>
      <c r="I2482" s="153"/>
      <c r="J2482" s="153"/>
      <c r="K2482" s="153"/>
      <c r="L2482" s="153"/>
      <c r="M2482" s="153"/>
      <c r="N2482" s="153" t="s">
        <v>188</v>
      </c>
      <c r="O2482" s="156">
        <v>0.11700000000000001</v>
      </c>
      <c r="P2482" s="153">
        <v>0</v>
      </c>
      <c r="Q2482" s="156">
        <v>59.1</v>
      </c>
      <c r="R2482" s="156">
        <v>0</v>
      </c>
      <c r="S2482" s="153">
        <v>4.4999999999999998E-2</v>
      </c>
      <c r="T2482" s="156">
        <v>0.21199999999999999</v>
      </c>
      <c r="U2482" s="156"/>
      <c r="V2482" s="156"/>
      <c r="W2482" s="156"/>
      <c r="X2482" s="156"/>
      <c r="Y2482" s="156"/>
      <c r="Z2482" s="156"/>
      <c r="AA2482" s="156"/>
      <c r="AB2482" s="156"/>
      <c r="AC2482" s="156"/>
      <c r="AD2482" s="153"/>
      <c r="AE2482" s="153"/>
      <c r="AF2482" s="153"/>
      <c r="AJ2482" s="153"/>
      <c r="AK2482" s="153"/>
      <c r="AL2482" s="153"/>
      <c r="AM2482" s="153"/>
      <c r="AN2482" s="153"/>
      <c r="AO2482" s="153"/>
      <c r="AP2482" s="153"/>
      <c r="AQ2482" s="153"/>
      <c r="AR2482" s="153"/>
      <c r="AS2482" s="153"/>
      <c r="AT2482" s="153"/>
      <c r="AU2482" s="153"/>
      <c r="AV2482" s="153"/>
      <c r="AW2482" s="153"/>
      <c r="AX2482" s="153"/>
      <c r="AY2482" s="153"/>
      <c r="AZ2482" s="153"/>
      <c r="BA2482" s="153"/>
      <c r="BB2482" s="153"/>
      <c r="BC2482" s="153"/>
      <c r="BD2482" s="153"/>
      <c r="BE2482" s="153"/>
    </row>
    <row r="2483" spans="1:57" ht="15.5" x14ac:dyDescent="0.4">
      <c r="A2483" s="153" t="str">
        <f t="shared" si="38"/>
        <v>5524499</v>
      </c>
      <c r="B2483" s="153">
        <v>2583</v>
      </c>
      <c r="C2483" s="153">
        <v>55244</v>
      </c>
      <c r="D2483" s="153" t="s">
        <v>2069</v>
      </c>
      <c r="E2483" s="157">
        <v>69</v>
      </c>
      <c r="F2483" s="153" t="s">
        <v>5634</v>
      </c>
      <c r="G2483" s="153"/>
      <c r="H2483" s="153"/>
      <c r="I2483" s="153"/>
      <c r="J2483" s="153"/>
      <c r="K2483" s="153"/>
      <c r="L2483" s="153"/>
      <c r="M2483" s="153"/>
      <c r="N2483" s="153" t="s">
        <v>188</v>
      </c>
      <c r="O2483" s="156">
        <v>0.11700000000000001</v>
      </c>
      <c r="P2483" s="153">
        <v>0</v>
      </c>
      <c r="Q2483" s="156">
        <v>59.3</v>
      </c>
      <c r="R2483" s="156">
        <v>15</v>
      </c>
      <c r="S2483" s="153">
        <v>4.4999999999999998E-2</v>
      </c>
      <c r="T2483" s="156">
        <v>0.25</v>
      </c>
      <c r="U2483" s="156"/>
      <c r="V2483" s="156"/>
      <c r="W2483" s="156"/>
      <c r="X2483" s="156"/>
      <c r="Y2483" s="156"/>
      <c r="Z2483" s="156"/>
      <c r="AA2483" s="156"/>
      <c r="AB2483" s="156"/>
      <c r="AC2483" s="156"/>
      <c r="AD2483" s="156"/>
      <c r="AE2483" s="153"/>
      <c r="AF2483" s="153"/>
      <c r="AJ2483" s="153"/>
      <c r="AK2483" s="153"/>
      <c r="AL2483" s="153"/>
      <c r="AM2483" s="153"/>
      <c r="AN2483" s="153"/>
      <c r="AO2483" s="153"/>
      <c r="AP2483" s="153"/>
      <c r="AQ2483" s="153"/>
      <c r="AR2483" s="153"/>
      <c r="AS2483" s="153"/>
      <c r="AT2483" s="153"/>
      <c r="AU2483" s="153"/>
      <c r="AV2483" s="153"/>
      <c r="AW2483" s="153"/>
      <c r="AX2483" s="153"/>
      <c r="AY2483" s="153"/>
      <c r="AZ2483" s="153"/>
      <c r="BA2483" s="153"/>
      <c r="BB2483" s="153"/>
      <c r="BC2483" s="153"/>
      <c r="BD2483" s="153"/>
      <c r="BE2483" s="153"/>
    </row>
    <row r="2484" spans="1:57" ht="15.5" x14ac:dyDescent="0.4">
      <c r="A2484" s="153" t="str">
        <f t="shared" si="38"/>
        <v>5524499</v>
      </c>
      <c r="B2484" s="153">
        <v>2584</v>
      </c>
      <c r="C2484" s="153">
        <v>55244</v>
      </c>
      <c r="D2484" s="153" t="s">
        <v>2069</v>
      </c>
      <c r="E2484" s="157">
        <v>69</v>
      </c>
      <c r="F2484" s="153" t="s">
        <v>5634</v>
      </c>
      <c r="G2484" s="153"/>
      <c r="H2484" s="153"/>
      <c r="I2484" s="153"/>
      <c r="J2484" s="153"/>
      <c r="K2484" s="153"/>
      <c r="L2484" s="153"/>
      <c r="M2484" s="153"/>
      <c r="N2484" s="153" t="s">
        <v>188</v>
      </c>
      <c r="O2484" s="156">
        <v>0.11700000000000001</v>
      </c>
      <c r="P2484" s="153">
        <v>0</v>
      </c>
      <c r="Q2484" s="156">
        <v>59.5</v>
      </c>
      <c r="R2484" s="156">
        <v>30</v>
      </c>
      <c r="S2484" s="153">
        <v>4.4999999999999998E-2</v>
      </c>
      <c r="T2484" s="156">
        <v>0.53900000000000003</v>
      </c>
      <c r="U2484" s="156"/>
      <c r="V2484" s="156"/>
      <c r="W2484" s="156"/>
      <c r="X2484" s="156"/>
      <c r="Y2484" s="156"/>
      <c r="Z2484" s="156"/>
      <c r="AA2484" s="156"/>
      <c r="AB2484" s="156"/>
      <c r="AC2484" s="156"/>
      <c r="AD2484" s="156"/>
      <c r="AE2484" s="153"/>
      <c r="AF2484" s="153"/>
      <c r="AJ2484" s="153"/>
      <c r="AK2484" s="153"/>
      <c r="AL2484" s="153"/>
      <c r="AM2484" s="153"/>
      <c r="AN2484" s="153"/>
      <c r="AO2484" s="153"/>
      <c r="AP2484" s="153"/>
      <c r="AQ2484" s="153"/>
      <c r="AR2484" s="153"/>
      <c r="AS2484" s="153"/>
      <c r="AT2484" s="153"/>
      <c r="AU2484" s="153"/>
      <c r="AV2484" s="153"/>
      <c r="AW2484" s="153"/>
      <c r="AX2484" s="153"/>
      <c r="AY2484" s="153"/>
      <c r="AZ2484" s="153"/>
      <c r="BA2484" s="153"/>
      <c r="BB2484" s="153"/>
      <c r="BC2484" s="153"/>
      <c r="BD2484" s="153"/>
      <c r="BE2484" s="153"/>
    </row>
    <row r="2485" spans="1:57" ht="15.5" x14ac:dyDescent="0.4">
      <c r="A2485" s="153" t="str">
        <f t="shared" si="38"/>
        <v>5524599</v>
      </c>
      <c r="B2485" s="153">
        <v>2585</v>
      </c>
      <c r="C2485" s="153">
        <v>55245</v>
      </c>
      <c r="D2485" s="153" t="s">
        <v>2225</v>
      </c>
      <c r="E2485" s="157">
        <v>240</v>
      </c>
      <c r="F2485" s="153" t="s">
        <v>5634</v>
      </c>
      <c r="G2485" s="153"/>
      <c r="H2485" s="153"/>
      <c r="I2485" s="153"/>
      <c r="J2485" s="153"/>
      <c r="K2485" s="153"/>
      <c r="L2485" s="153"/>
      <c r="M2485" s="153"/>
      <c r="N2485" s="153" t="s">
        <v>188</v>
      </c>
      <c r="O2485" s="156">
        <v>0.11700000000000001</v>
      </c>
      <c r="P2485" s="153">
        <v>0</v>
      </c>
      <c r="Q2485" s="156">
        <v>58.9</v>
      </c>
      <c r="R2485" s="156">
        <v>0</v>
      </c>
      <c r="S2485" s="153">
        <v>4.4999999999999998E-2</v>
      </c>
      <c r="T2485" s="156">
        <v>0.55799999999999905</v>
      </c>
      <c r="U2485" s="156">
        <v>58.7</v>
      </c>
      <c r="V2485" s="156">
        <v>0</v>
      </c>
      <c r="W2485" s="156">
        <v>4.4999999999999998E-2</v>
      </c>
      <c r="X2485" s="156">
        <v>0.09</v>
      </c>
      <c r="Y2485" s="156">
        <v>58.5</v>
      </c>
      <c r="Z2485" s="156">
        <v>0</v>
      </c>
      <c r="AA2485" s="156">
        <v>4.4999999999999998E-2</v>
      </c>
      <c r="AB2485" s="156">
        <v>0.35199999999999998</v>
      </c>
      <c r="AC2485" s="156" t="s">
        <v>3069</v>
      </c>
      <c r="AD2485" s="156"/>
      <c r="AE2485" s="153"/>
      <c r="AF2485" s="153"/>
      <c r="AJ2485" s="153"/>
      <c r="AK2485" s="153"/>
      <c r="AL2485" s="153"/>
      <c r="AM2485" s="153"/>
      <c r="AN2485" s="153"/>
      <c r="AO2485" s="153"/>
      <c r="AP2485" s="153"/>
      <c r="AQ2485" s="153"/>
      <c r="AR2485" s="153"/>
      <c r="AS2485" s="153"/>
      <c r="AT2485" s="153"/>
      <c r="AU2485" s="153"/>
      <c r="AV2485" s="153"/>
      <c r="AW2485" s="153"/>
      <c r="AX2485" s="153"/>
      <c r="AY2485" s="153"/>
      <c r="AZ2485" s="153"/>
      <c r="BA2485" s="153"/>
      <c r="BB2485" s="153"/>
      <c r="BC2485" s="153"/>
      <c r="BD2485" s="153"/>
      <c r="BE2485" s="153"/>
    </row>
    <row r="2486" spans="1:57" ht="15.5" x14ac:dyDescent="0.4">
      <c r="A2486" s="153" t="str">
        <f t="shared" si="38"/>
        <v>5524699</v>
      </c>
      <c r="B2486" s="153">
        <v>2586</v>
      </c>
      <c r="C2486" s="153">
        <v>55246</v>
      </c>
      <c r="D2486" s="153" t="s">
        <v>2226</v>
      </c>
      <c r="E2486" s="157">
        <v>25</v>
      </c>
      <c r="F2486" s="153" t="s">
        <v>5634</v>
      </c>
      <c r="G2486" s="153"/>
      <c r="H2486" s="153"/>
      <c r="I2486" s="153"/>
      <c r="J2486" s="153"/>
      <c r="K2486" s="153"/>
      <c r="L2486" s="153"/>
      <c r="M2486" s="153"/>
      <c r="N2486" s="153" t="s">
        <v>188</v>
      </c>
      <c r="O2486" s="156">
        <v>0.1</v>
      </c>
      <c r="P2486" s="153">
        <v>0</v>
      </c>
      <c r="Q2486" s="156">
        <v>58.7</v>
      </c>
      <c r="R2486" s="156">
        <v>0</v>
      </c>
      <c r="S2486" s="153">
        <v>0.08</v>
      </c>
      <c r="T2486" s="156">
        <v>1</v>
      </c>
      <c r="U2486" s="156"/>
      <c r="V2486" s="156"/>
      <c r="W2486" s="156"/>
      <c r="X2486" s="156"/>
      <c r="Y2486" s="156"/>
      <c r="Z2486" s="156"/>
      <c r="AA2486" s="156"/>
      <c r="AB2486" s="156"/>
      <c r="AC2486" s="156"/>
      <c r="AD2486" s="156"/>
      <c r="AE2486" s="153"/>
      <c r="AF2486" s="153"/>
      <c r="AJ2486" s="153"/>
      <c r="AK2486" s="153"/>
      <c r="AL2486" s="153"/>
      <c r="AM2486" s="153"/>
      <c r="AN2486" s="153"/>
      <c r="AO2486" s="153"/>
      <c r="AP2486" s="153"/>
      <c r="AQ2486" s="153"/>
      <c r="AR2486" s="153"/>
      <c r="AS2486" s="153"/>
      <c r="AT2486" s="153"/>
      <c r="AU2486" s="153"/>
      <c r="AV2486" s="153"/>
      <c r="AW2486" s="153"/>
      <c r="AX2486" s="153"/>
      <c r="AY2486" s="153"/>
      <c r="AZ2486" s="153"/>
      <c r="BA2486" s="153"/>
      <c r="BB2486" s="153"/>
      <c r="BC2486" s="153"/>
      <c r="BD2486" s="153"/>
      <c r="BE2486" s="153"/>
    </row>
    <row r="2487" spans="1:57" ht="15.5" x14ac:dyDescent="0.4">
      <c r="A2487" s="153" t="str">
        <f t="shared" si="38"/>
        <v>5526399</v>
      </c>
      <c r="B2487" s="153">
        <v>2587</v>
      </c>
      <c r="C2487" s="153">
        <v>55263</v>
      </c>
      <c r="D2487" s="153" t="s">
        <v>2227</v>
      </c>
      <c r="E2487" s="157">
        <v>240</v>
      </c>
      <c r="F2487" s="153" t="s">
        <v>5634</v>
      </c>
      <c r="G2487" s="153"/>
      <c r="H2487" s="153"/>
      <c r="I2487" s="153"/>
      <c r="J2487" s="153"/>
      <c r="K2487" s="153"/>
      <c r="L2487" s="153"/>
      <c r="M2487" s="153"/>
      <c r="N2487" s="153" t="s">
        <v>188</v>
      </c>
      <c r="O2487" s="156">
        <v>0.11700000000000001</v>
      </c>
      <c r="P2487" s="153">
        <v>0</v>
      </c>
      <c r="Q2487" s="156">
        <v>59.1</v>
      </c>
      <c r="R2487" s="156">
        <v>0</v>
      </c>
      <c r="S2487" s="153">
        <v>4.4999999999999998E-2</v>
      </c>
      <c r="T2487" s="156">
        <v>0.97699999999999998</v>
      </c>
      <c r="U2487" s="156"/>
      <c r="V2487" s="156"/>
      <c r="W2487" s="156"/>
      <c r="X2487" s="156"/>
      <c r="Y2487" s="156"/>
      <c r="Z2487" s="156"/>
      <c r="AA2487" s="156"/>
      <c r="AB2487" s="156"/>
      <c r="AC2487" s="156"/>
      <c r="AD2487" s="156"/>
      <c r="AE2487" s="153"/>
      <c r="AF2487" s="153"/>
      <c r="AJ2487" s="153"/>
      <c r="AK2487" s="153"/>
      <c r="AL2487" s="153"/>
      <c r="AM2487" s="153"/>
      <c r="AN2487" s="153"/>
      <c r="AO2487" s="153"/>
      <c r="AP2487" s="153"/>
      <c r="AQ2487" s="153"/>
      <c r="AR2487" s="153"/>
      <c r="AS2487" s="153"/>
      <c r="AT2487" s="153"/>
      <c r="AU2487" s="153"/>
      <c r="AV2487" s="153"/>
      <c r="AW2487" s="153"/>
      <c r="AX2487" s="153"/>
      <c r="AY2487" s="153"/>
      <c r="AZ2487" s="153"/>
      <c r="BA2487" s="153"/>
      <c r="BB2487" s="153"/>
      <c r="BC2487" s="153"/>
      <c r="BD2487" s="153"/>
      <c r="BE2487" s="153"/>
    </row>
    <row r="2488" spans="1:57" ht="15.5" x14ac:dyDescent="0.4">
      <c r="A2488" s="153" t="str">
        <f t="shared" si="38"/>
        <v>5526632</v>
      </c>
      <c r="B2488" s="153">
        <v>2588</v>
      </c>
      <c r="C2488" s="153">
        <v>55266</v>
      </c>
      <c r="D2488" s="153" t="s">
        <v>2228</v>
      </c>
      <c r="E2488" s="157">
        <v>138</v>
      </c>
      <c r="F2488" s="153" t="s">
        <v>5635</v>
      </c>
      <c r="G2488" s="153"/>
      <c r="H2488" s="153"/>
      <c r="I2488" s="153"/>
      <c r="J2488" s="153"/>
      <c r="K2488" s="153"/>
      <c r="L2488" s="153"/>
      <c r="M2488" s="153"/>
      <c r="N2488" s="153" t="s">
        <v>188</v>
      </c>
      <c r="O2488" s="156">
        <v>0.11700000000000001</v>
      </c>
      <c r="P2488" s="153">
        <v>0</v>
      </c>
      <c r="Q2488" s="156">
        <v>58.5</v>
      </c>
      <c r="R2488" s="156">
        <v>0</v>
      </c>
      <c r="S2488" s="153">
        <v>4.4999999999999998E-2</v>
      </c>
      <c r="T2488" s="156">
        <v>0.51900000000000002</v>
      </c>
      <c r="U2488" s="156"/>
      <c r="V2488" s="156"/>
      <c r="W2488" s="156"/>
      <c r="X2488" s="156"/>
      <c r="Y2488" s="156"/>
      <c r="Z2488" s="156"/>
      <c r="AA2488" s="156"/>
      <c r="AB2488" s="156"/>
      <c r="AC2488" s="156"/>
      <c r="AD2488" s="156"/>
      <c r="AE2488" s="153"/>
      <c r="AF2488" s="153"/>
      <c r="AJ2488" s="153"/>
      <c r="AK2488" s="153"/>
      <c r="AL2488" s="153"/>
      <c r="AM2488" s="153"/>
      <c r="AN2488" s="153"/>
      <c r="AO2488" s="153"/>
      <c r="AP2488" s="153"/>
      <c r="AQ2488" s="153"/>
      <c r="AR2488" s="153"/>
      <c r="AS2488" s="153"/>
      <c r="AT2488" s="153"/>
      <c r="AU2488" s="153"/>
      <c r="AV2488" s="153"/>
      <c r="AW2488" s="153"/>
      <c r="AX2488" s="153"/>
      <c r="AY2488" s="153"/>
      <c r="AZ2488" s="153"/>
      <c r="BA2488" s="153"/>
      <c r="BB2488" s="153"/>
      <c r="BC2488" s="153"/>
      <c r="BD2488" s="153"/>
      <c r="BE2488" s="153"/>
    </row>
    <row r="2489" spans="1:57" ht="15.5" x14ac:dyDescent="0.4">
      <c r="A2489" s="153" t="str">
        <f t="shared" si="38"/>
        <v>5526633</v>
      </c>
      <c r="B2489" s="153">
        <v>2589</v>
      </c>
      <c r="C2489" s="153">
        <v>55266</v>
      </c>
      <c r="D2489" s="153" t="s">
        <v>2228</v>
      </c>
      <c r="E2489" s="157">
        <v>138</v>
      </c>
      <c r="F2489" s="153" t="s">
        <v>5636</v>
      </c>
      <c r="G2489" s="153"/>
      <c r="H2489" s="153"/>
      <c r="I2489" s="153"/>
      <c r="J2489" s="153"/>
      <c r="K2489" s="153"/>
      <c r="L2489" s="153"/>
      <c r="M2489" s="153"/>
      <c r="N2489" s="153" t="s">
        <v>188</v>
      </c>
      <c r="O2489" s="156">
        <v>0.11700000000000001</v>
      </c>
      <c r="P2489" s="153">
        <v>0</v>
      </c>
      <c r="Q2489" s="156">
        <v>58.5</v>
      </c>
      <c r="R2489" s="156">
        <v>0</v>
      </c>
      <c r="S2489" s="153">
        <v>4.4999999999999998E-2</v>
      </c>
      <c r="T2489" s="156">
        <v>0.51900000000000002</v>
      </c>
      <c r="U2489" s="156"/>
      <c r="V2489" s="156"/>
      <c r="W2489" s="156"/>
      <c r="X2489" s="156"/>
      <c r="Y2489" s="156"/>
      <c r="Z2489" s="156"/>
      <c r="AA2489" s="156"/>
      <c r="AB2489" s="156"/>
      <c r="AC2489" s="156"/>
      <c r="AD2489" s="156"/>
      <c r="AE2489" s="153"/>
      <c r="AF2489" s="153"/>
      <c r="AJ2489" s="153"/>
      <c r="AK2489" s="153"/>
      <c r="AL2489" s="153"/>
      <c r="AM2489" s="153"/>
      <c r="AN2489" s="153"/>
      <c r="AO2489" s="153"/>
      <c r="AP2489" s="153"/>
      <c r="AQ2489" s="153"/>
      <c r="AR2489" s="153"/>
      <c r="AS2489" s="153"/>
      <c r="AT2489" s="153"/>
      <c r="AU2489" s="153"/>
      <c r="AV2489" s="153"/>
      <c r="AW2489" s="153"/>
      <c r="AX2489" s="153"/>
      <c r="AY2489" s="153"/>
      <c r="AZ2489" s="153"/>
      <c r="BA2489" s="153"/>
      <c r="BB2489" s="153"/>
      <c r="BC2489" s="153"/>
      <c r="BD2489" s="153"/>
      <c r="BE2489" s="153"/>
    </row>
    <row r="2490" spans="1:57" ht="15.5" x14ac:dyDescent="0.4">
      <c r="A2490" s="153" t="str">
        <f t="shared" si="38"/>
        <v>5526699</v>
      </c>
      <c r="B2490" s="153">
        <v>2590</v>
      </c>
      <c r="C2490" s="153">
        <v>55266</v>
      </c>
      <c r="D2490" s="153" t="s">
        <v>2228</v>
      </c>
      <c r="E2490" s="157">
        <v>138</v>
      </c>
      <c r="F2490" s="153" t="s">
        <v>5634</v>
      </c>
      <c r="G2490" s="153"/>
      <c r="H2490" s="153"/>
      <c r="I2490" s="153"/>
      <c r="J2490" s="153"/>
      <c r="K2490" s="153"/>
      <c r="L2490" s="153"/>
      <c r="M2490" s="153"/>
      <c r="N2490" s="153" t="s">
        <v>188</v>
      </c>
      <c r="O2490" s="156">
        <v>0.11700000000000001</v>
      </c>
      <c r="P2490" s="153">
        <v>0</v>
      </c>
      <c r="Q2490" s="156">
        <v>58.5</v>
      </c>
      <c r="R2490" s="156">
        <v>0</v>
      </c>
      <c r="S2490" s="153">
        <v>4.4999999999999998E-2</v>
      </c>
      <c r="T2490" s="156">
        <v>0.51900000000000002</v>
      </c>
      <c r="U2490" s="156"/>
      <c r="V2490" s="156"/>
      <c r="W2490" s="156"/>
      <c r="X2490" s="156"/>
      <c r="Y2490" s="156"/>
      <c r="Z2490" s="156"/>
      <c r="AA2490" s="156"/>
      <c r="AB2490" s="156"/>
      <c r="AC2490" s="156"/>
      <c r="AD2490" s="156"/>
      <c r="AE2490" s="153"/>
      <c r="AF2490" s="153"/>
      <c r="AJ2490" s="153"/>
      <c r="AK2490" s="153"/>
      <c r="AL2490" s="153"/>
      <c r="AM2490" s="153"/>
      <c r="AN2490" s="153"/>
      <c r="AO2490" s="153"/>
      <c r="AP2490" s="153"/>
      <c r="AQ2490" s="153"/>
      <c r="AR2490" s="153"/>
      <c r="AS2490" s="153"/>
      <c r="AT2490" s="153"/>
      <c r="AU2490" s="153"/>
      <c r="AV2490" s="153"/>
      <c r="AW2490" s="153"/>
      <c r="AX2490" s="153"/>
      <c r="AY2490" s="153"/>
      <c r="AZ2490" s="153"/>
      <c r="BA2490" s="153"/>
      <c r="BB2490" s="153"/>
      <c r="BC2490" s="153"/>
      <c r="BD2490" s="153"/>
      <c r="BE2490" s="153"/>
    </row>
    <row r="2491" spans="1:57" ht="15.5" x14ac:dyDescent="0.4">
      <c r="A2491" s="153" t="str">
        <f t="shared" si="38"/>
        <v>5527132</v>
      </c>
      <c r="B2491" s="153">
        <v>2590</v>
      </c>
      <c r="C2491" s="153">
        <v>55271</v>
      </c>
      <c r="D2491" s="153" t="s">
        <v>2229</v>
      </c>
      <c r="E2491" s="157">
        <v>138</v>
      </c>
      <c r="F2491" s="153" t="s">
        <v>5635</v>
      </c>
      <c r="G2491" s="153"/>
      <c r="H2491" s="153"/>
      <c r="I2491" s="153"/>
      <c r="J2491" s="153"/>
      <c r="K2491" s="153"/>
      <c r="L2491" s="153"/>
      <c r="M2491" s="153"/>
      <c r="N2491" s="153" t="s">
        <v>188</v>
      </c>
      <c r="O2491" s="156">
        <v>0.11700000000000001</v>
      </c>
      <c r="P2491" s="153">
        <v>0</v>
      </c>
      <c r="Q2491" s="156">
        <v>58.5</v>
      </c>
      <c r="R2491" s="156">
        <v>0</v>
      </c>
      <c r="S2491" s="153">
        <v>4.4999999999999998E-2</v>
      </c>
      <c r="T2491" s="156">
        <v>0.26500000000000001</v>
      </c>
      <c r="U2491" s="156"/>
      <c r="V2491" s="156"/>
      <c r="W2491" s="156"/>
      <c r="X2491" s="156"/>
      <c r="Y2491" s="156"/>
      <c r="Z2491" s="156"/>
      <c r="AA2491" s="156"/>
      <c r="AB2491" s="156"/>
      <c r="AC2491" s="156"/>
      <c r="AD2491" s="156"/>
      <c r="AE2491" s="153"/>
      <c r="AF2491" s="153"/>
      <c r="AJ2491" s="153"/>
      <c r="AK2491" s="153"/>
      <c r="AL2491" s="153"/>
      <c r="AM2491" s="153"/>
      <c r="AN2491" s="153"/>
      <c r="AO2491" s="153"/>
      <c r="AP2491" s="153"/>
      <c r="AQ2491" s="153"/>
      <c r="AR2491" s="153"/>
      <c r="AS2491" s="153"/>
      <c r="AT2491" s="153"/>
      <c r="AU2491" s="153"/>
      <c r="AV2491" s="153"/>
      <c r="AW2491" s="153"/>
      <c r="AX2491" s="153"/>
      <c r="AY2491" s="153"/>
      <c r="AZ2491" s="153"/>
      <c r="BA2491" s="153"/>
      <c r="BB2491" s="153"/>
      <c r="BC2491" s="153"/>
      <c r="BD2491" s="153"/>
      <c r="BE2491" s="153"/>
    </row>
    <row r="2492" spans="1:57" ht="15.5" x14ac:dyDescent="0.4">
      <c r="A2492" s="153" t="str">
        <f t="shared" si="38"/>
        <v>5527133</v>
      </c>
      <c r="B2492" s="153">
        <v>2592</v>
      </c>
      <c r="C2492" s="153">
        <v>55271</v>
      </c>
      <c r="D2492" s="153" t="s">
        <v>2229</v>
      </c>
      <c r="E2492" s="157">
        <v>138</v>
      </c>
      <c r="F2492" s="153" t="s">
        <v>5636</v>
      </c>
      <c r="G2492" s="153"/>
      <c r="H2492" s="153"/>
      <c r="I2492" s="153"/>
      <c r="J2492" s="153"/>
      <c r="K2492" s="153"/>
      <c r="L2492" s="153"/>
      <c r="M2492" s="153"/>
      <c r="N2492" s="153" t="s">
        <v>188</v>
      </c>
      <c r="O2492" s="156">
        <v>0.11700000000000001</v>
      </c>
      <c r="P2492" s="153">
        <v>0</v>
      </c>
      <c r="Q2492" s="156">
        <v>58.5</v>
      </c>
      <c r="R2492" s="156">
        <v>0</v>
      </c>
      <c r="S2492" s="153">
        <v>4.4999999999999998E-2</v>
      </c>
      <c r="T2492" s="156">
        <v>0.26500000000000001</v>
      </c>
      <c r="U2492" s="156"/>
      <c r="V2492" s="156"/>
      <c r="W2492" s="156"/>
      <c r="X2492" s="156"/>
      <c r="Y2492" s="156"/>
      <c r="Z2492" s="156"/>
      <c r="AA2492" s="156"/>
      <c r="AB2492" s="156"/>
      <c r="AC2492" s="153"/>
      <c r="AD2492" s="153"/>
      <c r="AE2492" s="153"/>
      <c r="AF2492" s="153"/>
      <c r="AJ2492" s="153"/>
      <c r="AK2492" s="153"/>
      <c r="AL2492" s="153"/>
      <c r="AM2492" s="153"/>
      <c r="AN2492" s="153"/>
      <c r="AO2492" s="153"/>
      <c r="AP2492" s="153"/>
      <c r="AQ2492" s="153"/>
      <c r="AR2492" s="153"/>
      <c r="AS2492" s="153"/>
      <c r="AT2492" s="153"/>
      <c r="AU2492" s="153"/>
      <c r="AV2492" s="153"/>
      <c r="AW2492" s="153"/>
      <c r="AX2492" s="153"/>
      <c r="AY2492" s="153"/>
      <c r="AZ2492" s="153"/>
      <c r="BA2492" s="153"/>
      <c r="BB2492" s="153"/>
      <c r="BC2492" s="153"/>
      <c r="BD2492" s="153"/>
      <c r="BE2492" s="153"/>
    </row>
    <row r="2493" spans="1:57" ht="15.5" x14ac:dyDescent="0.4">
      <c r="A2493" s="153" t="str">
        <f t="shared" si="38"/>
        <v>5527199</v>
      </c>
      <c r="B2493" s="153">
        <v>2593</v>
      </c>
      <c r="C2493" s="153">
        <v>55271</v>
      </c>
      <c r="D2493" s="153" t="s">
        <v>2229</v>
      </c>
      <c r="E2493" s="157">
        <v>138</v>
      </c>
      <c r="F2493" s="153" t="s">
        <v>5634</v>
      </c>
      <c r="G2493" s="153"/>
      <c r="H2493" s="153"/>
      <c r="I2493" s="153"/>
      <c r="J2493" s="153"/>
      <c r="K2493" s="153"/>
      <c r="L2493" s="153"/>
      <c r="M2493" s="153"/>
      <c r="N2493" s="153" t="s">
        <v>188</v>
      </c>
      <c r="O2493" s="156">
        <v>0.11700000000000001</v>
      </c>
      <c r="P2493" s="153">
        <v>0</v>
      </c>
      <c r="Q2493" s="156">
        <v>58.5</v>
      </c>
      <c r="R2493" s="156">
        <v>0</v>
      </c>
      <c r="S2493" s="153">
        <v>4.4999999999999998E-2</v>
      </c>
      <c r="T2493" s="156">
        <v>0.26500000000000001</v>
      </c>
      <c r="U2493" s="156"/>
      <c r="V2493" s="156"/>
      <c r="W2493" s="156"/>
      <c r="X2493" s="156"/>
      <c r="Y2493" s="156"/>
      <c r="Z2493" s="156"/>
      <c r="AA2493" s="156"/>
      <c r="AB2493" s="156"/>
      <c r="AC2493" s="153"/>
      <c r="AD2493" s="153"/>
      <c r="AE2493" s="153"/>
      <c r="AF2493" s="153"/>
      <c r="AJ2493" s="153"/>
      <c r="AK2493" s="153"/>
      <c r="AL2493" s="153"/>
      <c r="AM2493" s="153"/>
      <c r="AN2493" s="153"/>
      <c r="AO2493" s="153"/>
      <c r="AP2493" s="153"/>
      <c r="AQ2493" s="153"/>
      <c r="AR2493" s="153"/>
      <c r="AS2493" s="153"/>
      <c r="AT2493" s="153"/>
      <c r="AU2493" s="153"/>
      <c r="AV2493" s="153"/>
      <c r="AW2493" s="153"/>
      <c r="AX2493" s="153"/>
      <c r="AY2493" s="153"/>
      <c r="AZ2493" s="153"/>
      <c r="BA2493" s="153"/>
      <c r="BB2493" s="153"/>
      <c r="BC2493" s="153"/>
      <c r="BD2493" s="153"/>
      <c r="BE2493" s="153"/>
    </row>
    <row r="2494" spans="1:57" ht="15.5" x14ac:dyDescent="0.4">
      <c r="A2494" s="153" t="str">
        <f t="shared" si="38"/>
        <v>5527232</v>
      </c>
      <c r="B2494" s="153">
        <v>2594</v>
      </c>
      <c r="C2494" s="153">
        <v>55272</v>
      </c>
      <c r="D2494" s="153" t="s">
        <v>2230</v>
      </c>
      <c r="E2494" s="157">
        <v>138</v>
      </c>
      <c r="F2494" s="153" t="s">
        <v>5635</v>
      </c>
      <c r="G2494" s="153"/>
      <c r="H2494" s="153"/>
      <c r="I2494" s="153"/>
      <c r="J2494" s="153"/>
      <c r="K2494" s="153"/>
      <c r="L2494" s="153"/>
      <c r="M2494" s="153"/>
      <c r="N2494" s="153" t="s">
        <v>188</v>
      </c>
      <c r="O2494" s="156">
        <v>0.11700000000000001</v>
      </c>
      <c r="P2494" s="153">
        <v>0</v>
      </c>
      <c r="Q2494" s="156">
        <v>59.5</v>
      </c>
      <c r="R2494" s="156">
        <v>60</v>
      </c>
      <c r="S2494" s="153">
        <v>4.4999999999999998E-2</v>
      </c>
      <c r="T2494" s="156">
        <v>0.34100000000000003</v>
      </c>
      <c r="U2494" s="156">
        <v>58.7</v>
      </c>
      <c r="V2494" s="156">
        <v>0</v>
      </c>
      <c r="W2494" s="156">
        <v>4.4999999999999998E-2</v>
      </c>
      <c r="X2494" s="156">
        <v>0.32600000000000001</v>
      </c>
      <c r="Y2494" s="156">
        <v>58</v>
      </c>
      <c r="Z2494" s="156">
        <v>0</v>
      </c>
      <c r="AA2494" s="156">
        <v>4.4999999999999998E-2</v>
      </c>
      <c r="AB2494" s="156">
        <v>5.8999999999999997E-2</v>
      </c>
      <c r="AC2494" s="153" t="s">
        <v>3069</v>
      </c>
      <c r="AD2494" s="153"/>
      <c r="AE2494" s="153"/>
      <c r="AF2494" s="153"/>
      <c r="AJ2494" s="153"/>
      <c r="AK2494" s="153"/>
      <c r="AL2494" s="153"/>
      <c r="AM2494" s="153"/>
      <c r="AN2494" s="153"/>
      <c r="AO2494" s="153"/>
      <c r="AP2494" s="153"/>
      <c r="AQ2494" s="153"/>
      <c r="AR2494" s="153"/>
      <c r="AS2494" s="153"/>
      <c r="AT2494" s="153"/>
      <c r="AU2494" s="153"/>
      <c r="AV2494" s="153"/>
      <c r="AW2494" s="153"/>
      <c r="AX2494" s="153"/>
      <c r="AY2494" s="153"/>
      <c r="AZ2494" s="153"/>
      <c r="BA2494" s="153"/>
      <c r="BB2494" s="153"/>
      <c r="BC2494" s="153"/>
      <c r="BD2494" s="153"/>
      <c r="BE2494" s="153"/>
    </row>
    <row r="2495" spans="1:57" ht="15.5" x14ac:dyDescent="0.4">
      <c r="A2495" s="153" t="str">
        <f t="shared" si="38"/>
        <v>5527299</v>
      </c>
      <c r="B2495" s="153">
        <v>2595</v>
      </c>
      <c r="C2495" s="153">
        <v>55272</v>
      </c>
      <c r="D2495" s="153" t="s">
        <v>2230</v>
      </c>
      <c r="E2495" s="157">
        <v>138</v>
      </c>
      <c r="F2495" s="153" t="s">
        <v>5634</v>
      </c>
      <c r="G2495" s="153"/>
      <c r="H2495" s="153"/>
      <c r="I2495" s="153"/>
      <c r="J2495" s="153"/>
      <c r="K2495" s="153"/>
      <c r="L2495" s="153"/>
      <c r="M2495" s="153"/>
      <c r="N2495" s="153" t="s">
        <v>188</v>
      </c>
      <c r="O2495" s="156">
        <v>0.11700000000000001</v>
      </c>
      <c r="P2495" s="153">
        <v>0</v>
      </c>
      <c r="Q2495" s="156">
        <v>59.5</v>
      </c>
      <c r="R2495" s="156">
        <v>60</v>
      </c>
      <c r="S2495" s="153">
        <v>4.4999999999999998E-2</v>
      </c>
      <c r="T2495" s="156">
        <v>0.34100000000000003</v>
      </c>
      <c r="U2495" s="156">
        <v>58.7</v>
      </c>
      <c r="V2495" s="156">
        <v>0</v>
      </c>
      <c r="W2495" s="156">
        <v>4.4999999999999998E-2</v>
      </c>
      <c r="X2495" s="156">
        <v>0.32600000000000001</v>
      </c>
      <c r="Y2495" s="156">
        <v>58</v>
      </c>
      <c r="Z2495" s="156">
        <v>0</v>
      </c>
      <c r="AA2495" s="156">
        <v>4.4999999999999998E-2</v>
      </c>
      <c r="AB2495" s="156">
        <v>5.8999999999999997E-2</v>
      </c>
      <c r="AC2495" s="153" t="s">
        <v>3069</v>
      </c>
      <c r="AD2495" s="153"/>
      <c r="AE2495" s="153"/>
      <c r="AF2495" s="153"/>
      <c r="AJ2495" s="153"/>
      <c r="AK2495" s="153"/>
      <c r="AL2495" s="153"/>
      <c r="AM2495" s="153"/>
      <c r="AN2495" s="153"/>
      <c r="AO2495" s="153"/>
      <c r="AP2495" s="153"/>
      <c r="AQ2495" s="153"/>
      <c r="AR2495" s="153"/>
      <c r="AS2495" s="153"/>
      <c r="AT2495" s="153"/>
      <c r="AU2495" s="153"/>
      <c r="AV2495" s="153"/>
      <c r="AW2495" s="153"/>
      <c r="AX2495" s="153"/>
      <c r="AY2495" s="153"/>
      <c r="AZ2495" s="153"/>
      <c r="BA2495" s="153"/>
      <c r="BB2495" s="153"/>
      <c r="BC2495" s="153"/>
      <c r="BD2495" s="153"/>
      <c r="BE2495" s="153"/>
    </row>
    <row r="2496" spans="1:57" ht="15.5" x14ac:dyDescent="0.4">
      <c r="A2496" s="153" t="str">
        <f t="shared" si="38"/>
        <v>5527532</v>
      </c>
      <c r="B2496" s="153">
        <v>2596</v>
      </c>
      <c r="C2496" s="153">
        <v>55275</v>
      </c>
      <c r="D2496" s="153" t="s">
        <v>2070</v>
      </c>
      <c r="E2496" s="157">
        <v>138</v>
      </c>
      <c r="F2496" s="153" t="s">
        <v>5635</v>
      </c>
      <c r="G2496" s="153"/>
      <c r="H2496" s="153"/>
      <c r="I2496" s="153"/>
      <c r="J2496" s="153"/>
      <c r="K2496" s="153"/>
      <c r="L2496" s="153"/>
      <c r="M2496" s="153"/>
      <c r="N2496" s="153" t="s">
        <v>188</v>
      </c>
      <c r="O2496" s="156">
        <v>0.11700000000000001</v>
      </c>
      <c r="P2496" s="153">
        <v>0</v>
      </c>
      <c r="Q2496" s="156">
        <v>58</v>
      </c>
      <c r="R2496" s="156">
        <v>0</v>
      </c>
      <c r="S2496" s="153">
        <v>4.4999999999999998E-2</v>
      </c>
      <c r="T2496" s="156">
        <v>0.97699999999999998</v>
      </c>
      <c r="U2496" s="156"/>
      <c r="V2496" s="156"/>
      <c r="W2496" s="156"/>
      <c r="X2496" s="156"/>
      <c r="Y2496" s="156"/>
      <c r="Z2496" s="156"/>
      <c r="AA2496" s="156"/>
      <c r="AB2496" s="156"/>
      <c r="AC2496" s="153"/>
      <c r="AD2496" s="153"/>
      <c r="AE2496" s="153"/>
      <c r="AF2496" s="153"/>
      <c r="AJ2496" s="153"/>
      <c r="AK2496" s="153"/>
      <c r="AL2496" s="153"/>
      <c r="AM2496" s="153"/>
      <c r="AN2496" s="153"/>
      <c r="AO2496" s="153"/>
      <c r="AP2496" s="153"/>
      <c r="AQ2496" s="153"/>
      <c r="AR2496" s="153"/>
      <c r="AS2496" s="153"/>
      <c r="AT2496" s="153"/>
      <c r="AU2496" s="153"/>
      <c r="AV2496" s="153"/>
      <c r="AW2496" s="153"/>
      <c r="AX2496" s="153"/>
      <c r="AY2496" s="153"/>
      <c r="AZ2496" s="153"/>
      <c r="BA2496" s="153"/>
      <c r="BB2496" s="153"/>
      <c r="BC2496" s="153"/>
      <c r="BD2496" s="153"/>
      <c r="BE2496" s="153"/>
    </row>
    <row r="2497" spans="1:57" ht="15.5" x14ac:dyDescent="0.4">
      <c r="A2497" s="153" t="str">
        <f t="shared" si="38"/>
        <v>5527532</v>
      </c>
      <c r="B2497" s="153">
        <v>2597</v>
      </c>
      <c r="C2497" s="153">
        <v>55275</v>
      </c>
      <c r="D2497" s="153" t="s">
        <v>2070</v>
      </c>
      <c r="E2497" s="157">
        <v>138</v>
      </c>
      <c r="F2497" s="153" t="s">
        <v>5635</v>
      </c>
      <c r="G2497" s="153"/>
      <c r="H2497" s="153"/>
      <c r="I2497" s="153"/>
      <c r="J2497" s="153"/>
      <c r="K2497" s="153"/>
      <c r="L2497" s="153"/>
      <c r="M2497" s="153"/>
      <c r="N2497" s="153" t="s">
        <v>188</v>
      </c>
      <c r="O2497" s="156">
        <v>0.11700000000000001</v>
      </c>
      <c r="P2497" s="153">
        <v>0</v>
      </c>
      <c r="Q2497" s="156">
        <v>59.5</v>
      </c>
      <c r="R2497" s="156">
        <v>30</v>
      </c>
      <c r="S2497" s="153">
        <v>4.4999999999999998E-2</v>
      </c>
      <c r="T2497" s="156">
        <v>0.97699999999999998</v>
      </c>
      <c r="U2497" s="156"/>
      <c r="V2497" s="156"/>
      <c r="W2497" s="156"/>
      <c r="X2497" s="156"/>
      <c r="Y2497" s="156"/>
      <c r="Z2497" s="156"/>
      <c r="AA2497" s="156"/>
      <c r="AB2497" s="156"/>
      <c r="AC2497" s="153"/>
      <c r="AD2497" s="153"/>
      <c r="AE2497" s="153"/>
      <c r="AF2497" s="153"/>
      <c r="AJ2497" s="153"/>
      <c r="AK2497" s="153"/>
      <c r="AL2497" s="153"/>
      <c r="AM2497" s="153"/>
      <c r="AN2497" s="153"/>
      <c r="AO2497" s="153"/>
      <c r="AP2497" s="153"/>
      <c r="AQ2497" s="153"/>
      <c r="AR2497" s="153"/>
      <c r="AS2497" s="153"/>
      <c r="AT2497" s="153"/>
      <c r="AU2497" s="153"/>
      <c r="AV2497" s="153"/>
      <c r="AW2497" s="153"/>
      <c r="AX2497" s="153"/>
      <c r="AY2497" s="153"/>
      <c r="AZ2497" s="153"/>
      <c r="BA2497" s="153"/>
      <c r="BB2497" s="153"/>
      <c r="BC2497" s="153"/>
      <c r="BD2497" s="153"/>
      <c r="BE2497" s="153"/>
    </row>
    <row r="2498" spans="1:57" ht="15.5" x14ac:dyDescent="0.4">
      <c r="A2498" s="153" t="str">
        <f t="shared" ref="A2498:A2561" si="39">TRIM(C2498)&amp;TRIM(F2498)</f>
        <v>5527599</v>
      </c>
      <c r="B2498" s="153">
        <v>2598</v>
      </c>
      <c r="C2498" s="153">
        <v>55275</v>
      </c>
      <c r="D2498" s="153" t="s">
        <v>2070</v>
      </c>
      <c r="E2498" s="157">
        <v>138</v>
      </c>
      <c r="F2498" s="153" t="s">
        <v>5634</v>
      </c>
      <c r="G2498" s="153"/>
      <c r="H2498" s="153"/>
      <c r="I2498" s="153"/>
      <c r="J2498" s="153"/>
      <c r="K2498" s="153"/>
      <c r="L2498" s="153"/>
      <c r="M2498" s="153"/>
      <c r="N2498" s="153" t="s">
        <v>188</v>
      </c>
      <c r="O2498" s="156">
        <v>0.11700000000000001</v>
      </c>
      <c r="P2498" s="153">
        <v>0</v>
      </c>
      <c r="Q2498" s="156">
        <v>58</v>
      </c>
      <c r="R2498" s="156">
        <v>0</v>
      </c>
      <c r="S2498" s="153">
        <v>4.4999999999999998E-2</v>
      </c>
      <c r="T2498" s="156">
        <v>0.97699999999999998</v>
      </c>
      <c r="U2498" s="156"/>
      <c r="V2498" s="156"/>
      <c r="W2498" s="156"/>
      <c r="X2498" s="156"/>
      <c r="Y2498" s="156"/>
      <c r="Z2498" s="156"/>
      <c r="AA2498" s="156"/>
      <c r="AB2498" s="156"/>
      <c r="AC2498" s="156"/>
      <c r="AD2498" s="156"/>
      <c r="AE2498" s="153"/>
      <c r="AF2498" s="153"/>
      <c r="AJ2498" s="153"/>
      <c r="AK2498" s="153"/>
      <c r="AL2498" s="153"/>
      <c r="AM2498" s="153"/>
      <c r="AN2498" s="153"/>
      <c r="AO2498" s="153"/>
      <c r="AP2498" s="153"/>
      <c r="AQ2498" s="153"/>
      <c r="AR2498" s="153"/>
      <c r="AS2498" s="153"/>
      <c r="AT2498" s="153"/>
      <c r="AU2498" s="153"/>
      <c r="AV2498" s="153"/>
      <c r="AW2498" s="153"/>
      <c r="AX2498" s="153"/>
      <c r="AY2498" s="153"/>
      <c r="AZ2498" s="153"/>
      <c r="BA2498" s="153"/>
      <c r="BB2498" s="153"/>
      <c r="BC2498" s="153"/>
      <c r="BD2498" s="153"/>
      <c r="BE2498" s="153"/>
    </row>
    <row r="2499" spans="1:57" ht="15.5" x14ac:dyDescent="0.4">
      <c r="A2499" s="153" t="str">
        <f t="shared" si="39"/>
        <v>5527599</v>
      </c>
      <c r="B2499" s="153">
        <v>2598</v>
      </c>
      <c r="C2499" s="153">
        <v>55275</v>
      </c>
      <c r="D2499" s="153" t="s">
        <v>2070</v>
      </c>
      <c r="E2499" s="157">
        <v>138</v>
      </c>
      <c r="F2499" s="153" t="s">
        <v>5634</v>
      </c>
      <c r="G2499" s="153"/>
      <c r="H2499" s="153"/>
      <c r="I2499" s="153"/>
      <c r="J2499" s="153"/>
      <c r="K2499" s="153"/>
      <c r="L2499" s="153"/>
      <c r="M2499" s="153"/>
      <c r="N2499" s="153" t="s">
        <v>188</v>
      </c>
      <c r="O2499" s="156">
        <v>0.11700000000000001</v>
      </c>
      <c r="P2499" s="153">
        <v>0</v>
      </c>
      <c r="Q2499" s="156">
        <v>59.5</v>
      </c>
      <c r="R2499" s="156">
        <v>30</v>
      </c>
      <c r="S2499" s="153">
        <v>4.4999999999999998E-2</v>
      </c>
      <c r="T2499" s="156">
        <v>0.97699999999999998</v>
      </c>
      <c r="U2499" s="156"/>
      <c r="V2499" s="156"/>
      <c r="W2499" s="156"/>
      <c r="X2499" s="156"/>
      <c r="Y2499" s="156"/>
      <c r="Z2499" s="156"/>
      <c r="AA2499" s="156"/>
      <c r="AB2499" s="156"/>
      <c r="AC2499" s="156"/>
      <c r="AD2499" s="156"/>
      <c r="AE2499" s="153"/>
      <c r="AF2499" s="153"/>
      <c r="AJ2499" s="153"/>
      <c r="AK2499" s="153"/>
      <c r="AL2499" s="153"/>
      <c r="AM2499" s="153"/>
      <c r="AN2499" s="153"/>
      <c r="AO2499" s="153"/>
      <c r="AP2499" s="153"/>
      <c r="AQ2499" s="153"/>
      <c r="AR2499" s="153"/>
      <c r="AS2499" s="153"/>
      <c r="AT2499" s="153"/>
      <c r="AU2499" s="153"/>
      <c r="AV2499" s="153"/>
      <c r="AW2499" s="153"/>
      <c r="AX2499" s="153"/>
      <c r="AY2499" s="153"/>
      <c r="AZ2499" s="153"/>
      <c r="BA2499" s="153"/>
      <c r="BB2499" s="153"/>
      <c r="BC2499" s="153"/>
      <c r="BD2499" s="153"/>
      <c r="BE2499" s="153"/>
    </row>
    <row r="2500" spans="1:57" ht="15.5" x14ac:dyDescent="0.4">
      <c r="A2500" s="153" t="str">
        <f t="shared" si="39"/>
        <v>5527699</v>
      </c>
      <c r="B2500" s="153">
        <v>2600</v>
      </c>
      <c r="C2500" s="153">
        <v>55276</v>
      </c>
      <c r="D2500" s="153" t="s">
        <v>2231</v>
      </c>
      <c r="E2500" s="157">
        <v>240</v>
      </c>
      <c r="F2500" s="153" t="s">
        <v>5634</v>
      </c>
      <c r="G2500" s="153"/>
      <c r="H2500" s="153"/>
      <c r="I2500" s="153"/>
      <c r="J2500" s="153"/>
      <c r="K2500" s="153"/>
      <c r="L2500" s="153"/>
      <c r="M2500" s="153"/>
      <c r="N2500" s="153" t="s">
        <v>188</v>
      </c>
      <c r="O2500" s="156">
        <v>0.11700000000000001</v>
      </c>
      <c r="P2500" s="153">
        <v>0</v>
      </c>
      <c r="Q2500" s="156">
        <v>59.5</v>
      </c>
      <c r="R2500" s="156">
        <v>60</v>
      </c>
      <c r="S2500" s="153">
        <v>4.4999999999999998E-2</v>
      </c>
      <c r="T2500" s="156">
        <v>0.20599999999999999</v>
      </c>
      <c r="U2500" s="156">
        <v>58.3</v>
      </c>
      <c r="V2500" s="156">
        <v>0</v>
      </c>
      <c r="W2500" s="156">
        <v>4.4999999999999998E-2</v>
      </c>
      <c r="X2500" s="156">
        <v>0.11899999999999999</v>
      </c>
      <c r="Y2500" s="156"/>
      <c r="Z2500" s="156"/>
      <c r="AA2500" s="156"/>
      <c r="AB2500" s="156"/>
      <c r="AC2500" s="156"/>
      <c r="AD2500" s="156"/>
      <c r="AE2500" s="153"/>
      <c r="AF2500" s="153"/>
      <c r="AJ2500" s="153"/>
      <c r="AK2500" s="153"/>
      <c r="AL2500" s="153"/>
      <c r="AM2500" s="153"/>
      <c r="AN2500" s="153"/>
      <c r="AO2500" s="153"/>
      <c r="AP2500" s="153"/>
      <c r="AQ2500" s="153"/>
      <c r="AR2500" s="153"/>
      <c r="AS2500" s="153"/>
      <c r="AT2500" s="153"/>
      <c r="AU2500" s="153"/>
      <c r="AV2500" s="153"/>
      <c r="AW2500" s="153"/>
      <c r="AX2500" s="153"/>
      <c r="AY2500" s="153"/>
      <c r="AZ2500" s="153"/>
      <c r="BA2500" s="153"/>
      <c r="BB2500" s="153"/>
      <c r="BC2500" s="153"/>
      <c r="BD2500" s="153"/>
      <c r="BE2500" s="153"/>
    </row>
    <row r="2501" spans="1:57" ht="15.5" x14ac:dyDescent="0.4">
      <c r="A2501" s="153" t="str">
        <f t="shared" si="39"/>
        <v>5527832</v>
      </c>
      <c r="B2501" s="153">
        <v>2601</v>
      </c>
      <c r="C2501" s="153">
        <v>55278</v>
      </c>
      <c r="D2501" s="153" t="s">
        <v>2232</v>
      </c>
      <c r="E2501" s="157">
        <v>69</v>
      </c>
      <c r="F2501" s="153" t="s">
        <v>5635</v>
      </c>
      <c r="G2501" s="153"/>
      <c r="H2501" s="153"/>
      <c r="I2501" s="153"/>
      <c r="J2501" s="153"/>
      <c r="K2501" s="153"/>
      <c r="L2501" s="153"/>
      <c r="M2501" s="153"/>
      <c r="N2501" s="153" t="s">
        <v>188</v>
      </c>
      <c r="O2501" s="156">
        <v>0.11700000000000001</v>
      </c>
      <c r="P2501" s="153">
        <v>0</v>
      </c>
      <c r="Q2501" s="156">
        <v>58.9</v>
      </c>
      <c r="R2501" s="156">
        <v>0</v>
      </c>
      <c r="S2501" s="153">
        <v>4.4999999999999998E-2</v>
      </c>
      <c r="T2501" s="156">
        <v>0.40500000000000003</v>
      </c>
      <c r="U2501" s="156"/>
      <c r="V2501" s="156"/>
      <c r="W2501" s="156"/>
      <c r="X2501" s="156"/>
      <c r="Y2501" s="156"/>
      <c r="Z2501" s="156"/>
      <c r="AA2501" s="156"/>
      <c r="AB2501" s="156"/>
      <c r="AC2501" s="156"/>
      <c r="AD2501" s="156"/>
      <c r="AE2501" s="153"/>
      <c r="AF2501" s="153"/>
      <c r="AJ2501" s="153"/>
      <c r="AK2501" s="153"/>
      <c r="AL2501" s="153"/>
      <c r="AM2501" s="153"/>
      <c r="AN2501" s="153"/>
      <c r="AO2501" s="153"/>
      <c r="AP2501" s="153"/>
      <c r="AQ2501" s="153"/>
      <c r="AR2501" s="153"/>
      <c r="AS2501" s="153"/>
      <c r="AT2501" s="153"/>
      <c r="AU2501" s="153"/>
      <c r="AV2501" s="153"/>
      <c r="AW2501" s="153"/>
      <c r="AX2501" s="153"/>
      <c r="AY2501" s="153"/>
      <c r="AZ2501" s="153"/>
      <c r="BA2501" s="153"/>
      <c r="BB2501" s="153"/>
      <c r="BC2501" s="153"/>
      <c r="BD2501" s="153"/>
      <c r="BE2501" s="153"/>
    </row>
    <row r="2502" spans="1:57" ht="15.5" x14ac:dyDescent="0.4">
      <c r="A2502" s="153" t="str">
        <f t="shared" si="39"/>
        <v>5527833</v>
      </c>
      <c r="B2502" s="153">
        <v>2602</v>
      </c>
      <c r="C2502" s="153">
        <v>55278</v>
      </c>
      <c r="D2502" s="153" t="s">
        <v>2232</v>
      </c>
      <c r="E2502" s="157">
        <v>69</v>
      </c>
      <c r="F2502" s="153" t="s">
        <v>5636</v>
      </c>
      <c r="G2502" s="153"/>
      <c r="H2502" s="153"/>
      <c r="I2502" s="153"/>
      <c r="J2502" s="153"/>
      <c r="K2502" s="153"/>
      <c r="L2502" s="153"/>
      <c r="M2502" s="153"/>
      <c r="N2502" s="153" t="s">
        <v>188</v>
      </c>
      <c r="O2502" s="156">
        <v>0.11700000000000001</v>
      </c>
      <c r="P2502" s="153">
        <v>0</v>
      </c>
      <c r="Q2502" s="156">
        <v>58.9</v>
      </c>
      <c r="R2502" s="156">
        <v>0</v>
      </c>
      <c r="S2502" s="153">
        <v>4.4999999999999998E-2</v>
      </c>
      <c r="T2502" s="156">
        <v>0.40500000000000003</v>
      </c>
      <c r="U2502" s="156"/>
      <c r="V2502" s="156"/>
      <c r="W2502" s="156"/>
      <c r="X2502" s="156"/>
      <c r="Y2502" s="156"/>
      <c r="Z2502" s="156"/>
      <c r="AA2502" s="156"/>
      <c r="AB2502" s="156"/>
      <c r="AC2502" s="156"/>
      <c r="AD2502" s="153"/>
      <c r="AE2502" s="153"/>
      <c r="AF2502" s="153"/>
      <c r="AJ2502" s="153"/>
      <c r="AK2502" s="153"/>
      <c r="AL2502" s="153"/>
      <c r="AM2502" s="153"/>
      <c r="AN2502" s="153"/>
      <c r="AO2502" s="153"/>
      <c r="AP2502" s="153"/>
      <c r="AQ2502" s="153"/>
      <c r="AR2502" s="153"/>
      <c r="AS2502" s="153"/>
      <c r="AT2502" s="153"/>
      <c r="AU2502" s="153"/>
      <c r="AV2502" s="153"/>
      <c r="AW2502" s="153"/>
      <c r="AX2502" s="153"/>
      <c r="AY2502" s="153"/>
      <c r="AZ2502" s="153"/>
      <c r="BA2502" s="153"/>
      <c r="BB2502" s="153"/>
      <c r="BC2502" s="153"/>
      <c r="BD2502" s="153"/>
      <c r="BE2502" s="153"/>
    </row>
    <row r="2503" spans="1:57" ht="15.5" x14ac:dyDescent="0.4">
      <c r="A2503" s="153" t="str">
        <f t="shared" si="39"/>
        <v>5527899</v>
      </c>
      <c r="B2503" s="153">
        <v>2603</v>
      </c>
      <c r="C2503" s="153">
        <v>55278</v>
      </c>
      <c r="D2503" s="153" t="s">
        <v>2232</v>
      </c>
      <c r="E2503" s="157">
        <v>69</v>
      </c>
      <c r="F2503" s="153" t="s">
        <v>5634</v>
      </c>
      <c r="G2503" s="153"/>
      <c r="H2503" s="153"/>
      <c r="I2503" s="153"/>
      <c r="J2503" s="153"/>
      <c r="K2503" s="153"/>
      <c r="L2503" s="153"/>
      <c r="M2503" s="153"/>
      <c r="N2503" s="153" t="s">
        <v>188</v>
      </c>
      <c r="O2503" s="156">
        <v>0.11700000000000001</v>
      </c>
      <c r="P2503" s="153">
        <v>0</v>
      </c>
      <c r="Q2503" s="156">
        <v>58.9</v>
      </c>
      <c r="R2503" s="156">
        <v>0</v>
      </c>
      <c r="S2503" s="153">
        <v>4.4999999999999998E-2</v>
      </c>
      <c r="T2503" s="156">
        <v>0.40500000000000003</v>
      </c>
      <c r="U2503" s="156"/>
      <c r="V2503" s="156"/>
      <c r="W2503" s="156"/>
      <c r="X2503" s="156"/>
      <c r="Y2503" s="156"/>
      <c r="Z2503" s="156"/>
      <c r="AA2503" s="156"/>
      <c r="AB2503" s="156"/>
      <c r="AC2503" s="156"/>
      <c r="AD2503" s="153"/>
      <c r="AE2503" s="153"/>
      <c r="AF2503" s="153"/>
      <c r="AJ2503" s="153"/>
      <c r="AK2503" s="153"/>
      <c r="AL2503" s="153"/>
      <c r="AM2503" s="153"/>
      <c r="AN2503" s="153"/>
      <c r="AO2503" s="153"/>
      <c r="AP2503" s="153"/>
      <c r="AQ2503" s="153"/>
      <c r="AR2503" s="153"/>
      <c r="AS2503" s="153"/>
      <c r="AT2503" s="153"/>
      <c r="AU2503" s="153"/>
      <c r="AV2503" s="153"/>
      <c r="AW2503" s="153"/>
      <c r="AX2503" s="153"/>
      <c r="AY2503" s="153"/>
      <c r="AZ2503" s="153"/>
      <c r="BA2503" s="153"/>
      <c r="BB2503" s="153"/>
      <c r="BC2503" s="153"/>
      <c r="BD2503" s="153"/>
      <c r="BE2503" s="153"/>
    </row>
    <row r="2504" spans="1:57" ht="15.5" x14ac:dyDescent="0.4">
      <c r="A2504" s="153" t="str">
        <f t="shared" si="39"/>
        <v>5528099</v>
      </c>
      <c r="B2504" s="153">
        <v>2604</v>
      </c>
      <c r="C2504" s="153">
        <v>55280</v>
      </c>
      <c r="D2504" s="153" t="s">
        <v>2233</v>
      </c>
      <c r="E2504" s="157">
        <v>240</v>
      </c>
      <c r="F2504" s="153" t="s">
        <v>5634</v>
      </c>
      <c r="G2504" s="153"/>
      <c r="H2504" s="153"/>
      <c r="I2504" s="153"/>
      <c r="J2504" s="153"/>
      <c r="K2504" s="153"/>
      <c r="L2504" s="153"/>
      <c r="M2504" s="153"/>
      <c r="N2504" s="153" t="s">
        <v>188</v>
      </c>
      <c r="O2504" s="156">
        <v>0.11700000000000001</v>
      </c>
      <c r="P2504" s="153">
        <v>0</v>
      </c>
      <c r="Q2504" s="156">
        <v>59.1</v>
      </c>
      <c r="R2504" s="156">
        <v>0</v>
      </c>
      <c r="S2504" s="153">
        <v>4.4999999999999998E-2</v>
      </c>
      <c r="T2504" s="156">
        <v>0.74099999999999999</v>
      </c>
      <c r="U2504" s="156">
        <v>58.9</v>
      </c>
      <c r="V2504" s="156">
        <v>0</v>
      </c>
      <c r="W2504" s="156">
        <v>4.4999999999999998E-2</v>
      </c>
      <c r="X2504" s="156">
        <v>0.14799999999999999</v>
      </c>
      <c r="Y2504" s="156">
        <v>58.7</v>
      </c>
      <c r="Z2504" s="156">
        <v>0</v>
      </c>
      <c r="AA2504" s="156">
        <v>4.4999999999999998E-2</v>
      </c>
      <c r="AB2504" s="156">
        <v>0.111</v>
      </c>
      <c r="AC2504" s="156" t="s">
        <v>3069</v>
      </c>
      <c r="AD2504" s="156"/>
      <c r="AE2504" s="153"/>
      <c r="AF2504" s="153"/>
      <c r="AJ2504" s="153"/>
      <c r="AK2504" s="153"/>
      <c r="AL2504" s="153"/>
      <c r="AM2504" s="153"/>
      <c r="AN2504" s="153"/>
      <c r="AO2504" s="153"/>
      <c r="AP2504" s="153"/>
      <c r="AQ2504" s="153"/>
      <c r="AR2504" s="153"/>
      <c r="AS2504" s="153"/>
      <c r="AT2504" s="153"/>
      <c r="AU2504" s="153"/>
      <c r="AV2504" s="153"/>
      <c r="AW2504" s="153"/>
      <c r="AX2504" s="153"/>
      <c r="AY2504" s="153"/>
      <c r="AZ2504" s="153"/>
      <c r="BA2504" s="153"/>
      <c r="BB2504" s="153"/>
      <c r="BC2504" s="153"/>
      <c r="BD2504" s="153"/>
      <c r="BE2504" s="153"/>
    </row>
    <row r="2505" spans="1:57" ht="15.5" x14ac:dyDescent="0.4">
      <c r="A2505" s="153" t="str">
        <f t="shared" si="39"/>
        <v>5528533</v>
      </c>
      <c r="B2505" s="153">
        <v>2605</v>
      </c>
      <c r="C2505" s="153">
        <v>55285</v>
      </c>
      <c r="D2505" s="153" t="s">
        <v>2234</v>
      </c>
      <c r="E2505" s="157">
        <v>138</v>
      </c>
      <c r="F2505" s="153" t="s">
        <v>5636</v>
      </c>
      <c r="G2505" s="153"/>
      <c r="H2505" s="153"/>
      <c r="I2505" s="153"/>
      <c r="J2505" s="153"/>
      <c r="K2505" s="153"/>
      <c r="L2505" s="153"/>
      <c r="M2505" s="153"/>
      <c r="N2505" s="153" t="s">
        <v>188</v>
      </c>
      <c r="O2505" s="156">
        <v>0.11700000000000001</v>
      </c>
      <c r="P2505" s="153">
        <v>0</v>
      </c>
      <c r="Q2505" s="156">
        <v>58.7</v>
      </c>
      <c r="R2505" s="156">
        <v>0</v>
      </c>
      <c r="S2505" s="153">
        <v>4.4999999999999998E-2</v>
      </c>
      <c r="T2505" s="156">
        <v>0.82899999999999996</v>
      </c>
      <c r="U2505" s="156"/>
      <c r="V2505" s="156"/>
      <c r="W2505" s="156"/>
      <c r="X2505" s="156"/>
      <c r="Y2505" s="156"/>
      <c r="Z2505" s="156"/>
      <c r="AA2505" s="156"/>
      <c r="AB2505" s="156"/>
      <c r="AC2505" s="156"/>
      <c r="AD2505" s="156"/>
      <c r="AE2505" s="153"/>
      <c r="AF2505" s="153"/>
      <c r="AJ2505" s="153"/>
      <c r="AK2505" s="153"/>
      <c r="AL2505" s="153"/>
      <c r="AM2505" s="153"/>
      <c r="AN2505" s="153"/>
      <c r="AO2505" s="153"/>
      <c r="AP2505" s="153"/>
      <c r="AQ2505" s="153"/>
      <c r="AR2505" s="153"/>
      <c r="AS2505" s="153"/>
      <c r="AT2505" s="153"/>
      <c r="AU2505" s="153"/>
      <c r="AV2505" s="153"/>
      <c r="AW2505" s="153"/>
      <c r="AX2505" s="153"/>
      <c r="AY2505" s="153"/>
      <c r="AZ2505" s="153"/>
      <c r="BA2505" s="153"/>
      <c r="BB2505" s="153"/>
      <c r="BC2505" s="153"/>
      <c r="BD2505" s="153"/>
      <c r="BE2505" s="153"/>
    </row>
    <row r="2506" spans="1:57" ht="15.5" x14ac:dyDescent="0.4">
      <c r="A2506" s="153" t="str">
        <f t="shared" si="39"/>
        <v>5528599</v>
      </c>
      <c r="B2506" s="153">
        <v>2606</v>
      </c>
      <c r="C2506" s="153">
        <v>55285</v>
      </c>
      <c r="D2506" s="153" t="s">
        <v>2234</v>
      </c>
      <c r="E2506" s="157">
        <v>138</v>
      </c>
      <c r="F2506" s="153" t="s">
        <v>5634</v>
      </c>
      <c r="G2506" s="153"/>
      <c r="H2506" s="153"/>
      <c r="I2506" s="153"/>
      <c r="J2506" s="153"/>
      <c r="K2506" s="153"/>
      <c r="L2506" s="153"/>
      <c r="M2506" s="153"/>
      <c r="N2506" s="153" t="s">
        <v>188</v>
      </c>
      <c r="O2506" s="156">
        <v>0.11700000000000001</v>
      </c>
      <c r="P2506" s="153">
        <v>0</v>
      </c>
      <c r="Q2506" s="156">
        <v>58.7</v>
      </c>
      <c r="R2506" s="156">
        <v>0</v>
      </c>
      <c r="S2506" s="153">
        <v>4.4999999999999998E-2</v>
      </c>
      <c r="T2506" s="156">
        <v>0.82899999999999996</v>
      </c>
      <c r="U2506" s="156"/>
      <c r="V2506" s="156"/>
      <c r="W2506" s="156"/>
      <c r="X2506" s="156"/>
      <c r="Y2506" s="156"/>
      <c r="Z2506" s="156"/>
      <c r="AA2506" s="156"/>
      <c r="AB2506" s="156"/>
      <c r="AC2506" s="156"/>
      <c r="AD2506" s="156"/>
      <c r="AE2506" s="153"/>
      <c r="AF2506" s="153"/>
      <c r="AJ2506" s="153"/>
      <c r="AK2506" s="153"/>
      <c r="AL2506" s="153"/>
      <c r="AM2506" s="153"/>
      <c r="AN2506" s="153"/>
      <c r="AO2506" s="153"/>
      <c r="AP2506" s="153"/>
      <c r="AQ2506" s="153"/>
      <c r="AR2506" s="153"/>
      <c r="AS2506" s="153"/>
      <c r="AT2506" s="153"/>
      <c r="AU2506" s="153"/>
      <c r="AV2506" s="153"/>
      <c r="AW2506" s="153"/>
      <c r="AX2506" s="153"/>
      <c r="AY2506" s="153"/>
      <c r="AZ2506" s="153"/>
      <c r="BA2506" s="153"/>
      <c r="BB2506" s="153"/>
      <c r="BC2506" s="153"/>
      <c r="BD2506" s="153"/>
      <c r="BE2506" s="153"/>
    </row>
    <row r="2507" spans="1:57" ht="15.5" x14ac:dyDescent="0.4">
      <c r="A2507" s="153" t="str">
        <f t="shared" si="39"/>
        <v>5528699</v>
      </c>
      <c r="B2507" s="153">
        <v>2607</v>
      </c>
      <c r="C2507" s="153">
        <v>55286</v>
      </c>
      <c r="D2507" s="153" t="s">
        <v>2235</v>
      </c>
      <c r="E2507" s="157">
        <v>240</v>
      </c>
      <c r="F2507" s="153" t="s">
        <v>5634</v>
      </c>
      <c r="G2507" s="153"/>
      <c r="H2507" s="153"/>
      <c r="I2507" s="153"/>
      <c r="J2507" s="153"/>
      <c r="K2507" s="153"/>
      <c r="L2507" s="153"/>
      <c r="M2507" s="153"/>
      <c r="N2507" s="153" t="s">
        <v>188</v>
      </c>
      <c r="O2507" s="156">
        <v>0.11700000000000001</v>
      </c>
      <c r="P2507" s="153">
        <v>0</v>
      </c>
      <c r="Q2507" s="156">
        <v>59.5</v>
      </c>
      <c r="R2507" s="156">
        <v>60</v>
      </c>
      <c r="S2507" s="153">
        <v>4.4999999999999998E-2</v>
      </c>
      <c r="T2507" s="156">
        <v>0.20599999999999999</v>
      </c>
      <c r="U2507" s="156">
        <v>58.3</v>
      </c>
      <c r="V2507" s="156">
        <v>0</v>
      </c>
      <c r="W2507" s="156">
        <v>4.4999999999999998E-2</v>
      </c>
      <c r="X2507" s="156">
        <v>0.11899999999999999</v>
      </c>
      <c r="Y2507" s="156"/>
      <c r="Z2507" s="156"/>
      <c r="AA2507" s="156"/>
      <c r="AB2507" s="156"/>
      <c r="AC2507" s="156"/>
      <c r="AD2507" s="156"/>
      <c r="AE2507" s="153"/>
      <c r="AF2507" s="153"/>
      <c r="AJ2507" s="153"/>
      <c r="AK2507" s="153"/>
      <c r="AL2507" s="153"/>
      <c r="AM2507" s="153"/>
      <c r="AN2507" s="153"/>
      <c r="AO2507" s="153"/>
      <c r="AP2507" s="153"/>
      <c r="AQ2507" s="153"/>
      <c r="AR2507" s="153"/>
      <c r="AS2507" s="153"/>
      <c r="AT2507" s="153"/>
      <c r="AU2507" s="153"/>
      <c r="AV2507" s="153"/>
      <c r="AW2507" s="153"/>
      <c r="AX2507" s="153"/>
      <c r="AY2507" s="153"/>
      <c r="AZ2507" s="153"/>
      <c r="BA2507" s="153"/>
      <c r="BB2507" s="153"/>
      <c r="BC2507" s="153"/>
      <c r="BD2507" s="153"/>
      <c r="BE2507" s="153"/>
    </row>
    <row r="2508" spans="1:57" ht="15.5" x14ac:dyDescent="0.4">
      <c r="A2508" s="153" t="str">
        <f t="shared" si="39"/>
        <v>5531499</v>
      </c>
      <c r="B2508" s="153">
        <v>2608</v>
      </c>
      <c r="C2508" s="153">
        <v>55314</v>
      </c>
      <c r="D2508" s="153" t="s">
        <v>2236</v>
      </c>
      <c r="E2508" s="157">
        <v>138</v>
      </c>
      <c r="F2508" s="153" t="s">
        <v>5634</v>
      </c>
      <c r="G2508" s="153"/>
      <c r="H2508" s="153"/>
      <c r="I2508" s="153"/>
      <c r="J2508" s="153"/>
      <c r="K2508" s="153"/>
      <c r="L2508" s="153"/>
      <c r="M2508" s="153"/>
      <c r="N2508" s="153" t="s">
        <v>188</v>
      </c>
      <c r="O2508" s="156">
        <v>0.11700000000000001</v>
      </c>
      <c r="P2508" s="153">
        <v>0</v>
      </c>
      <c r="Q2508" s="156">
        <v>58.7</v>
      </c>
      <c r="R2508" s="156">
        <v>0</v>
      </c>
      <c r="S2508" s="153">
        <v>4.4999999999999998E-2</v>
      </c>
      <c r="T2508" s="156">
        <v>0.83499999999999996</v>
      </c>
      <c r="U2508" s="156"/>
      <c r="V2508" s="156"/>
      <c r="W2508" s="156"/>
      <c r="X2508" s="156"/>
      <c r="Y2508" s="156"/>
      <c r="Z2508" s="156"/>
      <c r="AA2508" s="156"/>
      <c r="AB2508" s="156"/>
      <c r="AC2508" s="156"/>
      <c r="AD2508" s="156"/>
      <c r="AE2508" s="153"/>
      <c r="AF2508" s="153"/>
      <c r="AJ2508" s="153"/>
      <c r="AK2508" s="153"/>
      <c r="AL2508" s="153"/>
      <c r="AM2508" s="153"/>
      <c r="AN2508" s="153"/>
      <c r="AO2508" s="153"/>
      <c r="AP2508" s="153"/>
      <c r="AQ2508" s="153"/>
      <c r="AR2508" s="153"/>
      <c r="AS2508" s="153"/>
      <c r="AT2508" s="153"/>
      <c r="AU2508" s="153"/>
      <c r="AV2508" s="153"/>
      <c r="AW2508" s="153"/>
      <c r="AX2508" s="153"/>
      <c r="AY2508" s="153"/>
      <c r="AZ2508" s="153"/>
      <c r="BA2508" s="153"/>
      <c r="BB2508" s="153"/>
      <c r="BC2508" s="153"/>
      <c r="BD2508" s="153"/>
      <c r="BE2508" s="153"/>
    </row>
    <row r="2509" spans="1:57" ht="15.5" x14ac:dyDescent="0.4">
      <c r="A2509" s="153" t="str">
        <f t="shared" si="39"/>
        <v>5533232</v>
      </c>
      <c r="B2509" s="153">
        <v>2609</v>
      </c>
      <c r="C2509" s="153">
        <v>55332</v>
      </c>
      <c r="D2509" s="153" t="s">
        <v>2237</v>
      </c>
      <c r="E2509" s="157">
        <v>138</v>
      </c>
      <c r="F2509" s="153" t="s">
        <v>5635</v>
      </c>
      <c r="G2509" s="153"/>
      <c r="H2509" s="153"/>
      <c r="I2509" s="153"/>
      <c r="J2509" s="153"/>
      <c r="K2509" s="153"/>
      <c r="L2509" s="153"/>
      <c r="M2509" s="153"/>
      <c r="N2509" s="153" t="s">
        <v>188</v>
      </c>
      <c r="O2509" s="156">
        <v>0.11700000000000001</v>
      </c>
      <c r="P2509" s="153">
        <v>0</v>
      </c>
      <c r="Q2509" s="156">
        <v>58.3</v>
      </c>
      <c r="R2509" s="156">
        <v>0</v>
      </c>
      <c r="S2509" s="153">
        <v>4.4999999999999998E-2</v>
      </c>
      <c r="T2509" s="156">
        <v>0.55299999999999905</v>
      </c>
      <c r="U2509" s="156"/>
      <c r="V2509" s="156"/>
      <c r="W2509" s="156"/>
      <c r="X2509" s="156"/>
      <c r="Y2509" s="156"/>
      <c r="Z2509" s="156"/>
      <c r="AA2509" s="156"/>
      <c r="AB2509" s="156"/>
      <c r="AC2509" s="156"/>
      <c r="AD2509" s="156"/>
      <c r="AE2509" s="153"/>
      <c r="AF2509" s="153"/>
      <c r="AJ2509" s="153"/>
      <c r="AK2509" s="153"/>
      <c r="AL2509" s="153"/>
      <c r="AM2509" s="153"/>
      <c r="AN2509" s="153"/>
      <c r="AO2509" s="153"/>
      <c r="AP2509" s="153"/>
      <c r="AQ2509" s="153"/>
      <c r="AR2509" s="153"/>
      <c r="AS2509" s="153"/>
      <c r="AT2509" s="153"/>
      <c r="AU2509" s="153"/>
      <c r="AV2509" s="153"/>
      <c r="AW2509" s="153"/>
      <c r="AX2509" s="153"/>
      <c r="AY2509" s="153"/>
      <c r="AZ2509" s="153"/>
      <c r="BA2509" s="153"/>
      <c r="BB2509" s="153"/>
      <c r="BC2509" s="153"/>
      <c r="BD2509" s="153"/>
      <c r="BE2509" s="153"/>
    </row>
    <row r="2510" spans="1:57" ht="15.5" x14ac:dyDescent="0.4">
      <c r="A2510" s="153" t="str">
        <f t="shared" si="39"/>
        <v>5533299</v>
      </c>
      <c r="B2510" s="153">
        <v>2610</v>
      </c>
      <c r="C2510" s="153">
        <v>55332</v>
      </c>
      <c r="D2510" s="153" t="s">
        <v>2237</v>
      </c>
      <c r="E2510" s="157">
        <v>138</v>
      </c>
      <c r="F2510" s="153" t="s">
        <v>5634</v>
      </c>
      <c r="G2510" s="153"/>
      <c r="H2510" s="153"/>
      <c r="I2510" s="153"/>
      <c r="J2510" s="153"/>
      <c r="K2510" s="153"/>
      <c r="L2510" s="153"/>
      <c r="M2510" s="153"/>
      <c r="N2510" s="153" t="s">
        <v>188</v>
      </c>
      <c r="O2510" s="156">
        <v>0.11700000000000001</v>
      </c>
      <c r="P2510" s="153">
        <v>0</v>
      </c>
      <c r="Q2510" s="156">
        <v>58.3</v>
      </c>
      <c r="R2510" s="156">
        <v>0</v>
      </c>
      <c r="S2510" s="153">
        <v>4.4999999999999998E-2</v>
      </c>
      <c r="T2510" s="156">
        <v>0.55299999999999905</v>
      </c>
      <c r="U2510" s="156"/>
      <c r="V2510" s="156"/>
      <c r="W2510" s="156"/>
      <c r="X2510" s="156"/>
      <c r="Y2510" s="156"/>
      <c r="Z2510" s="156"/>
      <c r="AA2510" s="156"/>
      <c r="AB2510" s="156"/>
      <c r="AC2510" s="156"/>
      <c r="AD2510" s="156"/>
      <c r="AE2510" s="153"/>
      <c r="AF2510" s="153"/>
      <c r="AJ2510" s="153"/>
      <c r="AK2510" s="153"/>
      <c r="AL2510" s="153"/>
      <c r="AM2510" s="153"/>
      <c r="AN2510" s="153"/>
      <c r="AO2510" s="153"/>
      <c r="AP2510" s="153"/>
      <c r="AQ2510" s="153"/>
      <c r="AR2510" s="153"/>
      <c r="AS2510" s="153"/>
      <c r="AT2510" s="153"/>
      <c r="AU2510" s="153"/>
      <c r="AV2510" s="153"/>
      <c r="AW2510" s="153"/>
      <c r="AX2510" s="153"/>
      <c r="AY2510" s="153"/>
      <c r="AZ2510" s="153"/>
      <c r="BA2510" s="153"/>
      <c r="BB2510" s="153"/>
      <c r="BC2510" s="153"/>
      <c r="BD2510" s="153"/>
      <c r="BE2510" s="153"/>
    </row>
    <row r="2511" spans="1:57" ht="15.5" x14ac:dyDescent="0.4">
      <c r="A2511" s="153" t="str">
        <f t="shared" si="39"/>
        <v>5534432</v>
      </c>
      <c r="B2511" s="153">
        <v>2611</v>
      </c>
      <c r="C2511" s="153">
        <v>55344</v>
      </c>
      <c r="D2511" s="153" t="s">
        <v>2238</v>
      </c>
      <c r="E2511" s="157">
        <v>138</v>
      </c>
      <c r="F2511" s="153" t="s">
        <v>5635</v>
      </c>
      <c r="G2511" s="153"/>
      <c r="H2511" s="153"/>
      <c r="I2511" s="153"/>
      <c r="J2511" s="153"/>
      <c r="K2511" s="153"/>
      <c r="L2511" s="153"/>
      <c r="M2511" s="153"/>
      <c r="N2511" s="153" t="s">
        <v>188</v>
      </c>
      <c r="O2511" s="156">
        <v>0.11700000000000001</v>
      </c>
      <c r="P2511" s="153">
        <v>0</v>
      </c>
      <c r="Q2511" s="156">
        <v>58.5</v>
      </c>
      <c r="R2511" s="156">
        <v>0</v>
      </c>
      <c r="S2511" s="153">
        <v>4.4999999999999998E-2</v>
      </c>
      <c r="T2511" s="156">
        <v>0.251</v>
      </c>
      <c r="U2511" s="156">
        <v>58.1</v>
      </c>
      <c r="V2511" s="156">
        <v>0</v>
      </c>
      <c r="W2511" s="156">
        <v>4.4999999999999998E-2</v>
      </c>
      <c r="X2511" s="156">
        <v>0.47799999999999998</v>
      </c>
      <c r="Y2511" s="156"/>
      <c r="Z2511" s="156"/>
      <c r="AA2511" s="156"/>
      <c r="AB2511" s="156"/>
      <c r="AC2511" s="156"/>
      <c r="AD2511" s="156"/>
      <c r="AE2511" s="153"/>
      <c r="AF2511" s="153"/>
      <c r="AJ2511" s="153"/>
      <c r="AK2511" s="153"/>
      <c r="AL2511" s="153"/>
      <c r="AM2511" s="153"/>
      <c r="AN2511" s="153"/>
      <c r="AO2511" s="153"/>
      <c r="AP2511" s="153"/>
      <c r="AQ2511" s="153"/>
      <c r="AR2511" s="153"/>
      <c r="AS2511" s="153"/>
      <c r="AT2511" s="153"/>
      <c r="AU2511" s="153"/>
      <c r="AV2511" s="153"/>
      <c r="AW2511" s="153"/>
      <c r="AX2511" s="153"/>
      <c r="AY2511" s="153"/>
      <c r="AZ2511" s="153"/>
      <c r="BA2511" s="153"/>
      <c r="BB2511" s="153"/>
      <c r="BC2511" s="153"/>
      <c r="BD2511" s="153"/>
      <c r="BE2511" s="153"/>
    </row>
    <row r="2512" spans="1:57" ht="15.5" x14ac:dyDescent="0.4">
      <c r="A2512" s="153" t="str">
        <f t="shared" si="39"/>
        <v>5534499</v>
      </c>
      <c r="B2512" s="153">
        <v>2612</v>
      </c>
      <c r="C2512" s="153">
        <v>55344</v>
      </c>
      <c r="D2512" s="153" t="s">
        <v>2238</v>
      </c>
      <c r="E2512" s="157">
        <v>138</v>
      </c>
      <c r="F2512" s="153" t="s">
        <v>5634</v>
      </c>
      <c r="G2512" s="153"/>
      <c r="H2512" s="153"/>
      <c r="I2512" s="153"/>
      <c r="J2512" s="153"/>
      <c r="K2512" s="153"/>
      <c r="L2512" s="153"/>
      <c r="M2512" s="153"/>
      <c r="N2512" s="153" t="s">
        <v>188</v>
      </c>
      <c r="O2512" s="156">
        <v>0.11700000000000001</v>
      </c>
      <c r="P2512" s="153">
        <v>0</v>
      </c>
      <c r="Q2512" s="156">
        <v>58.5</v>
      </c>
      <c r="R2512" s="156">
        <v>0</v>
      </c>
      <c r="S2512" s="153">
        <v>4.4999999999999998E-2</v>
      </c>
      <c r="T2512" s="156">
        <v>0.251</v>
      </c>
      <c r="U2512" s="156">
        <v>58.1</v>
      </c>
      <c r="V2512" s="156">
        <v>0</v>
      </c>
      <c r="W2512" s="156">
        <v>4.4999999999999998E-2</v>
      </c>
      <c r="X2512" s="156">
        <v>0.47799999999999998</v>
      </c>
      <c r="Y2512" s="156"/>
      <c r="Z2512" s="156"/>
      <c r="AA2512" s="156"/>
      <c r="AB2512" s="156"/>
      <c r="AC2512" s="156"/>
      <c r="AD2512" s="156"/>
      <c r="AE2512" s="153"/>
      <c r="AF2512" s="153"/>
      <c r="AJ2512" s="153"/>
      <c r="AK2512" s="153"/>
      <c r="AL2512" s="153"/>
      <c r="AM2512" s="153"/>
      <c r="AN2512" s="153"/>
      <c r="AO2512" s="153"/>
      <c r="AP2512" s="153"/>
      <c r="AQ2512" s="153"/>
      <c r="AR2512" s="153"/>
      <c r="AS2512" s="153"/>
      <c r="AT2512" s="153"/>
      <c r="AU2512" s="153"/>
      <c r="AV2512" s="153"/>
      <c r="AW2512" s="153"/>
      <c r="AX2512" s="153"/>
      <c r="AY2512" s="153"/>
      <c r="AZ2512" s="153"/>
      <c r="BA2512" s="153"/>
      <c r="BB2512" s="153"/>
      <c r="BC2512" s="153"/>
      <c r="BD2512" s="153"/>
      <c r="BE2512" s="153"/>
    </row>
    <row r="2513" spans="1:57" ht="15.5" x14ac:dyDescent="0.4">
      <c r="A2513" s="153" t="str">
        <f t="shared" si="39"/>
        <v>5534599</v>
      </c>
      <c r="B2513" s="153">
        <v>2613</v>
      </c>
      <c r="C2513" s="153">
        <v>55345</v>
      </c>
      <c r="D2513" s="153" t="s">
        <v>2239</v>
      </c>
      <c r="E2513" s="157">
        <v>25</v>
      </c>
      <c r="F2513" s="153" t="s">
        <v>5634</v>
      </c>
      <c r="G2513" s="153"/>
      <c r="H2513" s="153"/>
      <c r="I2513" s="153"/>
      <c r="J2513" s="153"/>
      <c r="K2513" s="153"/>
      <c r="L2513" s="153"/>
      <c r="M2513" s="153"/>
      <c r="N2513" s="153" t="s">
        <v>188</v>
      </c>
      <c r="O2513" s="156">
        <v>0.11700000000000001</v>
      </c>
      <c r="P2513" s="153">
        <v>0</v>
      </c>
      <c r="Q2513" s="156">
        <v>58.5</v>
      </c>
      <c r="R2513" s="156">
        <v>0</v>
      </c>
      <c r="S2513" s="153">
        <v>4.4999999999999998E-2</v>
      </c>
      <c r="T2513" s="156">
        <v>0.251</v>
      </c>
      <c r="U2513" s="156">
        <v>58.1</v>
      </c>
      <c r="V2513" s="156">
        <v>0</v>
      </c>
      <c r="W2513" s="156">
        <v>4.4999999999999998E-2</v>
      </c>
      <c r="X2513" s="156">
        <v>0.47799999999999998</v>
      </c>
      <c r="Y2513" s="156"/>
      <c r="Z2513" s="156"/>
      <c r="AA2513" s="156"/>
      <c r="AB2513" s="156"/>
      <c r="AC2513" s="156"/>
      <c r="AD2513" s="156"/>
      <c r="AE2513" s="153"/>
      <c r="AF2513" s="153"/>
      <c r="AJ2513" s="153"/>
      <c r="AK2513" s="153"/>
      <c r="AL2513" s="153"/>
      <c r="AM2513" s="153"/>
      <c r="AN2513" s="153"/>
      <c r="AO2513" s="153"/>
      <c r="AP2513" s="153"/>
      <c r="AQ2513" s="153"/>
      <c r="AR2513" s="153"/>
      <c r="AS2513" s="153"/>
      <c r="AT2513" s="153"/>
      <c r="AU2513" s="153"/>
      <c r="AV2513" s="153"/>
      <c r="AW2513" s="153"/>
      <c r="AX2513" s="153"/>
      <c r="AY2513" s="153"/>
      <c r="AZ2513" s="153"/>
      <c r="BA2513" s="153"/>
      <c r="BB2513" s="153"/>
      <c r="BC2513" s="153"/>
      <c r="BD2513" s="153"/>
      <c r="BE2513" s="153"/>
    </row>
    <row r="2514" spans="1:57" ht="15.5" x14ac:dyDescent="0.4">
      <c r="A2514" s="153" t="str">
        <f t="shared" si="39"/>
        <v>5536299</v>
      </c>
      <c r="B2514" s="153">
        <v>2614</v>
      </c>
      <c r="C2514" s="153">
        <v>55362</v>
      </c>
      <c r="D2514" s="153" t="s">
        <v>2240</v>
      </c>
      <c r="E2514" s="157">
        <v>25</v>
      </c>
      <c r="F2514" s="153" t="s">
        <v>5634</v>
      </c>
      <c r="G2514" s="153"/>
      <c r="H2514" s="153"/>
      <c r="I2514" s="153"/>
      <c r="J2514" s="153"/>
      <c r="K2514" s="153"/>
      <c r="L2514" s="153"/>
      <c r="M2514" s="153"/>
      <c r="N2514" s="153" t="s">
        <v>188</v>
      </c>
      <c r="O2514" s="156">
        <v>0.11700000000000001</v>
      </c>
      <c r="P2514" s="153">
        <v>0</v>
      </c>
      <c r="Q2514" s="156">
        <v>58</v>
      </c>
      <c r="R2514" s="156">
        <v>0</v>
      </c>
      <c r="S2514" s="153">
        <v>4.4999999999999998E-2</v>
      </c>
      <c r="T2514" s="156">
        <v>0.78</v>
      </c>
      <c r="U2514" s="156"/>
      <c r="V2514" s="156"/>
      <c r="W2514" s="156"/>
      <c r="X2514" s="156"/>
      <c r="Y2514" s="156"/>
      <c r="Z2514" s="156"/>
      <c r="AA2514" s="156"/>
      <c r="AB2514" s="156"/>
      <c r="AC2514" s="156"/>
      <c r="AD2514" s="156"/>
      <c r="AE2514" s="153"/>
      <c r="AF2514" s="153"/>
      <c r="AJ2514" s="153"/>
      <c r="AK2514" s="153"/>
      <c r="AL2514" s="153"/>
      <c r="AM2514" s="153"/>
      <c r="AN2514" s="153"/>
      <c r="AO2514" s="153"/>
      <c r="AP2514" s="153"/>
      <c r="AQ2514" s="153"/>
      <c r="AR2514" s="153"/>
      <c r="AS2514" s="153"/>
      <c r="AT2514" s="153"/>
      <c r="AU2514" s="153"/>
      <c r="AV2514" s="153"/>
      <c r="AW2514" s="153"/>
      <c r="AX2514" s="153"/>
      <c r="AY2514" s="153"/>
      <c r="AZ2514" s="153"/>
      <c r="BA2514" s="153"/>
      <c r="BB2514" s="153"/>
      <c r="BC2514" s="153"/>
      <c r="BD2514" s="153"/>
      <c r="BE2514" s="153"/>
    </row>
    <row r="2515" spans="1:57" ht="15.5" x14ac:dyDescent="0.4">
      <c r="A2515" s="153" t="str">
        <f t="shared" si="39"/>
        <v>5536499</v>
      </c>
      <c r="B2515" s="153">
        <v>2615</v>
      </c>
      <c r="C2515" s="153">
        <v>55364</v>
      </c>
      <c r="D2515" s="153" t="s">
        <v>2241</v>
      </c>
      <c r="E2515" s="157">
        <v>138</v>
      </c>
      <c r="F2515" s="153" t="s">
        <v>5634</v>
      </c>
      <c r="G2515" s="153"/>
      <c r="H2515" s="153"/>
      <c r="I2515" s="153"/>
      <c r="J2515" s="153"/>
      <c r="K2515" s="153"/>
      <c r="L2515" s="153"/>
      <c r="M2515" s="153"/>
      <c r="N2515" s="153" t="s">
        <v>188</v>
      </c>
      <c r="O2515" s="156">
        <v>0.1</v>
      </c>
      <c r="P2515" s="153">
        <v>0</v>
      </c>
      <c r="Q2515" s="156">
        <v>59.1</v>
      </c>
      <c r="R2515" s="156">
        <v>0</v>
      </c>
      <c r="S2515" s="153">
        <v>0.08</v>
      </c>
      <c r="T2515" s="156">
        <v>0.49559999999999998</v>
      </c>
      <c r="U2515" s="156">
        <v>58.5</v>
      </c>
      <c r="V2515" s="156">
        <v>0</v>
      </c>
      <c r="W2515" s="156">
        <v>0.08</v>
      </c>
      <c r="X2515" s="156">
        <v>0.50439999999999996</v>
      </c>
      <c r="Y2515" s="156"/>
      <c r="Z2515" s="156"/>
      <c r="AA2515" s="156"/>
      <c r="AB2515" s="156"/>
      <c r="AC2515" s="156"/>
      <c r="AD2515" s="156"/>
      <c r="AE2515" s="153"/>
      <c r="AF2515" s="153"/>
      <c r="AJ2515" s="153"/>
      <c r="AK2515" s="153"/>
      <c r="AL2515" s="153"/>
      <c r="AM2515" s="153"/>
      <c r="AN2515" s="153"/>
      <c r="AO2515" s="153"/>
      <c r="AP2515" s="153"/>
      <c r="AQ2515" s="153"/>
      <c r="AR2515" s="153"/>
      <c r="AS2515" s="153"/>
      <c r="AT2515" s="153"/>
      <c r="AU2515" s="153"/>
      <c r="AV2515" s="153"/>
      <c r="AW2515" s="153"/>
      <c r="AX2515" s="153"/>
      <c r="AY2515" s="153"/>
      <c r="AZ2515" s="153"/>
      <c r="BA2515" s="153"/>
      <c r="BB2515" s="153"/>
      <c r="BC2515" s="153"/>
      <c r="BD2515" s="153"/>
      <c r="BE2515" s="153"/>
    </row>
    <row r="2516" spans="1:57" ht="15.5" x14ac:dyDescent="0.4">
      <c r="A2516" s="153" t="str">
        <f t="shared" si="39"/>
        <v>5536631</v>
      </c>
      <c r="B2516" s="153">
        <v>2616</v>
      </c>
      <c r="C2516" s="153">
        <v>55366</v>
      </c>
      <c r="D2516" s="153" t="s">
        <v>2242</v>
      </c>
      <c r="E2516" s="157">
        <v>138</v>
      </c>
      <c r="F2516" s="153" t="s">
        <v>5632</v>
      </c>
      <c r="G2516" s="153"/>
      <c r="H2516" s="153"/>
      <c r="I2516" s="153"/>
      <c r="J2516" s="153"/>
      <c r="K2516" s="153"/>
      <c r="L2516" s="153"/>
      <c r="M2516" s="153"/>
      <c r="N2516" s="153" t="s">
        <v>188</v>
      </c>
      <c r="O2516" s="156">
        <v>0.1</v>
      </c>
      <c r="P2516" s="153">
        <v>0</v>
      </c>
      <c r="Q2516" s="156">
        <v>58.7</v>
      </c>
      <c r="R2516" s="156">
        <v>0</v>
      </c>
      <c r="S2516" s="153">
        <v>0.08</v>
      </c>
      <c r="T2516" s="156">
        <v>1</v>
      </c>
      <c r="U2516" s="156"/>
      <c r="V2516" s="156"/>
      <c r="W2516" s="156"/>
      <c r="X2516" s="156"/>
      <c r="Y2516" s="156"/>
      <c r="Z2516" s="156"/>
      <c r="AA2516" s="156"/>
      <c r="AB2516" s="156"/>
      <c r="AC2516" s="156"/>
      <c r="AD2516" s="156"/>
      <c r="AE2516" s="153"/>
      <c r="AF2516" s="153"/>
      <c r="AJ2516" s="153"/>
      <c r="AK2516" s="153"/>
      <c r="AL2516" s="153"/>
      <c r="AM2516" s="153"/>
      <c r="AN2516" s="153"/>
      <c r="AO2516" s="153"/>
      <c r="AP2516" s="153"/>
      <c r="AQ2516" s="153"/>
      <c r="AR2516" s="153"/>
      <c r="AS2516" s="153"/>
      <c r="AT2516" s="153"/>
      <c r="AU2516" s="153"/>
      <c r="AV2516" s="153"/>
      <c r="AW2516" s="153"/>
      <c r="AX2516" s="153"/>
      <c r="AY2516" s="153"/>
      <c r="AZ2516" s="153"/>
      <c r="BA2516" s="153"/>
      <c r="BB2516" s="153"/>
      <c r="BC2516" s="153"/>
      <c r="BD2516" s="153"/>
      <c r="BE2516" s="153"/>
    </row>
    <row r="2517" spans="1:57" ht="15.5" x14ac:dyDescent="0.4">
      <c r="A2517" s="153" t="str">
        <f t="shared" si="39"/>
        <v>5536699</v>
      </c>
      <c r="B2517" s="153">
        <v>2617</v>
      </c>
      <c r="C2517" s="153">
        <v>55366</v>
      </c>
      <c r="D2517" s="153" t="s">
        <v>2242</v>
      </c>
      <c r="E2517" s="157">
        <v>138</v>
      </c>
      <c r="F2517" s="153" t="s">
        <v>5634</v>
      </c>
      <c r="G2517" s="153"/>
      <c r="H2517" s="153"/>
      <c r="I2517" s="153"/>
      <c r="J2517" s="153"/>
      <c r="K2517" s="153"/>
      <c r="L2517" s="153"/>
      <c r="M2517" s="153"/>
      <c r="N2517" s="153" t="s">
        <v>188</v>
      </c>
      <c r="O2517" s="156">
        <v>0.1</v>
      </c>
      <c r="P2517" s="153">
        <v>0</v>
      </c>
      <c r="Q2517" s="156">
        <v>58.7</v>
      </c>
      <c r="R2517" s="156">
        <v>0</v>
      </c>
      <c r="S2517" s="153">
        <v>0.08</v>
      </c>
      <c r="T2517" s="156">
        <v>1</v>
      </c>
      <c r="U2517" s="156"/>
      <c r="V2517" s="156"/>
      <c r="W2517" s="156"/>
      <c r="X2517" s="156"/>
      <c r="Y2517" s="156"/>
      <c r="Z2517" s="156"/>
      <c r="AA2517" s="156"/>
      <c r="AB2517" s="156"/>
      <c r="AC2517" s="156"/>
      <c r="AD2517" s="156"/>
      <c r="AE2517" s="153"/>
      <c r="AF2517" s="153"/>
      <c r="AJ2517" s="153"/>
      <c r="AK2517" s="153"/>
      <c r="AL2517" s="153"/>
      <c r="AM2517" s="153"/>
      <c r="AN2517" s="153"/>
      <c r="AO2517" s="153"/>
      <c r="AP2517" s="153"/>
      <c r="AQ2517" s="153"/>
      <c r="AR2517" s="153"/>
      <c r="AS2517" s="153"/>
      <c r="AT2517" s="153"/>
      <c r="AU2517" s="153"/>
      <c r="AV2517" s="153"/>
      <c r="AW2517" s="153"/>
      <c r="AX2517" s="153"/>
      <c r="AY2517" s="153"/>
      <c r="AZ2517" s="153"/>
      <c r="BA2517" s="153"/>
      <c r="BB2517" s="153"/>
      <c r="BC2517" s="153"/>
      <c r="BD2517" s="153"/>
      <c r="BE2517" s="153"/>
    </row>
    <row r="2518" spans="1:57" ht="15.5" x14ac:dyDescent="0.4">
      <c r="A2518" s="153" t="str">
        <f t="shared" si="39"/>
        <v>5536732</v>
      </c>
      <c r="B2518" s="153">
        <v>2618</v>
      </c>
      <c r="C2518" s="153">
        <v>55367</v>
      </c>
      <c r="D2518" s="153" t="s">
        <v>2243</v>
      </c>
      <c r="E2518" s="157">
        <v>138</v>
      </c>
      <c r="F2518" s="153" t="s">
        <v>5635</v>
      </c>
      <c r="G2518" s="153"/>
      <c r="H2518" s="153"/>
      <c r="I2518" s="153"/>
      <c r="J2518" s="153"/>
      <c r="K2518" s="153"/>
      <c r="L2518" s="153"/>
      <c r="M2518" s="153"/>
      <c r="N2518" s="153" t="s">
        <v>188</v>
      </c>
      <c r="O2518" s="156">
        <v>0.11700000000000001</v>
      </c>
      <c r="P2518" s="153">
        <v>0</v>
      </c>
      <c r="Q2518" s="156">
        <v>58.9</v>
      </c>
      <c r="R2518" s="156">
        <v>0</v>
      </c>
      <c r="S2518" s="153">
        <v>4.4999999999999998E-2</v>
      </c>
      <c r="T2518" s="156">
        <v>9.9000000000000005E-2</v>
      </c>
      <c r="U2518" s="156"/>
      <c r="V2518" s="156"/>
      <c r="W2518" s="156"/>
      <c r="X2518" s="156"/>
      <c r="Y2518" s="156"/>
      <c r="Z2518" s="156"/>
      <c r="AA2518" s="156"/>
      <c r="AB2518" s="156"/>
      <c r="AC2518" s="156"/>
      <c r="AD2518" s="156"/>
      <c r="AE2518" s="153"/>
      <c r="AF2518" s="153"/>
      <c r="AJ2518" s="153"/>
      <c r="AK2518" s="153"/>
      <c r="AL2518" s="153"/>
      <c r="AM2518" s="153"/>
      <c r="AN2518" s="153"/>
      <c r="AO2518" s="153"/>
      <c r="AP2518" s="153"/>
      <c r="AQ2518" s="153"/>
      <c r="AR2518" s="153"/>
      <c r="AS2518" s="153"/>
      <c r="AT2518" s="153"/>
      <c r="AU2518" s="153"/>
      <c r="AV2518" s="153"/>
      <c r="AW2518" s="153"/>
      <c r="AX2518" s="153"/>
      <c r="AY2518" s="153"/>
      <c r="AZ2518" s="153"/>
      <c r="BA2518" s="153"/>
      <c r="BB2518" s="153"/>
      <c r="BC2518" s="153"/>
      <c r="BD2518" s="153"/>
      <c r="BE2518" s="153"/>
    </row>
    <row r="2519" spans="1:57" ht="15.5" x14ac:dyDescent="0.4">
      <c r="A2519" s="153" t="str">
        <f t="shared" si="39"/>
        <v>5537799</v>
      </c>
      <c r="B2519" s="153">
        <v>2619</v>
      </c>
      <c r="C2519" s="153">
        <v>55377</v>
      </c>
      <c r="D2519" s="153" t="s">
        <v>2244</v>
      </c>
      <c r="E2519" s="157">
        <v>138</v>
      </c>
      <c r="F2519" s="153" t="s">
        <v>5634</v>
      </c>
      <c r="G2519" s="153"/>
      <c r="H2519" s="153"/>
      <c r="I2519" s="153"/>
      <c r="J2519" s="153"/>
      <c r="K2519" s="153"/>
      <c r="L2519" s="153"/>
      <c r="M2519" s="153"/>
      <c r="N2519" s="153" t="s">
        <v>188</v>
      </c>
      <c r="O2519" s="156">
        <v>0.11700000000000001</v>
      </c>
      <c r="P2519" s="153">
        <v>0</v>
      </c>
      <c r="Q2519" s="156">
        <v>59.1</v>
      </c>
      <c r="R2519" s="156">
        <v>0</v>
      </c>
      <c r="S2519" s="153">
        <v>4.4999999999999998E-2</v>
      </c>
      <c r="T2519" s="156">
        <v>0.107</v>
      </c>
      <c r="U2519" s="156">
        <v>58.9</v>
      </c>
      <c r="V2519" s="156">
        <v>0</v>
      </c>
      <c r="W2519" s="156">
        <v>4.4999999999999998E-2</v>
      </c>
      <c r="X2519" s="156">
        <v>9.5000000000000001E-2</v>
      </c>
      <c r="Y2519" s="156">
        <v>58.7</v>
      </c>
      <c r="Z2519" s="156">
        <v>0</v>
      </c>
      <c r="AA2519" s="156">
        <v>4.4999999999999998E-2</v>
      </c>
      <c r="AB2519" s="156">
        <v>8.5999999999999993E-2</v>
      </c>
      <c r="AC2519" s="156">
        <v>58</v>
      </c>
      <c r="AD2519" s="156">
        <v>0</v>
      </c>
      <c r="AE2519" s="153">
        <v>4.4999999999999998E-2</v>
      </c>
      <c r="AF2519" s="153">
        <v>0.36499999999999999</v>
      </c>
      <c r="AJ2519" s="153" t="s">
        <v>3069</v>
      </c>
      <c r="AK2519" s="153"/>
      <c r="AL2519" s="153"/>
      <c r="AM2519" s="153"/>
      <c r="AN2519" s="153"/>
      <c r="AO2519" s="153"/>
      <c r="AP2519" s="153"/>
      <c r="AQ2519" s="153"/>
      <c r="AR2519" s="153"/>
      <c r="AS2519" s="153"/>
      <c r="AT2519" s="153"/>
      <c r="AU2519" s="153"/>
      <c r="AV2519" s="153"/>
      <c r="AW2519" s="153"/>
      <c r="AX2519" s="153"/>
      <c r="AY2519" s="153"/>
      <c r="AZ2519" s="153"/>
      <c r="BA2519" s="153"/>
      <c r="BB2519" s="153"/>
      <c r="BC2519" s="153"/>
      <c r="BD2519" s="153"/>
      <c r="BE2519" s="153"/>
    </row>
    <row r="2520" spans="1:57" ht="15.5" x14ac:dyDescent="0.4">
      <c r="A2520" s="153" t="str">
        <f t="shared" si="39"/>
        <v>5538399</v>
      </c>
      <c r="B2520" s="153">
        <v>2620</v>
      </c>
      <c r="C2520" s="153">
        <v>55383</v>
      </c>
      <c r="D2520" s="153" t="s">
        <v>2245</v>
      </c>
      <c r="E2520" s="157">
        <v>138</v>
      </c>
      <c r="F2520" s="153" t="s">
        <v>5634</v>
      </c>
      <c r="G2520" s="153"/>
      <c r="H2520" s="153"/>
      <c r="I2520" s="153"/>
      <c r="J2520" s="153"/>
      <c r="K2520" s="153"/>
      <c r="L2520" s="153"/>
      <c r="M2520" s="153"/>
      <c r="N2520" s="153" t="s">
        <v>188</v>
      </c>
      <c r="O2520" s="156">
        <v>0.11700000000000001</v>
      </c>
      <c r="P2520" s="153">
        <v>0</v>
      </c>
      <c r="Q2520" s="156">
        <v>58.5</v>
      </c>
      <c r="R2520" s="156">
        <v>0</v>
      </c>
      <c r="S2520" s="153">
        <v>4.4999999999999998E-2</v>
      </c>
      <c r="T2520" s="156">
        <v>0.76900000000000002</v>
      </c>
      <c r="U2520" s="156"/>
      <c r="V2520" s="156"/>
      <c r="W2520" s="156"/>
      <c r="X2520" s="156"/>
      <c r="Y2520" s="156"/>
      <c r="Z2520" s="156"/>
      <c r="AA2520" s="156"/>
      <c r="AB2520" s="156"/>
      <c r="AC2520" s="156"/>
      <c r="AD2520" s="156"/>
      <c r="AE2520" s="153"/>
      <c r="AF2520" s="153"/>
      <c r="AJ2520" s="153"/>
      <c r="AK2520" s="153"/>
      <c r="AL2520" s="153"/>
      <c r="AM2520" s="153"/>
      <c r="AN2520" s="153"/>
      <c r="AO2520" s="153"/>
      <c r="AP2520" s="153"/>
      <c r="AQ2520" s="153"/>
      <c r="AR2520" s="153"/>
      <c r="AS2520" s="153"/>
      <c r="AT2520" s="153"/>
      <c r="AU2520" s="153"/>
      <c r="AV2520" s="153"/>
      <c r="AW2520" s="153"/>
      <c r="AX2520" s="153"/>
      <c r="AY2520" s="153"/>
      <c r="AZ2520" s="153"/>
      <c r="BA2520" s="153"/>
      <c r="BB2520" s="153"/>
      <c r="BC2520" s="153"/>
      <c r="BD2520" s="153"/>
      <c r="BE2520" s="153"/>
    </row>
    <row r="2521" spans="1:57" ht="15.5" x14ac:dyDescent="0.4">
      <c r="A2521" s="153" t="str">
        <f t="shared" si="39"/>
        <v>5539332</v>
      </c>
      <c r="B2521" s="153">
        <v>2621</v>
      </c>
      <c r="C2521" s="153">
        <v>55393</v>
      </c>
      <c r="D2521" s="153" t="s">
        <v>2246</v>
      </c>
      <c r="E2521" s="157">
        <v>138</v>
      </c>
      <c r="F2521" s="153" t="s">
        <v>5635</v>
      </c>
      <c r="G2521" s="153"/>
      <c r="H2521" s="153"/>
      <c r="I2521" s="153"/>
      <c r="J2521" s="153"/>
      <c r="K2521" s="153"/>
      <c r="L2521" s="153"/>
      <c r="M2521" s="153"/>
      <c r="N2521" s="153" t="s">
        <v>188</v>
      </c>
      <c r="O2521" s="156">
        <v>0.11700000000000001</v>
      </c>
      <c r="P2521" s="153">
        <v>0</v>
      </c>
      <c r="Q2521" s="156">
        <v>59.5</v>
      </c>
      <c r="R2521" s="156">
        <v>60</v>
      </c>
      <c r="S2521" s="153">
        <v>4.4999999999999998E-2</v>
      </c>
      <c r="T2521" s="156">
        <v>9.6999999999999906E-2</v>
      </c>
      <c r="U2521" s="156">
        <v>58.9</v>
      </c>
      <c r="V2521" s="156">
        <v>0</v>
      </c>
      <c r="W2521" s="156">
        <v>4.4999999999999998E-2</v>
      </c>
      <c r="X2521" s="156">
        <v>0.52200000000000002</v>
      </c>
      <c r="Y2521" s="156">
        <v>58.1</v>
      </c>
      <c r="Z2521" s="156">
        <v>0</v>
      </c>
      <c r="AA2521" s="156">
        <v>4.4999999999999998E-2</v>
      </c>
      <c r="AB2521" s="156">
        <v>9.6999999999999906E-2</v>
      </c>
      <c r="AC2521" s="156" t="s">
        <v>3069</v>
      </c>
      <c r="AD2521" s="156"/>
      <c r="AE2521" s="153"/>
      <c r="AF2521" s="153"/>
      <c r="AJ2521" s="153"/>
      <c r="AK2521" s="153"/>
      <c r="AL2521" s="153"/>
      <c r="AM2521" s="153"/>
      <c r="AN2521" s="153"/>
      <c r="AO2521" s="153"/>
      <c r="AP2521" s="153"/>
      <c r="AQ2521" s="153"/>
      <c r="AR2521" s="153"/>
      <c r="AS2521" s="153"/>
      <c r="AT2521" s="153"/>
      <c r="AU2521" s="153"/>
      <c r="AV2521" s="153"/>
      <c r="AW2521" s="153"/>
      <c r="AX2521" s="153"/>
      <c r="AY2521" s="153"/>
      <c r="AZ2521" s="153"/>
      <c r="BA2521" s="153"/>
      <c r="BB2521" s="153"/>
      <c r="BC2521" s="153"/>
      <c r="BD2521" s="153"/>
      <c r="BE2521" s="153"/>
    </row>
    <row r="2522" spans="1:57" ht="15.5" x14ac:dyDescent="0.4">
      <c r="A2522" s="153" t="str">
        <f t="shared" si="39"/>
        <v>5539333</v>
      </c>
      <c r="B2522" s="153">
        <v>2622</v>
      </c>
      <c r="C2522" s="153">
        <v>55393</v>
      </c>
      <c r="D2522" s="153" t="s">
        <v>2246</v>
      </c>
      <c r="E2522" s="157">
        <v>138</v>
      </c>
      <c r="F2522" s="153" t="s">
        <v>5636</v>
      </c>
      <c r="G2522" s="153"/>
      <c r="H2522" s="153"/>
      <c r="I2522" s="153"/>
      <c r="J2522" s="153"/>
      <c r="K2522" s="153"/>
      <c r="L2522" s="153"/>
      <c r="M2522" s="153"/>
      <c r="N2522" s="153" t="s">
        <v>188</v>
      </c>
      <c r="O2522" s="156">
        <v>0.11700000000000001</v>
      </c>
      <c r="P2522" s="153">
        <v>0</v>
      </c>
      <c r="Q2522" s="156">
        <v>59.5</v>
      </c>
      <c r="R2522" s="156">
        <v>60</v>
      </c>
      <c r="S2522" s="153">
        <v>4.4999999999999998E-2</v>
      </c>
      <c r="T2522" s="156">
        <v>9.6999999999999906E-2</v>
      </c>
      <c r="U2522" s="156">
        <v>58.9</v>
      </c>
      <c r="V2522" s="156">
        <v>0</v>
      </c>
      <c r="W2522" s="156">
        <v>4.4999999999999998E-2</v>
      </c>
      <c r="X2522" s="156">
        <v>0.52200000000000002</v>
      </c>
      <c r="Y2522" s="156">
        <v>58.1</v>
      </c>
      <c r="Z2522" s="156">
        <v>0</v>
      </c>
      <c r="AA2522" s="156">
        <v>4.4999999999999998E-2</v>
      </c>
      <c r="AB2522" s="156">
        <v>9.6999999999999906E-2</v>
      </c>
      <c r="AC2522" s="156" t="s">
        <v>3069</v>
      </c>
      <c r="AD2522" s="156"/>
      <c r="AE2522" s="153"/>
      <c r="AF2522" s="153"/>
      <c r="AJ2522" s="153"/>
      <c r="AK2522" s="153"/>
      <c r="AL2522" s="153"/>
      <c r="AM2522" s="153"/>
      <c r="AN2522" s="153"/>
      <c r="AO2522" s="153"/>
      <c r="AP2522" s="153"/>
      <c r="AQ2522" s="153"/>
      <c r="AR2522" s="153"/>
      <c r="AS2522" s="153"/>
      <c r="AT2522" s="153"/>
      <c r="AU2522" s="153"/>
      <c r="AV2522" s="153"/>
      <c r="AW2522" s="153"/>
      <c r="AX2522" s="153"/>
      <c r="AY2522" s="153"/>
      <c r="AZ2522" s="153"/>
      <c r="BA2522" s="153"/>
      <c r="BB2522" s="153"/>
      <c r="BC2522" s="153"/>
      <c r="BD2522" s="153"/>
      <c r="BE2522" s="153"/>
    </row>
    <row r="2523" spans="1:57" ht="15.5" x14ac:dyDescent="0.4">
      <c r="A2523" s="153" t="str">
        <f t="shared" si="39"/>
        <v>5539399</v>
      </c>
      <c r="B2523" s="153">
        <v>2623</v>
      </c>
      <c r="C2523" s="153">
        <v>55393</v>
      </c>
      <c r="D2523" s="153" t="s">
        <v>2246</v>
      </c>
      <c r="E2523" s="157">
        <v>138</v>
      </c>
      <c r="F2523" s="153" t="s">
        <v>5634</v>
      </c>
      <c r="G2523" s="153"/>
      <c r="H2523" s="153"/>
      <c r="I2523" s="153"/>
      <c r="J2523" s="153"/>
      <c r="K2523" s="153"/>
      <c r="L2523" s="153"/>
      <c r="M2523" s="153"/>
      <c r="N2523" s="153" t="s">
        <v>188</v>
      </c>
      <c r="O2523" s="156">
        <v>0.11700000000000001</v>
      </c>
      <c r="P2523" s="153">
        <v>0</v>
      </c>
      <c r="Q2523" s="156">
        <v>59.5</v>
      </c>
      <c r="R2523" s="156">
        <v>60</v>
      </c>
      <c r="S2523" s="153">
        <v>4.4999999999999998E-2</v>
      </c>
      <c r="T2523" s="156">
        <v>9.6999999999999906E-2</v>
      </c>
      <c r="U2523" s="156">
        <v>58.9</v>
      </c>
      <c r="V2523" s="156">
        <v>0</v>
      </c>
      <c r="W2523" s="156">
        <v>4.4999999999999998E-2</v>
      </c>
      <c r="X2523" s="156">
        <v>0.52200000000000002</v>
      </c>
      <c r="Y2523" s="156">
        <v>58.1</v>
      </c>
      <c r="Z2523" s="156">
        <v>0</v>
      </c>
      <c r="AA2523" s="156">
        <v>4.4999999999999998E-2</v>
      </c>
      <c r="AB2523" s="156">
        <v>9.6999999999999906E-2</v>
      </c>
      <c r="AC2523" s="156" t="s">
        <v>3069</v>
      </c>
      <c r="AD2523" s="156"/>
      <c r="AE2523" s="153"/>
      <c r="AF2523" s="153"/>
      <c r="AJ2523" s="153"/>
      <c r="AK2523" s="153"/>
      <c r="AL2523" s="153"/>
      <c r="AM2523" s="153"/>
      <c r="AN2523" s="153"/>
      <c r="AO2523" s="153"/>
      <c r="AP2523" s="153"/>
      <c r="AQ2523" s="153"/>
      <c r="AR2523" s="153"/>
      <c r="AS2523" s="153"/>
      <c r="AT2523" s="153"/>
      <c r="AU2523" s="153"/>
      <c r="AV2523" s="153"/>
      <c r="AW2523" s="153"/>
      <c r="AX2523" s="153"/>
      <c r="AY2523" s="153"/>
      <c r="AZ2523" s="153"/>
      <c r="BA2523" s="153"/>
      <c r="BB2523" s="153"/>
      <c r="BC2523" s="153"/>
      <c r="BD2523" s="153"/>
      <c r="BE2523" s="153"/>
    </row>
    <row r="2524" spans="1:57" ht="15.5" x14ac:dyDescent="0.4">
      <c r="A2524" s="153" t="str">
        <f t="shared" si="39"/>
        <v>5540032</v>
      </c>
      <c r="B2524" s="153">
        <v>2624</v>
      </c>
      <c r="C2524" s="153">
        <v>55400</v>
      </c>
      <c r="D2524" s="153" t="s">
        <v>2247</v>
      </c>
      <c r="E2524" s="157">
        <v>69</v>
      </c>
      <c r="F2524" s="153" t="s">
        <v>5635</v>
      </c>
      <c r="G2524" s="153"/>
      <c r="H2524" s="153"/>
      <c r="I2524" s="153"/>
      <c r="J2524" s="153"/>
      <c r="K2524" s="153"/>
      <c r="L2524" s="153"/>
      <c r="M2524" s="153"/>
      <c r="N2524" s="153" t="s">
        <v>188</v>
      </c>
      <c r="O2524" s="156">
        <v>0.11700000000000001</v>
      </c>
      <c r="P2524" s="153">
        <v>0</v>
      </c>
      <c r="Q2524" s="156">
        <v>58.7</v>
      </c>
      <c r="R2524" s="156">
        <v>0</v>
      </c>
      <c r="S2524" s="153">
        <v>4.4999999999999998E-2</v>
      </c>
      <c r="T2524" s="156">
        <v>0.45</v>
      </c>
      <c r="U2524" s="156"/>
      <c r="V2524" s="156"/>
      <c r="W2524" s="156"/>
      <c r="X2524" s="156"/>
      <c r="Y2524" s="156"/>
      <c r="Z2524" s="156"/>
      <c r="AA2524" s="156"/>
      <c r="AB2524" s="156"/>
      <c r="AC2524" s="156"/>
      <c r="AD2524" s="156"/>
      <c r="AE2524" s="153"/>
      <c r="AF2524" s="153"/>
      <c r="AJ2524" s="153"/>
      <c r="AK2524" s="153"/>
      <c r="AL2524" s="153"/>
      <c r="AM2524" s="153"/>
      <c r="AN2524" s="153"/>
      <c r="AO2524" s="153"/>
      <c r="AP2524" s="153"/>
      <c r="AQ2524" s="153"/>
      <c r="AR2524" s="153"/>
      <c r="AS2524" s="153"/>
      <c r="AT2524" s="153"/>
      <c r="AU2524" s="153"/>
      <c r="AV2524" s="153"/>
      <c r="AW2524" s="153"/>
      <c r="AX2524" s="153"/>
      <c r="AY2524" s="153"/>
      <c r="AZ2524" s="153"/>
      <c r="BA2524" s="153"/>
      <c r="BB2524" s="153"/>
      <c r="BC2524" s="153"/>
      <c r="BD2524" s="153"/>
      <c r="BE2524" s="153"/>
    </row>
    <row r="2525" spans="1:57" ht="15.5" x14ac:dyDescent="0.4">
      <c r="A2525" s="153" t="str">
        <f t="shared" si="39"/>
        <v>5540033</v>
      </c>
      <c r="B2525" s="153">
        <v>2625</v>
      </c>
      <c r="C2525" s="153">
        <v>55400</v>
      </c>
      <c r="D2525" s="153" t="s">
        <v>2247</v>
      </c>
      <c r="E2525" s="157">
        <v>69</v>
      </c>
      <c r="F2525" s="153" t="s">
        <v>5636</v>
      </c>
      <c r="G2525" s="153"/>
      <c r="H2525" s="153"/>
      <c r="I2525" s="153"/>
      <c r="J2525" s="153"/>
      <c r="K2525" s="153"/>
      <c r="L2525" s="153"/>
      <c r="M2525" s="153"/>
      <c r="N2525" s="153" t="s">
        <v>188</v>
      </c>
      <c r="O2525" s="156">
        <v>0.11700000000000001</v>
      </c>
      <c r="P2525" s="153">
        <v>0</v>
      </c>
      <c r="Q2525" s="156">
        <v>58.7</v>
      </c>
      <c r="R2525" s="156">
        <v>0</v>
      </c>
      <c r="S2525" s="153">
        <v>4.4999999999999998E-2</v>
      </c>
      <c r="T2525" s="156">
        <v>0.45</v>
      </c>
      <c r="U2525" s="156"/>
      <c r="V2525" s="156"/>
      <c r="W2525" s="156"/>
      <c r="X2525" s="156"/>
      <c r="Y2525" s="156"/>
      <c r="Z2525" s="156"/>
      <c r="AA2525" s="156"/>
      <c r="AB2525" s="156"/>
      <c r="AC2525" s="156"/>
      <c r="AD2525" s="156"/>
      <c r="AE2525" s="153"/>
      <c r="AF2525" s="153"/>
      <c r="AJ2525" s="153"/>
      <c r="AK2525" s="153"/>
      <c r="AL2525" s="153"/>
      <c r="AM2525" s="153"/>
      <c r="AN2525" s="153"/>
      <c r="AO2525" s="153"/>
      <c r="AP2525" s="153"/>
      <c r="AQ2525" s="153"/>
      <c r="AR2525" s="153"/>
      <c r="AS2525" s="153"/>
      <c r="AT2525" s="153"/>
      <c r="AU2525" s="153"/>
      <c r="AV2525" s="153"/>
      <c r="AW2525" s="153"/>
      <c r="AX2525" s="153"/>
      <c r="AY2525" s="153"/>
      <c r="AZ2525" s="153"/>
      <c r="BA2525" s="153"/>
      <c r="BB2525" s="153"/>
      <c r="BC2525" s="153"/>
      <c r="BD2525" s="153"/>
      <c r="BE2525" s="153"/>
    </row>
    <row r="2526" spans="1:57" ht="15.5" x14ac:dyDescent="0.4">
      <c r="A2526" s="153" t="str">
        <f t="shared" si="39"/>
        <v>5540099</v>
      </c>
      <c r="B2526" s="153">
        <v>2626</v>
      </c>
      <c r="C2526" s="153">
        <v>55400</v>
      </c>
      <c r="D2526" s="153" t="s">
        <v>2247</v>
      </c>
      <c r="E2526" s="157">
        <v>69</v>
      </c>
      <c r="F2526" s="153" t="s">
        <v>5634</v>
      </c>
      <c r="G2526" s="153"/>
      <c r="H2526" s="153"/>
      <c r="I2526" s="153"/>
      <c r="J2526" s="153"/>
      <c r="K2526" s="153"/>
      <c r="L2526" s="153"/>
      <c r="M2526" s="153"/>
      <c r="N2526" s="153" t="s">
        <v>188</v>
      </c>
      <c r="O2526" s="156">
        <v>0.11700000000000001</v>
      </c>
      <c r="P2526" s="153">
        <v>0</v>
      </c>
      <c r="Q2526" s="156">
        <v>58.7</v>
      </c>
      <c r="R2526" s="156">
        <v>0</v>
      </c>
      <c r="S2526" s="153">
        <v>4.4999999999999998E-2</v>
      </c>
      <c r="T2526" s="156">
        <v>0.45</v>
      </c>
      <c r="U2526" s="156"/>
      <c r="V2526" s="156"/>
      <c r="W2526" s="156"/>
      <c r="X2526" s="156"/>
      <c r="Y2526" s="156"/>
      <c r="Z2526" s="156"/>
      <c r="AA2526" s="156"/>
      <c r="AB2526" s="156"/>
      <c r="AC2526" s="156"/>
      <c r="AD2526" s="156"/>
      <c r="AE2526" s="153"/>
      <c r="AF2526" s="153"/>
      <c r="AJ2526" s="153"/>
      <c r="AK2526" s="153"/>
      <c r="AL2526" s="153"/>
      <c r="AM2526" s="153"/>
      <c r="AN2526" s="153"/>
      <c r="AO2526" s="153"/>
      <c r="AP2526" s="153"/>
      <c r="AQ2526" s="153"/>
      <c r="AR2526" s="153"/>
      <c r="AS2526" s="153"/>
      <c r="AT2526" s="153"/>
      <c r="AU2526" s="153"/>
      <c r="AV2526" s="153"/>
      <c r="AW2526" s="153"/>
      <c r="AX2526" s="153"/>
      <c r="AY2526" s="153"/>
      <c r="AZ2526" s="153"/>
      <c r="BA2526" s="153"/>
      <c r="BB2526" s="153"/>
      <c r="BC2526" s="153"/>
      <c r="BD2526" s="153"/>
      <c r="BE2526" s="153"/>
    </row>
    <row r="2527" spans="1:57" ht="15.5" x14ac:dyDescent="0.4">
      <c r="A2527" s="153" t="str">
        <f t="shared" si="39"/>
        <v>5540332</v>
      </c>
      <c r="B2527" s="153">
        <v>2627</v>
      </c>
      <c r="C2527" s="153">
        <v>55403</v>
      </c>
      <c r="D2527" s="153" t="s">
        <v>2248</v>
      </c>
      <c r="E2527" s="157">
        <v>240</v>
      </c>
      <c r="F2527" s="153" t="s">
        <v>5635</v>
      </c>
      <c r="G2527" s="153"/>
      <c r="H2527" s="153"/>
      <c r="I2527" s="153"/>
      <c r="J2527" s="153"/>
      <c r="K2527" s="153"/>
      <c r="L2527" s="153"/>
      <c r="M2527" s="153"/>
      <c r="N2527" s="153" t="s">
        <v>188</v>
      </c>
      <c r="O2527" s="156">
        <v>0.11700000000000001</v>
      </c>
      <c r="P2527" s="153">
        <v>0</v>
      </c>
      <c r="Q2527" s="156">
        <v>59.1</v>
      </c>
      <c r="R2527" s="156">
        <v>0</v>
      </c>
      <c r="S2527" s="153">
        <v>4.4999999999999998E-2</v>
      </c>
      <c r="T2527" s="156">
        <v>0.76900000000000002</v>
      </c>
      <c r="U2527" s="156">
        <v>58.3</v>
      </c>
      <c r="V2527" s="156">
        <v>0</v>
      </c>
      <c r="W2527" s="156">
        <v>4.4999999999999998E-2</v>
      </c>
      <c r="X2527" s="156">
        <v>0.23100000000000001</v>
      </c>
      <c r="Y2527" s="156"/>
      <c r="Z2527" s="156"/>
      <c r="AA2527" s="156"/>
      <c r="AB2527" s="156"/>
      <c r="AC2527" s="156"/>
      <c r="AD2527" s="156"/>
      <c r="AE2527" s="153"/>
      <c r="AF2527" s="153"/>
      <c r="AJ2527" s="153"/>
      <c r="AK2527" s="153"/>
      <c r="AL2527" s="153"/>
      <c r="AM2527" s="153"/>
      <c r="AN2527" s="153"/>
      <c r="AO2527" s="153"/>
      <c r="AP2527" s="153"/>
      <c r="AQ2527" s="153"/>
      <c r="AR2527" s="153"/>
      <c r="AS2527" s="153"/>
      <c r="AT2527" s="153"/>
      <c r="AU2527" s="153"/>
      <c r="AV2527" s="153"/>
      <c r="AW2527" s="153"/>
      <c r="AX2527" s="153"/>
      <c r="AY2527" s="153"/>
      <c r="AZ2527" s="153"/>
      <c r="BA2527" s="153"/>
      <c r="BB2527" s="153"/>
      <c r="BC2527" s="153"/>
      <c r="BD2527" s="153"/>
      <c r="BE2527" s="153"/>
    </row>
    <row r="2528" spans="1:57" ht="15.5" x14ac:dyDescent="0.4">
      <c r="A2528" s="153" t="str">
        <f t="shared" si="39"/>
        <v>5540333</v>
      </c>
      <c r="B2528" s="153">
        <v>2628</v>
      </c>
      <c r="C2528" s="153">
        <v>55403</v>
      </c>
      <c r="D2528" s="153" t="s">
        <v>2248</v>
      </c>
      <c r="E2528" s="157">
        <v>240</v>
      </c>
      <c r="F2528" s="153" t="s">
        <v>5636</v>
      </c>
      <c r="G2528" s="153"/>
      <c r="H2528" s="153"/>
      <c r="I2528" s="153"/>
      <c r="J2528" s="153"/>
      <c r="K2528" s="153"/>
      <c r="L2528" s="153"/>
      <c r="M2528" s="153"/>
      <c r="N2528" s="153" t="s">
        <v>188</v>
      </c>
      <c r="O2528" s="156">
        <v>0.11700000000000001</v>
      </c>
      <c r="P2528" s="153">
        <v>0</v>
      </c>
      <c r="Q2528" s="156">
        <v>59.1</v>
      </c>
      <c r="R2528" s="156">
        <v>0</v>
      </c>
      <c r="S2528" s="153">
        <v>4.4999999999999998E-2</v>
      </c>
      <c r="T2528" s="156">
        <v>0.76900000000000002</v>
      </c>
      <c r="U2528" s="156">
        <v>58.3</v>
      </c>
      <c r="V2528" s="156">
        <v>0</v>
      </c>
      <c r="W2528" s="156">
        <v>4.4999999999999998E-2</v>
      </c>
      <c r="X2528" s="156">
        <v>0.23100000000000001</v>
      </c>
      <c r="Y2528" s="156"/>
      <c r="Z2528" s="156"/>
      <c r="AA2528" s="156"/>
      <c r="AB2528" s="156"/>
      <c r="AC2528" s="156"/>
      <c r="AD2528" s="156"/>
      <c r="AE2528" s="153"/>
      <c r="AF2528" s="153"/>
      <c r="AJ2528" s="153"/>
      <c r="AK2528" s="153"/>
      <c r="AL2528" s="153"/>
      <c r="AM2528" s="153"/>
      <c r="AN2528" s="153"/>
      <c r="AO2528" s="153"/>
      <c r="AP2528" s="153"/>
      <c r="AQ2528" s="153"/>
      <c r="AR2528" s="153"/>
      <c r="AS2528" s="153"/>
      <c r="AT2528" s="153"/>
      <c r="AU2528" s="153"/>
      <c r="AV2528" s="153"/>
      <c r="AW2528" s="153"/>
      <c r="AX2528" s="153"/>
      <c r="AY2528" s="153"/>
      <c r="AZ2528" s="153"/>
      <c r="BA2528" s="153"/>
      <c r="BB2528" s="153"/>
      <c r="BC2528" s="153"/>
      <c r="BD2528" s="153"/>
      <c r="BE2528" s="153"/>
    </row>
    <row r="2529" spans="1:57" ht="15.5" x14ac:dyDescent="0.4">
      <c r="A2529" s="153" t="str">
        <f t="shared" si="39"/>
        <v>5540399</v>
      </c>
      <c r="B2529" s="153">
        <v>2629</v>
      </c>
      <c r="C2529" s="153">
        <v>55403</v>
      </c>
      <c r="D2529" s="153" t="s">
        <v>2248</v>
      </c>
      <c r="E2529" s="157">
        <v>240</v>
      </c>
      <c r="F2529" s="153" t="s">
        <v>5634</v>
      </c>
      <c r="G2529" s="153"/>
      <c r="H2529" s="153"/>
      <c r="I2529" s="153"/>
      <c r="J2529" s="153"/>
      <c r="K2529" s="153"/>
      <c r="L2529" s="153"/>
      <c r="M2529" s="153"/>
      <c r="N2529" s="153" t="s">
        <v>188</v>
      </c>
      <c r="O2529" s="156">
        <v>0.11700000000000001</v>
      </c>
      <c r="P2529" s="153">
        <v>0</v>
      </c>
      <c r="Q2529" s="156">
        <v>59.1</v>
      </c>
      <c r="R2529" s="156">
        <v>0</v>
      </c>
      <c r="S2529" s="153">
        <v>4.4999999999999998E-2</v>
      </c>
      <c r="T2529" s="156">
        <v>0.76900000000000002</v>
      </c>
      <c r="U2529" s="156">
        <v>58.3</v>
      </c>
      <c r="V2529" s="156">
        <v>0</v>
      </c>
      <c r="W2529" s="156">
        <v>4.4999999999999998E-2</v>
      </c>
      <c r="X2529" s="156">
        <v>0.23100000000000001</v>
      </c>
      <c r="Y2529" s="156"/>
      <c r="Z2529" s="156"/>
      <c r="AA2529" s="156"/>
      <c r="AB2529" s="156"/>
      <c r="AC2529" s="156"/>
      <c r="AD2529" s="156"/>
      <c r="AE2529" s="153"/>
      <c r="AF2529" s="153"/>
      <c r="AJ2529" s="153"/>
      <c r="AK2529" s="153"/>
      <c r="AL2529" s="153"/>
      <c r="AM2529" s="153"/>
      <c r="AN2529" s="153"/>
      <c r="AO2529" s="153"/>
      <c r="AP2529" s="153"/>
      <c r="AQ2529" s="153"/>
      <c r="AR2529" s="153"/>
      <c r="AS2529" s="153"/>
      <c r="AT2529" s="153"/>
      <c r="AU2529" s="153"/>
      <c r="AV2529" s="153"/>
      <c r="AW2529" s="153"/>
      <c r="AX2529" s="153"/>
      <c r="AY2529" s="153"/>
      <c r="AZ2529" s="153"/>
      <c r="BA2529" s="153"/>
      <c r="BB2529" s="153"/>
      <c r="BC2529" s="153"/>
      <c r="BD2529" s="153"/>
      <c r="BE2529" s="153"/>
    </row>
    <row r="2530" spans="1:57" ht="15.5" x14ac:dyDescent="0.4">
      <c r="A2530" s="153" t="str">
        <f t="shared" si="39"/>
        <v>5540999</v>
      </c>
      <c r="B2530" s="153">
        <v>2630</v>
      </c>
      <c r="C2530" s="153">
        <v>55409</v>
      </c>
      <c r="D2530" s="153" t="s">
        <v>2249</v>
      </c>
      <c r="E2530" s="157">
        <v>138</v>
      </c>
      <c r="F2530" s="153" t="s">
        <v>5634</v>
      </c>
      <c r="G2530" s="153"/>
      <c r="H2530" s="153"/>
      <c r="I2530" s="153"/>
      <c r="J2530" s="153"/>
      <c r="K2530" s="153"/>
      <c r="L2530" s="153"/>
      <c r="M2530" s="153"/>
      <c r="N2530" s="153" t="s">
        <v>188</v>
      </c>
      <c r="O2530" s="156">
        <v>0.11700000000000001</v>
      </c>
      <c r="P2530" s="153">
        <v>0</v>
      </c>
      <c r="Q2530" s="156">
        <v>59.3</v>
      </c>
      <c r="R2530" s="156">
        <v>15</v>
      </c>
      <c r="S2530" s="153">
        <v>4.4999999999999998E-2</v>
      </c>
      <c r="T2530" s="156">
        <v>0.42099999999999999</v>
      </c>
      <c r="U2530" s="156">
        <v>58</v>
      </c>
      <c r="V2530" s="156">
        <v>0</v>
      </c>
      <c r="W2530" s="156">
        <v>4.4999999999999998E-2</v>
      </c>
      <c r="X2530" s="156">
        <v>0.51700000000000002</v>
      </c>
      <c r="Y2530" s="156"/>
      <c r="Z2530" s="156"/>
      <c r="AA2530" s="156"/>
      <c r="AB2530" s="156"/>
      <c r="AC2530" s="156"/>
      <c r="AD2530" s="156"/>
      <c r="AE2530" s="153"/>
      <c r="AF2530" s="153"/>
      <c r="AJ2530" s="153"/>
      <c r="AK2530" s="153"/>
      <c r="AL2530" s="153"/>
      <c r="AM2530" s="153"/>
      <c r="AN2530" s="153"/>
      <c r="AO2530" s="153"/>
      <c r="AP2530" s="153"/>
      <c r="AQ2530" s="153"/>
      <c r="AR2530" s="153"/>
      <c r="AS2530" s="153"/>
      <c r="AT2530" s="153"/>
      <c r="AU2530" s="153"/>
      <c r="AV2530" s="153"/>
      <c r="AW2530" s="153"/>
      <c r="AX2530" s="153"/>
      <c r="AY2530" s="153"/>
      <c r="AZ2530" s="153"/>
      <c r="BA2530" s="153"/>
      <c r="BB2530" s="153"/>
      <c r="BC2530" s="153"/>
      <c r="BD2530" s="153"/>
      <c r="BE2530" s="153"/>
    </row>
    <row r="2531" spans="1:57" ht="15.5" x14ac:dyDescent="0.4">
      <c r="A2531" s="153" t="str">
        <f t="shared" si="39"/>
        <v>5541199</v>
      </c>
      <c r="B2531" s="153">
        <v>2631</v>
      </c>
      <c r="C2531" s="153">
        <v>55411</v>
      </c>
      <c r="D2531" s="153" t="s">
        <v>2250</v>
      </c>
      <c r="E2531" s="157">
        <v>138</v>
      </c>
      <c r="F2531" s="153" t="s">
        <v>5634</v>
      </c>
      <c r="G2531" s="153"/>
      <c r="H2531" s="153"/>
      <c r="I2531" s="153"/>
      <c r="J2531" s="153"/>
      <c r="K2531" s="153"/>
      <c r="L2531" s="153"/>
      <c r="M2531" s="153"/>
      <c r="N2531" s="153" t="s">
        <v>188</v>
      </c>
      <c r="O2531" s="156">
        <v>0.11700000000000001</v>
      </c>
      <c r="P2531" s="153">
        <v>0</v>
      </c>
      <c r="Q2531" s="156">
        <v>58.7</v>
      </c>
      <c r="R2531" s="156">
        <v>0</v>
      </c>
      <c r="S2531" s="153">
        <v>4.4999999999999998E-2</v>
      </c>
      <c r="T2531" s="156">
        <v>0.41799999999999998</v>
      </c>
      <c r="U2531" s="156"/>
      <c r="V2531" s="156"/>
      <c r="W2531" s="156"/>
      <c r="X2531" s="156"/>
      <c r="Y2531" s="156"/>
      <c r="Z2531" s="156"/>
      <c r="AA2531" s="156"/>
      <c r="AB2531" s="156"/>
      <c r="AC2531" s="156"/>
      <c r="AD2531" s="156"/>
      <c r="AE2531" s="153"/>
      <c r="AF2531" s="153"/>
      <c r="AJ2531" s="153"/>
      <c r="AK2531" s="153"/>
      <c r="AL2531" s="153"/>
      <c r="AM2531" s="153"/>
      <c r="AN2531" s="153"/>
      <c r="AO2531" s="153"/>
      <c r="AP2531" s="153"/>
      <c r="AQ2531" s="153"/>
      <c r="AR2531" s="153"/>
      <c r="AS2531" s="153"/>
      <c r="AT2531" s="153"/>
      <c r="AU2531" s="153"/>
      <c r="AV2531" s="153"/>
      <c r="AW2531" s="153"/>
      <c r="AX2531" s="153"/>
      <c r="AY2531" s="153"/>
      <c r="AZ2531" s="153"/>
      <c r="BA2531" s="153"/>
      <c r="BB2531" s="153"/>
      <c r="BC2531" s="153"/>
      <c r="BD2531" s="153"/>
      <c r="BE2531" s="153"/>
    </row>
    <row r="2532" spans="1:57" ht="15.5" x14ac:dyDescent="0.4">
      <c r="A2532" s="153" t="str">
        <f t="shared" si="39"/>
        <v>5543332</v>
      </c>
      <c r="B2532" s="153">
        <v>2632</v>
      </c>
      <c r="C2532" s="153">
        <v>55433</v>
      </c>
      <c r="D2532" s="153" t="s">
        <v>2251</v>
      </c>
      <c r="E2532" s="157">
        <v>138</v>
      </c>
      <c r="F2532" s="153" t="s">
        <v>5635</v>
      </c>
      <c r="G2532" s="153"/>
      <c r="H2532" s="153"/>
      <c r="I2532" s="153"/>
      <c r="J2532" s="153"/>
      <c r="K2532" s="153"/>
      <c r="L2532" s="153"/>
      <c r="M2532" s="153"/>
      <c r="N2532" s="153" t="s">
        <v>188</v>
      </c>
      <c r="O2532" s="156">
        <v>0.11700000000000001</v>
      </c>
      <c r="P2532" s="153">
        <v>0</v>
      </c>
      <c r="Q2532" s="156">
        <v>58.9</v>
      </c>
      <c r="R2532" s="156">
        <v>0</v>
      </c>
      <c r="S2532" s="153">
        <v>4.4999999999999998E-2</v>
      </c>
      <c r="T2532" s="156">
        <v>9.6999999999999906E-2</v>
      </c>
      <c r="U2532" s="156"/>
      <c r="V2532" s="156"/>
      <c r="W2532" s="156"/>
      <c r="X2532" s="156"/>
      <c r="Y2532" s="156"/>
      <c r="Z2532" s="156"/>
      <c r="AA2532" s="156"/>
      <c r="AB2532" s="156"/>
      <c r="AC2532" s="156"/>
      <c r="AD2532" s="156"/>
      <c r="AE2532" s="153"/>
      <c r="AF2532" s="153"/>
      <c r="AJ2532" s="153"/>
      <c r="AK2532" s="153"/>
      <c r="AL2532" s="153"/>
      <c r="AM2532" s="153"/>
      <c r="AN2532" s="153"/>
      <c r="AO2532" s="153"/>
      <c r="AP2532" s="153"/>
      <c r="AQ2532" s="153"/>
      <c r="AR2532" s="153"/>
      <c r="AS2532" s="153"/>
      <c r="AT2532" s="153"/>
      <c r="AU2532" s="153"/>
      <c r="AV2532" s="153"/>
      <c r="AW2532" s="153"/>
      <c r="AX2532" s="153"/>
      <c r="AY2532" s="153"/>
      <c r="AZ2532" s="153"/>
      <c r="BA2532" s="153"/>
      <c r="BB2532" s="153"/>
      <c r="BC2532" s="153"/>
      <c r="BD2532" s="153"/>
      <c r="BE2532" s="153"/>
    </row>
    <row r="2533" spans="1:57" ht="15.5" x14ac:dyDescent="0.4">
      <c r="A2533" s="153" t="str">
        <f t="shared" si="39"/>
        <v>5543399</v>
      </c>
      <c r="B2533" s="153">
        <v>2633</v>
      </c>
      <c r="C2533" s="153">
        <v>55433</v>
      </c>
      <c r="D2533" s="153" t="s">
        <v>2251</v>
      </c>
      <c r="E2533" s="157">
        <v>138</v>
      </c>
      <c r="F2533" s="153" t="s">
        <v>5634</v>
      </c>
      <c r="G2533" s="153"/>
      <c r="H2533" s="153"/>
      <c r="I2533" s="153"/>
      <c r="J2533" s="153"/>
      <c r="K2533" s="153"/>
      <c r="L2533" s="153"/>
      <c r="M2533" s="153"/>
      <c r="N2533" s="153" t="s">
        <v>188</v>
      </c>
      <c r="O2533" s="156">
        <v>0.11700000000000001</v>
      </c>
      <c r="P2533" s="153">
        <v>0</v>
      </c>
      <c r="Q2533" s="156">
        <v>58.9</v>
      </c>
      <c r="R2533" s="156">
        <v>0</v>
      </c>
      <c r="S2533" s="153">
        <v>4.4999999999999998E-2</v>
      </c>
      <c r="T2533" s="156">
        <v>9.6999999999999906E-2</v>
      </c>
      <c r="U2533" s="156"/>
      <c r="V2533" s="156"/>
      <c r="W2533" s="156"/>
      <c r="X2533" s="156"/>
      <c r="Y2533" s="156"/>
      <c r="Z2533" s="156"/>
      <c r="AA2533" s="156"/>
      <c r="AB2533" s="156"/>
      <c r="AC2533" s="156"/>
      <c r="AD2533" s="156"/>
      <c r="AE2533" s="153"/>
      <c r="AF2533" s="153"/>
      <c r="AJ2533" s="153"/>
      <c r="AK2533" s="153"/>
      <c r="AL2533" s="153"/>
      <c r="AM2533" s="153"/>
      <c r="AN2533" s="153"/>
      <c r="AO2533" s="153"/>
      <c r="AP2533" s="153"/>
      <c r="AQ2533" s="153"/>
      <c r="AR2533" s="153"/>
      <c r="AS2533" s="153"/>
      <c r="AT2533" s="153"/>
      <c r="AU2533" s="153"/>
      <c r="AV2533" s="153"/>
      <c r="AW2533" s="153"/>
      <c r="AX2533" s="153"/>
      <c r="AY2533" s="153"/>
      <c r="AZ2533" s="153"/>
      <c r="BA2533" s="153"/>
      <c r="BB2533" s="153"/>
      <c r="BC2533" s="153"/>
      <c r="BD2533" s="153"/>
      <c r="BE2533" s="153"/>
    </row>
    <row r="2534" spans="1:57" ht="15.5" x14ac:dyDescent="0.4">
      <c r="A2534" s="153" t="str">
        <f t="shared" si="39"/>
        <v>5545599</v>
      </c>
      <c r="B2534" s="153">
        <v>2634</v>
      </c>
      <c r="C2534" s="153">
        <v>55455</v>
      </c>
      <c r="D2534" s="153" t="s">
        <v>2252</v>
      </c>
      <c r="E2534" s="157">
        <v>138</v>
      </c>
      <c r="F2534" s="153" t="s">
        <v>5634</v>
      </c>
      <c r="G2534" s="153"/>
      <c r="H2534" s="153"/>
      <c r="I2534" s="153"/>
      <c r="J2534" s="153"/>
      <c r="K2534" s="153"/>
      <c r="L2534" s="153"/>
      <c r="M2534" s="153"/>
      <c r="N2534" s="153" t="s">
        <v>188</v>
      </c>
      <c r="O2534" s="156">
        <v>0.11700000000000001</v>
      </c>
      <c r="P2534" s="153">
        <v>0</v>
      </c>
      <c r="Q2534" s="156">
        <v>58.3</v>
      </c>
      <c r="R2534" s="156">
        <v>0</v>
      </c>
      <c r="S2534" s="153">
        <v>4.4999999999999998E-2</v>
      </c>
      <c r="T2534" s="156">
        <v>0.56499999999999995</v>
      </c>
      <c r="U2534" s="156"/>
      <c r="V2534" s="156"/>
      <c r="W2534" s="156"/>
      <c r="X2534" s="156"/>
      <c r="Y2534" s="156"/>
      <c r="Z2534" s="156"/>
      <c r="AA2534" s="156"/>
      <c r="AB2534" s="156"/>
      <c r="AC2534" s="156"/>
      <c r="AD2534" s="156"/>
      <c r="AE2534" s="153"/>
      <c r="AF2534" s="153"/>
      <c r="AJ2534" s="153"/>
      <c r="AK2534" s="153"/>
      <c r="AL2534" s="153"/>
      <c r="AM2534" s="153"/>
      <c r="AN2534" s="153"/>
      <c r="AO2534" s="153"/>
      <c r="AP2534" s="153"/>
      <c r="AQ2534" s="153"/>
      <c r="AR2534" s="153"/>
      <c r="AS2534" s="153"/>
      <c r="AT2534" s="153"/>
      <c r="AU2534" s="153"/>
      <c r="AV2534" s="153"/>
      <c r="AW2534" s="153"/>
      <c r="AX2534" s="153"/>
      <c r="AY2534" s="153"/>
      <c r="AZ2534" s="153"/>
      <c r="BA2534" s="153"/>
      <c r="BB2534" s="153"/>
      <c r="BC2534" s="153"/>
      <c r="BD2534" s="153"/>
      <c r="BE2534" s="153"/>
    </row>
    <row r="2535" spans="1:57" ht="15.5" x14ac:dyDescent="0.4">
      <c r="A2535" s="153" t="str">
        <f t="shared" si="39"/>
        <v>5546032</v>
      </c>
      <c r="B2535" s="153">
        <v>2635</v>
      </c>
      <c r="C2535" s="153">
        <v>55460</v>
      </c>
      <c r="D2535" s="153" t="s">
        <v>2253</v>
      </c>
      <c r="E2535" s="157">
        <v>138</v>
      </c>
      <c r="F2535" s="153" t="s">
        <v>5635</v>
      </c>
      <c r="G2535" s="153"/>
      <c r="H2535" s="153"/>
      <c r="I2535" s="153"/>
      <c r="J2535" s="153"/>
      <c r="K2535" s="153"/>
      <c r="L2535" s="153"/>
      <c r="M2535" s="153"/>
      <c r="N2535" s="153" t="s">
        <v>188</v>
      </c>
      <c r="O2535" s="156">
        <v>0.11700000000000001</v>
      </c>
      <c r="P2535" s="153">
        <v>0</v>
      </c>
      <c r="Q2535" s="156">
        <v>58.3</v>
      </c>
      <c r="R2535" s="156">
        <v>0</v>
      </c>
      <c r="S2535" s="153">
        <v>4.4999999999999998E-2</v>
      </c>
      <c r="T2535" s="156">
        <v>1</v>
      </c>
      <c r="U2535" s="156"/>
      <c r="V2535" s="156"/>
      <c r="W2535" s="156"/>
      <c r="X2535" s="156"/>
      <c r="Y2535" s="156"/>
      <c r="Z2535" s="156"/>
      <c r="AA2535" s="156"/>
      <c r="AB2535" s="156"/>
      <c r="AC2535" s="156"/>
      <c r="AD2535" s="156"/>
      <c r="AE2535" s="153"/>
      <c r="AF2535" s="153"/>
      <c r="AJ2535" s="153"/>
      <c r="AK2535" s="153"/>
      <c r="AL2535" s="153"/>
      <c r="AM2535" s="153"/>
      <c r="AN2535" s="153"/>
      <c r="AO2535" s="153"/>
      <c r="AP2535" s="153"/>
      <c r="AQ2535" s="153"/>
      <c r="AR2535" s="153"/>
      <c r="AS2535" s="153"/>
      <c r="AT2535" s="153"/>
      <c r="AU2535" s="153"/>
      <c r="AV2535" s="153"/>
      <c r="AW2535" s="153"/>
      <c r="AX2535" s="153"/>
      <c r="AY2535" s="153"/>
      <c r="AZ2535" s="153"/>
      <c r="BA2535" s="153"/>
      <c r="BB2535" s="153"/>
      <c r="BC2535" s="153"/>
      <c r="BD2535" s="153"/>
      <c r="BE2535" s="153"/>
    </row>
    <row r="2536" spans="1:57" ht="15.5" x14ac:dyDescent="0.4">
      <c r="A2536" s="153" t="str">
        <f t="shared" si="39"/>
        <v>5546532</v>
      </c>
      <c r="B2536" s="153">
        <v>2636</v>
      </c>
      <c r="C2536" s="153">
        <v>55465</v>
      </c>
      <c r="D2536" s="153" t="s">
        <v>2254</v>
      </c>
      <c r="E2536" s="157">
        <v>69</v>
      </c>
      <c r="F2536" s="153" t="s">
        <v>5635</v>
      </c>
      <c r="G2536" s="153"/>
      <c r="H2536" s="153"/>
      <c r="I2536" s="153"/>
      <c r="J2536" s="153"/>
      <c r="K2536" s="153"/>
      <c r="L2536" s="153"/>
      <c r="M2536" s="153"/>
      <c r="N2536" s="153" t="s">
        <v>188</v>
      </c>
      <c r="O2536" s="156">
        <v>0.11700000000000001</v>
      </c>
      <c r="P2536" s="153">
        <v>0</v>
      </c>
      <c r="Q2536" s="156">
        <v>58</v>
      </c>
      <c r="R2536" s="156">
        <v>0</v>
      </c>
      <c r="S2536" s="153">
        <v>4.4999999999999998E-2</v>
      </c>
      <c r="T2536" s="156">
        <v>1</v>
      </c>
      <c r="U2536" s="156"/>
      <c r="V2536" s="156"/>
      <c r="W2536" s="156"/>
      <c r="X2536" s="156"/>
      <c r="Y2536" s="156"/>
      <c r="Z2536" s="156"/>
      <c r="AA2536" s="156"/>
      <c r="AB2536" s="156"/>
      <c r="AC2536" s="156"/>
      <c r="AD2536" s="156"/>
      <c r="AE2536" s="153"/>
      <c r="AF2536" s="153"/>
      <c r="AJ2536" s="153"/>
      <c r="AK2536" s="153"/>
      <c r="AL2536" s="153"/>
      <c r="AM2536" s="153"/>
      <c r="AN2536" s="153"/>
      <c r="AO2536" s="153"/>
      <c r="AP2536" s="153"/>
      <c r="AQ2536" s="153"/>
      <c r="AR2536" s="153"/>
      <c r="AS2536" s="153"/>
      <c r="AT2536" s="153"/>
      <c r="AU2536" s="153"/>
      <c r="AV2536" s="153"/>
      <c r="AW2536" s="153"/>
      <c r="AX2536" s="153"/>
      <c r="AY2536" s="153"/>
      <c r="AZ2536" s="153"/>
      <c r="BA2536" s="153"/>
      <c r="BB2536" s="153"/>
      <c r="BC2536" s="153"/>
      <c r="BD2536" s="153"/>
      <c r="BE2536" s="153"/>
    </row>
    <row r="2537" spans="1:57" ht="15.5" x14ac:dyDescent="0.4">
      <c r="A2537" s="153" t="str">
        <f t="shared" si="39"/>
        <v>5546599</v>
      </c>
      <c r="B2537" s="153">
        <v>2637</v>
      </c>
      <c r="C2537" s="153">
        <v>55465</v>
      </c>
      <c r="D2537" s="153" t="s">
        <v>2254</v>
      </c>
      <c r="E2537" s="157">
        <v>69</v>
      </c>
      <c r="F2537" s="153" t="s">
        <v>5634</v>
      </c>
      <c r="G2537" s="153"/>
      <c r="H2537" s="153"/>
      <c r="I2537" s="153"/>
      <c r="J2537" s="153"/>
      <c r="K2537" s="153"/>
      <c r="L2537" s="153"/>
      <c r="M2537" s="153"/>
      <c r="N2537" s="153" t="s">
        <v>188</v>
      </c>
      <c r="O2537" s="156">
        <v>0.11700000000000001</v>
      </c>
      <c r="P2537" s="153">
        <v>0</v>
      </c>
      <c r="Q2537" s="156">
        <v>58</v>
      </c>
      <c r="R2537" s="156">
        <v>0</v>
      </c>
      <c r="S2537" s="153">
        <v>4.4999999999999998E-2</v>
      </c>
      <c r="T2537" s="156">
        <v>1</v>
      </c>
      <c r="U2537" s="156"/>
      <c r="V2537" s="156"/>
      <c r="W2537" s="156"/>
      <c r="X2537" s="156"/>
      <c r="Y2537" s="156"/>
      <c r="Z2537" s="156"/>
      <c r="AA2537" s="156"/>
      <c r="AB2537" s="156"/>
      <c r="AC2537" s="156"/>
      <c r="AD2537" s="156"/>
      <c r="AE2537" s="153"/>
      <c r="AF2537" s="153"/>
      <c r="AJ2537" s="153"/>
      <c r="AK2537" s="153"/>
      <c r="AL2537" s="153"/>
      <c r="AM2537" s="153"/>
      <c r="AN2537" s="153"/>
      <c r="AO2537" s="153"/>
      <c r="AP2537" s="153"/>
      <c r="AQ2537" s="153"/>
      <c r="AR2537" s="153"/>
      <c r="AS2537" s="153"/>
      <c r="AT2537" s="153"/>
      <c r="AU2537" s="153"/>
      <c r="AV2537" s="153"/>
      <c r="AW2537" s="153"/>
      <c r="AX2537" s="153"/>
      <c r="AY2537" s="153"/>
      <c r="AZ2537" s="153"/>
      <c r="BA2537" s="153"/>
      <c r="BB2537" s="153"/>
      <c r="BC2537" s="153"/>
      <c r="BD2537" s="153"/>
      <c r="BE2537" s="153"/>
    </row>
    <row r="2538" spans="1:57" ht="15.5" x14ac:dyDescent="0.4">
      <c r="A2538" s="153" t="str">
        <f t="shared" si="39"/>
        <v>5546832</v>
      </c>
      <c r="B2538" s="153">
        <v>2638</v>
      </c>
      <c r="C2538" s="153">
        <v>55468</v>
      </c>
      <c r="D2538" s="153" t="s">
        <v>2071</v>
      </c>
      <c r="E2538" s="157">
        <v>138</v>
      </c>
      <c r="F2538" s="153" t="s">
        <v>5635</v>
      </c>
      <c r="G2538" s="153"/>
      <c r="H2538" s="153"/>
      <c r="I2538" s="153"/>
      <c r="J2538" s="153"/>
      <c r="K2538" s="153"/>
      <c r="L2538" s="153"/>
      <c r="M2538" s="153"/>
      <c r="N2538" s="153" t="s">
        <v>188</v>
      </c>
      <c r="O2538" s="156">
        <v>0.11700000000000001</v>
      </c>
      <c r="P2538" s="153">
        <v>0</v>
      </c>
      <c r="Q2538" s="156">
        <v>58.1</v>
      </c>
      <c r="R2538" s="156">
        <v>0</v>
      </c>
      <c r="S2538" s="153">
        <v>4.4999999999999998E-2</v>
      </c>
      <c r="T2538" s="156">
        <v>1</v>
      </c>
      <c r="U2538" s="156"/>
      <c r="V2538" s="156"/>
      <c r="W2538" s="156"/>
      <c r="X2538" s="156"/>
      <c r="Y2538" s="156"/>
      <c r="Z2538" s="156"/>
      <c r="AA2538" s="156"/>
      <c r="AB2538" s="156"/>
      <c r="AC2538" s="156"/>
      <c r="AD2538" s="156"/>
      <c r="AE2538" s="153"/>
      <c r="AF2538" s="153"/>
      <c r="AJ2538" s="153"/>
      <c r="AK2538" s="153"/>
      <c r="AL2538" s="153"/>
      <c r="AM2538" s="153"/>
      <c r="AN2538" s="153"/>
      <c r="AO2538" s="153"/>
      <c r="AP2538" s="153"/>
      <c r="AQ2538" s="153"/>
      <c r="AR2538" s="153"/>
      <c r="AS2538" s="153"/>
      <c r="AT2538" s="153"/>
      <c r="AU2538" s="153"/>
      <c r="AV2538" s="153"/>
      <c r="AW2538" s="153"/>
      <c r="AX2538" s="153"/>
      <c r="AY2538" s="153"/>
      <c r="AZ2538" s="153"/>
      <c r="BA2538" s="153"/>
      <c r="BB2538" s="153"/>
      <c r="BC2538" s="153"/>
      <c r="BD2538" s="153"/>
      <c r="BE2538" s="153"/>
    </row>
    <row r="2539" spans="1:57" ht="15.5" x14ac:dyDescent="0.4">
      <c r="A2539" s="153" t="str">
        <f t="shared" si="39"/>
        <v>5546832</v>
      </c>
      <c r="B2539" s="153">
        <v>2639</v>
      </c>
      <c r="C2539" s="153">
        <v>55468</v>
      </c>
      <c r="D2539" s="153" t="s">
        <v>2071</v>
      </c>
      <c r="E2539" s="157">
        <v>138</v>
      </c>
      <c r="F2539" s="153" t="s">
        <v>5635</v>
      </c>
      <c r="G2539" s="153"/>
      <c r="H2539" s="153"/>
      <c r="I2539" s="153"/>
      <c r="J2539" s="153"/>
      <c r="K2539" s="153"/>
      <c r="L2539" s="153"/>
      <c r="M2539" s="153"/>
      <c r="N2539" s="153" t="s">
        <v>188</v>
      </c>
      <c r="O2539" s="156">
        <v>0.11700000000000001</v>
      </c>
      <c r="P2539" s="153">
        <v>0</v>
      </c>
      <c r="Q2539" s="156">
        <v>59.3</v>
      </c>
      <c r="R2539" s="156">
        <v>15</v>
      </c>
      <c r="S2539" s="153">
        <v>4.4999999999999998E-2</v>
      </c>
      <c r="T2539" s="156">
        <v>1</v>
      </c>
      <c r="U2539" s="156"/>
      <c r="V2539" s="156"/>
      <c r="W2539" s="156"/>
      <c r="X2539" s="156"/>
      <c r="Y2539" s="156"/>
      <c r="Z2539" s="156"/>
      <c r="AA2539" s="156"/>
      <c r="AB2539" s="156"/>
      <c r="AC2539" s="156"/>
      <c r="AD2539" s="156"/>
      <c r="AE2539" s="153"/>
      <c r="AF2539" s="153"/>
      <c r="AJ2539" s="153"/>
      <c r="AK2539" s="153"/>
      <c r="AL2539" s="153"/>
      <c r="AM2539" s="153"/>
      <c r="AN2539" s="153"/>
      <c r="AO2539" s="153"/>
      <c r="AP2539" s="153"/>
      <c r="AQ2539" s="153"/>
      <c r="AR2539" s="153"/>
      <c r="AS2539" s="153"/>
      <c r="AT2539" s="153"/>
      <c r="AU2539" s="153"/>
      <c r="AV2539" s="153"/>
      <c r="AW2539" s="153"/>
      <c r="AX2539" s="153"/>
      <c r="AY2539" s="153"/>
      <c r="AZ2539" s="153"/>
      <c r="BA2539" s="153"/>
      <c r="BB2539" s="153"/>
      <c r="BC2539" s="153"/>
      <c r="BD2539" s="153"/>
      <c r="BE2539" s="153"/>
    </row>
    <row r="2540" spans="1:57" ht="15.5" x14ac:dyDescent="0.4">
      <c r="A2540" s="153" t="str">
        <f t="shared" si="39"/>
        <v>5546899</v>
      </c>
      <c r="B2540" s="153">
        <v>2640</v>
      </c>
      <c r="C2540" s="153">
        <v>55468</v>
      </c>
      <c r="D2540" s="153" t="s">
        <v>2071</v>
      </c>
      <c r="E2540" s="157">
        <v>138</v>
      </c>
      <c r="F2540" s="153" t="s">
        <v>5634</v>
      </c>
      <c r="G2540" s="153"/>
      <c r="H2540" s="153"/>
      <c r="I2540" s="153"/>
      <c r="J2540" s="153"/>
      <c r="K2540" s="153"/>
      <c r="L2540" s="153"/>
      <c r="M2540" s="153"/>
      <c r="N2540" s="153" t="s">
        <v>188</v>
      </c>
      <c r="O2540" s="156">
        <v>0.11700000000000001</v>
      </c>
      <c r="P2540" s="153">
        <v>0</v>
      </c>
      <c r="Q2540" s="156">
        <v>58.1</v>
      </c>
      <c r="R2540" s="156">
        <v>0</v>
      </c>
      <c r="S2540" s="153">
        <v>4.4999999999999998E-2</v>
      </c>
      <c r="T2540" s="156">
        <v>1</v>
      </c>
      <c r="U2540" s="156"/>
      <c r="V2540" s="156"/>
      <c r="W2540" s="156"/>
      <c r="X2540" s="156"/>
      <c r="Y2540" s="156"/>
      <c r="Z2540" s="156"/>
      <c r="AA2540" s="156"/>
      <c r="AB2540" s="156"/>
      <c r="AC2540" s="156"/>
      <c r="AD2540" s="156"/>
      <c r="AE2540" s="153"/>
      <c r="AF2540" s="153"/>
      <c r="AJ2540" s="153"/>
      <c r="AK2540" s="153"/>
      <c r="AL2540" s="153"/>
      <c r="AM2540" s="153"/>
      <c r="AN2540" s="153"/>
      <c r="AO2540" s="153"/>
      <c r="AP2540" s="153"/>
      <c r="AQ2540" s="153"/>
      <c r="AR2540" s="153"/>
      <c r="AS2540" s="153"/>
      <c r="AT2540" s="153"/>
      <c r="AU2540" s="153"/>
      <c r="AV2540" s="153"/>
      <c r="AW2540" s="153"/>
      <c r="AX2540" s="153"/>
      <c r="AY2540" s="153"/>
      <c r="AZ2540" s="153"/>
      <c r="BA2540" s="153"/>
      <c r="BB2540" s="153"/>
      <c r="BC2540" s="153"/>
      <c r="BD2540" s="153"/>
      <c r="BE2540" s="153"/>
    </row>
    <row r="2541" spans="1:57" ht="15.5" x14ac:dyDescent="0.4">
      <c r="A2541" s="153" t="str">
        <f t="shared" si="39"/>
        <v>5546899</v>
      </c>
      <c r="B2541" s="153">
        <v>2641</v>
      </c>
      <c r="C2541" s="153">
        <v>55468</v>
      </c>
      <c r="D2541" s="153" t="s">
        <v>2071</v>
      </c>
      <c r="E2541" s="157">
        <v>138</v>
      </c>
      <c r="F2541" s="153" t="s">
        <v>5634</v>
      </c>
      <c r="G2541" s="153"/>
      <c r="H2541" s="153"/>
      <c r="I2541" s="153"/>
      <c r="J2541" s="153"/>
      <c r="K2541" s="153"/>
      <c r="L2541" s="153"/>
      <c r="M2541" s="153"/>
      <c r="N2541" s="153" t="s">
        <v>188</v>
      </c>
      <c r="O2541" s="156">
        <v>0.11700000000000001</v>
      </c>
      <c r="P2541" s="153">
        <v>0</v>
      </c>
      <c r="Q2541" s="156">
        <v>59.3</v>
      </c>
      <c r="R2541" s="156">
        <v>15</v>
      </c>
      <c r="S2541" s="153">
        <v>4.4999999999999998E-2</v>
      </c>
      <c r="T2541" s="156">
        <v>1</v>
      </c>
      <c r="U2541" s="156"/>
      <c r="V2541" s="156"/>
      <c r="W2541" s="156"/>
      <c r="X2541" s="156"/>
      <c r="Y2541" s="156"/>
      <c r="Z2541" s="156"/>
      <c r="AA2541" s="156"/>
      <c r="AB2541" s="156"/>
      <c r="AC2541" s="156"/>
      <c r="AD2541" s="156"/>
      <c r="AE2541" s="153"/>
      <c r="AF2541" s="153"/>
      <c r="AJ2541" s="153"/>
      <c r="AK2541" s="153"/>
      <c r="AL2541" s="153"/>
      <c r="AM2541" s="153"/>
      <c r="AN2541" s="153"/>
      <c r="AO2541" s="153"/>
      <c r="AP2541" s="153"/>
      <c r="AQ2541" s="153"/>
      <c r="AR2541" s="153"/>
      <c r="AS2541" s="153"/>
      <c r="AT2541" s="153"/>
      <c r="AU2541" s="153"/>
      <c r="AV2541" s="153"/>
      <c r="AW2541" s="153"/>
      <c r="AX2541" s="153"/>
      <c r="AY2541" s="153"/>
      <c r="AZ2541" s="153"/>
      <c r="BA2541" s="153"/>
      <c r="BB2541" s="153"/>
      <c r="BC2541" s="153"/>
      <c r="BD2541" s="153"/>
      <c r="BE2541" s="153"/>
    </row>
    <row r="2542" spans="1:57" ht="15.5" x14ac:dyDescent="0.4">
      <c r="A2542" s="153" t="str">
        <f t="shared" si="39"/>
        <v>5547199</v>
      </c>
      <c r="B2542" s="153">
        <v>2642</v>
      </c>
      <c r="C2542" s="153">
        <v>55471</v>
      </c>
      <c r="D2542" s="153" t="s">
        <v>2255</v>
      </c>
      <c r="E2542" s="157">
        <v>138</v>
      </c>
      <c r="F2542" s="153" t="s">
        <v>5634</v>
      </c>
      <c r="G2542" s="153"/>
      <c r="H2542" s="153"/>
      <c r="I2542" s="153"/>
      <c r="J2542" s="153"/>
      <c r="K2542" s="153"/>
      <c r="L2542" s="153"/>
      <c r="M2542" s="153"/>
      <c r="N2542" s="153" t="s">
        <v>188</v>
      </c>
      <c r="O2542" s="156">
        <v>0.11700000000000001</v>
      </c>
      <c r="P2542" s="153">
        <v>0</v>
      </c>
      <c r="Q2542" s="156">
        <v>58.5</v>
      </c>
      <c r="R2542" s="156">
        <v>0</v>
      </c>
      <c r="S2542" s="153">
        <v>4.4999999999999998E-2</v>
      </c>
      <c r="T2542" s="156">
        <v>0.501</v>
      </c>
      <c r="U2542" s="156"/>
      <c r="V2542" s="156"/>
      <c r="W2542" s="156"/>
      <c r="X2542" s="156"/>
      <c r="Y2542" s="156"/>
      <c r="Z2542" s="156"/>
      <c r="AA2542" s="156"/>
      <c r="AB2542" s="156"/>
      <c r="AC2542" s="156"/>
      <c r="AD2542" s="156"/>
      <c r="AE2542" s="153"/>
      <c r="AF2542" s="153"/>
      <c r="AJ2542" s="153"/>
      <c r="AK2542" s="153"/>
      <c r="AL2542" s="153"/>
      <c r="AM2542" s="153"/>
      <c r="AN2542" s="153"/>
      <c r="AO2542" s="153"/>
      <c r="AP2542" s="153"/>
      <c r="AQ2542" s="153"/>
      <c r="AR2542" s="153"/>
      <c r="AS2542" s="153"/>
      <c r="AT2542" s="153"/>
      <c r="AU2542" s="153"/>
      <c r="AV2542" s="153"/>
      <c r="AW2542" s="153"/>
      <c r="AX2542" s="153"/>
      <c r="AY2542" s="153"/>
      <c r="AZ2542" s="153"/>
      <c r="BA2542" s="153"/>
      <c r="BB2542" s="153"/>
      <c r="BC2542" s="153"/>
      <c r="BD2542" s="153"/>
      <c r="BE2542" s="153"/>
    </row>
    <row r="2543" spans="1:57" ht="15.5" x14ac:dyDescent="0.4">
      <c r="A2543" s="153" t="str">
        <f t="shared" si="39"/>
        <v>5547832</v>
      </c>
      <c r="B2543" s="153">
        <v>2643</v>
      </c>
      <c r="C2543" s="153">
        <v>55478</v>
      </c>
      <c r="D2543" s="153" t="s">
        <v>2256</v>
      </c>
      <c r="E2543" s="157">
        <v>69</v>
      </c>
      <c r="F2543" s="153" t="s">
        <v>5635</v>
      </c>
      <c r="G2543" s="153"/>
      <c r="H2543" s="153"/>
      <c r="I2543" s="153"/>
      <c r="J2543" s="153"/>
      <c r="K2543" s="153"/>
      <c r="L2543" s="153"/>
      <c r="M2543" s="153"/>
      <c r="N2543" s="153" t="s">
        <v>188</v>
      </c>
      <c r="O2543" s="156">
        <v>0.11700000000000001</v>
      </c>
      <c r="P2543" s="153">
        <v>0</v>
      </c>
      <c r="Q2543" s="156">
        <v>58.3</v>
      </c>
      <c r="R2543" s="156">
        <v>0</v>
      </c>
      <c r="S2543" s="153">
        <v>4.4999999999999998E-2</v>
      </c>
      <c r="T2543" s="156">
        <v>1</v>
      </c>
      <c r="U2543" s="156"/>
      <c r="V2543" s="156"/>
      <c r="W2543" s="156"/>
      <c r="X2543" s="156"/>
      <c r="Y2543" s="156"/>
      <c r="Z2543" s="156"/>
      <c r="AA2543" s="156"/>
      <c r="AB2543" s="156"/>
      <c r="AC2543" s="156"/>
      <c r="AD2543" s="156"/>
      <c r="AE2543" s="153"/>
      <c r="AF2543" s="153"/>
      <c r="AJ2543" s="153"/>
      <c r="AK2543" s="153"/>
      <c r="AL2543" s="153"/>
      <c r="AM2543" s="153"/>
      <c r="AN2543" s="153"/>
      <c r="AO2543" s="153"/>
      <c r="AP2543" s="153"/>
      <c r="AQ2543" s="153"/>
      <c r="AR2543" s="153"/>
      <c r="AS2543" s="153"/>
      <c r="AT2543" s="153"/>
      <c r="AU2543" s="153"/>
      <c r="AV2543" s="153"/>
      <c r="AW2543" s="153"/>
      <c r="AX2543" s="153"/>
      <c r="AY2543" s="153"/>
      <c r="AZ2543" s="153"/>
      <c r="BA2543" s="153"/>
      <c r="BB2543" s="153"/>
      <c r="BC2543" s="153"/>
      <c r="BD2543" s="153"/>
      <c r="BE2543" s="153"/>
    </row>
    <row r="2544" spans="1:57" ht="15.5" x14ac:dyDescent="0.4">
      <c r="A2544" s="153" t="str">
        <f t="shared" si="39"/>
        <v>5556932</v>
      </c>
      <c r="B2544" s="153">
        <v>2644</v>
      </c>
      <c r="C2544" s="153">
        <v>55569</v>
      </c>
      <c r="D2544" s="153" t="s">
        <v>2257</v>
      </c>
      <c r="E2544" s="157">
        <v>138</v>
      </c>
      <c r="F2544" s="153" t="s">
        <v>5635</v>
      </c>
      <c r="G2544" s="153"/>
      <c r="H2544" s="153"/>
      <c r="I2544" s="153"/>
      <c r="J2544" s="153"/>
      <c r="K2544" s="153"/>
      <c r="L2544" s="153"/>
      <c r="M2544" s="153"/>
      <c r="N2544" s="153" t="s">
        <v>188</v>
      </c>
      <c r="O2544" s="156">
        <v>0.13</v>
      </c>
      <c r="P2544" s="153">
        <v>0</v>
      </c>
      <c r="Q2544" s="156">
        <v>59.5</v>
      </c>
      <c r="R2544" s="156">
        <v>60</v>
      </c>
      <c r="S2544" s="153">
        <v>6.5000000000000002E-2</v>
      </c>
      <c r="T2544" s="156">
        <v>8.5999999999999993E-2</v>
      </c>
      <c r="U2544" s="156">
        <v>58.1</v>
      </c>
      <c r="V2544" s="156">
        <v>0</v>
      </c>
      <c r="W2544" s="156">
        <v>6.5000000000000002E-2</v>
      </c>
      <c r="X2544" s="156">
        <v>0.17</v>
      </c>
      <c r="Y2544" s="156">
        <v>58</v>
      </c>
      <c r="Z2544" s="156">
        <v>0</v>
      </c>
      <c r="AA2544" s="156">
        <v>6.5000000000000002E-2</v>
      </c>
      <c r="AB2544" s="156">
        <v>0.183</v>
      </c>
      <c r="AC2544" s="156" t="s">
        <v>3069</v>
      </c>
      <c r="AD2544" s="156"/>
      <c r="AE2544" s="153"/>
      <c r="AF2544" s="153"/>
      <c r="AJ2544" s="153"/>
      <c r="AK2544" s="153"/>
      <c r="AL2544" s="153"/>
      <c r="AM2544" s="153"/>
      <c r="AN2544" s="153"/>
      <c r="AO2544" s="153"/>
      <c r="AP2544" s="153"/>
      <c r="AQ2544" s="153"/>
      <c r="AR2544" s="153"/>
      <c r="AS2544" s="153"/>
      <c r="AT2544" s="153"/>
      <c r="AU2544" s="153"/>
      <c r="AV2544" s="153"/>
      <c r="AW2544" s="153"/>
      <c r="AX2544" s="153"/>
      <c r="AY2544" s="153"/>
      <c r="AZ2544" s="153"/>
      <c r="BA2544" s="153"/>
      <c r="BB2544" s="153"/>
      <c r="BC2544" s="153"/>
      <c r="BD2544" s="153"/>
      <c r="BE2544" s="153"/>
    </row>
    <row r="2545" spans="1:57" ht="15.5" x14ac:dyDescent="0.4">
      <c r="A2545" s="153" t="str">
        <f t="shared" si="39"/>
        <v>5556999</v>
      </c>
      <c r="B2545" s="153">
        <v>2645</v>
      </c>
      <c r="C2545" s="153">
        <v>55569</v>
      </c>
      <c r="D2545" s="153" t="s">
        <v>2257</v>
      </c>
      <c r="E2545" s="157">
        <v>138</v>
      </c>
      <c r="F2545" s="153" t="s">
        <v>5634</v>
      </c>
      <c r="G2545" s="153"/>
      <c r="H2545" s="153"/>
      <c r="I2545" s="153"/>
      <c r="J2545" s="153"/>
      <c r="K2545" s="153"/>
      <c r="L2545" s="153"/>
      <c r="M2545" s="153"/>
      <c r="N2545" s="153" t="s">
        <v>188</v>
      </c>
      <c r="O2545" s="156">
        <v>0.13</v>
      </c>
      <c r="P2545" s="153">
        <v>0</v>
      </c>
      <c r="Q2545" s="156">
        <v>59.5</v>
      </c>
      <c r="R2545" s="156">
        <v>60</v>
      </c>
      <c r="S2545" s="153">
        <v>6.5000000000000002E-2</v>
      </c>
      <c r="T2545" s="156">
        <v>8.5999999999999993E-2</v>
      </c>
      <c r="U2545" s="156">
        <v>58.1</v>
      </c>
      <c r="V2545" s="156">
        <v>0</v>
      </c>
      <c r="W2545" s="156">
        <v>6.5000000000000002E-2</v>
      </c>
      <c r="X2545" s="156">
        <v>0.17</v>
      </c>
      <c r="Y2545" s="156">
        <v>58</v>
      </c>
      <c r="Z2545" s="156">
        <v>0</v>
      </c>
      <c r="AA2545" s="156">
        <v>6.5000000000000002E-2</v>
      </c>
      <c r="AB2545" s="156">
        <v>0.183</v>
      </c>
      <c r="AC2545" s="156" t="s">
        <v>3069</v>
      </c>
      <c r="AD2545" s="156"/>
      <c r="AE2545" s="153"/>
      <c r="AF2545" s="153"/>
      <c r="AJ2545" s="153"/>
      <c r="AK2545" s="153"/>
      <c r="AL2545" s="153"/>
      <c r="AM2545" s="153"/>
      <c r="AN2545" s="153"/>
      <c r="AO2545" s="153"/>
      <c r="AP2545" s="153"/>
      <c r="AQ2545" s="153"/>
      <c r="AR2545" s="153"/>
      <c r="AS2545" s="153"/>
      <c r="AT2545" s="153"/>
      <c r="AU2545" s="153"/>
      <c r="AV2545" s="153"/>
      <c r="AW2545" s="153"/>
      <c r="AX2545" s="153"/>
      <c r="AY2545" s="153"/>
      <c r="AZ2545" s="153"/>
      <c r="BA2545" s="153"/>
      <c r="BB2545" s="153"/>
      <c r="BC2545" s="153"/>
      <c r="BD2545" s="153"/>
      <c r="BE2545" s="153"/>
    </row>
    <row r="2546" spans="1:57" ht="15.5" x14ac:dyDescent="0.4">
      <c r="A2546" s="153" t="str">
        <f t="shared" si="39"/>
        <v>5557699</v>
      </c>
      <c r="B2546" s="153">
        <v>2646</v>
      </c>
      <c r="C2546" s="153">
        <v>55576</v>
      </c>
      <c r="D2546" s="153" t="s">
        <v>2258</v>
      </c>
      <c r="E2546" s="157">
        <v>138</v>
      </c>
      <c r="F2546" s="153" t="s">
        <v>5634</v>
      </c>
      <c r="G2546" s="153"/>
      <c r="H2546" s="153"/>
      <c r="I2546" s="153"/>
      <c r="J2546" s="153"/>
      <c r="K2546" s="153"/>
      <c r="L2546" s="153"/>
      <c r="M2546" s="153"/>
      <c r="N2546" s="153" t="s">
        <v>188</v>
      </c>
      <c r="O2546" s="156">
        <v>0.13</v>
      </c>
      <c r="P2546" s="153">
        <v>0</v>
      </c>
      <c r="Q2546" s="156">
        <v>59.5</v>
      </c>
      <c r="R2546" s="156">
        <v>30</v>
      </c>
      <c r="S2546" s="153">
        <v>6.5000000000000002E-2</v>
      </c>
      <c r="T2546" s="156">
        <v>0.17199999999999999</v>
      </c>
      <c r="U2546" s="156">
        <v>59.1</v>
      </c>
      <c r="V2546" s="156">
        <v>0</v>
      </c>
      <c r="W2546" s="156">
        <v>6.5000000000000002E-2</v>
      </c>
      <c r="X2546" s="156">
        <v>0.26300000000000001</v>
      </c>
      <c r="Y2546" s="156"/>
      <c r="Z2546" s="156"/>
      <c r="AA2546" s="156"/>
      <c r="AB2546" s="156"/>
      <c r="AC2546" s="156"/>
      <c r="AD2546" s="156"/>
      <c r="AE2546" s="153"/>
      <c r="AF2546" s="153"/>
      <c r="AJ2546" s="153"/>
      <c r="AK2546" s="153"/>
      <c r="AL2546" s="153"/>
      <c r="AM2546" s="153"/>
      <c r="AN2546" s="153"/>
      <c r="AO2546" s="153"/>
      <c r="AP2546" s="153"/>
      <c r="AQ2546" s="153"/>
      <c r="AR2546" s="153"/>
      <c r="AS2546" s="153"/>
      <c r="AT2546" s="153"/>
      <c r="AU2546" s="153"/>
      <c r="AV2546" s="153"/>
      <c r="AW2546" s="153"/>
      <c r="AX2546" s="153"/>
      <c r="AY2546" s="153"/>
      <c r="AZ2546" s="153"/>
      <c r="BA2546" s="153"/>
      <c r="BB2546" s="153"/>
      <c r="BC2546" s="153"/>
      <c r="BD2546" s="153"/>
      <c r="BE2546" s="153"/>
    </row>
    <row r="2547" spans="1:57" ht="15.5" x14ac:dyDescent="0.4">
      <c r="A2547" s="153" t="str">
        <f t="shared" si="39"/>
        <v>5562299</v>
      </c>
      <c r="B2547" s="153">
        <v>2647</v>
      </c>
      <c r="C2547" s="153">
        <v>55622</v>
      </c>
      <c r="D2547" s="153" t="s">
        <v>2259</v>
      </c>
      <c r="E2547" s="157">
        <v>25</v>
      </c>
      <c r="F2547" s="153" t="s">
        <v>5634</v>
      </c>
      <c r="G2547" s="153"/>
      <c r="H2547" s="153"/>
      <c r="I2547" s="153"/>
      <c r="J2547" s="153"/>
      <c r="K2547" s="153"/>
      <c r="L2547" s="153"/>
      <c r="M2547" s="153"/>
      <c r="N2547" s="153" t="s">
        <v>188</v>
      </c>
      <c r="O2547" s="156">
        <v>0.11700000000000001</v>
      </c>
      <c r="P2547" s="153">
        <v>0</v>
      </c>
      <c r="Q2547" s="156">
        <v>58.3</v>
      </c>
      <c r="R2547" s="156">
        <v>0</v>
      </c>
      <c r="S2547" s="153">
        <v>4.4999999999999998E-2</v>
      </c>
      <c r="T2547" s="156">
        <v>0.246</v>
      </c>
      <c r="U2547" s="156"/>
      <c r="V2547" s="156"/>
      <c r="W2547" s="156"/>
      <c r="X2547" s="156"/>
      <c r="Y2547" s="156"/>
      <c r="Z2547" s="156"/>
      <c r="AA2547" s="156"/>
      <c r="AB2547" s="156"/>
      <c r="AC2547" s="156"/>
      <c r="AD2547" s="153"/>
      <c r="AE2547" s="153"/>
      <c r="AF2547" s="153"/>
      <c r="AJ2547" s="153"/>
      <c r="AK2547" s="153"/>
      <c r="AL2547" s="153"/>
      <c r="AM2547" s="153"/>
      <c r="AN2547" s="153"/>
      <c r="AO2547" s="153"/>
      <c r="AP2547" s="153"/>
      <c r="AQ2547" s="153"/>
      <c r="AR2547" s="153"/>
      <c r="AS2547" s="153"/>
      <c r="AT2547" s="153"/>
      <c r="AU2547" s="153"/>
      <c r="AV2547" s="153"/>
      <c r="AW2547" s="153"/>
      <c r="AX2547" s="153"/>
      <c r="AY2547" s="153"/>
      <c r="AZ2547" s="153"/>
      <c r="BA2547" s="153"/>
      <c r="BB2547" s="153"/>
      <c r="BC2547" s="153"/>
      <c r="BD2547" s="153"/>
      <c r="BE2547" s="153"/>
    </row>
    <row r="2548" spans="1:57" ht="15.5" x14ac:dyDescent="0.4">
      <c r="A2548" s="153" t="str">
        <f t="shared" si="39"/>
        <v>5563032</v>
      </c>
      <c r="B2548" s="153">
        <v>2648</v>
      </c>
      <c r="C2548" s="153">
        <v>55630</v>
      </c>
      <c r="D2548" s="153" t="s">
        <v>2260</v>
      </c>
      <c r="E2548" s="157">
        <v>25</v>
      </c>
      <c r="F2548" s="153" t="s">
        <v>5635</v>
      </c>
      <c r="G2548" s="153"/>
      <c r="H2548" s="153"/>
      <c r="I2548" s="153"/>
      <c r="J2548" s="153"/>
      <c r="K2548" s="153"/>
      <c r="L2548" s="153"/>
      <c r="M2548" s="153"/>
      <c r="N2548" s="153" t="s">
        <v>188</v>
      </c>
      <c r="O2548" s="156">
        <v>0.11700000000000001</v>
      </c>
      <c r="P2548" s="153">
        <v>0</v>
      </c>
      <c r="Q2548" s="156">
        <v>58.3</v>
      </c>
      <c r="R2548" s="156">
        <v>0</v>
      </c>
      <c r="S2548" s="153">
        <v>4.4999999999999998E-2</v>
      </c>
      <c r="T2548" s="156">
        <v>1</v>
      </c>
      <c r="U2548" s="156"/>
      <c r="V2548" s="156"/>
      <c r="W2548" s="156"/>
      <c r="X2548" s="156"/>
      <c r="Y2548" s="156"/>
      <c r="Z2548" s="156"/>
      <c r="AA2548" s="156"/>
      <c r="AB2548" s="156"/>
      <c r="AC2548" s="156"/>
      <c r="AD2548" s="156"/>
      <c r="AE2548" s="153"/>
      <c r="AF2548" s="153"/>
      <c r="AJ2548" s="153"/>
      <c r="AK2548" s="153"/>
      <c r="AL2548" s="153"/>
      <c r="AM2548" s="153"/>
      <c r="AN2548" s="153"/>
      <c r="AO2548" s="153"/>
      <c r="AP2548" s="153"/>
      <c r="AQ2548" s="153"/>
      <c r="AR2548" s="153"/>
      <c r="AS2548" s="153"/>
      <c r="AT2548" s="153"/>
      <c r="AU2548" s="153"/>
      <c r="AV2548" s="153"/>
      <c r="AW2548" s="153"/>
      <c r="AX2548" s="153"/>
      <c r="AY2548" s="153"/>
      <c r="AZ2548" s="153"/>
      <c r="BA2548" s="153"/>
      <c r="BB2548" s="153"/>
      <c r="BC2548" s="153"/>
      <c r="BD2548" s="153"/>
      <c r="BE2548" s="153"/>
    </row>
    <row r="2549" spans="1:57" ht="15.5" x14ac:dyDescent="0.4">
      <c r="A2549" s="153" t="str">
        <f t="shared" si="39"/>
        <v>5563033</v>
      </c>
      <c r="B2549" s="153">
        <v>2649</v>
      </c>
      <c r="C2549" s="153">
        <v>55630</v>
      </c>
      <c r="D2549" s="153" t="s">
        <v>2260</v>
      </c>
      <c r="E2549" s="157">
        <v>25</v>
      </c>
      <c r="F2549" s="153" t="s">
        <v>5636</v>
      </c>
      <c r="G2549" s="153"/>
      <c r="H2549" s="153"/>
      <c r="I2549" s="153"/>
      <c r="J2549" s="153"/>
      <c r="K2549" s="153"/>
      <c r="L2549" s="153"/>
      <c r="M2549" s="153"/>
      <c r="N2549" s="153" t="s">
        <v>188</v>
      </c>
      <c r="O2549" s="156">
        <v>0.11700000000000001</v>
      </c>
      <c r="P2549" s="153">
        <v>0</v>
      </c>
      <c r="Q2549" s="156">
        <v>58.3</v>
      </c>
      <c r="R2549" s="156">
        <v>0</v>
      </c>
      <c r="S2549" s="153">
        <v>4.4999999999999998E-2</v>
      </c>
      <c r="T2549" s="156">
        <v>1</v>
      </c>
      <c r="U2549" s="156"/>
      <c r="V2549" s="156"/>
      <c r="W2549" s="156"/>
      <c r="X2549" s="156"/>
      <c r="Y2549" s="156"/>
      <c r="Z2549" s="156"/>
      <c r="AA2549" s="156"/>
      <c r="AB2549" s="156"/>
      <c r="AC2549" s="156"/>
      <c r="AD2549" s="156"/>
      <c r="AE2549" s="153"/>
      <c r="AF2549" s="153"/>
      <c r="AJ2549" s="153"/>
      <c r="AK2549" s="153"/>
      <c r="AL2549" s="153"/>
      <c r="AM2549" s="153"/>
      <c r="AN2549" s="153"/>
      <c r="AO2549" s="153"/>
      <c r="AP2549" s="153"/>
      <c r="AQ2549" s="153"/>
      <c r="AR2549" s="153"/>
      <c r="AS2549" s="153"/>
      <c r="AT2549" s="153"/>
      <c r="AU2549" s="153"/>
      <c r="AV2549" s="153"/>
      <c r="AW2549" s="153"/>
      <c r="AX2549" s="153"/>
      <c r="AY2549" s="153"/>
      <c r="AZ2549" s="153"/>
      <c r="BA2549" s="153"/>
      <c r="BB2549" s="153"/>
      <c r="BC2549" s="153"/>
      <c r="BD2549" s="153"/>
      <c r="BE2549" s="153"/>
    </row>
    <row r="2550" spans="1:57" ht="15.5" x14ac:dyDescent="0.4">
      <c r="A2550" s="153" t="str">
        <f t="shared" si="39"/>
        <v>5563099</v>
      </c>
      <c r="B2550" s="153">
        <v>2650</v>
      </c>
      <c r="C2550" s="153">
        <v>55630</v>
      </c>
      <c r="D2550" s="153" t="s">
        <v>2260</v>
      </c>
      <c r="E2550" s="157">
        <v>25</v>
      </c>
      <c r="F2550" s="153" t="s">
        <v>5634</v>
      </c>
      <c r="G2550" s="153"/>
      <c r="H2550" s="153"/>
      <c r="I2550" s="153"/>
      <c r="J2550" s="153"/>
      <c r="K2550" s="153"/>
      <c r="L2550" s="153"/>
      <c r="M2550" s="153"/>
      <c r="N2550" s="153" t="s">
        <v>188</v>
      </c>
      <c r="O2550" s="156">
        <v>0.11700000000000001</v>
      </c>
      <c r="P2550" s="153">
        <v>0</v>
      </c>
      <c r="Q2550" s="156">
        <v>58.3</v>
      </c>
      <c r="R2550" s="156">
        <v>0</v>
      </c>
      <c r="S2550" s="153">
        <v>4.4999999999999998E-2</v>
      </c>
      <c r="T2550" s="156">
        <v>1</v>
      </c>
      <c r="U2550" s="156"/>
      <c r="V2550" s="156"/>
      <c r="W2550" s="156"/>
      <c r="X2550" s="156"/>
      <c r="Y2550" s="156"/>
      <c r="Z2550" s="156"/>
      <c r="AA2550" s="156"/>
      <c r="AB2550" s="156"/>
      <c r="AC2550" s="156"/>
      <c r="AD2550" s="156"/>
      <c r="AE2550" s="153"/>
      <c r="AF2550" s="153"/>
      <c r="AJ2550" s="153"/>
      <c r="AK2550" s="153"/>
      <c r="AL2550" s="153"/>
      <c r="AM2550" s="153"/>
      <c r="AN2550" s="153"/>
      <c r="AO2550" s="153"/>
      <c r="AP2550" s="153"/>
      <c r="AQ2550" s="153"/>
      <c r="AR2550" s="153"/>
      <c r="AS2550" s="153"/>
      <c r="AT2550" s="153"/>
      <c r="AU2550" s="153"/>
      <c r="AV2550" s="153"/>
      <c r="AW2550" s="153"/>
      <c r="AX2550" s="153"/>
      <c r="AY2550" s="153"/>
      <c r="AZ2550" s="153"/>
      <c r="BA2550" s="153"/>
      <c r="BB2550" s="153"/>
      <c r="BC2550" s="153"/>
      <c r="BD2550" s="153"/>
      <c r="BE2550" s="153"/>
    </row>
    <row r="2551" spans="1:57" ht="15.5" x14ac:dyDescent="0.4">
      <c r="A2551" s="153" t="str">
        <f t="shared" si="39"/>
        <v>5583999</v>
      </c>
      <c r="B2551" s="153">
        <v>2651</v>
      </c>
      <c r="C2551" s="153">
        <v>55839</v>
      </c>
      <c r="D2551" s="153" t="s">
        <v>2261</v>
      </c>
      <c r="E2551" s="157">
        <v>25</v>
      </c>
      <c r="F2551" s="153" t="s">
        <v>5634</v>
      </c>
      <c r="G2551" s="153"/>
      <c r="H2551" s="153"/>
      <c r="I2551" s="153"/>
      <c r="J2551" s="153"/>
      <c r="K2551" s="153"/>
      <c r="L2551" s="153"/>
      <c r="M2551" s="153"/>
      <c r="N2551" s="153" t="s">
        <v>188</v>
      </c>
      <c r="O2551" s="156">
        <v>0.1</v>
      </c>
      <c r="P2551" s="153">
        <v>0</v>
      </c>
      <c r="Q2551" s="156">
        <v>58.9</v>
      </c>
      <c r="R2551" s="156">
        <v>0</v>
      </c>
      <c r="S2551" s="153">
        <v>0.08</v>
      </c>
      <c r="T2551" s="156">
        <v>1</v>
      </c>
      <c r="U2551" s="156"/>
      <c r="V2551" s="156"/>
      <c r="W2551" s="156"/>
      <c r="X2551" s="156"/>
      <c r="Y2551" s="156"/>
      <c r="Z2551" s="156"/>
      <c r="AA2551" s="156"/>
      <c r="AB2551" s="156"/>
      <c r="AC2551" s="156"/>
      <c r="AD2551" s="156"/>
      <c r="AE2551" s="153"/>
      <c r="AF2551" s="153"/>
      <c r="AJ2551" s="153"/>
      <c r="AK2551" s="153"/>
      <c r="AL2551" s="153"/>
      <c r="AM2551" s="153"/>
      <c r="AN2551" s="153"/>
      <c r="AO2551" s="153"/>
      <c r="AP2551" s="153"/>
      <c r="AQ2551" s="153"/>
      <c r="AR2551" s="153"/>
      <c r="AS2551" s="153"/>
      <c r="AT2551" s="153"/>
      <c r="AU2551" s="153"/>
      <c r="AV2551" s="153"/>
      <c r="AW2551" s="153"/>
      <c r="AX2551" s="153"/>
      <c r="AY2551" s="153"/>
      <c r="AZ2551" s="153"/>
      <c r="BA2551" s="153"/>
      <c r="BB2551" s="153"/>
      <c r="BC2551" s="153"/>
      <c r="BD2551" s="153"/>
      <c r="BE2551" s="153"/>
    </row>
    <row r="2552" spans="1:57" ht="15.5" x14ac:dyDescent="0.4">
      <c r="A2552" s="153" t="str">
        <f t="shared" si="39"/>
        <v>5595432</v>
      </c>
      <c r="B2552" s="153">
        <v>2652</v>
      </c>
      <c r="C2552" s="153">
        <v>55954</v>
      </c>
      <c r="D2552" s="153" t="s">
        <v>2262</v>
      </c>
      <c r="E2552" s="157">
        <v>138</v>
      </c>
      <c r="F2552" s="153" t="s">
        <v>5635</v>
      </c>
      <c r="G2552" s="153"/>
      <c r="H2552" s="153"/>
      <c r="I2552" s="153"/>
      <c r="J2552" s="153"/>
      <c r="K2552" s="153"/>
      <c r="L2552" s="153"/>
      <c r="M2552" s="153"/>
      <c r="N2552" s="153" t="s">
        <v>188</v>
      </c>
      <c r="O2552" s="156">
        <v>0.11700000000000001</v>
      </c>
      <c r="P2552" s="153">
        <v>0</v>
      </c>
      <c r="Q2552" s="156">
        <v>58.7</v>
      </c>
      <c r="R2552" s="156">
        <v>0</v>
      </c>
      <c r="S2552" s="153">
        <v>4.4999999999999998E-2</v>
      </c>
      <c r="T2552" s="156">
        <v>0.49199999999999999</v>
      </c>
      <c r="U2552" s="156">
        <v>58.3</v>
      </c>
      <c r="V2552" s="156">
        <v>0</v>
      </c>
      <c r="W2552" s="156">
        <v>4.4999999999999998E-2</v>
      </c>
      <c r="X2552" s="156">
        <v>0.50800000000000001</v>
      </c>
      <c r="Y2552" s="156"/>
      <c r="Z2552" s="156"/>
      <c r="AA2552" s="156"/>
      <c r="AB2552" s="156"/>
      <c r="AC2552" s="156"/>
      <c r="AD2552" s="156"/>
      <c r="AE2552" s="153"/>
      <c r="AF2552" s="153"/>
      <c r="AJ2552" s="153"/>
      <c r="AK2552" s="153"/>
      <c r="AL2552" s="153"/>
      <c r="AM2552" s="153"/>
      <c r="AN2552" s="153"/>
      <c r="AO2552" s="153"/>
      <c r="AP2552" s="153"/>
      <c r="AQ2552" s="153"/>
      <c r="AR2552" s="153"/>
      <c r="AS2552" s="153"/>
      <c r="AT2552" s="153"/>
      <c r="AU2552" s="153"/>
      <c r="AV2552" s="153"/>
      <c r="AW2552" s="153"/>
      <c r="AX2552" s="153"/>
      <c r="AY2552" s="153"/>
      <c r="AZ2552" s="153"/>
      <c r="BA2552" s="153"/>
      <c r="BB2552" s="153"/>
      <c r="BC2552" s="153"/>
      <c r="BD2552" s="153"/>
      <c r="BE2552" s="153"/>
    </row>
    <row r="2553" spans="1:57" ht="15.5" x14ac:dyDescent="0.4">
      <c r="A2553" s="153" t="str">
        <f t="shared" si="39"/>
        <v>5595499</v>
      </c>
      <c r="B2553" s="153">
        <v>2653</v>
      </c>
      <c r="C2553" s="153">
        <v>55954</v>
      </c>
      <c r="D2553" s="153" t="s">
        <v>2262</v>
      </c>
      <c r="E2553" s="157">
        <v>138</v>
      </c>
      <c r="F2553" s="153" t="s">
        <v>5634</v>
      </c>
      <c r="G2553" s="153"/>
      <c r="H2553" s="153"/>
      <c r="I2553" s="153"/>
      <c r="J2553" s="153"/>
      <c r="K2553" s="153"/>
      <c r="L2553" s="153"/>
      <c r="M2553" s="153"/>
      <c r="N2553" s="153" t="s">
        <v>188</v>
      </c>
      <c r="O2553" s="156">
        <v>0.11700000000000001</v>
      </c>
      <c r="P2553" s="153">
        <v>0</v>
      </c>
      <c r="Q2553" s="156">
        <v>58.7</v>
      </c>
      <c r="R2553" s="156">
        <v>0</v>
      </c>
      <c r="S2553" s="153">
        <v>4.4999999999999998E-2</v>
      </c>
      <c r="T2553" s="156">
        <v>0.49199999999999999</v>
      </c>
      <c r="U2553" s="156">
        <v>58.3</v>
      </c>
      <c r="V2553" s="156">
        <v>0</v>
      </c>
      <c r="W2553" s="156">
        <v>4.4999999999999998E-2</v>
      </c>
      <c r="X2553" s="156">
        <v>0.50800000000000001</v>
      </c>
      <c r="Y2553" s="156"/>
      <c r="Z2553" s="156"/>
      <c r="AA2553" s="156"/>
      <c r="AB2553" s="156"/>
      <c r="AC2553" s="156"/>
      <c r="AD2553" s="156"/>
      <c r="AE2553" s="153"/>
      <c r="AF2553" s="153"/>
      <c r="AJ2553" s="153"/>
      <c r="AK2553" s="153"/>
      <c r="AL2553" s="153"/>
      <c r="AM2553" s="153"/>
      <c r="AN2553" s="153"/>
      <c r="AO2553" s="153"/>
      <c r="AP2553" s="153"/>
      <c r="AQ2553" s="153"/>
      <c r="AR2553" s="153"/>
      <c r="AS2553" s="153"/>
      <c r="AT2553" s="153"/>
      <c r="AU2553" s="153"/>
      <c r="AV2553" s="153"/>
      <c r="AW2553" s="153"/>
      <c r="AX2553" s="153"/>
      <c r="AY2553" s="153"/>
      <c r="AZ2553" s="153"/>
      <c r="BA2553" s="153"/>
      <c r="BB2553" s="153"/>
      <c r="BC2553" s="153"/>
      <c r="BD2553" s="153"/>
      <c r="BE2553" s="153"/>
    </row>
    <row r="2554" spans="1:57" ht="15.5" x14ac:dyDescent="0.4">
      <c r="A2554" s="153" t="str">
        <f t="shared" si="39"/>
        <v>5619899</v>
      </c>
      <c r="B2554" s="153">
        <v>2654</v>
      </c>
      <c r="C2554" s="153">
        <v>56198</v>
      </c>
      <c r="D2554" s="153" t="s">
        <v>2263</v>
      </c>
      <c r="E2554" s="157">
        <v>25</v>
      </c>
      <c r="F2554" s="153" t="s">
        <v>5634</v>
      </c>
      <c r="G2554" s="153"/>
      <c r="H2554" s="153"/>
      <c r="I2554" s="153"/>
      <c r="J2554" s="153"/>
      <c r="K2554" s="153"/>
      <c r="L2554" s="153"/>
      <c r="M2554" s="153"/>
      <c r="N2554" s="153" t="s">
        <v>188</v>
      </c>
      <c r="O2554" s="156">
        <v>0.1</v>
      </c>
      <c r="P2554" s="153">
        <v>0</v>
      </c>
      <c r="Q2554" s="156">
        <v>58.3</v>
      </c>
      <c r="R2554" s="156">
        <v>0</v>
      </c>
      <c r="S2554" s="153">
        <v>0.08</v>
      </c>
      <c r="T2554" s="156">
        <v>0.99489999999999901</v>
      </c>
      <c r="U2554" s="156"/>
      <c r="V2554" s="156"/>
      <c r="W2554" s="156"/>
      <c r="X2554" s="156"/>
      <c r="Y2554" s="156"/>
      <c r="Z2554" s="156"/>
      <c r="AA2554" s="156"/>
      <c r="AB2554" s="156"/>
      <c r="AC2554" s="156"/>
      <c r="AD2554" s="156"/>
      <c r="AE2554" s="153"/>
      <c r="AF2554" s="153"/>
      <c r="AJ2554" s="153"/>
      <c r="AK2554" s="153"/>
      <c r="AL2554" s="153"/>
      <c r="AM2554" s="153"/>
      <c r="AN2554" s="153"/>
      <c r="AO2554" s="153"/>
      <c r="AP2554" s="153"/>
      <c r="AQ2554" s="153"/>
      <c r="AR2554" s="153"/>
      <c r="AS2554" s="153"/>
      <c r="AT2554" s="153"/>
      <c r="AU2554" s="153"/>
      <c r="AV2554" s="153"/>
      <c r="AW2554" s="153"/>
      <c r="AX2554" s="153"/>
      <c r="AY2554" s="153"/>
      <c r="AZ2554" s="153"/>
      <c r="BA2554" s="153"/>
      <c r="BB2554" s="153"/>
      <c r="BC2554" s="153"/>
      <c r="BD2554" s="153"/>
      <c r="BE2554" s="153"/>
    </row>
    <row r="2555" spans="1:57" ht="15.5" x14ac:dyDescent="0.4">
      <c r="A2555" s="153" t="str">
        <f t="shared" si="39"/>
        <v>5622499</v>
      </c>
      <c r="B2555" s="153">
        <v>2655</v>
      </c>
      <c r="C2555" s="153">
        <v>56224</v>
      </c>
      <c r="D2555" s="153" t="s">
        <v>2264</v>
      </c>
      <c r="E2555" s="157">
        <v>25</v>
      </c>
      <c r="F2555" s="153" t="s">
        <v>5634</v>
      </c>
      <c r="G2555" s="153"/>
      <c r="H2555" s="153"/>
      <c r="I2555" s="153"/>
      <c r="J2555" s="153"/>
      <c r="K2555" s="153"/>
      <c r="L2555" s="153"/>
      <c r="M2555" s="153"/>
      <c r="N2555" s="153" t="s">
        <v>188</v>
      </c>
      <c r="O2555" s="156">
        <v>0.11700000000000001</v>
      </c>
      <c r="P2555" s="153">
        <v>0</v>
      </c>
      <c r="Q2555" s="156">
        <v>58.5</v>
      </c>
      <c r="R2555" s="156">
        <v>0</v>
      </c>
      <c r="S2555" s="153">
        <v>4.4999999999999998E-2</v>
      </c>
      <c r="T2555" s="156">
        <v>0.46100000000000002</v>
      </c>
      <c r="U2555" s="156"/>
      <c r="V2555" s="156"/>
      <c r="W2555" s="156"/>
      <c r="X2555" s="156"/>
      <c r="Y2555" s="156"/>
      <c r="Z2555" s="156"/>
      <c r="AA2555" s="156"/>
      <c r="AB2555" s="156"/>
      <c r="AC2555" s="156"/>
      <c r="AD2555" s="156"/>
      <c r="AE2555" s="153"/>
      <c r="AF2555" s="153"/>
      <c r="AJ2555" s="153"/>
      <c r="AK2555" s="153"/>
      <c r="AL2555" s="153"/>
      <c r="AM2555" s="153"/>
      <c r="AN2555" s="153"/>
      <c r="AO2555" s="153"/>
      <c r="AP2555" s="153"/>
      <c r="AQ2555" s="153"/>
      <c r="AR2555" s="153"/>
      <c r="AS2555" s="153"/>
      <c r="AT2555" s="153"/>
      <c r="AU2555" s="153"/>
      <c r="AV2555" s="153"/>
      <c r="AW2555" s="153"/>
      <c r="AX2555" s="153"/>
      <c r="AY2555" s="153"/>
      <c r="AZ2555" s="153"/>
      <c r="BA2555" s="153"/>
      <c r="BB2555" s="153"/>
      <c r="BC2555" s="153"/>
      <c r="BD2555" s="153"/>
      <c r="BE2555" s="153"/>
    </row>
    <row r="2556" spans="1:57" ht="15.5" x14ac:dyDescent="0.4">
      <c r="A2556" s="153" t="str">
        <f t="shared" si="39"/>
        <v>5623999</v>
      </c>
      <c r="B2556" s="153">
        <v>2656</v>
      </c>
      <c r="C2556" s="153">
        <v>56239</v>
      </c>
      <c r="D2556" s="153" t="s">
        <v>2265</v>
      </c>
      <c r="E2556" s="157">
        <v>25</v>
      </c>
      <c r="F2556" s="153" t="s">
        <v>5634</v>
      </c>
      <c r="G2556" s="153"/>
      <c r="H2556" s="153"/>
      <c r="I2556" s="153"/>
      <c r="J2556" s="153"/>
      <c r="K2556" s="153"/>
      <c r="L2556" s="153"/>
      <c r="M2556" s="153"/>
      <c r="N2556" s="153" t="s">
        <v>188</v>
      </c>
      <c r="O2556" s="156">
        <v>0.1</v>
      </c>
      <c r="P2556" s="153">
        <v>0</v>
      </c>
      <c r="Q2556" s="156">
        <v>58.9</v>
      </c>
      <c r="R2556" s="156">
        <v>0</v>
      </c>
      <c r="S2556" s="153">
        <v>0.08</v>
      </c>
      <c r="T2556" s="156">
        <v>1</v>
      </c>
      <c r="U2556" s="156"/>
      <c r="V2556" s="156"/>
      <c r="W2556" s="156"/>
      <c r="X2556" s="156"/>
      <c r="Y2556" s="156"/>
      <c r="Z2556" s="156"/>
      <c r="AA2556" s="156"/>
      <c r="AB2556" s="156"/>
      <c r="AC2556" s="156"/>
      <c r="AD2556" s="156"/>
      <c r="AE2556" s="153"/>
      <c r="AF2556" s="153"/>
      <c r="AJ2556" s="153"/>
      <c r="AK2556" s="153"/>
      <c r="AL2556" s="153"/>
      <c r="AM2556" s="153"/>
      <c r="AN2556" s="153"/>
      <c r="AO2556" s="153"/>
      <c r="AP2556" s="153"/>
      <c r="AQ2556" s="153"/>
      <c r="AR2556" s="153"/>
      <c r="AS2556" s="153"/>
      <c r="AT2556" s="153"/>
      <c r="AU2556" s="153"/>
      <c r="AV2556" s="153"/>
      <c r="AW2556" s="153"/>
      <c r="AX2556" s="153"/>
      <c r="AY2556" s="153"/>
      <c r="AZ2556" s="153"/>
      <c r="BA2556" s="153"/>
      <c r="BB2556" s="153"/>
      <c r="BC2556" s="153"/>
      <c r="BD2556" s="153"/>
      <c r="BE2556" s="153"/>
    </row>
    <row r="2557" spans="1:57" ht="15.5" x14ac:dyDescent="0.4">
      <c r="A2557" s="153" t="str">
        <f t="shared" si="39"/>
        <v>5627231</v>
      </c>
      <c r="B2557" s="153">
        <v>2657</v>
      </c>
      <c r="C2557" s="153">
        <v>56272</v>
      </c>
      <c r="D2557" s="153" t="s">
        <v>2266</v>
      </c>
      <c r="E2557" s="157">
        <v>25</v>
      </c>
      <c r="F2557" s="153" t="s">
        <v>5632</v>
      </c>
      <c r="G2557" s="153"/>
      <c r="H2557" s="153"/>
      <c r="I2557" s="153"/>
      <c r="J2557" s="153"/>
      <c r="K2557" s="153"/>
      <c r="L2557" s="153"/>
      <c r="M2557" s="153"/>
      <c r="N2557" s="153" t="s">
        <v>188</v>
      </c>
      <c r="O2557" s="156">
        <v>0.1</v>
      </c>
      <c r="P2557" s="153">
        <v>0</v>
      </c>
      <c r="Q2557" s="156">
        <v>58.9</v>
      </c>
      <c r="R2557" s="156">
        <v>0</v>
      </c>
      <c r="S2557" s="153">
        <v>0.08</v>
      </c>
      <c r="T2557" s="156">
        <v>0.99989999999999901</v>
      </c>
      <c r="U2557" s="156"/>
      <c r="V2557" s="156"/>
      <c r="W2557" s="156"/>
      <c r="X2557" s="156"/>
      <c r="Y2557" s="156"/>
      <c r="Z2557" s="156"/>
      <c r="AA2557" s="156"/>
      <c r="AB2557" s="156"/>
      <c r="AC2557" s="156"/>
      <c r="AD2557" s="156"/>
      <c r="AE2557" s="153"/>
      <c r="AF2557" s="153"/>
      <c r="AJ2557" s="153"/>
      <c r="AK2557" s="153"/>
      <c r="AL2557" s="153"/>
      <c r="AM2557" s="153"/>
      <c r="AN2557" s="153"/>
      <c r="AO2557" s="153"/>
      <c r="AP2557" s="153"/>
      <c r="AQ2557" s="153"/>
      <c r="AR2557" s="153"/>
      <c r="AS2557" s="153"/>
      <c r="AT2557" s="153"/>
      <c r="AU2557" s="153"/>
      <c r="AV2557" s="153"/>
      <c r="AW2557" s="153"/>
      <c r="AX2557" s="153"/>
      <c r="AY2557" s="153"/>
      <c r="AZ2557" s="153"/>
      <c r="BA2557" s="153"/>
      <c r="BB2557" s="153"/>
      <c r="BC2557" s="153"/>
      <c r="BD2557" s="153"/>
      <c r="BE2557" s="153"/>
    </row>
    <row r="2558" spans="1:57" ht="15.5" x14ac:dyDescent="0.4">
      <c r="A2558" s="153" t="str">
        <f t="shared" si="39"/>
        <v>5627299</v>
      </c>
      <c r="B2558" s="153">
        <v>2658</v>
      </c>
      <c r="C2558" s="153">
        <v>56272</v>
      </c>
      <c r="D2558" s="153" t="s">
        <v>2266</v>
      </c>
      <c r="E2558" s="157">
        <v>25</v>
      </c>
      <c r="F2558" s="153" t="s">
        <v>5634</v>
      </c>
      <c r="G2558" s="153"/>
      <c r="H2558" s="153"/>
      <c r="I2558" s="153"/>
      <c r="J2558" s="153"/>
      <c r="K2558" s="153"/>
      <c r="L2558" s="153"/>
      <c r="M2558" s="153"/>
      <c r="N2558" s="153" t="s">
        <v>188</v>
      </c>
      <c r="O2558" s="156">
        <v>0.1</v>
      </c>
      <c r="P2558" s="153">
        <v>0</v>
      </c>
      <c r="Q2558" s="156">
        <v>58.9</v>
      </c>
      <c r="R2558" s="156">
        <v>0</v>
      </c>
      <c r="S2558" s="153">
        <v>0.08</v>
      </c>
      <c r="T2558" s="156">
        <v>0.99989999999999901</v>
      </c>
      <c r="U2558" s="156"/>
      <c r="V2558" s="156"/>
      <c r="W2558" s="156"/>
      <c r="X2558" s="156"/>
      <c r="Y2558" s="156"/>
      <c r="Z2558" s="156"/>
      <c r="AA2558" s="156"/>
      <c r="AB2558" s="156"/>
      <c r="AC2558" s="156"/>
      <c r="AD2558" s="156"/>
      <c r="AE2558" s="153"/>
      <c r="AF2558" s="153"/>
      <c r="AJ2558" s="153"/>
      <c r="AK2558" s="153"/>
      <c r="AL2558" s="153"/>
      <c r="AM2558" s="153"/>
      <c r="AN2558" s="153"/>
      <c r="AO2558" s="153"/>
      <c r="AP2558" s="153"/>
      <c r="AQ2558" s="153"/>
      <c r="AR2558" s="153"/>
      <c r="AS2558" s="153"/>
      <c r="AT2558" s="153"/>
      <c r="AU2558" s="153"/>
      <c r="AV2558" s="153"/>
      <c r="AW2558" s="153"/>
      <c r="AX2558" s="153"/>
      <c r="AY2558" s="153"/>
      <c r="AZ2558" s="153"/>
      <c r="BA2558" s="153"/>
      <c r="BB2558" s="153"/>
      <c r="BC2558" s="153"/>
      <c r="BD2558" s="153"/>
      <c r="BE2558" s="153"/>
    </row>
    <row r="2559" spans="1:57" ht="15.5" x14ac:dyDescent="0.4">
      <c r="A2559" s="153" t="str">
        <f t="shared" si="39"/>
        <v>5628099</v>
      </c>
      <c r="B2559" s="153">
        <v>2659</v>
      </c>
      <c r="C2559" s="153">
        <v>56280</v>
      </c>
      <c r="D2559" s="153" t="s">
        <v>2267</v>
      </c>
      <c r="E2559" s="157">
        <v>25</v>
      </c>
      <c r="F2559" s="153" t="s">
        <v>5634</v>
      </c>
      <c r="G2559" s="153"/>
      <c r="H2559" s="153"/>
      <c r="I2559" s="153"/>
      <c r="J2559" s="153"/>
      <c r="K2559" s="153"/>
      <c r="L2559" s="153"/>
      <c r="M2559" s="153"/>
      <c r="N2559" s="153" t="s">
        <v>188</v>
      </c>
      <c r="O2559" s="156">
        <v>0.1</v>
      </c>
      <c r="P2559" s="153">
        <v>0</v>
      </c>
      <c r="Q2559" s="156">
        <v>58.5</v>
      </c>
      <c r="R2559" s="156">
        <v>0</v>
      </c>
      <c r="S2559" s="153">
        <v>0.08</v>
      </c>
      <c r="T2559" s="156">
        <v>1</v>
      </c>
      <c r="U2559" s="156"/>
      <c r="V2559" s="156"/>
      <c r="W2559" s="156"/>
      <c r="X2559" s="156"/>
      <c r="Y2559" s="156"/>
      <c r="Z2559" s="156"/>
      <c r="AA2559" s="156"/>
      <c r="AB2559" s="156"/>
      <c r="AC2559" s="156"/>
      <c r="AD2559" s="156"/>
      <c r="AE2559" s="153"/>
      <c r="AF2559" s="153"/>
      <c r="AJ2559" s="153"/>
      <c r="AK2559" s="153"/>
      <c r="AL2559" s="153"/>
      <c r="AM2559" s="153"/>
      <c r="AN2559" s="153"/>
      <c r="AO2559" s="153"/>
      <c r="AP2559" s="153"/>
      <c r="AQ2559" s="153"/>
      <c r="AR2559" s="153"/>
      <c r="AS2559" s="153"/>
      <c r="AT2559" s="153"/>
      <c r="AU2559" s="153"/>
      <c r="AV2559" s="153"/>
      <c r="AW2559" s="153"/>
      <c r="AX2559" s="153"/>
      <c r="AY2559" s="153"/>
      <c r="AZ2559" s="153"/>
      <c r="BA2559" s="153"/>
      <c r="BB2559" s="153"/>
      <c r="BC2559" s="153"/>
      <c r="BD2559" s="153"/>
      <c r="BE2559" s="153"/>
    </row>
    <row r="2560" spans="1:57" ht="15.5" x14ac:dyDescent="0.4">
      <c r="A2560" s="153" t="str">
        <f t="shared" si="39"/>
        <v>5638832</v>
      </c>
      <c r="B2560" s="153">
        <v>2660</v>
      </c>
      <c r="C2560" s="153">
        <v>56388</v>
      </c>
      <c r="D2560" s="153" t="s">
        <v>2268</v>
      </c>
      <c r="E2560" s="157">
        <v>25</v>
      </c>
      <c r="F2560" s="153" t="s">
        <v>5635</v>
      </c>
      <c r="G2560" s="153"/>
      <c r="H2560" s="153"/>
      <c r="I2560" s="153"/>
      <c r="J2560" s="153"/>
      <c r="K2560" s="153"/>
      <c r="L2560" s="153"/>
      <c r="M2560" s="153"/>
      <c r="N2560" s="153" t="s">
        <v>188</v>
      </c>
      <c r="O2560" s="156">
        <v>0.11700000000000001</v>
      </c>
      <c r="P2560" s="153">
        <v>0</v>
      </c>
      <c r="Q2560" s="156">
        <v>58.5</v>
      </c>
      <c r="R2560" s="156">
        <v>0</v>
      </c>
      <c r="S2560" s="153">
        <v>4.4999999999999998E-2</v>
      </c>
      <c r="T2560" s="156">
        <v>0.35</v>
      </c>
      <c r="U2560" s="156"/>
      <c r="V2560" s="156"/>
      <c r="W2560" s="156"/>
      <c r="X2560" s="156"/>
      <c r="Y2560" s="156"/>
      <c r="Z2560" s="156"/>
      <c r="AA2560" s="156"/>
      <c r="AB2560" s="156"/>
      <c r="AC2560" s="156"/>
      <c r="AD2560" s="156"/>
      <c r="AE2560" s="153"/>
      <c r="AF2560" s="153"/>
      <c r="AJ2560" s="153"/>
      <c r="AK2560" s="153"/>
      <c r="AL2560" s="153"/>
      <c r="AM2560" s="153"/>
      <c r="AN2560" s="153"/>
      <c r="AO2560" s="153"/>
      <c r="AP2560" s="153"/>
      <c r="AQ2560" s="153"/>
      <c r="AR2560" s="153"/>
      <c r="AS2560" s="153"/>
      <c r="AT2560" s="153"/>
      <c r="AU2560" s="153"/>
      <c r="AV2560" s="153"/>
      <c r="AW2560" s="153"/>
      <c r="AX2560" s="153"/>
      <c r="AY2560" s="153"/>
      <c r="AZ2560" s="153"/>
      <c r="BA2560" s="153"/>
      <c r="BB2560" s="153"/>
      <c r="BC2560" s="153"/>
      <c r="BD2560" s="153"/>
      <c r="BE2560" s="153"/>
    </row>
    <row r="2561" spans="1:57" ht="15.5" x14ac:dyDescent="0.4">
      <c r="A2561" s="153" t="str">
        <f t="shared" si="39"/>
        <v>5638899</v>
      </c>
      <c r="B2561" s="153">
        <v>2661</v>
      </c>
      <c r="C2561" s="153">
        <v>56388</v>
      </c>
      <c r="D2561" s="153" t="s">
        <v>2268</v>
      </c>
      <c r="E2561" s="157">
        <v>25</v>
      </c>
      <c r="F2561" s="153" t="s">
        <v>5634</v>
      </c>
      <c r="G2561" s="153"/>
      <c r="H2561" s="153"/>
      <c r="I2561" s="153"/>
      <c r="J2561" s="153"/>
      <c r="K2561" s="153"/>
      <c r="L2561" s="153"/>
      <c r="M2561" s="153"/>
      <c r="N2561" s="153" t="s">
        <v>188</v>
      </c>
      <c r="O2561" s="156">
        <v>0.11700000000000001</v>
      </c>
      <c r="P2561" s="153">
        <v>0</v>
      </c>
      <c r="Q2561" s="156">
        <v>58.5</v>
      </c>
      <c r="R2561" s="156">
        <v>0</v>
      </c>
      <c r="S2561" s="153">
        <v>4.4999999999999998E-2</v>
      </c>
      <c r="T2561" s="156">
        <v>0.35</v>
      </c>
      <c r="U2561" s="156"/>
      <c r="V2561" s="156"/>
      <c r="W2561" s="156"/>
      <c r="X2561" s="156"/>
      <c r="Y2561" s="156"/>
      <c r="Z2561" s="156"/>
      <c r="AA2561" s="156"/>
      <c r="AB2561" s="156"/>
      <c r="AC2561" s="156"/>
      <c r="AD2561" s="156"/>
      <c r="AE2561" s="153"/>
      <c r="AF2561" s="153"/>
      <c r="AJ2561" s="153"/>
      <c r="AK2561" s="153"/>
      <c r="AL2561" s="153"/>
      <c r="AM2561" s="153"/>
      <c r="AN2561" s="153"/>
      <c r="AO2561" s="153"/>
      <c r="AP2561" s="153"/>
      <c r="AQ2561" s="153"/>
      <c r="AR2561" s="153"/>
      <c r="AS2561" s="153"/>
      <c r="AT2561" s="153"/>
      <c r="AU2561" s="153"/>
      <c r="AV2561" s="153"/>
      <c r="AW2561" s="153"/>
      <c r="AX2561" s="153"/>
      <c r="AY2561" s="153"/>
      <c r="AZ2561" s="153"/>
      <c r="BA2561" s="153"/>
      <c r="BB2561" s="153"/>
      <c r="BC2561" s="153"/>
      <c r="BD2561" s="153"/>
      <c r="BE2561" s="153"/>
    </row>
    <row r="2562" spans="1:57" ht="15.5" x14ac:dyDescent="0.4">
      <c r="A2562" s="153" t="str">
        <f t="shared" ref="A2562:A2625" si="40">TRIM(C2562)&amp;TRIM(F2562)</f>
        <v>5640128</v>
      </c>
      <c r="B2562" s="153">
        <v>2662</v>
      </c>
      <c r="C2562" s="153">
        <v>56401</v>
      </c>
      <c r="D2562" s="153" t="s">
        <v>2269</v>
      </c>
      <c r="E2562" s="157">
        <v>25</v>
      </c>
      <c r="F2562" s="153" t="s">
        <v>5641</v>
      </c>
      <c r="G2562" s="153"/>
      <c r="H2562" s="153"/>
      <c r="I2562" s="153"/>
      <c r="J2562" s="153"/>
      <c r="K2562" s="153"/>
      <c r="L2562" s="153"/>
      <c r="M2562" s="153"/>
      <c r="N2562" s="153" t="s">
        <v>188</v>
      </c>
      <c r="O2562" s="156">
        <v>0.1</v>
      </c>
      <c r="P2562" s="153">
        <v>0</v>
      </c>
      <c r="Q2562" s="156">
        <v>58.9</v>
      </c>
      <c r="R2562" s="156">
        <v>0</v>
      </c>
      <c r="S2562" s="153">
        <v>0.08</v>
      </c>
      <c r="T2562" s="156">
        <v>1</v>
      </c>
      <c r="U2562" s="156"/>
      <c r="V2562" s="156"/>
      <c r="W2562" s="156"/>
      <c r="X2562" s="156"/>
      <c r="Y2562" s="156"/>
      <c r="Z2562" s="156"/>
      <c r="AA2562" s="156"/>
      <c r="AB2562" s="156"/>
      <c r="AC2562" s="156"/>
      <c r="AD2562" s="156"/>
      <c r="AE2562" s="153"/>
      <c r="AF2562" s="153"/>
      <c r="AJ2562" s="153"/>
      <c r="AK2562" s="153"/>
      <c r="AL2562" s="153"/>
      <c r="AM2562" s="153"/>
      <c r="AN2562" s="153"/>
      <c r="AO2562" s="153"/>
      <c r="AP2562" s="153"/>
      <c r="AQ2562" s="153"/>
      <c r="AR2562" s="153"/>
      <c r="AS2562" s="153"/>
      <c r="AT2562" s="153"/>
      <c r="AU2562" s="153"/>
      <c r="AV2562" s="153"/>
      <c r="AW2562" s="153"/>
      <c r="AX2562" s="153"/>
      <c r="AY2562" s="153"/>
      <c r="AZ2562" s="153"/>
      <c r="BA2562" s="153"/>
      <c r="BB2562" s="153"/>
      <c r="BC2562" s="153"/>
      <c r="BD2562" s="153"/>
      <c r="BE2562" s="153"/>
    </row>
    <row r="2563" spans="1:57" ht="15.5" x14ac:dyDescent="0.4">
      <c r="A2563" s="153" t="str">
        <f t="shared" si="40"/>
        <v>5656199</v>
      </c>
      <c r="B2563" s="153">
        <v>2663</v>
      </c>
      <c r="C2563" s="153">
        <v>56561</v>
      </c>
      <c r="D2563" s="153" t="s">
        <v>2270</v>
      </c>
      <c r="E2563" s="157">
        <v>26</v>
      </c>
      <c r="F2563" s="153" t="s">
        <v>5634</v>
      </c>
      <c r="G2563" s="153"/>
      <c r="H2563" s="153"/>
      <c r="I2563" s="153"/>
      <c r="J2563" s="153"/>
      <c r="K2563" s="153"/>
      <c r="L2563" s="153"/>
      <c r="M2563" s="153"/>
      <c r="N2563" s="153" t="s">
        <v>188</v>
      </c>
      <c r="O2563" s="156">
        <v>0.13</v>
      </c>
      <c r="P2563" s="153">
        <v>0</v>
      </c>
      <c r="Q2563" s="156">
        <v>58.3</v>
      </c>
      <c r="R2563" s="156">
        <v>0</v>
      </c>
      <c r="S2563" s="153">
        <v>6.5000000000000002E-2</v>
      </c>
      <c r="T2563" s="156">
        <v>0.307</v>
      </c>
      <c r="U2563" s="156">
        <v>58</v>
      </c>
      <c r="V2563" s="156">
        <v>0</v>
      </c>
      <c r="W2563" s="156">
        <v>6.5000000000000002E-2</v>
      </c>
      <c r="X2563" s="156">
        <v>0.29099999999999998</v>
      </c>
      <c r="Y2563" s="156"/>
      <c r="Z2563" s="156"/>
      <c r="AA2563" s="156"/>
      <c r="AB2563" s="156"/>
      <c r="AC2563" s="156"/>
      <c r="AD2563" s="156"/>
      <c r="AE2563" s="153"/>
      <c r="AF2563" s="153"/>
      <c r="AJ2563" s="153"/>
      <c r="AK2563" s="153"/>
      <c r="AL2563" s="153"/>
      <c r="AM2563" s="153"/>
      <c r="AN2563" s="153"/>
      <c r="AO2563" s="153"/>
      <c r="AP2563" s="153"/>
      <c r="AQ2563" s="153"/>
      <c r="AR2563" s="153"/>
      <c r="AS2563" s="153"/>
      <c r="AT2563" s="153"/>
      <c r="AU2563" s="153"/>
      <c r="AV2563" s="153"/>
      <c r="AW2563" s="153"/>
      <c r="AX2563" s="153"/>
      <c r="AY2563" s="153"/>
      <c r="AZ2563" s="153"/>
      <c r="BA2563" s="153"/>
      <c r="BB2563" s="153"/>
      <c r="BC2563" s="153"/>
      <c r="BD2563" s="153"/>
      <c r="BE2563" s="153"/>
    </row>
    <row r="2564" spans="1:57" ht="15.5" x14ac:dyDescent="0.4">
      <c r="A2564" s="153" t="str">
        <f t="shared" si="40"/>
        <v>5669099</v>
      </c>
      <c r="B2564" s="153">
        <v>2664</v>
      </c>
      <c r="C2564" s="153">
        <v>56690</v>
      </c>
      <c r="D2564" s="153" t="s">
        <v>2271</v>
      </c>
      <c r="E2564" s="157">
        <v>25</v>
      </c>
      <c r="F2564" s="153" t="s">
        <v>5634</v>
      </c>
      <c r="G2564" s="153"/>
      <c r="H2564" s="153"/>
      <c r="I2564" s="153"/>
      <c r="J2564" s="153"/>
      <c r="K2564" s="153"/>
      <c r="L2564" s="153"/>
      <c r="M2564" s="153"/>
      <c r="N2564" s="153" t="s">
        <v>188</v>
      </c>
      <c r="O2564" s="156">
        <v>0.1</v>
      </c>
      <c r="P2564" s="153">
        <v>0</v>
      </c>
      <c r="Q2564" s="156">
        <v>59.1</v>
      </c>
      <c r="R2564" s="156">
        <v>0</v>
      </c>
      <c r="S2564" s="153">
        <v>0.08</v>
      </c>
      <c r="T2564" s="156">
        <v>1</v>
      </c>
      <c r="U2564" s="156"/>
      <c r="V2564" s="156"/>
      <c r="W2564" s="156"/>
      <c r="X2564" s="156"/>
      <c r="Y2564" s="156"/>
      <c r="Z2564" s="156"/>
      <c r="AA2564" s="156"/>
      <c r="AB2564" s="156"/>
      <c r="AC2564" s="156"/>
      <c r="AD2564" s="156"/>
      <c r="AE2564" s="153"/>
      <c r="AF2564" s="153"/>
      <c r="AJ2564" s="153"/>
      <c r="AK2564" s="153"/>
      <c r="AL2564" s="153"/>
      <c r="AM2564" s="153"/>
      <c r="AN2564" s="153"/>
      <c r="AO2564" s="153"/>
      <c r="AP2564" s="153"/>
      <c r="AQ2564" s="153"/>
      <c r="AR2564" s="153"/>
      <c r="AS2564" s="153"/>
      <c r="AT2564" s="153"/>
      <c r="AU2564" s="153"/>
      <c r="AV2564" s="153"/>
      <c r="AW2564" s="153"/>
      <c r="AX2564" s="153"/>
      <c r="AY2564" s="153"/>
      <c r="AZ2564" s="153"/>
      <c r="BA2564" s="153"/>
      <c r="BB2564" s="153"/>
      <c r="BC2564" s="153"/>
      <c r="BD2564" s="153"/>
      <c r="BE2564" s="153"/>
    </row>
    <row r="2565" spans="1:57" ht="15.5" x14ac:dyDescent="0.4">
      <c r="A2565" s="153" t="str">
        <f t="shared" si="40"/>
        <v>5701737</v>
      </c>
      <c r="B2565" s="153">
        <v>2665</v>
      </c>
      <c r="C2565" s="153">
        <v>57017</v>
      </c>
      <c r="D2565" s="153" t="s">
        <v>2272</v>
      </c>
      <c r="E2565" s="157">
        <v>25</v>
      </c>
      <c r="F2565" s="153" t="s">
        <v>5642</v>
      </c>
      <c r="G2565" s="153"/>
      <c r="H2565" s="153"/>
      <c r="I2565" s="153"/>
      <c r="J2565" s="153"/>
      <c r="K2565" s="153"/>
      <c r="L2565" s="153"/>
      <c r="M2565" s="153"/>
      <c r="N2565" s="153" t="s">
        <v>188</v>
      </c>
      <c r="O2565" s="156">
        <v>0.1</v>
      </c>
      <c r="P2565" s="153">
        <v>0</v>
      </c>
      <c r="Q2565" s="156">
        <v>58.3</v>
      </c>
      <c r="R2565" s="156">
        <v>0</v>
      </c>
      <c r="S2565" s="153">
        <v>0.08</v>
      </c>
      <c r="T2565" s="156">
        <v>1</v>
      </c>
      <c r="U2565" s="156"/>
      <c r="V2565" s="156"/>
      <c r="W2565" s="156"/>
      <c r="X2565" s="156"/>
      <c r="Y2565" s="156"/>
      <c r="Z2565" s="156"/>
      <c r="AA2565" s="156"/>
      <c r="AB2565" s="156"/>
      <c r="AC2565" s="156"/>
      <c r="AD2565" s="156"/>
      <c r="AE2565" s="153"/>
      <c r="AF2565" s="153"/>
      <c r="AJ2565" s="153"/>
      <c r="AK2565" s="153"/>
      <c r="AL2565" s="153"/>
      <c r="AM2565" s="153"/>
      <c r="AN2565" s="153"/>
      <c r="AO2565" s="153"/>
      <c r="AP2565" s="153"/>
      <c r="AQ2565" s="153"/>
      <c r="AR2565" s="153"/>
      <c r="AS2565" s="153"/>
      <c r="AT2565" s="153"/>
      <c r="AU2565" s="153"/>
      <c r="AV2565" s="153"/>
      <c r="AW2565" s="153"/>
      <c r="AX2565" s="153"/>
      <c r="AY2565" s="153"/>
      <c r="AZ2565" s="153"/>
      <c r="BA2565" s="153"/>
      <c r="BB2565" s="153"/>
      <c r="BC2565" s="153"/>
      <c r="BD2565" s="153"/>
      <c r="BE2565" s="153"/>
    </row>
    <row r="2566" spans="1:57" ht="15.5" x14ac:dyDescent="0.4">
      <c r="A2566" s="153" t="str">
        <f t="shared" si="40"/>
        <v>5711899</v>
      </c>
      <c r="B2566" s="153">
        <v>2666</v>
      </c>
      <c r="C2566" s="153">
        <v>57118</v>
      </c>
      <c r="D2566" s="153" t="s">
        <v>2273</v>
      </c>
      <c r="E2566" s="157">
        <v>25</v>
      </c>
      <c r="F2566" s="153" t="s">
        <v>5634</v>
      </c>
      <c r="G2566" s="153"/>
      <c r="H2566" s="153"/>
      <c r="I2566" s="153"/>
      <c r="J2566" s="153"/>
      <c r="K2566" s="153"/>
      <c r="L2566" s="153"/>
      <c r="M2566" s="153"/>
      <c r="N2566" s="153" t="s">
        <v>188</v>
      </c>
      <c r="O2566" s="156">
        <v>0.11700000000000001</v>
      </c>
      <c r="P2566" s="153">
        <v>0</v>
      </c>
      <c r="Q2566" s="156">
        <v>59.3</v>
      </c>
      <c r="R2566" s="156">
        <v>15</v>
      </c>
      <c r="S2566" s="153">
        <v>4.4999999999999998E-2</v>
      </c>
      <c r="T2566" s="156">
        <v>0.439</v>
      </c>
      <c r="U2566" s="156">
        <v>58.1</v>
      </c>
      <c r="V2566" s="156">
        <v>0</v>
      </c>
      <c r="W2566" s="156">
        <v>4.4999999999999998E-2</v>
      </c>
      <c r="X2566" s="156">
        <v>0.439</v>
      </c>
      <c r="Y2566" s="156"/>
      <c r="Z2566" s="156"/>
      <c r="AA2566" s="156"/>
      <c r="AB2566" s="156"/>
      <c r="AC2566" s="156"/>
      <c r="AD2566" s="156"/>
      <c r="AE2566" s="153"/>
      <c r="AF2566" s="153"/>
      <c r="AJ2566" s="153"/>
      <c r="AK2566" s="153"/>
      <c r="AL2566" s="153"/>
      <c r="AM2566" s="153"/>
      <c r="AN2566" s="153"/>
      <c r="AO2566" s="153"/>
      <c r="AP2566" s="153"/>
      <c r="AQ2566" s="153"/>
      <c r="AR2566" s="153"/>
      <c r="AS2566" s="153"/>
      <c r="AT2566" s="153"/>
      <c r="AU2566" s="153"/>
      <c r="AV2566" s="153"/>
      <c r="AW2566" s="153"/>
      <c r="AX2566" s="153"/>
      <c r="AY2566" s="153"/>
      <c r="AZ2566" s="153"/>
      <c r="BA2566" s="153"/>
      <c r="BB2566" s="153"/>
      <c r="BC2566" s="153"/>
      <c r="BD2566" s="153"/>
      <c r="BE2566" s="153"/>
    </row>
    <row r="2567" spans="1:57" ht="15.5" x14ac:dyDescent="0.4">
      <c r="A2567" s="153" t="str">
        <f t="shared" si="40"/>
        <v>5722499</v>
      </c>
      <c r="B2567" s="153">
        <v>2667</v>
      </c>
      <c r="C2567" s="153">
        <v>57224</v>
      </c>
      <c r="D2567" s="153" t="s">
        <v>2274</v>
      </c>
      <c r="E2567" s="157">
        <v>25</v>
      </c>
      <c r="F2567" s="153" t="s">
        <v>5634</v>
      </c>
      <c r="G2567" s="153"/>
      <c r="H2567" s="153"/>
      <c r="I2567" s="153"/>
      <c r="J2567" s="153"/>
      <c r="K2567" s="153"/>
      <c r="L2567" s="153"/>
      <c r="M2567" s="153"/>
      <c r="N2567" s="153" t="s">
        <v>188</v>
      </c>
      <c r="O2567" s="156">
        <v>0.11700000000000001</v>
      </c>
      <c r="P2567" s="153">
        <v>0</v>
      </c>
      <c r="Q2567" s="156">
        <v>58.5</v>
      </c>
      <c r="R2567" s="156">
        <v>0</v>
      </c>
      <c r="S2567" s="153">
        <v>4.4999999999999998E-2</v>
      </c>
      <c r="T2567" s="156">
        <v>0.46100000000000002</v>
      </c>
      <c r="U2567" s="156"/>
      <c r="V2567" s="156"/>
      <c r="W2567" s="156"/>
      <c r="X2567" s="156"/>
      <c r="Y2567" s="156"/>
      <c r="Z2567" s="156"/>
      <c r="AA2567" s="156"/>
      <c r="AB2567" s="156"/>
      <c r="AC2567" s="156"/>
      <c r="AD2567" s="156"/>
      <c r="AE2567" s="153"/>
      <c r="AF2567" s="153"/>
      <c r="AJ2567" s="153"/>
      <c r="AK2567" s="153"/>
      <c r="AL2567" s="153"/>
      <c r="AM2567" s="153"/>
      <c r="AN2567" s="153"/>
      <c r="AO2567" s="153"/>
      <c r="AP2567" s="153"/>
      <c r="AQ2567" s="153"/>
      <c r="AR2567" s="153"/>
      <c r="AS2567" s="153"/>
      <c r="AT2567" s="153"/>
      <c r="AU2567" s="153"/>
      <c r="AV2567" s="153"/>
      <c r="AW2567" s="153"/>
      <c r="AX2567" s="153"/>
      <c r="AY2567" s="153"/>
      <c r="AZ2567" s="153"/>
      <c r="BA2567" s="153"/>
      <c r="BB2567" s="153"/>
      <c r="BC2567" s="153"/>
      <c r="BD2567" s="153"/>
      <c r="BE2567" s="153"/>
    </row>
    <row r="2568" spans="1:57" ht="15.5" x14ac:dyDescent="0.4">
      <c r="A2568" s="153" t="str">
        <f t="shared" si="40"/>
        <v>5724399</v>
      </c>
      <c r="B2568" s="153">
        <v>2668</v>
      </c>
      <c r="C2568" s="153">
        <v>57243</v>
      </c>
      <c r="D2568" s="153" t="s">
        <v>2072</v>
      </c>
      <c r="E2568" s="157">
        <v>25</v>
      </c>
      <c r="F2568" s="153" t="s">
        <v>5634</v>
      </c>
      <c r="G2568" s="153"/>
      <c r="H2568" s="153"/>
      <c r="I2568" s="153"/>
      <c r="J2568" s="153"/>
      <c r="K2568" s="153"/>
      <c r="L2568" s="153"/>
      <c r="M2568" s="153"/>
      <c r="N2568" s="153" t="s">
        <v>188</v>
      </c>
      <c r="O2568" s="156">
        <v>0.11700000000000001</v>
      </c>
      <c r="P2568" s="153">
        <v>0</v>
      </c>
      <c r="Q2568" s="156">
        <v>58</v>
      </c>
      <c r="R2568" s="156">
        <v>0</v>
      </c>
      <c r="S2568" s="153">
        <v>4.4999999999999998E-2</v>
      </c>
      <c r="T2568" s="156">
        <v>0.53900000000000003</v>
      </c>
      <c r="U2568" s="156"/>
      <c r="V2568" s="156"/>
      <c r="W2568" s="156"/>
      <c r="X2568" s="156"/>
      <c r="Y2568" s="156"/>
      <c r="Z2568" s="156"/>
      <c r="AA2568" s="156"/>
      <c r="AB2568" s="156"/>
      <c r="AC2568" s="156"/>
      <c r="AD2568" s="156"/>
      <c r="AE2568" s="153"/>
      <c r="AF2568" s="153"/>
      <c r="AJ2568" s="153"/>
      <c r="AK2568" s="153"/>
      <c r="AL2568" s="153"/>
      <c r="AM2568" s="153"/>
      <c r="AN2568" s="153"/>
      <c r="AO2568" s="153"/>
      <c r="AP2568" s="153"/>
      <c r="AQ2568" s="153"/>
      <c r="AR2568" s="153"/>
      <c r="AS2568" s="153"/>
      <c r="AT2568" s="153"/>
      <c r="AU2568" s="153"/>
      <c r="AV2568" s="153"/>
      <c r="AW2568" s="153"/>
      <c r="AX2568" s="153"/>
      <c r="AY2568" s="153"/>
      <c r="AZ2568" s="153"/>
      <c r="BA2568" s="153"/>
      <c r="BB2568" s="153"/>
      <c r="BC2568" s="153"/>
      <c r="BD2568" s="153"/>
      <c r="BE2568" s="153"/>
    </row>
    <row r="2569" spans="1:57" ht="15.5" x14ac:dyDescent="0.4">
      <c r="A2569" s="153" t="str">
        <f t="shared" si="40"/>
        <v>5724399</v>
      </c>
      <c r="B2569" s="153">
        <v>2669</v>
      </c>
      <c r="C2569" s="153">
        <v>57243</v>
      </c>
      <c r="D2569" s="153" t="s">
        <v>2072</v>
      </c>
      <c r="E2569" s="157">
        <v>25</v>
      </c>
      <c r="F2569" s="153" t="s">
        <v>5634</v>
      </c>
      <c r="G2569" s="153"/>
      <c r="H2569" s="153"/>
      <c r="I2569" s="153"/>
      <c r="J2569" s="153"/>
      <c r="K2569" s="153"/>
      <c r="L2569" s="153"/>
      <c r="M2569" s="153"/>
      <c r="N2569" s="153" t="s">
        <v>188</v>
      </c>
      <c r="O2569" s="156">
        <v>0.11700000000000001</v>
      </c>
      <c r="P2569" s="153">
        <v>0</v>
      </c>
      <c r="Q2569" s="156">
        <v>58.1</v>
      </c>
      <c r="R2569" s="156">
        <v>0</v>
      </c>
      <c r="S2569" s="153">
        <v>4.4999999999999998E-2</v>
      </c>
      <c r="T2569" s="156">
        <v>0.25</v>
      </c>
      <c r="U2569" s="156"/>
      <c r="V2569" s="156"/>
      <c r="W2569" s="156"/>
      <c r="X2569" s="156"/>
      <c r="Y2569" s="156"/>
      <c r="Z2569" s="156"/>
      <c r="AA2569" s="156"/>
      <c r="AB2569" s="156"/>
      <c r="AC2569" s="156"/>
      <c r="AD2569" s="156"/>
      <c r="AE2569" s="153"/>
      <c r="AF2569" s="153"/>
      <c r="AJ2569" s="153"/>
      <c r="AK2569" s="153"/>
      <c r="AL2569" s="153"/>
      <c r="AM2569" s="153"/>
      <c r="AN2569" s="153"/>
      <c r="AO2569" s="153"/>
      <c r="AP2569" s="153"/>
      <c r="AQ2569" s="153"/>
      <c r="AR2569" s="153"/>
      <c r="AS2569" s="153"/>
      <c r="AT2569" s="153"/>
      <c r="AU2569" s="153"/>
      <c r="AV2569" s="153"/>
      <c r="AW2569" s="153"/>
      <c r="AX2569" s="153"/>
      <c r="AY2569" s="153"/>
      <c r="AZ2569" s="153"/>
      <c r="BA2569" s="153"/>
      <c r="BB2569" s="153"/>
      <c r="BC2569" s="153"/>
      <c r="BD2569" s="153"/>
      <c r="BE2569" s="153"/>
    </row>
    <row r="2570" spans="1:57" ht="15.5" x14ac:dyDescent="0.4">
      <c r="A2570" s="153" t="str">
        <f t="shared" si="40"/>
        <v>5724399</v>
      </c>
      <c r="B2570" s="153">
        <v>2670</v>
      </c>
      <c r="C2570" s="153">
        <v>57243</v>
      </c>
      <c r="D2570" s="153" t="s">
        <v>2072</v>
      </c>
      <c r="E2570" s="157">
        <v>25</v>
      </c>
      <c r="F2570" s="153" t="s">
        <v>5634</v>
      </c>
      <c r="G2570" s="153"/>
      <c r="H2570" s="153"/>
      <c r="I2570" s="153"/>
      <c r="J2570" s="153"/>
      <c r="K2570" s="153"/>
      <c r="L2570" s="153"/>
      <c r="M2570" s="153"/>
      <c r="N2570" s="153" t="s">
        <v>188</v>
      </c>
      <c r="O2570" s="156">
        <v>0.11700000000000001</v>
      </c>
      <c r="P2570" s="153">
        <v>0</v>
      </c>
      <c r="Q2570" s="156">
        <v>59.1</v>
      </c>
      <c r="R2570" s="156">
        <v>0</v>
      </c>
      <c r="S2570" s="153">
        <v>4.4999999999999998E-2</v>
      </c>
      <c r="T2570" s="156">
        <v>0.21199999999999999</v>
      </c>
      <c r="U2570" s="156"/>
      <c r="V2570" s="156"/>
      <c r="W2570" s="156"/>
      <c r="X2570" s="156"/>
      <c r="Y2570" s="156"/>
      <c r="Z2570" s="156"/>
      <c r="AA2570" s="156"/>
      <c r="AB2570" s="156"/>
      <c r="AC2570" s="156"/>
      <c r="AD2570" s="156"/>
      <c r="AE2570" s="153"/>
      <c r="AF2570" s="153"/>
      <c r="AJ2570" s="153"/>
      <c r="AK2570" s="153"/>
      <c r="AL2570" s="153"/>
      <c r="AM2570" s="153"/>
      <c r="AN2570" s="153"/>
      <c r="AO2570" s="153"/>
      <c r="AP2570" s="153"/>
      <c r="AQ2570" s="153"/>
      <c r="AR2570" s="153"/>
      <c r="AS2570" s="153"/>
      <c r="AT2570" s="153"/>
      <c r="AU2570" s="153"/>
      <c r="AV2570" s="153"/>
      <c r="AW2570" s="153"/>
      <c r="AX2570" s="153"/>
      <c r="AY2570" s="153"/>
      <c r="AZ2570" s="153"/>
      <c r="BA2570" s="153"/>
      <c r="BB2570" s="153"/>
      <c r="BC2570" s="153"/>
      <c r="BD2570" s="153"/>
      <c r="BE2570" s="153"/>
    </row>
    <row r="2571" spans="1:57" ht="15.5" x14ac:dyDescent="0.4">
      <c r="A2571" s="153" t="str">
        <f t="shared" si="40"/>
        <v>5724399</v>
      </c>
      <c r="B2571" s="153">
        <v>2671</v>
      </c>
      <c r="C2571" s="153">
        <v>57243</v>
      </c>
      <c r="D2571" s="153" t="s">
        <v>2072</v>
      </c>
      <c r="E2571" s="157">
        <v>25</v>
      </c>
      <c r="F2571" s="153" t="s">
        <v>5634</v>
      </c>
      <c r="G2571" s="153"/>
      <c r="H2571" s="153"/>
      <c r="I2571" s="153"/>
      <c r="J2571" s="153"/>
      <c r="K2571" s="153"/>
      <c r="L2571" s="153"/>
      <c r="M2571" s="153"/>
      <c r="N2571" s="153" t="s">
        <v>188</v>
      </c>
      <c r="O2571" s="156">
        <v>0.11700000000000001</v>
      </c>
      <c r="P2571" s="153">
        <v>0</v>
      </c>
      <c r="Q2571" s="156">
        <v>59.3</v>
      </c>
      <c r="R2571" s="156">
        <v>15</v>
      </c>
      <c r="S2571" s="153">
        <v>4.4999999999999998E-2</v>
      </c>
      <c r="T2571" s="156">
        <v>0.25</v>
      </c>
      <c r="U2571" s="156"/>
      <c r="V2571" s="156"/>
      <c r="W2571" s="156"/>
      <c r="X2571" s="156"/>
      <c r="Y2571" s="156"/>
      <c r="Z2571" s="156"/>
      <c r="AA2571" s="156"/>
      <c r="AB2571" s="156"/>
      <c r="AC2571" s="156"/>
      <c r="AD2571" s="156"/>
      <c r="AE2571" s="153"/>
      <c r="AF2571" s="153"/>
      <c r="AJ2571" s="153"/>
      <c r="AK2571" s="153"/>
      <c r="AL2571" s="153"/>
      <c r="AM2571" s="153"/>
      <c r="AN2571" s="153"/>
      <c r="AO2571" s="153"/>
      <c r="AP2571" s="153"/>
      <c r="AQ2571" s="153"/>
      <c r="AR2571" s="153"/>
      <c r="AS2571" s="153"/>
      <c r="AT2571" s="153"/>
      <c r="AU2571" s="153"/>
      <c r="AV2571" s="153"/>
      <c r="AW2571" s="153"/>
      <c r="AX2571" s="153"/>
      <c r="AY2571" s="153"/>
      <c r="AZ2571" s="153"/>
      <c r="BA2571" s="153"/>
      <c r="BB2571" s="153"/>
      <c r="BC2571" s="153"/>
      <c r="BD2571" s="153"/>
      <c r="BE2571" s="153"/>
    </row>
    <row r="2572" spans="1:57" ht="15.5" x14ac:dyDescent="0.4">
      <c r="A2572" s="153" t="str">
        <f t="shared" si="40"/>
        <v>5724399</v>
      </c>
      <c r="B2572" s="153">
        <v>2672</v>
      </c>
      <c r="C2572" s="153">
        <v>57243</v>
      </c>
      <c r="D2572" s="153" t="s">
        <v>2072</v>
      </c>
      <c r="E2572" s="157">
        <v>25</v>
      </c>
      <c r="F2572" s="153" t="s">
        <v>5634</v>
      </c>
      <c r="G2572" s="153"/>
      <c r="H2572" s="153"/>
      <c r="I2572" s="153"/>
      <c r="J2572" s="153"/>
      <c r="K2572" s="153"/>
      <c r="L2572" s="153"/>
      <c r="M2572" s="153"/>
      <c r="N2572" s="153" t="s">
        <v>188</v>
      </c>
      <c r="O2572" s="156">
        <v>0.11700000000000001</v>
      </c>
      <c r="P2572" s="153">
        <v>0</v>
      </c>
      <c r="Q2572" s="156">
        <v>59.5</v>
      </c>
      <c r="R2572" s="156">
        <v>30</v>
      </c>
      <c r="S2572" s="153">
        <v>4.4999999999999998E-2</v>
      </c>
      <c r="T2572" s="156">
        <v>0.53900000000000003</v>
      </c>
      <c r="U2572" s="156"/>
      <c r="V2572" s="156"/>
      <c r="W2572" s="156"/>
      <c r="X2572" s="156"/>
      <c r="Y2572" s="156"/>
      <c r="Z2572" s="156"/>
      <c r="AA2572" s="156"/>
      <c r="AB2572" s="156"/>
      <c r="AC2572" s="156"/>
      <c r="AD2572" s="156"/>
      <c r="AE2572" s="153"/>
      <c r="AF2572" s="153"/>
      <c r="AJ2572" s="153"/>
      <c r="AK2572" s="153"/>
      <c r="AL2572" s="153"/>
      <c r="AM2572" s="153"/>
      <c r="AN2572" s="153"/>
      <c r="AO2572" s="153"/>
      <c r="AP2572" s="153"/>
      <c r="AQ2572" s="153"/>
      <c r="AR2572" s="153"/>
      <c r="AS2572" s="153"/>
      <c r="AT2572" s="153"/>
      <c r="AU2572" s="153"/>
      <c r="AV2572" s="153"/>
      <c r="AW2572" s="153"/>
      <c r="AX2572" s="153"/>
      <c r="AY2572" s="153"/>
      <c r="AZ2572" s="153"/>
      <c r="BA2572" s="153"/>
      <c r="BB2572" s="153"/>
      <c r="BC2572" s="153"/>
      <c r="BD2572" s="153"/>
      <c r="BE2572" s="153"/>
    </row>
    <row r="2573" spans="1:57" ht="15.5" x14ac:dyDescent="0.4">
      <c r="A2573" s="153" t="str">
        <f t="shared" si="40"/>
        <v>5728699</v>
      </c>
      <c r="B2573" s="153">
        <v>2673</v>
      </c>
      <c r="C2573" s="153">
        <v>57286</v>
      </c>
      <c r="D2573" s="153" t="s">
        <v>2275</v>
      </c>
      <c r="E2573" s="157">
        <v>25</v>
      </c>
      <c r="F2573" s="153" t="s">
        <v>5634</v>
      </c>
      <c r="G2573" s="153"/>
      <c r="H2573" s="153"/>
      <c r="I2573" s="153"/>
      <c r="J2573" s="153"/>
      <c r="K2573" s="153"/>
      <c r="L2573" s="153"/>
      <c r="M2573" s="153"/>
      <c r="N2573" s="153" t="s">
        <v>188</v>
      </c>
      <c r="O2573" s="156">
        <v>0.1</v>
      </c>
      <c r="P2573" s="153">
        <v>0</v>
      </c>
      <c r="Q2573" s="156">
        <v>59.1</v>
      </c>
      <c r="R2573" s="156">
        <v>0</v>
      </c>
      <c r="S2573" s="153">
        <v>0.08</v>
      </c>
      <c r="T2573" s="156">
        <v>1</v>
      </c>
      <c r="U2573" s="156"/>
      <c r="V2573" s="156"/>
      <c r="W2573" s="156"/>
      <c r="X2573" s="156"/>
      <c r="Y2573" s="156"/>
      <c r="Z2573" s="156"/>
      <c r="AA2573" s="156"/>
      <c r="AB2573" s="156"/>
      <c r="AC2573" s="156"/>
      <c r="AD2573" s="156"/>
      <c r="AE2573" s="153"/>
      <c r="AF2573" s="153"/>
      <c r="AJ2573" s="153"/>
      <c r="AK2573" s="153"/>
      <c r="AL2573" s="153"/>
      <c r="AM2573" s="153"/>
      <c r="AN2573" s="153"/>
      <c r="AO2573" s="153"/>
      <c r="AP2573" s="153"/>
      <c r="AQ2573" s="153"/>
      <c r="AR2573" s="153"/>
      <c r="AS2573" s="153"/>
      <c r="AT2573" s="153"/>
      <c r="AU2573" s="153"/>
      <c r="AV2573" s="153"/>
      <c r="AW2573" s="153"/>
      <c r="AX2573" s="153"/>
      <c r="AY2573" s="153"/>
      <c r="AZ2573" s="153"/>
      <c r="BA2573" s="153"/>
      <c r="BB2573" s="153"/>
      <c r="BC2573" s="153"/>
      <c r="BD2573" s="153"/>
      <c r="BE2573" s="153"/>
    </row>
    <row r="2574" spans="1:57" ht="15.5" x14ac:dyDescent="0.4">
      <c r="A2574" s="153" t="str">
        <f t="shared" si="40"/>
        <v>5735999</v>
      </c>
      <c r="B2574" s="153">
        <v>2674</v>
      </c>
      <c r="C2574" s="153">
        <v>57359</v>
      </c>
      <c r="D2574" s="153" t="s">
        <v>2073</v>
      </c>
      <c r="E2574" s="157">
        <v>25</v>
      </c>
      <c r="F2574" s="153" t="s">
        <v>5634</v>
      </c>
      <c r="G2574" s="153"/>
      <c r="H2574" s="153"/>
      <c r="I2574" s="153"/>
      <c r="J2574" s="153"/>
      <c r="K2574" s="153"/>
      <c r="L2574" s="153"/>
      <c r="M2574" s="153"/>
      <c r="N2574" s="153" t="s">
        <v>188</v>
      </c>
      <c r="O2574" s="156">
        <v>0.1</v>
      </c>
      <c r="P2574" s="153">
        <v>0</v>
      </c>
      <c r="Q2574" s="156">
        <v>58</v>
      </c>
      <c r="R2574" s="156">
        <v>0</v>
      </c>
      <c r="S2574" s="153">
        <v>0.08</v>
      </c>
      <c r="T2574" s="156">
        <v>0.31480000000000002</v>
      </c>
      <c r="U2574" s="156"/>
      <c r="V2574" s="156"/>
      <c r="W2574" s="156"/>
      <c r="X2574" s="156"/>
      <c r="Y2574" s="156"/>
      <c r="Z2574" s="156"/>
      <c r="AA2574" s="156"/>
      <c r="AB2574" s="156"/>
      <c r="AC2574" s="156"/>
      <c r="AD2574" s="156"/>
      <c r="AE2574" s="153"/>
      <c r="AF2574" s="153"/>
      <c r="AJ2574" s="153"/>
      <c r="AK2574" s="153"/>
      <c r="AL2574" s="153"/>
      <c r="AM2574" s="153"/>
      <c r="AN2574" s="153"/>
      <c r="AO2574" s="153"/>
      <c r="AP2574" s="153"/>
      <c r="AQ2574" s="153"/>
      <c r="AR2574" s="153"/>
      <c r="AS2574" s="153"/>
      <c r="AT2574" s="153"/>
      <c r="AU2574" s="153"/>
      <c r="AV2574" s="153"/>
      <c r="AW2574" s="153"/>
      <c r="AX2574" s="153"/>
      <c r="AY2574" s="153"/>
      <c r="AZ2574" s="153"/>
      <c r="BA2574" s="153"/>
      <c r="BB2574" s="153"/>
      <c r="BC2574" s="153"/>
      <c r="BD2574" s="153"/>
      <c r="BE2574" s="153"/>
    </row>
    <row r="2575" spans="1:57" ht="15.5" x14ac:dyDescent="0.4">
      <c r="A2575" s="153" t="str">
        <f t="shared" si="40"/>
        <v>5735999</v>
      </c>
      <c r="B2575" s="153">
        <v>2675</v>
      </c>
      <c r="C2575" s="153">
        <v>57359</v>
      </c>
      <c r="D2575" s="153" t="s">
        <v>2073</v>
      </c>
      <c r="E2575" s="157">
        <v>25</v>
      </c>
      <c r="F2575" s="153" t="s">
        <v>5634</v>
      </c>
      <c r="G2575" s="153"/>
      <c r="H2575" s="153"/>
      <c r="I2575" s="153"/>
      <c r="J2575" s="153"/>
      <c r="K2575" s="153"/>
      <c r="L2575" s="153"/>
      <c r="M2575" s="153"/>
      <c r="N2575" s="153" t="s">
        <v>188</v>
      </c>
      <c r="O2575" s="156">
        <v>0.1</v>
      </c>
      <c r="P2575" s="153">
        <v>0</v>
      </c>
      <c r="Q2575" s="156">
        <v>58.5</v>
      </c>
      <c r="R2575" s="156">
        <v>0</v>
      </c>
      <c r="S2575" s="153">
        <v>0.08</v>
      </c>
      <c r="T2575" s="156">
        <v>0.68530000000000002</v>
      </c>
      <c r="U2575" s="156"/>
      <c r="V2575" s="156"/>
      <c r="W2575" s="156"/>
      <c r="X2575" s="156"/>
      <c r="Y2575" s="156"/>
      <c r="Z2575" s="156"/>
      <c r="AA2575" s="156"/>
      <c r="AB2575" s="156"/>
      <c r="AC2575" s="156"/>
      <c r="AD2575" s="156"/>
      <c r="AE2575" s="153"/>
      <c r="AF2575" s="153"/>
      <c r="AJ2575" s="153"/>
      <c r="AK2575" s="153"/>
      <c r="AL2575" s="153"/>
      <c r="AM2575" s="153"/>
      <c r="AN2575" s="153"/>
      <c r="AO2575" s="153"/>
      <c r="AP2575" s="153"/>
      <c r="AQ2575" s="153"/>
      <c r="AR2575" s="153"/>
      <c r="AS2575" s="153"/>
      <c r="AT2575" s="153"/>
      <c r="AU2575" s="153"/>
      <c r="AV2575" s="153"/>
      <c r="AW2575" s="153"/>
      <c r="AX2575" s="153"/>
      <c r="AY2575" s="153"/>
      <c r="AZ2575" s="153"/>
      <c r="BA2575" s="153"/>
      <c r="BB2575" s="153"/>
      <c r="BC2575" s="153"/>
      <c r="BD2575" s="153"/>
      <c r="BE2575" s="153"/>
    </row>
    <row r="2576" spans="1:57" ht="15.5" x14ac:dyDescent="0.4">
      <c r="A2576" s="153" t="str">
        <f t="shared" si="40"/>
        <v>5739399</v>
      </c>
      <c r="B2576" s="153">
        <v>2676</v>
      </c>
      <c r="C2576" s="153">
        <v>57393</v>
      </c>
      <c r="D2576" s="153" t="s">
        <v>2276</v>
      </c>
      <c r="E2576" s="157">
        <v>25</v>
      </c>
      <c r="F2576" s="153" t="s">
        <v>5634</v>
      </c>
      <c r="G2576" s="153"/>
      <c r="H2576" s="153"/>
      <c r="I2576" s="153"/>
      <c r="J2576" s="153"/>
      <c r="K2576" s="153"/>
      <c r="L2576" s="153"/>
      <c r="M2576" s="153"/>
      <c r="N2576" s="153" t="s">
        <v>188</v>
      </c>
      <c r="O2576" s="156">
        <v>0.11700000000000001</v>
      </c>
      <c r="P2576" s="153">
        <v>0</v>
      </c>
      <c r="Q2576" s="156">
        <v>59.5</v>
      </c>
      <c r="R2576" s="156">
        <v>60</v>
      </c>
      <c r="S2576" s="153">
        <v>4.4999999999999998E-2</v>
      </c>
      <c r="T2576" s="156">
        <v>9.6999999999999906E-2</v>
      </c>
      <c r="U2576" s="156">
        <v>58.9</v>
      </c>
      <c r="V2576" s="156">
        <v>0</v>
      </c>
      <c r="W2576" s="156">
        <v>4.4999999999999998E-2</v>
      </c>
      <c r="X2576" s="156">
        <v>0.52200000000000002</v>
      </c>
      <c r="Y2576" s="156">
        <v>58.1</v>
      </c>
      <c r="Z2576" s="156">
        <v>0</v>
      </c>
      <c r="AA2576" s="156">
        <v>4.4999999999999998E-2</v>
      </c>
      <c r="AB2576" s="156">
        <v>9.6999999999999906E-2</v>
      </c>
      <c r="AC2576" s="156" t="s">
        <v>3069</v>
      </c>
      <c r="AD2576" s="156"/>
      <c r="AE2576" s="153"/>
      <c r="AF2576" s="153"/>
      <c r="AJ2576" s="153"/>
      <c r="AK2576" s="153"/>
      <c r="AL2576" s="153"/>
      <c r="AM2576" s="153"/>
      <c r="AN2576" s="153"/>
      <c r="AO2576" s="153"/>
      <c r="AP2576" s="153"/>
      <c r="AQ2576" s="153"/>
      <c r="AR2576" s="153"/>
      <c r="AS2576" s="153"/>
      <c r="AT2576" s="153"/>
      <c r="AU2576" s="153"/>
      <c r="AV2576" s="153"/>
      <c r="AW2576" s="153"/>
      <c r="AX2576" s="153"/>
      <c r="AY2576" s="153"/>
      <c r="AZ2576" s="153"/>
      <c r="BA2576" s="153"/>
      <c r="BB2576" s="153"/>
      <c r="BC2576" s="153"/>
      <c r="BD2576" s="153"/>
      <c r="BE2576" s="153"/>
    </row>
    <row r="2577" spans="1:57" ht="15.5" x14ac:dyDescent="0.4">
      <c r="A2577" s="153" t="str">
        <f t="shared" si="40"/>
        <v>5742332</v>
      </c>
      <c r="B2577" s="153">
        <v>2677</v>
      </c>
      <c r="C2577" s="153">
        <v>57423</v>
      </c>
      <c r="D2577" s="153" t="s">
        <v>2277</v>
      </c>
      <c r="E2577" s="157">
        <v>25</v>
      </c>
      <c r="F2577" s="153" t="s">
        <v>5635</v>
      </c>
      <c r="G2577" s="153"/>
      <c r="H2577" s="153"/>
      <c r="I2577" s="153"/>
      <c r="J2577" s="153"/>
      <c r="K2577" s="153"/>
      <c r="L2577" s="153"/>
      <c r="M2577" s="153"/>
      <c r="N2577" s="153" t="s">
        <v>188</v>
      </c>
      <c r="O2577" s="156">
        <v>0.11700000000000001</v>
      </c>
      <c r="P2577" s="153">
        <v>0</v>
      </c>
      <c r="Q2577" s="156">
        <v>58.9</v>
      </c>
      <c r="R2577" s="156">
        <v>0</v>
      </c>
      <c r="S2577" s="153">
        <v>4.4999999999999998E-2</v>
      </c>
      <c r="T2577" s="156">
        <v>0.68599999999999905</v>
      </c>
      <c r="U2577" s="156"/>
      <c r="V2577" s="156"/>
      <c r="W2577" s="156"/>
      <c r="X2577" s="156"/>
      <c r="Y2577" s="156"/>
      <c r="Z2577" s="156"/>
      <c r="AA2577" s="156"/>
      <c r="AB2577" s="156"/>
      <c r="AC2577" s="156"/>
      <c r="AD2577" s="153"/>
      <c r="AE2577" s="153"/>
      <c r="AF2577" s="153"/>
      <c r="AJ2577" s="153"/>
      <c r="AK2577" s="153"/>
      <c r="AL2577" s="153"/>
      <c r="AM2577" s="153"/>
      <c r="AN2577" s="153"/>
      <c r="AO2577" s="153"/>
      <c r="AP2577" s="153"/>
      <c r="AQ2577" s="153"/>
      <c r="AR2577" s="153"/>
      <c r="AS2577" s="153"/>
      <c r="AT2577" s="153"/>
      <c r="AU2577" s="153"/>
      <c r="AV2577" s="153"/>
      <c r="AW2577" s="153"/>
      <c r="AX2577" s="153"/>
      <c r="AY2577" s="153"/>
      <c r="AZ2577" s="153"/>
      <c r="BA2577" s="153"/>
      <c r="BB2577" s="153"/>
      <c r="BC2577" s="153"/>
      <c r="BD2577" s="153"/>
      <c r="BE2577" s="153"/>
    </row>
    <row r="2578" spans="1:57" ht="15.5" x14ac:dyDescent="0.4">
      <c r="A2578" s="153" t="str">
        <f t="shared" si="40"/>
        <v>5742333</v>
      </c>
      <c r="B2578" s="153">
        <v>2678</v>
      </c>
      <c r="C2578" s="153">
        <v>57423</v>
      </c>
      <c r="D2578" s="153" t="s">
        <v>2277</v>
      </c>
      <c r="E2578" s="157">
        <v>25</v>
      </c>
      <c r="F2578" s="153" t="s">
        <v>5636</v>
      </c>
      <c r="G2578" s="153"/>
      <c r="H2578" s="153"/>
      <c r="I2578" s="153"/>
      <c r="J2578" s="153"/>
      <c r="K2578" s="153"/>
      <c r="L2578" s="153"/>
      <c r="M2578" s="153"/>
      <c r="N2578" s="153" t="s">
        <v>188</v>
      </c>
      <c r="O2578" s="156">
        <v>0.11700000000000001</v>
      </c>
      <c r="P2578" s="153">
        <v>0</v>
      </c>
      <c r="Q2578" s="156">
        <v>58.9</v>
      </c>
      <c r="R2578" s="156">
        <v>0</v>
      </c>
      <c r="S2578" s="153">
        <v>4.4999999999999998E-2</v>
      </c>
      <c r="T2578" s="156">
        <v>0.68599999999999905</v>
      </c>
      <c r="U2578" s="156"/>
      <c r="V2578" s="156"/>
      <c r="W2578" s="156"/>
      <c r="X2578" s="156"/>
      <c r="Y2578" s="156"/>
      <c r="Z2578" s="156"/>
      <c r="AA2578" s="156"/>
      <c r="AB2578" s="156"/>
      <c r="AC2578" s="156"/>
      <c r="AD2578" s="156"/>
      <c r="AE2578" s="153"/>
      <c r="AF2578" s="153"/>
      <c r="AJ2578" s="153"/>
      <c r="AK2578" s="153"/>
      <c r="AL2578" s="153"/>
      <c r="AM2578" s="153"/>
      <c r="AN2578" s="153"/>
      <c r="AO2578" s="153"/>
      <c r="AP2578" s="153"/>
      <c r="AQ2578" s="153"/>
      <c r="AR2578" s="153"/>
      <c r="AS2578" s="153"/>
      <c r="AT2578" s="153"/>
      <c r="AU2578" s="153"/>
      <c r="AV2578" s="153"/>
      <c r="AW2578" s="153"/>
      <c r="AX2578" s="153"/>
      <c r="AY2578" s="153"/>
      <c r="AZ2578" s="153"/>
      <c r="BA2578" s="153"/>
      <c r="BB2578" s="153"/>
      <c r="BC2578" s="153"/>
      <c r="BD2578" s="153"/>
      <c r="BE2578" s="153"/>
    </row>
    <row r="2579" spans="1:57" ht="15.5" x14ac:dyDescent="0.4">
      <c r="A2579" s="153" t="str">
        <f t="shared" si="40"/>
        <v>5742399</v>
      </c>
      <c r="B2579" s="153">
        <v>2679</v>
      </c>
      <c r="C2579" s="153">
        <v>57423</v>
      </c>
      <c r="D2579" s="153" t="s">
        <v>2277</v>
      </c>
      <c r="E2579" s="157">
        <v>25</v>
      </c>
      <c r="F2579" s="153" t="s">
        <v>5634</v>
      </c>
      <c r="G2579" s="153"/>
      <c r="H2579" s="153"/>
      <c r="I2579" s="153"/>
      <c r="J2579" s="153"/>
      <c r="K2579" s="153"/>
      <c r="L2579" s="153"/>
      <c r="M2579" s="153"/>
      <c r="N2579" s="153" t="s">
        <v>188</v>
      </c>
      <c r="O2579" s="156">
        <v>0.11700000000000001</v>
      </c>
      <c r="P2579" s="153">
        <v>0</v>
      </c>
      <c r="Q2579" s="156">
        <v>58.9</v>
      </c>
      <c r="R2579" s="156">
        <v>0</v>
      </c>
      <c r="S2579" s="153">
        <v>4.4999999999999998E-2</v>
      </c>
      <c r="T2579" s="156">
        <v>0.68599999999999905</v>
      </c>
      <c r="U2579" s="156"/>
      <c r="V2579" s="156"/>
      <c r="W2579" s="156"/>
      <c r="X2579" s="156"/>
      <c r="Y2579" s="156"/>
      <c r="Z2579" s="156"/>
      <c r="AA2579" s="156"/>
      <c r="AB2579" s="156"/>
      <c r="AC2579" s="156"/>
      <c r="AD2579" s="156"/>
      <c r="AE2579" s="153"/>
      <c r="AF2579" s="153"/>
      <c r="AJ2579" s="153"/>
      <c r="AK2579" s="153"/>
      <c r="AL2579" s="153"/>
      <c r="AM2579" s="153"/>
      <c r="AN2579" s="153"/>
      <c r="AO2579" s="153"/>
      <c r="AP2579" s="153"/>
      <c r="AQ2579" s="153"/>
      <c r="AR2579" s="153"/>
      <c r="AS2579" s="153"/>
      <c r="AT2579" s="153"/>
      <c r="AU2579" s="153"/>
      <c r="AV2579" s="153"/>
      <c r="AW2579" s="153"/>
      <c r="AX2579" s="153"/>
      <c r="AY2579" s="153"/>
      <c r="AZ2579" s="153"/>
      <c r="BA2579" s="153"/>
      <c r="BB2579" s="153"/>
      <c r="BC2579" s="153"/>
      <c r="BD2579" s="153"/>
      <c r="BE2579" s="153"/>
    </row>
    <row r="2580" spans="1:57" ht="15.5" x14ac:dyDescent="0.4">
      <c r="A2580" s="153" t="str">
        <f t="shared" si="40"/>
        <v>5744932</v>
      </c>
      <c r="B2580" s="153">
        <v>2680</v>
      </c>
      <c r="C2580" s="153">
        <v>57449</v>
      </c>
      <c r="D2580" s="153" t="s">
        <v>2278</v>
      </c>
      <c r="E2580" s="157">
        <v>25</v>
      </c>
      <c r="F2580" s="153" t="s">
        <v>5635</v>
      </c>
      <c r="G2580" s="153"/>
      <c r="H2580" s="153"/>
      <c r="I2580" s="153"/>
      <c r="J2580" s="153"/>
      <c r="K2580" s="153"/>
      <c r="L2580" s="153"/>
      <c r="M2580" s="153"/>
      <c r="N2580" s="153" t="s">
        <v>188</v>
      </c>
      <c r="O2580" s="156">
        <v>0.11700000000000001</v>
      </c>
      <c r="P2580" s="153">
        <v>0</v>
      </c>
      <c r="Q2580" s="156">
        <v>58.7</v>
      </c>
      <c r="R2580" s="156">
        <v>0</v>
      </c>
      <c r="S2580" s="153">
        <v>4.4999999999999998E-2</v>
      </c>
      <c r="T2580" s="156">
        <v>0.49</v>
      </c>
      <c r="U2580" s="156"/>
      <c r="V2580" s="156"/>
      <c r="W2580" s="156"/>
      <c r="X2580" s="156"/>
      <c r="Y2580" s="156"/>
      <c r="Z2580" s="156"/>
      <c r="AA2580" s="156"/>
      <c r="AB2580" s="156"/>
      <c r="AC2580" s="156"/>
      <c r="AD2580" s="156"/>
      <c r="AE2580" s="153"/>
      <c r="AF2580" s="153"/>
      <c r="AJ2580" s="153"/>
      <c r="AK2580" s="153"/>
      <c r="AL2580" s="153"/>
      <c r="AM2580" s="153"/>
      <c r="AN2580" s="153"/>
      <c r="AO2580" s="153"/>
      <c r="AP2580" s="153"/>
      <c r="AQ2580" s="153"/>
      <c r="AR2580" s="153"/>
      <c r="AS2580" s="153"/>
      <c r="AT2580" s="153"/>
      <c r="AU2580" s="153"/>
      <c r="AV2580" s="153"/>
      <c r="AW2580" s="153"/>
      <c r="AX2580" s="153"/>
      <c r="AY2580" s="153"/>
      <c r="AZ2580" s="153"/>
      <c r="BA2580" s="153"/>
      <c r="BB2580" s="153"/>
      <c r="BC2580" s="153"/>
      <c r="BD2580" s="153"/>
      <c r="BE2580" s="153"/>
    </row>
    <row r="2581" spans="1:57" ht="15.5" x14ac:dyDescent="0.4">
      <c r="A2581" s="153" t="str">
        <f t="shared" si="40"/>
        <v>5744933</v>
      </c>
      <c r="B2581" s="153">
        <v>2681</v>
      </c>
      <c r="C2581" s="153">
        <v>57449</v>
      </c>
      <c r="D2581" s="153" t="s">
        <v>2278</v>
      </c>
      <c r="E2581" s="157">
        <v>25</v>
      </c>
      <c r="F2581" s="153" t="s">
        <v>5636</v>
      </c>
      <c r="G2581" s="153"/>
      <c r="H2581" s="153"/>
      <c r="I2581" s="153"/>
      <c r="J2581" s="153"/>
      <c r="K2581" s="153"/>
      <c r="L2581" s="153"/>
      <c r="M2581" s="153"/>
      <c r="N2581" s="153" t="s">
        <v>188</v>
      </c>
      <c r="O2581" s="156">
        <v>0.11700000000000001</v>
      </c>
      <c r="P2581" s="153">
        <v>0</v>
      </c>
      <c r="Q2581" s="156">
        <v>58.7</v>
      </c>
      <c r="R2581" s="156">
        <v>0</v>
      </c>
      <c r="S2581" s="153">
        <v>4.4999999999999998E-2</v>
      </c>
      <c r="T2581" s="156">
        <v>0.49</v>
      </c>
      <c r="U2581" s="156"/>
      <c r="V2581" s="156"/>
      <c r="W2581" s="156"/>
      <c r="X2581" s="156"/>
      <c r="Y2581" s="156"/>
      <c r="Z2581" s="156"/>
      <c r="AA2581" s="156"/>
      <c r="AB2581" s="156"/>
      <c r="AC2581" s="156"/>
      <c r="AD2581" s="156"/>
      <c r="AE2581" s="153"/>
      <c r="AF2581" s="153"/>
      <c r="AJ2581" s="153"/>
      <c r="AK2581" s="153"/>
      <c r="AL2581" s="153"/>
      <c r="AM2581" s="153"/>
      <c r="AN2581" s="153"/>
      <c r="AO2581" s="153"/>
      <c r="AP2581" s="153"/>
      <c r="AQ2581" s="153"/>
      <c r="AR2581" s="153"/>
      <c r="AS2581" s="153"/>
      <c r="AT2581" s="153"/>
      <c r="AU2581" s="153"/>
      <c r="AV2581" s="153"/>
      <c r="AW2581" s="153"/>
      <c r="AX2581" s="153"/>
      <c r="AY2581" s="153"/>
      <c r="AZ2581" s="153"/>
      <c r="BA2581" s="153"/>
      <c r="BB2581" s="153"/>
      <c r="BC2581" s="153"/>
      <c r="BD2581" s="153"/>
      <c r="BE2581" s="153"/>
    </row>
    <row r="2582" spans="1:57" ht="15.5" x14ac:dyDescent="0.4">
      <c r="A2582" s="153" t="str">
        <f t="shared" si="40"/>
        <v>5744999</v>
      </c>
      <c r="B2582" s="153">
        <v>2682</v>
      </c>
      <c r="C2582" s="153">
        <v>57449</v>
      </c>
      <c r="D2582" s="153" t="s">
        <v>2278</v>
      </c>
      <c r="E2582" s="157">
        <v>25</v>
      </c>
      <c r="F2582" s="153" t="s">
        <v>5634</v>
      </c>
      <c r="G2582" s="153"/>
      <c r="H2582" s="153"/>
      <c r="I2582" s="153"/>
      <c r="J2582" s="153"/>
      <c r="K2582" s="153"/>
      <c r="L2582" s="153"/>
      <c r="M2582" s="153"/>
      <c r="N2582" s="153" t="s">
        <v>188</v>
      </c>
      <c r="O2582" s="156">
        <v>0.11700000000000001</v>
      </c>
      <c r="P2582" s="153">
        <v>0</v>
      </c>
      <c r="Q2582" s="156">
        <v>58.7</v>
      </c>
      <c r="R2582" s="156">
        <v>0</v>
      </c>
      <c r="S2582" s="153">
        <v>4.4999999999999998E-2</v>
      </c>
      <c r="T2582" s="156">
        <v>0.49</v>
      </c>
      <c r="U2582" s="156"/>
      <c r="V2582" s="156"/>
      <c r="W2582" s="156"/>
      <c r="X2582" s="156"/>
      <c r="Y2582" s="156"/>
      <c r="Z2582" s="156"/>
      <c r="AA2582" s="156"/>
      <c r="AB2582" s="156"/>
      <c r="AC2582" s="156"/>
      <c r="AD2582" s="156"/>
      <c r="AE2582" s="153"/>
      <c r="AF2582" s="153"/>
      <c r="AJ2582" s="153"/>
      <c r="AK2582" s="153"/>
      <c r="AL2582" s="153"/>
      <c r="AM2582" s="153"/>
      <c r="AN2582" s="153"/>
      <c r="AO2582" s="153"/>
      <c r="AP2582" s="153"/>
      <c r="AQ2582" s="153"/>
      <c r="AR2582" s="153"/>
      <c r="AS2582" s="153"/>
      <c r="AT2582" s="153"/>
      <c r="AU2582" s="153"/>
      <c r="AV2582" s="153"/>
      <c r="AW2582" s="153"/>
      <c r="AX2582" s="153"/>
      <c r="AY2582" s="153"/>
      <c r="AZ2582" s="153"/>
      <c r="BA2582" s="153"/>
      <c r="BB2582" s="153"/>
      <c r="BC2582" s="153"/>
      <c r="BD2582" s="153"/>
      <c r="BE2582" s="153"/>
    </row>
    <row r="2583" spans="1:57" ht="15.5" x14ac:dyDescent="0.4">
      <c r="A2583" s="153" t="str">
        <f t="shared" si="40"/>
        <v>5747199</v>
      </c>
      <c r="B2583" s="153">
        <v>2683</v>
      </c>
      <c r="C2583" s="153">
        <v>57471</v>
      </c>
      <c r="D2583" s="153" t="s">
        <v>2279</v>
      </c>
      <c r="E2583" s="157">
        <v>25</v>
      </c>
      <c r="F2583" s="153" t="s">
        <v>5634</v>
      </c>
      <c r="G2583" s="153"/>
      <c r="H2583" s="153"/>
      <c r="I2583" s="153"/>
      <c r="J2583" s="153"/>
      <c r="K2583" s="153"/>
      <c r="L2583" s="153"/>
      <c r="M2583" s="153"/>
      <c r="N2583" s="153" t="s">
        <v>188</v>
      </c>
      <c r="O2583" s="156">
        <v>0.11700000000000001</v>
      </c>
      <c r="P2583" s="153">
        <v>0</v>
      </c>
      <c r="Q2583" s="156">
        <v>58.5</v>
      </c>
      <c r="R2583" s="156">
        <v>0</v>
      </c>
      <c r="S2583" s="153">
        <v>4.4999999999999998E-2</v>
      </c>
      <c r="T2583" s="156">
        <v>0.501</v>
      </c>
      <c r="U2583" s="156"/>
      <c r="V2583" s="156"/>
      <c r="W2583" s="156"/>
      <c r="X2583" s="156"/>
      <c r="Y2583" s="156"/>
      <c r="Z2583" s="156"/>
      <c r="AA2583" s="156"/>
      <c r="AB2583" s="156"/>
      <c r="AC2583" s="156"/>
      <c r="AD2583" s="156"/>
      <c r="AE2583" s="153"/>
      <c r="AF2583" s="153"/>
      <c r="AJ2583" s="153"/>
      <c r="AK2583" s="153"/>
      <c r="AL2583" s="153"/>
      <c r="AM2583" s="153"/>
      <c r="AN2583" s="153"/>
      <c r="AO2583" s="153"/>
      <c r="AP2583" s="153"/>
      <c r="AQ2583" s="153"/>
      <c r="AR2583" s="153"/>
      <c r="AS2583" s="153"/>
      <c r="AT2583" s="153"/>
      <c r="AU2583" s="153"/>
      <c r="AV2583" s="153"/>
      <c r="AW2583" s="153"/>
      <c r="AX2583" s="153"/>
      <c r="AY2583" s="153"/>
      <c r="AZ2583" s="153"/>
      <c r="BA2583" s="153"/>
      <c r="BB2583" s="153"/>
      <c r="BC2583" s="153"/>
      <c r="BD2583" s="153"/>
      <c r="BE2583" s="153"/>
    </row>
    <row r="2584" spans="1:57" ht="15.5" x14ac:dyDescent="0.4">
      <c r="A2584" s="153" t="str">
        <f t="shared" si="40"/>
        <v>5757499</v>
      </c>
      <c r="B2584" s="153">
        <v>2684</v>
      </c>
      <c r="C2584" s="153">
        <v>57574</v>
      </c>
      <c r="D2584" s="153" t="s">
        <v>2280</v>
      </c>
      <c r="E2584" s="157">
        <v>138</v>
      </c>
      <c r="F2584" s="153" t="s">
        <v>5634</v>
      </c>
      <c r="G2584" s="153"/>
      <c r="H2584" s="153"/>
      <c r="I2584" s="153"/>
      <c r="J2584" s="153"/>
      <c r="K2584" s="153"/>
      <c r="L2584" s="153"/>
      <c r="M2584" s="153"/>
      <c r="N2584" s="153" t="s">
        <v>188</v>
      </c>
      <c r="O2584" s="156">
        <v>0.1</v>
      </c>
      <c r="P2584" s="153">
        <v>0</v>
      </c>
      <c r="Q2584" s="156">
        <v>58.9</v>
      </c>
      <c r="R2584" s="156">
        <v>0</v>
      </c>
      <c r="S2584" s="153">
        <v>0.08</v>
      </c>
      <c r="T2584" s="156">
        <v>1</v>
      </c>
      <c r="U2584" s="156"/>
      <c r="V2584" s="156"/>
      <c r="W2584" s="156"/>
      <c r="X2584" s="156"/>
      <c r="Y2584" s="156"/>
      <c r="Z2584" s="156"/>
      <c r="AA2584" s="156"/>
      <c r="AB2584" s="156"/>
      <c r="AC2584" s="156"/>
      <c r="AD2584" s="156"/>
      <c r="AE2584" s="153"/>
      <c r="AF2584" s="153"/>
      <c r="AJ2584" s="153"/>
      <c r="AK2584" s="153"/>
      <c r="AL2584" s="153"/>
      <c r="AM2584" s="153"/>
      <c r="AN2584" s="153"/>
      <c r="AO2584" s="153"/>
      <c r="AP2584" s="153"/>
      <c r="AQ2584" s="153"/>
      <c r="AR2584" s="153"/>
      <c r="AS2584" s="153"/>
      <c r="AT2584" s="153"/>
      <c r="AU2584" s="153"/>
      <c r="AV2584" s="153"/>
      <c r="AW2584" s="153"/>
      <c r="AX2584" s="153"/>
      <c r="AY2584" s="153"/>
      <c r="AZ2584" s="153"/>
      <c r="BA2584" s="153"/>
      <c r="BB2584" s="153"/>
      <c r="BC2584" s="153"/>
      <c r="BD2584" s="153"/>
      <c r="BE2584" s="153"/>
    </row>
    <row r="2585" spans="1:57" ht="15.5" x14ac:dyDescent="0.4">
      <c r="A2585" s="153" t="str">
        <f t="shared" si="40"/>
        <v>5759699</v>
      </c>
      <c r="B2585" s="153">
        <v>2685</v>
      </c>
      <c r="C2585" s="153">
        <v>57596</v>
      </c>
      <c r="D2585" s="153" t="s">
        <v>2074</v>
      </c>
      <c r="E2585" s="157">
        <v>26</v>
      </c>
      <c r="F2585" s="153" t="s">
        <v>5634</v>
      </c>
      <c r="G2585" s="153"/>
      <c r="H2585" s="153"/>
      <c r="I2585" s="153"/>
      <c r="J2585" s="153"/>
      <c r="K2585" s="153"/>
      <c r="L2585" s="153"/>
      <c r="M2585" s="153"/>
      <c r="N2585" s="153" t="s">
        <v>188</v>
      </c>
      <c r="O2585" s="156">
        <v>0.13</v>
      </c>
      <c r="P2585" s="153">
        <v>0</v>
      </c>
      <c r="Q2585" s="156">
        <v>58</v>
      </c>
      <c r="R2585" s="156">
        <v>0</v>
      </c>
      <c r="S2585" s="153">
        <v>6.5000000000000002E-2</v>
      </c>
      <c r="T2585" s="156">
        <v>0.27800000000000002</v>
      </c>
      <c r="U2585" s="156"/>
      <c r="V2585" s="156"/>
      <c r="W2585" s="156"/>
      <c r="X2585" s="156"/>
      <c r="Y2585" s="156"/>
      <c r="Z2585" s="156"/>
      <c r="AA2585" s="156"/>
      <c r="AB2585" s="156"/>
      <c r="AC2585" s="156"/>
      <c r="AD2585" s="156"/>
      <c r="AE2585" s="153"/>
      <c r="AF2585" s="153"/>
      <c r="AJ2585" s="153"/>
      <c r="AK2585" s="153"/>
      <c r="AL2585" s="153"/>
      <c r="AM2585" s="153"/>
      <c r="AN2585" s="153"/>
      <c r="AO2585" s="153"/>
      <c r="AP2585" s="153"/>
      <c r="AQ2585" s="153"/>
      <c r="AR2585" s="153"/>
      <c r="AS2585" s="153"/>
      <c r="AT2585" s="153"/>
      <c r="AU2585" s="153"/>
      <c r="AV2585" s="153"/>
      <c r="AW2585" s="153"/>
      <c r="AX2585" s="153"/>
      <c r="AY2585" s="153"/>
      <c r="AZ2585" s="153"/>
      <c r="BA2585" s="153"/>
      <c r="BB2585" s="153"/>
      <c r="BC2585" s="153"/>
      <c r="BD2585" s="153"/>
      <c r="BE2585" s="153"/>
    </row>
    <row r="2586" spans="1:57" ht="15.5" x14ac:dyDescent="0.4">
      <c r="A2586" s="153" t="str">
        <f t="shared" si="40"/>
        <v>5759699</v>
      </c>
      <c r="B2586" s="153">
        <v>2686</v>
      </c>
      <c r="C2586" s="153">
        <v>57596</v>
      </c>
      <c r="D2586" s="153" t="s">
        <v>2074</v>
      </c>
      <c r="E2586" s="157">
        <v>26</v>
      </c>
      <c r="F2586" s="153" t="s">
        <v>5634</v>
      </c>
      <c r="G2586" s="153"/>
      <c r="H2586" s="153"/>
      <c r="I2586" s="153"/>
      <c r="J2586" s="153"/>
      <c r="K2586" s="153"/>
      <c r="L2586" s="153"/>
      <c r="M2586" s="153"/>
      <c r="N2586" s="153" t="s">
        <v>188</v>
      </c>
      <c r="O2586" s="156">
        <v>0.13</v>
      </c>
      <c r="P2586" s="153">
        <v>0</v>
      </c>
      <c r="Q2586" s="156">
        <v>59.1</v>
      </c>
      <c r="R2586" s="156">
        <v>0</v>
      </c>
      <c r="S2586" s="153">
        <v>6.5000000000000002E-2</v>
      </c>
      <c r="T2586" s="156">
        <v>0.72</v>
      </c>
      <c r="U2586" s="156"/>
      <c r="V2586" s="156"/>
      <c r="W2586" s="156"/>
      <c r="X2586" s="156"/>
      <c r="Y2586" s="156"/>
      <c r="Z2586" s="156"/>
      <c r="AA2586" s="156"/>
      <c r="AB2586" s="156"/>
      <c r="AC2586" s="156"/>
      <c r="AD2586" s="156"/>
      <c r="AE2586" s="153"/>
      <c r="AF2586" s="153"/>
      <c r="AJ2586" s="153"/>
      <c r="AK2586" s="153"/>
      <c r="AL2586" s="153"/>
      <c r="AM2586" s="153"/>
      <c r="AN2586" s="153"/>
      <c r="AO2586" s="153"/>
      <c r="AP2586" s="153"/>
      <c r="AQ2586" s="153"/>
      <c r="AR2586" s="153"/>
      <c r="AS2586" s="153"/>
      <c r="AT2586" s="153"/>
      <c r="AU2586" s="153"/>
      <c r="AV2586" s="153"/>
      <c r="AW2586" s="153"/>
      <c r="AX2586" s="153"/>
      <c r="AY2586" s="153"/>
      <c r="AZ2586" s="153"/>
      <c r="BA2586" s="153"/>
      <c r="BB2586" s="153"/>
      <c r="BC2586" s="153"/>
      <c r="BD2586" s="153"/>
      <c r="BE2586" s="153"/>
    </row>
    <row r="2587" spans="1:57" ht="15.5" x14ac:dyDescent="0.4">
      <c r="A2587" s="153" t="str">
        <f t="shared" si="40"/>
        <v>5759699</v>
      </c>
      <c r="B2587" s="153">
        <v>2687</v>
      </c>
      <c r="C2587" s="153">
        <v>57596</v>
      </c>
      <c r="D2587" s="153" t="s">
        <v>2074</v>
      </c>
      <c r="E2587" s="157">
        <v>26</v>
      </c>
      <c r="F2587" s="153" t="s">
        <v>5634</v>
      </c>
      <c r="G2587" s="153"/>
      <c r="H2587" s="153"/>
      <c r="I2587" s="153"/>
      <c r="J2587" s="153"/>
      <c r="K2587" s="153"/>
      <c r="L2587" s="153"/>
      <c r="M2587" s="153"/>
      <c r="N2587" s="153" t="s">
        <v>188</v>
      </c>
      <c r="O2587" s="156">
        <v>0.13</v>
      </c>
      <c r="P2587" s="153">
        <v>0</v>
      </c>
      <c r="Q2587" s="156">
        <v>59.3</v>
      </c>
      <c r="R2587" s="156">
        <v>15</v>
      </c>
      <c r="S2587" s="153">
        <v>6.5000000000000002E-2</v>
      </c>
      <c r="T2587" s="156">
        <v>0.27800000000000002</v>
      </c>
      <c r="U2587" s="156"/>
      <c r="V2587" s="156"/>
      <c r="W2587" s="156"/>
      <c r="X2587" s="156"/>
      <c r="Y2587" s="156"/>
      <c r="Z2587" s="156"/>
      <c r="AA2587" s="156"/>
      <c r="AB2587" s="156"/>
      <c r="AC2587" s="156"/>
      <c r="AD2587" s="156"/>
      <c r="AE2587" s="153"/>
      <c r="AF2587" s="153"/>
      <c r="AJ2587" s="153"/>
      <c r="AK2587" s="153"/>
      <c r="AL2587" s="153"/>
      <c r="AM2587" s="153"/>
      <c r="AN2587" s="153"/>
      <c r="AO2587" s="153"/>
      <c r="AP2587" s="153"/>
      <c r="AQ2587" s="153"/>
      <c r="AR2587" s="153"/>
      <c r="AS2587" s="153"/>
      <c r="AT2587" s="153"/>
      <c r="AU2587" s="153"/>
      <c r="AV2587" s="153"/>
      <c r="AW2587" s="153"/>
      <c r="AX2587" s="153"/>
      <c r="AY2587" s="153"/>
      <c r="AZ2587" s="153"/>
      <c r="BA2587" s="153"/>
      <c r="BB2587" s="153"/>
      <c r="BC2587" s="153"/>
      <c r="BD2587" s="153"/>
      <c r="BE2587" s="153"/>
    </row>
    <row r="2588" spans="1:57" ht="15.5" x14ac:dyDescent="0.4">
      <c r="A2588" s="153" t="str">
        <f t="shared" si="40"/>
        <v>5767999</v>
      </c>
      <c r="B2588" s="153">
        <v>2688</v>
      </c>
      <c r="C2588" s="153">
        <v>57679</v>
      </c>
      <c r="D2588" s="153" t="s">
        <v>2281</v>
      </c>
      <c r="E2588" s="157">
        <v>13.8</v>
      </c>
      <c r="F2588" s="153" t="s">
        <v>5634</v>
      </c>
      <c r="G2588" s="153"/>
      <c r="H2588" s="153"/>
      <c r="I2588" s="153"/>
      <c r="J2588" s="153"/>
      <c r="K2588" s="153"/>
      <c r="L2588" s="153"/>
      <c r="M2588" s="153"/>
      <c r="N2588" s="153" t="s">
        <v>188</v>
      </c>
      <c r="O2588" s="156">
        <v>0.03</v>
      </c>
      <c r="P2588" s="153">
        <v>0</v>
      </c>
      <c r="Q2588" s="156">
        <v>59.5</v>
      </c>
      <c r="R2588" s="156">
        <v>30</v>
      </c>
      <c r="S2588" s="153">
        <v>0.1</v>
      </c>
      <c r="T2588" s="156">
        <v>0.111999999999999</v>
      </c>
      <c r="U2588" s="156">
        <v>59.5</v>
      </c>
      <c r="V2588" s="156">
        <v>60</v>
      </c>
      <c r="W2588" s="156">
        <v>0.1</v>
      </c>
      <c r="X2588" s="156">
        <v>7.4999999999999997E-2</v>
      </c>
      <c r="Y2588" s="156">
        <v>59.1</v>
      </c>
      <c r="Z2588" s="156">
        <v>0</v>
      </c>
      <c r="AA2588" s="156">
        <v>0.1</v>
      </c>
      <c r="AB2588" s="156">
        <v>0.28799999999999998</v>
      </c>
      <c r="AC2588" s="156">
        <v>58.9</v>
      </c>
      <c r="AD2588" s="156">
        <v>0</v>
      </c>
      <c r="AE2588" s="153">
        <v>0.1</v>
      </c>
      <c r="AF2588" s="153">
        <v>0.14399999999999999</v>
      </c>
      <c r="AJ2588" s="153" t="s">
        <v>3069</v>
      </c>
      <c r="AK2588" s="153"/>
      <c r="AL2588" s="153"/>
      <c r="AM2588" s="153"/>
      <c r="AN2588" s="153"/>
      <c r="AO2588" s="153"/>
      <c r="AP2588" s="153"/>
      <c r="AQ2588" s="153"/>
      <c r="AR2588" s="153"/>
      <c r="AS2588" s="153"/>
      <c r="AT2588" s="153"/>
      <c r="AU2588" s="153"/>
      <c r="AV2588" s="153"/>
      <c r="AW2588" s="153"/>
      <c r="AX2588" s="153"/>
      <c r="AY2588" s="153"/>
      <c r="AZ2588" s="153"/>
      <c r="BA2588" s="153"/>
      <c r="BB2588" s="153"/>
      <c r="BC2588" s="153"/>
      <c r="BD2588" s="153"/>
      <c r="BE2588" s="153"/>
    </row>
    <row r="2589" spans="1:57" ht="15.5" x14ac:dyDescent="0.4">
      <c r="A2589" s="153" t="str">
        <f t="shared" si="40"/>
        <v>5769799</v>
      </c>
      <c r="B2589" s="153">
        <v>2689</v>
      </c>
      <c r="C2589" s="153">
        <v>57697</v>
      </c>
      <c r="D2589" s="153" t="s">
        <v>2282</v>
      </c>
      <c r="E2589" s="157">
        <v>13.8</v>
      </c>
      <c r="F2589" s="153" t="s">
        <v>5634</v>
      </c>
      <c r="G2589" s="153"/>
      <c r="H2589" s="153"/>
      <c r="I2589" s="153"/>
      <c r="J2589" s="153"/>
      <c r="K2589" s="153"/>
      <c r="L2589" s="153"/>
      <c r="M2589" s="153"/>
      <c r="N2589" s="153" t="s">
        <v>188</v>
      </c>
      <c r="O2589" s="156">
        <v>0.03</v>
      </c>
      <c r="P2589" s="153">
        <v>0</v>
      </c>
      <c r="Q2589" s="156">
        <v>58.9</v>
      </c>
      <c r="R2589" s="156">
        <v>0</v>
      </c>
      <c r="S2589" s="153">
        <v>0.1</v>
      </c>
      <c r="T2589" s="156">
        <v>0.19399999999999901</v>
      </c>
      <c r="U2589" s="156">
        <v>58.5</v>
      </c>
      <c r="V2589" s="156">
        <v>0</v>
      </c>
      <c r="W2589" s="156">
        <v>0.1</v>
      </c>
      <c r="X2589" s="156">
        <v>0.107</v>
      </c>
      <c r="Y2589" s="156">
        <v>58</v>
      </c>
      <c r="Z2589" s="156">
        <v>0</v>
      </c>
      <c r="AA2589" s="156">
        <v>0.1</v>
      </c>
      <c r="AB2589" s="156">
        <v>0.107</v>
      </c>
      <c r="AC2589" s="156" t="s">
        <v>3069</v>
      </c>
      <c r="AD2589" s="156"/>
      <c r="AE2589" s="153"/>
      <c r="AF2589" s="153"/>
      <c r="AJ2589" s="153"/>
      <c r="AK2589" s="153"/>
      <c r="AL2589" s="153"/>
      <c r="AM2589" s="153"/>
      <c r="AN2589" s="153"/>
      <c r="AO2589" s="153"/>
      <c r="AP2589" s="153"/>
      <c r="AQ2589" s="153"/>
      <c r="AR2589" s="153"/>
      <c r="AS2589" s="153"/>
      <c r="AT2589" s="153"/>
      <c r="AU2589" s="153"/>
      <c r="AV2589" s="153"/>
      <c r="AW2589" s="153"/>
      <c r="AX2589" s="153"/>
      <c r="AY2589" s="153"/>
      <c r="AZ2589" s="153"/>
      <c r="BA2589" s="153"/>
      <c r="BB2589" s="153"/>
      <c r="BC2589" s="153"/>
      <c r="BD2589" s="153"/>
      <c r="BE2589" s="153"/>
    </row>
    <row r="2590" spans="1:57" ht="15.5" x14ac:dyDescent="0.4">
      <c r="A2590" s="153" t="str">
        <f t="shared" si="40"/>
        <v>5801737</v>
      </c>
      <c r="B2590" s="153">
        <v>2690</v>
      </c>
      <c r="C2590" s="153">
        <v>58017</v>
      </c>
      <c r="D2590" s="153" t="s">
        <v>2283</v>
      </c>
      <c r="E2590" s="157">
        <v>25</v>
      </c>
      <c r="F2590" s="153" t="s">
        <v>5642</v>
      </c>
      <c r="G2590" s="153"/>
      <c r="H2590" s="153"/>
      <c r="I2590" s="153"/>
      <c r="J2590" s="153"/>
      <c r="K2590" s="153"/>
      <c r="L2590" s="153"/>
      <c r="M2590" s="153"/>
      <c r="N2590" s="153" t="s">
        <v>188</v>
      </c>
      <c r="O2590" s="156">
        <v>0.1</v>
      </c>
      <c r="P2590" s="153">
        <v>0</v>
      </c>
      <c r="Q2590" s="156">
        <v>58.3</v>
      </c>
      <c r="R2590" s="156">
        <v>0</v>
      </c>
      <c r="S2590" s="153">
        <v>0.08</v>
      </c>
      <c r="T2590" s="156">
        <v>1</v>
      </c>
      <c r="U2590" s="156"/>
      <c r="V2590" s="156"/>
      <c r="W2590" s="156"/>
      <c r="X2590" s="156"/>
      <c r="Y2590" s="156"/>
      <c r="Z2590" s="156"/>
      <c r="AA2590" s="156"/>
      <c r="AB2590" s="156"/>
      <c r="AC2590" s="156"/>
      <c r="AD2590" s="156"/>
      <c r="AE2590" s="153"/>
      <c r="AF2590" s="153"/>
      <c r="AJ2590" s="153"/>
      <c r="AK2590" s="153"/>
      <c r="AL2590" s="153"/>
      <c r="AM2590" s="153"/>
      <c r="AN2590" s="153"/>
      <c r="AO2590" s="153"/>
      <c r="AP2590" s="153"/>
      <c r="AQ2590" s="153"/>
      <c r="AR2590" s="153"/>
      <c r="AS2590" s="153"/>
      <c r="AT2590" s="153"/>
      <c r="AU2590" s="153"/>
      <c r="AV2590" s="153"/>
      <c r="AW2590" s="153"/>
      <c r="AX2590" s="153"/>
      <c r="AY2590" s="153"/>
      <c r="AZ2590" s="153"/>
      <c r="BA2590" s="153"/>
      <c r="BB2590" s="153"/>
      <c r="BC2590" s="153"/>
      <c r="BD2590" s="153"/>
      <c r="BE2590" s="153"/>
    </row>
    <row r="2591" spans="1:57" ht="15.5" x14ac:dyDescent="0.4">
      <c r="A2591" s="153" t="str">
        <f t="shared" si="40"/>
        <v>5802032</v>
      </c>
      <c r="B2591" s="153">
        <v>2691</v>
      </c>
      <c r="C2591" s="153">
        <v>58020</v>
      </c>
      <c r="D2591" s="153" t="s">
        <v>2075</v>
      </c>
      <c r="E2591" s="157">
        <v>25</v>
      </c>
      <c r="F2591" s="153" t="s">
        <v>5635</v>
      </c>
      <c r="G2591" s="153"/>
      <c r="H2591" s="153"/>
      <c r="I2591" s="153"/>
      <c r="J2591" s="153"/>
      <c r="K2591" s="153"/>
      <c r="L2591" s="153"/>
      <c r="M2591" s="153"/>
      <c r="N2591" s="153" t="s">
        <v>188</v>
      </c>
      <c r="O2591" s="156">
        <v>0.11700000000000001</v>
      </c>
      <c r="P2591" s="153">
        <v>0</v>
      </c>
      <c r="Q2591" s="156">
        <v>58.1</v>
      </c>
      <c r="R2591" s="156">
        <v>0</v>
      </c>
      <c r="S2591" s="153">
        <v>4.4999999999999998E-2</v>
      </c>
      <c r="T2591" s="156">
        <v>0.64599999999999902</v>
      </c>
      <c r="U2591" s="156"/>
      <c r="V2591" s="156"/>
      <c r="W2591" s="156"/>
      <c r="X2591" s="156"/>
      <c r="Y2591" s="156"/>
      <c r="Z2591" s="156"/>
      <c r="AA2591" s="156"/>
      <c r="AB2591" s="156"/>
      <c r="AC2591" s="156"/>
      <c r="AD2591" s="156"/>
      <c r="AE2591" s="153"/>
      <c r="AF2591" s="153"/>
      <c r="AJ2591" s="153"/>
      <c r="AK2591" s="153"/>
      <c r="AL2591" s="153"/>
      <c r="AM2591" s="153"/>
      <c r="AN2591" s="153"/>
      <c r="AO2591" s="153"/>
      <c r="AP2591" s="153"/>
      <c r="AQ2591" s="153"/>
      <c r="AR2591" s="153"/>
      <c r="AS2591" s="153"/>
      <c r="AT2591" s="153"/>
      <c r="AU2591" s="153"/>
      <c r="AV2591" s="153"/>
      <c r="AW2591" s="153"/>
      <c r="AX2591" s="153"/>
      <c r="AY2591" s="153"/>
      <c r="AZ2591" s="153"/>
      <c r="BA2591" s="153"/>
      <c r="BB2591" s="153"/>
      <c r="BC2591" s="153"/>
      <c r="BD2591" s="153"/>
      <c r="BE2591" s="153"/>
    </row>
    <row r="2592" spans="1:57" ht="15.5" x14ac:dyDescent="0.4">
      <c r="A2592" s="153" t="str">
        <f t="shared" si="40"/>
        <v>5802032</v>
      </c>
      <c r="B2592" s="153">
        <v>2692</v>
      </c>
      <c r="C2592" s="153">
        <v>58020</v>
      </c>
      <c r="D2592" s="153" t="s">
        <v>2075</v>
      </c>
      <c r="E2592" s="157">
        <v>25</v>
      </c>
      <c r="F2592" s="153" t="s">
        <v>5635</v>
      </c>
      <c r="G2592" s="153"/>
      <c r="H2592" s="153"/>
      <c r="I2592" s="153"/>
      <c r="J2592" s="153"/>
      <c r="K2592" s="153"/>
      <c r="L2592" s="153"/>
      <c r="M2592" s="153"/>
      <c r="N2592" s="153" t="s">
        <v>188</v>
      </c>
      <c r="O2592" s="156">
        <v>0.11700000000000001</v>
      </c>
      <c r="P2592" s="153">
        <v>0</v>
      </c>
      <c r="Q2592" s="156">
        <v>58.9</v>
      </c>
      <c r="R2592" s="156">
        <v>0</v>
      </c>
      <c r="S2592" s="153">
        <v>4.4999999999999998E-2</v>
      </c>
      <c r="T2592" s="156">
        <v>0.16600000000000001</v>
      </c>
      <c r="U2592" s="156"/>
      <c r="V2592" s="156"/>
      <c r="W2592" s="156"/>
      <c r="X2592" s="156"/>
      <c r="Y2592" s="156"/>
      <c r="Z2592" s="156"/>
      <c r="AA2592" s="156"/>
      <c r="AB2592" s="156"/>
      <c r="AC2592" s="156"/>
      <c r="AD2592" s="156"/>
      <c r="AE2592" s="153"/>
      <c r="AF2592" s="153"/>
      <c r="AJ2592" s="153"/>
      <c r="AK2592" s="153"/>
      <c r="AL2592" s="153"/>
      <c r="AM2592" s="153"/>
      <c r="AN2592" s="153"/>
      <c r="AO2592" s="153"/>
      <c r="AP2592" s="153"/>
      <c r="AQ2592" s="153"/>
      <c r="AR2592" s="153"/>
      <c r="AS2592" s="153"/>
      <c r="AT2592" s="153"/>
      <c r="AU2592" s="153"/>
      <c r="AV2592" s="153"/>
      <c r="AW2592" s="153"/>
      <c r="AX2592" s="153"/>
      <c r="AY2592" s="153"/>
      <c r="AZ2592" s="153"/>
      <c r="BA2592" s="153"/>
      <c r="BB2592" s="153"/>
      <c r="BC2592" s="153"/>
      <c r="BD2592" s="153"/>
      <c r="BE2592" s="153"/>
    </row>
    <row r="2593" spans="1:57" ht="15.5" x14ac:dyDescent="0.4">
      <c r="A2593" s="153" t="str">
        <f t="shared" si="40"/>
        <v>5802032</v>
      </c>
      <c r="B2593" s="153">
        <v>2693</v>
      </c>
      <c r="C2593" s="153">
        <v>58020</v>
      </c>
      <c r="D2593" s="153" t="s">
        <v>2075</v>
      </c>
      <c r="E2593" s="157">
        <v>25</v>
      </c>
      <c r="F2593" s="153" t="s">
        <v>5635</v>
      </c>
      <c r="G2593" s="153"/>
      <c r="H2593" s="153"/>
      <c r="I2593" s="153"/>
      <c r="J2593" s="153"/>
      <c r="K2593" s="153"/>
      <c r="L2593" s="153"/>
      <c r="M2593" s="153"/>
      <c r="N2593" s="153" t="s">
        <v>188</v>
      </c>
      <c r="O2593" s="156">
        <v>0.11700000000000001</v>
      </c>
      <c r="P2593" s="153">
        <v>0</v>
      </c>
      <c r="Q2593" s="156">
        <v>59.5</v>
      </c>
      <c r="R2593" s="156">
        <v>60</v>
      </c>
      <c r="S2593" s="153">
        <v>4.4999999999999998E-2</v>
      </c>
      <c r="T2593" s="156">
        <v>0.45399999999999902</v>
      </c>
      <c r="U2593" s="156"/>
      <c r="V2593" s="156"/>
      <c r="W2593" s="156"/>
      <c r="X2593" s="156"/>
      <c r="Y2593" s="156"/>
      <c r="Z2593" s="156"/>
      <c r="AA2593" s="156"/>
      <c r="AB2593" s="156"/>
      <c r="AC2593" s="156"/>
      <c r="AD2593" s="156"/>
      <c r="AE2593" s="153"/>
      <c r="AF2593" s="153"/>
      <c r="AJ2593" s="153"/>
      <c r="AK2593" s="153"/>
      <c r="AL2593" s="153"/>
      <c r="AM2593" s="153"/>
      <c r="AN2593" s="153"/>
      <c r="AO2593" s="153"/>
      <c r="AP2593" s="153"/>
      <c r="AQ2593" s="153"/>
      <c r="AR2593" s="153"/>
      <c r="AS2593" s="153"/>
      <c r="AT2593" s="153"/>
      <c r="AU2593" s="153"/>
      <c r="AV2593" s="153"/>
      <c r="AW2593" s="153"/>
      <c r="AX2593" s="153"/>
      <c r="AY2593" s="153"/>
      <c r="AZ2593" s="153"/>
      <c r="BA2593" s="153"/>
      <c r="BB2593" s="153"/>
      <c r="BC2593" s="153"/>
      <c r="BD2593" s="153"/>
      <c r="BE2593" s="153"/>
    </row>
    <row r="2594" spans="1:57" ht="15.5" x14ac:dyDescent="0.4">
      <c r="A2594" s="153" t="str">
        <f t="shared" si="40"/>
        <v>5802099</v>
      </c>
      <c r="B2594" s="153">
        <v>2694</v>
      </c>
      <c r="C2594" s="153">
        <v>58020</v>
      </c>
      <c r="D2594" s="153" t="s">
        <v>2075</v>
      </c>
      <c r="E2594" s="157">
        <v>25</v>
      </c>
      <c r="F2594" s="153" t="s">
        <v>5634</v>
      </c>
      <c r="G2594" s="153"/>
      <c r="H2594" s="153"/>
      <c r="I2594" s="153"/>
      <c r="J2594" s="153"/>
      <c r="K2594" s="153"/>
      <c r="L2594" s="153"/>
      <c r="M2594" s="153"/>
      <c r="N2594" s="153" t="s">
        <v>188</v>
      </c>
      <c r="O2594" s="156">
        <v>0.11700000000000001</v>
      </c>
      <c r="P2594" s="153">
        <v>0</v>
      </c>
      <c r="Q2594" s="156">
        <v>58.1</v>
      </c>
      <c r="R2594" s="156">
        <v>0</v>
      </c>
      <c r="S2594" s="153">
        <v>4.4999999999999998E-2</v>
      </c>
      <c r="T2594" s="156">
        <v>0.64599999999999902</v>
      </c>
      <c r="U2594" s="156"/>
      <c r="V2594" s="156"/>
      <c r="W2594" s="156"/>
      <c r="X2594" s="156"/>
      <c r="Y2594" s="156"/>
      <c r="Z2594" s="156"/>
      <c r="AA2594" s="156"/>
      <c r="AB2594" s="156"/>
      <c r="AC2594" s="156"/>
      <c r="AD2594" s="156"/>
      <c r="AE2594" s="153"/>
      <c r="AF2594" s="153"/>
      <c r="AJ2594" s="153"/>
      <c r="AK2594" s="153"/>
      <c r="AL2594" s="153"/>
      <c r="AM2594" s="153"/>
      <c r="AN2594" s="153"/>
      <c r="AO2594" s="153"/>
      <c r="AP2594" s="153"/>
      <c r="AQ2594" s="153"/>
      <c r="AR2594" s="153"/>
      <c r="AS2594" s="153"/>
      <c r="AT2594" s="153"/>
      <c r="AU2594" s="153"/>
      <c r="AV2594" s="153"/>
      <c r="AW2594" s="153"/>
      <c r="AX2594" s="153"/>
      <c r="AY2594" s="153"/>
      <c r="AZ2594" s="153"/>
      <c r="BA2594" s="153"/>
      <c r="BB2594" s="153"/>
      <c r="BC2594" s="153"/>
      <c r="BD2594" s="153"/>
      <c r="BE2594" s="153"/>
    </row>
    <row r="2595" spans="1:57" ht="15.5" x14ac:dyDescent="0.4">
      <c r="A2595" s="153" t="str">
        <f t="shared" si="40"/>
        <v>5802099</v>
      </c>
      <c r="B2595" s="153">
        <v>2695</v>
      </c>
      <c r="C2595" s="153">
        <v>58020</v>
      </c>
      <c r="D2595" s="153" t="s">
        <v>2075</v>
      </c>
      <c r="E2595" s="157">
        <v>25</v>
      </c>
      <c r="F2595" s="153" t="s">
        <v>5634</v>
      </c>
      <c r="G2595" s="153"/>
      <c r="H2595" s="153"/>
      <c r="I2595" s="153"/>
      <c r="J2595" s="153"/>
      <c r="K2595" s="153"/>
      <c r="L2595" s="153"/>
      <c r="M2595" s="153"/>
      <c r="N2595" s="153" t="s">
        <v>188</v>
      </c>
      <c r="O2595" s="156">
        <v>0.11700000000000001</v>
      </c>
      <c r="P2595" s="153">
        <v>0</v>
      </c>
      <c r="Q2595" s="156">
        <v>58.9</v>
      </c>
      <c r="R2595" s="156">
        <v>0</v>
      </c>
      <c r="S2595" s="153">
        <v>4.4999999999999998E-2</v>
      </c>
      <c r="T2595" s="156">
        <v>0.16600000000000001</v>
      </c>
      <c r="U2595" s="156"/>
      <c r="V2595" s="156"/>
      <c r="W2595" s="156"/>
      <c r="X2595" s="156"/>
      <c r="Y2595" s="156"/>
      <c r="Z2595" s="156"/>
      <c r="AA2595" s="156"/>
      <c r="AB2595" s="156"/>
      <c r="AC2595" s="156"/>
      <c r="AD2595" s="156"/>
      <c r="AE2595" s="153"/>
      <c r="AF2595" s="153"/>
      <c r="AJ2595" s="153"/>
      <c r="AK2595" s="153"/>
      <c r="AL2595" s="153"/>
      <c r="AM2595" s="153"/>
      <c r="AN2595" s="153"/>
      <c r="AO2595" s="153"/>
      <c r="AP2595" s="153"/>
      <c r="AQ2595" s="153"/>
      <c r="AR2595" s="153"/>
      <c r="AS2595" s="153"/>
      <c r="AT2595" s="153"/>
      <c r="AU2595" s="153"/>
      <c r="AV2595" s="153"/>
      <c r="AW2595" s="153"/>
      <c r="AX2595" s="153"/>
      <c r="AY2595" s="153"/>
      <c r="AZ2595" s="153"/>
      <c r="BA2595" s="153"/>
      <c r="BB2595" s="153"/>
      <c r="BC2595" s="153"/>
      <c r="BD2595" s="153"/>
      <c r="BE2595" s="153"/>
    </row>
    <row r="2596" spans="1:57" ht="15.5" x14ac:dyDescent="0.4">
      <c r="A2596" s="153" t="str">
        <f t="shared" si="40"/>
        <v>5802099</v>
      </c>
      <c r="B2596" s="153">
        <v>2696</v>
      </c>
      <c r="C2596" s="153">
        <v>58020</v>
      </c>
      <c r="D2596" s="153" t="s">
        <v>2075</v>
      </c>
      <c r="E2596" s="157">
        <v>25</v>
      </c>
      <c r="F2596" s="153" t="s">
        <v>5634</v>
      </c>
      <c r="G2596" s="153"/>
      <c r="H2596" s="153"/>
      <c r="I2596" s="153"/>
      <c r="J2596" s="153"/>
      <c r="K2596" s="153"/>
      <c r="L2596" s="153"/>
      <c r="M2596" s="153"/>
      <c r="N2596" s="153" t="s">
        <v>188</v>
      </c>
      <c r="O2596" s="156">
        <v>0.11700000000000001</v>
      </c>
      <c r="P2596" s="153">
        <v>0</v>
      </c>
      <c r="Q2596" s="156">
        <v>59.5</v>
      </c>
      <c r="R2596" s="156">
        <v>60</v>
      </c>
      <c r="S2596" s="153">
        <v>4.4999999999999998E-2</v>
      </c>
      <c r="T2596" s="156">
        <v>0.45399999999999902</v>
      </c>
      <c r="U2596" s="156"/>
      <c r="V2596" s="156"/>
      <c r="W2596" s="156"/>
      <c r="X2596" s="156"/>
      <c r="Y2596" s="156"/>
      <c r="Z2596" s="156"/>
      <c r="AA2596" s="156"/>
      <c r="AB2596" s="156"/>
      <c r="AC2596" s="156"/>
      <c r="AD2596" s="156"/>
      <c r="AE2596" s="153"/>
      <c r="AF2596" s="153"/>
      <c r="AJ2596" s="153"/>
      <c r="AK2596" s="153"/>
      <c r="AL2596" s="153"/>
      <c r="AM2596" s="153"/>
      <c r="AN2596" s="153"/>
      <c r="AO2596" s="153"/>
      <c r="AP2596" s="153"/>
      <c r="AQ2596" s="153"/>
      <c r="AR2596" s="153"/>
      <c r="AS2596" s="153"/>
      <c r="AT2596" s="153"/>
      <c r="AU2596" s="153"/>
      <c r="AV2596" s="153"/>
      <c r="AW2596" s="153"/>
      <c r="AX2596" s="153"/>
      <c r="AY2596" s="153"/>
      <c r="AZ2596" s="153"/>
      <c r="BA2596" s="153"/>
      <c r="BB2596" s="153"/>
      <c r="BC2596" s="153"/>
      <c r="BD2596" s="153"/>
      <c r="BE2596" s="153"/>
    </row>
    <row r="2597" spans="1:57" ht="15.5" x14ac:dyDescent="0.4">
      <c r="A2597" s="153" t="str">
        <f t="shared" si="40"/>
        <v>5802599</v>
      </c>
      <c r="B2597" s="153">
        <v>2697</v>
      </c>
      <c r="C2597" s="153">
        <v>58025</v>
      </c>
      <c r="D2597" s="153" t="s">
        <v>2284</v>
      </c>
      <c r="E2597" s="157">
        <v>25</v>
      </c>
      <c r="F2597" s="153" t="s">
        <v>5634</v>
      </c>
      <c r="G2597" s="153"/>
      <c r="H2597" s="153"/>
      <c r="I2597" s="153"/>
      <c r="J2597" s="153"/>
      <c r="K2597" s="153"/>
      <c r="L2597" s="153"/>
      <c r="M2597" s="153"/>
      <c r="N2597" s="153" t="s">
        <v>188</v>
      </c>
      <c r="O2597" s="156">
        <v>0.1</v>
      </c>
      <c r="P2597" s="153">
        <v>0</v>
      </c>
      <c r="Q2597" s="156">
        <v>58.5</v>
      </c>
      <c r="R2597" s="156">
        <v>0</v>
      </c>
      <c r="S2597" s="153">
        <v>0.08</v>
      </c>
      <c r="T2597" s="156">
        <v>1</v>
      </c>
      <c r="U2597" s="156"/>
      <c r="V2597" s="156"/>
      <c r="W2597" s="156"/>
      <c r="X2597" s="156"/>
      <c r="Y2597" s="156"/>
      <c r="Z2597" s="156"/>
      <c r="AA2597" s="156"/>
      <c r="AB2597" s="156"/>
      <c r="AC2597" s="156"/>
      <c r="AD2597" s="156"/>
      <c r="AE2597" s="153"/>
      <c r="AF2597" s="153"/>
      <c r="AJ2597" s="153"/>
      <c r="AK2597" s="153"/>
      <c r="AL2597" s="153"/>
      <c r="AM2597" s="153"/>
      <c r="AN2597" s="153"/>
      <c r="AO2597" s="153"/>
      <c r="AP2597" s="153"/>
      <c r="AQ2597" s="153"/>
      <c r="AR2597" s="153"/>
      <c r="AS2597" s="153"/>
      <c r="AT2597" s="153"/>
      <c r="AU2597" s="153"/>
      <c r="AV2597" s="153"/>
      <c r="AW2597" s="153"/>
      <c r="AX2597" s="153"/>
      <c r="AY2597" s="153"/>
      <c r="AZ2597" s="153"/>
      <c r="BA2597" s="153"/>
      <c r="BB2597" s="153"/>
      <c r="BC2597" s="153"/>
      <c r="BD2597" s="153"/>
      <c r="BE2597" s="153"/>
    </row>
    <row r="2598" spans="1:57" ht="15.5" x14ac:dyDescent="0.4">
      <c r="A2598" s="153" t="str">
        <f t="shared" si="40"/>
        <v>5803299</v>
      </c>
      <c r="B2598" s="153">
        <v>2698</v>
      </c>
      <c r="C2598" s="153">
        <v>58032</v>
      </c>
      <c r="D2598" s="153" t="s">
        <v>2285</v>
      </c>
      <c r="E2598" s="157">
        <v>25</v>
      </c>
      <c r="F2598" s="153" t="s">
        <v>5634</v>
      </c>
      <c r="G2598" s="153"/>
      <c r="H2598" s="153"/>
      <c r="I2598" s="153"/>
      <c r="J2598" s="153"/>
      <c r="K2598" s="153"/>
      <c r="L2598" s="153"/>
      <c r="M2598" s="153"/>
      <c r="N2598" s="153" t="s">
        <v>188</v>
      </c>
      <c r="O2598" s="156">
        <v>0.1</v>
      </c>
      <c r="P2598" s="153">
        <v>0</v>
      </c>
      <c r="Q2598" s="156">
        <v>58.1</v>
      </c>
      <c r="R2598" s="156">
        <v>0</v>
      </c>
      <c r="S2598" s="153">
        <v>0.08</v>
      </c>
      <c r="T2598" s="156">
        <v>1</v>
      </c>
      <c r="U2598" s="156"/>
      <c r="V2598" s="156"/>
      <c r="W2598" s="156"/>
      <c r="X2598" s="156"/>
      <c r="Y2598" s="156"/>
      <c r="Z2598" s="156"/>
      <c r="AA2598" s="156"/>
      <c r="AB2598" s="156"/>
      <c r="AC2598" s="156"/>
      <c r="AD2598" s="153"/>
      <c r="AE2598" s="153"/>
      <c r="AF2598" s="153"/>
      <c r="AJ2598" s="153"/>
      <c r="AK2598" s="153"/>
      <c r="AL2598" s="153"/>
      <c r="AM2598" s="153"/>
      <c r="AN2598" s="153"/>
      <c r="AO2598" s="153"/>
      <c r="AP2598" s="153"/>
      <c r="AQ2598" s="153"/>
      <c r="AR2598" s="153"/>
      <c r="AS2598" s="153"/>
      <c r="AT2598" s="153"/>
      <c r="AU2598" s="153"/>
      <c r="AV2598" s="153"/>
      <c r="AW2598" s="153"/>
      <c r="AX2598" s="153"/>
      <c r="AY2598" s="153"/>
      <c r="AZ2598" s="153"/>
      <c r="BA2598" s="153"/>
      <c r="BB2598" s="153"/>
      <c r="BC2598" s="153"/>
      <c r="BD2598" s="153"/>
      <c r="BE2598" s="153"/>
    </row>
    <row r="2599" spans="1:57" ht="15.5" x14ac:dyDescent="0.4">
      <c r="A2599" s="153" t="str">
        <f t="shared" si="40"/>
        <v>5804199</v>
      </c>
      <c r="B2599" s="153">
        <v>2699</v>
      </c>
      <c r="C2599" s="153">
        <v>58041</v>
      </c>
      <c r="D2599" s="153" t="s">
        <v>2286</v>
      </c>
      <c r="E2599" s="157">
        <v>25</v>
      </c>
      <c r="F2599" s="153" t="s">
        <v>5634</v>
      </c>
      <c r="G2599" s="153"/>
      <c r="H2599" s="153"/>
      <c r="I2599" s="153"/>
      <c r="J2599" s="153"/>
      <c r="K2599" s="153"/>
      <c r="L2599" s="153"/>
      <c r="M2599" s="153"/>
      <c r="N2599" s="153" t="s">
        <v>188</v>
      </c>
      <c r="O2599" s="156">
        <v>0.1</v>
      </c>
      <c r="P2599" s="153">
        <v>0</v>
      </c>
      <c r="Q2599" s="156">
        <v>58.5</v>
      </c>
      <c r="R2599" s="156">
        <v>0</v>
      </c>
      <c r="S2599" s="153">
        <v>0.08</v>
      </c>
      <c r="T2599" s="156">
        <v>1</v>
      </c>
      <c r="U2599" s="156"/>
      <c r="V2599" s="156"/>
      <c r="W2599" s="156"/>
      <c r="X2599" s="156"/>
      <c r="Y2599" s="156"/>
      <c r="Z2599" s="156"/>
      <c r="AA2599" s="156"/>
      <c r="AB2599" s="156"/>
      <c r="AC2599" s="156"/>
      <c r="AD2599" s="153"/>
      <c r="AE2599" s="153"/>
      <c r="AF2599" s="153"/>
      <c r="AJ2599" s="153"/>
      <c r="AK2599" s="153"/>
      <c r="AL2599" s="153"/>
      <c r="AM2599" s="153"/>
      <c r="AN2599" s="153"/>
      <c r="AO2599" s="153"/>
      <c r="AP2599" s="153"/>
      <c r="AQ2599" s="153"/>
      <c r="AR2599" s="153"/>
      <c r="AS2599" s="153"/>
      <c r="AT2599" s="153"/>
      <c r="AU2599" s="153"/>
      <c r="AV2599" s="153"/>
      <c r="AW2599" s="153"/>
      <c r="AX2599" s="153"/>
      <c r="AY2599" s="153"/>
      <c r="AZ2599" s="153"/>
      <c r="BA2599" s="153"/>
      <c r="BB2599" s="153"/>
      <c r="BC2599" s="153"/>
      <c r="BD2599" s="153"/>
      <c r="BE2599" s="153"/>
    </row>
    <row r="2600" spans="1:57" ht="15.5" x14ac:dyDescent="0.4">
      <c r="A2600" s="153" t="str">
        <f t="shared" si="40"/>
        <v>5807031</v>
      </c>
      <c r="B2600" s="153">
        <v>2700</v>
      </c>
      <c r="C2600" s="153">
        <v>58070</v>
      </c>
      <c r="D2600" s="153" t="s">
        <v>2287</v>
      </c>
      <c r="E2600" s="157">
        <v>25</v>
      </c>
      <c r="F2600" s="153" t="s">
        <v>5632</v>
      </c>
      <c r="G2600" s="153"/>
      <c r="H2600" s="153"/>
      <c r="I2600" s="153"/>
      <c r="J2600" s="153"/>
      <c r="K2600" s="153"/>
      <c r="L2600" s="153"/>
      <c r="M2600" s="153"/>
      <c r="N2600" s="153" t="s">
        <v>188</v>
      </c>
      <c r="O2600" s="156">
        <v>0.1</v>
      </c>
      <c r="P2600" s="153">
        <v>0</v>
      </c>
      <c r="Q2600" s="156">
        <v>58.1</v>
      </c>
      <c r="R2600" s="156">
        <v>0</v>
      </c>
      <c r="S2600" s="153">
        <v>0.08</v>
      </c>
      <c r="T2600" s="156">
        <v>0.86639999999999995</v>
      </c>
      <c r="U2600" s="156"/>
      <c r="V2600" s="156"/>
      <c r="W2600" s="156"/>
      <c r="X2600" s="156"/>
      <c r="Y2600" s="156"/>
      <c r="Z2600" s="156"/>
      <c r="AA2600" s="156"/>
      <c r="AB2600" s="156"/>
      <c r="AC2600" s="156"/>
      <c r="AD2600" s="156"/>
      <c r="AE2600" s="153"/>
      <c r="AF2600" s="153"/>
      <c r="AJ2600" s="153"/>
      <c r="AK2600" s="153"/>
      <c r="AL2600" s="153"/>
      <c r="AM2600" s="153"/>
      <c r="AN2600" s="153"/>
      <c r="AO2600" s="153"/>
      <c r="AP2600" s="153"/>
      <c r="AQ2600" s="153"/>
      <c r="AR2600" s="153"/>
      <c r="AS2600" s="153"/>
      <c r="AT2600" s="153"/>
      <c r="AU2600" s="153"/>
      <c r="AV2600" s="153"/>
      <c r="AW2600" s="153"/>
      <c r="AX2600" s="153"/>
      <c r="AY2600" s="153"/>
      <c r="AZ2600" s="153"/>
      <c r="BA2600" s="153"/>
      <c r="BB2600" s="153"/>
      <c r="BC2600" s="153"/>
      <c r="BD2600" s="153"/>
      <c r="BE2600" s="153"/>
    </row>
    <row r="2601" spans="1:57" ht="15.5" x14ac:dyDescent="0.4">
      <c r="A2601" s="153" t="str">
        <f t="shared" si="40"/>
        <v>5807099</v>
      </c>
      <c r="B2601" s="153">
        <v>2701</v>
      </c>
      <c r="C2601" s="153">
        <v>58070</v>
      </c>
      <c r="D2601" s="153" t="s">
        <v>2287</v>
      </c>
      <c r="E2601" s="157">
        <v>25</v>
      </c>
      <c r="F2601" s="153" t="s">
        <v>5634</v>
      </c>
      <c r="G2601" s="153"/>
      <c r="H2601" s="153"/>
      <c r="I2601" s="153"/>
      <c r="J2601" s="153"/>
      <c r="K2601" s="153"/>
      <c r="L2601" s="153"/>
      <c r="M2601" s="153"/>
      <c r="N2601" s="153" t="s">
        <v>188</v>
      </c>
      <c r="O2601" s="156">
        <v>0.1</v>
      </c>
      <c r="P2601" s="153">
        <v>0</v>
      </c>
      <c r="Q2601" s="156">
        <v>58.1</v>
      </c>
      <c r="R2601" s="156">
        <v>0</v>
      </c>
      <c r="S2601" s="153">
        <v>0.08</v>
      </c>
      <c r="T2601" s="156">
        <v>0.86639999999999995</v>
      </c>
      <c r="U2601" s="156"/>
      <c r="V2601" s="156"/>
      <c r="W2601" s="156"/>
      <c r="X2601" s="156"/>
      <c r="Y2601" s="156"/>
      <c r="Z2601" s="156"/>
      <c r="AA2601" s="156"/>
      <c r="AB2601" s="156"/>
      <c r="AC2601" s="156"/>
      <c r="AD2601" s="156"/>
      <c r="AE2601" s="153"/>
      <c r="AF2601" s="153"/>
      <c r="AJ2601" s="153"/>
      <c r="AK2601" s="153"/>
      <c r="AL2601" s="153"/>
      <c r="AM2601" s="153"/>
      <c r="AN2601" s="153"/>
      <c r="AO2601" s="153"/>
      <c r="AP2601" s="153"/>
      <c r="AQ2601" s="153"/>
      <c r="AR2601" s="153"/>
      <c r="AS2601" s="153"/>
      <c r="AT2601" s="153"/>
      <c r="AU2601" s="153"/>
      <c r="AV2601" s="153"/>
      <c r="AW2601" s="153"/>
      <c r="AX2601" s="153"/>
      <c r="AY2601" s="153"/>
      <c r="AZ2601" s="153"/>
      <c r="BA2601" s="153"/>
      <c r="BB2601" s="153"/>
      <c r="BC2601" s="153"/>
      <c r="BD2601" s="153"/>
      <c r="BE2601" s="153"/>
    </row>
    <row r="2602" spans="1:57" ht="15.5" x14ac:dyDescent="0.4">
      <c r="A2602" s="153" t="str">
        <f t="shared" si="40"/>
        <v>5807899</v>
      </c>
      <c r="B2602" s="153">
        <v>2702</v>
      </c>
      <c r="C2602" s="153">
        <v>58078</v>
      </c>
      <c r="D2602" s="153" t="s">
        <v>2288</v>
      </c>
      <c r="E2602" s="157">
        <v>25</v>
      </c>
      <c r="F2602" s="153" t="s">
        <v>5634</v>
      </c>
      <c r="G2602" s="153"/>
      <c r="H2602" s="153"/>
      <c r="I2602" s="153"/>
      <c r="J2602" s="153"/>
      <c r="K2602" s="153"/>
      <c r="L2602" s="153"/>
      <c r="M2602" s="153"/>
      <c r="N2602" s="153" t="s">
        <v>188</v>
      </c>
      <c r="O2602" s="156">
        <v>0.1</v>
      </c>
      <c r="P2602" s="153">
        <v>0</v>
      </c>
      <c r="Q2602" s="156">
        <v>59.1</v>
      </c>
      <c r="R2602" s="156">
        <v>0</v>
      </c>
      <c r="S2602" s="153">
        <v>0.08</v>
      </c>
      <c r="T2602" s="156">
        <v>1</v>
      </c>
      <c r="U2602" s="156"/>
      <c r="V2602" s="156"/>
      <c r="W2602" s="156"/>
      <c r="X2602" s="156"/>
      <c r="Y2602" s="156"/>
      <c r="Z2602" s="156"/>
      <c r="AA2602" s="156"/>
      <c r="AB2602" s="156"/>
      <c r="AC2602" s="156"/>
      <c r="AD2602" s="156"/>
      <c r="AE2602" s="153"/>
      <c r="AF2602" s="153"/>
      <c r="AJ2602" s="153"/>
      <c r="AK2602" s="153"/>
      <c r="AL2602" s="153"/>
      <c r="AM2602" s="153"/>
      <c r="AN2602" s="153"/>
      <c r="AO2602" s="153"/>
      <c r="AP2602" s="153"/>
      <c r="AQ2602" s="153"/>
      <c r="AR2602" s="153"/>
      <c r="AS2602" s="153"/>
      <c r="AT2602" s="153"/>
      <c r="AU2602" s="153"/>
      <c r="AV2602" s="153"/>
      <c r="AW2602" s="153"/>
      <c r="AX2602" s="153"/>
      <c r="AY2602" s="153"/>
      <c r="AZ2602" s="153"/>
      <c r="BA2602" s="153"/>
      <c r="BB2602" s="153"/>
      <c r="BC2602" s="153"/>
      <c r="BD2602" s="153"/>
      <c r="BE2602" s="153"/>
    </row>
    <row r="2603" spans="1:57" ht="15.5" x14ac:dyDescent="0.4">
      <c r="A2603" s="153" t="str">
        <f t="shared" si="40"/>
        <v>5810599</v>
      </c>
      <c r="B2603" s="153">
        <v>2703</v>
      </c>
      <c r="C2603" s="153">
        <v>58105</v>
      </c>
      <c r="D2603" s="153" t="s">
        <v>2289</v>
      </c>
      <c r="E2603" s="157">
        <v>25</v>
      </c>
      <c r="F2603" s="153" t="s">
        <v>5634</v>
      </c>
      <c r="G2603" s="153"/>
      <c r="H2603" s="153"/>
      <c r="I2603" s="153"/>
      <c r="J2603" s="153"/>
      <c r="K2603" s="153"/>
      <c r="L2603" s="153"/>
      <c r="M2603" s="153"/>
      <c r="N2603" s="153" t="s">
        <v>188</v>
      </c>
      <c r="O2603" s="156">
        <v>0.1</v>
      </c>
      <c r="P2603" s="153">
        <v>0</v>
      </c>
      <c r="Q2603" s="156">
        <v>58.9</v>
      </c>
      <c r="R2603" s="156">
        <v>0</v>
      </c>
      <c r="S2603" s="153">
        <v>0.08</v>
      </c>
      <c r="T2603" s="156">
        <v>1</v>
      </c>
      <c r="U2603" s="156"/>
      <c r="V2603" s="156"/>
      <c r="W2603" s="156"/>
      <c r="X2603" s="156"/>
      <c r="Y2603" s="156"/>
      <c r="Z2603" s="156"/>
      <c r="AA2603" s="156"/>
      <c r="AB2603" s="156"/>
      <c r="AC2603" s="156"/>
      <c r="AD2603" s="156"/>
      <c r="AE2603" s="153"/>
      <c r="AF2603" s="153"/>
      <c r="AJ2603" s="153"/>
      <c r="AK2603" s="153"/>
      <c r="AL2603" s="153"/>
      <c r="AM2603" s="153"/>
      <c r="AN2603" s="153"/>
      <c r="AO2603" s="153"/>
      <c r="AP2603" s="153"/>
      <c r="AQ2603" s="153"/>
      <c r="AR2603" s="153"/>
      <c r="AS2603" s="153"/>
      <c r="AT2603" s="153"/>
      <c r="AU2603" s="153"/>
      <c r="AV2603" s="153"/>
      <c r="AW2603" s="153"/>
      <c r="AX2603" s="153"/>
      <c r="AY2603" s="153"/>
      <c r="AZ2603" s="153"/>
      <c r="BA2603" s="153"/>
      <c r="BB2603" s="153"/>
      <c r="BC2603" s="153"/>
      <c r="BD2603" s="153"/>
      <c r="BE2603" s="153"/>
    </row>
    <row r="2604" spans="1:57" ht="15.5" x14ac:dyDescent="0.4">
      <c r="A2604" s="153" t="str">
        <f t="shared" si="40"/>
        <v>5817799</v>
      </c>
      <c r="B2604" s="153">
        <v>2704</v>
      </c>
      <c r="C2604" s="153">
        <v>58177</v>
      </c>
      <c r="D2604" s="153" t="s">
        <v>2290</v>
      </c>
      <c r="E2604" s="157">
        <v>25</v>
      </c>
      <c r="F2604" s="153" t="s">
        <v>5634</v>
      </c>
      <c r="G2604" s="153"/>
      <c r="H2604" s="153"/>
      <c r="I2604" s="153"/>
      <c r="J2604" s="153"/>
      <c r="K2604" s="153"/>
      <c r="L2604" s="153"/>
      <c r="M2604" s="153"/>
      <c r="N2604" s="153" t="s">
        <v>188</v>
      </c>
      <c r="O2604" s="156">
        <v>0.1</v>
      </c>
      <c r="P2604" s="153">
        <v>0</v>
      </c>
      <c r="Q2604" s="156">
        <v>59.5</v>
      </c>
      <c r="R2604" s="156">
        <v>60</v>
      </c>
      <c r="S2604" s="153">
        <v>0.08</v>
      </c>
      <c r="T2604" s="156">
        <v>0.214</v>
      </c>
      <c r="U2604" s="156">
        <v>58</v>
      </c>
      <c r="V2604" s="156">
        <v>0</v>
      </c>
      <c r="W2604" s="156">
        <v>0.08</v>
      </c>
      <c r="X2604" s="156">
        <v>0.214</v>
      </c>
      <c r="Y2604" s="156"/>
      <c r="Z2604" s="156"/>
      <c r="AA2604" s="156"/>
      <c r="AB2604" s="156"/>
      <c r="AC2604" s="156"/>
      <c r="AD2604" s="156"/>
      <c r="AE2604" s="153"/>
      <c r="AF2604" s="153"/>
      <c r="AJ2604" s="153"/>
      <c r="AK2604" s="153"/>
      <c r="AL2604" s="153"/>
      <c r="AM2604" s="153"/>
      <c r="AN2604" s="153"/>
      <c r="AO2604" s="153"/>
      <c r="AP2604" s="153"/>
      <c r="AQ2604" s="153"/>
      <c r="AR2604" s="153"/>
      <c r="AS2604" s="153"/>
      <c r="AT2604" s="153"/>
      <c r="AU2604" s="153"/>
      <c r="AV2604" s="153"/>
      <c r="AW2604" s="153"/>
      <c r="AX2604" s="153"/>
      <c r="AY2604" s="153"/>
      <c r="AZ2604" s="153"/>
      <c r="BA2604" s="153"/>
      <c r="BB2604" s="153"/>
      <c r="BC2604" s="153"/>
      <c r="BD2604" s="153"/>
      <c r="BE2604" s="153"/>
    </row>
    <row r="2605" spans="1:57" ht="15.5" x14ac:dyDescent="0.4">
      <c r="A2605" s="153" t="str">
        <f t="shared" si="40"/>
        <v>5817899</v>
      </c>
      <c r="B2605" s="153">
        <v>2705</v>
      </c>
      <c r="C2605" s="153">
        <v>58178</v>
      </c>
      <c r="D2605" s="153" t="s">
        <v>2291</v>
      </c>
      <c r="E2605" s="157">
        <v>25</v>
      </c>
      <c r="F2605" s="153" t="s">
        <v>5634</v>
      </c>
      <c r="G2605" s="153"/>
      <c r="H2605" s="153"/>
      <c r="I2605" s="153"/>
      <c r="J2605" s="153"/>
      <c r="K2605" s="153"/>
      <c r="L2605" s="153"/>
      <c r="M2605" s="153"/>
      <c r="N2605" s="153" t="s">
        <v>188</v>
      </c>
      <c r="O2605" s="156">
        <v>0.1</v>
      </c>
      <c r="P2605" s="153">
        <v>0</v>
      </c>
      <c r="Q2605" s="156">
        <v>59.5</v>
      </c>
      <c r="R2605" s="156">
        <v>60</v>
      </c>
      <c r="S2605" s="153">
        <v>0.08</v>
      </c>
      <c r="T2605" s="156">
        <v>0.214</v>
      </c>
      <c r="U2605" s="156">
        <v>58</v>
      </c>
      <c r="V2605" s="156">
        <v>0</v>
      </c>
      <c r="W2605" s="156">
        <v>0.08</v>
      </c>
      <c r="X2605" s="156">
        <v>0.214</v>
      </c>
      <c r="Y2605" s="156"/>
      <c r="Z2605" s="156"/>
      <c r="AA2605" s="156"/>
      <c r="AB2605" s="156"/>
      <c r="AC2605" s="156"/>
      <c r="AD2605" s="156"/>
      <c r="AE2605" s="153"/>
      <c r="AF2605" s="153"/>
      <c r="AJ2605" s="153"/>
      <c r="AK2605" s="153"/>
      <c r="AL2605" s="153"/>
      <c r="AM2605" s="153"/>
      <c r="AN2605" s="153"/>
      <c r="AO2605" s="153"/>
      <c r="AP2605" s="153"/>
      <c r="AQ2605" s="153"/>
      <c r="AR2605" s="153"/>
      <c r="AS2605" s="153"/>
      <c r="AT2605" s="153"/>
      <c r="AU2605" s="153"/>
      <c r="AV2605" s="153"/>
      <c r="AW2605" s="153"/>
      <c r="AX2605" s="153"/>
      <c r="AY2605" s="153"/>
      <c r="AZ2605" s="153"/>
      <c r="BA2605" s="153"/>
      <c r="BB2605" s="153"/>
      <c r="BC2605" s="153"/>
      <c r="BD2605" s="153"/>
      <c r="BE2605" s="153"/>
    </row>
    <row r="2606" spans="1:57" ht="15.5" x14ac:dyDescent="0.4">
      <c r="A2606" s="153" t="str">
        <f t="shared" si="40"/>
        <v>5818399</v>
      </c>
      <c r="B2606" s="153">
        <v>2706</v>
      </c>
      <c r="C2606" s="153">
        <v>58183</v>
      </c>
      <c r="D2606" s="153" t="s">
        <v>2292</v>
      </c>
      <c r="E2606" s="157">
        <v>25</v>
      </c>
      <c r="F2606" s="153" t="s">
        <v>5634</v>
      </c>
      <c r="G2606" s="153"/>
      <c r="H2606" s="153"/>
      <c r="I2606" s="153"/>
      <c r="J2606" s="153"/>
      <c r="K2606" s="153"/>
      <c r="L2606" s="153"/>
      <c r="M2606" s="153"/>
      <c r="N2606" s="153" t="s">
        <v>188</v>
      </c>
      <c r="O2606" s="156">
        <v>0.1</v>
      </c>
      <c r="P2606" s="153">
        <v>0</v>
      </c>
      <c r="Q2606" s="156">
        <v>58.3</v>
      </c>
      <c r="R2606" s="156">
        <v>0</v>
      </c>
      <c r="S2606" s="153">
        <v>0.08</v>
      </c>
      <c r="T2606" s="156">
        <v>1</v>
      </c>
      <c r="U2606" s="156"/>
      <c r="V2606" s="156"/>
      <c r="W2606" s="156"/>
      <c r="X2606" s="156"/>
      <c r="Y2606" s="156"/>
      <c r="Z2606" s="156"/>
      <c r="AA2606" s="156"/>
      <c r="AB2606" s="156"/>
      <c r="AC2606" s="156"/>
      <c r="AD2606" s="156"/>
      <c r="AE2606" s="153"/>
      <c r="AF2606" s="153"/>
      <c r="AJ2606" s="153"/>
      <c r="AK2606" s="153"/>
      <c r="AL2606" s="153"/>
      <c r="AM2606" s="153"/>
      <c r="AN2606" s="153"/>
      <c r="AO2606" s="153"/>
      <c r="AP2606" s="153"/>
      <c r="AQ2606" s="153"/>
      <c r="AR2606" s="153"/>
      <c r="AS2606" s="153"/>
      <c r="AT2606" s="153"/>
      <c r="AU2606" s="153"/>
      <c r="AV2606" s="153"/>
      <c r="AW2606" s="153"/>
      <c r="AX2606" s="153"/>
      <c r="AY2606" s="153"/>
      <c r="AZ2606" s="153"/>
      <c r="BA2606" s="153"/>
      <c r="BB2606" s="153"/>
      <c r="BC2606" s="153"/>
      <c r="BD2606" s="153"/>
      <c r="BE2606" s="153"/>
    </row>
    <row r="2607" spans="1:57" ht="15.5" x14ac:dyDescent="0.4">
      <c r="A2607" s="153" t="str">
        <f t="shared" si="40"/>
        <v>5819899</v>
      </c>
      <c r="B2607" s="153">
        <v>2707</v>
      </c>
      <c r="C2607" s="153">
        <v>58198</v>
      </c>
      <c r="D2607" s="153" t="s">
        <v>2293</v>
      </c>
      <c r="E2607" s="157">
        <v>25</v>
      </c>
      <c r="F2607" s="153" t="s">
        <v>5634</v>
      </c>
      <c r="G2607" s="153"/>
      <c r="H2607" s="153"/>
      <c r="I2607" s="153"/>
      <c r="J2607" s="153"/>
      <c r="K2607" s="153"/>
      <c r="L2607" s="153"/>
      <c r="M2607" s="153"/>
      <c r="N2607" s="153" t="s">
        <v>188</v>
      </c>
      <c r="O2607" s="156">
        <v>0.1</v>
      </c>
      <c r="P2607" s="153">
        <v>0</v>
      </c>
      <c r="Q2607" s="156">
        <v>58.3</v>
      </c>
      <c r="R2607" s="156">
        <v>0</v>
      </c>
      <c r="S2607" s="153">
        <v>0.08</v>
      </c>
      <c r="T2607" s="156">
        <v>0.99489999999999901</v>
      </c>
      <c r="U2607" s="156"/>
      <c r="V2607" s="156"/>
      <c r="W2607" s="156"/>
      <c r="X2607" s="156"/>
      <c r="Y2607" s="156"/>
      <c r="Z2607" s="156"/>
      <c r="AA2607" s="156"/>
      <c r="AB2607" s="156"/>
      <c r="AC2607" s="156"/>
      <c r="AD2607" s="156"/>
      <c r="AE2607" s="153"/>
      <c r="AF2607" s="153"/>
      <c r="AJ2607" s="153"/>
      <c r="AK2607" s="153"/>
      <c r="AL2607" s="153"/>
      <c r="AM2607" s="153"/>
      <c r="AN2607" s="153"/>
      <c r="AO2607" s="153"/>
      <c r="AP2607" s="153"/>
      <c r="AQ2607" s="153"/>
      <c r="AR2607" s="153"/>
      <c r="AS2607" s="153"/>
      <c r="AT2607" s="153"/>
      <c r="AU2607" s="153"/>
      <c r="AV2607" s="153"/>
      <c r="AW2607" s="153"/>
      <c r="AX2607" s="153"/>
      <c r="AY2607" s="153"/>
      <c r="AZ2607" s="153"/>
      <c r="BA2607" s="153"/>
      <c r="BB2607" s="153"/>
      <c r="BC2607" s="153"/>
      <c r="BD2607" s="153"/>
      <c r="BE2607" s="153"/>
    </row>
    <row r="2608" spans="1:57" ht="15.5" x14ac:dyDescent="0.4">
      <c r="A2608" s="153" t="str">
        <f t="shared" si="40"/>
        <v>5820132</v>
      </c>
      <c r="B2608" s="153">
        <v>2708</v>
      </c>
      <c r="C2608" s="153">
        <v>58201</v>
      </c>
      <c r="D2608" s="153" t="s">
        <v>2294</v>
      </c>
      <c r="E2608" s="157">
        <v>69</v>
      </c>
      <c r="F2608" s="153" t="s">
        <v>5635</v>
      </c>
      <c r="G2608" s="153"/>
      <c r="H2608" s="153"/>
      <c r="I2608" s="153"/>
      <c r="J2608" s="153"/>
      <c r="K2608" s="153"/>
      <c r="L2608" s="153"/>
      <c r="M2608" s="153"/>
      <c r="N2608" s="153" t="s">
        <v>188</v>
      </c>
      <c r="O2608" s="156">
        <v>0</v>
      </c>
      <c r="P2608" s="153">
        <v>0</v>
      </c>
      <c r="Q2608" s="156">
        <v>59.1</v>
      </c>
      <c r="R2608" s="156">
        <v>0</v>
      </c>
      <c r="S2608" s="153">
        <v>0.17299999999999999</v>
      </c>
      <c r="T2608" s="156">
        <v>0.218</v>
      </c>
      <c r="U2608" s="156">
        <v>58.7</v>
      </c>
      <c r="V2608" s="156">
        <v>0</v>
      </c>
      <c r="W2608" s="156">
        <v>0.17299999999999999</v>
      </c>
      <c r="X2608" s="156">
        <v>0.33799999999999902</v>
      </c>
      <c r="Y2608" s="156">
        <v>58.3</v>
      </c>
      <c r="Z2608" s="156">
        <v>0</v>
      </c>
      <c r="AA2608" s="156">
        <v>0.17299999999999999</v>
      </c>
      <c r="AB2608" s="156">
        <v>7.4999999999999997E-2</v>
      </c>
      <c r="AC2608" s="156">
        <v>58</v>
      </c>
      <c r="AD2608" s="156">
        <v>0</v>
      </c>
      <c r="AE2608" s="153">
        <v>0.17299999999999999</v>
      </c>
      <c r="AF2608" s="153">
        <v>0.115</v>
      </c>
      <c r="AJ2608" s="153" t="s">
        <v>3069</v>
      </c>
      <c r="AK2608" s="153"/>
      <c r="AL2608" s="153"/>
      <c r="AM2608" s="153"/>
      <c r="AN2608" s="153"/>
      <c r="AO2608" s="153"/>
      <c r="AP2608" s="153"/>
      <c r="AQ2608" s="153"/>
      <c r="AR2608" s="153"/>
      <c r="AS2608" s="153"/>
      <c r="AT2608" s="153"/>
      <c r="AU2608" s="153"/>
      <c r="AV2608" s="153"/>
      <c r="AW2608" s="153"/>
      <c r="AX2608" s="153"/>
      <c r="AY2608" s="153"/>
      <c r="AZ2608" s="153"/>
      <c r="BA2608" s="153"/>
      <c r="BB2608" s="153"/>
      <c r="BC2608" s="153"/>
      <c r="BD2608" s="153"/>
      <c r="BE2608" s="153"/>
    </row>
    <row r="2609" spans="1:57" ht="15.5" x14ac:dyDescent="0.4">
      <c r="A2609" s="153" t="str">
        <f t="shared" si="40"/>
        <v>5820199</v>
      </c>
      <c r="B2609" s="153">
        <v>2709</v>
      </c>
      <c r="C2609" s="153">
        <v>58201</v>
      </c>
      <c r="D2609" s="153" t="s">
        <v>2294</v>
      </c>
      <c r="E2609" s="157">
        <v>69</v>
      </c>
      <c r="F2609" s="153" t="s">
        <v>5634</v>
      </c>
      <c r="G2609" s="153"/>
      <c r="H2609" s="153"/>
      <c r="I2609" s="153"/>
      <c r="J2609" s="153"/>
      <c r="K2609" s="153"/>
      <c r="L2609" s="153"/>
      <c r="M2609" s="153"/>
      <c r="N2609" s="153" t="s">
        <v>188</v>
      </c>
      <c r="O2609" s="156">
        <v>0</v>
      </c>
      <c r="P2609" s="153">
        <v>0</v>
      </c>
      <c r="Q2609" s="156">
        <v>59.1</v>
      </c>
      <c r="R2609" s="156">
        <v>0</v>
      </c>
      <c r="S2609" s="153">
        <v>0.17299999999999999</v>
      </c>
      <c r="T2609" s="156">
        <v>0.218</v>
      </c>
      <c r="U2609" s="156">
        <v>58.7</v>
      </c>
      <c r="V2609" s="156">
        <v>0</v>
      </c>
      <c r="W2609" s="156">
        <v>0.17299999999999999</v>
      </c>
      <c r="X2609" s="156">
        <v>0.33799999999999902</v>
      </c>
      <c r="Y2609" s="156">
        <v>58.3</v>
      </c>
      <c r="Z2609" s="156">
        <v>0</v>
      </c>
      <c r="AA2609" s="156">
        <v>0.17299999999999999</v>
      </c>
      <c r="AB2609" s="156">
        <v>7.4999999999999997E-2</v>
      </c>
      <c r="AC2609" s="156">
        <v>58</v>
      </c>
      <c r="AD2609" s="156">
        <v>0</v>
      </c>
      <c r="AE2609" s="153">
        <v>0.17299999999999999</v>
      </c>
      <c r="AF2609" s="153">
        <v>0.115</v>
      </c>
      <c r="AJ2609" s="153" t="s">
        <v>3069</v>
      </c>
      <c r="AK2609" s="153"/>
      <c r="AL2609" s="153"/>
      <c r="AM2609" s="153"/>
      <c r="AN2609" s="153"/>
      <c r="AO2609" s="153"/>
      <c r="AP2609" s="153"/>
      <c r="AQ2609" s="153"/>
      <c r="AR2609" s="153"/>
      <c r="AS2609" s="153"/>
      <c r="AT2609" s="153"/>
      <c r="AU2609" s="153"/>
      <c r="AV2609" s="153"/>
      <c r="AW2609" s="153"/>
      <c r="AX2609" s="153"/>
      <c r="AY2609" s="153"/>
      <c r="AZ2609" s="153"/>
      <c r="BA2609" s="153"/>
      <c r="BB2609" s="153"/>
      <c r="BC2609" s="153"/>
      <c r="BD2609" s="153"/>
      <c r="BE2609" s="153"/>
    </row>
    <row r="2610" spans="1:57" ht="15.5" x14ac:dyDescent="0.4">
      <c r="A2610" s="153" t="str">
        <f t="shared" si="40"/>
        <v>5822299</v>
      </c>
      <c r="B2610" s="153">
        <v>2710</v>
      </c>
      <c r="C2610" s="153">
        <v>58222</v>
      </c>
      <c r="D2610" s="153" t="s">
        <v>2295</v>
      </c>
      <c r="E2610" s="157">
        <v>25</v>
      </c>
      <c r="F2610" s="153" t="s">
        <v>5634</v>
      </c>
      <c r="G2610" s="153"/>
      <c r="H2610" s="153"/>
      <c r="I2610" s="153"/>
      <c r="J2610" s="153"/>
      <c r="K2610" s="153"/>
      <c r="L2610" s="153"/>
      <c r="M2610" s="153"/>
      <c r="N2610" s="153" t="s">
        <v>188</v>
      </c>
      <c r="O2610" s="156">
        <v>0.1</v>
      </c>
      <c r="P2610" s="153">
        <v>0</v>
      </c>
      <c r="Q2610" s="156">
        <v>58</v>
      </c>
      <c r="R2610" s="156">
        <v>0</v>
      </c>
      <c r="S2610" s="153">
        <v>0.08</v>
      </c>
      <c r="T2610" s="156">
        <v>0.1467</v>
      </c>
      <c r="U2610" s="156"/>
      <c r="V2610" s="156"/>
      <c r="W2610" s="156"/>
      <c r="X2610" s="156"/>
      <c r="Y2610" s="156"/>
      <c r="Z2610" s="156"/>
      <c r="AA2610" s="156"/>
      <c r="AB2610" s="156"/>
      <c r="AC2610" s="156"/>
      <c r="AD2610" s="156"/>
      <c r="AE2610" s="153"/>
      <c r="AF2610" s="153"/>
      <c r="AJ2610" s="153"/>
      <c r="AK2610" s="153"/>
      <c r="AL2610" s="153"/>
      <c r="AM2610" s="153"/>
      <c r="AN2610" s="153"/>
      <c r="AO2610" s="153"/>
      <c r="AP2610" s="153"/>
      <c r="AQ2610" s="153"/>
      <c r="AR2610" s="153"/>
      <c r="AS2610" s="153"/>
      <c r="AT2610" s="153"/>
      <c r="AU2610" s="153"/>
      <c r="AV2610" s="153"/>
      <c r="AW2610" s="153"/>
      <c r="AX2610" s="153"/>
      <c r="AY2610" s="153"/>
      <c r="AZ2610" s="153"/>
      <c r="BA2610" s="153"/>
      <c r="BB2610" s="153"/>
      <c r="BC2610" s="153"/>
      <c r="BD2610" s="153"/>
      <c r="BE2610" s="153"/>
    </row>
    <row r="2611" spans="1:57" ht="15.5" x14ac:dyDescent="0.4">
      <c r="A2611" s="153" t="str">
        <f t="shared" si="40"/>
        <v>5823599</v>
      </c>
      <c r="B2611" s="153">
        <v>2711</v>
      </c>
      <c r="C2611" s="153">
        <v>58235</v>
      </c>
      <c r="D2611" s="153" t="s">
        <v>2296</v>
      </c>
      <c r="E2611" s="157">
        <v>25</v>
      </c>
      <c r="F2611" s="153" t="s">
        <v>5634</v>
      </c>
      <c r="G2611" s="153"/>
      <c r="H2611" s="153"/>
      <c r="I2611" s="153"/>
      <c r="J2611" s="153"/>
      <c r="K2611" s="153"/>
      <c r="L2611" s="153"/>
      <c r="M2611" s="153"/>
      <c r="N2611" s="153" t="s">
        <v>188</v>
      </c>
      <c r="O2611" s="156">
        <v>0.1</v>
      </c>
      <c r="P2611" s="153">
        <v>0</v>
      </c>
      <c r="Q2611" s="156">
        <v>58.7</v>
      </c>
      <c r="R2611" s="156">
        <v>0</v>
      </c>
      <c r="S2611" s="153">
        <v>0.08</v>
      </c>
      <c r="T2611" s="156">
        <v>1</v>
      </c>
      <c r="U2611" s="156"/>
      <c r="V2611" s="156"/>
      <c r="W2611" s="156"/>
      <c r="X2611" s="156"/>
      <c r="Y2611" s="156"/>
      <c r="Z2611" s="156"/>
      <c r="AA2611" s="156"/>
      <c r="AB2611" s="156"/>
      <c r="AC2611" s="156"/>
      <c r="AD2611" s="156"/>
      <c r="AE2611" s="153"/>
      <c r="AF2611" s="153"/>
      <c r="AJ2611" s="153"/>
      <c r="AK2611" s="153"/>
      <c r="AL2611" s="153"/>
      <c r="AM2611" s="153"/>
      <c r="AN2611" s="153"/>
      <c r="AO2611" s="153"/>
      <c r="AP2611" s="153"/>
      <c r="AQ2611" s="153"/>
      <c r="AR2611" s="153"/>
      <c r="AS2611" s="153"/>
      <c r="AT2611" s="153"/>
      <c r="AU2611" s="153"/>
      <c r="AV2611" s="153"/>
      <c r="AW2611" s="153"/>
      <c r="AX2611" s="153"/>
      <c r="AY2611" s="153"/>
      <c r="AZ2611" s="153"/>
      <c r="BA2611" s="153"/>
      <c r="BB2611" s="153"/>
      <c r="BC2611" s="153"/>
      <c r="BD2611" s="153"/>
      <c r="BE2611" s="153"/>
    </row>
    <row r="2612" spans="1:57" ht="15.5" x14ac:dyDescent="0.4">
      <c r="A2612" s="153" t="str">
        <f t="shared" si="40"/>
        <v>5823899</v>
      </c>
      <c r="B2612" s="153">
        <v>2712</v>
      </c>
      <c r="C2612" s="153">
        <v>58238</v>
      </c>
      <c r="D2612" s="153" t="s">
        <v>2297</v>
      </c>
      <c r="E2612" s="157">
        <v>25</v>
      </c>
      <c r="F2612" s="153" t="s">
        <v>5634</v>
      </c>
      <c r="G2612" s="153"/>
      <c r="H2612" s="153"/>
      <c r="I2612" s="153"/>
      <c r="J2612" s="153"/>
      <c r="K2612" s="153"/>
      <c r="L2612" s="153"/>
      <c r="M2612" s="153"/>
      <c r="N2612" s="153" t="s">
        <v>188</v>
      </c>
      <c r="O2612" s="156">
        <v>0.1</v>
      </c>
      <c r="P2612" s="153">
        <v>0</v>
      </c>
      <c r="Q2612" s="156">
        <v>58.3</v>
      </c>
      <c r="R2612" s="156">
        <v>0</v>
      </c>
      <c r="S2612" s="153">
        <v>0.08</v>
      </c>
      <c r="T2612" s="156">
        <v>1</v>
      </c>
      <c r="U2612" s="156"/>
      <c r="V2612" s="156"/>
      <c r="W2612" s="156"/>
      <c r="X2612" s="156"/>
      <c r="Y2612" s="156"/>
      <c r="Z2612" s="156"/>
      <c r="AA2612" s="156"/>
      <c r="AB2612" s="156"/>
      <c r="AC2612" s="156"/>
      <c r="AD2612" s="156"/>
      <c r="AE2612" s="153"/>
      <c r="AF2612" s="153"/>
      <c r="AJ2612" s="153"/>
      <c r="AK2612" s="153"/>
      <c r="AL2612" s="153"/>
      <c r="AM2612" s="153"/>
      <c r="AN2612" s="153"/>
      <c r="AO2612" s="153"/>
      <c r="AP2612" s="153"/>
      <c r="AQ2612" s="153"/>
      <c r="AR2612" s="153"/>
      <c r="AS2612" s="153"/>
      <c r="AT2612" s="153"/>
      <c r="AU2612" s="153"/>
      <c r="AV2612" s="153"/>
      <c r="AW2612" s="153"/>
      <c r="AX2612" s="153"/>
      <c r="AY2612" s="153"/>
      <c r="AZ2612" s="153"/>
      <c r="BA2612" s="153"/>
      <c r="BB2612" s="153"/>
      <c r="BC2612" s="153"/>
      <c r="BD2612" s="153"/>
      <c r="BE2612" s="153"/>
    </row>
    <row r="2613" spans="1:57" ht="15.5" x14ac:dyDescent="0.4">
      <c r="A2613" s="153" t="str">
        <f t="shared" si="40"/>
        <v>5824199</v>
      </c>
      <c r="B2613" s="153">
        <v>2713</v>
      </c>
      <c r="C2613" s="153">
        <v>58241</v>
      </c>
      <c r="D2613" s="153" t="s">
        <v>2298</v>
      </c>
      <c r="E2613" s="157">
        <v>25</v>
      </c>
      <c r="F2613" s="153" t="s">
        <v>5634</v>
      </c>
      <c r="G2613" s="153"/>
      <c r="H2613" s="153"/>
      <c r="I2613" s="153"/>
      <c r="J2613" s="153"/>
      <c r="K2613" s="153"/>
      <c r="L2613" s="153"/>
      <c r="M2613" s="153"/>
      <c r="N2613" s="153" t="s">
        <v>188</v>
      </c>
      <c r="O2613" s="156">
        <v>0.1</v>
      </c>
      <c r="P2613" s="153">
        <v>0</v>
      </c>
      <c r="Q2613" s="156">
        <v>58.3</v>
      </c>
      <c r="R2613" s="156">
        <v>0</v>
      </c>
      <c r="S2613" s="153">
        <v>0.08</v>
      </c>
      <c r="T2613" s="156">
        <v>1</v>
      </c>
      <c r="U2613" s="156"/>
      <c r="V2613" s="156"/>
      <c r="W2613" s="156"/>
      <c r="X2613" s="156"/>
      <c r="Y2613" s="156"/>
      <c r="Z2613" s="156"/>
      <c r="AA2613" s="156"/>
      <c r="AB2613" s="156"/>
      <c r="AC2613" s="156"/>
      <c r="AD2613" s="156"/>
      <c r="AE2613" s="153"/>
      <c r="AF2613" s="153"/>
      <c r="AJ2613" s="153"/>
      <c r="AK2613" s="153"/>
      <c r="AL2613" s="153"/>
      <c r="AM2613" s="153"/>
      <c r="AN2613" s="153"/>
      <c r="AO2613" s="153"/>
      <c r="AP2613" s="153"/>
      <c r="AQ2613" s="153"/>
      <c r="AR2613" s="153"/>
      <c r="AS2613" s="153"/>
      <c r="AT2613" s="153"/>
      <c r="AU2613" s="153"/>
      <c r="AV2613" s="153"/>
      <c r="AW2613" s="153"/>
      <c r="AX2613" s="153"/>
      <c r="AY2613" s="153"/>
      <c r="AZ2613" s="153"/>
      <c r="BA2613" s="153"/>
      <c r="BB2613" s="153"/>
      <c r="BC2613" s="153"/>
      <c r="BD2613" s="153"/>
      <c r="BE2613" s="153"/>
    </row>
    <row r="2614" spans="1:57" ht="15.5" x14ac:dyDescent="0.4">
      <c r="A2614" s="153" t="str">
        <f t="shared" si="40"/>
        <v>5824699</v>
      </c>
      <c r="B2614" s="153">
        <v>2714</v>
      </c>
      <c r="C2614" s="153">
        <v>58246</v>
      </c>
      <c r="D2614" s="153" t="s">
        <v>2299</v>
      </c>
      <c r="E2614" s="157">
        <v>25</v>
      </c>
      <c r="F2614" s="153" t="s">
        <v>5634</v>
      </c>
      <c r="G2614" s="153"/>
      <c r="H2614" s="153"/>
      <c r="I2614" s="153"/>
      <c r="J2614" s="153"/>
      <c r="K2614" s="153"/>
      <c r="L2614" s="153"/>
      <c r="M2614" s="153"/>
      <c r="N2614" s="153" t="s">
        <v>188</v>
      </c>
      <c r="O2614" s="156">
        <v>0.1</v>
      </c>
      <c r="P2614" s="153">
        <v>0</v>
      </c>
      <c r="Q2614" s="156">
        <v>58.7</v>
      </c>
      <c r="R2614" s="156">
        <v>0</v>
      </c>
      <c r="S2614" s="153">
        <v>0.08</v>
      </c>
      <c r="T2614" s="156">
        <v>1</v>
      </c>
      <c r="U2614" s="156"/>
      <c r="V2614" s="156"/>
      <c r="W2614" s="156"/>
      <c r="X2614" s="156"/>
      <c r="Y2614" s="156"/>
      <c r="Z2614" s="156"/>
      <c r="AA2614" s="156"/>
      <c r="AB2614" s="156"/>
      <c r="AC2614" s="156"/>
      <c r="AD2614" s="156"/>
      <c r="AE2614" s="153"/>
      <c r="AF2614" s="153"/>
      <c r="AJ2614" s="153"/>
      <c r="AK2614" s="153"/>
      <c r="AL2614" s="153"/>
      <c r="AM2614" s="153"/>
      <c r="AN2614" s="153"/>
      <c r="AO2614" s="153"/>
      <c r="AP2614" s="153"/>
      <c r="AQ2614" s="153"/>
      <c r="AR2614" s="153"/>
      <c r="AS2614" s="153"/>
      <c r="AT2614" s="153"/>
      <c r="AU2614" s="153"/>
      <c r="AV2614" s="153"/>
      <c r="AW2614" s="153"/>
      <c r="AX2614" s="153"/>
      <c r="AY2614" s="153"/>
      <c r="AZ2614" s="153"/>
      <c r="BA2614" s="153"/>
      <c r="BB2614" s="153"/>
      <c r="BC2614" s="153"/>
      <c r="BD2614" s="153"/>
      <c r="BE2614" s="153"/>
    </row>
    <row r="2615" spans="1:57" ht="15.5" x14ac:dyDescent="0.4">
      <c r="A2615" s="153" t="str">
        <f t="shared" si="40"/>
        <v>5824932</v>
      </c>
      <c r="B2615" s="153">
        <v>2715</v>
      </c>
      <c r="C2615" s="153">
        <v>58249</v>
      </c>
      <c r="D2615" s="153" t="s">
        <v>2300</v>
      </c>
      <c r="E2615" s="157">
        <v>25</v>
      </c>
      <c r="F2615" s="153" t="s">
        <v>5635</v>
      </c>
      <c r="G2615" s="153"/>
      <c r="H2615" s="153"/>
      <c r="I2615" s="153"/>
      <c r="J2615" s="153"/>
      <c r="K2615" s="153"/>
      <c r="L2615" s="153"/>
      <c r="M2615" s="153"/>
      <c r="N2615" s="153" t="s">
        <v>188</v>
      </c>
      <c r="O2615" s="156">
        <v>0.11700000000000001</v>
      </c>
      <c r="P2615" s="153">
        <v>0</v>
      </c>
      <c r="Q2615" s="156">
        <v>58.7</v>
      </c>
      <c r="R2615" s="156">
        <v>0</v>
      </c>
      <c r="S2615" s="153">
        <v>4.4999999999999998E-2</v>
      </c>
      <c r="T2615" s="156">
        <v>0.66</v>
      </c>
      <c r="U2615" s="156"/>
      <c r="V2615" s="156"/>
      <c r="W2615" s="156"/>
      <c r="X2615" s="156"/>
      <c r="Y2615" s="156"/>
      <c r="Z2615" s="156"/>
      <c r="AA2615" s="156"/>
      <c r="AB2615" s="156"/>
      <c r="AC2615" s="156"/>
      <c r="AD2615" s="156"/>
      <c r="AE2615" s="153"/>
      <c r="AF2615" s="153"/>
      <c r="AJ2615" s="153"/>
      <c r="AK2615" s="153"/>
      <c r="AL2615" s="153"/>
      <c r="AM2615" s="153"/>
      <c r="AN2615" s="153"/>
      <c r="AO2615" s="153"/>
      <c r="AP2615" s="153"/>
      <c r="AQ2615" s="153"/>
      <c r="AR2615" s="153"/>
      <c r="AS2615" s="153"/>
      <c r="AT2615" s="153"/>
      <c r="AU2615" s="153"/>
      <c r="AV2615" s="153"/>
      <c r="AW2615" s="153"/>
      <c r="AX2615" s="153"/>
      <c r="AY2615" s="153"/>
      <c r="AZ2615" s="153"/>
      <c r="BA2615" s="153"/>
      <c r="BB2615" s="153"/>
      <c r="BC2615" s="153"/>
      <c r="BD2615" s="153"/>
      <c r="BE2615" s="153"/>
    </row>
    <row r="2616" spans="1:57" ht="15.5" x14ac:dyDescent="0.4">
      <c r="A2616" s="153" t="str">
        <f t="shared" si="40"/>
        <v>5825631</v>
      </c>
      <c r="B2616" s="153">
        <v>2716</v>
      </c>
      <c r="C2616" s="153">
        <v>58256</v>
      </c>
      <c r="D2616" s="153" t="s">
        <v>2301</v>
      </c>
      <c r="E2616" s="157">
        <v>25</v>
      </c>
      <c r="F2616" s="153" t="s">
        <v>5632</v>
      </c>
      <c r="G2616" s="153"/>
      <c r="H2616" s="153"/>
      <c r="I2616" s="153"/>
      <c r="J2616" s="153"/>
      <c r="K2616" s="153"/>
      <c r="L2616" s="153"/>
      <c r="M2616" s="153"/>
      <c r="N2616" s="153" t="s">
        <v>188</v>
      </c>
      <c r="O2616" s="156">
        <v>0.1</v>
      </c>
      <c r="P2616" s="153">
        <v>0</v>
      </c>
      <c r="Q2616" s="156">
        <v>58.1</v>
      </c>
      <c r="R2616" s="156">
        <v>0</v>
      </c>
      <c r="S2616" s="153">
        <v>0.08</v>
      </c>
      <c r="T2616" s="156">
        <v>1</v>
      </c>
      <c r="U2616" s="156"/>
      <c r="V2616" s="156"/>
      <c r="W2616" s="156"/>
      <c r="X2616" s="156"/>
      <c r="Y2616" s="156"/>
      <c r="Z2616" s="156"/>
      <c r="AA2616" s="156"/>
      <c r="AB2616" s="156"/>
      <c r="AC2616" s="156"/>
      <c r="AD2616" s="156"/>
      <c r="AE2616" s="153"/>
      <c r="AF2616" s="153"/>
      <c r="AJ2616" s="153"/>
      <c r="AK2616" s="153"/>
      <c r="AL2616" s="153"/>
      <c r="AM2616" s="153"/>
      <c r="AN2616" s="153"/>
      <c r="AO2616" s="153"/>
      <c r="AP2616" s="153"/>
      <c r="AQ2616" s="153"/>
      <c r="AR2616" s="153"/>
      <c r="AS2616" s="153"/>
      <c r="AT2616" s="153"/>
      <c r="AU2616" s="153"/>
      <c r="AV2616" s="153"/>
      <c r="AW2616" s="153"/>
      <c r="AX2616" s="153"/>
      <c r="AY2616" s="153"/>
      <c r="AZ2616" s="153"/>
      <c r="BA2616" s="153"/>
      <c r="BB2616" s="153"/>
      <c r="BC2616" s="153"/>
      <c r="BD2616" s="153"/>
      <c r="BE2616" s="153"/>
    </row>
    <row r="2617" spans="1:57" ht="15.5" x14ac:dyDescent="0.4">
      <c r="A2617" s="153" t="str">
        <f t="shared" si="40"/>
        <v>5825699</v>
      </c>
      <c r="B2617" s="153">
        <v>2717</v>
      </c>
      <c r="C2617" s="153">
        <v>58256</v>
      </c>
      <c r="D2617" s="153" t="s">
        <v>2301</v>
      </c>
      <c r="E2617" s="157">
        <v>25</v>
      </c>
      <c r="F2617" s="153" t="s">
        <v>5634</v>
      </c>
      <c r="G2617" s="153"/>
      <c r="H2617" s="153"/>
      <c r="I2617" s="153"/>
      <c r="J2617" s="153"/>
      <c r="K2617" s="153"/>
      <c r="L2617" s="153"/>
      <c r="M2617" s="153"/>
      <c r="N2617" s="153" t="s">
        <v>188</v>
      </c>
      <c r="O2617" s="156">
        <v>0.1</v>
      </c>
      <c r="P2617" s="153">
        <v>0</v>
      </c>
      <c r="Q2617" s="156">
        <v>58.1</v>
      </c>
      <c r="R2617" s="156">
        <v>0</v>
      </c>
      <c r="S2617" s="153">
        <v>0.08</v>
      </c>
      <c r="T2617" s="156">
        <v>1</v>
      </c>
      <c r="U2617" s="156"/>
      <c r="V2617" s="156"/>
      <c r="W2617" s="156"/>
      <c r="X2617" s="156"/>
      <c r="Y2617" s="156"/>
      <c r="Z2617" s="156"/>
      <c r="AA2617" s="156"/>
      <c r="AB2617" s="156"/>
      <c r="AC2617" s="156"/>
      <c r="AD2617" s="156"/>
      <c r="AE2617" s="153"/>
      <c r="AF2617" s="153"/>
      <c r="AJ2617" s="153"/>
      <c r="AK2617" s="153"/>
      <c r="AL2617" s="153"/>
      <c r="AM2617" s="153"/>
      <c r="AN2617" s="153"/>
      <c r="AO2617" s="153"/>
      <c r="AP2617" s="153"/>
      <c r="AQ2617" s="153"/>
      <c r="AR2617" s="153"/>
      <c r="AS2617" s="153"/>
      <c r="AT2617" s="153"/>
      <c r="AU2617" s="153"/>
      <c r="AV2617" s="153"/>
      <c r="AW2617" s="153"/>
      <c r="AX2617" s="153"/>
      <c r="AY2617" s="153"/>
      <c r="AZ2617" s="153"/>
      <c r="BA2617" s="153"/>
      <c r="BB2617" s="153"/>
      <c r="BC2617" s="153"/>
      <c r="BD2617" s="153"/>
      <c r="BE2617" s="153"/>
    </row>
    <row r="2618" spans="1:57" ht="15.5" x14ac:dyDescent="0.4">
      <c r="A2618" s="153" t="str">
        <f t="shared" si="40"/>
        <v>5826031</v>
      </c>
      <c r="B2618" s="153">
        <v>2718</v>
      </c>
      <c r="C2618" s="153">
        <v>58260</v>
      </c>
      <c r="D2618" s="153" t="s">
        <v>2302</v>
      </c>
      <c r="E2618" s="157">
        <v>25</v>
      </c>
      <c r="F2618" s="153" t="s">
        <v>5632</v>
      </c>
      <c r="G2618" s="153"/>
      <c r="H2618" s="153"/>
      <c r="I2618" s="153"/>
      <c r="J2618" s="153"/>
      <c r="K2618" s="153"/>
      <c r="L2618" s="153"/>
      <c r="M2618" s="153"/>
      <c r="N2618" s="153" t="s">
        <v>188</v>
      </c>
      <c r="O2618" s="156">
        <v>0.1</v>
      </c>
      <c r="P2618" s="153">
        <v>0</v>
      </c>
      <c r="Q2618" s="156">
        <v>58</v>
      </c>
      <c r="R2618" s="156">
        <v>0</v>
      </c>
      <c r="S2618" s="153">
        <v>0.08</v>
      </c>
      <c r="T2618" s="156">
        <v>7.4200000000000002E-2</v>
      </c>
      <c r="U2618" s="156"/>
      <c r="V2618" s="156"/>
      <c r="W2618" s="156"/>
      <c r="X2618" s="156"/>
      <c r="Y2618" s="156"/>
      <c r="Z2618" s="156"/>
      <c r="AA2618" s="156"/>
      <c r="AB2618" s="156"/>
      <c r="AC2618" s="156"/>
      <c r="AD2618" s="156"/>
      <c r="AE2618" s="153"/>
      <c r="AF2618" s="153"/>
      <c r="AJ2618" s="153"/>
      <c r="AK2618" s="153"/>
      <c r="AL2618" s="153"/>
      <c r="AM2618" s="153"/>
      <c r="AN2618" s="153"/>
      <c r="AO2618" s="153"/>
      <c r="AP2618" s="153"/>
      <c r="AQ2618" s="153"/>
      <c r="AR2618" s="153"/>
      <c r="AS2618" s="153"/>
      <c r="AT2618" s="153"/>
      <c r="AU2618" s="153"/>
      <c r="AV2618" s="153"/>
      <c r="AW2618" s="153"/>
      <c r="AX2618" s="153"/>
      <c r="AY2618" s="153"/>
      <c r="AZ2618" s="153"/>
      <c r="BA2618" s="153"/>
      <c r="BB2618" s="153"/>
      <c r="BC2618" s="153"/>
      <c r="BD2618" s="153"/>
      <c r="BE2618" s="153"/>
    </row>
    <row r="2619" spans="1:57" ht="15.5" x14ac:dyDescent="0.4">
      <c r="A2619" s="153" t="str">
        <f t="shared" si="40"/>
        <v>5826099</v>
      </c>
      <c r="B2619" s="153">
        <v>2719</v>
      </c>
      <c r="C2619" s="153">
        <v>58260</v>
      </c>
      <c r="D2619" s="153" t="s">
        <v>2302</v>
      </c>
      <c r="E2619" s="157">
        <v>25</v>
      </c>
      <c r="F2619" s="153" t="s">
        <v>5634</v>
      </c>
      <c r="G2619" s="153"/>
      <c r="H2619" s="153"/>
      <c r="I2619" s="153"/>
      <c r="J2619" s="153"/>
      <c r="K2619" s="153"/>
      <c r="L2619" s="153"/>
      <c r="M2619" s="153"/>
      <c r="N2619" s="153" t="s">
        <v>188</v>
      </c>
      <c r="O2619" s="156">
        <v>0.1</v>
      </c>
      <c r="P2619" s="153">
        <v>0</v>
      </c>
      <c r="Q2619" s="156">
        <v>58</v>
      </c>
      <c r="R2619" s="156">
        <v>0</v>
      </c>
      <c r="S2619" s="153">
        <v>0.08</v>
      </c>
      <c r="T2619" s="156">
        <v>7.4200000000000002E-2</v>
      </c>
      <c r="U2619" s="156"/>
      <c r="V2619" s="156"/>
      <c r="W2619" s="156"/>
      <c r="X2619" s="156"/>
      <c r="Y2619" s="156"/>
      <c r="Z2619" s="156"/>
      <c r="AA2619" s="156"/>
      <c r="AB2619" s="156"/>
      <c r="AC2619" s="156"/>
      <c r="AD2619" s="156"/>
      <c r="AE2619" s="153"/>
      <c r="AF2619" s="153"/>
      <c r="AJ2619" s="153"/>
      <c r="AK2619" s="153"/>
      <c r="AL2619" s="153"/>
      <c r="AM2619" s="153"/>
      <c r="AN2619" s="153"/>
      <c r="AO2619" s="153"/>
      <c r="AP2619" s="153"/>
      <c r="AQ2619" s="153"/>
      <c r="AR2619" s="153"/>
      <c r="AS2619" s="153"/>
      <c r="AT2619" s="153"/>
      <c r="AU2619" s="153"/>
      <c r="AV2619" s="153"/>
      <c r="AW2619" s="153"/>
      <c r="AX2619" s="153"/>
      <c r="AY2619" s="153"/>
      <c r="AZ2619" s="153"/>
      <c r="BA2619" s="153"/>
      <c r="BB2619" s="153"/>
      <c r="BC2619" s="153"/>
      <c r="BD2619" s="153"/>
      <c r="BE2619" s="153"/>
    </row>
    <row r="2620" spans="1:57" ht="15.5" x14ac:dyDescent="0.4">
      <c r="A2620" s="153" t="str">
        <f t="shared" si="40"/>
        <v>5826931</v>
      </c>
      <c r="B2620" s="153">
        <v>2720</v>
      </c>
      <c r="C2620" s="153">
        <v>58269</v>
      </c>
      <c r="D2620" s="153" t="s">
        <v>2076</v>
      </c>
      <c r="E2620" s="157">
        <v>25</v>
      </c>
      <c r="F2620" s="153" t="s">
        <v>5632</v>
      </c>
      <c r="G2620" s="153"/>
      <c r="H2620" s="153"/>
      <c r="I2620" s="153"/>
      <c r="J2620" s="153"/>
      <c r="K2620" s="153"/>
      <c r="L2620" s="153"/>
      <c r="M2620" s="153"/>
      <c r="N2620" s="153" t="s">
        <v>188</v>
      </c>
      <c r="O2620" s="156">
        <v>0.1</v>
      </c>
      <c r="P2620" s="153">
        <v>0</v>
      </c>
      <c r="Q2620" s="156">
        <v>58</v>
      </c>
      <c r="R2620" s="156">
        <v>0</v>
      </c>
      <c r="S2620" s="153">
        <v>0.08</v>
      </c>
      <c r="T2620" s="156">
        <v>1</v>
      </c>
      <c r="U2620" s="156"/>
      <c r="V2620" s="156"/>
      <c r="W2620" s="156"/>
      <c r="X2620" s="156"/>
      <c r="Y2620" s="156"/>
      <c r="Z2620" s="156"/>
      <c r="AA2620" s="156"/>
      <c r="AB2620" s="156"/>
      <c r="AC2620" s="156"/>
      <c r="AD2620" s="156"/>
      <c r="AE2620" s="153"/>
      <c r="AF2620" s="153"/>
      <c r="AJ2620" s="153"/>
      <c r="AK2620" s="153"/>
      <c r="AL2620" s="153"/>
      <c r="AM2620" s="153"/>
      <c r="AN2620" s="153"/>
      <c r="AO2620" s="153"/>
      <c r="AP2620" s="153"/>
      <c r="AQ2620" s="153"/>
      <c r="AR2620" s="153"/>
      <c r="AS2620" s="153"/>
      <c r="AT2620" s="153"/>
      <c r="AU2620" s="153"/>
      <c r="AV2620" s="153"/>
      <c r="AW2620" s="153"/>
      <c r="AX2620" s="153"/>
      <c r="AY2620" s="153"/>
      <c r="AZ2620" s="153"/>
      <c r="BA2620" s="153"/>
      <c r="BB2620" s="153"/>
      <c r="BC2620" s="153"/>
      <c r="BD2620" s="153"/>
      <c r="BE2620" s="153"/>
    </row>
    <row r="2621" spans="1:57" ht="15.5" x14ac:dyDescent="0.4">
      <c r="A2621" s="153" t="str">
        <f t="shared" si="40"/>
        <v>5826931</v>
      </c>
      <c r="B2621" s="153">
        <v>2721</v>
      </c>
      <c r="C2621" s="153">
        <v>58269</v>
      </c>
      <c r="D2621" s="153" t="s">
        <v>2076</v>
      </c>
      <c r="E2621" s="157">
        <v>25</v>
      </c>
      <c r="F2621" s="153" t="s">
        <v>5632</v>
      </c>
      <c r="G2621" s="153"/>
      <c r="H2621" s="153"/>
      <c r="I2621" s="153"/>
      <c r="J2621" s="153"/>
      <c r="K2621" s="153"/>
      <c r="L2621" s="153"/>
      <c r="M2621" s="153"/>
      <c r="N2621" s="153" t="s">
        <v>188</v>
      </c>
      <c r="O2621" s="156">
        <v>0.1</v>
      </c>
      <c r="P2621" s="153">
        <v>0</v>
      </c>
      <c r="Q2621" s="156">
        <v>59.5</v>
      </c>
      <c r="R2621" s="156">
        <v>30</v>
      </c>
      <c r="S2621" s="153">
        <v>0.08</v>
      </c>
      <c r="T2621" s="156">
        <v>1</v>
      </c>
      <c r="U2621" s="156"/>
      <c r="V2621" s="156"/>
      <c r="W2621" s="156"/>
      <c r="X2621" s="156"/>
      <c r="Y2621" s="156"/>
      <c r="Z2621" s="156"/>
      <c r="AA2621" s="156"/>
      <c r="AB2621" s="156"/>
      <c r="AC2621" s="156"/>
      <c r="AD2621" s="156"/>
      <c r="AE2621" s="153"/>
      <c r="AF2621" s="153"/>
      <c r="AJ2621" s="153"/>
      <c r="AK2621" s="153"/>
      <c r="AL2621" s="153"/>
      <c r="AM2621" s="153"/>
      <c r="AN2621" s="153"/>
      <c r="AO2621" s="153"/>
      <c r="AP2621" s="153"/>
      <c r="AQ2621" s="153"/>
      <c r="AR2621" s="153"/>
      <c r="AS2621" s="153"/>
      <c r="AT2621" s="153"/>
      <c r="AU2621" s="153"/>
      <c r="AV2621" s="153"/>
      <c r="AW2621" s="153"/>
      <c r="AX2621" s="153"/>
      <c r="AY2621" s="153"/>
      <c r="AZ2621" s="153"/>
      <c r="BA2621" s="153"/>
      <c r="BB2621" s="153"/>
      <c r="BC2621" s="153"/>
      <c r="BD2621" s="153"/>
      <c r="BE2621" s="153"/>
    </row>
    <row r="2622" spans="1:57" ht="15.5" x14ac:dyDescent="0.4">
      <c r="A2622" s="153" t="str">
        <f t="shared" si="40"/>
        <v>5827499</v>
      </c>
      <c r="B2622" s="153">
        <v>2722</v>
      </c>
      <c r="C2622" s="153">
        <v>58274</v>
      </c>
      <c r="D2622" s="153" t="s">
        <v>2303</v>
      </c>
      <c r="E2622" s="157">
        <v>25</v>
      </c>
      <c r="F2622" s="153" t="s">
        <v>5634</v>
      </c>
      <c r="G2622" s="153"/>
      <c r="H2622" s="153"/>
      <c r="I2622" s="153"/>
      <c r="J2622" s="153"/>
      <c r="K2622" s="153"/>
      <c r="L2622" s="153"/>
      <c r="M2622" s="153"/>
      <c r="N2622" s="153" t="s">
        <v>188</v>
      </c>
      <c r="O2622" s="156">
        <v>0.1</v>
      </c>
      <c r="P2622" s="153">
        <v>0</v>
      </c>
      <c r="Q2622" s="156">
        <v>59.1</v>
      </c>
      <c r="R2622" s="156">
        <v>0</v>
      </c>
      <c r="S2622" s="153">
        <v>0.08</v>
      </c>
      <c r="T2622" s="156">
        <v>1</v>
      </c>
      <c r="U2622" s="156"/>
      <c r="V2622" s="156"/>
      <c r="W2622" s="156"/>
      <c r="X2622" s="156"/>
      <c r="Y2622" s="156"/>
      <c r="Z2622" s="156"/>
      <c r="AA2622" s="156"/>
      <c r="AB2622" s="156"/>
      <c r="AC2622" s="156"/>
      <c r="AD2622" s="156"/>
      <c r="AE2622" s="153"/>
      <c r="AF2622" s="153"/>
      <c r="AJ2622" s="153"/>
      <c r="AK2622" s="153"/>
      <c r="AL2622" s="153"/>
      <c r="AM2622" s="153"/>
      <c r="AN2622" s="153"/>
      <c r="AO2622" s="153"/>
      <c r="AP2622" s="153"/>
      <c r="AQ2622" s="153"/>
      <c r="AR2622" s="153"/>
      <c r="AS2622" s="153"/>
      <c r="AT2622" s="153"/>
      <c r="AU2622" s="153"/>
      <c r="AV2622" s="153"/>
      <c r="AW2622" s="153"/>
      <c r="AX2622" s="153"/>
      <c r="AY2622" s="153"/>
      <c r="AZ2622" s="153"/>
      <c r="BA2622" s="153"/>
      <c r="BB2622" s="153"/>
      <c r="BC2622" s="153"/>
      <c r="BD2622" s="153"/>
      <c r="BE2622" s="153"/>
    </row>
    <row r="2623" spans="1:57" ht="15.5" x14ac:dyDescent="0.4">
      <c r="A2623" s="153" t="str">
        <f t="shared" si="40"/>
        <v>5827599</v>
      </c>
      <c r="B2623" s="153">
        <v>2723</v>
      </c>
      <c r="C2623" s="153">
        <v>58275</v>
      </c>
      <c r="D2623" s="153" t="s">
        <v>2304</v>
      </c>
      <c r="E2623" s="157">
        <v>25</v>
      </c>
      <c r="F2623" s="153" t="s">
        <v>5634</v>
      </c>
      <c r="G2623" s="153"/>
      <c r="H2623" s="153"/>
      <c r="I2623" s="153"/>
      <c r="J2623" s="153"/>
      <c r="K2623" s="153"/>
      <c r="L2623" s="153"/>
      <c r="M2623" s="153"/>
      <c r="N2623" s="153" t="s">
        <v>188</v>
      </c>
      <c r="O2623" s="156">
        <v>0.1</v>
      </c>
      <c r="P2623" s="153">
        <v>0</v>
      </c>
      <c r="Q2623" s="156">
        <v>59.5</v>
      </c>
      <c r="R2623" s="156">
        <v>30</v>
      </c>
      <c r="S2623" s="153">
        <v>0.08</v>
      </c>
      <c r="T2623" s="156">
        <v>0.4214</v>
      </c>
      <c r="U2623" s="156">
        <v>58</v>
      </c>
      <c r="V2623" s="156">
        <v>0</v>
      </c>
      <c r="W2623" s="156">
        <v>0.08</v>
      </c>
      <c r="X2623" s="156">
        <v>0.4214</v>
      </c>
      <c r="Y2623" s="156"/>
      <c r="Z2623" s="156"/>
      <c r="AA2623" s="156"/>
      <c r="AB2623" s="156"/>
      <c r="AC2623" s="156"/>
      <c r="AD2623" s="156"/>
      <c r="AE2623" s="153"/>
      <c r="AF2623" s="153"/>
      <c r="AJ2623" s="153"/>
      <c r="AK2623" s="153"/>
      <c r="AL2623" s="153"/>
      <c r="AM2623" s="153"/>
      <c r="AN2623" s="153"/>
      <c r="AO2623" s="153"/>
      <c r="AP2623" s="153"/>
      <c r="AQ2623" s="153"/>
      <c r="AR2623" s="153"/>
      <c r="AS2623" s="153"/>
      <c r="AT2623" s="153"/>
      <c r="AU2623" s="153"/>
      <c r="AV2623" s="153"/>
      <c r="AW2623" s="153"/>
      <c r="AX2623" s="153"/>
      <c r="AY2623" s="153"/>
      <c r="AZ2623" s="153"/>
      <c r="BA2623" s="153"/>
      <c r="BB2623" s="153"/>
      <c r="BC2623" s="153"/>
      <c r="BD2623" s="153"/>
      <c r="BE2623" s="153"/>
    </row>
    <row r="2624" spans="1:57" ht="15.5" x14ac:dyDescent="0.4">
      <c r="A2624" s="153" t="str">
        <f t="shared" si="40"/>
        <v>5827699</v>
      </c>
      <c r="B2624" s="153">
        <v>2724</v>
      </c>
      <c r="C2624" s="153">
        <v>58276</v>
      </c>
      <c r="D2624" s="153" t="s">
        <v>2305</v>
      </c>
      <c r="E2624" s="157">
        <v>25</v>
      </c>
      <c r="F2624" s="153" t="s">
        <v>5634</v>
      </c>
      <c r="G2624" s="153"/>
      <c r="H2624" s="153"/>
      <c r="I2624" s="153"/>
      <c r="J2624" s="153"/>
      <c r="K2624" s="153"/>
      <c r="L2624" s="153"/>
      <c r="M2624" s="153"/>
      <c r="N2624" s="153" t="s">
        <v>188</v>
      </c>
      <c r="O2624" s="156">
        <v>0.1</v>
      </c>
      <c r="P2624" s="153">
        <v>0</v>
      </c>
      <c r="Q2624" s="156">
        <v>58.7</v>
      </c>
      <c r="R2624" s="156">
        <v>0</v>
      </c>
      <c r="S2624" s="153">
        <v>0.08</v>
      </c>
      <c r="T2624" s="156">
        <v>1</v>
      </c>
      <c r="U2624" s="156"/>
      <c r="V2624" s="156"/>
      <c r="W2624" s="156"/>
      <c r="X2624" s="156"/>
      <c r="Y2624" s="156"/>
      <c r="Z2624" s="156"/>
      <c r="AA2624" s="156"/>
      <c r="AB2624" s="156"/>
      <c r="AC2624" s="156"/>
      <c r="AD2624" s="156"/>
      <c r="AE2624" s="153"/>
      <c r="AF2624" s="153"/>
      <c r="AJ2624" s="153"/>
      <c r="AK2624" s="153"/>
      <c r="AL2624" s="153"/>
      <c r="AM2624" s="153"/>
      <c r="AN2624" s="153"/>
      <c r="AO2624" s="153"/>
      <c r="AP2624" s="153"/>
      <c r="AQ2624" s="153"/>
      <c r="AR2624" s="153"/>
      <c r="AS2624" s="153"/>
      <c r="AT2624" s="153"/>
      <c r="AU2624" s="153"/>
      <c r="AV2624" s="153"/>
      <c r="AW2624" s="153"/>
      <c r="AX2624" s="153"/>
      <c r="AY2624" s="153"/>
      <c r="AZ2624" s="153"/>
      <c r="BA2624" s="153"/>
      <c r="BB2624" s="153"/>
      <c r="BC2624" s="153"/>
      <c r="BD2624" s="153"/>
      <c r="BE2624" s="153"/>
    </row>
    <row r="2625" spans="1:57" ht="15.5" x14ac:dyDescent="0.4">
      <c r="A2625" s="153" t="str">
        <f t="shared" si="40"/>
        <v>5828699</v>
      </c>
      <c r="B2625" s="153">
        <v>2725</v>
      </c>
      <c r="C2625" s="153">
        <v>58286</v>
      </c>
      <c r="D2625" s="153" t="s">
        <v>2306</v>
      </c>
      <c r="E2625" s="157">
        <v>25</v>
      </c>
      <c r="F2625" s="153" t="s">
        <v>5634</v>
      </c>
      <c r="G2625" s="153"/>
      <c r="H2625" s="153"/>
      <c r="I2625" s="153"/>
      <c r="J2625" s="153"/>
      <c r="K2625" s="153"/>
      <c r="L2625" s="153"/>
      <c r="M2625" s="153"/>
      <c r="N2625" s="153" t="s">
        <v>188</v>
      </c>
      <c r="O2625" s="156">
        <v>0.1</v>
      </c>
      <c r="P2625" s="153">
        <v>0</v>
      </c>
      <c r="Q2625" s="156">
        <v>59.1</v>
      </c>
      <c r="R2625" s="156">
        <v>0</v>
      </c>
      <c r="S2625" s="153">
        <v>0.08</v>
      </c>
      <c r="T2625" s="156">
        <v>1</v>
      </c>
      <c r="U2625" s="156"/>
      <c r="V2625" s="156"/>
      <c r="W2625" s="156"/>
      <c r="X2625" s="156"/>
      <c r="Y2625" s="156"/>
      <c r="Z2625" s="156"/>
      <c r="AA2625" s="156"/>
      <c r="AB2625" s="156"/>
      <c r="AC2625" s="156"/>
      <c r="AD2625" s="156"/>
      <c r="AE2625" s="153"/>
      <c r="AF2625" s="153"/>
      <c r="AJ2625" s="153"/>
      <c r="AK2625" s="153"/>
      <c r="AL2625" s="153"/>
      <c r="AM2625" s="153"/>
      <c r="AN2625" s="153"/>
      <c r="AO2625" s="153"/>
      <c r="AP2625" s="153"/>
      <c r="AQ2625" s="153"/>
      <c r="AR2625" s="153"/>
      <c r="AS2625" s="153"/>
      <c r="AT2625" s="153"/>
      <c r="AU2625" s="153"/>
      <c r="AV2625" s="153"/>
      <c r="AW2625" s="153"/>
      <c r="AX2625" s="153"/>
      <c r="AY2625" s="153"/>
      <c r="AZ2625" s="153"/>
      <c r="BA2625" s="153"/>
      <c r="BB2625" s="153"/>
      <c r="BC2625" s="153"/>
      <c r="BD2625" s="153"/>
      <c r="BE2625" s="153"/>
    </row>
    <row r="2626" spans="1:57" ht="15.5" x14ac:dyDescent="0.4">
      <c r="A2626" s="153" t="str">
        <f t="shared" ref="A2626:A2689" si="41">TRIM(C2626)&amp;TRIM(F2626)</f>
        <v>5830499</v>
      </c>
      <c r="B2626" s="153">
        <v>2726</v>
      </c>
      <c r="C2626" s="153">
        <v>58304</v>
      </c>
      <c r="D2626" s="153" t="s">
        <v>2307</v>
      </c>
      <c r="E2626" s="157">
        <v>25</v>
      </c>
      <c r="F2626" s="153" t="s">
        <v>5634</v>
      </c>
      <c r="G2626" s="153"/>
      <c r="H2626" s="153"/>
      <c r="I2626" s="153"/>
      <c r="J2626" s="153"/>
      <c r="K2626" s="153"/>
      <c r="L2626" s="153"/>
      <c r="M2626" s="153"/>
      <c r="N2626" s="153" t="s">
        <v>188</v>
      </c>
      <c r="O2626" s="156">
        <v>0.1</v>
      </c>
      <c r="P2626" s="153">
        <v>0</v>
      </c>
      <c r="Q2626" s="156">
        <v>58.3</v>
      </c>
      <c r="R2626" s="156">
        <v>0</v>
      </c>
      <c r="S2626" s="153">
        <v>0.08</v>
      </c>
      <c r="T2626" s="156">
        <v>1</v>
      </c>
      <c r="U2626" s="156"/>
      <c r="V2626" s="156"/>
      <c r="W2626" s="156"/>
      <c r="X2626" s="156"/>
      <c r="Y2626" s="156"/>
      <c r="Z2626" s="156"/>
      <c r="AA2626" s="156"/>
      <c r="AB2626" s="156"/>
      <c r="AC2626" s="156"/>
      <c r="AD2626" s="156"/>
      <c r="AE2626" s="153"/>
      <c r="AF2626" s="153"/>
      <c r="AJ2626" s="153"/>
      <c r="AK2626" s="153"/>
      <c r="AL2626" s="153"/>
      <c r="AM2626" s="153"/>
      <c r="AN2626" s="153"/>
      <c r="AO2626" s="153"/>
      <c r="AP2626" s="153"/>
      <c r="AQ2626" s="153"/>
      <c r="AR2626" s="153"/>
      <c r="AS2626" s="153"/>
      <c r="AT2626" s="153"/>
      <c r="AU2626" s="153"/>
      <c r="AV2626" s="153"/>
      <c r="AW2626" s="153"/>
      <c r="AX2626" s="153"/>
      <c r="AY2626" s="153"/>
      <c r="AZ2626" s="153"/>
      <c r="BA2626" s="153"/>
      <c r="BB2626" s="153"/>
      <c r="BC2626" s="153"/>
      <c r="BD2626" s="153"/>
      <c r="BE2626" s="153"/>
    </row>
    <row r="2627" spans="1:57" ht="15.5" x14ac:dyDescent="0.4">
      <c r="A2627" s="153" t="str">
        <f t="shared" si="41"/>
        <v>5833199</v>
      </c>
      <c r="B2627" s="153">
        <v>2727</v>
      </c>
      <c r="C2627" s="153">
        <v>58331</v>
      </c>
      <c r="D2627" s="153" t="s">
        <v>2308</v>
      </c>
      <c r="E2627" s="157">
        <v>25</v>
      </c>
      <c r="F2627" s="153" t="s">
        <v>5634</v>
      </c>
      <c r="G2627" s="153"/>
      <c r="H2627" s="153"/>
      <c r="I2627" s="153"/>
      <c r="J2627" s="153"/>
      <c r="K2627" s="153"/>
      <c r="L2627" s="153"/>
      <c r="M2627" s="153"/>
      <c r="N2627" s="153" t="s">
        <v>188</v>
      </c>
      <c r="O2627" s="156">
        <v>0.1</v>
      </c>
      <c r="P2627" s="153">
        <v>0</v>
      </c>
      <c r="Q2627" s="156">
        <v>59.1</v>
      </c>
      <c r="R2627" s="156">
        <v>0</v>
      </c>
      <c r="S2627" s="153">
        <v>0.08</v>
      </c>
      <c r="T2627" s="156">
        <v>0.94739999999999902</v>
      </c>
      <c r="U2627" s="156"/>
      <c r="V2627" s="156"/>
      <c r="W2627" s="156"/>
      <c r="X2627" s="156"/>
      <c r="Y2627" s="156"/>
      <c r="Z2627" s="156"/>
      <c r="AA2627" s="156"/>
      <c r="AB2627" s="156"/>
      <c r="AC2627" s="156"/>
      <c r="AD2627" s="156"/>
      <c r="AE2627" s="153"/>
      <c r="AF2627" s="153"/>
      <c r="AJ2627" s="153"/>
      <c r="AK2627" s="153"/>
      <c r="AL2627" s="153"/>
      <c r="AM2627" s="153"/>
      <c r="AN2627" s="153"/>
      <c r="AO2627" s="153"/>
      <c r="AP2627" s="153"/>
      <c r="AQ2627" s="153"/>
      <c r="AR2627" s="153"/>
      <c r="AS2627" s="153"/>
      <c r="AT2627" s="153"/>
      <c r="AU2627" s="153"/>
      <c r="AV2627" s="153"/>
      <c r="AW2627" s="153"/>
      <c r="AX2627" s="153"/>
      <c r="AY2627" s="153"/>
      <c r="AZ2627" s="153"/>
      <c r="BA2627" s="153"/>
      <c r="BB2627" s="153"/>
      <c r="BC2627" s="153"/>
      <c r="BD2627" s="153"/>
      <c r="BE2627" s="153"/>
    </row>
    <row r="2628" spans="1:57" ht="15.5" x14ac:dyDescent="0.4">
      <c r="A2628" s="153" t="str">
        <f t="shared" si="41"/>
        <v>5835999</v>
      </c>
      <c r="B2628" s="153">
        <v>2728</v>
      </c>
      <c r="C2628" s="153">
        <v>58359</v>
      </c>
      <c r="D2628" s="153" t="s">
        <v>2077</v>
      </c>
      <c r="E2628" s="157">
        <v>25</v>
      </c>
      <c r="F2628" s="153" t="s">
        <v>5634</v>
      </c>
      <c r="G2628" s="153"/>
      <c r="H2628" s="153"/>
      <c r="I2628" s="153"/>
      <c r="J2628" s="153"/>
      <c r="K2628" s="153"/>
      <c r="L2628" s="153"/>
      <c r="M2628" s="153"/>
      <c r="N2628" s="153" t="s">
        <v>188</v>
      </c>
      <c r="O2628" s="156">
        <v>0.1</v>
      </c>
      <c r="P2628" s="153">
        <v>0</v>
      </c>
      <c r="Q2628" s="156">
        <v>58</v>
      </c>
      <c r="R2628" s="156">
        <v>0</v>
      </c>
      <c r="S2628" s="153">
        <v>0.08</v>
      </c>
      <c r="T2628" s="156">
        <v>0.31480000000000002</v>
      </c>
      <c r="U2628" s="156"/>
      <c r="V2628" s="156"/>
      <c r="W2628" s="156"/>
      <c r="X2628" s="156"/>
      <c r="Y2628" s="156"/>
      <c r="Z2628" s="156"/>
      <c r="AA2628" s="156"/>
      <c r="AB2628" s="156"/>
      <c r="AC2628" s="156"/>
      <c r="AD2628" s="156"/>
      <c r="AE2628" s="153"/>
      <c r="AF2628" s="153"/>
      <c r="AJ2628" s="153"/>
      <c r="AK2628" s="153"/>
      <c r="AL2628" s="153"/>
      <c r="AM2628" s="153"/>
      <c r="AN2628" s="153"/>
      <c r="AO2628" s="153"/>
      <c r="AP2628" s="153"/>
      <c r="AQ2628" s="153"/>
      <c r="AR2628" s="153"/>
      <c r="AS2628" s="153"/>
      <c r="AT2628" s="153"/>
      <c r="AU2628" s="153"/>
      <c r="AV2628" s="153"/>
      <c r="AW2628" s="153"/>
      <c r="AX2628" s="153"/>
      <c r="AY2628" s="153"/>
      <c r="AZ2628" s="153"/>
      <c r="BA2628" s="153"/>
      <c r="BB2628" s="153"/>
      <c r="BC2628" s="153"/>
      <c r="BD2628" s="153"/>
      <c r="BE2628" s="153"/>
    </row>
    <row r="2629" spans="1:57" ht="15.5" x14ac:dyDescent="0.4">
      <c r="A2629" s="153" t="str">
        <f t="shared" si="41"/>
        <v>5835999</v>
      </c>
      <c r="B2629" s="153">
        <v>2729</v>
      </c>
      <c r="C2629" s="153">
        <v>58359</v>
      </c>
      <c r="D2629" s="153" t="s">
        <v>2077</v>
      </c>
      <c r="E2629" s="157">
        <v>25</v>
      </c>
      <c r="F2629" s="153" t="s">
        <v>5634</v>
      </c>
      <c r="G2629" s="153"/>
      <c r="H2629" s="153"/>
      <c r="I2629" s="153"/>
      <c r="J2629" s="153"/>
      <c r="K2629" s="153"/>
      <c r="L2629" s="153"/>
      <c r="M2629" s="153"/>
      <c r="N2629" s="153" t="s">
        <v>188</v>
      </c>
      <c r="O2629" s="156">
        <v>0.1</v>
      </c>
      <c r="P2629" s="153">
        <v>0</v>
      </c>
      <c r="Q2629" s="156">
        <v>58.5</v>
      </c>
      <c r="R2629" s="156">
        <v>0</v>
      </c>
      <c r="S2629" s="153">
        <v>0.08</v>
      </c>
      <c r="T2629" s="156">
        <v>0.68530000000000002</v>
      </c>
      <c r="U2629" s="156"/>
      <c r="V2629" s="156"/>
      <c r="W2629" s="156"/>
      <c r="X2629" s="156"/>
      <c r="Y2629" s="156"/>
      <c r="Z2629" s="156"/>
      <c r="AA2629" s="156"/>
      <c r="AB2629" s="156"/>
      <c r="AC2629" s="156"/>
      <c r="AD2629" s="156"/>
      <c r="AE2629" s="153"/>
      <c r="AF2629" s="153"/>
      <c r="AJ2629" s="153"/>
      <c r="AK2629" s="153"/>
      <c r="AL2629" s="153"/>
      <c r="AM2629" s="153"/>
      <c r="AN2629" s="153"/>
      <c r="AO2629" s="153"/>
      <c r="AP2629" s="153"/>
      <c r="AQ2629" s="153"/>
      <c r="AR2629" s="153"/>
      <c r="AS2629" s="153"/>
      <c r="AT2629" s="153"/>
      <c r="AU2629" s="153"/>
      <c r="AV2629" s="153"/>
      <c r="AW2629" s="153"/>
      <c r="AX2629" s="153"/>
      <c r="AY2629" s="153"/>
      <c r="AZ2629" s="153"/>
      <c r="BA2629" s="153"/>
      <c r="BB2629" s="153"/>
      <c r="BC2629" s="153"/>
      <c r="BD2629" s="153"/>
      <c r="BE2629" s="153"/>
    </row>
    <row r="2630" spans="1:57" ht="15.5" x14ac:dyDescent="0.4">
      <c r="A2630" s="153" t="str">
        <f t="shared" si="41"/>
        <v>5836199</v>
      </c>
      <c r="B2630" s="153">
        <v>2730</v>
      </c>
      <c r="C2630" s="153">
        <v>58361</v>
      </c>
      <c r="D2630" s="153" t="s">
        <v>2309</v>
      </c>
      <c r="E2630" s="157">
        <v>25</v>
      </c>
      <c r="F2630" s="153" t="s">
        <v>5634</v>
      </c>
      <c r="G2630" s="153"/>
      <c r="H2630" s="153"/>
      <c r="I2630" s="153"/>
      <c r="J2630" s="153"/>
      <c r="K2630" s="153"/>
      <c r="L2630" s="153"/>
      <c r="M2630" s="153"/>
      <c r="N2630" s="153" t="s">
        <v>188</v>
      </c>
      <c r="O2630" s="156">
        <v>0.1</v>
      </c>
      <c r="P2630" s="153">
        <v>0</v>
      </c>
      <c r="Q2630" s="156">
        <v>59.1</v>
      </c>
      <c r="R2630" s="156">
        <v>0</v>
      </c>
      <c r="S2630" s="153">
        <v>0.08</v>
      </c>
      <c r="T2630" s="156">
        <v>1</v>
      </c>
      <c r="U2630" s="156"/>
      <c r="V2630" s="156"/>
      <c r="W2630" s="156"/>
      <c r="X2630" s="156"/>
      <c r="Y2630" s="156"/>
      <c r="Z2630" s="156"/>
      <c r="AA2630" s="156"/>
      <c r="AB2630" s="156"/>
      <c r="AC2630" s="156"/>
      <c r="AD2630" s="156"/>
      <c r="AE2630" s="153"/>
      <c r="AF2630" s="153"/>
      <c r="AJ2630" s="153"/>
      <c r="AK2630" s="153"/>
      <c r="AL2630" s="153"/>
      <c r="AM2630" s="153"/>
      <c r="AN2630" s="153"/>
      <c r="AO2630" s="153"/>
      <c r="AP2630" s="153"/>
      <c r="AQ2630" s="153"/>
      <c r="AR2630" s="153"/>
      <c r="AS2630" s="153"/>
      <c r="AT2630" s="153"/>
      <c r="AU2630" s="153"/>
      <c r="AV2630" s="153"/>
      <c r="AW2630" s="153"/>
      <c r="AX2630" s="153"/>
      <c r="AY2630" s="153"/>
      <c r="AZ2630" s="153"/>
      <c r="BA2630" s="153"/>
      <c r="BB2630" s="153"/>
      <c r="BC2630" s="153"/>
      <c r="BD2630" s="153"/>
      <c r="BE2630" s="153"/>
    </row>
    <row r="2631" spans="1:57" ht="15.5" x14ac:dyDescent="0.4">
      <c r="A2631" s="153" t="str">
        <f t="shared" si="41"/>
        <v>5840199</v>
      </c>
      <c r="B2631" s="153">
        <v>2731</v>
      </c>
      <c r="C2631" s="153">
        <v>58401</v>
      </c>
      <c r="D2631" s="153" t="s">
        <v>2310</v>
      </c>
      <c r="E2631" s="157">
        <v>25</v>
      </c>
      <c r="F2631" s="153" t="s">
        <v>5634</v>
      </c>
      <c r="G2631" s="153"/>
      <c r="H2631" s="153"/>
      <c r="I2631" s="153"/>
      <c r="J2631" s="153"/>
      <c r="K2631" s="153"/>
      <c r="L2631" s="153"/>
      <c r="M2631" s="153"/>
      <c r="N2631" s="153" t="s">
        <v>188</v>
      </c>
      <c r="O2631" s="156">
        <v>0.1</v>
      </c>
      <c r="P2631" s="153">
        <v>0</v>
      </c>
      <c r="Q2631" s="156">
        <v>59.1</v>
      </c>
      <c r="R2631" s="156">
        <v>0</v>
      </c>
      <c r="S2631" s="153">
        <v>0.08</v>
      </c>
      <c r="T2631" s="156">
        <v>1</v>
      </c>
      <c r="U2631" s="156"/>
      <c r="V2631" s="156"/>
      <c r="W2631" s="156"/>
      <c r="X2631" s="156"/>
      <c r="Y2631" s="156"/>
      <c r="Z2631" s="156"/>
      <c r="AA2631" s="156"/>
      <c r="AB2631" s="156"/>
      <c r="AC2631" s="156"/>
      <c r="AD2631" s="156"/>
      <c r="AE2631" s="153"/>
      <c r="AF2631" s="153"/>
      <c r="AJ2631" s="153"/>
      <c r="AK2631" s="153"/>
      <c r="AL2631" s="153"/>
      <c r="AM2631" s="153"/>
      <c r="AN2631" s="153"/>
      <c r="AO2631" s="153"/>
      <c r="AP2631" s="153"/>
      <c r="AQ2631" s="153"/>
      <c r="AR2631" s="153"/>
      <c r="AS2631" s="153"/>
      <c r="AT2631" s="153"/>
      <c r="AU2631" s="153"/>
      <c r="AV2631" s="153"/>
      <c r="AW2631" s="153"/>
      <c r="AX2631" s="153"/>
      <c r="AY2631" s="153"/>
      <c r="AZ2631" s="153"/>
      <c r="BA2631" s="153"/>
      <c r="BB2631" s="153"/>
      <c r="BC2631" s="153"/>
      <c r="BD2631" s="153"/>
      <c r="BE2631" s="153"/>
    </row>
    <row r="2632" spans="1:57" ht="15.5" x14ac:dyDescent="0.4">
      <c r="A2632" s="153" t="str">
        <f t="shared" si="41"/>
        <v>5850899</v>
      </c>
      <c r="B2632" s="153">
        <v>2732</v>
      </c>
      <c r="C2632" s="153">
        <v>58508</v>
      </c>
      <c r="D2632" s="153" t="s">
        <v>2311</v>
      </c>
      <c r="E2632" s="157">
        <v>14.4</v>
      </c>
      <c r="F2632" s="153" t="s">
        <v>5634</v>
      </c>
      <c r="G2632" s="153"/>
      <c r="H2632" s="153"/>
      <c r="I2632" s="153"/>
      <c r="J2632" s="153"/>
      <c r="K2632" s="153"/>
      <c r="L2632" s="153"/>
      <c r="M2632" s="153"/>
      <c r="N2632" s="153" t="s">
        <v>188</v>
      </c>
      <c r="O2632" s="156">
        <v>0</v>
      </c>
      <c r="P2632" s="153">
        <v>0</v>
      </c>
      <c r="Q2632" s="156">
        <v>59.3</v>
      </c>
      <c r="R2632" s="156">
        <v>15</v>
      </c>
      <c r="S2632" s="153">
        <v>0.17299999999999999</v>
      </c>
      <c r="T2632" s="156">
        <v>0.16500000000000001</v>
      </c>
      <c r="U2632" s="156">
        <v>59.1</v>
      </c>
      <c r="V2632" s="156">
        <v>0</v>
      </c>
      <c r="W2632" s="156">
        <v>0.17299999999999999</v>
      </c>
      <c r="X2632" s="156">
        <v>0.125</v>
      </c>
      <c r="Y2632" s="156"/>
      <c r="Z2632" s="156"/>
      <c r="AA2632" s="156"/>
      <c r="AB2632" s="156"/>
      <c r="AC2632" s="156"/>
      <c r="AD2632" s="156"/>
      <c r="AE2632" s="153"/>
      <c r="AF2632" s="153"/>
      <c r="AJ2632" s="153"/>
      <c r="AK2632" s="153"/>
      <c r="AL2632" s="153"/>
      <c r="AM2632" s="153"/>
      <c r="AN2632" s="153"/>
      <c r="AO2632" s="153"/>
      <c r="AP2632" s="153"/>
      <c r="AQ2632" s="153"/>
      <c r="AR2632" s="153"/>
      <c r="AS2632" s="153"/>
      <c r="AT2632" s="153"/>
      <c r="AU2632" s="153"/>
      <c r="AV2632" s="153"/>
      <c r="AW2632" s="153"/>
      <c r="AX2632" s="153"/>
      <c r="AY2632" s="153"/>
      <c r="AZ2632" s="153"/>
      <c r="BA2632" s="153"/>
      <c r="BB2632" s="153"/>
      <c r="BC2632" s="153"/>
      <c r="BD2632" s="153"/>
      <c r="BE2632" s="153"/>
    </row>
    <row r="2633" spans="1:57" ht="15.5" x14ac:dyDescent="0.4">
      <c r="A2633" s="153" t="str">
        <f t="shared" si="41"/>
        <v>5855232</v>
      </c>
      <c r="B2633" s="153">
        <v>2733</v>
      </c>
      <c r="C2633" s="153">
        <v>58552</v>
      </c>
      <c r="D2633" s="153" t="s">
        <v>2312</v>
      </c>
      <c r="E2633" s="157">
        <v>13.8</v>
      </c>
      <c r="F2633" s="153" t="s">
        <v>5635</v>
      </c>
      <c r="G2633" s="153"/>
      <c r="H2633" s="153"/>
      <c r="I2633" s="153"/>
      <c r="J2633" s="153"/>
      <c r="K2633" s="153"/>
      <c r="L2633" s="153"/>
      <c r="M2633" s="153"/>
      <c r="N2633" s="153" t="s">
        <v>188</v>
      </c>
      <c r="O2633" s="156">
        <v>0.13</v>
      </c>
      <c r="P2633" s="153">
        <v>0</v>
      </c>
      <c r="Q2633" s="156">
        <v>59.3</v>
      </c>
      <c r="R2633" s="156">
        <v>15</v>
      </c>
      <c r="S2633" s="153">
        <v>6.5000000000000002E-2</v>
      </c>
      <c r="T2633" s="156">
        <v>0.23499999999999999</v>
      </c>
      <c r="U2633" s="156">
        <v>58.7</v>
      </c>
      <c r="V2633" s="156">
        <v>0</v>
      </c>
      <c r="W2633" s="156">
        <v>6.5000000000000002E-2</v>
      </c>
      <c r="X2633" s="156">
        <v>0.45500000000000002</v>
      </c>
      <c r="Y2633" s="156">
        <v>58</v>
      </c>
      <c r="Z2633" s="156">
        <v>0</v>
      </c>
      <c r="AA2633" s="156">
        <v>6.5000000000000002E-2</v>
      </c>
      <c r="AB2633" s="156">
        <v>0.23499999999999999</v>
      </c>
      <c r="AC2633" s="156" t="s">
        <v>3069</v>
      </c>
      <c r="AD2633" s="156"/>
      <c r="AE2633" s="153"/>
      <c r="AF2633" s="153"/>
      <c r="AJ2633" s="153"/>
      <c r="AK2633" s="153"/>
      <c r="AL2633" s="153"/>
      <c r="AM2633" s="153"/>
      <c r="AN2633" s="153"/>
      <c r="AO2633" s="153"/>
      <c r="AP2633" s="153"/>
      <c r="AQ2633" s="153"/>
      <c r="AR2633" s="153"/>
      <c r="AS2633" s="153"/>
      <c r="AT2633" s="153"/>
      <c r="AU2633" s="153"/>
      <c r="AV2633" s="153"/>
      <c r="AW2633" s="153"/>
      <c r="AX2633" s="153"/>
      <c r="AY2633" s="153"/>
      <c r="AZ2633" s="153"/>
      <c r="BA2633" s="153"/>
      <c r="BB2633" s="153"/>
      <c r="BC2633" s="153"/>
      <c r="BD2633" s="153"/>
      <c r="BE2633" s="153"/>
    </row>
    <row r="2634" spans="1:57" ht="15.5" x14ac:dyDescent="0.4">
      <c r="A2634" s="153" t="str">
        <f t="shared" si="41"/>
        <v>5855299</v>
      </c>
      <c r="B2634" s="153">
        <v>2734</v>
      </c>
      <c r="C2634" s="153">
        <v>58552</v>
      </c>
      <c r="D2634" s="153" t="s">
        <v>2312</v>
      </c>
      <c r="E2634" s="157">
        <v>13.8</v>
      </c>
      <c r="F2634" s="153" t="s">
        <v>5634</v>
      </c>
      <c r="G2634" s="153"/>
      <c r="H2634" s="153"/>
      <c r="I2634" s="153"/>
      <c r="J2634" s="153"/>
      <c r="K2634" s="153"/>
      <c r="L2634" s="153"/>
      <c r="M2634" s="153"/>
      <c r="N2634" s="153" t="s">
        <v>188</v>
      </c>
      <c r="O2634" s="156">
        <v>0.13</v>
      </c>
      <c r="P2634" s="153">
        <v>0</v>
      </c>
      <c r="Q2634" s="156">
        <v>59.3</v>
      </c>
      <c r="R2634" s="156">
        <v>15</v>
      </c>
      <c r="S2634" s="153">
        <v>6.5000000000000002E-2</v>
      </c>
      <c r="T2634" s="156">
        <v>0.23499999999999999</v>
      </c>
      <c r="U2634" s="156">
        <v>58.7</v>
      </c>
      <c r="V2634" s="156">
        <v>0</v>
      </c>
      <c r="W2634" s="156">
        <v>6.5000000000000002E-2</v>
      </c>
      <c r="X2634" s="156">
        <v>0.45500000000000002</v>
      </c>
      <c r="Y2634" s="156">
        <v>58</v>
      </c>
      <c r="Z2634" s="156">
        <v>0</v>
      </c>
      <c r="AA2634" s="156">
        <v>6.5000000000000002E-2</v>
      </c>
      <c r="AB2634" s="156">
        <v>0.23499999999999999</v>
      </c>
      <c r="AC2634" s="156" t="s">
        <v>3069</v>
      </c>
      <c r="AD2634" s="156"/>
      <c r="AE2634" s="153"/>
      <c r="AF2634" s="153"/>
      <c r="AJ2634" s="153"/>
      <c r="AK2634" s="153"/>
      <c r="AL2634" s="153"/>
      <c r="AM2634" s="153"/>
      <c r="AN2634" s="153"/>
      <c r="AO2634" s="153"/>
      <c r="AP2634" s="153"/>
      <c r="AQ2634" s="153"/>
      <c r="AR2634" s="153"/>
      <c r="AS2634" s="153"/>
      <c r="AT2634" s="153"/>
      <c r="AU2634" s="153"/>
      <c r="AV2634" s="153"/>
      <c r="AW2634" s="153"/>
      <c r="AX2634" s="153"/>
      <c r="AY2634" s="153"/>
      <c r="AZ2634" s="153"/>
      <c r="BA2634" s="153"/>
      <c r="BB2634" s="153"/>
      <c r="BC2634" s="153"/>
      <c r="BD2634" s="153"/>
      <c r="BE2634" s="153"/>
    </row>
    <row r="2635" spans="1:57" ht="15.5" x14ac:dyDescent="0.4">
      <c r="A2635" s="153" t="str">
        <f t="shared" si="41"/>
        <v>5855632</v>
      </c>
      <c r="B2635" s="153">
        <v>2735</v>
      </c>
      <c r="C2635" s="153">
        <v>58556</v>
      </c>
      <c r="D2635" s="153" t="s">
        <v>2313</v>
      </c>
      <c r="E2635" s="157">
        <v>13.8</v>
      </c>
      <c r="F2635" s="153" t="s">
        <v>5635</v>
      </c>
      <c r="G2635" s="153"/>
      <c r="H2635" s="153"/>
      <c r="I2635" s="153"/>
      <c r="J2635" s="153"/>
      <c r="K2635" s="153"/>
      <c r="L2635" s="153"/>
      <c r="M2635" s="153"/>
      <c r="N2635" s="153" t="s">
        <v>188</v>
      </c>
      <c r="O2635" s="156">
        <v>0.13</v>
      </c>
      <c r="P2635" s="153">
        <v>0</v>
      </c>
      <c r="Q2635" s="156">
        <v>58.1</v>
      </c>
      <c r="R2635" s="156">
        <v>0</v>
      </c>
      <c r="S2635" s="153">
        <v>6.5000000000000002E-2</v>
      </c>
      <c r="T2635" s="156">
        <v>0.66900000000000004</v>
      </c>
      <c r="U2635" s="156"/>
      <c r="V2635" s="156"/>
      <c r="W2635" s="156"/>
      <c r="X2635" s="156"/>
      <c r="Y2635" s="156"/>
      <c r="Z2635" s="156"/>
      <c r="AA2635" s="156"/>
      <c r="AB2635" s="156"/>
      <c r="AC2635" s="156"/>
      <c r="AD2635" s="156"/>
      <c r="AE2635" s="153"/>
      <c r="AF2635" s="153"/>
      <c r="AJ2635" s="153"/>
      <c r="AK2635" s="153"/>
      <c r="AL2635" s="153"/>
      <c r="AM2635" s="153"/>
      <c r="AN2635" s="153"/>
      <c r="AO2635" s="153"/>
      <c r="AP2635" s="153"/>
      <c r="AQ2635" s="153"/>
      <c r="AR2635" s="153"/>
      <c r="AS2635" s="153"/>
      <c r="AT2635" s="153"/>
      <c r="AU2635" s="153"/>
      <c r="AV2635" s="153"/>
      <c r="AW2635" s="153"/>
      <c r="AX2635" s="153"/>
      <c r="AY2635" s="153"/>
      <c r="AZ2635" s="153"/>
      <c r="BA2635" s="153"/>
      <c r="BB2635" s="153"/>
      <c r="BC2635" s="153"/>
      <c r="BD2635" s="153"/>
      <c r="BE2635" s="153"/>
    </row>
    <row r="2636" spans="1:57" ht="15.5" x14ac:dyDescent="0.4">
      <c r="A2636" s="153" t="str">
        <f t="shared" si="41"/>
        <v>5855699</v>
      </c>
      <c r="B2636" s="153">
        <v>2736</v>
      </c>
      <c r="C2636" s="153">
        <v>58556</v>
      </c>
      <c r="D2636" s="153" t="s">
        <v>2313</v>
      </c>
      <c r="E2636" s="157">
        <v>13.8</v>
      </c>
      <c r="F2636" s="153" t="s">
        <v>5634</v>
      </c>
      <c r="G2636" s="153"/>
      <c r="H2636" s="153"/>
      <c r="I2636" s="153"/>
      <c r="J2636" s="153"/>
      <c r="K2636" s="153"/>
      <c r="L2636" s="153"/>
      <c r="M2636" s="153"/>
      <c r="N2636" s="153" t="s">
        <v>188</v>
      </c>
      <c r="O2636" s="156">
        <v>0.13</v>
      </c>
      <c r="P2636" s="153">
        <v>0</v>
      </c>
      <c r="Q2636" s="156">
        <v>58.1</v>
      </c>
      <c r="R2636" s="156">
        <v>0</v>
      </c>
      <c r="S2636" s="153">
        <v>6.5000000000000002E-2</v>
      </c>
      <c r="T2636" s="156">
        <v>0.66900000000000004</v>
      </c>
      <c r="U2636" s="156"/>
      <c r="V2636" s="156"/>
      <c r="W2636" s="156"/>
      <c r="X2636" s="156"/>
      <c r="Y2636" s="156"/>
      <c r="Z2636" s="156"/>
      <c r="AA2636" s="156"/>
      <c r="AB2636" s="156"/>
      <c r="AC2636" s="156"/>
      <c r="AD2636" s="156"/>
      <c r="AE2636" s="153"/>
      <c r="AF2636" s="153"/>
      <c r="AJ2636" s="153"/>
      <c r="AK2636" s="153"/>
      <c r="AL2636" s="153"/>
      <c r="AM2636" s="153"/>
      <c r="AN2636" s="153"/>
      <c r="AO2636" s="153"/>
      <c r="AP2636" s="153"/>
      <c r="AQ2636" s="153"/>
      <c r="AR2636" s="153"/>
      <c r="AS2636" s="153"/>
      <c r="AT2636" s="153"/>
      <c r="AU2636" s="153"/>
      <c r="AV2636" s="153"/>
      <c r="AW2636" s="153"/>
      <c r="AX2636" s="153"/>
      <c r="AY2636" s="153"/>
      <c r="AZ2636" s="153"/>
      <c r="BA2636" s="153"/>
      <c r="BB2636" s="153"/>
      <c r="BC2636" s="153"/>
      <c r="BD2636" s="153"/>
      <c r="BE2636" s="153"/>
    </row>
    <row r="2637" spans="1:57" ht="15.5" x14ac:dyDescent="0.4">
      <c r="A2637" s="153" t="str">
        <f t="shared" si="41"/>
        <v>5856132</v>
      </c>
      <c r="B2637" s="153">
        <v>2737</v>
      </c>
      <c r="C2637" s="153">
        <v>58561</v>
      </c>
      <c r="D2637" s="153" t="s">
        <v>2314</v>
      </c>
      <c r="E2637" s="157">
        <v>13.8</v>
      </c>
      <c r="F2637" s="153" t="s">
        <v>5635</v>
      </c>
      <c r="G2637" s="153"/>
      <c r="H2637" s="153"/>
      <c r="I2637" s="153"/>
      <c r="J2637" s="153"/>
      <c r="K2637" s="153"/>
      <c r="L2637" s="153"/>
      <c r="M2637" s="153"/>
      <c r="N2637" s="153" t="s">
        <v>188</v>
      </c>
      <c r="O2637" s="156">
        <v>0.13</v>
      </c>
      <c r="P2637" s="153">
        <v>0</v>
      </c>
      <c r="Q2637" s="156">
        <v>58.3</v>
      </c>
      <c r="R2637" s="156">
        <v>0</v>
      </c>
      <c r="S2637" s="153">
        <v>6.5000000000000002E-2</v>
      </c>
      <c r="T2637" s="156">
        <v>0.307</v>
      </c>
      <c r="U2637" s="156">
        <v>58</v>
      </c>
      <c r="V2637" s="156">
        <v>0</v>
      </c>
      <c r="W2637" s="156">
        <v>6.5000000000000002E-2</v>
      </c>
      <c r="X2637" s="156">
        <v>0.29099999999999998</v>
      </c>
      <c r="Y2637" s="156"/>
      <c r="Z2637" s="156"/>
      <c r="AA2637" s="156"/>
      <c r="AB2637" s="156"/>
      <c r="AC2637" s="156"/>
      <c r="AD2637" s="156"/>
      <c r="AE2637" s="153"/>
      <c r="AF2637" s="153"/>
      <c r="AJ2637" s="153"/>
      <c r="AK2637" s="153"/>
      <c r="AL2637" s="153"/>
      <c r="AM2637" s="153"/>
      <c r="AN2637" s="153"/>
      <c r="AO2637" s="153"/>
      <c r="AP2637" s="153"/>
      <c r="AQ2637" s="153"/>
      <c r="AR2637" s="153"/>
      <c r="AS2637" s="153"/>
      <c r="AT2637" s="153"/>
      <c r="AU2637" s="153"/>
      <c r="AV2637" s="153"/>
      <c r="AW2637" s="153"/>
      <c r="AX2637" s="153"/>
      <c r="AY2637" s="153"/>
      <c r="AZ2637" s="153"/>
      <c r="BA2637" s="153"/>
      <c r="BB2637" s="153"/>
      <c r="BC2637" s="153"/>
      <c r="BD2637" s="153"/>
      <c r="BE2637" s="153"/>
    </row>
    <row r="2638" spans="1:57" ht="15.5" x14ac:dyDescent="0.4">
      <c r="A2638" s="153" t="str">
        <f t="shared" si="41"/>
        <v>5856199</v>
      </c>
      <c r="B2638" s="153">
        <v>2738</v>
      </c>
      <c r="C2638" s="153">
        <v>58561</v>
      </c>
      <c r="D2638" s="153" t="s">
        <v>2314</v>
      </c>
      <c r="E2638" s="157">
        <v>13.8</v>
      </c>
      <c r="F2638" s="153" t="s">
        <v>5634</v>
      </c>
      <c r="G2638" s="153"/>
      <c r="H2638" s="153"/>
      <c r="I2638" s="153"/>
      <c r="J2638" s="153"/>
      <c r="K2638" s="153"/>
      <c r="L2638" s="153"/>
      <c r="M2638" s="153"/>
      <c r="N2638" s="153" t="s">
        <v>188</v>
      </c>
      <c r="O2638" s="156">
        <v>0.13</v>
      </c>
      <c r="P2638" s="153">
        <v>0</v>
      </c>
      <c r="Q2638" s="156">
        <v>58.3</v>
      </c>
      <c r="R2638" s="156">
        <v>0</v>
      </c>
      <c r="S2638" s="153">
        <v>6.5000000000000002E-2</v>
      </c>
      <c r="T2638" s="156">
        <v>0.307</v>
      </c>
      <c r="U2638" s="156">
        <v>58</v>
      </c>
      <c r="V2638" s="156">
        <v>0</v>
      </c>
      <c r="W2638" s="156">
        <v>6.5000000000000002E-2</v>
      </c>
      <c r="X2638" s="156">
        <v>0.29099999999999998</v>
      </c>
      <c r="Y2638" s="156"/>
      <c r="Z2638" s="156"/>
      <c r="AA2638" s="156"/>
      <c r="AB2638" s="156"/>
      <c r="AC2638" s="156"/>
      <c r="AD2638" s="156"/>
      <c r="AE2638" s="153"/>
      <c r="AF2638" s="153"/>
      <c r="AJ2638" s="153"/>
      <c r="AK2638" s="153"/>
      <c r="AL2638" s="153"/>
      <c r="AM2638" s="153"/>
      <c r="AN2638" s="153"/>
      <c r="AO2638" s="153"/>
      <c r="AP2638" s="153"/>
      <c r="AQ2638" s="153"/>
      <c r="AR2638" s="153"/>
      <c r="AS2638" s="153"/>
      <c r="AT2638" s="153"/>
      <c r="AU2638" s="153"/>
      <c r="AV2638" s="153"/>
      <c r="AW2638" s="153"/>
      <c r="AX2638" s="153"/>
      <c r="AY2638" s="153"/>
      <c r="AZ2638" s="153"/>
      <c r="BA2638" s="153"/>
      <c r="BB2638" s="153"/>
      <c r="BC2638" s="153"/>
      <c r="BD2638" s="153"/>
      <c r="BE2638" s="153"/>
    </row>
    <row r="2639" spans="1:57" ht="15.5" x14ac:dyDescent="0.4">
      <c r="A2639" s="153" t="str">
        <f t="shared" si="41"/>
        <v>5856499</v>
      </c>
      <c r="B2639" s="153">
        <v>2739</v>
      </c>
      <c r="C2639" s="153">
        <v>58564</v>
      </c>
      <c r="D2639" s="153" t="s">
        <v>2315</v>
      </c>
      <c r="E2639" s="157">
        <v>13.8</v>
      </c>
      <c r="F2639" s="153" t="s">
        <v>5634</v>
      </c>
      <c r="G2639" s="153"/>
      <c r="H2639" s="153"/>
      <c r="I2639" s="153"/>
      <c r="J2639" s="153"/>
      <c r="K2639" s="153"/>
      <c r="L2639" s="153"/>
      <c r="M2639" s="153"/>
      <c r="N2639" s="153" t="s">
        <v>188</v>
      </c>
      <c r="O2639" s="156">
        <v>0.13</v>
      </c>
      <c r="P2639" s="153">
        <v>0</v>
      </c>
      <c r="Q2639" s="156">
        <v>59.1</v>
      </c>
      <c r="R2639" s="156">
        <v>0</v>
      </c>
      <c r="S2639" s="153">
        <v>6.5000000000000002E-2</v>
      </c>
      <c r="T2639" s="156">
        <v>0.25600000000000001</v>
      </c>
      <c r="U2639" s="156">
        <v>58.9</v>
      </c>
      <c r="V2639" s="156">
        <v>0</v>
      </c>
      <c r="W2639" s="156">
        <v>6.5000000000000002E-2</v>
      </c>
      <c r="X2639" s="156">
        <v>0.106</v>
      </c>
      <c r="Y2639" s="156">
        <v>58.1</v>
      </c>
      <c r="Z2639" s="156">
        <v>0</v>
      </c>
      <c r="AA2639" s="156">
        <v>6.5000000000000002E-2</v>
      </c>
      <c r="AB2639" s="156">
        <v>0.23399999999999899</v>
      </c>
      <c r="AC2639" s="156" t="s">
        <v>3069</v>
      </c>
      <c r="AD2639" s="156"/>
      <c r="AE2639" s="153"/>
      <c r="AF2639" s="153"/>
      <c r="AJ2639" s="153"/>
      <c r="AK2639" s="153"/>
      <c r="AL2639" s="153"/>
      <c r="AM2639" s="153"/>
      <c r="AN2639" s="153"/>
      <c r="AO2639" s="153"/>
      <c r="AP2639" s="153"/>
      <c r="AQ2639" s="153"/>
      <c r="AR2639" s="153"/>
      <c r="AS2639" s="153"/>
      <c r="AT2639" s="153"/>
      <c r="AU2639" s="153"/>
      <c r="AV2639" s="153"/>
      <c r="AW2639" s="153"/>
      <c r="AX2639" s="153"/>
      <c r="AY2639" s="153"/>
      <c r="AZ2639" s="153"/>
      <c r="BA2639" s="153"/>
      <c r="BB2639" s="153"/>
      <c r="BC2639" s="153"/>
      <c r="BD2639" s="153"/>
      <c r="BE2639" s="153"/>
    </row>
    <row r="2640" spans="1:57" ht="15.5" x14ac:dyDescent="0.4">
      <c r="A2640" s="153" t="str">
        <f t="shared" si="41"/>
        <v>5857132</v>
      </c>
      <c r="B2640" s="153">
        <v>2740</v>
      </c>
      <c r="C2640" s="153">
        <v>58571</v>
      </c>
      <c r="D2640" s="153" t="s">
        <v>2316</v>
      </c>
      <c r="E2640" s="157">
        <v>13.8</v>
      </c>
      <c r="F2640" s="153" t="s">
        <v>5635</v>
      </c>
      <c r="G2640" s="153"/>
      <c r="H2640" s="153"/>
      <c r="I2640" s="153"/>
      <c r="J2640" s="153"/>
      <c r="K2640" s="153"/>
      <c r="L2640" s="153"/>
      <c r="M2640" s="153"/>
      <c r="N2640" s="153" t="s">
        <v>188</v>
      </c>
      <c r="O2640" s="156">
        <v>0.13</v>
      </c>
      <c r="P2640" s="153">
        <v>0</v>
      </c>
      <c r="Q2640" s="156">
        <v>58.5</v>
      </c>
      <c r="R2640" s="156">
        <v>0</v>
      </c>
      <c r="S2640" s="153">
        <v>6.5000000000000002E-2</v>
      </c>
      <c r="T2640" s="156">
        <v>0.36899999999999999</v>
      </c>
      <c r="U2640" s="156">
        <v>58.3</v>
      </c>
      <c r="V2640" s="156">
        <v>0</v>
      </c>
      <c r="W2640" s="156">
        <v>6.5000000000000002E-2</v>
      </c>
      <c r="X2640" s="156">
        <v>0.126</v>
      </c>
      <c r="Y2640" s="156">
        <v>58.1</v>
      </c>
      <c r="Z2640" s="156">
        <v>0</v>
      </c>
      <c r="AA2640" s="156">
        <v>6.5000000000000002E-2</v>
      </c>
      <c r="AB2640" s="156">
        <v>0.29399999999999998</v>
      </c>
      <c r="AC2640" s="156" t="s">
        <v>3069</v>
      </c>
      <c r="AD2640" s="156"/>
      <c r="AE2640" s="153"/>
      <c r="AF2640" s="153"/>
      <c r="AJ2640" s="153"/>
      <c r="AK2640" s="153"/>
      <c r="AL2640" s="153"/>
      <c r="AM2640" s="153"/>
      <c r="AN2640" s="153"/>
      <c r="AO2640" s="153"/>
      <c r="AP2640" s="153"/>
      <c r="AQ2640" s="153"/>
      <c r="AR2640" s="153"/>
      <c r="AS2640" s="153"/>
      <c r="AT2640" s="153"/>
      <c r="AU2640" s="153"/>
      <c r="AV2640" s="153"/>
      <c r="AW2640" s="153"/>
      <c r="AX2640" s="153"/>
      <c r="AY2640" s="153"/>
      <c r="AZ2640" s="153"/>
      <c r="BA2640" s="153"/>
      <c r="BB2640" s="153"/>
      <c r="BC2640" s="153"/>
      <c r="BD2640" s="153"/>
      <c r="BE2640" s="153"/>
    </row>
    <row r="2641" spans="1:57" ht="15.5" x14ac:dyDescent="0.4">
      <c r="A2641" s="153" t="str">
        <f t="shared" si="41"/>
        <v>5857199</v>
      </c>
      <c r="B2641" s="153">
        <v>2741</v>
      </c>
      <c r="C2641" s="153">
        <v>58571</v>
      </c>
      <c r="D2641" s="153" t="s">
        <v>2316</v>
      </c>
      <c r="E2641" s="157">
        <v>13.8</v>
      </c>
      <c r="F2641" s="153" t="s">
        <v>5634</v>
      </c>
      <c r="G2641" s="153"/>
      <c r="H2641" s="153"/>
      <c r="I2641" s="153"/>
      <c r="J2641" s="153"/>
      <c r="K2641" s="153"/>
      <c r="L2641" s="153"/>
      <c r="M2641" s="153"/>
      <c r="N2641" s="153" t="s">
        <v>188</v>
      </c>
      <c r="O2641" s="156">
        <v>0.13</v>
      </c>
      <c r="P2641" s="153">
        <v>0</v>
      </c>
      <c r="Q2641" s="156">
        <v>58.5</v>
      </c>
      <c r="R2641" s="156">
        <v>0</v>
      </c>
      <c r="S2641" s="153">
        <v>6.5000000000000002E-2</v>
      </c>
      <c r="T2641" s="156">
        <v>0.36899999999999999</v>
      </c>
      <c r="U2641" s="156">
        <v>58.3</v>
      </c>
      <c r="V2641" s="156">
        <v>0</v>
      </c>
      <c r="W2641" s="156">
        <v>6.5000000000000002E-2</v>
      </c>
      <c r="X2641" s="156">
        <v>0.126</v>
      </c>
      <c r="Y2641" s="156">
        <v>58.1</v>
      </c>
      <c r="Z2641" s="156">
        <v>0</v>
      </c>
      <c r="AA2641" s="156">
        <v>6.5000000000000002E-2</v>
      </c>
      <c r="AB2641" s="156">
        <v>0.29399999999999998</v>
      </c>
      <c r="AC2641" s="156" t="s">
        <v>3069</v>
      </c>
      <c r="AD2641" s="156"/>
      <c r="AE2641" s="153"/>
      <c r="AF2641" s="153"/>
      <c r="AJ2641" s="153"/>
      <c r="AK2641" s="153"/>
      <c r="AL2641" s="153"/>
      <c r="AM2641" s="153"/>
      <c r="AN2641" s="153"/>
      <c r="AO2641" s="153"/>
      <c r="AP2641" s="153"/>
      <c r="AQ2641" s="153"/>
      <c r="AR2641" s="153"/>
      <c r="AS2641" s="153"/>
      <c r="AT2641" s="153"/>
      <c r="AU2641" s="153"/>
      <c r="AV2641" s="153"/>
      <c r="AW2641" s="153"/>
      <c r="AX2641" s="153"/>
      <c r="AY2641" s="153"/>
      <c r="AZ2641" s="153"/>
      <c r="BA2641" s="153"/>
      <c r="BB2641" s="153"/>
      <c r="BC2641" s="153"/>
      <c r="BD2641" s="153"/>
      <c r="BE2641" s="153"/>
    </row>
    <row r="2642" spans="1:57" ht="15.5" x14ac:dyDescent="0.4">
      <c r="A2642" s="153" t="str">
        <f t="shared" si="41"/>
        <v>5857699</v>
      </c>
      <c r="B2642" s="153">
        <v>2742</v>
      </c>
      <c r="C2642" s="153">
        <v>58576</v>
      </c>
      <c r="D2642" s="153" t="s">
        <v>2317</v>
      </c>
      <c r="E2642" s="157">
        <v>26</v>
      </c>
      <c r="F2642" s="153" t="s">
        <v>5634</v>
      </c>
      <c r="G2642" s="153"/>
      <c r="H2642" s="153"/>
      <c r="I2642" s="153"/>
      <c r="J2642" s="153"/>
      <c r="K2642" s="153"/>
      <c r="L2642" s="153"/>
      <c r="M2642" s="153"/>
      <c r="N2642" s="153" t="s">
        <v>188</v>
      </c>
      <c r="O2642" s="156">
        <v>0.13</v>
      </c>
      <c r="P2642" s="153">
        <v>0</v>
      </c>
      <c r="Q2642" s="156">
        <v>59.5</v>
      </c>
      <c r="R2642" s="156">
        <v>30</v>
      </c>
      <c r="S2642" s="153">
        <v>6.5000000000000002E-2</v>
      </c>
      <c r="T2642" s="156">
        <v>0.17199999999999999</v>
      </c>
      <c r="U2642" s="156">
        <v>59.1</v>
      </c>
      <c r="V2642" s="156">
        <v>0</v>
      </c>
      <c r="W2642" s="156">
        <v>6.5000000000000002E-2</v>
      </c>
      <c r="X2642" s="156">
        <v>0.26300000000000001</v>
      </c>
      <c r="Y2642" s="156"/>
      <c r="Z2642" s="156"/>
      <c r="AA2642" s="156"/>
      <c r="AB2642" s="156"/>
      <c r="AC2642" s="156"/>
      <c r="AD2642" s="156"/>
      <c r="AE2642" s="153"/>
      <c r="AF2642" s="153"/>
      <c r="AJ2642" s="153"/>
      <c r="AK2642" s="153"/>
      <c r="AL2642" s="153"/>
      <c r="AM2642" s="153"/>
      <c r="AN2642" s="153"/>
      <c r="AO2642" s="153"/>
      <c r="AP2642" s="153"/>
      <c r="AQ2642" s="153"/>
      <c r="AR2642" s="153"/>
      <c r="AS2642" s="153"/>
      <c r="AT2642" s="153"/>
      <c r="AU2642" s="153"/>
      <c r="AV2642" s="153"/>
      <c r="AW2642" s="153"/>
      <c r="AX2642" s="153"/>
      <c r="AY2642" s="153"/>
      <c r="AZ2642" s="153"/>
      <c r="BA2642" s="153"/>
      <c r="BB2642" s="153"/>
      <c r="BC2642" s="153"/>
      <c r="BD2642" s="153"/>
      <c r="BE2642" s="153"/>
    </row>
    <row r="2643" spans="1:57" ht="15.5" x14ac:dyDescent="0.4">
      <c r="A2643" s="153" t="str">
        <f t="shared" si="41"/>
        <v>5858132</v>
      </c>
      <c r="B2643" s="153">
        <v>2743</v>
      </c>
      <c r="C2643" s="153">
        <v>58581</v>
      </c>
      <c r="D2643" s="153" t="s">
        <v>2318</v>
      </c>
      <c r="E2643" s="157">
        <v>13.8</v>
      </c>
      <c r="F2643" s="153" t="s">
        <v>5635</v>
      </c>
      <c r="G2643" s="153"/>
      <c r="H2643" s="153"/>
      <c r="I2643" s="153"/>
      <c r="J2643" s="153"/>
      <c r="K2643" s="153"/>
      <c r="L2643" s="153"/>
      <c r="M2643" s="153"/>
      <c r="N2643" s="153" t="s">
        <v>188</v>
      </c>
      <c r="O2643" s="156">
        <v>0.13</v>
      </c>
      <c r="P2643" s="153">
        <v>0</v>
      </c>
      <c r="Q2643" s="156">
        <v>58.9</v>
      </c>
      <c r="R2643" s="156">
        <v>0</v>
      </c>
      <c r="S2643" s="153">
        <v>6.5000000000000002E-2</v>
      </c>
      <c r="T2643" s="156">
        <v>0.51400000000000001</v>
      </c>
      <c r="U2643" s="156"/>
      <c r="V2643" s="156"/>
      <c r="W2643" s="156"/>
      <c r="X2643" s="156"/>
      <c r="Y2643" s="156"/>
      <c r="Z2643" s="156"/>
      <c r="AA2643" s="156"/>
      <c r="AB2643" s="156"/>
      <c r="AC2643" s="156"/>
      <c r="AD2643" s="156"/>
      <c r="AE2643" s="153"/>
      <c r="AF2643" s="153"/>
      <c r="AJ2643" s="153"/>
      <c r="AK2643" s="153"/>
      <c r="AL2643" s="153"/>
      <c r="AM2643" s="153"/>
      <c r="AN2643" s="153"/>
      <c r="AO2643" s="153"/>
      <c r="AP2643" s="153"/>
      <c r="AQ2643" s="153"/>
      <c r="AR2643" s="153"/>
      <c r="AS2643" s="153"/>
      <c r="AT2643" s="153"/>
      <c r="AU2643" s="153"/>
      <c r="AV2643" s="153"/>
      <c r="AW2643" s="153"/>
      <c r="AX2643" s="153"/>
      <c r="AY2643" s="153"/>
      <c r="AZ2643" s="153"/>
      <c r="BA2643" s="153"/>
      <c r="BB2643" s="153"/>
      <c r="BC2643" s="153"/>
      <c r="BD2643" s="153"/>
      <c r="BE2643" s="153"/>
    </row>
    <row r="2644" spans="1:57" ht="15.5" x14ac:dyDescent="0.4">
      <c r="A2644" s="153" t="str">
        <f t="shared" si="41"/>
        <v>5858199</v>
      </c>
      <c r="B2644" s="153">
        <v>2744</v>
      </c>
      <c r="C2644" s="153">
        <v>58581</v>
      </c>
      <c r="D2644" s="153" t="s">
        <v>2318</v>
      </c>
      <c r="E2644" s="157">
        <v>13.8</v>
      </c>
      <c r="F2644" s="153" t="s">
        <v>5634</v>
      </c>
      <c r="G2644" s="153"/>
      <c r="H2644" s="153"/>
      <c r="I2644" s="153"/>
      <c r="J2644" s="153"/>
      <c r="K2644" s="153"/>
      <c r="L2644" s="153"/>
      <c r="M2644" s="153"/>
      <c r="N2644" s="153" t="s">
        <v>188</v>
      </c>
      <c r="O2644" s="156">
        <v>0.13</v>
      </c>
      <c r="P2644" s="153">
        <v>0</v>
      </c>
      <c r="Q2644" s="156">
        <v>58.9</v>
      </c>
      <c r="R2644" s="156">
        <v>0</v>
      </c>
      <c r="S2644" s="153">
        <v>6.5000000000000002E-2</v>
      </c>
      <c r="T2644" s="156">
        <v>0.51400000000000001</v>
      </c>
      <c r="U2644" s="156"/>
      <c r="V2644" s="156"/>
      <c r="W2644" s="156"/>
      <c r="X2644" s="156"/>
      <c r="Y2644" s="156"/>
      <c r="Z2644" s="156"/>
      <c r="AA2644" s="156"/>
      <c r="AB2644" s="156"/>
      <c r="AC2644" s="156"/>
      <c r="AD2644" s="156"/>
      <c r="AE2644" s="153"/>
      <c r="AF2644" s="153"/>
      <c r="AJ2644" s="153"/>
      <c r="AK2644" s="153"/>
      <c r="AL2644" s="153"/>
      <c r="AM2644" s="153"/>
      <c r="AN2644" s="153"/>
      <c r="AO2644" s="153"/>
      <c r="AP2644" s="153"/>
      <c r="AQ2644" s="153"/>
      <c r="AR2644" s="153"/>
      <c r="AS2644" s="153"/>
      <c r="AT2644" s="153"/>
      <c r="AU2644" s="153"/>
      <c r="AV2644" s="153"/>
      <c r="AW2644" s="153"/>
      <c r="AX2644" s="153"/>
      <c r="AY2644" s="153"/>
      <c r="AZ2644" s="153"/>
      <c r="BA2644" s="153"/>
      <c r="BB2644" s="153"/>
      <c r="BC2644" s="153"/>
      <c r="BD2644" s="153"/>
      <c r="BE2644" s="153"/>
    </row>
    <row r="2645" spans="1:57" ht="15.5" x14ac:dyDescent="0.4">
      <c r="A2645" s="153" t="str">
        <f t="shared" si="41"/>
        <v>5859432</v>
      </c>
      <c r="B2645" s="153">
        <v>2745</v>
      </c>
      <c r="C2645" s="153">
        <v>58594</v>
      </c>
      <c r="D2645" s="153" t="s">
        <v>2319</v>
      </c>
      <c r="E2645" s="157">
        <v>13.8</v>
      </c>
      <c r="F2645" s="153" t="s">
        <v>5635</v>
      </c>
      <c r="G2645" s="153"/>
      <c r="H2645" s="153"/>
      <c r="I2645" s="153"/>
      <c r="J2645" s="153"/>
      <c r="K2645" s="153"/>
      <c r="L2645" s="153"/>
      <c r="M2645" s="153"/>
      <c r="N2645" s="153" t="s">
        <v>188</v>
      </c>
      <c r="O2645" s="156">
        <v>0.13</v>
      </c>
      <c r="P2645" s="153">
        <v>0</v>
      </c>
      <c r="Q2645" s="156">
        <v>59.3</v>
      </c>
      <c r="R2645" s="156">
        <v>15</v>
      </c>
      <c r="S2645" s="153">
        <v>6.5000000000000002E-2</v>
      </c>
      <c r="T2645" s="156">
        <v>0.127</v>
      </c>
      <c r="U2645" s="156">
        <v>59.1</v>
      </c>
      <c r="V2645" s="156">
        <v>0</v>
      </c>
      <c r="W2645" s="156">
        <v>6.5000000000000002E-2</v>
      </c>
      <c r="X2645" s="156">
        <v>0.19</v>
      </c>
      <c r="Y2645" s="156">
        <v>58.7</v>
      </c>
      <c r="Z2645" s="156">
        <v>0</v>
      </c>
      <c r="AA2645" s="156">
        <v>6.5000000000000002E-2</v>
      </c>
      <c r="AB2645" s="156">
        <v>0.183</v>
      </c>
      <c r="AC2645" s="156">
        <v>58.5</v>
      </c>
      <c r="AD2645" s="156">
        <v>0</v>
      </c>
      <c r="AE2645" s="153">
        <v>6.5000000000000002E-2</v>
      </c>
      <c r="AF2645" s="153">
        <v>0.34499999999999997</v>
      </c>
      <c r="AJ2645" s="153" t="s">
        <v>3069</v>
      </c>
      <c r="AK2645" s="153"/>
      <c r="AL2645" s="153"/>
      <c r="AM2645" s="153"/>
      <c r="AN2645" s="153"/>
      <c r="AO2645" s="153"/>
      <c r="AP2645" s="153"/>
      <c r="AQ2645" s="153"/>
      <c r="AR2645" s="153"/>
      <c r="AS2645" s="153"/>
      <c r="AT2645" s="153"/>
      <c r="AU2645" s="153"/>
      <c r="AV2645" s="153"/>
      <c r="AW2645" s="153"/>
      <c r="AX2645" s="153"/>
      <c r="AY2645" s="153"/>
      <c r="AZ2645" s="153"/>
      <c r="BA2645" s="153"/>
      <c r="BB2645" s="153"/>
      <c r="BC2645" s="153"/>
      <c r="BD2645" s="153"/>
      <c r="BE2645" s="153"/>
    </row>
    <row r="2646" spans="1:57" ht="15.5" x14ac:dyDescent="0.4">
      <c r="A2646" s="153" t="str">
        <f t="shared" si="41"/>
        <v>5859499</v>
      </c>
      <c r="B2646" s="153">
        <v>2746</v>
      </c>
      <c r="C2646" s="153">
        <v>58594</v>
      </c>
      <c r="D2646" s="153" t="s">
        <v>2319</v>
      </c>
      <c r="E2646" s="157">
        <v>13.8</v>
      </c>
      <c r="F2646" s="153" t="s">
        <v>5634</v>
      </c>
      <c r="G2646" s="153"/>
      <c r="H2646" s="153"/>
      <c r="I2646" s="153"/>
      <c r="J2646" s="153"/>
      <c r="K2646" s="153"/>
      <c r="L2646" s="153"/>
      <c r="M2646" s="153"/>
      <c r="N2646" s="153" t="s">
        <v>188</v>
      </c>
      <c r="O2646" s="156">
        <v>0.13</v>
      </c>
      <c r="P2646" s="153">
        <v>0</v>
      </c>
      <c r="Q2646" s="156">
        <v>59.3</v>
      </c>
      <c r="R2646" s="156">
        <v>15</v>
      </c>
      <c r="S2646" s="153">
        <v>6.5000000000000002E-2</v>
      </c>
      <c r="T2646" s="156">
        <v>0.127</v>
      </c>
      <c r="U2646" s="156">
        <v>59.1</v>
      </c>
      <c r="V2646" s="156">
        <v>0</v>
      </c>
      <c r="W2646" s="156">
        <v>6.5000000000000002E-2</v>
      </c>
      <c r="X2646" s="156">
        <v>0.19</v>
      </c>
      <c r="Y2646" s="156">
        <v>58.7</v>
      </c>
      <c r="Z2646" s="156">
        <v>0</v>
      </c>
      <c r="AA2646" s="156">
        <v>6.5000000000000002E-2</v>
      </c>
      <c r="AB2646" s="156">
        <v>0.183</v>
      </c>
      <c r="AC2646" s="156">
        <v>58.5</v>
      </c>
      <c r="AD2646" s="153">
        <v>0</v>
      </c>
      <c r="AE2646" s="153">
        <v>6.5000000000000002E-2</v>
      </c>
      <c r="AF2646" s="153">
        <v>0.34499999999999997</v>
      </c>
      <c r="AJ2646" s="153" t="s">
        <v>3069</v>
      </c>
      <c r="AK2646" s="153"/>
      <c r="AL2646" s="153"/>
      <c r="AM2646" s="153"/>
      <c r="AN2646" s="153"/>
      <c r="AO2646" s="153"/>
      <c r="AP2646" s="153"/>
      <c r="AQ2646" s="153"/>
      <c r="AR2646" s="153"/>
      <c r="AS2646" s="153"/>
      <c r="AT2646" s="153"/>
      <c r="AU2646" s="153"/>
      <c r="AV2646" s="153"/>
      <c r="AW2646" s="153"/>
      <c r="AX2646" s="153"/>
      <c r="AY2646" s="153"/>
      <c r="AZ2646" s="153"/>
      <c r="BA2646" s="153"/>
      <c r="BB2646" s="153"/>
      <c r="BC2646" s="153"/>
      <c r="BD2646" s="153"/>
      <c r="BE2646" s="153"/>
    </row>
    <row r="2647" spans="1:57" ht="15.5" x14ac:dyDescent="0.4">
      <c r="A2647" s="153" t="str">
        <f t="shared" si="41"/>
        <v>5867999</v>
      </c>
      <c r="B2647" s="153">
        <v>2747</v>
      </c>
      <c r="C2647" s="153">
        <v>58679</v>
      </c>
      <c r="D2647" s="153" t="s">
        <v>2320</v>
      </c>
      <c r="E2647" s="157">
        <v>13.8</v>
      </c>
      <c r="F2647" s="153" t="s">
        <v>5634</v>
      </c>
      <c r="G2647" s="153"/>
      <c r="H2647" s="153"/>
      <c r="I2647" s="153"/>
      <c r="J2647" s="153"/>
      <c r="K2647" s="153"/>
      <c r="L2647" s="153"/>
      <c r="M2647" s="153"/>
      <c r="N2647" s="153" t="s">
        <v>188</v>
      </c>
      <c r="O2647" s="156">
        <v>0.03</v>
      </c>
      <c r="P2647" s="153">
        <v>0</v>
      </c>
      <c r="Q2647" s="156">
        <v>59.5</v>
      </c>
      <c r="R2647" s="156">
        <v>30</v>
      </c>
      <c r="S2647" s="153">
        <v>0.1</v>
      </c>
      <c r="T2647" s="156">
        <v>0.111999999999999</v>
      </c>
      <c r="U2647" s="156">
        <v>59.5</v>
      </c>
      <c r="V2647" s="156">
        <v>60</v>
      </c>
      <c r="W2647" s="156">
        <v>0.1</v>
      </c>
      <c r="X2647" s="156">
        <v>7.4999999999999997E-2</v>
      </c>
      <c r="Y2647" s="156">
        <v>59.1</v>
      </c>
      <c r="Z2647" s="156">
        <v>0</v>
      </c>
      <c r="AA2647" s="156">
        <v>0.1</v>
      </c>
      <c r="AB2647" s="156">
        <v>0.28799999999999998</v>
      </c>
      <c r="AC2647" s="156">
        <v>58.9</v>
      </c>
      <c r="AD2647" s="153">
        <v>0</v>
      </c>
      <c r="AE2647" s="153">
        <v>0.1</v>
      </c>
      <c r="AF2647" s="153">
        <v>0.14399999999999999</v>
      </c>
      <c r="AJ2647" s="153" t="s">
        <v>3069</v>
      </c>
      <c r="AK2647" s="153"/>
      <c r="AL2647" s="153"/>
      <c r="AM2647" s="153"/>
      <c r="AN2647" s="153"/>
      <c r="AO2647" s="153"/>
      <c r="AP2647" s="153"/>
      <c r="AQ2647" s="153"/>
      <c r="AR2647" s="153"/>
      <c r="AS2647" s="153"/>
      <c r="AT2647" s="153"/>
      <c r="AU2647" s="153"/>
      <c r="AV2647" s="153"/>
      <c r="AW2647" s="153"/>
      <c r="AX2647" s="153"/>
      <c r="AY2647" s="153"/>
      <c r="AZ2647" s="153"/>
      <c r="BA2647" s="153"/>
      <c r="BB2647" s="153"/>
      <c r="BC2647" s="153"/>
      <c r="BD2647" s="153"/>
      <c r="BE2647" s="153"/>
    </row>
    <row r="2648" spans="1:57" ht="15.5" x14ac:dyDescent="0.4">
      <c r="A2648" s="153" t="str">
        <f t="shared" si="41"/>
        <v>5869031</v>
      </c>
      <c r="B2648" s="153">
        <v>2748</v>
      </c>
      <c r="C2648" s="153">
        <v>58690</v>
      </c>
      <c r="D2648" s="153" t="s">
        <v>2321</v>
      </c>
      <c r="E2648" s="157">
        <v>25</v>
      </c>
      <c r="F2648" s="153" t="s">
        <v>5632</v>
      </c>
      <c r="G2648" s="153"/>
      <c r="H2648" s="153"/>
      <c r="I2648" s="153"/>
      <c r="J2648" s="153"/>
      <c r="K2648" s="153"/>
      <c r="L2648" s="153"/>
      <c r="M2648" s="153"/>
      <c r="N2648" s="153" t="s">
        <v>188</v>
      </c>
      <c r="O2648" s="156">
        <v>0.1</v>
      </c>
      <c r="P2648" s="153">
        <v>0</v>
      </c>
      <c r="Q2648" s="156">
        <v>59.1</v>
      </c>
      <c r="R2648" s="156">
        <v>0</v>
      </c>
      <c r="S2648" s="153">
        <v>0.08</v>
      </c>
      <c r="T2648" s="156">
        <v>1</v>
      </c>
      <c r="U2648" s="156"/>
      <c r="V2648" s="156"/>
      <c r="W2648" s="156"/>
      <c r="X2648" s="156"/>
      <c r="Y2648" s="156"/>
      <c r="Z2648" s="156"/>
      <c r="AA2648" s="156"/>
      <c r="AB2648" s="156"/>
      <c r="AC2648" s="156"/>
      <c r="AD2648" s="156"/>
      <c r="AE2648" s="153"/>
      <c r="AF2648" s="153"/>
      <c r="AJ2648" s="153"/>
      <c r="AK2648" s="153"/>
      <c r="AL2648" s="153"/>
      <c r="AM2648" s="153"/>
      <c r="AN2648" s="153"/>
      <c r="AO2648" s="153"/>
      <c r="AP2648" s="153"/>
      <c r="AQ2648" s="153"/>
      <c r="AR2648" s="153"/>
      <c r="AS2648" s="153"/>
      <c r="AT2648" s="153"/>
      <c r="AU2648" s="153"/>
      <c r="AV2648" s="153"/>
      <c r="AW2648" s="153"/>
      <c r="AX2648" s="153"/>
      <c r="AY2648" s="153"/>
      <c r="AZ2648" s="153"/>
      <c r="BA2648" s="153"/>
      <c r="BB2648" s="153"/>
      <c r="BC2648" s="153"/>
      <c r="BD2648" s="153"/>
      <c r="BE2648" s="153"/>
    </row>
    <row r="2649" spans="1:57" ht="15.5" x14ac:dyDescent="0.4">
      <c r="A2649" s="153" t="str">
        <f t="shared" si="41"/>
        <v>5869231</v>
      </c>
      <c r="B2649" s="153">
        <v>2749</v>
      </c>
      <c r="C2649" s="153">
        <v>58692</v>
      </c>
      <c r="D2649" s="153" t="s">
        <v>2322</v>
      </c>
      <c r="E2649" s="157">
        <v>25</v>
      </c>
      <c r="F2649" s="153" t="s">
        <v>5632</v>
      </c>
      <c r="G2649" s="153"/>
      <c r="H2649" s="153"/>
      <c r="I2649" s="153"/>
      <c r="J2649" s="153"/>
      <c r="K2649" s="153"/>
      <c r="L2649" s="153"/>
      <c r="M2649" s="153"/>
      <c r="N2649" s="153" t="s">
        <v>188</v>
      </c>
      <c r="O2649" s="156">
        <v>0.1</v>
      </c>
      <c r="P2649" s="153">
        <v>0</v>
      </c>
      <c r="Q2649" s="156">
        <v>58.3</v>
      </c>
      <c r="R2649" s="156">
        <v>0</v>
      </c>
      <c r="S2649" s="153">
        <v>0.08</v>
      </c>
      <c r="T2649" s="156">
        <v>1</v>
      </c>
      <c r="U2649" s="156"/>
      <c r="V2649" s="156"/>
      <c r="W2649" s="156"/>
      <c r="X2649" s="156"/>
      <c r="Y2649" s="156"/>
      <c r="Z2649" s="156"/>
      <c r="AA2649" s="156"/>
      <c r="AB2649" s="156"/>
      <c r="AC2649" s="156"/>
      <c r="AD2649" s="156"/>
      <c r="AE2649" s="153"/>
      <c r="AF2649" s="153"/>
      <c r="AJ2649" s="153"/>
      <c r="AK2649" s="153"/>
      <c r="AL2649" s="153"/>
      <c r="AM2649" s="153"/>
      <c r="AN2649" s="153"/>
      <c r="AO2649" s="153"/>
      <c r="AP2649" s="153"/>
      <c r="AQ2649" s="153"/>
      <c r="AR2649" s="153"/>
      <c r="AS2649" s="153"/>
      <c r="AT2649" s="153"/>
      <c r="AU2649" s="153"/>
      <c r="AV2649" s="153"/>
      <c r="AW2649" s="153"/>
      <c r="AX2649" s="153"/>
      <c r="AY2649" s="153"/>
      <c r="AZ2649" s="153"/>
      <c r="BA2649" s="153"/>
      <c r="BB2649" s="153"/>
      <c r="BC2649" s="153"/>
      <c r="BD2649" s="153"/>
      <c r="BE2649" s="153"/>
    </row>
    <row r="2650" spans="1:57" ht="15.5" x14ac:dyDescent="0.4">
      <c r="A2650" s="153" t="str">
        <f t="shared" si="41"/>
        <v>5869299</v>
      </c>
      <c r="B2650" s="153">
        <v>2750</v>
      </c>
      <c r="C2650" s="153">
        <v>58692</v>
      </c>
      <c r="D2650" s="153" t="s">
        <v>2322</v>
      </c>
      <c r="E2650" s="157">
        <v>25</v>
      </c>
      <c r="F2650" s="153" t="s">
        <v>5634</v>
      </c>
      <c r="G2650" s="153"/>
      <c r="H2650" s="153"/>
      <c r="I2650" s="153"/>
      <c r="J2650" s="153"/>
      <c r="K2650" s="153"/>
      <c r="L2650" s="153"/>
      <c r="M2650" s="153"/>
      <c r="N2650" s="153" t="s">
        <v>188</v>
      </c>
      <c r="O2650" s="156">
        <v>0.1</v>
      </c>
      <c r="P2650" s="153">
        <v>0</v>
      </c>
      <c r="Q2650" s="156">
        <v>58.3</v>
      </c>
      <c r="R2650" s="156">
        <v>0</v>
      </c>
      <c r="S2650" s="153">
        <v>0.08</v>
      </c>
      <c r="T2650" s="156">
        <v>1</v>
      </c>
      <c r="U2650" s="156"/>
      <c r="V2650" s="156"/>
      <c r="W2650" s="156"/>
      <c r="X2650" s="156"/>
      <c r="Y2650" s="156"/>
      <c r="Z2650" s="156"/>
      <c r="AA2650" s="156"/>
      <c r="AB2650" s="156"/>
      <c r="AC2650" s="156"/>
      <c r="AD2650" s="156"/>
      <c r="AE2650" s="153"/>
      <c r="AF2650" s="153"/>
      <c r="AJ2650" s="153"/>
      <c r="AK2650" s="153"/>
      <c r="AL2650" s="153"/>
      <c r="AM2650" s="153"/>
      <c r="AN2650" s="153"/>
      <c r="AO2650" s="153"/>
      <c r="AP2650" s="153"/>
      <c r="AQ2650" s="153"/>
      <c r="AR2650" s="153"/>
      <c r="AS2650" s="153"/>
      <c r="AT2650" s="153"/>
      <c r="AU2650" s="153"/>
      <c r="AV2650" s="153"/>
      <c r="AW2650" s="153"/>
      <c r="AX2650" s="153"/>
      <c r="AY2650" s="153"/>
      <c r="AZ2650" s="153"/>
      <c r="BA2650" s="153"/>
      <c r="BB2650" s="153"/>
      <c r="BC2650" s="153"/>
      <c r="BD2650" s="153"/>
      <c r="BE2650" s="153"/>
    </row>
    <row r="2651" spans="1:57" ht="15.5" x14ac:dyDescent="0.4">
      <c r="A2651" s="153" t="str">
        <f t="shared" si="41"/>
        <v>5869899</v>
      </c>
      <c r="B2651" s="153">
        <v>2751</v>
      </c>
      <c r="C2651" s="153">
        <v>58698</v>
      </c>
      <c r="D2651" s="153" t="s">
        <v>2323</v>
      </c>
      <c r="E2651" s="157">
        <v>13.8</v>
      </c>
      <c r="F2651" s="153" t="s">
        <v>5634</v>
      </c>
      <c r="G2651" s="153"/>
      <c r="H2651" s="153"/>
      <c r="I2651" s="153"/>
      <c r="J2651" s="153"/>
      <c r="K2651" s="153"/>
      <c r="L2651" s="153"/>
      <c r="M2651" s="153"/>
      <c r="N2651" s="153" t="s">
        <v>188</v>
      </c>
      <c r="O2651" s="156">
        <v>0.03</v>
      </c>
      <c r="P2651" s="153">
        <v>0</v>
      </c>
      <c r="Q2651" s="156">
        <v>59.3</v>
      </c>
      <c r="R2651" s="156">
        <v>15</v>
      </c>
      <c r="S2651" s="153">
        <v>0.1</v>
      </c>
      <c r="T2651" s="156">
        <v>0.216</v>
      </c>
      <c r="U2651" s="156">
        <v>58.7</v>
      </c>
      <c r="V2651" s="156">
        <v>0</v>
      </c>
      <c r="W2651" s="156">
        <v>0.1</v>
      </c>
      <c r="X2651" s="156">
        <v>0.113</v>
      </c>
      <c r="Y2651" s="156">
        <v>58.1</v>
      </c>
      <c r="Z2651" s="156">
        <v>0</v>
      </c>
      <c r="AA2651" s="156">
        <v>0.1</v>
      </c>
      <c r="AB2651" s="156">
        <v>0.23399999999999899</v>
      </c>
      <c r="AC2651" s="156">
        <v>58</v>
      </c>
      <c r="AD2651" s="156">
        <v>0</v>
      </c>
      <c r="AE2651" s="153">
        <v>0.1</v>
      </c>
      <c r="AF2651" s="153">
        <v>0.182</v>
      </c>
      <c r="AJ2651" s="153" t="s">
        <v>3069</v>
      </c>
      <c r="AK2651" s="153"/>
      <c r="AL2651" s="153"/>
      <c r="AM2651" s="153"/>
      <c r="AN2651" s="153"/>
      <c r="AO2651" s="153"/>
      <c r="AP2651" s="153"/>
      <c r="AQ2651" s="153"/>
      <c r="AR2651" s="153"/>
      <c r="AS2651" s="153"/>
      <c r="AT2651" s="153"/>
      <c r="AU2651" s="153"/>
      <c r="AV2651" s="153"/>
      <c r="AW2651" s="153"/>
      <c r="AX2651" s="153"/>
      <c r="AY2651" s="153"/>
      <c r="AZ2651" s="153"/>
      <c r="BA2651" s="153"/>
      <c r="BB2651" s="153"/>
      <c r="BC2651" s="153"/>
      <c r="BD2651" s="153"/>
      <c r="BE2651" s="153"/>
    </row>
    <row r="2652" spans="1:57" ht="15.5" x14ac:dyDescent="0.4">
      <c r="A2652" s="153" t="str">
        <f t="shared" si="41"/>
        <v>5896031</v>
      </c>
      <c r="B2652" s="153">
        <v>2752</v>
      </c>
      <c r="C2652" s="153">
        <v>58960</v>
      </c>
      <c r="D2652" s="153" t="s">
        <v>2324</v>
      </c>
      <c r="E2652" s="157">
        <v>25</v>
      </c>
      <c r="F2652" s="153" t="s">
        <v>5632</v>
      </c>
      <c r="G2652" s="153"/>
      <c r="H2652" s="153"/>
      <c r="I2652" s="153"/>
      <c r="J2652" s="153"/>
      <c r="K2652" s="153"/>
      <c r="L2652" s="153"/>
      <c r="M2652" s="153"/>
      <c r="N2652" s="153" t="s">
        <v>188</v>
      </c>
      <c r="O2652" s="156">
        <v>0.1</v>
      </c>
      <c r="P2652" s="153">
        <v>0</v>
      </c>
      <c r="Q2652" s="156">
        <v>58</v>
      </c>
      <c r="R2652" s="156">
        <v>0</v>
      </c>
      <c r="S2652" s="153">
        <v>0.08</v>
      </c>
      <c r="T2652" s="156">
        <v>7.4200000000000002E-2</v>
      </c>
      <c r="U2652" s="156"/>
      <c r="V2652" s="156"/>
      <c r="W2652" s="156"/>
      <c r="X2652" s="156"/>
      <c r="Y2652" s="156"/>
      <c r="Z2652" s="156"/>
      <c r="AA2652" s="156"/>
      <c r="AB2652" s="156"/>
      <c r="AC2652" s="156"/>
      <c r="AD2652" s="156"/>
      <c r="AE2652" s="153"/>
      <c r="AF2652" s="153"/>
      <c r="AJ2652" s="153"/>
      <c r="AK2652" s="153"/>
      <c r="AL2652" s="153"/>
      <c r="AM2652" s="153"/>
      <c r="AN2652" s="153"/>
      <c r="AO2652" s="153"/>
      <c r="AP2652" s="153"/>
      <c r="AQ2652" s="153"/>
      <c r="AR2652" s="153"/>
      <c r="AS2652" s="153"/>
      <c r="AT2652" s="153"/>
      <c r="AU2652" s="153"/>
      <c r="AV2652" s="153"/>
      <c r="AW2652" s="153"/>
      <c r="AX2652" s="153"/>
      <c r="AY2652" s="153"/>
      <c r="AZ2652" s="153"/>
      <c r="BA2652" s="153"/>
      <c r="BB2652" s="153"/>
      <c r="BC2652" s="153"/>
      <c r="BD2652" s="153"/>
      <c r="BE2652" s="153"/>
    </row>
    <row r="2653" spans="1:57" ht="15.5" x14ac:dyDescent="0.4">
      <c r="A2653" s="153" t="str">
        <f t="shared" si="41"/>
        <v>5896099</v>
      </c>
      <c r="B2653" s="153">
        <v>2753</v>
      </c>
      <c r="C2653" s="153">
        <v>58960</v>
      </c>
      <c r="D2653" s="153" t="s">
        <v>2324</v>
      </c>
      <c r="E2653" s="157">
        <v>25</v>
      </c>
      <c r="F2653" s="153" t="s">
        <v>5634</v>
      </c>
      <c r="G2653" s="153"/>
      <c r="H2653" s="153"/>
      <c r="I2653" s="153"/>
      <c r="J2653" s="153"/>
      <c r="K2653" s="153"/>
      <c r="L2653" s="153"/>
      <c r="M2653" s="153"/>
      <c r="N2653" s="153" t="s">
        <v>188</v>
      </c>
      <c r="O2653" s="156">
        <v>0.1</v>
      </c>
      <c r="P2653" s="153">
        <v>0</v>
      </c>
      <c r="Q2653" s="156">
        <v>58</v>
      </c>
      <c r="R2653" s="156">
        <v>0</v>
      </c>
      <c r="S2653" s="153">
        <v>0.08</v>
      </c>
      <c r="T2653" s="156">
        <v>7.4200000000000002E-2</v>
      </c>
      <c r="U2653" s="156"/>
      <c r="V2653" s="156"/>
      <c r="W2653" s="156"/>
      <c r="X2653" s="156"/>
      <c r="Y2653" s="156"/>
      <c r="Z2653" s="156"/>
      <c r="AA2653" s="156"/>
      <c r="AB2653" s="156"/>
      <c r="AC2653" s="156"/>
      <c r="AD2653" s="156"/>
      <c r="AE2653" s="153"/>
      <c r="AF2653" s="153"/>
      <c r="AJ2653" s="153"/>
      <c r="AK2653" s="153"/>
      <c r="AL2653" s="153"/>
      <c r="AM2653" s="153"/>
      <c r="AN2653" s="153"/>
      <c r="AO2653" s="153"/>
      <c r="AP2653" s="153"/>
      <c r="AQ2653" s="153"/>
      <c r="AR2653" s="153"/>
      <c r="AS2653" s="153"/>
      <c r="AT2653" s="153"/>
      <c r="AU2653" s="153"/>
      <c r="AV2653" s="153"/>
      <c r="AW2653" s="153"/>
      <c r="AX2653" s="153"/>
      <c r="AY2653" s="153"/>
      <c r="AZ2653" s="153"/>
      <c r="BA2653" s="153"/>
      <c r="BB2653" s="153"/>
      <c r="BC2653" s="153"/>
      <c r="BD2653" s="153"/>
      <c r="BE2653" s="153"/>
    </row>
    <row r="2654" spans="1:57" ht="15.5" x14ac:dyDescent="0.4">
      <c r="A2654" s="153" t="str">
        <f t="shared" si="41"/>
        <v>5898631</v>
      </c>
      <c r="B2654" s="153">
        <v>2754</v>
      </c>
      <c r="C2654" s="153">
        <v>58986</v>
      </c>
      <c r="D2654" s="153" t="s">
        <v>2325</v>
      </c>
      <c r="E2654" s="157">
        <v>25</v>
      </c>
      <c r="F2654" s="153" t="s">
        <v>5632</v>
      </c>
      <c r="G2654" s="153"/>
      <c r="H2654" s="153"/>
      <c r="I2654" s="153"/>
      <c r="J2654" s="153"/>
      <c r="K2654" s="153"/>
      <c r="L2654" s="153"/>
      <c r="M2654" s="153"/>
      <c r="N2654" s="153" t="s">
        <v>188</v>
      </c>
      <c r="O2654" s="156">
        <v>0.1</v>
      </c>
      <c r="P2654" s="153">
        <v>0</v>
      </c>
      <c r="Q2654" s="156">
        <v>58</v>
      </c>
      <c r="R2654" s="156">
        <v>0</v>
      </c>
      <c r="S2654" s="153">
        <v>0.08</v>
      </c>
      <c r="T2654" s="156">
        <v>7.4200000000000002E-2</v>
      </c>
      <c r="U2654" s="156"/>
      <c r="V2654" s="156"/>
      <c r="W2654" s="156"/>
      <c r="X2654" s="156"/>
      <c r="Y2654" s="156"/>
      <c r="Z2654" s="156"/>
      <c r="AA2654" s="156"/>
      <c r="AB2654" s="156"/>
      <c r="AC2654" s="156"/>
      <c r="AD2654" s="156"/>
      <c r="AE2654" s="153"/>
      <c r="AF2654" s="153"/>
      <c r="AJ2654" s="153"/>
      <c r="AK2654" s="153"/>
      <c r="AL2654" s="153"/>
      <c r="AM2654" s="153"/>
      <c r="AN2654" s="153"/>
      <c r="AO2654" s="153"/>
      <c r="AP2654" s="153"/>
      <c r="AQ2654" s="153"/>
      <c r="AR2654" s="153"/>
      <c r="AS2654" s="153"/>
      <c r="AT2654" s="153"/>
      <c r="AU2654" s="153"/>
      <c r="AV2654" s="153"/>
      <c r="AW2654" s="153"/>
      <c r="AX2654" s="153"/>
      <c r="AY2654" s="153"/>
      <c r="AZ2654" s="153"/>
      <c r="BA2654" s="153"/>
      <c r="BB2654" s="153"/>
      <c r="BC2654" s="153"/>
      <c r="BD2654" s="153"/>
      <c r="BE2654" s="153"/>
    </row>
    <row r="2655" spans="1:57" ht="15.5" x14ac:dyDescent="0.4">
      <c r="A2655" s="153" t="str">
        <f t="shared" si="41"/>
        <v>5898699</v>
      </c>
      <c r="B2655" s="153">
        <v>2755</v>
      </c>
      <c r="C2655" s="153">
        <v>58986</v>
      </c>
      <c r="D2655" s="153" t="s">
        <v>2325</v>
      </c>
      <c r="E2655" s="157">
        <v>25</v>
      </c>
      <c r="F2655" s="153" t="s">
        <v>5634</v>
      </c>
      <c r="G2655" s="153"/>
      <c r="H2655" s="153"/>
      <c r="I2655" s="153"/>
      <c r="J2655" s="153"/>
      <c r="K2655" s="153"/>
      <c r="L2655" s="153"/>
      <c r="M2655" s="153"/>
      <c r="N2655" s="153" t="s">
        <v>188</v>
      </c>
      <c r="O2655" s="156">
        <v>0.1</v>
      </c>
      <c r="P2655" s="153">
        <v>0</v>
      </c>
      <c r="Q2655" s="156">
        <v>58</v>
      </c>
      <c r="R2655" s="156">
        <v>0</v>
      </c>
      <c r="S2655" s="153">
        <v>0.08</v>
      </c>
      <c r="T2655" s="156">
        <v>7.4200000000000002E-2</v>
      </c>
      <c r="U2655" s="156"/>
      <c r="V2655" s="156"/>
      <c r="W2655" s="156"/>
      <c r="X2655" s="156"/>
      <c r="Y2655" s="156"/>
      <c r="Z2655" s="156"/>
      <c r="AA2655" s="156"/>
      <c r="AB2655" s="156"/>
      <c r="AC2655" s="156"/>
      <c r="AD2655" s="156"/>
      <c r="AE2655" s="153"/>
      <c r="AF2655" s="153"/>
      <c r="AJ2655" s="153"/>
      <c r="AK2655" s="153"/>
      <c r="AL2655" s="153"/>
      <c r="AM2655" s="153"/>
      <c r="AN2655" s="153"/>
      <c r="AO2655" s="153"/>
      <c r="AP2655" s="153"/>
      <c r="AQ2655" s="153"/>
      <c r="AR2655" s="153"/>
      <c r="AS2655" s="153"/>
      <c r="AT2655" s="153"/>
      <c r="AU2655" s="153"/>
      <c r="AV2655" s="153"/>
      <c r="AW2655" s="153"/>
      <c r="AX2655" s="153"/>
      <c r="AY2655" s="153"/>
      <c r="AZ2655" s="153"/>
      <c r="BA2655" s="153"/>
      <c r="BB2655" s="153"/>
      <c r="BC2655" s="153"/>
      <c r="BD2655" s="153"/>
      <c r="BE2655" s="153"/>
    </row>
    <row r="2656" spans="1:57" ht="15.5" x14ac:dyDescent="0.4">
      <c r="A2656" s="153" t="str">
        <f t="shared" si="41"/>
        <v>5899532</v>
      </c>
      <c r="B2656" s="153">
        <v>2756</v>
      </c>
      <c r="C2656" s="153">
        <v>58995</v>
      </c>
      <c r="D2656" s="153" t="s">
        <v>2078</v>
      </c>
      <c r="E2656" s="157">
        <v>13.8</v>
      </c>
      <c r="F2656" s="153" t="s">
        <v>5635</v>
      </c>
      <c r="G2656" s="153"/>
      <c r="H2656" s="153"/>
      <c r="I2656" s="153"/>
      <c r="J2656" s="153"/>
      <c r="K2656" s="153"/>
      <c r="L2656" s="153"/>
      <c r="M2656" s="153"/>
      <c r="N2656" s="153" t="s">
        <v>188</v>
      </c>
      <c r="O2656" s="156">
        <v>0.13</v>
      </c>
      <c r="P2656" s="153">
        <v>0</v>
      </c>
      <c r="Q2656" s="156">
        <v>58</v>
      </c>
      <c r="R2656" s="156">
        <v>0</v>
      </c>
      <c r="S2656" s="153">
        <v>6.5000000000000002E-2</v>
      </c>
      <c r="T2656" s="156">
        <v>0.188999999999999</v>
      </c>
      <c r="U2656" s="156"/>
      <c r="V2656" s="156"/>
      <c r="W2656" s="156"/>
      <c r="X2656" s="156"/>
      <c r="Y2656" s="156"/>
      <c r="Z2656" s="156"/>
      <c r="AA2656" s="156"/>
      <c r="AB2656" s="156"/>
      <c r="AC2656" s="156"/>
      <c r="AD2656" s="156"/>
      <c r="AE2656" s="153"/>
      <c r="AF2656" s="153"/>
      <c r="AJ2656" s="153"/>
      <c r="AK2656" s="153"/>
      <c r="AL2656" s="153"/>
      <c r="AM2656" s="153"/>
      <c r="AN2656" s="153"/>
      <c r="AO2656" s="153"/>
      <c r="AP2656" s="153"/>
      <c r="AQ2656" s="153"/>
      <c r="AR2656" s="153"/>
      <c r="AS2656" s="153"/>
      <c r="AT2656" s="153"/>
      <c r="AU2656" s="153"/>
      <c r="AV2656" s="153"/>
      <c r="AW2656" s="153"/>
      <c r="AX2656" s="153"/>
      <c r="AY2656" s="153"/>
      <c r="AZ2656" s="153"/>
      <c r="BA2656" s="153"/>
      <c r="BB2656" s="153"/>
      <c r="BC2656" s="153"/>
      <c r="BD2656" s="153"/>
      <c r="BE2656" s="153"/>
    </row>
    <row r="2657" spans="1:57" ht="15.5" x14ac:dyDescent="0.4">
      <c r="A2657" s="153" t="str">
        <f t="shared" si="41"/>
        <v>5899532</v>
      </c>
      <c r="B2657" s="153">
        <v>2757</v>
      </c>
      <c r="C2657" s="153">
        <v>58995</v>
      </c>
      <c r="D2657" s="153" t="s">
        <v>2078</v>
      </c>
      <c r="E2657" s="157">
        <v>13.8</v>
      </c>
      <c r="F2657" s="153" t="s">
        <v>5635</v>
      </c>
      <c r="G2657" s="153"/>
      <c r="H2657" s="153"/>
      <c r="I2657" s="153"/>
      <c r="J2657" s="153"/>
      <c r="K2657" s="153"/>
      <c r="L2657" s="153"/>
      <c r="M2657" s="153"/>
      <c r="N2657" s="153" t="s">
        <v>188</v>
      </c>
      <c r="O2657" s="156">
        <v>0.13</v>
      </c>
      <c r="P2657" s="153">
        <v>0</v>
      </c>
      <c r="Q2657" s="156">
        <v>58.1</v>
      </c>
      <c r="R2657" s="156">
        <v>0</v>
      </c>
      <c r="S2657" s="153">
        <v>6.5000000000000002E-2</v>
      </c>
      <c r="T2657" s="156">
        <v>0.247</v>
      </c>
      <c r="U2657" s="156"/>
      <c r="V2657" s="156"/>
      <c r="W2657" s="156"/>
      <c r="X2657" s="156"/>
      <c r="Y2657" s="156"/>
      <c r="Z2657" s="156"/>
      <c r="AA2657" s="156"/>
      <c r="AB2657" s="156"/>
      <c r="AC2657" s="156"/>
      <c r="AD2657" s="156"/>
      <c r="AE2657" s="153"/>
      <c r="AF2657" s="153"/>
      <c r="AJ2657" s="153"/>
      <c r="AK2657" s="153"/>
      <c r="AL2657" s="153"/>
      <c r="AM2657" s="153"/>
      <c r="AN2657" s="153"/>
      <c r="AO2657" s="153"/>
      <c r="AP2657" s="153"/>
      <c r="AQ2657" s="153"/>
      <c r="AR2657" s="153"/>
      <c r="AS2657" s="153"/>
      <c r="AT2657" s="153"/>
      <c r="AU2657" s="153"/>
      <c r="AV2657" s="153"/>
      <c r="AW2657" s="153"/>
      <c r="AX2657" s="153"/>
      <c r="AY2657" s="153"/>
      <c r="AZ2657" s="153"/>
      <c r="BA2657" s="153"/>
      <c r="BB2657" s="153"/>
      <c r="BC2657" s="153"/>
      <c r="BD2657" s="153"/>
      <c r="BE2657" s="153"/>
    </row>
    <row r="2658" spans="1:57" ht="15.5" x14ac:dyDescent="0.4">
      <c r="A2658" s="153" t="str">
        <f t="shared" si="41"/>
        <v>5899532</v>
      </c>
      <c r="B2658" s="153">
        <v>2758</v>
      </c>
      <c r="C2658" s="153">
        <v>58995</v>
      </c>
      <c r="D2658" s="153" t="s">
        <v>2078</v>
      </c>
      <c r="E2658" s="157">
        <v>13.8</v>
      </c>
      <c r="F2658" s="153" t="s">
        <v>5635</v>
      </c>
      <c r="G2658" s="153"/>
      <c r="H2658" s="153"/>
      <c r="I2658" s="153"/>
      <c r="J2658" s="153"/>
      <c r="K2658" s="153"/>
      <c r="L2658" s="153"/>
      <c r="M2658" s="153"/>
      <c r="N2658" s="153" t="s">
        <v>188</v>
      </c>
      <c r="O2658" s="156">
        <v>0.13</v>
      </c>
      <c r="P2658" s="153">
        <v>0</v>
      </c>
      <c r="Q2658" s="156">
        <v>58.7</v>
      </c>
      <c r="R2658" s="156">
        <v>0</v>
      </c>
      <c r="S2658" s="153">
        <v>6.5000000000000002E-2</v>
      </c>
      <c r="T2658" s="156">
        <v>0.24099999999999999</v>
      </c>
      <c r="U2658" s="156"/>
      <c r="V2658" s="156"/>
      <c r="W2658" s="156"/>
      <c r="X2658" s="156"/>
      <c r="Y2658" s="156"/>
      <c r="Z2658" s="156"/>
      <c r="AA2658" s="156"/>
      <c r="AB2658" s="156"/>
      <c r="AC2658" s="156"/>
      <c r="AD2658" s="156"/>
      <c r="AE2658" s="153"/>
      <c r="AF2658" s="153"/>
      <c r="AJ2658" s="153"/>
      <c r="AK2658" s="153"/>
      <c r="AL2658" s="153"/>
      <c r="AM2658" s="153"/>
      <c r="AN2658" s="153"/>
      <c r="AO2658" s="153"/>
      <c r="AP2658" s="153"/>
      <c r="AQ2658" s="153"/>
      <c r="AR2658" s="153"/>
      <c r="AS2658" s="153"/>
      <c r="AT2658" s="153"/>
      <c r="AU2658" s="153"/>
      <c r="AV2658" s="153"/>
      <c r="AW2658" s="153"/>
      <c r="AX2658" s="153"/>
      <c r="AY2658" s="153"/>
      <c r="AZ2658" s="153"/>
      <c r="BA2658" s="153"/>
      <c r="BB2658" s="153"/>
      <c r="BC2658" s="153"/>
      <c r="BD2658" s="153"/>
      <c r="BE2658" s="153"/>
    </row>
    <row r="2659" spans="1:57" ht="15.5" x14ac:dyDescent="0.4">
      <c r="A2659" s="153" t="str">
        <f t="shared" si="41"/>
        <v>5899532</v>
      </c>
      <c r="B2659" s="153">
        <v>2759</v>
      </c>
      <c r="C2659" s="153">
        <v>58995</v>
      </c>
      <c r="D2659" s="153" t="s">
        <v>2078</v>
      </c>
      <c r="E2659" s="157">
        <v>13.8</v>
      </c>
      <c r="F2659" s="153" t="s">
        <v>5635</v>
      </c>
      <c r="G2659" s="153"/>
      <c r="H2659" s="153"/>
      <c r="I2659" s="153"/>
      <c r="J2659" s="153"/>
      <c r="K2659" s="153"/>
      <c r="L2659" s="153"/>
      <c r="M2659" s="153"/>
      <c r="N2659" s="153" t="s">
        <v>188</v>
      </c>
      <c r="O2659" s="156">
        <v>0.13</v>
      </c>
      <c r="P2659" s="153">
        <v>0</v>
      </c>
      <c r="Q2659" s="156">
        <v>58.9</v>
      </c>
      <c r="R2659" s="156">
        <v>0</v>
      </c>
      <c r="S2659" s="153">
        <v>6.5000000000000002E-2</v>
      </c>
      <c r="T2659" s="156">
        <v>0.128</v>
      </c>
      <c r="U2659" s="156"/>
      <c r="V2659" s="156"/>
      <c r="W2659" s="156"/>
      <c r="X2659" s="156"/>
      <c r="Y2659" s="156"/>
      <c r="Z2659" s="156"/>
      <c r="AA2659" s="156"/>
      <c r="AB2659" s="156"/>
      <c r="AC2659" s="156"/>
      <c r="AD2659" s="156"/>
      <c r="AE2659" s="153"/>
      <c r="AF2659" s="153"/>
      <c r="AJ2659" s="153"/>
      <c r="AK2659" s="153"/>
      <c r="AL2659" s="153"/>
      <c r="AM2659" s="153"/>
      <c r="AN2659" s="153"/>
      <c r="AO2659" s="153"/>
      <c r="AP2659" s="153"/>
      <c r="AQ2659" s="153"/>
      <c r="AR2659" s="153"/>
      <c r="AS2659" s="153"/>
      <c r="AT2659" s="153"/>
      <c r="AU2659" s="153"/>
      <c r="AV2659" s="153"/>
      <c r="AW2659" s="153"/>
      <c r="AX2659" s="153"/>
      <c r="AY2659" s="153"/>
      <c r="AZ2659" s="153"/>
      <c r="BA2659" s="153"/>
      <c r="BB2659" s="153"/>
      <c r="BC2659" s="153"/>
      <c r="BD2659" s="153"/>
      <c r="BE2659" s="153"/>
    </row>
    <row r="2660" spans="1:57" ht="15.5" x14ac:dyDescent="0.4">
      <c r="A2660" s="153" t="str">
        <f t="shared" si="41"/>
        <v>5899532</v>
      </c>
      <c r="B2660" s="153">
        <v>2760</v>
      </c>
      <c r="C2660" s="153">
        <v>58995</v>
      </c>
      <c r="D2660" s="153" t="s">
        <v>2078</v>
      </c>
      <c r="E2660" s="157">
        <v>13.8</v>
      </c>
      <c r="F2660" s="153" t="s">
        <v>5635</v>
      </c>
      <c r="G2660" s="153"/>
      <c r="H2660" s="153"/>
      <c r="I2660" s="153"/>
      <c r="J2660" s="153"/>
      <c r="K2660" s="153"/>
      <c r="L2660" s="153"/>
      <c r="M2660" s="153"/>
      <c r="N2660" s="153" t="s">
        <v>188</v>
      </c>
      <c r="O2660" s="156">
        <v>0.13</v>
      </c>
      <c r="P2660" s="153">
        <v>0</v>
      </c>
      <c r="Q2660" s="156">
        <v>59.3</v>
      </c>
      <c r="R2660" s="156">
        <v>15</v>
      </c>
      <c r="S2660" s="153">
        <v>6.5000000000000002E-2</v>
      </c>
      <c r="T2660" s="156">
        <v>0.10199999999999999</v>
      </c>
      <c r="U2660" s="156"/>
      <c r="V2660" s="156"/>
      <c r="W2660" s="156"/>
      <c r="X2660" s="156"/>
      <c r="Y2660" s="156"/>
      <c r="Z2660" s="156"/>
      <c r="AA2660" s="156"/>
      <c r="AB2660" s="156"/>
      <c r="AC2660" s="156"/>
      <c r="AD2660" s="156"/>
      <c r="AE2660" s="153"/>
      <c r="AF2660" s="153"/>
      <c r="AJ2660" s="153"/>
      <c r="AK2660" s="153"/>
      <c r="AL2660" s="153"/>
      <c r="AM2660" s="153"/>
      <c r="AN2660" s="153"/>
      <c r="AO2660" s="153"/>
      <c r="AP2660" s="153"/>
      <c r="AQ2660" s="153"/>
      <c r="AR2660" s="153"/>
      <c r="AS2660" s="153"/>
      <c r="AT2660" s="153"/>
      <c r="AU2660" s="153"/>
      <c r="AV2660" s="153"/>
      <c r="AW2660" s="153"/>
      <c r="AX2660" s="153"/>
      <c r="AY2660" s="153"/>
      <c r="AZ2660" s="153"/>
      <c r="BA2660" s="153"/>
      <c r="BB2660" s="153"/>
      <c r="BC2660" s="153"/>
      <c r="BD2660" s="153"/>
      <c r="BE2660" s="153"/>
    </row>
    <row r="2661" spans="1:57" ht="15.5" x14ac:dyDescent="0.4">
      <c r="A2661" s="153" t="str">
        <f t="shared" si="41"/>
        <v>5899532</v>
      </c>
      <c r="B2661" s="153">
        <v>2761</v>
      </c>
      <c r="C2661" s="153">
        <v>58995</v>
      </c>
      <c r="D2661" s="153" t="s">
        <v>2078</v>
      </c>
      <c r="E2661" s="157">
        <v>13.8</v>
      </c>
      <c r="F2661" s="153" t="s">
        <v>5635</v>
      </c>
      <c r="G2661" s="153"/>
      <c r="H2661" s="153"/>
      <c r="I2661" s="153"/>
      <c r="J2661" s="153"/>
      <c r="K2661" s="153"/>
      <c r="L2661" s="153"/>
      <c r="M2661" s="153"/>
      <c r="N2661" s="153" t="s">
        <v>188</v>
      </c>
      <c r="O2661" s="156">
        <v>0.13</v>
      </c>
      <c r="P2661" s="153">
        <v>0</v>
      </c>
      <c r="Q2661" s="156">
        <v>59.5</v>
      </c>
      <c r="R2661" s="156">
        <v>60</v>
      </c>
      <c r="S2661" s="153">
        <v>6.5000000000000002E-2</v>
      </c>
      <c r="T2661" s="156">
        <v>0.17299999999999999</v>
      </c>
      <c r="U2661" s="156"/>
      <c r="V2661" s="156"/>
      <c r="W2661" s="156"/>
      <c r="X2661" s="156"/>
      <c r="Y2661" s="156"/>
      <c r="Z2661" s="156"/>
      <c r="AA2661" s="156"/>
      <c r="AB2661" s="156"/>
      <c r="AC2661" s="156"/>
      <c r="AD2661" s="156"/>
      <c r="AE2661" s="153"/>
      <c r="AF2661" s="153"/>
      <c r="AJ2661" s="153"/>
      <c r="AK2661" s="153"/>
      <c r="AL2661" s="153"/>
      <c r="AM2661" s="153"/>
      <c r="AN2661" s="153"/>
      <c r="AO2661" s="153"/>
      <c r="AP2661" s="153"/>
      <c r="AQ2661" s="153"/>
      <c r="AR2661" s="153"/>
      <c r="AS2661" s="153"/>
      <c r="AT2661" s="153"/>
      <c r="AU2661" s="153"/>
      <c r="AV2661" s="153"/>
      <c r="AW2661" s="153"/>
      <c r="AX2661" s="153"/>
      <c r="AY2661" s="153"/>
      <c r="AZ2661" s="153"/>
      <c r="BA2661" s="153"/>
      <c r="BB2661" s="153"/>
      <c r="BC2661" s="153"/>
      <c r="BD2661" s="153"/>
      <c r="BE2661" s="153"/>
    </row>
    <row r="2662" spans="1:57" ht="15.5" x14ac:dyDescent="0.4">
      <c r="A2662" s="153" t="str">
        <f t="shared" si="41"/>
        <v>5899599</v>
      </c>
      <c r="B2662" s="153">
        <v>2762</v>
      </c>
      <c r="C2662" s="153">
        <v>58995</v>
      </c>
      <c r="D2662" s="153" t="s">
        <v>2078</v>
      </c>
      <c r="E2662" s="157">
        <v>13.8</v>
      </c>
      <c r="F2662" s="153" t="s">
        <v>5634</v>
      </c>
      <c r="G2662" s="153"/>
      <c r="H2662" s="153"/>
      <c r="I2662" s="153"/>
      <c r="J2662" s="153"/>
      <c r="K2662" s="153"/>
      <c r="L2662" s="153"/>
      <c r="M2662" s="153"/>
      <c r="N2662" s="153" t="s">
        <v>188</v>
      </c>
      <c r="O2662" s="156">
        <v>0.13</v>
      </c>
      <c r="P2662" s="153">
        <v>0</v>
      </c>
      <c r="Q2662" s="156">
        <v>58</v>
      </c>
      <c r="R2662" s="156">
        <v>0</v>
      </c>
      <c r="S2662" s="153">
        <v>6.5000000000000002E-2</v>
      </c>
      <c r="T2662" s="156">
        <v>0.188999999999999</v>
      </c>
      <c r="U2662" s="156"/>
      <c r="V2662" s="156"/>
      <c r="W2662" s="156"/>
      <c r="X2662" s="156"/>
      <c r="Y2662" s="156"/>
      <c r="Z2662" s="156"/>
      <c r="AA2662" s="156"/>
      <c r="AB2662" s="156"/>
      <c r="AC2662" s="156"/>
      <c r="AD2662" s="156"/>
      <c r="AE2662" s="153"/>
      <c r="AF2662" s="153"/>
      <c r="AJ2662" s="153"/>
      <c r="AK2662" s="153"/>
      <c r="AL2662" s="153"/>
      <c r="AM2662" s="153"/>
      <c r="AN2662" s="153"/>
      <c r="AO2662" s="153"/>
      <c r="AP2662" s="153"/>
      <c r="AQ2662" s="153"/>
      <c r="AR2662" s="153"/>
      <c r="AS2662" s="153"/>
      <c r="AT2662" s="153"/>
      <c r="AU2662" s="153"/>
      <c r="AV2662" s="153"/>
      <c r="AW2662" s="153"/>
      <c r="AX2662" s="153"/>
      <c r="AY2662" s="153"/>
      <c r="AZ2662" s="153"/>
      <c r="BA2662" s="153"/>
      <c r="BB2662" s="153"/>
      <c r="BC2662" s="153"/>
      <c r="BD2662" s="153"/>
      <c r="BE2662" s="153"/>
    </row>
    <row r="2663" spans="1:57" ht="15.5" x14ac:dyDescent="0.4">
      <c r="A2663" s="153" t="str">
        <f t="shared" si="41"/>
        <v>5899599</v>
      </c>
      <c r="B2663" s="153">
        <v>2763</v>
      </c>
      <c r="C2663" s="153">
        <v>58995</v>
      </c>
      <c r="D2663" s="153" t="s">
        <v>2078</v>
      </c>
      <c r="E2663" s="157">
        <v>13.8</v>
      </c>
      <c r="F2663" s="153" t="s">
        <v>5634</v>
      </c>
      <c r="G2663" s="153"/>
      <c r="H2663" s="153"/>
      <c r="I2663" s="153"/>
      <c r="J2663" s="153"/>
      <c r="K2663" s="153"/>
      <c r="L2663" s="153"/>
      <c r="M2663" s="153"/>
      <c r="N2663" s="153" t="s">
        <v>188</v>
      </c>
      <c r="O2663" s="156">
        <v>0.13</v>
      </c>
      <c r="P2663" s="153">
        <v>0</v>
      </c>
      <c r="Q2663" s="156">
        <v>58.1</v>
      </c>
      <c r="R2663" s="156">
        <v>0</v>
      </c>
      <c r="S2663" s="153">
        <v>6.5000000000000002E-2</v>
      </c>
      <c r="T2663" s="156">
        <v>0.247</v>
      </c>
      <c r="U2663" s="156"/>
      <c r="V2663" s="156"/>
      <c r="W2663" s="156"/>
      <c r="X2663" s="156"/>
      <c r="Y2663" s="156"/>
      <c r="Z2663" s="156"/>
      <c r="AA2663" s="156"/>
      <c r="AB2663" s="156"/>
      <c r="AC2663" s="156"/>
      <c r="AD2663" s="156"/>
      <c r="AE2663" s="153"/>
      <c r="AF2663" s="153"/>
      <c r="AJ2663" s="153"/>
      <c r="AK2663" s="153"/>
      <c r="AL2663" s="153"/>
      <c r="AM2663" s="153"/>
      <c r="AN2663" s="153"/>
      <c r="AO2663" s="153"/>
      <c r="AP2663" s="153"/>
      <c r="AQ2663" s="153"/>
      <c r="AR2663" s="153"/>
      <c r="AS2663" s="153"/>
      <c r="AT2663" s="153"/>
      <c r="AU2663" s="153"/>
      <c r="AV2663" s="153"/>
      <c r="AW2663" s="153"/>
      <c r="AX2663" s="153"/>
      <c r="AY2663" s="153"/>
      <c r="AZ2663" s="153"/>
      <c r="BA2663" s="153"/>
      <c r="BB2663" s="153"/>
      <c r="BC2663" s="153"/>
      <c r="BD2663" s="153"/>
      <c r="BE2663" s="153"/>
    </row>
    <row r="2664" spans="1:57" ht="15.5" x14ac:dyDescent="0.4">
      <c r="A2664" s="153" t="str">
        <f t="shared" si="41"/>
        <v>5899599</v>
      </c>
      <c r="B2664" s="153">
        <v>2764</v>
      </c>
      <c r="C2664" s="153">
        <v>58995</v>
      </c>
      <c r="D2664" s="153" t="s">
        <v>2078</v>
      </c>
      <c r="E2664" s="157">
        <v>13.8</v>
      </c>
      <c r="F2664" s="153" t="s">
        <v>5634</v>
      </c>
      <c r="G2664" s="153"/>
      <c r="H2664" s="153"/>
      <c r="I2664" s="153"/>
      <c r="J2664" s="153"/>
      <c r="K2664" s="153"/>
      <c r="L2664" s="153"/>
      <c r="M2664" s="153"/>
      <c r="N2664" s="153" t="s">
        <v>188</v>
      </c>
      <c r="O2664" s="156">
        <v>0.13</v>
      </c>
      <c r="P2664" s="153">
        <v>0</v>
      </c>
      <c r="Q2664" s="156">
        <v>58.7</v>
      </c>
      <c r="R2664" s="156">
        <v>0</v>
      </c>
      <c r="S2664" s="153">
        <v>6.5000000000000002E-2</v>
      </c>
      <c r="T2664" s="156">
        <v>0.24099999999999999</v>
      </c>
      <c r="U2664" s="156"/>
      <c r="V2664" s="156"/>
      <c r="W2664" s="156"/>
      <c r="X2664" s="156"/>
      <c r="Y2664" s="156"/>
      <c r="Z2664" s="156"/>
      <c r="AA2664" s="156"/>
      <c r="AB2664" s="156"/>
      <c r="AC2664" s="156"/>
      <c r="AD2664" s="156"/>
      <c r="AE2664" s="153"/>
      <c r="AF2664" s="153"/>
      <c r="AJ2664" s="153"/>
      <c r="AK2664" s="153"/>
      <c r="AL2664" s="153"/>
      <c r="AM2664" s="153"/>
      <c r="AN2664" s="153"/>
      <c r="AO2664" s="153"/>
      <c r="AP2664" s="153"/>
      <c r="AQ2664" s="153"/>
      <c r="AR2664" s="153"/>
      <c r="AS2664" s="153"/>
      <c r="AT2664" s="153"/>
      <c r="AU2664" s="153"/>
      <c r="AV2664" s="153"/>
      <c r="AW2664" s="153"/>
      <c r="AX2664" s="153"/>
      <c r="AY2664" s="153"/>
      <c r="AZ2664" s="153"/>
      <c r="BA2664" s="153"/>
      <c r="BB2664" s="153"/>
      <c r="BC2664" s="153"/>
      <c r="BD2664" s="153"/>
      <c r="BE2664" s="153"/>
    </row>
    <row r="2665" spans="1:57" ht="15.5" x14ac:dyDescent="0.4">
      <c r="A2665" s="153" t="str">
        <f t="shared" si="41"/>
        <v>5899599</v>
      </c>
      <c r="B2665" s="153">
        <v>2765</v>
      </c>
      <c r="C2665" s="153">
        <v>58995</v>
      </c>
      <c r="D2665" s="153" t="s">
        <v>2078</v>
      </c>
      <c r="E2665" s="157">
        <v>13.8</v>
      </c>
      <c r="F2665" s="153" t="s">
        <v>5634</v>
      </c>
      <c r="G2665" s="153"/>
      <c r="H2665" s="153"/>
      <c r="I2665" s="153"/>
      <c r="J2665" s="153"/>
      <c r="K2665" s="153"/>
      <c r="L2665" s="153"/>
      <c r="M2665" s="153"/>
      <c r="N2665" s="153" t="s">
        <v>188</v>
      </c>
      <c r="O2665" s="156">
        <v>0.13</v>
      </c>
      <c r="P2665" s="153">
        <v>0</v>
      </c>
      <c r="Q2665" s="156">
        <v>58.9</v>
      </c>
      <c r="R2665" s="156">
        <v>0</v>
      </c>
      <c r="S2665" s="153">
        <v>6.5000000000000002E-2</v>
      </c>
      <c r="T2665" s="156">
        <v>0.128</v>
      </c>
      <c r="U2665" s="156"/>
      <c r="V2665" s="156"/>
      <c r="W2665" s="156"/>
      <c r="X2665" s="156"/>
      <c r="Y2665" s="156"/>
      <c r="Z2665" s="156"/>
      <c r="AA2665" s="156"/>
      <c r="AB2665" s="156"/>
      <c r="AC2665" s="156"/>
      <c r="AD2665" s="156"/>
      <c r="AE2665" s="153"/>
      <c r="AF2665" s="153"/>
      <c r="AJ2665" s="153"/>
      <c r="AK2665" s="153"/>
      <c r="AL2665" s="153"/>
      <c r="AM2665" s="153"/>
      <c r="AN2665" s="153"/>
      <c r="AO2665" s="153"/>
      <c r="AP2665" s="153"/>
      <c r="AQ2665" s="153"/>
      <c r="AR2665" s="153"/>
      <c r="AS2665" s="153"/>
      <c r="AT2665" s="153"/>
      <c r="AU2665" s="153"/>
      <c r="AV2665" s="153"/>
      <c r="AW2665" s="153"/>
      <c r="AX2665" s="153"/>
      <c r="AY2665" s="153"/>
      <c r="AZ2665" s="153"/>
      <c r="BA2665" s="153"/>
      <c r="BB2665" s="153"/>
      <c r="BC2665" s="153"/>
      <c r="BD2665" s="153"/>
      <c r="BE2665" s="153"/>
    </row>
    <row r="2666" spans="1:57" ht="15.5" x14ac:dyDescent="0.4">
      <c r="A2666" s="153" t="str">
        <f t="shared" si="41"/>
        <v>5899599</v>
      </c>
      <c r="B2666" s="153">
        <v>2766</v>
      </c>
      <c r="C2666" s="153">
        <v>58995</v>
      </c>
      <c r="D2666" s="153" t="s">
        <v>2078</v>
      </c>
      <c r="E2666" s="157">
        <v>13.8</v>
      </c>
      <c r="F2666" s="153" t="s">
        <v>5634</v>
      </c>
      <c r="G2666" s="153"/>
      <c r="H2666" s="153"/>
      <c r="I2666" s="153"/>
      <c r="J2666" s="153"/>
      <c r="K2666" s="153"/>
      <c r="L2666" s="153"/>
      <c r="M2666" s="153"/>
      <c r="N2666" s="153" t="s">
        <v>188</v>
      </c>
      <c r="O2666" s="156">
        <v>0.13</v>
      </c>
      <c r="P2666" s="153">
        <v>0</v>
      </c>
      <c r="Q2666" s="156">
        <v>59.3</v>
      </c>
      <c r="R2666" s="156">
        <v>15</v>
      </c>
      <c r="S2666" s="153">
        <v>6.5000000000000002E-2</v>
      </c>
      <c r="T2666" s="156">
        <v>0.10199999999999999</v>
      </c>
      <c r="U2666" s="156"/>
      <c r="V2666" s="156"/>
      <c r="W2666" s="156"/>
      <c r="X2666" s="156"/>
      <c r="Y2666" s="156"/>
      <c r="Z2666" s="156"/>
      <c r="AA2666" s="156"/>
      <c r="AB2666" s="156"/>
      <c r="AC2666" s="156"/>
      <c r="AD2666" s="156"/>
      <c r="AE2666" s="153"/>
      <c r="AF2666" s="153"/>
      <c r="AJ2666" s="153"/>
      <c r="AK2666" s="153"/>
      <c r="AL2666" s="153"/>
      <c r="AM2666" s="153"/>
      <c r="AN2666" s="153"/>
      <c r="AO2666" s="153"/>
      <c r="AP2666" s="153"/>
      <c r="AQ2666" s="153"/>
      <c r="AR2666" s="153"/>
      <c r="AS2666" s="153"/>
      <c r="AT2666" s="153"/>
      <c r="AU2666" s="153"/>
      <c r="AV2666" s="153"/>
      <c r="AW2666" s="153"/>
      <c r="AX2666" s="153"/>
      <c r="AY2666" s="153"/>
      <c r="AZ2666" s="153"/>
      <c r="BA2666" s="153"/>
      <c r="BB2666" s="153"/>
      <c r="BC2666" s="153"/>
      <c r="BD2666" s="153"/>
      <c r="BE2666" s="153"/>
    </row>
    <row r="2667" spans="1:57" ht="15.5" x14ac:dyDescent="0.4">
      <c r="A2667" s="153" t="str">
        <f t="shared" si="41"/>
        <v>5899599</v>
      </c>
      <c r="B2667" s="153">
        <v>2767</v>
      </c>
      <c r="C2667" s="153">
        <v>58995</v>
      </c>
      <c r="D2667" s="153" t="s">
        <v>2078</v>
      </c>
      <c r="E2667" s="157">
        <v>13.8</v>
      </c>
      <c r="F2667" s="153" t="s">
        <v>5634</v>
      </c>
      <c r="G2667" s="153"/>
      <c r="H2667" s="153"/>
      <c r="I2667" s="153"/>
      <c r="J2667" s="153"/>
      <c r="K2667" s="153"/>
      <c r="L2667" s="153"/>
      <c r="M2667" s="153"/>
      <c r="N2667" s="153" t="s">
        <v>188</v>
      </c>
      <c r="O2667" s="156">
        <v>0.13</v>
      </c>
      <c r="P2667" s="153">
        <v>0</v>
      </c>
      <c r="Q2667" s="156">
        <v>59.5</v>
      </c>
      <c r="R2667" s="156">
        <v>60</v>
      </c>
      <c r="S2667" s="153">
        <v>6.5000000000000002E-2</v>
      </c>
      <c r="T2667" s="156">
        <v>0.17299999999999999</v>
      </c>
      <c r="U2667" s="156"/>
      <c r="V2667" s="156"/>
      <c r="W2667" s="156"/>
      <c r="X2667" s="156"/>
      <c r="Y2667" s="156"/>
      <c r="Z2667" s="156"/>
      <c r="AA2667" s="156"/>
      <c r="AB2667" s="156"/>
      <c r="AC2667" s="156"/>
      <c r="AD2667" s="153"/>
      <c r="AE2667" s="153"/>
      <c r="AF2667" s="153"/>
      <c r="AJ2667" s="153"/>
      <c r="AK2667" s="153"/>
      <c r="AL2667" s="153"/>
      <c r="AM2667" s="153"/>
      <c r="AN2667" s="153"/>
      <c r="AO2667" s="153"/>
      <c r="AP2667" s="153"/>
      <c r="AQ2667" s="153"/>
      <c r="AR2667" s="153"/>
      <c r="AS2667" s="153"/>
      <c r="AT2667" s="153"/>
      <c r="AU2667" s="153"/>
      <c r="AV2667" s="153"/>
      <c r="AW2667" s="153"/>
      <c r="AX2667" s="153"/>
      <c r="AY2667" s="153"/>
      <c r="AZ2667" s="153"/>
      <c r="BA2667" s="153"/>
      <c r="BB2667" s="153"/>
      <c r="BC2667" s="153"/>
      <c r="BD2667" s="153"/>
      <c r="BE2667" s="153"/>
    </row>
    <row r="2668" spans="1:57" ht="15.5" x14ac:dyDescent="0.4">
      <c r="A2668" s="153" t="str">
        <f t="shared" si="41"/>
        <v>5902099</v>
      </c>
      <c r="B2668" s="153">
        <v>2768</v>
      </c>
      <c r="C2668" s="153">
        <v>59020</v>
      </c>
      <c r="D2668" s="153" t="s">
        <v>2079</v>
      </c>
      <c r="E2668" s="157">
        <v>25</v>
      </c>
      <c r="F2668" s="153" t="s">
        <v>5634</v>
      </c>
      <c r="G2668" s="153"/>
      <c r="H2668" s="153"/>
      <c r="I2668" s="153"/>
      <c r="J2668" s="153"/>
      <c r="K2668" s="153"/>
      <c r="L2668" s="153"/>
      <c r="M2668" s="153"/>
      <c r="N2668" s="153" t="s">
        <v>188</v>
      </c>
      <c r="O2668" s="156">
        <v>0.11700000000000001</v>
      </c>
      <c r="P2668" s="153">
        <v>0</v>
      </c>
      <c r="Q2668" s="156">
        <v>58.1</v>
      </c>
      <c r="R2668" s="156">
        <v>0</v>
      </c>
      <c r="S2668" s="153">
        <v>4.4999999999999998E-2</v>
      </c>
      <c r="T2668" s="156">
        <v>0.64599999999999902</v>
      </c>
      <c r="U2668" s="156"/>
      <c r="V2668" s="156"/>
      <c r="W2668" s="156"/>
      <c r="X2668" s="156"/>
      <c r="Y2668" s="156"/>
      <c r="Z2668" s="156"/>
      <c r="AA2668" s="156"/>
      <c r="AB2668" s="156"/>
      <c r="AC2668" s="156"/>
      <c r="AD2668" s="153"/>
      <c r="AE2668" s="153"/>
      <c r="AF2668" s="153"/>
      <c r="AJ2668" s="153"/>
      <c r="AK2668" s="153"/>
      <c r="AL2668" s="153"/>
      <c r="AM2668" s="153"/>
      <c r="AN2668" s="153"/>
      <c r="AO2668" s="153"/>
      <c r="AP2668" s="153"/>
      <c r="AQ2668" s="153"/>
      <c r="AR2668" s="153"/>
      <c r="AS2668" s="153"/>
      <c r="AT2668" s="153"/>
      <c r="AU2668" s="153"/>
      <c r="AV2668" s="153"/>
      <c r="AW2668" s="153"/>
      <c r="AX2668" s="153"/>
      <c r="AY2668" s="153"/>
      <c r="AZ2668" s="153"/>
      <c r="BA2668" s="153"/>
      <c r="BB2668" s="153"/>
      <c r="BC2668" s="153"/>
      <c r="BD2668" s="153"/>
      <c r="BE2668" s="153"/>
    </row>
    <row r="2669" spans="1:57" ht="15.5" x14ac:dyDescent="0.4">
      <c r="A2669" s="153" t="str">
        <f t="shared" si="41"/>
        <v>5902099</v>
      </c>
      <c r="B2669" s="153">
        <v>2769</v>
      </c>
      <c r="C2669" s="153">
        <v>59020</v>
      </c>
      <c r="D2669" s="153" t="s">
        <v>2079</v>
      </c>
      <c r="E2669" s="157">
        <v>25</v>
      </c>
      <c r="F2669" s="153" t="s">
        <v>5634</v>
      </c>
      <c r="G2669" s="153"/>
      <c r="H2669" s="153"/>
      <c r="I2669" s="153"/>
      <c r="J2669" s="153"/>
      <c r="K2669" s="153"/>
      <c r="L2669" s="153"/>
      <c r="M2669" s="153"/>
      <c r="N2669" s="153" t="s">
        <v>188</v>
      </c>
      <c r="O2669" s="156">
        <v>0.11700000000000001</v>
      </c>
      <c r="P2669" s="153">
        <v>0</v>
      </c>
      <c r="Q2669" s="156">
        <v>58.9</v>
      </c>
      <c r="R2669" s="156">
        <v>0</v>
      </c>
      <c r="S2669" s="153">
        <v>4.4999999999999998E-2</v>
      </c>
      <c r="T2669" s="156">
        <v>0.16600000000000001</v>
      </c>
      <c r="U2669" s="156"/>
      <c r="V2669" s="156"/>
      <c r="W2669" s="156"/>
      <c r="X2669" s="156"/>
      <c r="Y2669" s="156"/>
      <c r="Z2669" s="156"/>
      <c r="AA2669" s="156"/>
      <c r="AB2669" s="156"/>
      <c r="AC2669" s="156"/>
      <c r="AD2669" s="156"/>
      <c r="AE2669" s="153"/>
      <c r="AF2669" s="153"/>
      <c r="AJ2669" s="153"/>
      <c r="AK2669" s="153"/>
      <c r="AL2669" s="153"/>
      <c r="AM2669" s="153"/>
      <c r="AN2669" s="153"/>
      <c r="AO2669" s="153"/>
      <c r="AP2669" s="153"/>
      <c r="AQ2669" s="153"/>
      <c r="AR2669" s="153"/>
      <c r="AS2669" s="153"/>
      <c r="AT2669" s="153"/>
      <c r="AU2669" s="153"/>
      <c r="AV2669" s="153"/>
      <c r="AW2669" s="153"/>
      <c r="AX2669" s="153"/>
      <c r="AY2669" s="153"/>
      <c r="AZ2669" s="153"/>
      <c r="BA2669" s="153"/>
      <c r="BB2669" s="153"/>
      <c r="BC2669" s="153"/>
      <c r="BD2669" s="153"/>
      <c r="BE2669" s="153"/>
    </row>
    <row r="2670" spans="1:57" ht="15.5" x14ac:dyDescent="0.4">
      <c r="A2670" s="153" t="str">
        <f t="shared" si="41"/>
        <v>5902099</v>
      </c>
      <c r="B2670" s="153">
        <v>2770</v>
      </c>
      <c r="C2670" s="153">
        <v>59020</v>
      </c>
      <c r="D2670" s="153" t="s">
        <v>2079</v>
      </c>
      <c r="E2670" s="157">
        <v>25</v>
      </c>
      <c r="F2670" s="153" t="s">
        <v>5634</v>
      </c>
      <c r="G2670" s="153"/>
      <c r="H2670" s="153"/>
      <c r="I2670" s="153"/>
      <c r="J2670" s="153"/>
      <c r="K2670" s="153"/>
      <c r="L2670" s="153"/>
      <c r="M2670" s="153"/>
      <c r="N2670" s="153" t="s">
        <v>188</v>
      </c>
      <c r="O2670" s="156">
        <v>0.11700000000000001</v>
      </c>
      <c r="P2670" s="153">
        <v>0</v>
      </c>
      <c r="Q2670" s="156">
        <v>59.5</v>
      </c>
      <c r="R2670" s="156">
        <v>60</v>
      </c>
      <c r="S2670" s="153">
        <v>4.4999999999999998E-2</v>
      </c>
      <c r="T2670" s="156">
        <v>0.45399999999999902</v>
      </c>
      <c r="U2670" s="156"/>
      <c r="V2670" s="156"/>
      <c r="W2670" s="156"/>
      <c r="X2670" s="156"/>
      <c r="Y2670" s="156"/>
      <c r="Z2670" s="156"/>
      <c r="AA2670" s="156"/>
      <c r="AB2670" s="156"/>
      <c r="AC2670" s="156"/>
      <c r="AD2670" s="156"/>
      <c r="AE2670" s="153"/>
      <c r="AF2670" s="153"/>
      <c r="AJ2670" s="153"/>
      <c r="AK2670" s="153"/>
      <c r="AL2670" s="153"/>
      <c r="AM2670" s="153"/>
      <c r="AN2670" s="153"/>
      <c r="AO2670" s="153"/>
      <c r="AP2670" s="153"/>
      <c r="AQ2670" s="153"/>
      <c r="AR2670" s="153"/>
      <c r="AS2670" s="153"/>
      <c r="AT2670" s="153"/>
      <c r="AU2670" s="153"/>
      <c r="AV2670" s="153"/>
      <c r="AW2670" s="153"/>
      <c r="AX2670" s="153"/>
      <c r="AY2670" s="153"/>
      <c r="AZ2670" s="153"/>
      <c r="BA2670" s="153"/>
      <c r="BB2670" s="153"/>
      <c r="BC2670" s="153"/>
      <c r="BD2670" s="153"/>
      <c r="BE2670" s="153"/>
    </row>
    <row r="2671" spans="1:57" ht="15.5" x14ac:dyDescent="0.4">
      <c r="A2671" s="153" t="str">
        <f t="shared" si="41"/>
        <v>5904099</v>
      </c>
      <c r="B2671" s="153">
        <v>2771</v>
      </c>
      <c r="C2671" s="153">
        <v>59040</v>
      </c>
      <c r="D2671" s="153" t="s">
        <v>2326</v>
      </c>
      <c r="E2671" s="157">
        <v>25</v>
      </c>
      <c r="F2671" s="153" t="s">
        <v>5634</v>
      </c>
      <c r="G2671" s="153"/>
      <c r="H2671" s="153"/>
      <c r="I2671" s="153"/>
      <c r="J2671" s="153"/>
      <c r="K2671" s="153"/>
      <c r="L2671" s="153"/>
      <c r="M2671" s="153"/>
      <c r="N2671" s="153" t="s">
        <v>188</v>
      </c>
      <c r="O2671" s="156">
        <v>0.1</v>
      </c>
      <c r="P2671" s="153">
        <v>0</v>
      </c>
      <c r="Q2671" s="156">
        <v>58.7</v>
      </c>
      <c r="R2671" s="156">
        <v>0</v>
      </c>
      <c r="S2671" s="153">
        <v>0.08</v>
      </c>
      <c r="T2671" s="156">
        <v>0.75190000000000001</v>
      </c>
      <c r="U2671" s="156"/>
      <c r="V2671" s="156"/>
      <c r="W2671" s="156"/>
      <c r="X2671" s="156"/>
      <c r="Y2671" s="156"/>
      <c r="Z2671" s="156"/>
      <c r="AA2671" s="156"/>
      <c r="AB2671" s="156"/>
      <c r="AC2671" s="156"/>
      <c r="AD2671" s="156"/>
      <c r="AE2671" s="153"/>
      <c r="AF2671" s="153"/>
      <c r="AJ2671" s="153"/>
      <c r="AK2671" s="153"/>
      <c r="AL2671" s="153"/>
      <c r="AM2671" s="153"/>
      <c r="AN2671" s="153"/>
      <c r="AO2671" s="153"/>
      <c r="AP2671" s="153"/>
      <c r="AQ2671" s="153"/>
      <c r="AR2671" s="153"/>
      <c r="AS2671" s="153"/>
      <c r="AT2671" s="153"/>
      <c r="AU2671" s="153"/>
      <c r="AV2671" s="153"/>
      <c r="AW2671" s="153"/>
      <c r="AX2671" s="153"/>
      <c r="AY2671" s="153"/>
      <c r="AZ2671" s="153"/>
      <c r="BA2671" s="153"/>
      <c r="BB2671" s="153"/>
      <c r="BC2671" s="153"/>
      <c r="BD2671" s="153"/>
      <c r="BE2671" s="153"/>
    </row>
    <row r="2672" spans="1:57" ht="15.5" x14ac:dyDescent="0.4">
      <c r="A2672" s="153" t="str">
        <f t="shared" si="41"/>
        <v>5905032</v>
      </c>
      <c r="B2672" s="153">
        <v>2772</v>
      </c>
      <c r="C2672" s="153">
        <v>59050</v>
      </c>
      <c r="D2672" s="153" t="s">
        <v>2327</v>
      </c>
      <c r="E2672" s="157">
        <v>25</v>
      </c>
      <c r="F2672" s="153" t="s">
        <v>5635</v>
      </c>
      <c r="G2672" s="153"/>
      <c r="H2672" s="153"/>
      <c r="I2672" s="153"/>
      <c r="J2672" s="153"/>
      <c r="K2672" s="153"/>
      <c r="L2672" s="153"/>
      <c r="M2672" s="153"/>
      <c r="N2672" s="153" t="s">
        <v>188</v>
      </c>
      <c r="O2672" s="156">
        <v>0.11700000000000001</v>
      </c>
      <c r="P2672" s="153">
        <v>0</v>
      </c>
      <c r="Q2672" s="156">
        <v>58.3</v>
      </c>
      <c r="R2672" s="156">
        <v>0</v>
      </c>
      <c r="S2672" s="153">
        <v>4.4999999999999998E-2</v>
      </c>
      <c r="T2672" s="156">
        <v>0.19800000000000001</v>
      </c>
      <c r="U2672" s="156"/>
      <c r="V2672" s="156"/>
      <c r="W2672" s="156"/>
      <c r="X2672" s="156"/>
      <c r="Y2672" s="156"/>
      <c r="Z2672" s="156"/>
      <c r="AA2672" s="156"/>
      <c r="AB2672" s="156"/>
      <c r="AC2672" s="156"/>
      <c r="AD2672" s="156"/>
      <c r="AE2672" s="153"/>
      <c r="AF2672" s="153"/>
      <c r="AJ2672" s="153"/>
      <c r="AK2672" s="153"/>
      <c r="AL2672" s="153"/>
      <c r="AM2672" s="153"/>
      <c r="AN2672" s="153"/>
      <c r="AO2672" s="153"/>
      <c r="AP2672" s="153"/>
      <c r="AQ2672" s="153"/>
      <c r="AR2672" s="153"/>
      <c r="AS2672" s="153"/>
      <c r="AT2672" s="153"/>
      <c r="AU2672" s="153"/>
      <c r="AV2672" s="153"/>
      <c r="AW2672" s="153"/>
      <c r="AX2672" s="153"/>
      <c r="AY2672" s="153"/>
      <c r="AZ2672" s="153"/>
      <c r="BA2672" s="153"/>
      <c r="BB2672" s="153"/>
      <c r="BC2672" s="153"/>
      <c r="BD2672" s="153"/>
      <c r="BE2672" s="153"/>
    </row>
    <row r="2673" spans="1:57" ht="15.5" x14ac:dyDescent="0.4">
      <c r="A2673" s="153" t="str">
        <f t="shared" si="41"/>
        <v>5905099</v>
      </c>
      <c r="B2673" s="153">
        <v>2773</v>
      </c>
      <c r="C2673" s="153">
        <v>59050</v>
      </c>
      <c r="D2673" s="153" t="s">
        <v>2327</v>
      </c>
      <c r="E2673" s="157">
        <v>25</v>
      </c>
      <c r="F2673" s="153" t="s">
        <v>5634</v>
      </c>
      <c r="G2673" s="153"/>
      <c r="H2673" s="153"/>
      <c r="I2673" s="153"/>
      <c r="J2673" s="153"/>
      <c r="K2673" s="153"/>
      <c r="L2673" s="153"/>
      <c r="M2673" s="153"/>
      <c r="N2673" s="153" t="s">
        <v>188</v>
      </c>
      <c r="O2673" s="156">
        <v>0.11700000000000001</v>
      </c>
      <c r="P2673" s="153">
        <v>0</v>
      </c>
      <c r="Q2673" s="156">
        <v>58.3</v>
      </c>
      <c r="R2673" s="156">
        <v>0</v>
      </c>
      <c r="S2673" s="153">
        <v>4.4999999999999998E-2</v>
      </c>
      <c r="T2673" s="156">
        <v>0.19800000000000001</v>
      </c>
      <c r="U2673" s="156"/>
      <c r="V2673" s="156"/>
      <c r="W2673" s="156"/>
      <c r="X2673" s="156"/>
      <c r="Y2673" s="156"/>
      <c r="Z2673" s="156"/>
      <c r="AA2673" s="156"/>
      <c r="AB2673" s="156"/>
      <c r="AC2673" s="156"/>
      <c r="AD2673" s="156"/>
      <c r="AE2673" s="153"/>
      <c r="AF2673" s="153"/>
      <c r="AJ2673" s="153"/>
      <c r="AK2673" s="153"/>
      <c r="AL2673" s="153"/>
      <c r="AM2673" s="153"/>
      <c r="AN2673" s="153"/>
      <c r="AO2673" s="153"/>
      <c r="AP2673" s="153"/>
      <c r="AQ2673" s="153"/>
      <c r="AR2673" s="153"/>
      <c r="AS2673" s="153"/>
      <c r="AT2673" s="153"/>
      <c r="AU2673" s="153"/>
      <c r="AV2673" s="153"/>
      <c r="AW2673" s="153"/>
      <c r="AX2673" s="153"/>
      <c r="AY2673" s="153"/>
      <c r="AZ2673" s="153"/>
      <c r="BA2673" s="153"/>
      <c r="BB2673" s="153"/>
      <c r="BC2673" s="153"/>
      <c r="BD2673" s="153"/>
      <c r="BE2673" s="153"/>
    </row>
    <row r="2674" spans="1:57" ht="15.5" x14ac:dyDescent="0.4">
      <c r="A2674" s="153" t="str">
        <f t="shared" si="41"/>
        <v>5910532</v>
      </c>
      <c r="B2674" s="153">
        <v>2774</v>
      </c>
      <c r="C2674" s="153">
        <v>59105</v>
      </c>
      <c r="D2674" s="153" t="s">
        <v>2328</v>
      </c>
      <c r="E2674" s="157">
        <v>25</v>
      </c>
      <c r="F2674" s="153" t="s">
        <v>5635</v>
      </c>
      <c r="G2674" s="153"/>
      <c r="H2674" s="153"/>
      <c r="I2674" s="153"/>
      <c r="J2674" s="153"/>
      <c r="K2674" s="153"/>
      <c r="L2674" s="153"/>
      <c r="M2674" s="153"/>
      <c r="N2674" s="153" t="s">
        <v>188</v>
      </c>
      <c r="O2674" s="156">
        <v>0.11700000000000001</v>
      </c>
      <c r="P2674" s="153">
        <v>0</v>
      </c>
      <c r="Q2674" s="156">
        <v>59.5</v>
      </c>
      <c r="R2674" s="156">
        <v>30</v>
      </c>
      <c r="S2674" s="153">
        <v>4.4999999999999998E-2</v>
      </c>
      <c r="T2674" s="156">
        <v>0.27100000000000002</v>
      </c>
      <c r="U2674" s="156"/>
      <c r="V2674" s="156"/>
      <c r="W2674" s="156"/>
      <c r="X2674" s="156"/>
      <c r="Y2674" s="156"/>
      <c r="Z2674" s="156"/>
      <c r="AA2674" s="156"/>
      <c r="AB2674" s="156"/>
      <c r="AC2674" s="156"/>
      <c r="AD2674" s="156"/>
      <c r="AE2674" s="153"/>
      <c r="AF2674" s="153"/>
      <c r="AJ2674" s="153"/>
      <c r="AK2674" s="153"/>
      <c r="AL2674" s="153"/>
      <c r="AM2674" s="153"/>
      <c r="AN2674" s="153"/>
      <c r="AO2674" s="153"/>
      <c r="AP2674" s="153"/>
      <c r="AQ2674" s="153"/>
      <c r="AR2674" s="153"/>
      <c r="AS2674" s="153"/>
      <c r="AT2674" s="153"/>
      <c r="AU2674" s="153"/>
      <c r="AV2674" s="153"/>
      <c r="AW2674" s="153"/>
      <c r="AX2674" s="153"/>
      <c r="AY2674" s="153"/>
      <c r="AZ2674" s="153"/>
      <c r="BA2674" s="153"/>
      <c r="BB2674" s="153"/>
      <c r="BC2674" s="153"/>
      <c r="BD2674" s="153"/>
      <c r="BE2674" s="153"/>
    </row>
    <row r="2675" spans="1:57" ht="15.5" x14ac:dyDescent="0.4">
      <c r="A2675" s="153" t="str">
        <f t="shared" si="41"/>
        <v>5910599</v>
      </c>
      <c r="B2675" s="153">
        <v>2775</v>
      </c>
      <c r="C2675" s="153">
        <v>59105</v>
      </c>
      <c r="D2675" s="153" t="s">
        <v>2328</v>
      </c>
      <c r="E2675" s="157">
        <v>25</v>
      </c>
      <c r="F2675" s="153" t="s">
        <v>5634</v>
      </c>
      <c r="G2675" s="153"/>
      <c r="H2675" s="153"/>
      <c r="I2675" s="153"/>
      <c r="J2675" s="153"/>
      <c r="K2675" s="153"/>
      <c r="L2675" s="153"/>
      <c r="M2675" s="153"/>
      <c r="N2675" s="153" t="s">
        <v>188</v>
      </c>
      <c r="O2675" s="156">
        <v>0.11700000000000001</v>
      </c>
      <c r="P2675" s="153">
        <v>0</v>
      </c>
      <c r="Q2675" s="156">
        <v>59.5</v>
      </c>
      <c r="R2675" s="156">
        <v>30</v>
      </c>
      <c r="S2675" s="153">
        <v>4.4999999999999998E-2</v>
      </c>
      <c r="T2675" s="156">
        <v>0.27100000000000002</v>
      </c>
      <c r="U2675" s="156"/>
      <c r="V2675" s="156"/>
      <c r="W2675" s="156"/>
      <c r="X2675" s="156"/>
      <c r="Y2675" s="156"/>
      <c r="Z2675" s="156"/>
      <c r="AA2675" s="156"/>
      <c r="AB2675" s="156"/>
      <c r="AC2675" s="156"/>
      <c r="AD2675" s="156"/>
      <c r="AE2675" s="153"/>
      <c r="AF2675" s="153"/>
      <c r="AJ2675" s="153"/>
      <c r="AK2675" s="153"/>
      <c r="AL2675" s="153"/>
      <c r="AM2675" s="153"/>
      <c r="AN2675" s="153"/>
      <c r="AO2675" s="153"/>
      <c r="AP2675" s="153"/>
      <c r="AQ2675" s="153"/>
      <c r="AR2675" s="153"/>
      <c r="AS2675" s="153"/>
      <c r="AT2675" s="153"/>
      <c r="AU2675" s="153"/>
      <c r="AV2675" s="153"/>
      <c r="AW2675" s="153"/>
      <c r="AX2675" s="153"/>
      <c r="AY2675" s="153"/>
      <c r="AZ2675" s="153"/>
      <c r="BA2675" s="153"/>
      <c r="BB2675" s="153"/>
      <c r="BC2675" s="153"/>
      <c r="BD2675" s="153"/>
      <c r="BE2675" s="153"/>
    </row>
    <row r="2676" spans="1:57" ht="15.5" x14ac:dyDescent="0.4">
      <c r="A2676" s="153" t="str">
        <f t="shared" si="41"/>
        <v>5910732</v>
      </c>
      <c r="B2676" s="153">
        <v>2776</v>
      </c>
      <c r="C2676" s="153">
        <v>59107</v>
      </c>
      <c r="D2676" s="153" t="s">
        <v>2329</v>
      </c>
      <c r="E2676" s="157">
        <v>25</v>
      </c>
      <c r="F2676" s="153" t="s">
        <v>5635</v>
      </c>
      <c r="G2676" s="153"/>
      <c r="H2676" s="153"/>
      <c r="I2676" s="153"/>
      <c r="J2676" s="153"/>
      <c r="K2676" s="153"/>
      <c r="L2676" s="153"/>
      <c r="M2676" s="153"/>
      <c r="N2676" s="153" t="s">
        <v>188</v>
      </c>
      <c r="O2676" s="156">
        <v>0.11700000000000001</v>
      </c>
      <c r="P2676" s="153">
        <v>0</v>
      </c>
      <c r="Q2676" s="156">
        <v>58.3</v>
      </c>
      <c r="R2676" s="156">
        <v>0</v>
      </c>
      <c r="S2676" s="153">
        <v>4.4999999999999998E-2</v>
      </c>
      <c r="T2676" s="156">
        <v>2.1999999999999999E-2</v>
      </c>
      <c r="U2676" s="156"/>
      <c r="V2676" s="156"/>
      <c r="W2676" s="156"/>
      <c r="X2676" s="156"/>
      <c r="Y2676" s="156"/>
      <c r="Z2676" s="156"/>
      <c r="AA2676" s="156"/>
      <c r="AB2676" s="156"/>
      <c r="AC2676" s="156"/>
      <c r="AD2676" s="156"/>
      <c r="AE2676" s="153"/>
      <c r="AF2676" s="153"/>
      <c r="AJ2676" s="153"/>
      <c r="AK2676" s="153"/>
      <c r="AL2676" s="153"/>
      <c r="AM2676" s="153"/>
      <c r="AN2676" s="153"/>
      <c r="AO2676" s="153"/>
      <c r="AP2676" s="153"/>
      <c r="AQ2676" s="153"/>
      <c r="AR2676" s="153"/>
      <c r="AS2676" s="153"/>
      <c r="AT2676" s="153"/>
      <c r="AU2676" s="153"/>
      <c r="AV2676" s="153"/>
      <c r="AW2676" s="153"/>
      <c r="AX2676" s="153"/>
      <c r="AY2676" s="153"/>
      <c r="AZ2676" s="153"/>
      <c r="BA2676" s="153"/>
      <c r="BB2676" s="153"/>
      <c r="BC2676" s="153"/>
      <c r="BD2676" s="153"/>
      <c r="BE2676" s="153"/>
    </row>
    <row r="2677" spans="1:57" ht="15.5" x14ac:dyDescent="0.4">
      <c r="A2677" s="153" t="str">
        <f t="shared" si="41"/>
        <v>5910799</v>
      </c>
      <c r="B2677" s="153">
        <v>2777</v>
      </c>
      <c r="C2677" s="153">
        <v>59107</v>
      </c>
      <c r="D2677" s="153" t="s">
        <v>2329</v>
      </c>
      <c r="E2677" s="157">
        <v>25</v>
      </c>
      <c r="F2677" s="153" t="s">
        <v>5634</v>
      </c>
      <c r="G2677" s="153"/>
      <c r="H2677" s="153"/>
      <c r="I2677" s="153"/>
      <c r="J2677" s="153"/>
      <c r="K2677" s="153"/>
      <c r="L2677" s="153"/>
      <c r="M2677" s="153"/>
      <c r="N2677" s="153" t="s">
        <v>188</v>
      </c>
      <c r="O2677" s="156">
        <v>0.11700000000000001</v>
      </c>
      <c r="P2677" s="153">
        <v>0</v>
      </c>
      <c r="Q2677" s="156">
        <v>58.3</v>
      </c>
      <c r="R2677" s="156">
        <v>0</v>
      </c>
      <c r="S2677" s="153">
        <v>4.4999999999999998E-2</v>
      </c>
      <c r="T2677" s="156">
        <v>2.1999999999999999E-2</v>
      </c>
      <c r="U2677" s="156"/>
      <c r="V2677" s="156"/>
      <c r="W2677" s="156"/>
      <c r="X2677" s="156"/>
      <c r="Y2677" s="156"/>
      <c r="Z2677" s="156"/>
      <c r="AA2677" s="156"/>
      <c r="AB2677" s="156"/>
      <c r="AC2677" s="156"/>
      <c r="AD2677" s="156"/>
      <c r="AE2677" s="153"/>
      <c r="AF2677" s="153"/>
      <c r="AJ2677" s="153"/>
      <c r="AK2677" s="153"/>
      <c r="AL2677" s="153"/>
      <c r="AM2677" s="153"/>
      <c r="AN2677" s="153"/>
      <c r="AO2677" s="153"/>
      <c r="AP2677" s="153"/>
      <c r="AQ2677" s="153"/>
      <c r="AR2677" s="153"/>
      <c r="AS2677" s="153"/>
      <c r="AT2677" s="153"/>
      <c r="AU2677" s="153"/>
      <c r="AV2677" s="153"/>
      <c r="AW2677" s="153"/>
      <c r="AX2677" s="153"/>
      <c r="AY2677" s="153"/>
      <c r="AZ2677" s="153"/>
      <c r="BA2677" s="153"/>
      <c r="BB2677" s="153"/>
      <c r="BC2677" s="153"/>
      <c r="BD2677" s="153"/>
      <c r="BE2677" s="153"/>
    </row>
    <row r="2678" spans="1:57" ht="15.5" x14ac:dyDescent="0.4">
      <c r="A2678" s="153" t="str">
        <f t="shared" si="41"/>
        <v>5913499</v>
      </c>
      <c r="B2678" s="153">
        <v>2778</v>
      </c>
      <c r="C2678" s="153">
        <v>59134</v>
      </c>
      <c r="D2678" s="153" t="s">
        <v>2330</v>
      </c>
      <c r="E2678" s="157">
        <v>25</v>
      </c>
      <c r="F2678" s="153" t="s">
        <v>5634</v>
      </c>
      <c r="G2678" s="153"/>
      <c r="H2678" s="153"/>
      <c r="I2678" s="153"/>
      <c r="J2678" s="153"/>
      <c r="K2678" s="153"/>
      <c r="L2678" s="153"/>
      <c r="M2678" s="153"/>
      <c r="N2678" s="153" t="s">
        <v>188</v>
      </c>
      <c r="O2678" s="156">
        <v>0.11700000000000001</v>
      </c>
      <c r="P2678" s="153">
        <v>0</v>
      </c>
      <c r="Q2678" s="156">
        <v>58.5</v>
      </c>
      <c r="R2678" s="156">
        <v>0</v>
      </c>
      <c r="S2678" s="153">
        <v>4.4999999999999998E-2</v>
      </c>
      <c r="T2678" s="156">
        <v>0.35199999999999998</v>
      </c>
      <c r="U2678" s="156">
        <v>58.3</v>
      </c>
      <c r="V2678" s="156">
        <v>0</v>
      </c>
      <c r="W2678" s="156">
        <v>4.4999999999999998E-2</v>
      </c>
      <c r="X2678" s="156">
        <v>4.7E-2</v>
      </c>
      <c r="Y2678" s="156"/>
      <c r="Z2678" s="156"/>
      <c r="AA2678" s="156"/>
      <c r="AB2678" s="156"/>
      <c r="AC2678" s="156"/>
      <c r="AD2678" s="156"/>
      <c r="AE2678" s="153"/>
      <c r="AF2678" s="153"/>
      <c r="AJ2678" s="153"/>
      <c r="AK2678" s="153"/>
      <c r="AL2678" s="153"/>
      <c r="AM2678" s="153"/>
      <c r="AN2678" s="153"/>
      <c r="AO2678" s="153"/>
      <c r="AP2678" s="153"/>
      <c r="AQ2678" s="153"/>
      <c r="AR2678" s="153"/>
      <c r="AS2678" s="153"/>
      <c r="AT2678" s="153"/>
      <c r="AU2678" s="153"/>
      <c r="AV2678" s="153"/>
      <c r="AW2678" s="153"/>
      <c r="AX2678" s="153"/>
      <c r="AY2678" s="153"/>
      <c r="AZ2678" s="153"/>
      <c r="BA2678" s="153"/>
      <c r="BB2678" s="153"/>
      <c r="BC2678" s="153"/>
      <c r="BD2678" s="153"/>
      <c r="BE2678" s="153"/>
    </row>
    <row r="2679" spans="1:57" ht="15.5" x14ac:dyDescent="0.4">
      <c r="A2679" s="153" t="str">
        <f t="shared" si="41"/>
        <v>5914532</v>
      </c>
      <c r="B2679" s="153">
        <v>2779</v>
      </c>
      <c r="C2679" s="153">
        <v>59145</v>
      </c>
      <c r="D2679" s="153" t="s">
        <v>2331</v>
      </c>
      <c r="E2679" s="157">
        <v>25</v>
      </c>
      <c r="F2679" s="153" t="s">
        <v>5635</v>
      </c>
      <c r="G2679" s="153"/>
      <c r="H2679" s="153"/>
      <c r="I2679" s="153"/>
      <c r="J2679" s="153"/>
      <c r="K2679" s="153"/>
      <c r="L2679" s="153"/>
      <c r="M2679" s="153"/>
      <c r="N2679" s="153" t="s">
        <v>188</v>
      </c>
      <c r="O2679" s="156">
        <v>0.11700000000000001</v>
      </c>
      <c r="P2679" s="153">
        <v>0</v>
      </c>
      <c r="Q2679" s="156">
        <v>58.7</v>
      </c>
      <c r="R2679" s="156">
        <v>0</v>
      </c>
      <c r="S2679" s="153">
        <v>4.4999999999999998E-2</v>
      </c>
      <c r="T2679" s="156">
        <v>0.51300000000000001</v>
      </c>
      <c r="U2679" s="156">
        <v>58.5</v>
      </c>
      <c r="V2679" s="156">
        <v>0</v>
      </c>
      <c r="W2679" s="156">
        <v>4.4999999999999998E-2</v>
      </c>
      <c r="X2679" s="156">
        <v>0.48699999999999999</v>
      </c>
      <c r="Y2679" s="156"/>
      <c r="Z2679" s="156"/>
      <c r="AA2679" s="156"/>
      <c r="AB2679" s="156"/>
      <c r="AC2679" s="156"/>
      <c r="AD2679" s="156"/>
      <c r="AE2679" s="153"/>
      <c r="AF2679" s="153"/>
      <c r="AJ2679" s="153"/>
      <c r="AK2679" s="153"/>
      <c r="AL2679" s="153"/>
      <c r="AM2679" s="153"/>
      <c r="AN2679" s="153"/>
      <c r="AO2679" s="153"/>
      <c r="AP2679" s="153"/>
      <c r="AQ2679" s="153"/>
      <c r="AR2679" s="153"/>
      <c r="AS2679" s="153"/>
      <c r="AT2679" s="153"/>
      <c r="AU2679" s="153"/>
      <c r="AV2679" s="153"/>
      <c r="AW2679" s="153"/>
      <c r="AX2679" s="153"/>
      <c r="AY2679" s="153"/>
      <c r="AZ2679" s="153"/>
      <c r="BA2679" s="153"/>
      <c r="BB2679" s="153"/>
      <c r="BC2679" s="153"/>
      <c r="BD2679" s="153"/>
      <c r="BE2679" s="153"/>
    </row>
    <row r="2680" spans="1:57" ht="15.5" x14ac:dyDescent="0.4">
      <c r="A2680" s="153" t="str">
        <f t="shared" si="41"/>
        <v>5914533</v>
      </c>
      <c r="B2680" s="153">
        <v>2780</v>
      </c>
      <c r="C2680" s="153">
        <v>59145</v>
      </c>
      <c r="D2680" s="153" t="s">
        <v>2331</v>
      </c>
      <c r="E2680" s="157">
        <v>25</v>
      </c>
      <c r="F2680" s="153" t="s">
        <v>5636</v>
      </c>
      <c r="G2680" s="153"/>
      <c r="H2680" s="153"/>
      <c r="I2680" s="153"/>
      <c r="J2680" s="153"/>
      <c r="K2680" s="153"/>
      <c r="L2680" s="153"/>
      <c r="M2680" s="153"/>
      <c r="N2680" s="153" t="s">
        <v>188</v>
      </c>
      <c r="O2680" s="156">
        <v>0.11700000000000001</v>
      </c>
      <c r="P2680" s="153">
        <v>0</v>
      </c>
      <c r="Q2680" s="156">
        <v>58.7</v>
      </c>
      <c r="R2680" s="156">
        <v>0</v>
      </c>
      <c r="S2680" s="153">
        <v>4.4999999999999998E-2</v>
      </c>
      <c r="T2680" s="156">
        <v>0.51300000000000001</v>
      </c>
      <c r="U2680" s="156">
        <v>58.5</v>
      </c>
      <c r="V2680" s="156">
        <v>0</v>
      </c>
      <c r="W2680" s="156">
        <v>4.4999999999999998E-2</v>
      </c>
      <c r="X2680" s="156">
        <v>0.48699999999999999</v>
      </c>
      <c r="Y2680" s="156"/>
      <c r="Z2680" s="156"/>
      <c r="AA2680" s="156"/>
      <c r="AB2680" s="156"/>
      <c r="AC2680" s="156"/>
      <c r="AD2680" s="156"/>
      <c r="AE2680" s="153"/>
      <c r="AF2680" s="153"/>
      <c r="AJ2680" s="153"/>
      <c r="AK2680" s="153"/>
      <c r="AL2680" s="153"/>
      <c r="AM2680" s="153"/>
      <c r="AN2680" s="153"/>
      <c r="AO2680" s="153"/>
      <c r="AP2680" s="153"/>
      <c r="AQ2680" s="153"/>
      <c r="AR2680" s="153"/>
      <c r="AS2680" s="153"/>
      <c r="AT2680" s="153"/>
      <c r="AU2680" s="153"/>
      <c r="AV2680" s="153"/>
      <c r="AW2680" s="153"/>
      <c r="AX2680" s="153"/>
      <c r="AY2680" s="153"/>
      <c r="AZ2680" s="153"/>
      <c r="BA2680" s="153"/>
      <c r="BB2680" s="153"/>
      <c r="BC2680" s="153"/>
      <c r="BD2680" s="153"/>
      <c r="BE2680" s="153"/>
    </row>
    <row r="2681" spans="1:57" ht="15.5" x14ac:dyDescent="0.4">
      <c r="A2681" s="153" t="str">
        <f t="shared" si="41"/>
        <v>5914599</v>
      </c>
      <c r="B2681" s="153">
        <v>2781</v>
      </c>
      <c r="C2681" s="153">
        <v>59145</v>
      </c>
      <c r="D2681" s="153" t="s">
        <v>2331</v>
      </c>
      <c r="E2681" s="157">
        <v>25</v>
      </c>
      <c r="F2681" s="153" t="s">
        <v>5634</v>
      </c>
      <c r="G2681" s="153"/>
      <c r="H2681" s="153"/>
      <c r="I2681" s="153"/>
      <c r="J2681" s="153"/>
      <c r="K2681" s="153"/>
      <c r="L2681" s="153"/>
      <c r="M2681" s="153"/>
      <c r="N2681" s="153" t="s">
        <v>188</v>
      </c>
      <c r="O2681" s="156">
        <v>0.11700000000000001</v>
      </c>
      <c r="P2681" s="153">
        <v>0</v>
      </c>
      <c r="Q2681" s="156">
        <v>58.7</v>
      </c>
      <c r="R2681" s="156">
        <v>0</v>
      </c>
      <c r="S2681" s="153">
        <v>4.4999999999999998E-2</v>
      </c>
      <c r="T2681" s="156">
        <v>0.51300000000000001</v>
      </c>
      <c r="U2681" s="156">
        <v>58.5</v>
      </c>
      <c r="V2681" s="156">
        <v>0</v>
      </c>
      <c r="W2681" s="156">
        <v>4.4999999999999998E-2</v>
      </c>
      <c r="X2681" s="156">
        <v>0.48699999999999999</v>
      </c>
      <c r="Y2681" s="156"/>
      <c r="Z2681" s="156"/>
      <c r="AA2681" s="156"/>
      <c r="AB2681" s="156"/>
      <c r="AC2681" s="156"/>
      <c r="AD2681" s="156"/>
      <c r="AE2681" s="153"/>
      <c r="AF2681" s="153"/>
      <c r="AJ2681" s="153"/>
      <c r="AK2681" s="153"/>
      <c r="AL2681" s="153"/>
      <c r="AM2681" s="153"/>
      <c r="AN2681" s="153"/>
      <c r="AO2681" s="153"/>
      <c r="AP2681" s="153"/>
      <c r="AQ2681" s="153"/>
      <c r="AR2681" s="153"/>
      <c r="AS2681" s="153"/>
      <c r="AT2681" s="153"/>
      <c r="AU2681" s="153"/>
      <c r="AV2681" s="153"/>
      <c r="AW2681" s="153"/>
      <c r="AX2681" s="153"/>
      <c r="AY2681" s="153"/>
      <c r="AZ2681" s="153"/>
      <c r="BA2681" s="153"/>
      <c r="BB2681" s="153"/>
      <c r="BC2681" s="153"/>
      <c r="BD2681" s="153"/>
      <c r="BE2681" s="153"/>
    </row>
    <row r="2682" spans="1:57" ht="15.5" x14ac:dyDescent="0.4">
      <c r="A2682" s="153" t="str">
        <f t="shared" si="41"/>
        <v>5917099</v>
      </c>
      <c r="B2682" s="153">
        <v>2782</v>
      </c>
      <c r="C2682" s="153">
        <v>59170</v>
      </c>
      <c r="D2682" s="153" t="s">
        <v>2332</v>
      </c>
      <c r="E2682" s="157">
        <v>25</v>
      </c>
      <c r="F2682" s="153" t="s">
        <v>5634</v>
      </c>
      <c r="G2682" s="153"/>
      <c r="H2682" s="153"/>
      <c r="I2682" s="153"/>
      <c r="J2682" s="153"/>
      <c r="K2682" s="153"/>
      <c r="L2682" s="153"/>
      <c r="M2682" s="153"/>
      <c r="N2682" s="153" t="s">
        <v>188</v>
      </c>
      <c r="O2682" s="156">
        <v>0.11700000000000001</v>
      </c>
      <c r="P2682" s="153">
        <v>0</v>
      </c>
      <c r="Q2682" s="156">
        <v>59.5</v>
      </c>
      <c r="R2682" s="156">
        <v>30</v>
      </c>
      <c r="S2682" s="153">
        <v>4.4999999999999998E-2</v>
      </c>
      <c r="T2682" s="156">
        <v>0.20399999999999999</v>
      </c>
      <c r="U2682" s="156">
        <v>58.9</v>
      </c>
      <c r="V2682" s="156">
        <v>0</v>
      </c>
      <c r="W2682" s="156">
        <v>4.4999999999999998E-2</v>
      </c>
      <c r="X2682" s="156">
        <v>0.25900000000000001</v>
      </c>
      <c r="Y2682" s="156">
        <v>58.1</v>
      </c>
      <c r="Z2682" s="156">
        <v>0</v>
      </c>
      <c r="AA2682" s="156">
        <v>4.4999999999999998E-2</v>
      </c>
      <c r="AB2682" s="156">
        <v>0.20399999999999999</v>
      </c>
      <c r="AC2682" s="156" t="s">
        <v>3069</v>
      </c>
      <c r="AD2682" s="156"/>
      <c r="AE2682" s="153"/>
      <c r="AF2682" s="153"/>
      <c r="AJ2682" s="153"/>
      <c r="AK2682" s="153"/>
      <c r="AL2682" s="153"/>
      <c r="AM2682" s="153"/>
      <c r="AN2682" s="153"/>
      <c r="AO2682" s="153"/>
      <c r="AP2682" s="153"/>
      <c r="AQ2682" s="153"/>
      <c r="AR2682" s="153"/>
      <c r="AS2682" s="153"/>
      <c r="AT2682" s="153"/>
      <c r="AU2682" s="153"/>
      <c r="AV2682" s="153"/>
      <c r="AW2682" s="153"/>
      <c r="AX2682" s="153"/>
      <c r="AY2682" s="153"/>
      <c r="AZ2682" s="153"/>
      <c r="BA2682" s="153"/>
      <c r="BB2682" s="153"/>
      <c r="BC2682" s="153"/>
      <c r="BD2682" s="153"/>
      <c r="BE2682" s="153"/>
    </row>
    <row r="2683" spans="1:57" ht="15.5" x14ac:dyDescent="0.4">
      <c r="A2683" s="153" t="str">
        <f t="shared" si="41"/>
        <v>5920199</v>
      </c>
      <c r="B2683" s="153">
        <v>2783</v>
      </c>
      <c r="C2683" s="153">
        <v>59201</v>
      </c>
      <c r="D2683" s="153" t="s">
        <v>2333</v>
      </c>
      <c r="E2683" s="157">
        <v>25</v>
      </c>
      <c r="F2683" s="153" t="s">
        <v>5634</v>
      </c>
      <c r="G2683" s="153"/>
      <c r="H2683" s="153"/>
      <c r="I2683" s="153"/>
      <c r="J2683" s="153"/>
      <c r="K2683" s="153"/>
      <c r="L2683" s="153"/>
      <c r="M2683" s="153"/>
      <c r="N2683" s="153" t="s">
        <v>188</v>
      </c>
      <c r="O2683" s="156">
        <v>0.11700000000000001</v>
      </c>
      <c r="P2683" s="153">
        <v>0</v>
      </c>
      <c r="Q2683" s="156">
        <v>58.1</v>
      </c>
      <c r="R2683" s="156">
        <v>0</v>
      </c>
      <c r="S2683" s="153">
        <v>4.4999999999999998E-2</v>
      </c>
      <c r="T2683" s="156">
        <v>1</v>
      </c>
      <c r="U2683" s="156"/>
      <c r="V2683" s="156"/>
      <c r="W2683" s="156"/>
      <c r="X2683" s="156"/>
      <c r="Y2683" s="156"/>
      <c r="Z2683" s="156"/>
      <c r="AA2683" s="156"/>
      <c r="AB2683" s="156"/>
      <c r="AC2683" s="156"/>
      <c r="AD2683" s="156"/>
      <c r="AE2683" s="153"/>
      <c r="AF2683" s="153"/>
      <c r="AJ2683" s="153"/>
      <c r="AK2683" s="153"/>
      <c r="AL2683" s="153"/>
      <c r="AM2683" s="153"/>
      <c r="AN2683" s="153"/>
      <c r="AO2683" s="153"/>
      <c r="AP2683" s="153"/>
      <c r="AQ2683" s="153"/>
      <c r="AR2683" s="153"/>
      <c r="AS2683" s="153"/>
      <c r="AT2683" s="153"/>
      <c r="AU2683" s="153"/>
      <c r="AV2683" s="153"/>
      <c r="AW2683" s="153"/>
      <c r="AX2683" s="153"/>
      <c r="AY2683" s="153"/>
      <c r="AZ2683" s="153"/>
      <c r="BA2683" s="153"/>
      <c r="BB2683" s="153"/>
      <c r="BC2683" s="153"/>
      <c r="BD2683" s="153"/>
      <c r="BE2683" s="153"/>
    </row>
    <row r="2684" spans="1:57" ht="15.5" x14ac:dyDescent="0.4">
      <c r="A2684" s="153" t="str">
        <f t="shared" si="41"/>
        <v>5922232</v>
      </c>
      <c r="B2684" s="153">
        <v>2784</v>
      </c>
      <c r="C2684" s="153">
        <v>59222</v>
      </c>
      <c r="D2684" s="153" t="s">
        <v>2334</v>
      </c>
      <c r="E2684" s="157">
        <v>25</v>
      </c>
      <c r="F2684" s="153" t="s">
        <v>5635</v>
      </c>
      <c r="G2684" s="153"/>
      <c r="H2684" s="153"/>
      <c r="I2684" s="153"/>
      <c r="J2684" s="153"/>
      <c r="K2684" s="153"/>
      <c r="L2684" s="153"/>
      <c r="M2684" s="153"/>
      <c r="N2684" s="153" t="s">
        <v>188</v>
      </c>
      <c r="O2684" s="156">
        <v>0.11700000000000001</v>
      </c>
      <c r="P2684" s="153">
        <v>0</v>
      </c>
      <c r="Q2684" s="156">
        <v>59.1</v>
      </c>
      <c r="R2684" s="156">
        <v>0</v>
      </c>
      <c r="S2684" s="153">
        <v>4.4999999999999998E-2</v>
      </c>
      <c r="T2684" s="156">
        <v>0.21099999999999999</v>
      </c>
      <c r="U2684" s="156">
        <v>58.9</v>
      </c>
      <c r="V2684" s="156">
        <v>0</v>
      </c>
      <c r="W2684" s="156">
        <v>4.4999999999999998E-2</v>
      </c>
      <c r="X2684" s="156">
        <v>0.76</v>
      </c>
      <c r="Y2684" s="156"/>
      <c r="Z2684" s="156"/>
      <c r="AA2684" s="156"/>
      <c r="AB2684" s="156"/>
      <c r="AC2684" s="156"/>
      <c r="AD2684" s="156"/>
      <c r="AE2684" s="153"/>
      <c r="AF2684" s="153"/>
      <c r="AJ2684" s="153"/>
      <c r="AK2684" s="153"/>
      <c r="AL2684" s="153"/>
      <c r="AM2684" s="153"/>
      <c r="AN2684" s="153"/>
      <c r="AO2684" s="153"/>
      <c r="AP2684" s="153"/>
      <c r="AQ2684" s="153"/>
      <c r="AR2684" s="153"/>
      <c r="AS2684" s="153"/>
      <c r="AT2684" s="153"/>
      <c r="AU2684" s="153"/>
      <c r="AV2684" s="153"/>
      <c r="AW2684" s="153"/>
      <c r="AX2684" s="153"/>
      <c r="AY2684" s="153"/>
      <c r="AZ2684" s="153"/>
      <c r="BA2684" s="153"/>
      <c r="BB2684" s="153"/>
      <c r="BC2684" s="153"/>
      <c r="BD2684" s="153"/>
      <c r="BE2684" s="153"/>
    </row>
    <row r="2685" spans="1:57" ht="15.5" x14ac:dyDescent="0.4">
      <c r="A2685" s="153" t="str">
        <f t="shared" si="41"/>
        <v>5922299</v>
      </c>
      <c r="B2685" s="153">
        <v>2785</v>
      </c>
      <c r="C2685" s="153">
        <v>59222</v>
      </c>
      <c r="D2685" s="153" t="s">
        <v>2334</v>
      </c>
      <c r="E2685" s="157">
        <v>25</v>
      </c>
      <c r="F2685" s="153" t="s">
        <v>5634</v>
      </c>
      <c r="G2685" s="153"/>
      <c r="H2685" s="153"/>
      <c r="I2685" s="153"/>
      <c r="J2685" s="153"/>
      <c r="K2685" s="153"/>
      <c r="L2685" s="153"/>
      <c r="M2685" s="153"/>
      <c r="N2685" s="153" t="s">
        <v>188</v>
      </c>
      <c r="O2685" s="156">
        <v>0.11700000000000001</v>
      </c>
      <c r="P2685" s="153">
        <v>0</v>
      </c>
      <c r="Q2685" s="156">
        <v>59.1</v>
      </c>
      <c r="R2685" s="156">
        <v>0</v>
      </c>
      <c r="S2685" s="153">
        <v>4.4999999999999998E-2</v>
      </c>
      <c r="T2685" s="156">
        <v>0.21099999999999999</v>
      </c>
      <c r="U2685" s="156">
        <v>58.9</v>
      </c>
      <c r="V2685" s="156">
        <v>0</v>
      </c>
      <c r="W2685" s="156">
        <v>4.4999999999999998E-2</v>
      </c>
      <c r="X2685" s="156">
        <v>0.76</v>
      </c>
      <c r="Y2685" s="156"/>
      <c r="Z2685" s="156"/>
      <c r="AA2685" s="156"/>
      <c r="AB2685" s="156"/>
      <c r="AC2685" s="153"/>
      <c r="AD2685" s="153"/>
      <c r="AE2685" s="153"/>
      <c r="AF2685" s="153"/>
      <c r="AJ2685" s="153"/>
      <c r="AK2685" s="153"/>
      <c r="AL2685" s="153"/>
      <c r="AM2685" s="153"/>
      <c r="AN2685" s="153"/>
      <c r="AO2685" s="153"/>
      <c r="AP2685" s="153"/>
      <c r="AQ2685" s="153"/>
      <c r="AR2685" s="153"/>
      <c r="AS2685" s="153"/>
      <c r="AT2685" s="153"/>
      <c r="AU2685" s="153"/>
      <c r="AV2685" s="153"/>
      <c r="AW2685" s="153"/>
      <c r="AX2685" s="153"/>
      <c r="AY2685" s="153"/>
      <c r="AZ2685" s="153"/>
      <c r="BA2685" s="153"/>
      <c r="BB2685" s="153"/>
      <c r="BC2685" s="153"/>
      <c r="BD2685" s="153"/>
      <c r="BE2685" s="153"/>
    </row>
    <row r="2686" spans="1:57" ht="15.5" x14ac:dyDescent="0.4">
      <c r="A2686" s="153" t="str">
        <f t="shared" si="41"/>
        <v>5925999</v>
      </c>
      <c r="B2686" s="153">
        <v>2786</v>
      </c>
      <c r="C2686" s="153">
        <v>59259</v>
      </c>
      <c r="D2686" s="153" t="s">
        <v>2335</v>
      </c>
      <c r="E2686" s="157">
        <v>25</v>
      </c>
      <c r="F2686" s="153" t="s">
        <v>5634</v>
      </c>
      <c r="G2686" s="153"/>
      <c r="H2686" s="153"/>
      <c r="I2686" s="153"/>
      <c r="J2686" s="153"/>
      <c r="K2686" s="153"/>
      <c r="L2686" s="153"/>
      <c r="M2686" s="153"/>
      <c r="N2686" s="153" t="s">
        <v>188</v>
      </c>
      <c r="O2686" s="156">
        <v>0.1</v>
      </c>
      <c r="P2686" s="153">
        <v>0</v>
      </c>
      <c r="Q2686" s="156">
        <v>58.5</v>
      </c>
      <c r="R2686" s="156">
        <v>0</v>
      </c>
      <c r="S2686" s="153">
        <v>0.08</v>
      </c>
      <c r="T2686" s="156">
        <v>1</v>
      </c>
      <c r="U2686" s="156"/>
      <c r="V2686" s="156"/>
      <c r="W2686" s="156"/>
      <c r="X2686" s="156"/>
      <c r="Y2686" s="156"/>
      <c r="Z2686" s="156"/>
      <c r="AA2686" s="156"/>
      <c r="AB2686" s="156"/>
      <c r="AC2686" s="156"/>
      <c r="AD2686" s="156"/>
      <c r="AE2686" s="153"/>
      <c r="AF2686" s="153"/>
      <c r="AJ2686" s="153"/>
      <c r="AK2686" s="153"/>
      <c r="AL2686" s="153"/>
      <c r="AM2686" s="153"/>
      <c r="AN2686" s="153"/>
      <c r="AO2686" s="153"/>
      <c r="AP2686" s="153"/>
      <c r="AQ2686" s="153"/>
      <c r="AR2686" s="153"/>
      <c r="AS2686" s="153"/>
      <c r="AT2686" s="153"/>
      <c r="AU2686" s="153"/>
      <c r="AV2686" s="153"/>
      <c r="AW2686" s="153"/>
      <c r="AX2686" s="153"/>
      <c r="AY2686" s="153"/>
      <c r="AZ2686" s="153"/>
      <c r="BA2686" s="153"/>
      <c r="BB2686" s="153"/>
      <c r="BC2686" s="153"/>
      <c r="BD2686" s="153"/>
      <c r="BE2686" s="153"/>
    </row>
    <row r="2687" spans="1:57" ht="15.5" x14ac:dyDescent="0.4">
      <c r="A2687" s="153" t="str">
        <f t="shared" si="41"/>
        <v>5926632</v>
      </c>
      <c r="B2687" s="153">
        <v>2787</v>
      </c>
      <c r="C2687" s="153">
        <v>59266</v>
      </c>
      <c r="D2687" s="153" t="s">
        <v>2336</v>
      </c>
      <c r="E2687" s="157">
        <v>25</v>
      </c>
      <c r="F2687" s="153" t="s">
        <v>5635</v>
      </c>
      <c r="G2687" s="153"/>
      <c r="H2687" s="153"/>
      <c r="I2687" s="153"/>
      <c r="J2687" s="153"/>
      <c r="K2687" s="153"/>
      <c r="L2687" s="153"/>
      <c r="M2687" s="153"/>
      <c r="N2687" s="153" t="s">
        <v>188</v>
      </c>
      <c r="O2687" s="156">
        <v>0.11700000000000001</v>
      </c>
      <c r="P2687" s="153">
        <v>0</v>
      </c>
      <c r="Q2687" s="156">
        <v>58.5</v>
      </c>
      <c r="R2687" s="156">
        <v>0</v>
      </c>
      <c r="S2687" s="153">
        <v>4.4999999999999998E-2</v>
      </c>
      <c r="T2687" s="156">
        <v>0.51900000000000002</v>
      </c>
      <c r="U2687" s="156"/>
      <c r="V2687" s="156"/>
      <c r="W2687" s="156"/>
      <c r="X2687" s="156"/>
      <c r="Y2687" s="156"/>
      <c r="Z2687" s="156"/>
      <c r="AA2687" s="156"/>
      <c r="AB2687" s="156"/>
      <c r="AC2687" s="156"/>
      <c r="AD2687" s="156"/>
      <c r="AE2687" s="153"/>
      <c r="AF2687" s="153"/>
      <c r="AJ2687" s="153"/>
      <c r="AK2687" s="153"/>
      <c r="AL2687" s="153"/>
      <c r="AM2687" s="153"/>
      <c r="AN2687" s="153"/>
      <c r="AO2687" s="153"/>
      <c r="AP2687" s="153"/>
      <c r="AQ2687" s="153"/>
      <c r="AR2687" s="153"/>
      <c r="AS2687" s="153"/>
      <c r="AT2687" s="153"/>
      <c r="AU2687" s="153"/>
      <c r="AV2687" s="153"/>
      <c r="AW2687" s="153"/>
      <c r="AX2687" s="153"/>
      <c r="AY2687" s="153"/>
      <c r="AZ2687" s="153"/>
      <c r="BA2687" s="153"/>
      <c r="BB2687" s="153"/>
      <c r="BC2687" s="153"/>
      <c r="BD2687" s="153"/>
      <c r="BE2687" s="153"/>
    </row>
    <row r="2688" spans="1:57" ht="15.5" x14ac:dyDescent="0.4">
      <c r="A2688" s="153" t="str">
        <f t="shared" si="41"/>
        <v>5926633</v>
      </c>
      <c r="B2688" s="153">
        <v>2788</v>
      </c>
      <c r="C2688" s="153">
        <v>59266</v>
      </c>
      <c r="D2688" s="153" t="s">
        <v>2336</v>
      </c>
      <c r="E2688" s="157">
        <v>25</v>
      </c>
      <c r="F2688" s="153" t="s">
        <v>5636</v>
      </c>
      <c r="G2688" s="153"/>
      <c r="H2688" s="153"/>
      <c r="I2688" s="153"/>
      <c r="J2688" s="153"/>
      <c r="K2688" s="153"/>
      <c r="L2688" s="153"/>
      <c r="M2688" s="153"/>
      <c r="N2688" s="153" t="s">
        <v>188</v>
      </c>
      <c r="O2688" s="156">
        <v>0.11700000000000001</v>
      </c>
      <c r="P2688" s="153">
        <v>0</v>
      </c>
      <c r="Q2688" s="156">
        <v>58.5</v>
      </c>
      <c r="R2688" s="156">
        <v>0</v>
      </c>
      <c r="S2688" s="153">
        <v>4.4999999999999998E-2</v>
      </c>
      <c r="T2688" s="156">
        <v>0.51900000000000002</v>
      </c>
      <c r="U2688" s="156"/>
      <c r="V2688" s="156"/>
      <c r="W2688" s="156"/>
      <c r="X2688" s="156"/>
      <c r="Y2688" s="156"/>
      <c r="Z2688" s="156"/>
      <c r="AA2688" s="156"/>
      <c r="AB2688" s="156"/>
      <c r="AC2688" s="156"/>
      <c r="AD2688" s="156"/>
      <c r="AE2688" s="153"/>
      <c r="AF2688" s="153"/>
      <c r="AJ2688" s="153"/>
      <c r="AK2688" s="153"/>
      <c r="AL2688" s="153"/>
      <c r="AM2688" s="153"/>
      <c r="AN2688" s="153"/>
      <c r="AO2688" s="153"/>
      <c r="AP2688" s="153"/>
      <c r="AQ2688" s="153"/>
      <c r="AR2688" s="153"/>
      <c r="AS2688" s="153"/>
      <c r="AT2688" s="153"/>
      <c r="AU2688" s="153"/>
      <c r="AV2688" s="153"/>
      <c r="AW2688" s="153"/>
      <c r="AX2688" s="153"/>
      <c r="AY2688" s="153"/>
      <c r="AZ2688" s="153"/>
      <c r="BA2688" s="153"/>
      <c r="BB2688" s="153"/>
      <c r="BC2688" s="153"/>
      <c r="BD2688" s="153"/>
      <c r="BE2688" s="153"/>
    </row>
    <row r="2689" spans="1:57" ht="15.5" x14ac:dyDescent="0.4">
      <c r="A2689" s="153" t="str">
        <f t="shared" si="41"/>
        <v>5926699</v>
      </c>
      <c r="B2689" s="153">
        <v>2789</v>
      </c>
      <c r="C2689" s="153">
        <v>59266</v>
      </c>
      <c r="D2689" s="153" t="s">
        <v>2336</v>
      </c>
      <c r="E2689" s="157">
        <v>25</v>
      </c>
      <c r="F2689" s="153" t="s">
        <v>5634</v>
      </c>
      <c r="G2689" s="153"/>
      <c r="H2689" s="153"/>
      <c r="I2689" s="153"/>
      <c r="J2689" s="153"/>
      <c r="K2689" s="153"/>
      <c r="L2689" s="153"/>
      <c r="M2689" s="153"/>
      <c r="N2689" s="153" t="s">
        <v>188</v>
      </c>
      <c r="O2689" s="156">
        <v>0.11700000000000001</v>
      </c>
      <c r="P2689" s="153">
        <v>0</v>
      </c>
      <c r="Q2689" s="156">
        <v>58.5</v>
      </c>
      <c r="R2689" s="156">
        <v>0</v>
      </c>
      <c r="S2689" s="153">
        <v>4.4999999999999998E-2</v>
      </c>
      <c r="T2689" s="156">
        <v>0.51900000000000002</v>
      </c>
      <c r="U2689" s="156"/>
      <c r="V2689" s="156"/>
      <c r="W2689" s="156"/>
      <c r="X2689" s="156"/>
      <c r="Y2689" s="156"/>
      <c r="Z2689" s="156"/>
      <c r="AA2689" s="156"/>
      <c r="AB2689" s="156"/>
      <c r="AC2689" s="156"/>
      <c r="AD2689" s="156"/>
      <c r="AE2689" s="153"/>
      <c r="AF2689" s="153"/>
      <c r="AJ2689" s="153"/>
      <c r="AK2689" s="153"/>
      <c r="AL2689" s="153"/>
      <c r="AM2689" s="153"/>
      <c r="AN2689" s="153"/>
      <c r="AO2689" s="153"/>
      <c r="AP2689" s="153"/>
      <c r="AQ2689" s="153"/>
      <c r="AR2689" s="153"/>
      <c r="AS2689" s="153"/>
      <c r="AT2689" s="153"/>
      <c r="AU2689" s="153"/>
      <c r="AV2689" s="153"/>
      <c r="AW2689" s="153"/>
      <c r="AX2689" s="153"/>
      <c r="AY2689" s="153"/>
      <c r="AZ2689" s="153"/>
      <c r="BA2689" s="153"/>
      <c r="BB2689" s="153"/>
      <c r="BC2689" s="153"/>
      <c r="BD2689" s="153"/>
      <c r="BE2689" s="153"/>
    </row>
    <row r="2690" spans="1:57" ht="15.5" x14ac:dyDescent="0.4">
      <c r="A2690" s="153" t="str">
        <f t="shared" ref="A2690:A2753" si="42">TRIM(C2690)&amp;TRIM(F2690)</f>
        <v>5928132</v>
      </c>
      <c r="B2690" s="153">
        <v>2790</v>
      </c>
      <c r="C2690" s="153">
        <v>59281</v>
      </c>
      <c r="D2690" s="153" t="s">
        <v>2337</v>
      </c>
      <c r="E2690" s="157">
        <v>25</v>
      </c>
      <c r="F2690" s="153" t="s">
        <v>5635</v>
      </c>
      <c r="G2690" s="153"/>
      <c r="H2690" s="153"/>
      <c r="I2690" s="153"/>
      <c r="J2690" s="153"/>
      <c r="K2690" s="153"/>
      <c r="L2690" s="153"/>
      <c r="M2690" s="153"/>
      <c r="N2690" s="153" t="s">
        <v>188</v>
      </c>
      <c r="O2690" s="156">
        <v>0.11700000000000001</v>
      </c>
      <c r="P2690" s="153">
        <v>0</v>
      </c>
      <c r="Q2690" s="156">
        <v>58</v>
      </c>
      <c r="R2690" s="156">
        <v>0</v>
      </c>
      <c r="S2690" s="153">
        <v>4.4999999999999998E-2</v>
      </c>
      <c r="T2690" s="156">
        <v>1</v>
      </c>
      <c r="U2690" s="156"/>
      <c r="V2690" s="156"/>
      <c r="W2690" s="156"/>
      <c r="X2690" s="156"/>
      <c r="Y2690" s="156"/>
      <c r="Z2690" s="156"/>
      <c r="AA2690" s="156"/>
      <c r="AB2690" s="156"/>
      <c r="AC2690" s="156"/>
      <c r="AD2690" s="156"/>
      <c r="AE2690" s="153"/>
      <c r="AF2690" s="153"/>
      <c r="AJ2690" s="153"/>
      <c r="AK2690" s="153"/>
      <c r="AL2690" s="153"/>
      <c r="AM2690" s="153"/>
      <c r="AN2690" s="153"/>
      <c r="AO2690" s="153"/>
      <c r="AP2690" s="153"/>
      <c r="AQ2690" s="153"/>
      <c r="AR2690" s="153"/>
      <c r="AS2690" s="153"/>
      <c r="AT2690" s="153"/>
      <c r="AU2690" s="153"/>
      <c r="AV2690" s="153"/>
      <c r="AW2690" s="153"/>
      <c r="AX2690" s="153"/>
      <c r="AY2690" s="153"/>
      <c r="AZ2690" s="153"/>
      <c r="BA2690" s="153"/>
      <c r="BB2690" s="153"/>
      <c r="BC2690" s="153"/>
      <c r="BD2690" s="153"/>
      <c r="BE2690" s="153"/>
    </row>
    <row r="2691" spans="1:57" ht="15.5" x14ac:dyDescent="0.4">
      <c r="A2691" s="153" t="str">
        <f t="shared" si="42"/>
        <v>5928199</v>
      </c>
      <c r="B2691" s="153">
        <v>2791</v>
      </c>
      <c r="C2691" s="153">
        <v>59281</v>
      </c>
      <c r="D2691" s="153" t="s">
        <v>2337</v>
      </c>
      <c r="E2691" s="157">
        <v>25</v>
      </c>
      <c r="F2691" s="153" t="s">
        <v>5634</v>
      </c>
      <c r="G2691" s="153"/>
      <c r="H2691" s="153"/>
      <c r="I2691" s="153"/>
      <c r="J2691" s="153"/>
      <c r="K2691" s="153"/>
      <c r="L2691" s="153"/>
      <c r="M2691" s="153"/>
      <c r="N2691" s="153" t="s">
        <v>188</v>
      </c>
      <c r="O2691" s="156">
        <v>0.11700000000000001</v>
      </c>
      <c r="P2691" s="153">
        <v>0</v>
      </c>
      <c r="Q2691" s="156">
        <v>58</v>
      </c>
      <c r="R2691" s="156">
        <v>0</v>
      </c>
      <c r="S2691" s="153">
        <v>4.4999999999999998E-2</v>
      </c>
      <c r="T2691" s="156">
        <v>1</v>
      </c>
      <c r="U2691" s="156"/>
      <c r="V2691" s="156"/>
      <c r="W2691" s="156"/>
      <c r="X2691" s="156"/>
      <c r="Y2691" s="156"/>
      <c r="Z2691" s="156"/>
      <c r="AA2691" s="156"/>
      <c r="AB2691" s="156"/>
      <c r="AC2691" s="156"/>
      <c r="AD2691" s="156"/>
      <c r="AE2691" s="153"/>
      <c r="AF2691" s="153"/>
      <c r="AJ2691" s="153"/>
      <c r="AK2691" s="153"/>
      <c r="AL2691" s="153"/>
      <c r="AM2691" s="153"/>
      <c r="AN2691" s="153"/>
      <c r="AO2691" s="153"/>
      <c r="AP2691" s="153"/>
      <c r="AQ2691" s="153"/>
      <c r="AR2691" s="153"/>
      <c r="AS2691" s="153"/>
      <c r="AT2691" s="153"/>
      <c r="AU2691" s="153"/>
      <c r="AV2691" s="153"/>
      <c r="AW2691" s="153"/>
      <c r="AX2691" s="153"/>
      <c r="AY2691" s="153"/>
      <c r="AZ2691" s="153"/>
      <c r="BA2691" s="153"/>
      <c r="BB2691" s="153"/>
      <c r="BC2691" s="153"/>
      <c r="BD2691" s="153"/>
      <c r="BE2691" s="153"/>
    </row>
    <row r="2692" spans="1:57" ht="15.5" x14ac:dyDescent="0.4">
      <c r="A2692" s="153" t="str">
        <f t="shared" si="42"/>
        <v>5932137</v>
      </c>
      <c r="B2692" s="153">
        <v>2792</v>
      </c>
      <c r="C2692" s="153">
        <v>59321</v>
      </c>
      <c r="D2692" s="153" t="s">
        <v>2338</v>
      </c>
      <c r="E2692" s="157">
        <v>25</v>
      </c>
      <c r="F2692" s="153" t="s">
        <v>5642</v>
      </c>
      <c r="G2692" s="153"/>
      <c r="H2692" s="153"/>
      <c r="I2692" s="153"/>
      <c r="J2692" s="153"/>
      <c r="K2692" s="153"/>
      <c r="L2692" s="153"/>
      <c r="M2692" s="153"/>
      <c r="N2692" s="153" t="s">
        <v>188</v>
      </c>
      <c r="O2692" s="156">
        <v>0.11700000000000001</v>
      </c>
      <c r="P2692" s="153">
        <v>0</v>
      </c>
      <c r="Q2692" s="156">
        <v>58.5</v>
      </c>
      <c r="R2692" s="156">
        <v>0</v>
      </c>
      <c r="S2692" s="153">
        <v>4.4999999999999998E-2</v>
      </c>
      <c r="T2692" s="156">
        <v>1</v>
      </c>
      <c r="U2692" s="156"/>
      <c r="V2692" s="156"/>
      <c r="W2692" s="156"/>
      <c r="X2692" s="156"/>
      <c r="Y2692" s="156"/>
      <c r="Z2692" s="156"/>
      <c r="AA2692" s="156"/>
      <c r="AB2692" s="156"/>
      <c r="AC2692" s="156"/>
      <c r="AD2692" s="156"/>
      <c r="AE2692" s="153"/>
      <c r="AF2692" s="153"/>
      <c r="AJ2692" s="153"/>
      <c r="AK2692" s="153"/>
      <c r="AL2692" s="153"/>
      <c r="AM2692" s="153"/>
      <c r="AN2692" s="153"/>
      <c r="AO2692" s="153"/>
      <c r="AP2692" s="153"/>
      <c r="AQ2692" s="153"/>
      <c r="AR2692" s="153"/>
      <c r="AS2692" s="153"/>
      <c r="AT2692" s="153"/>
      <c r="AU2692" s="153"/>
      <c r="AV2692" s="153"/>
      <c r="AW2692" s="153"/>
      <c r="AX2692" s="153"/>
      <c r="AY2692" s="153"/>
      <c r="AZ2692" s="153"/>
      <c r="BA2692" s="153"/>
      <c r="BB2692" s="153"/>
      <c r="BC2692" s="153"/>
      <c r="BD2692" s="153"/>
      <c r="BE2692" s="153"/>
    </row>
    <row r="2693" spans="1:57" ht="15.5" x14ac:dyDescent="0.4">
      <c r="A2693" s="153" t="str">
        <f t="shared" si="42"/>
        <v>5932199</v>
      </c>
      <c r="B2693" s="153">
        <v>2793</v>
      </c>
      <c r="C2693" s="153">
        <v>59321</v>
      </c>
      <c r="D2693" s="153" t="s">
        <v>2338</v>
      </c>
      <c r="E2693" s="157">
        <v>25</v>
      </c>
      <c r="F2693" s="153" t="s">
        <v>5634</v>
      </c>
      <c r="G2693" s="153"/>
      <c r="H2693" s="153"/>
      <c r="I2693" s="153"/>
      <c r="J2693" s="153"/>
      <c r="K2693" s="153"/>
      <c r="L2693" s="153"/>
      <c r="M2693" s="153"/>
      <c r="N2693" s="153" t="s">
        <v>188</v>
      </c>
      <c r="O2693" s="156">
        <v>0.11700000000000001</v>
      </c>
      <c r="P2693" s="153">
        <v>0</v>
      </c>
      <c r="Q2693" s="156">
        <v>58.5</v>
      </c>
      <c r="R2693" s="156">
        <v>0</v>
      </c>
      <c r="S2693" s="153">
        <v>4.4999999999999998E-2</v>
      </c>
      <c r="T2693" s="156">
        <v>1</v>
      </c>
      <c r="U2693" s="156"/>
      <c r="V2693" s="156"/>
      <c r="W2693" s="156"/>
      <c r="X2693" s="156"/>
      <c r="Y2693" s="156"/>
      <c r="Z2693" s="156"/>
      <c r="AA2693" s="156"/>
      <c r="AB2693" s="156"/>
      <c r="AC2693" s="156"/>
      <c r="AD2693" s="156"/>
      <c r="AE2693" s="153"/>
      <c r="AF2693" s="153"/>
      <c r="AJ2693" s="153"/>
      <c r="AK2693" s="153"/>
      <c r="AL2693" s="153"/>
      <c r="AM2693" s="153"/>
      <c r="AN2693" s="153"/>
      <c r="AO2693" s="153"/>
      <c r="AP2693" s="153"/>
      <c r="AQ2693" s="153"/>
      <c r="AR2693" s="153"/>
      <c r="AS2693" s="153"/>
      <c r="AT2693" s="153"/>
      <c r="AU2693" s="153"/>
      <c r="AV2693" s="153"/>
      <c r="AW2693" s="153"/>
      <c r="AX2693" s="153"/>
      <c r="AY2693" s="153"/>
      <c r="AZ2693" s="153"/>
      <c r="BA2693" s="153"/>
      <c r="BB2693" s="153"/>
      <c r="BC2693" s="153"/>
      <c r="BD2693" s="153"/>
      <c r="BE2693" s="153"/>
    </row>
    <row r="2694" spans="1:57" ht="15.5" x14ac:dyDescent="0.4">
      <c r="A2694" s="153" t="str">
        <f t="shared" si="42"/>
        <v>5937099</v>
      </c>
      <c r="B2694" s="153">
        <v>2794</v>
      </c>
      <c r="C2694" s="153">
        <v>59370</v>
      </c>
      <c r="D2694" s="153" t="s">
        <v>2339</v>
      </c>
      <c r="E2694" s="157">
        <v>25</v>
      </c>
      <c r="F2694" s="153" t="s">
        <v>5634</v>
      </c>
      <c r="G2694" s="153"/>
      <c r="H2694" s="153"/>
      <c r="I2694" s="153"/>
      <c r="J2694" s="153"/>
      <c r="K2694" s="153"/>
      <c r="L2694" s="153"/>
      <c r="M2694" s="153"/>
      <c r="N2694" s="153" t="s">
        <v>188</v>
      </c>
      <c r="O2694" s="156">
        <v>0.1</v>
      </c>
      <c r="P2694" s="153">
        <v>0</v>
      </c>
      <c r="Q2694" s="156">
        <v>58.5</v>
      </c>
      <c r="R2694" s="156">
        <v>0</v>
      </c>
      <c r="S2694" s="153">
        <v>0.08</v>
      </c>
      <c r="T2694" s="156">
        <v>0.46339999999999998</v>
      </c>
      <c r="U2694" s="156"/>
      <c r="V2694" s="156"/>
      <c r="W2694" s="156"/>
      <c r="X2694" s="156"/>
      <c r="Y2694" s="156"/>
      <c r="Z2694" s="156"/>
      <c r="AA2694" s="156"/>
      <c r="AB2694" s="156"/>
      <c r="AC2694" s="156"/>
      <c r="AD2694" s="156"/>
      <c r="AE2694" s="153"/>
      <c r="AF2694" s="153"/>
      <c r="AJ2694" s="153"/>
      <c r="AK2694" s="153"/>
      <c r="AL2694" s="153"/>
      <c r="AM2694" s="153"/>
      <c r="AN2694" s="153"/>
      <c r="AO2694" s="153"/>
      <c r="AP2694" s="153"/>
      <c r="AQ2694" s="153"/>
      <c r="AR2694" s="153"/>
      <c r="AS2694" s="153"/>
      <c r="AT2694" s="153"/>
      <c r="AU2694" s="153"/>
      <c r="AV2694" s="153"/>
      <c r="AW2694" s="153"/>
      <c r="AX2694" s="153"/>
      <c r="AY2694" s="153"/>
      <c r="AZ2694" s="153"/>
      <c r="BA2694" s="153"/>
      <c r="BB2694" s="153"/>
      <c r="BC2694" s="153"/>
      <c r="BD2694" s="153"/>
      <c r="BE2694" s="153"/>
    </row>
    <row r="2695" spans="1:57" ht="15.5" x14ac:dyDescent="0.4">
      <c r="A2695" s="153" t="str">
        <f t="shared" si="42"/>
        <v>5937199</v>
      </c>
      <c r="B2695" s="153">
        <v>2795</v>
      </c>
      <c r="C2695" s="153">
        <v>59371</v>
      </c>
      <c r="D2695" s="153" t="s">
        <v>2340</v>
      </c>
      <c r="E2695" s="157">
        <v>25</v>
      </c>
      <c r="F2695" s="153" t="s">
        <v>5634</v>
      </c>
      <c r="G2695" s="153"/>
      <c r="H2695" s="153"/>
      <c r="I2695" s="153"/>
      <c r="J2695" s="153"/>
      <c r="K2695" s="153"/>
      <c r="L2695" s="153"/>
      <c r="M2695" s="153"/>
      <c r="N2695" s="153" t="s">
        <v>188</v>
      </c>
      <c r="O2695" s="156">
        <v>0.11700000000000001</v>
      </c>
      <c r="P2695" s="153">
        <v>0</v>
      </c>
      <c r="Q2695" s="156">
        <v>58.7</v>
      </c>
      <c r="R2695" s="156">
        <v>0</v>
      </c>
      <c r="S2695" s="153">
        <v>4.4999999999999998E-2</v>
      </c>
      <c r="T2695" s="156">
        <v>0.74</v>
      </c>
      <c r="U2695" s="156"/>
      <c r="V2695" s="156"/>
      <c r="W2695" s="156"/>
      <c r="X2695" s="156"/>
      <c r="Y2695" s="156"/>
      <c r="Z2695" s="156"/>
      <c r="AA2695" s="156"/>
      <c r="AB2695" s="156"/>
      <c r="AC2695" s="156"/>
      <c r="AD2695" s="156"/>
      <c r="AE2695" s="153"/>
      <c r="AF2695" s="153"/>
      <c r="AJ2695" s="153"/>
      <c r="AK2695" s="153"/>
      <c r="AL2695" s="153"/>
      <c r="AM2695" s="153"/>
      <c r="AN2695" s="153"/>
      <c r="AO2695" s="153"/>
      <c r="AP2695" s="153"/>
      <c r="AQ2695" s="153"/>
      <c r="AR2695" s="153"/>
      <c r="AS2695" s="153"/>
      <c r="AT2695" s="153"/>
      <c r="AU2695" s="153"/>
      <c r="AV2695" s="153"/>
      <c r="AW2695" s="153"/>
      <c r="AX2695" s="153"/>
      <c r="AY2695" s="153"/>
      <c r="AZ2695" s="153"/>
      <c r="BA2695" s="153"/>
      <c r="BB2695" s="153"/>
      <c r="BC2695" s="153"/>
      <c r="BD2695" s="153"/>
      <c r="BE2695" s="153"/>
    </row>
    <row r="2696" spans="1:57" ht="15.5" x14ac:dyDescent="0.4">
      <c r="A2696" s="153" t="str">
        <f t="shared" si="42"/>
        <v>5938399</v>
      </c>
      <c r="B2696" s="153">
        <v>2796</v>
      </c>
      <c r="C2696" s="153">
        <v>59383</v>
      </c>
      <c r="D2696" s="153" t="s">
        <v>2341</v>
      </c>
      <c r="E2696" s="157">
        <v>25</v>
      </c>
      <c r="F2696" s="153" t="s">
        <v>5634</v>
      </c>
      <c r="G2696" s="153"/>
      <c r="H2696" s="153"/>
      <c r="I2696" s="153"/>
      <c r="J2696" s="153"/>
      <c r="K2696" s="153"/>
      <c r="L2696" s="153"/>
      <c r="M2696" s="153"/>
      <c r="N2696" s="153" t="s">
        <v>188</v>
      </c>
      <c r="O2696" s="156">
        <v>0.11700000000000001</v>
      </c>
      <c r="P2696" s="153">
        <v>0</v>
      </c>
      <c r="Q2696" s="156">
        <v>58.5</v>
      </c>
      <c r="R2696" s="156">
        <v>0</v>
      </c>
      <c r="S2696" s="153">
        <v>4.4999999999999998E-2</v>
      </c>
      <c r="T2696" s="156">
        <v>0.76900000000000002</v>
      </c>
      <c r="U2696" s="156"/>
      <c r="V2696" s="156"/>
      <c r="W2696" s="156"/>
      <c r="X2696" s="156"/>
      <c r="Y2696" s="156"/>
      <c r="Z2696" s="156"/>
      <c r="AA2696" s="156"/>
      <c r="AB2696" s="156"/>
      <c r="AC2696" s="156"/>
      <c r="AD2696" s="156"/>
      <c r="AE2696" s="153"/>
      <c r="AF2696" s="153"/>
      <c r="AJ2696" s="153"/>
      <c r="AK2696" s="153"/>
      <c r="AL2696" s="153"/>
      <c r="AM2696" s="153"/>
      <c r="AN2696" s="153"/>
      <c r="AO2696" s="153"/>
      <c r="AP2696" s="153"/>
      <c r="AQ2696" s="153"/>
      <c r="AR2696" s="153"/>
      <c r="AS2696" s="153"/>
      <c r="AT2696" s="153"/>
      <c r="AU2696" s="153"/>
      <c r="AV2696" s="153"/>
      <c r="AW2696" s="153"/>
      <c r="AX2696" s="153"/>
      <c r="AY2696" s="153"/>
      <c r="AZ2696" s="153"/>
      <c r="BA2696" s="153"/>
      <c r="BB2696" s="153"/>
      <c r="BC2696" s="153"/>
      <c r="BD2696" s="153"/>
      <c r="BE2696" s="153"/>
    </row>
    <row r="2697" spans="1:57" ht="15.5" x14ac:dyDescent="0.4">
      <c r="A2697" s="153" t="str">
        <f t="shared" si="42"/>
        <v>5943932</v>
      </c>
      <c r="B2697" s="153">
        <v>2797</v>
      </c>
      <c r="C2697" s="153">
        <v>59439</v>
      </c>
      <c r="D2697" s="153" t="s">
        <v>2342</v>
      </c>
      <c r="E2697" s="157">
        <v>25</v>
      </c>
      <c r="F2697" s="153" t="s">
        <v>5635</v>
      </c>
      <c r="G2697" s="153"/>
      <c r="H2697" s="153"/>
      <c r="I2697" s="153"/>
      <c r="J2697" s="153"/>
      <c r="K2697" s="153"/>
      <c r="L2697" s="153"/>
      <c r="M2697" s="153"/>
      <c r="N2697" s="153" t="s">
        <v>188</v>
      </c>
      <c r="O2697" s="156">
        <v>0.11700000000000001</v>
      </c>
      <c r="P2697" s="153">
        <v>0</v>
      </c>
      <c r="Q2697" s="156">
        <v>58.7</v>
      </c>
      <c r="R2697" s="156">
        <v>0</v>
      </c>
      <c r="S2697" s="153">
        <v>4.4999999999999998E-2</v>
      </c>
      <c r="T2697" s="156">
        <v>0.114</v>
      </c>
      <c r="U2697" s="156"/>
      <c r="V2697" s="156"/>
      <c r="W2697" s="156"/>
      <c r="X2697" s="156"/>
      <c r="Y2697" s="156"/>
      <c r="Z2697" s="156"/>
      <c r="AA2697" s="156"/>
      <c r="AB2697" s="156"/>
      <c r="AC2697" s="156"/>
      <c r="AD2697" s="156"/>
      <c r="AE2697" s="153"/>
      <c r="AF2697" s="153"/>
      <c r="AJ2697" s="153"/>
      <c r="AK2697" s="153"/>
      <c r="AL2697" s="153"/>
      <c r="AM2697" s="153"/>
      <c r="AN2697" s="153"/>
      <c r="AO2697" s="153"/>
      <c r="AP2697" s="153"/>
      <c r="AQ2697" s="153"/>
      <c r="AR2697" s="153"/>
      <c r="AS2697" s="153"/>
      <c r="AT2697" s="153"/>
      <c r="AU2697" s="153"/>
      <c r="AV2697" s="153"/>
      <c r="AW2697" s="153"/>
      <c r="AX2697" s="153"/>
      <c r="AY2697" s="153"/>
      <c r="AZ2697" s="153"/>
      <c r="BA2697" s="153"/>
      <c r="BB2697" s="153"/>
      <c r="BC2697" s="153"/>
      <c r="BD2697" s="153"/>
      <c r="BE2697" s="153"/>
    </row>
    <row r="2698" spans="1:57" ht="15.5" x14ac:dyDescent="0.4">
      <c r="A2698" s="153" t="str">
        <f t="shared" si="42"/>
        <v>5943999</v>
      </c>
      <c r="B2698" s="153">
        <v>2798</v>
      </c>
      <c r="C2698" s="153">
        <v>59439</v>
      </c>
      <c r="D2698" s="153" t="s">
        <v>2342</v>
      </c>
      <c r="E2698" s="157">
        <v>25</v>
      </c>
      <c r="F2698" s="153" t="s">
        <v>5634</v>
      </c>
      <c r="G2698" s="153"/>
      <c r="H2698" s="153"/>
      <c r="I2698" s="153"/>
      <c r="J2698" s="153"/>
      <c r="K2698" s="153"/>
      <c r="L2698" s="153"/>
      <c r="M2698" s="153"/>
      <c r="N2698" s="153" t="s">
        <v>188</v>
      </c>
      <c r="O2698" s="156">
        <v>0.11700000000000001</v>
      </c>
      <c r="P2698" s="153">
        <v>0</v>
      </c>
      <c r="Q2698" s="156">
        <v>58.7</v>
      </c>
      <c r="R2698" s="156">
        <v>0</v>
      </c>
      <c r="S2698" s="153">
        <v>4.4999999999999998E-2</v>
      </c>
      <c r="T2698" s="156">
        <v>0.114</v>
      </c>
      <c r="U2698" s="156"/>
      <c r="V2698" s="156"/>
      <c r="W2698" s="156"/>
      <c r="X2698" s="156"/>
      <c r="Y2698" s="156"/>
      <c r="Z2698" s="156"/>
      <c r="AA2698" s="156"/>
      <c r="AB2698" s="156"/>
      <c r="AC2698" s="156"/>
      <c r="AD2698" s="156"/>
      <c r="AE2698" s="153"/>
      <c r="AF2698" s="153"/>
      <c r="AJ2698" s="153"/>
      <c r="AK2698" s="153"/>
      <c r="AL2698" s="153"/>
      <c r="AM2698" s="153"/>
      <c r="AN2698" s="153"/>
      <c r="AO2698" s="153"/>
      <c r="AP2698" s="153"/>
      <c r="AQ2698" s="153"/>
      <c r="AR2698" s="153"/>
      <c r="AS2698" s="153"/>
      <c r="AT2698" s="153"/>
      <c r="AU2698" s="153"/>
      <c r="AV2698" s="153"/>
      <c r="AW2698" s="153"/>
      <c r="AX2698" s="153"/>
      <c r="AY2698" s="153"/>
      <c r="AZ2698" s="153"/>
      <c r="BA2698" s="153"/>
      <c r="BB2698" s="153"/>
      <c r="BC2698" s="153"/>
      <c r="BD2698" s="153"/>
      <c r="BE2698" s="153"/>
    </row>
    <row r="2699" spans="1:57" ht="15.5" x14ac:dyDescent="0.4">
      <c r="A2699" s="153" t="str">
        <f t="shared" si="42"/>
        <v>5944999</v>
      </c>
      <c r="B2699" s="153">
        <v>2799</v>
      </c>
      <c r="C2699" s="153">
        <v>59449</v>
      </c>
      <c r="D2699" s="153" t="s">
        <v>2343</v>
      </c>
      <c r="E2699" s="157">
        <v>25</v>
      </c>
      <c r="F2699" s="153" t="s">
        <v>5634</v>
      </c>
      <c r="G2699" s="153"/>
      <c r="H2699" s="153"/>
      <c r="I2699" s="153"/>
      <c r="J2699" s="153"/>
      <c r="K2699" s="153"/>
      <c r="L2699" s="153"/>
      <c r="M2699" s="153"/>
      <c r="N2699" s="153" t="s">
        <v>188</v>
      </c>
      <c r="O2699" s="156">
        <v>0.11700000000000001</v>
      </c>
      <c r="P2699" s="153">
        <v>0</v>
      </c>
      <c r="Q2699" s="156">
        <v>58.7</v>
      </c>
      <c r="R2699" s="156">
        <v>0</v>
      </c>
      <c r="S2699" s="153">
        <v>4.4999999999999998E-2</v>
      </c>
      <c r="T2699" s="156">
        <v>0.49</v>
      </c>
      <c r="U2699" s="156"/>
      <c r="V2699" s="156"/>
      <c r="W2699" s="156"/>
      <c r="X2699" s="156"/>
      <c r="Y2699" s="156"/>
      <c r="Z2699" s="156"/>
      <c r="AA2699" s="156"/>
      <c r="AB2699" s="156"/>
      <c r="AC2699" s="156"/>
      <c r="AD2699" s="156"/>
      <c r="AE2699" s="153"/>
      <c r="AF2699" s="153"/>
      <c r="AJ2699" s="153"/>
      <c r="AK2699" s="153"/>
      <c r="AL2699" s="153"/>
      <c r="AM2699" s="153"/>
      <c r="AN2699" s="153"/>
      <c r="AO2699" s="153"/>
      <c r="AP2699" s="153"/>
      <c r="AQ2699" s="153"/>
      <c r="AR2699" s="153"/>
      <c r="AS2699" s="153"/>
      <c r="AT2699" s="153"/>
      <c r="AU2699" s="153"/>
      <c r="AV2699" s="153"/>
      <c r="AW2699" s="153"/>
      <c r="AX2699" s="153"/>
      <c r="AY2699" s="153"/>
      <c r="AZ2699" s="153"/>
      <c r="BA2699" s="153"/>
      <c r="BB2699" s="153"/>
      <c r="BC2699" s="153"/>
      <c r="BD2699" s="153"/>
      <c r="BE2699" s="153"/>
    </row>
    <row r="2700" spans="1:57" ht="15.5" x14ac:dyDescent="0.4">
      <c r="A2700" s="153" t="str">
        <f t="shared" si="42"/>
        <v>5947432</v>
      </c>
      <c r="B2700" s="153">
        <v>2800</v>
      </c>
      <c r="C2700" s="153">
        <v>59474</v>
      </c>
      <c r="D2700" s="153" t="s">
        <v>2344</v>
      </c>
      <c r="E2700" s="157">
        <v>25</v>
      </c>
      <c r="F2700" s="153" t="s">
        <v>5635</v>
      </c>
      <c r="G2700" s="153"/>
      <c r="H2700" s="153"/>
      <c r="I2700" s="153"/>
      <c r="J2700" s="153"/>
      <c r="K2700" s="153"/>
      <c r="L2700" s="153"/>
      <c r="M2700" s="153"/>
      <c r="N2700" s="153" t="s">
        <v>188</v>
      </c>
      <c r="O2700" s="156">
        <v>0.11700000000000001</v>
      </c>
      <c r="P2700" s="153">
        <v>0</v>
      </c>
      <c r="Q2700" s="156">
        <v>58.9</v>
      </c>
      <c r="R2700" s="156">
        <v>0</v>
      </c>
      <c r="S2700" s="153">
        <v>4.4999999999999998E-2</v>
      </c>
      <c r="T2700" s="156">
        <v>0.44700000000000001</v>
      </c>
      <c r="U2700" s="156"/>
      <c r="V2700" s="156"/>
      <c r="W2700" s="156"/>
      <c r="X2700" s="156"/>
      <c r="Y2700" s="156"/>
      <c r="Z2700" s="156"/>
      <c r="AA2700" s="156"/>
      <c r="AB2700" s="156"/>
      <c r="AC2700" s="156"/>
      <c r="AD2700" s="156"/>
      <c r="AE2700" s="153"/>
      <c r="AF2700" s="153"/>
      <c r="AJ2700" s="153"/>
      <c r="AK2700" s="153"/>
      <c r="AL2700" s="153"/>
      <c r="AM2700" s="153"/>
      <c r="AN2700" s="153"/>
      <c r="AO2700" s="153"/>
      <c r="AP2700" s="153"/>
      <c r="AQ2700" s="153"/>
      <c r="AR2700" s="153"/>
      <c r="AS2700" s="153"/>
      <c r="AT2700" s="153"/>
      <c r="AU2700" s="153"/>
      <c r="AV2700" s="153"/>
      <c r="AW2700" s="153"/>
      <c r="AX2700" s="153"/>
      <c r="AY2700" s="153"/>
      <c r="AZ2700" s="153"/>
      <c r="BA2700" s="153"/>
      <c r="BB2700" s="153"/>
      <c r="BC2700" s="153"/>
      <c r="BD2700" s="153"/>
      <c r="BE2700" s="153"/>
    </row>
    <row r="2701" spans="1:57" ht="15.5" x14ac:dyDescent="0.4">
      <c r="A2701" s="153" t="str">
        <f t="shared" si="42"/>
        <v>5947499</v>
      </c>
      <c r="B2701" s="153">
        <v>2801</v>
      </c>
      <c r="C2701" s="153">
        <v>59474</v>
      </c>
      <c r="D2701" s="153" t="s">
        <v>2344</v>
      </c>
      <c r="E2701" s="157">
        <v>25</v>
      </c>
      <c r="F2701" s="153" t="s">
        <v>5634</v>
      </c>
      <c r="G2701" s="153"/>
      <c r="H2701" s="153"/>
      <c r="I2701" s="153"/>
      <c r="J2701" s="153"/>
      <c r="K2701" s="153"/>
      <c r="L2701" s="153"/>
      <c r="M2701" s="153"/>
      <c r="N2701" s="153" t="s">
        <v>188</v>
      </c>
      <c r="O2701" s="156">
        <v>0.11700000000000001</v>
      </c>
      <c r="P2701" s="153">
        <v>0</v>
      </c>
      <c r="Q2701" s="156">
        <v>58.9</v>
      </c>
      <c r="R2701" s="156">
        <v>0</v>
      </c>
      <c r="S2701" s="153">
        <v>4.4999999999999998E-2</v>
      </c>
      <c r="T2701" s="156">
        <v>0.44700000000000001</v>
      </c>
      <c r="U2701" s="156"/>
      <c r="V2701" s="156"/>
      <c r="W2701" s="156"/>
      <c r="X2701" s="156"/>
      <c r="Y2701" s="156"/>
      <c r="Z2701" s="156"/>
      <c r="AA2701" s="156"/>
      <c r="AB2701" s="156"/>
      <c r="AC2701" s="156"/>
      <c r="AD2701" s="156"/>
      <c r="AE2701" s="153"/>
      <c r="AF2701" s="153"/>
      <c r="AJ2701" s="153"/>
      <c r="AK2701" s="153"/>
      <c r="AL2701" s="153"/>
      <c r="AM2701" s="153"/>
      <c r="AN2701" s="153"/>
      <c r="AO2701" s="153"/>
      <c r="AP2701" s="153"/>
      <c r="AQ2701" s="153"/>
      <c r="AR2701" s="153"/>
      <c r="AS2701" s="153"/>
      <c r="AT2701" s="153"/>
      <c r="AU2701" s="153"/>
      <c r="AV2701" s="153"/>
      <c r="AW2701" s="153"/>
      <c r="AX2701" s="153"/>
      <c r="AY2701" s="153"/>
      <c r="AZ2701" s="153"/>
      <c r="BA2701" s="153"/>
      <c r="BB2701" s="153"/>
      <c r="BC2701" s="153"/>
      <c r="BD2701" s="153"/>
      <c r="BE2701" s="153"/>
    </row>
    <row r="2702" spans="1:57" ht="15.5" x14ac:dyDescent="0.4">
      <c r="A2702" s="153" t="str">
        <f t="shared" si="42"/>
        <v>5950899</v>
      </c>
      <c r="B2702" s="153">
        <v>2802</v>
      </c>
      <c r="C2702" s="153">
        <v>59508</v>
      </c>
      <c r="D2702" s="153" t="s">
        <v>2345</v>
      </c>
      <c r="E2702" s="157">
        <v>14.4</v>
      </c>
      <c r="F2702" s="153" t="s">
        <v>5634</v>
      </c>
      <c r="G2702" s="153"/>
      <c r="H2702" s="153"/>
      <c r="I2702" s="153"/>
      <c r="J2702" s="153"/>
      <c r="K2702" s="153"/>
      <c r="L2702" s="153"/>
      <c r="M2702" s="153"/>
      <c r="N2702" s="153" t="s">
        <v>188</v>
      </c>
      <c r="O2702" s="156">
        <v>0</v>
      </c>
      <c r="P2702" s="153">
        <v>0</v>
      </c>
      <c r="Q2702" s="156">
        <v>59.3</v>
      </c>
      <c r="R2702" s="156">
        <v>15</v>
      </c>
      <c r="S2702" s="153">
        <v>0.17299999999999999</v>
      </c>
      <c r="T2702" s="156">
        <v>0.16500000000000001</v>
      </c>
      <c r="U2702" s="156">
        <v>59.1</v>
      </c>
      <c r="V2702" s="156">
        <v>0</v>
      </c>
      <c r="W2702" s="156">
        <v>0.17299999999999999</v>
      </c>
      <c r="X2702" s="156">
        <v>0.125</v>
      </c>
      <c r="Y2702" s="156"/>
      <c r="Z2702" s="156"/>
      <c r="AA2702" s="156"/>
      <c r="AB2702" s="156"/>
      <c r="AC2702" s="156"/>
      <c r="AD2702" s="156"/>
      <c r="AE2702" s="153"/>
      <c r="AF2702" s="153"/>
      <c r="AJ2702" s="153"/>
      <c r="AK2702" s="153"/>
      <c r="AL2702" s="153"/>
      <c r="AM2702" s="153"/>
      <c r="AN2702" s="153"/>
      <c r="AO2702" s="153"/>
      <c r="AP2702" s="153"/>
      <c r="AQ2702" s="153"/>
      <c r="AR2702" s="153"/>
      <c r="AS2702" s="153"/>
      <c r="AT2702" s="153"/>
      <c r="AU2702" s="153"/>
      <c r="AV2702" s="153"/>
      <c r="AW2702" s="153"/>
      <c r="AX2702" s="153"/>
      <c r="AY2702" s="153"/>
      <c r="AZ2702" s="153"/>
      <c r="BA2702" s="153"/>
      <c r="BB2702" s="153"/>
      <c r="BC2702" s="153"/>
      <c r="BD2702" s="153"/>
      <c r="BE2702" s="153"/>
    </row>
    <row r="2703" spans="1:57" ht="15.5" x14ac:dyDescent="0.4">
      <c r="A2703" s="153" t="str">
        <f t="shared" si="42"/>
        <v>5955832</v>
      </c>
      <c r="B2703" s="153">
        <v>2803</v>
      </c>
      <c r="C2703" s="153">
        <v>59558</v>
      </c>
      <c r="D2703" s="153" t="s">
        <v>2346</v>
      </c>
      <c r="E2703" s="157">
        <v>13.8</v>
      </c>
      <c r="F2703" s="153" t="s">
        <v>5635</v>
      </c>
      <c r="G2703" s="153"/>
      <c r="H2703" s="153"/>
      <c r="I2703" s="153"/>
      <c r="J2703" s="153"/>
      <c r="K2703" s="153"/>
      <c r="L2703" s="153"/>
      <c r="M2703" s="153"/>
      <c r="N2703" s="153" t="s">
        <v>188</v>
      </c>
      <c r="O2703" s="156">
        <v>0.13</v>
      </c>
      <c r="P2703" s="153">
        <v>0</v>
      </c>
      <c r="Q2703" s="156">
        <v>58.9</v>
      </c>
      <c r="R2703" s="156">
        <v>0</v>
      </c>
      <c r="S2703" s="153">
        <v>6.5000000000000002E-2</v>
      </c>
      <c r="T2703" s="156">
        <v>0.34100000000000003</v>
      </c>
      <c r="U2703" s="156">
        <v>58.3</v>
      </c>
      <c r="V2703" s="156">
        <v>0</v>
      </c>
      <c r="W2703" s="156">
        <v>6.5000000000000002E-2</v>
      </c>
      <c r="X2703" s="156">
        <v>0.51600000000000001</v>
      </c>
      <c r="Y2703" s="156"/>
      <c r="Z2703" s="156"/>
      <c r="AA2703" s="156"/>
      <c r="AB2703" s="156"/>
      <c r="AC2703" s="156"/>
      <c r="AD2703" s="156"/>
      <c r="AE2703" s="153"/>
      <c r="AF2703" s="153"/>
      <c r="AJ2703" s="153"/>
      <c r="AK2703" s="153"/>
      <c r="AL2703" s="153"/>
      <c r="AM2703" s="153"/>
      <c r="AN2703" s="153"/>
      <c r="AO2703" s="153"/>
      <c r="AP2703" s="153"/>
      <c r="AQ2703" s="153"/>
      <c r="AR2703" s="153"/>
      <c r="AS2703" s="153"/>
      <c r="AT2703" s="153"/>
      <c r="AU2703" s="153"/>
      <c r="AV2703" s="153"/>
      <c r="AW2703" s="153"/>
      <c r="AX2703" s="153"/>
      <c r="AY2703" s="153"/>
      <c r="AZ2703" s="153"/>
      <c r="BA2703" s="153"/>
      <c r="BB2703" s="153"/>
      <c r="BC2703" s="153"/>
      <c r="BD2703" s="153"/>
      <c r="BE2703" s="153"/>
    </row>
    <row r="2704" spans="1:57" ht="15.5" x14ac:dyDescent="0.4">
      <c r="A2704" s="153" t="str">
        <f t="shared" si="42"/>
        <v>5955899</v>
      </c>
      <c r="B2704" s="153">
        <v>2804</v>
      </c>
      <c r="C2704" s="153">
        <v>59558</v>
      </c>
      <c r="D2704" s="153" t="s">
        <v>2346</v>
      </c>
      <c r="E2704" s="157">
        <v>13.8</v>
      </c>
      <c r="F2704" s="153" t="s">
        <v>5634</v>
      </c>
      <c r="G2704" s="153"/>
      <c r="H2704" s="153"/>
      <c r="I2704" s="153"/>
      <c r="J2704" s="153"/>
      <c r="K2704" s="153"/>
      <c r="L2704" s="153"/>
      <c r="M2704" s="153"/>
      <c r="N2704" s="153" t="s">
        <v>188</v>
      </c>
      <c r="O2704" s="156">
        <v>0.13</v>
      </c>
      <c r="P2704" s="153">
        <v>0</v>
      </c>
      <c r="Q2704" s="156">
        <v>58.9</v>
      </c>
      <c r="R2704" s="156">
        <v>0</v>
      </c>
      <c r="S2704" s="153">
        <v>6.5000000000000002E-2</v>
      </c>
      <c r="T2704" s="156">
        <v>0.34100000000000003</v>
      </c>
      <c r="U2704" s="156">
        <v>58.3</v>
      </c>
      <c r="V2704" s="156">
        <v>0</v>
      </c>
      <c r="W2704" s="156">
        <v>6.5000000000000002E-2</v>
      </c>
      <c r="X2704" s="156">
        <v>0.51600000000000001</v>
      </c>
      <c r="Y2704" s="156"/>
      <c r="Z2704" s="156"/>
      <c r="AA2704" s="156"/>
      <c r="AB2704" s="156"/>
      <c r="AC2704" s="156"/>
      <c r="AD2704" s="156"/>
      <c r="AE2704" s="153"/>
      <c r="AF2704" s="153"/>
      <c r="AJ2704" s="153"/>
      <c r="AK2704" s="153"/>
      <c r="AL2704" s="153"/>
      <c r="AM2704" s="153"/>
      <c r="AN2704" s="153"/>
      <c r="AO2704" s="153"/>
      <c r="AP2704" s="153"/>
      <c r="AQ2704" s="153"/>
      <c r="AR2704" s="153"/>
      <c r="AS2704" s="153"/>
      <c r="AT2704" s="153"/>
      <c r="AU2704" s="153"/>
      <c r="AV2704" s="153"/>
      <c r="AW2704" s="153"/>
      <c r="AX2704" s="153"/>
      <c r="AY2704" s="153"/>
      <c r="AZ2704" s="153"/>
      <c r="BA2704" s="153"/>
      <c r="BB2704" s="153"/>
      <c r="BC2704" s="153"/>
      <c r="BD2704" s="153"/>
      <c r="BE2704" s="153"/>
    </row>
    <row r="2705" spans="1:57" ht="15.5" x14ac:dyDescent="0.4">
      <c r="A2705" s="153" t="str">
        <f t="shared" si="42"/>
        <v>5956132</v>
      </c>
      <c r="B2705" s="153">
        <v>2805</v>
      </c>
      <c r="C2705" s="153">
        <v>59561</v>
      </c>
      <c r="D2705" s="153" t="s">
        <v>2347</v>
      </c>
      <c r="E2705" s="157">
        <v>13.8</v>
      </c>
      <c r="F2705" s="153" t="s">
        <v>5635</v>
      </c>
      <c r="G2705" s="153"/>
      <c r="H2705" s="153"/>
      <c r="I2705" s="153"/>
      <c r="J2705" s="153"/>
      <c r="K2705" s="153"/>
      <c r="L2705" s="153"/>
      <c r="M2705" s="153"/>
      <c r="N2705" s="153" t="s">
        <v>188</v>
      </c>
      <c r="O2705" s="156">
        <v>0.13</v>
      </c>
      <c r="P2705" s="153">
        <v>0</v>
      </c>
      <c r="Q2705" s="156">
        <v>58.3</v>
      </c>
      <c r="R2705" s="156">
        <v>0</v>
      </c>
      <c r="S2705" s="153">
        <v>6.5000000000000002E-2</v>
      </c>
      <c r="T2705" s="156">
        <v>0.307</v>
      </c>
      <c r="U2705" s="156">
        <v>58</v>
      </c>
      <c r="V2705" s="156">
        <v>0</v>
      </c>
      <c r="W2705" s="156">
        <v>6.5000000000000002E-2</v>
      </c>
      <c r="X2705" s="156">
        <v>0.29099999999999998</v>
      </c>
      <c r="Y2705" s="156"/>
      <c r="Z2705" s="156"/>
      <c r="AA2705" s="156"/>
      <c r="AB2705" s="156"/>
      <c r="AC2705" s="156"/>
      <c r="AD2705" s="156"/>
      <c r="AE2705" s="153"/>
      <c r="AF2705" s="153"/>
      <c r="AJ2705" s="153"/>
      <c r="AK2705" s="153"/>
      <c r="AL2705" s="153"/>
      <c r="AM2705" s="153"/>
      <c r="AN2705" s="153"/>
      <c r="AO2705" s="153"/>
      <c r="AP2705" s="153"/>
      <c r="AQ2705" s="153"/>
      <c r="AR2705" s="153"/>
      <c r="AS2705" s="153"/>
      <c r="AT2705" s="153"/>
      <c r="AU2705" s="153"/>
      <c r="AV2705" s="153"/>
      <c r="AW2705" s="153"/>
      <c r="AX2705" s="153"/>
      <c r="AY2705" s="153"/>
      <c r="AZ2705" s="153"/>
      <c r="BA2705" s="153"/>
      <c r="BB2705" s="153"/>
      <c r="BC2705" s="153"/>
      <c r="BD2705" s="153"/>
      <c r="BE2705" s="153"/>
    </row>
    <row r="2706" spans="1:57" ht="15.5" x14ac:dyDescent="0.4">
      <c r="A2706" s="153" t="str">
        <f t="shared" si="42"/>
        <v>5956199</v>
      </c>
      <c r="B2706" s="153">
        <v>2806</v>
      </c>
      <c r="C2706" s="153">
        <v>59561</v>
      </c>
      <c r="D2706" s="153" t="s">
        <v>2347</v>
      </c>
      <c r="E2706" s="157">
        <v>13.8</v>
      </c>
      <c r="F2706" s="153" t="s">
        <v>5634</v>
      </c>
      <c r="G2706" s="153"/>
      <c r="H2706" s="153"/>
      <c r="I2706" s="153"/>
      <c r="J2706" s="153"/>
      <c r="K2706" s="153"/>
      <c r="L2706" s="153"/>
      <c r="M2706" s="153"/>
      <c r="N2706" s="153" t="s">
        <v>188</v>
      </c>
      <c r="O2706" s="156">
        <v>0.13</v>
      </c>
      <c r="P2706" s="153">
        <v>0</v>
      </c>
      <c r="Q2706" s="156">
        <v>58.3</v>
      </c>
      <c r="R2706" s="156">
        <v>0</v>
      </c>
      <c r="S2706" s="153">
        <v>6.5000000000000002E-2</v>
      </c>
      <c r="T2706" s="156">
        <v>0.307</v>
      </c>
      <c r="U2706" s="156">
        <v>58</v>
      </c>
      <c r="V2706" s="156">
        <v>0</v>
      </c>
      <c r="W2706" s="156">
        <v>6.5000000000000002E-2</v>
      </c>
      <c r="X2706" s="156">
        <v>0.29099999999999998</v>
      </c>
      <c r="Y2706" s="156"/>
      <c r="Z2706" s="156"/>
      <c r="AA2706" s="156"/>
      <c r="AB2706" s="156"/>
      <c r="AC2706" s="156"/>
      <c r="AD2706" s="156"/>
      <c r="AE2706" s="153"/>
      <c r="AF2706" s="153"/>
      <c r="AJ2706" s="153"/>
      <c r="AK2706" s="153"/>
      <c r="AL2706" s="153"/>
      <c r="AM2706" s="153"/>
      <c r="AN2706" s="153"/>
      <c r="AO2706" s="153"/>
      <c r="AP2706" s="153"/>
      <c r="AQ2706" s="153"/>
      <c r="AR2706" s="153"/>
      <c r="AS2706" s="153"/>
      <c r="AT2706" s="153"/>
      <c r="AU2706" s="153"/>
      <c r="AV2706" s="153"/>
      <c r="AW2706" s="153"/>
      <c r="AX2706" s="153"/>
      <c r="AY2706" s="153"/>
      <c r="AZ2706" s="153"/>
      <c r="BA2706" s="153"/>
      <c r="BB2706" s="153"/>
      <c r="BC2706" s="153"/>
      <c r="BD2706" s="153"/>
      <c r="BE2706" s="153"/>
    </row>
    <row r="2707" spans="1:57" ht="15.5" x14ac:dyDescent="0.4">
      <c r="A2707" s="153" t="str">
        <f t="shared" si="42"/>
        <v>5957332</v>
      </c>
      <c r="B2707" s="153">
        <v>2807</v>
      </c>
      <c r="C2707" s="153">
        <v>59573</v>
      </c>
      <c r="D2707" s="153" t="s">
        <v>2080</v>
      </c>
      <c r="E2707" s="157">
        <v>13.8</v>
      </c>
      <c r="F2707" s="153" t="s">
        <v>5635</v>
      </c>
      <c r="G2707" s="153"/>
      <c r="H2707" s="153"/>
      <c r="I2707" s="153"/>
      <c r="J2707" s="153"/>
      <c r="K2707" s="153"/>
      <c r="L2707" s="153"/>
      <c r="M2707" s="153"/>
      <c r="N2707" s="153" t="s">
        <v>188</v>
      </c>
      <c r="O2707" s="156">
        <v>0.13</v>
      </c>
      <c r="P2707" s="153">
        <v>0</v>
      </c>
      <c r="Q2707" s="156">
        <v>58</v>
      </c>
      <c r="R2707" s="156">
        <v>0</v>
      </c>
      <c r="S2707" s="153">
        <v>6.5000000000000002E-2</v>
      </c>
      <c r="T2707" s="156">
        <v>0.60799999999999998</v>
      </c>
      <c r="U2707" s="156"/>
      <c r="V2707" s="156"/>
      <c r="W2707" s="156"/>
      <c r="X2707" s="156"/>
      <c r="Y2707" s="156"/>
      <c r="Z2707" s="156"/>
      <c r="AA2707" s="156"/>
      <c r="AB2707" s="156"/>
      <c r="AC2707" s="156"/>
      <c r="AD2707" s="156"/>
      <c r="AE2707" s="153"/>
      <c r="AF2707" s="153"/>
      <c r="AJ2707" s="153"/>
      <c r="AK2707" s="153"/>
      <c r="AL2707" s="153"/>
      <c r="AM2707" s="153"/>
      <c r="AN2707" s="153"/>
      <c r="AO2707" s="153"/>
      <c r="AP2707" s="153"/>
      <c r="AQ2707" s="153"/>
      <c r="AR2707" s="153"/>
      <c r="AS2707" s="153"/>
      <c r="AT2707" s="153"/>
      <c r="AU2707" s="153"/>
      <c r="AV2707" s="153"/>
      <c r="AW2707" s="153"/>
      <c r="AX2707" s="153"/>
      <c r="AY2707" s="153"/>
      <c r="AZ2707" s="153"/>
      <c r="BA2707" s="153"/>
      <c r="BB2707" s="153"/>
      <c r="BC2707" s="153"/>
      <c r="BD2707" s="153"/>
      <c r="BE2707" s="153"/>
    </row>
    <row r="2708" spans="1:57" ht="15.5" x14ac:dyDescent="0.4">
      <c r="A2708" s="153" t="str">
        <f t="shared" si="42"/>
        <v>5957332</v>
      </c>
      <c r="B2708" s="153">
        <v>2808</v>
      </c>
      <c r="C2708" s="153">
        <v>59573</v>
      </c>
      <c r="D2708" s="153" t="s">
        <v>2080</v>
      </c>
      <c r="E2708" s="157">
        <v>13.8</v>
      </c>
      <c r="F2708" s="153" t="s">
        <v>5635</v>
      </c>
      <c r="G2708" s="153"/>
      <c r="H2708" s="153"/>
      <c r="I2708" s="153"/>
      <c r="J2708" s="153"/>
      <c r="K2708" s="153"/>
      <c r="L2708" s="153"/>
      <c r="M2708" s="153"/>
      <c r="N2708" s="153" t="s">
        <v>188</v>
      </c>
      <c r="O2708" s="156">
        <v>0.13</v>
      </c>
      <c r="P2708" s="153">
        <v>0</v>
      </c>
      <c r="Q2708" s="156">
        <v>58.1</v>
      </c>
      <c r="R2708" s="156">
        <v>0</v>
      </c>
      <c r="S2708" s="153">
        <v>6.5000000000000002E-2</v>
      </c>
      <c r="T2708" s="156">
        <v>0.2</v>
      </c>
      <c r="U2708" s="156"/>
      <c r="V2708" s="156"/>
      <c r="W2708" s="156"/>
      <c r="X2708" s="156"/>
      <c r="Y2708" s="156"/>
      <c r="Z2708" s="156"/>
      <c r="AA2708" s="156"/>
      <c r="AB2708" s="156"/>
      <c r="AC2708" s="156"/>
      <c r="AD2708" s="156"/>
      <c r="AE2708" s="153"/>
      <c r="AF2708" s="153"/>
      <c r="AJ2708" s="153"/>
      <c r="AK2708" s="153"/>
      <c r="AL2708" s="153"/>
      <c r="AM2708" s="153"/>
      <c r="AN2708" s="153"/>
      <c r="AO2708" s="153"/>
      <c r="AP2708" s="153"/>
      <c r="AQ2708" s="153"/>
      <c r="AR2708" s="153"/>
      <c r="AS2708" s="153"/>
      <c r="AT2708" s="153"/>
      <c r="AU2708" s="153"/>
      <c r="AV2708" s="153"/>
      <c r="AW2708" s="153"/>
      <c r="AX2708" s="153"/>
      <c r="AY2708" s="153"/>
      <c r="AZ2708" s="153"/>
      <c r="BA2708" s="153"/>
      <c r="BB2708" s="153"/>
      <c r="BC2708" s="153"/>
      <c r="BD2708" s="153"/>
      <c r="BE2708" s="153"/>
    </row>
    <row r="2709" spans="1:57" ht="15.5" x14ac:dyDescent="0.4">
      <c r="A2709" s="153" t="str">
        <f t="shared" si="42"/>
        <v>5957332</v>
      </c>
      <c r="B2709" s="153">
        <v>2809</v>
      </c>
      <c r="C2709" s="153">
        <v>59573</v>
      </c>
      <c r="D2709" s="153" t="s">
        <v>2080</v>
      </c>
      <c r="E2709" s="157">
        <v>13.8</v>
      </c>
      <c r="F2709" s="153" t="s">
        <v>5635</v>
      </c>
      <c r="G2709" s="153"/>
      <c r="H2709" s="153"/>
      <c r="I2709" s="153"/>
      <c r="J2709" s="153"/>
      <c r="K2709" s="153"/>
      <c r="L2709" s="153"/>
      <c r="M2709" s="153"/>
      <c r="N2709" s="153" t="s">
        <v>188</v>
      </c>
      <c r="O2709" s="156">
        <v>0.13</v>
      </c>
      <c r="P2709" s="153">
        <v>0</v>
      </c>
      <c r="Q2709" s="156">
        <v>58.7</v>
      </c>
      <c r="R2709" s="156">
        <v>0</v>
      </c>
      <c r="S2709" s="153">
        <v>6.5000000000000002E-2</v>
      </c>
      <c r="T2709" s="156">
        <v>0.17699999999999999</v>
      </c>
      <c r="U2709" s="156"/>
      <c r="V2709" s="156"/>
      <c r="W2709" s="156"/>
      <c r="X2709" s="156"/>
      <c r="Y2709" s="156"/>
      <c r="Z2709" s="156"/>
      <c r="AA2709" s="156"/>
      <c r="AB2709" s="156"/>
      <c r="AC2709" s="156"/>
      <c r="AD2709" s="156"/>
      <c r="AE2709" s="153"/>
      <c r="AF2709" s="153"/>
      <c r="AJ2709" s="153"/>
      <c r="AK2709" s="153"/>
      <c r="AL2709" s="153"/>
      <c r="AM2709" s="153"/>
      <c r="AN2709" s="153"/>
      <c r="AO2709" s="153"/>
      <c r="AP2709" s="153"/>
      <c r="AQ2709" s="153"/>
      <c r="AR2709" s="153"/>
      <c r="AS2709" s="153"/>
      <c r="AT2709" s="153"/>
      <c r="AU2709" s="153"/>
      <c r="AV2709" s="153"/>
      <c r="AW2709" s="153"/>
      <c r="AX2709" s="153"/>
      <c r="AY2709" s="153"/>
      <c r="AZ2709" s="153"/>
      <c r="BA2709" s="153"/>
      <c r="BB2709" s="153"/>
      <c r="BC2709" s="153"/>
      <c r="BD2709" s="153"/>
      <c r="BE2709" s="153"/>
    </row>
    <row r="2710" spans="1:57" ht="15.5" x14ac:dyDescent="0.4">
      <c r="A2710" s="153" t="str">
        <f t="shared" si="42"/>
        <v>5957332</v>
      </c>
      <c r="B2710" s="153">
        <v>2810</v>
      </c>
      <c r="C2710" s="153">
        <v>59573</v>
      </c>
      <c r="D2710" s="153" t="s">
        <v>2080</v>
      </c>
      <c r="E2710" s="157">
        <v>13.8</v>
      </c>
      <c r="F2710" s="153" t="s">
        <v>5635</v>
      </c>
      <c r="G2710" s="153"/>
      <c r="H2710" s="153"/>
      <c r="I2710" s="153"/>
      <c r="J2710" s="153"/>
      <c r="K2710" s="153"/>
      <c r="L2710" s="153"/>
      <c r="M2710" s="153"/>
      <c r="N2710" s="153" t="s">
        <v>188</v>
      </c>
      <c r="O2710" s="156">
        <v>0.13</v>
      </c>
      <c r="P2710" s="153">
        <v>0</v>
      </c>
      <c r="Q2710" s="156">
        <v>59.1</v>
      </c>
      <c r="R2710" s="156">
        <v>0</v>
      </c>
      <c r="S2710" s="153">
        <v>6.5000000000000002E-2</v>
      </c>
      <c r="T2710" s="156">
        <v>4.8000000000000001E-2</v>
      </c>
      <c r="U2710" s="156"/>
      <c r="V2710" s="156"/>
      <c r="W2710" s="156"/>
      <c r="X2710" s="156"/>
      <c r="Y2710" s="156"/>
      <c r="Z2710" s="156"/>
      <c r="AA2710" s="156"/>
      <c r="AB2710" s="156"/>
      <c r="AC2710" s="156"/>
      <c r="AD2710" s="156"/>
      <c r="AE2710" s="153"/>
      <c r="AF2710" s="153"/>
      <c r="AJ2710" s="153"/>
      <c r="AK2710" s="153"/>
      <c r="AL2710" s="153"/>
      <c r="AM2710" s="153"/>
      <c r="AN2710" s="153"/>
      <c r="AO2710" s="153"/>
      <c r="AP2710" s="153"/>
      <c r="AQ2710" s="153"/>
      <c r="AR2710" s="153"/>
      <c r="AS2710" s="153"/>
      <c r="AT2710" s="153"/>
      <c r="AU2710" s="153"/>
      <c r="AV2710" s="153"/>
      <c r="AW2710" s="153"/>
      <c r="AX2710" s="153"/>
      <c r="AY2710" s="153"/>
      <c r="AZ2710" s="153"/>
      <c r="BA2710" s="153"/>
      <c r="BB2710" s="153"/>
      <c r="BC2710" s="153"/>
      <c r="BD2710" s="153"/>
      <c r="BE2710" s="153"/>
    </row>
    <row r="2711" spans="1:57" ht="15.5" x14ac:dyDescent="0.4">
      <c r="A2711" s="153" t="str">
        <f t="shared" si="42"/>
        <v>5957332</v>
      </c>
      <c r="B2711" s="153">
        <v>2811</v>
      </c>
      <c r="C2711" s="153">
        <v>59573</v>
      </c>
      <c r="D2711" s="153" t="s">
        <v>2080</v>
      </c>
      <c r="E2711" s="157">
        <v>13.8</v>
      </c>
      <c r="F2711" s="153" t="s">
        <v>5635</v>
      </c>
      <c r="G2711" s="153"/>
      <c r="H2711" s="153"/>
      <c r="I2711" s="153"/>
      <c r="J2711" s="153"/>
      <c r="K2711" s="153"/>
      <c r="L2711" s="153"/>
      <c r="M2711" s="153"/>
      <c r="N2711" s="153" t="s">
        <v>188</v>
      </c>
      <c r="O2711" s="156">
        <v>0.13</v>
      </c>
      <c r="P2711" s="153">
        <v>0</v>
      </c>
      <c r="Q2711" s="156">
        <v>59.3</v>
      </c>
      <c r="R2711" s="156">
        <v>15</v>
      </c>
      <c r="S2711" s="153">
        <v>6.5000000000000002E-2</v>
      </c>
      <c r="T2711" s="156">
        <v>0.40500000000000003</v>
      </c>
      <c r="U2711" s="156"/>
      <c r="V2711" s="156"/>
      <c r="W2711" s="156"/>
      <c r="X2711" s="156"/>
      <c r="Y2711" s="156"/>
      <c r="Z2711" s="156"/>
      <c r="AA2711" s="156"/>
      <c r="AB2711" s="156"/>
      <c r="AC2711" s="156"/>
      <c r="AD2711" s="156"/>
      <c r="AE2711" s="153"/>
      <c r="AF2711" s="153"/>
      <c r="AJ2711" s="153"/>
      <c r="AK2711" s="153"/>
      <c r="AL2711" s="153"/>
      <c r="AM2711" s="153"/>
      <c r="AN2711" s="153"/>
      <c r="AO2711" s="153"/>
      <c r="AP2711" s="153"/>
      <c r="AQ2711" s="153"/>
      <c r="AR2711" s="153"/>
      <c r="AS2711" s="153"/>
      <c r="AT2711" s="153"/>
      <c r="AU2711" s="153"/>
      <c r="AV2711" s="153"/>
      <c r="AW2711" s="153"/>
      <c r="AX2711" s="153"/>
      <c r="AY2711" s="153"/>
      <c r="AZ2711" s="153"/>
      <c r="BA2711" s="153"/>
      <c r="BB2711" s="153"/>
      <c r="BC2711" s="153"/>
      <c r="BD2711" s="153"/>
      <c r="BE2711" s="153"/>
    </row>
    <row r="2712" spans="1:57" ht="15.5" x14ac:dyDescent="0.4">
      <c r="A2712" s="153" t="str">
        <f t="shared" si="42"/>
        <v>5957332</v>
      </c>
      <c r="B2712" s="153">
        <v>2812</v>
      </c>
      <c r="C2712" s="153">
        <v>59573</v>
      </c>
      <c r="D2712" s="153" t="s">
        <v>2080</v>
      </c>
      <c r="E2712" s="157">
        <v>13.8</v>
      </c>
      <c r="F2712" s="153" t="s">
        <v>5635</v>
      </c>
      <c r="G2712" s="153"/>
      <c r="H2712" s="153"/>
      <c r="I2712" s="153"/>
      <c r="J2712" s="153"/>
      <c r="K2712" s="153"/>
      <c r="L2712" s="153"/>
      <c r="M2712" s="153"/>
      <c r="N2712" s="153" t="s">
        <v>188</v>
      </c>
      <c r="O2712" s="156">
        <v>0.13</v>
      </c>
      <c r="P2712" s="153">
        <v>0</v>
      </c>
      <c r="Q2712" s="156">
        <v>59.5</v>
      </c>
      <c r="R2712" s="156">
        <v>60</v>
      </c>
      <c r="S2712" s="153">
        <v>6.5000000000000002E-2</v>
      </c>
      <c r="T2712" s="156">
        <v>9.8000000000000004E-2</v>
      </c>
      <c r="U2712" s="156"/>
      <c r="V2712" s="156"/>
      <c r="W2712" s="156"/>
      <c r="X2712" s="156"/>
      <c r="Y2712" s="156"/>
      <c r="Z2712" s="156"/>
      <c r="AA2712" s="156"/>
      <c r="AB2712" s="156"/>
      <c r="AC2712" s="156"/>
      <c r="AD2712" s="156"/>
      <c r="AE2712" s="153"/>
      <c r="AF2712" s="153"/>
      <c r="AJ2712" s="153"/>
      <c r="AK2712" s="153"/>
      <c r="AL2712" s="153"/>
      <c r="AM2712" s="153"/>
      <c r="AN2712" s="153"/>
      <c r="AO2712" s="153"/>
      <c r="AP2712" s="153"/>
      <c r="AQ2712" s="153"/>
      <c r="AR2712" s="153"/>
      <c r="AS2712" s="153"/>
      <c r="AT2712" s="153"/>
      <c r="AU2712" s="153"/>
      <c r="AV2712" s="153"/>
      <c r="AW2712" s="153"/>
      <c r="AX2712" s="153"/>
      <c r="AY2712" s="153"/>
      <c r="AZ2712" s="153"/>
      <c r="BA2712" s="153"/>
      <c r="BB2712" s="153"/>
      <c r="BC2712" s="153"/>
      <c r="BD2712" s="153"/>
      <c r="BE2712" s="153"/>
    </row>
    <row r="2713" spans="1:57" ht="15.5" x14ac:dyDescent="0.4">
      <c r="A2713" s="153" t="str">
        <f t="shared" si="42"/>
        <v>5957399</v>
      </c>
      <c r="B2713" s="153">
        <v>2813</v>
      </c>
      <c r="C2713" s="153">
        <v>59573</v>
      </c>
      <c r="D2713" s="153" t="s">
        <v>2080</v>
      </c>
      <c r="E2713" s="157">
        <v>13.8</v>
      </c>
      <c r="F2713" s="153" t="s">
        <v>5634</v>
      </c>
      <c r="G2713" s="153"/>
      <c r="H2713" s="153"/>
      <c r="I2713" s="153"/>
      <c r="J2713" s="153"/>
      <c r="K2713" s="153"/>
      <c r="L2713" s="153"/>
      <c r="M2713" s="153"/>
      <c r="N2713" s="153" t="s">
        <v>188</v>
      </c>
      <c r="O2713" s="156">
        <v>0.13</v>
      </c>
      <c r="P2713" s="153">
        <v>0</v>
      </c>
      <c r="Q2713" s="156">
        <v>58</v>
      </c>
      <c r="R2713" s="156">
        <v>0</v>
      </c>
      <c r="S2713" s="153">
        <v>6.5000000000000002E-2</v>
      </c>
      <c r="T2713" s="156">
        <v>0.60799999999999998</v>
      </c>
      <c r="U2713" s="156"/>
      <c r="V2713" s="156"/>
      <c r="W2713" s="156"/>
      <c r="X2713" s="156"/>
      <c r="Y2713" s="156"/>
      <c r="Z2713" s="156"/>
      <c r="AA2713" s="156"/>
      <c r="AB2713" s="156"/>
      <c r="AC2713" s="156"/>
      <c r="AD2713" s="156"/>
      <c r="AE2713" s="153"/>
      <c r="AF2713" s="153"/>
      <c r="AJ2713" s="153"/>
      <c r="AK2713" s="153"/>
      <c r="AL2713" s="153"/>
      <c r="AM2713" s="153"/>
      <c r="AN2713" s="153"/>
      <c r="AO2713" s="153"/>
      <c r="AP2713" s="153"/>
      <c r="AQ2713" s="153"/>
      <c r="AR2713" s="153"/>
      <c r="AS2713" s="153"/>
      <c r="AT2713" s="153"/>
      <c r="AU2713" s="153"/>
      <c r="AV2713" s="153"/>
      <c r="AW2713" s="153"/>
      <c r="AX2713" s="153"/>
      <c r="AY2713" s="153"/>
      <c r="AZ2713" s="153"/>
      <c r="BA2713" s="153"/>
      <c r="BB2713" s="153"/>
      <c r="BC2713" s="153"/>
      <c r="BD2713" s="153"/>
      <c r="BE2713" s="153"/>
    </row>
    <row r="2714" spans="1:57" ht="15.5" x14ac:dyDescent="0.4">
      <c r="A2714" s="153" t="str">
        <f t="shared" si="42"/>
        <v>5957399</v>
      </c>
      <c r="B2714" s="153">
        <v>2814</v>
      </c>
      <c r="C2714" s="153">
        <v>59573</v>
      </c>
      <c r="D2714" s="153" t="s">
        <v>2080</v>
      </c>
      <c r="E2714" s="157">
        <v>13.8</v>
      </c>
      <c r="F2714" s="153" t="s">
        <v>5634</v>
      </c>
      <c r="G2714" s="153"/>
      <c r="H2714" s="153"/>
      <c r="I2714" s="153"/>
      <c r="J2714" s="153"/>
      <c r="K2714" s="153"/>
      <c r="L2714" s="153"/>
      <c r="M2714" s="153"/>
      <c r="N2714" s="153" t="s">
        <v>188</v>
      </c>
      <c r="O2714" s="156">
        <v>0.13</v>
      </c>
      <c r="P2714" s="153">
        <v>0</v>
      </c>
      <c r="Q2714" s="156">
        <v>58.1</v>
      </c>
      <c r="R2714" s="156">
        <v>0</v>
      </c>
      <c r="S2714" s="153">
        <v>6.5000000000000002E-2</v>
      </c>
      <c r="T2714" s="156">
        <v>0.2</v>
      </c>
      <c r="U2714" s="156"/>
      <c r="V2714" s="156"/>
      <c r="W2714" s="156"/>
      <c r="X2714" s="156"/>
      <c r="Y2714" s="156"/>
      <c r="Z2714" s="156"/>
      <c r="AA2714" s="156"/>
      <c r="AB2714" s="156"/>
      <c r="AC2714" s="156"/>
      <c r="AD2714" s="156"/>
      <c r="AE2714" s="153"/>
      <c r="AF2714" s="153"/>
      <c r="AJ2714" s="153"/>
      <c r="AK2714" s="153"/>
      <c r="AL2714" s="153"/>
      <c r="AM2714" s="153"/>
      <c r="AN2714" s="153"/>
      <c r="AO2714" s="153"/>
      <c r="AP2714" s="153"/>
      <c r="AQ2714" s="153"/>
      <c r="AR2714" s="153"/>
      <c r="AS2714" s="153"/>
      <c r="AT2714" s="153"/>
      <c r="AU2714" s="153"/>
      <c r="AV2714" s="153"/>
      <c r="AW2714" s="153"/>
      <c r="AX2714" s="153"/>
      <c r="AY2714" s="153"/>
      <c r="AZ2714" s="153"/>
      <c r="BA2714" s="153"/>
      <c r="BB2714" s="153"/>
      <c r="BC2714" s="153"/>
      <c r="BD2714" s="153"/>
      <c r="BE2714" s="153"/>
    </row>
    <row r="2715" spans="1:57" ht="15.5" x14ac:dyDescent="0.4">
      <c r="A2715" s="153" t="str">
        <f t="shared" si="42"/>
        <v>5957399</v>
      </c>
      <c r="B2715" s="153">
        <v>2815</v>
      </c>
      <c r="C2715" s="153">
        <v>59573</v>
      </c>
      <c r="D2715" s="153" t="s">
        <v>2080</v>
      </c>
      <c r="E2715" s="157">
        <v>13.8</v>
      </c>
      <c r="F2715" s="153" t="s">
        <v>5634</v>
      </c>
      <c r="G2715" s="153"/>
      <c r="H2715" s="153"/>
      <c r="I2715" s="153"/>
      <c r="J2715" s="153"/>
      <c r="K2715" s="153"/>
      <c r="L2715" s="153"/>
      <c r="M2715" s="153"/>
      <c r="N2715" s="153" t="s">
        <v>188</v>
      </c>
      <c r="O2715" s="156">
        <v>0.13</v>
      </c>
      <c r="P2715" s="153">
        <v>0</v>
      </c>
      <c r="Q2715" s="156">
        <v>58.7</v>
      </c>
      <c r="R2715" s="156">
        <v>0</v>
      </c>
      <c r="S2715" s="153">
        <v>6.5000000000000002E-2</v>
      </c>
      <c r="T2715" s="156">
        <v>0.17699999999999999</v>
      </c>
      <c r="U2715" s="156"/>
      <c r="V2715" s="156"/>
      <c r="W2715" s="156"/>
      <c r="X2715" s="156"/>
      <c r="Y2715" s="156"/>
      <c r="Z2715" s="156"/>
      <c r="AA2715" s="156"/>
      <c r="AB2715" s="156"/>
      <c r="AC2715" s="156"/>
      <c r="AD2715" s="156"/>
      <c r="AE2715" s="153"/>
      <c r="AF2715" s="153"/>
      <c r="AJ2715" s="153"/>
      <c r="AK2715" s="153"/>
      <c r="AL2715" s="153"/>
      <c r="AM2715" s="153"/>
      <c r="AN2715" s="153"/>
      <c r="AO2715" s="153"/>
      <c r="AP2715" s="153"/>
      <c r="AQ2715" s="153"/>
      <c r="AR2715" s="153"/>
      <c r="AS2715" s="153"/>
      <c r="AT2715" s="153"/>
      <c r="AU2715" s="153"/>
      <c r="AV2715" s="153"/>
      <c r="AW2715" s="153"/>
      <c r="AX2715" s="153"/>
      <c r="AY2715" s="153"/>
      <c r="AZ2715" s="153"/>
      <c r="BA2715" s="153"/>
      <c r="BB2715" s="153"/>
      <c r="BC2715" s="153"/>
      <c r="BD2715" s="153"/>
      <c r="BE2715" s="153"/>
    </row>
    <row r="2716" spans="1:57" ht="15.5" x14ac:dyDescent="0.4">
      <c r="A2716" s="153" t="str">
        <f t="shared" si="42"/>
        <v>5957399</v>
      </c>
      <c r="B2716" s="153">
        <v>2816</v>
      </c>
      <c r="C2716" s="153">
        <v>59573</v>
      </c>
      <c r="D2716" s="153" t="s">
        <v>2080</v>
      </c>
      <c r="E2716" s="157">
        <v>13.8</v>
      </c>
      <c r="F2716" s="153" t="s">
        <v>5634</v>
      </c>
      <c r="G2716" s="153"/>
      <c r="H2716" s="153"/>
      <c r="I2716" s="153"/>
      <c r="J2716" s="153"/>
      <c r="K2716" s="153"/>
      <c r="L2716" s="153"/>
      <c r="M2716" s="153"/>
      <c r="N2716" s="153" t="s">
        <v>188</v>
      </c>
      <c r="O2716" s="156">
        <v>0.13</v>
      </c>
      <c r="P2716" s="153">
        <v>0</v>
      </c>
      <c r="Q2716" s="156">
        <v>59.1</v>
      </c>
      <c r="R2716" s="156">
        <v>0</v>
      </c>
      <c r="S2716" s="153">
        <v>6.5000000000000002E-2</v>
      </c>
      <c r="T2716" s="156">
        <v>4.8000000000000001E-2</v>
      </c>
      <c r="U2716" s="156"/>
      <c r="V2716" s="156"/>
      <c r="W2716" s="156"/>
      <c r="X2716" s="156"/>
      <c r="Y2716" s="156"/>
      <c r="Z2716" s="156"/>
      <c r="AA2716" s="156"/>
      <c r="AB2716" s="156"/>
      <c r="AC2716" s="156"/>
      <c r="AD2716" s="156"/>
      <c r="AE2716" s="153"/>
      <c r="AF2716" s="153"/>
      <c r="AJ2716" s="153"/>
      <c r="AK2716" s="153"/>
      <c r="AL2716" s="153"/>
      <c r="AM2716" s="153"/>
      <c r="AN2716" s="153"/>
      <c r="AO2716" s="153"/>
      <c r="AP2716" s="153"/>
      <c r="AQ2716" s="153"/>
      <c r="AR2716" s="153"/>
      <c r="AS2716" s="153"/>
      <c r="AT2716" s="153"/>
      <c r="AU2716" s="153"/>
      <c r="AV2716" s="153"/>
      <c r="AW2716" s="153"/>
      <c r="AX2716" s="153"/>
      <c r="AY2716" s="153"/>
      <c r="AZ2716" s="153"/>
      <c r="BA2716" s="153"/>
      <c r="BB2716" s="153"/>
      <c r="BC2716" s="153"/>
      <c r="BD2716" s="153"/>
      <c r="BE2716" s="153"/>
    </row>
    <row r="2717" spans="1:57" ht="15.5" x14ac:dyDescent="0.4">
      <c r="A2717" s="153" t="str">
        <f t="shared" si="42"/>
        <v>5957399</v>
      </c>
      <c r="B2717" s="153">
        <v>2817</v>
      </c>
      <c r="C2717" s="153">
        <v>59573</v>
      </c>
      <c r="D2717" s="153" t="s">
        <v>2080</v>
      </c>
      <c r="E2717" s="157">
        <v>13.8</v>
      </c>
      <c r="F2717" s="153" t="s">
        <v>5634</v>
      </c>
      <c r="G2717" s="153"/>
      <c r="H2717" s="153"/>
      <c r="I2717" s="153"/>
      <c r="J2717" s="153"/>
      <c r="K2717" s="153"/>
      <c r="L2717" s="153"/>
      <c r="M2717" s="153"/>
      <c r="N2717" s="153" t="s">
        <v>188</v>
      </c>
      <c r="O2717" s="156">
        <v>0.13</v>
      </c>
      <c r="P2717" s="153">
        <v>0</v>
      </c>
      <c r="Q2717" s="156">
        <v>59.3</v>
      </c>
      <c r="R2717" s="156">
        <v>15</v>
      </c>
      <c r="S2717" s="153">
        <v>6.5000000000000002E-2</v>
      </c>
      <c r="T2717" s="156">
        <v>0.40500000000000003</v>
      </c>
      <c r="U2717" s="156"/>
      <c r="V2717" s="156"/>
      <c r="W2717" s="156"/>
      <c r="X2717" s="156"/>
      <c r="Y2717" s="156"/>
      <c r="Z2717" s="156"/>
      <c r="AA2717" s="156"/>
      <c r="AB2717" s="156"/>
      <c r="AC2717" s="156"/>
      <c r="AD2717" s="156"/>
      <c r="AE2717" s="153"/>
      <c r="AF2717" s="153"/>
      <c r="AJ2717" s="153"/>
      <c r="AK2717" s="153"/>
      <c r="AL2717" s="153"/>
      <c r="AM2717" s="153"/>
      <c r="AN2717" s="153"/>
      <c r="AO2717" s="153"/>
      <c r="AP2717" s="153"/>
      <c r="AQ2717" s="153"/>
      <c r="AR2717" s="153"/>
      <c r="AS2717" s="153"/>
      <c r="AT2717" s="153"/>
      <c r="AU2717" s="153"/>
      <c r="AV2717" s="153"/>
      <c r="AW2717" s="153"/>
      <c r="AX2717" s="153"/>
      <c r="AY2717" s="153"/>
      <c r="AZ2717" s="153"/>
      <c r="BA2717" s="153"/>
      <c r="BB2717" s="153"/>
      <c r="BC2717" s="153"/>
      <c r="BD2717" s="153"/>
      <c r="BE2717" s="153"/>
    </row>
    <row r="2718" spans="1:57" ht="15.5" x14ac:dyDescent="0.4">
      <c r="A2718" s="153" t="str">
        <f t="shared" si="42"/>
        <v>5957399</v>
      </c>
      <c r="B2718" s="153">
        <v>2818</v>
      </c>
      <c r="C2718" s="153">
        <v>59573</v>
      </c>
      <c r="D2718" s="153" t="s">
        <v>2080</v>
      </c>
      <c r="E2718" s="157">
        <v>13.8</v>
      </c>
      <c r="F2718" s="153" t="s">
        <v>5634</v>
      </c>
      <c r="G2718" s="153"/>
      <c r="H2718" s="153"/>
      <c r="I2718" s="153"/>
      <c r="J2718" s="153"/>
      <c r="K2718" s="153"/>
      <c r="L2718" s="153"/>
      <c r="M2718" s="153"/>
      <c r="N2718" s="153" t="s">
        <v>188</v>
      </c>
      <c r="O2718" s="156">
        <v>0.13</v>
      </c>
      <c r="P2718" s="153">
        <v>0</v>
      </c>
      <c r="Q2718" s="156">
        <v>59.5</v>
      </c>
      <c r="R2718" s="156">
        <v>60</v>
      </c>
      <c r="S2718" s="153">
        <v>6.5000000000000002E-2</v>
      </c>
      <c r="T2718" s="156">
        <v>9.8000000000000004E-2</v>
      </c>
      <c r="U2718" s="156"/>
      <c r="V2718" s="156"/>
      <c r="W2718" s="156"/>
      <c r="X2718" s="156"/>
      <c r="Y2718" s="156"/>
      <c r="Z2718" s="156"/>
      <c r="AA2718" s="156"/>
      <c r="AB2718" s="156"/>
      <c r="AC2718" s="156"/>
      <c r="AD2718" s="156"/>
      <c r="AE2718" s="153"/>
      <c r="AF2718" s="153"/>
      <c r="AJ2718" s="153"/>
      <c r="AK2718" s="153"/>
      <c r="AL2718" s="153"/>
      <c r="AM2718" s="153"/>
      <c r="AN2718" s="153"/>
      <c r="AO2718" s="153"/>
      <c r="AP2718" s="153"/>
      <c r="AQ2718" s="153"/>
      <c r="AR2718" s="153"/>
      <c r="AS2718" s="153"/>
      <c r="AT2718" s="153"/>
      <c r="AU2718" s="153"/>
      <c r="AV2718" s="153"/>
      <c r="AW2718" s="153"/>
      <c r="AX2718" s="153"/>
      <c r="AY2718" s="153"/>
      <c r="AZ2718" s="153"/>
      <c r="BA2718" s="153"/>
      <c r="BB2718" s="153"/>
      <c r="BC2718" s="153"/>
      <c r="BD2718" s="153"/>
      <c r="BE2718" s="153"/>
    </row>
    <row r="2719" spans="1:57" ht="15.5" x14ac:dyDescent="0.4">
      <c r="A2719" s="153" t="str">
        <f t="shared" si="42"/>
        <v>5958132</v>
      </c>
      <c r="B2719" s="153">
        <v>2819</v>
      </c>
      <c r="C2719" s="153">
        <v>59581</v>
      </c>
      <c r="D2719" s="153" t="s">
        <v>2348</v>
      </c>
      <c r="E2719" s="157">
        <v>13.8</v>
      </c>
      <c r="F2719" s="153" t="s">
        <v>5635</v>
      </c>
      <c r="G2719" s="153"/>
      <c r="H2719" s="153"/>
      <c r="I2719" s="153"/>
      <c r="J2719" s="153"/>
      <c r="K2719" s="153"/>
      <c r="L2719" s="153"/>
      <c r="M2719" s="153"/>
      <c r="N2719" s="153" t="s">
        <v>188</v>
      </c>
      <c r="O2719" s="156">
        <v>0.13</v>
      </c>
      <c r="P2719" s="153">
        <v>0</v>
      </c>
      <c r="Q2719" s="156">
        <v>58.9</v>
      </c>
      <c r="R2719" s="156">
        <v>0</v>
      </c>
      <c r="S2719" s="153">
        <v>6.5000000000000002E-2</v>
      </c>
      <c r="T2719" s="156">
        <v>0.51400000000000001</v>
      </c>
      <c r="U2719" s="156"/>
      <c r="V2719" s="156"/>
      <c r="W2719" s="156"/>
      <c r="X2719" s="156"/>
      <c r="Y2719" s="156"/>
      <c r="Z2719" s="156"/>
      <c r="AA2719" s="156"/>
      <c r="AB2719" s="156"/>
      <c r="AC2719" s="156"/>
      <c r="AD2719" s="156"/>
      <c r="AE2719" s="153"/>
      <c r="AF2719" s="153"/>
      <c r="AJ2719" s="153"/>
      <c r="AK2719" s="153"/>
      <c r="AL2719" s="153"/>
      <c r="AM2719" s="153"/>
      <c r="AN2719" s="153"/>
      <c r="AO2719" s="153"/>
      <c r="AP2719" s="153"/>
      <c r="AQ2719" s="153"/>
      <c r="AR2719" s="153"/>
      <c r="AS2719" s="153"/>
      <c r="AT2719" s="153"/>
      <c r="AU2719" s="153"/>
      <c r="AV2719" s="153"/>
      <c r="AW2719" s="153"/>
      <c r="AX2719" s="153"/>
      <c r="AY2719" s="153"/>
      <c r="AZ2719" s="153"/>
      <c r="BA2719" s="153"/>
      <c r="BB2719" s="153"/>
      <c r="BC2719" s="153"/>
      <c r="BD2719" s="153"/>
      <c r="BE2719" s="153"/>
    </row>
    <row r="2720" spans="1:57" ht="15.5" x14ac:dyDescent="0.4">
      <c r="A2720" s="153" t="str">
        <f t="shared" si="42"/>
        <v>5958199</v>
      </c>
      <c r="B2720" s="153">
        <v>2820</v>
      </c>
      <c r="C2720" s="153">
        <v>59581</v>
      </c>
      <c r="D2720" s="153" t="s">
        <v>2348</v>
      </c>
      <c r="E2720" s="157">
        <v>13.8</v>
      </c>
      <c r="F2720" s="153" t="s">
        <v>5634</v>
      </c>
      <c r="G2720" s="153"/>
      <c r="H2720" s="153"/>
      <c r="I2720" s="153"/>
      <c r="J2720" s="153"/>
      <c r="K2720" s="153"/>
      <c r="L2720" s="153"/>
      <c r="M2720" s="153"/>
      <c r="N2720" s="153" t="s">
        <v>188</v>
      </c>
      <c r="O2720" s="156">
        <v>0.13</v>
      </c>
      <c r="P2720" s="153">
        <v>0</v>
      </c>
      <c r="Q2720" s="156">
        <v>58.9</v>
      </c>
      <c r="R2720" s="156">
        <v>0</v>
      </c>
      <c r="S2720" s="153">
        <v>6.5000000000000002E-2</v>
      </c>
      <c r="T2720" s="156">
        <v>0.51400000000000001</v>
      </c>
      <c r="U2720" s="156"/>
      <c r="V2720" s="156"/>
      <c r="W2720" s="156"/>
      <c r="X2720" s="156"/>
      <c r="Y2720" s="156"/>
      <c r="Z2720" s="156"/>
      <c r="AA2720" s="156"/>
      <c r="AB2720" s="156"/>
      <c r="AC2720" s="156"/>
      <c r="AD2720" s="156"/>
      <c r="AE2720" s="153"/>
      <c r="AF2720" s="153"/>
      <c r="AJ2720" s="153"/>
      <c r="AK2720" s="153"/>
      <c r="AL2720" s="153"/>
      <c r="AM2720" s="153"/>
      <c r="AN2720" s="153"/>
      <c r="AO2720" s="153"/>
      <c r="AP2720" s="153"/>
      <c r="AQ2720" s="153"/>
      <c r="AR2720" s="153"/>
      <c r="AS2720" s="153"/>
      <c r="AT2720" s="153"/>
      <c r="AU2720" s="153"/>
      <c r="AV2720" s="153"/>
      <c r="AW2720" s="153"/>
      <c r="AX2720" s="153"/>
      <c r="AY2720" s="153"/>
      <c r="AZ2720" s="153"/>
      <c r="BA2720" s="153"/>
      <c r="BB2720" s="153"/>
      <c r="BC2720" s="153"/>
      <c r="BD2720" s="153"/>
      <c r="BE2720" s="153"/>
    </row>
    <row r="2721" spans="1:57" ht="15.5" x14ac:dyDescent="0.4">
      <c r="A2721" s="153" t="str">
        <f t="shared" si="42"/>
        <v>5960199</v>
      </c>
      <c r="B2721" s="153">
        <v>2821</v>
      </c>
      <c r="C2721" s="153">
        <v>59601</v>
      </c>
      <c r="D2721" s="153" t="s">
        <v>2349</v>
      </c>
      <c r="E2721" s="157">
        <v>25</v>
      </c>
      <c r="F2721" s="153" t="s">
        <v>5634</v>
      </c>
      <c r="G2721" s="153"/>
      <c r="H2721" s="153"/>
      <c r="I2721" s="153"/>
      <c r="J2721" s="153"/>
      <c r="K2721" s="153"/>
      <c r="L2721" s="153"/>
      <c r="M2721" s="153"/>
      <c r="N2721" s="153" t="s">
        <v>188</v>
      </c>
      <c r="O2721" s="156">
        <v>0.11700000000000001</v>
      </c>
      <c r="P2721" s="153">
        <v>0</v>
      </c>
      <c r="Q2721" s="156">
        <v>58.1</v>
      </c>
      <c r="R2721" s="156">
        <v>0</v>
      </c>
      <c r="S2721" s="153">
        <v>4.4999999999999998E-2</v>
      </c>
      <c r="T2721" s="156">
        <v>1</v>
      </c>
      <c r="U2721" s="156"/>
      <c r="V2721" s="156"/>
      <c r="W2721" s="156"/>
      <c r="X2721" s="156"/>
      <c r="Y2721" s="156"/>
      <c r="Z2721" s="156"/>
      <c r="AA2721" s="156"/>
      <c r="AB2721" s="156"/>
      <c r="AC2721" s="156"/>
      <c r="AD2721" s="156"/>
      <c r="AE2721" s="153"/>
      <c r="AF2721" s="153"/>
      <c r="AJ2721" s="153"/>
      <c r="AK2721" s="153"/>
      <c r="AL2721" s="153"/>
      <c r="AM2721" s="153"/>
      <c r="AN2721" s="153"/>
      <c r="AO2721" s="153"/>
      <c r="AP2721" s="153"/>
      <c r="AQ2721" s="153"/>
      <c r="AR2721" s="153"/>
      <c r="AS2721" s="153"/>
      <c r="AT2721" s="153"/>
      <c r="AU2721" s="153"/>
      <c r="AV2721" s="153"/>
      <c r="AW2721" s="153"/>
      <c r="AX2721" s="153"/>
      <c r="AY2721" s="153"/>
      <c r="AZ2721" s="153"/>
      <c r="BA2721" s="153"/>
      <c r="BB2721" s="153"/>
      <c r="BC2721" s="153"/>
      <c r="BD2721" s="153"/>
      <c r="BE2721" s="153"/>
    </row>
    <row r="2722" spans="1:57" ht="15.5" x14ac:dyDescent="0.4">
      <c r="A2722" s="153" t="str">
        <f t="shared" si="42"/>
        <v>5967999</v>
      </c>
      <c r="B2722" s="153">
        <v>2822</v>
      </c>
      <c r="C2722" s="153">
        <v>59679</v>
      </c>
      <c r="D2722" s="153" t="s">
        <v>2350</v>
      </c>
      <c r="E2722" s="157">
        <v>13.8</v>
      </c>
      <c r="F2722" s="153" t="s">
        <v>5634</v>
      </c>
      <c r="G2722" s="153"/>
      <c r="H2722" s="153"/>
      <c r="I2722" s="153"/>
      <c r="J2722" s="153"/>
      <c r="K2722" s="153"/>
      <c r="L2722" s="153"/>
      <c r="M2722" s="153"/>
      <c r="N2722" s="153" t="s">
        <v>188</v>
      </c>
      <c r="O2722" s="156">
        <v>0.03</v>
      </c>
      <c r="P2722" s="153">
        <v>0</v>
      </c>
      <c r="Q2722" s="156">
        <v>59.5</v>
      </c>
      <c r="R2722" s="156">
        <v>30</v>
      </c>
      <c r="S2722" s="153">
        <v>0.1</v>
      </c>
      <c r="T2722" s="156">
        <v>0.111999999999999</v>
      </c>
      <c r="U2722" s="156">
        <v>59.5</v>
      </c>
      <c r="V2722" s="156">
        <v>60</v>
      </c>
      <c r="W2722" s="156">
        <v>0.1</v>
      </c>
      <c r="X2722" s="156">
        <v>7.4999999999999997E-2</v>
      </c>
      <c r="Y2722" s="156">
        <v>59.1</v>
      </c>
      <c r="Z2722" s="156">
        <v>0</v>
      </c>
      <c r="AA2722" s="156">
        <v>0.1</v>
      </c>
      <c r="AB2722" s="156">
        <v>0.28799999999999998</v>
      </c>
      <c r="AC2722" s="156">
        <v>58.9</v>
      </c>
      <c r="AD2722" s="156">
        <v>0</v>
      </c>
      <c r="AE2722" s="153">
        <v>0.1</v>
      </c>
      <c r="AF2722" s="153">
        <v>0.14399999999999999</v>
      </c>
      <c r="AJ2722" s="153" t="s">
        <v>3069</v>
      </c>
      <c r="AK2722" s="153"/>
      <c r="AL2722" s="153"/>
      <c r="AM2722" s="153"/>
      <c r="AN2722" s="153"/>
      <c r="AO2722" s="153"/>
      <c r="AP2722" s="153"/>
      <c r="AQ2722" s="153"/>
      <c r="AR2722" s="153"/>
      <c r="AS2722" s="153"/>
      <c r="AT2722" s="153"/>
      <c r="AU2722" s="153"/>
      <c r="AV2722" s="153"/>
      <c r="AW2722" s="153"/>
      <c r="AX2722" s="153"/>
      <c r="AY2722" s="153"/>
      <c r="AZ2722" s="153"/>
      <c r="BA2722" s="153"/>
      <c r="BB2722" s="153"/>
      <c r="BC2722" s="153"/>
      <c r="BD2722" s="153"/>
      <c r="BE2722" s="153"/>
    </row>
    <row r="2723" spans="1:57" ht="15.5" x14ac:dyDescent="0.4">
      <c r="A2723" s="153" t="str">
        <f t="shared" si="42"/>
        <v>5969199</v>
      </c>
      <c r="B2723" s="153">
        <v>2823</v>
      </c>
      <c r="C2723" s="153">
        <v>59691</v>
      </c>
      <c r="D2723" s="153" t="s">
        <v>2351</v>
      </c>
      <c r="E2723" s="157">
        <v>13.8</v>
      </c>
      <c r="F2723" s="153" t="s">
        <v>5634</v>
      </c>
      <c r="G2723" s="153"/>
      <c r="H2723" s="153"/>
      <c r="I2723" s="153"/>
      <c r="J2723" s="153"/>
      <c r="K2723" s="153"/>
      <c r="L2723" s="153"/>
      <c r="M2723" s="153"/>
      <c r="N2723" s="153" t="s">
        <v>188</v>
      </c>
      <c r="O2723" s="156">
        <v>0.03</v>
      </c>
      <c r="P2723" s="153">
        <v>0</v>
      </c>
      <c r="Q2723" s="156">
        <v>58.7</v>
      </c>
      <c r="R2723" s="156">
        <v>0</v>
      </c>
      <c r="S2723" s="153">
        <v>0.1</v>
      </c>
      <c r="T2723" s="156">
        <v>0.13500000000000001</v>
      </c>
      <c r="U2723" s="156">
        <v>58.1</v>
      </c>
      <c r="V2723" s="156">
        <v>0</v>
      </c>
      <c r="W2723" s="156">
        <v>0.1</v>
      </c>
      <c r="X2723" s="156">
        <v>9.4E-2</v>
      </c>
      <c r="Y2723" s="156"/>
      <c r="Z2723" s="156"/>
      <c r="AA2723" s="156"/>
      <c r="AB2723" s="156"/>
      <c r="AC2723" s="156"/>
      <c r="AD2723" s="156"/>
      <c r="AE2723" s="153"/>
      <c r="AF2723" s="153"/>
      <c r="AJ2723" s="153"/>
      <c r="AK2723" s="153"/>
      <c r="AL2723" s="153"/>
      <c r="AM2723" s="153"/>
      <c r="AN2723" s="153"/>
      <c r="AO2723" s="153"/>
      <c r="AP2723" s="153"/>
      <c r="AQ2723" s="153"/>
      <c r="AR2723" s="153"/>
      <c r="AS2723" s="153"/>
      <c r="AT2723" s="153"/>
      <c r="AU2723" s="153"/>
      <c r="AV2723" s="153"/>
      <c r="AW2723" s="153"/>
      <c r="AX2723" s="153"/>
      <c r="AY2723" s="153"/>
      <c r="AZ2723" s="153"/>
      <c r="BA2723" s="153"/>
      <c r="BB2723" s="153"/>
      <c r="BC2723" s="153"/>
      <c r="BD2723" s="153"/>
      <c r="BE2723" s="153"/>
    </row>
    <row r="2724" spans="1:57" ht="15.5" x14ac:dyDescent="0.4">
      <c r="A2724" s="153" t="str">
        <f t="shared" si="42"/>
        <v>5969899</v>
      </c>
      <c r="B2724" s="153">
        <v>2824</v>
      </c>
      <c r="C2724" s="153">
        <v>59698</v>
      </c>
      <c r="D2724" s="153" t="s">
        <v>2352</v>
      </c>
      <c r="E2724" s="157">
        <v>13.8</v>
      </c>
      <c r="F2724" s="153" t="s">
        <v>5634</v>
      </c>
      <c r="G2724" s="153"/>
      <c r="H2724" s="153"/>
      <c r="I2724" s="153"/>
      <c r="J2724" s="153"/>
      <c r="K2724" s="153"/>
      <c r="L2724" s="153"/>
      <c r="M2724" s="153"/>
      <c r="N2724" s="153" t="s">
        <v>188</v>
      </c>
      <c r="O2724" s="156">
        <v>0.03</v>
      </c>
      <c r="P2724" s="153">
        <v>0</v>
      </c>
      <c r="Q2724" s="156">
        <v>59.3</v>
      </c>
      <c r="R2724" s="156">
        <v>15</v>
      </c>
      <c r="S2724" s="153">
        <v>0.1</v>
      </c>
      <c r="T2724" s="156">
        <v>0.216</v>
      </c>
      <c r="U2724" s="156">
        <v>58.7</v>
      </c>
      <c r="V2724" s="156">
        <v>0</v>
      </c>
      <c r="W2724" s="156">
        <v>0.1</v>
      </c>
      <c r="X2724" s="156">
        <v>0.113</v>
      </c>
      <c r="Y2724" s="156">
        <v>58.1</v>
      </c>
      <c r="Z2724" s="156">
        <v>0</v>
      </c>
      <c r="AA2724" s="156">
        <v>0.1</v>
      </c>
      <c r="AB2724" s="156">
        <v>0.23399999999999899</v>
      </c>
      <c r="AC2724" s="156">
        <v>58</v>
      </c>
      <c r="AD2724" s="156">
        <v>0</v>
      </c>
      <c r="AE2724" s="153">
        <v>0.1</v>
      </c>
      <c r="AF2724" s="153">
        <v>0.182</v>
      </c>
      <c r="AJ2724" s="153" t="s">
        <v>3069</v>
      </c>
      <c r="AK2724" s="153"/>
      <c r="AL2724" s="153"/>
      <c r="AM2724" s="153"/>
      <c r="AN2724" s="153"/>
      <c r="AO2724" s="153"/>
      <c r="AP2724" s="153"/>
      <c r="AQ2724" s="153"/>
      <c r="AR2724" s="153"/>
      <c r="AS2724" s="153"/>
      <c r="AT2724" s="153"/>
      <c r="AU2724" s="153"/>
      <c r="AV2724" s="153"/>
      <c r="AW2724" s="153"/>
      <c r="AX2724" s="153"/>
      <c r="AY2724" s="153"/>
      <c r="AZ2724" s="153"/>
      <c r="BA2724" s="153"/>
      <c r="BB2724" s="153"/>
      <c r="BC2724" s="153"/>
      <c r="BD2724" s="153"/>
      <c r="BE2724" s="153"/>
    </row>
    <row r="2725" spans="1:57" ht="15.5" x14ac:dyDescent="0.4">
      <c r="A2725" s="153" t="str">
        <f t="shared" si="42"/>
        <v>5977199</v>
      </c>
      <c r="B2725" s="153">
        <v>2825</v>
      </c>
      <c r="C2725" s="153">
        <v>59771</v>
      </c>
      <c r="D2725" s="153" t="s">
        <v>2353</v>
      </c>
      <c r="E2725" s="157">
        <v>25</v>
      </c>
      <c r="F2725" s="153" t="s">
        <v>5634</v>
      </c>
      <c r="G2725" s="153"/>
      <c r="H2725" s="153"/>
      <c r="I2725" s="153"/>
      <c r="J2725" s="153"/>
      <c r="K2725" s="153"/>
      <c r="L2725" s="153"/>
      <c r="M2725" s="153"/>
      <c r="N2725" s="153" t="s">
        <v>188</v>
      </c>
      <c r="O2725" s="156">
        <v>0.11700000000000001</v>
      </c>
      <c r="P2725" s="153">
        <v>0</v>
      </c>
      <c r="Q2725" s="156">
        <v>58.7</v>
      </c>
      <c r="R2725" s="156">
        <v>0</v>
      </c>
      <c r="S2725" s="153">
        <v>4.4999999999999998E-2</v>
      </c>
      <c r="T2725" s="156">
        <v>0.74</v>
      </c>
      <c r="U2725" s="156"/>
      <c r="V2725" s="156"/>
      <c r="W2725" s="156"/>
      <c r="X2725" s="156"/>
      <c r="Y2725" s="156"/>
      <c r="Z2725" s="156"/>
      <c r="AA2725" s="156"/>
      <c r="AB2725" s="156"/>
      <c r="AC2725" s="156"/>
      <c r="AD2725" s="156"/>
      <c r="AE2725" s="153"/>
      <c r="AF2725" s="153"/>
      <c r="AJ2725" s="153"/>
      <c r="AK2725" s="153"/>
      <c r="AL2725" s="153"/>
      <c r="AM2725" s="153"/>
      <c r="AN2725" s="153"/>
      <c r="AO2725" s="153"/>
      <c r="AP2725" s="153"/>
      <c r="AQ2725" s="153"/>
      <c r="AR2725" s="153"/>
      <c r="AS2725" s="153"/>
      <c r="AT2725" s="153"/>
      <c r="AU2725" s="153"/>
      <c r="AV2725" s="153"/>
      <c r="AW2725" s="153"/>
      <c r="AX2725" s="153"/>
      <c r="AY2725" s="153"/>
      <c r="AZ2725" s="153"/>
      <c r="BA2725" s="153"/>
      <c r="BB2725" s="153"/>
      <c r="BC2725" s="153"/>
      <c r="BD2725" s="153"/>
      <c r="BE2725" s="153"/>
    </row>
    <row r="2726" spans="1:57" ht="15.5" x14ac:dyDescent="0.4">
      <c r="A2726" s="153" t="str">
        <f t="shared" si="42"/>
        <v>5986031</v>
      </c>
      <c r="B2726" s="153">
        <v>2826</v>
      </c>
      <c r="C2726" s="153">
        <v>59860</v>
      </c>
      <c r="D2726" s="153" t="s">
        <v>2354</v>
      </c>
      <c r="E2726" s="157">
        <v>25</v>
      </c>
      <c r="F2726" s="153" t="s">
        <v>5632</v>
      </c>
      <c r="G2726" s="153"/>
      <c r="H2726" s="153"/>
      <c r="I2726" s="153"/>
      <c r="J2726" s="153"/>
      <c r="K2726" s="153"/>
      <c r="L2726" s="153"/>
      <c r="M2726" s="153"/>
      <c r="N2726" s="153" t="s">
        <v>188</v>
      </c>
      <c r="O2726" s="156">
        <v>0.1</v>
      </c>
      <c r="P2726" s="153">
        <v>0</v>
      </c>
      <c r="Q2726" s="156">
        <v>58</v>
      </c>
      <c r="R2726" s="156">
        <v>0</v>
      </c>
      <c r="S2726" s="153">
        <v>0.08</v>
      </c>
      <c r="T2726" s="156">
        <v>7.4200000000000002E-2</v>
      </c>
      <c r="U2726" s="156"/>
      <c r="V2726" s="156"/>
      <c r="W2726" s="156"/>
      <c r="X2726" s="156"/>
      <c r="Y2726" s="156"/>
      <c r="Z2726" s="156"/>
      <c r="AA2726" s="156"/>
      <c r="AB2726" s="156"/>
      <c r="AC2726" s="156"/>
      <c r="AD2726" s="156"/>
      <c r="AE2726" s="153"/>
      <c r="AF2726" s="153"/>
      <c r="AJ2726" s="153"/>
      <c r="AK2726" s="153"/>
      <c r="AL2726" s="153"/>
      <c r="AM2726" s="153"/>
      <c r="AN2726" s="153"/>
      <c r="AO2726" s="153"/>
      <c r="AP2726" s="153"/>
      <c r="AQ2726" s="153"/>
      <c r="AR2726" s="153"/>
      <c r="AS2726" s="153"/>
      <c r="AT2726" s="153"/>
      <c r="AU2726" s="153"/>
      <c r="AV2726" s="153"/>
      <c r="AW2726" s="153"/>
      <c r="AX2726" s="153"/>
      <c r="AY2726" s="153"/>
      <c r="AZ2726" s="153"/>
      <c r="BA2726" s="153"/>
      <c r="BB2726" s="153"/>
      <c r="BC2726" s="153"/>
      <c r="BD2726" s="153"/>
      <c r="BE2726" s="153"/>
    </row>
    <row r="2727" spans="1:57" ht="15.5" x14ac:dyDescent="0.4">
      <c r="A2727" s="153" t="str">
        <f t="shared" si="42"/>
        <v>5986099</v>
      </c>
      <c r="B2727" s="153">
        <v>2827</v>
      </c>
      <c r="C2727" s="153">
        <v>59860</v>
      </c>
      <c r="D2727" s="153" t="s">
        <v>2354</v>
      </c>
      <c r="E2727" s="157">
        <v>25</v>
      </c>
      <c r="F2727" s="153" t="s">
        <v>5634</v>
      </c>
      <c r="G2727" s="153"/>
      <c r="H2727" s="153"/>
      <c r="I2727" s="153"/>
      <c r="J2727" s="153"/>
      <c r="K2727" s="153"/>
      <c r="L2727" s="153"/>
      <c r="M2727" s="153"/>
      <c r="N2727" s="153" t="s">
        <v>188</v>
      </c>
      <c r="O2727" s="156">
        <v>0.1</v>
      </c>
      <c r="P2727" s="153">
        <v>0</v>
      </c>
      <c r="Q2727" s="156">
        <v>58</v>
      </c>
      <c r="R2727" s="156">
        <v>0</v>
      </c>
      <c r="S2727" s="153">
        <v>0.08</v>
      </c>
      <c r="T2727" s="156">
        <v>7.4200000000000002E-2</v>
      </c>
      <c r="U2727" s="156"/>
      <c r="V2727" s="156"/>
      <c r="W2727" s="156"/>
      <c r="X2727" s="156"/>
      <c r="Y2727" s="156"/>
      <c r="Z2727" s="156"/>
      <c r="AA2727" s="156"/>
      <c r="AB2727" s="156"/>
      <c r="AC2727" s="156"/>
      <c r="AD2727" s="156"/>
      <c r="AE2727" s="153"/>
      <c r="AF2727" s="153"/>
      <c r="AJ2727" s="153"/>
      <c r="AK2727" s="153"/>
      <c r="AL2727" s="153"/>
      <c r="AM2727" s="153"/>
      <c r="AN2727" s="153"/>
      <c r="AO2727" s="153"/>
      <c r="AP2727" s="153"/>
      <c r="AQ2727" s="153"/>
      <c r="AR2727" s="153"/>
      <c r="AS2727" s="153"/>
      <c r="AT2727" s="153"/>
      <c r="AU2727" s="153"/>
      <c r="AV2727" s="153"/>
      <c r="AW2727" s="153"/>
      <c r="AX2727" s="153"/>
      <c r="AY2727" s="153"/>
      <c r="AZ2727" s="153"/>
      <c r="BA2727" s="153"/>
      <c r="BB2727" s="153"/>
      <c r="BC2727" s="153"/>
      <c r="BD2727" s="153"/>
      <c r="BE2727" s="153"/>
    </row>
    <row r="2728" spans="1:57" ht="15.5" x14ac:dyDescent="0.4">
      <c r="A2728" s="153" t="str">
        <f t="shared" si="42"/>
        <v>5997132</v>
      </c>
      <c r="B2728" s="153">
        <v>2828</v>
      </c>
      <c r="C2728" s="153">
        <v>59971</v>
      </c>
      <c r="D2728" s="153" t="s">
        <v>2355</v>
      </c>
      <c r="E2728" s="157">
        <v>13.8</v>
      </c>
      <c r="F2728" s="153" t="s">
        <v>5635</v>
      </c>
      <c r="G2728" s="153"/>
      <c r="H2728" s="153"/>
      <c r="I2728" s="153"/>
      <c r="J2728" s="153"/>
      <c r="K2728" s="153"/>
      <c r="L2728" s="153"/>
      <c r="M2728" s="153"/>
      <c r="N2728" s="153" t="s">
        <v>188</v>
      </c>
      <c r="O2728" s="156">
        <v>0.13</v>
      </c>
      <c r="P2728" s="153">
        <v>0</v>
      </c>
      <c r="Q2728" s="156">
        <v>58.5</v>
      </c>
      <c r="R2728" s="156">
        <v>0</v>
      </c>
      <c r="S2728" s="153">
        <v>6.5000000000000002E-2</v>
      </c>
      <c r="T2728" s="156">
        <v>0.36899999999999999</v>
      </c>
      <c r="U2728" s="156">
        <v>58.3</v>
      </c>
      <c r="V2728" s="156">
        <v>0</v>
      </c>
      <c r="W2728" s="156">
        <v>6.5000000000000002E-2</v>
      </c>
      <c r="X2728" s="156">
        <v>0.126</v>
      </c>
      <c r="Y2728" s="156">
        <v>58.1</v>
      </c>
      <c r="Z2728" s="156">
        <v>0</v>
      </c>
      <c r="AA2728" s="156">
        <v>6.5000000000000002E-2</v>
      </c>
      <c r="AB2728" s="156">
        <v>0.29399999999999998</v>
      </c>
      <c r="AC2728" s="156" t="s">
        <v>3069</v>
      </c>
      <c r="AD2728" s="156"/>
      <c r="AE2728" s="153"/>
      <c r="AF2728" s="153"/>
      <c r="AJ2728" s="153"/>
      <c r="AK2728" s="153"/>
      <c r="AL2728" s="153"/>
      <c r="AM2728" s="153"/>
      <c r="AN2728" s="153"/>
      <c r="AO2728" s="153"/>
      <c r="AP2728" s="153"/>
      <c r="AQ2728" s="153"/>
      <c r="AR2728" s="153"/>
      <c r="AS2728" s="153"/>
      <c r="AT2728" s="153"/>
      <c r="AU2728" s="153"/>
      <c r="AV2728" s="153"/>
      <c r="AW2728" s="153"/>
      <c r="AX2728" s="153"/>
      <c r="AY2728" s="153"/>
      <c r="AZ2728" s="153"/>
      <c r="BA2728" s="153"/>
      <c r="BB2728" s="153"/>
      <c r="BC2728" s="153"/>
      <c r="BD2728" s="153"/>
      <c r="BE2728" s="153"/>
    </row>
    <row r="2729" spans="1:57" ht="15.5" x14ac:dyDescent="0.4">
      <c r="A2729" s="153" t="str">
        <f t="shared" si="42"/>
        <v>5997199</v>
      </c>
      <c r="B2729" s="153">
        <v>2829</v>
      </c>
      <c r="C2729" s="153">
        <v>59971</v>
      </c>
      <c r="D2729" s="153" t="s">
        <v>2355</v>
      </c>
      <c r="E2729" s="157">
        <v>13.8</v>
      </c>
      <c r="F2729" s="153" t="s">
        <v>5634</v>
      </c>
      <c r="G2729" s="153"/>
      <c r="H2729" s="153"/>
      <c r="I2729" s="153"/>
      <c r="J2729" s="153"/>
      <c r="K2729" s="153"/>
      <c r="L2729" s="153"/>
      <c r="M2729" s="153"/>
      <c r="N2729" s="153" t="s">
        <v>188</v>
      </c>
      <c r="O2729" s="156">
        <v>0.13</v>
      </c>
      <c r="P2729" s="153">
        <v>0</v>
      </c>
      <c r="Q2729" s="156">
        <v>58.5</v>
      </c>
      <c r="R2729" s="156">
        <v>0</v>
      </c>
      <c r="S2729" s="153">
        <v>6.5000000000000002E-2</v>
      </c>
      <c r="T2729" s="156">
        <v>0.36899999999999999</v>
      </c>
      <c r="U2729" s="156">
        <v>58.3</v>
      </c>
      <c r="V2729" s="156">
        <v>0</v>
      </c>
      <c r="W2729" s="156">
        <v>6.5000000000000002E-2</v>
      </c>
      <c r="X2729" s="156">
        <v>0.126</v>
      </c>
      <c r="Y2729" s="156">
        <v>58.1</v>
      </c>
      <c r="Z2729" s="156">
        <v>0</v>
      </c>
      <c r="AA2729" s="156">
        <v>6.5000000000000002E-2</v>
      </c>
      <c r="AB2729" s="156">
        <v>0.29399999999999998</v>
      </c>
      <c r="AC2729" s="156" t="s">
        <v>3069</v>
      </c>
      <c r="AD2729" s="153"/>
      <c r="AE2729" s="153"/>
      <c r="AF2729" s="153"/>
      <c r="AJ2729" s="153"/>
      <c r="AK2729" s="153"/>
      <c r="AL2729" s="153"/>
      <c r="AM2729" s="153"/>
      <c r="AN2729" s="153"/>
      <c r="AO2729" s="153"/>
      <c r="AP2729" s="153"/>
      <c r="AQ2729" s="153"/>
      <c r="AR2729" s="153"/>
      <c r="AS2729" s="153"/>
      <c r="AT2729" s="153"/>
      <c r="AU2729" s="153"/>
      <c r="AV2729" s="153"/>
      <c r="AW2729" s="153"/>
      <c r="AX2729" s="153"/>
      <c r="AY2729" s="153"/>
      <c r="AZ2729" s="153"/>
      <c r="BA2729" s="153"/>
      <c r="BB2729" s="153"/>
      <c r="BC2729" s="153"/>
      <c r="BD2729" s="153"/>
      <c r="BE2729" s="153"/>
    </row>
    <row r="2730" spans="1:57" ht="15.5" x14ac:dyDescent="0.4">
      <c r="A2730" s="153" t="str">
        <f t="shared" si="42"/>
        <v>6024501</v>
      </c>
      <c r="B2730" s="153">
        <v>2830</v>
      </c>
      <c r="C2730" s="153">
        <v>602450</v>
      </c>
      <c r="D2730" s="153" t="s">
        <v>3126</v>
      </c>
      <c r="E2730" s="157">
        <v>69</v>
      </c>
      <c r="F2730" s="153" t="s">
        <v>5595</v>
      </c>
      <c r="G2730" s="153"/>
      <c r="H2730" s="153"/>
      <c r="I2730" s="153"/>
      <c r="J2730" s="153"/>
      <c r="K2730" s="153"/>
      <c r="L2730" s="153"/>
      <c r="M2730" s="153"/>
      <c r="N2730" s="153" t="s">
        <v>188</v>
      </c>
      <c r="O2730" s="156">
        <v>0.05</v>
      </c>
      <c r="P2730" s="153">
        <v>0.05</v>
      </c>
      <c r="Q2730" s="156">
        <v>59.3</v>
      </c>
      <c r="R2730" s="156">
        <v>15</v>
      </c>
      <c r="S2730" s="156">
        <v>0.05</v>
      </c>
      <c r="T2730" s="156">
        <v>0.14099999999999999</v>
      </c>
      <c r="U2730" s="153">
        <v>59.1</v>
      </c>
      <c r="V2730" s="153">
        <v>0</v>
      </c>
      <c r="W2730" s="156">
        <v>0.05</v>
      </c>
      <c r="X2730" s="156">
        <v>4.2999999999999997E-2</v>
      </c>
      <c r="Y2730" s="156"/>
      <c r="Z2730" s="156"/>
      <c r="AA2730" s="156"/>
      <c r="AB2730" s="156"/>
      <c r="AC2730" s="156"/>
      <c r="AD2730" s="156"/>
      <c r="AE2730" s="156"/>
      <c r="AF2730" s="156"/>
      <c r="AG2730" s="156"/>
      <c r="AH2730" s="153"/>
      <c r="AI2730" s="153"/>
      <c r="AJ2730" s="153"/>
      <c r="AK2730" s="153"/>
      <c r="AL2730" s="153"/>
      <c r="AM2730" s="153"/>
      <c r="AN2730" s="153"/>
      <c r="AO2730" s="153"/>
      <c r="AP2730" s="153"/>
      <c r="AQ2730" s="153"/>
      <c r="AR2730" s="153"/>
      <c r="AS2730" s="153"/>
      <c r="AT2730" s="153"/>
      <c r="AU2730" s="153"/>
      <c r="AV2730" s="153"/>
      <c r="AW2730" s="153"/>
      <c r="AX2730" s="153"/>
      <c r="AY2730" s="153"/>
      <c r="AZ2730" s="153"/>
      <c r="BA2730" s="153"/>
      <c r="BB2730" s="153"/>
      <c r="BC2730" s="153"/>
      <c r="BD2730" s="153"/>
      <c r="BE2730" s="153"/>
    </row>
    <row r="2731" spans="1:57" ht="15.5" x14ac:dyDescent="0.4">
      <c r="A2731" s="153" t="str">
        <f t="shared" si="42"/>
        <v>6100711</v>
      </c>
      <c r="B2731" s="153">
        <v>2831</v>
      </c>
      <c r="C2731" s="153">
        <v>610071</v>
      </c>
      <c r="D2731" s="153" t="s">
        <v>3127</v>
      </c>
      <c r="E2731" s="157">
        <v>12.5</v>
      </c>
      <c r="F2731" s="153" t="s">
        <v>5595</v>
      </c>
      <c r="G2731" s="153"/>
      <c r="H2731" s="153"/>
      <c r="I2731" s="153"/>
      <c r="J2731" s="153"/>
      <c r="K2731" s="153"/>
      <c r="L2731" s="153"/>
      <c r="M2731" s="153"/>
      <c r="N2731" s="153" t="s">
        <v>188</v>
      </c>
      <c r="O2731" s="156">
        <v>0.05</v>
      </c>
      <c r="P2731" s="153">
        <v>0.05</v>
      </c>
      <c r="Q2731" s="156">
        <v>58.7</v>
      </c>
      <c r="R2731" s="156">
        <v>0</v>
      </c>
      <c r="S2731" s="156">
        <v>0.05</v>
      </c>
      <c r="T2731" s="156">
        <v>0.80700000000000005</v>
      </c>
      <c r="U2731" s="153"/>
      <c r="V2731" s="153"/>
      <c r="W2731" s="156"/>
      <c r="X2731" s="156"/>
      <c r="Y2731" s="156"/>
      <c r="Z2731" s="156"/>
      <c r="AA2731" s="156"/>
      <c r="AB2731" s="156"/>
      <c r="AC2731" s="156"/>
      <c r="AD2731" s="156"/>
      <c r="AE2731" s="156"/>
      <c r="AF2731" s="156"/>
      <c r="AG2731" s="156"/>
      <c r="AH2731" s="153"/>
      <c r="AI2731" s="153"/>
      <c r="AJ2731" s="153"/>
      <c r="AK2731" s="153"/>
      <c r="AL2731" s="153"/>
      <c r="AM2731" s="153"/>
      <c r="AN2731" s="153"/>
      <c r="AO2731" s="153"/>
      <c r="AP2731" s="153"/>
      <c r="AQ2731" s="153"/>
      <c r="AR2731" s="153"/>
      <c r="AS2731" s="153"/>
      <c r="AT2731" s="153"/>
      <c r="AU2731" s="153"/>
      <c r="AV2731" s="153"/>
      <c r="AW2731" s="153"/>
      <c r="AX2731" s="153"/>
      <c r="AY2731" s="153"/>
      <c r="AZ2731" s="153"/>
      <c r="BA2731" s="153"/>
      <c r="BB2731" s="153"/>
      <c r="BC2731" s="153"/>
      <c r="BD2731" s="153"/>
      <c r="BE2731" s="153"/>
    </row>
    <row r="2732" spans="1:57" ht="15.5" x14ac:dyDescent="0.4">
      <c r="A2732" s="153" t="str">
        <f t="shared" si="42"/>
        <v>610111</v>
      </c>
      <c r="B2732" s="153">
        <v>2832</v>
      </c>
      <c r="C2732" s="153">
        <v>61011</v>
      </c>
      <c r="D2732" s="153" t="s">
        <v>2397</v>
      </c>
      <c r="E2732" s="157">
        <v>69</v>
      </c>
      <c r="F2732" s="153">
        <v>1</v>
      </c>
      <c r="G2732" s="153"/>
      <c r="H2732" s="153"/>
      <c r="I2732" s="153"/>
      <c r="J2732" s="153"/>
      <c r="K2732" s="153"/>
      <c r="L2732" s="153"/>
      <c r="M2732" s="153"/>
      <c r="N2732" s="153" t="s">
        <v>188</v>
      </c>
      <c r="O2732" s="156">
        <v>0.05</v>
      </c>
      <c r="P2732" s="153">
        <v>0.05</v>
      </c>
      <c r="Q2732" s="156">
        <v>58.3</v>
      </c>
      <c r="R2732" s="156">
        <v>0</v>
      </c>
      <c r="S2732" s="156">
        <v>0.05</v>
      </c>
      <c r="T2732" s="156">
        <v>0.7</v>
      </c>
      <c r="U2732" s="153"/>
      <c r="V2732" s="153"/>
      <c r="W2732" s="156"/>
      <c r="X2732" s="156"/>
      <c r="Y2732" s="156"/>
      <c r="Z2732" s="156"/>
      <c r="AA2732" s="156"/>
      <c r="AB2732" s="156"/>
      <c r="AC2732" s="156"/>
      <c r="AD2732" s="156"/>
      <c r="AE2732" s="156"/>
      <c r="AF2732" s="156"/>
      <c r="AG2732" s="156"/>
      <c r="AH2732" s="153"/>
      <c r="AI2732" s="153"/>
      <c r="AJ2732" s="153"/>
      <c r="AK2732" s="153"/>
      <c r="AL2732" s="153"/>
      <c r="AM2732" s="153"/>
      <c r="AN2732" s="153"/>
      <c r="AO2732" s="153"/>
      <c r="AP2732" s="153"/>
      <c r="AQ2732" s="153"/>
      <c r="AR2732" s="153"/>
      <c r="AS2732" s="153"/>
      <c r="AT2732" s="153"/>
      <c r="AU2732" s="153"/>
      <c r="AV2732" s="153"/>
      <c r="AW2732" s="153"/>
      <c r="AX2732" s="153"/>
      <c r="AY2732" s="153"/>
      <c r="AZ2732" s="153"/>
      <c r="BA2732" s="153"/>
      <c r="BB2732" s="153"/>
      <c r="BC2732" s="153"/>
      <c r="BD2732" s="153"/>
      <c r="BE2732" s="153"/>
    </row>
    <row r="2733" spans="1:57" ht="15.5" x14ac:dyDescent="0.4">
      <c r="A2733" s="153" t="str">
        <f t="shared" si="42"/>
        <v>6107811</v>
      </c>
      <c r="B2733" s="153">
        <v>2833</v>
      </c>
      <c r="C2733" s="153">
        <v>610781</v>
      </c>
      <c r="D2733" s="153" t="s">
        <v>3128</v>
      </c>
      <c r="E2733" s="157">
        <v>12.5</v>
      </c>
      <c r="F2733" s="153" t="s">
        <v>5595</v>
      </c>
      <c r="G2733" s="153"/>
      <c r="H2733" s="153"/>
      <c r="I2733" s="153"/>
      <c r="J2733" s="153"/>
      <c r="K2733" s="153"/>
      <c r="L2733" s="153"/>
      <c r="M2733" s="153"/>
      <c r="N2733" s="153" t="s">
        <v>188</v>
      </c>
      <c r="O2733" s="156">
        <v>0.05</v>
      </c>
      <c r="P2733" s="153">
        <v>0.05</v>
      </c>
      <c r="Q2733" s="156">
        <v>58.7</v>
      </c>
      <c r="R2733" s="156">
        <v>0</v>
      </c>
      <c r="S2733" s="156">
        <v>0.05</v>
      </c>
      <c r="T2733" s="156">
        <v>0.379</v>
      </c>
      <c r="U2733" s="153"/>
      <c r="V2733" s="153"/>
      <c r="W2733" s="156"/>
      <c r="X2733" s="156"/>
      <c r="Y2733" s="156"/>
      <c r="Z2733" s="156"/>
      <c r="AA2733" s="156"/>
      <c r="AB2733" s="156"/>
      <c r="AC2733" s="156"/>
      <c r="AD2733" s="156"/>
      <c r="AE2733" s="156"/>
      <c r="AF2733" s="156"/>
      <c r="AG2733" s="156"/>
      <c r="AH2733" s="153"/>
      <c r="AI2733" s="153"/>
      <c r="AJ2733" s="153"/>
      <c r="AK2733" s="153"/>
      <c r="AL2733" s="153"/>
      <c r="AM2733" s="153"/>
      <c r="AN2733" s="153"/>
      <c r="AO2733" s="153"/>
      <c r="AP2733" s="153"/>
      <c r="AQ2733" s="153"/>
      <c r="AR2733" s="153"/>
      <c r="AS2733" s="153"/>
      <c r="AT2733" s="153"/>
      <c r="AU2733" s="153"/>
      <c r="AV2733" s="153"/>
      <c r="AW2733" s="153"/>
      <c r="AX2733" s="153"/>
      <c r="AY2733" s="153"/>
      <c r="AZ2733" s="153"/>
      <c r="BA2733" s="153"/>
      <c r="BB2733" s="153"/>
      <c r="BC2733" s="153"/>
      <c r="BD2733" s="153"/>
      <c r="BE2733" s="153"/>
    </row>
    <row r="2734" spans="1:57" ht="15.5" x14ac:dyDescent="0.4">
      <c r="A2734" s="153" t="str">
        <f t="shared" si="42"/>
        <v>6121511</v>
      </c>
      <c r="B2734" s="153">
        <v>2834</v>
      </c>
      <c r="C2734" s="153">
        <v>612151</v>
      </c>
      <c r="D2734" s="153" t="s">
        <v>2375</v>
      </c>
      <c r="E2734" s="157">
        <v>34.5</v>
      </c>
      <c r="F2734" s="153" t="s">
        <v>5595</v>
      </c>
      <c r="G2734" s="153"/>
      <c r="H2734" s="153"/>
      <c r="I2734" s="153"/>
      <c r="J2734" s="153"/>
      <c r="K2734" s="153"/>
      <c r="L2734" s="153"/>
      <c r="M2734" s="153"/>
      <c r="N2734" s="153" t="s">
        <v>188</v>
      </c>
      <c r="O2734" s="156">
        <v>0.05</v>
      </c>
      <c r="P2734" s="153">
        <v>0.05</v>
      </c>
      <c r="Q2734" s="156">
        <v>58.9</v>
      </c>
      <c r="R2734" s="156">
        <v>0</v>
      </c>
      <c r="S2734" s="156">
        <v>0.05</v>
      </c>
      <c r="T2734" s="156">
        <v>0.314</v>
      </c>
      <c r="U2734" s="153"/>
      <c r="V2734" s="153"/>
      <c r="W2734" s="156"/>
      <c r="X2734" s="156"/>
      <c r="Y2734" s="156"/>
      <c r="Z2734" s="156"/>
      <c r="AA2734" s="156"/>
      <c r="AB2734" s="156"/>
      <c r="AC2734" s="156"/>
      <c r="AD2734" s="156"/>
      <c r="AE2734" s="156"/>
      <c r="AF2734" s="156"/>
      <c r="AG2734" s="156"/>
      <c r="AH2734" s="153"/>
      <c r="AI2734" s="153"/>
      <c r="AJ2734" s="153"/>
      <c r="AK2734" s="153"/>
      <c r="AL2734" s="153"/>
      <c r="AM2734" s="153"/>
      <c r="AN2734" s="153"/>
      <c r="AO2734" s="153"/>
      <c r="AP2734" s="153"/>
      <c r="AQ2734" s="153"/>
      <c r="AR2734" s="153"/>
      <c r="AS2734" s="153"/>
      <c r="AT2734" s="153"/>
      <c r="AU2734" s="153"/>
      <c r="AV2734" s="153"/>
      <c r="AW2734" s="153"/>
      <c r="AX2734" s="153"/>
      <c r="AY2734" s="153"/>
      <c r="AZ2734" s="153"/>
      <c r="BA2734" s="153"/>
      <c r="BB2734" s="153"/>
      <c r="BC2734" s="153"/>
      <c r="BD2734" s="153"/>
      <c r="BE2734" s="153"/>
    </row>
    <row r="2735" spans="1:57" ht="15.5" x14ac:dyDescent="0.4">
      <c r="A2735" s="153" t="str">
        <f t="shared" si="42"/>
        <v>6122911</v>
      </c>
      <c r="B2735" s="153">
        <v>2835</v>
      </c>
      <c r="C2735" s="153">
        <v>612291</v>
      </c>
      <c r="D2735" s="153" t="s">
        <v>2376</v>
      </c>
      <c r="E2735" s="157">
        <v>34.5</v>
      </c>
      <c r="F2735" s="153" t="s">
        <v>5595</v>
      </c>
      <c r="G2735" s="153"/>
      <c r="H2735" s="153"/>
      <c r="I2735" s="153"/>
      <c r="J2735" s="153"/>
      <c r="K2735" s="153"/>
      <c r="L2735" s="153"/>
      <c r="M2735" s="153"/>
      <c r="N2735" s="153" t="s">
        <v>188</v>
      </c>
      <c r="O2735" s="156">
        <v>0.05</v>
      </c>
      <c r="P2735" s="153">
        <v>0.05</v>
      </c>
      <c r="Q2735" s="156">
        <v>59.1</v>
      </c>
      <c r="R2735" s="156">
        <v>0</v>
      </c>
      <c r="S2735" s="156">
        <v>0.05</v>
      </c>
      <c r="T2735" s="156">
        <v>0.32300000000000001</v>
      </c>
      <c r="U2735" s="153"/>
      <c r="V2735" s="153"/>
      <c r="W2735" s="156"/>
      <c r="X2735" s="156"/>
      <c r="Y2735" s="156"/>
      <c r="Z2735" s="156"/>
      <c r="AA2735" s="156"/>
      <c r="AB2735" s="156"/>
      <c r="AC2735" s="156"/>
      <c r="AD2735" s="156"/>
      <c r="AE2735" s="156"/>
      <c r="AF2735" s="156"/>
      <c r="AG2735" s="156"/>
      <c r="AH2735" s="153"/>
      <c r="AI2735" s="153"/>
      <c r="AJ2735" s="153"/>
      <c r="AK2735" s="153"/>
      <c r="AL2735" s="153"/>
      <c r="AM2735" s="153"/>
      <c r="AN2735" s="153"/>
      <c r="AO2735" s="153"/>
      <c r="AP2735" s="153"/>
      <c r="AQ2735" s="153"/>
      <c r="AR2735" s="153"/>
      <c r="AS2735" s="153"/>
      <c r="AT2735" s="153"/>
      <c r="AU2735" s="153"/>
      <c r="AV2735" s="153"/>
      <c r="AW2735" s="153"/>
      <c r="AX2735" s="153"/>
      <c r="AY2735" s="153"/>
      <c r="AZ2735" s="153"/>
      <c r="BA2735" s="153"/>
      <c r="BB2735" s="153"/>
      <c r="BC2735" s="153"/>
      <c r="BD2735" s="153"/>
      <c r="BE2735" s="153"/>
    </row>
    <row r="2736" spans="1:57" ht="15.5" x14ac:dyDescent="0.4">
      <c r="A2736" s="153" t="str">
        <f t="shared" si="42"/>
        <v>6123311</v>
      </c>
      <c r="B2736" s="153">
        <v>2836</v>
      </c>
      <c r="C2736" s="153">
        <v>612331</v>
      </c>
      <c r="D2736" s="153" t="s">
        <v>3129</v>
      </c>
      <c r="E2736" s="157">
        <v>12.5</v>
      </c>
      <c r="F2736" s="153" t="s">
        <v>5595</v>
      </c>
      <c r="G2736" s="153"/>
      <c r="H2736" s="153"/>
      <c r="I2736" s="153"/>
      <c r="J2736" s="153"/>
      <c r="K2736" s="153"/>
      <c r="L2736" s="153"/>
      <c r="M2736" s="153"/>
      <c r="N2736" s="153" t="s">
        <v>188</v>
      </c>
      <c r="O2736" s="156">
        <v>0.05</v>
      </c>
      <c r="P2736" s="153">
        <v>0.05</v>
      </c>
      <c r="Q2736" s="156">
        <v>58.3</v>
      </c>
      <c r="R2736" s="156">
        <v>0</v>
      </c>
      <c r="S2736" s="156">
        <v>0.05</v>
      </c>
      <c r="T2736" s="156">
        <v>0.57999999999999996</v>
      </c>
      <c r="U2736" s="153"/>
      <c r="V2736" s="153"/>
      <c r="W2736" s="156"/>
      <c r="X2736" s="156"/>
      <c r="Y2736" s="156"/>
      <c r="Z2736" s="156"/>
      <c r="AA2736" s="156"/>
      <c r="AB2736" s="156"/>
      <c r="AC2736" s="156"/>
      <c r="AD2736" s="156"/>
      <c r="AE2736" s="156"/>
      <c r="AF2736" s="156"/>
      <c r="AG2736" s="156"/>
      <c r="AH2736" s="153"/>
      <c r="AI2736" s="153"/>
      <c r="AJ2736" s="153"/>
      <c r="AK2736" s="153"/>
      <c r="AL2736" s="153"/>
      <c r="AM2736" s="153"/>
      <c r="AN2736" s="153"/>
      <c r="AO2736" s="153"/>
      <c r="AP2736" s="153"/>
      <c r="AQ2736" s="153"/>
      <c r="AR2736" s="153"/>
      <c r="AS2736" s="153"/>
      <c r="AT2736" s="153"/>
      <c r="AU2736" s="153"/>
      <c r="AV2736" s="153"/>
      <c r="AW2736" s="153"/>
      <c r="AX2736" s="153"/>
      <c r="AY2736" s="153"/>
      <c r="AZ2736" s="153"/>
      <c r="BA2736" s="153"/>
      <c r="BB2736" s="153"/>
      <c r="BC2736" s="153"/>
      <c r="BD2736" s="153"/>
      <c r="BE2736" s="153"/>
    </row>
    <row r="2737" spans="1:57" ht="15.5" x14ac:dyDescent="0.4">
      <c r="A2737" s="153" t="str">
        <f t="shared" si="42"/>
        <v>6126111</v>
      </c>
      <c r="B2737" s="153">
        <v>2837</v>
      </c>
      <c r="C2737" s="153">
        <v>612611</v>
      </c>
      <c r="D2737" s="153" t="s">
        <v>3130</v>
      </c>
      <c r="E2737" s="157">
        <v>34.5</v>
      </c>
      <c r="F2737" s="153" t="s">
        <v>5595</v>
      </c>
      <c r="G2737" s="153"/>
      <c r="H2737" s="153"/>
      <c r="I2737" s="153"/>
      <c r="J2737" s="153"/>
      <c r="K2737" s="153"/>
      <c r="L2737" s="153"/>
      <c r="M2737" s="153" t="s">
        <v>231</v>
      </c>
      <c r="N2737" s="153" t="s">
        <v>188</v>
      </c>
      <c r="O2737" s="156">
        <v>0.05</v>
      </c>
      <c r="P2737" s="153">
        <v>0.05</v>
      </c>
      <c r="Q2737" s="156">
        <v>59.3</v>
      </c>
      <c r="R2737" s="156">
        <v>15</v>
      </c>
      <c r="S2737" s="156">
        <v>0.05</v>
      </c>
      <c r="T2737" s="156">
        <v>0.17</v>
      </c>
      <c r="U2737" s="153">
        <v>58.7</v>
      </c>
      <c r="V2737" s="153">
        <v>0</v>
      </c>
      <c r="W2737" s="156">
        <v>0.05</v>
      </c>
      <c r="X2737" s="156">
        <v>0.65800000000000003</v>
      </c>
      <c r="Y2737" s="156"/>
      <c r="Z2737" s="156"/>
      <c r="AA2737" s="156"/>
      <c r="AB2737" s="156"/>
      <c r="AC2737" s="156"/>
      <c r="AD2737" s="156"/>
      <c r="AE2737" s="156"/>
      <c r="AF2737" s="156"/>
      <c r="AG2737" s="156"/>
      <c r="AH2737" s="153"/>
      <c r="AI2737" s="153"/>
      <c r="AJ2737" s="153"/>
      <c r="AK2737" s="153"/>
      <c r="AL2737" s="153"/>
      <c r="AM2737" s="153"/>
      <c r="AN2737" s="153"/>
      <c r="AO2737" s="153"/>
      <c r="AP2737" s="153"/>
      <c r="AQ2737" s="153"/>
      <c r="AR2737" s="153"/>
      <c r="AS2737" s="153"/>
      <c r="AT2737" s="153"/>
      <c r="AU2737" s="153"/>
      <c r="AV2737" s="153"/>
      <c r="AW2737" s="153"/>
      <c r="AX2737" s="153"/>
      <c r="AY2737" s="153"/>
      <c r="AZ2737" s="153"/>
      <c r="BA2737" s="153"/>
      <c r="BB2737" s="153"/>
      <c r="BC2737" s="153"/>
      <c r="BD2737" s="153"/>
      <c r="BE2737" s="153"/>
    </row>
    <row r="2738" spans="1:57" ht="15.5" x14ac:dyDescent="0.4">
      <c r="A2738" s="153" t="str">
        <f t="shared" si="42"/>
        <v>6140811</v>
      </c>
      <c r="B2738" s="153">
        <v>2838</v>
      </c>
      <c r="C2738" s="153">
        <v>614081</v>
      </c>
      <c r="D2738" s="153" t="s">
        <v>3131</v>
      </c>
      <c r="E2738" s="157">
        <v>34.5</v>
      </c>
      <c r="F2738" s="153" t="s">
        <v>5595</v>
      </c>
      <c r="G2738" s="153"/>
      <c r="H2738" s="153"/>
      <c r="I2738" s="153"/>
      <c r="J2738" s="153"/>
      <c r="K2738" s="153"/>
      <c r="L2738" s="153"/>
      <c r="M2738" s="153" t="s">
        <v>231</v>
      </c>
      <c r="N2738" s="153" t="s">
        <v>188</v>
      </c>
      <c r="O2738" s="156">
        <v>0.05</v>
      </c>
      <c r="P2738" s="153">
        <v>0.05</v>
      </c>
      <c r="Q2738" s="156">
        <v>59.5</v>
      </c>
      <c r="R2738" s="156">
        <v>30</v>
      </c>
      <c r="S2738" s="156">
        <v>0.05</v>
      </c>
      <c r="T2738" s="156">
        <v>0.308</v>
      </c>
      <c r="U2738" s="153">
        <v>58.7</v>
      </c>
      <c r="V2738" s="153">
        <v>0</v>
      </c>
      <c r="W2738" s="156">
        <v>0.05</v>
      </c>
      <c r="X2738" s="156">
        <v>0.39900000000000002</v>
      </c>
      <c r="Y2738" s="156"/>
      <c r="Z2738" s="156"/>
      <c r="AA2738" s="156"/>
      <c r="AB2738" s="156"/>
      <c r="AC2738" s="156"/>
      <c r="AD2738" s="156"/>
      <c r="AE2738" s="156"/>
      <c r="AF2738" s="156"/>
      <c r="AG2738" s="156"/>
      <c r="AH2738" s="153"/>
      <c r="AI2738" s="153"/>
      <c r="AJ2738" s="153"/>
      <c r="AK2738" s="153"/>
      <c r="AL2738" s="153"/>
      <c r="AM2738" s="153"/>
      <c r="AN2738" s="153"/>
      <c r="AO2738" s="153"/>
      <c r="AP2738" s="153"/>
      <c r="AQ2738" s="153"/>
      <c r="AR2738" s="153"/>
      <c r="AS2738" s="153"/>
      <c r="AT2738" s="153"/>
      <c r="AU2738" s="153"/>
      <c r="AV2738" s="153"/>
      <c r="AW2738" s="153"/>
      <c r="AX2738" s="153"/>
      <c r="AY2738" s="153"/>
      <c r="AZ2738" s="153"/>
      <c r="BA2738" s="153"/>
      <c r="BB2738" s="153"/>
      <c r="BC2738" s="153"/>
      <c r="BD2738" s="153"/>
      <c r="BE2738" s="153"/>
    </row>
    <row r="2739" spans="1:57" ht="15.5" x14ac:dyDescent="0.4">
      <c r="A2739" s="153" t="str">
        <f t="shared" si="42"/>
        <v>6140821</v>
      </c>
      <c r="B2739" s="153">
        <v>2839</v>
      </c>
      <c r="C2739" s="153">
        <v>614082</v>
      </c>
      <c r="D2739" s="153" t="s">
        <v>3131</v>
      </c>
      <c r="E2739" s="157">
        <v>34.5</v>
      </c>
      <c r="F2739" s="153" t="s">
        <v>5595</v>
      </c>
      <c r="G2739" s="153"/>
      <c r="H2739" s="153"/>
      <c r="I2739" s="153"/>
      <c r="J2739" s="153"/>
      <c r="K2739" s="153"/>
      <c r="L2739" s="153"/>
      <c r="M2739" s="153" t="s">
        <v>231</v>
      </c>
      <c r="N2739" s="153" t="s">
        <v>188</v>
      </c>
      <c r="O2739" s="156">
        <v>0.05</v>
      </c>
      <c r="P2739" s="153">
        <v>0.05</v>
      </c>
      <c r="Q2739" s="156">
        <v>59.5</v>
      </c>
      <c r="R2739" s="156">
        <v>30</v>
      </c>
      <c r="S2739" s="156">
        <v>0.05</v>
      </c>
      <c r="T2739" s="156">
        <v>0.308</v>
      </c>
      <c r="U2739" s="153">
        <v>58.7</v>
      </c>
      <c r="V2739" s="153">
        <v>0</v>
      </c>
      <c r="W2739" s="156">
        <v>0.05</v>
      </c>
      <c r="X2739" s="156">
        <v>0.39900000000000002</v>
      </c>
      <c r="Y2739" s="156"/>
      <c r="Z2739" s="156"/>
      <c r="AA2739" s="156"/>
      <c r="AB2739" s="156"/>
      <c r="AC2739" s="156"/>
      <c r="AD2739" s="156"/>
      <c r="AE2739" s="156"/>
      <c r="AF2739" s="156"/>
      <c r="AG2739" s="156"/>
      <c r="AH2739" s="153"/>
      <c r="AI2739" s="153"/>
      <c r="AJ2739" s="153"/>
      <c r="AK2739" s="153"/>
      <c r="AL2739" s="153"/>
      <c r="AM2739" s="153"/>
      <c r="AN2739" s="153"/>
      <c r="AO2739" s="153"/>
      <c r="AP2739" s="153"/>
      <c r="AQ2739" s="153"/>
      <c r="AR2739" s="153"/>
      <c r="AS2739" s="153"/>
      <c r="AT2739" s="153"/>
      <c r="AU2739" s="153"/>
      <c r="AV2739" s="153"/>
      <c r="AW2739" s="153"/>
      <c r="AX2739" s="153"/>
      <c r="AY2739" s="153"/>
      <c r="AZ2739" s="153"/>
      <c r="BA2739" s="153"/>
      <c r="BB2739" s="153"/>
      <c r="BC2739" s="153"/>
      <c r="BD2739" s="153"/>
      <c r="BE2739" s="153"/>
    </row>
    <row r="2740" spans="1:57" ht="15.5" x14ac:dyDescent="0.4">
      <c r="A2740" s="153" t="str">
        <f t="shared" si="42"/>
        <v>6171211</v>
      </c>
      <c r="B2740" s="153">
        <v>2840</v>
      </c>
      <c r="C2740" s="153">
        <v>617121</v>
      </c>
      <c r="D2740" s="153" t="s">
        <v>3132</v>
      </c>
      <c r="E2740" s="157">
        <v>12.5</v>
      </c>
      <c r="F2740" s="153" t="s">
        <v>5595</v>
      </c>
      <c r="G2740" s="153"/>
      <c r="H2740" s="153"/>
      <c r="I2740" s="153"/>
      <c r="J2740" s="153"/>
      <c r="K2740" s="153"/>
      <c r="L2740" s="153"/>
      <c r="M2740" s="153" t="s">
        <v>231</v>
      </c>
      <c r="N2740" s="153" t="s">
        <v>188</v>
      </c>
      <c r="O2740" s="156">
        <v>0.05</v>
      </c>
      <c r="P2740" s="153">
        <v>0.05</v>
      </c>
      <c r="Q2740" s="156">
        <v>59.5</v>
      </c>
      <c r="R2740" s="156">
        <v>30</v>
      </c>
      <c r="S2740" s="156">
        <v>0.05</v>
      </c>
      <c r="T2740" s="156">
        <v>0.16400000000000001</v>
      </c>
      <c r="U2740" s="153">
        <v>58.9</v>
      </c>
      <c r="V2740" s="153">
        <v>0</v>
      </c>
      <c r="W2740" s="156">
        <v>0.05</v>
      </c>
      <c r="X2740" s="156">
        <v>0.35799999999999998</v>
      </c>
      <c r="Y2740" s="156">
        <v>58.7</v>
      </c>
      <c r="Z2740" s="156">
        <v>0</v>
      </c>
      <c r="AA2740" s="156">
        <v>0.05</v>
      </c>
      <c r="AB2740" s="156">
        <v>0.32800000000000001</v>
      </c>
      <c r="AC2740" s="156"/>
      <c r="AD2740" s="156"/>
      <c r="AE2740" s="156"/>
      <c r="AF2740" s="156"/>
      <c r="AG2740" s="156"/>
      <c r="AH2740" s="153"/>
      <c r="AI2740" s="153"/>
      <c r="AJ2740" s="153"/>
      <c r="AK2740" s="153"/>
      <c r="AL2740" s="153"/>
      <c r="AM2740" s="153"/>
      <c r="AN2740" s="153"/>
      <c r="AO2740" s="153"/>
      <c r="AP2740" s="153"/>
      <c r="AQ2740" s="153"/>
      <c r="AR2740" s="153"/>
      <c r="AS2740" s="153"/>
      <c r="AT2740" s="153"/>
      <c r="AU2740" s="153"/>
      <c r="AV2740" s="153"/>
      <c r="AW2740" s="153"/>
      <c r="AX2740" s="153"/>
      <c r="AY2740" s="153"/>
      <c r="AZ2740" s="153"/>
      <c r="BA2740" s="153"/>
      <c r="BB2740" s="153"/>
      <c r="BC2740" s="153"/>
      <c r="BD2740" s="153"/>
      <c r="BE2740" s="153"/>
    </row>
    <row r="2741" spans="1:57" ht="15.5" x14ac:dyDescent="0.4">
      <c r="A2741" s="153" t="str">
        <f t="shared" si="42"/>
        <v>6171811</v>
      </c>
      <c r="B2741" s="153">
        <v>2841</v>
      </c>
      <c r="C2741" s="153">
        <v>617181</v>
      </c>
      <c r="D2741" s="153" t="s">
        <v>3133</v>
      </c>
      <c r="E2741" s="157">
        <v>34.5</v>
      </c>
      <c r="F2741" s="153" t="s">
        <v>5595</v>
      </c>
      <c r="G2741" s="153"/>
      <c r="H2741" s="153"/>
      <c r="I2741" s="153"/>
      <c r="J2741" s="153"/>
      <c r="K2741" s="153"/>
      <c r="L2741" s="153"/>
      <c r="M2741" s="153" t="s">
        <v>231</v>
      </c>
      <c r="N2741" s="153" t="s">
        <v>188</v>
      </c>
      <c r="O2741" s="156">
        <v>0.05</v>
      </c>
      <c r="P2741" s="153">
        <v>0.05</v>
      </c>
      <c r="Q2741" s="156">
        <v>58.7</v>
      </c>
      <c r="R2741" s="156">
        <v>0</v>
      </c>
      <c r="S2741" s="156">
        <v>0.05</v>
      </c>
      <c r="T2741" s="156">
        <v>0.47599999999999998</v>
      </c>
      <c r="U2741" s="153"/>
      <c r="V2741" s="153"/>
      <c r="W2741" s="156"/>
      <c r="X2741" s="156"/>
      <c r="Y2741" s="156"/>
      <c r="Z2741" s="156"/>
      <c r="AA2741" s="156"/>
      <c r="AB2741" s="156"/>
      <c r="AC2741" s="156"/>
      <c r="AD2741" s="156"/>
      <c r="AE2741" s="156"/>
      <c r="AF2741" s="156"/>
      <c r="AG2741" s="156"/>
      <c r="AH2741" s="153"/>
      <c r="AI2741" s="153"/>
      <c r="AJ2741" s="153"/>
      <c r="AK2741" s="153"/>
      <c r="AL2741" s="153"/>
      <c r="AM2741" s="153"/>
      <c r="AN2741" s="153"/>
      <c r="AO2741" s="153"/>
      <c r="AP2741" s="153"/>
      <c r="AQ2741" s="153"/>
      <c r="AR2741" s="153"/>
      <c r="AS2741" s="153"/>
      <c r="AT2741" s="153"/>
      <c r="AU2741" s="153"/>
      <c r="AV2741" s="153"/>
      <c r="AW2741" s="153"/>
      <c r="AX2741" s="153"/>
      <c r="AY2741" s="153"/>
      <c r="AZ2741" s="153"/>
      <c r="BA2741" s="153"/>
      <c r="BB2741" s="153"/>
      <c r="BC2741" s="153"/>
      <c r="BD2741" s="153"/>
      <c r="BE2741" s="153"/>
    </row>
    <row r="2742" spans="1:57" ht="15.5" x14ac:dyDescent="0.4">
      <c r="A2742" s="153" t="str">
        <f t="shared" si="42"/>
        <v>506261</v>
      </c>
      <c r="B2742" s="153">
        <v>2842</v>
      </c>
      <c r="C2742" s="153">
        <v>50626</v>
      </c>
      <c r="D2742" s="153" t="s">
        <v>1826</v>
      </c>
      <c r="E2742" s="157" t="s">
        <v>5643</v>
      </c>
      <c r="F2742" s="153" t="s">
        <v>5595</v>
      </c>
      <c r="G2742" s="153"/>
      <c r="H2742" s="153"/>
      <c r="I2742" s="153"/>
      <c r="J2742" s="153"/>
      <c r="K2742" s="153"/>
      <c r="L2742" s="153"/>
      <c r="M2742" s="153" t="s">
        <v>231</v>
      </c>
      <c r="N2742" s="153" t="s">
        <v>188</v>
      </c>
      <c r="O2742" s="156">
        <v>0.05</v>
      </c>
      <c r="P2742" s="153">
        <v>0.05</v>
      </c>
      <c r="Q2742" s="156">
        <v>59.5</v>
      </c>
      <c r="R2742" s="156">
        <v>30</v>
      </c>
      <c r="S2742" s="156">
        <v>0</v>
      </c>
      <c r="T2742" s="156">
        <v>1</v>
      </c>
      <c r="U2742" s="153" t="s">
        <v>3069</v>
      </c>
      <c r="V2742" s="153" t="s">
        <v>3069</v>
      </c>
      <c r="W2742" s="156" t="s">
        <v>3069</v>
      </c>
      <c r="X2742" s="156"/>
      <c r="Y2742" s="156"/>
      <c r="Z2742" s="156"/>
      <c r="AA2742" s="156"/>
      <c r="AB2742" s="156"/>
      <c r="AC2742" s="156"/>
      <c r="AD2742" s="156"/>
      <c r="AE2742" s="156"/>
      <c r="AF2742" s="156"/>
      <c r="AG2742" s="156"/>
      <c r="AH2742" s="153"/>
      <c r="AI2742" s="153"/>
      <c r="AJ2742" s="153"/>
      <c r="AK2742" s="153"/>
      <c r="AL2742" s="153"/>
      <c r="AM2742" s="153"/>
      <c r="AN2742" s="153"/>
      <c r="AO2742" s="153"/>
      <c r="AP2742" s="153"/>
      <c r="AQ2742" s="153"/>
      <c r="AR2742" s="153"/>
      <c r="AS2742" s="153"/>
      <c r="AT2742" s="153"/>
      <c r="AU2742" s="153"/>
      <c r="AV2742" s="153"/>
      <c r="AW2742" s="153"/>
      <c r="AX2742" s="153"/>
      <c r="AY2742" s="153"/>
      <c r="AZ2742" s="153"/>
      <c r="BA2742" s="153"/>
      <c r="BB2742" s="153"/>
      <c r="BC2742" s="153"/>
      <c r="BD2742" s="153"/>
      <c r="BE2742" s="153"/>
    </row>
    <row r="2743" spans="1:57" ht="15.5" x14ac:dyDescent="0.4">
      <c r="A2743" s="153" t="str">
        <f t="shared" si="42"/>
        <v>506321</v>
      </c>
      <c r="B2743" s="153">
        <v>2843</v>
      </c>
      <c r="C2743" s="153">
        <v>50632</v>
      </c>
      <c r="D2743" s="153" t="s">
        <v>1829</v>
      </c>
      <c r="E2743" s="157" t="s">
        <v>5643</v>
      </c>
      <c r="F2743" s="153" t="s">
        <v>5595</v>
      </c>
      <c r="G2743" s="153"/>
      <c r="H2743" s="153"/>
      <c r="I2743" s="153"/>
      <c r="J2743" s="153"/>
      <c r="K2743" s="153"/>
      <c r="L2743" s="153"/>
      <c r="M2743" s="153" t="s">
        <v>231</v>
      </c>
      <c r="N2743" s="153" t="s">
        <v>188</v>
      </c>
      <c r="O2743" s="156">
        <v>0.05</v>
      </c>
      <c r="P2743" s="153">
        <v>0.05</v>
      </c>
      <c r="Q2743" s="156">
        <v>59.5</v>
      </c>
      <c r="R2743" s="156">
        <v>30</v>
      </c>
      <c r="S2743" s="156">
        <v>0</v>
      </c>
      <c r="T2743" s="156">
        <v>1</v>
      </c>
      <c r="U2743" s="153" t="s">
        <v>3069</v>
      </c>
      <c r="V2743" s="153" t="s">
        <v>3069</v>
      </c>
      <c r="W2743" s="156" t="s">
        <v>3069</v>
      </c>
      <c r="X2743" s="156"/>
      <c r="Y2743" s="156"/>
      <c r="Z2743" s="156"/>
      <c r="AA2743" s="156"/>
      <c r="AB2743" s="156"/>
      <c r="AC2743" s="156"/>
      <c r="AD2743" s="156"/>
      <c r="AE2743" s="156"/>
      <c r="AF2743" s="156"/>
      <c r="AG2743" s="156"/>
      <c r="AH2743" s="153"/>
      <c r="AI2743" s="153"/>
      <c r="AJ2743" s="153"/>
      <c r="AK2743" s="153"/>
      <c r="AL2743" s="153"/>
      <c r="AM2743" s="153"/>
      <c r="AN2743" s="153"/>
      <c r="AO2743" s="153"/>
      <c r="AP2743" s="153"/>
      <c r="AQ2743" s="153"/>
      <c r="AR2743" s="153"/>
      <c r="AS2743" s="153"/>
      <c r="AT2743" s="153"/>
      <c r="AU2743" s="153"/>
      <c r="AV2743" s="153"/>
      <c r="AW2743" s="153"/>
      <c r="AX2743" s="153"/>
      <c r="AY2743" s="153"/>
      <c r="AZ2743" s="153"/>
      <c r="BA2743" s="153"/>
      <c r="BB2743" s="153"/>
      <c r="BC2743" s="153"/>
      <c r="BD2743" s="153"/>
      <c r="BE2743" s="153"/>
    </row>
    <row r="2744" spans="1:57" ht="15.5" x14ac:dyDescent="0.4">
      <c r="A2744" s="153" t="str">
        <f t="shared" si="42"/>
        <v>502711</v>
      </c>
      <c r="B2744" s="153">
        <v>2844</v>
      </c>
      <c r="C2744" s="153">
        <v>50271</v>
      </c>
      <c r="D2744" s="153" t="s">
        <v>1801</v>
      </c>
      <c r="E2744" s="157" t="s">
        <v>5644</v>
      </c>
      <c r="F2744" s="153" t="s">
        <v>5595</v>
      </c>
      <c r="G2744" s="153"/>
      <c r="H2744" s="153"/>
      <c r="I2744" s="153"/>
      <c r="J2744" s="153"/>
      <c r="K2744" s="153"/>
      <c r="L2744" s="153"/>
      <c r="M2744" s="153" t="s">
        <v>231</v>
      </c>
      <c r="N2744" s="153" t="s">
        <v>188</v>
      </c>
      <c r="O2744" s="156">
        <v>0.05</v>
      </c>
      <c r="P2744" s="153">
        <v>0.05</v>
      </c>
      <c r="Q2744" s="156">
        <v>59.5</v>
      </c>
      <c r="R2744" s="156">
        <v>60</v>
      </c>
      <c r="S2744" s="156">
        <v>0</v>
      </c>
      <c r="T2744" s="156">
        <v>1</v>
      </c>
      <c r="U2744" s="153" t="s">
        <v>3069</v>
      </c>
      <c r="V2744" s="153" t="s">
        <v>3069</v>
      </c>
      <c r="W2744" s="156" t="s">
        <v>3069</v>
      </c>
      <c r="X2744" s="156"/>
      <c r="Y2744" s="156"/>
      <c r="Z2744" s="156"/>
      <c r="AA2744" s="156"/>
      <c r="AB2744" s="156"/>
      <c r="AC2744" s="156"/>
      <c r="AD2744" s="156"/>
      <c r="AE2744" s="156"/>
      <c r="AF2744" s="156"/>
      <c r="AG2744" s="156"/>
      <c r="AH2744" s="153"/>
      <c r="AI2744" s="153"/>
      <c r="AJ2744" s="153"/>
      <c r="AK2744" s="153"/>
      <c r="AL2744" s="153"/>
      <c r="AM2744" s="153"/>
      <c r="AN2744" s="153"/>
      <c r="AO2744" s="153"/>
      <c r="AP2744" s="153"/>
      <c r="AQ2744" s="153"/>
      <c r="AR2744" s="153"/>
      <c r="AS2744" s="153"/>
      <c r="AT2744" s="153"/>
      <c r="AU2744" s="153"/>
      <c r="AV2744" s="153"/>
      <c r="AW2744" s="153"/>
      <c r="AX2744" s="153"/>
      <c r="AY2744" s="153"/>
      <c r="AZ2744" s="153"/>
      <c r="BA2744" s="153"/>
      <c r="BB2744" s="153"/>
      <c r="BC2744" s="153"/>
      <c r="BD2744" s="153"/>
      <c r="BE2744" s="153"/>
    </row>
    <row r="2745" spans="1:57" ht="15.5" x14ac:dyDescent="0.4">
      <c r="A2745" s="153" t="str">
        <f t="shared" si="42"/>
        <v>809751</v>
      </c>
      <c r="B2745" s="153">
        <v>2845</v>
      </c>
      <c r="C2745" s="153">
        <v>80975</v>
      </c>
      <c r="D2745" s="153" t="s">
        <v>1996</v>
      </c>
      <c r="E2745" s="157" t="s">
        <v>5645</v>
      </c>
      <c r="F2745" s="153" t="s">
        <v>5595</v>
      </c>
      <c r="G2745" s="153"/>
      <c r="H2745" s="153"/>
      <c r="I2745" s="153"/>
      <c r="J2745" s="153"/>
      <c r="K2745" s="153"/>
      <c r="L2745" s="153"/>
      <c r="M2745" s="153" t="s">
        <v>231</v>
      </c>
      <c r="N2745" s="153" t="s">
        <v>188</v>
      </c>
      <c r="O2745" s="156">
        <v>0.05</v>
      </c>
      <c r="P2745" s="153">
        <v>0.05</v>
      </c>
      <c r="Q2745" s="156">
        <v>59</v>
      </c>
      <c r="R2745" s="156">
        <v>0.1</v>
      </c>
      <c r="S2745" s="156">
        <v>2.5000000000000001E-2</v>
      </c>
      <c r="T2745" s="156">
        <v>1</v>
      </c>
      <c r="U2745" s="153" t="s">
        <v>3069</v>
      </c>
      <c r="V2745" s="153" t="s">
        <v>3069</v>
      </c>
      <c r="W2745" s="156" t="s">
        <v>3069</v>
      </c>
      <c r="X2745" s="156"/>
      <c r="Y2745" s="156"/>
      <c r="Z2745" s="156"/>
      <c r="AA2745" s="156"/>
      <c r="AB2745" s="156"/>
      <c r="AC2745" s="156"/>
      <c r="AD2745" s="156"/>
      <c r="AE2745" s="156"/>
      <c r="AF2745" s="156"/>
      <c r="AG2745" s="156"/>
      <c r="AH2745" s="153"/>
      <c r="AI2745" s="153"/>
      <c r="AJ2745" s="153"/>
      <c r="AK2745" s="153"/>
      <c r="AL2745" s="153"/>
      <c r="AM2745" s="153"/>
      <c r="AN2745" s="153"/>
      <c r="AO2745" s="153"/>
      <c r="AP2745" s="153"/>
      <c r="AQ2745" s="153"/>
      <c r="AR2745" s="153"/>
      <c r="AS2745" s="153"/>
      <c r="AT2745" s="153"/>
      <c r="AU2745" s="153"/>
      <c r="AV2745" s="153"/>
      <c r="AW2745" s="153"/>
      <c r="AX2745" s="153"/>
      <c r="AY2745" s="153"/>
      <c r="AZ2745" s="153"/>
      <c r="BA2745" s="153"/>
      <c r="BB2745" s="153"/>
      <c r="BC2745" s="153"/>
      <c r="BD2745" s="153"/>
      <c r="BE2745" s="153"/>
    </row>
    <row r="2746" spans="1:57" ht="15.5" x14ac:dyDescent="0.4">
      <c r="A2746" s="153" t="str">
        <f t="shared" si="42"/>
        <v>802461</v>
      </c>
      <c r="B2746" s="153">
        <v>2846</v>
      </c>
      <c r="C2746" s="153">
        <v>80246</v>
      </c>
      <c r="D2746" s="153" t="s">
        <v>1911</v>
      </c>
      <c r="E2746" s="157" t="s">
        <v>5646</v>
      </c>
      <c r="F2746" s="153" t="s">
        <v>5595</v>
      </c>
      <c r="G2746" s="153"/>
      <c r="H2746" s="153"/>
      <c r="I2746" s="153"/>
      <c r="J2746" s="153"/>
      <c r="K2746" s="153"/>
      <c r="L2746" s="153"/>
      <c r="M2746" s="153" t="s">
        <v>231</v>
      </c>
      <c r="N2746" s="153" t="s">
        <v>188</v>
      </c>
      <c r="O2746" s="156">
        <v>0.05</v>
      </c>
      <c r="P2746" s="153">
        <v>0.05</v>
      </c>
      <c r="Q2746" s="156">
        <v>59.1</v>
      </c>
      <c r="R2746" s="156">
        <v>0.1</v>
      </c>
      <c r="S2746" s="156">
        <v>3.8300000000000001E-2</v>
      </c>
      <c r="T2746" s="156">
        <v>1</v>
      </c>
      <c r="U2746" s="153" t="s">
        <v>3069</v>
      </c>
      <c r="V2746" s="153" t="s">
        <v>3069</v>
      </c>
      <c r="W2746" s="156" t="s">
        <v>3069</v>
      </c>
      <c r="X2746" s="156"/>
      <c r="Y2746" s="156"/>
      <c r="Z2746" s="156"/>
      <c r="AA2746" s="156"/>
      <c r="AB2746" s="156"/>
      <c r="AC2746" s="156"/>
      <c r="AD2746" s="156"/>
      <c r="AE2746" s="156"/>
      <c r="AF2746" s="156"/>
      <c r="AG2746" s="156"/>
      <c r="AH2746" s="153"/>
      <c r="AI2746" s="153"/>
      <c r="AJ2746" s="153"/>
      <c r="AK2746" s="153"/>
      <c r="AL2746" s="153"/>
      <c r="AM2746" s="153"/>
      <c r="AN2746" s="153"/>
      <c r="AO2746" s="153"/>
      <c r="AP2746" s="153"/>
      <c r="AQ2746" s="153"/>
      <c r="AR2746" s="153"/>
      <c r="AS2746" s="153"/>
      <c r="AT2746" s="153"/>
      <c r="AU2746" s="153"/>
      <c r="AV2746" s="153"/>
      <c r="AW2746" s="153"/>
      <c r="AX2746" s="153"/>
      <c r="AY2746" s="153"/>
      <c r="AZ2746" s="153"/>
      <c r="BA2746" s="153"/>
      <c r="BB2746" s="153"/>
      <c r="BC2746" s="153"/>
      <c r="BD2746" s="153"/>
      <c r="BE2746" s="153"/>
    </row>
    <row r="2747" spans="1:57" ht="15.5" x14ac:dyDescent="0.4">
      <c r="A2747" s="153" t="str">
        <f t="shared" si="42"/>
        <v>800671</v>
      </c>
      <c r="B2747" s="153">
        <v>2847</v>
      </c>
      <c r="C2747" s="153">
        <v>80067</v>
      </c>
      <c r="D2747" s="153" t="s">
        <v>1882</v>
      </c>
      <c r="E2747" s="157" t="s">
        <v>5644</v>
      </c>
      <c r="F2747" s="153" t="s">
        <v>5595</v>
      </c>
      <c r="G2747" s="153"/>
      <c r="H2747" s="153"/>
      <c r="I2747" s="153"/>
      <c r="J2747" s="153"/>
      <c r="K2747" s="153"/>
      <c r="L2747" s="153"/>
      <c r="M2747" s="153" t="s">
        <v>231</v>
      </c>
      <c r="N2747" s="153" t="s">
        <v>188</v>
      </c>
      <c r="O2747" s="156">
        <v>0.05</v>
      </c>
      <c r="P2747" s="153">
        <v>0.05</v>
      </c>
      <c r="Q2747" s="156">
        <v>58.9</v>
      </c>
      <c r="R2747" s="156">
        <v>8.3299999999999999E-2</v>
      </c>
      <c r="S2747" s="156">
        <v>4.1700000000000001E-2</v>
      </c>
      <c r="T2747" s="156">
        <v>1</v>
      </c>
      <c r="U2747" s="153" t="s">
        <v>3069</v>
      </c>
      <c r="V2747" s="153" t="s">
        <v>3069</v>
      </c>
      <c r="W2747" s="156" t="s">
        <v>3069</v>
      </c>
      <c r="X2747" s="156"/>
      <c r="Y2747" s="156"/>
      <c r="Z2747" s="156"/>
      <c r="AA2747" s="156"/>
      <c r="AB2747" s="156"/>
      <c r="AC2747" s="156"/>
      <c r="AD2747" s="156"/>
      <c r="AE2747" s="156"/>
      <c r="AF2747" s="156"/>
      <c r="AG2747" s="156"/>
      <c r="AH2747" s="153"/>
      <c r="AI2747" s="153"/>
      <c r="AJ2747" s="153"/>
      <c r="AK2747" s="153"/>
      <c r="AL2747" s="153"/>
      <c r="AM2747" s="153"/>
      <c r="AN2747" s="153"/>
      <c r="AO2747" s="153"/>
      <c r="AP2747" s="153"/>
      <c r="AQ2747" s="153"/>
      <c r="AR2747" s="153"/>
      <c r="AS2747" s="153"/>
      <c r="AT2747" s="153"/>
      <c r="AU2747" s="153"/>
      <c r="AV2747" s="153"/>
      <c r="AW2747" s="153"/>
      <c r="AX2747" s="153"/>
      <c r="AY2747" s="153"/>
      <c r="AZ2747" s="153"/>
      <c r="BA2747" s="153"/>
      <c r="BB2747" s="153"/>
      <c r="BC2747" s="153"/>
      <c r="BD2747" s="153"/>
      <c r="BE2747" s="153"/>
    </row>
    <row r="2748" spans="1:57" ht="15.5" x14ac:dyDescent="0.4">
      <c r="A2748" s="153" t="str">
        <f t="shared" si="42"/>
        <v>517191</v>
      </c>
      <c r="B2748" s="153">
        <v>2848</v>
      </c>
      <c r="C2748" s="153">
        <v>51719</v>
      </c>
      <c r="D2748" s="153" t="s">
        <v>1861</v>
      </c>
      <c r="E2748" s="157" t="s">
        <v>5647</v>
      </c>
      <c r="F2748" s="153" t="s">
        <v>5595</v>
      </c>
      <c r="G2748" s="153"/>
      <c r="H2748" s="153"/>
      <c r="I2748" s="153"/>
      <c r="J2748" s="153"/>
      <c r="K2748" s="153"/>
      <c r="L2748" s="153"/>
      <c r="M2748" s="153" t="s">
        <v>231</v>
      </c>
      <c r="N2748" s="153" t="s">
        <v>188</v>
      </c>
      <c r="O2748" s="156">
        <v>0.05</v>
      </c>
      <c r="P2748" s="153">
        <v>0.05</v>
      </c>
      <c r="Q2748" s="156">
        <v>59</v>
      </c>
      <c r="R2748" s="156">
        <v>8.3299999999999999E-2</v>
      </c>
      <c r="S2748" s="156">
        <v>0.05</v>
      </c>
      <c r="T2748" s="156">
        <v>1</v>
      </c>
      <c r="U2748" s="153" t="s">
        <v>3069</v>
      </c>
      <c r="V2748" s="153" t="s">
        <v>3069</v>
      </c>
      <c r="W2748" s="156" t="s">
        <v>3069</v>
      </c>
      <c r="X2748" s="156"/>
      <c r="Y2748" s="156"/>
      <c r="Z2748" s="156"/>
      <c r="AA2748" s="156"/>
      <c r="AB2748" s="156"/>
      <c r="AC2748" s="156"/>
      <c r="AD2748" s="156"/>
      <c r="AE2748" s="156"/>
      <c r="AF2748" s="156"/>
      <c r="AG2748" s="156"/>
      <c r="AH2748" s="153"/>
      <c r="AI2748" s="153"/>
      <c r="AJ2748" s="153"/>
      <c r="AK2748" s="153"/>
      <c r="AL2748" s="153"/>
      <c r="AM2748" s="153"/>
      <c r="AN2748" s="153"/>
      <c r="AO2748" s="153"/>
      <c r="AP2748" s="153"/>
      <c r="AQ2748" s="153"/>
      <c r="AR2748" s="153"/>
      <c r="AS2748" s="153"/>
      <c r="AT2748" s="153"/>
      <c r="AU2748" s="153"/>
      <c r="AV2748" s="153"/>
      <c r="AW2748" s="153"/>
      <c r="AX2748" s="153"/>
      <c r="AY2748" s="153"/>
      <c r="AZ2748" s="153"/>
      <c r="BA2748" s="153"/>
      <c r="BB2748" s="153"/>
      <c r="BC2748" s="153"/>
      <c r="BD2748" s="153"/>
      <c r="BE2748" s="153"/>
    </row>
    <row r="2749" spans="1:57" ht="15.5" x14ac:dyDescent="0.4">
      <c r="A2749" s="153" t="str">
        <f t="shared" si="42"/>
        <v>517201</v>
      </c>
      <c r="B2749" s="153">
        <v>2849</v>
      </c>
      <c r="C2749" s="153">
        <v>51720</v>
      </c>
      <c r="D2749" s="153" t="s">
        <v>1862</v>
      </c>
      <c r="E2749" s="157" t="s">
        <v>5647</v>
      </c>
      <c r="F2749" s="153" t="s">
        <v>5595</v>
      </c>
      <c r="G2749" s="153"/>
      <c r="H2749" s="153"/>
      <c r="I2749" s="153"/>
      <c r="J2749" s="153"/>
      <c r="K2749" s="153"/>
      <c r="L2749" s="153"/>
      <c r="M2749" s="153" t="s">
        <v>231</v>
      </c>
      <c r="N2749" s="153" t="s">
        <v>188</v>
      </c>
      <c r="O2749" s="156">
        <v>0.05</v>
      </c>
      <c r="P2749" s="153">
        <v>0.05</v>
      </c>
      <c r="Q2749" s="156">
        <v>59</v>
      </c>
      <c r="R2749" s="156">
        <v>8.3299999999999999E-2</v>
      </c>
      <c r="S2749" s="156">
        <v>0.05</v>
      </c>
      <c r="T2749" s="156">
        <v>1</v>
      </c>
      <c r="U2749" s="153" t="s">
        <v>3069</v>
      </c>
      <c r="V2749" s="153" t="s">
        <v>3069</v>
      </c>
      <c r="W2749" s="156" t="s">
        <v>3069</v>
      </c>
      <c r="X2749" s="156"/>
      <c r="Y2749" s="156"/>
      <c r="Z2749" s="156"/>
      <c r="AA2749" s="156"/>
      <c r="AB2749" s="156"/>
      <c r="AC2749" s="156"/>
      <c r="AD2749" s="156"/>
      <c r="AE2749" s="156"/>
      <c r="AF2749" s="156"/>
      <c r="AG2749" s="156"/>
      <c r="AH2749" s="153"/>
      <c r="AI2749" s="153"/>
      <c r="AJ2749" s="153"/>
      <c r="AK2749" s="153"/>
      <c r="AL2749" s="153"/>
      <c r="AM2749" s="153"/>
      <c r="AN2749" s="153"/>
      <c r="AO2749" s="153"/>
      <c r="AP2749" s="153"/>
      <c r="AQ2749" s="153"/>
      <c r="AR2749" s="153"/>
      <c r="AS2749" s="153"/>
      <c r="AT2749" s="153"/>
      <c r="AU2749" s="153"/>
      <c r="AV2749" s="153"/>
      <c r="AW2749" s="153"/>
      <c r="AX2749" s="153"/>
      <c r="AY2749" s="153"/>
      <c r="AZ2749" s="153"/>
      <c r="BA2749" s="153"/>
      <c r="BB2749" s="153"/>
      <c r="BC2749" s="153"/>
      <c r="BD2749" s="153"/>
      <c r="BE2749" s="153"/>
    </row>
    <row r="2750" spans="1:57" ht="15.5" x14ac:dyDescent="0.4">
      <c r="A2750" s="153" t="str">
        <f t="shared" si="42"/>
        <v>801091</v>
      </c>
      <c r="B2750" s="153">
        <v>2850</v>
      </c>
      <c r="C2750" s="153">
        <v>80109</v>
      </c>
      <c r="D2750" s="153" t="s">
        <v>1886</v>
      </c>
      <c r="E2750" s="157" t="s">
        <v>5645</v>
      </c>
      <c r="F2750" s="153" t="s">
        <v>5595</v>
      </c>
      <c r="G2750" s="153"/>
      <c r="H2750" s="153"/>
      <c r="I2750" s="153"/>
      <c r="J2750" s="153"/>
      <c r="K2750" s="153"/>
      <c r="L2750" s="153"/>
      <c r="M2750" s="153" t="s">
        <v>231</v>
      </c>
      <c r="N2750" s="153" t="s">
        <v>188</v>
      </c>
      <c r="O2750" s="156">
        <v>0.05</v>
      </c>
      <c r="P2750" s="153">
        <v>0.05</v>
      </c>
      <c r="Q2750" s="156">
        <v>59</v>
      </c>
      <c r="R2750" s="156">
        <v>0.1</v>
      </c>
      <c r="S2750" s="156">
        <v>0.05</v>
      </c>
      <c r="T2750" s="156">
        <v>1</v>
      </c>
      <c r="U2750" s="153" t="s">
        <v>3069</v>
      </c>
      <c r="V2750" s="153" t="s">
        <v>3069</v>
      </c>
      <c r="W2750" s="156" t="s">
        <v>3069</v>
      </c>
      <c r="X2750" s="156"/>
      <c r="Y2750" s="156"/>
      <c r="Z2750" s="156"/>
      <c r="AA2750" s="156"/>
      <c r="AB2750" s="156"/>
      <c r="AC2750" s="156"/>
      <c r="AD2750" s="156"/>
      <c r="AE2750" s="156"/>
      <c r="AF2750" s="156"/>
      <c r="AG2750" s="156"/>
      <c r="AH2750" s="153"/>
      <c r="AI2750" s="153"/>
      <c r="AJ2750" s="153"/>
      <c r="AK2750" s="153"/>
      <c r="AL2750" s="153"/>
      <c r="AM2750" s="153"/>
      <c r="AN2750" s="153"/>
      <c r="AO2750" s="153"/>
      <c r="AP2750" s="153"/>
      <c r="AQ2750" s="153"/>
      <c r="AR2750" s="153"/>
      <c r="AS2750" s="153"/>
      <c r="AT2750" s="153"/>
      <c r="AU2750" s="153"/>
      <c r="AV2750" s="153"/>
      <c r="AW2750" s="153"/>
      <c r="AX2750" s="153"/>
      <c r="AY2750" s="153"/>
      <c r="AZ2750" s="153"/>
      <c r="BA2750" s="153"/>
      <c r="BB2750" s="153"/>
      <c r="BC2750" s="153"/>
      <c r="BD2750" s="153"/>
      <c r="BE2750" s="153"/>
    </row>
    <row r="2751" spans="1:57" ht="15.5" x14ac:dyDescent="0.4">
      <c r="A2751" s="153" t="str">
        <f t="shared" si="42"/>
        <v>802481</v>
      </c>
      <c r="B2751" s="153">
        <v>2851</v>
      </c>
      <c r="C2751" s="153">
        <v>80248</v>
      </c>
      <c r="D2751" s="153" t="s">
        <v>1912</v>
      </c>
      <c r="E2751" s="157" t="s">
        <v>5643</v>
      </c>
      <c r="F2751" s="153" t="s">
        <v>5595</v>
      </c>
      <c r="G2751" s="153"/>
      <c r="H2751" s="153"/>
      <c r="I2751" s="153"/>
      <c r="J2751" s="153"/>
      <c r="K2751" s="153"/>
      <c r="L2751" s="153"/>
      <c r="M2751" s="153" t="s">
        <v>231</v>
      </c>
      <c r="N2751" s="153" t="s">
        <v>188</v>
      </c>
      <c r="O2751" s="156">
        <v>0.05</v>
      </c>
      <c r="P2751" s="153">
        <v>0.05</v>
      </c>
      <c r="Q2751" s="156">
        <v>59</v>
      </c>
      <c r="R2751" s="156">
        <v>0.05</v>
      </c>
      <c r="S2751" s="156">
        <v>0.05</v>
      </c>
      <c r="T2751" s="156">
        <v>1</v>
      </c>
      <c r="U2751" s="153" t="s">
        <v>3069</v>
      </c>
      <c r="V2751" s="153" t="s">
        <v>3069</v>
      </c>
      <c r="W2751" s="156" t="s">
        <v>3069</v>
      </c>
      <c r="X2751" s="156"/>
      <c r="Y2751" s="156"/>
      <c r="Z2751" s="156"/>
      <c r="AA2751" s="156"/>
      <c r="AB2751" s="156"/>
      <c r="AC2751" s="156"/>
      <c r="AD2751" s="156"/>
      <c r="AE2751" s="156"/>
      <c r="AF2751" s="156"/>
      <c r="AG2751" s="156"/>
      <c r="AH2751" s="153"/>
      <c r="AI2751" s="153"/>
      <c r="AJ2751" s="153"/>
      <c r="AK2751" s="153"/>
      <c r="AL2751" s="153"/>
      <c r="AM2751" s="153"/>
      <c r="AN2751" s="153"/>
      <c r="AO2751" s="153"/>
      <c r="AP2751" s="153"/>
      <c r="AQ2751" s="153"/>
      <c r="AR2751" s="153"/>
      <c r="AS2751" s="153"/>
      <c r="AT2751" s="153"/>
      <c r="AU2751" s="153"/>
      <c r="AV2751" s="153"/>
      <c r="AW2751" s="153"/>
      <c r="AX2751" s="153"/>
      <c r="AY2751" s="153"/>
      <c r="AZ2751" s="153"/>
      <c r="BA2751" s="153"/>
      <c r="BB2751" s="153"/>
      <c r="BC2751" s="153"/>
      <c r="BD2751" s="153"/>
      <c r="BE2751" s="153"/>
    </row>
    <row r="2752" spans="1:57" ht="15.5" x14ac:dyDescent="0.4">
      <c r="A2752" s="153" t="str">
        <f t="shared" si="42"/>
        <v>805991</v>
      </c>
      <c r="B2752" s="153">
        <v>2853</v>
      </c>
      <c r="C2752" s="153">
        <v>80599</v>
      </c>
      <c r="D2752" s="153" t="s">
        <v>1961</v>
      </c>
      <c r="E2752" s="157" t="s">
        <v>5645</v>
      </c>
      <c r="F2752" s="153" t="s">
        <v>5595</v>
      </c>
      <c r="G2752" s="153"/>
      <c r="H2752" s="153"/>
      <c r="I2752" s="153"/>
      <c r="J2752" s="153"/>
      <c r="K2752" s="153"/>
      <c r="L2752" s="153"/>
      <c r="M2752" s="153" t="s">
        <v>231</v>
      </c>
      <c r="N2752" s="153" t="s">
        <v>188</v>
      </c>
      <c r="O2752" s="156">
        <v>0.05</v>
      </c>
      <c r="P2752" s="153">
        <v>0.05</v>
      </c>
      <c r="Q2752" s="156">
        <v>59</v>
      </c>
      <c r="R2752" s="156">
        <v>0</v>
      </c>
      <c r="S2752" s="156">
        <v>0.05</v>
      </c>
      <c r="T2752" s="156">
        <v>0.5</v>
      </c>
      <c r="U2752" s="153" t="s">
        <v>3069</v>
      </c>
      <c r="V2752" s="153"/>
      <c r="W2752" s="156"/>
      <c r="X2752" s="156"/>
      <c r="Y2752" s="156"/>
      <c r="Z2752" s="156"/>
      <c r="AA2752" s="156"/>
      <c r="AB2752" s="156"/>
      <c r="AC2752" s="156"/>
      <c r="AD2752" s="156"/>
      <c r="AE2752" s="156"/>
      <c r="AF2752" s="156"/>
      <c r="AG2752" s="156"/>
      <c r="AH2752" s="153"/>
      <c r="AI2752" s="153"/>
      <c r="AJ2752" s="153"/>
      <c r="AK2752" s="153"/>
      <c r="AL2752" s="153"/>
      <c r="AM2752" s="153"/>
      <c r="AN2752" s="153"/>
      <c r="AO2752" s="153"/>
      <c r="AP2752" s="153"/>
      <c r="AQ2752" s="153"/>
      <c r="AR2752" s="153"/>
      <c r="AS2752" s="153"/>
      <c r="AT2752" s="153"/>
      <c r="AU2752" s="153"/>
      <c r="AV2752" s="153"/>
      <c r="AW2752" s="153"/>
      <c r="AX2752" s="153"/>
      <c r="AY2752" s="153"/>
      <c r="AZ2752" s="153"/>
      <c r="BA2752" s="153"/>
      <c r="BB2752" s="153"/>
      <c r="BC2752" s="153"/>
      <c r="BD2752" s="153"/>
      <c r="BE2752" s="153"/>
    </row>
    <row r="2753" spans="1:57" ht="15.5" x14ac:dyDescent="0.4">
      <c r="A2753" s="153" t="str">
        <f t="shared" si="42"/>
        <v>806031</v>
      </c>
      <c r="B2753" s="153">
        <v>2854</v>
      </c>
      <c r="C2753" s="153">
        <v>80603</v>
      </c>
      <c r="D2753" s="153" t="s">
        <v>1962</v>
      </c>
      <c r="E2753" s="157" t="s">
        <v>5646</v>
      </c>
      <c r="F2753" s="153" t="s">
        <v>5595</v>
      </c>
      <c r="G2753" s="153"/>
      <c r="H2753" s="153"/>
      <c r="I2753" s="153"/>
      <c r="J2753" s="153"/>
      <c r="K2753" s="153"/>
      <c r="L2753" s="153"/>
      <c r="M2753" s="153" t="s">
        <v>231</v>
      </c>
      <c r="N2753" s="153" t="s">
        <v>188</v>
      </c>
      <c r="O2753" s="156">
        <v>0.05</v>
      </c>
      <c r="P2753" s="153">
        <v>0.05</v>
      </c>
      <c r="Q2753" s="156">
        <v>59</v>
      </c>
      <c r="R2753" s="156">
        <v>0.16669999999999999</v>
      </c>
      <c r="S2753" s="156">
        <v>0.05</v>
      </c>
      <c r="T2753" s="156">
        <v>0.5</v>
      </c>
      <c r="U2753" s="153" t="s">
        <v>3069</v>
      </c>
      <c r="V2753" s="153"/>
      <c r="W2753" s="156"/>
      <c r="X2753" s="156"/>
      <c r="Y2753" s="156"/>
      <c r="Z2753" s="156"/>
      <c r="AA2753" s="156"/>
      <c r="AB2753" s="156"/>
      <c r="AC2753" s="156"/>
      <c r="AD2753" s="156"/>
      <c r="AE2753" s="156"/>
      <c r="AF2753" s="156"/>
      <c r="AG2753" s="156"/>
      <c r="AH2753" s="153"/>
      <c r="AI2753" s="153"/>
      <c r="AJ2753" s="153"/>
      <c r="AK2753" s="153"/>
      <c r="AL2753" s="153"/>
      <c r="AM2753" s="153"/>
      <c r="AN2753" s="153"/>
      <c r="AO2753" s="153"/>
      <c r="AP2753" s="153"/>
      <c r="AQ2753" s="153"/>
      <c r="AR2753" s="153"/>
      <c r="AS2753" s="153"/>
      <c r="AT2753" s="153"/>
      <c r="AU2753" s="153"/>
      <c r="AV2753" s="153"/>
      <c r="AW2753" s="153"/>
      <c r="AX2753" s="153"/>
      <c r="AY2753" s="153"/>
      <c r="AZ2753" s="153"/>
      <c r="BA2753" s="153"/>
      <c r="BB2753" s="153"/>
      <c r="BC2753" s="153"/>
      <c r="BD2753" s="153"/>
      <c r="BE2753" s="153"/>
    </row>
    <row r="2754" spans="1:57" ht="15.5" x14ac:dyDescent="0.4">
      <c r="A2754" s="153" t="str">
        <f t="shared" ref="A2754:A2817" si="43">TRIM(C2754)&amp;TRIM(F2754)</f>
        <v>516091</v>
      </c>
      <c r="B2754" s="153">
        <v>2855</v>
      </c>
      <c r="C2754" s="153">
        <v>51609</v>
      </c>
      <c r="D2754" s="153" t="s">
        <v>1853</v>
      </c>
      <c r="E2754" s="157" t="s">
        <v>5648</v>
      </c>
      <c r="F2754" s="153" t="s">
        <v>5595</v>
      </c>
      <c r="G2754" s="153"/>
      <c r="H2754" s="153"/>
      <c r="I2754" s="153"/>
      <c r="J2754" s="153"/>
      <c r="K2754" s="153"/>
      <c r="L2754" s="153"/>
      <c r="M2754" s="153" t="s">
        <v>231</v>
      </c>
      <c r="N2754" s="153" t="s">
        <v>188</v>
      </c>
      <c r="O2754" s="156">
        <v>0.05</v>
      </c>
      <c r="P2754" s="153">
        <v>0.05</v>
      </c>
      <c r="Q2754" s="156">
        <v>58.5</v>
      </c>
      <c r="R2754" s="156">
        <v>0</v>
      </c>
      <c r="S2754" s="156">
        <v>0.05</v>
      </c>
      <c r="T2754" s="156">
        <v>0.5</v>
      </c>
      <c r="U2754" s="153" t="s">
        <v>3069</v>
      </c>
      <c r="V2754" s="153"/>
      <c r="W2754" s="156"/>
      <c r="X2754" s="156"/>
      <c r="Y2754" s="156"/>
      <c r="Z2754" s="156"/>
      <c r="AA2754" s="156"/>
      <c r="AB2754" s="156"/>
      <c r="AC2754" s="156"/>
      <c r="AD2754" s="156"/>
      <c r="AE2754" s="156"/>
      <c r="AF2754" s="156"/>
      <c r="AG2754" s="156"/>
      <c r="AH2754" s="153"/>
      <c r="AI2754" s="153"/>
      <c r="AJ2754" s="153"/>
      <c r="AK2754" s="153"/>
      <c r="AL2754" s="153"/>
      <c r="AM2754" s="153"/>
      <c r="AN2754" s="153"/>
      <c r="AO2754" s="153"/>
      <c r="AP2754" s="153"/>
      <c r="AQ2754" s="153"/>
      <c r="AR2754" s="153"/>
      <c r="AS2754" s="153"/>
      <c r="AT2754" s="153"/>
      <c r="AU2754" s="153"/>
      <c r="AV2754" s="153"/>
      <c r="AW2754" s="153"/>
      <c r="AX2754" s="153"/>
      <c r="AY2754" s="153"/>
      <c r="AZ2754" s="153"/>
      <c r="BA2754" s="153"/>
      <c r="BB2754" s="153"/>
      <c r="BC2754" s="153"/>
      <c r="BD2754" s="153"/>
      <c r="BE2754" s="153"/>
    </row>
    <row r="2755" spans="1:57" ht="15.5" x14ac:dyDescent="0.4">
      <c r="A2755" s="153" t="str">
        <f t="shared" si="43"/>
        <v>801911</v>
      </c>
      <c r="B2755" s="153">
        <v>2856</v>
      </c>
      <c r="C2755" s="153">
        <v>80191</v>
      </c>
      <c r="D2755" s="153" t="s">
        <v>1901</v>
      </c>
      <c r="E2755" s="157" t="s">
        <v>5649</v>
      </c>
      <c r="F2755" s="153" t="s">
        <v>5595</v>
      </c>
      <c r="G2755" s="153"/>
      <c r="H2755" s="153"/>
      <c r="I2755" s="153"/>
      <c r="J2755" s="153"/>
      <c r="K2755" s="153"/>
      <c r="L2755" s="153"/>
      <c r="M2755" s="153" t="s">
        <v>231</v>
      </c>
      <c r="N2755" s="153" t="s">
        <v>188</v>
      </c>
      <c r="O2755" s="156">
        <v>0.05</v>
      </c>
      <c r="P2755" s="153">
        <v>0.05</v>
      </c>
      <c r="Q2755" s="156">
        <v>58.3</v>
      </c>
      <c r="R2755" s="156">
        <v>0</v>
      </c>
      <c r="S2755" s="156">
        <v>0.05</v>
      </c>
      <c r="T2755" s="156">
        <v>1</v>
      </c>
      <c r="U2755" s="153" t="s">
        <v>3069</v>
      </c>
      <c r="V2755" s="153" t="s">
        <v>3069</v>
      </c>
      <c r="W2755" s="156" t="s">
        <v>3069</v>
      </c>
      <c r="X2755" s="156"/>
      <c r="Y2755" s="156"/>
      <c r="Z2755" s="156"/>
      <c r="AA2755" s="156"/>
      <c r="AB2755" s="156"/>
      <c r="AC2755" s="156"/>
      <c r="AD2755" s="156"/>
      <c r="AE2755" s="156"/>
      <c r="AF2755" s="156"/>
      <c r="AG2755" s="156"/>
      <c r="AH2755" s="153"/>
      <c r="AI2755" s="153"/>
      <c r="AJ2755" s="153"/>
      <c r="AK2755" s="153"/>
      <c r="AL2755" s="153"/>
      <c r="AM2755" s="153"/>
      <c r="AN2755" s="153"/>
      <c r="AO2755" s="153"/>
      <c r="AP2755" s="153"/>
      <c r="AQ2755" s="153"/>
      <c r="AR2755" s="153"/>
      <c r="AS2755" s="153"/>
      <c r="AT2755" s="153"/>
      <c r="AU2755" s="153"/>
      <c r="AV2755" s="153"/>
      <c r="AW2755" s="153"/>
      <c r="AX2755" s="153"/>
      <c r="AY2755" s="153"/>
      <c r="AZ2755" s="153"/>
      <c r="BA2755" s="153"/>
      <c r="BB2755" s="153"/>
      <c r="BC2755" s="153"/>
      <c r="BD2755" s="153"/>
      <c r="BE2755" s="153"/>
    </row>
    <row r="2756" spans="1:57" ht="15.5" x14ac:dyDescent="0.4">
      <c r="A2756" s="153" t="str">
        <f t="shared" si="43"/>
        <v>802191</v>
      </c>
      <c r="B2756" s="153">
        <v>2857</v>
      </c>
      <c r="C2756" s="153">
        <v>80219</v>
      </c>
      <c r="D2756" s="153" t="s">
        <v>1904</v>
      </c>
      <c r="E2756" s="157" t="s">
        <v>5650</v>
      </c>
      <c r="F2756" s="153" t="s">
        <v>5595</v>
      </c>
      <c r="G2756" s="153"/>
      <c r="H2756" s="153"/>
      <c r="I2756" s="153"/>
      <c r="J2756" s="153"/>
      <c r="K2756" s="153"/>
      <c r="L2756" s="153"/>
      <c r="M2756" s="153" t="s">
        <v>231</v>
      </c>
      <c r="N2756" s="153" t="s">
        <v>188</v>
      </c>
      <c r="O2756" s="156">
        <v>0.05</v>
      </c>
      <c r="P2756" s="153">
        <v>0.05</v>
      </c>
      <c r="Q2756" s="156">
        <v>59.1</v>
      </c>
      <c r="R2756" s="156">
        <v>0</v>
      </c>
      <c r="S2756" s="156">
        <v>0.05</v>
      </c>
      <c r="T2756" s="156">
        <v>1</v>
      </c>
      <c r="U2756" s="153" t="s">
        <v>3069</v>
      </c>
      <c r="V2756" s="153" t="s">
        <v>3069</v>
      </c>
      <c r="W2756" s="156" t="s">
        <v>3069</v>
      </c>
      <c r="X2756" s="156"/>
      <c r="Y2756" s="156"/>
      <c r="Z2756" s="156"/>
      <c r="AA2756" s="156"/>
      <c r="AB2756" s="156"/>
      <c r="AC2756" s="156"/>
      <c r="AD2756" s="156"/>
      <c r="AE2756" s="156"/>
      <c r="AF2756" s="156"/>
      <c r="AG2756" s="156"/>
      <c r="AH2756" s="153"/>
      <c r="AI2756" s="153"/>
      <c r="AJ2756" s="153"/>
      <c r="AK2756" s="153"/>
      <c r="AL2756" s="153"/>
      <c r="AM2756" s="153"/>
      <c r="AN2756" s="153"/>
      <c r="AO2756" s="153"/>
      <c r="AP2756" s="153"/>
      <c r="AQ2756" s="153"/>
      <c r="AR2756" s="153"/>
      <c r="AS2756" s="153"/>
      <c r="AT2756" s="153"/>
      <c r="AU2756" s="153"/>
      <c r="AV2756" s="153"/>
      <c r="AW2756" s="153"/>
      <c r="AX2756" s="153"/>
      <c r="AY2756" s="153"/>
      <c r="AZ2756" s="153"/>
      <c r="BA2756" s="153"/>
      <c r="BB2756" s="153"/>
      <c r="BC2756" s="153"/>
      <c r="BD2756" s="153"/>
      <c r="BE2756" s="153"/>
    </row>
    <row r="2757" spans="1:57" ht="15.5" x14ac:dyDescent="0.4">
      <c r="A2757" s="153" t="str">
        <f t="shared" si="43"/>
        <v>802731</v>
      </c>
      <c r="B2757" s="153">
        <v>2859</v>
      </c>
      <c r="C2757" s="153">
        <v>80273</v>
      </c>
      <c r="D2757" s="153" t="s">
        <v>1916</v>
      </c>
      <c r="E2757" s="157" t="s">
        <v>5651</v>
      </c>
      <c r="F2757" s="153" t="s">
        <v>5595</v>
      </c>
      <c r="G2757" s="153"/>
      <c r="H2757" s="153"/>
      <c r="I2757" s="153"/>
      <c r="J2757" s="153"/>
      <c r="K2757" s="153"/>
      <c r="L2757" s="153"/>
      <c r="M2757" s="153" t="s">
        <v>231</v>
      </c>
      <c r="N2757" s="153" t="s">
        <v>188</v>
      </c>
      <c r="O2757" s="156">
        <v>0.05</v>
      </c>
      <c r="P2757" s="153">
        <v>0.05</v>
      </c>
      <c r="Q2757" s="156">
        <v>57.8</v>
      </c>
      <c r="R2757" s="156">
        <v>0</v>
      </c>
      <c r="S2757" s="156">
        <v>0.05</v>
      </c>
      <c r="T2757" s="156">
        <v>0.5</v>
      </c>
      <c r="U2757" s="153" t="s">
        <v>3069</v>
      </c>
      <c r="V2757" s="153"/>
      <c r="W2757" s="156"/>
      <c r="X2757" s="156"/>
      <c r="Y2757" s="156"/>
      <c r="Z2757" s="156"/>
      <c r="AA2757" s="156"/>
      <c r="AB2757" s="156"/>
      <c r="AC2757" s="156"/>
      <c r="AD2757" s="156"/>
      <c r="AE2757" s="156"/>
      <c r="AF2757" s="156"/>
      <c r="AG2757" s="156"/>
      <c r="AH2757" s="153"/>
      <c r="AI2757" s="153"/>
      <c r="AJ2757" s="153"/>
      <c r="AK2757" s="153"/>
      <c r="AL2757" s="153"/>
      <c r="AM2757" s="153"/>
      <c r="AN2757" s="153"/>
      <c r="AO2757" s="153"/>
      <c r="AP2757" s="153"/>
      <c r="AQ2757" s="153"/>
      <c r="AR2757" s="153"/>
      <c r="AS2757" s="153"/>
      <c r="AT2757" s="153"/>
      <c r="AU2757" s="153"/>
      <c r="AV2757" s="153"/>
      <c r="AW2757" s="153"/>
      <c r="AX2757" s="153"/>
      <c r="AY2757" s="153"/>
      <c r="AZ2757" s="153"/>
      <c r="BA2757" s="153"/>
      <c r="BB2757" s="153"/>
      <c r="BC2757" s="153"/>
      <c r="BD2757" s="153"/>
      <c r="BE2757" s="153"/>
    </row>
    <row r="2758" spans="1:57" ht="15.5" x14ac:dyDescent="0.4">
      <c r="A2758" s="153" t="str">
        <f t="shared" si="43"/>
        <v>802931</v>
      </c>
      <c r="B2758" s="153">
        <v>2861</v>
      </c>
      <c r="C2758" s="153">
        <v>80293</v>
      </c>
      <c r="D2758" s="153" t="s">
        <v>1924</v>
      </c>
      <c r="E2758" s="157" t="s">
        <v>5644</v>
      </c>
      <c r="F2758" s="153" t="s">
        <v>5595</v>
      </c>
      <c r="G2758" s="153"/>
      <c r="H2758" s="153"/>
      <c r="I2758" s="153"/>
      <c r="J2758" s="153"/>
      <c r="K2758" s="153"/>
      <c r="L2758" s="153"/>
      <c r="M2758" s="153" t="s">
        <v>231</v>
      </c>
      <c r="N2758" s="153" t="s">
        <v>188</v>
      </c>
      <c r="O2758" s="156">
        <v>0.05</v>
      </c>
      <c r="P2758" s="153">
        <v>0.05</v>
      </c>
      <c r="Q2758" s="156">
        <v>58.9</v>
      </c>
      <c r="R2758" s="156">
        <v>0</v>
      </c>
      <c r="S2758" s="156">
        <v>0.05</v>
      </c>
      <c r="T2758" s="156">
        <v>1</v>
      </c>
      <c r="U2758" s="153" t="s">
        <v>3069</v>
      </c>
      <c r="V2758" s="153" t="s">
        <v>3069</v>
      </c>
      <c r="W2758" s="156" t="s">
        <v>3069</v>
      </c>
      <c r="X2758" s="156"/>
      <c r="Y2758" s="156"/>
      <c r="Z2758" s="156"/>
      <c r="AA2758" s="156"/>
      <c r="AB2758" s="156"/>
      <c r="AC2758" s="156"/>
      <c r="AD2758" s="156"/>
      <c r="AE2758" s="156"/>
      <c r="AF2758" s="156"/>
      <c r="AG2758" s="156"/>
      <c r="AH2758" s="153"/>
      <c r="AI2758" s="153"/>
      <c r="AJ2758" s="153"/>
      <c r="AK2758" s="153"/>
      <c r="AL2758" s="153"/>
      <c r="AM2758" s="153"/>
      <c r="AN2758" s="153"/>
      <c r="AO2758" s="153"/>
      <c r="AP2758" s="153"/>
      <c r="AQ2758" s="153"/>
      <c r="AR2758" s="153"/>
      <c r="AS2758" s="153"/>
      <c r="AT2758" s="153"/>
      <c r="AU2758" s="153"/>
      <c r="AV2758" s="153"/>
      <c r="AW2758" s="153"/>
      <c r="AX2758" s="153"/>
      <c r="AY2758" s="153"/>
      <c r="AZ2758" s="153"/>
      <c r="BA2758" s="153"/>
      <c r="BB2758" s="153"/>
      <c r="BC2758" s="153"/>
      <c r="BD2758" s="153"/>
      <c r="BE2758" s="153"/>
    </row>
    <row r="2759" spans="1:57" ht="15.5" x14ac:dyDescent="0.4">
      <c r="A2759" s="153" t="str">
        <f t="shared" si="43"/>
        <v>806641</v>
      </c>
      <c r="B2759" s="153">
        <v>2862</v>
      </c>
      <c r="C2759" s="153">
        <v>80664</v>
      </c>
      <c r="D2759" s="153" t="s">
        <v>1991</v>
      </c>
      <c r="E2759" s="157" t="s">
        <v>5648</v>
      </c>
      <c r="F2759" s="153" t="s">
        <v>5595</v>
      </c>
      <c r="G2759" s="153"/>
      <c r="H2759" s="153"/>
      <c r="I2759" s="153"/>
      <c r="J2759" s="153"/>
      <c r="K2759" s="153"/>
      <c r="L2759" s="153"/>
      <c r="M2759" s="153" t="s">
        <v>231</v>
      </c>
      <c r="N2759" s="153" t="s">
        <v>188</v>
      </c>
      <c r="O2759" s="156">
        <v>0.05</v>
      </c>
      <c r="P2759" s="153">
        <v>0.05</v>
      </c>
      <c r="Q2759" s="156">
        <v>58.5</v>
      </c>
      <c r="R2759" s="156">
        <v>0</v>
      </c>
      <c r="S2759" s="156">
        <v>0.05</v>
      </c>
      <c r="T2759" s="156">
        <v>0.5</v>
      </c>
      <c r="U2759" s="153" t="s">
        <v>3069</v>
      </c>
      <c r="V2759" s="153"/>
      <c r="W2759" s="156"/>
      <c r="X2759" s="156"/>
      <c r="Y2759" s="156"/>
      <c r="Z2759" s="156"/>
      <c r="AA2759" s="156"/>
      <c r="AB2759" s="156"/>
      <c r="AC2759" s="156"/>
      <c r="AD2759" s="156"/>
      <c r="AE2759" s="156"/>
      <c r="AF2759" s="156"/>
      <c r="AG2759" s="156"/>
      <c r="AH2759" s="153"/>
      <c r="AI2759" s="153"/>
      <c r="AJ2759" s="153"/>
      <c r="AK2759" s="153"/>
      <c r="AL2759" s="153"/>
      <c r="AM2759" s="153"/>
      <c r="AN2759" s="153"/>
      <c r="AO2759" s="153"/>
      <c r="AP2759" s="153"/>
      <c r="AQ2759" s="153"/>
      <c r="AR2759" s="153"/>
      <c r="AS2759" s="153"/>
      <c r="AT2759" s="153"/>
      <c r="AU2759" s="153"/>
      <c r="AV2759" s="153"/>
      <c r="AW2759" s="153"/>
      <c r="AX2759" s="153"/>
      <c r="AY2759" s="153"/>
      <c r="AZ2759" s="153"/>
      <c r="BA2759" s="153"/>
      <c r="BB2759" s="153"/>
      <c r="BC2759" s="153"/>
      <c r="BD2759" s="153"/>
      <c r="BE2759" s="153"/>
    </row>
    <row r="2760" spans="1:57" ht="15.5" x14ac:dyDescent="0.4">
      <c r="A2760" s="153" t="str">
        <f t="shared" si="43"/>
        <v>514951</v>
      </c>
      <c r="B2760" s="153">
        <v>2863</v>
      </c>
      <c r="C2760" s="153">
        <v>51495</v>
      </c>
      <c r="D2760" s="153" t="s">
        <v>1850</v>
      </c>
      <c r="E2760" s="157" t="s">
        <v>5643</v>
      </c>
      <c r="F2760" s="153" t="s">
        <v>5595</v>
      </c>
      <c r="G2760" s="153"/>
      <c r="H2760" s="153"/>
      <c r="I2760" s="153"/>
      <c r="J2760" s="153"/>
      <c r="K2760" s="153"/>
      <c r="L2760" s="153"/>
      <c r="M2760" s="153" t="s">
        <v>231</v>
      </c>
      <c r="N2760" s="153" t="s">
        <v>188</v>
      </c>
      <c r="O2760" s="156">
        <v>0.05</v>
      </c>
      <c r="P2760" s="153">
        <v>0.05</v>
      </c>
      <c r="Q2760" s="156">
        <v>59.1</v>
      </c>
      <c r="R2760" s="156">
        <v>8.3299999999999999E-2</v>
      </c>
      <c r="S2760" s="156">
        <v>0.05</v>
      </c>
      <c r="T2760" s="156">
        <v>1</v>
      </c>
      <c r="U2760" s="153" t="s">
        <v>3069</v>
      </c>
      <c r="V2760" s="153" t="s">
        <v>3069</v>
      </c>
      <c r="W2760" s="156" t="s">
        <v>3069</v>
      </c>
      <c r="X2760" s="156"/>
      <c r="Y2760" s="156"/>
      <c r="Z2760" s="156"/>
      <c r="AA2760" s="156"/>
      <c r="AB2760" s="156"/>
      <c r="AC2760" s="156"/>
      <c r="AD2760" s="156"/>
      <c r="AE2760" s="156"/>
      <c r="AF2760" s="156"/>
      <c r="AG2760" s="156"/>
      <c r="AH2760" s="153"/>
      <c r="AI2760" s="153"/>
      <c r="AJ2760" s="153"/>
      <c r="AK2760" s="153"/>
      <c r="AL2760" s="153"/>
      <c r="AM2760" s="153"/>
      <c r="AN2760" s="153"/>
      <c r="AO2760" s="153"/>
      <c r="AP2760" s="153"/>
      <c r="AQ2760" s="153"/>
      <c r="AR2760" s="153"/>
      <c r="AS2760" s="153"/>
      <c r="AT2760" s="153"/>
      <c r="AU2760" s="153"/>
      <c r="AV2760" s="153"/>
      <c r="AW2760" s="153"/>
      <c r="AX2760" s="153"/>
      <c r="AY2760" s="153"/>
      <c r="AZ2760" s="153"/>
      <c r="BA2760" s="153"/>
      <c r="BB2760" s="153"/>
      <c r="BC2760" s="153"/>
      <c r="BD2760" s="153"/>
      <c r="BE2760" s="153"/>
    </row>
    <row r="2761" spans="1:57" ht="15.5" x14ac:dyDescent="0.4">
      <c r="A2761" s="153" t="str">
        <f t="shared" si="43"/>
        <v>800781</v>
      </c>
      <c r="B2761" s="153">
        <v>2864</v>
      </c>
      <c r="C2761" s="153">
        <v>80078</v>
      </c>
      <c r="D2761" s="153" t="s">
        <v>1884</v>
      </c>
      <c r="E2761" s="157" t="s">
        <v>5643</v>
      </c>
      <c r="F2761" s="153" t="s">
        <v>5595</v>
      </c>
      <c r="G2761" s="153"/>
      <c r="H2761" s="153"/>
      <c r="I2761" s="153"/>
      <c r="J2761" s="153"/>
      <c r="K2761" s="153"/>
      <c r="L2761" s="153"/>
      <c r="M2761" s="153" t="s">
        <v>231</v>
      </c>
      <c r="N2761" s="153" t="s">
        <v>188</v>
      </c>
      <c r="O2761" s="156">
        <v>0.05</v>
      </c>
      <c r="P2761" s="153">
        <v>0.05</v>
      </c>
      <c r="Q2761" s="156">
        <v>58.7</v>
      </c>
      <c r="R2761" s="156">
        <v>8.3299999999999999E-2</v>
      </c>
      <c r="S2761" s="156">
        <v>0.05</v>
      </c>
      <c r="T2761" s="156">
        <v>0.8</v>
      </c>
      <c r="U2761" s="153" t="s">
        <v>3069</v>
      </c>
      <c r="V2761" s="153"/>
      <c r="W2761" s="156"/>
      <c r="X2761" s="156"/>
      <c r="Y2761" s="156"/>
      <c r="Z2761" s="156"/>
      <c r="AA2761" s="156"/>
      <c r="AB2761" s="156"/>
      <c r="AC2761" s="156"/>
      <c r="AD2761" s="156"/>
      <c r="AE2761" s="156"/>
      <c r="AF2761" s="156"/>
      <c r="AG2761" s="156"/>
      <c r="AH2761" s="153"/>
      <c r="AI2761" s="153"/>
      <c r="AJ2761" s="153"/>
      <c r="AK2761" s="153"/>
      <c r="AL2761" s="153"/>
      <c r="AM2761" s="153"/>
      <c r="AN2761" s="153"/>
      <c r="AO2761" s="153"/>
      <c r="AP2761" s="153"/>
      <c r="AQ2761" s="153"/>
      <c r="AR2761" s="153"/>
      <c r="AS2761" s="153"/>
      <c r="AT2761" s="153"/>
      <c r="AU2761" s="153"/>
      <c r="AV2761" s="153"/>
      <c r="AW2761" s="153"/>
      <c r="AX2761" s="153"/>
      <c r="AY2761" s="153"/>
      <c r="AZ2761" s="153"/>
      <c r="BA2761" s="153"/>
      <c r="BB2761" s="153"/>
      <c r="BC2761" s="153"/>
      <c r="BD2761" s="153"/>
      <c r="BE2761" s="153"/>
    </row>
    <row r="2762" spans="1:57" ht="15.5" x14ac:dyDescent="0.4">
      <c r="A2762" s="153" t="str">
        <f t="shared" si="43"/>
        <v>801191</v>
      </c>
      <c r="B2762" s="153">
        <v>2865</v>
      </c>
      <c r="C2762" s="153">
        <v>80119</v>
      </c>
      <c r="D2762" s="153" t="s">
        <v>1888</v>
      </c>
      <c r="E2762" s="157" t="s">
        <v>5646</v>
      </c>
      <c r="F2762" s="153" t="s">
        <v>5595</v>
      </c>
      <c r="G2762" s="153"/>
      <c r="H2762" s="153"/>
      <c r="I2762" s="153"/>
      <c r="J2762" s="153"/>
      <c r="K2762" s="153"/>
      <c r="L2762" s="153"/>
      <c r="M2762" s="153" t="s">
        <v>231</v>
      </c>
      <c r="N2762" s="153" t="s">
        <v>188</v>
      </c>
      <c r="O2762" s="156">
        <v>0.05</v>
      </c>
      <c r="P2762" s="153">
        <v>0.05</v>
      </c>
      <c r="Q2762" s="156">
        <v>58.3</v>
      </c>
      <c r="R2762" s="156">
        <v>8.3299999999999999E-2</v>
      </c>
      <c r="S2762" s="156">
        <v>0.05</v>
      </c>
      <c r="T2762" s="156">
        <v>1</v>
      </c>
      <c r="U2762" s="153" t="s">
        <v>3069</v>
      </c>
      <c r="V2762" s="153" t="s">
        <v>3069</v>
      </c>
      <c r="W2762" s="156" t="s">
        <v>3069</v>
      </c>
      <c r="X2762" s="156"/>
      <c r="Y2762" s="156"/>
      <c r="Z2762" s="156"/>
      <c r="AA2762" s="156"/>
      <c r="AB2762" s="156"/>
      <c r="AC2762" s="156"/>
      <c r="AD2762" s="156"/>
      <c r="AE2762" s="156"/>
      <c r="AF2762" s="156"/>
      <c r="AG2762" s="156"/>
      <c r="AH2762" s="153"/>
      <c r="AI2762" s="153"/>
      <c r="AJ2762" s="153"/>
      <c r="AK2762" s="153"/>
      <c r="AL2762" s="153"/>
      <c r="AM2762" s="153"/>
      <c r="AN2762" s="153"/>
      <c r="AO2762" s="153"/>
      <c r="AP2762" s="153"/>
      <c r="AQ2762" s="153"/>
      <c r="AR2762" s="153"/>
      <c r="AS2762" s="153"/>
      <c r="AT2762" s="153"/>
      <c r="AU2762" s="153"/>
      <c r="AV2762" s="153"/>
      <c r="AW2762" s="153"/>
      <c r="AX2762" s="153"/>
      <c r="AY2762" s="153"/>
      <c r="AZ2762" s="153"/>
      <c r="BA2762" s="153"/>
      <c r="BB2762" s="153"/>
      <c r="BC2762" s="153"/>
      <c r="BD2762" s="153"/>
      <c r="BE2762" s="153"/>
    </row>
    <row r="2763" spans="1:57" ht="15.5" x14ac:dyDescent="0.4">
      <c r="A2763" s="153" t="str">
        <f t="shared" si="43"/>
        <v>801211</v>
      </c>
      <c r="B2763" s="153">
        <v>2866</v>
      </c>
      <c r="C2763" s="153">
        <v>80121</v>
      </c>
      <c r="D2763" s="153" t="s">
        <v>1890</v>
      </c>
      <c r="E2763" s="157" t="s">
        <v>5643</v>
      </c>
      <c r="F2763" s="153" t="s">
        <v>5595</v>
      </c>
      <c r="G2763" s="153"/>
      <c r="H2763" s="153"/>
      <c r="I2763" s="153"/>
      <c r="J2763" s="153"/>
      <c r="K2763" s="153"/>
      <c r="L2763" s="153"/>
      <c r="M2763" s="153" t="s">
        <v>231</v>
      </c>
      <c r="N2763" s="153" t="s">
        <v>188</v>
      </c>
      <c r="O2763" s="156">
        <v>0.05</v>
      </c>
      <c r="P2763" s="153">
        <v>0.05</v>
      </c>
      <c r="Q2763" s="156">
        <v>58.8</v>
      </c>
      <c r="R2763" s="156">
        <v>8.3299999999999999E-2</v>
      </c>
      <c r="S2763" s="156">
        <v>0.05</v>
      </c>
      <c r="T2763" s="156">
        <v>1</v>
      </c>
      <c r="U2763" s="153" t="s">
        <v>3069</v>
      </c>
      <c r="V2763" s="153" t="s">
        <v>3069</v>
      </c>
      <c r="W2763" s="156" t="s">
        <v>3069</v>
      </c>
      <c r="X2763" s="156"/>
      <c r="Y2763" s="156"/>
      <c r="Z2763" s="156"/>
      <c r="AA2763" s="156"/>
      <c r="AB2763" s="156"/>
      <c r="AC2763" s="156"/>
      <c r="AD2763" s="156"/>
      <c r="AE2763" s="156"/>
      <c r="AF2763" s="156"/>
      <c r="AG2763" s="156"/>
      <c r="AH2763" s="153"/>
      <c r="AI2763" s="153"/>
      <c r="AJ2763" s="153"/>
      <c r="AK2763" s="153"/>
      <c r="AL2763" s="153"/>
      <c r="AM2763" s="153"/>
      <c r="AN2763" s="153"/>
      <c r="AO2763" s="153"/>
      <c r="AP2763" s="153"/>
      <c r="AQ2763" s="153"/>
      <c r="AR2763" s="153"/>
      <c r="AS2763" s="153"/>
      <c r="AT2763" s="153"/>
      <c r="AU2763" s="153"/>
      <c r="AV2763" s="153"/>
      <c r="AW2763" s="153"/>
      <c r="AX2763" s="153"/>
      <c r="AY2763" s="153"/>
      <c r="AZ2763" s="153"/>
      <c r="BA2763" s="153"/>
      <c r="BB2763" s="153"/>
      <c r="BC2763" s="153"/>
      <c r="BD2763" s="153"/>
      <c r="BE2763" s="153"/>
    </row>
    <row r="2764" spans="1:57" ht="15.5" x14ac:dyDescent="0.4">
      <c r="A2764" s="153" t="str">
        <f t="shared" si="43"/>
        <v>802971</v>
      </c>
      <c r="B2764" s="153">
        <v>2866</v>
      </c>
      <c r="C2764" s="153">
        <v>80297</v>
      </c>
      <c r="D2764" s="153" t="s">
        <v>1925</v>
      </c>
      <c r="E2764" s="157" t="s">
        <v>5643</v>
      </c>
      <c r="F2764" s="153" t="s">
        <v>5595</v>
      </c>
      <c r="G2764" s="153"/>
      <c r="H2764" s="153"/>
      <c r="I2764" s="153"/>
      <c r="J2764" s="153"/>
      <c r="K2764" s="153"/>
      <c r="L2764" s="153"/>
      <c r="M2764" s="153" t="s">
        <v>231</v>
      </c>
      <c r="N2764" s="153" t="s">
        <v>188</v>
      </c>
      <c r="O2764" s="156">
        <v>0.05</v>
      </c>
      <c r="P2764" s="153">
        <v>0.05</v>
      </c>
      <c r="Q2764" s="156">
        <v>58.3</v>
      </c>
      <c r="R2764" s="156">
        <v>8.3299999999999999E-2</v>
      </c>
      <c r="S2764" s="156">
        <v>0.05</v>
      </c>
      <c r="T2764" s="156">
        <v>1</v>
      </c>
      <c r="U2764" s="153" t="s">
        <v>3069</v>
      </c>
      <c r="V2764" s="153" t="s">
        <v>3069</v>
      </c>
      <c r="W2764" s="156" t="s">
        <v>3069</v>
      </c>
      <c r="X2764" s="156"/>
      <c r="Y2764" s="156"/>
      <c r="Z2764" s="156"/>
      <c r="AA2764" s="156"/>
      <c r="AB2764" s="156"/>
      <c r="AC2764" s="156"/>
      <c r="AD2764" s="156"/>
      <c r="AE2764" s="156"/>
      <c r="AF2764" s="156"/>
      <c r="AG2764" s="156"/>
      <c r="AH2764" s="153"/>
      <c r="AI2764" s="153"/>
      <c r="AJ2764" s="153"/>
      <c r="AK2764" s="153"/>
      <c r="AL2764" s="153"/>
      <c r="AM2764" s="153"/>
      <c r="AN2764" s="153"/>
      <c r="AO2764" s="153"/>
      <c r="AP2764" s="153"/>
      <c r="AQ2764" s="153"/>
      <c r="AR2764" s="153"/>
      <c r="AS2764" s="153"/>
      <c r="AT2764" s="153"/>
      <c r="AU2764" s="153"/>
      <c r="AV2764" s="153"/>
      <c r="AW2764" s="153"/>
      <c r="AX2764" s="153"/>
      <c r="AY2764" s="153"/>
      <c r="AZ2764" s="153"/>
      <c r="BA2764" s="153"/>
      <c r="BB2764" s="153"/>
      <c r="BC2764" s="153"/>
      <c r="BD2764" s="153"/>
      <c r="BE2764" s="153"/>
    </row>
    <row r="2765" spans="1:57" ht="15.5" x14ac:dyDescent="0.4">
      <c r="A2765" s="153" t="str">
        <f t="shared" si="43"/>
        <v>803101</v>
      </c>
      <c r="B2765" s="153">
        <v>2867</v>
      </c>
      <c r="C2765" s="153">
        <v>80310</v>
      </c>
      <c r="D2765" s="153" t="s">
        <v>1927</v>
      </c>
      <c r="E2765" s="157" t="s">
        <v>5645</v>
      </c>
      <c r="F2765" s="153" t="s">
        <v>5595</v>
      </c>
      <c r="G2765" s="153"/>
      <c r="H2765" s="153"/>
      <c r="I2765" s="153"/>
      <c r="J2765" s="153"/>
      <c r="K2765" s="153"/>
      <c r="L2765" s="153"/>
      <c r="M2765" s="153" t="s">
        <v>231</v>
      </c>
      <c r="N2765" s="153" t="s">
        <v>188</v>
      </c>
      <c r="O2765" s="156">
        <v>0.05</v>
      </c>
      <c r="P2765" s="153">
        <v>0.05</v>
      </c>
      <c r="Q2765" s="156">
        <v>58.8</v>
      </c>
      <c r="R2765" s="156">
        <v>8.3299999999999999E-2</v>
      </c>
      <c r="S2765" s="156">
        <v>0.05</v>
      </c>
      <c r="T2765" s="156">
        <v>1</v>
      </c>
      <c r="U2765" s="153" t="s">
        <v>3069</v>
      </c>
      <c r="V2765" s="153" t="s">
        <v>3069</v>
      </c>
      <c r="W2765" s="156" t="s">
        <v>3069</v>
      </c>
      <c r="X2765" s="156"/>
      <c r="Y2765" s="156"/>
      <c r="Z2765" s="156"/>
      <c r="AA2765" s="156"/>
      <c r="AB2765" s="156"/>
      <c r="AC2765" s="156"/>
      <c r="AD2765" s="156"/>
      <c r="AE2765" s="156"/>
      <c r="AF2765" s="156"/>
      <c r="AG2765" s="156"/>
      <c r="AH2765" s="153"/>
      <c r="AI2765" s="153"/>
      <c r="AJ2765" s="153"/>
      <c r="AK2765" s="153"/>
      <c r="AL2765" s="153"/>
      <c r="AM2765" s="153"/>
      <c r="AN2765" s="153"/>
      <c r="AO2765" s="153"/>
      <c r="AP2765" s="153"/>
      <c r="AQ2765" s="153"/>
      <c r="AR2765" s="153"/>
      <c r="AS2765" s="153"/>
      <c r="AT2765" s="153"/>
      <c r="AU2765" s="153"/>
      <c r="AV2765" s="153"/>
      <c r="AW2765" s="153"/>
      <c r="AX2765" s="153"/>
      <c r="AY2765" s="153"/>
      <c r="AZ2765" s="153"/>
      <c r="BA2765" s="153"/>
      <c r="BB2765" s="153"/>
      <c r="BC2765" s="153"/>
      <c r="BD2765" s="153"/>
      <c r="BE2765" s="153"/>
    </row>
    <row r="2766" spans="1:57" ht="15.5" x14ac:dyDescent="0.4">
      <c r="A2766" s="153" t="str">
        <f t="shared" si="43"/>
        <v>806121</v>
      </c>
      <c r="B2766" s="153">
        <v>2867</v>
      </c>
      <c r="C2766" s="153">
        <v>80612</v>
      </c>
      <c r="D2766" s="153" t="s">
        <v>1967</v>
      </c>
      <c r="E2766" s="157" t="s">
        <v>5646</v>
      </c>
      <c r="F2766" s="153" t="s">
        <v>5595</v>
      </c>
      <c r="G2766" s="153"/>
      <c r="H2766" s="153"/>
      <c r="I2766" s="153"/>
      <c r="J2766" s="153"/>
      <c r="K2766" s="153"/>
      <c r="L2766" s="153"/>
      <c r="M2766" s="153"/>
      <c r="N2766" s="153" t="s">
        <v>188</v>
      </c>
      <c r="O2766" s="156">
        <v>0.05</v>
      </c>
      <c r="P2766" s="153">
        <v>0.05</v>
      </c>
      <c r="Q2766" s="156">
        <v>58.9</v>
      </c>
      <c r="R2766" s="156">
        <v>8.3299999999999999E-2</v>
      </c>
      <c r="S2766" s="156">
        <v>0.05</v>
      </c>
      <c r="T2766" s="156">
        <v>1</v>
      </c>
      <c r="U2766" s="153" t="s">
        <v>3069</v>
      </c>
      <c r="V2766" s="153" t="s">
        <v>3069</v>
      </c>
      <c r="W2766" s="156" t="s">
        <v>3069</v>
      </c>
      <c r="X2766" s="156"/>
      <c r="Y2766" s="156"/>
      <c r="Z2766" s="156"/>
      <c r="AA2766" s="156"/>
      <c r="AB2766" s="156"/>
      <c r="AC2766" s="156"/>
      <c r="AD2766" s="156"/>
      <c r="AE2766" s="156"/>
      <c r="AF2766" s="156"/>
      <c r="AG2766" s="156"/>
      <c r="AH2766" s="153"/>
      <c r="AI2766" s="153"/>
      <c r="AJ2766" s="153"/>
      <c r="AK2766" s="153"/>
      <c r="AL2766" s="153"/>
      <c r="AM2766" s="153"/>
      <c r="AN2766" s="153"/>
      <c r="AO2766" s="153"/>
      <c r="AP2766" s="153"/>
      <c r="AQ2766" s="153"/>
      <c r="AR2766" s="153"/>
      <c r="AS2766" s="153"/>
      <c r="AT2766" s="153"/>
      <c r="AU2766" s="153"/>
      <c r="AV2766" s="153"/>
      <c r="AW2766" s="153"/>
      <c r="AX2766" s="153"/>
      <c r="AY2766" s="153"/>
      <c r="AZ2766" s="153"/>
      <c r="BA2766" s="153"/>
      <c r="BB2766" s="153"/>
      <c r="BC2766" s="153"/>
      <c r="BD2766" s="153"/>
      <c r="BE2766" s="153"/>
    </row>
    <row r="2767" spans="1:57" ht="15.5" x14ac:dyDescent="0.4">
      <c r="A2767" s="153" t="str">
        <f t="shared" si="43"/>
        <v>520351</v>
      </c>
      <c r="B2767" s="153">
        <v>2869</v>
      </c>
      <c r="C2767" s="153">
        <v>52035</v>
      </c>
      <c r="D2767" s="153" t="s">
        <v>2011</v>
      </c>
      <c r="E2767" s="157" t="s">
        <v>5652</v>
      </c>
      <c r="F2767" s="153" t="s">
        <v>5595</v>
      </c>
      <c r="G2767" s="153"/>
      <c r="H2767" s="153"/>
      <c r="I2767" s="153"/>
      <c r="J2767" s="153"/>
      <c r="K2767" s="153"/>
      <c r="L2767" s="153"/>
      <c r="M2767" s="153" t="s">
        <v>231</v>
      </c>
      <c r="N2767" s="153" t="s">
        <v>188</v>
      </c>
      <c r="O2767" s="156">
        <v>0.05</v>
      </c>
      <c r="P2767" s="153">
        <v>0.05</v>
      </c>
      <c r="Q2767" s="156">
        <v>59.3</v>
      </c>
      <c r="R2767" s="156">
        <v>0.1</v>
      </c>
      <c r="S2767" s="156">
        <v>0.05</v>
      </c>
      <c r="T2767" s="156">
        <v>1</v>
      </c>
      <c r="U2767" s="153" t="s">
        <v>3069</v>
      </c>
      <c r="V2767" s="153" t="s">
        <v>3069</v>
      </c>
      <c r="W2767" s="156" t="s">
        <v>3069</v>
      </c>
      <c r="X2767" s="156"/>
      <c r="Y2767" s="156"/>
      <c r="Z2767" s="156"/>
      <c r="AA2767" s="156"/>
      <c r="AB2767" s="156"/>
      <c r="AC2767" s="156"/>
      <c r="AD2767" s="156"/>
      <c r="AE2767" s="156"/>
      <c r="AF2767" s="156"/>
      <c r="AG2767" s="156"/>
      <c r="AH2767" s="153"/>
      <c r="AI2767" s="153"/>
      <c r="AJ2767" s="153"/>
      <c r="AK2767" s="153"/>
      <c r="AL2767" s="153"/>
      <c r="AM2767" s="153"/>
      <c r="AN2767" s="153"/>
      <c r="AO2767" s="153"/>
      <c r="AP2767" s="153"/>
      <c r="AQ2767" s="153"/>
      <c r="AR2767" s="153"/>
      <c r="AS2767" s="153"/>
      <c r="AT2767" s="153"/>
      <c r="AU2767" s="153"/>
      <c r="AV2767" s="153"/>
      <c r="AW2767" s="153"/>
      <c r="AX2767" s="153"/>
      <c r="AY2767" s="153"/>
      <c r="AZ2767" s="153"/>
      <c r="BA2767" s="153"/>
      <c r="BB2767" s="153"/>
      <c r="BC2767" s="153"/>
      <c r="BD2767" s="153"/>
      <c r="BE2767" s="153"/>
    </row>
    <row r="2768" spans="1:57" ht="15.5" x14ac:dyDescent="0.4">
      <c r="A2768" s="153" t="str">
        <f t="shared" si="43"/>
        <v>520662</v>
      </c>
      <c r="B2768" s="153">
        <v>2870</v>
      </c>
      <c r="C2768" s="153">
        <v>52066</v>
      </c>
      <c r="D2768" s="153" t="s">
        <v>2012</v>
      </c>
      <c r="E2768" s="157" t="s">
        <v>5646</v>
      </c>
      <c r="F2768" s="153" t="s">
        <v>5615</v>
      </c>
      <c r="G2768" s="153"/>
      <c r="H2768" s="153"/>
      <c r="I2768" s="153"/>
      <c r="J2768" s="153"/>
      <c r="K2768" s="153"/>
      <c r="L2768" s="153"/>
      <c r="M2768" s="153" t="s">
        <v>231</v>
      </c>
      <c r="N2768" s="153" t="s">
        <v>188</v>
      </c>
      <c r="O2768" s="156">
        <v>0.05</v>
      </c>
      <c r="P2768" s="153">
        <v>0.05</v>
      </c>
      <c r="Q2768" s="156">
        <v>57.1</v>
      </c>
      <c r="R2768" s="156">
        <v>0.1</v>
      </c>
      <c r="S2768" s="156">
        <v>0.05</v>
      </c>
      <c r="T2768" s="156">
        <v>0</v>
      </c>
      <c r="U2768" s="153" t="s">
        <v>3069</v>
      </c>
      <c r="V2768" s="153" t="s">
        <v>3069</v>
      </c>
      <c r="W2768" s="156" t="s">
        <v>3069</v>
      </c>
      <c r="X2768" s="156"/>
      <c r="Y2768" s="156"/>
      <c r="Z2768" s="156"/>
      <c r="AA2768" s="156"/>
      <c r="AB2768" s="156"/>
      <c r="AC2768" s="156"/>
      <c r="AD2768" s="156"/>
      <c r="AE2768" s="156"/>
      <c r="AF2768" s="156"/>
      <c r="AG2768" s="156"/>
      <c r="AH2768" s="153"/>
      <c r="AI2768" s="153"/>
      <c r="AJ2768" s="153"/>
      <c r="AK2768" s="153"/>
      <c r="AL2768" s="153"/>
      <c r="AM2768" s="153"/>
      <c r="AN2768" s="153"/>
      <c r="AO2768" s="153"/>
      <c r="AP2768" s="153"/>
      <c r="AQ2768" s="153"/>
      <c r="AR2768" s="153"/>
      <c r="AS2768" s="153"/>
      <c r="AT2768" s="153"/>
      <c r="AU2768" s="153"/>
      <c r="AV2768" s="153"/>
      <c r="AW2768" s="153"/>
      <c r="AX2768" s="153"/>
      <c r="AY2768" s="153"/>
      <c r="AZ2768" s="153"/>
      <c r="BA2768" s="153"/>
      <c r="BB2768" s="153"/>
      <c r="BC2768" s="153"/>
      <c r="BD2768" s="153"/>
      <c r="BE2768" s="153"/>
    </row>
    <row r="2769" spans="1:57" ht="15.5" x14ac:dyDescent="0.4">
      <c r="A2769" s="153" t="str">
        <f t="shared" si="43"/>
        <v>802401</v>
      </c>
      <c r="B2769" s="153">
        <v>2871</v>
      </c>
      <c r="C2769" s="153">
        <v>80240</v>
      </c>
      <c r="D2769" s="153" t="s">
        <v>1907</v>
      </c>
      <c r="E2769" s="157" t="s">
        <v>5643</v>
      </c>
      <c r="F2769" s="153" t="s">
        <v>5595</v>
      </c>
      <c r="G2769" s="153"/>
      <c r="H2769" s="153"/>
      <c r="I2769" s="153"/>
      <c r="J2769" s="153"/>
      <c r="K2769" s="153"/>
      <c r="L2769" s="153"/>
      <c r="M2769" s="153" t="s">
        <v>231</v>
      </c>
      <c r="N2769" s="153" t="s">
        <v>188</v>
      </c>
      <c r="O2769" s="156">
        <v>0.05</v>
      </c>
      <c r="P2769" s="153">
        <v>0.05</v>
      </c>
      <c r="Q2769" s="156">
        <v>58.3</v>
      </c>
      <c r="R2769" s="156">
        <v>0.1</v>
      </c>
      <c r="S2769" s="156">
        <v>0.05</v>
      </c>
      <c r="T2769" s="156">
        <v>1</v>
      </c>
      <c r="U2769" s="153" t="s">
        <v>3069</v>
      </c>
      <c r="V2769" s="153" t="s">
        <v>3069</v>
      </c>
      <c r="W2769" s="156" t="s">
        <v>3069</v>
      </c>
      <c r="X2769" s="156"/>
      <c r="Y2769" s="156"/>
      <c r="Z2769" s="156"/>
      <c r="AA2769" s="156"/>
      <c r="AB2769" s="156"/>
      <c r="AC2769" s="156"/>
      <c r="AD2769" s="156"/>
      <c r="AE2769" s="156"/>
      <c r="AF2769" s="156"/>
      <c r="AG2769" s="156"/>
      <c r="AH2769" s="153"/>
      <c r="AI2769" s="153"/>
      <c r="AJ2769" s="153"/>
      <c r="AK2769" s="153"/>
      <c r="AL2769" s="153"/>
      <c r="AM2769" s="153"/>
      <c r="AN2769" s="153"/>
      <c r="AO2769" s="153"/>
      <c r="AP2769" s="153"/>
      <c r="AQ2769" s="153"/>
      <c r="AR2769" s="153"/>
      <c r="AS2769" s="153"/>
      <c r="AT2769" s="153"/>
      <c r="AU2769" s="153"/>
      <c r="AV2769" s="153"/>
      <c r="AW2769" s="153"/>
      <c r="AX2769" s="153"/>
      <c r="AY2769" s="153"/>
      <c r="AZ2769" s="153"/>
      <c r="BA2769" s="153"/>
      <c r="BB2769" s="153"/>
      <c r="BC2769" s="153"/>
      <c r="BD2769" s="153"/>
      <c r="BE2769" s="153"/>
    </row>
    <row r="2770" spans="1:57" ht="15.5" x14ac:dyDescent="0.4">
      <c r="A2770" s="153" t="str">
        <f t="shared" si="43"/>
        <v>802531</v>
      </c>
      <c r="B2770" s="153">
        <v>2872</v>
      </c>
      <c r="C2770" s="153">
        <v>80253</v>
      </c>
      <c r="D2770" s="153" t="s">
        <v>1915</v>
      </c>
      <c r="E2770" s="157" t="s">
        <v>5643</v>
      </c>
      <c r="F2770" s="153" t="s">
        <v>5595</v>
      </c>
      <c r="G2770" s="153"/>
      <c r="H2770" s="153"/>
      <c r="I2770" s="153"/>
      <c r="J2770" s="153"/>
      <c r="K2770" s="153"/>
      <c r="L2770" s="153"/>
      <c r="M2770" s="153" t="s">
        <v>231</v>
      </c>
      <c r="N2770" s="153" t="s">
        <v>188</v>
      </c>
      <c r="O2770" s="156">
        <v>0.05</v>
      </c>
      <c r="P2770" s="153">
        <v>0.05</v>
      </c>
      <c r="Q2770" s="156">
        <v>59.1</v>
      </c>
      <c r="R2770" s="156">
        <v>0.1</v>
      </c>
      <c r="S2770" s="156">
        <v>0.05</v>
      </c>
      <c r="T2770" s="156">
        <v>1</v>
      </c>
      <c r="U2770" s="153" t="s">
        <v>3069</v>
      </c>
      <c r="V2770" s="153" t="s">
        <v>3069</v>
      </c>
      <c r="W2770" s="156" t="s">
        <v>3069</v>
      </c>
      <c r="X2770" s="156"/>
      <c r="Y2770" s="156"/>
      <c r="Z2770" s="156"/>
      <c r="AA2770" s="156"/>
      <c r="AB2770" s="156"/>
      <c r="AC2770" s="156"/>
      <c r="AD2770" s="156"/>
      <c r="AE2770" s="156"/>
      <c r="AF2770" s="156"/>
      <c r="AG2770" s="156"/>
      <c r="AH2770" s="153"/>
      <c r="AI2770" s="153"/>
      <c r="AJ2770" s="153"/>
      <c r="AK2770" s="153"/>
      <c r="AL2770" s="153"/>
      <c r="AM2770" s="153"/>
      <c r="AN2770" s="153"/>
      <c r="AO2770" s="153"/>
      <c r="AP2770" s="153"/>
      <c r="AQ2770" s="153"/>
      <c r="AR2770" s="153"/>
      <c r="AS2770" s="153"/>
      <c r="AT2770" s="153"/>
      <c r="AU2770" s="153"/>
      <c r="AV2770" s="153"/>
      <c r="AW2770" s="153"/>
      <c r="AX2770" s="153"/>
      <c r="AY2770" s="153"/>
      <c r="AZ2770" s="153"/>
      <c r="BA2770" s="153"/>
      <c r="BB2770" s="153"/>
      <c r="BC2770" s="153"/>
      <c r="BD2770" s="153"/>
      <c r="BE2770" s="153"/>
    </row>
    <row r="2771" spans="1:57" ht="15.5" x14ac:dyDescent="0.4">
      <c r="A2771" s="153" t="str">
        <f t="shared" si="43"/>
        <v>802341</v>
      </c>
      <c r="B2771" s="153">
        <v>2873</v>
      </c>
      <c r="C2771" s="153">
        <v>80234</v>
      </c>
      <c r="D2771" s="153" t="s">
        <v>1905</v>
      </c>
      <c r="E2771" s="157" t="s">
        <v>5646</v>
      </c>
      <c r="F2771" s="153" t="s">
        <v>5595</v>
      </c>
      <c r="G2771" s="153"/>
      <c r="H2771" s="153"/>
      <c r="I2771" s="153"/>
      <c r="J2771" s="153"/>
      <c r="K2771" s="153"/>
      <c r="L2771" s="153"/>
      <c r="M2771" s="153" t="s">
        <v>231</v>
      </c>
      <c r="N2771" s="153" t="s">
        <v>188</v>
      </c>
      <c r="O2771" s="156">
        <v>0.05</v>
      </c>
      <c r="P2771" s="153">
        <v>0.05</v>
      </c>
      <c r="Q2771" s="156">
        <v>58.3</v>
      </c>
      <c r="R2771" s="156">
        <v>0.16</v>
      </c>
      <c r="S2771" s="156">
        <v>0.05</v>
      </c>
      <c r="T2771" s="156">
        <v>1</v>
      </c>
      <c r="U2771" s="153" t="s">
        <v>3069</v>
      </c>
      <c r="V2771" s="153" t="s">
        <v>3069</v>
      </c>
      <c r="W2771" s="156" t="s">
        <v>3069</v>
      </c>
      <c r="X2771" s="156"/>
      <c r="Y2771" s="156"/>
      <c r="Z2771" s="156"/>
      <c r="AA2771" s="156"/>
      <c r="AB2771" s="156"/>
      <c r="AC2771" s="156"/>
      <c r="AD2771" s="156"/>
      <c r="AE2771" s="156"/>
      <c r="AF2771" s="156"/>
      <c r="AG2771" s="156"/>
      <c r="AH2771" s="153"/>
      <c r="AI2771" s="153"/>
      <c r="AJ2771" s="153"/>
      <c r="AK2771" s="153"/>
      <c r="AL2771" s="153"/>
      <c r="AM2771" s="153"/>
      <c r="AN2771" s="153"/>
      <c r="AO2771" s="153"/>
      <c r="AP2771" s="153"/>
      <c r="AQ2771" s="153"/>
      <c r="AR2771" s="153"/>
      <c r="AS2771" s="153"/>
      <c r="AT2771" s="153"/>
      <c r="AU2771" s="153"/>
      <c r="AV2771" s="153"/>
      <c r="AW2771" s="153"/>
      <c r="AX2771" s="153"/>
      <c r="AY2771" s="153"/>
      <c r="AZ2771" s="153"/>
      <c r="BA2771" s="153"/>
      <c r="BB2771" s="153"/>
      <c r="BC2771" s="153"/>
      <c r="BD2771" s="153"/>
      <c r="BE2771" s="153"/>
    </row>
    <row r="2772" spans="1:57" ht="15.5" x14ac:dyDescent="0.4">
      <c r="A2772" s="153" t="str">
        <f t="shared" si="43"/>
        <v>803341</v>
      </c>
      <c r="B2772" s="153">
        <v>2875</v>
      </c>
      <c r="C2772" s="153">
        <v>80334</v>
      </c>
      <c r="D2772" s="153" t="s">
        <v>1932</v>
      </c>
      <c r="E2772" s="157" t="s">
        <v>5643</v>
      </c>
      <c r="F2772" s="153" t="s">
        <v>5595</v>
      </c>
      <c r="G2772" s="153"/>
      <c r="H2772" s="153"/>
      <c r="I2772" s="153"/>
      <c r="J2772" s="153"/>
      <c r="K2772" s="153"/>
      <c r="L2772" s="153"/>
      <c r="M2772" s="153" t="s">
        <v>231</v>
      </c>
      <c r="N2772" s="153" t="s">
        <v>188</v>
      </c>
      <c r="O2772" s="156">
        <v>0.05</v>
      </c>
      <c r="P2772" s="153">
        <v>0.05</v>
      </c>
      <c r="Q2772" s="156">
        <v>58.3</v>
      </c>
      <c r="R2772" s="156">
        <v>0.16669999999999999</v>
      </c>
      <c r="S2772" s="156">
        <v>0.05</v>
      </c>
      <c r="T2772" s="156">
        <v>1</v>
      </c>
      <c r="U2772" s="153" t="s">
        <v>3069</v>
      </c>
      <c r="V2772" s="153" t="s">
        <v>3069</v>
      </c>
      <c r="W2772" s="156" t="s">
        <v>3069</v>
      </c>
      <c r="X2772" s="156"/>
      <c r="Y2772" s="156"/>
      <c r="Z2772" s="156"/>
      <c r="AA2772" s="156"/>
      <c r="AB2772" s="156"/>
      <c r="AC2772" s="156"/>
      <c r="AD2772" s="156"/>
      <c r="AE2772" s="156"/>
      <c r="AF2772" s="156"/>
      <c r="AG2772" s="156"/>
      <c r="AH2772" s="153"/>
      <c r="AI2772" s="153"/>
      <c r="AJ2772" s="153"/>
      <c r="AK2772" s="153"/>
      <c r="AL2772" s="153"/>
      <c r="AM2772" s="153"/>
      <c r="AN2772" s="153"/>
      <c r="AO2772" s="153"/>
      <c r="AP2772" s="153"/>
      <c r="AQ2772" s="153"/>
      <c r="AR2772" s="153"/>
      <c r="AS2772" s="153"/>
      <c r="AT2772" s="153"/>
      <c r="AU2772" s="153"/>
      <c r="AV2772" s="153"/>
      <c r="AW2772" s="153"/>
      <c r="AX2772" s="153"/>
      <c r="AY2772" s="153"/>
      <c r="AZ2772" s="153"/>
      <c r="BA2772" s="153"/>
      <c r="BB2772" s="153"/>
      <c r="BC2772" s="153"/>
      <c r="BD2772" s="153"/>
      <c r="BE2772" s="153"/>
    </row>
    <row r="2773" spans="1:57" ht="15.5" x14ac:dyDescent="0.4">
      <c r="A2773" s="153" t="str">
        <f t="shared" si="43"/>
        <v>513791</v>
      </c>
      <c r="B2773" s="153">
        <v>2876</v>
      </c>
      <c r="C2773" s="153">
        <v>51379</v>
      </c>
      <c r="D2773" s="153" t="s">
        <v>1846</v>
      </c>
      <c r="E2773" s="157" t="s">
        <v>5653</v>
      </c>
      <c r="F2773" s="153" t="s">
        <v>5595</v>
      </c>
      <c r="G2773" s="153"/>
      <c r="H2773" s="153"/>
      <c r="I2773" s="153"/>
      <c r="J2773" s="153"/>
      <c r="K2773" s="153"/>
      <c r="L2773" s="153"/>
      <c r="M2773" s="153" t="s">
        <v>231</v>
      </c>
      <c r="N2773" s="153" t="s">
        <v>188</v>
      </c>
      <c r="O2773" s="156">
        <v>0.05</v>
      </c>
      <c r="P2773" s="153">
        <v>0.05</v>
      </c>
      <c r="Q2773" s="156">
        <v>58.5</v>
      </c>
      <c r="R2773" s="156">
        <v>0.17</v>
      </c>
      <c r="S2773" s="156">
        <v>0.05</v>
      </c>
      <c r="T2773" s="156">
        <v>1</v>
      </c>
      <c r="U2773" s="153" t="s">
        <v>3069</v>
      </c>
      <c r="V2773" s="153" t="s">
        <v>3069</v>
      </c>
      <c r="W2773" s="156" t="s">
        <v>3069</v>
      </c>
      <c r="X2773" s="156"/>
      <c r="Y2773" s="156"/>
      <c r="Z2773" s="156"/>
      <c r="AA2773" s="156"/>
      <c r="AB2773" s="156"/>
      <c r="AC2773" s="156"/>
      <c r="AD2773" s="156"/>
      <c r="AE2773" s="156"/>
      <c r="AF2773" s="156"/>
      <c r="AG2773" s="156"/>
      <c r="AH2773" s="153"/>
      <c r="AI2773" s="153"/>
      <c r="AJ2773" s="153"/>
      <c r="AK2773" s="153"/>
      <c r="AL2773" s="153"/>
      <c r="AM2773" s="153"/>
      <c r="AN2773" s="153"/>
      <c r="AO2773" s="153"/>
      <c r="AP2773" s="153"/>
      <c r="AQ2773" s="153"/>
      <c r="AR2773" s="153"/>
      <c r="AS2773" s="153"/>
      <c r="AT2773" s="153"/>
      <c r="AU2773" s="153"/>
      <c r="AV2773" s="153"/>
      <c r="AW2773" s="153"/>
      <c r="AX2773" s="153"/>
      <c r="AY2773" s="153"/>
      <c r="AZ2773" s="153"/>
      <c r="BA2773" s="153"/>
      <c r="BB2773" s="153"/>
      <c r="BC2773" s="153"/>
      <c r="BD2773" s="153"/>
      <c r="BE2773" s="153"/>
    </row>
    <row r="2774" spans="1:57" ht="15.5" x14ac:dyDescent="0.4">
      <c r="A2774" s="153" t="str">
        <f t="shared" si="43"/>
        <v>803291</v>
      </c>
      <c r="B2774" s="153">
        <v>2877</v>
      </c>
      <c r="C2774" s="153">
        <v>80329</v>
      </c>
      <c r="D2774" s="153" t="s">
        <v>3895</v>
      </c>
      <c r="E2774" s="157" t="s">
        <v>5645</v>
      </c>
      <c r="F2774" s="153" t="s">
        <v>5595</v>
      </c>
      <c r="G2774" s="153"/>
      <c r="H2774" s="153"/>
      <c r="I2774" s="153"/>
      <c r="J2774" s="153"/>
      <c r="K2774" s="153"/>
      <c r="L2774" s="153"/>
      <c r="M2774" s="153" t="s">
        <v>231</v>
      </c>
      <c r="N2774" s="153" t="s">
        <v>188</v>
      </c>
      <c r="O2774" s="156">
        <v>0.05</v>
      </c>
      <c r="P2774" s="153">
        <v>0.05</v>
      </c>
      <c r="Q2774" s="156">
        <v>58.3</v>
      </c>
      <c r="R2774" s="156">
        <v>0.18329999999999999</v>
      </c>
      <c r="S2774" s="156">
        <v>0.05</v>
      </c>
      <c r="T2774" s="156">
        <v>1</v>
      </c>
      <c r="U2774" s="153" t="s">
        <v>3069</v>
      </c>
      <c r="V2774" s="153" t="s">
        <v>3069</v>
      </c>
      <c r="W2774" s="156" t="s">
        <v>3069</v>
      </c>
      <c r="X2774" s="156" t="s">
        <v>3069</v>
      </c>
      <c r="Y2774" s="156" t="s">
        <v>3069</v>
      </c>
      <c r="Z2774" s="156" t="s">
        <v>3069</v>
      </c>
      <c r="AA2774" s="156" t="s">
        <v>3069</v>
      </c>
      <c r="AB2774" s="156" t="s">
        <v>3069</v>
      </c>
      <c r="AC2774" s="156"/>
      <c r="AD2774" s="156"/>
      <c r="AE2774" s="156"/>
      <c r="AF2774" s="156"/>
      <c r="AG2774" s="156"/>
      <c r="AH2774" s="153"/>
      <c r="AI2774" s="153"/>
      <c r="AJ2774" s="153"/>
      <c r="AK2774" s="153"/>
      <c r="AL2774" s="153"/>
      <c r="AM2774" s="153"/>
      <c r="AN2774" s="153"/>
      <c r="AO2774" s="153"/>
      <c r="AP2774" s="153"/>
      <c r="AQ2774" s="153"/>
      <c r="AR2774" s="153"/>
      <c r="AS2774" s="153"/>
      <c r="AT2774" s="153"/>
      <c r="AU2774" s="153"/>
      <c r="AV2774" s="153"/>
      <c r="AW2774" s="153"/>
      <c r="AX2774" s="153"/>
      <c r="AY2774" s="153"/>
      <c r="AZ2774" s="153"/>
      <c r="BA2774" s="153"/>
      <c r="BB2774" s="153"/>
      <c r="BC2774" s="153"/>
      <c r="BD2774" s="153"/>
      <c r="BE2774" s="153"/>
    </row>
    <row r="2775" spans="1:57" ht="15.5" x14ac:dyDescent="0.4">
      <c r="A2775" s="153" t="str">
        <f t="shared" si="43"/>
        <v>501681</v>
      </c>
      <c r="B2775" s="153">
        <v>2879</v>
      </c>
      <c r="C2775" s="153">
        <v>50168</v>
      </c>
      <c r="D2775" s="153" t="s">
        <v>1798</v>
      </c>
      <c r="E2775" s="157" t="s">
        <v>5643</v>
      </c>
      <c r="F2775" s="153" t="s">
        <v>5595</v>
      </c>
      <c r="G2775" s="153"/>
      <c r="H2775" s="153"/>
      <c r="I2775" s="153"/>
      <c r="J2775" s="153"/>
      <c r="K2775" s="153"/>
      <c r="L2775" s="153"/>
      <c r="M2775" s="153" t="s">
        <v>231</v>
      </c>
      <c r="N2775" s="153" t="s">
        <v>188</v>
      </c>
      <c r="O2775" s="156">
        <v>0.05</v>
      </c>
      <c r="P2775" s="153">
        <v>0.05</v>
      </c>
      <c r="Q2775" s="156">
        <v>59.1</v>
      </c>
      <c r="R2775" s="156">
        <v>8.3299999999999999E-2</v>
      </c>
      <c r="S2775" s="156">
        <v>5.5E-2</v>
      </c>
      <c r="T2775" s="156">
        <v>1</v>
      </c>
      <c r="U2775" s="153" t="s">
        <v>3069</v>
      </c>
      <c r="V2775" s="153" t="s">
        <v>3069</v>
      </c>
      <c r="W2775" s="156" t="s">
        <v>3069</v>
      </c>
      <c r="X2775" s="156" t="s">
        <v>3069</v>
      </c>
      <c r="Y2775" s="156" t="s">
        <v>3069</v>
      </c>
      <c r="Z2775" s="156" t="s">
        <v>3069</v>
      </c>
      <c r="AA2775" s="156" t="s">
        <v>3069</v>
      </c>
      <c r="AB2775" s="156" t="s">
        <v>3069</v>
      </c>
      <c r="AC2775" s="156"/>
      <c r="AD2775" s="156"/>
      <c r="AE2775" s="156"/>
      <c r="AF2775" s="156"/>
      <c r="AG2775" s="156"/>
      <c r="AH2775" s="153"/>
      <c r="AI2775" s="153"/>
      <c r="AJ2775" s="153"/>
      <c r="AK2775" s="153"/>
      <c r="AL2775" s="153"/>
      <c r="AM2775" s="153"/>
      <c r="AN2775" s="153"/>
      <c r="AO2775" s="153"/>
      <c r="AP2775" s="153"/>
      <c r="AQ2775" s="153"/>
      <c r="AR2775" s="153"/>
      <c r="AS2775" s="153"/>
      <c r="AT2775" s="153"/>
      <c r="AU2775" s="153"/>
      <c r="AV2775" s="153"/>
      <c r="AW2775" s="153"/>
      <c r="AX2775" s="153"/>
      <c r="AY2775" s="153"/>
      <c r="AZ2775" s="153"/>
      <c r="BA2775" s="153"/>
      <c r="BB2775" s="153"/>
      <c r="BC2775" s="153"/>
      <c r="BD2775" s="153"/>
      <c r="BE2775" s="153"/>
    </row>
    <row r="2776" spans="1:57" ht="15.5" x14ac:dyDescent="0.4">
      <c r="A2776" s="153" t="str">
        <f t="shared" si="43"/>
        <v>526081</v>
      </c>
      <c r="B2776" s="153">
        <v>2880</v>
      </c>
      <c r="C2776" s="153">
        <v>52608</v>
      </c>
      <c r="D2776" s="153" t="s">
        <v>2017</v>
      </c>
      <c r="E2776" s="157" t="s">
        <v>5654</v>
      </c>
      <c r="F2776" s="153" t="s">
        <v>5595</v>
      </c>
      <c r="G2776" s="153"/>
      <c r="H2776" s="153"/>
      <c r="I2776" s="153"/>
      <c r="J2776" s="153"/>
      <c r="K2776" s="153"/>
      <c r="L2776" s="153"/>
      <c r="M2776" s="153" t="s">
        <v>231</v>
      </c>
      <c r="N2776" s="153" t="s">
        <v>188</v>
      </c>
      <c r="O2776" s="156">
        <v>0.05</v>
      </c>
      <c r="P2776" s="153">
        <v>0.05</v>
      </c>
      <c r="Q2776" s="156">
        <v>59</v>
      </c>
      <c r="R2776" s="156">
        <v>0.1</v>
      </c>
      <c r="S2776" s="156">
        <v>6.7000000000000004E-2</v>
      </c>
      <c r="T2776" s="156">
        <v>1</v>
      </c>
      <c r="U2776" s="153" t="s">
        <v>3069</v>
      </c>
      <c r="V2776" s="153" t="s">
        <v>3069</v>
      </c>
      <c r="W2776" s="156" t="s">
        <v>3069</v>
      </c>
      <c r="X2776" s="156" t="s">
        <v>3069</v>
      </c>
      <c r="Y2776" s="156" t="s">
        <v>3069</v>
      </c>
      <c r="Z2776" s="156" t="s">
        <v>3069</v>
      </c>
      <c r="AA2776" s="156" t="s">
        <v>3069</v>
      </c>
      <c r="AB2776" s="156" t="s">
        <v>3069</v>
      </c>
      <c r="AC2776" s="156"/>
      <c r="AD2776" s="156"/>
      <c r="AE2776" s="156"/>
      <c r="AF2776" s="156"/>
      <c r="AG2776" s="156"/>
      <c r="AH2776" s="153"/>
      <c r="AI2776" s="153"/>
      <c r="AJ2776" s="153"/>
      <c r="AK2776" s="153"/>
      <c r="AL2776" s="153"/>
      <c r="AM2776" s="153"/>
      <c r="AN2776" s="153"/>
      <c r="AO2776" s="153"/>
      <c r="AP2776" s="153"/>
      <c r="AQ2776" s="153"/>
      <c r="AR2776" s="153"/>
      <c r="AS2776" s="153"/>
      <c r="AT2776" s="153"/>
      <c r="AU2776" s="153"/>
      <c r="AV2776" s="153"/>
      <c r="AW2776" s="153"/>
      <c r="AX2776" s="153"/>
      <c r="AY2776" s="153"/>
      <c r="AZ2776" s="153"/>
      <c r="BA2776" s="153"/>
      <c r="BB2776" s="153"/>
      <c r="BC2776" s="153"/>
      <c r="BD2776" s="153"/>
      <c r="BE2776" s="153"/>
    </row>
    <row r="2777" spans="1:57" ht="15.5" x14ac:dyDescent="0.4">
      <c r="A2777" s="153" t="str">
        <f t="shared" si="43"/>
        <v>526141</v>
      </c>
      <c r="B2777" s="153">
        <v>2881</v>
      </c>
      <c r="C2777" s="153">
        <v>52614</v>
      </c>
      <c r="D2777" s="153" t="s">
        <v>2021</v>
      </c>
      <c r="E2777" s="157" t="s">
        <v>5654</v>
      </c>
      <c r="F2777" s="153" t="s">
        <v>5595</v>
      </c>
      <c r="G2777" s="153"/>
      <c r="H2777" s="153"/>
      <c r="I2777" s="153"/>
      <c r="J2777" s="153"/>
      <c r="K2777" s="153"/>
      <c r="L2777" s="153"/>
      <c r="M2777" s="153" t="s">
        <v>231</v>
      </c>
      <c r="N2777" s="153" t="s">
        <v>188</v>
      </c>
      <c r="O2777" s="156">
        <v>0.05</v>
      </c>
      <c r="P2777" s="153">
        <v>0.05</v>
      </c>
      <c r="Q2777" s="156">
        <v>59</v>
      </c>
      <c r="R2777" s="156">
        <v>0.1</v>
      </c>
      <c r="S2777" s="156">
        <v>6.7000000000000004E-2</v>
      </c>
      <c r="T2777" s="156">
        <v>1</v>
      </c>
      <c r="U2777" s="153" t="s">
        <v>3069</v>
      </c>
      <c r="V2777" s="153" t="s">
        <v>3069</v>
      </c>
      <c r="W2777" s="156" t="s">
        <v>3069</v>
      </c>
      <c r="X2777" s="156" t="s">
        <v>3069</v>
      </c>
      <c r="Y2777" s="156" t="s">
        <v>3069</v>
      </c>
      <c r="Z2777" s="156" t="s">
        <v>3069</v>
      </c>
      <c r="AA2777" s="156" t="s">
        <v>3069</v>
      </c>
      <c r="AB2777" s="156" t="s">
        <v>3069</v>
      </c>
      <c r="AC2777" s="156"/>
      <c r="AD2777" s="156"/>
      <c r="AE2777" s="156"/>
      <c r="AF2777" s="156"/>
      <c r="AG2777" s="156"/>
      <c r="AH2777" s="153"/>
      <c r="AI2777" s="153"/>
      <c r="AJ2777" s="153"/>
      <c r="AK2777" s="153"/>
      <c r="AL2777" s="153"/>
      <c r="AM2777" s="153"/>
      <c r="AN2777" s="153"/>
      <c r="AO2777" s="153"/>
      <c r="AP2777" s="153"/>
      <c r="AQ2777" s="153"/>
      <c r="AR2777" s="153"/>
      <c r="AS2777" s="153"/>
      <c r="AT2777" s="153"/>
      <c r="AU2777" s="153"/>
      <c r="AV2777" s="153"/>
      <c r="AW2777" s="153"/>
      <c r="AX2777" s="153"/>
      <c r="AY2777" s="153"/>
      <c r="AZ2777" s="153"/>
      <c r="BA2777" s="153"/>
      <c r="BB2777" s="153"/>
      <c r="BC2777" s="153"/>
      <c r="BD2777" s="153"/>
      <c r="BE2777" s="153"/>
    </row>
    <row r="2778" spans="1:57" ht="15.5" x14ac:dyDescent="0.4">
      <c r="A2778" s="153" t="str">
        <f t="shared" si="43"/>
        <v>526321</v>
      </c>
      <c r="B2778" s="153">
        <v>2882</v>
      </c>
      <c r="C2778" s="153">
        <v>52632</v>
      </c>
      <c r="D2778" s="153" t="s">
        <v>2024</v>
      </c>
      <c r="E2778" s="157" t="s">
        <v>5654</v>
      </c>
      <c r="F2778" s="153" t="s">
        <v>5595</v>
      </c>
      <c r="G2778" s="153"/>
      <c r="H2778" s="153"/>
      <c r="I2778" s="153"/>
      <c r="J2778" s="153"/>
      <c r="K2778" s="153"/>
      <c r="L2778" s="153"/>
      <c r="M2778" s="153" t="s">
        <v>231</v>
      </c>
      <c r="N2778" s="153" t="s">
        <v>188</v>
      </c>
      <c r="O2778" s="156">
        <v>0.05</v>
      </c>
      <c r="P2778" s="153">
        <v>0.05</v>
      </c>
      <c r="Q2778" s="156">
        <v>59</v>
      </c>
      <c r="R2778" s="156">
        <v>0.1</v>
      </c>
      <c r="S2778" s="156">
        <v>6.7000000000000004E-2</v>
      </c>
      <c r="T2778" s="156">
        <v>1</v>
      </c>
      <c r="U2778" s="153" t="s">
        <v>3069</v>
      </c>
      <c r="V2778" s="153" t="s">
        <v>3069</v>
      </c>
      <c r="W2778" s="156" t="s">
        <v>3069</v>
      </c>
      <c r="X2778" s="156" t="s">
        <v>3069</v>
      </c>
      <c r="Y2778" s="156" t="s">
        <v>3069</v>
      </c>
      <c r="Z2778" s="156" t="s">
        <v>3069</v>
      </c>
      <c r="AA2778" s="156" t="s">
        <v>3069</v>
      </c>
      <c r="AB2778" s="156" t="s">
        <v>3069</v>
      </c>
      <c r="AC2778" s="156"/>
      <c r="AD2778" s="156"/>
      <c r="AE2778" s="156"/>
      <c r="AF2778" s="156"/>
      <c r="AG2778" s="156"/>
      <c r="AH2778" s="153"/>
      <c r="AI2778" s="153"/>
      <c r="AJ2778" s="153"/>
      <c r="AK2778" s="153"/>
      <c r="AL2778" s="153"/>
      <c r="AM2778" s="153"/>
      <c r="AN2778" s="153"/>
      <c r="AO2778" s="153"/>
      <c r="AP2778" s="153"/>
      <c r="AQ2778" s="153"/>
      <c r="AR2778" s="153"/>
      <c r="AS2778" s="153"/>
      <c r="AT2778" s="153"/>
      <c r="AU2778" s="153"/>
      <c r="AV2778" s="153"/>
      <c r="AW2778" s="153"/>
      <c r="AX2778" s="153"/>
      <c r="AY2778" s="153"/>
      <c r="AZ2778" s="153"/>
      <c r="BA2778" s="153"/>
      <c r="BB2778" s="153"/>
      <c r="BC2778" s="153"/>
      <c r="BD2778" s="153"/>
      <c r="BE2778" s="153"/>
    </row>
    <row r="2779" spans="1:57" ht="15.5" x14ac:dyDescent="0.4">
      <c r="A2779" s="153" t="str">
        <f t="shared" si="43"/>
        <v>526941</v>
      </c>
      <c r="B2779" s="153">
        <v>2883</v>
      </c>
      <c r="C2779" s="153">
        <v>52694</v>
      </c>
      <c r="D2779" s="153" t="s">
        <v>2035</v>
      </c>
      <c r="E2779" s="157" t="s">
        <v>5654</v>
      </c>
      <c r="F2779" s="153" t="s">
        <v>5595</v>
      </c>
      <c r="G2779" s="153"/>
      <c r="H2779" s="153"/>
      <c r="I2779" s="153"/>
      <c r="J2779" s="153"/>
      <c r="K2779" s="153"/>
      <c r="L2779" s="153"/>
      <c r="M2779" s="153" t="s">
        <v>231</v>
      </c>
      <c r="N2779" s="153" t="s">
        <v>188</v>
      </c>
      <c r="O2779" s="156">
        <v>0.05</v>
      </c>
      <c r="P2779" s="153">
        <v>0.05</v>
      </c>
      <c r="Q2779" s="156">
        <v>59</v>
      </c>
      <c r="R2779" s="156">
        <v>0.1</v>
      </c>
      <c r="S2779" s="156">
        <v>6.7000000000000004E-2</v>
      </c>
      <c r="T2779" s="156">
        <v>1</v>
      </c>
      <c r="U2779" s="153" t="s">
        <v>3069</v>
      </c>
      <c r="V2779" s="153" t="s">
        <v>3069</v>
      </c>
      <c r="W2779" s="156" t="s">
        <v>3069</v>
      </c>
      <c r="X2779" s="156" t="s">
        <v>3069</v>
      </c>
      <c r="Y2779" s="156" t="s">
        <v>3069</v>
      </c>
      <c r="Z2779" s="156" t="s">
        <v>3069</v>
      </c>
      <c r="AA2779" s="156" t="s">
        <v>3069</v>
      </c>
      <c r="AB2779" s="156" t="s">
        <v>3069</v>
      </c>
      <c r="AC2779" s="156"/>
      <c r="AD2779" s="156"/>
      <c r="AE2779" s="156"/>
      <c r="AF2779" s="156"/>
      <c r="AG2779" s="156"/>
      <c r="AH2779" s="153"/>
      <c r="AI2779" s="153"/>
      <c r="AJ2779" s="153"/>
      <c r="AK2779" s="153"/>
      <c r="AL2779" s="153"/>
      <c r="AM2779" s="153"/>
      <c r="AN2779" s="153"/>
      <c r="AO2779" s="153"/>
      <c r="AP2779" s="153"/>
      <c r="AQ2779" s="153"/>
      <c r="AR2779" s="153"/>
      <c r="AS2779" s="153"/>
      <c r="AT2779" s="153"/>
      <c r="AU2779" s="153"/>
      <c r="AV2779" s="153"/>
      <c r="AW2779" s="153"/>
      <c r="AX2779" s="153"/>
      <c r="AY2779" s="153"/>
      <c r="AZ2779" s="153"/>
      <c r="BA2779" s="153"/>
      <c r="BB2779" s="153"/>
      <c r="BC2779" s="153"/>
      <c r="BD2779" s="153"/>
      <c r="BE2779" s="153"/>
    </row>
    <row r="2780" spans="1:57" ht="15.5" x14ac:dyDescent="0.4">
      <c r="A2780" s="153" t="str">
        <f t="shared" si="43"/>
        <v>525971</v>
      </c>
      <c r="B2780" s="153">
        <v>2884</v>
      </c>
      <c r="C2780" s="153">
        <v>52597</v>
      </c>
      <c r="D2780" s="153" t="s">
        <v>2013</v>
      </c>
      <c r="E2780" s="157" t="s">
        <v>5652</v>
      </c>
      <c r="F2780" s="153" t="s">
        <v>5595</v>
      </c>
      <c r="G2780" s="153"/>
      <c r="H2780" s="153"/>
      <c r="I2780" s="153"/>
      <c r="J2780" s="153"/>
      <c r="K2780" s="153"/>
      <c r="L2780" s="153"/>
      <c r="M2780" s="153" t="s">
        <v>231</v>
      </c>
      <c r="N2780" s="153" t="s">
        <v>188</v>
      </c>
      <c r="O2780" s="156">
        <v>0.05</v>
      </c>
      <c r="P2780" s="153">
        <v>0.05</v>
      </c>
      <c r="Q2780" s="156">
        <v>59.3</v>
      </c>
      <c r="R2780" s="156">
        <v>0.1</v>
      </c>
      <c r="S2780" s="156">
        <v>6.7000000000000004E-2</v>
      </c>
      <c r="T2780" s="156">
        <v>1</v>
      </c>
      <c r="U2780" s="153" t="s">
        <v>3069</v>
      </c>
      <c r="V2780" s="153" t="s">
        <v>3069</v>
      </c>
      <c r="W2780" s="156" t="s">
        <v>3069</v>
      </c>
      <c r="X2780" s="156" t="s">
        <v>3069</v>
      </c>
      <c r="Y2780" s="156" t="s">
        <v>3069</v>
      </c>
      <c r="Z2780" s="156" t="s">
        <v>3069</v>
      </c>
      <c r="AA2780" s="156" t="s">
        <v>3069</v>
      </c>
      <c r="AB2780" s="156" t="s">
        <v>3069</v>
      </c>
      <c r="AC2780" s="156"/>
      <c r="AD2780" s="156"/>
      <c r="AE2780" s="156"/>
      <c r="AF2780" s="156"/>
      <c r="AG2780" s="156"/>
      <c r="AH2780" s="153"/>
      <c r="AI2780" s="153"/>
      <c r="AJ2780" s="153"/>
      <c r="AK2780" s="153"/>
      <c r="AL2780" s="153"/>
      <c r="AM2780" s="153"/>
      <c r="AN2780" s="153"/>
      <c r="AO2780" s="153"/>
      <c r="AP2780" s="153"/>
      <c r="AQ2780" s="153"/>
      <c r="AR2780" s="153"/>
      <c r="AS2780" s="153"/>
      <c r="AT2780" s="153"/>
      <c r="AU2780" s="153"/>
      <c r="AV2780" s="153"/>
      <c r="AW2780" s="153"/>
      <c r="AX2780" s="153"/>
      <c r="AY2780" s="153"/>
      <c r="AZ2780" s="153"/>
      <c r="BA2780" s="153"/>
      <c r="BB2780" s="153"/>
      <c r="BC2780" s="153"/>
      <c r="BD2780" s="153"/>
      <c r="BE2780" s="153"/>
    </row>
    <row r="2781" spans="1:57" ht="15.5" x14ac:dyDescent="0.4">
      <c r="A2781" s="153" t="str">
        <f t="shared" si="43"/>
        <v>526051</v>
      </c>
      <c r="B2781" s="153">
        <v>2885</v>
      </c>
      <c r="C2781" s="153">
        <v>52605</v>
      </c>
      <c r="D2781" s="153" t="s">
        <v>2014</v>
      </c>
      <c r="E2781" s="157" t="s">
        <v>5654</v>
      </c>
      <c r="F2781" s="153" t="s">
        <v>5595</v>
      </c>
      <c r="G2781" s="153"/>
      <c r="H2781" s="153"/>
      <c r="I2781" s="153"/>
      <c r="J2781" s="153"/>
      <c r="K2781" s="153"/>
      <c r="L2781" s="153"/>
      <c r="M2781" s="153" t="s">
        <v>231</v>
      </c>
      <c r="N2781" s="153" t="s">
        <v>188</v>
      </c>
      <c r="O2781" s="156">
        <v>0.05</v>
      </c>
      <c r="P2781" s="153">
        <v>0.05</v>
      </c>
      <c r="Q2781" s="156">
        <v>59.3</v>
      </c>
      <c r="R2781" s="156">
        <v>0.1</v>
      </c>
      <c r="S2781" s="156">
        <v>6.7000000000000004E-2</v>
      </c>
      <c r="T2781" s="156">
        <v>1</v>
      </c>
      <c r="U2781" s="153" t="s">
        <v>3069</v>
      </c>
      <c r="V2781" s="153" t="s">
        <v>3069</v>
      </c>
      <c r="W2781" s="156" t="s">
        <v>3069</v>
      </c>
      <c r="X2781" s="156" t="s">
        <v>3069</v>
      </c>
      <c r="Y2781" s="156" t="s">
        <v>3069</v>
      </c>
      <c r="Z2781" s="156" t="s">
        <v>3069</v>
      </c>
      <c r="AA2781" s="156" t="s">
        <v>3069</v>
      </c>
      <c r="AB2781" s="156" t="s">
        <v>3069</v>
      </c>
      <c r="AC2781" s="156"/>
      <c r="AD2781" s="156"/>
      <c r="AE2781" s="156"/>
      <c r="AF2781" s="156"/>
      <c r="AG2781" s="156"/>
      <c r="AH2781" s="153"/>
      <c r="AI2781" s="153"/>
      <c r="AJ2781" s="153"/>
      <c r="AK2781" s="153"/>
      <c r="AL2781" s="153"/>
      <c r="AM2781" s="153"/>
      <c r="AN2781" s="153"/>
      <c r="AO2781" s="153"/>
      <c r="AP2781" s="153"/>
      <c r="AQ2781" s="153"/>
      <c r="AR2781" s="153"/>
      <c r="AS2781" s="153"/>
      <c r="AT2781" s="153"/>
      <c r="AU2781" s="153"/>
      <c r="AV2781" s="153"/>
      <c r="AW2781" s="153"/>
      <c r="AX2781" s="153"/>
      <c r="AY2781" s="153"/>
      <c r="AZ2781" s="153"/>
      <c r="BA2781" s="153"/>
      <c r="BB2781" s="153"/>
      <c r="BC2781" s="153"/>
      <c r="BD2781" s="153"/>
      <c r="BE2781" s="153"/>
    </row>
    <row r="2782" spans="1:57" ht="15.5" x14ac:dyDescent="0.4">
      <c r="A2782" s="153" t="str">
        <f t="shared" si="43"/>
        <v>526061</v>
      </c>
      <c r="B2782" s="153">
        <v>2886</v>
      </c>
      <c r="C2782" s="153">
        <v>52606</v>
      </c>
      <c r="D2782" s="153" t="s">
        <v>2015</v>
      </c>
      <c r="E2782" s="157" t="s">
        <v>5654</v>
      </c>
      <c r="F2782" s="153" t="s">
        <v>5595</v>
      </c>
      <c r="G2782" s="153"/>
      <c r="H2782" s="153"/>
      <c r="I2782" s="153"/>
      <c r="J2782" s="153"/>
      <c r="K2782" s="153"/>
      <c r="L2782" s="153"/>
      <c r="M2782" s="153" t="s">
        <v>231</v>
      </c>
      <c r="N2782" s="153" t="s">
        <v>188</v>
      </c>
      <c r="O2782" s="156">
        <v>0.05</v>
      </c>
      <c r="P2782" s="153">
        <v>0.05</v>
      </c>
      <c r="Q2782" s="156">
        <v>59.2</v>
      </c>
      <c r="R2782" s="156">
        <v>0.1</v>
      </c>
      <c r="S2782" s="156">
        <v>6.7000000000000004E-2</v>
      </c>
      <c r="T2782" s="156">
        <v>1</v>
      </c>
      <c r="U2782" s="153" t="s">
        <v>3069</v>
      </c>
      <c r="V2782" s="153" t="s">
        <v>3069</v>
      </c>
      <c r="W2782" s="156" t="s">
        <v>3069</v>
      </c>
      <c r="X2782" s="156" t="s">
        <v>3069</v>
      </c>
      <c r="Y2782" s="156" t="s">
        <v>3069</v>
      </c>
      <c r="Z2782" s="156" t="s">
        <v>3069</v>
      </c>
      <c r="AA2782" s="156" t="s">
        <v>3069</v>
      </c>
      <c r="AB2782" s="156" t="s">
        <v>3069</v>
      </c>
      <c r="AC2782" s="156"/>
      <c r="AD2782" s="156"/>
      <c r="AE2782" s="156"/>
      <c r="AF2782" s="156"/>
      <c r="AG2782" s="156"/>
      <c r="AH2782" s="153"/>
      <c r="AI2782" s="153"/>
      <c r="AJ2782" s="153"/>
      <c r="AK2782" s="153"/>
      <c r="AL2782" s="153"/>
      <c r="AM2782" s="153"/>
      <c r="AN2782" s="153"/>
      <c r="AO2782" s="153"/>
      <c r="AP2782" s="153"/>
      <c r="AQ2782" s="153"/>
      <c r="AR2782" s="153"/>
      <c r="AS2782" s="153"/>
      <c r="AT2782" s="153"/>
      <c r="AU2782" s="153"/>
      <c r="AV2782" s="153"/>
      <c r="AW2782" s="153"/>
      <c r="AX2782" s="153"/>
      <c r="AY2782" s="153"/>
      <c r="AZ2782" s="153"/>
      <c r="BA2782" s="153"/>
      <c r="BB2782" s="153"/>
      <c r="BC2782" s="153"/>
      <c r="BD2782" s="153"/>
      <c r="BE2782" s="153"/>
    </row>
    <row r="2783" spans="1:57" ht="15.5" x14ac:dyDescent="0.4">
      <c r="A2783" s="153" t="str">
        <f t="shared" si="43"/>
        <v>526071</v>
      </c>
      <c r="B2783" s="153">
        <v>2887</v>
      </c>
      <c r="C2783" s="153">
        <v>52607</v>
      </c>
      <c r="D2783" s="153" t="s">
        <v>2016</v>
      </c>
      <c r="E2783" s="157" t="s">
        <v>5654</v>
      </c>
      <c r="F2783" s="153" t="s">
        <v>5595</v>
      </c>
      <c r="G2783" s="153"/>
      <c r="H2783" s="153"/>
      <c r="I2783" s="153"/>
      <c r="J2783" s="153"/>
      <c r="K2783" s="153"/>
      <c r="L2783" s="153"/>
      <c r="M2783" s="153" t="s">
        <v>231</v>
      </c>
      <c r="N2783" s="153" t="s">
        <v>188</v>
      </c>
      <c r="O2783" s="156">
        <v>0.05</v>
      </c>
      <c r="P2783" s="153">
        <v>0.05</v>
      </c>
      <c r="Q2783" s="156">
        <v>59.2</v>
      </c>
      <c r="R2783" s="156">
        <v>0.1</v>
      </c>
      <c r="S2783" s="156">
        <v>6.7000000000000004E-2</v>
      </c>
      <c r="T2783" s="156">
        <v>1</v>
      </c>
      <c r="U2783" s="153" t="s">
        <v>3069</v>
      </c>
      <c r="V2783" s="153" t="s">
        <v>3069</v>
      </c>
      <c r="W2783" s="156" t="s">
        <v>3069</v>
      </c>
      <c r="X2783" s="156" t="s">
        <v>3069</v>
      </c>
      <c r="Y2783" s="156" t="s">
        <v>3069</v>
      </c>
      <c r="Z2783" s="156" t="s">
        <v>3069</v>
      </c>
      <c r="AA2783" s="156" t="s">
        <v>3069</v>
      </c>
      <c r="AB2783" s="156" t="s">
        <v>3069</v>
      </c>
      <c r="AC2783" s="156"/>
      <c r="AD2783" s="156"/>
      <c r="AE2783" s="156"/>
      <c r="AF2783" s="156"/>
      <c r="AG2783" s="156"/>
      <c r="AH2783" s="153"/>
      <c r="AI2783" s="153"/>
      <c r="AJ2783" s="153"/>
      <c r="AK2783" s="153"/>
      <c r="AL2783" s="153"/>
      <c r="AM2783" s="153"/>
      <c r="AN2783" s="153"/>
      <c r="AO2783" s="153"/>
      <c r="AP2783" s="153"/>
      <c r="AQ2783" s="153"/>
      <c r="AR2783" s="153"/>
      <c r="AS2783" s="153"/>
      <c r="AT2783" s="153"/>
      <c r="AU2783" s="153"/>
      <c r="AV2783" s="153"/>
      <c r="AW2783" s="153"/>
      <c r="AX2783" s="153"/>
      <c r="AY2783" s="153"/>
      <c r="AZ2783" s="153"/>
      <c r="BA2783" s="153"/>
      <c r="BB2783" s="153"/>
      <c r="BC2783" s="153"/>
      <c r="BD2783" s="153"/>
      <c r="BE2783" s="153"/>
    </row>
    <row r="2784" spans="1:57" ht="15.5" x14ac:dyDescent="0.4">
      <c r="A2784" s="153" t="str">
        <f t="shared" si="43"/>
        <v>526091</v>
      </c>
      <c r="B2784" s="153">
        <v>2889</v>
      </c>
      <c r="C2784" s="153">
        <v>52609</v>
      </c>
      <c r="D2784" s="153" t="s">
        <v>2018</v>
      </c>
      <c r="E2784" s="157" t="s">
        <v>5654</v>
      </c>
      <c r="F2784" s="153" t="s">
        <v>5595</v>
      </c>
      <c r="G2784" s="153"/>
      <c r="H2784" s="153"/>
      <c r="I2784" s="153"/>
      <c r="J2784" s="153"/>
      <c r="K2784" s="153"/>
      <c r="L2784" s="153"/>
      <c r="M2784" s="153" t="s">
        <v>231</v>
      </c>
      <c r="N2784" s="153" t="s">
        <v>188</v>
      </c>
      <c r="O2784" s="156">
        <v>0.05</v>
      </c>
      <c r="P2784" s="153">
        <v>0.05</v>
      </c>
      <c r="Q2784" s="156">
        <v>58.6</v>
      </c>
      <c r="R2784" s="156">
        <v>0.1</v>
      </c>
      <c r="S2784" s="156">
        <v>6.7000000000000004E-2</v>
      </c>
      <c r="T2784" s="156">
        <v>1</v>
      </c>
      <c r="U2784" s="153" t="s">
        <v>3069</v>
      </c>
      <c r="V2784" s="153" t="s">
        <v>3069</v>
      </c>
      <c r="W2784" s="156" t="s">
        <v>3069</v>
      </c>
      <c r="X2784" s="156" t="s">
        <v>3069</v>
      </c>
      <c r="Y2784" s="156" t="s">
        <v>3069</v>
      </c>
      <c r="Z2784" s="156" t="s">
        <v>3069</v>
      </c>
      <c r="AA2784" s="156" t="s">
        <v>3069</v>
      </c>
      <c r="AB2784" s="156" t="s">
        <v>3069</v>
      </c>
      <c r="AC2784" s="156"/>
      <c r="AD2784" s="156"/>
      <c r="AE2784" s="156"/>
      <c r="AF2784" s="156"/>
      <c r="AG2784" s="156"/>
      <c r="AH2784" s="153"/>
      <c r="AI2784" s="153"/>
      <c r="AJ2784" s="153"/>
      <c r="AK2784" s="153"/>
      <c r="AL2784" s="153"/>
      <c r="AM2784" s="153"/>
      <c r="AN2784" s="153"/>
      <c r="AO2784" s="153"/>
      <c r="AP2784" s="153"/>
      <c r="AQ2784" s="153"/>
      <c r="AR2784" s="153"/>
      <c r="AS2784" s="153"/>
      <c r="AT2784" s="153"/>
      <c r="AU2784" s="153"/>
      <c r="AV2784" s="153"/>
      <c r="AW2784" s="153"/>
      <c r="AX2784" s="153"/>
      <c r="AY2784" s="153"/>
      <c r="AZ2784" s="153"/>
      <c r="BA2784" s="153"/>
      <c r="BB2784" s="153"/>
      <c r="BC2784" s="153"/>
      <c r="BD2784" s="153"/>
      <c r="BE2784" s="153"/>
    </row>
    <row r="2785" spans="1:57" ht="15.5" x14ac:dyDescent="0.4">
      <c r="A2785" s="153" t="str">
        <f t="shared" si="43"/>
        <v>526131</v>
      </c>
      <c r="B2785" s="153">
        <v>2891</v>
      </c>
      <c r="C2785" s="153">
        <v>52613</v>
      </c>
      <c r="D2785" s="153" t="s">
        <v>2020</v>
      </c>
      <c r="E2785" s="157" t="s">
        <v>5654</v>
      </c>
      <c r="F2785" s="153" t="s">
        <v>5595</v>
      </c>
      <c r="G2785" s="153"/>
      <c r="H2785" s="153"/>
      <c r="I2785" s="153"/>
      <c r="J2785" s="153"/>
      <c r="K2785" s="153"/>
      <c r="L2785" s="153"/>
      <c r="M2785" s="153" t="s">
        <v>231</v>
      </c>
      <c r="N2785" s="153" t="s">
        <v>188</v>
      </c>
      <c r="O2785" s="156">
        <v>0.05</v>
      </c>
      <c r="P2785" s="153">
        <v>0.05</v>
      </c>
      <c r="Q2785" s="156">
        <v>58.6</v>
      </c>
      <c r="R2785" s="156">
        <v>0.1</v>
      </c>
      <c r="S2785" s="156">
        <v>6.7000000000000004E-2</v>
      </c>
      <c r="T2785" s="156">
        <v>1</v>
      </c>
      <c r="U2785" s="153" t="s">
        <v>3069</v>
      </c>
      <c r="V2785" s="153" t="s">
        <v>3069</v>
      </c>
      <c r="W2785" s="156" t="s">
        <v>3069</v>
      </c>
      <c r="X2785" s="156" t="s">
        <v>3069</v>
      </c>
      <c r="Y2785" s="156" t="s">
        <v>3069</v>
      </c>
      <c r="Z2785" s="156" t="s">
        <v>3069</v>
      </c>
      <c r="AA2785" s="156" t="s">
        <v>3069</v>
      </c>
      <c r="AB2785" s="156" t="s">
        <v>3069</v>
      </c>
      <c r="AC2785" s="156"/>
      <c r="AD2785" s="156"/>
      <c r="AE2785" s="156"/>
      <c r="AF2785" s="156"/>
      <c r="AG2785" s="156"/>
      <c r="AH2785" s="153"/>
      <c r="AI2785" s="153"/>
      <c r="AJ2785" s="153"/>
      <c r="AK2785" s="153"/>
      <c r="AL2785" s="153"/>
      <c r="AM2785" s="153"/>
      <c r="AN2785" s="153"/>
      <c r="AO2785" s="153"/>
      <c r="AP2785" s="153"/>
      <c r="AQ2785" s="153"/>
      <c r="AR2785" s="153"/>
      <c r="AS2785" s="153"/>
      <c r="AT2785" s="153"/>
      <c r="AU2785" s="153"/>
      <c r="AV2785" s="153"/>
      <c r="AW2785" s="153"/>
      <c r="AX2785" s="153"/>
      <c r="AY2785" s="153"/>
      <c r="AZ2785" s="153"/>
      <c r="BA2785" s="153"/>
      <c r="BB2785" s="153"/>
      <c r="BC2785" s="153"/>
      <c r="BD2785" s="153"/>
      <c r="BE2785" s="153"/>
    </row>
    <row r="2786" spans="1:57" ht="15.5" x14ac:dyDescent="0.4">
      <c r="A2786" s="153" t="str">
        <f t="shared" si="43"/>
        <v>526231</v>
      </c>
      <c r="B2786" s="153">
        <v>2892</v>
      </c>
      <c r="C2786" s="153">
        <v>52623</v>
      </c>
      <c r="D2786" s="153" t="s">
        <v>2022</v>
      </c>
      <c r="E2786" s="157" t="s">
        <v>5654</v>
      </c>
      <c r="F2786" s="153" t="s">
        <v>5595</v>
      </c>
      <c r="G2786" s="153"/>
      <c r="H2786" s="153"/>
      <c r="I2786" s="153"/>
      <c r="J2786" s="153"/>
      <c r="K2786" s="153"/>
      <c r="L2786" s="153"/>
      <c r="M2786" s="153" t="s">
        <v>231</v>
      </c>
      <c r="N2786" s="153" t="s">
        <v>188</v>
      </c>
      <c r="O2786" s="156">
        <v>0.05</v>
      </c>
      <c r="P2786" s="153">
        <v>0.05</v>
      </c>
      <c r="Q2786" s="156">
        <v>58.8</v>
      </c>
      <c r="R2786" s="156">
        <v>0.1</v>
      </c>
      <c r="S2786" s="156">
        <v>6.7000000000000004E-2</v>
      </c>
      <c r="T2786" s="156">
        <v>1</v>
      </c>
      <c r="U2786" s="153" t="s">
        <v>3069</v>
      </c>
      <c r="V2786" s="153" t="s">
        <v>3069</v>
      </c>
      <c r="W2786" s="156" t="s">
        <v>3069</v>
      </c>
      <c r="X2786" s="156" t="s">
        <v>3069</v>
      </c>
      <c r="Y2786" s="156" t="s">
        <v>3069</v>
      </c>
      <c r="Z2786" s="156" t="s">
        <v>3069</v>
      </c>
      <c r="AA2786" s="156" t="s">
        <v>3069</v>
      </c>
      <c r="AB2786" s="156" t="s">
        <v>3069</v>
      </c>
      <c r="AC2786" s="156"/>
      <c r="AD2786" s="156"/>
      <c r="AE2786" s="156"/>
      <c r="AF2786" s="156"/>
      <c r="AG2786" s="156"/>
      <c r="AH2786" s="153"/>
      <c r="AI2786" s="153"/>
      <c r="AJ2786" s="153"/>
      <c r="AK2786" s="153"/>
      <c r="AL2786" s="153"/>
      <c r="AM2786" s="153"/>
      <c r="AN2786" s="153"/>
      <c r="AO2786" s="153"/>
      <c r="AP2786" s="153"/>
      <c r="AQ2786" s="153"/>
      <c r="AR2786" s="153"/>
      <c r="AS2786" s="153"/>
      <c r="AT2786" s="153"/>
      <c r="AU2786" s="153"/>
      <c r="AV2786" s="153"/>
      <c r="AW2786" s="153"/>
      <c r="AX2786" s="153"/>
      <c r="AY2786" s="153"/>
      <c r="AZ2786" s="153"/>
      <c r="BA2786" s="153"/>
      <c r="BB2786" s="153"/>
      <c r="BC2786" s="153"/>
      <c r="BD2786" s="153"/>
      <c r="BE2786" s="153"/>
    </row>
    <row r="2787" spans="1:57" ht="15.5" x14ac:dyDescent="0.4">
      <c r="A2787" s="153" t="str">
        <f t="shared" si="43"/>
        <v>526241</v>
      </c>
      <c r="B2787" s="153">
        <v>2893</v>
      </c>
      <c r="C2787" s="153">
        <v>52624</v>
      </c>
      <c r="D2787" s="153" t="s">
        <v>2023</v>
      </c>
      <c r="E2787" s="157" t="s">
        <v>5655</v>
      </c>
      <c r="F2787" s="153" t="s">
        <v>5595</v>
      </c>
      <c r="G2787" s="153"/>
      <c r="H2787" s="153"/>
      <c r="I2787" s="153"/>
      <c r="J2787" s="153"/>
      <c r="K2787" s="153"/>
      <c r="L2787" s="153"/>
      <c r="M2787" s="153" t="s">
        <v>231</v>
      </c>
      <c r="N2787" s="153" t="s">
        <v>188</v>
      </c>
      <c r="O2787" s="156">
        <v>0.05</v>
      </c>
      <c r="P2787" s="153">
        <v>0.05</v>
      </c>
      <c r="Q2787" s="156">
        <v>58.8</v>
      </c>
      <c r="R2787" s="156">
        <v>0.1</v>
      </c>
      <c r="S2787" s="156">
        <v>6.7000000000000004E-2</v>
      </c>
      <c r="T2787" s="156">
        <v>1</v>
      </c>
      <c r="U2787" s="153" t="s">
        <v>3069</v>
      </c>
      <c r="V2787" s="153" t="s">
        <v>3069</v>
      </c>
      <c r="W2787" s="156" t="s">
        <v>3069</v>
      </c>
      <c r="X2787" s="156" t="s">
        <v>3069</v>
      </c>
      <c r="Y2787" s="156" t="s">
        <v>3069</v>
      </c>
      <c r="Z2787" s="156" t="s">
        <v>3069</v>
      </c>
      <c r="AA2787" s="156" t="s">
        <v>3069</v>
      </c>
      <c r="AB2787" s="156" t="s">
        <v>3069</v>
      </c>
      <c r="AC2787" s="156"/>
      <c r="AD2787" s="156"/>
      <c r="AE2787" s="156"/>
      <c r="AF2787" s="156"/>
      <c r="AG2787" s="156"/>
      <c r="AH2787" s="153"/>
      <c r="AI2787" s="153"/>
      <c r="AJ2787" s="153"/>
      <c r="AK2787" s="153"/>
      <c r="AL2787" s="153"/>
      <c r="AM2787" s="153"/>
      <c r="AN2787" s="153"/>
      <c r="AO2787" s="153"/>
      <c r="AP2787" s="153"/>
      <c r="AQ2787" s="153"/>
      <c r="AR2787" s="153"/>
      <c r="AS2787" s="153"/>
      <c r="AT2787" s="153"/>
      <c r="AU2787" s="153"/>
      <c r="AV2787" s="153"/>
      <c r="AW2787" s="153"/>
      <c r="AX2787" s="153"/>
      <c r="AY2787" s="153"/>
      <c r="AZ2787" s="153"/>
      <c r="BA2787" s="153"/>
      <c r="BB2787" s="153"/>
      <c r="BC2787" s="153"/>
      <c r="BD2787" s="153"/>
      <c r="BE2787" s="153"/>
    </row>
    <row r="2788" spans="1:57" ht="15.5" x14ac:dyDescent="0.4">
      <c r="A2788" s="153" t="str">
        <f t="shared" si="43"/>
        <v>526461</v>
      </c>
      <c r="B2788" s="153">
        <v>2894</v>
      </c>
      <c r="C2788" s="153">
        <v>52646</v>
      </c>
      <c r="D2788" s="153" t="s">
        <v>2025</v>
      </c>
      <c r="E2788" s="157" t="s">
        <v>5654</v>
      </c>
      <c r="F2788" s="153" t="s">
        <v>5595</v>
      </c>
      <c r="G2788" s="153"/>
      <c r="H2788" s="153"/>
      <c r="I2788" s="153"/>
      <c r="J2788" s="153"/>
      <c r="K2788" s="153"/>
      <c r="L2788" s="153"/>
      <c r="M2788" s="153" t="s">
        <v>231</v>
      </c>
      <c r="N2788" s="153" t="s">
        <v>188</v>
      </c>
      <c r="O2788" s="156">
        <v>0.05</v>
      </c>
      <c r="P2788" s="153">
        <v>0.05</v>
      </c>
      <c r="Q2788" s="156">
        <v>58.8</v>
      </c>
      <c r="R2788" s="156">
        <v>0.1</v>
      </c>
      <c r="S2788" s="156">
        <v>6.7000000000000004E-2</v>
      </c>
      <c r="T2788" s="156">
        <v>1</v>
      </c>
      <c r="U2788" s="153" t="s">
        <v>3069</v>
      </c>
      <c r="V2788" s="153" t="s">
        <v>3069</v>
      </c>
      <c r="W2788" s="156" t="s">
        <v>3069</v>
      </c>
      <c r="X2788" s="156" t="s">
        <v>3069</v>
      </c>
      <c r="Y2788" s="156" t="s">
        <v>3069</v>
      </c>
      <c r="Z2788" s="156" t="s">
        <v>3069</v>
      </c>
      <c r="AA2788" s="156" t="s">
        <v>3069</v>
      </c>
      <c r="AB2788" s="156" t="s">
        <v>3069</v>
      </c>
      <c r="AC2788" s="156"/>
      <c r="AD2788" s="156"/>
      <c r="AE2788" s="156"/>
      <c r="AF2788" s="156"/>
      <c r="AG2788" s="156"/>
      <c r="AH2788" s="153"/>
      <c r="AI2788" s="153"/>
      <c r="AJ2788" s="153"/>
      <c r="AK2788" s="153"/>
      <c r="AL2788" s="153"/>
      <c r="AM2788" s="153"/>
      <c r="AN2788" s="153"/>
      <c r="AO2788" s="153"/>
      <c r="AP2788" s="153"/>
      <c r="AQ2788" s="153"/>
      <c r="AR2788" s="153"/>
      <c r="AS2788" s="153"/>
      <c r="AT2788" s="153"/>
      <c r="AU2788" s="153"/>
      <c r="AV2788" s="153"/>
      <c r="AW2788" s="153"/>
      <c r="AX2788" s="153"/>
      <c r="AY2788" s="153"/>
      <c r="AZ2788" s="153"/>
      <c r="BA2788" s="153"/>
      <c r="BB2788" s="153"/>
      <c r="BC2788" s="153"/>
      <c r="BD2788" s="153"/>
      <c r="BE2788" s="153"/>
    </row>
    <row r="2789" spans="1:57" ht="15.5" x14ac:dyDescent="0.4">
      <c r="A2789" s="153" t="str">
        <f t="shared" si="43"/>
        <v>526501</v>
      </c>
      <c r="B2789" s="153">
        <v>2895</v>
      </c>
      <c r="C2789" s="153">
        <v>52650</v>
      </c>
      <c r="D2789" s="153" t="s">
        <v>2028</v>
      </c>
      <c r="E2789" s="157" t="s">
        <v>5654</v>
      </c>
      <c r="F2789" s="153" t="s">
        <v>5595</v>
      </c>
      <c r="G2789" s="153"/>
      <c r="H2789" s="153"/>
      <c r="I2789" s="153"/>
      <c r="J2789" s="153"/>
      <c r="K2789" s="153"/>
      <c r="L2789" s="153"/>
      <c r="M2789" s="153" t="s">
        <v>231</v>
      </c>
      <c r="N2789" s="153" t="s">
        <v>188</v>
      </c>
      <c r="O2789" s="156">
        <v>0.05</v>
      </c>
      <c r="P2789" s="153">
        <v>0.05</v>
      </c>
      <c r="Q2789" s="156">
        <v>58.8</v>
      </c>
      <c r="R2789" s="156">
        <v>0.1</v>
      </c>
      <c r="S2789" s="156">
        <v>6.7000000000000004E-2</v>
      </c>
      <c r="T2789" s="156">
        <v>1</v>
      </c>
      <c r="U2789" s="153" t="s">
        <v>3069</v>
      </c>
      <c r="V2789" s="153" t="s">
        <v>3069</v>
      </c>
      <c r="W2789" s="156" t="s">
        <v>3069</v>
      </c>
      <c r="X2789" s="156" t="s">
        <v>3069</v>
      </c>
      <c r="Y2789" s="156" t="s">
        <v>3069</v>
      </c>
      <c r="Z2789" s="156" t="s">
        <v>3069</v>
      </c>
      <c r="AA2789" s="156" t="s">
        <v>3069</v>
      </c>
      <c r="AB2789" s="156" t="s">
        <v>3069</v>
      </c>
      <c r="AC2789" s="156"/>
      <c r="AD2789" s="156"/>
      <c r="AE2789" s="156"/>
      <c r="AF2789" s="156"/>
      <c r="AG2789" s="156"/>
      <c r="AH2789" s="153"/>
      <c r="AI2789" s="153"/>
      <c r="AJ2789" s="153"/>
      <c r="AK2789" s="153"/>
      <c r="AL2789" s="153"/>
      <c r="AM2789" s="153"/>
      <c r="AN2789" s="153"/>
      <c r="AO2789" s="153"/>
      <c r="AP2789" s="153"/>
      <c r="AQ2789" s="153"/>
      <c r="AR2789" s="153"/>
      <c r="AS2789" s="153"/>
      <c r="AT2789" s="153"/>
      <c r="AU2789" s="153"/>
      <c r="AV2789" s="153"/>
      <c r="AW2789" s="153"/>
      <c r="AX2789" s="153"/>
      <c r="AY2789" s="153"/>
      <c r="AZ2789" s="153"/>
      <c r="BA2789" s="153"/>
      <c r="BB2789" s="153"/>
      <c r="BC2789" s="153"/>
      <c r="BD2789" s="153"/>
      <c r="BE2789" s="153"/>
    </row>
    <row r="2790" spans="1:57" ht="15.5" x14ac:dyDescent="0.4">
      <c r="A2790" s="153" t="str">
        <f t="shared" si="43"/>
        <v>526511</v>
      </c>
      <c r="B2790" s="153">
        <v>2896</v>
      </c>
      <c r="C2790" s="153">
        <v>52651</v>
      </c>
      <c r="D2790" s="153" t="s">
        <v>2029</v>
      </c>
      <c r="E2790" s="157" t="s">
        <v>5654</v>
      </c>
      <c r="F2790" s="153" t="s">
        <v>5595</v>
      </c>
      <c r="G2790" s="153"/>
      <c r="H2790" s="153"/>
      <c r="I2790" s="153"/>
      <c r="J2790" s="153"/>
      <c r="K2790" s="153"/>
      <c r="L2790" s="153"/>
      <c r="M2790" s="153" t="s">
        <v>231</v>
      </c>
      <c r="N2790" s="153" t="s">
        <v>188</v>
      </c>
      <c r="O2790" s="156">
        <v>0.05</v>
      </c>
      <c r="P2790" s="153">
        <v>0.05</v>
      </c>
      <c r="Q2790" s="156">
        <v>58.8</v>
      </c>
      <c r="R2790" s="156">
        <v>0.1</v>
      </c>
      <c r="S2790" s="156">
        <v>6.7000000000000004E-2</v>
      </c>
      <c r="T2790" s="156">
        <v>1</v>
      </c>
      <c r="U2790" s="153" t="s">
        <v>3069</v>
      </c>
      <c r="V2790" s="153" t="s">
        <v>3069</v>
      </c>
      <c r="W2790" s="156" t="s">
        <v>3069</v>
      </c>
      <c r="X2790" s="156" t="s">
        <v>3069</v>
      </c>
      <c r="Y2790" s="156" t="s">
        <v>3069</v>
      </c>
      <c r="Z2790" s="156" t="s">
        <v>3069</v>
      </c>
      <c r="AA2790" s="156" t="s">
        <v>3069</v>
      </c>
      <c r="AB2790" s="156" t="s">
        <v>3069</v>
      </c>
      <c r="AC2790" s="156"/>
      <c r="AD2790" s="156"/>
      <c r="AE2790" s="156"/>
      <c r="AF2790" s="156"/>
      <c r="AG2790" s="156"/>
      <c r="AH2790" s="153"/>
      <c r="AI2790" s="153"/>
      <c r="AJ2790" s="153"/>
      <c r="AK2790" s="153"/>
      <c r="AL2790" s="153"/>
      <c r="AM2790" s="153"/>
      <c r="AN2790" s="153"/>
      <c r="AO2790" s="153"/>
      <c r="AP2790" s="153"/>
      <c r="AQ2790" s="153"/>
      <c r="AR2790" s="153"/>
      <c r="AS2790" s="153"/>
      <c r="AT2790" s="153"/>
      <c r="AU2790" s="153"/>
      <c r="AV2790" s="153"/>
      <c r="AW2790" s="153"/>
      <c r="AX2790" s="153"/>
      <c r="AY2790" s="153"/>
      <c r="AZ2790" s="153"/>
      <c r="BA2790" s="153"/>
      <c r="BB2790" s="153"/>
      <c r="BC2790" s="153"/>
      <c r="BD2790" s="153"/>
      <c r="BE2790" s="153"/>
    </row>
    <row r="2791" spans="1:57" ht="15.5" x14ac:dyDescent="0.4">
      <c r="A2791" s="153" t="str">
        <f t="shared" si="43"/>
        <v>526541</v>
      </c>
      <c r="B2791" s="153">
        <v>2897</v>
      </c>
      <c r="C2791" s="153">
        <v>52654</v>
      </c>
      <c r="D2791" s="153" t="s">
        <v>2030</v>
      </c>
      <c r="E2791" s="157" t="s">
        <v>5656</v>
      </c>
      <c r="F2791" s="153" t="s">
        <v>5595</v>
      </c>
      <c r="G2791" s="153"/>
      <c r="H2791" s="153"/>
      <c r="I2791" s="153"/>
      <c r="J2791" s="153"/>
      <c r="K2791" s="153"/>
      <c r="L2791" s="153"/>
      <c r="M2791" s="153" t="s">
        <v>231</v>
      </c>
      <c r="N2791" s="153" t="s">
        <v>188</v>
      </c>
      <c r="O2791" s="156">
        <v>0.05</v>
      </c>
      <c r="P2791" s="153">
        <v>0.05</v>
      </c>
      <c r="Q2791" s="156">
        <v>59.3</v>
      </c>
      <c r="R2791" s="156">
        <v>0.1</v>
      </c>
      <c r="S2791" s="156">
        <v>6.7000000000000004E-2</v>
      </c>
      <c r="T2791" s="156">
        <v>1</v>
      </c>
      <c r="U2791" s="153" t="s">
        <v>3069</v>
      </c>
      <c r="V2791" s="153" t="s">
        <v>3069</v>
      </c>
      <c r="W2791" s="156" t="s">
        <v>3069</v>
      </c>
      <c r="X2791" s="156" t="s">
        <v>3069</v>
      </c>
      <c r="Y2791" s="156" t="s">
        <v>3069</v>
      </c>
      <c r="Z2791" s="156" t="s">
        <v>3069</v>
      </c>
      <c r="AA2791" s="156" t="s">
        <v>3069</v>
      </c>
      <c r="AB2791" s="156" t="s">
        <v>3069</v>
      </c>
      <c r="AC2791" s="156"/>
      <c r="AD2791" s="156"/>
      <c r="AE2791" s="156"/>
      <c r="AF2791" s="156"/>
      <c r="AG2791" s="156"/>
      <c r="AH2791" s="153"/>
      <c r="AI2791" s="153"/>
      <c r="AJ2791" s="153"/>
      <c r="AK2791" s="153"/>
      <c r="AL2791" s="153"/>
      <c r="AM2791" s="153"/>
      <c r="AN2791" s="153"/>
      <c r="AO2791" s="153"/>
      <c r="AP2791" s="153"/>
      <c r="AQ2791" s="153"/>
      <c r="AR2791" s="153"/>
      <c r="AS2791" s="153"/>
      <c r="AT2791" s="153"/>
      <c r="AU2791" s="153"/>
      <c r="AV2791" s="153"/>
      <c r="AW2791" s="153"/>
      <c r="AX2791" s="153"/>
      <c r="AY2791" s="153"/>
      <c r="AZ2791" s="153"/>
      <c r="BA2791" s="153"/>
      <c r="BB2791" s="153"/>
      <c r="BC2791" s="153"/>
      <c r="BD2791" s="153"/>
      <c r="BE2791" s="153"/>
    </row>
    <row r="2792" spans="1:57" ht="15.5" x14ac:dyDescent="0.4">
      <c r="A2792" s="153" t="str">
        <f t="shared" si="43"/>
        <v>526551</v>
      </c>
      <c r="B2792" s="153">
        <v>2898</v>
      </c>
      <c r="C2792" s="153">
        <v>52655</v>
      </c>
      <c r="D2792" s="153" t="s">
        <v>2031</v>
      </c>
      <c r="E2792" s="157" t="s">
        <v>5656</v>
      </c>
      <c r="F2792" s="153" t="s">
        <v>5595</v>
      </c>
      <c r="G2792" s="153"/>
      <c r="H2792" s="153"/>
      <c r="I2792" s="153"/>
      <c r="J2792" s="153"/>
      <c r="K2792" s="153"/>
      <c r="L2792" s="153"/>
      <c r="M2792" s="153" t="s">
        <v>231</v>
      </c>
      <c r="N2792" s="153" t="s">
        <v>188</v>
      </c>
      <c r="O2792" s="156">
        <v>0.05</v>
      </c>
      <c r="P2792" s="153">
        <v>0.05</v>
      </c>
      <c r="Q2792" s="156">
        <v>59.3</v>
      </c>
      <c r="R2792" s="156">
        <v>0.1</v>
      </c>
      <c r="S2792" s="156">
        <v>6.7000000000000004E-2</v>
      </c>
      <c r="T2792" s="156">
        <v>1</v>
      </c>
      <c r="U2792" s="153" t="s">
        <v>3069</v>
      </c>
      <c r="V2792" s="153" t="s">
        <v>3069</v>
      </c>
      <c r="W2792" s="156" t="s">
        <v>3069</v>
      </c>
      <c r="X2792" s="156" t="s">
        <v>3069</v>
      </c>
      <c r="Y2792" s="156" t="s">
        <v>3069</v>
      </c>
      <c r="Z2792" s="156" t="s">
        <v>3069</v>
      </c>
      <c r="AA2792" s="156" t="s">
        <v>3069</v>
      </c>
      <c r="AB2792" s="156" t="s">
        <v>3069</v>
      </c>
      <c r="AC2792" s="156"/>
      <c r="AD2792" s="156"/>
      <c r="AE2792" s="156"/>
      <c r="AF2792" s="156"/>
      <c r="AG2792" s="156"/>
      <c r="AH2792" s="153"/>
      <c r="AI2792" s="153"/>
      <c r="AJ2792" s="153"/>
      <c r="AK2792" s="153"/>
      <c r="AL2792" s="153"/>
      <c r="AM2792" s="153"/>
      <c r="AN2792" s="153"/>
      <c r="AO2792" s="153"/>
      <c r="AP2792" s="153"/>
      <c r="AQ2792" s="153"/>
      <c r="AR2792" s="153"/>
      <c r="AS2792" s="153"/>
      <c r="AT2792" s="153"/>
      <c r="AU2792" s="153"/>
      <c r="AV2792" s="153"/>
      <c r="AW2792" s="153"/>
      <c r="AX2792" s="153"/>
      <c r="AY2792" s="153"/>
      <c r="AZ2792" s="153"/>
      <c r="BA2792" s="153"/>
      <c r="BB2792" s="153"/>
      <c r="BC2792" s="153"/>
      <c r="BD2792" s="153"/>
      <c r="BE2792" s="153"/>
    </row>
    <row r="2793" spans="1:57" ht="15.5" x14ac:dyDescent="0.4">
      <c r="A2793" s="153" t="str">
        <f t="shared" si="43"/>
        <v>526561</v>
      </c>
      <c r="B2793" s="153">
        <v>2899</v>
      </c>
      <c r="C2793" s="153">
        <v>52656</v>
      </c>
      <c r="D2793" s="153" t="s">
        <v>2032</v>
      </c>
      <c r="E2793" s="157" t="s">
        <v>5656</v>
      </c>
      <c r="F2793" s="153" t="s">
        <v>5595</v>
      </c>
      <c r="G2793" s="153"/>
      <c r="H2793" s="153"/>
      <c r="I2793" s="153"/>
      <c r="J2793" s="153"/>
      <c r="K2793" s="153"/>
      <c r="L2793" s="153"/>
      <c r="M2793" s="153" t="s">
        <v>192</v>
      </c>
      <c r="N2793" s="153" t="s">
        <v>188</v>
      </c>
      <c r="O2793" s="156">
        <v>0.05</v>
      </c>
      <c r="P2793" s="153">
        <v>0.05</v>
      </c>
      <c r="Q2793" s="156">
        <v>59.3</v>
      </c>
      <c r="R2793" s="156">
        <v>0.1</v>
      </c>
      <c r="S2793" s="156">
        <v>6.7000000000000004E-2</v>
      </c>
      <c r="T2793" s="156">
        <v>1</v>
      </c>
      <c r="U2793" s="153" t="s">
        <v>3069</v>
      </c>
      <c r="V2793" s="153" t="s">
        <v>3069</v>
      </c>
      <c r="W2793" s="156" t="s">
        <v>3069</v>
      </c>
      <c r="X2793" s="156" t="s">
        <v>3069</v>
      </c>
      <c r="Y2793" s="156" t="s">
        <v>3069</v>
      </c>
      <c r="Z2793" s="156" t="s">
        <v>3069</v>
      </c>
      <c r="AA2793" s="156" t="s">
        <v>3069</v>
      </c>
      <c r="AB2793" s="156" t="s">
        <v>3069</v>
      </c>
      <c r="AC2793" s="156"/>
      <c r="AD2793" s="156"/>
      <c r="AE2793" s="156"/>
      <c r="AF2793" s="156"/>
      <c r="AG2793" s="156"/>
      <c r="AH2793" s="153"/>
      <c r="AI2793" s="153"/>
      <c r="AJ2793" s="153"/>
      <c r="AK2793" s="153"/>
      <c r="AL2793" s="153"/>
      <c r="AM2793" s="153"/>
      <c r="AN2793" s="153"/>
      <c r="AO2793" s="153"/>
      <c r="AP2793" s="153"/>
      <c r="AQ2793" s="153"/>
      <c r="AR2793" s="153"/>
      <c r="AS2793" s="153"/>
      <c r="AT2793" s="153"/>
      <c r="AU2793" s="153"/>
      <c r="AV2793" s="153"/>
      <c r="AW2793" s="153"/>
      <c r="AX2793" s="153"/>
      <c r="AY2793" s="153"/>
      <c r="AZ2793" s="153"/>
      <c r="BA2793" s="153"/>
      <c r="BB2793" s="153"/>
      <c r="BC2793" s="153"/>
      <c r="BD2793" s="153"/>
      <c r="BE2793" s="153"/>
    </row>
    <row r="2794" spans="1:57" ht="15.5" x14ac:dyDescent="0.4">
      <c r="A2794" s="153" t="str">
        <f t="shared" si="43"/>
        <v>527041</v>
      </c>
      <c r="B2794" s="153">
        <v>2900</v>
      </c>
      <c r="C2794" s="153">
        <v>52704</v>
      </c>
      <c r="D2794" s="153" t="s">
        <v>2036</v>
      </c>
      <c r="E2794" s="157" t="s">
        <v>5654</v>
      </c>
      <c r="F2794" s="153" t="s">
        <v>5595</v>
      </c>
      <c r="G2794" s="153"/>
      <c r="H2794" s="153"/>
      <c r="I2794" s="153"/>
      <c r="J2794" s="153"/>
      <c r="K2794" s="153"/>
      <c r="L2794" s="153"/>
      <c r="M2794" s="153" t="s">
        <v>192</v>
      </c>
      <c r="N2794" s="153" t="s">
        <v>188</v>
      </c>
      <c r="O2794" s="156">
        <v>0.05</v>
      </c>
      <c r="P2794" s="153">
        <v>0.05</v>
      </c>
      <c r="Q2794" s="156">
        <v>59.3</v>
      </c>
      <c r="R2794" s="156">
        <v>0.1</v>
      </c>
      <c r="S2794" s="156">
        <v>6.7000000000000004E-2</v>
      </c>
      <c r="T2794" s="156">
        <v>1</v>
      </c>
      <c r="U2794" s="153" t="s">
        <v>3069</v>
      </c>
      <c r="V2794" s="153" t="s">
        <v>3069</v>
      </c>
      <c r="W2794" s="156" t="s">
        <v>3069</v>
      </c>
      <c r="X2794" s="156" t="s">
        <v>3069</v>
      </c>
      <c r="Y2794" s="156" t="s">
        <v>3069</v>
      </c>
      <c r="Z2794" s="156" t="s">
        <v>3069</v>
      </c>
      <c r="AA2794" s="156" t="s">
        <v>3069</v>
      </c>
      <c r="AB2794" s="156" t="s">
        <v>3069</v>
      </c>
      <c r="AC2794" s="156"/>
      <c r="AD2794" s="156"/>
      <c r="AE2794" s="156"/>
      <c r="AF2794" s="156"/>
      <c r="AG2794" s="156"/>
      <c r="AH2794" s="153"/>
      <c r="AI2794" s="153"/>
      <c r="AJ2794" s="153"/>
      <c r="AK2794" s="153"/>
      <c r="AL2794" s="153"/>
      <c r="AM2794" s="153"/>
      <c r="AN2794" s="153"/>
      <c r="AO2794" s="153"/>
      <c r="AP2794" s="153"/>
      <c r="AQ2794" s="153"/>
      <c r="AR2794" s="153"/>
      <c r="AS2794" s="153"/>
      <c r="AT2794" s="153"/>
      <c r="AU2794" s="153"/>
      <c r="AV2794" s="153"/>
      <c r="AW2794" s="153"/>
      <c r="AX2794" s="153"/>
      <c r="AY2794" s="153"/>
      <c r="AZ2794" s="153"/>
      <c r="BA2794" s="153"/>
      <c r="BB2794" s="153"/>
      <c r="BC2794" s="153"/>
      <c r="BD2794" s="153"/>
      <c r="BE2794" s="153"/>
    </row>
    <row r="2795" spans="1:57" ht="15.5" x14ac:dyDescent="0.4">
      <c r="A2795" s="153" t="str">
        <f t="shared" si="43"/>
        <v>527081</v>
      </c>
      <c r="B2795" s="153">
        <v>2901</v>
      </c>
      <c r="C2795" s="153">
        <v>52708</v>
      </c>
      <c r="D2795" s="153" t="s">
        <v>2037</v>
      </c>
      <c r="E2795" s="157" t="s">
        <v>5654</v>
      </c>
      <c r="F2795" s="153" t="s">
        <v>5595</v>
      </c>
      <c r="G2795" s="153"/>
      <c r="H2795" s="153"/>
      <c r="I2795" s="153"/>
      <c r="J2795" s="153"/>
      <c r="K2795" s="153"/>
      <c r="L2795" s="153"/>
      <c r="M2795" s="153" t="s">
        <v>192</v>
      </c>
      <c r="N2795" s="153" t="s">
        <v>188</v>
      </c>
      <c r="O2795" s="156">
        <v>0.05</v>
      </c>
      <c r="P2795" s="153">
        <v>0.05</v>
      </c>
      <c r="Q2795" s="156">
        <v>59.3</v>
      </c>
      <c r="R2795" s="156">
        <v>0.1</v>
      </c>
      <c r="S2795" s="156">
        <v>6.7000000000000004E-2</v>
      </c>
      <c r="T2795" s="156">
        <v>1</v>
      </c>
      <c r="U2795" s="153" t="s">
        <v>3069</v>
      </c>
      <c r="V2795" s="153" t="s">
        <v>3069</v>
      </c>
      <c r="W2795" s="156" t="s">
        <v>3069</v>
      </c>
      <c r="X2795" s="156" t="s">
        <v>3069</v>
      </c>
      <c r="Y2795" s="156" t="s">
        <v>3069</v>
      </c>
      <c r="Z2795" s="156" t="s">
        <v>3069</v>
      </c>
      <c r="AA2795" s="156" t="s">
        <v>3069</v>
      </c>
      <c r="AB2795" s="156" t="s">
        <v>3069</v>
      </c>
      <c r="AC2795" s="156"/>
      <c r="AD2795" s="156"/>
      <c r="AE2795" s="156"/>
      <c r="AF2795" s="156"/>
      <c r="AG2795" s="156"/>
      <c r="AH2795" s="153"/>
      <c r="AI2795" s="153"/>
      <c r="AJ2795" s="153"/>
      <c r="AK2795" s="153"/>
      <c r="AL2795" s="153"/>
      <c r="AM2795" s="153"/>
      <c r="AN2795" s="153"/>
      <c r="AO2795" s="153"/>
      <c r="AP2795" s="153"/>
      <c r="AQ2795" s="153"/>
      <c r="AR2795" s="153"/>
      <c r="AS2795" s="153"/>
      <c r="AT2795" s="153"/>
      <c r="AU2795" s="153"/>
      <c r="AV2795" s="153"/>
      <c r="AW2795" s="153"/>
      <c r="AX2795" s="153"/>
      <c r="AY2795" s="153"/>
      <c r="AZ2795" s="153"/>
      <c r="BA2795" s="153"/>
      <c r="BB2795" s="153"/>
      <c r="BC2795" s="153"/>
      <c r="BD2795" s="153"/>
      <c r="BE2795" s="153"/>
    </row>
    <row r="2796" spans="1:57" ht="15.5" x14ac:dyDescent="0.4">
      <c r="A2796" s="153" t="str">
        <f t="shared" si="43"/>
        <v>527091</v>
      </c>
      <c r="B2796" s="153">
        <v>2902</v>
      </c>
      <c r="C2796" s="153">
        <v>52709</v>
      </c>
      <c r="D2796" s="153" t="s">
        <v>2038</v>
      </c>
      <c r="E2796" s="157" t="s">
        <v>5654</v>
      </c>
      <c r="F2796" s="153" t="s">
        <v>5595</v>
      </c>
      <c r="G2796" s="153"/>
      <c r="H2796" s="153"/>
      <c r="I2796" s="153"/>
      <c r="J2796" s="153"/>
      <c r="K2796" s="153"/>
      <c r="L2796" s="153"/>
      <c r="M2796" s="153" t="s">
        <v>192</v>
      </c>
      <c r="N2796" s="153" t="s">
        <v>188</v>
      </c>
      <c r="O2796" s="156">
        <v>0.05</v>
      </c>
      <c r="P2796" s="153">
        <v>0.05</v>
      </c>
      <c r="Q2796" s="156">
        <v>59.3</v>
      </c>
      <c r="R2796" s="156">
        <v>0.1</v>
      </c>
      <c r="S2796" s="156">
        <v>6.7000000000000004E-2</v>
      </c>
      <c r="T2796" s="156">
        <v>1</v>
      </c>
      <c r="U2796" s="153" t="s">
        <v>3069</v>
      </c>
      <c r="V2796" s="153" t="s">
        <v>3069</v>
      </c>
      <c r="W2796" s="156" t="s">
        <v>3069</v>
      </c>
      <c r="X2796" s="156" t="s">
        <v>3069</v>
      </c>
      <c r="Y2796" s="156" t="s">
        <v>3069</v>
      </c>
      <c r="Z2796" s="156" t="s">
        <v>3069</v>
      </c>
      <c r="AA2796" s="156" t="s">
        <v>3069</v>
      </c>
      <c r="AB2796" s="156" t="s">
        <v>3069</v>
      </c>
      <c r="AC2796" s="156"/>
      <c r="AD2796" s="156"/>
      <c r="AE2796" s="156"/>
      <c r="AF2796" s="156"/>
      <c r="AG2796" s="156"/>
      <c r="AH2796" s="153"/>
      <c r="AI2796" s="153"/>
      <c r="AJ2796" s="153"/>
      <c r="AK2796" s="153"/>
      <c r="AL2796" s="153"/>
      <c r="AM2796" s="153"/>
      <c r="AN2796" s="153"/>
      <c r="AO2796" s="153"/>
      <c r="AP2796" s="153"/>
      <c r="AQ2796" s="153"/>
      <c r="AR2796" s="153"/>
      <c r="AS2796" s="153"/>
      <c r="AT2796" s="153"/>
      <c r="AU2796" s="153"/>
      <c r="AV2796" s="153"/>
      <c r="AW2796" s="153"/>
      <c r="AX2796" s="153"/>
      <c r="AY2796" s="153"/>
      <c r="AZ2796" s="153"/>
      <c r="BA2796" s="153"/>
      <c r="BB2796" s="153"/>
      <c r="BC2796" s="153"/>
      <c r="BD2796" s="153"/>
      <c r="BE2796" s="153"/>
    </row>
    <row r="2797" spans="1:57" ht="15.5" x14ac:dyDescent="0.4">
      <c r="A2797" s="153" t="str">
        <f t="shared" si="43"/>
        <v>527221</v>
      </c>
      <c r="B2797" s="153">
        <v>2903</v>
      </c>
      <c r="C2797" s="153">
        <v>52722</v>
      </c>
      <c r="D2797" s="153" t="s">
        <v>2039</v>
      </c>
      <c r="E2797" s="157" t="s">
        <v>5654</v>
      </c>
      <c r="F2797" s="153" t="s">
        <v>5595</v>
      </c>
      <c r="G2797" s="153"/>
      <c r="H2797" s="153"/>
      <c r="I2797" s="153"/>
      <c r="J2797" s="153"/>
      <c r="K2797" s="153"/>
      <c r="L2797" s="153"/>
      <c r="M2797" s="153" t="s">
        <v>192</v>
      </c>
      <c r="N2797" s="153" t="s">
        <v>188</v>
      </c>
      <c r="O2797" s="156">
        <v>0.05</v>
      </c>
      <c r="P2797" s="153">
        <v>0.05</v>
      </c>
      <c r="Q2797" s="156">
        <v>58.8</v>
      </c>
      <c r="R2797" s="156">
        <v>0.1</v>
      </c>
      <c r="S2797" s="156">
        <v>6.7000000000000004E-2</v>
      </c>
      <c r="T2797" s="156">
        <v>1</v>
      </c>
      <c r="U2797" s="153" t="s">
        <v>3069</v>
      </c>
      <c r="V2797" s="153" t="s">
        <v>3069</v>
      </c>
      <c r="W2797" s="156"/>
      <c r="X2797" s="156"/>
      <c r="Y2797" s="156"/>
      <c r="Z2797" s="156"/>
      <c r="AA2797" s="156"/>
      <c r="AB2797" s="156"/>
      <c r="AC2797" s="156"/>
      <c r="AD2797" s="156"/>
      <c r="AE2797" s="156"/>
      <c r="AF2797" s="156"/>
      <c r="AG2797" s="156"/>
      <c r="AH2797" s="153"/>
      <c r="AI2797" s="153"/>
      <c r="AJ2797" s="153"/>
      <c r="AK2797" s="153"/>
      <c r="AL2797" s="153"/>
      <c r="AM2797" s="153"/>
      <c r="AN2797" s="153"/>
      <c r="AO2797" s="153"/>
      <c r="AP2797" s="153"/>
      <c r="AQ2797" s="153"/>
      <c r="AR2797" s="153"/>
      <c r="AS2797" s="153"/>
      <c r="AT2797" s="153"/>
      <c r="AU2797" s="153"/>
      <c r="AV2797" s="153"/>
      <c r="AW2797" s="153"/>
      <c r="AX2797" s="153"/>
      <c r="AY2797" s="153"/>
      <c r="AZ2797" s="153"/>
      <c r="BA2797" s="153"/>
      <c r="BB2797" s="153"/>
      <c r="BC2797" s="153"/>
      <c r="BD2797" s="153"/>
      <c r="BE2797" s="153"/>
    </row>
    <row r="2798" spans="1:57" ht="15.5" x14ac:dyDescent="0.4">
      <c r="A2798" s="153" t="str">
        <f t="shared" si="43"/>
        <v>526471</v>
      </c>
      <c r="B2798" s="153">
        <v>2904</v>
      </c>
      <c r="C2798" s="153">
        <v>52647</v>
      </c>
      <c r="D2798" s="153" t="s">
        <v>2026</v>
      </c>
      <c r="E2798" s="157" t="s">
        <v>5654</v>
      </c>
      <c r="F2798" s="153" t="s">
        <v>5595</v>
      </c>
      <c r="G2798" s="153"/>
      <c r="H2798" s="153"/>
      <c r="I2798" s="153"/>
      <c r="J2798" s="153"/>
      <c r="K2798" s="153"/>
      <c r="L2798" s="153"/>
      <c r="M2798" s="153" t="s">
        <v>192</v>
      </c>
      <c r="N2798" s="153" t="s">
        <v>188</v>
      </c>
      <c r="O2798" s="156">
        <v>0.05</v>
      </c>
      <c r="P2798" s="153">
        <v>0.05</v>
      </c>
      <c r="Q2798" s="156">
        <v>59.3</v>
      </c>
      <c r="R2798" s="156">
        <v>15</v>
      </c>
      <c r="S2798" s="156">
        <v>6.7000000000000004E-2</v>
      </c>
      <c r="T2798" s="156">
        <v>1</v>
      </c>
      <c r="U2798" s="153" t="s">
        <v>3069</v>
      </c>
      <c r="V2798" s="153" t="s">
        <v>3069</v>
      </c>
      <c r="W2798" s="156" t="s">
        <v>3069</v>
      </c>
      <c r="X2798" s="156" t="s">
        <v>3069</v>
      </c>
      <c r="Y2798" s="156" t="s">
        <v>3069</v>
      </c>
      <c r="Z2798" s="156" t="s">
        <v>3069</v>
      </c>
      <c r="AA2798" s="156" t="s">
        <v>3069</v>
      </c>
      <c r="AB2798" s="156" t="s">
        <v>3069</v>
      </c>
      <c r="AC2798" s="156"/>
      <c r="AD2798" s="156"/>
      <c r="AE2798" s="156"/>
      <c r="AF2798" s="156"/>
      <c r="AG2798" s="156"/>
      <c r="AH2798" s="153"/>
      <c r="AI2798" s="153"/>
      <c r="AJ2798" s="153"/>
      <c r="AK2798" s="153"/>
      <c r="AL2798" s="153"/>
      <c r="AM2798" s="153"/>
      <c r="AN2798" s="153"/>
      <c r="AO2798" s="153"/>
      <c r="AP2798" s="153"/>
      <c r="AQ2798" s="153"/>
      <c r="AR2798" s="153"/>
      <c r="AS2798" s="153"/>
      <c r="AT2798" s="153"/>
      <c r="AU2798" s="153"/>
      <c r="AV2798" s="153"/>
      <c r="AW2798" s="153"/>
      <c r="AX2798" s="153"/>
      <c r="AY2798" s="153"/>
      <c r="AZ2798" s="153"/>
      <c r="BA2798" s="153"/>
      <c r="BB2798" s="153"/>
      <c r="BC2798" s="153"/>
      <c r="BD2798" s="153"/>
      <c r="BE2798" s="153"/>
    </row>
    <row r="2799" spans="1:57" ht="15.5" x14ac:dyDescent="0.4">
      <c r="A2799" s="153" t="str">
        <f t="shared" si="43"/>
        <v>526481</v>
      </c>
      <c r="B2799" s="153">
        <v>2905</v>
      </c>
      <c r="C2799" s="153">
        <v>52648</v>
      </c>
      <c r="D2799" s="153" t="s">
        <v>2027</v>
      </c>
      <c r="E2799" s="157" t="s">
        <v>5654</v>
      </c>
      <c r="F2799" s="153" t="s">
        <v>5595</v>
      </c>
      <c r="G2799" s="153"/>
      <c r="H2799" s="153"/>
      <c r="I2799" s="153"/>
      <c r="J2799" s="153"/>
      <c r="K2799" s="153"/>
      <c r="L2799" s="153"/>
      <c r="M2799" s="153" t="s">
        <v>192</v>
      </c>
      <c r="N2799" s="153" t="s">
        <v>188</v>
      </c>
      <c r="O2799" s="156">
        <v>0.05</v>
      </c>
      <c r="P2799" s="153">
        <v>0.05</v>
      </c>
      <c r="Q2799" s="156">
        <v>59.3</v>
      </c>
      <c r="R2799" s="156">
        <v>15</v>
      </c>
      <c r="S2799" s="156">
        <v>6.7000000000000004E-2</v>
      </c>
      <c r="T2799" s="156">
        <v>1</v>
      </c>
      <c r="U2799" s="153" t="s">
        <v>3069</v>
      </c>
      <c r="V2799" s="153" t="s">
        <v>3069</v>
      </c>
      <c r="W2799" s="156" t="s">
        <v>3069</v>
      </c>
      <c r="X2799" s="156" t="s">
        <v>3069</v>
      </c>
      <c r="Y2799" s="156" t="s">
        <v>3069</v>
      </c>
      <c r="Z2799" s="156" t="s">
        <v>3069</v>
      </c>
      <c r="AA2799" s="156" t="s">
        <v>3069</v>
      </c>
      <c r="AB2799" s="156" t="s">
        <v>3069</v>
      </c>
      <c r="AC2799" s="156"/>
      <c r="AD2799" s="156"/>
      <c r="AE2799" s="156"/>
      <c r="AF2799" s="156"/>
      <c r="AG2799" s="156"/>
      <c r="AH2799" s="153"/>
      <c r="AI2799" s="153"/>
      <c r="AJ2799" s="153"/>
      <c r="AK2799" s="153"/>
      <c r="AL2799" s="153"/>
      <c r="AM2799" s="153"/>
      <c r="AN2799" s="153"/>
      <c r="AO2799" s="153"/>
      <c r="AP2799" s="153"/>
      <c r="AQ2799" s="153"/>
      <c r="AR2799" s="153"/>
      <c r="AS2799" s="153"/>
      <c r="AT2799" s="153"/>
      <c r="AU2799" s="153"/>
      <c r="AV2799" s="153"/>
      <c r="AW2799" s="153"/>
      <c r="AX2799" s="153"/>
      <c r="AY2799" s="153"/>
      <c r="AZ2799" s="153"/>
      <c r="BA2799" s="153"/>
      <c r="BB2799" s="153"/>
      <c r="BC2799" s="153"/>
      <c r="BD2799" s="153"/>
      <c r="BE2799" s="153"/>
    </row>
    <row r="2800" spans="1:57" ht="15.5" x14ac:dyDescent="0.4">
      <c r="A2800" s="153" t="str">
        <f t="shared" si="43"/>
        <v>526931</v>
      </c>
      <c r="B2800" s="153">
        <v>2906</v>
      </c>
      <c r="C2800" s="153">
        <v>52693</v>
      </c>
      <c r="D2800" s="153" t="s">
        <v>2034</v>
      </c>
      <c r="E2800" s="157" t="s">
        <v>5654</v>
      </c>
      <c r="F2800" s="153" t="s">
        <v>5595</v>
      </c>
      <c r="G2800" s="153"/>
      <c r="H2800" s="153"/>
      <c r="I2800" s="153"/>
      <c r="J2800" s="153"/>
      <c r="K2800" s="153"/>
      <c r="L2800" s="153"/>
      <c r="M2800" s="153" t="s">
        <v>192</v>
      </c>
      <c r="N2800" s="153" t="s">
        <v>188</v>
      </c>
      <c r="O2800" s="156">
        <v>0.05</v>
      </c>
      <c r="P2800" s="153">
        <v>0.05</v>
      </c>
      <c r="Q2800" s="156">
        <v>59.5</v>
      </c>
      <c r="R2800" s="156">
        <v>30</v>
      </c>
      <c r="S2800" s="156">
        <v>6.7000000000000004E-2</v>
      </c>
      <c r="T2800" s="156">
        <v>1</v>
      </c>
      <c r="U2800" s="153" t="s">
        <v>3069</v>
      </c>
      <c r="V2800" s="153" t="s">
        <v>3069</v>
      </c>
      <c r="W2800" s="156" t="s">
        <v>3069</v>
      </c>
      <c r="X2800" s="156" t="s">
        <v>3069</v>
      </c>
      <c r="Y2800" s="156" t="s">
        <v>3069</v>
      </c>
      <c r="Z2800" s="156" t="s">
        <v>3069</v>
      </c>
      <c r="AA2800" s="156" t="s">
        <v>3069</v>
      </c>
      <c r="AB2800" s="156" t="s">
        <v>3069</v>
      </c>
      <c r="AC2800" s="156"/>
      <c r="AD2800" s="156"/>
      <c r="AE2800" s="156"/>
      <c r="AF2800" s="156"/>
      <c r="AG2800" s="156"/>
      <c r="AH2800" s="153"/>
      <c r="AI2800" s="153"/>
      <c r="AJ2800" s="153"/>
      <c r="AK2800" s="153"/>
      <c r="AL2800" s="153"/>
      <c r="AM2800" s="153"/>
      <c r="AN2800" s="153"/>
      <c r="AO2800" s="153"/>
      <c r="AP2800" s="153"/>
      <c r="AQ2800" s="153"/>
      <c r="AR2800" s="153"/>
      <c r="AS2800" s="153"/>
      <c r="AT2800" s="153"/>
      <c r="AU2800" s="153"/>
      <c r="AV2800" s="153"/>
      <c r="AW2800" s="153"/>
      <c r="AX2800" s="153"/>
      <c r="AY2800" s="153"/>
      <c r="AZ2800" s="153"/>
      <c r="BA2800" s="153"/>
      <c r="BB2800" s="153"/>
      <c r="BC2800" s="153"/>
      <c r="BD2800" s="153"/>
      <c r="BE2800" s="153"/>
    </row>
    <row r="2801" spans="1:57" ht="15.5" x14ac:dyDescent="0.4">
      <c r="A2801" s="153" t="str">
        <f t="shared" si="43"/>
        <v>526111</v>
      </c>
      <c r="B2801" s="153">
        <v>2907</v>
      </c>
      <c r="C2801" s="153">
        <v>52611</v>
      </c>
      <c r="D2801" s="153" t="s">
        <v>2019</v>
      </c>
      <c r="E2801" s="157" t="s">
        <v>5654</v>
      </c>
      <c r="F2801" s="153" t="s">
        <v>5595</v>
      </c>
      <c r="G2801" s="153"/>
      <c r="H2801" s="153"/>
      <c r="I2801" s="153"/>
      <c r="J2801" s="153"/>
      <c r="K2801" s="153"/>
      <c r="L2801" s="153"/>
      <c r="M2801" s="153" t="s">
        <v>192</v>
      </c>
      <c r="N2801" s="153" t="s">
        <v>188</v>
      </c>
      <c r="O2801" s="156">
        <v>0.05</v>
      </c>
      <c r="P2801" s="153">
        <v>0.05</v>
      </c>
      <c r="Q2801" s="156">
        <v>59.5</v>
      </c>
      <c r="R2801" s="156">
        <v>60</v>
      </c>
      <c r="S2801" s="156">
        <v>6.7000000000000004E-2</v>
      </c>
      <c r="T2801" s="156">
        <v>1</v>
      </c>
      <c r="U2801" s="153" t="s">
        <v>3069</v>
      </c>
      <c r="V2801" s="153" t="s">
        <v>3069</v>
      </c>
      <c r="W2801" s="156" t="s">
        <v>3069</v>
      </c>
      <c r="X2801" s="156" t="s">
        <v>3069</v>
      </c>
      <c r="Y2801" s="156" t="s">
        <v>3069</v>
      </c>
      <c r="Z2801" s="156" t="s">
        <v>3069</v>
      </c>
      <c r="AA2801" s="156" t="s">
        <v>3069</v>
      </c>
      <c r="AB2801" s="156" t="s">
        <v>3069</v>
      </c>
      <c r="AC2801" s="156"/>
      <c r="AD2801" s="156"/>
      <c r="AE2801" s="156"/>
      <c r="AF2801" s="156"/>
      <c r="AG2801" s="156"/>
      <c r="AH2801" s="153"/>
      <c r="AI2801" s="153"/>
      <c r="AJ2801" s="153"/>
      <c r="AK2801" s="153"/>
      <c r="AL2801" s="153"/>
      <c r="AM2801" s="153"/>
      <c r="AN2801" s="153"/>
      <c r="AO2801" s="153"/>
      <c r="AP2801" s="153"/>
      <c r="AQ2801" s="153"/>
      <c r="AR2801" s="153"/>
      <c r="AS2801" s="153"/>
      <c r="AT2801" s="153"/>
      <c r="AU2801" s="153"/>
      <c r="AV2801" s="153"/>
      <c r="AW2801" s="153"/>
      <c r="AX2801" s="153"/>
      <c r="AY2801" s="153"/>
      <c r="AZ2801" s="153"/>
      <c r="BA2801" s="153"/>
      <c r="BB2801" s="153"/>
      <c r="BC2801" s="153"/>
      <c r="BD2801" s="153"/>
      <c r="BE2801" s="153"/>
    </row>
    <row r="2802" spans="1:57" ht="15.5" x14ac:dyDescent="0.4">
      <c r="A2802" s="153" t="str">
        <f t="shared" si="43"/>
        <v>526631</v>
      </c>
      <c r="B2802" s="153">
        <v>2908</v>
      </c>
      <c r="C2802" s="153">
        <v>52663</v>
      </c>
      <c r="D2802" s="153" t="s">
        <v>2033</v>
      </c>
      <c r="E2802" s="157" t="s">
        <v>5654</v>
      </c>
      <c r="F2802" s="153" t="s">
        <v>5595</v>
      </c>
      <c r="G2802" s="153"/>
      <c r="H2802" s="153"/>
      <c r="I2802" s="153"/>
      <c r="J2802" s="153"/>
      <c r="K2802" s="153"/>
      <c r="L2802" s="153"/>
      <c r="M2802" s="153" t="s">
        <v>192</v>
      </c>
      <c r="N2802" s="153" t="s">
        <v>188</v>
      </c>
      <c r="O2802" s="156">
        <v>0.05</v>
      </c>
      <c r="P2802" s="153">
        <v>0.05</v>
      </c>
      <c r="Q2802" s="156">
        <v>59.5</v>
      </c>
      <c r="R2802" s="156">
        <v>60</v>
      </c>
      <c r="S2802" s="156">
        <v>6.7000000000000004E-2</v>
      </c>
      <c r="T2802" s="156">
        <v>1</v>
      </c>
      <c r="U2802" s="153" t="s">
        <v>3069</v>
      </c>
      <c r="V2802" s="153" t="s">
        <v>3069</v>
      </c>
      <c r="W2802" s="156" t="s">
        <v>3069</v>
      </c>
      <c r="X2802" s="156" t="s">
        <v>3069</v>
      </c>
      <c r="Y2802" s="156" t="s">
        <v>3069</v>
      </c>
      <c r="Z2802" s="156" t="s">
        <v>3069</v>
      </c>
      <c r="AA2802" s="156" t="s">
        <v>3069</v>
      </c>
      <c r="AB2802" s="156" t="s">
        <v>3069</v>
      </c>
      <c r="AC2802" s="156"/>
      <c r="AD2802" s="156"/>
      <c r="AE2802" s="156"/>
      <c r="AF2802" s="156"/>
      <c r="AG2802" s="156"/>
      <c r="AH2802" s="153"/>
      <c r="AI2802" s="153"/>
      <c r="AJ2802" s="153"/>
      <c r="AK2802" s="153"/>
      <c r="AL2802" s="153"/>
      <c r="AM2802" s="153"/>
      <c r="AN2802" s="153"/>
      <c r="AO2802" s="153"/>
      <c r="AP2802" s="153"/>
      <c r="AQ2802" s="153"/>
      <c r="AR2802" s="153"/>
      <c r="AS2802" s="153"/>
      <c r="AT2802" s="153"/>
      <c r="AU2802" s="153"/>
      <c r="AV2802" s="153"/>
      <c r="AW2802" s="153"/>
      <c r="AX2802" s="153"/>
      <c r="AY2802" s="153"/>
      <c r="AZ2802" s="153"/>
      <c r="BA2802" s="153"/>
      <c r="BB2802" s="153"/>
      <c r="BC2802" s="153"/>
      <c r="BD2802" s="153"/>
      <c r="BE2802" s="153"/>
    </row>
    <row r="2803" spans="1:57" ht="15.5" x14ac:dyDescent="0.4">
      <c r="A2803" s="153" t="str">
        <f t="shared" si="43"/>
        <v>806141</v>
      </c>
      <c r="B2803" s="153">
        <v>2909</v>
      </c>
      <c r="C2803" s="153">
        <v>80614</v>
      </c>
      <c r="D2803" s="153" t="s">
        <v>1969</v>
      </c>
      <c r="E2803" s="157" t="s">
        <v>5644</v>
      </c>
      <c r="F2803" s="153" t="s">
        <v>5595</v>
      </c>
      <c r="G2803" s="153"/>
      <c r="H2803" s="153"/>
      <c r="I2803" s="153"/>
      <c r="J2803" s="153"/>
      <c r="K2803" s="153"/>
      <c r="L2803" s="153"/>
      <c r="M2803" s="153" t="s">
        <v>192</v>
      </c>
      <c r="N2803" s="153" t="s">
        <v>188</v>
      </c>
      <c r="O2803" s="156">
        <v>0.05</v>
      </c>
      <c r="P2803" s="153">
        <v>0.05</v>
      </c>
      <c r="Q2803" s="156">
        <v>58.7</v>
      </c>
      <c r="R2803" s="156">
        <v>8.3299999999999999E-2</v>
      </c>
      <c r="S2803" s="156">
        <v>7.0000000000000007E-2</v>
      </c>
      <c r="T2803" s="156">
        <v>1</v>
      </c>
      <c r="U2803" s="153" t="s">
        <v>3069</v>
      </c>
      <c r="V2803" s="153" t="s">
        <v>3069</v>
      </c>
      <c r="W2803" s="156" t="s">
        <v>3069</v>
      </c>
      <c r="X2803" s="156" t="s">
        <v>3069</v>
      </c>
      <c r="Y2803" s="156" t="s">
        <v>3069</v>
      </c>
      <c r="Z2803" s="156" t="s">
        <v>3069</v>
      </c>
      <c r="AA2803" s="156" t="s">
        <v>3069</v>
      </c>
      <c r="AB2803" s="156" t="s">
        <v>3069</v>
      </c>
      <c r="AC2803" s="156"/>
      <c r="AD2803" s="156"/>
      <c r="AE2803" s="156"/>
      <c r="AF2803" s="156"/>
      <c r="AG2803" s="156"/>
      <c r="AH2803" s="153"/>
      <c r="AI2803" s="153"/>
      <c r="AJ2803" s="153"/>
      <c r="AK2803" s="153"/>
      <c r="AL2803" s="153"/>
      <c r="AM2803" s="153"/>
      <c r="AN2803" s="153"/>
      <c r="AO2803" s="153"/>
      <c r="AP2803" s="153"/>
      <c r="AQ2803" s="153"/>
      <c r="AR2803" s="153"/>
      <c r="AS2803" s="153"/>
      <c r="AT2803" s="153"/>
      <c r="AU2803" s="153"/>
      <c r="AV2803" s="153"/>
      <c r="AW2803" s="153"/>
      <c r="AX2803" s="153"/>
      <c r="AY2803" s="153"/>
      <c r="AZ2803" s="153"/>
      <c r="BA2803" s="153"/>
      <c r="BB2803" s="153"/>
      <c r="BC2803" s="153"/>
      <c r="BD2803" s="153"/>
      <c r="BE2803" s="153"/>
    </row>
    <row r="2804" spans="1:57" ht="15.5" x14ac:dyDescent="0.4">
      <c r="A2804" s="153" t="str">
        <f t="shared" si="43"/>
        <v>806181</v>
      </c>
      <c r="B2804" s="153">
        <v>2910</v>
      </c>
      <c r="C2804" s="153">
        <v>80618</v>
      </c>
      <c r="D2804" s="153" t="s">
        <v>1973</v>
      </c>
      <c r="E2804" s="157" t="s">
        <v>5643</v>
      </c>
      <c r="F2804" s="153" t="s">
        <v>5595</v>
      </c>
      <c r="G2804" s="153"/>
      <c r="H2804" s="153"/>
      <c r="I2804" s="153"/>
      <c r="J2804" s="153"/>
      <c r="K2804" s="153"/>
      <c r="L2804" s="153"/>
      <c r="M2804" s="153" t="s">
        <v>192</v>
      </c>
      <c r="N2804" s="153" t="s">
        <v>188</v>
      </c>
      <c r="O2804" s="156">
        <v>0.05</v>
      </c>
      <c r="P2804" s="153">
        <v>0.05</v>
      </c>
      <c r="Q2804" s="156">
        <v>58.7</v>
      </c>
      <c r="R2804" s="156">
        <v>0.12</v>
      </c>
      <c r="S2804" s="156">
        <v>7.0000000000000007E-2</v>
      </c>
      <c r="T2804" s="156">
        <v>1</v>
      </c>
      <c r="U2804" s="153" t="s">
        <v>3069</v>
      </c>
      <c r="V2804" s="153" t="s">
        <v>3069</v>
      </c>
      <c r="W2804" s="156" t="s">
        <v>3069</v>
      </c>
      <c r="X2804" s="156" t="s">
        <v>3069</v>
      </c>
      <c r="Y2804" s="156" t="s">
        <v>3069</v>
      </c>
      <c r="Z2804" s="156" t="s">
        <v>3069</v>
      </c>
      <c r="AA2804" s="156" t="s">
        <v>3069</v>
      </c>
      <c r="AB2804" s="156" t="s">
        <v>3069</v>
      </c>
      <c r="AC2804" s="156"/>
      <c r="AD2804" s="156"/>
      <c r="AE2804" s="156"/>
      <c r="AF2804" s="156"/>
      <c r="AG2804" s="156"/>
      <c r="AH2804" s="153"/>
      <c r="AI2804" s="153"/>
      <c r="AJ2804" s="153"/>
      <c r="AK2804" s="153"/>
      <c r="AL2804" s="153"/>
      <c r="AM2804" s="153"/>
      <c r="AN2804" s="153"/>
      <c r="AO2804" s="153"/>
      <c r="AP2804" s="153"/>
      <c r="AQ2804" s="153"/>
      <c r="AR2804" s="153"/>
      <c r="AS2804" s="153"/>
      <c r="AT2804" s="153"/>
      <c r="AU2804" s="153"/>
      <c r="AV2804" s="153"/>
      <c r="AW2804" s="153"/>
      <c r="AX2804" s="153"/>
      <c r="AY2804" s="153"/>
      <c r="AZ2804" s="153"/>
      <c r="BA2804" s="153"/>
      <c r="BB2804" s="153"/>
      <c r="BC2804" s="153"/>
      <c r="BD2804" s="153"/>
      <c r="BE2804" s="153"/>
    </row>
    <row r="2805" spans="1:57" ht="15.5" x14ac:dyDescent="0.4">
      <c r="A2805" s="153" t="str">
        <f t="shared" si="43"/>
        <v>380241</v>
      </c>
      <c r="B2805" s="153">
        <v>2911</v>
      </c>
      <c r="C2805" s="153">
        <v>38024</v>
      </c>
      <c r="D2805" s="153" t="s">
        <v>1247</v>
      </c>
      <c r="E2805" s="157" t="s">
        <v>5657</v>
      </c>
      <c r="F2805" s="153" t="s">
        <v>5597</v>
      </c>
      <c r="G2805" s="153"/>
      <c r="H2805" s="153"/>
      <c r="I2805" s="153"/>
      <c r="J2805" s="153"/>
      <c r="K2805" s="153"/>
      <c r="L2805" s="153"/>
      <c r="M2805" s="153" t="s">
        <v>192</v>
      </c>
      <c r="N2805" s="153" t="s">
        <v>188</v>
      </c>
      <c r="O2805" s="156">
        <v>0.05</v>
      </c>
      <c r="P2805" s="153">
        <v>0.05</v>
      </c>
      <c r="Q2805" s="156">
        <v>58.7</v>
      </c>
      <c r="R2805" s="156">
        <v>0.15</v>
      </c>
      <c r="S2805" s="156">
        <v>8.3000000000000004E-2</v>
      </c>
      <c r="T2805" s="156">
        <v>0.182</v>
      </c>
      <c r="U2805" s="153">
        <v>58.3</v>
      </c>
      <c r="V2805" s="153">
        <v>0.15</v>
      </c>
      <c r="W2805" s="156">
        <v>8.3000000000000004E-2</v>
      </c>
      <c r="X2805" s="156">
        <v>0.156</v>
      </c>
      <c r="Y2805" s="156"/>
      <c r="Z2805" s="156"/>
      <c r="AA2805" s="156"/>
      <c r="AB2805" s="156"/>
      <c r="AC2805" s="156"/>
      <c r="AD2805" s="156"/>
      <c r="AE2805" s="156"/>
      <c r="AF2805" s="156"/>
      <c r="AG2805" s="156"/>
      <c r="AH2805" s="153"/>
      <c r="AI2805" s="153"/>
      <c r="AJ2805" s="153"/>
      <c r="AK2805" s="153"/>
      <c r="AL2805" s="153"/>
      <c r="AM2805" s="153"/>
      <c r="AN2805" s="153"/>
      <c r="AO2805" s="153"/>
      <c r="AP2805" s="153"/>
      <c r="AQ2805" s="153"/>
      <c r="AR2805" s="153"/>
      <c r="AS2805" s="153"/>
      <c r="AT2805" s="153"/>
      <c r="AU2805" s="153"/>
      <c r="AV2805" s="153"/>
      <c r="AW2805" s="153"/>
      <c r="AX2805" s="153"/>
      <c r="AY2805" s="153"/>
      <c r="AZ2805" s="153"/>
      <c r="BA2805" s="153"/>
      <c r="BB2805" s="153"/>
      <c r="BC2805" s="153"/>
      <c r="BD2805" s="153"/>
      <c r="BE2805" s="153"/>
    </row>
    <row r="2806" spans="1:57" ht="15.5" x14ac:dyDescent="0.4">
      <c r="A2806" s="153" t="str">
        <f t="shared" si="43"/>
        <v>517821</v>
      </c>
      <c r="B2806" s="153">
        <v>2912</v>
      </c>
      <c r="C2806" s="153">
        <v>51782</v>
      </c>
      <c r="D2806" s="153" t="s">
        <v>1866</v>
      </c>
      <c r="E2806" s="157" t="s">
        <v>5645</v>
      </c>
      <c r="F2806" s="153" t="s">
        <v>5595</v>
      </c>
      <c r="G2806" s="153"/>
      <c r="H2806" s="153"/>
      <c r="I2806" s="153"/>
      <c r="J2806" s="153"/>
      <c r="K2806" s="153"/>
      <c r="L2806" s="153"/>
      <c r="M2806" s="153" t="s">
        <v>192</v>
      </c>
      <c r="N2806" s="153" t="s">
        <v>188</v>
      </c>
      <c r="O2806" s="156">
        <v>0.05</v>
      </c>
      <c r="P2806" s="153">
        <v>0.05</v>
      </c>
      <c r="Q2806" s="156">
        <v>59</v>
      </c>
      <c r="R2806" s="156">
        <v>0.1</v>
      </c>
      <c r="S2806" s="156">
        <v>0.1</v>
      </c>
      <c r="T2806" s="156">
        <v>1</v>
      </c>
      <c r="U2806" s="153" t="s">
        <v>3069</v>
      </c>
      <c r="V2806" s="153" t="s">
        <v>3069</v>
      </c>
      <c r="W2806" s="156" t="s">
        <v>3069</v>
      </c>
      <c r="X2806" s="156" t="s">
        <v>3069</v>
      </c>
      <c r="Y2806" s="156" t="s">
        <v>3069</v>
      </c>
      <c r="Z2806" s="156"/>
      <c r="AA2806" s="156"/>
      <c r="AB2806" s="156"/>
      <c r="AC2806" s="156"/>
      <c r="AD2806" s="156"/>
      <c r="AE2806" s="156"/>
      <c r="AF2806" s="156"/>
      <c r="AG2806" s="156"/>
      <c r="AH2806" s="153"/>
      <c r="AI2806" s="153"/>
      <c r="AJ2806" s="153"/>
      <c r="AK2806" s="153"/>
      <c r="AL2806" s="153"/>
      <c r="AM2806" s="153"/>
      <c r="AN2806" s="153"/>
      <c r="AO2806" s="153"/>
      <c r="AP2806" s="153"/>
      <c r="AQ2806" s="153"/>
      <c r="AR2806" s="153"/>
      <c r="AS2806" s="153"/>
      <c r="AT2806" s="153"/>
      <c r="AU2806" s="153"/>
      <c r="AV2806" s="153"/>
      <c r="AW2806" s="153"/>
      <c r="AX2806" s="153"/>
      <c r="AY2806" s="153"/>
      <c r="AZ2806" s="153"/>
      <c r="BA2806" s="153"/>
      <c r="BB2806" s="153"/>
      <c r="BC2806" s="153"/>
      <c r="BD2806" s="153"/>
      <c r="BE2806" s="153"/>
    </row>
    <row r="2807" spans="1:57" ht="15.5" x14ac:dyDescent="0.4">
      <c r="A2807" s="153" t="str">
        <f t="shared" si="43"/>
        <v>806541</v>
      </c>
      <c r="B2807" s="153">
        <v>2913</v>
      </c>
      <c r="C2807" s="153">
        <v>80654</v>
      </c>
      <c r="D2807" s="153" t="s">
        <v>1987</v>
      </c>
      <c r="E2807" s="157" t="s">
        <v>5645</v>
      </c>
      <c r="F2807" s="153" t="s">
        <v>5595</v>
      </c>
      <c r="G2807" s="153"/>
      <c r="H2807" s="153"/>
      <c r="I2807" s="153"/>
      <c r="J2807" s="153"/>
      <c r="K2807" s="153"/>
      <c r="L2807" s="153"/>
      <c r="M2807" s="153" t="s">
        <v>192</v>
      </c>
      <c r="N2807" s="153" t="s">
        <v>188</v>
      </c>
      <c r="O2807" s="156">
        <v>0.05</v>
      </c>
      <c r="P2807" s="153">
        <v>0.05</v>
      </c>
      <c r="Q2807" s="156">
        <v>58</v>
      </c>
      <c r="R2807" s="156">
        <v>4</v>
      </c>
      <c r="S2807" s="156">
        <v>0.1</v>
      </c>
      <c r="T2807" s="156">
        <v>1</v>
      </c>
      <c r="U2807" s="153" t="s">
        <v>3069</v>
      </c>
      <c r="V2807" s="153" t="s">
        <v>3069</v>
      </c>
      <c r="W2807" s="156" t="s">
        <v>3069</v>
      </c>
      <c r="X2807" s="156" t="s">
        <v>3069</v>
      </c>
      <c r="Y2807" s="156" t="s">
        <v>3069</v>
      </c>
      <c r="Z2807" s="156" t="s">
        <v>3069</v>
      </c>
      <c r="AA2807" s="156" t="s">
        <v>3069</v>
      </c>
      <c r="AB2807" s="156" t="s">
        <v>3069</v>
      </c>
      <c r="AC2807" s="156"/>
      <c r="AD2807" s="156"/>
      <c r="AE2807" s="156"/>
      <c r="AF2807" s="156"/>
      <c r="AG2807" s="156"/>
      <c r="AH2807" s="153"/>
      <c r="AI2807" s="153"/>
      <c r="AJ2807" s="153"/>
      <c r="AK2807" s="153"/>
      <c r="AL2807" s="153"/>
      <c r="AM2807" s="153"/>
      <c r="AN2807" s="153"/>
      <c r="AO2807" s="153"/>
      <c r="AP2807" s="153"/>
      <c r="AQ2807" s="153"/>
      <c r="AR2807" s="153"/>
      <c r="AS2807" s="153"/>
      <c r="AT2807" s="153"/>
      <c r="AU2807" s="153"/>
      <c r="AV2807" s="153"/>
      <c r="AW2807" s="153"/>
      <c r="AX2807" s="153"/>
      <c r="AY2807" s="153"/>
      <c r="AZ2807" s="153"/>
      <c r="BA2807" s="153"/>
      <c r="BB2807" s="153"/>
      <c r="BC2807" s="153"/>
      <c r="BD2807" s="153"/>
      <c r="BE2807" s="153"/>
    </row>
    <row r="2808" spans="1:57" ht="15.5" x14ac:dyDescent="0.4">
      <c r="A2808" s="153" t="str">
        <f t="shared" si="43"/>
        <v>809761</v>
      </c>
      <c r="B2808" s="153">
        <v>2914</v>
      </c>
      <c r="C2808" s="153">
        <v>80976</v>
      </c>
      <c r="D2808" s="153" t="s">
        <v>1997</v>
      </c>
      <c r="E2808" s="157" t="s">
        <v>5645</v>
      </c>
      <c r="F2808" s="153" t="s">
        <v>5595</v>
      </c>
      <c r="G2808" s="153"/>
      <c r="H2808" s="153"/>
      <c r="I2808" s="153"/>
      <c r="J2808" s="153"/>
      <c r="K2808" s="153"/>
      <c r="L2808" s="153"/>
      <c r="M2808" s="153" t="s">
        <v>192</v>
      </c>
      <c r="N2808" s="153" t="s">
        <v>188</v>
      </c>
      <c r="O2808" s="156">
        <v>0.05</v>
      </c>
      <c r="P2808" s="153">
        <v>0.05</v>
      </c>
      <c r="Q2808" s="156">
        <v>59</v>
      </c>
      <c r="R2808" s="156">
        <v>0.1</v>
      </c>
      <c r="S2808" s="156">
        <v>0.1</v>
      </c>
      <c r="T2808" s="156">
        <v>1</v>
      </c>
      <c r="U2808" s="153" t="s">
        <v>3069</v>
      </c>
      <c r="V2808" s="153" t="s">
        <v>3069</v>
      </c>
      <c r="W2808" s="156" t="s">
        <v>3069</v>
      </c>
      <c r="X2808" s="156" t="s">
        <v>3069</v>
      </c>
      <c r="Y2808" s="156" t="s">
        <v>3069</v>
      </c>
      <c r="Z2808" s="156" t="s">
        <v>3069</v>
      </c>
      <c r="AA2808" s="156" t="s">
        <v>3069</v>
      </c>
      <c r="AB2808" s="156" t="s">
        <v>3069</v>
      </c>
      <c r="AC2808" s="156"/>
      <c r="AD2808" s="156"/>
      <c r="AE2808" s="156"/>
      <c r="AF2808" s="156"/>
      <c r="AG2808" s="156"/>
      <c r="AH2808" s="153"/>
      <c r="AI2808" s="153"/>
      <c r="AJ2808" s="153"/>
      <c r="AK2808" s="153"/>
      <c r="AL2808" s="153"/>
      <c r="AM2808" s="153"/>
      <c r="AN2808" s="153"/>
      <c r="AO2808" s="153"/>
      <c r="AP2808" s="153"/>
      <c r="AQ2808" s="153"/>
      <c r="AR2808" s="153"/>
      <c r="AS2808" s="153"/>
      <c r="AT2808" s="153"/>
      <c r="AU2808" s="153"/>
      <c r="AV2808" s="153"/>
      <c r="AW2808" s="153"/>
      <c r="AX2808" s="153"/>
      <c r="AY2808" s="153"/>
      <c r="AZ2808" s="153"/>
      <c r="BA2808" s="153"/>
      <c r="BB2808" s="153"/>
      <c r="BC2808" s="153"/>
      <c r="BD2808" s="153"/>
      <c r="BE2808" s="153"/>
    </row>
    <row r="2809" spans="1:57" ht="15.5" x14ac:dyDescent="0.4">
      <c r="A2809" s="153" t="str">
        <f t="shared" si="43"/>
        <v>516071</v>
      </c>
      <c r="B2809" s="153">
        <v>2915</v>
      </c>
      <c r="C2809" s="153">
        <v>51607</v>
      </c>
      <c r="D2809" s="153" t="s">
        <v>1852</v>
      </c>
      <c r="E2809" s="157" t="s">
        <v>5646</v>
      </c>
      <c r="F2809" s="153" t="s">
        <v>5595</v>
      </c>
      <c r="G2809" s="153"/>
      <c r="H2809" s="153"/>
      <c r="I2809" s="153"/>
      <c r="J2809" s="153"/>
      <c r="K2809" s="153"/>
      <c r="L2809" s="153"/>
      <c r="M2809" s="153" t="s">
        <v>192</v>
      </c>
      <c r="N2809" s="153" t="s">
        <v>188</v>
      </c>
      <c r="O2809" s="156">
        <v>0.05</v>
      </c>
      <c r="P2809" s="153">
        <v>0.05</v>
      </c>
      <c r="Q2809" s="156">
        <v>59.7</v>
      </c>
      <c r="R2809" s="156">
        <v>0</v>
      </c>
      <c r="S2809" s="156">
        <v>0.1</v>
      </c>
      <c r="T2809" s="156">
        <v>1</v>
      </c>
      <c r="U2809" s="153" t="s">
        <v>3069</v>
      </c>
      <c r="V2809" s="153" t="s">
        <v>3069</v>
      </c>
      <c r="W2809" s="156" t="s">
        <v>3069</v>
      </c>
      <c r="X2809" s="156" t="s">
        <v>3069</v>
      </c>
      <c r="Y2809" s="156" t="s">
        <v>3069</v>
      </c>
      <c r="Z2809" s="156" t="s">
        <v>3069</v>
      </c>
      <c r="AA2809" s="156" t="s">
        <v>3069</v>
      </c>
      <c r="AB2809" s="156" t="s">
        <v>3069</v>
      </c>
      <c r="AC2809" s="156"/>
      <c r="AD2809" s="156"/>
      <c r="AE2809" s="156"/>
      <c r="AF2809" s="156"/>
      <c r="AG2809" s="156"/>
      <c r="AH2809" s="153"/>
      <c r="AI2809" s="153"/>
      <c r="AJ2809" s="153"/>
      <c r="AK2809" s="153"/>
      <c r="AL2809" s="153"/>
      <c r="AM2809" s="153"/>
      <c r="AN2809" s="153"/>
      <c r="AO2809" s="153"/>
      <c r="AP2809" s="153"/>
      <c r="AQ2809" s="153"/>
      <c r="AR2809" s="153"/>
      <c r="AS2809" s="153"/>
      <c r="AT2809" s="153"/>
      <c r="AU2809" s="153"/>
      <c r="AV2809" s="153"/>
      <c r="AW2809" s="153"/>
      <c r="AX2809" s="153"/>
      <c r="AY2809" s="153"/>
      <c r="AZ2809" s="153"/>
      <c r="BA2809" s="153"/>
      <c r="BB2809" s="153"/>
      <c r="BC2809" s="153"/>
      <c r="BD2809" s="153"/>
      <c r="BE2809" s="153"/>
    </row>
    <row r="2810" spans="1:57" ht="15.5" x14ac:dyDescent="0.4">
      <c r="A2810" s="153" t="str">
        <f t="shared" si="43"/>
        <v>803601</v>
      </c>
      <c r="B2810" s="153">
        <v>2916</v>
      </c>
      <c r="C2810" s="153">
        <v>80360</v>
      </c>
      <c r="D2810" s="153" t="s">
        <v>1940</v>
      </c>
      <c r="E2810" s="157" t="s">
        <v>5658</v>
      </c>
      <c r="F2810" s="153" t="s">
        <v>5595</v>
      </c>
      <c r="G2810" s="153"/>
      <c r="H2810" s="153"/>
      <c r="I2810" s="153"/>
      <c r="J2810" s="153"/>
      <c r="K2810" s="153"/>
      <c r="L2810" s="153"/>
      <c r="M2810" s="153" t="s">
        <v>192</v>
      </c>
      <c r="N2810" s="153" t="s">
        <v>188</v>
      </c>
      <c r="O2810" s="156">
        <v>0.05</v>
      </c>
      <c r="P2810" s="153">
        <v>0.05</v>
      </c>
      <c r="Q2810" s="156">
        <v>59.3</v>
      </c>
      <c r="R2810" s="156">
        <v>0</v>
      </c>
      <c r="S2810" s="156">
        <v>0.1</v>
      </c>
      <c r="T2810" s="156">
        <v>1</v>
      </c>
      <c r="U2810" s="153" t="s">
        <v>3069</v>
      </c>
      <c r="V2810" s="153" t="s">
        <v>3069</v>
      </c>
      <c r="W2810" s="156" t="s">
        <v>3069</v>
      </c>
      <c r="X2810" s="156" t="s">
        <v>3069</v>
      </c>
      <c r="Y2810" s="156" t="s">
        <v>3069</v>
      </c>
      <c r="Z2810" s="156" t="s">
        <v>3069</v>
      </c>
      <c r="AA2810" s="156" t="s">
        <v>3069</v>
      </c>
      <c r="AB2810" s="156" t="s">
        <v>3069</v>
      </c>
      <c r="AC2810" s="156"/>
      <c r="AD2810" s="156"/>
      <c r="AE2810" s="156"/>
      <c r="AF2810" s="156"/>
      <c r="AG2810" s="156"/>
      <c r="AH2810" s="153"/>
      <c r="AI2810" s="153"/>
      <c r="AJ2810" s="153"/>
      <c r="AK2810" s="153"/>
      <c r="AL2810" s="153"/>
      <c r="AM2810" s="153"/>
      <c r="AN2810" s="153"/>
      <c r="AO2810" s="153"/>
      <c r="AP2810" s="153"/>
      <c r="AQ2810" s="153"/>
      <c r="AR2810" s="153"/>
      <c r="AS2810" s="153"/>
      <c r="AT2810" s="153"/>
      <c r="AU2810" s="153"/>
      <c r="AV2810" s="153"/>
      <c r="AW2810" s="153"/>
      <c r="AX2810" s="153"/>
      <c r="AY2810" s="153"/>
      <c r="AZ2810" s="153"/>
      <c r="BA2810" s="153"/>
      <c r="BB2810" s="153"/>
      <c r="BC2810" s="153"/>
      <c r="BD2810" s="153"/>
      <c r="BE2810" s="153"/>
    </row>
    <row r="2811" spans="1:57" ht="15.5" x14ac:dyDescent="0.4">
      <c r="A2811" s="153" t="str">
        <f t="shared" si="43"/>
        <v>803621</v>
      </c>
      <c r="B2811" s="153">
        <v>2917</v>
      </c>
      <c r="C2811" s="153">
        <v>80362</v>
      </c>
      <c r="D2811" s="153" t="s">
        <v>1941</v>
      </c>
      <c r="E2811" s="157" t="s">
        <v>5658</v>
      </c>
      <c r="F2811" s="153" t="s">
        <v>5595</v>
      </c>
      <c r="G2811" s="153"/>
      <c r="H2811" s="153"/>
      <c r="I2811" s="153"/>
      <c r="J2811" s="153"/>
      <c r="K2811" s="153"/>
      <c r="L2811" s="153"/>
      <c r="M2811" s="153" t="s">
        <v>192</v>
      </c>
      <c r="N2811" s="153" t="s">
        <v>188</v>
      </c>
      <c r="O2811" s="156">
        <v>0.05</v>
      </c>
      <c r="P2811" s="153">
        <v>0.05</v>
      </c>
      <c r="Q2811" s="156">
        <v>59.3</v>
      </c>
      <c r="R2811" s="156">
        <v>0</v>
      </c>
      <c r="S2811" s="156">
        <v>0.1</v>
      </c>
      <c r="T2811" s="156">
        <v>1</v>
      </c>
      <c r="U2811" s="153" t="s">
        <v>3069</v>
      </c>
      <c r="V2811" s="153" t="s">
        <v>3069</v>
      </c>
      <c r="W2811" s="156" t="s">
        <v>3069</v>
      </c>
      <c r="X2811" s="156" t="s">
        <v>3069</v>
      </c>
      <c r="Y2811" s="156" t="s">
        <v>3069</v>
      </c>
      <c r="Z2811" s="156" t="s">
        <v>3069</v>
      </c>
      <c r="AA2811" s="156" t="s">
        <v>3069</v>
      </c>
      <c r="AB2811" s="156" t="s">
        <v>3069</v>
      </c>
      <c r="AC2811" s="156"/>
      <c r="AD2811" s="156"/>
      <c r="AE2811" s="156"/>
      <c r="AF2811" s="156"/>
      <c r="AG2811" s="156"/>
      <c r="AH2811" s="153"/>
      <c r="AI2811" s="153"/>
      <c r="AJ2811" s="153"/>
      <c r="AK2811" s="153"/>
      <c r="AL2811" s="153"/>
      <c r="AM2811" s="153"/>
      <c r="AN2811" s="153"/>
      <c r="AO2811" s="153"/>
      <c r="AP2811" s="153"/>
      <c r="AQ2811" s="153"/>
      <c r="AR2811" s="153"/>
      <c r="AS2811" s="153"/>
      <c r="AT2811" s="153"/>
      <c r="AU2811" s="153"/>
      <c r="AV2811" s="153"/>
      <c r="AW2811" s="153"/>
      <c r="AX2811" s="153"/>
      <c r="AY2811" s="153"/>
      <c r="AZ2811" s="153"/>
      <c r="BA2811" s="153"/>
      <c r="BB2811" s="153"/>
      <c r="BC2811" s="153"/>
      <c r="BD2811" s="153"/>
      <c r="BE2811" s="153"/>
    </row>
    <row r="2812" spans="1:57" ht="15.5" x14ac:dyDescent="0.4">
      <c r="A2812" s="153" t="str">
        <f t="shared" si="43"/>
        <v>803631</v>
      </c>
      <c r="B2812" s="153">
        <v>2918</v>
      </c>
      <c r="C2812" s="153">
        <v>80363</v>
      </c>
      <c r="D2812" s="153" t="s">
        <v>1942</v>
      </c>
      <c r="E2812" s="157" t="s">
        <v>5658</v>
      </c>
      <c r="F2812" s="153" t="s">
        <v>5595</v>
      </c>
      <c r="G2812" s="153"/>
      <c r="H2812" s="153"/>
      <c r="I2812" s="153"/>
      <c r="J2812" s="153"/>
      <c r="K2812" s="153"/>
      <c r="L2812" s="153"/>
      <c r="M2812" s="153" t="s">
        <v>192</v>
      </c>
      <c r="N2812" s="153" t="s">
        <v>188</v>
      </c>
      <c r="O2812" s="156">
        <v>0.05</v>
      </c>
      <c r="P2812" s="153">
        <v>0.05</v>
      </c>
      <c r="Q2812" s="156">
        <v>59.3</v>
      </c>
      <c r="R2812" s="156">
        <v>0</v>
      </c>
      <c r="S2812" s="156">
        <v>0.1</v>
      </c>
      <c r="T2812" s="156">
        <v>1</v>
      </c>
      <c r="U2812" s="153" t="s">
        <v>3069</v>
      </c>
      <c r="V2812" s="153" t="s">
        <v>3069</v>
      </c>
      <c r="W2812" s="156" t="s">
        <v>3069</v>
      </c>
      <c r="X2812" s="156" t="s">
        <v>3069</v>
      </c>
      <c r="Y2812" s="156" t="s">
        <v>3069</v>
      </c>
      <c r="Z2812" s="156" t="s">
        <v>3069</v>
      </c>
      <c r="AA2812" s="156" t="s">
        <v>3069</v>
      </c>
      <c r="AB2812" s="156" t="s">
        <v>3069</v>
      </c>
      <c r="AC2812" s="156"/>
      <c r="AD2812" s="156"/>
      <c r="AE2812" s="156"/>
      <c r="AF2812" s="156"/>
      <c r="AG2812" s="156"/>
      <c r="AH2812" s="153"/>
      <c r="AI2812" s="153"/>
      <c r="AJ2812" s="153"/>
      <c r="AK2812" s="153"/>
      <c r="AL2812" s="153"/>
      <c r="AM2812" s="153"/>
      <c r="AN2812" s="153"/>
      <c r="AO2812" s="153"/>
      <c r="AP2812" s="153"/>
      <c r="AQ2812" s="153"/>
      <c r="AR2812" s="153"/>
      <c r="AS2812" s="153"/>
      <c r="AT2812" s="153"/>
      <c r="AU2812" s="153"/>
      <c r="AV2812" s="153"/>
      <c r="AW2812" s="153"/>
      <c r="AX2812" s="153"/>
      <c r="AY2812" s="153"/>
      <c r="AZ2812" s="153"/>
      <c r="BA2812" s="153"/>
      <c r="BB2812" s="153"/>
      <c r="BC2812" s="153"/>
      <c r="BD2812" s="153"/>
      <c r="BE2812" s="153"/>
    </row>
    <row r="2813" spans="1:57" ht="15.5" x14ac:dyDescent="0.4">
      <c r="A2813" s="153" t="str">
        <f t="shared" si="43"/>
        <v>803641</v>
      </c>
      <c r="B2813" s="153">
        <v>2919</v>
      </c>
      <c r="C2813" s="153">
        <v>80364</v>
      </c>
      <c r="D2813" s="153" t="s">
        <v>1943</v>
      </c>
      <c r="E2813" s="157" t="s">
        <v>5658</v>
      </c>
      <c r="F2813" s="153" t="s">
        <v>5595</v>
      </c>
      <c r="G2813" s="153"/>
      <c r="H2813" s="153"/>
      <c r="I2813" s="153"/>
      <c r="J2813" s="153"/>
      <c r="K2813" s="153"/>
      <c r="L2813" s="153"/>
      <c r="M2813" s="153" t="s">
        <v>192</v>
      </c>
      <c r="N2813" s="153" t="s">
        <v>188</v>
      </c>
      <c r="O2813" s="156">
        <v>0.05</v>
      </c>
      <c r="P2813" s="153">
        <v>0.05</v>
      </c>
      <c r="Q2813" s="156">
        <v>59.3</v>
      </c>
      <c r="R2813" s="156">
        <v>0</v>
      </c>
      <c r="S2813" s="156">
        <v>0.1</v>
      </c>
      <c r="T2813" s="156">
        <v>1</v>
      </c>
      <c r="U2813" s="153" t="s">
        <v>3069</v>
      </c>
      <c r="V2813" s="153" t="s">
        <v>3069</v>
      </c>
      <c r="W2813" s="156" t="s">
        <v>3069</v>
      </c>
      <c r="X2813" s="156" t="s">
        <v>3069</v>
      </c>
      <c r="Y2813" s="156" t="s">
        <v>3069</v>
      </c>
      <c r="Z2813" s="156" t="s">
        <v>3069</v>
      </c>
      <c r="AA2813" s="156" t="s">
        <v>3069</v>
      </c>
      <c r="AB2813" s="156" t="s">
        <v>3069</v>
      </c>
      <c r="AC2813" s="156"/>
      <c r="AD2813" s="156"/>
      <c r="AE2813" s="156"/>
      <c r="AF2813" s="156"/>
      <c r="AG2813" s="156"/>
      <c r="AH2813" s="153"/>
      <c r="AI2813" s="153"/>
      <c r="AJ2813" s="153"/>
      <c r="AK2813" s="153"/>
      <c r="AL2813" s="153"/>
      <c r="AM2813" s="153"/>
      <c r="AN2813" s="153"/>
      <c r="AO2813" s="153"/>
      <c r="AP2813" s="153"/>
      <c r="AQ2813" s="153"/>
      <c r="AR2813" s="153"/>
      <c r="AS2813" s="153"/>
      <c r="AT2813" s="153"/>
      <c r="AU2813" s="153"/>
      <c r="AV2813" s="153"/>
      <c r="AW2813" s="153"/>
      <c r="AX2813" s="153"/>
      <c r="AY2813" s="153"/>
      <c r="AZ2813" s="153"/>
      <c r="BA2813" s="153"/>
      <c r="BB2813" s="153"/>
      <c r="BC2813" s="153"/>
      <c r="BD2813" s="153"/>
      <c r="BE2813" s="153"/>
    </row>
    <row r="2814" spans="1:57" ht="15.5" x14ac:dyDescent="0.4">
      <c r="A2814" s="153" t="str">
        <f t="shared" si="43"/>
        <v>803701</v>
      </c>
      <c r="B2814" s="153">
        <v>2920</v>
      </c>
      <c r="C2814" s="153">
        <v>80370</v>
      </c>
      <c r="D2814" s="153" t="s">
        <v>1944</v>
      </c>
      <c r="E2814" s="157" t="s">
        <v>5658</v>
      </c>
      <c r="F2814" s="153" t="s">
        <v>5595</v>
      </c>
      <c r="G2814" s="153"/>
      <c r="H2814" s="153"/>
      <c r="I2814" s="153"/>
      <c r="J2814" s="153"/>
      <c r="K2814" s="153"/>
      <c r="L2814" s="153"/>
      <c r="M2814" s="153" t="s">
        <v>192</v>
      </c>
      <c r="N2814" s="153" t="s">
        <v>188</v>
      </c>
      <c r="O2814" s="156">
        <v>0.05</v>
      </c>
      <c r="P2814" s="153">
        <v>0.05</v>
      </c>
      <c r="Q2814" s="156">
        <v>59.3</v>
      </c>
      <c r="R2814" s="156">
        <v>0</v>
      </c>
      <c r="S2814" s="156">
        <v>0.1</v>
      </c>
      <c r="T2814" s="156">
        <v>1</v>
      </c>
      <c r="U2814" s="153" t="s">
        <v>3069</v>
      </c>
      <c r="V2814" s="153" t="s">
        <v>3069</v>
      </c>
      <c r="W2814" s="156" t="s">
        <v>3069</v>
      </c>
      <c r="X2814" s="156" t="s">
        <v>3069</v>
      </c>
      <c r="Y2814" s="156" t="s">
        <v>3069</v>
      </c>
      <c r="Z2814" s="156" t="s">
        <v>3069</v>
      </c>
      <c r="AA2814" s="156" t="s">
        <v>3069</v>
      </c>
      <c r="AB2814" s="156" t="s">
        <v>3069</v>
      </c>
      <c r="AC2814" s="156"/>
      <c r="AD2814" s="156"/>
      <c r="AE2814" s="156"/>
      <c r="AF2814" s="156"/>
      <c r="AG2814" s="156"/>
      <c r="AH2814" s="153"/>
      <c r="AI2814" s="153"/>
      <c r="AJ2814" s="153"/>
      <c r="AK2814" s="153"/>
      <c r="AL2814" s="153"/>
      <c r="AM2814" s="153"/>
      <c r="AN2814" s="153"/>
      <c r="AO2814" s="153"/>
      <c r="AP2814" s="153"/>
      <c r="AQ2814" s="153"/>
      <c r="AR2814" s="153"/>
      <c r="AS2814" s="153"/>
      <c r="AT2814" s="153"/>
      <c r="AU2814" s="153"/>
      <c r="AV2814" s="153"/>
      <c r="AW2814" s="153"/>
      <c r="AX2814" s="153"/>
      <c r="AY2814" s="153"/>
      <c r="AZ2814" s="153"/>
      <c r="BA2814" s="153"/>
      <c r="BB2814" s="153"/>
      <c r="BC2814" s="153"/>
      <c r="BD2814" s="153"/>
      <c r="BE2814" s="153"/>
    </row>
    <row r="2815" spans="1:57" ht="15.5" x14ac:dyDescent="0.4">
      <c r="A2815" s="153" t="str">
        <f t="shared" si="43"/>
        <v>803741</v>
      </c>
      <c r="B2815" s="153">
        <v>2921</v>
      </c>
      <c r="C2815" s="153">
        <v>80374</v>
      </c>
      <c r="D2815" s="153" t="s">
        <v>1946</v>
      </c>
      <c r="E2815" s="157" t="s">
        <v>5646</v>
      </c>
      <c r="F2815" s="153" t="s">
        <v>5595</v>
      </c>
      <c r="G2815" s="153"/>
      <c r="H2815" s="153"/>
      <c r="I2815" s="153"/>
      <c r="J2815" s="153"/>
      <c r="K2815" s="153"/>
      <c r="L2815" s="153"/>
      <c r="M2815" s="153" t="s">
        <v>192</v>
      </c>
      <c r="N2815" s="153" t="s">
        <v>188</v>
      </c>
      <c r="O2815" s="156">
        <v>0.05</v>
      </c>
      <c r="P2815" s="153">
        <v>0.05</v>
      </c>
      <c r="Q2815" s="156">
        <v>59.3</v>
      </c>
      <c r="R2815" s="156">
        <v>0</v>
      </c>
      <c r="S2815" s="156">
        <v>0.1</v>
      </c>
      <c r="T2815" s="156">
        <v>1</v>
      </c>
      <c r="U2815" s="153" t="s">
        <v>3069</v>
      </c>
      <c r="V2815" s="153" t="s">
        <v>3069</v>
      </c>
      <c r="W2815" s="156" t="s">
        <v>3069</v>
      </c>
      <c r="X2815" s="156" t="s">
        <v>3069</v>
      </c>
      <c r="Y2815" s="156" t="s">
        <v>3069</v>
      </c>
      <c r="Z2815" s="156" t="s">
        <v>3069</v>
      </c>
      <c r="AA2815" s="156" t="s">
        <v>3069</v>
      </c>
      <c r="AB2815" s="156" t="s">
        <v>3069</v>
      </c>
      <c r="AC2815" s="156"/>
      <c r="AD2815" s="156"/>
      <c r="AE2815" s="156"/>
      <c r="AF2815" s="156"/>
      <c r="AG2815" s="156"/>
      <c r="AH2815" s="153"/>
      <c r="AI2815" s="153"/>
      <c r="AJ2815" s="153"/>
      <c r="AK2815" s="153"/>
      <c r="AL2815" s="153"/>
      <c r="AM2815" s="153"/>
      <c r="AN2815" s="153"/>
      <c r="AO2815" s="153"/>
      <c r="AP2815" s="153"/>
      <c r="AQ2815" s="153"/>
      <c r="AR2815" s="153"/>
      <c r="AS2815" s="153"/>
      <c r="AT2815" s="153"/>
      <c r="AU2815" s="153"/>
      <c r="AV2815" s="153"/>
      <c r="AW2815" s="153"/>
      <c r="AX2815" s="153"/>
      <c r="AY2815" s="153"/>
      <c r="AZ2815" s="153"/>
      <c r="BA2815" s="153"/>
      <c r="BB2815" s="153"/>
      <c r="BC2815" s="153"/>
      <c r="BD2815" s="153"/>
      <c r="BE2815" s="153"/>
    </row>
    <row r="2816" spans="1:57" ht="15.5" x14ac:dyDescent="0.4">
      <c r="A2816" s="153" t="str">
        <f t="shared" si="43"/>
        <v>803761</v>
      </c>
      <c r="B2816" s="153">
        <v>2922</v>
      </c>
      <c r="C2816" s="153">
        <v>80376</v>
      </c>
      <c r="D2816" s="153" t="s">
        <v>1947</v>
      </c>
      <c r="E2816" s="157" t="s">
        <v>5658</v>
      </c>
      <c r="F2816" s="153" t="s">
        <v>5595</v>
      </c>
      <c r="G2816" s="153"/>
      <c r="H2816" s="153"/>
      <c r="I2816" s="153"/>
      <c r="J2816" s="153"/>
      <c r="K2816" s="153"/>
      <c r="L2816" s="153"/>
      <c r="M2816" s="153" t="s">
        <v>192</v>
      </c>
      <c r="N2816" s="153" t="s">
        <v>188</v>
      </c>
      <c r="O2816" s="156">
        <v>0.05</v>
      </c>
      <c r="P2816" s="153">
        <v>0.05</v>
      </c>
      <c r="Q2816" s="156">
        <v>59.3</v>
      </c>
      <c r="R2816" s="156">
        <v>0</v>
      </c>
      <c r="S2816" s="156">
        <v>0.1</v>
      </c>
      <c r="T2816" s="156">
        <v>1</v>
      </c>
      <c r="U2816" s="153" t="s">
        <v>3069</v>
      </c>
      <c r="V2816" s="153" t="s">
        <v>3069</v>
      </c>
      <c r="W2816" s="156" t="s">
        <v>3069</v>
      </c>
      <c r="X2816" s="156" t="s">
        <v>3069</v>
      </c>
      <c r="Y2816" s="156" t="s">
        <v>3069</v>
      </c>
      <c r="Z2816" s="156" t="s">
        <v>3069</v>
      </c>
      <c r="AA2816" s="156" t="s">
        <v>3069</v>
      </c>
      <c r="AB2816" s="156" t="s">
        <v>3069</v>
      </c>
      <c r="AC2816" s="156"/>
      <c r="AD2816" s="156"/>
      <c r="AE2816" s="156"/>
      <c r="AF2816" s="156"/>
      <c r="AG2816" s="156"/>
      <c r="AH2816" s="153"/>
      <c r="AI2816" s="153"/>
      <c r="AJ2816" s="153"/>
      <c r="AK2816" s="153"/>
      <c r="AL2816" s="153"/>
      <c r="AM2816" s="153"/>
      <c r="AN2816" s="153"/>
      <c r="AO2816" s="153"/>
      <c r="AP2816" s="153"/>
      <c r="AQ2816" s="153"/>
      <c r="AR2816" s="153"/>
      <c r="AS2816" s="153"/>
      <c r="AT2816" s="153"/>
      <c r="AU2816" s="153"/>
      <c r="AV2816" s="153"/>
      <c r="AW2816" s="153"/>
      <c r="AX2816" s="153"/>
      <c r="AY2816" s="153"/>
      <c r="AZ2816" s="153"/>
      <c r="BA2816" s="153"/>
      <c r="BB2816" s="153"/>
      <c r="BC2816" s="153"/>
      <c r="BD2816" s="153"/>
      <c r="BE2816" s="153"/>
    </row>
    <row r="2817" spans="1:57" ht="15.5" x14ac:dyDescent="0.4">
      <c r="A2817" s="153" t="str">
        <f t="shared" si="43"/>
        <v>809791</v>
      </c>
      <c r="B2817" s="153">
        <v>2923</v>
      </c>
      <c r="C2817" s="153">
        <v>80979</v>
      </c>
      <c r="D2817" s="153" t="s">
        <v>1998</v>
      </c>
      <c r="E2817" s="157" t="s">
        <v>5646</v>
      </c>
      <c r="F2817" s="153" t="s">
        <v>5595</v>
      </c>
      <c r="G2817" s="153"/>
      <c r="H2817" s="153"/>
      <c r="I2817" s="153"/>
      <c r="J2817" s="153"/>
      <c r="K2817" s="153"/>
      <c r="L2817" s="153"/>
      <c r="M2817" s="153" t="s">
        <v>192</v>
      </c>
      <c r="N2817" s="153" t="s">
        <v>188</v>
      </c>
      <c r="O2817" s="156">
        <v>0.05</v>
      </c>
      <c r="P2817" s="153">
        <v>0.05</v>
      </c>
      <c r="Q2817" s="156">
        <v>59.3</v>
      </c>
      <c r="R2817" s="156">
        <v>0</v>
      </c>
      <c r="S2817" s="156">
        <v>0.1</v>
      </c>
      <c r="T2817" s="156">
        <v>1</v>
      </c>
      <c r="U2817" s="153" t="s">
        <v>3069</v>
      </c>
      <c r="V2817" s="153" t="s">
        <v>3069</v>
      </c>
      <c r="W2817" s="156" t="s">
        <v>3069</v>
      </c>
      <c r="X2817" s="156" t="s">
        <v>3069</v>
      </c>
      <c r="Y2817" s="156" t="s">
        <v>3069</v>
      </c>
      <c r="Z2817" s="156" t="s">
        <v>3069</v>
      </c>
      <c r="AA2817" s="156" t="s">
        <v>3069</v>
      </c>
      <c r="AB2817" s="156" t="s">
        <v>3069</v>
      </c>
      <c r="AC2817" s="156"/>
      <c r="AD2817" s="156"/>
      <c r="AE2817" s="156"/>
      <c r="AF2817" s="156"/>
      <c r="AG2817" s="156"/>
      <c r="AH2817" s="153"/>
      <c r="AI2817" s="153"/>
      <c r="AJ2817" s="153"/>
      <c r="AK2817" s="153"/>
      <c r="AL2817" s="153"/>
      <c r="AM2817" s="153"/>
      <c r="AN2817" s="153"/>
      <c r="AO2817" s="153"/>
      <c r="AP2817" s="153"/>
      <c r="AQ2817" s="153"/>
      <c r="AR2817" s="153"/>
      <c r="AS2817" s="153"/>
      <c r="AT2817" s="153"/>
      <c r="AU2817" s="153"/>
      <c r="AV2817" s="153"/>
      <c r="AW2817" s="153"/>
      <c r="AX2817" s="153"/>
      <c r="AY2817" s="153"/>
      <c r="AZ2817" s="153"/>
      <c r="BA2817" s="153"/>
      <c r="BB2817" s="153"/>
      <c r="BC2817" s="153"/>
      <c r="BD2817" s="153"/>
      <c r="BE2817" s="153"/>
    </row>
    <row r="2818" spans="1:57" ht="15.5" x14ac:dyDescent="0.4">
      <c r="A2818" s="153" t="str">
        <f t="shared" ref="A2818:A2881" si="44">TRIM(C2818)&amp;TRIM(F2818)</f>
        <v>806081</v>
      </c>
      <c r="B2818" s="153">
        <v>2924</v>
      </c>
      <c r="C2818" s="153">
        <v>80608</v>
      </c>
      <c r="D2818" s="153" t="s">
        <v>1965</v>
      </c>
      <c r="E2818" s="157" t="s">
        <v>5646</v>
      </c>
      <c r="F2818" s="153" t="s">
        <v>5595</v>
      </c>
      <c r="G2818" s="153"/>
      <c r="H2818" s="153"/>
      <c r="I2818" s="153"/>
      <c r="J2818" s="153"/>
      <c r="K2818" s="153"/>
      <c r="L2818" s="153"/>
      <c r="M2818" s="153" t="s">
        <v>192</v>
      </c>
      <c r="N2818" s="153" t="s">
        <v>188</v>
      </c>
      <c r="O2818" s="156">
        <v>0.05</v>
      </c>
      <c r="P2818" s="153">
        <v>0.05</v>
      </c>
      <c r="Q2818" s="156">
        <v>58.7</v>
      </c>
      <c r="R2818" s="156">
        <v>7.0000000000000007E-2</v>
      </c>
      <c r="S2818" s="156">
        <v>0.1</v>
      </c>
      <c r="T2818" s="156">
        <v>1</v>
      </c>
      <c r="U2818" s="153" t="s">
        <v>3069</v>
      </c>
      <c r="V2818" s="153" t="s">
        <v>3069</v>
      </c>
      <c r="W2818" s="156" t="s">
        <v>3069</v>
      </c>
      <c r="X2818" s="156" t="s">
        <v>3069</v>
      </c>
      <c r="Y2818" s="156" t="s">
        <v>3069</v>
      </c>
      <c r="Z2818" s="156" t="s">
        <v>3069</v>
      </c>
      <c r="AA2818" s="156" t="s">
        <v>3069</v>
      </c>
      <c r="AB2818" s="156" t="s">
        <v>3069</v>
      </c>
      <c r="AC2818" s="156"/>
      <c r="AD2818" s="156"/>
      <c r="AE2818" s="156"/>
      <c r="AF2818" s="156"/>
      <c r="AG2818" s="156"/>
      <c r="AH2818" s="153"/>
      <c r="AI2818" s="153"/>
      <c r="AJ2818" s="153"/>
      <c r="AK2818" s="153"/>
      <c r="AL2818" s="153"/>
      <c r="AM2818" s="153"/>
      <c r="AN2818" s="153"/>
      <c r="AO2818" s="153"/>
      <c r="AP2818" s="153"/>
      <c r="AQ2818" s="153"/>
      <c r="AR2818" s="153"/>
      <c r="AS2818" s="153"/>
      <c r="AT2818" s="153"/>
      <c r="AU2818" s="153"/>
      <c r="AV2818" s="153"/>
      <c r="AW2818" s="153"/>
      <c r="AX2818" s="153"/>
      <c r="AY2818" s="153"/>
      <c r="AZ2818" s="153"/>
      <c r="BA2818" s="153"/>
      <c r="BB2818" s="153"/>
      <c r="BC2818" s="153"/>
      <c r="BD2818" s="153"/>
      <c r="BE2818" s="153"/>
    </row>
    <row r="2819" spans="1:57" ht="15.5" x14ac:dyDescent="0.4">
      <c r="A2819" s="153" t="str">
        <f t="shared" si="44"/>
        <v>502821</v>
      </c>
      <c r="B2819" s="153">
        <v>2925</v>
      </c>
      <c r="C2819" s="153">
        <v>50282</v>
      </c>
      <c r="D2819" s="153" t="s">
        <v>1804</v>
      </c>
      <c r="E2819" s="157" t="s">
        <v>5643</v>
      </c>
      <c r="F2819" s="153" t="s">
        <v>5595</v>
      </c>
      <c r="G2819" s="153"/>
      <c r="H2819" s="153"/>
      <c r="I2819" s="153"/>
      <c r="J2819" s="153"/>
      <c r="K2819" s="153"/>
      <c r="L2819" s="153"/>
      <c r="M2819" s="153" t="s">
        <v>192</v>
      </c>
      <c r="N2819" s="153" t="s">
        <v>188</v>
      </c>
      <c r="O2819" s="156">
        <v>0.05</v>
      </c>
      <c r="P2819" s="153">
        <v>0.05</v>
      </c>
      <c r="Q2819" s="156">
        <v>58.8</v>
      </c>
      <c r="R2819" s="156">
        <v>8.3299999999999999E-2</v>
      </c>
      <c r="S2819" s="156">
        <v>0.1</v>
      </c>
      <c r="T2819" s="156">
        <v>0.4</v>
      </c>
      <c r="U2819" s="153" t="s">
        <v>3069</v>
      </c>
      <c r="V2819" s="153" t="s">
        <v>3069</v>
      </c>
      <c r="W2819" s="156" t="s">
        <v>3069</v>
      </c>
      <c r="X2819" s="156" t="s">
        <v>3069</v>
      </c>
      <c r="Y2819" s="156" t="s">
        <v>3069</v>
      </c>
      <c r="Z2819" s="156" t="s">
        <v>3069</v>
      </c>
      <c r="AA2819" s="156"/>
      <c r="AB2819" s="156"/>
      <c r="AC2819" s="156"/>
      <c r="AD2819" s="156"/>
      <c r="AE2819" s="156"/>
      <c r="AF2819" s="156"/>
      <c r="AG2819" s="156"/>
      <c r="AH2819" s="153"/>
      <c r="AI2819" s="153"/>
      <c r="AJ2819" s="153"/>
      <c r="AK2819" s="153"/>
      <c r="AL2819" s="153"/>
      <c r="AM2819" s="153"/>
      <c r="AN2819" s="153"/>
      <c r="AO2819" s="153"/>
      <c r="AP2819" s="153"/>
      <c r="AQ2819" s="153"/>
      <c r="AR2819" s="153"/>
      <c r="AS2819" s="153"/>
      <c r="AT2819" s="153"/>
      <c r="AU2819" s="153"/>
      <c r="AV2819" s="153"/>
      <c r="AW2819" s="153"/>
      <c r="AX2819" s="153"/>
      <c r="AY2819" s="153"/>
      <c r="AZ2819" s="153"/>
      <c r="BA2819" s="153"/>
      <c r="BB2819" s="153"/>
      <c r="BC2819" s="153"/>
      <c r="BD2819" s="153"/>
      <c r="BE2819" s="153"/>
    </row>
    <row r="2820" spans="1:57" ht="15.5" x14ac:dyDescent="0.4">
      <c r="A2820" s="153" t="str">
        <f t="shared" si="44"/>
        <v>502851</v>
      </c>
      <c r="B2820" s="153">
        <v>2926</v>
      </c>
      <c r="C2820" s="153">
        <v>50285</v>
      </c>
      <c r="D2820" s="153" t="s">
        <v>1805</v>
      </c>
      <c r="E2820" s="157" t="s">
        <v>5643</v>
      </c>
      <c r="F2820" s="153" t="s">
        <v>5595</v>
      </c>
      <c r="G2820" s="153"/>
      <c r="H2820" s="153"/>
      <c r="I2820" s="153"/>
      <c r="J2820" s="153"/>
      <c r="K2820" s="153"/>
      <c r="L2820" s="153"/>
      <c r="M2820" s="153" t="s">
        <v>192</v>
      </c>
      <c r="N2820" s="153" t="s">
        <v>188</v>
      </c>
      <c r="O2820" s="156">
        <v>0.05</v>
      </c>
      <c r="P2820" s="153">
        <v>0.05</v>
      </c>
      <c r="Q2820" s="156">
        <v>59.1</v>
      </c>
      <c r="R2820" s="156">
        <v>8.3299999999999999E-2</v>
      </c>
      <c r="S2820" s="156">
        <v>0.1</v>
      </c>
      <c r="T2820" s="156">
        <v>0.25</v>
      </c>
      <c r="U2820" s="153">
        <v>58.5</v>
      </c>
      <c r="V2820" s="153">
        <v>8.3299999999999999E-2</v>
      </c>
      <c r="W2820" s="156">
        <v>0.1</v>
      </c>
      <c r="X2820" s="156">
        <v>0.75</v>
      </c>
      <c r="Y2820" s="156" t="s">
        <v>3069</v>
      </c>
      <c r="Z2820" s="156" t="s">
        <v>3069</v>
      </c>
      <c r="AA2820" s="156" t="s">
        <v>3069</v>
      </c>
      <c r="AB2820" s="156" t="s">
        <v>3069</v>
      </c>
      <c r="AC2820" s="156"/>
      <c r="AD2820" s="156"/>
      <c r="AE2820" s="156"/>
      <c r="AF2820" s="156"/>
      <c r="AG2820" s="156"/>
      <c r="AH2820" s="153"/>
      <c r="AI2820" s="153"/>
      <c r="AJ2820" s="153"/>
      <c r="AK2820" s="153"/>
      <c r="AL2820" s="153"/>
      <c r="AM2820" s="153"/>
      <c r="AN2820" s="153"/>
      <c r="AO2820" s="153"/>
      <c r="AP2820" s="153"/>
      <c r="AQ2820" s="153"/>
      <c r="AR2820" s="153"/>
      <c r="AS2820" s="153"/>
      <c r="AT2820" s="153"/>
      <c r="AU2820" s="153"/>
      <c r="AV2820" s="153"/>
      <c r="AW2820" s="153"/>
      <c r="AX2820" s="153"/>
      <c r="AY2820" s="153"/>
      <c r="AZ2820" s="153"/>
      <c r="BA2820" s="153"/>
      <c r="BB2820" s="153"/>
      <c r="BC2820" s="153"/>
      <c r="BD2820" s="153"/>
      <c r="BE2820" s="153"/>
    </row>
    <row r="2821" spans="1:57" ht="15.5" x14ac:dyDescent="0.4">
      <c r="A2821" s="153" t="str">
        <f t="shared" si="44"/>
        <v>510441</v>
      </c>
      <c r="B2821" s="153">
        <v>2927</v>
      </c>
      <c r="C2821" s="153">
        <v>51044</v>
      </c>
      <c r="D2821" s="153" t="s">
        <v>1840</v>
      </c>
      <c r="E2821" s="157" t="s">
        <v>5647</v>
      </c>
      <c r="F2821" s="153" t="s">
        <v>5595</v>
      </c>
      <c r="G2821" s="153"/>
      <c r="H2821" s="153"/>
      <c r="I2821" s="153"/>
      <c r="J2821" s="153"/>
      <c r="K2821" s="153"/>
      <c r="L2821" s="153"/>
      <c r="M2821" s="153" t="s">
        <v>192</v>
      </c>
      <c r="N2821" s="153" t="s">
        <v>188</v>
      </c>
      <c r="O2821" s="156">
        <v>0.05</v>
      </c>
      <c r="P2821" s="153">
        <v>0.05</v>
      </c>
      <c r="Q2821" s="156">
        <v>58.5</v>
      </c>
      <c r="R2821" s="156">
        <v>8.3299999999999999E-2</v>
      </c>
      <c r="S2821" s="156">
        <v>0.1</v>
      </c>
      <c r="T2821" s="156">
        <v>1</v>
      </c>
      <c r="U2821" s="153" t="s">
        <v>3069</v>
      </c>
      <c r="V2821" s="153" t="s">
        <v>3069</v>
      </c>
      <c r="W2821" s="156" t="s">
        <v>3069</v>
      </c>
      <c r="X2821" s="156" t="s">
        <v>3069</v>
      </c>
      <c r="Y2821" s="156" t="s">
        <v>3069</v>
      </c>
      <c r="Z2821" s="156" t="s">
        <v>3069</v>
      </c>
      <c r="AA2821" s="156" t="s">
        <v>3069</v>
      </c>
      <c r="AB2821" s="156" t="s">
        <v>3069</v>
      </c>
      <c r="AC2821" s="156"/>
      <c r="AD2821" s="156"/>
      <c r="AE2821" s="156"/>
      <c r="AF2821" s="156"/>
      <c r="AG2821" s="156"/>
      <c r="AH2821" s="153"/>
      <c r="AI2821" s="153"/>
      <c r="AJ2821" s="153"/>
      <c r="AK2821" s="153"/>
      <c r="AL2821" s="153"/>
      <c r="AM2821" s="153"/>
      <c r="AN2821" s="153"/>
      <c r="AO2821" s="153"/>
      <c r="AP2821" s="153"/>
      <c r="AQ2821" s="153"/>
      <c r="AR2821" s="153"/>
      <c r="AS2821" s="153"/>
      <c r="AT2821" s="153"/>
      <c r="AU2821" s="153"/>
      <c r="AV2821" s="153"/>
      <c r="AW2821" s="153"/>
      <c r="AX2821" s="153"/>
      <c r="AY2821" s="153"/>
      <c r="AZ2821" s="153"/>
      <c r="BA2821" s="153"/>
      <c r="BB2821" s="153"/>
      <c r="BC2821" s="153"/>
      <c r="BD2821" s="153"/>
      <c r="BE2821" s="153"/>
    </row>
    <row r="2822" spans="1:57" ht="15.5" x14ac:dyDescent="0.4">
      <c r="A2822" s="153" t="str">
        <f t="shared" si="44"/>
        <v>514941</v>
      </c>
      <c r="B2822" s="153">
        <v>2928</v>
      </c>
      <c r="C2822" s="153">
        <v>51494</v>
      </c>
      <c r="D2822" s="153" t="s">
        <v>1849</v>
      </c>
      <c r="E2822" s="157" t="s">
        <v>5643</v>
      </c>
      <c r="F2822" s="153" t="s">
        <v>5595</v>
      </c>
      <c r="G2822" s="153"/>
      <c r="H2822" s="153"/>
      <c r="I2822" s="153"/>
      <c r="J2822" s="153"/>
      <c r="K2822" s="153"/>
      <c r="L2822" s="153"/>
      <c r="M2822" s="153" t="s">
        <v>192</v>
      </c>
      <c r="N2822" s="153" t="s">
        <v>188</v>
      </c>
      <c r="O2822" s="156">
        <v>0.05</v>
      </c>
      <c r="P2822" s="153">
        <v>0.05</v>
      </c>
      <c r="Q2822" s="156">
        <v>58.5</v>
      </c>
      <c r="R2822" s="156">
        <v>8.3299999999999999E-2</v>
      </c>
      <c r="S2822" s="156">
        <v>0.1</v>
      </c>
      <c r="T2822" s="156">
        <v>1</v>
      </c>
      <c r="U2822" s="153" t="s">
        <v>3069</v>
      </c>
      <c r="V2822" s="153" t="s">
        <v>3069</v>
      </c>
      <c r="W2822" s="156" t="s">
        <v>3069</v>
      </c>
      <c r="X2822" s="156" t="s">
        <v>3069</v>
      </c>
      <c r="Y2822" s="156" t="s">
        <v>3069</v>
      </c>
      <c r="Z2822" s="156" t="s">
        <v>3069</v>
      </c>
      <c r="AA2822" s="156" t="s">
        <v>3069</v>
      </c>
      <c r="AB2822" s="156" t="s">
        <v>3069</v>
      </c>
      <c r="AC2822" s="156"/>
      <c r="AD2822" s="156"/>
      <c r="AE2822" s="156"/>
      <c r="AF2822" s="156"/>
      <c r="AG2822" s="156"/>
      <c r="AH2822" s="153"/>
      <c r="AI2822" s="153"/>
      <c r="AJ2822" s="153"/>
      <c r="AK2822" s="153"/>
      <c r="AL2822" s="153"/>
      <c r="AM2822" s="153"/>
      <c r="AN2822" s="153"/>
      <c r="AO2822" s="153"/>
      <c r="AP2822" s="153"/>
      <c r="AQ2822" s="153"/>
      <c r="AR2822" s="153"/>
      <c r="AS2822" s="153"/>
      <c r="AT2822" s="153"/>
      <c r="AU2822" s="153"/>
      <c r="AV2822" s="153"/>
      <c r="AW2822" s="153"/>
      <c r="AX2822" s="153"/>
      <c r="AY2822" s="153"/>
      <c r="AZ2822" s="153"/>
      <c r="BA2822" s="153"/>
      <c r="BB2822" s="153"/>
      <c r="BC2822" s="153"/>
      <c r="BD2822" s="153"/>
      <c r="BE2822" s="153"/>
    </row>
    <row r="2823" spans="1:57" ht="15.5" x14ac:dyDescent="0.4">
      <c r="A2823" s="153" t="str">
        <f t="shared" si="44"/>
        <v>516431</v>
      </c>
      <c r="B2823" s="153">
        <v>2929</v>
      </c>
      <c r="C2823" s="153">
        <v>51643</v>
      </c>
      <c r="D2823" s="153" t="s">
        <v>1856</v>
      </c>
      <c r="E2823" s="157" t="s">
        <v>5643</v>
      </c>
      <c r="F2823" s="153" t="s">
        <v>5595</v>
      </c>
      <c r="G2823" s="153"/>
      <c r="H2823" s="153"/>
      <c r="I2823" s="153"/>
      <c r="J2823" s="153"/>
      <c r="K2823" s="153"/>
      <c r="L2823" s="153"/>
      <c r="M2823" s="153" t="s">
        <v>192</v>
      </c>
      <c r="N2823" s="153" t="s">
        <v>188</v>
      </c>
      <c r="O2823" s="156">
        <v>0.05</v>
      </c>
      <c r="P2823" s="153">
        <v>0.05</v>
      </c>
      <c r="Q2823" s="156">
        <v>58.5</v>
      </c>
      <c r="R2823" s="156">
        <v>8.3299999999999999E-2</v>
      </c>
      <c r="S2823" s="156">
        <v>0.1</v>
      </c>
      <c r="T2823" s="156">
        <v>0.4</v>
      </c>
      <c r="U2823" s="153" t="s">
        <v>3069</v>
      </c>
      <c r="V2823" s="153" t="s">
        <v>3069</v>
      </c>
      <c r="W2823" s="156" t="s">
        <v>3069</v>
      </c>
      <c r="X2823" s="156" t="s">
        <v>3069</v>
      </c>
      <c r="Y2823" s="156" t="s">
        <v>3069</v>
      </c>
      <c r="Z2823" s="156" t="s">
        <v>3069</v>
      </c>
      <c r="AA2823" s="156"/>
      <c r="AB2823" s="156"/>
      <c r="AC2823" s="156"/>
      <c r="AD2823" s="156"/>
      <c r="AE2823" s="156"/>
      <c r="AF2823" s="156"/>
      <c r="AG2823" s="156"/>
      <c r="AH2823" s="153"/>
      <c r="AI2823" s="153"/>
      <c r="AJ2823" s="153"/>
      <c r="AK2823" s="153"/>
      <c r="AL2823" s="153"/>
      <c r="AM2823" s="153"/>
      <c r="AN2823" s="153"/>
      <c r="AO2823" s="153"/>
      <c r="AP2823" s="153"/>
      <c r="AQ2823" s="153"/>
      <c r="AR2823" s="153"/>
      <c r="AS2823" s="153"/>
      <c r="AT2823" s="153"/>
      <c r="AU2823" s="153"/>
      <c r="AV2823" s="153"/>
      <c r="AW2823" s="153"/>
      <c r="AX2823" s="153"/>
      <c r="AY2823" s="153"/>
      <c r="AZ2823" s="153"/>
      <c r="BA2823" s="153"/>
      <c r="BB2823" s="153"/>
      <c r="BC2823" s="153"/>
      <c r="BD2823" s="153"/>
      <c r="BE2823" s="153"/>
    </row>
    <row r="2824" spans="1:57" ht="15.5" x14ac:dyDescent="0.4">
      <c r="A2824" s="153" t="str">
        <f t="shared" si="44"/>
        <v>517181</v>
      </c>
      <c r="B2824" s="153">
        <v>2930</v>
      </c>
      <c r="C2824" s="153">
        <v>51718</v>
      </c>
      <c r="D2824" s="153" t="s">
        <v>1860</v>
      </c>
      <c r="E2824" s="157" t="s">
        <v>5644</v>
      </c>
      <c r="F2824" s="153" t="s">
        <v>5595</v>
      </c>
      <c r="G2824" s="153"/>
      <c r="H2824" s="153"/>
      <c r="I2824" s="153"/>
      <c r="J2824" s="153"/>
      <c r="K2824" s="153"/>
      <c r="L2824" s="153"/>
      <c r="M2824" s="153" t="s">
        <v>192</v>
      </c>
      <c r="N2824" s="153" t="s">
        <v>188</v>
      </c>
      <c r="O2824" s="156">
        <v>0.05</v>
      </c>
      <c r="P2824" s="153">
        <v>0.05</v>
      </c>
      <c r="Q2824" s="156">
        <v>58.5</v>
      </c>
      <c r="R2824" s="156">
        <v>8.3299999999999999E-2</v>
      </c>
      <c r="S2824" s="156">
        <v>0.1</v>
      </c>
      <c r="T2824" s="156">
        <v>1</v>
      </c>
      <c r="U2824" s="153" t="s">
        <v>3069</v>
      </c>
      <c r="V2824" s="153" t="s">
        <v>3069</v>
      </c>
      <c r="W2824" s="156" t="s">
        <v>3069</v>
      </c>
      <c r="X2824" s="156" t="s">
        <v>3069</v>
      </c>
      <c r="Y2824" s="156" t="s">
        <v>3069</v>
      </c>
      <c r="Z2824" s="156" t="s">
        <v>3069</v>
      </c>
      <c r="AA2824" s="156" t="s">
        <v>3069</v>
      </c>
      <c r="AB2824" s="156" t="s">
        <v>3069</v>
      </c>
      <c r="AC2824" s="156"/>
      <c r="AD2824" s="156"/>
      <c r="AE2824" s="156"/>
      <c r="AF2824" s="156"/>
      <c r="AG2824" s="156"/>
      <c r="AH2824" s="153"/>
      <c r="AI2824" s="153"/>
      <c r="AJ2824" s="153"/>
      <c r="AK2824" s="153"/>
      <c r="AL2824" s="153"/>
      <c r="AM2824" s="153"/>
      <c r="AN2824" s="153"/>
      <c r="AO2824" s="153"/>
      <c r="AP2824" s="153"/>
      <c r="AQ2824" s="153"/>
      <c r="AR2824" s="153"/>
      <c r="AS2824" s="153"/>
      <c r="AT2824" s="153"/>
      <c r="AU2824" s="153"/>
      <c r="AV2824" s="153"/>
      <c r="AW2824" s="153"/>
      <c r="AX2824" s="153"/>
      <c r="AY2824" s="153"/>
      <c r="AZ2824" s="153"/>
      <c r="BA2824" s="153"/>
      <c r="BB2824" s="153"/>
      <c r="BC2824" s="153"/>
      <c r="BD2824" s="153"/>
      <c r="BE2824" s="153"/>
    </row>
    <row r="2825" spans="1:57" ht="15.5" x14ac:dyDescent="0.4">
      <c r="A2825" s="153" t="str">
        <f t="shared" si="44"/>
        <v>802451</v>
      </c>
      <c r="B2825" s="153">
        <v>2931</v>
      </c>
      <c r="C2825" s="153">
        <v>80245</v>
      </c>
      <c r="D2825" s="153" t="s">
        <v>1910</v>
      </c>
      <c r="E2825" s="157" t="s">
        <v>5646</v>
      </c>
      <c r="F2825" s="153" t="s">
        <v>5595</v>
      </c>
      <c r="G2825" s="153"/>
      <c r="H2825" s="153"/>
      <c r="I2825" s="153"/>
      <c r="J2825" s="153"/>
      <c r="K2825" s="153"/>
      <c r="L2825" s="153"/>
      <c r="M2825" s="153" t="s">
        <v>192</v>
      </c>
      <c r="N2825" s="153" t="s">
        <v>188</v>
      </c>
      <c r="O2825" s="156">
        <v>0.05</v>
      </c>
      <c r="P2825" s="153">
        <v>0.05</v>
      </c>
      <c r="Q2825" s="156">
        <v>59.2</v>
      </c>
      <c r="R2825" s="156">
        <v>8.3299999999999999E-2</v>
      </c>
      <c r="S2825" s="156">
        <v>0.1</v>
      </c>
      <c r="T2825" s="156">
        <v>0.33329999999999999</v>
      </c>
      <c r="U2825" s="153">
        <v>59</v>
      </c>
      <c r="V2825" s="153">
        <v>8.3299999999999999E-2</v>
      </c>
      <c r="W2825" s="156">
        <v>0.1</v>
      </c>
      <c r="X2825" s="156">
        <v>0.33329999999999999</v>
      </c>
      <c r="Y2825" s="156" t="s">
        <v>3069</v>
      </c>
      <c r="Z2825" s="156" t="s">
        <v>3069</v>
      </c>
      <c r="AA2825" s="156"/>
      <c r="AB2825" s="156"/>
      <c r="AC2825" s="156"/>
      <c r="AD2825" s="156"/>
      <c r="AE2825" s="156"/>
      <c r="AF2825" s="156"/>
      <c r="AG2825" s="156"/>
      <c r="AH2825" s="153"/>
      <c r="AI2825" s="153"/>
      <c r="AJ2825" s="153"/>
      <c r="AK2825" s="153"/>
      <c r="AL2825" s="153"/>
      <c r="AM2825" s="153"/>
      <c r="AN2825" s="153"/>
      <c r="AO2825" s="153"/>
      <c r="AP2825" s="153"/>
      <c r="AQ2825" s="153"/>
      <c r="AR2825" s="153"/>
      <c r="AS2825" s="153"/>
      <c r="AT2825" s="153"/>
      <c r="AU2825" s="153"/>
      <c r="AV2825" s="153"/>
      <c r="AW2825" s="153"/>
      <c r="AX2825" s="153"/>
      <c r="AY2825" s="153"/>
      <c r="AZ2825" s="153"/>
      <c r="BA2825" s="153"/>
      <c r="BB2825" s="153"/>
      <c r="BC2825" s="153"/>
      <c r="BD2825" s="153"/>
      <c r="BE2825" s="153"/>
    </row>
    <row r="2826" spans="1:57" ht="15.5" x14ac:dyDescent="0.4">
      <c r="A2826" s="153" t="str">
        <f t="shared" si="44"/>
        <v>802511</v>
      </c>
      <c r="B2826" s="153">
        <v>2932</v>
      </c>
      <c r="C2826" s="153">
        <v>80251</v>
      </c>
      <c r="D2826" s="153" t="s">
        <v>1914</v>
      </c>
      <c r="E2826" s="157" t="s">
        <v>5646</v>
      </c>
      <c r="F2826" s="153" t="s">
        <v>5595</v>
      </c>
      <c r="G2826" s="153"/>
      <c r="H2826" s="153"/>
      <c r="I2826" s="153"/>
      <c r="J2826" s="153"/>
      <c r="K2826" s="153"/>
      <c r="L2826" s="153"/>
      <c r="M2826" s="153" t="s">
        <v>192</v>
      </c>
      <c r="N2826" s="153" t="s">
        <v>188</v>
      </c>
      <c r="O2826" s="156">
        <v>0.05</v>
      </c>
      <c r="P2826" s="153">
        <v>0.05</v>
      </c>
      <c r="Q2826" s="156">
        <v>59.2</v>
      </c>
      <c r="R2826" s="156">
        <v>8.3299999999999999E-2</v>
      </c>
      <c r="S2826" s="156">
        <v>0.1</v>
      </c>
      <c r="T2826" s="156">
        <v>0.33329999999999999</v>
      </c>
      <c r="U2826" s="153">
        <v>59</v>
      </c>
      <c r="V2826" s="153">
        <v>8.3299999999999999E-2</v>
      </c>
      <c r="W2826" s="156">
        <v>0.1</v>
      </c>
      <c r="X2826" s="156">
        <v>0.33329999999999999</v>
      </c>
      <c r="Y2826" s="156" t="s">
        <v>3069</v>
      </c>
      <c r="Z2826" s="156" t="s">
        <v>3069</v>
      </c>
      <c r="AA2826" s="156"/>
      <c r="AB2826" s="156"/>
      <c r="AC2826" s="156"/>
      <c r="AD2826" s="156"/>
      <c r="AE2826" s="156"/>
      <c r="AF2826" s="156"/>
      <c r="AG2826" s="156"/>
      <c r="AH2826" s="153"/>
      <c r="AI2826" s="153"/>
      <c r="AJ2826" s="153"/>
      <c r="AK2826" s="153"/>
      <c r="AL2826" s="153"/>
      <c r="AM2826" s="153"/>
      <c r="AN2826" s="153"/>
      <c r="AO2826" s="153"/>
      <c r="AP2826" s="153"/>
      <c r="AQ2826" s="153"/>
      <c r="AR2826" s="153"/>
      <c r="AS2826" s="153"/>
      <c r="AT2826" s="153"/>
      <c r="AU2826" s="153"/>
      <c r="AV2826" s="153"/>
      <c r="AW2826" s="153"/>
      <c r="AX2826" s="153"/>
      <c r="AY2826" s="153"/>
      <c r="AZ2826" s="153"/>
      <c r="BA2826" s="153"/>
      <c r="BB2826" s="153"/>
      <c r="BC2826" s="153"/>
      <c r="BD2826" s="153"/>
      <c r="BE2826" s="153"/>
    </row>
    <row r="2827" spans="1:57" ht="15.5" x14ac:dyDescent="0.4">
      <c r="A2827" s="153" t="str">
        <f t="shared" si="44"/>
        <v>803201</v>
      </c>
      <c r="B2827" s="153">
        <v>2933</v>
      </c>
      <c r="C2827" s="153">
        <v>80320</v>
      </c>
      <c r="D2827" s="153" t="s">
        <v>1931</v>
      </c>
      <c r="E2827" s="157" t="s">
        <v>5643</v>
      </c>
      <c r="F2827" s="153" t="s">
        <v>5595</v>
      </c>
      <c r="G2827" s="153"/>
      <c r="H2827" s="153"/>
      <c r="I2827" s="153"/>
      <c r="J2827" s="153"/>
      <c r="K2827" s="153"/>
      <c r="L2827" s="153"/>
      <c r="M2827" s="153" t="s">
        <v>192</v>
      </c>
      <c r="N2827" s="153" t="s">
        <v>188</v>
      </c>
      <c r="O2827" s="156">
        <v>0.05</v>
      </c>
      <c r="P2827" s="153">
        <v>0.05</v>
      </c>
      <c r="Q2827" s="156">
        <v>58.8</v>
      </c>
      <c r="R2827" s="156">
        <v>8.3299999999999999E-2</v>
      </c>
      <c r="S2827" s="156">
        <v>0.1</v>
      </c>
      <c r="T2827" s="156">
        <v>1</v>
      </c>
      <c r="U2827" s="153" t="s">
        <v>3069</v>
      </c>
      <c r="V2827" s="153" t="s">
        <v>3069</v>
      </c>
      <c r="W2827" s="156" t="s">
        <v>3069</v>
      </c>
      <c r="X2827" s="156" t="s">
        <v>3069</v>
      </c>
      <c r="Y2827" s="156" t="s">
        <v>3069</v>
      </c>
      <c r="Z2827" s="156" t="s">
        <v>3069</v>
      </c>
      <c r="AA2827" s="156" t="s">
        <v>3069</v>
      </c>
      <c r="AB2827" s="156" t="s">
        <v>3069</v>
      </c>
      <c r="AC2827" s="156"/>
      <c r="AD2827" s="156"/>
      <c r="AE2827" s="156"/>
      <c r="AF2827" s="156"/>
      <c r="AG2827" s="156"/>
      <c r="AH2827" s="153"/>
      <c r="AI2827" s="153"/>
      <c r="AJ2827" s="153"/>
      <c r="AK2827" s="153"/>
      <c r="AL2827" s="153"/>
      <c r="AM2827" s="153"/>
      <c r="AN2827" s="153"/>
      <c r="AO2827" s="153"/>
      <c r="AP2827" s="153"/>
      <c r="AQ2827" s="153"/>
      <c r="AR2827" s="153"/>
      <c r="AS2827" s="153"/>
      <c r="AT2827" s="153"/>
      <c r="AU2827" s="153"/>
      <c r="AV2827" s="153"/>
      <c r="AW2827" s="153"/>
      <c r="AX2827" s="153"/>
      <c r="AY2827" s="153"/>
      <c r="AZ2827" s="153"/>
      <c r="BA2827" s="153"/>
      <c r="BB2827" s="153"/>
      <c r="BC2827" s="153"/>
      <c r="BD2827" s="153"/>
      <c r="BE2827" s="153"/>
    </row>
    <row r="2828" spans="1:57" ht="15.5" x14ac:dyDescent="0.4">
      <c r="A2828" s="153" t="str">
        <f t="shared" si="44"/>
        <v>804251</v>
      </c>
      <c r="B2828" s="153">
        <v>2934</v>
      </c>
      <c r="C2828" s="153">
        <v>80425</v>
      </c>
      <c r="D2828" s="153" t="s">
        <v>1948</v>
      </c>
      <c r="E2828" s="157" t="s">
        <v>5645</v>
      </c>
      <c r="F2828" s="153" t="s">
        <v>5595</v>
      </c>
      <c r="G2828" s="153"/>
      <c r="H2828" s="153"/>
      <c r="I2828" s="153"/>
      <c r="J2828" s="153"/>
      <c r="K2828" s="153"/>
      <c r="L2828" s="153"/>
      <c r="M2828" s="153" t="s">
        <v>192</v>
      </c>
      <c r="N2828" s="153" t="s">
        <v>188</v>
      </c>
      <c r="O2828" s="156">
        <v>0.05</v>
      </c>
      <c r="P2828" s="153">
        <v>0.05</v>
      </c>
      <c r="Q2828" s="156">
        <v>58.8</v>
      </c>
      <c r="R2828" s="156">
        <v>8.3299999999999999E-2</v>
      </c>
      <c r="S2828" s="156">
        <v>0.1</v>
      </c>
      <c r="T2828" s="156">
        <v>1</v>
      </c>
      <c r="U2828" s="153" t="s">
        <v>3069</v>
      </c>
      <c r="V2828" s="153" t="s">
        <v>3069</v>
      </c>
      <c r="W2828" s="156" t="s">
        <v>3069</v>
      </c>
      <c r="X2828" s="156" t="s">
        <v>3069</v>
      </c>
      <c r="Y2828" s="156" t="s">
        <v>3069</v>
      </c>
      <c r="Z2828" s="156" t="s">
        <v>3069</v>
      </c>
      <c r="AA2828" s="156" t="s">
        <v>3069</v>
      </c>
      <c r="AB2828" s="156" t="s">
        <v>3069</v>
      </c>
      <c r="AC2828" s="156"/>
      <c r="AD2828" s="156"/>
      <c r="AE2828" s="156"/>
      <c r="AF2828" s="156"/>
      <c r="AG2828" s="156"/>
      <c r="AH2828" s="153"/>
      <c r="AI2828" s="153"/>
      <c r="AJ2828" s="153"/>
      <c r="AK2828" s="153"/>
      <c r="AL2828" s="153"/>
      <c r="AM2828" s="153"/>
      <c r="AN2828" s="153"/>
      <c r="AO2828" s="153"/>
      <c r="AP2828" s="153"/>
      <c r="AQ2828" s="153"/>
      <c r="AR2828" s="153"/>
      <c r="AS2828" s="153"/>
      <c r="AT2828" s="153"/>
      <c r="AU2828" s="153"/>
      <c r="AV2828" s="153"/>
      <c r="AW2828" s="153"/>
      <c r="AX2828" s="153"/>
      <c r="AY2828" s="153"/>
      <c r="AZ2828" s="153"/>
      <c r="BA2828" s="153"/>
      <c r="BB2828" s="153"/>
      <c r="BC2828" s="153"/>
      <c r="BD2828" s="153"/>
      <c r="BE2828" s="153"/>
    </row>
    <row r="2829" spans="1:57" ht="15.5" x14ac:dyDescent="0.4">
      <c r="A2829" s="153" t="str">
        <f t="shared" si="44"/>
        <v>804261</v>
      </c>
      <c r="B2829" s="153">
        <v>2935</v>
      </c>
      <c r="C2829" s="153">
        <v>80426</v>
      </c>
      <c r="D2829" s="153" t="s">
        <v>1949</v>
      </c>
      <c r="E2829" s="157" t="s">
        <v>5646</v>
      </c>
      <c r="F2829" s="153" t="s">
        <v>5595</v>
      </c>
      <c r="G2829" s="153"/>
      <c r="H2829" s="153"/>
      <c r="I2829" s="153"/>
      <c r="J2829" s="153"/>
      <c r="K2829" s="153"/>
      <c r="L2829" s="153"/>
      <c r="M2829" s="153" t="s">
        <v>192</v>
      </c>
      <c r="N2829" s="153" t="s">
        <v>188</v>
      </c>
      <c r="O2829" s="156">
        <v>0.05</v>
      </c>
      <c r="P2829" s="153">
        <v>0.05</v>
      </c>
      <c r="Q2829" s="156">
        <v>58.8</v>
      </c>
      <c r="R2829" s="156">
        <v>8.3299999999999999E-2</v>
      </c>
      <c r="S2829" s="156">
        <v>0.1</v>
      </c>
      <c r="T2829" s="156">
        <v>1</v>
      </c>
      <c r="U2829" s="153" t="s">
        <v>3069</v>
      </c>
      <c r="V2829" s="153" t="s">
        <v>3069</v>
      </c>
      <c r="W2829" s="156" t="s">
        <v>3069</v>
      </c>
      <c r="X2829" s="156" t="s">
        <v>3069</v>
      </c>
      <c r="Y2829" s="156" t="s">
        <v>3069</v>
      </c>
      <c r="Z2829" s="156" t="s">
        <v>3069</v>
      </c>
      <c r="AA2829" s="156" t="s">
        <v>3069</v>
      </c>
      <c r="AB2829" s="156" t="s">
        <v>3069</v>
      </c>
      <c r="AC2829" s="156"/>
      <c r="AD2829" s="156"/>
      <c r="AE2829" s="156"/>
      <c r="AF2829" s="156"/>
      <c r="AG2829" s="156"/>
      <c r="AH2829" s="153"/>
      <c r="AI2829" s="153"/>
      <c r="AJ2829" s="153"/>
      <c r="AK2829" s="153"/>
      <c r="AL2829" s="153"/>
      <c r="AM2829" s="153"/>
      <c r="AN2829" s="153"/>
      <c r="AO2829" s="153"/>
      <c r="AP2829" s="153"/>
      <c r="AQ2829" s="153"/>
      <c r="AR2829" s="153"/>
      <c r="AS2829" s="153"/>
      <c r="AT2829" s="153"/>
      <c r="AU2829" s="153"/>
      <c r="AV2829" s="153"/>
      <c r="AW2829" s="153"/>
      <c r="AX2829" s="153"/>
      <c r="AY2829" s="153"/>
      <c r="AZ2829" s="153"/>
      <c r="BA2829" s="153"/>
      <c r="BB2829" s="153"/>
      <c r="BC2829" s="153"/>
      <c r="BD2829" s="153"/>
      <c r="BE2829" s="153"/>
    </row>
    <row r="2830" spans="1:57" ht="15.5" x14ac:dyDescent="0.4">
      <c r="A2830" s="153" t="str">
        <f t="shared" si="44"/>
        <v>806251</v>
      </c>
      <c r="B2830" s="153">
        <v>2936</v>
      </c>
      <c r="C2830" s="153">
        <v>80625</v>
      </c>
      <c r="D2830" s="153" t="s">
        <v>1976</v>
      </c>
      <c r="E2830" s="157" t="s">
        <v>5646</v>
      </c>
      <c r="F2830" s="153" t="s">
        <v>5595</v>
      </c>
      <c r="G2830" s="153"/>
      <c r="H2830" s="153"/>
      <c r="I2830" s="153"/>
      <c r="J2830" s="153"/>
      <c r="K2830" s="153"/>
      <c r="L2830" s="153"/>
      <c r="M2830" s="153" t="s">
        <v>192</v>
      </c>
      <c r="N2830" s="153" t="s">
        <v>188</v>
      </c>
      <c r="O2830" s="156">
        <v>0.05</v>
      </c>
      <c r="P2830" s="153">
        <v>0.05</v>
      </c>
      <c r="Q2830" s="156">
        <v>59.1</v>
      </c>
      <c r="R2830" s="156">
        <v>8.3299999999999999E-2</v>
      </c>
      <c r="S2830" s="156">
        <v>0.1</v>
      </c>
      <c r="T2830" s="156">
        <v>1</v>
      </c>
      <c r="U2830" s="153" t="s">
        <v>3069</v>
      </c>
      <c r="V2830" s="153" t="s">
        <v>3069</v>
      </c>
      <c r="W2830" s="156" t="s">
        <v>3069</v>
      </c>
      <c r="X2830" s="156" t="s">
        <v>3069</v>
      </c>
      <c r="Y2830" s="156" t="s">
        <v>3069</v>
      </c>
      <c r="Z2830" s="156" t="s">
        <v>3069</v>
      </c>
      <c r="AA2830" s="156" t="s">
        <v>3069</v>
      </c>
      <c r="AB2830" s="156" t="s">
        <v>3069</v>
      </c>
      <c r="AC2830" s="156"/>
      <c r="AD2830" s="156"/>
      <c r="AE2830" s="156"/>
      <c r="AF2830" s="156"/>
      <c r="AG2830" s="156"/>
      <c r="AH2830" s="153"/>
      <c r="AI2830" s="153"/>
      <c r="AJ2830" s="153"/>
      <c r="AK2830" s="153"/>
      <c r="AL2830" s="153"/>
      <c r="AM2830" s="153"/>
      <c r="AN2830" s="153"/>
      <c r="AO2830" s="153"/>
      <c r="AP2830" s="153"/>
      <c r="AQ2830" s="153"/>
      <c r="AR2830" s="153"/>
      <c r="AS2830" s="153"/>
      <c r="AT2830" s="153"/>
      <c r="AU2830" s="153"/>
      <c r="AV2830" s="153"/>
      <c r="AW2830" s="153"/>
      <c r="AX2830" s="153"/>
      <c r="AY2830" s="153"/>
      <c r="AZ2830" s="153"/>
      <c r="BA2830" s="153"/>
      <c r="BB2830" s="153"/>
      <c r="BC2830" s="153"/>
      <c r="BD2830" s="153"/>
      <c r="BE2830" s="153"/>
    </row>
    <row r="2831" spans="1:57" ht="15.5" x14ac:dyDescent="0.4">
      <c r="A2831" s="153" t="str">
        <f t="shared" si="44"/>
        <v>806271</v>
      </c>
      <c r="B2831" s="153">
        <v>2937</v>
      </c>
      <c r="C2831" s="153">
        <v>80627</v>
      </c>
      <c r="D2831" s="153" t="s">
        <v>1978</v>
      </c>
      <c r="E2831" s="157" t="s">
        <v>5645</v>
      </c>
      <c r="F2831" s="153" t="s">
        <v>5595</v>
      </c>
      <c r="G2831" s="153"/>
      <c r="H2831" s="153"/>
      <c r="I2831" s="153"/>
      <c r="J2831" s="153"/>
      <c r="K2831" s="153"/>
      <c r="L2831" s="153"/>
      <c r="M2831" s="153" t="s">
        <v>192</v>
      </c>
      <c r="N2831" s="153" t="s">
        <v>188</v>
      </c>
      <c r="O2831" s="156">
        <v>0.05</v>
      </c>
      <c r="P2831" s="153">
        <v>0.05</v>
      </c>
      <c r="Q2831" s="156">
        <v>59.1</v>
      </c>
      <c r="R2831" s="156">
        <v>8.3299999999999999E-2</v>
      </c>
      <c r="S2831" s="156">
        <v>0.1</v>
      </c>
      <c r="T2831" s="156">
        <v>1</v>
      </c>
      <c r="U2831" s="153" t="s">
        <v>3069</v>
      </c>
      <c r="V2831" s="153" t="s">
        <v>3069</v>
      </c>
      <c r="W2831" s="156" t="s">
        <v>3069</v>
      </c>
      <c r="X2831" s="156" t="s">
        <v>3069</v>
      </c>
      <c r="Y2831" s="156" t="s">
        <v>3069</v>
      </c>
      <c r="Z2831" s="156" t="s">
        <v>3069</v>
      </c>
      <c r="AA2831" s="156" t="s">
        <v>3069</v>
      </c>
      <c r="AB2831" s="156" t="s">
        <v>3069</v>
      </c>
      <c r="AC2831" s="156"/>
      <c r="AD2831" s="156"/>
      <c r="AE2831" s="156"/>
      <c r="AF2831" s="156"/>
      <c r="AG2831" s="156"/>
      <c r="AH2831" s="153"/>
      <c r="AI2831" s="153"/>
      <c r="AJ2831" s="153"/>
      <c r="AK2831" s="153"/>
      <c r="AL2831" s="153"/>
      <c r="AM2831" s="153"/>
      <c r="AN2831" s="153"/>
      <c r="AO2831" s="153"/>
      <c r="AP2831" s="153"/>
      <c r="AQ2831" s="153"/>
      <c r="AR2831" s="153"/>
      <c r="AS2831" s="153"/>
      <c r="AT2831" s="153"/>
      <c r="AU2831" s="153"/>
      <c r="AV2831" s="153"/>
      <c r="AW2831" s="153"/>
      <c r="AX2831" s="153"/>
      <c r="AY2831" s="153"/>
      <c r="AZ2831" s="153"/>
      <c r="BA2831" s="153"/>
      <c r="BB2831" s="153"/>
      <c r="BC2831" s="153"/>
      <c r="BD2831" s="153"/>
      <c r="BE2831" s="153"/>
    </row>
    <row r="2832" spans="1:57" ht="15.5" x14ac:dyDescent="0.4">
      <c r="A2832" s="153" t="str">
        <f t="shared" si="44"/>
        <v>806281</v>
      </c>
      <c r="B2832" s="153">
        <v>2938</v>
      </c>
      <c r="C2832" s="153">
        <v>80628</v>
      </c>
      <c r="D2832" s="153" t="s">
        <v>1979</v>
      </c>
      <c r="E2832" s="157" t="s">
        <v>5645</v>
      </c>
      <c r="F2832" s="153" t="s">
        <v>5595</v>
      </c>
      <c r="G2832" s="153"/>
      <c r="H2832" s="153"/>
      <c r="I2832" s="153"/>
      <c r="J2832" s="153"/>
      <c r="K2832" s="153"/>
      <c r="L2832" s="153"/>
      <c r="M2832" s="153" t="s">
        <v>192</v>
      </c>
      <c r="N2832" s="153" t="s">
        <v>188</v>
      </c>
      <c r="O2832" s="156">
        <v>0.05</v>
      </c>
      <c r="P2832" s="153">
        <v>0.05</v>
      </c>
      <c r="Q2832" s="156">
        <v>59.1</v>
      </c>
      <c r="R2832" s="156">
        <v>8.3299999999999999E-2</v>
      </c>
      <c r="S2832" s="156">
        <v>0.1</v>
      </c>
      <c r="T2832" s="156">
        <v>1</v>
      </c>
      <c r="U2832" s="153" t="s">
        <v>3069</v>
      </c>
      <c r="V2832" s="153" t="s">
        <v>3069</v>
      </c>
      <c r="W2832" s="156" t="s">
        <v>3069</v>
      </c>
      <c r="X2832" s="156" t="s">
        <v>3069</v>
      </c>
      <c r="Y2832" s="156" t="s">
        <v>3069</v>
      </c>
      <c r="Z2832" s="156" t="s">
        <v>3069</v>
      </c>
      <c r="AA2832" s="156" t="s">
        <v>3069</v>
      </c>
      <c r="AB2832" s="156" t="s">
        <v>3069</v>
      </c>
      <c r="AC2832" s="156"/>
      <c r="AD2832" s="156"/>
      <c r="AE2832" s="156"/>
      <c r="AF2832" s="156"/>
      <c r="AG2832" s="156"/>
      <c r="AH2832" s="153"/>
      <c r="AI2832" s="153"/>
      <c r="AJ2832" s="153"/>
      <c r="AK2832" s="153"/>
      <c r="AL2832" s="153"/>
      <c r="AM2832" s="153"/>
      <c r="AN2832" s="153"/>
      <c r="AO2832" s="153"/>
      <c r="AP2832" s="153"/>
      <c r="AQ2832" s="153"/>
      <c r="AR2832" s="153"/>
      <c r="AS2832" s="153"/>
      <c r="AT2832" s="153"/>
      <c r="AU2832" s="153"/>
      <c r="AV2832" s="153"/>
      <c r="AW2832" s="153"/>
      <c r="AX2832" s="153"/>
      <c r="AY2832" s="153"/>
      <c r="AZ2832" s="153"/>
      <c r="BA2832" s="153"/>
      <c r="BB2832" s="153"/>
      <c r="BC2832" s="153"/>
      <c r="BD2832" s="153"/>
      <c r="BE2832" s="153"/>
    </row>
    <row r="2833" spans="1:57" ht="15.5" x14ac:dyDescent="0.4">
      <c r="A2833" s="153" t="str">
        <f t="shared" si="44"/>
        <v>806341</v>
      </c>
      <c r="B2833" s="153">
        <v>2939</v>
      </c>
      <c r="C2833" s="153">
        <v>80634</v>
      </c>
      <c r="D2833" s="153" t="s">
        <v>1983</v>
      </c>
      <c r="E2833" s="157" t="s">
        <v>5646</v>
      </c>
      <c r="F2833" s="153" t="s">
        <v>5595</v>
      </c>
      <c r="G2833" s="153"/>
      <c r="H2833" s="153"/>
      <c r="I2833" s="153"/>
      <c r="J2833" s="153"/>
      <c r="K2833" s="153"/>
      <c r="L2833" s="153"/>
      <c r="M2833" s="153" t="s">
        <v>192</v>
      </c>
      <c r="N2833" s="153" t="s">
        <v>188</v>
      </c>
      <c r="O2833" s="156">
        <v>0.05</v>
      </c>
      <c r="P2833" s="153">
        <v>0.05</v>
      </c>
      <c r="Q2833" s="156">
        <v>59.1</v>
      </c>
      <c r="R2833" s="156">
        <v>8.3299999999999999E-2</v>
      </c>
      <c r="S2833" s="156">
        <v>0.1</v>
      </c>
      <c r="T2833" s="156">
        <v>1</v>
      </c>
      <c r="U2833" s="153" t="s">
        <v>3069</v>
      </c>
      <c r="V2833" s="153" t="s">
        <v>3069</v>
      </c>
      <c r="W2833" s="156" t="s">
        <v>3069</v>
      </c>
      <c r="X2833" s="156" t="s">
        <v>3069</v>
      </c>
      <c r="Y2833" s="156" t="s">
        <v>3069</v>
      </c>
      <c r="Z2833" s="156" t="s">
        <v>3069</v>
      </c>
      <c r="AA2833" s="156" t="s">
        <v>3069</v>
      </c>
      <c r="AB2833" s="156" t="s">
        <v>3069</v>
      </c>
      <c r="AC2833" s="156"/>
      <c r="AD2833" s="156"/>
      <c r="AE2833" s="156"/>
      <c r="AF2833" s="156"/>
      <c r="AG2833" s="156"/>
      <c r="AH2833" s="153"/>
      <c r="AI2833" s="153"/>
      <c r="AJ2833" s="153"/>
      <c r="AK2833" s="153"/>
      <c r="AL2833" s="153"/>
      <c r="AM2833" s="153"/>
      <c r="AN2833" s="153"/>
      <c r="AO2833" s="153"/>
      <c r="AP2833" s="153"/>
      <c r="AQ2833" s="153"/>
      <c r="AR2833" s="153"/>
      <c r="AS2833" s="153"/>
      <c r="AT2833" s="153"/>
      <c r="AU2833" s="153"/>
      <c r="AV2833" s="153"/>
      <c r="AW2833" s="153"/>
      <c r="AX2833" s="153"/>
      <c r="AY2833" s="153"/>
      <c r="AZ2833" s="153"/>
      <c r="BA2833" s="153"/>
      <c r="BB2833" s="153"/>
      <c r="BC2833" s="153"/>
      <c r="BD2833" s="153"/>
      <c r="BE2833" s="153"/>
    </row>
    <row r="2834" spans="1:57" ht="15.5" x14ac:dyDescent="0.4">
      <c r="A2834" s="153" t="str">
        <f t="shared" si="44"/>
        <v>806351</v>
      </c>
      <c r="B2834" s="153">
        <v>2940</v>
      </c>
      <c r="C2834" s="153">
        <v>80635</v>
      </c>
      <c r="D2834" s="153" t="s">
        <v>1984</v>
      </c>
      <c r="E2834" s="157" t="s">
        <v>5646</v>
      </c>
      <c r="F2834" s="153" t="s">
        <v>5595</v>
      </c>
      <c r="G2834" s="153"/>
      <c r="H2834" s="153"/>
      <c r="I2834" s="153"/>
      <c r="J2834" s="153"/>
      <c r="K2834" s="153"/>
      <c r="L2834" s="153"/>
      <c r="M2834" s="153" t="s">
        <v>192</v>
      </c>
      <c r="N2834" s="153" t="s">
        <v>188</v>
      </c>
      <c r="O2834" s="156">
        <v>0.05</v>
      </c>
      <c r="P2834" s="153">
        <v>0.05</v>
      </c>
      <c r="Q2834" s="156">
        <v>59.1</v>
      </c>
      <c r="R2834" s="156">
        <v>8.3299999999999999E-2</v>
      </c>
      <c r="S2834" s="156">
        <v>0.1</v>
      </c>
      <c r="T2834" s="156">
        <v>1</v>
      </c>
      <c r="U2834" s="153" t="s">
        <v>3069</v>
      </c>
      <c r="V2834" s="153" t="s">
        <v>3069</v>
      </c>
      <c r="W2834" s="156" t="s">
        <v>3069</v>
      </c>
      <c r="X2834" s="156" t="s">
        <v>3069</v>
      </c>
      <c r="Y2834" s="156" t="s">
        <v>3069</v>
      </c>
      <c r="Z2834" s="156" t="s">
        <v>3069</v>
      </c>
      <c r="AA2834" s="156" t="s">
        <v>3069</v>
      </c>
      <c r="AB2834" s="156" t="s">
        <v>3069</v>
      </c>
      <c r="AC2834" s="156"/>
      <c r="AD2834" s="156"/>
      <c r="AE2834" s="156"/>
      <c r="AF2834" s="156"/>
      <c r="AG2834" s="156"/>
      <c r="AH2834" s="153"/>
      <c r="AI2834" s="153"/>
      <c r="AJ2834" s="153"/>
      <c r="AK2834" s="153"/>
      <c r="AL2834" s="153"/>
      <c r="AM2834" s="153"/>
      <c r="AN2834" s="153"/>
      <c r="AO2834" s="153"/>
      <c r="AP2834" s="153"/>
      <c r="AQ2834" s="153"/>
      <c r="AR2834" s="153"/>
      <c r="AS2834" s="153"/>
      <c r="AT2834" s="153"/>
      <c r="AU2834" s="153"/>
      <c r="AV2834" s="153"/>
      <c r="AW2834" s="153"/>
      <c r="AX2834" s="153"/>
      <c r="AY2834" s="153"/>
      <c r="AZ2834" s="153"/>
      <c r="BA2834" s="153"/>
      <c r="BB2834" s="153"/>
      <c r="BC2834" s="153"/>
      <c r="BD2834" s="153"/>
      <c r="BE2834" s="153"/>
    </row>
    <row r="2835" spans="1:57" ht="15.5" x14ac:dyDescent="0.4">
      <c r="A2835" s="153" t="str">
        <f t="shared" si="44"/>
        <v>806531</v>
      </c>
      <c r="B2835" s="153">
        <v>2941</v>
      </c>
      <c r="C2835" s="153">
        <v>80653</v>
      </c>
      <c r="D2835" s="153" t="s">
        <v>1986</v>
      </c>
      <c r="E2835" s="157" t="s">
        <v>5646</v>
      </c>
      <c r="F2835" s="153" t="s">
        <v>5595</v>
      </c>
      <c r="G2835" s="153"/>
      <c r="H2835" s="153"/>
      <c r="I2835" s="153"/>
      <c r="J2835" s="153"/>
      <c r="K2835" s="153"/>
      <c r="L2835" s="153"/>
      <c r="M2835" s="153" t="s">
        <v>192</v>
      </c>
      <c r="N2835" s="153" t="s">
        <v>188</v>
      </c>
      <c r="O2835" s="156">
        <v>0.05</v>
      </c>
      <c r="P2835" s="153">
        <v>0.05</v>
      </c>
      <c r="Q2835" s="156">
        <v>59.1</v>
      </c>
      <c r="R2835" s="156">
        <v>8.3299999999999999E-2</v>
      </c>
      <c r="S2835" s="156">
        <v>0.1</v>
      </c>
      <c r="T2835" s="156">
        <v>1</v>
      </c>
      <c r="U2835" s="153" t="s">
        <v>3069</v>
      </c>
      <c r="V2835" s="153" t="s">
        <v>3069</v>
      </c>
      <c r="W2835" s="156" t="s">
        <v>3069</v>
      </c>
      <c r="X2835" s="156" t="s">
        <v>3069</v>
      </c>
      <c r="Y2835" s="156" t="s">
        <v>3069</v>
      </c>
      <c r="Z2835" s="156" t="s">
        <v>3069</v>
      </c>
      <c r="AA2835" s="156" t="s">
        <v>3069</v>
      </c>
      <c r="AB2835" s="156" t="s">
        <v>3069</v>
      </c>
      <c r="AC2835" s="156"/>
      <c r="AD2835" s="156"/>
      <c r="AE2835" s="156"/>
      <c r="AF2835" s="156"/>
      <c r="AG2835" s="156"/>
      <c r="AH2835" s="153"/>
      <c r="AI2835" s="153"/>
      <c r="AJ2835" s="153"/>
      <c r="AK2835" s="153"/>
      <c r="AL2835" s="153"/>
      <c r="AM2835" s="153"/>
      <c r="AN2835" s="153"/>
      <c r="AO2835" s="153"/>
      <c r="AP2835" s="153"/>
      <c r="AQ2835" s="153"/>
      <c r="AR2835" s="153"/>
      <c r="AS2835" s="153"/>
      <c r="AT2835" s="153"/>
      <c r="AU2835" s="153"/>
      <c r="AV2835" s="153"/>
      <c r="AW2835" s="153"/>
      <c r="AX2835" s="153"/>
      <c r="AY2835" s="153"/>
      <c r="AZ2835" s="153"/>
      <c r="BA2835" s="153"/>
      <c r="BB2835" s="153"/>
      <c r="BC2835" s="153"/>
      <c r="BD2835" s="153"/>
      <c r="BE2835" s="153"/>
    </row>
    <row r="2836" spans="1:57" ht="15.5" x14ac:dyDescent="0.4">
      <c r="A2836" s="153" t="str">
        <f t="shared" si="44"/>
        <v>806631</v>
      </c>
      <c r="B2836" s="153">
        <v>2942</v>
      </c>
      <c r="C2836" s="153">
        <v>80663</v>
      </c>
      <c r="D2836" s="153" t="s">
        <v>1990</v>
      </c>
      <c r="E2836" s="157" t="s">
        <v>5645</v>
      </c>
      <c r="F2836" s="153" t="s">
        <v>5595</v>
      </c>
      <c r="G2836" s="153"/>
      <c r="H2836" s="153"/>
      <c r="I2836" s="153"/>
      <c r="J2836" s="153"/>
      <c r="K2836" s="153"/>
      <c r="L2836" s="153"/>
      <c r="M2836" s="153" t="s">
        <v>192</v>
      </c>
      <c r="N2836" s="153" t="s">
        <v>188</v>
      </c>
      <c r="O2836" s="156">
        <v>0.05</v>
      </c>
      <c r="P2836" s="153">
        <v>0.05</v>
      </c>
      <c r="Q2836" s="156">
        <v>59.1</v>
      </c>
      <c r="R2836" s="156">
        <v>8.3299999999999999E-2</v>
      </c>
      <c r="S2836" s="156">
        <v>0.1</v>
      </c>
      <c r="T2836" s="156">
        <v>1</v>
      </c>
      <c r="U2836" s="153" t="s">
        <v>3069</v>
      </c>
      <c r="V2836" s="153" t="s">
        <v>3069</v>
      </c>
      <c r="W2836" s="156" t="s">
        <v>3069</v>
      </c>
      <c r="X2836" s="156" t="s">
        <v>3069</v>
      </c>
      <c r="Y2836" s="156" t="s">
        <v>3069</v>
      </c>
      <c r="Z2836" s="156" t="s">
        <v>3069</v>
      </c>
      <c r="AA2836" s="156" t="s">
        <v>3069</v>
      </c>
      <c r="AB2836" s="156" t="s">
        <v>3069</v>
      </c>
      <c r="AC2836" s="156"/>
      <c r="AD2836" s="156"/>
      <c r="AE2836" s="156"/>
      <c r="AF2836" s="156"/>
      <c r="AG2836" s="156"/>
      <c r="AH2836" s="153"/>
      <c r="AI2836" s="153"/>
      <c r="AJ2836" s="153"/>
      <c r="AK2836" s="153"/>
      <c r="AL2836" s="153"/>
      <c r="AM2836" s="153"/>
      <c r="AN2836" s="153"/>
      <c r="AO2836" s="153"/>
      <c r="AP2836" s="153"/>
      <c r="AQ2836" s="153"/>
      <c r="AR2836" s="153"/>
      <c r="AS2836" s="153"/>
      <c r="AT2836" s="153"/>
      <c r="AU2836" s="153"/>
      <c r="AV2836" s="153"/>
      <c r="AW2836" s="153"/>
      <c r="AX2836" s="153"/>
      <c r="AY2836" s="153"/>
      <c r="AZ2836" s="153"/>
      <c r="BA2836" s="153"/>
      <c r="BB2836" s="153"/>
      <c r="BC2836" s="153"/>
      <c r="BD2836" s="153"/>
      <c r="BE2836" s="153"/>
    </row>
    <row r="2837" spans="1:57" ht="15.5" x14ac:dyDescent="0.4">
      <c r="A2837" s="153" t="str">
        <f t="shared" si="44"/>
        <v>806651</v>
      </c>
      <c r="B2837" s="153">
        <v>2943</v>
      </c>
      <c r="C2837" s="153">
        <v>80665</v>
      </c>
      <c r="D2837" s="153" t="s">
        <v>1992</v>
      </c>
      <c r="E2837" s="157" t="s">
        <v>5646</v>
      </c>
      <c r="F2837" s="153" t="s">
        <v>5595</v>
      </c>
      <c r="G2837" s="153"/>
      <c r="H2837" s="153"/>
      <c r="I2837" s="153"/>
      <c r="J2837" s="153"/>
      <c r="K2837" s="153"/>
      <c r="L2837" s="153"/>
      <c r="M2837" s="153" t="s">
        <v>192</v>
      </c>
      <c r="N2837" s="153" t="s">
        <v>188</v>
      </c>
      <c r="O2837" s="156">
        <v>0.05</v>
      </c>
      <c r="P2837" s="153">
        <v>0.05</v>
      </c>
      <c r="Q2837" s="156">
        <v>59.1</v>
      </c>
      <c r="R2837" s="156">
        <v>8.3299999999999999E-2</v>
      </c>
      <c r="S2837" s="156">
        <v>0.1</v>
      </c>
      <c r="T2837" s="156">
        <v>1</v>
      </c>
      <c r="U2837" s="153" t="s">
        <v>3069</v>
      </c>
      <c r="V2837" s="153" t="s">
        <v>3069</v>
      </c>
      <c r="W2837" s="156" t="s">
        <v>3069</v>
      </c>
      <c r="X2837" s="156" t="s">
        <v>3069</v>
      </c>
      <c r="Y2837" s="156" t="s">
        <v>3069</v>
      </c>
      <c r="Z2837" s="156" t="s">
        <v>3069</v>
      </c>
      <c r="AA2837" s="156" t="s">
        <v>3069</v>
      </c>
      <c r="AB2837" s="156" t="s">
        <v>3069</v>
      </c>
      <c r="AC2837" s="156"/>
      <c r="AD2837" s="156"/>
      <c r="AE2837" s="156"/>
      <c r="AF2837" s="156"/>
      <c r="AG2837" s="156"/>
      <c r="AH2837" s="153"/>
      <c r="AI2837" s="153"/>
      <c r="AJ2837" s="153"/>
      <c r="AK2837" s="153"/>
      <c r="AL2837" s="153"/>
      <c r="AM2837" s="153"/>
      <c r="AN2837" s="153"/>
      <c r="AO2837" s="153"/>
      <c r="AP2837" s="153"/>
      <c r="AQ2837" s="153"/>
      <c r="AR2837" s="153"/>
      <c r="AS2837" s="153"/>
      <c r="AT2837" s="153"/>
      <c r="AU2837" s="153"/>
      <c r="AV2837" s="153"/>
      <c r="AW2837" s="153"/>
      <c r="AX2837" s="153"/>
      <c r="AY2837" s="153"/>
      <c r="AZ2837" s="153"/>
      <c r="BA2837" s="153"/>
      <c r="BB2837" s="153"/>
      <c r="BC2837" s="153"/>
      <c r="BD2837" s="153"/>
      <c r="BE2837" s="153"/>
    </row>
    <row r="2838" spans="1:57" ht="15.5" x14ac:dyDescent="0.4">
      <c r="A2838" s="153" t="str">
        <f t="shared" si="44"/>
        <v>806961</v>
      </c>
      <c r="B2838" s="153">
        <v>2944</v>
      </c>
      <c r="C2838" s="153">
        <v>80696</v>
      </c>
      <c r="D2838" s="153" t="s">
        <v>1993</v>
      </c>
      <c r="E2838" s="157" t="s">
        <v>5646</v>
      </c>
      <c r="F2838" s="153" t="s">
        <v>5595</v>
      </c>
      <c r="G2838" s="153"/>
      <c r="H2838" s="153"/>
      <c r="I2838" s="153"/>
      <c r="J2838" s="153"/>
      <c r="K2838" s="153"/>
      <c r="L2838" s="153"/>
      <c r="M2838" s="153" t="s">
        <v>192</v>
      </c>
      <c r="N2838" s="153" t="s">
        <v>188</v>
      </c>
      <c r="O2838" s="156">
        <v>0.05</v>
      </c>
      <c r="P2838" s="153">
        <v>0.05</v>
      </c>
      <c r="Q2838" s="156">
        <v>58.8</v>
      </c>
      <c r="R2838" s="156">
        <v>8.3299999999999999E-2</v>
      </c>
      <c r="S2838" s="156">
        <v>0.1</v>
      </c>
      <c r="T2838" s="156">
        <v>1</v>
      </c>
      <c r="U2838" s="153" t="s">
        <v>3069</v>
      </c>
      <c r="V2838" s="153" t="s">
        <v>3069</v>
      </c>
      <c r="W2838" s="156" t="s">
        <v>3069</v>
      </c>
      <c r="X2838" s="156" t="s">
        <v>3069</v>
      </c>
      <c r="Y2838" s="156" t="s">
        <v>3069</v>
      </c>
      <c r="Z2838" s="156" t="s">
        <v>3069</v>
      </c>
      <c r="AA2838" s="156" t="s">
        <v>3069</v>
      </c>
      <c r="AB2838" s="156" t="s">
        <v>3069</v>
      </c>
      <c r="AC2838" s="156"/>
      <c r="AD2838" s="156"/>
      <c r="AE2838" s="156"/>
      <c r="AF2838" s="156"/>
      <c r="AG2838" s="156"/>
      <c r="AH2838" s="153"/>
      <c r="AI2838" s="153"/>
      <c r="AJ2838" s="153"/>
      <c r="AK2838" s="153"/>
      <c r="AL2838" s="153"/>
      <c r="AM2838" s="153"/>
      <c r="AN2838" s="153"/>
      <c r="AO2838" s="153"/>
      <c r="AP2838" s="153"/>
      <c r="AQ2838" s="153"/>
      <c r="AR2838" s="153"/>
      <c r="AS2838" s="153"/>
      <c r="AT2838" s="153"/>
      <c r="AU2838" s="153"/>
      <c r="AV2838" s="153"/>
      <c r="AW2838" s="153"/>
      <c r="AX2838" s="153"/>
      <c r="AY2838" s="153"/>
      <c r="AZ2838" s="153"/>
      <c r="BA2838" s="153"/>
      <c r="BB2838" s="153"/>
      <c r="BC2838" s="153"/>
      <c r="BD2838" s="153"/>
      <c r="BE2838" s="153"/>
    </row>
    <row r="2839" spans="1:57" ht="15.5" x14ac:dyDescent="0.4">
      <c r="A2839" s="153" t="str">
        <f t="shared" si="44"/>
        <v>810721</v>
      </c>
      <c r="B2839" s="153">
        <v>2945</v>
      </c>
      <c r="C2839" s="153">
        <v>81072</v>
      </c>
      <c r="D2839" s="153" t="s">
        <v>2002</v>
      </c>
      <c r="E2839" s="157" t="s">
        <v>5646</v>
      </c>
      <c r="F2839" s="153" t="s">
        <v>5595</v>
      </c>
      <c r="G2839" s="153"/>
      <c r="H2839" s="153"/>
      <c r="I2839" s="153"/>
      <c r="J2839" s="153"/>
      <c r="K2839" s="153"/>
      <c r="L2839" s="153"/>
      <c r="M2839" s="153" t="s">
        <v>192</v>
      </c>
      <c r="N2839" s="153" t="s">
        <v>188</v>
      </c>
      <c r="O2839" s="156">
        <v>0.05</v>
      </c>
      <c r="P2839" s="153">
        <v>0.05</v>
      </c>
      <c r="Q2839" s="156">
        <v>58.8</v>
      </c>
      <c r="R2839" s="156">
        <v>8.3299999999999999E-2</v>
      </c>
      <c r="S2839" s="156">
        <v>0.1</v>
      </c>
      <c r="T2839" s="156">
        <v>1</v>
      </c>
      <c r="U2839" s="153" t="s">
        <v>3069</v>
      </c>
      <c r="V2839" s="153" t="s">
        <v>3069</v>
      </c>
      <c r="W2839" s="156" t="s">
        <v>3069</v>
      </c>
      <c r="X2839" s="156" t="s">
        <v>3069</v>
      </c>
      <c r="Y2839" s="156" t="s">
        <v>3069</v>
      </c>
      <c r="Z2839" s="156" t="s">
        <v>3069</v>
      </c>
      <c r="AA2839" s="156" t="s">
        <v>3069</v>
      </c>
      <c r="AB2839" s="156" t="s">
        <v>3069</v>
      </c>
      <c r="AC2839" s="156"/>
      <c r="AD2839" s="156"/>
      <c r="AE2839" s="156"/>
      <c r="AF2839" s="156"/>
      <c r="AG2839" s="156"/>
      <c r="AH2839" s="153"/>
      <c r="AI2839" s="153"/>
      <c r="AJ2839" s="153"/>
      <c r="AK2839" s="153"/>
      <c r="AL2839" s="153"/>
      <c r="AM2839" s="153"/>
      <c r="AN2839" s="153"/>
      <c r="AO2839" s="153"/>
      <c r="AP2839" s="153"/>
      <c r="AQ2839" s="153"/>
      <c r="AR2839" s="153"/>
      <c r="AS2839" s="153"/>
      <c r="AT2839" s="153"/>
      <c r="AU2839" s="153"/>
      <c r="AV2839" s="153"/>
      <c r="AW2839" s="153"/>
      <c r="AX2839" s="153"/>
      <c r="AY2839" s="153"/>
      <c r="AZ2839" s="153"/>
      <c r="BA2839" s="153"/>
      <c r="BB2839" s="153"/>
      <c r="BC2839" s="153"/>
      <c r="BD2839" s="153"/>
      <c r="BE2839" s="153"/>
    </row>
    <row r="2840" spans="1:57" ht="15.5" x14ac:dyDescent="0.4">
      <c r="A2840" s="153" t="str">
        <f t="shared" si="44"/>
        <v>810841</v>
      </c>
      <c r="B2840" s="153">
        <v>2946</v>
      </c>
      <c r="C2840" s="153">
        <v>81084</v>
      </c>
      <c r="D2840" s="153" t="s">
        <v>2004</v>
      </c>
      <c r="E2840" s="157" t="s">
        <v>5646</v>
      </c>
      <c r="F2840" s="153" t="s">
        <v>5595</v>
      </c>
      <c r="G2840" s="153"/>
      <c r="H2840" s="153"/>
      <c r="I2840" s="153"/>
      <c r="J2840" s="153"/>
      <c r="K2840" s="153"/>
      <c r="L2840" s="153"/>
      <c r="M2840" s="153" t="s">
        <v>192</v>
      </c>
      <c r="N2840" s="153" t="s">
        <v>188</v>
      </c>
      <c r="O2840" s="156">
        <v>0.05</v>
      </c>
      <c r="P2840" s="153">
        <v>0.05</v>
      </c>
      <c r="Q2840" s="156">
        <v>59.1</v>
      </c>
      <c r="R2840" s="156">
        <v>8.3299999999999999E-2</v>
      </c>
      <c r="S2840" s="156">
        <v>0.1</v>
      </c>
      <c r="T2840" s="156">
        <v>0.5</v>
      </c>
      <c r="U2840" s="153">
        <v>58.8</v>
      </c>
      <c r="V2840" s="153">
        <v>8.3299999999999999E-2</v>
      </c>
      <c r="W2840" s="156">
        <v>0.1</v>
      </c>
      <c r="X2840" s="156">
        <v>0.5</v>
      </c>
      <c r="Y2840" s="156" t="s">
        <v>3069</v>
      </c>
      <c r="Z2840" s="156" t="s">
        <v>3069</v>
      </c>
      <c r="AA2840" s="156" t="s">
        <v>3069</v>
      </c>
      <c r="AB2840" s="156" t="s">
        <v>3069</v>
      </c>
      <c r="AC2840" s="156" t="s">
        <v>3069</v>
      </c>
      <c r="AD2840" s="156"/>
      <c r="AE2840" s="156"/>
      <c r="AF2840" s="156"/>
      <c r="AG2840" s="156"/>
      <c r="AH2840" s="153"/>
      <c r="AI2840" s="153"/>
      <c r="AJ2840" s="153"/>
      <c r="AK2840" s="153"/>
      <c r="AL2840" s="153"/>
      <c r="AM2840" s="153"/>
      <c r="AN2840" s="153"/>
      <c r="AO2840" s="153"/>
      <c r="AP2840" s="153"/>
      <c r="AQ2840" s="153"/>
      <c r="AR2840" s="153"/>
      <c r="AS2840" s="153"/>
      <c r="AT2840" s="153"/>
      <c r="AU2840" s="153"/>
      <c r="AV2840" s="153"/>
      <c r="AW2840" s="153"/>
      <c r="AX2840" s="153"/>
      <c r="AY2840" s="153"/>
      <c r="AZ2840" s="153"/>
      <c r="BA2840" s="153"/>
      <c r="BB2840" s="153"/>
      <c r="BC2840" s="153"/>
      <c r="BD2840" s="153"/>
      <c r="BE2840" s="153"/>
    </row>
    <row r="2841" spans="1:57" ht="15.5" x14ac:dyDescent="0.4">
      <c r="A2841" s="153" t="str">
        <f t="shared" si="44"/>
        <v>811331</v>
      </c>
      <c r="B2841" s="153">
        <v>2947</v>
      </c>
      <c r="C2841" s="153">
        <v>81133</v>
      </c>
      <c r="D2841" s="153" t="s">
        <v>2007</v>
      </c>
      <c r="E2841" s="157" t="s">
        <v>5646</v>
      </c>
      <c r="F2841" s="153" t="s">
        <v>5595</v>
      </c>
      <c r="G2841" s="153"/>
      <c r="H2841" s="153"/>
      <c r="I2841" s="153"/>
      <c r="J2841" s="153"/>
      <c r="K2841" s="153"/>
      <c r="L2841" s="153"/>
      <c r="M2841" s="153" t="s">
        <v>192</v>
      </c>
      <c r="N2841" s="153" t="s">
        <v>188</v>
      </c>
      <c r="O2841" s="156">
        <v>0.05</v>
      </c>
      <c r="P2841" s="153">
        <v>0.05</v>
      </c>
      <c r="Q2841" s="156">
        <v>58.9</v>
      </c>
      <c r="R2841" s="156">
        <v>8.3299999999999999E-2</v>
      </c>
      <c r="S2841" s="156">
        <v>0.1</v>
      </c>
      <c r="T2841" s="156">
        <v>0.75</v>
      </c>
      <c r="U2841" s="153">
        <v>58.3</v>
      </c>
      <c r="V2841" s="153">
        <v>8.3299999999999999E-2</v>
      </c>
      <c r="W2841" s="156">
        <v>0.1</v>
      </c>
      <c r="X2841" s="156">
        <v>0.25</v>
      </c>
      <c r="Y2841" s="156" t="s">
        <v>3069</v>
      </c>
      <c r="Z2841" s="156" t="s">
        <v>3069</v>
      </c>
      <c r="AA2841" s="156" t="s">
        <v>3069</v>
      </c>
      <c r="AB2841" s="156" t="s">
        <v>3069</v>
      </c>
      <c r="AC2841" s="156"/>
      <c r="AD2841" s="156"/>
      <c r="AE2841" s="156"/>
      <c r="AF2841" s="156"/>
      <c r="AG2841" s="156"/>
      <c r="AH2841" s="153"/>
      <c r="AI2841" s="153"/>
      <c r="AJ2841" s="153"/>
      <c r="AK2841" s="153"/>
      <c r="AL2841" s="153"/>
      <c r="AM2841" s="153"/>
      <c r="AN2841" s="153"/>
      <c r="AO2841" s="153"/>
      <c r="AP2841" s="153"/>
      <c r="AQ2841" s="153"/>
      <c r="AR2841" s="153"/>
      <c r="AS2841" s="153"/>
      <c r="AT2841" s="153"/>
      <c r="AU2841" s="153"/>
      <c r="AV2841" s="153"/>
      <c r="AW2841" s="153"/>
      <c r="AX2841" s="153"/>
      <c r="AY2841" s="153"/>
      <c r="AZ2841" s="153"/>
      <c r="BA2841" s="153"/>
      <c r="BB2841" s="153"/>
      <c r="BC2841" s="153"/>
      <c r="BD2841" s="153"/>
      <c r="BE2841" s="153"/>
    </row>
    <row r="2842" spans="1:57" ht="15.5" x14ac:dyDescent="0.4">
      <c r="A2842" s="153" t="str">
        <f t="shared" si="44"/>
        <v>802801</v>
      </c>
      <c r="B2842" s="153">
        <v>2948</v>
      </c>
      <c r="C2842" s="153">
        <v>80280</v>
      </c>
      <c r="D2842" s="153" t="s">
        <v>1921</v>
      </c>
      <c r="E2842" s="157" t="s">
        <v>5645</v>
      </c>
      <c r="F2842" s="153" t="s">
        <v>5595</v>
      </c>
      <c r="G2842" s="153"/>
      <c r="H2842" s="153"/>
      <c r="I2842" s="153"/>
      <c r="J2842" s="153"/>
      <c r="K2842" s="153"/>
      <c r="L2842" s="153"/>
      <c r="M2842" s="153" t="s">
        <v>192</v>
      </c>
      <c r="N2842" s="153" t="s">
        <v>188</v>
      </c>
      <c r="O2842" s="156">
        <v>0.05</v>
      </c>
      <c r="P2842" s="153">
        <v>0.05</v>
      </c>
      <c r="Q2842" s="156">
        <v>58.5</v>
      </c>
      <c r="R2842" s="156">
        <v>0.09</v>
      </c>
      <c r="S2842" s="156">
        <v>0.1</v>
      </c>
      <c r="T2842" s="156">
        <v>1</v>
      </c>
      <c r="U2842" s="153" t="s">
        <v>3069</v>
      </c>
      <c r="V2842" s="153" t="s">
        <v>3069</v>
      </c>
      <c r="W2842" s="156" t="s">
        <v>3069</v>
      </c>
      <c r="X2842" s="156" t="s">
        <v>3069</v>
      </c>
      <c r="Y2842" s="156" t="s">
        <v>3069</v>
      </c>
      <c r="Z2842" s="156" t="s">
        <v>3069</v>
      </c>
      <c r="AA2842" s="156" t="s">
        <v>3069</v>
      </c>
      <c r="AB2842" s="156" t="s">
        <v>3069</v>
      </c>
      <c r="AC2842" s="156"/>
      <c r="AD2842" s="156"/>
      <c r="AE2842" s="156"/>
      <c r="AF2842" s="156"/>
      <c r="AG2842" s="156"/>
      <c r="AH2842" s="153"/>
      <c r="AI2842" s="153"/>
      <c r="AJ2842" s="153"/>
      <c r="AK2842" s="153"/>
      <c r="AL2842" s="153"/>
      <c r="AM2842" s="153"/>
      <c r="AN2842" s="153"/>
      <c r="AO2842" s="153"/>
      <c r="AP2842" s="153"/>
      <c r="AQ2842" s="153"/>
      <c r="AR2842" s="153"/>
      <c r="AS2842" s="153"/>
      <c r="AT2842" s="153"/>
      <c r="AU2842" s="153"/>
      <c r="AV2842" s="153"/>
      <c r="AW2842" s="153"/>
      <c r="AX2842" s="153"/>
      <c r="AY2842" s="153"/>
      <c r="AZ2842" s="153"/>
      <c r="BA2842" s="153"/>
      <c r="BB2842" s="153"/>
      <c r="BC2842" s="153"/>
      <c r="BD2842" s="153"/>
      <c r="BE2842" s="153"/>
    </row>
    <row r="2843" spans="1:57" ht="15.5" x14ac:dyDescent="0.4">
      <c r="A2843" s="153" t="str">
        <f t="shared" si="44"/>
        <v>509801</v>
      </c>
      <c r="B2843" s="153">
        <v>2949</v>
      </c>
      <c r="C2843" s="153">
        <v>50980</v>
      </c>
      <c r="D2843" s="153" t="s">
        <v>1833</v>
      </c>
      <c r="E2843" s="157" t="s">
        <v>5646</v>
      </c>
      <c r="F2843" s="153" t="s">
        <v>5595</v>
      </c>
      <c r="G2843" s="153"/>
      <c r="H2843" s="153"/>
      <c r="I2843" s="153"/>
      <c r="J2843" s="153"/>
      <c r="K2843" s="153"/>
      <c r="L2843" s="153"/>
      <c r="M2843" s="153" t="s">
        <v>192</v>
      </c>
      <c r="N2843" s="153" t="s">
        <v>188</v>
      </c>
      <c r="O2843" s="156">
        <v>0.05</v>
      </c>
      <c r="P2843" s="153">
        <v>0.05</v>
      </c>
      <c r="Q2843" s="156">
        <v>57.8</v>
      </c>
      <c r="R2843" s="156">
        <v>0.1</v>
      </c>
      <c r="S2843" s="156">
        <v>0.1</v>
      </c>
      <c r="T2843" s="156">
        <v>0.9</v>
      </c>
      <c r="U2843" s="153" t="s">
        <v>3069</v>
      </c>
      <c r="V2843" s="153" t="s">
        <v>3069</v>
      </c>
      <c r="W2843" s="156" t="s">
        <v>3069</v>
      </c>
      <c r="X2843" s="156" t="s">
        <v>3069</v>
      </c>
      <c r="Y2843" s="156" t="s">
        <v>3069</v>
      </c>
      <c r="Z2843" s="156" t="s">
        <v>3069</v>
      </c>
      <c r="AA2843" s="156"/>
      <c r="AB2843" s="156"/>
      <c r="AC2843" s="156"/>
      <c r="AD2843" s="156"/>
      <c r="AE2843" s="156"/>
      <c r="AF2843" s="156"/>
      <c r="AG2843" s="156"/>
      <c r="AH2843" s="153"/>
      <c r="AI2843" s="153"/>
      <c r="AJ2843" s="153"/>
      <c r="AK2843" s="153"/>
      <c r="AL2843" s="153"/>
      <c r="AM2843" s="153"/>
      <c r="AN2843" s="153"/>
      <c r="AO2843" s="153"/>
      <c r="AP2843" s="153"/>
      <c r="AQ2843" s="153"/>
      <c r="AR2843" s="153"/>
      <c r="AS2843" s="153"/>
      <c r="AT2843" s="153"/>
      <c r="AU2843" s="153"/>
      <c r="AV2843" s="153"/>
      <c r="AW2843" s="153"/>
      <c r="AX2843" s="153"/>
      <c r="AY2843" s="153"/>
      <c r="AZ2843" s="153"/>
      <c r="BA2843" s="153"/>
      <c r="BB2843" s="153"/>
      <c r="BC2843" s="153"/>
      <c r="BD2843" s="153"/>
      <c r="BE2843" s="153"/>
    </row>
    <row r="2844" spans="1:57" ht="15.5" x14ac:dyDescent="0.4">
      <c r="A2844" s="153" t="str">
        <f t="shared" si="44"/>
        <v>509851</v>
      </c>
      <c r="B2844" s="153">
        <v>2950</v>
      </c>
      <c r="C2844" s="153">
        <v>50985</v>
      </c>
      <c r="D2844" s="153" t="s">
        <v>1834</v>
      </c>
      <c r="E2844" s="157" t="s">
        <v>5646</v>
      </c>
      <c r="F2844" s="153" t="s">
        <v>5595</v>
      </c>
      <c r="G2844" s="153"/>
      <c r="H2844" s="153"/>
      <c r="I2844" s="153"/>
      <c r="J2844" s="153"/>
      <c r="K2844" s="153"/>
      <c r="L2844" s="153"/>
      <c r="M2844" s="153" t="s">
        <v>192</v>
      </c>
      <c r="N2844" s="153" t="s">
        <v>188</v>
      </c>
      <c r="O2844" s="156">
        <v>0.05</v>
      </c>
      <c r="P2844" s="153">
        <v>0.05</v>
      </c>
      <c r="Q2844" s="156">
        <v>57.8</v>
      </c>
      <c r="R2844" s="156">
        <v>0.1</v>
      </c>
      <c r="S2844" s="156">
        <v>0.1</v>
      </c>
      <c r="T2844" s="156">
        <v>0.9</v>
      </c>
      <c r="U2844" s="153" t="s">
        <v>3069</v>
      </c>
      <c r="V2844" s="153" t="s">
        <v>3069</v>
      </c>
      <c r="W2844" s="156" t="s">
        <v>3069</v>
      </c>
      <c r="X2844" s="156" t="s">
        <v>3069</v>
      </c>
      <c r="Y2844" s="156" t="s">
        <v>3069</v>
      </c>
      <c r="Z2844" s="156" t="s">
        <v>3069</v>
      </c>
      <c r="AA2844" s="156"/>
      <c r="AB2844" s="156"/>
      <c r="AC2844" s="156"/>
      <c r="AD2844" s="156"/>
      <c r="AE2844" s="156"/>
      <c r="AF2844" s="156"/>
      <c r="AG2844" s="156"/>
      <c r="AH2844" s="153"/>
      <c r="AI2844" s="153"/>
      <c r="AJ2844" s="153"/>
      <c r="AK2844" s="153"/>
      <c r="AL2844" s="153"/>
      <c r="AM2844" s="153"/>
      <c r="AN2844" s="153"/>
      <c r="AO2844" s="153"/>
      <c r="AP2844" s="153"/>
      <c r="AQ2844" s="153"/>
      <c r="AR2844" s="153"/>
      <c r="AS2844" s="153"/>
      <c r="AT2844" s="153"/>
      <c r="AU2844" s="153"/>
      <c r="AV2844" s="153"/>
      <c r="AW2844" s="153"/>
      <c r="AX2844" s="153"/>
      <c r="AY2844" s="153"/>
      <c r="AZ2844" s="153"/>
      <c r="BA2844" s="153"/>
      <c r="BB2844" s="153"/>
      <c r="BC2844" s="153"/>
      <c r="BD2844" s="153"/>
      <c r="BE2844" s="153"/>
    </row>
    <row r="2845" spans="1:57" ht="15.5" x14ac:dyDescent="0.4">
      <c r="A2845" s="153" t="str">
        <f t="shared" si="44"/>
        <v>801201</v>
      </c>
      <c r="B2845" s="153">
        <v>2951</v>
      </c>
      <c r="C2845" s="153">
        <v>80120</v>
      </c>
      <c r="D2845" s="153" t="s">
        <v>1889</v>
      </c>
      <c r="E2845" s="157" t="s">
        <v>5644</v>
      </c>
      <c r="F2845" s="153" t="s">
        <v>5595</v>
      </c>
      <c r="G2845" s="153"/>
      <c r="H2845" s="153"/>
      <c r="I2845" s="153"/>
      <c r="J2845" s="153"/>
      <c r="K2845" s="153"/>
      <c r="L2845" s="153"/>
      <c r="M2845" s="153" t="s">
        <v>192</v>
      </c>
      <c r="N2845" s="153" t="s">
        <v>188</v>
      </c>
      <c r="O2845" s="156">
        <v>0.05</v>
      </c>
      <c r="P2845" s="153">
        <v>0.05</v>
      </c>
      <c r="Q2845" s="156">
        <v>58.7</v>
      </c>
      <c r="R2845" s="156">
        <v>0.1</v>
      </c>
      <c r="S2845" s="156">
        <v>0.1</v>
      </c>
      <c r="T2845" s="156">
        <v>1</v>
      </c>
      <c r="U2845" s="153" t="s">
        <v>3069</v>
      </c>
      <c r="V2845" s="153" t="s">
        <v>3069</v>
      </c>
      <c r="W2845" s="156" t="s">
        <v>3069</v>
      </c>
      <c r="X2845" s="156" t="s">
        <v>3069</v>
      </c>
      <c r="Y2845" s="156" t="s">
        <v>3069</v>
      </c>
      <c r="Z2845" s="156" t="s">
        <v>3069</v>
      </c>
      <c r="AA2845" s="156" t="s">
        <v>3069</v>
      </c>
      <c r="AB2845" s="156" t="s">
        <v>3069</v>
      </c>
      <c r="AC2845" s="156"/>
      <c r="AD2845" s="156"/>
      <c r="AE2845" s="156"/>
      <c r="AF2845" s="156"/>
      <c r="AG2845" s="156"/>
      <c r="AH2845" s="153"/>
      <c r="AI2845" s="153"/>
      <c r="AJ2845" s="153"/>
      <c r="AK2845" s="153"/>
      <c r="AL2845" s="153"/>
      <c r="AM2845" s="153"/>
      <c r="AN2845" s="153"/>
      <c r="AO2845" s="153"/>
      <c r="AP2845" s="153"/>
      <c r="AQ2845" s="153"/>
      <c r="AR2845" s="153"/>
      <c r="AS2845" s="153"/>
      <c r="AT2845" s="153"/>
      <c r="AU2845" s="153"/>
      <c r="AV2845" s="153"/>
      <c r="AW2845" s="153"/>
      <c r="AX2845" s="153"/>
      <c r="AY2845" s="153"/>
      <c r="AZ2845" s="153"/>
      <c r="BA2845" s="153"/>
      <c r="BB2845" s="153"/>
      <c r="BC2845" s="153"/>
      <c r="BD2845" s="153"/>
      <c r="BE2845" s="153"/>
    </row>
    <row r="2846" spans="1:57" ht="15.5" x14ac:dyDescent="0.4">
      <c r="A2846" s="153" t="str">
        <f t="shared" si="44"/>
        <v>803111</v>
      </c>
      <c r="B2846" s="153">
        <v>2952</v>
      </c>
      <c r="C2846" s="153">
        <v>80311</v>
      </c>
      <c r="D2846" s="153" t="s">
        <v>1928</v>
      </c>
      <c r="E2846" s="157" t="s">
        <v>5645</v>
      </c>
      <c r="F2846" s="153" t="s">
        <v>5595</v>
      </c>
      <c r="G2846" s="153"/>
      <c r="H2846" s="153"/>
      <c r="I2846" s="153"/>
      <c r="J2846" s="153"/>
      <c r="K2846" s="153"/>
      <c r="L2846" s="153"/>
      <c r="M2846" s="153" t="s">
        <v>192</v>
      </c>
      <c r="N2846" s="153" t="s">
        <v>188</v>
      </c>
      <c r="O2846" s="156">
        <v>0.05</v>
      </c>
      <c r="P2846" s="153">
        <v>0.05</v>
      </c>
      <c r="Q2846" s="156">
        <v>58.7</v>
      </c>
      <c r="R2846" s="156">
        <v>0.1</v>
      </c>
      <c r="S2846" s="156">
        <v>0.1</v>
      </c>
      <c r="T2846" s="156">
        <v>1</v>
      </c>
      <c r="U2846" s="153" t="s">
        <v>3069</v>
      </c>
      <c r="V2846" s="153" t="s">
        <v>3069</v>
      </c>
      <c r="W2846" s="156" t="s">
        <v>3069</v>
      </c>
      <c r="X2846" s="156" t="s">
        <v>3069</v>
      </c>
      <c r="Y2846" s="156" t="s">
        <v>3069</v>
      </c>
      <c r="Z2846" s="156" t="s">
        <v>3069</v>
      </c>
      <c r="AA2846" s="156" t="s">
        <v>3069</v>
      </c>
      <c r="AB2846" s="156" t="s">
        <v>3069</v>
      </c>
      <c r="AC2846" s="156"/>
      <c r="AD2846" s="156"/>
      <c r="AE2846" s="156"/>
      <c r="AF2846" s="156"/>
      <c r="AG2846" s="156"/>
      <c r="AH2846" s="153"/>
      <c r="AI2846" s="153"/>
      <c r="AJ2846" s="153"/>
      <c r="AK2846" s="153"/>
      <c r="AL2846" s="153"/>
      <c r="AM2846" s="153"/>
      <c r="AN2846" s="153"/>
      <c r="AO2846" s="153"/>
      <c r="AP2846" s="153"/>
      <c r="AQ2846" s="153"/>
      <c r="AR2846" s="153"/>
      <c r="AS2846" s="153"/>
      <c r="AT2846" s="153"/>
      <c r="AU2846" s="153"/>
      <c r="AV2846" s="153"/>
      <c r="AW2846" s="153"/>
      <c r="AX2846" s="153"/>
      <c r="AY2846" s="153"/>
      <c r="AZ2846" s="153"/>
      <c r="BA2846" s="153"/>
      <c r="BB2846" s="153"/>
      <c r="BC2846" s="153"/>
      <c r="BD2846" s="153"/>
      <c r="BE2846" s="153"/>
    </row>
    <row r="2847" spans="1:57" ht="15.5" x14ac:dyDescent="0.4">
      <c r="A2847" s="153" t="str">
        <f t="shared" si="44"/>
        <v>806311</v>
      </c>
      <c r="B2847" s="153">
        <v>2953</v>
      </c>
      <c r="C2847" s="153">
        <v>80631</v>
      </c>
      <c r="D2847" s="153" t="s">
        <v>1981</v>
      </c>
      <c r="E2847" s="157" t="s">
        <v>5645</v>
      </c>
      <c r="F2847" s="153" t="s">
        <v>5595</v>
      </c>
      <c r="G2847" s="153"/>
      <c r="H2847" s="153"/>
      <c r="I2847" s="153"/>
      <c r="J2847" s="153"/>
      <c r="K2847" s="153"/>
      <c r="L2847" s="153"/>
      <c r="M2847" s="153" t="s">
        <v>192</v>
      </c>
      <c r="N2847" s="153" t="s">
        <v>188</v>
      </c>
      <c r="O2847" s="156">
        <v>0.05</v>
      </c>
      <c r="P2847" s="153">
        <v>0.05</v>
      </c>
      <c r="Q2847" s="156">
        <v>58.5</v>
      </c>
      <c r="R2847" s="156">
        <v>0.1</v>
      </c>
      <c r="S2847" s="156">
        <v>0.1</v>
      </c>
      <c r="T2847" s="156">
        <v>1</v>
      </c>
      <c r="U2847" s="153" t="s">
        <v>3069</v>
      </c>
      <c r="V2847" s="153" t="s">
        <v>3069</v>
      </c>
      <c r="W2847" s="156" t="s">
        <v>3069</v>
      </c>
      <c r="X2847" s="156" t="s">
        <v>3069</v>
      </c>
      <c r="Y2847" s="156" t="s">
        <v>3069</v>
      </c>
      <c r="Z2847" s="156" t="s">
        <v>3069</v>
      </c>
      <c r="AA2847" s="156" t="s">
        <v>3069</v>
      </c>
      <c r="AB2847" s="156" t="s">
        <v>3069</v>
      </c>
      <c r="AC2847" s="156"/>
      <c r="AD2847" s="156"/>
      <c r="AE2847" s="156"/>
      <c r="AF2847" s="156"/>
      <c r="AG2847" s="156"/>
      <c r="AH2847" s="153"/>
      <c r="AI2847" s="153"/>
      <c r="AJ2847" s="153"/>
      <c r="AK2847" s="153"/>
      <c r="AL2847" s="153"/>
      <c r="AM2847" s="153"/>
      <c r="AN2847" s="153"/>
      <c r="AO2847" s="153"/>
      <c r="AP2847" s="153"/>
      <c r="AQ2847" s="153"/>
      <c r="AR2847" s="153"/>
      <c r="AS2847" s="153"/>
      <c r="AT2847" s="153"/>
      <c r="AU2847" s="153"/>
      <c r="AV2847" s="153"/>
      <c r="AW2847" s="153"/>
      <c r="AX2847" s="153"/>
      <c r="AY2847" s="153"/>
      <c r="AZ2847" s="153"/>
      <c r="BA2847" s="153"/>
      <c r="BB2847" s="153"/>
      <c r="BC2847" s="153"/>
      <c r="BD2847" s="153"/>
      <c r="BE2847" s="153"/>
    </row>
    <row r="2848" spans="1:57" ht="15.5" x14ac:dyDescent="0.4">
      <c r="A2848" s="153" t="str">
        <f t="shared" si="44"/>
        <v>517731</v>
      </c>
      <c r="B2848" s="153">
        <v>2954</v>
      </c>
      <c r="C2848" s="153">
        <v>51773</v>
      </c>
      <c r="D2848" s="153" t="s">
        <v>1865</v>
      </c>
      <c r="E2848" s="157" t="s">
        <v>5645</v>
      </c>
      <c r="F2848" s="153" t="s">
        <v>5595</v>
      </c>
      <c r="G2848" s="153"/>
      <c r="H2848" s="153"/>
      <c r="I2848" s="153"/>
      <c r="J2848" s="153"/>
      <c r="K2848" s="153"/>
      <c r="L2848" s="153"/>
      <c r="M2848" s="153" t="s">
        <v>192</v>
      </c>
      <c r="N2848" s="153" t="s">
        <v>188</v>
      </c>
      <c r="O2848" s="156">
        <v>0.05</v>
      </c>
      <c r="P2848" s="153">
        <v>0.05</v>
      </c>
      <c r="Q2848" s="156">
        <v>58.5</v>
      </c>
      <c r="R2848" s="156">
        <v>0.1333</v>
      </c>
      <c r="S2848" s="156">
        <v>0.1</v>
      </c>
      <c r="T2848" s="156">
        <v>0.5</v>
      </c>
      <c r="U2848" s="153" t="s">
        <v>3069</v>
      </c>
      <c r="V2848" s="153" t="s">
        <v>3069</v>
      </c>
      <c r="W2848" s="156" t="s">
        <v>3069</v>
      </c>
      <c r="X2848" s="156" t="s">
        <v>3069</v>
      </c>
      <c r="Y2848" s="156" t="s">
        <v>3069</v>
      </c>
      <c r="Z2848" s="156" t="s">
        <v>3069</v>
      </c>
      <c r="AA2848" s="156"/>
      <c r="AB2848" s="156"/>
      <c r="AC2848" s="156"/>
      <c r="AD2848" s="156"/>
      <c r="AE2848" s="156"/>
      <c r="AF2848" s="156"/>
      <c r="AG2848" s="156"/>
      <c r="AH2848" s="153"/>
      <c r="AI2848" s="153"/>
      <c r="AJ2848" s="153"/>
      <c r="AK2848" s="153"/>
      <c r="AL2848" s="153"/>
      <c r="AM2848" s="153"/>
      <c r="AN2848" s="153"/>
      <c r="AO2848" s="153"/>
      <c r="AP2848" s="153"/>
      <c r="AQ2848" s="153"/>
      <c r="AR2848" s="153"/>
      <c r="AS2848" s="153"/>
      <c r="AT2848" s="153"/>
      <c r="AU2848" s="153"/>
      <c r="AV2848" s="153"/>
      <c r="AW2848" s="153"/>
      <c r="AX2848" s="153"/>
      <c r="AY2848" s="153"/>
      <c r="AZ2848" s="153"/>
      <c r="BA2848" s="153"/>
      <c r="BB2848" s="153"/>
      <c r="BC2848" s="153"/>
      <c r="BD2848" s="153"/>
      <c r="BE2848" s="153"/>
    </row>
    <row r="2849" spans="1:57" ht="15.5" x14ac:dyDescent="0.4">
      <c r="A2849" s="153" t="str">
        <f t="shared" si="44"/>
        <v>517841</v>
      </c>
      <c r="B2849" s="153">
        <v>2955</v>
      </c>
      <c r="C2849" s="153">
        <v>51784</v>
      </c>
      <c r="D2849" s="153" t="s">
        <v>1867</v>
      </c>
      <c r="E2849" s="157" t="s">
        <v>5645</v>
      </c>
      <c r="F2849" s="153" t="s">
        <v>5595</v>
      </c>
      <c r="G2849" s="153"/>
      <c r="H2849" s="153"/>
      <c r="I2849" s="153"/>
      <c r="J2849" s="153"/>
      <c r="K2849" s="153"/>
      <c r="L2849" s="153"/>
      <c r="M2849" s="153" t="s">
        <v>192</v>
      </c>
      <c r="N2849" s="153" t="s">
        <v>188</v>
      </c>
      <c r="O2849" s="156">
        <v>0.05</v>
      </c>
      <c r="P2849" s="153">
        <v>0.05</v>
      </c>
      <c r="Q2849" s="156">
        <v>58.5</v>
      </c>
      <c r="R2849" s="156">
        <v>0.1333</v>
      </c>
      <c r="S2849" s="156">
        <v>0.1</v>
      </c>
      <c r="T2849" s="156">
        <v>0.5</v>
      </c>
      <c r="U2849" s="153" t="s">
        <v>3069</v>
      </c>
      <c r="V2849" s="153" t="s">
        <v>3069</v>
      </c>
      <c r="W2849" s="156" t="s">
        <v>3069</v>
      </c>
      <c r="X2849" s="156" t="s">
        <v>3069</v>
      </c>
      <c r="Y2849" s="156" t="s">
        <v>3069</v>
      </c>
      <c r="Z2849" s="156" t="s">
        <v>3069</v>
      </c>
      <c r="AA2849" s="156"/>
      <c r="AB2849" s="156"/>
      <c r="AC2849" s="156"/>
      <c r="AD2849" s="156"/>
      <c r="AE2849" s="156"/>
      <c r="AF2849" s="156"/>
      <c r="AG2849" s="156"/>
      <c r="AH2849" s="153"/>
      <c r="AI2849" s="153"/>
      <c r="AJ2849" s="153"/>
      <c r="AK2849" s="153"/>
      <c r="AL2849" s="153"/>
      <c r="AM2849" s="153"/>
      <c r="AN2849" s="153"/>
      <c r="AO2849" s="153"/>
      <c r="AP2849" s="153"/>
      <c r="AQ2849" s="153"/>
      <c r="AR2849" s="153"/>
      <c r="AS2849" s="153"/>
      <c r="AT2849" s="153"/>
      <c r="AU2849" s="153"/>
      <c r="AV2849" s="153"/>
      <c r="AW2849" s="153"/>
      <c r="AX2849" s="153"/>
      <c r="AY2849" s="153"/>
      <c r="AZ2849" s="153"/>
      <c r="BA2849" s="153"/>
      <c r="BB2849" s="153"/>
      <c r="BC2849" s="153"/>
      <c r="BD2849" s="153"/>
      <c r="BE2849" s="153"/>
    </row>
    <row r="2850" spans="1:57" ht="15.5" x14ac:dyDescent="0.4">
      <c r="A2850" s="153" t="str">
        <f t="shared" si="44"/>
        <v>802141</v>
      </c>
      <c r="B2850" s="153">
        <v>2956</v>
      </c>
      <c r="C2850" s="153">
        <v>80214</v>
      </c>
      <c r="D2850" s="153" t="s">
        <v>1903</v>
      </c>
      <c r="E2850" s="157" t="s">
        <v>5645</v>
      </c>
      <c r="F2850" s="153" t="s">
        <v>5595</v>
      </c>
      <c r="G2850" s="153"/>
      <c r="H2850" s="153"/>
      <c r="I2850" s="153"/>
      <c r="J2850" s="153"/>
      <c r="K2850" s="153"/>
      <c r="L2850" s="153"/>
      <c r="M2850" s="153" t="s">
        <v>192</v>
      </c>
      <c r="N2850" s="153" t="s">
        <v>188</v>
      </c>
      <c r="O2850" s="156">
        <v>0.05</v>
      </c>
      <c r="P2850" s="153">
        <v>0.05</v>
      </c>
      <c r="Q2850" s="156">
        <v>58.5</v>
      </c>
      <c r="R2850" s="156">
        <v>0.1333</v>
      </c>
      <c r="S2850" s="156">
        <v>0.1</v>
      </c>
      <c r="T2850" s="156">
        <v>0.5</v>
      </c>
      <c r="U2850" s="153" t="s">
        <v>3069</v>
      </c>
      <c r="V2850" s="153" t="s">
        <v>3069</v>
      </c>
      <c r="W2850" s="156" t="s">
        <v>3069</v>
      </c>
      <c r="X2850" s="156" t="s">
        <v>3069</v>
      </c>
      <c r="Y2850" s="156" t="s">
        <v>3069</v>
      </c>
      <c r="Z2850" s="156" t="s">
        <v>3069</v>
      </c>
      <c r="AA2850" s="156"/>
      <c r="AB2850" s="156"/>
      <c r="AC2850" s="156"/>
      <c r="AD2850" s="156"/>
      <c r="AE2850" s="156"/>
      <c r="AF2850" s="156"/>
      <c r="AG2850" s="156"/>
      <c r="AH2850" s="153"/>
      <c r="AI2850" s="153"/>
      <c r="AJ2850" s="153"/>
      <c r="AK2850" s="153"/>
      <c r="AL2850" s="153"/>
      <c r="AM2850" s="153"/>
      <c r="AN2850" s="153"/>
      <c r="AO2850" s="153"/>
      <c r="AP2850" s="153"/>
      <c r="AQ2850" s="153"/>
      <c r="AR2850" s="153"/>
      <c r="AS2850" s="153"/>
      <c r="AT2850" s="153"/>
      <c r="AU2850" s="153"/>
      <c r="AV2850" s="153"/>
      <c r="AW2850" s="153"/>
      <c r="AX2850" s="153"/>
      <c r="AY2850" s="153"/>
      <c r="AZ2850" s="153"/>
      <c r="BA2850" s="153"/>
      <c r="BB2850" s="153"/>
      <c r="BC2850" s="153"/>
      <c r="BD2850" s="153"/>
      <c r="BE2850" s="153"/>
    </row>
    <row r="2851" spans="1:57" ht="15.5" x14ac:dyDescent="0.4">
      <c r="A2851" s="153" t="str">
        <f t="shared" si="44"/>
        <v>301111</v>
      </c>
      <c r="B2851" s="153">
        <v>2957</v>
      </c>
      <c r="C2851" s="153">
        <v>30111</v>
      </c>
      <c r="D2851" s="153" t="s">
        <v>1362</v>
      </c>
      <c r="E2851" s="157" t="s">
        <v>5659</v>
      </c>
      <c r="F2851" s="153" t="s">
        <v>5597</v>
      </c>
      <c r="G2851" s="153"/>
      <c r="H2851" s="153"/>
      <c r="I2851" s="153"/>
      <c r="J2851" s="153"/>
      <c r="K2851" s="153"/>
      <c r="L2851" s="153"/>
      <c r="M2851" s="153" t="s">
        <v>192</v>
      </c>
      <c r="N2851" s="153" t="s">
        <v>188</v>
      </c>
      <c r="O2851" s="156">
        <v>0.05</v>
      </c>
      <c r="P2851" s="153">
        <v>0.05</v>
      </c>
      <c r="Q2851" s="156">
        <v>59.1</v>
      </c>
      <c r="R2851" s="156">
        <v>0.1</v>
      </c>
      <c r="S2851" s="156">
        <v>0.1</v>
      </c>
      <c r="T2851" s="156">
        <v>0.4</v>
      </c>
      <c r="U2851" s="153">
        <v>58.3</v>
      </c>
      <c r="V2851" s="153">
        <v>0.1</v>
      </c>
      <c r="W2851" s="156">
        <v>0.1</v>
      </c>
      <c r="X2851" s="156">
        <v>0.57999999999999996</v>
      </c>
      <c r="Y2851" s="156"/>
      <c r="Z2851" s="156"/>
      <c r="AA2851" s="156"/>
      <c r="AB2851" s="156"/>
      <c r="AC2851" s="156"/>
      <c r="AD2851" s="156"/>
      <c r="AE2851" s="156"/>
      <c r="AF2851" s="156"/>
      <c r="AG2851" s="156"/>
      <c r="AH2851" s="153"/>
      <c r="AI2851" s="153"/>
      <c r="AJ2851" s="153"/>
      <c r="AK2851" s="153"/>
      <c r="AL2851" s="153"/>
      <c r="AM2851" s="153"/>
      <c r="AN2851" s="153"/>
      <c r="AO2851" s="153"/>
      <c r="AP2851" s="153"/>
      <c r="AQ2851" s="153"/>
      <c r="AR2851" s="153"/>
      <c r="AS2851" s="153"/>
      <c r="AT2851" s="153"/>
      <c r="AU2851" s="153"/>
      <c r="AV2851" s="153"/>
      <c r="AW2851" s="153"/>
      <c r="AX2851" s="153"/>
      <c r="AY2851" s="153"/>
      <c r="AZ2851" s="153"/>
      <c r="BA2851" s="153"/>
      <c r="BB2851" s="153"/>
      <c r="BC2851" s="153"/>
      <c r="BD2851" s="153"/>
      <c r="BE2851" s="153"/>
    </row>
    <row r="2852" spans="1:57" ht="15.5" x14ac:dyDescent="0.4">
      <c r="A2852" s="153" t="str">
        <f t="shared" si="44"/>
        <v>305371</v>
      </c>
      <c r="B2852" s="153">
        <v>2958</v>
      </c>
      <c r="C2852" s="153">
        <v>30537</v>
      </c>
      <c r="D2852" s="153" t="s">
        <v>1393</v>
      </c>
      <c r="E2852" s="157" t="s">
        <v>5659</v>
      </c>
      <c r="F2852" s="153" t="s">
        <v>5597</v>
      </c>
      <c r="G2852" s="153"/>
      <c r="H2852" s="153"/>
      <c r="I2852" s="153"/>
      <c r="J2852" s="153"/>
      <c r="K2852" s="153"/>
      <c r="L2852" s="153"/>
      <c r="M2852" s="153" t="s">
        <v>192</v>
      </c>
      <c r="N2852" s="153" t="s">
        <v>188</v>
      </c>
      <c r="O2852" s="156">
        <v>0.05</v>
      </c>
      <c r="P2852" s="153">
        <v>0.05</v>
      </c>
      <c r="Q2852" s="156">
        <v>59.1</v>
      </c>
      <c r="R2852" s="156">
        <v>0.1</v>
      </c>
      <c r="S2852" s="156">
        <v>0.1</v>
      </c>
      <c r="T2852" s="156">
        <v>0.46</v>
      </c>
      <c r="U2852" s="153">
        <v>58.9</v>
      </c>
      <c r="V2852" s="153">
        <v>0.1</v>
      </c>
      <c r="W2852" s="156">
        <v>0.1</v>
      </c>
      <c r="X2852" s="156">
        <v>0.4</v>
      </c>
      <c r="Y2852" s="156"/>
      <c r="Z2852" s="156"/>
      <c r="AA2852" s="156"/>
      <c r="AB2852" s="156"/>
      <c r="AC2852" s="156"/>
      <c r="AD2852" s="156"/>
      <c r="AE2852" s="156"/>
      <c r="AF2852" s="156"/>
      <c r="AG2852" s="156"/>
      <c r="AH2852" s="153"/>
      <c r="AI2852" s="153"/>
      <c r="AJ2852" s="153"/>
      <c r="AK2852" s="153"/>
      <c r="AL2852" s="153"/>
      <c r="AM2852" s="153"/>
      <c r="AN2852" s="153"/>
      <c r="AO2852" s="153"/>
      <c r="AP2852" s="153"/>
      <c r="AQ2852" s="153"/>
      <c r="AR2852" s="153"/>
      <c r="AS2852" s="153"/>
      <c r="AT2852" s="153"/>
      <c r="AU2852" s="153"/>
      <c r="AV2852" s="153"/>
      <c r="AW2852" s="153"/>
      <c r="AX2852" s="153"/>
      <c r="AY2852" s="153"/>
      <c r="AZ2852" s="153"/>
      <c r="BA2852" s="153"/>
      <c r="BB2852" s="153"/>
      <c r="BC2852" s="153"/>
      <c r="BD2852" s="153"/>
      <c r="BE2852" s="153"/>
    </row>
    <row r="2853" spans="1:57" ht="15.5" x14ac:dyDescent="0.4">
      <c r="A2853" s="153" t="str">
        <f t="shared" si="44"/>
        <v>305452</v>
      </c>
      <c r="B2853" s="153">
        <v>2959</v>
      </c>
      <c r="C2853" s="153">
        <v>30545</v>
      </c>
      <c r="D2853" s="153" t="s">
        <v>1427</v>
      </c>
      <c r="E2853" s="157" t="s">
        <v>5659</v>
      </c>
      <c r="F2853" s="153" t="s">
        <v>5629</v>
      </c>
      <c r="G2853" s="153"/>
      <c r="H2853" s="153"/>
      <c r="I2853" s="153"/>
      <c r="J2853" s="153"/>
      <c r="K2853" s="153"/>
      <c r="L2853" s="153"/>
      <c r="M2853" s="153" t="s">
        <v>192</v>
      </c>
      <c r="N2853" s="153" t="s">
        <v>188</v>
      </c>
      <c r="O2853" s="156">
        <v>0.05</v>
      </c>
      <c r="P2853" s="153">
        <v>0.05</v>
      </c>
      <c r="Q2853" s="156">
        <v>59.1</v>
      </c>
      <c r="R2853" s="156">
        <v>0.1</v>
      </c>
      <c r="S2853" s="156">
        <v>0.1</v>
      </c>
      <c r="T2853" s="156">
        <v>0.23</v>
      </c>
      <c r="U2853" s="153">
        <v>58.3</v>
      </c>
      <c r="V2853" s="153">
        <v>0.1</v>
      </c>
      <c r="W2853" s="156">
        <v>0.1</v>
      </c>
      <c r="X2853" s="156">
        <v>0.03</v>
      </c>
      <c r="Y2853" s="156"/>
      <c r="Z2853" s="156"/>
      <c r="AA2853" s="156"/>
      <c r="AB2853" s="156"/>
      <c r="AC2853" s="156"/>
      <c r="AD2853" s="156"/>
      <c r="AE2853" s="156"/>
      <c r="AF2853" s="156"/>
      <c r="AG2853" s="156"/>
      <c r="AH2853" s="153"/>
      <c r="AI2853" s="153"/>
      <c r="AJ2853" s="153"/>
      <c r="AK2853" s="153"/>
      <c r="AL2853" s="153"/>
      <c r="AM2853" s="153"/>
      <c r="AN2853" s="153"/>
      <c r="AO2853" s="153"/>
      <c r="AP2853" s="153"/>
      <c r="AQ2853" s="153"/>
      <c r="AR2853" s="153"/>
      <c r="AS2853" s="153"/>
      <c r="AT2853" s="153"/>
      <c r="AU2853" s="153"/>
      <c r="AV2853" s="153"/>
      <c r="AW2853" s="153"/>
      <c r="AX2853" s="153"/>
      <c r="AY2853" s="153"/>
      <c r="AZ2853" s="153"/>
      <c r="BA2853" s="153"/>
      <c r="BB2853" s="153"/>
      <c r="BC2853" s="153"/>
      <c r="BD2853" s="153"/>
      <c r="BE2853" s="153"/>
    </row>
    <row r="2854" spans="1:57" ht="15.5" x14ac:dyDescent="0.4">
      <c r="A2854" s="153" t="str">
        <f t="shared" si="44"/>
        <v>306222</v>
      </c>
      <c r="B2854" s="153">
        <v>2960</v>
      </c>
      <c r="C2854" s="153">
        <v>30622</v>
      </c>
      <c r="D2854" s="153" t="s">
        <v>1308</v>
      </c>
      <c r="E2854" s="157" t="s">
        <v>5659</v>
      </c>
      <c r="F2854" s="153" t="s">
        <v>5629</v>
      </c>
      <c r="G2854" s="153"/>
      <c r="H2854" s="153"/>
      <c r="I2854" s="153"/>
      <c r="J2854" s="153"/>
      <c r="K2854" s="153"/>
      <c r="L2854" s="153"/>
      <c r="M2854" s="153" t="s">
        <v>192</v>
      </c>
      <c r="N2854" s="153" t="s">
        <v>188</v>
      </c>
      <c r="O2854" s="156">
        <v>0.05</v>
      </c>
      <c r="P2854" s="153">
        <v>0.05</v>
      </c>
      <c r="Q2854" s="156">
        <v>59.1</v>
      </c>
      <c r="R2854" s="156">
        <v>0.1</v>
      </c>
      <c r="S2854" s="156">
        <v>0.1</v>
      </c>
      <c r="T2854" s="156">
        <v>0.53</v>
      </c>
      <c r="U2854" s="153">
        <v>58.9</v>
      </c>
      <c r="V2854" s="153">
        <v>0.1</v>
      </c>
      <c r="W2854" s="156">
        <v>0.1</v>
      </c>
      <c r="X2854" s="156">
        <v>0.47</v>
      </c>
      <c r="Y2854" s="156"/>
      <c r="Z2854" s="156"/>
      <c r="AA2854" s="156"/>
      <c r="AB2854" s="156"/>
      <c r="AC2854" s="156"/>
      <c r="AD2854" s="156"/>
      <c r="AE2854" s="156"/>
      <c r="AF2854" s="156"/>
      <c r="AG2854" s="156"/>
      <c r="AH2854" s="153"/>
      <c r="AI2854" s="153"/>
      <c r="AJ2854" s="153"/>
      <c r="AK2854" s="153"/>
      <c r="AL2854" s="153"/>
      <c r="AM2854" s="153"/>
      <c r="AN2854" s="153"/>
      <c r="AO2854" s="153"/>
      <c r="AP2854" s="153"/>
      <c r="AQ2854" s="153"/>
      <c r="AR2854" s="153"/>
      <c r="AS2854" s="153"/>
      <c r="AT2854" s="153"/>
      <c r="AU2854" s="153"/>
      <c r="AV2854" s="153"/>
      <c r="AW2854" s="153"/>
      <c r="AX2854" s="153"/>
      <c r="AY2854" s="153"/>
      <c r="AZ2854" s="153"/>
      <c r="BA2854" s="153"/>
      <c r="BB2854" s="153"/>
      <c r="BC2854" s="153"/>
      <c r="BD2854" s="153"/>
      <c r="BE2854" s="153"/>
    </row>
    <row r="2855" spans="1:57" ht="15.5" x14ac:dyDescent="0.4">
      <c r="A2855" s="153" t="str">
        <f t="shared" si="44"/>
        <v>306851</v>
      </c>
      <c r="B2855" s="153">
        <v>2961</v>
      </c>
      <c r="C2855" s="153">
        <v>30685</v>
      </c>
      <c r="D2855" s="153" t="s">
        <v>1450</v>
      </c>
      <c r="E2855" s="157" t="s">
        <v>5659</v>
      </c>
      <c r="F2855" s="153" t="s">
        <v>5597</v>
      </c>
      <c r="G2855" s="153"/>
      <c r="H2855" s="153"/>
      <c r="I2855" s="153"/>
      <c r="J2855" s="153"/>
      <c r="K2855" s="153"/>
      <c r="L2855" s="153"/>
      <c r="M2855" s="153" t="s">
        <v>192</v>
      </c>
      <c r="N2855" s="153" t="s">
        <v>188</v>
      </c>
      <c r="O2855" s="156">
        <v>0.05</v>
      </c>
      <c r="P2855" s="153">
        <v>0.05</v>
      </c>
      <c r="Q2855" s="156">
        <v>58.5</v>
      </c>
      <c r="R2855" s="156">
        <v>0.1</v>
      </c>
      <c r="S2855" s="156">
        <v>0.1</v>
      </c>
      <c r="T2855" s="156">
        <v>0.44</v>
      </c>
      <c r="U2855" s="153">
        <v>58.3</v>
      </c>
      <c r="V2855" s="153">
        <v>0.1</v>
      </c>
      <c r="W2855" s="156">
        <v>0.1</v>
      </c>
      <c r="X2855" s="156">
        <v>0.1</v>
      </c>
      <c r="Y2855" s="156"/>
      <c r="Z2855" s="156"/>
      <c r="AA2855" s="156"/>
      <c r="AB2855" s="156"/>
      <c r="AC2855" s="156"/>
      <c r="AD2855" s="156"/>
      <c r="AE2855" s="156"/>
      <c r="AF2855" s="156"/>
      <c r="AG2855" s="156"/>
      <c r="AH2855" s="153"/>
      <c r="AI2855" s="153"/>
      <c r="AJ2855" s="153"/>
      <c r="AK2855" s="153"/>
      <c r="AL2855" s="153"/>
      <c r="AM2855" s="153"/>
      <c r="AN2855" s="153"/>
      <c r="AO2855" s="153"/>
      <c r="AP2855" s="153"/>
      <c r="AQ2855" s="153"/>
      <c r="AR2855" s="153"/>
      <c r="AS2855" s="153"/>
      <c r="AT2855" s="153"/>
      <c r="AU2855" s="153"/>
      <c r="AV2855" s="153"/>
      <c r="AW2855" s="153"/>
      <c r="AX2855" s="153"/>
      <c r="AY2855" s="153"/>
      <c r="AZ2855" s="153"/>
      <c r="BA2855" s="153"/>
      <c r="BB2855" s="153"/>
      <c r="BC2855" s="153"/>
      <c r="BD2855" s="153"/>
      <c r="BE2855" s="153"/>
    </row>
    <row r="2856" spans="1:57" ht="15.5" x14ac:dyDescent="0.4">
      <c r="A2856" s="153" t="str">
        <f t="shared" si="44"/>
        <v>308411</v>
      </c>
      <c r="B2856" s="153">
        <v>2962</v>
      </c>
      <c r="C2856" s="153">
        <v>30841</v>
      </c>
      <c r="D2856" s="153" t="s">
        <v>1317</v>
      </c>
      <c r="E2856" s="157" t="s">
        <v>5659</v>
      </c>
      <c r="F2856" s="153" t="s">
        <v>5597</v>
      </c>
      <c r="G2856" s="153"/>
      <c r="H2856" s="153"/>
      <c r="I2856" s="153"/>
      <c r="J2856" s="153"/>
      <c r="K2856" s="153"/>
      <c r="L2856" s="153"/>
      <c r="M2856" s="153" t="s">
        <v>192</v>
      </c>
      <c r="N2856" s="153" t="s">
        <v>188</v>
      </c>
      <c r="O2856" s="156">
        <v>0.05</v>
      </c>
      <c r="P2856" s="153">
        <v>0.05</v>
      </c>
      <c r="Q2856" s="156">
        <v>58.9</v>
      </c>
      <c r="R2856" s="156">
        <v>0.1</v>
      </c>
      <c r="S2856" s="156">
        <v>0.1</v>
      </c>
      <c r="T2856" s="156">
        <v>0.54</v>
      </c>
      <c r="U2856" s="153">
        <v>58.7</v>
      </c>
      <c r="V2856" s="153">
        <v>0.1</v>
      </c>
      <c r="W2856" s="156">
        <v>0.1</v>
      </c>
      <c r="X2856" s="156">
        <v>0.38</v>
      </c>
      <c r="Y2856" s="156"/>
      <c r="Z2856" s="156"/>
      <c r="AA2856" s="156"/>
      <c r="AB2856" s="156"/>
      <c r="AC2856" s="156"/>
      <c r="AD2856" s="156"/>
      <c r="AE2856" s="156"/>
      <c r="AF2856" s="156"/>
      <c r="AG2856" s="156"/>
      <c r="AH2856" s="153"/>
      <c r="AI2856" s="153"/>
      <c r="AJ2856" s="153"/>
      <c r="AK2856" s="153"/>
      <c r="AL2856" s="153"/>
      <c r="AM2856" s="153"/>
      <c r="AN2856" s="153"/>
      <c r="AO2856" s="153"/>
      <c r="AP2856" s="153"/>
      <c r="AQ2856" s="153"/>
      <c r="AR2856" s="153"/>
      <c r="AS2856" s="153"/>
      <c r="AT2856" s="153"/>
      <c r="AU2856" s="153"/>
      <c r="AV2856" s="153"/>
      <c r="AW2856" s="153"/>
      <c r="AX2856" s="153"/>
      <c r="AY2856" s="153"/>
      <c r="AZ2856" s="153"/>
      <c r="BA2856" s="153"/>
      <c r="BB2856" s="153"/>
      <c r="BC2856" s="153"/>
      <c r="BD2856" s="153"/>
      <c r="BE2856" s="153"/>
    </row>
    <row r="2857" spans="1:57" ht="15.5" x14ac:dyDescent="0.4">
      <c r="A2857" s="153" t="str">
        <f t="shared" si="44"/>
        <v>308462</v>
      </c>
      <c r="B2857" s="153">
        <v>2963</v>
      </c>
      <c r="C2857" s="153">
        <v>30846</v>
      </c>
      <c r="D2857" s="153" t="s">
        <v>1318</v>
      </c>
      <c r="E2857" s="157" t="s">
        <v>5659</v>
      </c>
      <c r="F2857" s="153" t="s">
        <v>5629</v>
      </c>
      <c r="G2857" s="153"/>
      <c r="H2857" s="153"/>
      <c r="I2857" s="153"/>
      <c r="J2857" s="153"/>
      <c r="K2857" s="153"/>
      <c r="L2857" s="153"/>
      <c r="M2857" s="153" t="s">
        <v>192</v>
      </c>
      <c r="N2857" s="153" t="s">
        <v>188</v>
      </c>
      <c r="O2857" s="156">
        <v>0.05</v>
      </c>
      <c r="P2857" s="153">
        <v>0.05</v>
      </c>
      <c r="Q2857" s="156">
        <v>58.9</v>
      </c>
      <c r="R2857" s="156">
        <v>0.1</v>
      </c>
      <c r="S2857" s="156">
        <v>0.1</v>
      </c>
      <c r="T2857" s="156">
        <v>0.4</v>
      </c>
      <c r="U2857" s="153">
        <v>58.7</v>
      </c>
      <c r="V2857" s="153">
        <v>0.1</v>
      </c>
      <c r="W2857" s="156">
        <v>0.1</v>
      </c>
      <c r="X2857" s="156">
        <v>0.56000000000000005</v>
      </c>
      <c r="Y2857" s="156"/>
      <c r="Z2857" s="156"/>
      <c r="AA2857" s="156"/>
      <c r="AB2857" s="156"/>
      <c r="AC2857" s="156"/>
      <c r="AD2857" s="156"/>
      <c r="AE2857" s="156"/>
      <c r="AF2857" s="156"/>
      <c r="AG2857" s="156"/>
      <c r="AH2857" s="153"/>
      <c r="AI2857" s="153"/>
      <c r="AJ2857" s="153"/>
      <c r="AK2857" s="153"/>
      <c r="AL2857" s="153"/>
      <c r="AM2857" s="153"/>
      <c r="AN2857" s="153"/>
      <c r="AO2857" s="153"/>
      <c r="AP2857" s="153"/>
      <c r="AQ2857" s="153"/>
      <c r="AR2857" s="153"/>
      <c r="AS2857" s="153"/>
      <c r="AT2857" s="153"/>
      <c r="AU2857" s="153"/>
      <c r="AV2857" s="153"/>
      <c r="AW2857" s="153"/>
      <c r="AX2857" s="153"/>
      <c r="AY2857" s="153"/>
      <c r="AZ2857" s="153"/>
      <c r="BA2857" s="153"/>
      <c r="BB2857" s="153"/>
      <c r="BC2857" s="153"/>
      <c r="BD2857" s="153"/>
      <c r="BE2857" s="153"/>
    </row>
    <row r="2858" spans="1:57" ht="15.5" x14ac:dyDescent="0.4">
      <c r="A2858" s="153" t="str">
        <f t="shared" si="44"/>
        <v>309053</v>
      </c>
      <c r="B2858" s="153">
        <v>2964</v>
      </c>
      <c r="C2858" s="153">
        <v>30905</v>
      </c>
      <c r="D2858" s="153" t="s">
        <v>1469</v>
      </c>
      <c r="E2858" s="157" t="s">
        <v>5659</v>
      </c>
      <c r="F2858" s="153" t="s">
        <v>5630</v>
      </c>
      <c r="G2858" s="153"/>
      <c r="H2858" s="153"/>
      <c r="I2858" s="153"/>
      <c r="J2858" s="153"/>
      <c r="K2858" s="153"/>
      <c r="L2858" s="153"/>
      <c r="M2858" s="153" t="s">
        <v>192</v>
      </c>
      <c r="N2858" s="153" t="s">
        <v>188</v>
      </c>
      <c r="O2858" s="156">
        <v>0.05</v>
      </c>
      <c r="P2858" s="153">
        <v>0.05</v>
      </c>
      <c r="Q2858" s="156">
        <v>59.1</v>
      </c>
      <c r="R2858" s="156">
        <v>0.1</v>
      </c>
      <c r="S2858" s="156">
        <v>0.1</v>
      </c>
      <c r="T2858" s="156">
        <v>0.48</v>
      </c>
      <c r="U2858" s="153">
        <v>58.7</v>
      </c>
      <c r="V2858" s="153">
        <v>0.1</v>
      </c>
      <c r="W2858" s="156">
        <v>0.1</v>
      </c>
      <c r="X2858" s="156">
        <v>0.52</v>
      </c>
      <c r="Y2858" s="156"/>
      <c r="Z2858" s="156"/>
      <c r="AA2858" s="156"/>
      <c r="AB2858" s="156"/>
      <c r="AC2858" s="156"/>
      <c r="AD2858" s="156"/>
      <c r="AE2858" s="156"/>
      <c r="AF2858" s="156"/>
      <c r="AG2858" s="156"/>
      <c r="AH2858" s="153"/>
      <c r="AI2858" s="153"/>
      <c r="AJ2858" s="153"/>
      <c r="AK2858" s="153"/>
      <c r="AL2858" s="153"/>
      <c r="AM2858" s="153"/>
      <c r="AN2858" s="153"/>
      <c r="AO2858" s="153"/>
      <c r="AP2858" s="153"/>
      <c r="AQ2858" s="153"/>
      <c r="AR2858" s="153"/>
      <c r="AS2858" s="153"/>
      <c r="AT2858" s="153"/>
      <c r="AU2858" s="153"/>
      <c r="AV2858" s="153"/>
      <c r="AW2858" s="153"/>
      <c r="AX2858" s="153"/>
      <c r="AY2858" s="153"/>
      <c r="AZ2858" s="153"/>
      <c r="BA2858" s="153"/>
      <c r="BB2858" s="153"/>
      <c r="BC2858" s="153"/>
      <c r="BD2858" s="153"/>
      <c r="BE2858" s="153"/>
    </row>
    <row r="2859" spans="1:57" ht="15.5" x14ac:dyDescent="0.4">
      <c r="A2859" s="153" t="str">
        <f t="shared" si="44"/>
        <v>310961</v>
      </c>
      <c r="B2859" s="153">
        <v>2965</v>
      </c>
      <c r="C2859" s="153">
        <v>31096</v>
      </c>
      <c r="D2859" s="153" t="s">
        <v>1495</v>
      </c>
      <c r="E2859" s="157" t="s">
        <v>5660</v>
      </c>
      <c r="F2859" s="153" t="s">
        <v>5597</v>
      </c>
      <c r="G2859" s="153"/>
      <c r="H2859" s="153"/>
      <c r="I2859" s="153"/>
      <c r="J2859" s="153"/>
      <c r="K2859" s="153"/>
      <c r="L2859" s="153"/>
      <c r="M2859" s="153" t="s">
        <v>192</v>
      </c>
      <c r="N2859" s="153" t="s">
        <v>188</v>
      </c>
      <c r="O2859" s="156">
        <v>0.05</v>
      </c>
      <c r="P2859" s="153">
        <v>0.05</v>
      </c>
      <c r="Q2859" s="156">
        <v>58.7</v>
      </c>
      <c r="R2859" s="156">
        <v>0.1</v>
      </c>
      <c r="S2859" s="156">
        <v>0.1</v>
      </c>
      <c r="T2859" s="156">
        <v>0.45</v>
      </c>
      <c r="U2859" s="153">
        <v>58.3</v>
      </c>
      <c r="V2859" s="153">
        <v>0.1</v>
      </c>
      <c r="W2859" s="156">
        <v>0.1</v>
      </c>
      <c r="X2859" s="156">
        <v>0.05</v>
      </c>
      <c r="Y2859" s="156"/>
      <c r="Z2859" s="156"/>
      <c r="AA2859" s="156"/>
      <c r="AB2859" s="156"/>
      <c r="AC2859" s="156"/>
      <c r="AD2859" s="156"/>
      <c r="AE2859" s="156"/>
      <c r="AF2859" s="156"/>
      <c r="AG2859" s="156"/>
      <c r="AH2859" s="153"/>
      <c r="AI2859" s="153"/>
      <c r="AJ2859" s="153"/>
      <c r="AK2859" s="153"/>
      <c r="AL2859" s="153"/>
      <c r="AM2859" s="153"/>
      <c r="AN2859" s="153"/>
      <c r="AO2859" s="153"/>
      <c r="AP2859" s="153"/>
      <c r="AQ2859" s="153"/>
      <c r="AR2859" s="153"/>
      <c r="AS2859" s="153"/>
      <c r="AT2859" s="153"/>
      <c r="AU2859" s="153"/>
      <c r="AV2859" s="153"/>
      <c r="AW2859" s="153"/>
      <c r="AX2859" s="153"/>
      <c r="AY2859" s="153"/>
      <c r="AZ2859" s="153"/>
      <c r="BA2859" s="153"/>
      <c r="BB2859" s="153"/>
      <c r="BC2859" s="153"/>
      <c r="BD2859" s="153"/>
      <c r="BE2859" s="153"/>
    </row>
    <row r="2860" spans="1:57" ht="15.5" x14ac:dyDescent="0.4">
      <c r="A2860" s="153" t="str">
        <f t="shared" si="44"/>
        <v>312041</v>
      </c>
      <c r="B2860" s="153">
        <v>2966</v>
      </c>
      <c r="C2860" s="153">
        <v>31204</v>
      </c>
      <c r="D2860" s="153" t="s">
        <v>1480</v>
      </c>
      <c r="E2860" s="157" t="s">
        <v>5657</v>
      </c>
      <c r="F2860" s="153" t="s">
        <v>5597</v>
      </c>
      <c r="G2860" s="153"/>
      <c r="H2860" s="153"/>
      <c r="I2860" s="153"/>
      <c r="J2860" s="153"/>
      <c r="K2860" s="153"/>
      <c r="L2860" s="153"/>
      <c r="M2860" s="153" t="s">
        <v>192</v>
      </c>
      <c r="N2860" s="153" t="s">
        <v>188</v>
      </c>
      <c r="O2860" s="156">
        <v>0.05</v>
      </c>
      <c r="P2860" s="153">
        <v>0.05</v>
      </c>
      <c r="Q2860" s="156">
        <v>58.7</v>
      </c>
      <c r="R2860" s="156">
        <v>0.1</v>
      </c>
      <c r="S2860" s="156">
        <v>0.1</v>
      </c>
      <c r="T2860" s="156">
        <v>0.21</v>
      </c>
      <c r="U2860" s="153">
        <v>58.3</v>
      </c>
      <c r="V2860" s="153">
        <v>0.1</v>
      </c>
      <c r="W2860" s="156">
        <v>0.1</v>
      </c>
      <c r="X2860" s="156">
        <v>0.79</v>
      </c>
      <c r="Y2860" s="156"/>
      <c r="Z2860" s="156"/>
      <c r="AA2860" s="156"/>
      <c r="AB2860" s="156"/>
      <c r="AC2860" s="156"/>
      <c r="AD2860" s="156"/>
      <c r="AE2860" s="156"/>
      <c r="AF2860" s="156"/>
      <c r="AG2860" s="156"/>
      <c r="AH2860" s="153"/>
      <c r="AI2860" s="153"/>
      <c r="AJ2860" s="153"/>
      <c r="AK2860" s="153"/>
      <c r="AL2860" s="153"/>
      <c r="AM2860" s="153"/>
      <c r="AN2860" s="153"/>
      <c r="AO2860" s="153"/>
      <c r="AP2860" s="153"/>
      <c r="AQ2860" s="153"/>
      <c r="AR2860" s="153"/>
      <c r="AS2860" s="153"/>
      <c r="AT2860" s="153"/>
      <c r="AU2860" s="153"/>
      <c r="AV2860" s="153"/>
      <c r="AW2860" s="153"/>
      <c r="AX2860" s="153"/>
      <c r="AY2860" s="153"/>
      <c r="AZ2860" s="153"/>
      <c r="BA2860" s="153"/>
      <c r="BB2860" s="153"/>
      <c r="BC2860" s="153"/>
      <c r="BD2860" s="153"/>
      <c r="BE2860" s="153"/>
    </row>
    <row r="2861" spans="1:57" ht="15.5" x14ac:dyDescent="0.4">
      <c r="A2861" s="153" t="str">
        <f t="shared" si="44"/>
        <v>312081</v>
      </c>
      <c r="B2861" s="153">
        <v>2967</v>
      </c>
      <c r="C2861" s="153">
        <v>31208</v>
      </c>
      <c r="D2861" s="153" t="s">
        <v>1290</v>
      </c>
      <c r="E2861" s="157" t="s">
        <v>5657</v>
      </c>
      <c r="F2861" s="153" t="s">
        <v>5597</v>
      </c>
      <c r="G2861" s="153"/>
      <c r="H2861" s="153"/>
      <c r="I2861" s="153"/>
      <c r="J2861" s="153"/>
      <c r="K2861" s="153"/>
      <c r="L2861" s="153"/>
      <c r="M2861" s="153" t="s">
        <v>192</v>
      </c>
      <c r="N2861" s="153" t="s">
        <v>188</v>
      </c>
      <c r="O2861" s="156">
        <v>0.05</v>
      </c>
      <c r="P2861" s="153">
        <v>0.05</v>
      </c>
      <c r="Q2861" s="156">
        <v>58.9</v>
      </c>
      <c r="R2861" s="156">
        <v>0.1</v>
      </c>
      <c r="S2861" s="156">
        <v>0.1</v>
      </c>
      <c r="T2861" s="156">
        <v>0.56000000000000005</v>
      </c>
      <c r="U2861" s="153">
        <v>58.7</v>
      </c>
      <c r="V2861" s="153">
        <v>0.1</v>
      </c>
      <c r="W2861" s="156">
        <v>0.1</v>
      </c>
      <c r="X2861" s="156">
        <v>0.43</v>
      </c>
      <c r="Y2861" s="156"/>
      <c r="Z2861" s="156"/>
      <c r="AA2861" s="156"/>
      <c r="AB2861" s="156"/>
      <c r="AC2861" s="156"/>
      <c r="AD2861" s="156"/>
      <c r="AE2861" s="156"/>
      <c r="AF2861" s="156"/>
      <c r="AG2861" s="156"/>
      <c r="AH2861" s="153"/>
      <c r="AI2861" s="153"/>
      <c r="AJ2861" s="153"/>
      <c r="AK2861" s="153"/>
      <c r="AL2861" s="153"/>
      <c r="AM2861" s="153"/>
      <c r="AN2861" s="153"/>
      <c r="AO2861" s="153"/>
      <c r="AP2861" s="153"/>
      <c r="AQ2861" s="153"/>
      <c r="AR2861" s="153"/>
      <c r="AS2861" s="153"/>
      <c r="AT2861" s="153"/>
      <c r="AU2861" s="153"/>
      <c r="AV2861" s="153"/>
      <c r="AW2861" s="153"/>
      <c r="AX2861" s="153"/>
      <c r="AY2861" s="153"/>
      <c r="AZ2861" s="153"/>
      <c r="BA2861" s="153"/>
      <c r="BB2861" s="153"/>
      <c r="BC2861" s="153"/>
      <c r="BD2861" s="153"/>
      <c r="BE2861" s="153"/>
    </row>
    <row r="2862" spans="1:57" ht="15.5" x14ac:dyDescent="0.4">
      <c r="A2862" s="153" t="str">
        <f t="shared" si="44"/>
        <v>315741</v>
      </c>
      <c r="B2862" s="153">
        <v>2968</v>
      </c>
      <c r="C2862" s="153">
        <v>31574</v>
      </c>
      <c r="D2862" s="153" t="s">
        <v>1254</v>
      </c>
      <c r="E2862" s="157" t="s">
        <v>5660</v>
      </c>
      <c r="F2862" s="153" t="s">
        <v>5597</v>
      </c>
      <c r="G2862" s="153"/>
      <c r="H2862" s="153"/>
      <c r="I2862" s="153"/>
      <c r="J2862" s="153"/>
      <c r="K2862" s="153"/>
      <c r="L2862" s="153"/>
      <c r="M2862" s="153" t="s">
        <v>192</v>
      </c>
      <c r="N2862" s="153" t="s">
        <v>188</v>
      </c>
      <c r="O2862" s="156">
        <v>0.05</v>
      </c>
      <c r="P2862" s="153">
        <v>0.05</v>
      </c>
      <c r="Q2862" s="156">
        <v>58.7</v>
      </c>
      <c r="R2862" s="156">
        <v>0.1</v>
      </c>
      <c r="S2862" s="156">
        <v>0.1</v>
      </c>
      <c r="T2862" s="156">
        <v>0.37</v>
      </c>
      <c r="U2862" s="153">
        <v>58.3</v>
      </c>
      <c r="V2862" s="153">
        <v>0.1</v>
      </c>
      <c r="W2862" s="156">
        <v>0.1</v>
      </c>
      <c r="X2862" s="156">
        <v>0.62</v>
      </c>
      <c r="Y2862" s="156"/>
      <c r="Z2862" s="156"/>
      <c r="AA2862" s="156"/>
      <c r="AB2862" s="156"/>
      <c r="AC2862" s="156"/>
      <c r="AD2862" s="156"/>
      <c r="AE2862" s="156"/>
      <c r="AF2862" s="156"/>
      <c r="AG2862" s="156"/>
      <c r="AH2862" s="153"/>
      <c r="AI2862" s="153"/>
      <c r="AJ2862" s="153"/>
      <c r="AK2862" s="153"/>
      <c r="AL2862" s="153"/>
      <c r="AM2862" s="153"/>
      <c r="AN2862" s="153"/>
      <c r="AO2862" s="153"/>
      <c r="AP2862" s="153"/>
      <c r="AQ2862" s="153"/>
      <c r="AR2862" s="153"/>
      <c r="AS2862" s="153"/>
      <c r="AT2862" s="153"/>
      <c r="AU2862" s="153"/>
      <c r="AV2862" s="153"/>
      <c r="AW2862" s="153"/>
      <c r="AX2862" s="153"/>
      <c r="AY2862" s="153"/>
      <c r="AZ2862" s="153"/>
      <c r="BA2862" s="153"/>
      <c r="BB2862" s="153"/>
      <c r="BC2862" s="153"/>
      <c r="BD2862" s="153"/>
      <c r="BE2862" s="153"/>
    </row>
    <row r="2863" spans="1:57" ht="15.5" x14ac:dyDescent="0.4">
      <c r="A2863" s="153" t="str">
        <f t="shared" si="44"/>
        <v>317241</v>
      </c>
      <c r="B2863" s="153">
        <v>2969</v>
      </c>
      <c r="C2863" s="153">
        <v>31724</v>
      </c>
      <c r="D2863" s="153" t="s">
        <v>1402</v>
      </c>
      <c r="E2863" s="157" t="s">
        <v>5660</v>
      </c>
      <c r="F2863" s="153" t="s">
        <v>5597</v>
      </c>
      <c r="G2863" s="153"/>
      <c r="H2863" s="153"/>
      <c r="I2863" s="153"/>
      <c r="J2863" s="153"/>
      <c r="K2863" s="153"/>
      <c r="L2863" s="153"/>
      <c r="M2863" s="153" t="s">
        <v>192</v>
      </c>
      <c r="N2863" s="153" t="s">
        <v>188</v>
      </c>
      <c r="O2863" s="156">
        <v>0.05</v>
      </c>
      <c r="P2863" s="153">
        <v>0.05</v>
      </c>
      <c r="Q2863" s="156">
        <v>59.1</v>
      </c>
      <c r="R2863" s="156">
        <v>0.1</v>
      </c>
      <c r="S2863" s="156">
        <v>0.1</v>
      </c>
      <c r="T2863" s="156">
        <v>0.52</v>
      </c>
      <c r="U2863" s="153">
        <v>58.7</v>
      </c>
      <c r="V2863" s="153">
        <v>0.1</v>
      </c>
      <c r="W2863" s="156">
        <v>0.1</v>
      </c>
      <c r="X2863" s="156">
        <v>0.43</v>
      </c>
      <c r="Y2863" s="156"/>
      <c r="Z2863" s="156"/>
      <c r="AA2863" s="156"/>
      <c r="AB2863" s="156"/>
      <c r="AC2863" s="156"/>
      <c r="AD2863" s="156"/>
      <c r="AE2863" s="156"/>
      <c r="AF2863" s="156"/>
      <c r="AG2863" s="156"/>
      <c r="AH2863" s="153"/>
      <c r="AI2863" s="153"/>
      <c r="AJ2863" s="153"/>
      <c r="AK2863" s="153"/>
      <c r="AL2863" s="153"/>
      <c r="AM2863" s="153"/>
      <c r="AN2863" s="153"/>
      <c r="AO2863" s="153"/>
      <c r="AP2863" s="153"/>
      <c r="AQ2863" s="153"/>
      <c r="AR2863" s="153"/>
      <c r="AS2863" s="153"/>
      <c r="AT2863" s="153"/>
      <c r="AU2863" s="153"/>
      <c r="AV2863" s="153"/>
      <c r="AW2863" s="153"/>
      <c r="AX2863" s="153"/>
      <c r="AY2863" s="153"/>
      <c r="AZ2863" s="153"/>
      <c r="BA2863" s="153"/>
      <c r="BB2863" s="153"/>
      <c r="BC2863" s="153"/>
      <c r="BD2863" s="153"/>
      <c r="BE2863" s="153"/>
    </row>
    <row r="2864" spans="1:57" ht="15.5" x14ac:dyDescent="0.4">
      <c r="A2864" s="153" t="str">
        <f t="shared" si="44"/>
        <v>321002</v>
      </c>
      <c r="B2864" s="153">
        <v>2970</v>
      </c>
      <c r="C2864" s="153">
        <v>32100</v>
      </c>
      <c r="D2864" s="153" t="s">
        <v>1303</v>
      </c>
      <c r="E2864" s="157" t="s">
        <v>5660</v>
      </c>
      <c r="F2864" s="153" t="s">
        <v>5629</v>
      </c>
      <c r="G2864" s="153"/>
      <c r="H2864" s="153"/>
      <c r="I2864" s="153"/>
      <c r="J2864" s="153"/>
      <c r="K2864" s="153"/>
      <c r="L2864" s="153"/>
      <c r="M2864" s="153" t="s">
        <v>192</v>
      </c>
      <c r="N2864" s="153" t="s">
        <v>188</v>
      </c>
      <c r="O2864" s="156">
        <v>0.05</v>
      </c>
      <c r="P2864" s="153">
        <v>0.05</v>
      </c>
      <c r="Q2864" s="156">
        <v>59.1</v>
      </c>
      <c r="R2864" s="156">
        <v>0.1</v>
      </c>
      <c r="S2864" s="156">
        <v>0.1</v>
      </c>
      <c r="T2864" s="156">
        <v>0.48</v>
      </c>
      <c r="U2864" s="153">
        <v>58.5</v>
      </c>
      <c r="V2864" s="153">
        <v>0.1</v>
      </c>
      <c r="W2864" s="156">
        <v>0.1</v>
      </c>
      <c r="X2864" s="156">
        <v>0.52</v>
      </c>
      <c r="Y2864" s="156"/>
      <c r="Z2864" s="156"/>
      <c r="AA2864" s="156"/>
      <c r="AB2864" s="156"/>
      <c r="AC2864" s="156"/>
      <c r="AD2864" s="156"/>
      <c r="AE2864" s="156"/>
      <c r="AF2864" s="156"/>
      <c r="AG2864" s="156"/>
      <c r="AH2864" s="153"/>
      <c r="AI2864" s="153"/>
      <c r="AJ2864" s="153"/>
      <c r="AK2864" s="153"/>
      <c r="AL2864" s="153"/>
      <c r="AM2864" s="153"/>
      <c r="AN2864" s="153"/>
      <c r="AO2864" s="153"/>
      <c r="AP2864" s="153"/>
      <c r="AQ2864" s="153"/>
      <c r="AR2864" s="153"/>
      <c r="AS2864" s="153"/>
      <c r="AT2864" s="153"/>
      <c r="AU2864" s="153"/>
      <c r="AV2864" s="153"/>
      <c r="AW2864" s="153"/>
      <c r="AX2864" s="153"/>
      <c r="AY2864" s="153"/>
      <c r="AZ2864" s="153"/>
      <c r="BA2864" s="153"/>
      <c r="BB2864" s="153"/>
      <c r="BC2864" s="153"/>
      <c r="BD2864" s="153"/>
      <c r="BE2864" s="153"/>
    </row>
    <row r="2865" spans="1:57" ht="15.5" x14ac:dyDescent="0.4">
      <c r="A2865" s="153" t="str">
        <f t="shared" si="44"/>
        <v>322702</v>
      </c>
      <c r="B2865" s="153">
        <v>2971</v>
      </c>
      <c r="C2865" s="153">
        <v>32270</v>
      </c>
      <c r="D2865" s="153" t="s">
        <v>1409</v>
      </c>
      <c r="E2865" s="157" t="s">
        <v>5660</v>
      </c>
      <c r="F2865" s="153" t="s">
        <v>5629</v>
      </c>
      <c r="G2865" s="153"/>
      <c r="H2865" s="153"/>
      <c r="I2865" s="153"/>
      <c r="J2865" s="153"/>
      <c r="K2865" s="153"/>
      <c r="L2865" s="153"/>
      <c r="M2865" s="153" t="s">
        <v>231</v>
      </c>
      <c r="N2865" s="153" t="s">
        <v>188</v>
      </c>
      <c r="O2865" s="156">
        <v>0.05</v>
      </c>
      <c r="P2865" s="153">
        <v>0.05</v>
      </c>
      <c r="Q2865" s="156">
        <v>59.1</v>
      </c>
      <c r="R2865" s="156">
        <v>0.1</v>
      </c>
      <c r="S2865" s="156">
        <v>0.1</v>
      </c>
      <c r="T2865" s="156">
        <v>0.67</v>
      </c>
      <c r="U2865" s="153">
        <v>58.7</v>
      </c>
      <c r="V2865" s="153">
        <v>0.1</v>
      </c>
      <c r="W2865" s="156">
        <v>0.1</v>
      </c>
      <c r="X2865" s="156">
        <v>0.3</v>
      </c>
      <c r="Y2865" s="156"/>
      <c r="Z2865" s="156"/>
      <c r="AA2865" s="156"/>
      <c r="AB2865" s="156"/>
      <c r="AC2865" s="156"/>
      <c r="AD2865" s="156"/>
      <c r="AE2865" s="156"/>
      <c r="AF2865" s="156"/>
      <c r="AG2865" s="156"/>
      <c r="AH2865" s="153"/>
      <c r="AI2865" s="153"/>
      <c r="AJ2865" s="153"/>
      <c r="AK2865" s="153"/>
      <c r="AL2865" s="153"/>
      <c r="AM2865" s="153"/>
      <c r="AN2865" s="153"/>
      <c r="AO2865" s="153"/>
      <c r="AP2865" s="153"/>
      <c r="AQ2865" s="153"/>
      <c r="AR2865" s="153"/>
      <c r="AS2865" s="153"/>
      <c r="AT2865" s="153"/>
      <c r="AU2865" s="153"/>
      <c r="AV2865" s="153"/>
      <c r="AW2865" s="153"/>
      <c r="AX2865" s="153"/>
      <c r="AY2865" s="153"/>
      <c r="AZ2865" s="153"/>
      <c r="BA2865" s="153"/>
      <c r="BB2865" s="153"/>
      <c r="BC2865" s="153"/>
      <c r="BD2865" s="153"/>
      <c r="BE2865" s="153"/>
    </row>
    <row r="2866" spans="1:57" ht="15.5" x14ac:dyDescent="0.4">
      <c r="A2866" s="153" t="str">
        <f t="shared" si="44"/>
        <v>322723</v>
      </c>
      <c r="B2866" s="153">
        <v>2972</v>
      </c>
      <c r="C2866" s="153">
        <v>32272</v>
      </c>
      <c r="D2866" s="153" t="s">
        <v>1300</v>
      </c>
      <c r="E2866" s="157" t="s">
        <v>5660</v>
      </c>
      <c r="F2866" s="153" t="s">
        <v>5630</v>
      </c>
      <c r="G2866" s="153"/>
      <c r="H2866" s="153"/>
      <c r="I2866" s="153"/>
      <c r="J2866" s="153"/>
      <c r="K2866" s="153"/>
      <c r="L2866" s="153"/>
      <c r="M2866" s="153" t="s">
        <v>231</v>
      </c>
      <c r="N2866" s="153" t="s">
        <v>188</v>
      </c>
      <c r="O2866" s="156">
        <v>0.05</v>
      </c>
      <c r="P2866" s="153">
        <v>0.05</v>
      </c>
      <c r="Q2866" s="156">
        <v>59.1</v>
      </c>
      <c r="R2866" s="156">
        <v>0.1</v>
      </c>
      <c r="S2866" s="156">
        <v>0.1</v>
      </c>
      <c r="T2866" s="156">
        <v>0.43</v>
      </c>
      <c r="U2866" s="153">
        <v>58.9</v>
      </c>
      <c r="V2866" s="153">
        <v>0.1</v>
      </c>
      <c r="W2866" s="156">
        <v>0.1</v>
      </c>
      <c r="X2866" s="156">
        <v>0.52</v>
      </c>
      <c r="Y2866" s="156"/>
      <c r="Z2866" s="156"/>
      <c r="AA2866" s="156"/>
      <c r="AB2866" s="156"/>
      <c r="AC2866" s="156"/>
      <c r="AD2866" s="156"/>
      <c r="AE2866" s="156"/>
      <c r="AF2866" s="156"/>
      <c r="AG2866" s="156"/>
      <c r="AH2866" s="153"/>
      <c r="AI2866" s="153"/>
      <c r="AJ2866" s="153"/>
      <c r="AK2866" s="153"/>
      <c r="AL2866" s="153"/>
      <c r="AM2866" s="153"/>
      <c r="AN2866" s="153"/>
      <c r="AO2866" s="153"/>
      <c r="AP2866" s="153"/>
      <c r="AQ2866" s="153"/>
      <c r="AR2866" s="153"/>
      <c r="AS2866" s="153"/>
      <c r="AT2866" s="153"/>
      <c r="AU2866" s="153"/>
      <c r="AV2866" s="153"/>
      <c r="AW2866" s="153"/>
      <c r="AX2866" s="153"/>
      <c r="AY2866" s="153"/>
      <c r="AZ2866" s="153"/>
      <c r="BA2866" s="153"/>
      <c r="BB2866" s="153"/>
      <c r="BC2866" s="153"/>
      <c r="BD2866" s="153"/>
      <c r="BE2866" s="153"/>
    </row>
    <row r="2867" spans="1:57" ht="15.5" x14ac:dyDescent="0.4">
      <c r="A2867" s="153" t="str">
        <f t="shared" si="44"/>
        <v>323341</v>
      </c>
      <c r="B2867" s="153">
        <v>2972</v>
      </c>
      <c r="C2867" s="153">
        <v>32334</v>
      </c>
      <c r="D2867" s="153" t="s">
        <v>1356</v>
      </c>
      <c r="E2867" s="157" t="s">
        <v>5660</v>
      </c>
      <c r="F2867" s="153" t="s">
        <v>5597</v>
      </c>
      <c r="G2867" s="153"/>
      <c r="H2867" s="153"/>
      <c r="I2867" s="153"/>
      <c r="J2867" s="153"/>
      <c r="K2867" s="153"/>
      <c r="L2867" s="153"/>
      <c r="M2867" s="153" t="s">
        <v>231</v>
      </c>
      <c r="N2867" s="153" t="s">
        <v>188</v>
      </c>
      <c r="O2867" s="156">
        <v>0.05</v>
      </c>
      <c r="P2867" s="153">
        <v>0.05</v>
      </c>
      <c r="Q2867" s="156">
        <v>59.1</v>
      </c>
      <c r="R2867" s="156">
        <v>0.1</v>
      </c>
      <c r="S2867" s="156">
        <v>0.1</v>
      </c>
      <c r="T2867" s="156">
        <v>0.68</v>
      </c>
      <c r="U2867" s="153">
        <v>58.9</v>
      </c>
      <c r="V2867" s="153">
        <v>0.1</v>
      </c>
      <c r="W2867" s="156">
        <v>0.1</v>
      </c>
      <c r="X2867" s="156">
        <v>0.32</v>
      </c>
      <c r="Y2867" s="156"/>
      <c r="Z2867" s="156"/>
      <c r="AA2867" s="156"/>
      <c r="AB2867" s="156"/>
      <c r="AC2867" s="156"/>
      <c r="AD2867" s="156"/>
      <c r="AE2867" s="156"/>
      <c r="AF2867" s="156"/>
      <c r="AG2867" s="156"/>
      <c r="AH2867" s="153"/>
      <c r="AI2867" s="153"/>
      <c r="AJ2867" s="153"/>
      <c r="AK2867" s="153"/>
      <c r="AL2867" s="153"/>
      <c r="AM2867" s="153"/>
      <c r="AN2867" s="153"/>
      <c r="AO2867" s="153"/>
      <c r="AP2867" s="153"/>
      <c r="AQ2867" s="153"/>
      <c r="AR2867" s="153"/>
      <c r="AS2867" s="153"/>
      <c r="AT2867" s="153"/>
      <c r="AU2867" s="153"/>
      <c r="AV2867" s="153"/>
      <c r="AW2867" s="153"/>
      <c r="AX2867" s="153"/>
      <c r="AY2867" s="153"/>
      <c r="AZ2867" s="153"/>
      <c r="BA2867" s="153"/>
      <c r="BB2867" s="153"/>
      <c r="BC2867" s="153"/>
      <c r="BD2867" s="153"/>
      <c r="BE2867" s="153"/>
    </row>
    <row r="2868" spans="1:57" ht="15.5" x14ac:dyDescent="0.4">
      <c r="A2868" s="153" t="str">
        <f t="shared" si="44"/>
        <v>325641</v>
      </c>
      <c r="B2868" s="153">
        <v>2974</v>
      </c>
      <c r="C2868" s="153">
        <v>32564</v>
      </c>
      <c r="D2868" s="153" t="s">
        <v>1415</v>
      </c>
      <c r="E2868" s="157" t="s">
        <v>5657</v>
      </c>
      <c r="F2868" s="153" t="s">
        <v>5597</v>
      </c>
      <c r="G2868" s="153"/>
      <c r="H2868" s="153"/>
      <c r="I2868" s="153"/>
      <c r="J2868" s="153"/>
      <c r="K2868" s="153"/>
      <c r="L2868" s="153"/>
      <c r="M2868" s="153" t="s">
        <v>231</v>
      </c>
      <c r="N2868" s="153" t="s">
        <v>188</v>
      </c>
      <c r="O2868" s="156">
        <v>0.05</v>
      </c>
      <c r="P2868" s="153">
        <v>0.05</v>
      </c>
      <c r="Q2868" s="156">
        <v>59.1</v>
      </c>
      <c r="R2868" s="156">
        <v>0.1</v>
      </c>
      <c r="S2868" s="156">
        <v>0.1</v>
      </c>
      <c r="T2868" s="156">
        <v>0.23</v>
      </c>
      <c r="U2868" s="153">
        <v>58.9</v>
      </c>
      <c r="V2868" s="153">
        <v>0.1</v>
      </c>
      <c r="W2868" s="156">
        <v>0.1</v>
      </c>
      <c r="X2868" s="156">
        <v>0.37</v>
      </c>
      <c r="Y2868" s="156"/>
      <c r="Z2868" s="156"/>
      <c r="AA2868" s="156"/>
      <c r="AB2868" s="156"/>
      <c r="AC2868" s="156"/>
      <c r="AD2868" s="156"/>
      <c r="AE2868" s="156"/>
      <c r="AF2868" s="156"/>
      <c r="AG2868" s="156"/>
      <c r="AH2868" s="153"/>
      <c r="AI2868" s="153"/>
      <c r="AJ2868" s="153"/>
      <c r="AK2868" s="153"/>
      <c r="AL2868" s="153"/>
      <c r="AM2868" s="153"/>
      <c r="AN2868" s="153"/>
      <c r="AO2868" s="153"/>
      <c r="AP2868" s="153"/>
      <c r="AQ2868" s="153"/>
      <c r="AR2868" s="153"/>
      <c r="AS2868" s="153"/>
      <c r="AT2868" s="153"/>
      <c r="AU2868" s="153"/>
      <c r="AV2868" s="153"/>
      <c r="AW2868" s="153"/>
      <c r="AX2868" s="153"/>
      <c r="AY2868" s="153"/>
      <c r="AZ2868" s="153"/>
      <c r="BA2868" s="153"/>
      <c r="BB2868" s="153"/>
      <c r="BC2868" s="153"/>
      <c r="BD2868" s="153"/>
      <c r="BE2868" s="153"/>
    </row>
    <row r="2869" spans="1:57" ht="15.5" x14ac:dyDescent="0.4">
      <c r="A2869" s="153" t="str">
        <f t="shared" si="44"/>
        <v>327682</v>
      </c>
      <c r="B2869" s="153">
        <v>2975</v>
      </c>
      <c r="C2869" s="153">
        <v>32768</v>
      </c>
      <c r="D2869" s="153" t="s">
        <v>1423</v>
      </c>
      <c r="E2869" s="157" t="s">
        <v>5657</v>
      </c>
      <c r="F2869" s="153" t="s">
        <v>5629</v>
      </c>
      <c r="G2869" s="153"/>
      <c r="H2869" s="153"/>
      <c r="I2869" s="153"/>
      <c r="J2869" s="153"/>
      <c r="K2869" s="153"/>
      <c r="L2869" s="153"/>
      <c r="M2869" s="153" t="s">
        <v>231</v>
      </c>
      <c r="N2869" s="153" t="s">
        <v>188</v>
      </c>
      <c r="O2869" s="156">
        <v>0.05</v>
      </c>
      <c r="P2869" s="153">
        <v>0.05</v>
      </c>
      <c r="Q2869" s="156">
        <v>59.1</v>
      </c>
      <c r="R2869" s="156">
        <v>0.1</v>
      </c>
      <c r="S2869" s="156">
        <v>0.1</v>
      </c>
      <c r="T2869" s="156">
        <v>0.7</v>
      </c>
      <c r="U2869" s="153">
        <v>58.7</v>
      </c>
      <c r="V2869" s="153">
        <v>0.1</v>
      </c>
      <c r="W2869" s="156">
        <v>0.1</v>
      </c>
      <c r="X2869" s="156">
        <v>0.3</v>
      </c>
      <c r="Y2869" s="156"/>
      <c r="Z2869" s="156"/>
      <c r="AA2869" s="156"/>
      <c r="AB2869" s="156"/>
      <c r="AC2869" s="156"/>
      <c r="AD2869" s="156"/>
      <c r="AE2869" s="156"/>
      <c r="AF2869" s="156"/>
      <c r="AG2869" s="156"/>
      <c r="AH2869" s="153"/>
      <c r="AI2869" s="153"/>
      <c r="AJ2869" s="153"/>
      <c r="AK2869" s="153"/>
      <c r="AL2869" s="153"/>
      <c r="AM2869" s="153"/>
      <c r="AN2869" s="153"/>
      <c r="AO2869" s="153"/>
      <c r="AP2869" s="153"/>
      <c r="AQ2869" s="153"/>
      <c r="AR2869" s="153"/>
      <c r="AS2869" s="153"/>
      <c r="AT2869" s="153"/>
      <c r="AU2869" s="153"/>
      <c r="AV2869" s="153"/>
      <c r="AW2869" s="153"/>
      <c r="AX2869" s="153"/>
      <c r="AY2869" s="153"/>
      <c r="AZ2869" s="153"/>
      <c r="BA2869" s="153"/>
      <c r="BB2869" s="153"/>
      <c r="BC2869" s="153"/>
      <c r="BD2869" s="153"/>
      <c r="BE2869" s="153"/>
    </row>
    <row r="2870" spans="1:57" ht="15.5" x14ac:dyDescent="0.4">
      <c r="A2870" s="153" t="str">
        <f t="shared" si="44"/>
        <v>332032</v>
      </c>
      <c r="B2870" s="153">
        <v>2976</v>
      </c>
      <c r="C2870" s="153">
        <v>33203</v>
      </c>
      <c r="D2870" s="153" t="s">
        <v>1447</v>
      </c>
      <c r="E2870" s="157" t="s">
        <v>5657</v>
      </c>
      <c r="F2870" s="153" t="s">
        <v>5629</v>
      </c>
      <c r="G2870" s="153"/>
      <c r="H2870" s="153"/>
      <c r="I2870" s="153"/>
      <c r="J2870" s="153"/>
      <c r="K2870" s="153"/>
      <c r="L2870" s="153"/>
      <c r="M2870" s="153" t="s">
        <v>231</v>
      </c>
      <c r="N2870" s="153" t="s">
        <v>188</v>
      </c>
      <c r="O2870" s="156">
        <v>0.05</v>
      </c>
      <c r="P2870" s="153">
        <v>0.05</v>
      </c>
      <c r="Q2870" s="156">
        <v>58.7</v>
      </c>
      <c r="R2870" s="156">
        <v>0.1</v>
      </c>
      <c r="S2870" s="156">
        <v>0.1</v>
      </c>
      <c r="T2870" s="156">
        <v>0.2</v>
      </c>
      <c r="U2870" s="153">
        <v>58.5</v>
      </c>
      <c r="V2870" s="153">
        <v>0.1</v>
      </c>
      <c r="W2870" s="156">
        <v>0.1</v>
      </c>
      <c r="X2870" s="156">
        <v>0.4</v>
      </c>
      <c r="Y2870" s="156">
        <v>58.3</v>
      </c>
      <c r="Z2870" s="156">
        <v>0.1</v>
      </c>
      <c r="AA2870" s="156">
        <v>0.1</v>
      </c>
      <c r="AB2870" s="156">
        <v>0.4</v>
      </c>
      <c r="AC2870" s="156"/>
      <c r="AD2870" s="156"/>
      <c r="AE2870" s="156"/>
      <c r="AF2870" s="156"/>
      <c r="AG2870" s="156"/>
      <c r="AH2870" s="153"/>
      <c r="AI2870" s="153"/>
      <c r="AJ2870" s="153"/>
      <c r="AK2870" s="153"/>
      <c r="AL2870" s="153"/>
      <c r="AM2870" s="153"/>
      <c r="AN2870" s="153"/>
      <c r="AO2870" s="153"/>
      <c r="AP2870" s="153"/>
      <c r="AQ2870" s="153"/>
      <c r="AR2870" s="153"/>
      <c r="AS2870" s="153"/>
      <c r="AT2870" s="153"/>
      <c r="AU2870" s="153"/>
      <c r="AV2870" s="153"/>
      <c r="AW2870" s="153"/>
      <c r="AX2870" s="153"/>
      <c r="AY2870" s="153"/>
      <c r="AZ2870" s="153"/>
      <c r="BA2870" s="153"/>
      <c r="BB2870" s="153"/>
      <c r="BC2870" s="153"/>
      <c r="BD2870" s="153"/>
      <c r="BE2870" s="153"/>
    </row>
    <row r="2871" spans="1:57" ht="15.5" x14ac:dyDescent="0.4">
      <c r="A2871" s="153" t="str">
        <f t="shared" si="44"/>
        <v>332042</v>
      </c>
      <c r="B2871" s="153">
        <v>2977</v>
      </c>
      <c r="C2871" s="153">
        <v>33204</v>
      </c>
      <c r="D2871" s="153" t="s">
        <v>1446</v>
      </c>
      <c r="E2871" s="157" t="s">
        <v>5657</v>
      </c>
      <c r="F2871" s="153" t="s">
        <v>5629</v>
      </c>
      <c r="G2871" s="153"/>
      <c r="H2871" s="153"/>
      <c r="I2871" s="153"/>
      <c r="J2871" s="153"/>
      <c r="K2871" s="153"/>
      <c r="L2871" s="153"/>
      <c r="M2871" s="153" t="s">
        <v>231</v>
      </c>
      <c r="N2871" s="153" t="s">
        <v>188</v>
      </c>
      <c r="O2871" s="156">
        <v>0.05</v>
      </c>
      <c r="P2871" s="153">
        <v>0.05</v>
      </c>
      <c r="Q2871" s="156">
        <v>58.7</v>
      </c>
      <c r="R2871" s="156">
        <v>0.1</v>
      </c>
      <c r="S2871" s="156">
        <v>0.1</v>
      </c>
      <c r="T2871" s="156">
        <v>0.15</v>
      </c>
      <c r="U2871" s="153">
        <v>58.5</v>
      </c>
      <c r="V2871" s="153">
        <v>0.1</v>
      </c>
      <c r="W2871" s="156">
        <v>0.1</v>
      </c>
      <c r="X2871" s="156">
        <v>0.85</v>
      </c>
      <c r="Y2871" s="156"/>
      <c r="Z2871" s="156"/>
      <c r="AA2871" s="156"/>
      <c r="AB2871" s="156"/>
      <c r="AC2871" s="156"/>
      <c r="AD2871" s="156"/>
      <c r="AE2871" s="156"/>
      <c r="AF2871" s="156"/>
      <c r="AG2871" s="156"/>
      <c r="AH2871" s="153"/>
      <c r="AI2871" s="153"/>
      <c r="AJ2871" s="153"/>
      <c r="AK2871" s="153"/>
      <c r="AL2871" s="153"/>
      <c r="AM2871" s="153"/>
      <c r="AN2871" s="153"/>
      <c r="AO2871" s="153"/>
      <c r="AP2871" s="153"/>
      <c r="AQ2871" s="153"/>
      <c r="AR2871" s="153"/>
      <c r="AS2871" s="153"/>
      <c r="AT2871" s="153"/>
      <c r="AU2871" s="153"/>
      <c r="AV2871" s="153"/>
      <c r="AW2871" s="153"/>
      <c r="AX2871" s="153"/>
      <c r="AY2871" s="153"/>
      <c r="AZ2871" s="153"/>
      <c r="BA2871" s="153"/>
      <c r="BB2871" s="153"/>
      <c r="BC2871" s="153"/>
      <c r="BD2871" s="153"/>
      <c r="BE2871" s="153"/>
    </row>
    <row r="2872" spans="1:57" ht="15.5" x14ac:dyDescent="0.4">
      <c r="A2872" s="153" t="str">
        <f t="shared" si="44"/>
        <v>332081</v>
      </c>
      <c r="B2872" s="153">
        <v>2978</v>
      </c>
      <c r="C2872" s="153">
        <v>33208</v>
      </c>
      <c r="D2872" s="153" t="s">
        <v>1448</v>
      </c>
      <c r="E2872" s="157" t="s">
        <v>5657</v>
      </c>
      <c r="F2872" s="153" t="s">
        <v>5597</v>
      </c>
      <c r="G2872" s="153"/>
      <c r="H2872" s="153"/>
      <c r="I2872" s="153"/>
      <c r="J2872" s="153"/>
      <c r="K2872" s="153"/>
      <c r="L2872" s="153"/>
      <c r="M2872" s="153" t="s">
        <v>231</v>
      </c>
      <c r="N2872" s="153" t="s">
        <v>188</v>
      </c>
      <c r="O2872" s="156">
        <v>0.05</v>
      </c>
      <c r="P2872" s="153">
        <v>0.05</v>
      </c>
      <c r="Q2872" s="156">
        <v>59.1</v>
      </c>
      <c r="R2872" s="156">
        <v>0.1</v>
      </c>
      <c r="S2872" s="156">
        <v>0.1</v>
      </c>
      <c r="T2872" s="156">
        <v>0.5</v>
      </c>
      <c r="U2872" s="153">
        <v>58.7</v>
      </c>
      <c r="V2872" s="153">
        <v>0.1</v>
      </c>
      <c r="W2872" s="156">
        <v>0.1</v>
      </c>
      <c r="X2872" s="156">
        <v>0.5</v>
      </c>
      <c r="Y2872" s="156"/>
      <c r="Z2872" s="156"/>
      <c r="AA2872" s="156"/>
      <c r="AB2872" s="156"/>
      <c r="AC2872" s="156"/>
      <c r="AD2872" s="156"/>
      <c r="AE2872" s="156"/>
      <c r="AF2872" s="156"/>
      <c r="AG2872" s="156"/>
      <c r="AH2872" s="153"/>
      <c r="AI2872" s="153"/>
      <c r="AJ2872" s="153"/>
      <c r="AK2872" s="153"/>
      <c r="AL2872" s="153"/>
      <c r="AM2872" s="153"/>
      <c r="AN2872" s="153"/>
      <c r="AO2872" s="153"/>
      <c r="AP2872" s="153"/>
      <c r="AQ2872" s="153"/>
      <c r="AR2872" s="153"/>
      <c r="AS2872" s="153"/>
      <c r="AT2872" s="153"/>
      <c r="AU2872" s="153"/>
      <c r="AV2872" s="153"/>
      <c r="AW2872" s="153"/>
      <c r="AX2872" s="153"/>
      <c r="AY2872" s="153"/>
      <c r="AZ2872" s="153"/>
      <c r="BA2872" s="153"/>
      <c r="BB2872" s="153"/>
      <c r="BC2872" s="153"/>
      <c r="BD2872" s="153"/>
      <c r="BE2872" s="153"/>
    </row>
    <row r="2873" spans="1:57" ht="15.5" x14ac:dyDescent="0.4">
      <c r="A2873" s="153" t="str">
        <f t="shared" si="44"/>
        <v>332082</v>
      </c>
      <c r="B2873" s="153">
        <v>2979</v>
      </c>
      <c r="C2873" s="153">
        <v>33208</v>
      </c>
      <c r="D2873" s="153" t="s">
        <v>1448</v>
      </c>
      <c r="E2873" s="157" t="s">
        <v>5657</v>
      </c>
      <c r="F2873" s="153" t="s">
        <v>5629</v>
      </c>
      <c r="G2873" s="153"/>
      <c r="H2873" s="153"/>
      <c r="I2873" s="153"/>
      <c r="J2873" s="153"/>
      <c r="K2873" s="153"/>
      <c r="L2873" s="153"/>
      <c r="M2873" s="153" t="s">
        <v>231</v>
      </c>
      <c r="N2873" s="153" t="s">
        <v>188</v>
      </c>
      <c r="O2873" s="156">
        <v>0.05</v>
      </c>
      <c r="P2873" s="153">
        <v>0.05</v>
      </c>
      <c r="Q2873" s="156">
        <v>59.1</v>
      </c>
      <c r="R2873" s="156">
        <v>0.1</v>
      </c>
      <c r="S2873" s="156">
        <v>0.1</v>
      </c>
      <c r="T2873" s="156">
        <v>0.5</v>
      </c>
      <c r="U2873" s="153">
        <v>58.7</v>
      </c>
      <c r="V2873" s="153">
        <v>0.1</v>
      </c>
      <c r="W2873" s="156">
        <v>0.1</v>
      </c>
      <c r="X2873" s="156">
        <v>0.5</v>
      </c>
      <c r="Y2873" s="156"/>
      <c r="Z2873" s="156"/>
      <c r="AA2873" s="156"/>
      <c r="AB2873" s="156"/>
      <c r="AC2873" s="156"/>
      <c r="AD2873" s="156"/>
      <c r="AE2873" s="156"/>
      <c r="AF2873" s="156"/>
      <c r="AG2873" s="156"/>
      <c r="AH2873" s="153"/>
      <c r="AI2873" s="153"/>
      <c r="AJ2873" s="153"/>
      <c r="AK2873" s="153"/>
      <c r="AL2873" s="153"/>
      <c r="AM2873" s="153"/>
      <c r="AN2873" s="153"/>
      <c r="AO2873" s="153"/>
      <c r="AP2873" s="153"/>
      <c r="AQ2873" s="153"/>
      <c r="AR2873" s="153"/>
      <c r="AS2873" s="153"/>
      <c r="AT2873" s="153"/>
      <c r="AU2873" s="153"/>
      <c r="AV2873" s="153"/>
      <c r="AW2873" s="153"/>
      <c r="AX2873" s="153"/>
      <c r="AY2873" s="153"/>
      <c r="AZ2873" s="153"/>
      <c r="BA2873" s="153"/>
      <c r="BB2873" s="153"/>
      <c r="BC2873" s="153"/>
      <c r="BD2873" s="153"/>
      <c r="BE2873" s="153"/>
    </row>
    <row r="2874" spans="1:57" ht="15.5" x14ac:dyDescent="0.4">
      <c r="A2874" s="153" t="str">
        <f t="shared" si="44"/>
        <v>332191</v>
      </c>
      <c r="B2874" s="153">
        <v>2980</v>
      </c>
      <c r="C2874" s="153">
        <v>33219</v>
      </c>
      <c r="D2874" s="153" t="s">
        <v>1370</v>
      </c>
      <c r="E2874" s="157" t="s">
        <v>5661</v>
      </c>
      <c r="F2874" s="153" t="s">
        <v>5597</v>
      </c>
      <c r="G2874" s="153"/>
      <c r="H2874" s="153"/>
      <c r="I2874" s="153"/>
      <c r="J2874" s="153"/>
      <c r="K2874" s="153"/>
      <c r="L2874" s="153"/>
      <c r="M2874" s="153" t="s">
        <v>231</v>
      </c>
      <c r="N2874" s="153" t="s">
        <v>188</v>
      </c>
      <c r="O2874" s="156">
        <v>0.05</v>
      </c>
      <c r="P2874" s="153">
        <v>0.05</v>
      </c>
      <c r="Q2874" s="156">
        <v>58.7</v>
      </c>
      <c r="R2874" s="156">
        <v>0.1</v>
      </c>
      <c r="S2874" s="156">
        <v>0.1</v>
      </c>
      <c r="T2874" s="156">
        <v>0.32</v>
      </c>
      <c r="U2874" s="153">
        <v>58.3</v>
      </c>
      <c r="V2874" s="153">
        <v>0.1</v>
      </c>
      <c r="W2874" s="156">
        <v>0.1</v>
      </c>
      <c r="X2874" s="156">
        <v>0.05</v>
      </c>
      <c r="Y2874" s="156"/>
      <c r="Z2874" s="156"/>
      <c r="AA2874" s="156"/>
      <c r="AB2874" s="156"/>
      <c r="AC2874" s="156"/>
      <c r="AD2874" s="156"/>
      <c r="AE2874" s="156"/>
      <c r="AF2874" s="156"/>
      <c r="AG2874" s="156"/>
      <c r="AH2874" s="153"/>
      <c r="AI2874" s="153"/>
      <c r="AJ2874" s="153"/>
      <c r="AK2874" s="153"/>
      <c r="AL2874" s="153"/>
      <c r="AM2874" s="153"/>
      <c r="AN2874" s="153"/>
      <c r="AO2874" s="153"/>
      <c r="AP2874" s="153"/>
      <c r="AQ2874" s="153"/>
      <c r="AR2874" s="153"/>
      <c r="AS2874" s="153"/>
      <c r="AT2874" s="153"/>
      <c r="AU2874" s="153"/>
      <c r="AV2874" s="153"/>
      <c r="AW2874" s="153"/>
      <c r="AX2874" s="153"/>
      <c r="AY2874" s="153"/>
      <c r="AZ2874" s="153"/>
      <c r="BA2874" s="153"/>
      <c r="BB2874" s="153"/>
      <c r="BC2874" s="153"/>
      <c r="BD2874" s="153"/>
      <c r="BE2874" s="153"/>
    </row>
    <row r="2875" spans="1:57" ht="15.5" x14ac:dyDescent="0.4">
      <c r="A2875" s="153" t="str">
        <f t="shared" si="44"/>
        <v>335181</v>
      </c>
      <c r="B2875" s="153">
        <v>2981</v>
      </c>
      <c r="C2875" s="153">
        <v>33518</v>
      </c>
      <c r="D2875" s="153" t="s">
        <v>1483</v>
      </c>
      <c r="E2875" s="157" t="s">
        <v>5657</v>
      </c>
      <c r="F2875" s="153" t="s">
        <v>5597</v>
      </c>
      <c r="G2875" s="153"/>
      <c r="H2875" s="153"/>
      <c r="I2875" s="153"/>
      <c r="J2875" s="153"/>
      <c r="K2875" s="153"/>
      <c r="L2875" s="153"/>
      <c r="M2875" s="153" t="s">
        <v>192</v>
      </c>
      <c r="N2875" s="153" t="s">
        <v>188</v>
      </c>
      <c r="O2875" s="156">
        <v>0.05</v>
      </c>
      <c r="P2875" s="153">
        <v>0.05</v>
      </c>
      <c r="Q2875" s="156">
        <v>58.9</v>
      </c>
      <c r="R2875" s="156">
        <v>0.1</v>
      </c>
      <c r="S2875" s="156">
        <v>0.1</v>
      </c>
      <c r="T2875" s="156">
        <v>0.81</v>
      </c>
      <c r="U2875" s="153">
        <v>58.7</v>
      </c>
      <c r="V2875" s="153">
        <v>0.1</v>
      </c>
      <c r="W2875" s="156">
        <v>0.1</v>
      </c>
      <c r="X2875" s="156">
        <v>0.19</v>
      </c>
      <c r="Y2875" s="156"/>
      <c r="Z2875" s="156"/>
      <c r="AA2875" s="156"/>
      <c r="AB2875" s="156"/>
      <c r="AC2875" s="156"/>
      <c r="AD2875" s="156"/>
      <c r="AE2875" s="156"/>
      <c r="AF2875" s="156"/>
      <c r="AG2875" s="156"/>
      <c r="AH2875" s="153"/>
      <c r="AI2875" s="153"/>
      <c r="AJ2875" s="153"/>
      <c r="AK2875" s="153"/>
      <c r="AL2875" s="153"/>
      <c r="AM2875" s="153"/>
      <c r="AN2875" s="153"/>
      <c r="AO2875" s="153"/>
      <c r="AP2875" s="153"/>
      <c r="AQ2875" s="153"/>
      <c r="AR2875" s="153"/>
      <c r="AS2875" s="153"/>
      <c r="AT2875" s="153"/>
      <c r="AU2875" s="153"/>
      <c r="AV2875" s="153"/>
      <c r="AW2875" s="153"/>
      <c r="AX2875" s="153"/>
      <c r="AY2875" s="153"/>
      <c r="AZ2875" s="153"/>
      <c r="BA2875" s="153"/>
      <c r="BB2875" s="153"/>
      <c r="BC2875" s="153"/>
      <c r="BD2875" s="153"/>
      <c r="BE2875" s="153"/>
    </row>
    <row r="2876" spans="1:57" ht="15.5" x14ac:dyDescent="0.4">
      <c r="A2876" s="153" t="str">
        <f t="shared" si="44"/>
        <v>335291</v>
      </c>
      <c r="B2876" s="153">
        <v>2982</v>
      </c>
      <c r="C2876" s="153">
        <v>33529</v>
      </c>
      <c r="D2876" s="153" t="s">
        <v>1348</v>
      </c>
      <c r="E2876" s="157" t="s">
        <v>5657</v>
      </c>
      <c r="F2876" s="153" t="s">
        <v>5597</v>
      </c>
      <c r="G2876" s="153"/>
      <c r="H2876" s="153"/>
      <c r="I2876" s="153"/>
      <c r="J2876" s="153"/>
      <c r="K2876" s="153"/>
      <c r="L2876" s="153"/>
      <c r="M2876" s="153" t="s">
        <v>192</v>
      </c>
      <c r="N2876" s="153" t="s">
        <v>188</v>
      </c>
      <c r="O2876" s="156">
        <v>0.05</v>
      </c>
      <c r="P2876" s="153">
        <v>0.05</v>
      </c>
      <c r="Q2876" s="156">
        <v>59.1</v>
      </c>
      <c r="R2876" s="156">
        <v>0.1</v>
      </c>
      <c r="S2876" s="156">
        <v>0.1</v>
      </c>
      <c r="T2876" s="156">
        <v>0.28999999999999998</v>
      </c>
      <c r="U2876" s="153">
        <v>58.7</v>
      </c>
      <c r="V2876" s="153">
        <v>0.1</v>
      </c>
      <c r="W2876" s="156">
        <v>0.1</v>
      </c>
      <c r="X2876" s="156">
        <v>0.56000000000000005</v>
      </c>
      <c r="Y2876" s="156"/>
      <c r="Z2876" s="156"/>
      <c r="AA2876" s="156"/>
      <c r="AB2876" s="156"/>
      <c r="AC2876" s="156"/>
      <c r="AD2876" s="156"/>
      <c r="AE2876" s="156"/>
      <c r="AF2876" s="156"/>
      <c r="AG2876" s="156"/>
      <c r="AH2876" s="153"/>
      <c r="AI2876" s="153"/>
      <c r="AJ2876" s="153"/>
      <c r="AK2876" s="153"/>
      <c r="AL2876" s="153"/>
      <c r="AM2876" s="153"/>
      <c r="AN2876" s="153"/>
      <c r="AO2876" s="153"/>
      <c r="AP2876" s="153"/>
      <c r="AQ2876" s="153"/>
      <c r="AR2876" s="153"/>
      <c r="AS2876" s="153"/>
      <c r="AT2876" s="153"/>
      <c r="AU2876" s="153"/>
      <c r="AV2876" s="153"/>
      <c r="AW2876" s="153"/>
      <c r="AX2876" s="153"/>
      <c r="AY2876" s="153"/>
      <c r="AZ2876" s="153"/>
      <c r="BA2876" s="153"/>
      <c r="BB2876" s="153"/>
      <c r="BC2876" s="153"/>
      <c r="BD2876" s="153"/>
      <c r="BE2876" s="153"/>
    </row>
    <row r="2877" spans="1:57" ht="15.5" x14ac:dyDescent="0.4">
      <c r="A2877" s="153" t="str">
        <f t="shared" si="44"/>
        <v>335292</v>
      </c>
      <c r="B2877" s="153">
        <v>2983</v>
      </c>
      <c r="C2877" s="153">
        <v>33529</v>
      </c>
      <c r="D2877" s="153" t="s">
        <v>1348</v>
      </c>
      <c r="E2877" s="157" t="s">
        <v>5657</v>
      </c>
      <c r="F2877" s="153" t="s">
        <v>5629</v>
      </c>
      <c r="G2877" s="153"/>
      <c r="H2877" s="153"/>
      <c r="I2877" s="153"/>
      <c r="J2877" s="153"/>
      <c r="K2877" s="153"/>
      <c r="L2877" s="153"/>
      <c r="M2877" s="153" t="s">
        <v>192</v>
      </c>
      <c r="N2877" s="153" t="s">
        <v>188</v>
      </c>
      <c r="O2877" s="156">
        <v>0.05</v>
      </c>
      <c r="P2877" s="153">
        <v>0.05</v>
      </c>
      <c r="Q2877" s="156">
        <v>58.9</v>
      </c>
      <c r="R2877" s="156">
        <v>0.1</v>
      </c>
      <c r="S2877" s="156">
        <v>0.1</v>
      </c>
      <c r="T2877" s="156">
        <v>0.25</v>
      </c>
      <c r="U2877" s="153">
        <v>58.5</v>
      </c>
      <c r="V2877" s="153">
        <v>0.1</v>
      </c>
      <c r="W2877" s="156">
        <v>0.1</v>
      </c>
      <c r="X2877" s="156">
        <v>0.26</v>
      </c>
      <c r="Y2877" s="156"/>
      <c r="Z2877" s="156"/>
      <c r="AA2877" s="156"/>
      <c r="AB2877" s="156"/>
      <c r="AC2877" s="156"/>
      <c r="AD2877" s="156"/>
      <c r="AE2877" s="156"/>
      <c r="AF2877" s="156"/>
      <c r="AG2877" s="156"/>
      <c r="AH2877" s="153"/>
      <c r="AI2877" s="153"/>
      <c r="AJ2877" s="153"/>
      <c r="AK2877" s="153"/>
      <c r="AL2877" s="153"/>
      <c r="AM2877" s="153"/>
      <c r="AN2877" s="153"/>
      <c r="AO2877" s="153"/>
      <c r="AP2877" s="153"/>
      <c r="AQ2877" s="153"/>
      <c r="AR2877" s="153"/>
      <c r="AS2877" s="153"/>
      <c r="AT2877" s="153"/>
      <c r="AU2877" s="153"/>
      <c r="AV2877" s="153"/>
      <c r="AW2877" s="153"/>
      <c r="AX2877" s="153"/>
      <c r="AY2877" s="153"/>
      <c r="AZ2877" s="153"/>
      <c r="BA2877" s="153"/>
      <c r="BB2877" s="153"/>
      <c r="BC2877" s="153"/>
      <c r="BD2877" s="153"/>
      <c r="BE2877" s="153"/>
    </row>
    <row r="2878" spans="1:57" ht="15.5" x14ac:dyDescent="0.4">
      <c r="A2878" s="153" t="str">
        <f t="shared" si="44"/>
        <v>339302</v>
      </c>
      <c r="B2878" s="153">
        <v>2984</v>
      </c>
      <c r="C2878" s="153">
        <v>33930</v>
      </c>
      <c r="D2878" s="153" t="s">
        <v>1410</v>
      </c>
      <c r="E2878" s="157" t="s">
        <v>5657</v>
      </c>
      <c r="F2878" s="153" t="s">
        <v>5629</v>
      </c>
      <c r="G2878" s="153"/>
      <c r="H2878" s="153"/>
      <c r="I2878" s="153"/>
      <c r="J2878" s="153"/>
      <c r="K2878" s="153"/>
      <c r="L2878" s="153"/>
      <c r="M2878" s="153" t="s">
        <v>192</v>
      </c>
      <c r="N2878" s="153" t="s">
        <v>188</v>
      </c>
      <c r="O2878" s="156">
        <v>0.05</v>
      </c>
      <c r="P2878" s="153">
        <v>0.05</v>
      </c>
      <c r="Q2878" s="156">
        <v>58.5</v>
      </c>
      <c r="R2878" s="156">
        <v>0.1</v>
      </c>
      <c r="S2878" s="156">
        <v>0.1</v>
      </c>
      <c r="T2878" s="156">
        <v>0.56000000000000005</v>
      </c>
      <c r="U2878" s="153">
        <v>58.3</v>
      </c>
      <c r="V2878" s="153">
        <v>0.1</v>
      </c>
      <c r="W2878" s="156">
        <v>0.1</v>
      </c>
      <c r="X2878" s="156">
        <v>0.37</v>
      </c>
      <c r="Y2878" s="156"/>
      <c r="Z2878" s="156"/>
      <c r="AA2878" s="156"/>
      <c r="AB2878" s="156"/>
      <c r="AC2878" s="156"/>
      <c r="AD2878" s="156"/>
      <c r="AE2878" s="156"/>
      <c r="AF2878" s="156"/>
      <c r="AG2878" s="156"/>
      <c r="AH2878" s="153"/>
      <c r="AI2878" s="153"/>
      <c r="AJ2878" s="153"/>
      <c r="AK2878" s="153"/>
      <c r="AL2878" s="153"/>
      <c r="AM2878" s="153"/>
      <c r="AN2878" s="153"/>
      <c r="AO2878" s="153"/>
      <c r="AP2878" s="153"/>
      <c r="AQ2878" s="153"/>
      <c r="AR2878" s="153"/>
      <c r="AS2878" s="153"/>
      <c r="AT2878" s="153"/>
      <c r="AU2878" s="153"/>
      <c r="AV2878" s="153"/>
      <c r="AW2878" s="153"/>
      <c r="AX2878" s="153"/>
      <c r="AY2878" s="153"/>
      <c r="AZ2878" s="153"/>
      <c r="BA2878" s="153"/>
      <c r="BB2878" s="153"/>
      <c r="BC2878" s="153"/>
      <c r="BD2878" s="153"/>
      <c r="BE2878" s="153"/>
    </row>
    <row r="2879" spans="1:57" ht="15.5" x14ac:dyDescent="0.4">
      <c r="A2879" s="153" t="str">
        <f t="shared" si="44"/>
        <v>341002</v>
      </c>
      <c r="B2879" s="153">
        <v>2985</v>
      </c>
      <c r="C2879" s="153">
        <v>34100</v>
      </c>
      <c r="D2879" s="153" t="s">
        <v>1288</v>
      </c>
      <c r="E2879" s="157" t="s">
        <v>5657</v>
      </c>
      <c r="F2879" s="153" t="s">
        <v>5629</v>
      </c>
      <c r="G2879" s="153"/>
      <c r="H2879" s="153"/>
      <c r="I2879" s="153"/>
      <c r="J2879" s="153"/>
      <c r="K2879" s="153"/>
      <c r="L2879" s="153"/>
      <c r="M2879" s="153" t="s">
        <v>192</v>
      </c>
      <c r="N2879" s="153" t="s">
        <v>188</v>
      </c>
      <c r="O2879" s="156">
        <v>0.05</v>
      </c>
      <c r="P2879" s="153">
        <v>0.05</v>
      </c>
      <c r="Q2879" s="156">
        <v>58.7</v>
      </c>
      <c r="R2879" s="156">
        <v>0.1</v>
      </c>
      <c r="S2879" s="156">
        <v>0.1</v>
      </c>
      <c r="T2879" s="156">
        <v>0.7</v>
      </c>
      <c r="U2879" s="153">
        <v>58.3</v>
      </c>
      <c r="V2879" s="153">
        <v>0.1</v>
      </c>
      <c r="W2879" s="156">
        <v>0.1</v>
      </c>
      <c r="X2879" s="156">
        <v>0.3</v>
      </c>
      <c r="Y2879" s="156"/>
      <c r="Z2879" s="156"/>
      <c r="AA2879" s="156"/>
      <c r="AB2879" s="156"/>
      <c r="AC2879" s="156"/>
      <c r="AD2879" s="156"/>
      <c r="AE2879" s="156"/>
      <c r="AF2879" s="156"/>
      <c r="AG2879" s="156"/>
      <c r="AH2879" s="153"/>
      <c r="AI2879" s="153"/>
      <c r="AJ2879" s="153"/>
      <c r="AK2879" s="153"/>
      <c r="AL2879" s="153"/>
      <c r="AM2879" s="153"/>
      <c r="AN2879" s="153"/>
      <c r="AO2879" s="153"/>
      <c r="AP2879" s="153"/>
      <c r="AQ2879" s="153"/>
      <c r="AR2879" s="153"/>
      <c r="AS2879" s="153"/>
      <c r="AT2879" s="153"/>
      <c r="AU2879" s="153"/>
      <c r="AV2879" s="153"/>
      <c r="AW2879" s="153"/>
      <c r="AX2879" s="153"/>
      <c r="AY2879" s="153"/>
      <c r="AZ2879" s="153"/>
      <c r="BA2879" s="153"/>
      <c r="BB2879" s="153"/>
      <c r="BC2879" s="153"/>
      <c r="BD2879" s="153"/>
      <c r="BE2879" s="153"/>
    </row>
    <row r="2880" spans="1:57" ht="15.5" x14ac:dyDescent="0.4">
      <c r="A2880" s="153" t="str">
        <f t="shared" si="44"/>
        <v>342111</v>
      </c>
      <c r="B2880" s="153">
        <v>2986</v>
      </c>
      <c r="C2880" s="153">
        <v>34211</v>
      </c>
      <c r="D2880" s="153" t="s">
        <v>1277</v>
      </c>
      <c r="E2880" s="157" t="s">
        <v>5662</v>
      </c>
      <c r="F2880" s="153" t="s">
        <v>5597</v>
      </c>
      <c r="G2880" s="153"/>
      <c r="H2880" s="153"/>
      <c r="I2880" s="153"/>
      <c r="J2880" s="153"/>
      <c r="K2880" s="153"/>
      <c r="L2880" s="153"/>
      <c r="M2880" s="153" t="s">
        <v>192</v>
      </c>
      <c r="N2880" s="153" t="s">
        <v>188</v>
      </c>
      <c r="O2880" s="156">
        <v>0.05</v>
      </c>
      <c r="P2880" s="153">
        <v>0.05</v>
      </c>
      <c r="Q2880" s="156">
        <v>59.1</v>
      </c>
      <c r="R2880" s="156">
        <v>0.1</v>
      </c>
      <c r="S2880" s="156">
        <v>0.1</v>
      </c>
      <c r="T2880" s="156">
        <v>0.21</v>
      </c>
      <c r="U2880" s="153">
        <v>58.3</v>
      </c>
      <c r="V2880" s="153">
        <v>0.1</v>
      </c>
      <c r="W2880" s="156">
        <v>0.1</v>
      </c>
      <c r="X2880" s="156">
        <v>0.77</v>
      </c>
      <c r="Y2880" s="156"/>
      <c r="Z2880" s="156"/>
      <c r="AA2880" s="156"/>
      <c r="AB2880" s="156"/>
      <c r="AC2880" s="156"/>
      <c r="AD2880" s="156"/>
      <c r="AE2880" s="156"/>
      <c r="AF2880" s="156"/>
      <c r="AG2880" s="156"/>
      <c r="AH2880" s="153"/>
      <c r="AI2880" s="153"/>
      <c r="AJ2880" s="153"/>
      <c r="AK2880" s="153"/>
      <c r="AL2880" s="153"/>
      <c r="AM2880" s="153"/>
      <c r="AN2880" s="153"/>
      <c r="AO2880" s="153"/>
      <c r="AP2880" s="153"/>
      <c r="AQ2880" s="153"/>
      <c r="AR2880" s="153"/>
      <c r="AS2880" s="153"/>
      <c r="AT2880" s="153"/>
      <c r="AU2880" s="153"/>
      <c r="AV2880" s="153"/>
      <c r="AW2880" s="153"/>
      <c r="AX2880" s="153"/>
      <c r="AY2880" s="153"/>
      <c r="AZ2880" s="153"/>
      <c r="BA2880" s="153"/>
      <c r="BB2880" s="153"/>
      <c r="BC2880" s="153"/>
      <c r="BD2880" s="153"/>
      <c r="BE2880" s="153"/>
    </row>
    <row r="2881" spans="1:57" ht="15.5" x14ac:dyDescent="0.4">
      <c r="A2881" s="153" t="str">
        <f t="shared" si="44"/>
        <v>343661</v>
      </c>
      <c r="B2881" s="153">
        <v>2987</v>
      </c>
      <c r="C2881" s="153">
        <v>34366</v>
      </c>
      <c r="D2881" s="153" t="s">
        <v>1438</v>
      </c>
      <c r="E2881" s="157" t="s">
        <v>5657</v>
      </c>
      <c r="F2881" s="153" t="s">
        <v>5597</v>
      </c>
      <c r="G2881" s="153"/>
      <c r="H2881" s="153"/>
      <c r="I2881" s="153"/>
      <c r="J2881" s="153"/>
      <c r="K2881" s="153"/>
      <c r="L2881" s="153"/>
      <c r="M2881" s="153" t="s">
        <v>192</v>
      </c>
      <c r="N2881" s="153" t="s">
        <v>188</v>
      </c>
      <c r="O2881" s="156">
        <v>0.05</v>
      </c>
      <c r="P2881" s="153">
        <v>0.05</v>
      </c>
      <c r="Q2881" s="156">
        <v>58.7</v>
      </c>
      <c r="R2881" s="156">
        <v>0.1</v>
      </c>
      <c r="S2881" s="156">
        <v>0.1</v>
      </c>
      <c r="T2881" s="156">
        <v>0.03</v>
      </c>
      <c r="U2881" s="153">
        <v>58.3</v>
      </c>
      <c r="V2881" s="153">
        <v>0.1</v>
      </c>
      <c r="W2881" s="153">
        <v>0.1</v>
      </c>
      <c r="X2881" s="156">
        <v>0.4</v>
      </c>
      <c r="Y2881" s="156"/>
      <c r="Z2881" s="156"/>
      <c r="AA2881" s="156"/>
      <c r="AB2881" s="156"/>
      <c r="AC2881" s="156"/>
      <c r="AD2881" s="156"/>
      <c r="AE2881" s="156"/>
      <c r="AF2881" s="156"/>
      <c r="AG2881" s="156"/>
      <c r="AH2881" s="153"/>
      <c r="AI2881" s="153"/>
      <c r="AJ2881" s="153"/>
      <c r="AK2881" s="153"/>
      <c r="AL2881" s="153"/>
      <c r="AM2881" s="153"/>
      <c r="AN2881" s="153"/>
      <c r="AO2881" s="153"/>
      <c r="AP2881" s="153"/>
      <c r="AQ2881" s="153"/>
      <c r="AR2881" s="153"/>
      <c r="AS2881" s="153"/>
      <c r="AT2881" s="153"/>
      <c r="AU2881" s="153"/>
      <c r="AV2881" s="153"/>
      <c r="AW2881" s="153"/>
      <c r="AX2881" s="153"/>
      <c r="AY2881" s="153"/>
      <c r="AZ2881" s="153"/>
      <c r="BA2881" s="153"/>
      <c r="BB2881" s="153"/>
      <c r="BC2881" s="153"/>
      <c r="BD2881" s="153"/>
      <c r="BE2881" s="153"/>
    </row>
    <row r="2882" spans="1:57" ht="15.5" x14ac:dyDescent="0.4">
      <c r="A2882" s="153" t="str">
        <f t="shared" ref="A2882:A2945" si="45">TRIM(C2882)&amp;TRIM(F2882)</f>
        <v>344143</v>
      </c>
      <c r="B2882" s="153">
        <v>2988</v>
      </c>
      <c r="C2882" s="153">
        <v>34414</v>
      </c>
      <c r="D2882" s="153" t="s">
        <v>1499</v>
      </c>
      <c r="E2882" s="157" t="s">
        <v>5657</v>
      </c>
      <c r="F2882" s="153" t="s">
        <v>5630</v>
      </c>
      <c r="G2882" s="153"/>
      <c r="H2882" s="153"/>
      <c r="I2882" s="153"/>
      <c r="J2882" s="153"/>
      <c r="K2882" s="153"/>
      <c r="L2882" s="153"/>
      <c r="M2882" s="153" t="s">
        <v>192</v>
      </c>
      <c r="N2882" s="153" t="s">
        <v>188</v>
      </c>
      <c r="O2882" s="156">
        <v>0.05</v>
      </c>
      <c r="P2882" s="153">
        <v>0.05</v>
      </c>
      <c r="Q2882" s="156">
        <v>58.9</v>
      </c>
      <c r="R2882" s="156">
        <v>0.1</v>
      </c>
      <c r="S2882" s="156">
        <v>0.1</v>
      </c>
      <c r="T2882" s="156">
        <v>0.22</v>
      </c>
      <c r="U2882" s="153">
        <v>58.3</v>
      </c>
      <c r="V2882" s="153">
        <v>0.1</v>
      </c>
      <c r="W2882" s="153">
        <v>0.1</v>
      </c>
      <c r="X2882" s="156">
        <v>0.34</v>
      </c>
      <c r="Y2882" s="156"/>
      <c r="Z2882" s="156"/>
      <c r="AA2882" s="156"/>
      <c r="AB2882" s="156"/>
      <c r="AC2882" s="156"/>
      <c r="AD2882" s="156"/>
      <c r="AE2882" s="156"/>
      <c r="AF2882" s="156"/>
      <c r="AG2882" s="156"/>
      <c r="AH2882" s="153"/>
      <c r="AI2882" s="153"/>
      <c r="AJ2882" s="153"/>
      <c r="AK2882" s="153"/>
      <c r="AL2882" s="153"/>
      <c r="AM2882" s="153"/>
      <c r="AN2882" s="153"/>
      <c r="AO2882" s="153"/>
      <c r="AP2882" s="153"/>
      <c r="AQ2882" s="153"/>
      <c r="AR2882" s="153"/>
      <c r="AS2882" s="153"/>
      <c r="AT2882" s="153"/>
      <c r="AU2882" s="153"/>
      <c r="AV2882" s="153"/>
      <c r="AW2882" s="153"/>
      <c r="AX2882" s="153"/>
      <c r="AY2882" s="153"/>
      <c r="AZ2882" s="153"/>
      <c r="BA2882" s="153"/>
      <c r="BB2882" s="153"/>
      <c r="BC2882" s="153"/>
      <c r="BD2882" s="153"/>
      <c r="BE2882" s="153"/>
    </row>
    <row r="2883" spans="1:57" ht="15.5" x14ac:dyDescent="0.4">
      <c r="A2883" s="153" t="str">
        <f t="shared" si="45"/>
        <v>346134</v>
      </c>
      <c r="B2883" s="153">
        <v>2989</v>
      </c>
      <c r="C2883" s="153">
        <v>34613</v>
      </c>
      <c r="D2883" s="153" t="s">
        <v>2997</v>
      </c>
      <c r="E2883" s="157" t="s">
        <v>5663</v>
      </c>
      <c r="F2883" s="153" t="s">
        <v>5631</v>
      </c>
      <c r="G2883" s="153"/>
      <c r="H2883" s="153"/>
      <c r="I2883" s="153"/>
      <c r="J2883" s="153"/>
      <c r="K2883" s="153"/>
      <c r="L2883" s="153"/>
      <c r="M2883" s="153" t="s">
        <v>192</v>
      </c>
      <c r="N2883" s="153" t="s">
        <v>188</v>
      </c>
      <c r="O2883" s="156">
        <v>0.05</v>
      </c>
      <c r="P2883" s="153">
        <v>0.05</v>
      </c>
      <c r="Q2883" s="156">
        <v>58.7</v>
      </c>
      <c r="R2883" s="156">
        <v>0.1</v>
      </c>
      <c r="S2883" s="156">
        <v>0.1</v>
      </c>
      <c r="T2883" s="156">
        <v>0.33</v>
      </c>
      <c r="U2883" s="153">
        <v>58.3</v>
      </c>
      <c r="V2883" s="153">
        <v>0.1</v>
      </c>
      <c r="W2883" s="153">
        <v>0.1</v>
      </c>
      <c r="X2883" s="156">
        <v>0.56999999999999995</v>
      </c>
      <c r="Y2883" s="156"/>
      <c r="Z2883" s="156"/>
      <c r="AA2883" s="156"/>
      <c r="AB2883" s="156"/>
      <c r="AC2883" s="156"/>
      <c r="AD2883" s="156"/>
      <c r="AE2883" s="156"/>
      <c r="AF2883" s="156"/>
      <c r="AG2883" s="156"/>
      <c r="AH2883" s="153"/>
      <c r="AI2883" s="153"/>
      <c r="AJ2883" s="153"/>
      <c r="AK2883" s="153"/>
      <c r="AL2883" s="153"/>
      <c r="AM2883" s="153"/>
      <c r="AN2883" s="153"/>
      <c r="AO2883" s="153"/>
      <c r="AP2883" s="153"/>
      <c r="AQ2883" s="153"/>
      <c r="AR2883" s="153"/>
      <c r="AS2883" s="153"/>
      <c r="AT2883" s="153"/>
      <c r="AU2883" s="153"/>
      <c r="AV2883" s="153"/>
      <c r="AW2883" s="153"/>
      <c r="AX2883" s="153"/>
      <c r="AY2883" s="153"/>
      <c r="AZ2883" s="153"/>
      <c r="BA2883" s="153"/>
      <c r="BB2883" s="153"/>
      <c r="BC2883" s="153"/>
      <c r="BD2883" s="153"/>
      <c r="BE2883" s="153"/>
    </row>
    <row r="2884" spans="1:57" ht="15.5" x14ac:dyDescent="0.4">
      <c r="A2884" s="153" t="str">
        <f t="shared" si="45"/>
        <v>347183</v>
      </c>
      <c r="B2884" s="153">
        <v>2990</v>
      </c>
      <c r="C2884" s="153">
        <v>34718</v>
      </c>
      <c r="D2884" s="153" t="s">
        <v>1344</v>
      </c>
      <c r="E2884" s="157" t="s">
        <v>5657</v>
      </c>
      <c r="F2884" s="153" t="s">
        <v>5630</v>
      </c>
      <c r="G2884" s="153"/>
      <c r="H2884" s="153"/>
      <c r="I2884" s="153"/>
      <c r="J2884" s="153"/>
      <c r="K2884" s="153"/>
      <c r="L2884" s="153"/>
      <c r="M2884" s="153" t="s">
        <v>192</v>
      </c>
      <c r="N2884" s="153" t="s">
        <v>188</v>
      </c>
      <c r="O2884" s="156">
        <v>0.05</v>
      </c>
      <c r="P2884" s="153">
        <v>0.05</v>
      </c>
      <c r="Q2884" s="156">
        <v>59.1</v>
      </c>
      <c r="R2884" s="156">
        <v>0.1</v>
      </c>
      <c r="S2884" s="156">
        <v>0.1</v>
      </c>
      <c r="T2884" s="156">
        <v>0.34</v>
      </c>
      <c r="U2884" s="153">
        <v>58.9</v>
      </c>
      <c r="V2884" s="153">
        <v>0.1</v>
      </c>
      <c r="W2884" s="153">
        <v>0.1</v>
      </c>
      <c r="X2884" s="156">
        <v>0.26</v>
      </c>
      <c r="Y2884" s="156"/>
      <c r="Z2884" s="156"/>
      <c r="AA2884" s="156"/>
      <c r="AB2884" s="156"/>
      <c r="AC2884" s="156"/>
      <c r="AD2884" s="156"/>
      <c r="AE2884" s="156"/>
      <c r="AF2884" s="156"/>
      <c r="AG2884" s="156"/>
      <c r="AH2884" s="153"/>
      <c r="AI2884" s="153"/>
      <c r="AJ2884" s="153"/>
      <c r="AK2884" s="153"/>
      <c r="AL2884" s="153"/>
      <c r="AM2884" s="153"/>
      <c r="AN2884" s="153"/>
      <c r="AO2884" s="153"/>
      <c r="AP2884" s="153"/>
      <c r="AQ2884" s="153"/>
      <c r="AR2884" s="153"/>
      <c r="AS2884" s="153"/>
      <c r="AT2884" s="153"/>
      <c r="AU2884" s="153"/>
      <c r="AV2884" s="153"/>
      <c r="AW2884" s="153"/>
      <c r="AX2884" s="153"/>
      <c r="AY2884" s="153"/>
      <c r="AZ2884" s="153"/>
      <c r="BA2884" s="153"/>
      <c r="BB2884" s="153"/>
      <c r="BC2884" s="153"/>
      <c r="BD2884" s="153"/>
      <c r="BE2884" s="153"/>
    </row>
    <row r="2885" spans="1:57" ht="15.5" x14ac:dyDescent="0.4">
      <c r="A2885" s="153" t="str">
        <f t="shared" si="45"/>
        <v>347433</v>
      </c>
      <c r="B2885" s="153">
        <v>2991</v>
      </c>
      <c r="C2885" s="153">
        <v>34743</v>
      </c>
      <c r="D2885" s="153" t="s">
        <v>1444</v>
      </c>
      <c r="E2885" s="157" t="s">
        <v>5657</v>
      </c>
      <c r="F2885" s="153" t="s">
        <v>5630</v>
      </c>
      <c r="G2885" s="153"/>
      <c r="H2885" s="153"/>
      <c r="I2885" s="153"/>
      <c r="J2885" s="153"/>
      <c r="K2885" s="153"/>
      <c r="L2885" s="153"/>
      <c r="M2885" s="153" t="s">
        <v>192</v>
      </c>
      <c r="N2885" s="153" t="s">
        <v>188</v>
      </c>
      <c r="O2885" s="156">
        <v>0.05</v>
      </c>
      <c r="P2885" s="153">
        <v>0.05</v>
      </c>
      <c r="Q2885" s="156">
        <v>58.7</v>
      </c>
      <c r="R2885" s="156">
        <v>0.1</v>
      </c>
      <c r="S2885" s="156">
        <v>0.1</v>
      </c>
      <c r="T2885" s="156">
        <v>0.38</v>
      </c>
      <c r="U2885" s="153">
        <v>58.5</v>
      </c>
      <c r="V2885" s="153">
        <v>0.1</v>
      </c>
      <c r="W2885" s="156">
        <v>0.1</v>
      </c>
      <c r="X2885" s="156">
        <v>0.62</v>
      </c>
      <c r="Y2885" s="156"/>
      <c r="Z2885" s="156"/>
      <c r="AA2885" s="156"/>
      <c r="AB2885" s="156"/>
      <c r="AC2885" s="156"/>
      <c r="AD2885" s="156"/>
      <c r="AE2885" s="156"/>
      <c r="AF2885" s="156"/>
      <c r="AG2885" s="156"/>
      <c r="AH2885" s="153"/>
      <c r="AI2885" s="153"/>
      <c r="AJ2885" s="153"/>
      <c r="AK2885" s="153"/>
      <c r="AL2885" s="153"/>
      <c r="AM2885" s="153"/>
      <c r="AN2885" s="153"/>
      <c r="AO2885" s="153"/>
      <c r="AP2885" s="153"/>
      <c r="AQ2885" s="153"/>
      <c r="AR2885" s="153"/>
      <c r="AS2885" s="153"/>
      <c r="AT2885" s="153"/>
      <c r="AU2885" s="153"/>
      <c r="AV2885" s="153"/>
      <c r="AW2885" s="153"/>
      <c r="AX2885" s="153"/>
      <c r="AY2885" s="153"/>
      <c r="AZ2885" s="153"/>
      <c r="BA2885" s="153"/>
      <c r="BB2885" s="153"/>
      <c r="BC2885" s="153"/>
      <c r="BD2885" s="153"/>
      <c r="BE2885" s="153"/>
    </row>
    <row r="2886" spans="1:57" ht="15.5" x14ac:dyDescent="0.4">
      <c r="A2886" s="153" t="str">
        <f t="shared" si="45"/>
        <v>347661</v>
      </c>
      <c r="B2886" s="153">
        <v>2992</v>
      </c>
      <c r="C2886" s="153">
        <v>34766</v>
      </c>
      <c r="D2886" s="153" t="s">
        <v>1451</v>
      </c>
      <c r="E2886" s="157" t="s">
        <v>5657</v>
      </c>
      <c r="F2886" s="153" t="s">
        <v>5597</v>
      </c>
      <c r="G2886" s="153"/>
      <c r="H2886" s="153"/>
      <c r="I2886" s="153"/>
      <c r="J2886" s="153"/>
      <c r="K2886" s="153"/>
      <c r="L2886" s="153"/>
      <c r="M2886" s="153" t="s">
        <v>192</v>
      </c>
      <c r="N2886" s="153" t="s">
        <v>188</v>
      </c>
      <c r="O2886" s="156">
        <v>0.05</v>
      </c>
      <c r="P2886" s="153">
        <v>0.05</v>
      </c>
      <c r="Q2886" s="156">
        <v>58.5</v>
      </c>
      <c r="R2886" s="156">
        <v>0.1</v>
      </c>
      <c r="S2886" s="156">
        <v>0.1</v>
      </c>
      <c r="T2886" s="156">
        <v>0.88</v>
      </c>
      <c r="U2886" s="153">
        <v>58.3</v>
      </c>
      <c r="V2886" s="153">
        <v>0.1</v>
      </c>
      <c r="W2886" s="156">
        <v>0.1</v>
      </c>
      <c r="X2886" s="156">
        <v>0.12</v>
      </c>
      <c r="Y2886" s="156"/>
      <c r="Z2886" s="156"/>
      <c r="AA2886" s="156"/>
      <c r="AB2886" s="156"/>
      <c r="AC2886" s="156"/>
      <c r="AD2886" s="156"/>
      <c r="AE2886" s="156"/>
      <c r="AF2886" s="156"/>
      <c r="AG2886" s="156"/>
      <c r="AH2886" s="153"/>
      <c r="AI2886" s="153"/>
      <c r="AJ2886" s="153"/>
      <c r="AK2886" s="153"/>
      <c r="AL2886" s="153"/>
      <c r="AM2886" s="153"/>
      <c r="AN2886" s="153"/>
      <c r="AO2886" s="153"/>
      <c r="AP2886" s="153"/>
      <c r="AQ2886" s="153"/>
      <c r="AR2886" s="153"/>
      <c r="AS2886" s="153"/>
      <c r="AT2886" s="153"/>
      <c r="AU2886" s="153"/>
      <c r="AV2886" s="153"/>
      <c r="AW2886" s="153"/>
      <c r="AX2886" s="153"/>
      <c r="AY2886" s="153"/>
      <c r="AZ2886" s="153"/>
      <c r="BA2886" s="153"/>
      <c r="BB2886" s="153"/>
      <c r="BC2886" s="153"/>
      <c r="BD2886" s="153"/>
      <c r="BE2886" s="153"/>
    </row>
    <row r="2887" spans="1:57" ht="15.5" x14ac:dyDescent="0.4">
      <c r="A2887" s="153" t="str">
        <f t="shared" si="45"/>
        <v>347764</v>
      </c>
      <c r="B2887" s="153">
        <v>2993</v>
      </c>
      <c r="C2887" s="153">
        <v>34776</v>
      </c>
      <c r="D2887" s="153" t="s">
        <v>1466</v>
      </c>
      <c r="E2887" s="157" t="s">
        <v>5657</v>
      </c>
      <c r="F2887" s="153" t="s">
        <v>5631</v>
      </c>
      <c r="G2887" s="153"/>
      <c r="H2887" s="153"/>
      <c r="I2887" s="153"/>
      <c r="J2887" s="153"/>
      <c r="K2887" s="153"/>
      <c r="L2887" s="153"/>
      <c r="M2887" s="153" t="s">
        <v>192</v>
      </c>
      <c r="N2887" s="153" t="s">
        <v>188</v>
      </c>
      <c r="O2887" s="156">
        <v>0.05</v>
      </c>
      <c r="P2887" s="153">
        <v>0.05</v>
      </c>
      <c r="Q2887" s="156">
        <v>59.1</v>
      </c>
      <c r="R2887" s="156">
        <v>0.1</v>
      </c>
      <c r="S2887" s="156">
        <v>0.1</v>
      </c>
      <c r="T2887" s="156">
        <v>0.68</v>
      </c>
      <c r="U2887" s="153">
        <v>58.7</v>
      </c>
      <c r="V2887" s="153">
        <v>0.1</v>
      </c>
      <c r="W2887" s="156">
        <v>0.1</v>
      </c>
      <c r="X2887" s="156">
        <v>0.32</v>
      </c>
      <c r="Y2887" s="156"/>
      <c r="Z2887" s="156"/>
      <c r="AA2887" s="156"/>
      <c r="AB2887" s="156"/>
      <c r="AC2887" s="156"/>
      <c r="AD2887" s="156"/>
      <c r="AE2887" s="156"/>
      <c r="AF2887" s="156"/>
      <c r="AG2887" s="156"/>
      <c r="AH2887" s="153"/>
      <c r="AI2887" s="153"/>
      <c r="AJ2887" s="153"/>
      <c r="AK2887" s="153"/>
      <c r="AL2887" s="153"/>
      <c r="AM2887" s="153"/>
      <c r="AN2887" s="153"/>
      <c r="AO2887" s="153"/>
      <c r="AP2887" s="153"/>
      <c r="AQ2887" s="153"/>
      <c r="AR2887" s="153"/>
      <c r="AS2887" s="153"/>
      <c r="AT2887" s="153"/>
      <c r="AU2887" s="153"/>
      <c r="AV2887" s="153"/>
      <c r="AW2887" s="153"/>
      <c r="AX2887" s="153"/>
      <c r="AY2887" s="153"/>
      <c r="AZ2887" s="153"/>
      <c r="BA2887" s="153"/>
      <c r="BB2887" s="153"/>
      <c r="BC2887" s="153"/>
      <c r="BD2887" s="153"/>
      <c r="BE2887" s="153"/>
    </row>
    <row r="2888" spans="1:57" ht="15.5" x14ac:dyDescent="0.4">
      <c r="A2888" s="153" t="str">
        <f t="shared" si="45"/>
        <v>349041</v>
      </c>
      <c r="B2888" s="153">
        <v>2994</v>
      </c>
      <c r="C2888" s="153">
        <v>34904</v>
      </c>
      <c r="D2888" s="153" t="s">
        <v>1398</v>
      </c>
      <c r="E2888" s="157" t="s">
        <v>5664</v>
      </c>
      <c r="F2888" s="153" t="s">
        <v>5597</v>
      </c>
      <c r="G2888" s="153"/>
      <c r="H2888" s="153"/>
      <c r="I2888" s="153"/>
      <c r="J2888" s="153"/>
      <c r="K2888" s="153"/>
      <c r="L2888" s="153"/>
      <c r="M2888" s="153" t="s">
        <v>192</v>
      </c>
      <c r="N2888" s="153" t="s">
        <v>188</v>
      </c>
      <c r="O2888" s="156">
        <v>0.05</v>
      </c>
      <c r="P2888" s="153">
        <v>0.05</v>
      </c>
      <c r="Q2888" s="156">
        <v>59.1</v>
      </c>
      <c r="R2888" s="156">
        <v>0.1</v>
      </c>
      <c r="S2888" s="156">
        <v>0.1</v>
      </c>
      <c r="T2888" s="156">
        <v>0.41</v>
      </c>
      <c r="U2888" s="153">
        <v>58.3</v>
      </c>
      <c r="V2888" s="153">
        <v>0.1</v>
      </c>
      <c r="W2888" s="156">
        <v>0.1</v>
      </c>
      <c r="X2888" s="156">
        <v>0.59</v>
      </c>
      <c r="Y2888" s="156"/>
      <c r="Z2888" s="156"/>
      <c r="AA2888" s="156"/>
      <c r="AB2888" s="156"/>
      <c r="AC2888" s="156"/>
      <c r="AD2888" s="156"/>
      <c r="AE2888" s="156"/>
      <c r="AF2888" s="156"/>
      <c r="AG2888" s="156"/>
      <c r="AH2888" s="153"/>
      <c r="AI2888" s="153"/>
      <c r="AJ2888" s="153"/>
      <c r="AK2888" s="153"/>
      <c r="AL2888" s="153"/>
      <c r="AM2888" s="153"/>
      <c r="AN2888" s="153"/>
      <c r="AO2888" s="153"/>
      <c r="AP2888" s="153"/>
      <c r="AQ2888" s="153"/>
      <c r="AR2888" s="153"/>
      <c r="AS2888" s="153"/>
      <c r="AT2888" s="153"/>
      <c r="AU2888" s="153"/>
      <c r="AV2888" s="153"/>
      <c r="AW2888" s="153"/>
      <c r="AX2888" s="153"/>
      <c r="AY2888" s="153"/>
      <c r="AZ2888" s="153"/>
      <c r="BA2888" s="153"/>
      <c r="BB2888" s="153"/>
      <c r="BC2888" s="153"/>
      <c r="BD2888" s="153"/>
      <c r="BE2888" s="153"/>
    </row>
    <row r="2889" spans="1:57" ht="15.5" x14ac:dyDescent="0.4">
      <c r="A2889" s="153" t="str">
        <f t="shared" si="45"/>
        <v>351013</v>
      </c>
      <c r="B2889" s="153">
        <v>2995</v>
      </c>
      <c r="C2889" s="153">
        <v>35101</v>
      </c>
      <c r="D2889" s="153" t="s">
        <v>1433</v>
      </c>
      <c r="E2889" s="157" t="s">
        <v>5657</v>
      </c>
      <c r="F2889" s="153" t="s">
        <v>5630</v>
      </c>
      <c r="G2889" s="153"/>
      <c r="H2889" s="153"/>
      <c r="I2889" s="153"/>
      <c r="J2889" s="153"/>
      <c r="K2889" s="153"/>
      <c r="L2889" s="153"/>
      <c r="M2889" s="153" t="s">
        <v>192</v>
      </c>
      <c r="N2889" s="153" t="s">
        <v>188</v>
      </c>
      <c r="O2889" s="156">
        <v>0.05</v>
      </c>
      <c r="P2889" s="153">
        <v>0.05</v>
      </c>
      <c r="Q2889" s="156">
        <v>59.1</v>
      </c>
      <c r="R2889" s="156">
        <v>0.1</v>
      </c>
      <c r="S2889" s="156">
        <v>0.1</v>
      </c>
      <c r="T2889" s="156">
        <v>0.24</v>
      </c>
      <c r="U2889" s="153">
        <v>58.7</v>
      </c>
      <c r="V2889" s="153">
        <v>0.1</v>
      </c>
      <c r="W2889" s="156">
        <v>0.1</v>
      </c>
      <c r="X2889" s="156">
        <v>0.39</v>
      </c>
      <c r="Y2889" s="156"/>
      <c r="Z2889" s="156"/>
      <c r="AA2889" s="156"/>
      <c r="AB2889" s="156"/>
      <c r="AC2889" s="156"/>
      <c r="AD2889" s="156"/>
      <c r="AE2889" s="156"/>
      <c r="AF2889" s="156"/>
      <c r="AG2889" s="156"/>
      <c r="AH2889" s="153"/>
      <c r="AI2889" s="153"/>
      <c r="AJ2889" s="153"/>
      <c r="AK2889" s="153"/>
      <c r="AL2889" s="153"/>
      <c r="AM2889" s="153"/>
      <c r="AN2889" s="153"/>
      <c r="AO2889" s="153"/>
      <c r="AP2889" s="153"/>
      <c r="AQ2889" s="153"/>
      <c r="AR2889" s="153"/>
      <c r="AS2889" s="153"/>
      <c r="AT2889" s="153"/>
      <c r="AU2889" s="153"/>
      <c r="AV2889" s="153"/>
      <c r="AW2889" s="153"/>
      <c r="AX2889" s="153"/>
      <c r="AY2889" s="153"/>
      <c r="AZ2889" s="153"/>
      <c r="BA2889" s="153"/>
      <c r="BB2889" s="153"/>
      <c r="BC2889" s="153"/>
      <c r="BD2889" s="153"/>
      <c r="BE2889" s="153"/>
    </row>
    <row r="2890" spans="1:57" ht="15.5" x14ac:dyDescent="0.4">
      <c r="A2890" s="153" t="str">
        <f t="shared" si="45"/>
        <v>360692</v>
      </c>
      <c r="B2890" s="153">
        <v>2996</v>
      </c>
      <c r="C2890" s="153">
        <v>36069</v>
      </c>
      <c r="D2890" s="153" t="s">
        <v>1364</v>
      </c>
      <c r="E2890" s="157" t="s">
        <v>5660</v>
      </c>
      <c r="F2890" s="153" t="s">
        <v>5629</v>
      </c>
      <c r="G2890" s="153"/>
      <c r="H2890" s="153"/>
      <c r="I2890" s="153"/>
      <c r="J2890" s="153"/>
      <c r="K2890" s="153"/>
      <c r="L2890" s="153"/>
      <c r="M2890" s="153" t="s">
        <v>192</v>
      </c>
      <c r="N2890" s="153" t="s">
        <v>188</v>
      </c>
      <c r="O2890" s="156">
        <v>0.05</v>
      </c>
      <c r="P2890" s="153">
        <v>0.05</v>
      </c>
      <c r="Q2890" s="156">
        <v>59.1</v>
      </c>
      <c r="R2890" s="156">
        <v>0.1</v>
      </c>
      <c r="S2890" s="156">
        <v>0.1</v>
      </c>
      <c r="T2890" s="156">
        <v>0.43</v>
      </c>
      <c r="U2890" s="153">
        <v>58.7</v>
      </c>
      <c r="V2890" s="153">
        <v>0.1</v>
      </c>
      <c r="W2890" s="156">
        <v>0.1</v>
      </c>
      <c r="X2890" s="156">
        <v>0.56999999999999995</v>
      </c>
      <c r="Y2890" s="156"/>
      <c r="Z2890" s="156"/>
      <c r="AA2890" s="156"/>
      <c r="AB2890" s="156"/>
      <c r="AC2890" s="156"/>
      <c r="AD2890" s="156"/>
      <c r="AE2890" s="156"/>
      <c r="AF2890" s="156"/>
      <c r="AG2890" s="156"/>
      <c r="AH2890" s="153"/>
      <c r="AI2890" s="153"/>
      <c r="AJ2890" s="153"/>
      <c r="AK2890" s="153"/>
      <c r="AL2890" s="153"/>
      <c r="AM2890" s="153"/>
      <c r="AN2890" s="153"/>
      <c r="AO2890" s="153"/>
      <c r="AP2890" s="153"/>
      <c r="AQ2890" s="153"/>
      <c r="AR2890" s="153"/>
      <c r="AS2890" s="153"/>
      <c r="AT2890" s="153"/>
      <c r="AU2890" s="153"/>
      <c r="AV2890" s="153"/>
      <c r="AW2890" s="153"/>
      <c r="AX2890" s="153"/>
      <c r="AY2890" s="153"/>
      <c r="AZ2890" s="153"/>
      <c r="BA2890" s="153"/>
      <c r="BB2890" s="153"/>
      <c r="BC2890" s="153"/>
      <c r="BD2890" s="153"/>
      <c r="BE2890" s="153"/>
    </row>
    <row r="2891" spans="1:57" ht="15.5" x14ac:dyDescent="0.4">
      <c r="A2891" s="153" t="str">
        <f t="shared" si="45"/>
        <v>369001</v>
      </c>
      <c r="B2891" s="153">
        <v>2997</v>
      </c>
      <c r="C2891" s="153">
        <v>36900</v>
      </c>
      <c r="D2891" s="153" t="s">
        <v>1423</v>
      </c>
      <c r="E2891" s="157" t="s">
        <v>5660</v>
      </c>
      <c r="F2891" s="153" t="s">
        <v>5597</v>
      </c>
      <c r="G2891" s="153"/>
      <c r="H2891" s="153"/>
      <c r="I2891" s="153"/>
      <c r="J2891" s="153"/>
      <c r="K2891" s="153"/>
      <c r="L2891" s="153"/>
      <c r="M2891" s="153" t="s">
        <v>192</v>
      </c>
      <c r="N2891" s="153" t="s">
        <v>188</v>
      </c>
      <c r="O2891" s="156">
        <v>0.05</v>
      </c>
      <c r="P2891" s="153">
        <v>0.05</v>
      </c>
      <c r="Q2891" s="156">
        <v>59.1</v>
      </c>
      <c r="R2891" s="156">
        <v>0.1</v>
      </c>
      <c r="S2891" s="156">
        <v>0.1</v>
      </c>
      <c r="T2891" s="156">
        <v>0.5</v>
      </c>
      <c r="U2891" s="153">
        <v>58.7</v>
      </c>
      <c r="V2891" s="153">
        <v>0.1</v>
      </c>
      <c r="W2891" s="156">
        <v>0.1</v>
      </c>
      <c r="X2891" s="156">
        <v>0.5</v>
      </c>
      <c r="Y2891" s="156"/>
      <c r="Z2891" s="156"/>
      <c r="AA2891" s="156"/>
      <c r="AB2891" s="156"/>
      <c r="AC2891" s="156"/>
      <c r="AD2891" s="156"/>
      <c r="AE2891" s="156"/>
      <c r="AF2891" s="156"/>
      <c r="AG2891" s="156"/>
      <c r="AH2891" s="153"/>
      <c r="AI2891" s="153"/>
      <c r="AJ2891" s="153"/>
      <c r="AK2891" s="153"/>
      <c r="AL2891" s="153"/>
      <c r="AM2891" s="153"/>
      <c r="AN2891" s="153"/>
      <c r="AO2891" s="153"/>
      <c r="AP2891" s="153"/>
      <c r="AQ2891" s="153"/>
      <c r="AR2891" s="153"/>
      <c r="AS2891" s="153"/>
      <c r="AT2891" s="153"/>
      <c r="AU2891" s="153"/>
      <c r="AV2891" s="153"/>
      <c r="AW2891" s="153"/>
      <c r="AX2891" s="153"/>
      <c r="AY2891" s="153"/>
      <c r="AZ2891" s="153"/>
      <c r="BA2891" s="153"/>
      <c r="BB2891" s="153"/>
      <c r="BC2891" s="153"/>
      <c r="BD2891" s="153"/>
      <c r="BE2891" s="153"/>
    </row>
    <row r="2892" spans="1:57" ht="15.5" x14ac:dyDescent="0.4">
      <c r="A2892" s="153" t="str">
        <f t="shared" si="45"/>
        <v>305554</v>
      </c>
      <c r="B2892" s="153">
        <v>2998</v>
      </c>
      <c r="C2892" s="153">
        <v>30555</v>
      </c>
      <c r="D2892" s="153" t="s">
        <v>1437</v>
      </c>
      <c r="E2892" s="157" t="s">
        <v>5659</v>
      </c>
      <c r="F2892" s="153" t="s">
        <v>5631</v>
      </c>
      <c r="G2892" s="153"/>
      <c r="H2892" s="153"/>
      <c r="I2892" s="153"/>
      <c r="J2892" s="153"/>
      <c r="K2892" s="153"/>
      <c r="L2892" s="153"/>
      <c r="M2892" s="153" t="s">
        <v>192</v>
      </c>
      <c r="N2892" s="153" t="s">
        <v>188</v>
      </c>
      <c r="O2892" s="156">
        <v>0.05</v>
      </c>
      <c r="P2892" s="153">
        <v>0.05</v>
      </c>
      <c r="Q2892" s="156">
        <v>59.3</v>
      </c>
      <c r="R2892" s="156">
        <v>15</v>
      </c>
      <c r="S2892" s="156">
        <v>0.1</v>
      </c>
      <c r="T2892" s="156">
        <v>0.25</v>
      </c>
      <c r="U2892" s="153">
        <v>58.5</v>
      </c>
      <c r="V2892" s="153">
        <v>0.1</v>
      </c>
      <c r="W2892" s="156">
        <v>0.1</v>
      </c>
      <c r="X2892" s="156">
        <v>0.51</v>
      </c>
      <c r="Y2892" s="156"/>
      <c r="Z2892" s="156"/>
      <c r="AA2892" s="156"/>
      <c r="AB2892" s="156"/>
      <c r="AC2892" s="156"/>
      <c r="AD2892" s="156"/>
      <c r="AE2892" s="156"/>
      <c r="AF2892" s="156"/>
      <c r="AG2892" s="156"/>
      <c r="AH2892" s="153"/>
      <c r="AI2892" s="153"/>
      <c r="AJ2892" s="153"/>
      <c r="AK2892" s="153"/>
      <c r="AL2892" s="153"/>
      <c r="AM2892" s="153"/>
      <c r="AN2892" s="153"/>
      <c r="AO2892" s="153"/>
      <c r="AP2892" s="153"/>
      <c r="AQ2892" s="153"/>
      <c r="AR2892" s="153"/>
      <c r="AS2892" s="153"/>
      <c r="AT2892" s="153"/>
      <c r="AU2892" s="153"/>
      <c r="AV2892" s="153"/>
      <c r="AW2892" s="153"/>
      <c r="AX2892" s="153"/>
      <c r="AY2892" s="153"/>
      <c r="AZ2892" s="153"/>
      <c r="BA2892" s="153"/>
      <c r="BB2892" s="153"/>
      <c r="BC2892" s="153"/>
      <c r="BD2892" s="153"/>
      <c r="BE2892" s="153"/>
    </row>
    <row r="2893" spans="1:57" ht="15.5" x14ac:dyDescent="0.4">
      <c r="A2893" s="153" t="str">
        <f t="shared" si="45"/>
        <v>332041</v>
      </c>
      <c r="B2893" s="153">
        <v>2999</v>
      </c>
      <c r="C2893" s="153">
        <v>33204</v>
      </c>
      <c r="D2893" s="153" t="s">
        <v>1446</v>
      </c>
      <c r="E2893" s="157" t="s">
        <v>5657</v>
      </c>
      <c r="F2893" s="153" t="s">
        <v>5597</v>
      </c>
      <c r="G2893" s="153"/>
      <c r="H2893" s="153"/>
      <c r="I2893" s="153"/>
      <c r="J2893" s="153"/>
      <c r="K2893" s="153"/>
      <c r="L2893" s="153"/>
      <c r="M2893" s="153" t="s">
        <v>192</v>
      </c>
      <c r="N2893" s="153" t="s">
        <v>188</v>
      </c>
      <c r="O2893" s="156">
        <v>0.05</v>
      </c>
      <c r="P2893" s="153">
        <v>0.05</v>
      </c>
      <c r="Q2893" s="156">
        <v>59.3</v>
      </c>
      <c r="R2893" s="156">
        <v>15</v>
      </c>
      <c r="S2893" s="156">
        <v>0.1</v>
      </c>
      <c r="T2893" s="156">
        <v>0.17</v>
      </c>
      <c r="U2893" s="153">
        <v>58.7</v>
      </c>
      <c r="V2893" s="153">
        <v>0.1</v>
      </c>
      <c r="W2893" s="156">
        <v>0.1</v>
      </c>
      <c r="X2893" s="156">
        <v>0.65</v>
      </c>
      <c r="Y2893" s="156"/>
      <c r="Z2893" s="156"/>
      <c r="AA2893" s="156"/>
      <c r="AB2893" s="156"/>
      <c r="AC2893" s="156"/>
      <c r="AD2893" s="156"/>
      <c r="AE2893" s="156"/>
      <c r="AF2893" s="156"/>
      <c r="AG2893" s="156"/>
      <c r="AH2893" s="153"/>
      <c r="AI2893" s="153"/>
      <c r="AJ2893" s="153"/>
      <c r="AK2893" s="153"/>
      <c r="AL2893" s="153"/>
      <c r="AM2893" s="153"/>
      <c r="AN2893" s="153"/>
      <c r="AO2893" s="153"/>
      <c r="AP2893" s="153"/>
      <c r="AQ2893" s="153"/>
      <c r="AR2893" s="153"/>
      <c r="AS2893" s="153"/>
      <c r="AT2893" s="153"/>
      <c r="AU2893" s="153"/>
      <c r="AV2893" s="153"/>
      <c r="AW2893" s="153"/>
      <c r="AX2893" s="153"/>
      <c r="AY2893" s="153"/>
      <c r="AZ2893" s="153"/>
      <c r="BA2893" s="153"/>
      <c r="BB2893" s="153"/>
      <c r="BC2893" s="153"/>
      <c r="BD2893" s="153"/>
      <c r="BE2893" s="153"/>
    </row>
    <row r="2894" spans="1:57" ht="15.5" x14ac:dyDescent="0.4">
      <c r="A2894" s="153" t="str">
        <f t="shared" si="45"/>
        <v>345181</v>
      </c>
      <c r="B2894" s="153">
        <v>3000</v>
      </c>
      <c r="C2894" s="153">
        <v>34518</v>
      </c>
      <c r="D2894" s="153" t="s">
        <v>1353</v>
      </c>
      <c r="E2894" s="157" t="s">
        <v>5664</v>
      </c>
      <c r="F2894" s="153" t="s">
        <v>5597</v>
      </c>
      <c r="G2894" s="153"/>
      <c r="H2894" s="153"/>
      <c r="I2894" s="153"/>
      <c r="J2894" s="153"/>
      <c r="K2894" s="153"/>
      <c r="L2894" s="153"/>
      <c r="M2894" s="153" t="s">
        <v>192</v>
      </c>
      <c r="N2894" s="153" t="s">
        <v>188</v>
      </c>
      <c r="O2894" s="156">
        <v>0.05</v>
      </c>
      <c r="P2894" s="153">
        <v>0.05</v>
      </c>
      <c r="Q2894" s="156">
        <v>59.3</v>
      </c>
      <c r="R2894" s="156">
        <v>15</v>
      </c>
      <c r="S2894" s="156">
        <v>0.1</v>
      </c>
      <c r="T2894" s="156">
        <v>0.48</v>
      </c>
      <c r="U2894" s="153">
        <v>58.3</v>
      </c>
      <c r="V2894" s="153">
        <v>0.1</v>
      </c>
      <c r="W2894" s="156">
        <v>0.1</v>
      </c>
      <c r="X2894" s="156">
        <v>0.52</v>
      </c>
      <c r="Y2894" s="156"/>
      <c r="Z2894" s="156"/>
      <c r="AA2894" s="156"/>
      <c r="AB2894" s="156"/>
      <c r="AC2894" s="156"/>
      <c r="AD2894" s="156"/>
      <c r="AE2894" s="156"/>
      <c r="AF2894" s="156"/>
      <c r="AG2894" s="156"/>
      <c r="AH2894" s="153"/>
      <c r="AI2894" s="153"/>
      <c r="AJ2894" s="153"/>
      <c r="AK2894" s="153"/>
      <c r="AL2894" s="153"/>
      <c r="AM2894" s="153"/>
      <c r="AN2894" s="153"/>
      <c r="AO2894" s="153"/>
      <c r="AP2894" s="153"/>
      <c r="AQ2894" s="153"/>
      <c r="AR2894" s="153"/>
      <c r="AS2894" s="153"/>
      <c r="AT2894" s="153"/>
      <c r="AU2894" s="153"/>
      <c r="AV2894" s="153"/>
      <c r="AW2894" s="153"/>
      <c r="AX2894" s="153"/>
      <c r="AY2894" s="153"/>
      <c r="AZ2894" s="153"/>
      <c r="BA2894" s="153"/>
      <c r="BB2894" s="153"/>
      <c r="BC2894" s="153"/>
      <c r="BD2894" s="153"/>
      <c r="BE2894" s="153"/>
    </row>
    <row r="2895" spans="1:57" ht="15.5" x14ac:dyDescent="0.4">
      <c r="A2895" s="153" t="str">
        <f t="shared" si="45"/>
        <v>345601</v>
      </c>
      <c r="B2895" s="153">
        <v>3001</v>
      </c>
      <c r="C2895" s="153">
        <v>34560</v>
      </c>
      <c r="D2895" s="153" t="s">
        <v>1278</v>
      </c>
      <c r="E2895" s="157" t="s">
        <v>5664</v>
      </c>
      <c r="F2895" s="153" t="s">
        <v>5597</v>
      </c>
      <c r="G2895" s="153"/>
      <c r="H2895" s="153"/>
      <c r="I2895" s="153"/>
      <c r="J2895" s="153"/>
      <c r="K2895" s="153"/>
      <c r="L2895" s="153"/>
      <c r="M2895" s="153" t="s">
        <v>192</v>
      </c>
      <c r="N2895" s="153" t="s">
        <v>188</v>
      </c>
      <c r="O2895" s="156">
        <v>0.05</v>
      </c>
      <c r="P2895" s="153">
        <v>0.05</v>
      </c>
      <c r="Q2895" s="156">
        <v>59.3</v>
      </c>
      <c r="R2895" s="156">
        <v>15</v>
      </c>
      <c r="S2895" s="156">
        <v>0.1</v>
      </c>
      <c r="T2895" s="156">
        <v>0.35</v>
      </c>
      <c r="U2895" s="153">
        <v>58.7</v>
      </c>
      <c r="V2895" s="153">
        <v>0.1</v>
      </c>
      <c r="W2895" s="156">
        <v>0.1</v>
      </c>
      <c r="X2895" s="156">
        <v>0.65</v>
      </c>
      <c r="Y2895" s="156"/>
      <c r="Z2895" s="156"/>
      <c r="AA2895" s="156"/>
      <c r="AB2895" s="156"/>
      <c r="AC2895" s="156"/>
      <c r="AD2895" s="156"/>
      <c r="AE2895" s="156"/>
      <c r="AF2895" s="156"/>
      <c r="AG2895" s="156"/>
      <c r="AH2895" s="153"/>
      <c r="AI2895" s="153"/>
      <c r="AJ2895" s="153"/>
      <c r="AK2895" s="153"/>
      <c r="AL2895" s="153"/>
      <c r="AM2895" s="153"/>
      <c r="AN2895" s="153"/>
      <c r="AO2895" s="153"/>
      <c r="AP2895" s="153"/>
      <c r="AQ2895" s="153"/>
      <c r="AR2895" s="153"/>
      <c r="AS2895" s="153"/>
      <c r="AT2895" s="153"/>
      <c r="AU2895" s="153"/>
      <c r="AV2895" s="153"/>
      <c r="AW2895" s="153"/>
      <c r="AX2895" s="153"/>
      <c r="AY2895" s="153"/>
      <c r="AZ2895" s="153"/>
      <c r="BA2895" s="153"/>
      <c r="BB2895" s="153"/>
      <c r="BC2895" s="153"/>
      <c r="BD2895" s="153"/>
      <c r="BE2895" s="153"/>
    </row>
    <row r="2896" spans="1:57" ht="15.5" x14ac:dyDescent="0.4">
      <c r="A2896" s="153" t="str">
        <f t="shared" si="45"/>
        <v>347361</v>
      </c>
      <c r="B2896" s="153">
        <v>3002</v>
      </c>
      <c r="C2896" s="153">
        <v>34736</v>
      </c>
      <c r="D2896" s="153" t="s">
        <v>1366</v>
      </c>
      <c r="E2896" s="157" t="s">
        <v>5657</v>
      </c>
      <c r="F2896" s="153" t="s">
        <v>5597</v>
      </c>
      <c r="G2896" s="153"/>
      <c r="H2896" s="153"/>
      <c r="I2896" s="153"/>
      <c r="J2896" s="153"/>
      <c r="K2896" s="153"/>
      <c r="L2896" s="153"/>
      <c r="M2896" s="153" t="s">
        <v>192</v>
      </c>
      <c r="N2896" s="153" t="s">
        <v>188</v>
      </c>
      <c r="O2896" s="156">
        <v>0.05</v>
      </c>
      <c r="P2896" s="153">
        <v>0.05</v>
      </c>
      <c r="Q2896" s="156">
        <v>59.3</v>
      </c>
      <c r="R2896" s="156">
        <v>15</v>
      </c>
      <c r="S2896" s="156">
        <v>0.1</v>
      </c>
      <c r="T2896" s="156">
        <v>0.24</v>
      </c>
      <c r="U2896" s="153">
        <v>58.5</v>
      </c>
      <c r="V2896" s="153">
        <v>0.1</v>
      </c>
      <c r="W2896" s="156">
        <v>0.1</v>
      </c>
      <c r="X2896" s="156">
        <v>0.49</v>
      </c>
      <c r="Y2896" s="156"/>
      <c r="Z2896" s="156"/>
      <c r="AA2896" s="156"/>
      <c r="AB2896" s="156"/>
      <c r="AC2896" s="156"/>
      <c r="AD2896" s="156"/>
      <c r="AE2896" s="156"/>
      <c r="AF2896" s="156"/>
      <c r="AG2896" s="156"/>
      <c r="AH2896" s="153"/>
      <c r="AI2896" s="153"/>
      <c r="AJ2896" s="153"/>
      <c r="AK2896" s="153"/>
      <c r="AL2896" s="153"/>
      <c r="AM2896" s="153"/>
      <c r="AN2896" s="153"/>
      <c r="AO2896" s="153"/>
      <c r="AP2896" s="153"/>
      <c r="AQ2896" s="153"/>
      <c r="AR2896" s="153"/>
      <c r="AS2896" s="153"/>
      <c r="AT2896" s="153"/>
      <c r="AU2896" s="153"/>
      <c r="AV2896" s="153"/>
      <c r="AW2896" s="153"/>
      <c r="AX2896" s="153"/>
      <c r="AY2896" s="153"/>
      <c r="AZ2896" s="153"/>
      <c r="BA2896" s="153"/>
      <c r="BB2896" s="153"/>
      <c r="BC2896" s="153"/>
      <c r="BD2896" s="153"/>
      <c r="BE2896" s="153"/>
    </row>
    <row r="2897" spans="1:57" ht="15.5" x14ac:dyDescent="0.4">
      <c r="A2897" s="153" t="str">
        <f t="shared" si="45"/>
        <v>352192</v>
      </c>
      <c r="B2897" s="153">
        <v>3003</v>
      </c>
      <c r="C2897" s="153">
        <v>35219</v>
      </c>
      <c r="D2897" s="153" t="s">
        <v>1484</v>
      </c>
      <c r="E2897" s="157" t="s">
        <v>5659</v>
      </c>
      <c r="F2897" s="153" t="s">
        <v>5629</v>
      </c>
      <c r="G2897" s="153"/>
      <c r="H2897" s="153"/>
      <c r="I2897" s="153"/>
      <c r="J2897" s="153"/>
      <c r="K2897" s="153"/>
      <c r="L2897" s="153"/>
      <c r="M2897" s="153" t="s">
        <v>192</v>
      </c>
      <c r="N2897" s="153" t="s">
        <v>188</v>
      </c>
      <c r="O2897" s="156">
        <v>0.05</v>
      </c>
      <c r="P2897" s="153">
        <v>0.05</v>
      </c>
      <c r="Q2897" s="156">
        <v>59.3</v>
      </c>
      <c r="R2897" s="156">
        <v>15</v>
      </c>
      <c r="S2897" s="156">
        <v>0.1</v>
      </c>
      <c r="T2897" s="156">
        <v>0.32</v>
      </c>
      <c r="U2897" s="153">
        <v>59.1</v>
      </c>
      <c r="V2897" s="153">
        <v>0.1</v>
      </c>
      <c r="W2897" s="156">
        <v>0.1</v>
      </c>
      <c r="X2897" s="156">
        <v>0.2</v>
      </c>
      <c r="Y2897" s="156"/>
      <c r="Z2897" s="156"/>
      <c r="AA2897" s="156"/>
      <c r="AB2897" s="156"/>
      <c r="AC2897" s="156"/>
      <c r="AD2897" s="156"/>
      <c r="AE2897" s="156"/>
      <c r="AF2897" s="156"/>
      <c r="AG2897" s="156"/>
      <c r="AH2897" s="153"/>
      <c r="AI2897" s="153"/>
      <c r="AJ2897" s="153"/>
      <c r="AK2897" s="153"/>
      <c r="AL2897" s="153"/>
      <c r="AM2897" s="153"/>
      <c r="AN2897" s="153"/>
      <c r="AO2897" s="153"/>
      <c r="AP2897" s="153"/>
      <c r="AQ2897" s="153"/>
      <c r="AR2897" s="153"/>
      <c r="AS2897" s="153"/>
      <c r="AT2897" s="153"/>
      <c r="AU2897" s="153"/>
      <c r="AV2897" s="153"/>
      <c r="AW2897" s="153"/>
      <c r="AX2897" s="153"/>
      <c r="AY2897" s="153"/>
      <c r="AZ2897" s="153"/>
      <c r="BA2897" s="153"/>
      <c r="BB2897" s="153"/>
      <c r="BC2897" s="153"/>
      <c r="BD2897" s="153"/>
      <c r="BE2897" s="153"/>
    </row>
    <row r="2898" spans="1:57" ht="15.5" x14ac:dyDescent="0.4">
      <c r="A2898" s="153" t="str">
        <f t="shared" si="45"/>
        <v>356243</v>
      </c>
      <c r="B2898" s="153">
        <v>3004</v>
      </c>
      <c r="C2898" s="153">
        <v>35624</v>
      </c>
      <c r="D2898" s="153" t="s">
        <v>1380</v>
      </c>
      <c r="E2898" s="157" t="s">
        <v>5657</v>
      </c>
      <c r="F2898" s="153" t="s">
        <v>5630</v>
      </c>
      <c r="G2898" s="153"/>
      <c r="H2898" s="153"/>
      <c r="I2898" s="153"/>
      <c r="J2898" s="153"/>
      <c r="K2898" s="153"/>
      <c r="L2898" s="153"/>
      <c r="M2898" s="153" t="s">
        <v>192</v>
      </c>
      <c r="N2898" s="153" t="s">
        <v>188</v>
      </c>
      <c r="O2898" s="156">
        <v>0.05</v>
      </c>
      <c r="P2898" s="153">
        <v>0.05</v>
      </c>
      <c r="Q2898" s="156">
        <v>59.3</v>
      </c>
      <c r="R2898" s="156">
        <v>15</v>
      </c>
      <c r="S2898" s="156">
        <v>0.1</v>
      </c>
      <c r="T2898" s="156">
        <v>0.33</v>
      </c>
      <c r="U2898" s="153">
        <v>58.5</v>
      </c>
      <c r="V2898" s="153">
        <v>0.1</v>
      </c>
      <c r="W2898" s="156">
        <v>0.1</v>
      </c>
      <c r="X2898" s="156">
        <v>0.67</v>
      </c>
      <c r="Y2898" s="156"/>
      <c r="Z2898" s="156"/>
      <c r="AA2898" s="156"/>
      <c r="AB2898" s="156"/>
      <c r="AC2898" s="156"/>
      <c r="AD2898" s="156"/>
      <c r="AE2898" s="156"/>
      <c r="AF2898" s="156"/>
      <c r="AG2898" s="156"/>
      <c r="AH2898" s="153"/>
      <c r="AI2898" s="153"/>
      <c r="AJ2898" s="153"/>
      <c r="AK2898" s="153"/>
      <c r="AL2898" s="153"/>
      <c r="AM2898" s="153"/>
      <c r="AN2898" s="153"/>
      <c r="AO2898" s="153"/>
      <c r="AP2898" s="153"/>
      <c r="AQ2898" s="153"/>
      <c r="AR2898" s="153"/>
      <c r="AS2898" s="153"/>
      <c r="AT2898" s="153"/>
      <c r="AU2898" s="153"/>
      <c r="AV2898" s="153"/>
      <c r="AW2898" s="153"/>
      <c r="AX2898" s="153"/>
      <c r="AY2898" s="153"/>
      <c r="AZ2898" s="153"/>
      <c r="BA2898" s="153"/>
      <c r="BB2898" s="153"/>
      <c r="BC2898" s="153"/>
      <c r="BD2898" s="153"/>
      <c r="BE2898" s="153"/>
    </row>
    <row r="2899" spans="1:57" ht="15.5" x14ac:dyDescent="0.4">
      <c r="A2899" s="153" t="str">
        <f t="shared" si="45"/>
        <v>356463</v>
      </c>
      <c r="B2899" s="153">
        <v>3005</v>
      </c>
      <c r="C2899" s="153">
        <v>35646</v>
      </c>
      <c r="D2899" s="153" t="s">
        <v>1385</v>
      </c>
      <c r="E2899" s="157" t="s">
        <v>5657</v>
      </c>
      <c r="F2899" s="153" t="s">
        <v>5630</v>
      </c>
      <c r="G2899" s="153"/>
      <c r="H2899" s="153"/>
      <c r="I2899" s="153"/>
      <c r="J2899" s="153"/>
      <c r="K2899" s="153"/>
      <c r="L2899" s="153"/>
      <c r="M2899" s="153" t="s">
        <v>192</v>
      </c>
      <c r="N2899" s="153" t="s">
        <v>188</v>
      </c>
      <c r="O2899" s="156">
        <v>0.05</v>
      </c>
      <c r="P2899" s="153">
        <v>0.05</v>
      </c>
      <c r="Q2899" s="156">
        <v>59.3</v>
      </c>
      <c r="R2899" s="156">
        <v>15</v>
      </c>
      <c r="S2899" s="156">
        <v>0.1</v>
      </c>
      <c r="T2899" s="156">
        <v>0.28000000000000003</v>
      </c>
      <c r="U2899" s="153">
        <v>58.3</v>
      </c>
      <c r="V2899" s="153">
        <v>0.1</v>
      </c>
      <c r="W2899" s="156">
        <v>0.1</v>
      </c>
      <c r="X2899" s="156">
        <v>0.41</v>
      </c>
      <c r="Y2899" s="156"/>
      <c r="Z2899" s="156"/>
      <c r="AA2899" s="156"/>
      <c r="AB2899" s="156"/>
      <c r="AC2899" s="156"/>
      <c r="AD2899" s="156"/>
      <c r="AE2899" s="156"/>
      <c r="AF2899" s="156"/>
      <c r="AG2899" s="156"/>
      <c r="AH2899" s="153"/>
      <c r="AI2899" s="153"/>
      <c r="AJ2899" s="153"/>
      <c r="AK2899" s="153"/>
      <c r="AL2899" s="153"/>
      <c r="AM2899" s="153"/>
      <c r="AN2899" s="153"/>
      <c r="AO2899" s="153"/>
      <c r="AP2899" s="153"/>
      <c r="AQ2899" s="153"/>
      <c r="AR2899" s="153"/>
      <c r="AS2899" s="153"/>
      <c r="AT2899" s="153"/>
      <c r="AU2899" s="153"/>
      <c r="AV2899" s="153"/>
      <c r="AW2899" s="153"/>
      <c r="AX2899" s="153"/>
      <c r="AY2899" s="153"/>
      <c r="AZ2899" s="153"/>
      <c r="BA2899" s="153"/>
      <c r="BB2899" s="153"/>
      <c r="BC2899" s="153"/>
      <c r="BD2899" s="153"/>
      <c r="BE2899" s="153"/>
    </row>
    <row r="2900" spans="1:57" ht="15.5" x14ac:dyDescent="0.4">
      <c r="A2900" s="153" t="str">
        <f t="shared" si="45"/>
        <v>356483</v>
      </c>
      <c r="B2900" s="153">
        <v>3006</v>
      </c>
      <c r="C2900" s="153">
        <v>35648</v>
      </c>
      <c r="D2900" s="153" t="s">
        <v>1359</v>
      </c>
      <c r="E2900" s="157" t="s">
        <v>5657</v>
      </c>
      <c r="F2900" s="153" t="s">
        <v>5630</v>
      </c>
      <c r="G2900" s="153"/>
      <c r="H2900" s="153"/>
      <c r="I2900" s="153"/>
      <c r="J2900" s="153"/>
      <c r="K2900" s="153"/>
      <c r="L2900" s="153"/>
      <c r="M2900" s="153" t="s">
        <v>192</v>
      </c>
      <c r="N2900" s="153" t="s">
        <v>188</v>
      </c>
      <c r="O2900" s="156">
        <v>0.05</v>
      </c>
      <c r="P2900" s="153">
        <v>0.05</v>
      </c>
      <c r="Q2900" s="156">
        <v>59.3</v>
      </c>
      <c r="R2900" s="156">
        <v>15</v>
      </c>
      <c r="S2900" s="156">
        <v>0.1</v>
      </c>
      <c r="T2900" s="156">
        <v>0.35</v>
      </c>
      <c r="U2900" s="153">
        <v>58.7</v>
      </c>
      <c r="V2900" s="153">
        <v>0.1</v>
      </c>
      <c r="W2900" s="156">
        <v>0.1</v>
      </c>
      <c r="X2900" s="156">
        <v>0.31</v>
      </c>
      <c r="Y2900" s="156"/>
      <c r="Z2900" s="156"/>
      <c r="AA2900" s="156"/>
      <c r="AB2900" s="156"/>
      <c r="AC2900" s="156"/>
      <c r="AD2900" s="156"/>
      <c r="AE2900" s="156"/>
      <c r="AF2900" s="156"/>
      <c r="AG2900" s="156"/>
      <c r="AH2900" s="153"/>
      <c r="AI2900" s="153"/>
      <c r="AJ2900" s="153"/>
      <c r="AK2900" s="153"/>
      <c r="AL2900" s="153"/>
      <c r="AM2900" s="153"/>
      <c r="AN2900" s="153"/>
      <c r="AO2900" s="153"/>
      <c r="AP2900" s="153"/>
      <c r="AQ2900" s="153"/>
      <c r="AR2900" s="153"/>
      <c r="AS2900" s="153"/>
      <c r="AT2900" s="153"/>
      <c r="AU2900" s="153"/>
      <c r="AV2900" s="153"/>
      <c r="AW2900" s="153"/>
      <c r="AX2900" s="153"/>
      <c r="AY2900" s="153"/>
      <c r="AZ2900" s="153"/>
      <c r="BA2900" s="153"/>
      <c r="BB2900" s="153"/>
      <c r="BC2900" s="153"/>
      <c r="BD2900" s="153"/>
      <c r="BE2900" s="153"/>
    </row>
    <row r="2901" spans="1:57" ht="15.5" x14ac:dyDescent="0.4">
      <c r="A2901" s="153" t="str">
        <f t="shared" si="45"/>
        <v>356563</v>
      </c>
      <c r="B2901" s="153">
        <v>3007</v>
      </c>
      <c r="C2901" s="153">
        <v>35656</v>
      </c>
      <c r="D2901" s="153" t="s">
        <v>1411</v>
      </c>
      <c r="E2901" s="157" t="s">
        <v>5657</v>
      </c>
      <c r="F2901" s="153" t="s">
        <v>5630</v>
      </c>
      <c r="G2901" s="153"/>
      <c r="H2901" s="153"/>
      <c r="I2901" s="153"/>
      <c r="J2901" s="153"/>
      <c r="K2901" s="153"/>
      <c r="L2901" s="153"/>
      <c r="M2901" s="153" t="s">
        <v>192</v>
      </c>
      <c r="N2901" s="153" t="s">
        <v>188</v>
      </c>
      <c r="O2901" s="156">
        <v>0.05</v>
      </c>
      <c r="P2901" s="153">
        <v>0.05</v>
      </c>
      <c r="Q2901" s="156">
        <v>59.3</v>
      </c>
      <c r="R2901" s="156">
        <v>15</v>
      </c>
      <c r="S2901" s="156">
        <v>0.1</v>
      </c>
      <c r="T2901" s="156">
        <v>0.73</v>
      </c>
      <c r="U2901" s="153">
        <v>58.5</v>
      </c>
      <c r="V2901" s="153">
        <v>0.1</v>
      </c>
      <c r="W2901" s="156">
        <v>0.1</v>
      </c>
      <c r="X2901" s="156">
        <v>0.24</v>
      </c>
      <c r="Y2901" s="156"/>
      <c r="Z2901" s="156"/>
      <c r="AA2901" s="156"/>
      <c r="AB2901" s="156"/>
      <c r="AC2901" s="156"/>
      <c r="AD2901" s="156"/>
      <c r="AE2901" s="156"/>
      <c r="AF2901" s="156"/>
      <c r="AG2901" s="156"/>
      <c r="AH2901" s="153"/>
      <c r="AI2901" s="153"/>
      <c r="AJ2901" s="153"/>
      <c r="AK2901" s="153"/>
      <c r="AL2901" s="153"/>
      <c r="AM2901" s="153"/>
      <c r="AN2901" s="153"/>
      <c r="AO2901" s="153"/>
      <c r="AP2901" s="153"/>
      <c r="AQ2901" s="153"/>
      <c r="AR2901" s="153"/>
      <c r="AS2901" s="153"/>
      <c r="AT2901" s="153"/>
      <c r="AU2901" s="153"/>
      <c r="AV2901" s="153"/>
      <c r="AW2901" s="153"/>
      <c r="AX2901" s="153"/>
      <c r="AY2901" s="153"/>
      <c r="AZ2901" s="153"/>
      <c r="BA2901" s="153"/>
      <c r="BB2901" s="153"/>
      <c r="BC2901" s="153"/>
      <c r="BD2901" s="153"/>
      <c r="BE2901" s="153"/>
    </row>
    <row r="2902" spans="1:57" ht="15.5" x14ac:dyDescent="0.4">
      <c r="A2902" s="153" t="str">
        <f t="shared" si="45"/>
        <v>380283</v>
      </c>
      <c r="B2902" s="153">
        <v>3008</v>
      </c>
      <c r="C2902" s="153">
        <v>38028</v>
      </c>
      <c r="D2902" s="153" t="s">
        <v>1249</v>
      </c>
      <c r="E2902" s="157" t="s">
        <v>5657</v>
      </c>
      <c r="F2902" s="153" t="s">
        <v>5630</v>
      </c>
      <c r="G2902" s="153"/>
      <c r="H2902" s="153"/>
      <c r="I2902" s="153"/>
      <c r="J2902" s="153"/>
      <c r="K2902" s="153"/>
      <c r="L2902" s="153"/>
      <c r="M2902" s="153" t="s">
        <v>192</v>
      </c>
      <c r="N2902" s="153" t="s">
        <v>188</v>
      </c>
      <c r="O2902" s="156">
        <v>0.05</v>
      </c>
      <c r="P2902" s="153">
        <v>0.05</v>
      </c>
      <c r="Q2902" s="156">
        <v>59.3</v>
      </c>
      <c r="R2902" s="156">
        <v>15</v>
      </c>
      <c r="S2902" s="156">
        <v>0.1</v>
      </c>
      <c r="T2902" s="156">
        <v>4.4999999999999998E-2</v>
      </c>
      <c r="U2902" s="153">
        <v>58.7</v>
      </c>
      <c r="V2902" s="153">
        <v>0.1</v>
      </c>
      <c r="W2902" s="156">
        <v>0.1</v>
      </c>
      <c r="X2902" s="156">
        <v>0.14899999999999999</v>
      </c>
      <c r="Y2902" s="156">
        <v>58.3</v>
      </c>
      <c r="Z2902" s="156">
        <v>0.1</v>
      </c>
      <c r="AA2902" s="156">
        <v>0.1</v>
      </c>
      <c r="AB2902" s="156">
        <v>8.5000000000000006E-2</v>
      </c>
      <c r="AC2902" s="156"/>
      <c r="AD2902" s="156"/>
      <c r="AE2902" s="156"/>
      <c r="AF2902" s="156"/>
      <c r="AG2902" s="156"/>
      <c r="AH2902" s="153"/>
      <c r="AI2902" s="153"/>
      <c r="AJ2902" s="153"/>
      <c r="AK2902" s="153"/>
      <c r="AL2902" s="153"/>
      <c r="AM2902" s="153"/>
      <c r="AN2902" s="153"/>
      <c r="AO2902" s="153"/>
      <c r="AP2902" s="153"/>
      <c r="AQ2902" s="153"/>
      <c r="AR2902" s="153"/>
      <c r="AS2902" s="153"/>
      <c r="AT2902" s="153"/>
      <c r="AU2902" s="153"/>
      <c r="AV2902" s="153"/>
      <c r="AW2902" s="153"/>
      <c r="AX2902" s="153"/>
      <c r="AY2902" s="153"/>
      <c r="AZ2902" s="153"/>
      <c r="BA2902" s="153"/>
      <c r="BB2902" s="153"/>
      <c r="BC2902" s="153"/>
      <c r="BD2902" s="153"/>
      <c r="BE2902" s="153"/>
    </row>
    <row r="2903" spans="1:57" ht="15.5" x14ac:dyDescent="0.4">
      <c r="A2903" s="153" t="str">
        <f t="shared" si="45"/>
        <v>325682</v>
      </c>
      <c r="B2903" s="153">
        <v>3009</v>
      </c>
      <c r="C2903" s="153">
        <v>32568</v>
      </c>
      <c r="D2903" s="153" t="s">
        <v>1336</v>
      </c>
      <c r="E2903" s="157" t="s">
        <v>5657</v>
      </c>
      <c r="F2903" s="153" t="s">
        <v>5629</v>
      </c>
      <c r="G2903" s="153"/>
      <c r="H2903" s="153"/>
      <c r="I2903" s="153"/>
      <c r="J2903" s="153"/>
      <c r="K2903" s="153"/>
      <c r="L2903" s="153"/>
      <c r="M2903" s="153" t="s">
        <v>192</v>
      </c>
      <c r="N2903" s="153" t="s">
        <v>188</v>
      </c>
      <c r="O2903" s="156">
        <v>0.05</v>
      </c>
      <c r="P2903" s="153">
        <v>0.05</v>
      </c>
      <c r="Q2903" s="156">
        <v>59.5</v>
      </c>
      <c r="R2903" s="156">
        <v>30</v>
      </c>
      <c r="S2903" s="156">
        <v>0.1</v>
      </c>
      <c r="T2903" s="156">
        <v>0.3</v>
      </c>
      <c r="U2903" s="153">
        <v>59.3</v>
      </c>
      <c r="V2903" s="153">
        <v>15</v>
      </c>
      <c r="W2903" s="156">
        <v>0.1</v>
      </c>
      <c r="X2903" s="156">
        <v>0.32</v>
      </c>
      <c r="Y2903" s="156"/>
      <c r="Z2903" s="156"/>
      <c r="AA2903" s="156"/>
      <c r="AB2903" s="156"/>
      <c r="AC2903" s="156"/>
      <c r="AD2903" s="156"/>
      <c r="AE2903" s="156"/>
      <c r="AF2903" s="156"/>
      <c r="AG2903" s="156"/>
      <c r="AH2903" s="153"/>
      <c r="AI2903" s="153"/>
      <c r="AJ2903" s="153"/>
      <c r="AK2903" s="153"/>
      <c r="AL2903" s="153"/>
      <c r="AM2903" s="153"/>
      <c r="AN2903" s="153"/>
      <c r="AO2903" s="153"/>
      <c r="AP2903" s="153"/>
      <c r="AQ2903" s="153"/>
      <c r="AR2903" s="153"/>
      <c r="AS2903" s="153"/>
      <c r="AT2903" s="153"/>
      <c r="AU2903" s="153"/>
      <c r="AV2903" s="153"/>
      <c r="AW2903" s="153"/>
      <c r="AX2903" s="153"/>
      <c r="AY2903" s="153"/>
      <c r="AZ2903" s="153"/>
      <c r="BA2903" s="153"/>
      <c r="BB2903" s="153"/>
      <c r="BC2903" s="153"/>
      <c r="BD2903" s="153"/>
      <c r="BE2903" s="153"/>
    </row>
    <row r="2904" spans="1:57" ht="15.5" x14ac:dyDescent="0.4">
      <c r="A2904" s="153" t="str">
        <f t="shared" si="45"/>
        <v>329082</v>
      </c>
      <c r="B2904" s="153">
        <v>3010</v>
      </c>
      <c r="C2904" s="153">
        <v>32908</v>
      </c>
      <c r="D2904" s="153" t="s">
        <v>1394</v>
      </c>
      <c r="E2904" s="157" t="s">
        <v>5661</v>
      </c>
      <c r="F2904" s="153" t="s">
        <v>5629</v>
      </c>
      <c r="G2904" s="153"/>
      <c r="H2904" s="153"/>
      <c r="I2904" s="153"/>
      <c r="J2904" s="153"/>
      <c r="K2904" s="153"/>
      <c r="L2904" s="153"/>
      <c r="M2904" s="153" t="s">
        <v>192</v>
      </c>
      <c r="N2904" s="153" t="s">
        <v>188</v>
      </c>
      <c r="O2904" s="156">
        <v>0.05</v>
      </c>
      <c r="P2904" s="153">
        <v>0.05</v>
      </c>
      <c r="Q2904" s="156">
        <v>59.5</v>
      </c>
      <c r="R2904" s="156">
        <v>30</v>
      </c>
      <c r="S2904" s="156">
        <v>0.1</v>
      </c>
      <c r="T2904" s="156">
        <v>0.27</v>
      </c>
      <c r="U2904" s="153">
        <v>58.7</v>
      </c>
      <c r="V2904" s="153">
        <v>0.1</v>
      </c>
      <c r="W2904" s="156">
        <v>0.1</v>
      </c>
      <c r="X2904" s="156">
        <v>0.06</v>
      </c>
      <c r="Y2904" s="156">
        <v>58.3</v>
      </c>
      <c r="Z2904" s="156">
        <v>0.1</v>
      </c>
      <c r="AA2904" s="156">
        <v>0.1</v>
      </c>
      <c r="AB2904" s="156">
        <v>0.08</v>
      </c>
      <c r="AC2904" s="156"/>
      <c r="AD2904" s="156"/>
      <c r="AE2904" s="156"/>
      <c r="AF2904" s="156"/>
      <c r="AG2904" s="156"/>
      <c r="AH2904" s="153"/>
      <c r="AI2904" s="153"/>
      <c r="AJ2904" s="153"/>
      <c r="AK2904" s="153"/>
      <c r="AL2904" s="153"/>
      <c r="AM2904" s="153"/>
      <c r="AN2904" s="153"/>
      <c r="AO2904" s="153"/>
      <c r="AP2904" s="153"/>
      <c r="AQ2904" s="153"/>
      <c r="AR2904" s="153"/>
      <c r="AS2904" s="153"/>
      <c r="AT2904" s="153"/>
      <c r="AU2904" s="153"/>
      <c r="AV2904" s="153"/>
      <c r="AW2904" s="153"/>
      <c r="AX2904" s="153"/>
      <c r="AY2904" s="153"/>
      <c r="AZ2904" s="153"/>
      <c r="BA2904" s="153"/>
      <c r="BB2904" s="153"/>
      <c r="BC2904" s="153"/>
      <c r="BD2904" s="153"/>
      <c r="BE2904" s="153"/>
    </row>
    <row r="2905" spans="1:57" ht="15.5" x14ac:dyDescent="0.4">
      <c r="A2905" s="153" t="str">
        <f t="shared" si="45"/>
        <v>335555</v>
      </c>
      <c r="B2905" s="153">
        <v>3011</v>
      </c>
      <c r="C2905" s="153">
        <v>33555</v>
      </c>
      <c r="D2905" s="153" t="s">
        <v>1461</v>
      </c>
      <c r="E2905" s="157" t="s">
        <v>5657</v>
      </c>
      <c r="F2905" s="153" t="s">
        <v>5665</v>
      </c>
      <c r="G2905" s="153"/>
      <c r="H2905" s="153"/>
      <c r="I2905" s="153"/>
      <c r="J2905" s="153"/>
      <c r="K2905" s="153"/>
      <c r="L2905" s="153"/>
      <c r="M2905" s="153" t="s">
        <v>192</v>
      </c>
      <c r="N2905" s="153" t="s">
        <v>188</v>
      </c>
      <c r="O2905" s="156">
        <v>0.05</v>
      </c>
      <c r="P2905" s="153">
        <v>0.05</v>
      </c>
      <c r="Q2905" s="156">
        <v>59.5</v>
      </c>
      <c r="R2905" s="156">
        <v>30</v>
      </c>
      <c r="S2905" s="156">
        <v>0.1</v>
      </c>
      <c r="T2905" s="156">
        <v>0.31</v>
      </c>
      <c r="U2905" s="153">
        <v>58.5</v>
      </c>
      <c r="V2905" s="153">
        <v>0.1</v>
      </c>
      <c r="W2905" s="156">
        <v>0.1</v>
      </c>
      <c r="X2905" s="156">
        <v>0.43</v>
      </c>
      <c r="Y2905" s="156"/>
      <c r="Z2905" s="156"/>
      <c r="AA2905" s="156"/>
      <c r="AB2905" s="156"/>
      <c r="AC2905" s="156"/>
      <c r="AD2905" s="156"/>
      <c r="AE2905" s="156"/>
      <c r="AF2905" s="156"/>
      <c r="AG2905" s="156"/>
      <c r="AH2905" s="153"/>
      <c r="AI2905" s="153"/>
      <c r="AJ2905" s="153"/>
      <c r="AK2905" s="153"/>
      <c r="AL2905" s="153"/>
      <c r="AM2905" s="153"/>
      <c r="AN2905" s="153"/>
      <c r="AO2905" s="153"/>
      <c r="AP2905" s="153"/>
      <c r="AQ2905" s="153"/>
      <c r="AR2905" s="153"/>
      <c r="AS2905" s="153"/>
      <c r="AT2905" s="153"/>
      <c r="AU2905" s="153"/>
      <c r="AV2905" s="153"/>
      <c r="AW2905" s="153"/>
      <c r="AX2905" s="153"/>
      <c r="AY2905" s="153"/>
      <c r="AZ2905" s="153"/>
      <c r="BA2905" s="153"/>
      <c r="BB2905" s="153"/>
      <c r="BC2905" s="153"/>
      <c r="BD2905" s="153"/>
      <c r="BE2905" s="153"/>
    </row>
    <row r="2906" spans="1:57" ht="15.5" x14ac:dyDescent="0.4">
      <c r="A2906" s="153" t="str">
        <f t="shared" si="45"/>
        <v>351063</v>
      </c>
      <c r="B2906" s="153">
        <v>3012</v>
      </c>
      <c r="C2906" s="153">
        <v>35106</v>
      </c>
      <c r="D2906" s="153" t="s">
        <v>1387</v>
      </c>
      <c r="E2906" s="157" t="s">
        <v>5657</v>
      </c>
      <c r="F2906" s="153" t="s">
        <v>5630</v>
      </c>
      <c r="G2906" s="153"/>
      <c r="H2906" s="153"/>
      <c r="I2906" s="153"/>
      <c r="J2906" s="153"/>
      <c r="K2906" s="153"/>
      <c r="L2906" s="153"/>
      <c r="M2906" s="153" t="s">
        <v>192</v>
      </c>
      <c r="N2906" s="153" t="s">
        <v>188</v>
      </c>
      <c r="O2906" s="156">
        <v>0.05</v>
      </c>
      <c r="P2906" s="153">
        <v>0.05</v>
      </c>
      <c r="Q2906" s="156">
        <v>59.5</v>
      </c>
      <c r="R2906" s="156">
        <v>30</v>
      </c>
      <c r="S2906" s="156">
        <v>0.1</v>
      </c>
      <c r="T2906" s="156">
        <v>0.22</v>
      </c>
      <c r="U2906" s="153">
        <v>58.7</v>
      </c>
      <c r="V2906" s="153">
        <v>0.1</v>
      </c>
      <c r="W2906" s="156">
        <v>0.1</v>
      </c>
      <c r="X2906" s="156">
        <v>0.76</v>
      </c>
      <c r="Y2906" s="156"/>
      <c r="Z2906" s="156"/>
      <c r="AA2906" s="156"/>
      <c r="AB2906" s="156"/>
      <c r="AC2906" s="156"/>
      <c r="AD2906" s="156"/>
      <c r="AE2906" s="156"/>
      <c r="AF2906" s="156"/>
      <c r="AG2906" s="156"/>
      <c r="AH2906" s="153"/>
      <c r="AI2906" s="153"/>
      <c r="AJ2906" s="153"/>
      <c r="AK2906" s="153"/>
      <c r="AL2906" s="153"/>
      <c r="AM2906" s="153"/>
      <c r="AN2906" s="153"/>
      <c r="AO2906" s="153"/>
      <c r="AP2906" s="153"/>
      <c r="AQ2906" s="153"/>
      <c r="AR2906" s="153"/>
      <c r="AS2906" s="153"/>
      <c r="AT2906" s="153"/>
      <c r="AU2906" s="153"/>
      <c r="AV2906" s="153"/>
      <c r="AW2906" s="153"/>
      <c r="AX2906" s="153"/>
      <c r="AY2906" s="153"/>
      <c r="AZ2906" s="153"/>
      <c r="BA2906" s="153"/>
      <c r="BB2906" s="153"/>
      <c r="BC2906" s="153"/>
      <c r="BD2906" s="153"/>
      <c r="BE2906" s="153"/>
    </row>
    <row r="2907" spans="1:57" ht="15.5" x14ac:dyDescent="0.4">
      <c r="A2907" s="153" t="str">
        <f t="shared" si="45"/>
        <v>362663</v>
      </c>
      <c r="B2907" s="153">
        <v>3013</v>
      </c>
      <c r="C2907" s="153">
        <v>36266</v>
      </c>
      <c r="D2907" s="153" t="s">
        <v>1439</v>
      </c>
      <c r="E2907" s="157" t="s">
        <v>5657</v>
      </c>
      <c r="F2907" s="153" t="s">
        <v>5630</v>
      </c>
      <c r="G2907" s="153"/>
      <c r="H2907" s="153"/>
      <c r="I2907" s="153"/>
      <c r="J2907" s="153"/>
      <c r="K2907" s="153"/>
      <c r="L2907" s="153"/>
      <c r="M2907" s="153" t="s">
        <v>192</v>
      </c>
      <c r="N2907" s="153" t="s">
        <v>188</v>
      </c>
      <c r="O2907" s="156">
        <v>0.05</v>
      </c>
      <c r="P2907" s="153">
        <v>0.05</v>
      </c>
      <c r="Q2907" s="156">
        <v>59.5</v>
      </c>
      <c r="R2907" s="156">
        <v>30</v>
      </c>
      <c r="S2907" s="156">
        <v>0.1</v>
      </c>
      <c r="T2907" s="156">
        <v>0.36</v>
      </c>
      <c r="U2907" s="153">
        <v>58.5</v>
      </c>
      <c r="V2907" s="153">
        <v>0.1</v>
      </c>
      <c r="W2907" s="156">
        <v>0.1</v>
      </c>
      <c r="X2907" s="156">
        <v>0.64</v>
      </c>
      <c r="Y2907" s="156"/>
      <c r="Z2907" s="156"/>
      <c r="AA2907" s="156"/>
      <c r="AB2907" s="156"/>
      <c r="AC2907" s="156"/>
      <c r="AD2907" s="156"/>
      <c r="AE2907" s="156"/>
      <c r="AF2907" s="156"/>
      <c r="AG2907" s="156"/>
      <c r="AH2907" s="153"/>
      <c r="AI2907" s="153"/>
      <c r="AJ2907" s="153"/>
      <c r="AK2907" s="153"/>
      <c r="AL2907" s="153"/>
      <c r="AM2907" s="153"/>
      <c r="AN2907" s="153"/>
      <c r="AO2907" s="153"/>
      <c r="AP2907" s="153"/>
      <c r="AQ2907" s="153"/>
      <c r="AR2907" s="153"/>
      <c r="AS2907" s="153"/>
      <c r="AT2907" s="153"/>
      <c r="AU2907" s="153"/>
      <c r="AV2907" s="153"/>
      <c r="AW2907" s="153"/>
      <c r="AX2907" s="153"/>
      <c r="AY2907" s="153"/>
      <c r="AZ2907" s="153"/>
      <c r="BA2907" s="153"/>
      <c r="BB2907" s="153"/>
      <c r="BC2907" s="153"/>
      <c r="BD2907" s="153"/>
      <c r="BE2907" s="153"/>
    </row>
    <row r="2908" spans="1:57" ht="15.5" x14ac:dyDescent="0.4">
      <c r="A2908" s="153" t="str">
        <f t="shared" si="45"/>
        <v>380282</v>
      </c>
      <c r="B2908" s="153">
        <v>3014</v>
      </c>
      <c r="C2908" s="153">
        <v>38028</v>
      </c>
      <c r="D2908" s="153" t="s">
        <v>1249</v>
      </c>
      <c r="E2908" s="157" t="s">
        <v>5657</v>
      </c>
      <c r="F2908" s="153" t="s">
        <v>5629</v>
      </c>
      <c r="G2908" s="153"/>
      <c r="H2908" s="153"/>
      <c r="I2908" s="153"/>
      <c r="J2908" s="153"/>
      <c r="K2908" s="153"/>
      <c r="L2908" s="153"/>
      <c r="M2908" s="153" t="s">
        <v>192</v>
      </c>
      <c r="N2908" s="153" t="s">
        <v>188</v>
      </c>
      <c r="O2908" s="156">
        <v>0.05</v>
      </c>
      <c r="P2908" s="153">
        <v>0.05</v>
      </c>
      <c r="Q2908" s="156">
        <v>59.5</v>
      </c>
      <c r="R2908" s="156">
        <v>30</v>
      </c>
      <c r="S2908" s="156">
        <v>0.1</v>
      </c>
      <c r="T2908" s="156">
        <v>5.8999999999999997E-2</v>
      </c>
      <c r="U2908" s="153">
        <v>59.1</v>
      </c>
      <c r="V2908" s="153">
        <v>0.1</v>
      </c>
      <c r="W2908" s="156">
        <v>0.1</v>
      </c>
      <c r="X2908" s="156">
        <v>0.15</v>
      </c>
      <c r="Y2908" s="156">
        <v>58.5</v>
      </c>
      <c r="Z2908" s="156">
        <v>0.1</v>
      </c>
      <c r="AA2908" s="156">
        <v>0.1</v>
      </c>
      <c r="AB2908" s="156">
        <v>4.2999999999999997E-2</v>
      </c>
      <c r="AC2908" s="156"/>
      <c r="AD2908" s="156"/>
      <c r="AE2908" s="156"/>
      <c r="AF2908" s="156"/>
      <c r="AG2908" s="156"/>
      <c r="AH2908" s="153"/>
      <c r="AI2908" s="153"/>
      <c r="AJ2908" s="153"/>
      <c r="AK2908" s="153"/>
      <c r="AL2908" s="153"/>
      <c r="AM2908" s="153"/>
      <c r="AN2908" s="153"/>
      <c r="AO2908" s="153"/>
      <c r="AP2908" s="153"/>
      <c r="AQ2908" s="153"/>
      <c r="AR2908" s="153"/>
      <c r="AS2908" s="153"/>
      <c r="AT2908" s="153"/>
      <c r="AU2908" s="153"/>
      <c r="AV2908" s="153"/>
      <c r="AW2908" s="153"/>
      <c r="AX2908" s="153"/>
      <c r="AY2908" s="153"/>
      <c r="AZ2908" s="153"/>
      <c r="BA2908" s="153"/>
      <c r="BB2908" s="153"/>
      <c r="BC2908" s="153"/>
      <c r="BD2908" s="153"/>
      <c r="BE2908" s="153"/>
    </row>
    <row r="2909" spans="1:57" ht="15.5" x14ac:dyDescent="0.4">
      <c r="A2909" s="153" t="str">
        <f t="shared" si="45"/>
        <v>343552</v>
      </c>
      <c r="B2909" s="153">
        <v>3015</v>
      </c>
      <c r="C2909" s="153">
        <v>34355</v>
      </c>
      <c r="D2909" s="153" t="s">
        <v>1251</v>
      </c>
      <c r="E2909" s="157" t="s">
        <v>5657</v>
      </c>
      <c r="F2909" s="153" t="s">
        <v>5629</v>
      </c>
      <c r="G2909" s="153"/>
      <c r="H2909" s="153"/>
      <c r="I2909" s="153"/>
      <c r="J2909" s="153"/>
      <c r="K2909" s="153"/>
      <c r="L2909" s="153"/>
      <c r="M2909" s="153" t="s">
        <v>192</v>
      </c>
      <c r="N2909" s="153" t="s">
        <v>188</v>
      </c>
      <c r="O2909" s="156">
        <v>0.05</v>
      </c>
      <c r="P2909" s="153">
        <v>0.05</v>
      </c>
      <c r="Q2909" s="156">
        <v>59.5</v>
      </c>
      <c r="R2909" s="156">
        <v>60</v>
      </c>
      <c r="S2909" s="156">
        <v>0.1</v>
      </c>
      <c r="T2909" s="156">
        <v>0.33</v>
      </c>
      <c r="U2909" s="153">
        <v>59.1</v>
      </c>
      <c r="V2909" s="153">
        <v>0.1</v>
      </c>
      <c r="W2909" s="153">
        <v>0.1</v>
      </c>
      <c r="X2909" s="156">
        <v>0.25</v>
      </c>
      <c r="Y2909" s="156">
        <v>58.9</v>
      </c>
      <c r="Z2909" s="156">
        <v>0.1</v>
      </c>
      <c r="AA2909" s="156">
        <v>0.1</v>
      </c>
      <c r="AB2909" s="156">
        <v>0.21</v>
      </c>
      <c r="AC2909" s="156"/>
      <c r="AD2909" s="156"/>
      <c r="AE2909" s="156"/>
      <c r="AF2909" s="156"/>
      <c r="AG2909" s="156"/>
      <c r="AH2909" s="153"/>
      <c r="AI2909" s="153"/>
      <c r="AJ2909" s="153"/>
      <c r="AK2909" s="153"/>
      <c r="AL2909" s="153"/>
      <c r="AM2909" s="153"/>
      <c r="AN2909" s="153"/>
      <c r="AO2909" s="153"/>
      <c r="AP2909" s="153"/>
      <c r="AQ2909" s="153"/>
      <c r="AR2909" s="153"/>
      <c r="AS2909" s="153"/>
      <c r="AT2909" s="153"/>
      <c r="AU2909" s="153"/>
      <c r="AV2909" s="153"/>
      <c r="AW2909" s="153"/>
      <c r="AX2909" s="153"/>
      <c r="AY2909" s="153"/>
      <c r="AZ2909" s="153"/>
      <c r="BA2909" s="153"/>
      <c r="BB2909" s="153"/>
      <c r="BC2909" s="153"/>
      <c r="BD2909" s="153"/>
      <c r="BE2909" s="153"/>
    </row>
    <row r="2910" spans="1:57" ht="15.5" x14ac:dyDescent="0.4">
      <c r="A2910" s="153" t="str">
        <f t="shared" si="45"/>
        <v>343611</v>
      </c>
      <c r="B2910" s="153">
        <v>3016</v>
      </c>
      <c r="C2910" s="153">
        <v>34361</v>
      </c>
      <c r="D2910" s="153" t="s">
        <v>1250</v>
      </c>
      <c r="E2910" s="157" t="s">
        <v>5657</v>
      </c>
      <c r="F2910" s="153" t="s">
        <v>5597</v>
      </c>
      <c r="G2910" s="153"/>
      <c r="H2910" s="153"/>
      <c r="I2910" s="153"/>
      <c r="J2910" s="153"/>
      <c r="K2910" s="153"/>
      <c r="L2910" s="153"/>
      <c r="M2910" s="153" t="s">
        <v>192</v>
      </c>
      <c r="N2910" s="153" t="s">
        <v>188</v>
      </c>
      <c r="O2910" s="156">
        <v>0.05</v>
      </c>
      <c r="P2910" s="153">
        <v>0.05</v>
      </c>
      <c r="Q2910" s="156">
        <v>59.5</v>
      </c>
      <c r="R2910" s="156">
        <v>60</v>
      </c>
      <c r="S2910" s="156">
        <v>0.1</v>
      </c>
      <c r="T2910" s="156">
        <v>0.26</v>
      </c>
      <c r="U2910" s="153">
        <v>58.7</v>
      </c>
      <c r="V2910" s="153">
        <v>0.1</v>
      </c>
      <c r="W2910" s="153">
        <v>0.1</v>
      </c>
      <c r="X2910" s="156">
        <v>0.18</v>
      </c>
      <c r="Y2910" s="156">
        <v>58.5</v>
      </c>
      <c r="Z2910" s="156">
        <v>0.1</v>
      </c>
      <c r="AA2910" s="156">
        <v>0.1</v>
      </c>
      <c r="AB2910" s="156">
        <v>0.3</v>
      </c>
      <c r="AC2910" s="156" t="s">
        <v>3069</v>
      </c>
      <c r="AD2910" s="156"/>
      <c r="AE2910" s="156"/>
      <c r="AF2910" s="156"/>
      <c r="AG2910" s="156"/>
      <c r="AH2910" s="153"/>
      <c r="AI2910" s="153"/>
      <c r="AJ2910" s="153"/>
      <c r="AK2910" s="153"/>
      <c r="AL2910" s="153"/>
      <c r="AM2910" s="153"/>
      <c r="AN2910" s="153"/>
      <c r="AO2910" s="153"/>
      <c r="AP2910" s="153"/>
      <c r="AQ2910" s="153"/>
      <c r="AR2910" s="153"/>
      <c r="AS2910" s="153"/>
      <c r="AT2910" s="153"/>
      <c r="AU2910" s="153"/>
      <c r="AV2910" s="153"/>
      <c r="AW2910" s="153"/>
      <c r="AX2910" s="153"/>
      <c r="AY2910" s="153"/>
      <c r="AZ2910" s="153"/>
      <c r="BA2910" s="153"/>
      <c r="BB2910" s="153"/>
      <c r="BC2910" s="153"/>
      <c r="BD2910" s="153"/>
      <c r="BE2910" s="153"/>
    </row>
    <row r="2911" spans="1:57" ht="15.5" x14ac:dyDescent="0.4">
      <c r="A2911" s="153" t="str">
        <f t="shared" si="45"/>
        <v>343722</v>
      </c>
      <c r="B2911" s="153">
        <v>3017</v>
      </c>
      <c r="C2911" s="153">
        <v>34372</v>
      </c>
      <c r="D2911" s="153" t="s">
        <v>1367</v>
      </c>
      <c r="E2911" s="157" t="s">
        <v>5657</v>
      </c>
      <c r="F2911" s="153" t="s">
        <v>5629</v>
      </c>
      <c r="G2911" s="153"/>
      <c r="H2911" s="153"/>
      <c r="I2911" s="153"/>
      <c r="J2911" s="153"/>
      <c r="K2911" s="153"/>
      <c r="L2911" s="153"/>
      <c r="M2911" s="153" t="s">
        <v>192</v>
      </c>
      <c r="N2911" s="153" t="s">
        <v>188</v>
      </c>
      <c r="O2911" s="156">
        <v>0.05</v>
      </c>
      <c r="P2911" s="153">
        <v>0.05</v>
      </c>
      <c r="Q2911" s="156">
        <v>59.5</v>
      </c>
      <c r="R2911" s="156">
        <v>60</v>
      </c>
      <c r="S2911" s="156">
        <v>0.1</v>
      </c>
      <c r="T2911" s="156">
        <v>0.34</v>
      </c>
      <c r="U2911" s="153">
        <v>59.5</v>
      </c>
      <c r="V2911" s="153">
        <v>30</v>
      </c>
      <c r="W2911" s="153">
        <v>0.1</v>
      </c>
      <c r="X2911" s="156">
        <v>0.48</v>
      </c>
      <c r="Y2911" s="156"/>
      <c r="Z2911" s="156"/>
      <c r="AA2911" s="156"/>
      <c r="AB2911" s="156"/>
      <c r="AC2911" s="156"/>
      <c r="AD2911" s="156"/>
      <c r="AE2911" s="156"/>
      <c r="AF2911" s="156"/>
      <c r="AG2911" s="156"/>
      <c r="AH2911" s="153"/>
      <c r="AI2911" s="153"/>
      <c r="AJ2911" s="153"/>
      <c r="AK2911" s="153"/>
      <c r="AL2911" s="153"/>
      <c r="AM2911" s="153"/>
      <c r="AN2911" s="153"/>
      <c r="AO2911" s="153"/>
      <c r="AP2911" s="153"/>
      <c r="AQ2911" s="153"/>
      <c r="AR2911" s="153"/>
      <c r="AS2911" s="153"/>
      <c r="AT2911" s="153"/>
      <c r="AU2911" s="153"/>
      <c r="AV2911" s="153"/>
      <c r="AW2911" s="153"/>
      <c r="AX2911" s="153"/>
      <c r="AY2911" s="153"/>
      <c r="AZ2911" s="153"/>
      <c r="BA2911" s="153"/>
      <c r="BB2911" s="153"/>
      <c r="BC2911" s="153"/>
      <c r="BD2911" s="153"/>
      <c r="BE2911" s="153"/>
    </row>
    <row r="2912" spans="1:57" ht="15.5" x14ac:dyDescent="0.4">
      <c r="A2912" s="153" t="str">
        <f t="shared" si="45"/>
        <v>344181</v>
      </c>
      <c r="B2912" s="153">
        <v>3018</v>
      </c>
      <c r="C2912" s="153">
        <v>34418</v>
      </c>
      <c r="D2912" s="153" t="s">
        <v>3112</v>
      </c>
      <c r="E2912" s="157" t="s">
        <v>5657</v>
      </c>
      <c r="F2912" s="153" t="s">
        <v>5597</v>
      </c>
      <c r="G2912" s="153"/>
      <c r="H2912" s="153"/>
      <c r="I2912" s="153"/>
      <c r="J2912" s="153"/>
      <c r="K2912" s="153"/>
      <c r="L2912" s="153"/>
      <c r="M2912" s="153" t="s">
        <v>192</v>
      </c>
      <c r="N2912" s="153" t="s">
        <v>188</v>
      </c>
      <c r="O2912" s="156">
        <v>0.05</v>
      </c>
      <c r="P2912" s="153">
        <v>0.05</v>
      </c>
      <c r="Q2912" s="156">
        <v>59.5</v>
      </c>
      <c r="R2912" s="156">
        <v>60</v>
      </c>
      <c r="S2912" s="156">
        <v>0.1</v>
      </c>
      <c r="T2912" s="156">
        <v>0.31</v>
      </c>
      <c r="U2912" s="153">
        <v>58.9</v>
      </c>
      <c r="V2912" s="153">
        <v>0.1</v>
      </c>
      <c r="W2912" s="153">
        <v>0.1</v>
      </c>
      <c r="X2912" s="156">
        <v>0.23</v>
      </c>
      <c r="Y2912" s="156">
        <v>58.7</v>
      </c>
      <c r="Z2912" s="156">
        <v>0.1</v>
      </c>
      <c r="AA2912" s="156">
        <v>0.1</v>
      </c>
      <c r="AB2912" s="156">
        <v>0.28000000000000003</v>
      </c>
      <c r="AC2912" s="156"/>
      <c r="AD2912" s="156"/>
      <c r="AE2912" s="156"/>
      <c r="AF2912" s="156"/>
      <c r="AG2912" s="156"/>
      <c r="AH2912" s="153"/>
      <c r="AI2912" s="153"/>
      <c r="AJ2912" s="153"/>
      <c r="AK2912" s="153"/>
      <c r="AL2912" s="153"/>
      <c r="AM2912" s="153"/>
      <c r="AN2912" s="153"/>
      <c r="AO2912" s="153"/>
      <c r="AP2912" s="153"/>
      <c r="AQ2912" s="153"/>
      <c r="AR2912" s="153"/>
      <c r="AS2912" s="153"/>
      <c r="AT2912" s="153"/>
      <c r="AU2912" s="153"/>
      <c r="AV2912" s="153"/>
      <c r="AW2912" s="153"/>
      <c r="AX2912" s="153"/>
      <c r="AY2912" s="153"/>
      <c r="AZ2912" s="153"/>
      <c r="BA2912" s="153"/>
      <c r="BB2912" s="153"/>
      <c r="BC2912" s="153"/>
      <c r="BD2912" s="153"/>
      <c r="BE2912" s="153"/>
    </row>
    <row r="2913" spans="1:57" ht="15.5" x14ac:dyDescent="0.4">
      <c r="A2913" s="153" t="str">
        <f t="shared" si="45"/>
        <v>344841</v>
      </c>
      <c r="B2913" s="153">
        <v>3019</v>
      </c>
      <c r="C2913" s="153">
        <v>34484</v>
      </c>
      <c r="D2913" s="153" t="s">
        <v>1343</v>
      </c>
      <c r="E2913" s="157" t="s">
        <v>5664</v>
      </c>
      <c r="F2913" s="153" t="s">
        <v>5597</v>
      </c>
      <c r="G2913" s="153"/>
      <c r="H2913" s="153"/>
      <c r="I2913" s="153"/>
      <c r="J2913" s="153"/>
      <c r="K2913" s="153"/>
      <c r="L2913" s="153"/>
      <c r="M2913" s="153" t="s">
        <v>192</v>
      </c>
      <c r="N2913" s="153" t="s">
        <v>188</v>
      </c>
      <c r="O2913" s="156">
        <v>0.05</v>
      </c>
      <c r="P2913" s="153">
        <v>0.05</v>
      </c>
      <c r="Q2913" s="156">
        <v>59.5</v>
      </c>
      <c r="R2913" s="156">
        <v>60</v>
      </c>
      <c r="S2913" s="156">
        <v>0.1</v>
      </c>
      <c r="T2913" s="156">
        <v>0.43</v>
      </c>
      <c r="U2913" s="153">
        <v>58.7</v>
      </c>
      <c r="V2913" s="153">
        <v>0.1</v>
      </c>
      <c r="W2913" s="153">
        <v>0.1</v>
      </c>
      <c r="X2913" s="156">
        <v>0.56999999999999995</v>
      </c>
      <c r="Y2913" s="156"/>
      <c r="Z2913" s="156"/>
      <c r="AA2913" s="156"/>
      <c r="AB2913" s="156"/>
      <c r="AC2913" s="156"/>
      <c r="AD2913" s="156"/>
      <c r="AE2913" s="156"/>
      <c r="AF2913" s="156"/>
      <c r="AG2913" s="156"/>
      <c r="AH2913" s="153"/>
      <c r="AI2913" s="153"/>
      <c r="AJ2913" s="153"/>
      <c r="AK2913" s="153"/>
      <c r="AL2913" s="153"/>
      <c r="AM2913" s="153"/>
      <c r="AN2913" s="153"/>
      <c r="AO2913" s="153"/>
      <c r="AP2913" s="153"/>
      <c r="AQ2913" s="153"/>
      <c r="AR2913" s="153"/>
      <c r="AS2913" s="153"/>
      <c r="AT2913" s="153"/>
      <c r="AU2913" s="153"/>
      <c r="AV2913" s="153"/>
      <c r="AW2913" s="153"/>
      <c r="AX2913" s="153"/>
      <c r="AY2913" s="153"/>
      <c r="AZ2913" s="153"/>
      <c r="BA2913" s="153"/>
      <c r="BB2913" s="153"/>
      <c r="BC2913" s="153"/>
      <c r="BD2913" s="153"/>
      <c r="BE2913" s="153"/>
    </row>
    <row r="2914" spans="1:57" ht="15.5" x14ac:dyDescent="0.4">
      <c r="A2914" s="153" t="str">
        <f t="shared" si="45"/>
        <v>345002</v>
      </c>
      <c r="B2914" s="153">
        <v>3020</v>
      </c>
      <c r="C2914" s="153">
        <v>34500</v>
      </c>
      <c r="D2914" s="153" t="s">
        <v>1302</v>
      </c>
      <c r="E2914" s="157" t="s">
        <v>5664</v>
      </c>
      <c r="F2914" s="153" t="s">
        <v>5629</v>
      </c>
      <c r="G2914" s="153"/>
      <c r="H2914" s="153"/>
      <c r="I2914" s="153"/>
      <c r="J2914" s="153"/>
      <c r="K2914" s="153"/>
      <c r="L2914" s="153"/>
      <c r="M2914" s="153" t="s">
        <v>192</v>
      </c>
      <c r="N2914" s="153" t="s">
        <v>188</v>
      </c>
      <c r="O2914" s="156">
        <v>0.05</v>
      </c>
      <c r="P2914" s="153">
        <v>0.05</v>
      </c>
      <c r="Q2914" s="156">
        <v>59.5</v>
      </c>
      <c r="R2914" s="156">
        <v>60</v>
      </c>
      <c r="S2914" s="156">
        <v>0.1</v>
      </c>
      <c r="T2914" s="156">
        <v>0.63</v>
      </c>
      <c r="U2914" s="153">
        <v>58.9</v>
      </c>
      <c r="V2914" s="153">
        <v>0.1</v>
      </c>
      <c r="W2914" s="153">
        <v>0.1</v>
      </c>
      <c r="X2914" s="156">
        <v>0.37</v>
      </c>
      <c r="Y2914" s="156"/>
      <c r="Z2914" s="156"/>
      <c r="AA2914" s="156"/>
      <c r="AB2914" s="156"/>
      <c r="AC2914" s="156"/>
      <c r="AD2914" s="156"/>
      <c r="AE2914" s="156"/>
      <c r="AF2914" s="156"/>
      <c r="AG2914" s="156"/>
      <c r="AH2914" s="153"/>
      <c r="AI2914" s="153"/>
      <c r="AJ2914" s="153"/>
      <c r="AK2914" s="153"/>
      <c r="AL2914" s="153"/>
      <c r="AM2914" s="153"/>
      <c r="AN2914" s="153"/>
      <c r="AO2914" s="153"/>
      <c r="AP2914" s="153"/>
      <c r="AQ2914" s="153"/>
      <c r="AR2914" s="153"/>
      <c r="AS2914" s="153"/>
      <c r="AT2914" s="153"/>
      <c r="AU2914" s="153"/>
      <c r="AV2914" s="153"/>
      <c r="AW2914" s="153"/>
      <c r="AX2914" s="153"/>
      <c r="AY2914" s="153"/>
      <c r="AZ2914" s="153"/>
      <c r="BA2914" s="153"/>
      <c r="BB2914" s="153"/>
      <c r="BC2914" s="153"/>
      <c r="BD2914" s="153"/>
      <c r="BE2914" s="153"/>
    </row>
    <row r="2915" spans="1:57" ht="15.5" x14ac:dyDescent="0.4">
      <c r="A2915" s="153" t="str">
        <f t="shared" si="45"/>
        <v>351061</v>
      </c>
      <c r="B2915" s="153">
        <v>3021</v>
      </c>
      <c r="C2915" s="153">
        <v>35106</v>
      </c>
      <c r="D2915" s="153" t="s">
        <v>1387</v>
      </c>
      <c r="E2915" s="157" t="s">
        <v>5657</v>
      </c>
      <c r="F2915" s="153" t="s">
        <v>5597</v>
      </c>
      <c r="G2915" s="153"/>
      <c r="H2915" s="153"/>
      <c r="I2915" s="153"/>
      <c r="J2915" s="153"/>
      <c r="K2915" s="153"/>
      <c r="L2915" s="153"/>
      <c r="M2915" s="153" t="s">
        <v>192</v>
      </c>
      <c r="N2915" s="153" t="s">
        <v>188</v>
      </c>
      <c r="O2915" s="156">
        <v>0.05</v>
      </c>
      <c r="P2915" s="153">
        <v>0.05</v>
      </c>
      <c r="Q2915" s="156">
        <v>59.5</v>
      </c>
      <c r="R2915" s="156">
        <v>60</v>
      </c>
      <c r="S2915" s="156">
        <v>0.1</v>
      </c>
      <c r="T2915" s="156">
        <v>0.24</v>
      </c>
      <c r="U2915" s="153">
        <v>58.7</v>
      </c>
      <c r="V2915" s="153">
        <v>0.1</v>
      </c>
      <c r="W2915" s="153">
        <v>0.1</v>
      </c>
      <c r="X2915" s="156">
        <v>0.76</v>
      </c>
      <c r="Y2915" s="156"/>
      <c r="Z2915" s="156"/>
      <c r="AA2915" s="156"/>
      <c r="AB2915" s="156"/>
      <c r="AC2915" s="156"/>
      <c r="AD2915" s="156"/>
      <c r="AE2915" s="156"/>
      <c r="AF2915" s="156"/>
      <c r="AG2915" s="156"/>
      <c r="AH2915" s="153"/>
      <c r="AI2915" s="153"/>
      <c r="AJ2915" s="153"/>
      <c r="AK2915" s="153"/>
      <c r="AL2915" s="153"/>
      <c r="AM2915" s="153"/>
      <c r="AN2915" s="153"/>
      <c r="AO2915" s="153"/>
      <c r="AP2915" s="153"/>
      <c r="AQ2915" s="153"/>
      <c r="AR2915" s="153"/>
      <c r="AS2915" s="153"/>
      <c r="AT2915" s="153"/>
      <c r="AU2915" s="153"/>
      <c r="AV2915" s="153"/>
      <c r="AW2915" s="153"/>
      <c r="AX2915" s="153"/>
      <c r="AY2915" s="153"/>
      <c r="AZ2915" s="153"/>
      <c r="BA2915" s="153"/>
      <c r="BB2915" s="153"/>
      <c r="BC2915" s="153"/>
      <c r="BD2915" s="153"/>
      <c r="BE2915" s="153"/>
    </row>
    <row r="2916" spans="1:57" ht="15.5" x14ac:dyDescent="0.4">
      <c r="A2916" s="153" t="str">
        <f t="shared" si="45"/>
        <v>356221</v>
      </c>
      <c r="B2916" s="153">
        <v>3022</v>
      </c>
      <c r="C2916" s="153">
        <v>35622</v>
      </c>
      <c r="D2916" s="153" t="s">
        <v>1464</v>
      </c>
      <c r="E2916" s="157" t="s">
        <v>5657</v>
      </c>
      <c r="F2916" s="153" t="s">
        <v>5597</v>
      </c>
      <c r="G2916" s="153"/>
      <c r="H2916" s="153"/>
      <c r="I2916" s="153"/>
      <c r="J2916" s="153"/>
      <c r="K2916" s="153"/>
      <c r="L2916" s="153"/>
      <c r="M2916" s="153" t="s">
        <v>192</v>
      </c>
      <c r="N2916" s="153" t="s">
        <v>188</v>
      </c>
      <c r="O2916" s="156">
        <v>0.05</v>
      </c>
      <c r="P2916" s="153">
        <v>0.05</v>
      </c>
      <c r="Q2916" s="156">
        <v>59.5</v>
      </c>
      <c r="R2916" s="156">
        <v>60</v>
      </c>
      <c r="S2916" s="156">
        <v>0.1</v>
      </c>
      <c r="T2916" s="156">
        <v>0.56999999999999995</v>
      </c>
      <c r="U2916" s="153">
        <v>58.3</v>
      </c>
      <c r="V2916" s="153">
        <v>0.1</v>
      </c>
      <c r="W2916" s="153">
        <v>0.1</v>
      </c>
      <c r="X2916" s="156">
        <v>0.41</v>
      </c>
      <c r="Y2916" s="156"/>
      <c r="Z2916" s="156"/>
      <c r="AA2916" s="156"/>
      <c r="AB2916" s="156"/>
      <c r="AC2916" s="156"/>
      <c r="AD2916" s="156"/>
      <c r="AE2916" s="156"/>
      <c r="AF2916" s="156"/>
      <c r="AG2916" s="156"/>
      <c r="AH2916" s="153"/>
      <c r="AI2916" s="153"/>
      <c r="AJ2916" s="153"/>
      <c r="AK2916" s="153"/>
      <c r="AL2916" s="153"/>
      <c r="AM2916" s="153"/>
      <c r="AN2916" s="153"/>
      <c r="AO2916" s="153"/>
      <c r="AP2916" s="153"/>
      <c r="AQ2916" s="153"/>
      <c r="AR2916" s="153"/>
      <c r="AS2916" s="153"/>
      <c r="AT2916" s="153"/>
      <c r="AU2916" s="153"/>
      <c r="AV2916" s="153"/>
      <c r="AW2916" s="153"/>
      <c r="AX2916" s="153"/>
      <c r="AY2916" s="153"/>
      <c r="AZ2916" s="153"/>
      <c r="BA2916" s="153"/>
      <c r="BB2916" s="153"/>
      <c r="BC2916" s="153"/>
      <c r="BD2916" s="153"/>
      <c r="BE2916" s="153"/>
    </row>
    <row r="2917" spans="1:57" ht="15.5" x14ac:dyDescent="0.4">
      <c r="A2917" s="153" t="str">
        <f t="shared" si="45"/>
        <v>380281</v>
      </c>
      <c r="B2917" s="153">
        <v>3023</v>
      </c>
      <c r="C2917" s="153">
        <v>38028</v>
      </c>
      <c r="D2917" s="153" t="s">
        <v>1249</v>
      </c>
      <c r="E2917" s="157" t="s">
        <v>5657</v>
      </c>
      <c r="F2917" s="153" t="s">
        <v>5597</v>
      </c>
      <c r="G2917" s="153"/>
      <c r="H2917" s="153"/>
      <c r="I2917" s="153"/>
      <c r="J2917" s="153"/>
      <c r="K2917" s="153"/>
      <c r="L2917" s="153"/>
      <c r="M2917" s="153" t="s">
        <v>192</v>
      </c>
      <c r="N2917" s="153" t="s">
        <v>188</v>
      </c>
      <c r="O2917" s="156">
        <v>0.05</v>
      </c>
      <c r="P2917" s="153">
        <v>0.05</v>
      </c>
      <c r="Q2917" s="156">
        <v>59.5</v>
      </c>
      <c r="R2917" s="156">
        <v>60</v>
      </c>
      <c r="S2917" s="156">
        <v>0.1</v>
      </c>
      <c r="T2917" s="156">
        <v>3.3000000000000002E-2</v>
      </c>
      <c r="U2917" s="153">
        <v>59.1</v>
      </c>
      <c r="V2917" s="153">
        <v>0.1</v>
      </c>
      <c r="W2917" s="153">
        <v>0.1</v>
      </c>
      <c r="X2917" s="156">
        <v>8.9999999999999993E-3</v>
      </c>
      <c r="Y2917" s="156">
        <v>58.9</v>
      </c>
      <c r="Z2917" s="156">
        <v>0.1</v>
      </c>
      <c r="AA2917" s="156">
        <v>0.1</v>
      </c>
      <c r="AB2917" s="156">
        <v>0.13800000000000001</v>
      </c>
      <c r="AC2917" s="156"/>
      <c r="AD2917" s="156"/>
      <c r="AE2917" s="156"/>
      <c r="AF2917" s="156"/>
      <c r="AG2917" s="156"/>
      <c r="AH2917" s="153"/>
      <c r="AI2917" s="153"/>
      <c r="AJ2917" s="153"/>
      <c r="AK2917" s="153"/>
      <c r="AL2917" s="153"/>
      <c r="AM2917" s="153"/>
      <c r="AN2917" s="153"/>
      <c r="AO2917" s="153"/>
      <c r="AP2917" s="153"/>
      <c r="AQ2917" s="153"/>
      <c r="AR2917" s="153"/>
      <c r="AS2917" s="153"/>
      <c r="AT2917" s="153"/>
      <c r="AU2917" s="153"/>
      <c r="AV2917" s="153"/>
      <c r="AW2917" s="153"/>
      <c r="AX2917" s="153"/>
      <c r="AY2917" s="153"/>
      <c r="AZ2917" s="153"/>
      <c r="BA2917" s="153"/>
      <c r="BB2917" s="153"/>
      <c r="BC2917" s="153"/>
      <c r="BD2917" s="153"/>
      <c r="BE2917" s="153"/>
    </row>
    <row r="2918" spans="1:57" ht="15.5" x14ac:dyDescent="0.4">
      <c r="A2918" s="153" t="str">
        <f t="shared" si="45"/>
        <v>508141</v>
      </c>
      <c r="B2918" s="153">
        <v>3024</v>
      </c>
      <c r="C2918" s="153">
        <v>50814</v>
      </c>
      <c r="D2918" s="153" t="s">
        <v>1832</v>
      </c>
      <c r="E2918" s="157" t="s">
        <v>5650</v>
      </c>
      <c r="F2918" s="153" t="s">
        <v>5595</v>
      </c>
      <c r="G2918" s="153"/>
      <c r="H2918" s="153"/>
      <c r="I2918" s="153"/>
      <c r="J2918" s="153"/>
      <c r="K2918" s="153"/>
      <c r="L2918" s="153"/>
      <c r="M2918" s="153" t="s">
        <v>192</v>
      </c>
      <c r="N2918" s="153" t="s">
        <v>188</v>
      </c>
      <c r="O2918" s="156">
        <v>0.05</v>
      </c>
      <c r="P2918" s="153">
        <v>0.05</v>
      </c>
      <c r="Q2918" s="156">
        <v>59</v>
      </c>
      <c r="R2918" s="156">
        <v>0</v>
      </c>
      <c r="S2918" s="156">
        <v>8.3299999999999999E-2</v>
      </c>
      <c r="T2918" s="156">
        <v>1</v>
      </c>
      <c r="U2918" s="153" t="s">
        <v>3069</v>
      </c>
      <c r="V2918" s="153" t="s">
        <v>3069</v>
      </c>
      <c r="W2918" s="153" t="s">
        <v>3069</v>
      </c>
      <c r="X2918" s="156" t="s">
        <v>3069</v>
      </c>
      <c r="Y2918" s="156" t="s">
        <v>3069</v>
      </c>
      <c r="Z2918" s="156" t="s">
        <v>3069</v>
      </c>
      <c r="AA2918" s="156" t="s">
        <v>3069</v>
      </c>
      <c r="AB2918" s="156"/>
      <c r="AC2918" s="156"/>
      <c r="AD2918" s="156"/>
      <c r="AE2918" s="156"/>
      <c r="AF2918" s="156"/>
      <c r="AG2918" s="156"/>
      <c r="AH2918" s="153"/>
      <c r="AI2918" s="153"/>
      <c r="AJ2918" s="153"/>
      <c r="AK2918" s="153"/>
      <c r="AL2918" s="153"/>
      <c r="AM2918" s="153"/>
      <c r="AN2918" s="153"/>
      <c r="AO2918" s="153"/>
      <c r="AP2918" s="153"/>
      <c r="AQ2918" s="153"/>
      <c r="AR2918" s="153"/>
      <c r="AS2918" s="153"/>
      <c r="AT2918" s="153"/>
      <c r="AU2918" s="153"/>
      <c r="AV2918" s="153"/>
      <c r="AW2918" s="153"/>
      <c r="AX2918" s="153"/>
      <c r="AY2918" s="153"/>
      <c r="AZ2918" s="153"/>
      <c r="BA2918" s="153"/>
      <c r="BB2918" s="153"/>
      <c r="BC2918" s="153"/>
      <c r="BD2918" s="153"/>
      <c r="BE2918" s="153"/>
    </row>
    <row r="2919" spans="1:57" ht="15.5" x14ac:dyDescent="0.4">
      <c r="A2919" s="153" t="str">
        <f t="shared" si="45"/>
        <v>501281</v>
      </c>
      <c r="B2919" s="153">
        <v>3025</v>
      </c>
      <c r="C2919" s="153">
        <v>50128</v>
      </c>
      <c r="D2919" s="153" t="s">
        <v>1792</v>
      </c>
      <c r="E2919" s="157" t="s">
        <v>5644</v>
      </c>
      <c r="F2919" s="153" t="s">
        <v>5595</v>
      </c>
      <c r="G2919" s="153"/>
      <c r="H2919" s="153"/>
      <c r="I2919" s="153"/>
      <c r="J2919" s="153"/>
      <c r="K2919" s="153"/>
      <c r="L2919" s="153"/>
      <c r="M2919" s="153" t="s">
        <v>192</v>
      </c>
      <c r="N2919" s="153" t="s">
        <v>188</v>
      </c>
      <c r="O2919" s="156">
        <v>0.05</v>
      </c>
      <c r="P2919" s="153">
        <v>0.05</v>
      </c>
      <c r="Q2919" s="156">
        <v>58.3</v>
      </c>
      <c r="R2919" s="156">
        <v>8.3299999999999999E-2</v>
      </c>
      <c r="S2919" s="156">
        <v>8.3299999999999999E-2</v>
      </c>
      <c r="T2919" s="156">
        <v>8.3000000000000004E-2</v>
      </c>
      <c r="U2919" s="153" t="s">
        <v>3069</v>
      </c>
      <c r="V2919" s="153" t="s">
        <v>3069</v>
      </c>
      <c r="W2919" s="156" t="s">
        <v>3069</v>
      </c>
      <c r="X2919" s="156" t="s">
        <v>3069</v>
      </c>
      <c r="Y2919" s="156"/>
      <c r="Z2919" s="156"/>
      <c r="AA2919" s="156"/>
      <c r="AB2919" s="156"/>
      <c r="AC2919" s="156"/>
      <c r="AD2919" s="156"/>
      <c r="AE2919" s="156"/>
      <c r="AF2919" s="156"/>
      <c r="AG2919" s="156"/>
      <c r="AH2919" s="153"/>
      <c r="AI2919" s="153"/>
      <c r="AJ2919" s="153"/>
      <c r="AK2919" s="153"/>
      <c r="AL2919" s="153"/>
      <c r="AM2919" s="153"/>
      <c r="AN2919" s="153"/>
      <c r="AO2919" s="153"/>
      <c r="AP2919" s="153"/>
      <c r="AQ2919" s="153"/>
      <c r="AR2919" s="153"/>
      <c r="AS2919" s="153"/>
      <c r="AT2919" s="153"/>
      <c r="AU2919" s="153"/>
      <c r="AV2919" s="153"/>
      <c r="AW2919" s="153"/>
      <c r="AX2919" s="153"/>
      <c r="AY2919" s="153"/>
      <c r="AZ2919" s="153"/>
      <c r="BA2919" s="153"/>
      <c r="BB2919" s="153"/>
      <c r="BC2919" s="153"/>
      <c r="BD2919" s="153"/>
      <c r="BE2919" s="153"/>
    </row>
    <row r="2920" spans="1:57" ht="15.5" x14ac:dyDescent="0.4">
      <c r="A2920" s="153" t="str">
        <f t="shared" si="45"/>
        <v>803471</v>
      </c>
      <c r="B2920" s="153">
        <v>3026</v>
      </c>
      <c r="C2920" s="153">
        <v>80347</v>
      </c>
      <c r="D2920" s="153" t="s">
        <v>1936</v>
      </c>
      <c r="E2920" s="157" t="s">
        <v>5644</v>
      </c>
      <c r="F2920" s="153" t="s">
        <v>5595</v>
      </c>
      <c r="G2920" s="153"/>
      <c r="H2920" s="153"/>
      <c r="I2920" s="153"/>
      <c r="J2920" s="153"/>
      <c r="K2920" s="153"/>
      <c r="L2920" s="153"/>
      <c r="M2920" s="153" t="s">
        <v>192</v>
      </c>
      <c r="N2920" s="153" t="s">
        <v>188</v>
      </c>
      <c r="O2920" s="156">
        <v>0.05</v>
      </c>
      <c r="P2920" s="153">
        <v>0.05</v>
      </c>
      <c r="Q2920" s="156">
        <v>58.3</v>
      </c>
      <c r="R2920" s="156">
        <v>8.3299999999999999E-2</v>
      </c>
      <c r="S2920" s="156">
        <v>8.3299999999999999E-2</v>
      </c>
      <c r="T2920" s="156">
        <v>8.3000000000000004E-2</v>
      </c>
      <c r="U2920" s="153" t="s">
        <v>3069</v>
      </c>
      <c r="V2920" s="153" t="s">
        <v>3069</v>
      </c>
      <c r="W2920" s="156" t="s">
        <v>3069</v>
      </c>
      <c r="X2920" s="156" t="s">
        <v>3069</v>
      </c>
      <c r="Y2920" s="156"/>
      <c r="Z2920" s="156"/>
      <c r="AA2920" s="156"/>
      <c r="AB2920" s="156"/>
      <c r="AC2920" s="156"/>
      <c r="AD2920" s="156"/>
      <c r="AE2920" s="156"/>
      <c r="AF2920" s="156"/>
      <c r="AG2920" s="156"/>
      <c r="AH2920" s="153"/>
      <c r="AI2920" s="153"/>
      <c r="AJ2920" s="153"/>
      <c r="AK2920" s="153"/>
      <c r="AL2920" s="153"/>
      <c r="AM2920" s="153"/>
      <c r="AN2920" s="153"/>
      <c r="AO2920" s="153"/>
      <c r="AP2920" s="153"/>
      <c r="AQ2920" s="153"/>
      <c r="AR2920" s="153"/>
      <c r="AS2920" s="153"/>
      <c r="AT2920" s="153"/>
      <c r="AU2920" s="153"/>
      <c r="AV2920" s="153"/>
      <c r="AW2920" s="153"/>
      <c r="AX2920" s="153"/>
      <c r="AY2920" s="153"/>
      <c r="AZ2920" s="153"/>
      <c r="BA2920" s="153"/>
      <c r="BB2920" s="153"/>
      <c r="BC2920" s="153"/>
      <c r="BD2920" s="153"/>
      <c r="BE2920" s="153"/>
    </row>
    <row r="2921" spans="1:57" ht="15.5" x14ac:dyDescent="0.4">
      <c r="A2921" s="153" t="str">
        <f t="shared" si="45"/>
        <v>803491</v>
      </c>
      <c r="B2921" s="153">
        <v>3027</v>
      </c>
      <c r="C2921" s="153">
        <v>80349</v>
      </c>
      <c r="D2921" s="153" t="s">
        <v>1938</v>
      </c>
      <c r="E2921" s="157" t="s">
        <v>5644</v>
      </c>
      <c r="F2921" s="153" t="s">
        <v>5595</v>
      </c>
      <c r="G2921" s="153"/>
      <c r="H2921" s="153"/>
      <c r="I2921" s="153"/>
      <c r="J2921" s="153"/>
      <c r="K2921" s="153"/>
      <c r="L2921" s="153"/>
      <c r="M2921" s="153" t="s">
        <v>192</v>
      </c>
      <c r="N2921" s="153" t="s">
        <v>188</v>
      </c>
      <c r="O2921" s="156">
        <v>0.05</v>
      </c>
      <c r="P2921" s="153">
        <v>0.05</v>
      </c>
      <c r="Q2921" s="156">
        <v>58.3</v>
      </c>
      <c r="R2921" s="156">
        <v>8.3299999999999999E-2</v>
      </c>
      <c r="S2921" s="156">
        <v>8.3299999999999999E-2</v>
      </c>
      <c r="T2921" s="156">
        <v>8.3000000000000004E-2</v>
      </c>
      <c r="U2921" s="153" t="s">
        <v>3069</v>
      </c>
      <c r="V2921" s="153" t="s">
        <v>3069</v>
      </c>
      <c r="W2921" s="156" t="s">
        <v>3069</v>
      </c>
      <c r="X2921" s="156" t="s">
        <v>3069</v>
      </c>
      <c r="Y2921" s="156"/>
      <c r="Z2921" s="156"/>
      <c r="AA2921" s="156"/>
      <c r="AB2921" s="156"/>
      <c r="AC2921" s="156"/>
      <c r="AD2921" s="156"/>
      <c r="AE2921" s="156"/>
      <c r="AF2921" s="156"/>
      <c r="AG2921" s="156"/>
      <c r="AH2921" s="153"/>
      <c r="AI2921" s="153"/>
      <c r="AJ2921" s="153"/>
      <c r="AK2921" s="153"/>
      <c r="AL2921" s="153"/>
      <c r="AM2921" s="153"/>
      <c r="AN2921" s="153"/>
      <c r="AO2921" s="153"/>
      <c r="AP2921" s="153"/>
      <c r="AQ2921" s="153"/>
      <c r="AR2921" s="153"/>
      <c r="AS2921" s="153"/>
      <c r="AT2921" s="153"/>
      <c r="AU2921" s="153"/>
      <c r="AV2921" s="153"/>
      <c r="AW2921" s="153"/>
      <c r="AX2921" s="153"/>
      <c r="AY2921" s="153"/>
      <c r="AZ2921" s="153"/>
      <c r="BA2921" s="153"/>
      <c r="BB2921" s="153"/>
      <c r="BC2921" s="153"/>
      <c r="BD2921" s="153"/>
      <c r="BE2921" s="153"/>
    </row>
    <row r="2922" spans="1:57" ht="15.5" x14ac:dyDescent="0.4">
      <c r="A2922" s="153" t="str">
        <f t="shared" si="45"/>
        <v>803501</v>
      </c>
      <c r="B2922" s="153">
        <v>3028</v>
      </c>
      <c r="C2922" s="153">
        <v>80350</v>
      </c>
      <c r="D2922" s="153" t="s">
        <v>1939</v>
      </c>
      <c r="E2922" s="157" t="s">
        <v>5644</v>
      </c>
      <c r="F2922" s="153" t="s">
        <v>5595</v>
      </c>
      <c r="G2922" s="153"/>
      <c r="H2922" s="153"/>
      <c r="I2922" s="153"/>
      <c r="J2922" s="153"/>
      <c r="K2922" s="153"/>
      <c r="L2922" s="153"/>
      <c r="M2922" s="153" t="s">
        <v>192</v>
      </c>
      <c r="N2922" s="153" t="s">
        <v>188</v>
      </c>
      <c r="O2922" s="156">
        <v>0.05</v>
      </c>
      <c r="P2922" s="153">
        <v>0.05</v>
      </c>
      <c r="Q2922" s="156">
        <v>58.3</v>
      </c>
      <c r="R2922" s="156">
        <v>8.3299999999999999E-2</v>
      </c>
      <c r="S2922" s="156">
        <v>8.3299999999999999E-2</v>
      </c>
      <c r="T2922" s="156">
        <v>8.3000000000000004E-2</v>
      </c>
      <c r="U2922" s="153" t="s">
        <v>3069</v>
      </c>
      <c r="V2922" s="153" t="s">
        <v>3069</v>
      </c>
      <c r="W2922" s="156" t="s">
        <v>3069</v>
      </c>
      <c r="X2922" s="156" t="s">
        <v>3069</v>
      </c>
      <c r="Y2922" s="156"/>
      <c r="Z2922" s="156"/>
      <c r="AA2922" s="156"/>
      <c r="AB2922" s="156"/>
      <c r="AC2922" s="156"/>
      <c r="AD2922" s="156"/>
      <c r="AE2922" s="156"/>
      <c r="AF2922" s="156"/>
      <c r="AG2922" s="156"/>
      <c r="AH2922" s="153"/>
      <c r="AI2922" s="153"/>
      <c r="AJ2922" s="153"/>
      <c r="AK2922" s="153"/>
      <c r="AL2922" s="153"/>
      <c r="AM2922" s="153"/>
      <c r="AN2922" s="153"/>
      <c r="AO2922" s="153"/>
      <c r="AP2922" s="153"/>
      <c r="AQ2922" s="153"/>
      <c r="AR2922" s="153"/>
      <c r="AS2922" s="153"/>
      <c r="AT2922" s="153"/>
      <c r="AU2922" s="153"/>
      <c r="AV2922" s="153"/>
      <c r="AW2922" s="153"/>
      <c r="AX2922" s="153"/>
      <c r="AY2922" s="153"/>
      <c r="AZ2922" s="153"/>
      <c r="BA2922" s="153"/>
      <c r="BB2922" s="153"/>
      <c r="BC2922" s="153"/>
      <c r="BD2922" s="153"/>
      <c r="BE2922" s="153"/>
    </row>
    <row r="2923" spans="1:57" ht="15.5" x14ac:dyDescent="0.4">
      <c r="A2923" s="153" t="str">
        <f t="shared" si="45"/>
        <v>805201</v>
      </c>
      <c r="B2923" s="153">
        <v>3029</v>
      </c>
      <c r="C2923" s="153">
        <v>80520</v>
      </c>
      <c r="D2923" s="153" t="s">
        <v>1952</v>
      </c>
      <c r="E2923" s="157" t="s">
        <v>5643</v>
      </c>
      <c r="F2923" s="153" t="s">
        <v>5595</v>
      </c>
      <c r="G2923" s="153"/>
      <c r="H2923" s="153"/>
      <c r="I2923" s="153"/>
      <c r="J2923" s="153"/>
      <c r="K2923" s="153"/>
      <c r="L2923" s="153"/>
      <c r="M2923" s="153" t="s">
        <v>192</v>
      </c>
      <c r="N2923" s="153" t="s">
        <v>188</v>
      </c>
      <c r="O2923" s="156">
        <v>0.05</v>
      </c>
      <c r="P2923" s="153">
        <v>0.05</v>
      </c>
      <c r="Q2923" s="156">
        <v>58.4</v>
      </c>
      <c r="R2923" s="156">
        <v>8.3299999999999999E-2</v>
      </c>
      <c r="S2923" s="156">
        <v>0.1333</v>
      </c>
      <c r="T2923" s="156">
        <v>0.1</v>
      </c>
      <c r="U2923" s="153" t="s">
        <v>3069</v>
      </c>
      <c r="V2923" s="153" t="s">
        <v>3069</v>
      </c>
      <c r="W2923" s="156" t="s">
        <v>3069</v>
      </c>
      <c r="X2923" s="156" t="s">
        <v>3069</v>
      </c>
      <c r="Y2923" s="156" t="s">
        <v>3069</v>
      </c>
      <c r="Z2923" s="156" t="s">
        <v>3069</v>
      </c>
      <c r="AA2923" s="156"/>
      <c r="AB2923" s="156"/>
      <c r="AC2923" s="156"/>
      <c r="AD2923" s="156"/>
      <c r="AE2923" s="156"/>
      <c r="AF2923" s="156"/>
      <c r="AG2923" s="156"/>
      <c r="AH2923" s="153"/>
      <c r="AI2923" s="153"/>
      <c r="AJ2923" s="153"/>
      <c r="AK2923" s="153"/>
      <c r="AL2923" s="153"/>
      <c r="AM2923" s="153"/>
      <c r="AN2923" s="153"/>
      <c r="AO2923" s="153"/>
      <c r="AP2923" s="153"/>
      <c r="AQ2923" s="153"/>
      <c r="AR2923" s="153"/>
      <c r="AS2923" s="153"/>
      <c r="AT2923" s="153"/>
      <c r="AU2923" s="153"/>
      <c r="AV2923" s="153"/>
      <c r="AW2923" s="153"/>
      <c r="AX2923" s="153"/>
      <c r="AY2923" s="153"/>
      <c r="AZ2923" s="153"/>
      <c r="BA2923" s="153"/>
      <c r="BB2923" s="153"/>
      <c r="BC2923" s="153"/>
      <c r="BD2923" s="153"/>
      <c r="BE2923" s="153"/>
    </row>
    <row r="2924" spans="1:57" ht="15.5" x14ac:dyDescent="0.4">
      <c r="A2924" s="153" t="str">
        <f t="shared" si="45"/>
        <v>805211</v>
      </c>
      <c r="B2924" s="153">
        <v>3030</v>
      </c>
      <c r="C2924" s="153">
        <v>80521</v>
      </c>
      <c r="D2924" s="153" t="s">
        <v>1953</v>
      </c>
      <c r="E2924" s="157" t="s">
        <v>5643</v>
      </c>
      <c r="F2924" s="153" t="s">
        <v>5595</v>
      </c>
      <c r="G2924" s="153"/>
      <c r="H2924" s="153"/>
      <c r="I2924" s="153"/>
      <c r="J2924" s="153"/>
      <c r="K2924" s="153"/>
      <c r="L2924" s="153"/>
      <c r="M2924" s="153" t="s">
        <v>192</v>
      </c>
      <c r="N2924" s="153" t="s">
        <v>188</v>
      </c>
      <c r="O2924" s="156">
        <v>0.05</v>
      </c>
      <c r="P2924" s="153">
        <v>0.05</v>
      </c>
      <c r="Q2924" s="156">
        <v>58.5</v>
      </c>
      <c r="R2924" s="156">
        <v>8.3299999999999999E-2</v>
      </c>
      <c r="S2924" s="156">
        <v>0.1333</v>
      </c>
      <c r="T2924" s="156">
        <v>0.1</v>
      </c>
      <c r="U2924" s="153" t="s">
        <v>3069</v>
      </c>
      <c r="V2924" s="153" t="s">
        <v>3069</v>
      </c>
      <c r="W2924" s="156" t="s">
        <v>3069</v>
      </c>
      <c r="X2924" s="156" t="s">
        <v>3069</v>
      </c>
      <c r="Y2924" s="156" t="s">
        <v>3069</v>
      </c>
      <c r="Z2924" s="156" t="s">
        <v>3069</v>
      </c>
      <c r="AA2924" s="156"/>
      <c r="AB2924" s="156"/>
      <c r="AC2924" s="156"/>
      <c r="AD2924" s="156"/>
      <c r="AE2924" s="156"/>
      <c r="AF2924" s="156"/>
      <c r="AG2924" s="156"/>
      <c r="AH2924" s="153"/>
      <c r="AI2924" s="153"/>
      <c r="AJ2924" s="153"/>
      <c r="AK2924" s="153"/>
      <c r="AL2924" s="153"/>
      <c r="AM2924" s="153"/>
      <c r="AN2924" s="153"/>
      <c r="AO2924" s="153"/>
      <c r="AP2924" s="153"/>
      <c r="AQ2924" s="153"/>
      <c r="AR2924" s="153"/>
      <c r="AS2924" s="153"/>
      <c r="AT2924" s="153"/>
      <c r="AU2924" s="153"/>
      <c r="AV2924" s="153"/>
      <c r="AW2924" s="153"/>
      <c r="AX2924" s="153"/>
      <c r="AY2924" s="153"/>
      <c r="AZ2924" s="153"/>
      <c r="BA2924" s="153"/>
      <c r="BB2924" s="153"/>
      <c r="BC2924" s="153"/>
      <c r="BD2924" s="153"/>
      <c r="BE2924" s="153"/>
    </row>
    <row r="2925" spans="1:57" ht="15.5" x14ac:dyDescent="0.4">
      <c r="A2925" s="153" t="str">
        <f t="shared" si="45"/>
        <v>805221</v>
      </c>
      <c r="B2925" s="153">
        <v>3031</v>
      </c>
      <c r="C2925" s="153">
        <v>80522</v>
      </c>
      <c r="D2925" s="153" t="s">
        <v>1954</v>
      </c>
      <c r="E2925" s="157" t="s">
        <v>5643</v>
      </c>
      <c r="F2925" s="153" t="s">
        <v>5595</v>
      </c>
      <c r="G2925" s="153"/>
      <c r="H2925" s="153"/>
      <c r="I2925" s="153"/>
      <c r="J2925" s="153"/>
      <c r="K2925" s="153"/>
      <c r="L2925" s="153"/>
      <c r="M2925" s="153" t="s">
        <v>192</v>
      </c>
      <c r="N2925" s="153" t="s">
        <v>188</v>
      </c>
      <c r="O2925" s="156">
        <v>0.05</v>
      </c>
      <c r="P2925" s="153">
        <v>0.05</v>
      </c>
      <c r="Q2925" s="156">
        <v>58.4</v>
      </c>
      <c r="R2925" s="156">
        <v>8.3299999999999999E-2</v>
      </c>
      <c r="S2925" s="156">
        <v>0.1333</v>
      </c>
      <c r="T2925" s="156">
        <v>0.1</v>
      </c>
      <c r="U2925" s="153" t="s">
        <v>3069</v>
      </c>
      <c r="V2925" s="153" t="s">
        <v>3069</v>
      </c>
      <c r="W2925" s="156" t="s">
        <v>3069</v>
      </c>
      <c r="X2925" s="156" t="s">
        <v>3069</v>
      </c>
      <c r="Y2925" s="156" t="s">
        <v>3069</v>
      </c>
      <c r="Z2925" s="156" t="s">
        <v>3069</v>
      </c>
      <c r="AA2925" s="156"/>
      <c r="AB2925" s="156"/>
      <c r="AC2925" s="156"/>
      <c r="AD2925" s="156"/>
      <c r="AE2925" s="156"/>
      <c r="AF2925" s="156"/>
      <c r="AG2925" s="156"/>
      <c r="AH2925" s="153"/>
      <c r="AI2925" s="153"/>
      <c r="AJ2925" s="153"/>
      <c r="AK2925" s="153"/>
      <c r="AL2925" s="153"/>
      <c r="AM2925" s="153"/>
      <c r="AN2925" s="153"/>
      <c r="AO2925" s="153"/>
      <c r="AP2925" s="153"/>
      <c r="AQ2925" s="153"/>
      <c r="AR2925" s="153"/>
      <c r="AS2925" s="153"/>
      <c r="AT2925" s="153"/>
      <c r="AU2925" s="153"/>
      <c r="AV2925" s="153"/>
      <c r="AW2925" s="153"/>
      <c r="AX2925" s="153"/>
      <c r="AY2925" s="153"/>
      <c r="AZ2925" s="153"/>
      <c r="BA2925" s="153"/>
      <c r="BB2925" s="153"/>
      <c r="BC2925" s="153"/>
      <c r="BD2925" s="153"/>
      <c r="BE2925" s="153"/>
    </row>
    <row r="2926" spans="1:57" ht="15.5" x14ac:dyDescent="0.4">
      <c r="A2926" s="153" t="str">
        <f t="shared" si="45"/>
        <v>805231</v>
      </c>
      <c r="B2926" s="153">
        <v>3032</v>
      </c>
      <c r="C2926" s="153">
        <v>80523</v>
      </c>
      <c r="D2926" s="153" t="s">
        <v>1955</v>
      </c>
      <c r="E2926" s="157" t="s">
        <v>5643</v>
      </c>
      <c r="F2926" s="153" t="s">
        <v>5595</v>
      </c>
      <c r="G2926" s="153"/>
      <c r="H2926" s="153"/>
      <c r="I2926" s="153"/>
      <c r="J2926" s="153"/>
      <c r="K2926" s="153"/>
      <c r="L2926" s="153"/>
      <c r="M2926" s="153" t="s">
        <v>192</v>
      </c>
      <c r="N2926" s="153" t="s">
        <v>188</v>
      </c>
      <c r="O2926" s="156">
        <v>0.05</v>
      </c>
      <c r="P2926" s="153">
        <v>0.05</v>
      </c>
      <c r="Q2926" s="156">
        <v>58.5</v>
      </c>
      <c r="R2926" s="156">
        <v>8.3299999999999999E-2</v>
      </c>
      <c r="S2926" s="156">
        <v>0.1333</v>
      </c>
      <c r="T2926" s="156">
        <v>0.1</v>
      </c>
      <c r="U2926" s="153" t="s">
        <v>3069</v>
      </c>
      <c r="V2926" s="153" t="s">
        <v>3069</v>
      </c>
      <c r="W2926" s="156" t="s">
        <v>3069</v>
      </c>
      <c r="X2926" s="156" t="s">
        <v>3069</v>
      </c>
      <c r="Y2926" s="156" t="s">
        <v>3069</v>
      </c>
      <c r="Z2926" s="156" t="s">
        <v>3069</v>
      </c>
      <c r="AA2926" s="156"/>
      <c r="AB2926" s="156"/>
      <c r="AC2926" s="156"/>
      <c r="AD2926" s="156"/>
      <c r="AE2926" s="156"/>
      <c r="AF2926" s="156"/>
      <c r="AG2926" s="156"/>
      <c r="AH2926" s="153"/>
      <c r="AI2926" s="153"/>
      <c r="AJ2926" s="153"/>
      <c r="AK2926" s="153"/>
      <c r="AL2926" s="153"/>
      <c r="AM2926" s="153"/>
      <c r="AN2926" s="153"/>
      <c r="AO2926" s="153"/>
      <c r="AP2926" s="153"/>
      <c r="AQ2926" s="153"/>
      <c r="AR2926" s="153"/>
      <c r="AS2926" s="153"/>
      <c r="AT2926" s="153"/>
      <c r="AU2926" s="153"/>
      <c r="AV2926" s="153"/>
      <c r="AW2926" s="153"/>
      <c r="AX2926" s="153"/>
      <c r="AY2926" s="153"/>
      <c r="AZ2926" s="153"/>
      <c r="BA2926" s="153"/>
      <c r="BB2926" s="153"/>
      <c r="BC2926" s="153"/>
      <c r="BD2926" s="153"/>
      <c r="BE2926" s="153"/>
    </row>
    <row r="2927" spans="1:57" ht="15.5" x14ac:dyDescent="0.4">
      <c r="A2927" s="153" t="str">
        <f t="shared" si="45"/>
        <v>501291</v>
      </c>
      <c r="B2927" s="153">
        <v>3033</v>
      </c>
      <c r="C2927" s="153">
        <v>50129</v>
      </c>
      <c r="D2927" s="153" t="s">
        <v>1793</v>
      </c>
      <c r="E2927" s="157" t="s">
        <v>5644</v>
      </c>
      <c r="F2927" s="153" t="s">
        <v>5595</v>
      </c>
      <c r="G2927" s="153"/>
      <c r="H2927" s="153"/>
      <c r="I2927" s="153"/>
      <c r="J2927" s="153"/>
      <c r="K2927" s="153"/>
      <c r="L2927" s="153"/>
      <c r="M2927" s="153" t="s">
        <v>192</v>
      </c>
      <c r="N2927" s="153" t="s">
        <v>188</v>
      </c>
      <c r="O2927" s="156">
        <v>0.05</v>
      </c>
      <c r="P2927" s="153">
        <v>0.05</v>
      </c>
      <c r="Q2927" s="156">
        <v>59.1</v>
      </c>
      <c r="R2927" s="156">
        <v>8.3299999999999999E-2</v>
      </c>
      <c r="S2927" s="156">
        <v>8.3299999999999999E-2</v>
      </c>
      <c r="T2927" s="156">
        <v>0.16669999999999999</v>
      </c>
      <c r="U2927" s="153" t="s">
        <v>3069</v>
      </c>
      <c r="V2927" s="153" t="s">
        <v>3069</v>
      </c>
      <c r="W2927" s="156" t="s">
        <v>3069</v>
      </c>
      <c r="X2927" s="156"/>
      <c r="Y2927" s="156"/>
      <c r="Z2927" s="156"/>
      <c r="AA2927" s="156"/>
      <c r="AB2927" s="156"/>
      <c r="AC2927" s="156"/>
      <c r="AD2927" s="156"/>
      <c r="AE2927" s="156"/>
      <c r="AF2927" s="156"/>
      <c r="AG2927" s="156"/>
      <c r="AH2927" s="153"/>
      <c r="AI2927" s="153"/>
      <c r="AJ2927" s="153"/>
      <c r="AK2927" s="153"/>
      <c r="AL2927" s="153"/>
      <c r="AM2927" s="153"/>
      <c r="AN2927" s="153"/>
      <c r="AO2927" s="153"/>
      <c r="AP2927" s="153"/>
      <c r="AQ2927" s="153"/>
      <c r="AR2927" s="153"/>
      <c r="AS2927" s="153"/>
      <c r="AT2927" s="153"/>
      <c r="AU2927" s="153"/>
      <c r="AV2927" s="153"/>
      <c r="AW2927" s="153"/>
      <c r="AX2927" s="153"/>
      <c r="AY2927" s="153"/>
      <c r="AZ2927" s="153"/>
      <c r="BA2927" s="153"/>
      <c r="BB2927" s="153"/>
      <c r="BC2927" s="153"/>
      <c r="BD2927" s="153"/>
      <c r="BE2927" s="153"/>
    </row>
    <row r="2928" spans="1:57" ht="15.5" x14ac:dyDescent="0.4">
      <c r="A2928" s="153" t="str">
        <f t="shared" si="45"/>
        <v>800551</v>
      </c>
      <c r="B2928" s="153">
        <v>3034</v>
      </c>
      <c r="C2928" s="153">
        <v>80055</v>
      </c>
      <c r="D2928" s="153" t="s">
        <v>1876</v>
      </c>
      <c r="E2928" s="157" t="s">
        <v>5644</v>
      </c>
      <c r="F2928" s="153" t="s">
        <v>5595</v>
      </c>
      <c r="G2928" s="153"/>
      <c r="H2928" s="153"/>
      <c r="I2928" s="153"/>
      <c r="J2928" s="153"/>
      <c r="K2928" s="153"/>
      <c r="L2928" s="153"/>
      <c r="M2928" s="153" t="s">
        <v>192</v>
      </c>
      <c r="N2928" s="153" t="s">
        <v>188</v>
      </c>
      <c r="O2928" s="156">
        <v>0.05</v>
      </c>
      <c r="P2928" s="153">
        <v>0.05</v>
      </c>
      <c r="Q2928" s="156">
        <v>59.1</v>
      </c>
      <c r="R2928" s="156">
        <v>8.3299999999999999E-2</v>
      </c>
      <c r="S2928" s="156">
        <v>8.3299999999999999E-2</v>
      </c>
      <c r="T2928" s="156">
        <v>0.16669999999999999</v>
      </c>
      <c r="U2928" s="153" t="s">
        <v>3069</v>
      </c>
      <c r="V2928" s="153" t="s">
        <v>3069</v>
      </c>
      <c r="W2928" s="156" t="s">
        <v>3069</v>
      </c>
      <c r="X2928" s="156"/>
      <c r="Y2928" s="156"/>
      <c r="Z2928" s="156"/>
      <c r="AA2928" s="156"/>
      <c r="AB2928" s="156"/>
      <c r="AC2928" s="156"/>
      <c r="AD2928" s="156"/>
      <c r="AE2928" s="156"/>
      <c r="AF2928" s="156"/>
      <c r="AG2928" s="156"/>
      <c r="AH2928" s="153"/>
      <c r="AI2928" s="153"/>
      <c r="AJ2928" s="153"/>
      <c r="AK2928" s="153"/>
      <c r="AL2928" s="153"/>
      <c r="AM2928" s="153"/>
      <c r="AN2928" s="153"/>
      <c r="AO2928" s="153"/>
      <c r="AP2928" s="153"/>
      <c r="AQ2928" s="153"/>
      <c r="AR2928" s="153"/>
      <c r="AS2928" s="153"/>
      <c r="AT2928" s="153"/>
      <c r="AU2928" s="153"/>
      <c r="AV2928" s="153"/>
      <c r="AW2928" s="153"/>
      <c r="AX2928" s="153"/>
      <c r="AY2928" s="153"/>
      <c r="AZ2928" s="153"/>
      <c r="BA2928" s="153"/>
      <c r="BB2928" s="153"/>
      <c r="BC2928" s="153"/>
      <c r="BD2928" s="153"/>
      <c r="BE2928" s="153"/>
    </row>
    <row r="2929" spans="1:57" ht="15.5" x14ac:dyDescent="0.4">
      <c r="A2929" s="153" t="str">
        <f t="shared" si="45"/>
        <v>800561</v>
      </c>
      <c r="B2929" s="153">
        <v>3035</v>
      </c>
      <c r="C2929" s="153">
        <v>80056</v>
      </c>
      <c r="D2929" s="153" t="s">
        <v>1877</v>
      </c>
      <c r="E2929" s="157" t="s">
        <v>5644</v>
      </c>
      <c r="F2929" s="153" t="s">
        <v>5595</v>
      </c>
      <c r="G2929" s="153"/>
      <c r="H2929" s="153"/>
      <c r="I2929" s="153"/>
      <c r="J2929" s="153"/>
      <c r="K2929" s="153"/>
      <c r="L2929" s="153"/>
      <c r="M2929" s="153" t="s">
        <v>192</v>
      </c>
      <c r="N2929" s="153" t="s">
        <v>188</v>
      </c>
      <c r="O2929" s="156">
        <v>0.05</v>
      </c>
      <c r="P2929" s="153">
        <v>0.05</v>
      </c>
      <c r="Q2929" s="156">
        <v>59.5</v>
      </c>
      <c r="R2929" s="156">
        <v>30</v>
      </c>
      <c r="S2929" s="156">
        <v>8.3299999999999999E-2</v>
      </c>
      <c r="T2929" s="156">
        <v>0.16669999999999999</v>
      </c>
      <c r="U2929" s="153" t="s">
        <v>3069</v>
      </c>
      <c r="V2929" s="153" t="s">
        <v>3069</v>
      </c>
      <c r="W2929" s="156" t="s">
        <v>3069</v>
      </c>
      <c r="X2929" s="156"/>
      <c r="Y2929" s="156"/>
      <c r="Z2929" s="156"/>
      <c r="AA2929" s="156"/>
      <c r="AB2929" s="156"/>
      <c r="AC2929" s="156"/>
      <c r="AD2929" s="156"/>
      <c r="AE2929" s="156"/>
      <c r="AF2929" s="156"/>
      <c r="AG2929" s="156"/>
      <c r="AH2929" s="153"/>
      <c r="AI2929" s="153"/>
      <c r="AJ2929" s="153"/>
      <c r="AK2929" s="153"/>
      <c r="AL2929" s="153"/>
      <c r="AM2929" s="153"/>
      <c r="AN2929" s="153"/>
      <c r="AO2929" s="153"/>
      <c r="AP2929" s="153"/>
      <c r="AQ2929" s="153"/>
      <c r="AR2929" s="153"/>
      <c r="AS2929" s="153"/>
      <c r="AT2929" s="153"/>
      <c r="AU2929" s="153"/>
      <c r="AV2929" s="153"/>
      <c r="AW2929" s="153"/>
      <c r="AX2929" s="153"/>
      <c r="AY2929" s="153"/>
      <c r="AZ2929" s="153"/>
      <c r="BA2929" s="153"/>
      <c r="BB2929" s="153"/>
      <c r="BC2929" s="153"/>
      <c r="BD2929" s="153"/>
      <c r="BE2929" s="153"/>
    </row>
    <row r="2930" spans="1:57" ht="15.5" x14ac:dyDescent="0.4">
      <c r="A2930" s="153" t="str">
        <f t="shared" si="45"/>
        <v>803481</v>
      </c>
      <c r="B2930" s="153">
        <v>3036</v>
      </c>
      <c r="C2930" s="153">
        <v>80348</v>
      </c>
      <c r="D2930" s="153" t="s">
        <v>1937</v>
      </c>
      <c r="E2930" s="157" t="s">
        <v>5644</v>
      </c>
      <c r="F2930" s="153" t="s">
        <v>5595</v>
      </c>
      <c r="G2930" s="153"/>
      <c r="H2930" s="153"/>
      <c r="I2930" s="153"/>
      <c r="J2930" s="153"/>
      <c r="K2930" s="153"/>
      <c r="L2930" s="153"/>
      <c r="M2930" s="153" t="s">
        <v>192</v>
      </c>
      <c r="N2930" s="153" t="s">
        <v>188</v>
      </c>
      <c r="O2930" s="156">
        <v>0.05</v>
      </c>
      <c r="P2930" s="153">
        <v>0.05</v>
      </c>
      <c r="Q2930" s="156">
        <v>58.3</v>
      </c>
      <c r="R2930" s="156">
        <v>8.3299999999999999E-2</v>
      </c>
      <c r="S2930" s="156">
        <v>8.3299999999999999E-2</v>
      </c>
      <c r="T2930" s="156">
        <v>0.16700000000000001</v>
      </c>
      <c r="U2930" s="153" t="s">
        <v>3069</v>
      </c>
      <c r="V2930" s="153" t="s">
        <v>3069</v>
      </c>
      <c r="W2930" s="156" t="s">
        <v>3069</v>
      </c>
      <c r="X2930" s="156" t="s">
        <v>3069</v>
      </c>
      <c r="Y2930" s="156"/>
      <c r="Z2930" s="156"/>
      <c r="AA2930" s="156"/>
      <c r="AB2930" s="156"/>
      <c r="AC2930" s="156"/>
      <c r="AD2930" s="156"/>
      <c r="AE2930" s="156"/>
      <c r="AF2930" s="156"/>
      <c r="AG2930" s="156"/>
      <c r="AH2930" s="153"/>
      <c r="AI2930" s="153"/>
      <c r="AJ2930" s="153"/>
      <c r="AK2930" s="153"/>
      <c r="AL2930" s="153"/>
      <c r="AM2930" s="153"/>
      <c r="AN2930" s="153"/>
      <c r="AO2930" s="153"/>
      <c r="AP2930" s="153"/>
      <c r="AQ2930" s="153"/>
      <c r="AR2930" s="153"/>
      <c r="AS2930" s="153"/>
      <c r="AT2930" s="153"/>
      <c r="AU2930" s="153"/>
      <c r="AV2930" s="153"/>
      <c r="AW2930" s="153"/>
      <c r="AX2930" s="153"/>
      <c r="AY2930" s="153"/>
      <c r="AZ2930" s="153"/>
      <c r="BA2930" s="153"/>
      <c r="BB2930" s="153"/>
      <c r="BC2930" s="153"/>
      <c r="BD2930" s="153"/>
      <c r="BE2930" s="153"/>
    </row>
    <row r="2931" spans="1:57" ht="15.5" x14ac:dyDescent="0.4">
      <c r="A2931" s="153" t="str">
        <f t="shared" si="45"/>
        <v>801231</v>
      </c>
      <c r="B2931" s="153">
        <v>3037</v>
      </c>
      <c r="C2931" s="153">
        <v>80123</v>
      </c>
      <c r="D2931" s="153" t="s">
        <v>1892</v>
      </c>
      <c r="E2931" s="157" t="s">
        <v>5643</v>
      </c>
      <c r="F2931" s="153" t="s">
        <v>5595</v>
      </c>
      <c r="G2931" s="153"/>
      <c r="H2931" s="153"/>
      <c r="I2931" s="153"/>
      <c r="J2931" s="153"/>
      <c r="K2931" s="153"/>
      <c r="L2931" s="153"/>
      <c r="M2931" s="153" t="s">
        <v>231</v>
      </c>
      <c r="N2931" s="153" t="s">
        <v>188</v>
      </c>
      <c r="O2931" s="156">
        <v>0.05</v>
      </c>
      <c r="P2931" s="153">
        <v>0.05</v>
      </c>
      <c r="Q2931" s="156">
        <v>59.1</v>
      </c>
      <c r="R2931" s="156">
        <v>8.3299999999999999E-2</v>
      </c>
      <c r="S2931" s="156">
        <v>0.1333</v>
      </c>
      <c r="T2931" s="156">
        <v>0.2</v>
      </c>
      <c r="U2931" s="153" t="s">
        <v>3069</v>
      </c>
      <c r="V2931" s="153" t="s">
        <v>3069</v>
      </c>
      <c r="W2931" s="156" t="s">
        <v>3069</v>
      </c>
      <c r="X2931" s="156" t="s">
        <v>3069</v>
      </c>
      <c r="Y2931" s="156" t="s">
        <v>3069</v>
      </c>
      <c r="Z2931" s="156" t="s">
        <v>3069</v>
      </c>
      <c r="AA2931" s="156"/>
      <c r="AB2931" s="156"/>
      <c r="AC2931" s="156"/>
      <c r="AD2931" s="156"/>
      <c r="AE2931" s="156"/>
      <c r="AF2931" s="156"/>
      <c r="AG2931" s="156"/>
      <c r="AH2931" s="153"/>
      <c r="AI2931" s="153"/>
      <c r="AJ2931" s="153"/>
      <c r="AK2931" s="153"/>
      <c r="AL2931" s="153"/>
      <c r="AM2931" s="153"/>
      <c r="AN2931" s="153"/>
      <c r="AO2931" s="153"/>
      <c r="AP2931" s="153"/>
      <c r="AQ2931" s="153"/>
      <c r="AR2931" s="153"/>
      <c r="AS2931" s="153"/>
      <c r="AT2931" s="153"/>
      <c r="AU2931" s="153"/>
      <c r="AV2931" s="153"/>
      <c r="AW2931" s="153"/>
      <c r="AX2931" s="153"/>
      <c r="AY2931" s="153"/>
      <c r="AZ2931" s="153"/>
      <c r="BA2931" s="153"/>
      <c r="BB2931" s="153"/>
      <c r="BC2931" s="153"/>
      <c r="BD2931" s="153"/>
      <c r="BE2931" s="153"/>
    </row>
    <row r="2932" spans="1:57" ht="15.5" x14ac:dyDescent="0.4">
      <c r="A2932" s="153" t="str">
        <f t="shared" si="45"/>
        <v>802411</v>
      </c>
      <c r="B2932" s="153">
        <v>3038</v>
      </c>
      <c r="C2932" s="153">
        <v>80241</v>
      </c>
      <c r="D2932" s="153" t="s">
        <v>1908</v>
      </c>
      <c r="E2932" s="157" t="s">
        <v>5655</v>
      </c>
      <c r="F2932" s="153" t="s">
        <v>5595</v>
      </c>
      <c r="G2932" s="153"/>
      <c r="H2932" s="153"/>
      <c r="I2932" s="153"/>
      <c r="J2932" s="153"/>
      <c r="K2932" s="153"/>
      <c r="L2932" s="153"/>
      <c r="M2932" s="153" t="s">
        <v>231</v>
      </c>
      <c r="N2932" s="153" t="s">
        <v>188</v>
      </c>
      <c r="O2932" s="156">
        <v>0.05</v>
      </c>
      <c r="P2932" s="153">
        <v>0.05</v>
      </c>
      <c r="Q2932" s="156">
        <v>58.7</v>
      </c>
      <c r="R2932" s="156">
        <v>8.3299999999999999E-2</v>
      </c>
      <c r="S2932" s="156">
        <v>0.1333</v>
      </c>
      <c r="T2932" s="156">
        <v>0.25</v>
      </c>
      <c r="U2932" s="153" t="s">
        <v>3069</v>
      </c>
      <c r="V2932" s="153" t="s">
        <v>3069</v>
      </c>
      <c r="W2932" s="156" t="s">
        <v>3069</v>
      </c>
      <c r="X2932" s="156" t="s">
        <v>3069</v>
      </c>
      <c r="Y2932" s="156" t="s">
        <v>3069</v>
      </c>
      <c r="Z2932" s="156"/>
      <c r="AA2932" s="156"/>
      <c r="AB2932" s="156"/>
      <c r="AC2932" s="156"/>
      <c r="AD2932" s="156"/>
      <c r="AE2932" s="156"/>
      <c r="AF2932" s="156"/>
      <c r="AG2932" s="156"/>
      <c r="AH2932" s="153"/>
      <c r="AI2932" s="153"/>
      <c r="AJ2932" s="153"/>
      <c r="AK2932" s="153"/>
      <c r="AL2932" s="153"/>
      <c r="AM2932" s="153"/>
      <c r="AN2932" s="153"/>
      <c r="AO2932" s="153"/>
      <c r="AP2932" s="153"/>
      <c r="AQ2932" s="153"/>
      <c r="AR2932" s="153"/>
      <c r="AS2932" s="153"/>
      <c r="AT2932" s="153"/>
      <c r="AU2932" s="153"/>
      <c r="AV2932" s="153"/>
      <c r="AW2932" s="153"/>
      <c r="AX2932" s="153"/>
      <c r="AY2932" s="153"/>
      <c r="AZ2932" s="153"/>
      <c r="BA2932" s="153"/>
      <c r="BB2932" s="153"/>
      <c r="BC2932" s="153"/>
      <c r="BD2932" s="153"/>
      <c r="BE2932" s="153"/>
    </row>
    <row r="2933" spans="1:57" ht="15.5" x14ac:dyDescent="0.4">
      <c r="A2933" s="153" t="str">
        <f t="shared" si="45"/>
        <v>504191</v>
      </c>
      <c r="B2933" s="153">
        <v>3039</v>
      </c>
      <c r="C2933" s="153">
        <v>50419</v>
      </c>
      <c r="D2933" s="153" t="s">
        <v>1815</v>
      </c>
      <c r="E2933" s="157" t="s">
        <v>5643</v>
      </c>
      <c r="F2933" s="153" t="s">
        <v>5595</v>
      </c>
      <c r="G2933" s="153"/>
      <c r="H2933" s="153"/>
      <c r="I2933" s="153"/>
      <c r="J2933" s="153"/>
      <c r="K2933" s="153"/>
      <c r="L2933" s="153"/>
      <c r="M2933" s="153" t="s">
        <v>231</v>
      </c>
      <c r="N2933" s="153" t="s">
        <v>188</v>
      </c>
      <c r="O2933" s="156">
        <v>0.05</v>
      </c>
      <c r="P2933" s="153">
        <v>0.05</v>
      </c>
      <c r="Q2933" s="156">
        <v>59.1</v>
      </c>
      <c r="R2933" s="156">
        <v>8.3299999999999999E-2</v>
      </c>
      <c r="S2933" s="156">
        <v>0.1333</v>
      </c>
      <c r="T2933" s="156">
        <v>0.4</v>
      </c>
      <c r="U2933" s="153">
        <v>58.7</v>
      </c>
      <c r="V2933" s="153">
        <v>8.3299999999999999E-2</v>
      </c>
      <c r="W2933" s="156">
        <v>0.1333</v>
      </c>
      <c r="X2933" s="156">
        <v>0.4</v>
      </c>
      <c r="Y2933" s="156" t="s">
        <v>3069</v>
      </c>
      <c r="Z2933" s="156" t="s">
        <v>3069</v>
      </c>
      <c r="AA2933" s="156" t="s">
        <v>3069</v>
      </c>
      <c r="AB2933" s="156" t="s">
        <v>3069</v>
      </c>
      <c r="AC2933" s="156" t="s">
        <v>3069</v>
      </c>
      <c r="AD2933" s="156"/>
      <c r="AE2933" s="156"/>
      <c r="AF2933" s="156"/>
      <c r="AG2933" s="156"/>
      <c r="AH2933" s="153"/>
      <c r="AI2933" s="153"/>
      <c r="AJ2933" s="153"/>
      <c r="AK2933" s="153"/>
      <c r="AL2933" s="153"/>
      <c r="AM2933" s="153"/>
      <c r="AN2933" s="153"/>
      <c r="AO2933" s="153"/>
      <c r="AP2933" s="153"/>
      <c r="AQ2933" s="153"/>
      <c r="AR2933" s="153"/>
      <c r="AS2933" s="153"/>
      <c r="AT2933" s="153"/>
      <c r="AU2933" s="153"/>
      <c r="AV2933" s="153"/>
      <c r="AW2933" s="153"/>
      <c r="AX2933" s="153"/>
      <c r="AY2933" s="153"/>
      <c r="AZ2933" s="153"/>
      <c r="BA2933" s="153"/>
      <c r="BB2933" s="153"/>
      <c r="BC2933" s="153"/>
      <c r="BD2933" s="153"/>
      <c r="BE2933" s="153"/>
    </row>
    <row r="2934" spans="1:57" ht="15.5" x14ac:dyDescent="0.4">
      <c r="A2934" s="153" t="str">
        <f t="shared" si="45"/>
        <v>516411</v>
      </c>
      <c r="B2934" s="153">
        <v>3040</v>
      </c>
      <c r="C2934" s="153">
        <v>51641</v>
      </c>
      <c r="D2934" s="153" t="s">
        <v>1855</v>
      </c>
      <c r="E2934" s="157" t="s">
        <v>5643</v>
      </c>
      <c r="F2934" s="153" t="s">
        <v>5595</v>
      </c>
      <c r="G2934" s="153"/>
      <c r="H2934" s="153"/>
      <c r="I2934" s="153"/>
      <c r="J2934" s="153"/>
      <c r="K2934" s="153"/>
      <c r="L2934" s="153"/>
      <c r="M2934" s="153" t="s">
        <v>231</v>
      </c>
      <c r="N2934" s="153" t="s">
        <v>188</v>
      </c>
      <c r="O2934" s="156">
        <v>0.05</v>
      </c>
      <c r="P2934" s="153">
        <v>0.05</v>
      </c>
      <c r="Q2934" s="156">
        <v>58.5</v>
      </c>
      <c r="R2934" s="156">
        <v>8.3299999999999999E-2</v>
      </c>
      <c r="S2934" s="156">
        <v>0.1333</v>
      </c>
      <c r="T2934" s="156">
        <v>0.4</v>
      </c>
      <c r="U2934" s="153" t="s">
        <v>3069</v>
      </c>
      <c r="V2934" s="153" t="s">
        <v>3069</v>
      </c>
      <c r="W2934" s="156" t="s">
        <v>3069</v>
      </c>
      <c r="X2934" s="156" t="s">
        <v>3069</v>
      </c>
      <c r="Y2934" s="156" t="s">
        <v>3069</v>
      </c>
      <c r="Z2934" s="156" t="s">
        <v>3069</v>
      </c>
      <c r="AA2934" s="156"/>
      <c r="AB2934" s="156"/>
      <c r="AC2934" s="156"/>
      <c r="AD2934" s="156"/>
      <c r="AE2934" s="156"/>
      <c r="AF2934" s="156"/>
      <c r="AG2934" s="156"/>
      <c r="AH2934" s="153"/>
      <c r="AI2934" s="153"/>
      <c r="AJ2934" s="153"/>
      <c r="AK2934" s="153"/>
      <c r="AL2934" s="153"/>
      <c r="AM2934" s="153"/>
      <c r="AN2934" s="153"/>
      <c r="AO2934" s="153"/>
      <c r="AP2934" s="153"/>
      <c r="AQ2934" s="153"/>
      <c r="AR2934" s="153"/>
      <c r="AS2934" s="153"/>
      <c r="AT2934" s="153"/>
      <c r="AU2934" s="153"/>
      <c r="AV2934" s="153"/>
      <c r="AW2934" s="153"/>
      <c r="AX2934" s="153"/>
      <c r="AY2934" s="153"/>
      <c r="AZ2934" s="153"/>
      <c r="BA2934" s="153"/>
      <c r="BB2934" s="153"/>
      <c r="BC2934" s="153"/>
      <c r="BD2934" s="153"/>
      <c r="BE2934" s="153"/>
    </row>
    <row r="2935" spans="1:57" ht="15.5" x14ac:dyDescent="0.4">
      <c r="A2935" s="153" t="str">
        <f t="shared" si="45"/>
        <v>801181</v>
      </c>
      <c r="B2935" s="153">
        <v>3041</v>
      </c>
      <c r="C2935" s="153">
        <v>80118</v>
      </c>
      <c r="D2935" s="153" t="s">
        <v>1887</v>
      </c>
      <c r="E2935" s="157" t="s">
        <v>5643</v>
      </c>
      <c r="F2935" s="153" t="s">
        <v>5595</v>
      </c>
      <c r="G2935" s="153"/>
      <c r="H2935" s="153"/>
      <c r="I2935" s="153"/>
      <c r="J2935" s="153"/>
      <c r="K2935" s="153"/>
      <c r="L2935" s="153"/>
      <c r="M2935" s="153" t="s">
        <v>231</v>
      </c>
      <c r="N2935" s="153" t="s">
        <v>188</v>
      </c>
      <c r="O2935" s="156">
        <v>0.05</v>
      </c>
      <c r="P2935" s="153">
        <v>0.05</v>
      </c>
      <c r="Q2935" s="156">
        <v>58.8</v>
      </c>
      <c r="R2935" s="156">
        <v>8.3299999999999999E-2</v>
      </c>
      <c r="S2935" s="156">
        <v>0.1333</v>
      </c>
      <c r="T2935" s="156">
        <v>0.45</v>
      </c>
      <c r="U2935" s="153" t="s">
        <v>3069</v>
      </c>
      <c r="V2935" s="153" t="s">
        <v>3069</v>
      </c>
      <c r="W2935" s="156" t="s">
        <v>3069</v>
      </c>
      <c r="X2935" s="156" t="s">
        <v>3069</v>
      </c>
      <c r="Y2935" s="156" t="s">
        <v>3069</v>
      </c>
      <c r="Z2935" s="156"/>
      <c r="AA2935" s="156"/>
      <c r="AB2935" s="156"/>
      <c r="AC2935" s="156"/>
      <c r="AD2935" s="156"/>
      <c r="AE2935" s="156"/>
      <c r="AF2935" s="156"/>
      <c r="AG2935" s="156"/>
      <c r="AH2935" s="153"/>
      <c r="AI2935" s="153"/>
      <c r="AJ2935" s="153"/>
      <c r="AK2935" s="153"/>
      <c r="AL2935" s="153"/>
      <c r="AM2935" s="153"/>
      <c r="AN2935" s="153"/>
      <c r="AO2935" s="153"/>
      <c r="AP2935" s="153"/>
      <c r="AQ2935" s="153"/>
      <c r="AR2935" s="153"/>
      <c r="AS2935" s="153"/>
      <c r="AT2935" s="153"/>
      <c r="AU2935" s="153"/>
      <c r="AV2935" s="153"/>
      <c r="AW2935" s="153"/>
      <c r="AX2935" s="153"/>
      <c r="AY2935" s="153"/>
      <c r="AZ2935" s="153"/>
      <c r="BA2935" s="153"/>
      <c r="BB2935" s="153"/>
      <c r="BC2935" s="153"/>
      <c r="BD2935" s="153"/>
      <c r="BE2935" s="153"/>
    </row>
    <row r="2936" spans="1:57" ht="15.5" x14ac:dyDescent="0.4">
      <c r="A2936" s="153" t="str">
        <f t="shared" si="45"/>
        <v>502801</v>
      </c>
      <c r="B2936" s="153">
        <v>3042</v>
      </c>
      <c r="C2936" s="153">
        <v>50280</v>
      </c>
      <c r="D2936" s="153" t="s">
        <v>1803</v>
      </c>
      <c r="E2936" s="157" t="s">
        <v>5643</v>
      </c>
      <c r="F2936" s="153" t="s">
        <v>5595</v>
      </c>
      <c r="G2936" s="153"/>
      <c r="H2936" s="153"/>
      <c r="I2936" s="153"/>
      <c r="J2936" s="153"/>
      <c r="K2936" s="153"/>
      <c r="L2936" s="153"/>
      <c r="M2936" s="153" t="s">
        <v>231</v>
      </c>
      <c r="N2936" s="153" t="s">
        <v>188</v>
      </c>
      <c r="O2936" s="156">
        <v>0.05</v>
      </c>
      <c r="P2936" s="153">
        <v>0.05</v>
      </c>
      <c r="Q2936" s="156">
        <v>58.9</v>
      </c>
      <c r="R2936" s="156">
        <v>8.3299999999999999E-2</v>
      </c>
      <c r="S2936" s="156">
        <v>8.3299999999999999E-2</v>
      </c>
      <c r="T2936" s="156">
        <v>0.5</v>
      </c>
      <c r="U2936" s="153" t="s">
        <v>3069</v>
      </c>
      <c r="V2936" s="153" t="s">
        <v>3069</v>
      </c>
      <c r="W2936" s="156" t="s">
        <v>3069</v>
      </c>
      <c r="X2936" s="156" t="s">
        <v>3069</v>
      </c>
      <c r="Y2936" s="156" t="s">
        <v>3069</v>
      </c>
      <c r="Z2936" s="156" t="s">
        <v>3069</v>
      </c>
      <c r="AA2936" s="156"/>
      <c r="AB2936" s="156"/>
      <c r="AC2936" s="156"/>
      <c r="AD2936" s="156"/>
      <c r="AE2936" s="156"/>
      <c r="AF2936" s="156"/>
      <c r="AG2936" s="156"/>
      <c r="AH2936" s="153"/>
      <c r="AI2936" s="153"/>
      <c r="AJ2936" s="153"/>
      <c r="AK2936" s="153"/>
      <c r="AL2936" s="153"/>
      <c r="AM2936" s="153"/>
      <c r="AN2936" s="153"/>
      <c r="AO2936" s="153"/>
      <c r="AP2936" s="153"/>
      <c r="AQ2936" s="153"/>
      <c r="AR2936" s="153"/>
      <c r="AS2936" s="153"/>
      <c r="AT2936" s="153"/>
      <c r="AU2936" s="153"/>
      <c r="AV2936" s="153"/>
      <c r="AW2936" s="153"/>
      <c r="AX2936" s="153"/>
      <c r="AY2936" s="153"/>
      <c r="AZ2936" s="153"/>
      <c r="BA2936" s="153"/>
      <c r="BB2936" s="153"/>
      <c r="BC2936" s="153"/>
      <c r="BD2936" s="153"/>
      <c r="BE2936" s="153"/>
    </row>
    <row r="2937" spans="1:57" ht="15.5" x14ac:dyDescent="0.4">
      <c r="A2937" s="153" t="str">
        <f t="shared" si="45"/>
        <v>801241</v>
      </c>
      <c r="B2937" s="153">
        <v>3043</v>
      </c>
      <c r="C2937" s="153">
        <v>80124</v>
      </c>
      <c r="D2937" s="153" t="s">
        <v>1893</v>
      </c>
      <c r="E2937" s="157" t="s">
        <v>5643</v>
      </c>
      <c r="F2937" s="153" t="s">
        <v>5595</v>
      </c>
      <c r="G2937" s="153"/>
      <c r="H2937" s="153"/>
      <c r="I2937" s="153"/>
      <c r="J2937" s="153"/>
      <c r="K2937" s="153"/>
      <c r="L2937" s="153"/>
      <c r="M2937" s="153" t="s">
        <v>231</v>
      </c>
      <c r="N2937" s="153" t="s">
        <v>188</v>
      </c>
      <c r="O2937" s="156">
        <v>0.05</v>
      </c>
      <c r="P2937" s="153">
        <v>0.05</v>
      </c>
      <c r="Q2937" s="156">
        <v>58.6</v>
      </c>
      <c r="R2937" s="156">
        <v>8.3299999999999999E-2</v>
      </c>
      <c r="S2937" s="156">
        <v>8.3299999999999999E-2</v>
      </c>
      <c r="T2937" s="156">
        <v>0.5</v>
      </c>
      <c r="U2937" s="153" t="s">
        <v>3069</v>
      </c>
      <c r="V2937" s="153" t="s">
        <v>3069</v>
      </c>
      <c r="W2937" s="156" t="s">
        <v>3069</v>
      </c>
      <c r="X2937" s="156" t="s">
        <v>3069</v>
      </c>
      <c r="Y2937" s="156" t="s">
        <v>3069</v>
      </c>
      <c r="Z2937" s="156" t="s">
        <v>3069</v>
      </c>
      <c r="AA2937" s="156"/>
      <c r="AB2937" s="156"/>
      <c r="AC2937" s="156"/>
      <c r="AD2937" s="156"/>
      <c r="AE2937" s="156"/>
      <c r="AF2937" s="156"/>
      <c r="AG2937" s="156"/>
      <c r="AH2937" s="153"/>
      <c r="AI2937" s="153"/>
      <c r="AJ2937" s="153"/>
      <c r="AK2937" s="153"/>
      <c r="AL2937" s="153"/>
      <c r="AM2937" s="153"/>
      <c r="AN2937" s="153"/>
      <c r="AO2937" s="153"/>
      <c r="AP2937" s="153"/>
      <c r="AQ2937" s="153"/>
      <c r="AR2937" s="153"/>
      <c r="AS2937" s="153"/>
      <c r="AT2937" s="153"/>
      <c r="AU2937" s="153"/>
      <c r="AV2937" s="153"/>
      <c r="AW2937" s="153"/>
      <c r="AX2937" s="153"/>
      <c r="AY2937" s="153"/>
      <c r="AZ2937" s="153"/>
      <c r="BA2937" s="153"/>
      <c r="BB2937" s="153"/>
      <c r="BC2937" s="153"/>
      <c r="BD2937" s="153"/>
      <c r="BE2937" s="153"/>
    </row>
    <row r="2938" spans="1:57" ht="15.5" x14ac:dyDescent="0.4">
      <c r="A2938" s="153" t="str">
        <f t="shared" si="45"/>
        <v>804271</v>
      </c>
      <c r="B2938" s="153">
        <v>3044</v>
      </c>
      <c r="C2938" s="153">
        <v>80427</v>
      </c>
      <c r="D2938" s="153" t="s">
        <v>1950</v>
      </c>
      <c r="E2938" s="157" t="s">
        <v>5645</v>
      </c>
      <c r="F2938" s="153" t="s">
        <v>5595</v>
      </c>
      <c r="G2938" s="153"/>
      <c r="H2938" s="153"/>
      <c r="I2938" s="153"/>
      <c r="J2938" s="153"/>
      <c r="K2938" s="153"/>
      <c r="L2938" s="153"/>
      <c r="M2938" s="153" t="s">
        <v>231</v>
      </c>
      <c r="N2938" s="153" t="s">
        <v>188</v>
      </c>
      <c r="O2938" s="156">
        <v>0.05</v>
      </c>
      <c r="P2938" s="153">
        <v>0.05</v>
      </c>
      <c r="Q2938" s="156">
        <v>58.8</v>
      </c>
      <c r="R2938" s="156">
        <v>8.3299999999999999E-2</v>
      </c>
      <c r="S2938" s="156">
        <v>0.1333</v>
      </c>
      <c r="T2938" s="156">
        <v>0.5</v>
      </c>
      <c r="U2938" s="153" t="s">
        <v>3069</v>
      </c>
      <c r="V2938" s="153" t="s">
        <v>3069</v>
      </c>
      <c r="W2938" s="156" t="s">
        <v>3069</v>
      </c>
      <c r="X2938" s="156" t="s">
        <v>3069</v>
      </c>
      <c r="Y2938" s="156" t="s">
        <v>3069</v>
      </c>
      <c r="Z2938" s="156" t="s">
        <v>3069</v>
      </c>
      <c r="AA2938" s="156"/>
      <c r="AB2938" s="156"/>
      <c r="AC2938" s="156"/>
      <c r="AD2938" s="156"/>
      <c r="AE2938" s="156"/>
      <c r="AF2938" s="156"/>
      <c r="AG2938" s="156"/>
      <c r="AH2938" s="153"/>
      <c r="AI2938" s="153"/>
      <c r="AJ2938" s="153"/>
      <c r="AK2938" s="153"/>
      <c r="AL2938" s="153"/>
      <c r="AM2938" s="153"/>
      <c r="AN2938" s="153"/>
      <c r="AO2938" s="153"/>
      <c r="AP2938" s="153"/>
      <c r="AQ2938" s="153"/>
      <c r="AR2938" s="153"/>
      <c r="AS2938" s="153"/>
      <c r="AT2938" s="153"/>
      <c r="AU2938" s="153"/>
      <c r="AV2938" s="153"/>
      <c r="AW2938" s="153"/>
      <c r="AX2938" s="153"/>
      <c r="AY2938" s="153"/>
      <c r="AZ2938" s="153"/>
      <c r="BA2938" s="153"/>
      <c r="BB2938" s="153"/>
      <c r="BC2938" s="153"/>
      <c r="BD2938" s="153"/>
      <c r="BE2938" s="153"/>
    </row>
    <row r="2939" spans="1:57" ht="15.5" x14ac:dyDescent="0.4">
      <c r="A2939" s="153" t="str">
        <f t="shared" si="45"/>
        <v>805111</v>
      </c>
      <c r="B2939" s="153">
        <v>3045</v>
      </c>
      <c r="C2939" s="153">
        <v>80511</v>
      </c>
      <c r="D2939" s="153" t="s">
        <v>1951</v>
      </c>
      <c r="E2939" s="157" t="s">
        <v>5644</v>
      </c>
      <c r="F2939" s="153" t="s">
        <v>5595</v>
      </c>
      <c r="G2939" s="153"/>
      <c r="H2939" s="153"/>
      <c r="I2939" s="153"/>
      <c r="J2939" s="153"/>
      <c r="K2939" s="153"/>
      <c r="L2939" s="153"/>
      <c r="M2939" s="153" t="s">
        <v>231</v>
      </c>
      <c r="N2939" s="153" t="s">
        <v>188</v>
      </c>
      <c r="O2939" s="156">
        <v>0.05</v>
      </c>
      <c r="P2939" s="153">
        <v>0.05</v>
      </c>
      <c r="Q2939" s="156">
        <v>58.5</v>
      </c>
      <c r="R2939" s="156">
        <v>8.3299999999999999E-2</v>
      </c>
      <c r="S2939" s="156">
        <v>0.1333</v>
      </c>
      <c r="T2939" s="156">
        <v>0.5</v>
      </c>
      <c r="U2939" s="153" t="s">
        <v>3069</v>
      </c>
      <c r="V2939" s="153" t="s">
        <v>3069</v>
      </c>
      <c r="W2939" s="156" t="s">
        <v>3069</v>
      </c>
      <c r="X2939" s="156" t="s">
        <v>3069</v>
      </c>
      <c r="Y2939" s="156" t="s">
        <v>3069</v>
      </c>
      <c r="Z2939" s="156" t="s">
        <v>3069</v>
      </c>
      <c r="AA2939" s="156"/>
      <c r="AB2939" s="156"/>
      <c r="AC2939" s="156"/>
      <c r="AD2939" s="156"/>
      <c r="AE2939" s="156"/>
      <c r="AF2939" s="156"/>
      <c r="AG2939" s="156"/>
      <c r="AH2939" s="153"/>
      <c r="AI2939" s="153"/>
      <c r="AJ2939" s="153"/>
      <c r="AK2939" s="153"/>
      <c r="AL2939" s="153"/>
      <c r="AM2939" s="153"/>
      <c r="AN2939" s="153"/>
      <c r="AO2939" s="153"/>
      <c r="AP2939" s="153"/>
      <c r="AQ2939" s="153"/>
      <c r="AR2939" s="153"/>
      <c r="AS2939" s="153"/>
      <c r="AT2939" s="153"/>
      <c r="AU2939" s="153"/>
      <c r="AV2939" s="153"/>
      <c r="AW2939" s="153"/>
      <c r="AX2939" s="153"/>
      <c r="AY2939" s="153"/>
      <c r="AZ2939" s="153"/>
      <c r="BA2939" s="153"/>
      <c r="BB2939" s="153"/>
      <c r="BC2939" s="153"/>
      <c r="BD2939" s="153"/>
      <c r="BE2939" s="153"/>
    </row>
    <row r="2940" spans="1:57" ht="15.5" x14ac:dyDescent="0.4">
      <c r="A2940" s="153" t="str">
        <f t="shared" si="45"/>
        <v>805241</v>
      </c>
      <c r="B2940" s="153">
        <v>3046</v>
      </c>
      <c r="C2940" s="153">
        <v>80524</v>
      </c>
      <c r="D2940" s="153" t="s">
        <v>1956</v>
      </c>
      <c r="E2940" s="157" t="s">
        <v>5644</v>
      </c>
      <c r="F2940" s="153" t="s">
        <v>5595</v>
      </c>
      <c r="G2940" s="153"/>
      <c r="H2940" s="153"/>
      <c r="I2940" s="153"/>
      <c r="J2940" s="153"/>
      <c r="K2940" s="153"/>
      <c r="L2940" s="153"/>
      <c r="M2940" s="153" t="s">
        <v>231</v>
      </c>
      <c r="N2940" s="153" t="s">
        <v>188</v>
      </c>
      <c r="O2940" s="156">
        <v>0.05</v>
      </c>
      <c r="P2940" s="153">
        <v>0.05</v>
      </c>
      <c r="Q2940" s="156">
        <v>59.1</v>
      </c>
      <c r="R2940" s="156">
        <v>8.3299999999999999E-2</v>
      </c>
      <c r="S2940" s="156">
        <v>0.1333</v>
      </c>
      <c r="T2940" s="156">
        <v>0.5</v>
      </c>
      <c r="U2940" s="153" t="s">
        <v>3069</v>
      </c>
      <c r="V2940" s="153" t="s">
        <v>3069</v>
      </c>
      <c r="W2940" s="156" t="s">
        <v>3069</v>
      </c>
      <c r="X2940" s="156" t="s">
        <v>3069</v>
      </c>
      <c r="Y2940" s="156" t="s">
        <v>3069</v>
      </c>
      <c r="Z2940" s="156" t="s">
        <v>3069</v>
      </c>
      <c r="AA2940" s="156"/>
      <c r="AB2940" s="156"/>
      <c r="AC2940" s="156"/>
      <c r="AD2940" s="156"/>
      <c r="AE2940" s="156"/>
      <c r="AF2940" s="156"/>
      <c r="AG2940" s="156"/>
      <c r="AH2940" s="153"/>
      <c r="AI2940" s="153"/>
      <c r="AJ2940" s="153"/>
      <c r="AK2940" s="153"/>
      <c r="AL2940" s="153"/>
      <c r="AM2940" s="153"/>
      <c r="AN2940" s="153"/>
      <c r="AO2940" s="153"/>
      <c r="AP2940" s="153"/>
      <c r="AQ2940" s="153"/>
      <c r="AR2940" s="153"/>
      <c r="AS2940" s="153"/>
      <c r="AT2940" s="153"/>
      <c r="AU2940" s="153"/>
      <c r="AV2940" s="153"/>
      <c r="AW2940" s="153"/>
      <c r="AX2940" s="153"/>
      <c r="AY2940" s="153"/>
      <c r="AZ2940" s="153"/>
      <c r="BA2940" s="153"/>
      <c r="BB2940" s="153"/>
      <c r="BC2940" s="153"/>
      <c r="BD2940" s="153"/>
      <c r="BE2940" s="153"/>
    </row>
    <row r="2941" spans="1:57" ht="15.5" x14ac:dyDescent="0.4">
      <c r="A2941" s="153" t="str">
        <f t="shared" si="45"/>
        <v>502631</v>
      </c>
      <c r="B2941" s="153">
        <v>3047</v>
      </c>
      <c r="C2941" s="153">
        <v>50263</v>
      </c>
      <c r="D2941" s="153" t="s">
        <v>1799</v>
      </c>
      <c r="E2941" s="157" t="s">
        <v>5643</v>
      </c>
      <c r="F2941" s="153" t="s">
        <v>5595</v>
      </c>
      <c r="G2941" s="153"/>
      <c r="H2941" s="153"/>
      <c r="I2941" s="153"/>
      <c r="J2941" s="153"/>
      <c r="K2941" s="153"/>
      <c r="L2941" s="153"/>
      <c r="M2941" s="153" t="s">
        <v>231</v>
      </c>
      <c r="N2941" s="153" t="s">
        <v>188</v>
      </c>
      <c r="O2941" s="156">
        <v>0.05</v>
      </c>
      <c r="P2941" s="153">
        <v>0.05</v>
      </c>
      <c r="Q2941" s="156">
        <v>58.9</v>
      </c>
      <c r="R2941" s="156">
        <v>0.1</v>
      </c>
      <c r="S2941" s="156">
        <v>0.1333</v>
      </c>
      <c r="T2941" s="156">
        <v>0.5</v>
      </c>
      <c r="U2941" s="153" t="s">
        <v>3069</v>
      </c>
      <c r="V2941" s="153" t="s">
        <v>3069</v>
      </c>
      <c r="W2941" s="156" t="s">
        <v>3069</v>
      </c>
      <c r="X2941" s="156" t="s">
        <v>3069</v>
      </c>
      <c r="Y2941" s="156" t="s">
        <v>3069</v>
      </c>
      <c r="Z2941" s="156" t="s">
        <v>3069</v>
      </c>
      <c r="AA2941" s="156"/>
      <c r="AB2941" s="156"/>
      <c r="AC2941" s="156"/>
      <c r="AD2941" s="156"/>
      <c r="AE2941" s="156"/>
      <c r="AF2941" s="156"/>
      <c r="AG2941" s="156"/>
      <c r="AH2941" s="153"/>
      <c r="AI2941" s="153"/>
      <c r="AJ2941" s="153"/>
      <c r="AK2941" s="153"/>
      <c r="AL2941" s="153"/>
      <c r="AM2941" s="153"/>
      <c r="AN2941" s="153"/>
      <c r="AO2941" s="153"/>
      <c r="AP2941" s="153"/>
      <c r="AQ2941" s="153"/>
      <c r="AR2941" s="153"/>
      <c r="AS2941" s="153"/>
      <c r="AT2941" s="153"/>
      <c r="AU2941" s="153"/>
      <c r="AV2941" s="153"/>
      <c r="AW2941" s="153"/>
      <c r="AX2941" s="153"/>
      <c r="AY2941" s="153"/>
      <c r="AZ2941" s="153"/>
      <c r="BA2941" s="153"/>
      <c r="BB2941" s="153"/>
      <c r="BC2941" s="153"/>
      <c r="BD2941" s="153"/>
      <c r="BE2941" s="153"/>
    </row>
    <row r="2942" spans="1:57" ht="15.5" x14ac:dyDescent="0.4">
      <c r="A2942" s="153" t="str">
        <f t="shared" si="45"/>
        <v>801221</v>
      </c>
      <c r="B2942" s="153">
        <v>3048</v>
      </c>
      <c r="C2942" s="153">
        <v>80122</v>
      </c>
      <c r="D2942" s="153" t="s">
        <v>1891</v>
      </c>
      <c r="E2942" s="157" t="s">
        <v>5643</v>
      </c>
      <c r="F2942" s="153" t="s">
        <v>5595</v>
      </c>
      <c r="G2942" s="153"/>
      <c r="H2942" s="153"/>
      <c r="I2942" s="153"/>
      <c r="J2942" s="153"/>
      <c r="K2942" s="153"/>
      <c r="L2942" s="153"/>
      <c r="M2942" s="153" t="s">
        <v>231</v>
      </c>
      <c r="N2942" s="153" t="s">
        <v>188</v>
      </c>
      <c r="O2942" s="156">
        <v>0.05</v>
      </c>
      <c r="P2942" s="153">
        <v>0.05</v>
      </c>
      <c r="Q2942" s="156">
        <v>58.8</v>
      </c>
      <c r="R2942" s="156">
        <v>0.1</v>
      </c>
      <c r="S2942" s="156">
        <v>0.1333</v>
      </c>
      <c r="T2942" s="156">
        <v>0.5</v>
      </c>
      <c r="U2942" s="153" t="s">
        <v>3069</v>
      </c>
      <c r="V2942" s="153" t="s">
        <v>3069</v>
      </c>
      <c r="W2942" s="156" t="s">
        <v>3069</v>
      </c>
      <c r="X2942" s="156" t="s">
        <v>3069</v>
      </c>
      <c r="Y2942" s="156" t="s">
        <v>3069</v>
      </c>
      <c r="Z2942" s="156" t="s">
        <v>3069</v>
      </c>
      <c r="AA2942" s="156"/>
      <c r="AB2942" s="156"/>
      <c r="AC2942" s="156"/>
      <c r="AD2942" s="156"/>
      <c r="AE2942" s="156"/>
      <c r="AF2942" s="156"/>
      <c r="AG2942" s="156"/>
      <c r="AH2942" s="153"/>
      <c r="AI2942" s="153"/>
      <c r="AJ2942" s="153"/>
      <c r="AK2942" s="153"/>
      <c r="AL2942" s="153"/>
      <c r="AM2942" s="153"/>
      <c r="AN2942" s="153"/>
      <c r="AO2942" s="153"/>
      <c r="AP2942" s="153"/>
      <c r="AQ2942" s="153"/>
      <c r="AR2942" s="153"/>
      <c r="AS2942" s="153"/>
      <c r="AT2942" s="153"/>
      <c r="AU2942" s="153"/>
      <c r="AV2942" s="153"/>
      <c r="AW2942" s="153"/>
      <c r="AX2942" s="153"/>
      <c r="AY2942" s="153"/>
      <c r="AZ2942" s="153"/>
      <c r="BA2942" s="153"/>
      <c r="BB2942" s="153"/>
      <c r="BC2942" s="153"/>
      <c r="BD2942" s="153"/>
      <c r="BE2942" s="153"/>
    </row>
    <row r="2943" spans="1:57" ht="15.5" x14ac:dyDescent="0.4">
      <c r="A2943" s="153" t="str">
        <f t="shared" si="45"/>
        <v>806151</v>
      </c>
      <c r="B2943" s="153">
        <v>3049</v>
      </c>
      <c r="C2943" s="153">
        <v>80615</v>
      </c>
      <c r="D2943" s="153" t="s">
        <v>1970</v>
      </c>
      <c r="E2943" s="157" t="s">
        <v>5646</v>
      </c>
      <c r="F2943" s="153" t="s">
        <v>5595</v>
      </c>
      <c r="G2943" s="153"/>
      <c r="H2943" s="153"/>
      <c r="I2943" s="153"/>
      <c r="J2943" s="153"/>
      <c r="K2943" s="153"/>
      <c r="L2943" s="153"/>
      <c r="M2943" s="153" t="s">
        <v>231</v>
      </c>
      <c r="N2943" s="153" t="s">
        <v>188</v>
      </c>
      <c r="O2943" s="156">
        <v>0.05</v>
      </c>
      <c r="P2943" s="153">
        <v>0.05</v>
      </c>
      <c r="Q2943" s="156">
        <v>59.1</v>
      </c>
      <c r="R2943" s="156">
        <v>0.1</v>
      </c>
      <c r="S2943" s="156">
        <v>0.1333</v>
      </c>
      <c r="T2943" s="156">
        <v>0.5</v>
      </c>
      <c r="U2943" s="153">
        <v>58.9</v>
      </c>
      <c r="V2943" s="153">
        <v>0.1</v>
      </c>
      <c r="W2943" s="156">
        <v>0.1333</v>
      </c>
      <c r="X2943" s="156">
        <v>0.5</v>
      </c>
      <c r="Y2943" s="156" t="s">
        <v>3069</v>
      </c>
      <c r="Z2943" s="156" t="s">
        <v>3069</v>
      </c>
      <c r="AA2943" s="156" t="s">
        <v>3069</v>
      </c>
      <c r="AB2943" s="156" t="s">
        <v>3069</v>
      </c>
      <c r="AC2943" s="156" t="s">
        <v>3069</v>
      </c>
      <c r="AD2943" s="156"/>
      <c r="AE2943" s="156"/>
      <c r="AF2943" s="156"/>
      <c r="AG2943" s="156"/>
      <c r="AH2943" s="153"/>
      <c r="AI2943" s="153"/>
      <c r="AJ2943" s="153"/>
      <c r="AK2943" s="153"/>
      <c r="AL2943" s="153"/>
      <c r="AM2943" s="153"/>
      <c r="AN2943" s="153"/>
      <c r="AO2943" s="153"/>
      <c r="AP2943" s="153"/>
      <c r="AQ2943" s="153"/>
      <c r="AR2943" s="153"/>
      <c r="AS2943" s="153"/>
      <c r="AT2943" s="153"/>
      <c r="AU2943" s="153"/>
      <c r="AV2943" s="153"/>
      <c r="AW2943" s="153"/>
      <c r="AX2943" s="153"/>
      <c r="AY2943" s="153"/>
      <c r="AZ2943" s="153"/>
      <c r="BA2943" s="153"/>
      <c r="BB2943" s="153"/>
      <c r="BC2943" s="153"/>
      <c r="BD2943" s="153"/>
      <c r="BE2943" s="153"/>
    </row>
    <row r="2944" spans="1:57" ht="15.5" x14ac:dyDescent="0.4">
      <c r="A2944" s="153" t="str">
        <f t="shared" si="45"/>
        <v>504201</v>
      </c>
      <c r="B2944" s="153">
        <v>3050</v>
      </c>
      <c r="C2944" s="153">
        <v>50420</v>
      </c>
      <c r="D2944" s="153" t="s">
        <v>1816</v>
      </c>
      <c r="E2944" s="157" t="s">
        <v>5643</v>
      </c>
      <c r="F2944" s="153" t="s">
        <v>5595</v>
      </c>
      <c r="G2944" s="153"/>
      <c r="H2944" s="153"/>
      <c r="I2944" s="153"/>
      <c r="J2944" s="153"/>
      <c r="K2944" s="153"/>
      <c r="L2944" s="153"/>
      <c r="M2944" s="153" t="s">
        <v>231</v>
      </c>
      <c r="N2944" s="153" t="s">
        <v>188</v>
      </c>
      <c r="O2944" s="156">
        <v>0.05</v>
      </c>
      <c r="P2944" s="153">
        <v>0.05</v>
      </c>
      <c r="Q2944" s="156">
        <v>59.1</v>
      </c>
      <c r="R2944" s="156">
        <v>8.3299999999999999E-2</v>
      </c>
      <c r="S2944" s="156">
        <v>8.3299999999999999E-2</v>
      </c>
      <c r="T2944" s="156">
        <v>0.6</v>
      </c>
      <c r="U2944" s="153">
        <v>58.9</v>
      </c>
      <c r="V2944" s="153">
        <v>8.3299999999999999E-2</v>
      </c>
      <c r="W2944" s="156">
        <v>8.3299999999999999E-2</v>
      </c>
      <c r="X2944" s="156">
        <v>0.4</v>
      </c>
      <c r="Y2944" s="156" t="s">
        <v>3069</v>
      </c>
      <c r="Z2944" s="156" t="s">
        <v>3069</v>
      </c>
      <c r="AA2944" s="156" t="s">
        <v>3069</v>
      </c>
      <c r="AB2944" s="156" t="s">
        <v>3069</v>
      </c>
      <c r="AC2944" s="156" t="s">
        <v>3069</v>
      </c>
      <c r="AD2944" s="156"/>
      <c r="AE2944" s="156"/>
      <c r="AF2944" s="156"/>
      <c r="AG2944" s="156"/>
      <c r="AH2944" s="153"/>
      <c r="AI2944" s="153"/>
      <c r="AJ2944" s="153"/>
      <c r="AK2944" s="153"/>
      <c r="AL2944" s="153"/>
      <c r="AM2944" s="153"/>
      <c r="AN2944" s="153"/>
      <c r="AO2944" s="153"/>
      <c r="AP2944" s="153"/>
      <c r="AQ2944" s="153"/>
      <c r="AR2944" s="153"/>
      <c r="AS2944" s="153"/>
      <c r="AT2944" s="153"/>
      <c r="AU2944" s="153"/>
      <c r="AV2944" s="153"/>
      <c r="AW2944" s="153"/>
      <c r="AX2944" s="153"/>
      <c r="AY2944" s="153"/>
      <c r="AZ2944" s="153"/>
      <c r="BA2944" s="153"/>
      <c r="BB2944" s="153"/>
      <c r="BC2944" s="153"/>
      <c r="BD2944" s="153"/>
      <c r="BE2944" s="153"/>
    </row>
    <row r="2945" spans="1:57" ht="15.5" x14ac:dyDescent="0.4">
      <c r="A2945" s="153" t="str">
        <f t="shared" si="45"/>
        <v>504141</v>
      </c>
      <c r="B2945" s="153">
        <v>3051</v>
      </c>
      <c r="C2945" s="153">
        <v>50414</v>
      </c>
      <c r="D2945" s="153" t="s">
        <v>1812</v>
      </c>
      <c r="E2945" s="157" t="s">
        <v>5643</v>
      </c>
      <c r="F2945" s="153" t="s">
        <v>5595</v>
      </c>
      <c r="G2945" s="153"/>
      <c r="H2945" s="153"/>
      <c r="I2945" s="153"/>
      <c r="J2945" s="153"/>
      <c r="K2945" s="153"/>
      <c r="L2945" s="153"/>
      <c r="M2945" s="153" t="s">
        <v>231</v>
      </c>
      <c r="N2945" s="153" t="s">
        <v>188</v>
      </c>
      <c r="O2945" s="156">
        <v>0.05</v>
      </c>
      <c r="P2945" s="153">
        <v>0.05</v>
      </c>
      <c r="Q2945" s="156">
        <v>59.1</v>
      </c>
      <c r="R2945" s="156">
        <v>8.3299999999999999E-2</v>
      </c>
      <c r="S2945" s="156">
        <v>0.1333</v>
      </c>
      <c r="T2945" s="156">
        <v>0.6</v>
      </c>
      <c r="U2945" s="153" t="s">
        <v>3069</v>
      </c>
      <c r="V2945" s="153"/>
      <c r="W2945" s="156"/>
      <c r="X2945" s="156"/>
      <c r="Y2945" s="156"/>
      <c r="Z2945" s="156"/>
      <c r="AA2945" s="156"/>
      <c r="AB2945" s="156"/>
      <c r="AC2945" s="156"/>
      <c r="AD2945" s="156"/>
      <c r="AE2945" s="156"/>
      <c r="AF2945" s="156"/>
      <c r="AG2945" s="156"/>
      <c r="AH2945" s="153"/>
      <c r="AI2945" s="153"/>
      <c r="AJ2945" s="153"/>
      <c r="AK2945" s="153"/>
      <c r="AL2945" s="153"/>
      <c r="AM2945" s="153"/>
      <c r="AN2945" s="153"/>
      <c r="AO2945" s="153"/>
      <c r="AP2945" s="153"/>
      <c r="AQ2945" s="153"/>
      <c r="AR2945" s="153"/>
      <c r="AS2945" s="153"/>
      <c r="AT2945" s="153"/>
      <c r="AU2945" s="153"/>
      <c r="AV2945" s="153"/>
      <c r="AW2945" s="153"/>
      <c r="AX2945" s="153"/>
      <c r="AY2945" s="153"/>
      <c r="AZ2945" s="153"/>
      <c r="BA2945" s="153"/>
      <c r="BB2945" s="153"/>
      <c r="BC2945" s="153"/>
      <c r="BD2945" s="153"/>
      <c r="BE2945" s="153"/>
    </row>
    <row r="2946" spans="1:57" ht="15.5" x14ac:dyDescent="0.4">
      <c r="A2946" s="153" t="str">
        <f t="shared" ref="A2946:A3009" si="46">TRIM(C2946)&amp;TRIM(F2946)</f>
        <v>801251</v>
      </c>
      <c r="B2946" s="153">
        <v>3052</v>
      </c>
      <c r="C2946" s="153">
        <v>80125</v>
      </c>
      <c r="D2946" s="153" t="s">
        <v>1894</v>
      </c>
      <c r="E2946" s="157" t="s">
        <v>5643</v>
      </c>
      <c r="F2946" s="153" t="s">
        <v>5595</v>
      </c>
      <c r="G2946" s="153"/>
      <c r="H2946" s="153"/>
      <c r="I2946" s="153"/>
      <c r="J2946" s="153"/>
      <c r="K2946" s="153"/>
      <c r="L2946" s="153"/>
      <c r="M2946" s="153" t="s">
        <v>231</v>
      </c>
      <c r="N2946" s="153" t="s">
        <v>188</v>
      </c>
      <c r="O2946" s="156">
        <v>0.05</v>
      </c>
      <c r="P2946" s="153">
        <v>0.05</v>
      </c>
      <c r="Q2946" s="156">
        <v>58.5</v>
      </c>
      <c r="R2946" s="156">
        <v>8.3299999999999999E-2</v>
      </c>
      <c r="S2946" s="156">
        <v>0.1333</v>
      </c>
      <c r="T2946" s="156">
        <v>0.6</v>
      </c>
      <c r="U2946" s="153" t="s">
        <v>3069</v>
      </c>
      <c r="V2946" s="156"/>
      <c r="W2946" s="156"/>
      <c r="X2946" s="156"/>
      <c r="Y2946" s="156"/>
      <c r="Z2946" s="156"/>
      <c r="AA2946" s="156"/>
      <c r="AB2946" s="156"/>
      <c r="AC2946" s="156"/>
      <c r="AD2946" s="156"/>
      <c r="AE2946" s="156"/>
      <c r="AF2946" s="156"/>
      <c r="AG2946" s="156"/>
      <c r="AH2946" s="153"/>
      <c r="AI2946" s="153"/>
      <c r="AJ2946" s="153"/>
      <c r="AK2946" s="153"/>
      <c r="AL2946" s="153"/>
      <c r="AM2946" s="153"/>
      <c r="AN2946" s="153"/>
      <c r="AO2946" s="153"/>
      <c r="AP2946" s="153"/>
      <c r="AQ2946" s="153"/>
      <c r="AR2946" s="153"/>
      <c r="AS2946" s="153"/>
      <c r="AT2946" s="153"/>
      <c r="AU2946" s="153"/>
      <c r="AV2946" s="153"/>
      <c r="AW2946" s="153"/>
      <c r="AX2946" s="153"/>
      <c r="AY2946" s="153"/>
      <c r="AZ2946" s="153"/>
      <c r="BA2946" s="153"/>
      <c r="BB2946" s="153"/>
      <c r="BC2946" s="153"/>
      <c r="BD2946" s="153"/>
      <c r="BE2946" s="153"/>
    </row>
    <row r="2947" spans="1:57" ht="15.5" x14ac:dyDescent="0.4">
      <c r="A2947" s="153" t="str">
        <f t="shared" si="46"/>
        <v>504121</v>
      </c>
      <c r="B2947" s="153">
        <v>3053</v>
      </c>
      <c r="C2947" s="153">
        <v>50412</v>
      </c>
      <c r="D2947" s="153" t="s">
        <v>1810</v>
      </c>
      <c r="E2947" s="157" t="s">
        <v>5643</v>
      </c>
      <c r="F2947" s="153" t="s">
        <v>5595</v>
      </c>
      <c r="G2947" s="153"/>
      <c r="H2947" s="153"/>
      <c r="I2947" s="153"/>
      <c r="J2947" s="153"/>
      <c r="K2947" s="153"/>
      <c r="L2947" s="153"/>
      <c r="M2947" s="153" t="s">
        <v>231</v>
      </c>
      <c r="N2947" s="153" t="s">
        <v>188</v>
      </c>
      <c r="O2947" s="156">
        <v>0.05</v>
      </c>
      <c r="P2947" s="153">
        <v>0.05</v>
      </c>
      <c r="Q2947" s="156">
        <v>58.5</v>
      </c>
      <c r="R2947" s="156">
        <v>8.3299999999999999E-2</v>
      </c>
      <c r="S2947" s="156">
        <v>0.1333</v>
      </c>
      <c r="T2947" s="156">
        <v>0.63</v>
      </c>
      <c r="U2947" s="153">
        <v>58.4</v>
      </c>
      <c r="V2947" s="153">
        <v>8.3299999999999999E-2</v>
      </c>
      <c r="W2947" s="156">
        <v>0.1333</v>
      </c>
      <c r="X2947" s="156">
        <v>0.37</v>
      </c>
      <c r="Y2947" s="156" t="s">
        <v>3069</v>
      </c>
      <c r="Z2947" s="156" t="s">
        <v>3069</v>
      </c>
      <c r="AA2947" s="156" t="s">
        <v>3069</v>
      </c>
      <c r="AB2947" s="156" t="s">
        <v>3069</v>
      </c>
      <c r="AC2947" s="156"/>
      <c r="AD2947" s="156"/>
      <c r="AE2947" s="156"/>
      <c r="AF2947" s="156"/>
      <c r="AG2947" s="156"/>
      <c r="AH2947" s="153"/>
      <c r="AI2947" s="153"/>
      <c r="AJ2947" s="153"/>
      <c r="AK2947" s="153"/>
      <c r="AL2947" s="153"/>
      <c r="AM2947" s="153"/>
      <c r="AN2947" s="153"/>
      <c r="AO2947" s="153"/>
      <c r="AP2947" s="153"/>
      <c r="AQ2947" s="153"/>
      <c r="AR2947" s="153"/>
      <c r="AS2947" s="153"/>
      <c r="AT2947" s="153"/>
      <c r="AU2947" s="153"/>
      <c r="AV2947" s="153"/>
      <c r="AW2947" s="153"/>
      <c r="AX2947" s="153"/>
      <c r="AY2947" s="153"/>
      <c r="AZ2947" s="153"/>
      <c r="BA2947" s="153"/>
      <c r="BB2947" s="153"/>
      <c r="BC2947" s="153"/>
      <c r="BD2947" s="153"/>
      <c r="BE2947" s="153"/>
    </row>
    <row r="2948" spans="1:57" ht="15.5" x14ac:dyDescent="0.4">
      <c r="A2948" s="153" t="str">
        <f t="shared" si="46"/>
        <v>501341</v>
      </c>
      <c r="B2948" s="153">
        <v>3054</v>
      </c>
      <c r="C2948" s="153">
        <v>50134</v>
      </c>
      <c r="D2948" s="153" t="s">
        <v>1794</v>
      </c>
      <c r="E2948" s="157" t="s">
        <v>5644</v>
      </c>
      <c r="F2948" s="153" t="s">
        <v>5595</v>
      </c>
      <c r="G2948" s="153"/>
      <c r="H2948" s="153"/>
      <c r="I2948" s="153"/>
      <c r="J2948" s="153"/>
      <c r="K2948" s="153"/>
      <c r="L2948" s="153"/>
      <c r="M2948" s="153" t="s">
        <v>231</v>
      </c>
      <c r="N2948" s="153" t="s">
        <v>188</v>
      </c>
      <c r="O2948" s="156">
        <v>0.05</v>
      </c>
      <c r="P2948" s="153">
        <v>0.05</v>
      </c>
      <c r="Q2948" s="156">
        <v>59.3</v>
      </c>
      <c r="R2948" s="156">
        <v>15</v>
      </c>
      <c r="S2948" s="156">
        <v>8.3299999999999999E-2</v>
      </c>
      <c r="T2948" s="156">
        <v>0.7</v>
      </c>
      <c r="U2948" s="153" t="s">
        <v>3069</v>
      </c>
      <c r="V2948" s="153" t="s">
        <v>3069</v>
      </c>
      <c r="W2948" s="156" t="s">
        <v>3069</v>
      </c>
      <c r="X2948" s="156" t="s">
        <v>3069</v>
      </c>
      <c r="Y2948" s="156" t="s">
        <v>3069</v>
      </c>
      <c r="Z2948" s="156" t="s">
        <v>3069</v>
      </c>
      <c r="AA2948" s="156"/>
      <c r="AB2948" s="156"/>
      <c r="AC2948" s="156"/>
      <c r="AD2948" s="156"/>
      <c r="AE2948" s="156"/>
      <c r="AF2948" s="156"/>
      <c r="AG2948" s="153"/>
      <c r="AH2948" s="153"/>
      <c r="AI2948" s="153"/>
      <c r="AJ2948" s="153"/>
      <c r="AK2948" s="153"/>
      <c r="AL2948" s="153"/>
      <c r="AM2948" s="153"/>
      <c r="AN2948" s="153"/>
      <c r="AO2948" s="153"/>
      <c r="AP2948" s="153"/>
      <c r="AQ2948" s="153"/>
      <c r="AR2948" s="153"/>
      <c r="AS2948" s="153"/>
      <c r="AT2948" s="153"/>
      <c r="AU2948" s="153"/>
      <c r="AV2948" s="153"/>
      <c r="AW2948" s="153"/>
      <c r="AX2948" s="153"/>
      <c r="AY2948" s="153"/>
      <c r="AZ2948" s="153"/>
      <c r="BA2948" s="153"/>
      <c r="BB2948" s="153"/>
      <c r="BC2948" s="153"/>
      <c r="BD2948" s="153"/>
      <c r="BE2948" s="153"/>
    </row>
    <row r="2949" spans="1:57" ht="15.5" x14ac:dyDescent="0.4">
      <c r="A2949" s="153" t="str">
        <f t="shared" si="46"/>
        <v>801821</v>
      </c>
      <c r="B2949" s="153">
        <v>3055</v>
      </c>
      <c r="C2949" s="153">
        <v>80182</v>
      </c>
      <c r="D2949" s="153" t="s">
        <v>1900</v>
      </c>
      <c r="E2949" s="157" t="s">
        <v>5646</v>
      </c>
      <c r="F2949" s="153" t="s">
        <v>5595</v>
      </c>
      <c r="G2949" s="153"/>
      <c r="H2949" s="153"/>
      <c r="I2949" s="153"/>
      <c r="J2949" s="153"/>
      <c r="K2949" s="153"/>
      <c r="L2949" s="153"/>
      <c r="M2949" s="153" t="s">
        <v>231</v>
      </c>
      <c r="N2949" s="153" t="s">
        <v>188</v>
      </c>
      <c r="O2949" s="156">
        <v>0.05</v>
      </c>
      <c r="P2949" s="153">
        <v>0.05</v>
      </c>
      <c r="Q2949" s="156">
        <v>58.8</v>
      </c>
      <c r="R2949" s="156">
        <v>8.3299999999999999E-2</v>
      </c>
      <c r="S2949" s="156">
        <v>8.3299999999999999E-2</v>
      </c>
      <c r="T2949" s="156">
        <v>0.89</v>
      </c>
      <c r="U2949" s="153" t="s">
        <v>3069</v>
      </c>
      <c r="V2949" s="153" t="s">
        <v>3069</v>
      </c>
      <c r="W2949" s="156" t="s">
        <v>3069</v>
      </c>
      <c r="X2949" s="156" t="s">
        <v>3069</v>
      </c>
      <c r="Y2949" s="156" t="s">
        <v>3069</v>
      </c>
      <c r="Z2949" s="156"/>
      <c r="AA2949" s="156"/>
      <c r="AB2949" s="156"/>
      <c r="AC2949" s="156"/>
      <c r="AD2949" s="156"/>
      <c r="AE2949" s="156"/>
      <c r="AF2949" s="156"/>
      <c r="AG2949" s="156"/>
      <c r="AH2949" s="153"/>
      <c r="AI2949" s="153"/>
      <c r="AJ2949" s="153"/>
      <c r="AK2949" s="153"/>
      <c r="AL2949" s="153"/>
      <c r="AM2949" s="153"/>
      <c r="AN2949" s="153"/>
      <c r="AO2949" s="153"/>
      <c r="AP2949" s="153"/>
      <c r="AQ2949" s="153"/>
      <c r="AR2949" s="153"/>
      <c r="AS2949" s="153"/>
      <c r="AT2949" s="153"/>
      <c r="AU2949" s="153"/>
      <c r="AV2949" s="153"/>
      <c r="AW2949" s="153"/>
      <c r="AX2949" s="153"/>
      <c r="AY2949" s="153"/>
      <c r="AZ2949" s="153"/>
      <c r="BA2949" s="153"/>
      <c r="BB2949" s="153"/>
      <c r="BC2949" s="153"/>
      <c r="BD2949" s="153"/>
      <c r="BE2949" s="153"/>
    </row>
    <row r="2950" spans="1:57" ht="15.5" x14ac:dyDescent="0.4">
      <c r="A2950" s="153" t="str">
        <f t="shared" si="46"/>
        <v>806191</v>
      </c>
      <c r="B2950" s="153">
        <v>3056</v>
      </c>
      <c r="C2950" s="153">
        <v>80619</v>
      </c>
      <c r="D2950" s="153" t="s">
        <v>1974</v>
      </c>
      <c r="E2950" s="157" t="s">
        <v>5643</v>
      </c>
      <c r="F2950" s="153" t="s">
        <v>5595</v>
      </c>
      <c r="G2950" s="153"/>
      <c r="H2950" s="153"/>
      <c r="I2950" s="153"/>
      <c r="J2950" s="153"/>
      <c r="K2950" s="153"/>
      <c r="L2950" s="153"/>
      <c r="M2950" s="153" t="s">
        <v>231</v>
      </c>
      <c r="N2950" s="153" t="s">
        <v>188</v>
      </c>
      <c r="O2950" s="156">
        <v>0.05</v>
      </c>
      <c r="P2950" s="153">
        <v>0.05</v>
      </c>
      <c r="Q2950" s="156">
        <v>59</v>
      </c>
      <c r="R2950" s="156">
        <v>8.3299999999999999E-2</v>
      </c>
      <c r="S2950" s="156">
        <v>8.3299999999999999E-2</v>
      </c>
      <c r="T2950" s="156">
        <v>0.95</v>
      </c>
      <c r="U2950" s="153" t="s">
        <v>3069</v>
      </c>
      <c r="V2950" s="153" t="s">
        <v>3069</v>
      </c>
      <c r="W2950" s="156" t="s">
        <v>3069</v>
      </c>
      <c r="X2950" s="156" t="s">
        <v>3069</v>
      </c>
      <c r="Y2950" s="156" t="s">
        <v>3069</v>
      </c>
      <c r="Z2950" s="156"/>
      <c r="AA2950" s="156"/>
      <c r="AB2950" s="156"/>
      <c r="AC2950" s="156"/>
      <c r="AD2950" s="156"/>
      <c r="AE2950" s="156"/>
      <c r="AF2950" s="156"/>
      <c r="AG2950" s="156"/>
      <c r="AH2950" s="153"/>
      <c r="AI2950" s="153"/>
      <c r="AJ2950" s="153"/>
      <c r="AK2950" s="153"/>
      <c r="AL2950" s="153"/>
      <c r="AM2950" s="153"/>
      <c r="AN2950" s="153"/>
      <c r="AO2950" s="153"/>
      <c r="AP2950" s="153"/>
      <c r="AQ2950" s="153"/>
      <c r="AR2950" s="153"/>
      <c r="AS2950" s="153"/>
      <c r="AT2950" s="153"/>
      <c r="AU2950" s="153"/>
      <c r="AV2950" s="153"/>
      <c r="AW2950" s="153"/>
      <c r="AX2950" s="153"/>
      <c r="AY2950" s="153"/>
      <c r="AZ2950" s="153"/>
      <c r="BA2950" s="153"/>
      <c r="BB2950" s="153"/>
      <c r="BC2950" s="153"/>
      <c r="BD2950" s="153"/>
      <c r="BE2950" s="153"/>
    </row>
    <row r="2951" spans="1:57" ht="15.5" x14ac:dyDescent="0.4">
      <c r="A2951" s="153" t="str">
        <f t="shared" si="46"/>
        <v>514261</v>
      </c>
      <c r="B2951" s="153">
        <v>3057</v>
      </c>
      <c r="C2951" s="153">
        <v>51426</v>
      </c>
      <c r="D2951" s="153" t="s">
        <v>1847</v>
      </c>
      <c r="E2951" s="157" t="s">
        <v>5643</v>
      </c>
      <c r="F2951" s="153" t="s">
        <v>5595</v>
      </c>
      <c r="G2951" s="153"/>
      <c r="H2951" s="153"/>
      <c r="I2951" s="153"/>
      <c r="J2951" s="153"/>
      <c r="K2951" s="153"/>
      <c r="L2951" s="153"/>
      <c r="M2951" s="153" t="s">
        <v>231</v>
      </c>
      <c r="N2951" s="153" t="s">
        <v>188</v>
      </c>
      <c r="O2951" s="156">
        <v>0.05</v>
      </c>
      <c r="P2951" s="153">
        <v>0.05</v>
      </c>
      <c r="Q2951" s="156">
        <v>59</v>
      </c>
      <c r="R2951" s="156">
        <v>8.3299999999999999E-2</v>
      </c>
      <c r="S2951" s="156">
        <v>8.3299999999999999E-2</v>
      </c>
      <c r="T2951" s="156">
        <v>1</v>
      </c>
      <c r="U2951" s="153" t="s">
        <v>3069</v>
      </c>
      <c r="V2951" s="153" t="s">
        <v>3069</v>
      </c>
      <c r="W2951" s="156" t="s">
        <v>3069</v>
      </c>
      <c r="X2951" s="156" t="s">
        <v>3069</v>
      </c>
      <c r="Y2951" s="156" t="s">
        <v>3069</v>
      </c>
      <c r="Z2951" s="156" t="s">
        <v>3069</v>
      </c>
      <c r="AA2951" s="156" t="s">
        <v>3069</v>
      </c>
      <c r="AB2951" s="156" t="s">
        <v>3069</v>
      </c>
      <c r="AC2951" s="156"/>
      <c r="AD2951" s="156"/>
      <c r="AE2951" s="156"/>
      <c r="AF2951" s="156"/>
      <c r="AG2951" s="156"/>
      <c r="AH2951" s="153"/>
      <c r="AI2951" s="153"/>
      <c r="AJ2951" s="153"/>
      <c r="AK2951" s="153"/>
      <c r="AL2951" s="153"/>
      <c r="AM2951" s="153"/>
      <c r="AN2951" s="153"/>
      <c r="AO2951" s="153"/>
      <c r="AP2951" s="153"/>
      <c r="AQ2951" s="153"/>
      <c r="AR2951" s="153"/>
      <c r="AS2951" s="153"/>
      <c r="AT2951" s="153"/>
      <c r="AU2951" s="153"/>
      <c r="AV2951" s="153"/>
      <c r="AW2951" s="153"/>
      <c r="AX2951" s="153"/>
      <c r="AY2951" s="153"/>
      <c r="AZ2951" s="153"/>
      <c r="BA2951" s="153"/>
      <c r="BB2951" s="153"/>
      <c r="BC2951" s="153"/>
      <c r="BD2951" s="153"/>
      <c r="BE2951" s="153"/>
    </row>
    <row r="2952" spans="1:57" ht="15.5" x14ac:dyDescent="0.4">
      <c r="A2952" s="153" t="str">
        <f t="shared" si="46"/>
        <v>514841</v>
      </c>
      <c r="B2952" s="153">
        <v>3058</v>
      </c>
      <c r="C2952" s="153">
        <v>51484</v>
      </c>
      <c r="D2952" s="153" t="s">
        <v>1848</v>
      </c>
      <c r="E2952" s="157" t="s">
        <v>5643</v>
      </c>
      <c r="F2952" s="153" t="s">
        <v>5595</v>
      </c>
      <c r="G2952" s="153"/>
      <c r="H2952" s="153"/>
      <c r="I2952" s="153"/>
      <c r="J2952" s="153"/>
      <c r="K2952" s="153"/>
      <c r="L2952" s="153"/>
      <c r="M2952" s="153" t="s">
        <v>231</v>
      </c>
      <c r="N2952" s="153" t="s">
        <v>188</v>
      </c>
      <c r="O2952" s="156">
        <v>0.05</v>
      </c>
      <c r="P2952" s="153">
        <v>0.05</v>
      </c>
      <c r="Q2952" s="156">
        <v>59</v>
      </c>
      <c r="R2952" s="156">
        <v>0.1583</v>
      </c>
      <c r="S2952" s="156">
        <v>8.3299999999999999E-2</v>
      </c>
      <c r="T2952" s="156">
        <v>1</v>
      </c>
      <c r="U2952" s="153" t="s">
        <v>3069</v>
      </c>
      <c r="V2952" s="153" t="s">
        <v>3069</v>
      </c>
      <c r="W2952" s="156" t="s">
        <v>3069</v>
      </c>
      <c r="X2952" s="156" t="s">
        <v>3069</v>
      </c>
      <c r="Y2952" s="156" t="s">
        <v>3069</v>
      </c>
      <c r="Z2952" s="156" t="s">
        <v>3069</v>
      </c>
      <c r="AA2952" s="156" t="s">
        <v>3069</v>
      </c>
      <c r="AB2952" s="156" t="s">
        <v>3069</v>
      </c>
      <c r="AC2952" s="156"/>
      <c r="AD2952" s="156"/>
      <c r="AE2952" s="156"/>
      <c r="AF2952" s="156"/>
      <c r="AG2952" s="156"/>
      <c r="AH2952" s="153"/>
      <c r="AI2952" s="153"/>
      <c r="AJ2952" s="153"/>
      <c r="AK2952" s="153"/>
      <c r="AL2952" s="153"/>
      <c r="AM2952" s="153"/>
      <c r="AN2952" s="153"/>
      <c r="AO2952" s="153"/>
      <c r="AP2952" s="153"/>
      <c r="AQ2952" s="153"/>
      <c r="AR2952" s="153"/>
      <c r="AS2952" s="153"/>
      <c r="AT2952" s="153"/>
      <c r="AU2952" s="153"/>
      <c r="AV2952" s="153"/>
      <c r="AW2952" s="153"/>
      <c r="AX2952" s="153"/>
      <c r="AY2952" s="153"/>
      <c r="AZ2952" s="153"/>
      <c r="BA2952" s="153"/>
      <c r="BB2952" s="153"/>
      <c r="BC2952" s="153"/>
      <c r="BD2952" s="153"/>
      <c r="BE2952" s="153"/>
    </row>
    <row r="2953" spans="1:57" ht="15.5" x14ac:dyDescent="0.4">
      <c r="A2953" s="153" t="str">
        <f t="shared" si="46"/>
        <v>800101</v>
      </c>
      <c r="B2953" s="153">
        <v>3059</v>
      </c>
      <c r="C2953" s="153">
        <v>80010</v>
      </c>
      <c r="D2953" s="153" t="s">
        <v>1869</v>
      </c>
      <c r="E2953" s="157" t="s">
        <v>5644</v>
      </c>
      <c r="F2953" s="153" t="s">
        <v>5595</v>
      </c>
      <c r="G2953" s="153"/>
      <c r="H2953" s="153"/>
      <c r="I2953" s="153"/>
      <c r="J2953" s="153"/>
      <c r="K2953" s="153"/>
      <c r="L2953" s="153"/>
      <c r="M2953" s="153" t="s">
        <v>231</v>
      </c>
      <c r="N2953" s="153" t="s">
        <v>188</v>
      </c>
      <c r="O2953" s="156">
        <v>0.05</v>
      </c>
      <c r="P2953" s="153">
        <v>0.05</v>
      </c>
      <c r="Q2953" s="156">
        <v>59</v>
      </c>
      <c r="R2953" s="156">
        <v>0.1</v>
      </c>
      <c r="S2953" s="156">
        <v>8.3299999999999999E-2</v>
      </c>
      <c r="T2953" s="156">
        <v>1</v>
      </c>
      <c r="U2953" s="153" t="s">
        <v>3069</v>
      </c>
      <c r="V2953" s="153" t="s">
        <v>3069</v>
      </c>
      <c r="W2953" s="156" t="s">
        <v>3069</v>
      </c>
      <c r="X2953" s="156" t="s">
        <v>3069</v>
      </c>
      <c r="Y2953" s="156" t="s">
        <v>3069</v>
      </c>
      <c r="Z2953" s="156" t="s">
        <v>3069</v>
      </c>
      <c r="AA2953" s="156" t="s">
        <v>3069</v>
      </c>
      <c r="AB2953" s="156" t="s">
        <v>3069</v>
      </c>
      <c r="AC2953" s="156"/>
      <c r="AD2953" s="156"/>
      <c r="AE2953" s="156"/>
      <c r="AF2953" s="156"/>
      <c r="AG2953" s="156"/>
      <c r="AH2953" s="153"/>
      <c r="AI2953" s="153"/>
      <c r="AJ2953" s="153"/>
      <c r="AK2953" s="153"/>
      <c r="AL2953" s="153"/>
      <c r="AM2953" s="153"/>
      <c r="AN2953" s="153"/>
      <c r="AO2953" s="153"/>
      <c r="AP2953" s="153"/>
      <c r="AQ2953" s="153"/>
      <c r="AR2953" s="153"/>
      <c r="AS2953" s="153"/>
      <c r="AT2953" s="153"/>
      <c r="AU2953" s="153"/>
      <c r="AV2953" s="153"/>
      <c r="AW2953" s="153"/>
      <c r="AX2953" s="153"/>
      <c r="AY2953" s="153"/>
      <c r="AZ2953" s="153"/>
      <c r="BA2953" s="153"/>
      <c r="BB2953" s="153"/>
      <c r="BC2953" s="153"/>
      <c r="BD2953" s="153"/>
      <c r="BE2953" s="153"/>
    </row>
    <row r="2954" spans="1:57" ht="15.5" x14ac:dyDescent="0.4">
      <c r="A2954" s="153" t="str">
        <f t="shared" si="46"/>
        <v>802921</v>
      </c>
      <c r="B2954" s="153">
        <v>3060</v>
      </c>
      <c r="C2954" s="153">
        <v>80292</v>
      </c>
      <c r="D2954" s="153" t="s">
        <v>1923</v>
      </c>
      <c r="E2954" s="157" t="s">
        <v>5644</v>
      </c>
      <c r="F2954" s="153" t="s">
        <v>5595</v>
      </c>
      <c r="G2954" s="153"/>
      <c r="H2954" s="153"/>
      <c r="I2954" s="153"/>
      <c r="J2954" s="153"/>
      <c r="K2954" s="153"/>
      <c r="L2954" s="153"/>
      <c r="M2954" s="153" t="s">
        <v>231</v>
      </c>
      <c r="N2954" s="153" t="s">
        <v>188</v>
      </c>
      <c r="O2954" s="156">
        <v>0.05</v>
      </c>
      <c r="P2954" s="153">
        <v>0.05</v>
      </c>
      <c r="Q2954" s="156">
        <v>59</v>
      </c>
      <c r="R2954" s="156">
        <v>8.3299999999999999E-2</v>
      </c>
      <c r="S2954" s="156">
        <v>8.3299999999999999E-2</v>
      </c>
      <c r="T2954" s="156">
        <v>1</v>
      </c>
      <c r="U2954" s="153" t="s">
        <v>3069</v>
      </c>
      <c r="V2954" s="153" t="s">
        <v>3069</v>
      </c>
      <c r="W2954" s="156" t="s">
        <v>3069</v>
      </c>
      <c r="X2954" s="156" t="s">
        <v>3069</v>
      </c>
      <c r="Y2954" s="156" t="s">
        <v>3069</v>
      </c>
      <c r="Z2954" s="156" t="s">
        <v>3069</v>
      </c>
      <c r="AA2954" s="156" t="s">
        <v>3069</v>
      </c>
      <c r="AB2954" s="156" t="s">
        <v>3069</v>
      </c>
      <c r="AC2954" s="156"/>
      <c r="AD2954" s="156"/>
      <c r="AE2954" s="156"/>
      <c r="AF2954" s="156"/>
      <c r="AG2954" s="156"/>
      <c r="AH2954" s="153"/>
      <c r="AI2954" s="153"/>
      <c r="AJ2954" s="153"/>
      <c r="AK2954" s="153"/>
      <c r="AL2954" s="153"/>
      <c r="AM2954" s="153"/>
      <c r="AN2954" s="153"/>
      <c r="AO2954" s="153"/>
      <c r="AP2954" s="153"/>
      <c r="AQ2954" s="153"/>
      <c r="AR2954" s="153"/>
      <c r="AS2954" s="153"/>
      <c r="AT2954" s="153"/>
      <c r="AU2954" s="153"/>
      <c r="AV2954" s="153"/>
      <c r="AW2954" s="153"/>
      <c r="AX2954" s="153"/>
      <c r="AY2954" s="153"/>
      <c r="AZ2954" s="153"/>
      <c r="BA2954" s="153"/>
      <c r="BB2954" s="153"/>
      <c r="BC2954" s="153"/>
      <c r="BD2954" s="153"/>
      <c r="BE2954" s="153"/>
    </row>
    <row r="2955" spans="1:57" ht="15.5" x14ac:dyDescent="0.4">
      <c r="A2955" s="153" t="str">
        <f t="shared" si="46"/>
        <v>802991</v>
      </c>
      <c r="B2955" s="153">
        <v>3061</v>
      </c>
      <c r="C2955" s="153">
        <v>80299</v>
      </c>
      <c r="D2955" s="153" t="s">
        <v>1926</v>
      </c>
      <c r="E2955" s="157" t="s">
        <v>5643</v>
      </c>
      <c r="F2955" s="153" t="s">
        <v>5595</v>
      </c>
      <c r="G2955" s="153"/>
      <c r="H2955" s="153"/>
      <c r="I2955" s="153"/>
      <c r="J2955" s="153"/>
      <c r="K2955" s="153"/>
      <c r="L2955" s="153"/>
      <c r="M2955" s="153" t="s">
        <v>231</v>
      </c>
      <c r="N2955" s="153" t="s">
        <v>188</v>
      </c>
      <c r="O2955" s="156">
        <v>0.05</v>
      </c>
      <c r="P2955" s="153">
        <v>0.05</v>
      </c>
      <c r="Q2955" s="156">
        <v>59</v>
      </c>
      <c r="R2955" s="156">
        <v>8.3299999999999999E-2</v>
      </c>
      <c r="S2955" s="156">
        <v>8.3299999999999999E-2</v>
      </c>
      <c r="T2955" s="156">
        <v>1</v>
      </c>
      <c r="U2955" s="153" t="s">
        <v>3069</v>
      </c>
      <c r="V2955" s="153" t="s">
        <v>3069</v>
      </c>
      <c r="W2955" s="156" t="s">
        <v>3069</v>
      </c>
      <c r="X2955" s="156" t="s">
        <v>3069</v>
      </c>
      <c r="Y2955" s="156" t="s">
        <v>3069</v>
      </c>
      <c r="Z2955" s="156" t="s">
        <v>3069</v>
      </c>
      <c r="AA2955" s="156" t="s">
        <v>3069</v>
      </c>
      <c r="AB2955" s="156" t="s">
        <v>3069</v>
      </c>
      <c r="AC2955" s="156"/>
      <c r="AD2955" s="156"/>
      <c r="AE2955" s="156"/>
      <c r="AF2955" s="156"/>
      <c r="AG2955" s="156"/>
      <c r="AH2955" s="153"/>
      <c r="AI2955" s="153"/>
      <c r="AJ2955" s="153"/>
      <c r="AK2955" s="153"/>
      <c r="AL2955" s="153"/>
      <c r="AM2955" s="153"/>
      <c r="AN2955" s="153"/>
      <c r="AO2955" s="153"/>
      <c r="AP2955" s="153"/>
      <c r="AQ2955" s="153"/>
      <c r="AR2955" s="153"/>
      <c r="AS2955" s="153"/>
      <c r="AT2955" s="153"/>
      <c r="AU2955" s="153"/>
      <c r="AV2955" s="153"/>
      <c r="AW2955" s="153"/>
      <c r="AX2955" s="153"/>
      <c r="AY2955" s="153"/>
      <c r="AZ2955" s="153"/>
      <c r="BA2955" s="153"/>
      <c r="BB2955" s="153"/>
      <c r="BC2955" s="153"/>
      <c r="BD2955" s="153"/>
      <c r="BE2955" s="153"/>
    </row>
    <row r="2956" spans="1:57" ht="15.5" x14ac:dyDescent="0.4">
      <c r="A2956" s="153" t="str">
        <f t="shared" si="46"/>
        <v>803171</v>
      </c>
      <c r="B2956" s="153">
        <v>3062</v>
      </c>
      <c r="C2956" s="153">
        <v>80317</v>
      </c>
      <c r="D2956" s="153" t="s">
        <v>1930</v>
      </c>
      <c r="E2956" s="157" t="s">
        <v>5646</v>
      </c>
      <c r="F2956" s="153" t="s">
        <v>5595</v>
      </c>
      <c r="G2956" s="153"/>
      <c r="H2956" s="153"/>
      <c r="I2956" s="153"/>
      <c r="J2956" s="153"/>
      <c r="K2956" s="153"/>
      <c r="L2956" s="153"/>
      <c r="M2956" s="153" t="s">
        <v>231</v>
      </c>
      <c r="N2956" s="153" t="s">
        <v>188</v>
      </c>
      <c r="O2956" s="156">
        <v>0.05</v>
      </c>
      <c r="P2956" s="153">
        <v>0.05</v>
      </c>
      <c r="Q2956" s="156">
        <v>59</v>
      </c>
      <c r="R2956" s="156">
        <v>0</v>
      </c>
      <c r="S2956" s="156">
        <v>8.3299999999999999E-2</v>
      </c>
      <c r="T2956" s="156">
        <v>1</v>
      </c>
      <c r="U2956" s="153" t="s">
        <v>3069</v>
      </c>
      <c r="V2956" s="153" t="s">
        <v>3069</v>
      </c>
      <c r="W2956" s="156" t="s">
        <v>3069</v>
      </c>
      <c r="X2956" s="156" t="s">
        <v>3069</v>
      </c>
      <c r="Y2956" s="156" t="s">
        <v>3069</v>
      </c>
      <c r="Z2956" s="156" t="s">
        <v>3069</v>
      </c>
      <c r="AA2956" s="156" t="s">
        <v>3069</v>
      </c>
      <c r="AB2956" s="156" t="s">
        <v>3069</v>
      </c>
      <c r="AC2956" s="156"/>
      <c r="AD2956" s="156"/>
      <c r="AE2956" s="156"/>
      <c r="AF2956" s="156"/>
      <c r="AG2956" s="156"/>
      <c r="AH2956" s="153"/>
      <c r="AI2956" s="153"/>
      <c r="AJ2956" s="153"/>
      <c r="AK2956" s="153"/>
      <c r="AL2956" s="153"/>
      <c r="AM2956" s="153"/>
      <c r="AN2956" s="153"/>
      <c r="AO2956" s="153"/>
      <c r="AP2956" s="153"/>
      <c r="AQ2956" s="153"/>
      <c r="AR2956" s="153"/>
      <c r="AS2956" s="153"/>
      <c r="AT2956" s="153"/>
      <c r="AU2956" s="153"/>
      <c r="AV2956" s="153"/>
      <c r="AW2956" s="153"/>
      <c r="AX2956" s="153"/>
      <c r="AY2956" s="153"/>
      <c r="AZ2956" s="153"/>
      <c r="BA2956" s="153"/>
      <c r="BB2956" s="153"/>
      <c r="BC2956" s="153"/>
      <c r="BD2956" s="153"/>
      <c r="BE2956" s="153"/>
    </row>
    <row r="2957" spans="1:57" ht="15.5" x14ac:dyDescent="0.4">
      <c r="A2957" s="153" t="str">
        <f t="shared" si="46"/>
        <v>800611</v>
      </c>
      <c r="B2957" s="153">
        <v>3063</v>
      </c>
      <c r="C2957" s="153">
        <v>80061</v>
      </c>
      <c r="D2957" s="153" t="s">
        <v>1880</v>
      </c>
      <c r="E2957" s="157" t="s">
        <v>5666</v>
      </c>
      <c r="F2957" s="153" t="s">
        <v>5595</v>
      </c>
      <c r="G2957" s="153"/>
      <c r="H2957" s="153"/>
      <c r="I2957" s="153"/>
      <c r="J2957" s="153"/>
      <c r="K2957" s="153"/>
      <c r="L2957" s="153"/>
      <c r="M2957" s="153" t="s">
        <v>231</v>
      </c>
      <c r="N2957" s="153" t="s">
        <v>188</v>
      </c>
      <c r="O2957" s="156">
        <v>0.05</v>
      </c>
      <c r="P2957" s="153">
        <v>0.05</v>
      </c>
      <c r="Q2957" s="156">
        <v>58.3</v>
      </c>
      <c r="R2957" s="156">
        <v>0</v>
      </c>
      <c r="S2957" s="156">
        <v>8.3299999999999999E-2</v>
      </c>
      <c r="T2957" s="156">
        <v>1</v>
      </c>
      <c r="U2957" s="153" t="s">
        <v>3069</v>
      </c>
      <c r="V2957" s="153" t="s">
        <v>3069</v>
      </c>
      <c r="W2957" s="156" t="s">
        <v>3069</v>
      </c>
      <c r="X2957" s="156" t="s">
        <v>3069</v>
      </c>
      <c r="Y2957" s="156" t="s">
        <v>3069</v>
      </c>
      <c r="Z2957" s="156" t="s">
        <v>3069</v>
      </c>
      <c r="AA2957" s="156" t="s">
        <v>3069</v>
      </c>
      <c r="AB2957" s="156" t="s">
        <v>3069</v>
      </c>
      <c r="AC2957" s="156"/>
      <c r="AD2957" s="156"/>
      <c r="AE2957" s="156"/>
      <c r="AF2957" s="156"/>
      <c r="AG2957" s="156"/>
      <c r="AH2957" s="153"/>
      <c r="AI2957" s="153"/>
      <c r="AJ2957" s="153"/>
      <c r="AK2957" s="153"/>
      <c r="AL2957" s="153"/>
      <c r="AM2957" s="153"/>
      <c r="AN2957" s="153"/>
      <c r="AO2957" s="153"/>
      <c r="AP2957" s="153"/>
      <c r="AQ2957" s="153"/>
      <c r="AR2957" s="153"/>
      <c r="AS2957" s="153"/>
      <c r="AT2957" s="153"/>
      <c r="AU2957" s="153"/>
      <c r="AV2957" s="153"/>
      <c r="AW2957" s="153"/>
      <c r="AX2957" s="153"/>
      <c r="AY2957" s="153"/>
      <c r="AZ2957" s="153"/>
      <c r="BA2957" s="153"/>
      <c r="BB2957" s="153"/>
      <c r="BC2957" s="153"/>
      <c r="BD2957" s="153"/>
      <c r="BE2957" s="153"/>
    </row>
    <row r="2958" spans="1:57" ht="15.5" x14ac:dyDescent="0.4">
      <c r="A2958" s="153" t="str">
        <f t="shared" si="46"/>
        <v>802901</v>
      </c>
      <c r="B2958" s="153">
        <v>3064</v>
      </c>
      <c r="C2958" s="153">
        <v>80290</v>
      </c>
      <c r="D2958" s="153" t="s">
        <v>1922</v>
      </c>
      <c r="E2958" s="157" t="s">
        <v>5646</v>
      </c>
      <c r="F2958" s="153" t="s">
        <v>5595</v>
      </c>
      <c r="G2958" s="153"/>
      <c r="H2958" s="153"/>
      <c r="I2958" s="153"/>
      <c r="J2958" s="153"/>
      <c r="K2958" s="153"/>
      <c r="L2958" s="153"/>
      <c r="M2958" s="153" t="s">
        <v>231</v>
      </c>
      <c r="N2958" s="153" t="s">
        <v>188</v>
      </c>
      <c r="O2958" s="156">
        <v>0.05</v>
      </c>
      <c r="P2958" s="153">
        <v>0.05</v>
      </c>
      <c r="Q2958" s="156">
        <v>58.5</v>
      </c>
      <c r="R2958" s="156">
        <v>0</v>
      </c>
      <c r="S2958" s="156">
        <v>8.3299999999999999E-2</v>
      </c>
      <c r="T2958" s="156">
        <v>1</v>
      </c>
      <c r="U2958" s="153" t="s">
        <v>3069</v>
      </c>
      <c r="V2958" s="153" t="s">
        <v>3069</v>
      </c>
      <c r="W2958" s="156" t="s">
        <v>3069</v>
      </c>
      <c r="X2958" s="156" t="s">
        <v>3069</v>
      </c>
      <c r="Y2958" s="156" t="s">
        <v>3069</v>
      </c>
      <c r="Z2958" s="156" t="s">
        <v>3069</v>
      </c>
      <c r="AA2958" s="156" t="s">
        <v>3069</v>
      </c>
      <c r="AB2958" s="156" t="s">
        <v>3069</v>
      </c>
      <c r="AC2958" s="156"/>
      <c r="AD2958" s="156"/>
      <c r="AE2958" s="156"/>
      <c r="AF2958" s="156"/>
      <c r="AG2958" s="156"/>
      <c r="AH2958" s="153"/>
      <c r="AI2958" s="153"/>
      <c r="AJ2958" s="153"/>
      <c r="AK2958" s="153"/>
      <c r="AL2958" s="153"/>
      <c r="AM2958" s="153"/>
      <c r="AN2958" s="153"/>
      <c r="AO2958" s="153"/>
      <c r="AP2958" s="153"/>
      <c r="AQ2958" s="153"/>
      <c r="AR2958" s="153"/>
      <c r="AS2958" s="153"/>
      <c r="AT2958" s="153"/>
      <c r="AU2958" s="153"/>
      <c r="AV2958" s="153"/>
      <c r="AW2958" s="153"/>
      <c r="AX2958" s="153"/>
      <c r="AY2958" s="153"/>
      <c r="AZ2958" s="153"/>
      <c r="BA2958" s="153"/>
      <c r="BB2958" s="153"/>
      <c r="BC2958" s="153"/>
      <c r="BD2958" s="153"/>
      <c r="BE2958" s="153"/>
    </row>
    <row r="2959" spans="1:57" ht="15.5" x14ac:dyDescent="0.4">
      <c r="A2959" s="153" t="str">
        <f t="shared" si="46"/>
        <v>801611</v>
      </c>
      <c r="B2959" s="153">
        <v>3065</v>
      </c>
      <c r="C2959" s="153">
        <v>80161</v>
      </c>
      <c r="D2959" s="153" t="s">
        <v>1899</v>
      </c>
      <c r="E2959" s="157" t="s">
        <v>5667</v>
      </c>
      <c r="F2959" s="153" t="s">
        <v>5595</v>
      </c>
      <c r="G2959" s="153"/>
      <c r="H2959" s="153"/>
      <c r="I2959" s="153"/>
      <c r="J2959" s="153"/>
      <c r="K2959" s="153"/>
      <c r="L2959" s="153"/>
      <c r="M2959" s="153" t="s">
        <v>231</v>
      </c>
      <c r="N2959" s="153" t="s">
        <v>188</v>
      </c>
      <c r="O2959" s="156">
        <v>0.05</v>
      </c>
      <c r="P2959" s="153">
        <v>0.05</v>
      </c>
      <c r="Q2959" s="156">
        <v>58.3</v>
      </c>
      <c r="R2959" s="156">
        <v>0.05</v>
      </c>
      <c r="S2959" s="156">
        <v>8.3299999999999999E-2</v>
      </c>
      <c r="T2959" s="156">
        <v>1</v>
      </c>
      <c r="U2959" s="153" t="s">
        <v>3069</v>
      </c>
      <c r="V2959" s="153" t="s">
        <v>3069</v>
      </c>
      <c r="W2959" s="156" t="s">
        <v>3069</v>
      </c>
      <c r="X2959" s="156" t="s">
        <v>3069</v>
      </c>
      <c r="Y2959" s="156" t="s">
        <v>3069</v>
      </c>
      <c r="Z2959" s="156" t="s">
        <v>3069</v>
      </c>
      <c r="AA2959" s="156" t="s">
        <v>3069</v>
      </c>
      <c r="AB2959" s="156" t="s">
        <v>3069</v>
      </c>
      <c r="AC2959" s="156"/>
      <c r="AD2959" s="156"/>
      <c r="AE2959" s="156"/>
      <c r="AF2959" s="156"/>
      <c r="AG2959" s="156"/>
      <c r="AH2959" s="153"/>
      <c r="AI2959" s="153"/>
      <c r="AJ2959" s="153"/>
      <c r="AK2959" s="153"/>
      <c r="AL2959" s="153"/>
      <c r="AM2959" s="153"/>
      <c r="AN2959" s="153"/>
      <c r="AO2959" s="153"/>
      <c r="AP2959" s="153"/>
      <c r="AQ2959" s="153"/>
      <c r="AR2959" s="153"/>
      <c r="AS2959" s="153"/>
      <c r="AT2959" s="153"/>
      <c r="AU2959" s="153"/>
      <c r="AV2959" s="153"/>
      <c r="AW2959" s="153"/>
      <c r="AX2959" s="153"/>
      <c r="AY2959" s="153"/>
      <c r="AZ2959" s="153"/>
      <c r="BA2959" s="153"/>
      <c r="BB2959" s="153"/>
      <c r="BC2959" s="153"/>
      <c r="BD2959" s="153"/>
      <c r="BE2959" s="153"/>
    </row>
    <row r="2960" spans="1:57" ht="15.5" x14ac:dyDescent="0.4">
      <c r="A2960" s="153" t="str">
        <f t="shared" si="46"/>
        <v>500711</v>
      </c>
      <c r="B2960" s="153">
        <v>3066</v>
      </c>
      <c r="C2960" s="153">
        <v>50071</v>
      </c>
      <c r="D2960" s="153" t="s">
        <v>1791</v>
      </c>
      <c r="E2960" s="157" t="s">
        <v>5668</v>
      </c>
      <c r="F2960" s="153" t="s">
        <v>5595</v>
      </c>
      <c r="G2960" s="153"/>
      <c r="H2960" s="153"/>
      <c r="I2960" s="153"/>
      <c r="J2960" s="153"/>
      <c r="K2960" s="153"/>
      <c r="L2960" s="153"/>
      <c r="M2960" s="153" t="s">
        <v>231</v>
      </c>
      <c r="N2960" s="153" t="s">
        <v>188</v>
      </c>
      <c r="O2960" s="156">
        <v>0.05</v>
      </c>
      <c r="P2960" s="153">
        <v>0.05</v>
      </c>
      <c r="Q2960" s="156">
        <v>58.8</v>
      </c>
      <c r="R2960" s="156">
        <v>8.3299999999999999E-2</v>
      </c>
      <c r="S2960" s="156">
        <v>8.3299999999999999E-2</v>
      </c>
      <c r="T2960" s="156">
        <v>1</v>
      </c>
      <c r="U2960" s="153" t="s">
        <v>3069</v>
      </c>
      <c r="V2960" s="153" t="s">
        <v>3069</v>
      </c>
      <c r="W2960" s="156" t="s">
        <v>3069</v>
      </c>
      <c r="X2960" s="156" t="s">
        <v>3069</v>
      </c>
      <c r="Y2960" s="156" t="s">
        <v>3069</v>
      </c>
      <c r="Z2960" s="156" t="s">
        <v>3069</v>
      </c>
      <c r="AA2960" s="156" t="s">
        <v>3069</v>
      </c>
      <c r="AB2960" s="156" t="s">
        <v>3069</v>
      </c>
      <c r="AC2960" s="156"/>
      <c r="AD2960" s="156"/>
      <c r="AE2960" s="156"/>
      <c r="AF2960" s="156"/>
      <c r="AG2960" s="156"/>
      <c r="AH2960" s="153"/>
      <c r="AI2960" s="153"/>
      <c r="AJ2960" s="153"/>
      <c r="AK2960" s="153"/>
      <c r="AL2960" s="153"/>
      <c r="AM2960" s="153"/>
      <c r="AN2960" s="153"/>
      <c r="AO2960" s="153"/>
      <c r="AP2960" s="153"/>
      <c r="AQ2960" s="153"/>
      <c r="AR2960" s="153"/>
      <c r="AS2960" s="153"/>
      <c r="AT2960" s="153"/>
      <c r="AU2960" s="153"/>
      <c r="AV2960" s="153"/>
      <c r="AW2960" s="153"/>
      <c r="AX2960" s="153"/>
      <c r="AY2960" s="153"/>
      <c r="AZ2960" s="153"/>
      <c r="BA2960" s="153"/>
      <c r="BB2960" s="153"/>
      <c r="BC2960" s="153"/>
      <c r="BD2960" s="153"/>
      <c r="BE2960" s="153"/>
    </row>
    <row r="2961" spans="1:57" ht="15.5" x14ac:dyDescent="0.4">
      <c r="A2961" s="153" t="str">
        <f t="shared" si="46"/>
        <v>502791</v>
      </c>
      <c r="B2961" s="153">
        <v>3067</v>
      </c>
      <c r="C2961" s="153">
        <v>50279</v>
      </c>
      <c r="D2961" s="153" t="s">
        <v>1802</v>
      </c>
      <c r="E2961" s="157" t="s">
        <v>5643</v>
      </c>
      <c r="F2961" s="153" t="s">
        <v>5595</v>
      </c>
      <c r="G2961" s="153"/>
      <c r="H2961" s="153"/>
      <c r="I2961" s="153"/>
      <c r="J2961" s="153"/>
      <c r="K2961" s="153"/>
      <c r="L2961" s="153"/>
      <c r="M2961" s="153" t="s">
        <v>231</v>
      </c>
      <c r="N2961" s="153" t="s">
        <v>188</v>
      </c>
      <c r="O2961" s="156">
        <v>0.05</v>
      </c>
      <c r="P2961" s="153">
        <v>0.05</v>
      </c>
      <c r="Q2961" s="156">
        <v>58.4</v>
      </c>
      <c r="R2961" s="156">
        <v>8.3299999999999999E-2</v>
      </c>
      <c r="S2961" s="156">
        <v>8.3299999999999999E-2</v>
      </c>
      <c r="T2961" s="156">
        <v>1</v>
      </c>
      <c r="U2961" s="153" t="s">
        <v>3069</v>
      </c>
      <c r="V2961" s="153" t="s">
        <v>3069</v>
      </c>
      <c r="W2961" s="156" t="s">
        <v>3069</v>
      </c>
      <c r="X2961" s="156" t="s">
        <v>3069</v>
      </c>
      <c r="Y2961" s="156" t="s">
        <v>3069</v>
      </c>
      <c r="Z2961" s="156" t="s">
        <v>3069</v>
      </c>
      <c r="AA2961" s="156" t="s">
        <v>3069</v>
      </c>
      <c r="AB2961" s="156" t="s">
        <v>3069</v>
      </c>
      <c r="AC2961" s="156"/>
      <c r="AD2961" s="156"/>
      <c r="AE2961" s="156"/>
      <c r="AF2961" s="156"/>
      <c r="AG2961" s="156"/>
      <c r="AH2961" s="153"/>
      <c r="AI2961" s="153"/>
      <c r="AJ2961" s="153"/>
      <c r="AK2961" s="153"/>
      <c r="AL2961" s="153"/>
      <c r="AM2961" s="153"/>
      <c r="AN2961" s="153"/>
      <c r="AO2961" s="153"/>
      <c r="AP2961" s="153"/>
      <c r="AQ2961" s="153"/>
      <c r="AR2961" s="153"/>
      <c r="AS2961" s="153"/>
      <c r="AT2961" s="153"/>
      <c r="AU2961" s="153"/>
      <c r="AV2961" s="153"/>
      <c r="AW2961" s="153"/>
      <c r="AX2961" s="153"/>
      <c r="AY2961" s="153"/>
      <c r="AZ2961" s="153"/>
      <c r="BA2961" s="153"/>
      <c r="BB2961" s="153"/>
      <c r="BC2961" s="153"/>
      <c r="BD2961" s="153"/>
      <c r="BE2961" s="153"/>
    </row>
    <row r="2962" spans="1:57" ht="15.5" x14ac:dyDescent="0.4">
      <c r="A2962" s="153" t="str">
        <f t="shared" si="46"/>
        <v>509991</v>
      </c>
      <c r="B2962" s="153">
        <v>3068</v>
      </c>
      <c r="C2962" s="153">
        <v>50999</v>
      </c>
      <c r="D2962" s="153" t="s">
        <v>1835</v>
      </c>
      <c r="E2962" s="157" t="s">
        <v>5650</v>
      </c>
      <c r="F2962" s="153" t="s">
        <v>5595</v>
      </c>
      <c r="G2962" s="153"/>
      <c r="H2962" s="153"/>
      <c r="I2962" s="153"/>
      <c r="J2962" s="153"/>
      <c r="K2962" s="153"/>
      <c r="L2962" s="153"/>
      <c r="M2962" s="153" t="s">
        <v>231</v>
      </c>
      <c r="N2962" s="153" t="s">
        <v>188</v>
      </c>
      <c r="O2962" s="156">
        <v>0.05</v>
      </c>
      <c r="P2962" s="153">
        <v>0.05</v>
      </c>
      <c r="Q2962" s="156">
        <v>59.1</v>
      </c>
      <c r="R2962" s="156">
        <v>8.3299999999999999E-2</v>
      </c>
      <c r="S2962" s="156">
        <v>8.3299999999999999E-2</v>
      </c>
      <c r="T2962" s="156">
        <v>1</v>
      </c>
      <c r="U2962" s="153" t="s">
        <v>3069</v>
      </c>
      <c r="V2962" s="153" t="s">
        <v>3069</v>
      </c>
      <c r="W2962" s="156" t="s">
        <v>3069</v>
      </c>
      <c r="X2962" s="156" t="s">
        <v>3069</v>
      </c>
      <c r="Y2962" s="156" t="s">
        <v>3069</v>
      </c>
      <c r="Z2962" s="156" t="s">
        <v>3069</v>
      </c>
      <c r="AA2962" s="156" t="s">
        <v>3069</v>
      </c>
      <c r="AB2962" s="156" t="s">
        <v>3069</v>
      </c>
      <c r="AC2962" s="156"/>
      <c r="AD2962" s="156"/>
      <c r="AE2962" s="156"/>
      <c r="AF2962" s="156"/>
      <c r="AG2962" s="156"/>
      <c r="AH2962" s="153"/>
      <c r="AI2962" s="153"/>
      <c r="AJ2962" s="153"/>
      <c r="AK2962" s="153"/>
      <c r="AL2962" s="153"/>
      <c r="AM2962" s="153"/>
      <c r="AN2962" s="153"/>
      <c r="AO2962" s="153"/>
      <c r="AP2962" s="153"/>
      <c r="AQ2962" s="153"/>
      <c r="AR2962" s="153"/>
      <c r="AS2962" s="153"/>
      <c r="AT2962" s="153"/>
      <c r="AU2962" s="153"/>
      <c r="AV2962" s="153"/>
      <c r="AW2962" s="153"/>
      <c r="AX2962" s="153"/>
      <c r="AY2962" s="153"/>
      <c r="AZ2962" s="153"/>
      <c r="BA2962" s="153"/>
      <c r="BB2962" s="153"/>
      <c r="BC2962" s="153"/>
      <c r="BD2962" s="153"/>
      <c r="BE2962" s="153"/>
    </row>
    <row r="2963" spans="1:57" ht="15.5" x14ac:dyDescent="0.4">
      <c r="A2963" s="153" t="str">
        <f t="shared" si="46"/>
        <v>510001</v>
      </c>
      <c r="B2963" s="153">
        <v>3069</v>
      </c>
      <c r="C2963" s="153">
        <v>51000</v>
      </c>
      <c r="D2963" s="153" t="s">
        <v>1836</v>
      </c>
      <c r="E2963" s="157" t="s">
        <v>5650</v>
      </c>
      <c r="F2963" s="153" t="s">
        <v>5595</v>
      </c>
      <c r="G2963" s="153"/>
      <c r="H2963" s="153"/>
      <c r="I2963" s="153"/>
      <c r="J2963" s="153"/>
      <c r="K2963" s="153"/>
      <c r="L2963" s="153"/>
      <c r="M2963" s="153" t="s">
        <v>231</v>
      </c>
      <c r="N2963" s="153" t="s">
        <v>188</v>
      </c>
      <c r="O2963" s="156">
        <v>0.05</v>
      </c>
      <c r="P2963" s="153">
        <v>0.05</v>
      </c>
      <c r="Q2963" s="156">
        <v>59.1</v>
      </c>
      <c r="R2963" s="156">
        <v>8.3299999999999999E-2</v>
      </c>
      <c r="S2963" s="156">
        <v>8.3299999999999999E-2</v>
      </c>
      <c r="T2963" s="156">
        <v>1</v>
      </c>
      <c r="U2963" s="153" t="s">
        <v>3069</v>
      </c>
      <c r="V2963" s="153" t="s">
        <v>3069</v>
      </c>
      <c r="W2963" s="156" t="s">
        <v>3069</v>
      </c>
      <c r="X2963" s="156" t="s">
        <v>3069</v>
      </c>
      <c r="Y2963" s="156" t="s">
        <v>3069</v>
      </c>
      <c r="Z2963" s="156" t="s">
        <v>3069</v>
      </c>
      <c r="AA2963" s="156" t="s">
        <v>3069</v>
      </c>
      <c r="AB2963" s="156" t="s">
        <v>3069</v>
      </c>
      <c r="AC2963" s="156"/>
      <c r="AD2963" s="156"/>
      <c r="AE2963" s="156"/>
      <c r="AF2963" s="156"/>
      <c r="AG2963" s="156"/>
      <c r="AH2963" s="153"/>
      <c r="AI2963" s="153"/>
      <c r="AJ2963" s="153"/>
      <c r="AK2963" s="153"/>
      <c r="AL2963" s="153"/>
      <c r="AM2963" s="153"/>
      <c r="AN2963" s="153"/>
      <c r="AO2963" s="153"/>
      <c r="AP2963" s="153"/>
      <c r="AQ2963" s="153"/>
      <c r="AR2963" s="153"/>
      <c r="AS2963" s="153"/>
      <c r="AT2963" s="153"/>
      <c r="AU2963" s="153"/>
      <c r="AV2963" s="153"/>
      <c r="AW2963" s="153"/>
      <c r="AX2963" s="153"/>
      <c r="AY2963" s="153"/>
      <c r="AZ2963" s="153"/>
      <c r="BA2963" s="153"/>
      <c r="BB2963" s="153"/>
      <c r="BC2963" s="153"/>
      <c r="BD2963" s="153"/>
      <c r="BE2963" s="153"/>
    </row>
    <row r="2964" spans="1:57" ht="15.5" x14ac:dyDescent="0.4">
      <c r="A2964" s="153" t="str">
        <f t="shared" si="46"/>
        <v>510261</v>
      </c>
      <c r="B2964" s="153">
        <v>3070</v>
      </c>
      <c r="C2964" s="153">
        <v>51026</v>
      </c>
      <c r="D2964" s="153" t="s">
        <v>1838</v>
      </c>
      <c r="E2964" s="157" t="s">
        <v>5643</v>
      </c>
      <c r="F2964" s="153" t="s">
        <v>5595</v>
      </c>
      <c r="G2964" s="153"/>
      <c r="H2964" s="153"/>
      <c r="I2964" s="153"/>
      <c r="J2964" s="153"/>
      <c r="K2964" s="153"/>
      <c r="L2964" s="153"/>
      <c r="M2964" s="153" t="s">
        <v>231</v>
      </c>
      <c r="N2964" s="153" t="s">
        <v>188</v>
      </c>
      <c r="O2964" s="156">
        <v>0.05</v>
      </c>
      <c r="P2964" s="153">
        <v>0.05</v>
      </c>
      <c r="Q2964" s="156">
        <v>59.1</v>
      </c>
      <c r="R2964" s="156">
        <v>8.3299999999999999E-2</v>
      </c>
      <c r="S2964" s="156">
        <v>8.3299999999999999E-2</v>
      </c>
      <c r="T2964" s="156">
        <v>1</v>
      </c>
      <c r="U2964" s="153" t="s">
        <v>3069</v>
      </c>
      <c r="V2964" s="153" t="s">
        <v>3069</v>
      </c>
      <c r="W2964" s="156" t="s">
        <v>3069</v>
      </c>
      <c r="X2964" s="156" t="s">
        <v>3069</v>
      </c>
      <c r="Y2964" s="156" t="s">
        <v>3069</v>
      </c>
      <c r="Z2964" s="156" t="s">
        <v>3069</v>
      </c>
      <c r="AA2964" s="156" t="s">
        <v>3069</v>
      </c>
      <c r="AB2964" s="156" t="s">
        <v>3069</v>
      </c>
      <c r="AC2964" s="156"/>
      <c r="AD2964" s="156"/>
      <c r="AE2964" s="156"/>
      <c r="AF2964" s="156"/>
      <c r="AG2964" s="156"/>
      <c r="AH2964" s="153"/>
      <c r="AI2964" s="153"/>
      <c r="AJ2964" s="153"/>
      <c r="AK2964" s="153"/>
      <c r="AL2964" s="153"/>
      <c r="AM2964" s="153"/>
      <c r="AN2964" s="153"/>
      <c r="AO2964" s="153"/>
      <c r="AP2964" s="153"/>
      <c r="AQ2964" s="153"/>
      <c r="AR2964" s="153"/>
      <c r="AS2964" s="153"/>
      <c r="AT2964" s="153"/>
      <c r="AU2964" s="153"/>
      <c r="AV2964" s="153"/>
      <c r="AW2964" s="153"/>
      <c r="AX2964" s="153"/>
      <c r="AY2964" s="153"/>
      <c r="AZ2964" s="153"/>
      <c r="BA2964" s="153"/>
      <c r="BB2964" s="153"/>
      <c r="BC2964" s="153"/>
      <c r="BD2964" s="153"/>
      <c r="BE2964" s="153"/>
    </row>
    <row r="2965" spans="1:57" ht="15.5" x14ac:dyDescent="0.4">
      <c r="A2965" s="153" t="str">
        <f t="shared" si="46"/>
        <v>512361</v>
      </c>
      <c r="B2965" s="153">
        <v>3071</v>
      </c>
      <c r="C2965" s="153">
        <v>51236</v>
      </c>
      <c r="D2965" s="153" t="s">
        <v>1844</v>
      </c>
      <c r="E2965" s="157" t="s">
        <v>5646</v>
      </c>
      <c r="F2965" s="153" t="s">
        <v>5595</v>
      </c>
      <c r="G2965" s="153"/>
      <c r="H2965" s="153"/>
      <c r="I2965" s="153"/>
      <c r="J2965" s="153"/>
      <c r="K2965" s="153"/>
      <c r="L2965" s="153"/>
      <c r="M2965" s="153" t="s">
        <v>231</v>
      </c>
      <c r="N2965" s="153" t="s">
        <v>188</v>
      </c>
      <c r="O2965" s="156">
        <v>0.05</v>
      </c>
      <c r="P2965" s="153">
        <v>0.05</v>
      </c>
      <c r="Q2965" s="156">
        <v>58.9</v>
      </c>
      <c r="R2965" s="156">
        <v>8.3299999999999999E-2</v>
      </c>
      <c r="S2965" s="156">
        <v>8.3299999999999999E-2</v>
      </c>
      <c r="T2965" s="156">
        <v>1</v>
      </c>
      <c r="U2965" s="153" t="s">
        <v>3069</v>
      </c>
      <c r="V2965" s="153" t="s">
        <v>3069</v>
      </c>
      <c r="W2965" s="156" t="s">
        <v>3069</v>
      </c>
      <c r="X2965" s="156" t="s">
        <v>3069</v>
      </c>
      <c r="Y2965" s="156" t="s">
        <v>3069</v>
      </c>
      <c r="Z2965" s="156" t="s">
        <v>3069</v>
      </c>
      <c r="AA2965" s="156" t="s">
        <v>3069</v>
      </c>
      <c r="AB2965" s="156" t="s">
        <v>3069</v>
      </c>
      <c r="AC2965" s="156"/>
      <c r="AD2965" s="156"/>
      <c r="AE2965" s="156"/>
      <c r="AF2965" s="156"/>
      <c r="AG2965" s="156"/>
      <c r="AH2965" s="153"/>
      <c r="AI2965" s="153"/>
      <c r="AJ2965" s="153"/>
      <c r="AK2965" s="153"/>
      <c r="AL2965" s="153"/>
      <c r="AM2965" s="153"/>
      <c r="AN2965" s="153"/>
      <c r="AO2965" s="153"/>
      <c r="AP2965" s="153"/>
      <c r="AQ2965" s="153"/>
      <c r="AR2965" s="153"/>
      <c r="AS2965" s="153"/>
      <c r="AT2965" s="153"/>
      <c r="AU2965" s="153"/>
      <c r="AV2965" s="153"/>
      <c r="AW2965" s="153"/>
      <c r="AX2965" s="153"/>
      <c r="AY2965" s="153"/>
      <c r="AZ2965" s="153"/>
      <c r="BA2965" s="153"/>
      <c r="BB2965" s="153"/>
      <c r="BC2965" s="153"/>
      <c r="BD2965" s="153"/>
      <c r="BE2965" s="153"/>
    </row>
    <row r="2966" spans="1:57" ht="15.5" x14ac:dyDescent="0.4">
      <c r="A2966" s="153" t="str">
        <f t="shared" si="46"/>
        <v>518031</v>
      </c>
      <c r="B2966" s="153">
        <v>3072</v>
      </c>
      <c r="C2966" s="153">
        <v>51803</v>
      </c>
      <c r="D2966" s="153" t="s">
        <v>1868</v>
      </c>
      <c r="E2966" s="157" t="s">
        <v>5644</v>
      </c>
      <c r="F2966" s="153" t="s">
        <v>5595</v>
      </c>
      <c r="G2966" s="153"/>
      <c r="H2966" s="153"/>
      <c r="I2966" s="153"/>
      <c r="J2966" s="153"/>
      <c r="K2966" s="153"/>
      <c r="L2966" s="153"/>
      <c r="M2966" s="153" t="s">
        <v>231</v>
      </c>
      <c r="N2966" s="153" t="s">
        <v>188</v>
      </c>
      <c r="O2966" s="156">
        <v>0.05</v>
      </c>
      <c r="P2966" s="153">
        <v>0.05</v>
      </c>
      <c r="Q2966" s="156">
        <v>58.7</v>
      </c>
      <c r="R2966" s="156">
        <v>8.3299999999999999E-2</v>
      </c>
      <c r="S2966" s="156">
        <v>8.3299999999999999E-2</v>
      </c>
      <c r="T2966" s="156">
        <v>1</v>
      </c>
      <c r="U2966" s="153" t="s">
        <v>3069</v>
      </c>
      <c r="V2966" s="153" t="s">
        <v>3069</v>
      </c>
      <c r="W2966" s="156" t="s">
        <v>3069</v>
      </c>
      <c r="X2966" s="156" t="s">
        <v>3069</v>
      </c>
      <c r="Y2966" s="156" t="s">
        <v>3069</v>
      </c>
      <c r="Z2966" s="156" t="s">
        <v>3069</v>
      </c>
      <c r="AA2966" s="156" t="s">
        <v>3069</v>
      </c>
      <c r="AB2966" s="156" t="s">
        <v>3069</v>
      </c>
      <c r="AC2966" s="156"/>
      <c r="AD2966" s="156"/>
      <c r="AE2966" s="156"/>
      <c r="AF2966" s="156"/>
      <c r="AG2966" s="156"/>
      <c r="AH2966" s="153"/>
      <c r="AI2966" s="153"/>
      <c r="AJ2966" s="153"/>
      <c r="AK2966" s="153"/>
      <c r="AL2966" s="153"/>
      <c r="AM2966" s="153"/>
      <c r="AN2966" s="153"/>
      <c r="AO2966" s="153"/>
      <c r="AP2966" s="153"/>
      <c r="AQ2966" s="153"/>
      <c r="AR2966" s="153"/>
      <c r="AS2966" s="153"/>
      <c r="AT2966" s="153"/>
      <c r="AU2966" s="153"/>
      <c r="AV2966" s="153"/>
      <c r="AW2966" s="153"/>
      <c r="AX2966" s="153"/>
      <c r="AY2966" s="153"/>
      <c r="AZ2966" s="153"/>
      <c r="BA2966" s="153"/>
      <c r="BB2966" s="153"/>
      <c r="BC2966" s="153"/>
      <c r="BD2966" s="153"/>
      <c r="BE2966" s="153"/>
    </row>
    <row r="2967" spans="1:57" ht="15.5" x14ac:dyDescent="0.4">
      <c r="A2967" s="153" t="str">
        <f t="shared" si="46"/>
        <v>800351</v>
      </c>
      <c r="B2967" s="153">
        <v>3073</v>
      </c>
      <c r="C2967" s="153">
        <v>80035</v>
      </c>
      <c r="D2967" s="153" t="s">
        <v>1873</v>
      </c>
      <c r="E2967" s="157" t="s">
        <v>5645</v>
      </c>
      <c r="F2967" s="153" t="s">
        <v>5595</v>
      </c>
      <c r="G2967" s="153"/>
      <c r="H2967" s="153"/>
      <c r="I2967" s="153"/>
      <c r="J2967" s="153"/>
      <c r="K2967" s="153"/>
      <c r="L2967" s="153"/>
      <c r="M2967" s="153" t="s">
        <v>231</v>
      </c>
      <c r="N2967" s="153" t="s">
        <v>188</v>
      </c>
      <c r="O2967" s="156">
        <v>0.05</v>
      </c>
      <c r="P2967" s="153">
        <v>0.05</v>
      </c>
      <c r="Q2967" s="156">
        <v>59.1</v>
      </c>
      <c r="R2967" s="156">
        <v>8.3299999999999999E-2</v>
      </c>
      <c r="S2967" s="156">
        <v>8.3299999999999999E-2</v>
      </c>
      <c r="T2967" s="156">
        <v>1</v>
      </c>
      <c r="U2967" s="153" t="s">
        <v>3069</v>
      </c>
      <c r="V2967" s="153" t="s">
        <v>3069</v>
      </c>
      <c r="W2967" s="156" t="s">
        <v>3069</v>
      </c>
      <c r="X2967" s="156" t="s">
        <v>3069</v>
      </c>
      <c r="Y2967" s="156" t="s">
        <v>3069</v>
      </c>
      <c r="Z2967" s="156" t="s">
        <v>3069</v>
      </c>
      <c r="AA2967" s="156" t="s">
        <v>3069</v>
      </c>
      <c r="AB2967" s="156" t="s">
        <v>3069</v>
      </c>
      <c r="AC2967" s="156"/>
      <c r="AD2967" s="156"/>
      <c r="AE2967" s="156"/>
      <c r="AF2967" s="156"/>
      <c r="AG2967" s="156"/>
      <c r="AH2967" s="153"/>
      <c r="AI2967" s="153"/>
      <c r="AJ2967" s="153"/>
      <c r="AK2967" s="153"/>
      <c r="AL2967" s="153"/>
      <c r="AM2967" s="153"/>
      <c r="AN2967" s="153"/>
      <c r="AO2967" s="153"/>
      <c r="AP2967" s="153"/>
      <c r="AQ2967" s="153"/>
      <c r="AR2967" s="153"/>
      <c r="AS2967" s="153"/>
      <c r="AT2967" s="153"/>
      <c r="AU2967" s="153"/>
      <c r="AV2967" s="153"/>
      <c r="AW2967" s="153"/>
      <c r="AX2967" s="153"/>
      <c r="AY2967" s="153"/>
      <c r="AZ2967" s="153"/>
      <c r="BA2967" s="153"/>
      <c r="BB2967" s="153"/>
      <c r="BC2967" s="153"/>
      <c r="BD2967" s="153"/>
      <c r="BE2967" s="153"/>
    </row>
    <row r="2968" spans="1:57" ht="15.5" x14ac:dyDescent="0.4">
      <c r="A2968" s="153" t="str">
        <f t="shared" si="46"/>
        <v>801561</v>
      </c>
      <c r="B2968" s="153">
        <v>3074</v>
      </c>
      <c r="C2968" s="153">
        <v>80156</v>
      </c>
      <c r="D2968" s="153" t="s">
        <v>1898</v>
      </c>
      <c r="E2968" s="157" t="s">
        <v>5646</v>
      </c>
      <c r="F2968" s="153" t="s">
        <v>5595</v>
      </c>
      <c r="G2968" s="153"/>
      <c r="H2968" s="153"/>
      <c r="I2968" s="153"/>
      <c r="J2968" s="153"/>
      <c r="K2968" s="153"/>
      <c r="L2968" s="153"/>
      <c r="M2968" s="153" t="s">
        <v>231</v>
      </c>
      <c r="N2968" s="153" t="s">
        <v>188</v>
      </c>
      <c r="O2968" s="156">
        <v>0.05</v>
      </c>
      <c r="P2968" s="153">
        <v>0.05</v>
      </c>
      <c r="Q2968" s="156">
        <v>58.7</v>
      </c>
      <c r="R2968" s="156">
        <v>8.3299999999999999E-2</v>
      </c>
      <c r="S2968" s="156">
        <v>8.3299999999999999E-2</v>
      </c>
      <c r="T2968" s="156">
        <v>1</v>
      </c>
      <c r="U2968" s="153" t="s">
        <v>3069</v>
      </c>
      <c r="V2968" s="153" t="s">
        <v>3069</v>
      </c>
      <c r="W2968" s="156" t="s">
        <v>3069</v>
      </c>
      <c r="X2968" s="156" t="s">
        <v>3069</v>
      </c>
      <c r="Y2968" s="156" t="s">
        <v>3069</v>
      </c>
      <c r="Z2968" s="156" t="s">
        <v>3069</v>
      </c>
      <c r="AA2968" s="156" t="s">
        <v>3069</v>
      </c>
      <c r="AB2968" s="156" t="s">
        <v>3069</v>
      </c>
      <c r="AC2968" s="156"/>
      <c r="AD2968" s="156"/>
      <c r="AE2968" s="156"/>
      <c r="AF2968" s="156"/>
      <c r="AG2968" s="156"/>
      <c r="AH2968" s="153"/>
      <c r="AI2968" s="153"/>
      <c r="AJ2968" s="153"/>
      <c r="AK2968" s="153"/>
      <c r="AL2968" s="153"/>
      <c r="AM2968" s="153"/>
      <c r="AN2968" s="153"/>
      <c r="AO2968" s="153"/>
      <c r="AP2968" s="153"/>
      <c r="AQ2968" s="153"/>
      <c r="AR2968" s="153"/>
      <c r="AS2968" s="153"/>
      <c r="AT2968" s="153"/>
      <c r="AU2968" s="153"/>
      <c r="AV2968" s="153"/>
      <c r="AW2968" s="153"/>
      <c r="AX2968" s="153"/>
      <c r="AY2968" s="153"/>
      <c r="AZ2968" s="153"/>
      <c r="BA2968" s="153"/>
      <c r="BB2968" s="153"/>
      <c r="BC2968" s="153"/>
      <c r="BD2968" s="153"/>
      <c r="BE2968" s="153"/>
    </row>
    <row r="2969" spans="1:57" ht="15.5" x14ac:dyDescent="0.4">
      <c r="A2969" s="153" t="str">
        <f t="shared" si="46"/>
        <v>802391</v>
      </c>
      <c r="B2969" s="153">
        <v>3075</v>
      </c>
      <c r="C2969" s="153">
        <v>80239</v>
      </c>
      <c r="D2969" s="153" t="s">
        <v>1906</v>
      </c>
      <c r="E2969" s="157" t="s">
        <v>5646</v>
      </c>
      <c r="F2969" s="153" t="s">
        <v>5595</v>
      </c>
      <c r="G2969" s="153"/>
      <c r="H2969" s="153"/>
      <c r="I2969" s="153"/>
      <c r="J2969" s="153"/>
      <c r="K2969" s="153"/>
      <c r="L2969" s="153"/>
      <c r="M2969" s="153" t="s">
        <v>231</v>
      </c>
      <c r="N2969" s="153" t="s">
        <v>188</v>
      </c>
      <c r="O2969" s="156">
        <v>0.05</v>
      </c>
      <c r="P2969" s="153">
        <v>0.05</v>
      </c>
      <c r="Q2969" s="156">
        <v>58.8</v>
      </c>
      <c r="R2969" s="156">
        <v>8.3299999999999999E-2</v>
      </c>
      <c r="S2969" s="156">
        <v>8.3299999999999999E-2</v>
      </c>
      <c r="T2969" s="156">
        <v>1</v>
      </c>
      <c r="U2969" s="153" t="s">
        <v>3069</v>
      </c>
      <c r="V2969" s="153" t="s">
        <v>3069</v>
      </c>
      <c r="W2969" s="156" t="s">
        <v>3069</v>
      </c>
      <c r="X2969" s="156" t="s">
        <v>3069</v>
      </c>
      <c r="Y2969" s="156" t="s">
        <v>3069</v>
      </c>
      <c r="Z2969" s="156" t="s">
        <v>3069</v>
      </c>
      <c r="AA2969" s="156" t="s">
        <v>3069</v>
      </c>
      <c r="AB2969" s="156" t="s">
        <v>3069</v>
      </c>
      <c r="AC2969" s="156"/>
      <c r="AD2969" s="156"/>
      <c r="AE2969" s="156"/>
      <c r="AF2969" s="156"/>
      <c r="AG2969" s="156"/>
      <c r="AH2969" s="153"/>
      <c r="AI2969" s="153"/>
      <c r="AJ2969" s="153"/>
      <c r="AK2969" s="153"/>
      <c r="AL2969" s="153"/>
      <c r="AM2969" s="153"/>
      <c r="AN2969" s="153"/>
      <c r="AO2969" s="153"/>
      <c r="AP2969" s="153"/>
      <c r="AQ2969" s="153"/>
      <c r="AR2969" s="153"/>
      <c r="AS2969" s="153"/>
      <c r="AT2969" s="153"/>
      <c r="AU2969" s="153"/>
      <c r="AV2969" s="153"/>
      <c r="AW2969" s="153"/>
      <c r="AX2969" s="153"/>
      <c r="AY2969" s="153"/>
      <c r="AZ2969" s="153"/>
      <c r="BA2969" s="153"/>
      <c r="BB2969" s="153"/>
      <c r="BC2969" s="153"/>
      <c r="BD2969" s="153"/>
      <c r="BE2969" s="153"/>
    </row>
    <row r="2970" spans="1:57" ht="15.5" x14ac:dyDescent="0.4">
      <c r="A2970" s="153" t="str">
        <f t="shared" si="46"/>
        <v>802491</v>
      </c>
      <c r="B2970" s="153">
        <v>3076</v>
      </c>
      <c r="C2970" s="153">
        <v>80249</v>
      </c>
      <c r="D2970" s="153" t="s">
        <v>1913</v>
      </c>
      <c r="E2970" s="157" t="s">
        <v>5643</v>
      </c>
      <c r="F2970" s="153" t="s">
        <v>5595</v>
      </c>
      <c r="G2970" s="153"/>
      <c r="H2970" s="153"/>
      <c r="I2970" s="153"/>
      <c r="J2970" s="153"/>
      <c r="K2970" s="153"/>
      <c r="L2970" s="153"/>
      <c r="M2970" s="153" t="s">
        <v>231</v>
      </c>
      <c r="N2970" s="153" t="s">
        <v>188</v>
      </c>
      <c r="O2970" s="156">
        <v>0.05</v>
      </c>
      <c r="P2970" s="153">
        <v>0.05</v>
      </c>
      <c r="Q2970" s="156">
        <v>59.1</v>
      </c>
      <c r="R2970" s="156">
        <v>8.3299999999999999E-2</v>
      </c>
      <c r="S2970" s="156">
        <v>8.3299999999999999E-2</v>
      </c>
      <c r="T2970" s="156">
        <v>1</v>
      </c>
      <c r="U2970" s="153" t="s">
        <v>3069</v>
      </c>
      <c r="V2970" s="153" t="s">
        <v>3069</v>
      </c>
      <c r="W2970" s="156" t="s">
        <v>3069</v>
      </c>
      <c r="X2970" s="156" t="s">
        <v>3069</v>
      </c>
      <c r="Y2970" s="156" t="s">
        <v>3069</v>
      </c>
      <c r="Z2970" s="156" t="s">
        <v>3069</v>
      </c>
      <c r="AA2970" s="156" t="s">
        <v>3069</v>
      </c>
      <c r="AB2970" s="156" t="s">
        <v>3069</v>
      </c>
      <c r="AC2970" s="156"/>
      <c r="AD2970" s="156"/>
      <c r="AE2970" s="156"/>
      <c r="AF2970" s="156"/>
      <c r="AG2970" s="156"/>
      <c r="AH2970" s="153"/>
      <c r="AI2970" s="153"/>
      <c r="AJ2970" s="153"/>
      <c r="AK2970" s="153"/>
      <c r="AL2970" s="153"/>
      <c r="AM2970" s="153"/>
      <c r="AN2970" s="153"/>
      <c r="AO2970" s="153"/>
      <c r="AP2970" s="153"/>
      <c r="AQ2970" s="153"/>
      <c r="AR2970" s="153"/>
      <c r="AS2970" s="153"/>
      <c r="AT2970" s="153"/>
      <c r="AU2970" s="153"/>
      <c r="AV2970" s="153"/>
      <c r="AW2970" s="153"/>
      <c r="AX2970" s="153"/>
      <c r="AY2970" s="153"/>
      <c r="AZ2970" s="153"/>
      <c r="BA2970" s="153"/>
      <c r="BB2970" s="153"/>
      <c r="BC2970" s="153"/>
      <c r="BD2970" s="153"/>
      <c r="BE2970" s="153"/>
    </row>
    <row r="2971" spans="1:57" ht="15.5" x14ac:dyDescent="0.4">
      <c r="A2971" s="153" t="str">
        <f t="shared" si="46"/>
        <v>806061</v>
      </c>
      <c r="B2971" s="153">
        <v>3077</v>
      </c>
      <c r="C2971" s="153">
        <v>80606</v>
      </c>
      <c r="D2971" s="153" t="s">
        <v>1964</v>
      </c>
      <c r="E2971" s="157" t="s">
        <v>5646</v>
      </c>
      <c r="F2971" s="153" t="s">
        <v>5595</v>
      </c>
      <c r="G2971" s="153"/>
      <c r="H2971" s="153"/>
      <c r="I2971" s="153"/>
      <c r="J2971" s="153"/>
      <c r="K2971" s="153"/>
      <c r="L2971" s="153"/>
      <c r="M2971" s="153" t="s">
        <v>231</v>
      </c>
      <c r="N2971" s="153" t="s">
        <v>188</v>
      </c>
      <c r="O2971" s="156">
        <v>0.05</v>
      </c>
      <c r="P2971" s="153">
        <v>0.05</v>
      </c>
      <c r="Q2971" s="156">
        <v>58.7</v>
      </c>
      <c r="R2971" s="156">
        <v>8.3299999999999999E-2</v>
      </c>
      <c r="S2971" s="156">
        <v>8.3299999999999999E-2</v>
      </c>
      <c r="T2971" s="156">
        <v>1</v>
      </c>
      <c r="U2971" s="153" t="s">
        <v>3069</v>
      </c>
      <c r="V2971" s="153" t="s">
        <v>3069</v>
      </c>
      <c r="W2971" s="156" t="s">
        <v>3069</v>
      </c>
      <c r="X2971" s="156" t="s">
        <v>3069</v>
      </c>
      <c r="Y2971" s="156" t="s">
        <v>3069</v>
      </c>
      <c r="Z2971" s="156" t="s">
        <v>3069</v>
      </c>
      <c r="AA2971" s="156" t="s">
        <v>3069</v>
      </c>
      <c r="AB2971" s="156" t="s">
        <v>3069</v>
      </c>
      <c r="AC2971" s="156"/>
      <c r="AD2971" s="156"/>
      <c r="AE2971" s="156"/>
      <c r="AF2971" s="156"/>
      <c r="AG2971" s="156"/>
      <c r="AH2971" s="153"/>
      <c r="AI2971" s="153"/>
      <c r="AJ2971" s="153"/>
      <c r="AK2971" s="153"/>
      <c r="AL2971" s="153"/>
      <c r="AM2971" s="153"/>
      <c r="AN2971" s="153"/>
      <c r="AO2971" s="153"/>
      <c r="AP2971" s="153"/>
      <c r="AQ2971" s="153"/>
      <c r="AR2971" s="153"/>
      <c r="AS2971" s="153"/>
      <c r="AT2971" s="153"/>
      <c r="AU2971" s="153"/>
      <c r="AV2971" s="153"/>
      <c r="AW2971" s="153"/>
      <c r="AX2971" s="153"/>
      <c r="AY2971" s="153"/>
      <c r="AZ2971" s="153"/>
      <c r="BA2971" s="153"/>
      <c r="BB2971" s="153"/>
      <c r="BC2971" s="153"/>
      <c r="BD2971" s="153"/>
      <c r="BE2971" s="153"/>
    </row>
    <row r="2972" spans="1:57" ht="15.5" x14ac:dyDescent="0.4">
      <c r="A2972" s="153" t="str">
        <f t="shared" si="46"/>
        <v>806131</v>
      </c>
      <c r="B2972" s="153">
        <v>3078</v>
      </c>
      <c r="C2972" s="153">
        <v>80613</v>
      </c>
      <c r="D2972" s="153" t="s">
        <v>1968</v>
      </c>
      <c r="E2972" s="157" t="s">
        <v>5644</v>
      </c>
      <c r="F2972" s="153" t="s">
        <v>5595</v>
      </c>
      <c r="G2972" s="153"/>
      <c r="H2972" s="153"/>
      <c r="I2972" s="153"/>
      <c r="J2972" s="153"/>
      <c r="K2972" s="153"/>
      <c r="L2972" s="153"/>
      <c r="M2972" s="153" t="s">
        <v>231</v>
      </c>
      <c r="N2972" s="153" t="s">
        <v>188</v>
      </c>
      <c r="O2972" s="156">
        <v>0.05</v>
      </c>
      <c r="P2972" s="153">
        <v>0.05</v>
      </c>
      <c r="Q2972" s="156">
        <v>58.8</v>
      </c>
      <c r="R2972" s="156">
        <v>8.3299999999999999E-2</v>
      </c>
      <c r="S2972" s="156">
        <v>8.3299999999999999E-2</v>
      </c>
      <c r="T2972" s="156">
        <v>1</v>
      </c>
      <c r="U2972" s="153" t="s">
        <v>3069</v>
      </c>
      <c r="V2972" s="153" t="s">
        <v>3069</v>
      </c>
      <c r="W2972" s="156" t="s">
        <v>3069</v>
      </c>
      <c r="X2972" s="156" t="s">
        <v>3069</v>
      </c>
      <c r="Y2972" s="156" t="s">
        <v>3069</v>
      </c>
      <c r="Z2972" s="156" t="s">
        <v>3069</v>
      </c>
      <c r="AA2972" s="156" t="s">
        <v>3069</v>
      </c>
      <c r="AB2972" s="156" t="s">
        <v>3069</v>
      </c>
      <c r="AC2972" s="156"/>
      <c r="AD2972" s="156"/>
      <c r="AE2972" s="156"/>
      <c r="AF2972" s="156"/>
      <c r="AG2972" s="156"/>
      <c r="AH2972" s="153"/>
      <c r="AI2972" s="153"/>
      <c r="AJ2972" s="153"/>
      <c r="AK2972" s="153"/>
      <c r="AL2972" s="153"/>
      <c r="AM2972" s="153"/>
      <c r="AN2972" s="153"/>
      <c r="AO2972" s="153"/>
      <c r="AP2972" s="153"/>
      <c r="AQ2972" s="153"/>
      <c r="AR2972" s="153"/>
      <c r="AS2972" s="153"/>
      <c r="AT2972" s="153"/>
      <c r="AU2972" s="153"/>
      <c r="AV2972" s="153"/>
      <c r="AW2972" s="153"/>
      <c r="AX2972" s="153"/>
      <c r="AY2972" s="153"/>
      <c r="AZ2972" s="153"/>
      <c r="BA2972" s="153"/>
      <c r="BB2972" s="153"/>
      <c r="BC2972" s="153"/>
      <c r="BD2972" s="153"/>
      <c r="BE2972" s="153"/>
    </row>
    <row r="2973" spans="1:57" ht="15.5" x14ac:dyDescent="0.4">
      <c r="A2973" s="153" t="str">
        <f t="shared" si="46"/>
        <v>806291</v>
      </c>
      <c r="B2973" s="153">
        <v>3079</v>
      </c>
      <c r="C2973" s="153">
        <v>80629</v>
      </c>
      <c r="D2973" s="153" t="s">
        <v>1980</v>
      </c>
      <c r="E2973" s="157" t="s">
        <v>5646</v>
      </c>
      <c r="F2973" s="153" t="s">
        <v>5595</v>
      </c>
      <c r="G2973" s="153"/>
      <c r="H2973" s="153"/>
      <c r="I2973" s="153"/>
      <c r="J2973" s="153"/>
      <c r="K2973" s="153"/>
      <c r="L2973" s="153"/>
      <c r="M2973" s="153" t="s">
        <v>231</v>
      </c>
      <c r="N2973" s="153" t="s">
        <v>188</v>
      </c>
      <c r="O2973" s="156">
        <v>0.05</v>
      </c>
      <c r="P2973" s="153">
        <v>0.05</v>
      </c>
      <c r="Q2973" s="156">
        <v>59.1</v>
      </c>
      <c r="R2973" s="156">
        <v>8.3299999999999999E-2</v>
      </c>
      <c r="S2973" s="156">
        <v>8.3299999999999999E-2</v>
      </c>
      <c r="T2973" s="156">
        <v>1</v>
      </c>
      <c r="U2973" s="153" t="s">
        <v>3069</v>
      </c>
      <c r="V2973" s="153" t="s">
        <v>3069</v>
      </c>
      <c r="W2973" s="156" t="s">
        <v>3069</v>
      </c>
      <c r="X2973" s="156" t="s">
        <v>3069</v>
      </c>
      <c r="Y2973" s="156" t="s">
        <v>3069</v>
      </c>
      <c r="Z2973" s="156" t="s">
        <v>3069</v>
      </c>
      <c r="AA2973" s="156" t="s">
        <v>3069</v>
      </c>
      <c r="AB2973" s="156" t="s">
        <v>3069</v>
      </c>
      <c r="AC2973" s="156"/>
      <c r="AD2973" s="156"/>
      <c r="AE2973" s="156"/>
      <c r="AF2973" s="156"/>
      <c r="AG2973" s="156"/>
      <c r="AH2973" s="153"/>
      <c r="AI2973" s="153"/>
      <c r="AJ2973" s="153"/>
      <c r="AK2973" s="153"/>
      <c r="AL2973" s="153"/>
      <c r="AM2973" s="153"/>
      <c r="AN2973" s="153"/>
      <c r="AO2973" s="153"/>
      <c r="AP2973" s="153"/>
      <c r="AQ2973" s="153"/>
      <c r="AR2973" s="153"/>
      <c r="AS2973" s="153"/>
      <c r="AT2973" s="153"/>
      <c r="AU2973" s="153"/>
      <c r="AV2973" s="153"/>
      <c r="AW2973" s="153"/>
      <c r="AX2973" s="153"/>
      <c r="AY2973" s="153"/>
      <c r="AZ2973" s="153"/>
      <c r="BA2973" s="153"/>
      <c r="BB2973" s="153"/>
      <c r="BC2973" s="153"/>
      <c r="BD2973" s="153"/>
      <c r="BE2973" s="153"/>
    </row>
    <row r="2974" spans="1:57" ht="15.5" x14ac:dyDescent="0.4">
      <c r="A2974" s="153" t="str">
        <f t="shared" si="46"/>
        <v>806521</v>
      </c>
      <c r="B2974" s="153">
        <v>3080</v>
      </c>
      <c r="C2974" s="153">
        <v>80652</v>
      </c>
      <c r="D2974" s="153" t="s">
        <v>1985</v>
      </c>
      <c r="E2974" s="157" t="s">
        <v>5669</v>
      </c>
      <c r="F2974" s="153" t="s">
        <v>5595</v>
      </c>
      <c r="G2974" s="153"/>
      <c r="H2974" s="153"/>
      <c r="I2974" s="153"/>
      <c r="J2974" s="153"/>
      <c r="K2974" s="153"/>
      <c r="L2974" s="153"/>
      <c r="M2974" s="153" t="s">
        <v>231</v>
      </c>
      <c r="N2974" s="153" t="s">
        <v>188</v>
      </c>
      <c r="O2974" s="156">
        <v>0.05</v>
      </c>
      <c r="P2974" s="153">
        <v>0.05</v>
      </c>
      <c r="Q2974" s="156">
        <v>57.8</v>
      </c>
      <c r="R2974" s="156">
        <v>8.3299999999999999E-2</v>
      </c>
      <c r="S2974" s="156">
        <v>8.3299999999999999E-2</v>
      </c>
      <c r="T2974" s="156">
        <v>1</v>
      </c>
      <c r="U2974" s="153" t="s">
        <v>3069</v>
      </c>
      <c r="V2974" s="153" t="s">
        <v>3069</v>
      </c>
      <c r="W2974" s="156" t="s">
        <v>3069</v>
      </c>
      <c r="X2974" s="156" t="s">
        <v>3069</v>
      </c>
      <c r="Y2974" s="156" t="s">
        <v>3069</v>
      </c>
      <c r="Z2974" s="156" t="s">
        <v>3069</v>
      </c>
      <c r="AA2974" s="156" t="s">
        <v>3069</v>
      </c>
      <c r="AB2974" s="156" t="s">
        <v>3069</v>
      </c>
      <c r="AC2974" s="156"/>
      <c r="AD2974" s="156"/>
      <c r="AE2974" s="156"/>
      <c r="AF2974" s="156"/>
      <c r="AG2974" s="156"/>
      <c r="AH2974" s="153"/>
      <c r="AI2974" s="153"/>
      <c r="AJ2974" s="153"/>
      <c r="AK2974" s="153"/>
      <c r="AL2974" s="153"/>
      <c r="AM2974" s="153"/>
      <c r="AN2974" s="153"/>
      <c r="AO2974" s="153"/>
      <c r="AP2974" s="153"/>
      <c r="AQ2974" s="153"/>
      <c r="AR2974" s="153"/>
      <c r="AS2974" s="153"/>
      <c r="AT2974" s="153"/>
      <c r="AU2974" s="153"/>
      <c r="AV2974" s="153"/>
      <c r="AW2974" s="153"/>
      <c r="AX2974" s="153"/>
      <c r="AY2974" s="153"/>
      <c r="AZ2974" s="153"/>
      <c r="BA2974" s="153"/>
      <c r="BB2974" s="153"/>
      <c r="BC2974" s="153"/>
      <c r="BD2974" s="153"/>
      <c r="BE2974" s="153"/>
    </row>
    <row r="2975" spans="1:57" ht="15.5" x14ac:dyDescent="0.4">
      <c r="A2975" s="153" t="str">
        <f t="shared" si="46"/>
        <v>809871</v>
      </c>
      <c r="B2975" s="153">
        <v>3081</v>
      </c>
      <c r="C2975" s="153">
        <v>80987</v>
      </c>
      <c r="D2975" s="153" t="s">
        <v>1999</v>
      </c>
      <c r="E2975" s="157" t="s">
        <v>5643</v>
      </c>
      <c r="F2975" s="153" t="s">
        <v>5595</v>
      </c>
      <c r="G2975" s="153"/>
      <c r="H2975" s="153"/>
      <c r="I2975" s="153"/>
      <c r="J2975" s="153"/>
      <c r="K2975" s="153"/>
      <c r="L2975" s="153"/>
      <c r="M2975" s="153" t="s">
        <v>231</v>
      </c>
      <c r="N2975" s="153" t="s">
        <v>188</v>
      </c>
      <c r="O2975" s="156">
        <v>0.05</v>
      </c>
      <c r="P2975" s="153">
        <v>0.05</v>
      </c>
      <c r="Q2975" s="156">
        <v>58.4</v>
      </c>
      <c r="R2975" s="156">
        <v>8.3299999999999999E-2</v>
      </c>
      <c r="S2975" s="156">
        <v>8.3299999999999999E-2</v>
      </c>
      <c r="T2975" s="156">
        <v>1</v>
      </c>
      <c r="U2975" s="153" t="s">
        <v>3069</v>
      </c>
      <c r="V2975" s="153" t="s">
        <v>3069</v>
      </c>
      <c r="W2975" s="156" t="s">
        <v>3069</v>
      </c>
      <c r="X2975" s="156" t="s">
        <v>3069</v>
      </c>
      <c r="Y2975" s="156" t="s">
        <v>3069</v>
      </c>
      <c r="Z2975" s="156" t="s">
        <v>3069</v>
      </c>
      <c r="AA2975" s="156" t="s">
        <v>3069</v>
      </c>
      <c r="AB2975" s="156" t="s">
        <v>3069</v>
      </c>
      <c r="AC2975" s="156"/>
      <c r="AD2975" s="156"/>
      <c r="AE2975" s="156"/>
      <c r="AF2975" s="156"/>
      <c r="AG2975" s="156"/>
      <c r="AH2975" s="153"/>
      <c r="AI2975" s="153"/>
      <c r="AJ2975" s="153"/>
      <c r="AK2975" s="153"/>
      <c r="AL2975" s="153"/>
      <c r="AM2975" s="153"/>
      <c r="AN2975" s="153"/>
      <c r="AO2975" s="153"/>
      <c r="AP2975" s="153"/>
      <c r="AQ2975" s="153"/>
      <c r="AR2975" s="153"/>
      <c r="AS2975" s="153"/>
      <c r="AT2975" s="153"/>
      <c r="AU2975" s="153"/>
      <c r="AV2975" s="153"/>
      <c r="AW2975" s="153"/>
      <c r="AX2975" s="153"/>
      <c r="AY2975" s="153"/>
      <c r="AZ2975" s="153"/>
      <c r="BA2975" s="153"/>
      <c r="BB2975" s="153"/>
      <c r="BC2975" s="153"/>
      <c r="BD2975" s="153"/>
      <c r="BE2975" s="153"/>
    </row>
    <row r="2976" spans="1:57" ht="15.5" x14ac:dyDescent="0.4">
      <c r="A2976" s="153" t="str">
        <f t="shared" si="46"/>
        <v>810821</v>
      </c>
      <c r="B2976" s="153">
        <v>3082</v>
      </c>
      <c r="C2976" s="153">
        <v>81082</v>
      </c>
      <c r="D2976" s="153" t="s">
        <v>2003</v>
      </c>
      <c r="E2976" s="157" t="s">
        <v>5646</v>
      </c>
      <c r="F2976" s="153" t="s">
        <v>5595</v>
      </c>
      <c r="G2976" s="153"/>
      <c r="H2976" s="153"/>
      <c r="I2976" s="153"/>
      <c r="J2976" s="153"/>
      <c r="K2976" s="153"/>
      <c r="L2976" s="153"/>
      <c r="M2976" s="153" t="s">
        <v>231</v>
      </c>
      <c r="N2976" s="153" t="s">
        <v>188</v>
      </c>
      <c r="O2976" s="156">
        <v>0.05</v>
      </c>
      <c r="P2976" s="153">
        <v>0.05</v>
      </c>
      <c r="Q2976" s="156">
        <v>59.1</v>
      </c>
      <c r="R2976" s="156">
        <v>8.3299999999999999E-2</v>
      </c>
      <c r="S2976" s="156">
        <v>8.3299999999999999E-2</v>
      </c>
      <c r="T2976" s="156">
        <v>1</v>
      </c>
      <c r="U2976" s="153" t="s">
        <v>3069</v>
      </c>
      <c r="V2976" s="153" t="s">
        <v>3069</v>
      </c>
      <c r="W2976" s="156" t="s">
        <v>3069</v>
      </c>
      <c r="X2976" s="156" t="s">
        <v>3069</v>
      </c>
      <c r="Y2976" s="156" t="s">
        <v>3069</v>
      </c>
      <c r="Z2976" s="156" t="s">
        <v>3069</v>
      </c>
      <c r="AA2976" s="156" t="s">
        <v>3069</v>
      </c>
      <c r="AB2976" s="156" t="s">
        <v>3069</v>
      </c>
      <c r="AC2976" s="156"/>
      <c r="AD2976" s="156"/>
      <c r="AE2976" s="156"/>
      <c r="AF2976" s="156"/>
      <c r="AG2976" s="156"/>
      <c r="AH2976" s="153"/>
      <c r="AI2976" s="153"/>
      <c r="AJ2976" s="153"/>
      <c r="AK2976" s="153"/>
      <c r="AL2976" s="153"/>
      <c r="AM2976" s="153"/>
      <c r="AN2976" s="153"/>
      <c r="AO2976" s="153"/>
      <c r="AP2976" s="153"/>
      <c r="AQ2976" s="153"/>
      <c r="AR2976" s="153"/>
      <c r="AS2976" s="153"/>
      <c r="AT2976" s="153"/>
      <c r="AU2976" s="153"/>
      <c r="AV2976" s="153"/>
      <c r="AW2976" s="153"/>
      <c r="AX2976" s="153"/>
      <c r="AY2976" s="153"/>
      <c r="AZ2976" s="153"/>
      <c r="BA2976" s="153"/>
      <c r="BB2976" s="153"/>
      <c r="BC2976" s="153"/>
      <c r="BD2976" s="153"/>
      <c r="BE2976" s="153"/>
    </row>
    <row r="2977" spans="1:57" ht="15.5" x14ac:dyDescent="0.4">
      <c r="A2977" s="153" t="str">
        <f t="shared" si="46"/>
        <v>811301</v>
      </c>
      <c r="B2977" s="153">
        <v>3083</v>
      </c>
      <c r="C2977" s="153">
        <v>81130</v>
      </c>
      <c r="D2977" s="153" t="s">
        <v>2005</v>
      </c>
      <c r="E2977" s="157" t="s">
        <v>5646</v>
      </c>
      <c r="F2977" s="153" t="s">
        <v>5595</v>
      </c>
      <c r="G2977" s="153"/>
      <c r="H2977" s="153"/>
      <c r="I2977" s="153"/>
      <c r="J2977" s="153"/>
      <c r="K2977" s="153"/>
      <c r="L2977" s="153"/>
      <c r="M2977" s="153" t="s">
        <v>231</v>
      </c>
      <c r="N2977" s="153" t="s">
        <v>188</v>
      </c>
      <c r="O2977" s="156">
        <v>0.05</v>
      </c>
      <c r="P2977" s="153">
        <v>0.05</v>
      </c>
      <c r="Q2977" s="156">
        <v>58.3</v>
      </c>
      <c r="R2977" s="156">
        <v>8.3299999999999999E-2</v>
      </c>
      <c r="S2977" s="156">
        <v>8.3299999999999999E-2</v>
      </c>
      <c r="T2977" s="156">
        <v>1</v>
      </c>
      <c r="U2977" s="153" t="s">
        <v>3069</v>
      </c>
      <c r="V2977" s="153" t="s">
        <v>3069</v>
      </c>
      <c r="W2977" s="156" t="s">
        <v>3069</v>
      </c>
      <c r="X2977" s="156" t="s">
        <v>3069</v>
      </c>
      <c r="Y2977" s="156" t="s">
        <v>3069</v>
      </c>
      <c r="Z2977" s="156" t="s">
        <v>3069</v>
      </c>
      <c r="AA2977" s="156" t="s">
        <v>3069</v>
      </c>
      <c r="AB2977" s="156" t="s">
        <v>3069</v>
      </c>
      <c r="AC2977" s="156"/>
      <c r="AD2977" s="156"/>
      <c r="AE2977" s="156"/>
      <c r="AF2977" s="156"/>
      <c r="AG2977" s="156"/>
      <c r="AH2977" s="153"/>
      <c r="AI2977" s="153"/>
      <c r="AJ2977" s="153"/>
      <c r="AK2977" s="153"/>
      <c r="AL2977" s="153"/>
      <c r="AM2977" s="153"/>
      <c r="AN2977" s="153"/>
      <c r="AO2977" s="153"/>
      <c r="AP2977" s="153"/>
      <c r="AQ2977" s="153"/>
      <c r="AR2977" s="153"/>
      <c r="AS2977" s="153"/>
      <c r="AT2977" s="153"/>
      <c r="AU2977" s="153"/>
      <c r="AV2977" s="153"/>
      <c r="AW2977" s="153"/>
      <c r="AX2977" s="153"/>
      <c r="AY2977" s="153"/>
      <c r="AZ2977" s="153"/>
      <c r="BA2977" s="153"/>
      <c r="BB2977" s="153"/>
      <c r="BC2977" s="153"/>
      <c r="BD2977" s="153"/>
      <c r="BE2977" s="153"/>
    </row>
    <row r="2978" spans="1:57" ht="15.5" x14ac:dyDescent="0.4">
      <c r="A2978" s="153" t="str">
        <f t="shared" si="46"/>
        <v>811311</v>
      </c>
      <c r="B2978" s="153">
        <v>3084</v>
      </c>
      <c r="C2978" s="153">
        <v>81131</v>
      </c>
      <c r="D2978" s="153" t="s">
        <v>2006</v>
      </c>
      <c r="E2978" s="157" t="s">
        <v>5646</v>
      </c>
      <c r="F2978" s="153" t="s">
        <v>5595</v>
      </c>
      <c r="G2978" s="153"/>
      <c r="H2978" s="153"/>
      <c r="I2978" s="153"/>
      <c r="J2978" s="153"/>
      <c r="K2978" s="153"/>
      <c r="L2978" s="153"/>
      <c r="M2978" s="153" t="s">
        <v>231</v>
      </c>
      <c r="N2978" s="153" t="s">
        <v>188</v>
      </c>
      <c r="O2978" s="156">
        <v>0.05</v>
      </c>
      <c r="P2978" s="153">
        <v>0.05</v>
      </c>
      <c r="Q2978" s="156">
        <v>58.3</v>
      </c>
      <c r="R2978" s="156">
        <v>8.3299999999999999E-2</v>
      </c>
      <c r="S2978" s="156">
        <v>8.3299999999999999E-2</v>
      </c>
      <c r="T2978" s="156">
        <v>1</v>
      </c>
      <c r="U2978" s="153" t="s">
        <v>3069</v>
      </c>
      <c r="V2978" s="153" t="s">
        <v>3069</v>
      </c>
      <c r="W2978" s="156" t="s">
        <v>3069</v>
      </c>
      <c r="X2978" s="156" t="s">
        <v>3069</v>
      </c>
      <c r="Y2978" s="156" t="s">
        <v>3069</v>
      </c>
      <c r="Z2978" s="156" t="s">
        <v>3069</v>
      </c>
      <c r="AA2978" s="156" t="s">
        <v>3069</v>
      </c>
      <c r="AB2978" s="156" t="s">
        <v>3069</v>
      </c>
      <c r="AC2978" s="156"/>
      <c r="AD2978" s="156"/>
      <c r="AE2978" s="156"/>
      <c r="AF2978" s="156"/>
      <c r="AG2978" s="156"/>
      <c r="AH2978" s="153"/>
      <c r="AI2978" s="153"/>
      <c r="AJ2978" s="153"/>
      <c r="AK2978" s="153"/>
      <c r="AL2978" s="153"/>
      <c r="AM2978" s="153"/>
      <c r="AN2978" s="153"/>
      <c r="AO2978" s="153"/>
      <c r="AP2978" s="153"/>
      <c r="AQ2978" s="153"/>
      <c r="AR2978" s="153"/>
      <c r="AS2978" s="153"/>
      <c r="AT2978" s="153"/>
      <c r="AU2978" s="153"/>
      <c r="AV2978" s="153"/>
      <c r="AW2978" s="153"/>
      <c r="AX2978" s="153"/>
      <c r="AY2978" s="153"/>
      <c r="AZ2978" s="153"/>
      <c r="BA2978" s="153"/>
      <c r="BB2978" s="153"/>
      <c r="BC2978" s="153"/>
      <c r="BD2978" s="153"/>
      <c r="BE2978" s="153"/>
    </row>
    <row r="2979" spans="1:57" ht="15.5" x14ac:dyDescent="0.4">
      <c r="A2979" s="153" t="str">
        <f t="shared" si="46"/>
        <v>811341</v>
      </c>
      <c r="B2979" s="153">
        <v>3085</v>
      </c>
      <c r="C2979" s="153">
        <v>81134</v>
      </c>
      <c r="D2979" s="153" t="s">
        <v>2008</v>
      </c>
      <c r="E2979" s="157" t="s">
        <v>5646</v>
      </c>
      <c r="F2979" s="153" t="s">
        <v>5595</v>
      </c>
      <c r="G2979" s="153"/>
      <c r="H2979" s="153"/>
      <c r="I2979" s="153"/>
      <c r="J2979" s="153"/>
      <c r="K2979" s="153"/>
      <c r="L2979" s="153"/>
      <c r="M2979" s="153" t="s">
        <v>231</v>
      </c>
      <c r="N2979" s="153" t="s">
        <v>188</v>
      </c>
      <c r="O2979" s="156">
        <v>0.05</v>
      </c>
      <c r="P2979" s="153">
        <v>0.05</v>
      </c>
      <c r="Q2979" s="156">
        <v>58.9</v>
      </c>
      <c r="R2979" s="156">
        <v>8.3299999999999999E-2</v>
      </c>
      <c r="S2979" s="156">
        <v>8.3299999999999999E-2</v>
      </c>
      <c r="T2979" s="156">
        <v>1</v>
      </c>
      <c r="U2979" s="153" t="s">
        <v>3069</v>
      </c>
      <c r="V2979" s="153" t="s">
        <v>3069</v>
      </c>
      <c r="W2979" s="156" t="s">
        <v>3069</v>
      </c>
      <c r="X2979" s="156" t="s">
        <v>3069</v>
      </c>
      <c r="Y2979" s="156" t="s">
        <v>3069</v>
      </c>
      <c r="Z2979" s="156" t="s">
        <v>3069</v>
      </c>
      <c r="AA2979" s="156" t="s">
        <v>3069</v>
      </c>
      <c r="AB2979" s="156" t="s">
        <v>3069</v>
      </c>
      <c r="AC2979" s="156"/>
      <c r="AD2979" s="156"/>
      <c r="AE2979" s="156"/>
      <c r="AF2979" s="156"/>
      <c r="AG2979" s="156"/>
      <c r="AH2979" s="153"/>
      <c r="AI2979" s="153"/>
      <c r="AJ2979" s="153"/>
      <c r="AK2979" s="153"/>
      <c r="AL2979" s="153"/>
      <c r="AM2979" s="153"/>
      <c r="AN2979" s="153"/>
      <c r="AO2979" s="153"/>
      <c r="AP2979" s="153"/>
      <c r="AQ2979" s="153"/>
      <c r="AR2979" s="153"/>
      <c r="AS2979" s="153"/>
      <c r="AT2979" s="153"/>
      <c r="AU2979" s="153"/>
      <c r="AV2979" s="153"/>
      <c r="AW2979" s="153"/>
      <c r="AX2979" s="153"/>
      <c r="AY2979" s="153"/>
      <c r="AZ2979" s="153"/>
      <c r="BA2979" s="153"/>
      <c r="BB2979" s="153"/>
      <c r="BC2979" s="153"/>
      <c r="BD2979" s="153"/>
      <c r="BE2979" s="153"/>
    </row>
    <row r="2980" spans="1:57" ht="15.5" x14ac:dyDescent="0.4">
      <c r="A2980" s="153" t="str">
        <f t="shared" si="46"/>
        <v>811381</v>
      </c>
      <c r="B2980" s="153">
        <v>3086</v>
      </c>
      <c r="C2980" s="153">
        <v>81138</v>
      </c>
      <c r="D2980" s="153" t="s">
        <v>2009</v>
      </c>
      <c r="E2980" s="157" t="s">
        <v>5646</v>
      </c>
      <c r="F2980" s="153" t="s">
        <v>5595</v>
      </c>
      <c r="G2980" s="153"/>
      <c r="H2980" s="153"/>
      <c r="I2980" s="153"/>
      <c r="J2980" s="153"/>
      <c r="K2980" s="153"/>
      <c r="L2980" s="153"/>
      <c r="M2980" s="153" t="s">
        <v>231</v>
      </c>
      <c r="N2980" s="153" t="s">
        <v>188</v>
      </c>
      <c r="O2980" s="156">
        <v>0.05</v>
      </c>
      <c r="P2980" s="153">
        <v>0.05</v>
      </c>
      <c r="Q2980" s="156">
        <v>58.9</v>
      </c>
      <c r="R2980" s="156">
        <v>8.3299999999999999E-2</v>
      </c>
      <c r="S2980" s="156">
        <v>8.3299999999999999E-2</v>
      </c>
      <c r="T2980" s="156">
        <v>1</v>
      </c>
      <c r="U2980" s="153" t="s">
        <v>3069</v>
      </c>
      <c r="V2980" s="153" t="s">
        <v>3069</v>
      </c>
      <c r="W2980" s="156" t="s">
        <v>3069</v>
      </c>
      <c r="X2980" s="156" t="s">
        <v>3069</v>
      </c>
      <c r="Y2980" s="156" t="s">
        <v>3069</v>
      </c>
      <c r="Z2980" s="156" t="s">
        <v>3069</v>
      </c>
      <c r="AA2980" s="156" t="s">
        <v>3069</v>
      </c>
      <c r="AB2980" s="156" t="s">
        <v>3069</v>
      </c>
      <c r="AC2980" s="156"/>
      <c r="AD2980" s="156"/>
      <c r="AE2980" s="156"/>
      <c r="AF2980" s="156"/>
      <c r="AG2980" s="156"/>
      <c r="AH2980" s="153"/>
      <c r="AI2980" s="153"/>
      <c r="AJ2980" s="153"/>
      <c r="AK2980" s="153"/>
      <c r="AL2980" s="153"/>
      <c r="AM2980" s="153"/>
      <c r="AN2980" s="153"/>
      <c r="AO2980" s="153"/>
      <c r="AP2980" s="153"/>
      <c r="AQ2980" s="153"/>
      <c r="AR2980" s="153"/>
      <c r="AS2980" s="153"/>
      <c r="AT2980" s="153"/>
      <c r="AU2980" s="153"/>
      <c r="AV2980" s="153"/>
      <c r="AW2980" s="153"/>
      <c r="AX2980" s="153"/>
      <c r="AY2980" s="153"/>
      <c r="AZ2980" s="153"/>
      <c r="BA2980" s="153"/>
      <c r="BB2980" s="153"/>
      <c r="BC2980" s="153"/>
      <c r="BD2980" s="153"/>
      <c r="BE2980" s="153"/>
    </row>
    <row r="2981" spans="1:57" ht="15.5" x14ac:dyDescent="0.4">
      <c r="A2981" s="153" t="str">
        <f t="shared" si="46"/>
        <v>811401</v>
      </c>
      <c r="B2981" s="153">
        <v>3087</v>
      </c>
      <c r="C2981" s="153">
        <v>81140</v>
      </c>
      <c r="D2981" s="153" t="s">
        <v>2010</v>
      </c>
      <c r="E2981" s="157" t="s">
        <v>5646</v>
      </c>
      <c r="F2981" s="153" t="s">
        <v>5595</v>
      </c>
      <c r="G2981" s="153"/>
      <c r="H2981" s="153"/>
      <c r="I2981" s="153"/>
      <c r="J2981" s="153"/>
      <c r="K2981" s="153"/>
      <c r="L2981" s="153"/>
      <c r="M2981" s="153" t="s">
        <v>231</v>
      </c>
      <c r="N2981" s="153" t="s">
        <v>188</v>
      </c>
      <c r="O2981" s="156">
        <v>0.05</v>
      </c>
      <c r="P2981" s="153">
        <v>0.05</v>
      </c>
      <c r="Q2981" s="156">
        <v>58.9</v>
      </c>
      <c r="R2981" s="156">
        <v>8.3299999999999999E-2</v>
      </c>
      <c r="S2981" s="156">
        <v>8.3299999999999999E-2</v>
      </c>
      <c r="T2981" s="156">
        <v>1</v>
      </c>
      <c r="U2981" s="153" t="s">
        <v>3069</v>
      </c>
      <c r="V2981" s="153" t="s">
        <v>3069</v>
      </c>
      <c r="W2981" s="156" t="s">
        <v>3069</v>
      </c>
      <c r="X2981" s="156" t="s">
        <v>3069</v>
      </c>
      <c r="Y2981" s="156" t="s">
        <v>3069</v>
      </c>
      <c r="Z2981" s="156" t="s">
        <v>3069</v>
      </c>
      <c r="AA2981" s="156" t="s">
        <v>3069</v>
      </c>
      <c r="AB2981" s="156" t="s">
        <v>3069</v>
      </c>
      <c r="AC2981" s="156"/>
      <c r="AD2981" s="156"/>
      <c r="AE2981" s="156"/>
      <c r="AF2981" s="156"/>
      <c r="AG2981" s="156"/>
      <c r="AH2981" s="153"/>
      <c r="AI2981" s="153"/>
      <c r="AJ2981" s="153"/>
      <c r="AK2981" s="153"/>
      <c r="AL2981" s="153"/>
      <c r="AM2981" s="153"/>
      <c r="AN2981" s="153"/>
      <c r="AO2981" s="153"/>
      <c r="AP2981" s="153"/>
      <c r="AQ2981" s="153"/>
      <c r="AR2981" s="153"/>
      <c r="AS2981" s="153"/>
      <c r="AT2981" s="153"/>
      <c r="AU2981" s="153"/>
      <c r="AV2981" s="153"/>
      <c r="AW2981" s="153"/>
      <c r="AX2981" s="153"/>
      <c r="AY2981" s="153"/>
      <c r="AZ2981" s="153"/>
      <c r="BA2981" s="153"/>
      <c r="BB2981" s="153"/>
      <c r="BC2981" s="153"/>
      <c r="BD2981" s="153"/>
      <c r="BE2981" s="153"/>
    </row>
    <row r="2982" spans="1:57" ht="15.5" x14ac:dyDescent="0.4">
      <c r="A2982" s="153" t="str">
        <f t="shared" si="46"/>
        <v>502681</v>
      </c>
      <c r="B2982" s="153">
        <v>3088</v>
      </c>
      <c r="C2982" s="153">
        <v>50268</v>
      </c>
      <c r="D2982" s="153" t="s">
        <v>1800</v>
      </c>
      <c r="E2982" s="157" t="s">
        <v>5643</v>
      </c>
      <c r="F2982" s="153" t="s">
        <v>5595</v>
      </c>
      <c r="G2982" s="153"/>
      <c r="H2982" s="153"/>
      <c r="I2982" s="153"/>
      <c r="J2982" s="153"/>
      <c r="K2982" s="153"/>
      <c r="L2982" s="153"/>
      <c r="M2982" s="153" t="s">
        <v>231</v>
      </c>
      <c r="N2982" s="153" t="s">
        <v>188</v>
      </c>
      <c r="O2982" s="156">
        <v>0.05</v>
      </c>
      <c r="P2982" s="153">
        <v>0.05</v>
      </c>
      <c r="Q2982" s="156">
        <v>58.3</v>
      </c>
      <c r="R2982" s="156">
        <v>0.1</v>
      </c>
      <c r="S2982" s="156">
        <v>8.3299999999999999E-2</v>
      </c>
      <c r="T2982" s="156">
        <v>1</v>
      </c>
      <c r="U2982" s="153" t="s">
        <v>3069</v>
      </c>
      <c r="V2982" s="153" t="s">
        <v>3069</v>
      </c>
      <c r="W2982" s="156" t="s">
        <v>3069</v>
      </c>
      <c r="X2982" s="156" t="s">
        <v>3069</v>
      </c>
      <c r="Y2982" s="156" t="s">
        <v>3069</v>
      </c>
      <c r="Z2982" s="156" t="s">
        <v>3069</v>
      </c>
      <c r="AA2982" s="156" t="s">
        <v>3069</v>
      </c>
      <c r="AB2982" s="156" t="s">
        <v>3069</v>
      </c>
      <c r="AC2982" s="156"/>
      <c r="AD2982" s="156"/>
      <c r="AE2982" s="156"/>
      <c r="AF2982" s="156"/>
      <c r="AG2982" s="156"/>
      <c r="AH2982" s="153"/>
      <c r="AI2982" s="153"/>
      <c r="AJ2982" s="153"/>
      <c r="AK2982" s="153"/>
      <c r="AL2982" s="153"/>
      <c r="AM2982" s="153"/>
      <c r="AN2982" s="153"/>
      <c r="AO2982" s="153"/>
      <c r="AP2982" s="153"/>
      <c r="AQ2982" s="153"/>
      <c r="AR2982" s="153"/>
      <c r="AS2982" s="153"/>
      <c r="AT2982" s="153"/>
      <c r="AU2982" s="153"/>
      <c r="AV2982" s="153"/>
      <c r="AW2982" s="153"/>
      <c r="AX2982" s="153"/>
      <c r="AY2982" s="153"/>
      <c r="AZ2982" s="153"/>
      <c r="BA2982" s="153"/>
      <c r="BB2982" s="153"/>
      <c r="BC2982" s="153"/>
      <c r="BD2982" s="153"/>
      <c r="BE2982" s="153"/>
    </row>
    <row r="2983" spans="1:57" ht="15.5" x14ac:dyDescent="0.4">
      <c r="A2983" s="153" t="str">
        <f t="shared" si="46"/>
        <v>510371</v>
      </c>
      <c r="B2983" s="153">
        <v>3089</v>
      </c>
      <c r="C2983" s="153">
        <v>51037</v>
      </c>
      <c r="D2983" s="153" t="s">
        <v>1839</v>
      </c>
      <c r="E2983" s="157" t="s">
        <v>5667</v>
      </c>
      <c r="F2983" s="153" t="s">
        <v>5595</v>
      </c>
      <c r="G2983" s="153"/>
      <c r="H2983" s="153"/>
      <c r="I2983" s="153"/>
      <c r="J2983" s="153"/>
      <c r="K2983" s="153"/>
      <c r="L2983" s="153"/>
      <c r="M2983" s="153" t="s">
        <v>231</v>
      </c>
      <c r="N2983" s="153" t="s">
        <v>188</v>
      </c>
      <c r="O2983" s="156">
        <v>0.05</v>
      </c>
      <c r="P2983" s="153">
        <v>0.05</v>
      </c>
      <c r="Q2983" s="156">
        <v>58.5</v>
      </c>
      <c r="R2983" s="156">
        <v>0.1</v>
      </c>
      <c r="S2983" s="156">
        <v>8.3299999999999999E-2</v>
      </c>
      <c r="T2983" s="156">
        <v>1</v>
      </c>
      <c r="U2983" s="153" t="s">
        <v>3069</v>
      </c>
      <c r="V2983" s="153" t="s">
        <v>3069</v>
      </c>
      <c r="W2983" s="156" t="s">
        <v>3069</v>
      </c>
      <c r="X2983" s="156" t="s">
        <v>3069</v>
      </c>
      <c r="Y2983" s="156" t="s">
        <v>3069</v>
      </c>
      <c r="Z2983" s="156" t="s">
        <v>3069</v>
      </c>
      <c r="AA2983" s="156" t="s">
        <v>3069</v>
      </c>
      <c r="AB2983" s="156" t="s">
        <v>3069</v>
      </c>
      <c r="AC2983" s="156"/>
      <c r="AD2983" s="156"/>
      <c r="AE2983" s="156"/>
      <c r="AF2983" s="156"/>
      <c r="AG2983" s="156"/>
      <c r="AH2983" s="153"/>
      <c r="AI2983" s="153"/>
      <c r="AJ2983" s="153"/>
      <c r="AK2983" s="153"/>
      <c r="AL2983" s="153"/>
      <c r="AM2983" s="153"/>
      <c r="AN2983" s="153"/>
      <c r="AO2983" s="153"/>
      <c r="AP2983" s="153"/>
      <c r="AQ2983" s="153"/>
      <c r="AR2983" s="153"/>
      <c r="AS2983" s="153"/>
      <c r="AT2983" s="153"/>
      <c r="AU2983" s="153"/>
      <c r="AV2983" s="153"/>
      <c r="AW2983" s="153"/>
      <c r="AX2983" s="153"/>
      <c r="AY2983" s="153"/>
      <c r="AZ2983" s="153"/>
      <c r="BA2983" s="153"/>
      <c r="BB2983" s="153"/>
      <c r="BC2983" s="153"/>
      <c r="BD2983" s="153"/>
      <c r="BE2983" s="153"/>
    </row>
    <row r="2984" spans="1:57" ht="15.5" x14ac:dyDescent="0.4">
      <c r="A2984" s="153" t="str">
        <f t="shared" si="46"/>
        <v>800141</v>
      </c>
      <c r="B2984" s="153">
        <v>3090</v>
      </c>
      <c r="C2984" s="153">
        <v>80014</v>
      </c>
      <c r="D2984" s="153" t="s">
        <v>1870</v>
      </c>
      <c r="E2984" s="157" t="s">
        <v>5644</v>
      </c>
      <c r="F2984" s="153" t="s">
        <v>5595</v>
      </c>
      <c r="G2984" s="153"/>
      <c r="H2984" s="153"/>
      <c r="I2984" s="153"/>
      <c r="J2984" s="153"/>
      <c r="K2984" s="153"/>
      <c r="L2984" s="153"/>
      <c r="M2984" s="153" t="s">
        <v>231</v>
      </c>
      <c r="N2984" s="153" t="s">
        <v>188</v>
      </c>
      <c r="O2984" s="156">
        <v>0.05</v>
      </c>
      <c r="P2984" s="153">
        <v>0.05</v>
      </c>
      <c r="Q2984" s="156">
        <v>58.3</v>
      </c>
      <c r="R2984" s="156">
        <v>0.1</v>
      </c>
      <c r="S2984" s="156">
        <v>8.3299999999999999E-2</v>
      </c>
      <c r="T2984" s="156">
        <v>1</v>
      </c>
      <c r="U2984" s="153" t="s">
        <v>3069</v>
      </c>
      <c r="V2984" s="153" t="s">
        <v>3069</v>
      </c>
      <c r="W2984" s="156" t="s">
        <v>3069</v>
      </c>
      <c r="X2984" s="156" t="s">
        <v>3069</v>
      </c>
      <c r="Y2984" s="156" t="s">
        <v>3069</v>
      </c>
      <c r="Z2984" s="156" t="s">
        <v>3069</v>
      </c>
      <c r="AA2984" s="156" t="s">
        <v>3069</v>
      </c>
      <c r="AB2984" s="156" t="s">
        <v>3069</v>
      </c>
      <c r="AC2984" s="156"/>
      <c r="AD2984" s="156"/>
      <c r="AE2984" s="156"/>
      <c r="AF2984" s="156"/>
      <c r="AG2984" s="156"/>
      <c r="AH2984" s="153"/>
      <c r="AI2984" s="153"/>
      <c r="AJ2984" s="153"/>
      <c r="AK2984" s="153"/>
      <c r="AL2984" s="153"/>
      <c r="AM2984" s="153"/>
      <c r="AN2984" s="153"/>
      <c r="AO2984" s="153"/>
      <c r="AP2984" s="153"/>
      <c r="AQ2984" s="153"/>
      <c r="AR2984" s="153"/>
      <c r="AS2984" s="153"/>
      <c r="AT2984" s="153"/>
      <c r="AU2984" s="153"/>
      <c r="AV2984" s="153"/>
      <c r="AW2984" s="153"/>
      <c r="AX2984" s="153"/>
      <c r="AY2984" s="153"/>
      <c r="AZ2984" s="153"/>
      <c r="BA2984" s="153"/>
      <c r="BB2984" s="153"/>
      <c r="BC2984" s="153"/>
      <c r="BD2984" s="153"/>
      <c r="BE2984" s="153"/>
    </row>
    <row r="2985" spans="1:57" ht="15.5" x14ac:dyDescent="0.4">
      <c r="A2985" s="153" t="str">
        <f t="shared" si="46"/>
        <v>800151</v>
      </c>
      <c r="B2985" s="153">
        <v>3091</v>
      </c>
      <c r="C2985" s="153">
        <v>80015</v>
      </c>
      <c r="D2985" s="153" t="s">
        <v>1871</v>
      </c>
      <c r="E2985" s="157" t="s">
        <v>5644</v>
      </c>
      <c r="F2985" s="153" t="s">
        <v>5595</v>
      </c>
      <c r="G2985" s="153"/>
      <c r="H2985" s="153"/>
      <c r="I2985" s="153"/>
      <c r="J2985" s="153"/>
      <c r="K2985" s="153"/>
      <c r="L2985" s="153"/>
      <c r="M2985" s="153" t="s">
        <v>231</v>
      </c>
      <c r="N2985" s="153" t="s">
        <v>188</v>
      </c>
      <c r="O2985" s="156">
        <v>0.05</v>
      </c>
      <c r="P2985" s="153">
        <v>0.05</v>
      </c>
      <c r="Q2985" s="156">
        <v>58.3</v>
      </c>
      <c r="R2985" s="156">
        <v>0.1</v>
      </c>
      <c r="S2985" s="156">
        <v>8.3299999999999999E-2</v>
      </c>
      <c r="T2985" s="156">
        <v>1</v>
      </c>
      <c r="U2985" s="153" t="s">
        <v>3069</v>
      </c>
      <c r="V2985" s="153" t="s">
        <v>3069</v>
      </c>
      <c r="W2985" s="156" t="s">
        <v>3069</v>
      </c>
      <c r="X2985" s="156" t="s">
        <v>3069</v>
      </c>
      <c r="Y2985" s="156" t="s">
        <v>3069</v>
      </c>
      <c r="Z2985" s="156" t="s">
        <v>3069</v>
      </c>
      <c r="AA2985" s="156" t="s">
        <v>3069</v>
      </c>
      <c r="AB2985" s="156" t="s">
        <v>3069</v>
      </c>
      <c r="AC2985" s="156"/>
      <c r="AD2985" s="156"/>
      <c r="AE2985" s="156"/>
      <c r="AF2985" s="156"/>
      <c r="AG2985" s="156"/>
      <c r="AH2985" s="153"/>
      <c r="AI2985" s="153"/>
      <c r="AJ2985" s="153"/>
      <c r="AK2985" s="153"/>
      <c r="AL2985" s="153"/>
      <c r="AM2985" s="153"/>
      <c r="AN2985" s="153"/>
      <c r="AO2985" s="153"/>
      <c r="AP2985" s="153"/>
      <c r="AQ2985" s="153"/>
      <c r="AR2985" s="153"/>
      <c r="AS2985" s="153"/>
      <c r="AT2985" s="153"/>
      <c r="AU2985" s="153"/>
      <c r="AV2985" s="153"/>
      <c r="AW2985" s="153"/>
      <c r="AX2985" s="153"/>
      <c r="AY2985" s="153"/>
      <c r="AZ2985" s="153"/>
      <c r="BA2985" s="153"/>
      <c r="BB2985" s="153"/>
      <c r="BC2985" s="153"/>
      <c r="BD2985" s="153"/>
      <c r="BE2985" s="153"/>
    </row>
    <row r="2986" spans="1:57" ht="15.5" x14ac:dyDescent="0.4">
      <c r="A2986" s="153" t="str">
        <f t="shared" si="46"/>
        <v>806111</v>
      </c>
      <c r="B2986" s="153">
        <v>3092</v>
      </c>
      <c r="C2986" s="153">
        <v>80611</v>
      </c>
      <c r="D2986" s="153" t="s">
        <v>1966</v>
      </c>
      <c r="E2986" s="157" t="s">
        <v>5646</v>
      </c>
      <c r="F2986" s="153" t="s">
        <v>5595</v>
      </c>
      <c r="G2986" s="153"/>
      <c r="H2986" s="153"/>
      <c r="I2986" s="153"/>
      <c r="J2986" s="153"/>
      <c r="K2986" s="153"/>
      <c r="L2986" s="153"/>
      <c r="M2986" s="153" t="s">
        <v>231</v>
      </c>
      <c r="N2986" s="153" t="s">
        <v>188</v>
      </c>
      <c r="O2986" s="156">
        <v>0.05</v>
      </c>
      <c r="P2986" s="153">
        <v>0.05</v>
      </c>
      <c r="Q2986" s="156">
        <v>58.9</v>
      </c>
      <c r="R2986" s="156">
        <v>0.1</v>
      </c>
      <c r="S2986" s="156">
        <v>8.3299999999999999E-2</v>
      </c>
      <c r="T2986" s="156">
        <v>1</v>
      </c>
      <c r="U2986" s="153" t="s">
        <v>3069</v>
      </c>
      <c r="V2986" s="153" t="s">
        <v>3069</v>
      </c>
      <c r="W2986" s="156" t="s">
        <v>3069</v>
      </c>
      <c r="X2986" s="156" t="s">
        <v>3069</v>
      </c>
      <c r="Y2986" s="156" t="s">
        <v>3069</v>
      </c>
      <c r="Z2986" s="156" t="s">
        <v>3069</v>
      </c>
      <c r="AA2986" s="156" t="s">
        <v>3069</v>
      </c>
      <c r="AB2986" s="156" t="s">
        <v>3069</v>
      </c>
      <c r="AC2986" s="156"/>
      <c r="AD2986" s="156"/>
      <c r="AE2986" s="156"/>
      <c r="AF2986" s="156"/>
      <c r="AG2986" s="156"/>
      <c r="AH2986" s="153"/>
      <c r="AI2986" s="153"/>
      <c r="AJ2986" s="153"/>
      <c r="AK2986" s="153"/>
      <c r="AL2986" s="153"/>
      <c r="AM2986" s="153"/>
      <c r="AN2986" s="153"/>
      <c r="AO2986" s="153"/>
      <c r="AP2986" s="153"/>
      <c r="AQ2986" s="153"/>
      <c r="AR2986" s="153"/>
      <c r="AS2986" s="153"/>
      <c r="AT2986" s="153"/>
      <c r="AU2986" s="153"/>
      <c r="AV2986" s="153"/>
      <c r="AW2986" s="153"/>
      <c r="AX2986" s="153"/>
      <c r="AY2986" s="153"/>
      <c r="AZ2986" s="153"/>
      <c r="BA2986" s="153"/>
      <c r="BB2986" s="153"/>
      <c r="BC2986" s="153"/>
      <c r="BD2986" s="153"/>
      <c r="BE2986" s="153"/>
    </row>
    <row r="2987" spans="1:57" ht="15.5" x14ac:dyDescent="0.4">
      <c r="A2987" s="153" t="str">
        <f t="shared" si="46"/>
        <v>504341</v>
      </c>
      <c r="B2987" s="153">
        <v>3093</v>
      </c>
      <c r="C2987" s="153">
        <v>50434</v>
      </c>
      <c r="D2987" s="153" t="s">
        <v>1824</v>
      </c>
      <c r="E2987" s="157" t="s">
        <v>5643</v>
      </c>
      <c r="F2987" s="153" t="s">
        <v>5595</v>
      </c>
      <c r="G2987" s="153"/>
      <c r="H2987" s="153"/>
      <c r="I2987" s="153"/>
      <c r="J2987" s="153"/>
      <c r="K2987" s="153"/>
      <c r="L2987" s="153"/>
      <c r="M2987" s="153" t="s">
        <v>231</v>
      </c>
      <c r="N2987" s="153" t="s">
        <v>188</v>
      </c>
      <c r="O2987" s="156">
        <v>0.05</v>
      </c>
      <c r="P2987" s="153">
        <v>0.05</v>
      </c>
      <c r="Q2987" s="156">
        <v>58.3</v>
      </c>
      <c r="R2987" s="156">
        <v>0.1217</v>
      </c>
      <c r="S2987" s="156">
        <v>8.3299999999999999E-2</v>
      </c>
      <c r="T2987" s="156">
        <v>1</v>
      </c>
      <c r="U2987" s="153" t="s">
        <v>3069</v>
      </c>
      <c r="V2987" s="153" t="s">
        <v>3069</v>
      </c>
      <c r="W2987" s="156" t="s">
        <v>3069</v>
      </c>
      <c r="X2987" s="156" t="s">
        <v>3069</v>
      </c>
      <c r="Y2987" s="156" t="s">
        <v>3069</v>
      </c>
      <c r="Z2987" s="156" t="s">
        <v>3069</v>
      </c>
      <c r="AA2987" s="156" t="s">
        <v>3069</v>
      </c>
      <c r="AB2987" s="156" t="s">
        <v>3069</v>
      </c>
      <c r="AC2987" s="156"/>
      <c r="AD2987" s="156"/>
      <c r="AE2987" s="156"/>
      <c r="AF2987" s="156"/>
      <c r="AG2987" s="156"/>
      <c r="AH2987" s="153"/>
      <c r="AI2987" s="153"/>
      <c r="AJ2987" s="153"/>
      <c r="AK2987" s="153"/>
      <c r="AL2987" s="153"/>
      <c r="AM2987" s="153"/>
      <c r="AN2987" s="153"/>
      <c r="AO2987" s="153"/>
      <c r="AP2987" s="153"/>
      <c r="AQ2987" s="153"/>
      <c r="AR2987" s="153"/>
      <c r="AS2987" s="153"/>
      <c r="AT2987" s="153"/>
      <c r="AU2987" s="153"/>
      <c r="AV2987" s="153"/>
      <c r="AW2987" s="153"/>
      <c r="AX2987" s="153"/>
      <c r="AY2987" s="153"/>
      <c r="AZ2987" s="153"/>
      <c r="BA2987" s="153"/>
      <c r="BB2987" s="153"/>
      <c r="BC2987" s="153"/>
      <c r="BD2987" s="153"/>
      <c r="BE2987" s="153"/>
    </row>
    <row r="2988" spans="1:57" ht="15.5" x14ac:dyDescent="0.4">
      <c r="A2988" s="153" t="str">
        <f t="shared" si="46"/>
        <v>504131</v>
      </c>
      <c r="B2988" s="153">
        <v>3094</v>
      </c>
      <c r="C2988" s="153">
        <v>50413</v>
      </c>
      <c r="D2988" s="153" t="s">
        <v>1811</v>
      </c>
      <c r="E2988" s="157" t="s">
        <v>5643</v>
      </c>
      <c r="F2988" s="153" t="s">
        <v>5595</v>
      </c>
      <c r="G2988" s="153"/>
      <c r="H2988" s="153"/>
      <c r="I2988" s="153"/>
      <c r="J2988" s="153"/>
      <c r="K2988" s="153"/>
      <c r="L2988" s="153"/>
      <c r="M2988" s="153" t="s">
        <v>231</v>
      </c>
      <c r="N2988" s="153" t="s">
        <v>188</v>
      </c>
      <c r="O2988" s="156">
        <v>0.05</v>
      </c>
      <c r="P2988" s="153">
        <v>0.05</v>
      </c>
      <c r="Q2988" s="156">
        <v>58.6</v>
      </c>
      <c r="R2988" s="156">
        <v>0.83330000000000004</v>
      </c>
      <c r="S2988" s="156">
        <v>8.3299999999999999E-2</v>
      </c>
      <c r="T2988" s="156">
        <v>1</v>
      </c>
      <c r="U2988" s="153" t="s">
        <v>3069</v>
      </c>
      <c r="V2988" s="153" t="s">
        <v>3069</v>
      </c>
      <c r="W2988" s="156" t="s">
        <v>3069</v>
      </c>
      <c r="X2988" s="156" t="s">
        <v>3069</v>
      </c>
      <c r="Y2988" s="156" t="s">
        <v>3069</v>
      </c>
      <c r="Z2988" s="156" t="s">
        <v>3069</v>
      </c>
      <c r="AA2988" s="156" t="s">
        <v>3069</v>
      </c>
      <c r="AB2988" s="156" t="s">
        <v>3069</v>
      </c>
      <c r="AC2988" s="156"/>
      <c r="AD2988" s="156"/>
      <c r="AE2988" s="156"/>
      <c r="AF2988" s="156"/>
      <c r="AG2988" s="156"/>
      <c r="AH2988" s="153"/>
      <c r="AI2988" s="153"/>
      <c r="AJ2988" s="153"/>
      <c r="AK2988" s="153"/>
      <c r="AL2988" s="153"/>
      <c r="AM2988" s="153"/>
      <c r="AN2988" s="153"/>
      <c r="AO2988" s="153"/>
      <c r="AP2988" s="153"/>
      <c r="AQ2988" s="153"/>
      <c r="AR2988" s="153"/>
      <c r="AS2988" s="153"/>
      <c r="AT2988" s="153"/>
      <c r="AU2988" s="153"/>
      <c r="AV2988" s="153"/>
      <c r="AW2988" s="153"/>
      <c r="AX2988" s="153"/>
      <c r="AY2988" s="153"/>
      <c r="AZ2988" s="153"/>
      <c r="BA2988" s="153"/>
      <c r="BB2988" s="153"/>
      <c r="BC2988" s="153"/>
      <c r="BD2988" s="153"/>
      <c r="BE2988" s="153"/>
    </row>
    <row r="2989" spans="1:57" ht="15.5" x14ac:dyDescent="0.4">
      <c r="A2989" s="153" t="str">
        <f t="shared" si="46"/>
        <v>504241</v>
      </c>
      <c r="B2989" s="153">
        <v>3095</v>
      </c>
      <c r="C2989" s="153">
        <v>50424</v>
      </c>
      <c r="D2989" s="153" t="s">
        <v>1818</v>
      </c>
      <c r="E2989" s="157" t="s">
        <v>5643</v>
      </c>
      <c r="F2989" s="153" t="s">
        <v>5595</v>
      </c>
      <c r="G2989" s="153"/>
      <c r="H2989" s="153"/>
      <c r="I2989" s="153"/>
      <c r="J2989" s="153"/>
      <c r="K2989" s="153"/>
      <c r="L2989" s="153"/>
      <c r="M2989" s="153" t="s">
        <v>231</v>
      </c>
      <c r="N2989" s="153" t="s">
        <v>188</v>
      </c>
      <c r="O2989" s="156">
        <v>0.05</v>
      </c>
      <c r="P2989" s="153">
        <v>0.05</v>
      </c>
      <c r="Q2989" s="156">
        <v>58.6</v>
      </c>
      <c r="R2989" s="156">
        <v>1</v>
      </c>
      <c r="S2989" s="156">
        <v>8.3299999999999999E-2</v>
      </c>
      <c r="T2989" s="156">
        <v>1</v>
      </c>
      <c r="U2989" s="153" t="s">
        <v>3069</v>
      </c>
      <c r="V2989" s="153" t="s">
        <v>3069</v>
      </c>
      <c r="W2989" s="156" t="s">
        <v>3069</v>
      </c>
      <c r="X2989" s="156" t="s">
        <v>3069</v>
      </c>
      <c r="Y2989" s="156" t="s">
        <v>3069</v>
      </c>
      <c r="Z2989" s="156" t="s">
        <v>3069</v>
      </c>
      <c r="AA2989" s="156" t="s">
        <v>3069</v>
      </c>
      <c r="AB2989" s="156" t="s">
        <v>3069</v>
      </c>
      <c r="AC2989" s="156"/>
      <c r="AD2989" s="156"/>
      <c r="AE2989" s="156"/>
      <c r="AF2989" s="156"/>
      <c r="AG2989" s="156"/>
      <c r="AH2989" s="153"/>
      <c r="AI2989" s="153"/>
      <c r="AJ2989" s="153"/>
      <c r="AK2989" s="153"/>
      <c r="AL2989" s="153"/>
      <c r="AM2989" s="153"/>
      <c r="AN2989" s="153"/>
      <c r="AO2989" s="153"/>
      <c r="AP2989" s="153"/>
      <c r="AQ2989" s="153"/>
      <c r="AR2989" s="153"/>
      <c r="AS2989" s="153"/>
      <c r="AT2989" s="153"/>
      <c r="AU2989" s="153"/>
      <c r="AV2989" s="153"/>
      <c r="AW2989" s="153"/>
      <c r="AX2989" s="153"/>
      <c r="AY2989" s="153"/>
      <c r="AZ2989" s="153"/>
      <c r="BA2989" s="153"/>
      <c r="BB2989" s="153"/>
      <c r="BC2989" s="153"/>
      <c r="BD2989" s="153"/>
      <c r="BE2989" s="153"/>
    </row>
    <row r="2990" spans="1:57" ht="15.5" x14ac:dyDescent="0.4">
      <c r="A2990" s="153" t="str">
        <f t="shared" si="46"/>
        <v>504051</v>
      </c>
      <c r="B2990" s="153">
        <v>3096</v>
      </c>
      <c r="C2990" s="153">
        <v>50405</v>
      </c>
      <c r="D2990" s="153" t="s">
        <v>1807</v>
      </c>
      <c r="E2990" s="157" t="s">
        <v>5644</v>
      </c>
      <c r="F2990" s="153" t="s">
        <v>5595</v>
      </c>
      <c r="G2990" s="153"/>
      <c r="H2990" s="153"/>
      <c r="I2990" s="153"/>
      <c r="J2990" s="153"/>
      <c r="K2990" s="153"/>
      <c r="L2990" s="153"/>
      <c r="M2990" s="153" t="s">
        <v>231</v>
      </c>
      <c r="N2990" s="153" t="s">
        <v>188</v>
      </c>
      <c r="O2990" s="156">
        <v>0.05</v>
      </c>
      <c r="P2990" s="153">
        <v>0.05</v>
      </c>
      <c r="Q2990" s="156">
        <v>57.7</v>
      </c>
      <c r="R2990" s="156">
        <v>60</v>
      </c>
      <c r="S2990" s="156">
        <v>8.3299999999999999E-2</v>
      </c>
      <c r="T2990" s="156">
        <v>1</v>
      </c>
      <c r="U2990" s="153" t="s">
        <v>3069</v>
      </c>
      <c r="V2990" s="153" t="s">
        <v>3069</v>
      </c>
      <c r="W2990" s="156" t="s">
        <v>3069</v>
      </c>
      <c r="X2990" s="156" t="s">
        <v>3069</v>
      </c>
      <c r="Y2990" s="156" t="s">
        <v>3069</v>
      </c>
      <c r="Z2990" s="156" t="s">
        <v>3069</v>
      </c>
      <c r="AA2990" s="156" t="s">
        <v>3069</v>
      </c>
      <c r="AB2990" s="156" t="s">
        <v>3069</v>
      </c>
      <c r="AC2990" s="156"/>
      <c r="AD2990" s="156"/>
      <c r="AE2990" s="156"/>
      <c r="AF2990" s="156"/>
      <c r="AG2990" s="156"/>
      <c r="AH2990" s="153"/>
      <c r="AI2990" s="153"/>
      <c r="AJ2990" s="153"/>
      <c r="AK2990" s="153"/>
      <c r="AL2990" s="153"/>
      <c r="AM2990" s="153"/>
      <c r="AN2990" s="153"/>
      <c r="AO2990" s="153"/>
      <c r="AP2990" s="153"/>
      <c r="AQ2990" s="153"/>
      <c r="AR2990" s="153"/>
      <c r="AS2990" s="153"/>
      <c r="AT2990" s="153"/>
      <c r="AU2990" s="153"/>
      <c r="AV2990" s="153"/>
      <c r="AW2990" s="153"/>
      <c r="AX2990" s="153"/>
      <c r="AY2990" s="153"/>
      <c r="AZ2990" s="153"/>
      <c r="BA2990" s="153"/>
      <c r="BB2990" s="153"/>
      <c r="BC2990" s="153"/>
      <c r="BD2990" s="153"/>
      <c r="BE2990" s="153"/>
    </row>
    <row r="2991" spans="1:57" ht="15.5" x14ac:dyDescent="0.4">
      <c r="A2991" s="153" t="str">
        <f t="shared" si="46"/>
        <v>510231</v>
      </c>
      <c r="B2991" s="153">
        <v>3097</v>
      </c>
      <c r="C2991" s="153">
        <v>51023</v>
      </c>
      <c r="D2991" s="153" t="s">
        <v>1837</v>
      </c>
      <c r="E2991" s="157" t="s">
        <v>5643</v>
      </c>
      <c r="F2991" s="153" t="s">
        <v>5595</v>
      </c>
      <c r="G2991" s="153"/>
      <c r="H2991" s="153"/>
      <c r="I2991" s="153"/>
      <c r="J2991" s="153"/>
      <c r="K2991" s="153"/>
      <c r="L2991" s="153"/>
      <c r="M2991" s="153" t="s">
        <v>231</v>
      </c>
      <c r="N2991" s="153" t="s">
        <v>188</v>
      </c>
      <c r="O2991" s="156">
        <v>0.05</v>
      </c>
      <c r="P2991" s="153">
        <v>0.05</v>
      </c>
      <c r="Q2991" s="156">
        <v>59.5</v>
      </c>
      <c r="R2991" s="156">
        <v>60</v>
      </c>
      <c r="S2991" s="156">
        <v>8.3299999999999999E-2</v>
      </c>
      <c r="T2991" s="156">
        <v>1</v>
      </c>
      <c r="U2991" s="153" t="s">
        <v>3069</v>
      </c>
      <c r="V2991" s="153" t="s">
        <v>3069</v>
      </c>
      <c r="W2991" s="156" t="s">
        <v>3069</v>
      </c>
      <c r="X2991" s="156" t="s">
        <v>3069</v>
      </c>
      <c r="Y2991" s="156" t="s">
        <v>3069</v>
      </c>
      <c r="Z2991" s="156" t="s">
        <v>3069</v>
      </c>
      <c r="AA2991" s="156" t="s">
        <v>3069</v>
      </c>
      <c r="AB2991" s="156" t="s">
        <v>3069</v>
      </c>
      <c r="AC2991" s="156"/>
      <c r="AD2991" s="156"/>
      <c r="AE2991" s="156"/>
      <c r="AF2991" s="156"/>
      <c r="AG2991" s="156"/>
      <c r="AH2991" s="153"/>
      <c r="AI2991" s="153"/>
      <c r="AJ2991" s="153"/>
      <c r="AK2991" s="153"/>
      <c r="AL2991" s="153"/>
      <c r="AM2991" s="153"/>
      <c r="AN2991" s="153"/>
      <c r="AO2991" s="153"/>
      <c r="AP2991" s="153"/>
      <c r="AQ2991" s="153"/>
      <c r="AR2991" s="153"/>
      <c r="AS2991" s="153"/>
      <c r="AT2991" s="153"/>
      <c r="AU2991" s="153"/>
      <c r="AV2991" s="153"/>
      <c r="AW2991" s="153"/>
      <c r="AX2991" s="153"/>
      <c r="AY2991" s="153"/>
      <c r="AZ2991" s="153"/>
      <c r="BA2991" s="153"/>
      <c r="BB2991" s="153"/>
      <c r="BC2991" s="153"/>
      <c r="BD2991" s="153"/>
      <c r="BE2991" s="153"/>
    </row>
    <row r="2992" spans="1:57" ht="15.5" x14ac:dyDescent="0.4">
      <c r="A2992" s="153" t="str">
        <f t="shared" si="46"/>
        <v>801491</v>
      </c>
      <c r="B2992" s="153">
        <v>3098</v>
      </c>
      <c r="C2992" s="153">
        <v>80149</v>
      </c>
      <c r="D2992" s="153" t="s">
        <v>1897</v>
      </c>
      <c r="E2992" s="157" t="s">
        <v>5644</v>
      </c>
      <c r="F2992" s="153" t="s">
        <v>5595</v>
      </c>
      <c r="G2992" s="153"/>
      <c r="H2992" s="153"/>
      <c r="I2992" s="153"/>
      <c r="J2992" s="153"/>
      <c r="K2992" s="153"/>
      <c r="L2992" s="153"/>
      <c r="M2992" s="153" t="s">
        <v>231</v>
      </c>
      <c r="N2992" s="153" t="s">
        <v>188</v>
      </c>
      <c r="O2992" s="156">
        <v>0.05</v>
      </c>
      <c r="P2992" s="153">
        <v>0.05</v>
      </c>
      <c r="Q2992" s="156">
        <v>57.7</v>
      </c>
      <c r="R2992" s="156">
        <v>60</v>
      </c>
      <c r="S2992" s="156">
        <v>8.3299999999999999E-2</v>
      </c>
      <c r="T2992" s="156">
        <v>1</v>
      </c>
      <c r="U2992" s="153" t="s">
        <v>3069</v>
      </c>
      <c r="V2992" s="153" t="s">
        <v>3069</v>
      </c>
      <c r="W2992" s="156" t="s">
        <v>3069</v>
      </c>
      <c r="X2992" s="156" t="s">
        <v>3069</v>
      </c>
      <c r="Y2992" s="156" t="s">
        <v>3069</v>
      </c>
      <c r="Z2992" s="156" t="s">
        <v>3069</v>
      </c>
      <c r="AA2992" s="156" t="s">
        <v>3069</v>
      </c>
      <c r="AB2992" s="156" t="s">
        <v>3069</v>
      </c>
      <c r="AC2992" s="156"/>
      <c r="AD2992" s="156"/>
      <c r="AE2992" s="156"/>
      <c r="AF2992" s="156"/>
      <c r="AG2992" s="156"/>
      <c r="AH2992" s="153"/>
      <c r="AI2992" s="153"/>
      <c r="AJ2992" s="153"/>
      <c r="AK2992" s="153"/>
      <c r="AL2992" s="153"/>
      <c r="AM2992" s="153"/>
      <c r="AN2992" s="153"/>
      <c r="AO2992" s="153"/>
      <c r="AP2992" s="153"/>
      <c r="AQ2992" s="153"/>
      <c r="AR2992" s="153"/>
      <c r="AS2992" s="153"/>
      <c r="AT2992" s="153"/>
      <c r="AU2992" s="153"/>
      <c r="AV2992" s="153"/>
      <c r="AW2992" s="153"/>
      <c r="AX2992" s="153"/>
      <c r="AY2992" s="153"/>
      <c r="AZ2992" s="153"/>
      <c r="BA2992" s="153"/>
      <c r="BB2992" s="153"/>
      <c r="BC2992" s="153"/>
      <c r="BD2992" s="153"/>
      <c r="BE2992" s="153"/>
    </row>
    <row r="2993" spans="1:57" ht="15.5" x14ac:dyDescent="0.4">
      <c r="A2993" s="153" t="str">
        <f t="shared" si="46"/>
        <v>801421</v>
      </c>
      <c r="B2993" s="153">
        <v>3099</v>
      </c>
      <c r="C2993" s="153">
        <v>80142</v>
      </c>
      <c r="D2993" s="153" t="s">
        <v>1895</v>
      </c>
      <c r="E2993" s="157" t="s">
        <v>5643</v>
      </c>
      <c r="F2993" s="153" t="s">
        <v>5595</v>
      </c>
      <c r="G2993" s="153"/>
      <c r="H2993" s="153"/>
      <c r="I2993" s="153"/>
      <c r="J2993" s="153"/>
      <c r="K2993" s="153"/>
      <c r="L2993" s="153"/>
      <c r="M2993" s="153" t="s">
        <v>231</v>
      </c>
      <c r="N2993" s="153" t="s">
        <v>188</v>
      </c>
      <c r="O2993" s="156">
        <v>0.05</v>
      </c>
      <c r="P2993" s="153">
        <v>0.05</v>
      </c>
      <c r="Q2993" s="156">
        <v>56</v>
      </c>
      <c r="R2993" s="156">
        <v>8.3299999999999999E-2</v>
      </c>
      <c r="S2993" s="156">
        <v>0.1333</v>
      </c>
      <c r="T2993" s="156">
        <v>1</v>
      </c>
      <c r="U2993" s="153" t="s">
        <v>3069</v>
      </c>
      <c r="V2993" s="153" t="s">
        <v>3069</v>
      </c>
      <c r="W2993" s="156" t="s">
        <v>3069</v>
      </c>
      <c r="X2993" s="156" t="s">
        <v>3069</v>
      </c>
      <c r="Y2993" s="156" t="s">
        <v>3069</v>
      </c>
      <c r="Z2993" s="156" t="s">
        <v>3069</v>
      </c>
      <c r="AA2993" s="156" t="s">
        <v>3069</v>
      </c>
      <c r="AB2993" s="156" t="s">
        <v>3069</v>
      </c>
      <c r="AC2993" s="156"/>
      <c r="AD2993" s="156"/>
      <c r="AE2993" s="156"/>
      <c r="AF2993" s="156"/>
      <c r="AG2993" s="156"/>
      <c r="AH2993" s="153"/>
      <c r="AI2993" s="153"/>
      <c r="AJ2993" s="153"/>
      <c r="AK2993" s="153"/>
      <c r="AL2993" s="153"/>
      <c r="AM2993" s="153"/>
      <c r="AN2993" s="153"/>
      <c r="AO2993" s="153"/>
      <c r="AP2993" s="153"/>
      <c r="AQ2993" s="153"/>
      <c r="AR2993" s="153"/>
      <c r="AS2993" s="153"/>
      <c r="AT2993" s="153"/>
      <c r="AU2993" s="153"/>
      <c r="AV2993" s="153"/>
      <c r="AW2993" s="153"/>
      <c r="AX2993" s="153"/>
      <c r="AY2993" s="153"/>
      <c r="AZ2993" s="153"/>
      <c r="BA2993" s="153"/>
      <c r="BB2993" s="153"/>
      <c r="BC2993" s="153"/>
      <c r="BD2993" s="153"/>
      <c r="BE2993" s="153"/>
    </row>
    <row r="2994" spans="1:57" ht="15.5" x14ac:dyDescent="0.4">
      <c r="A2994" s="153" t="str">
        <f t="shared" si="46"/>
        <v>806171</v>
      </c>
      <c r="B2994" s="153">
        <v>3100</v>
      </c>
      <c r="C2994" s="153">
        <v>80617</v>
      </c>
      <c r="D2994" s="153" t="s">
        <v>1972</v>
      </c>
      <c r="E2994" s="157" t="s">
        <v>5643</v>
      </c>
      <c r="F2994" s="153" t="s">
        <v>5595</v>
      </c>
      <c r="G2994" s="153"/>
      <c r="H2994" s="153"/>
      <c r="I2994" s="153"/>
      <c r="J2994" s="153"/>
      <c r="K2994" s="153"/>
      <c r="L2994" s="153"/>
      <c r="M2994" s="153" t="s">
        <v>231</v>
      </c>
      <c r="N2994" s="153" t="s">
        <v>188</v>
      </c>
      <c r="O2994" s="156">
        <v>0.05</v>
      </c>
      <c r="P2994" s="153">
        <v>0.05</v>
      </c>
      <c r="Q2994" s="156">
        <v>59</v>
      </c>
      <c r="R2994" s="156">
        <v>0.1</v>
      </c>
      <c r="S2994" s="156">
        <v>0.1333</v>
      </c>
      <c r="T2994" s="156">
        <v>1</v>
      </c>
      <c r="U2994" s="153" t="s">
        <v>3069</v>
      </c>
      <c r="V2994" s="153" t="s">
        <v>3069</v>
      </c>
      <c r="W2994" s="156" t="s">
        <v>3069</v>
      </c>
      <c r="X2994" s="156" t="s">
        <v>3069</v>
      </c>
      <c r="Y2994" s="156" t="s">
        <v>3069</v>
      </c>
      <c r="Z2994" s="156" t="s">
        <v>3069</v>
      </c>
      <c r="AA2994" s="156" t="s">
        <v>3069</v>
      </c>
      <c r="AB2994" s="156" t="s">
        <v>3069</v>
      </c>
      <c r="AC2994" s="156"/>
      <c r="AD2994" s="156"/>
      <c r="AE2994" s="156"/>
      <c r="AF2994" s="156"/>
      <c r="AG2994" s="156"/>
      <c r="AH2994" s="153"/>
      <c r="AI2994" s="153"/>
      <c r="AJ2994" s="153"/>
      <c r="AK2994" s="153"/>
      <c r="AL2994" s="153"/>
      <c r="AM2994" s="153"/>
      <c r="AN2994" s="153"/>
      <c r="AO2994" s="153"/>
      <c r="AP2994" s="153"/>
      <c r="AQ2994" s="153"/>
      <c r="AR2994" s="153"/>
      <c r="AS2994" s="153"/>
      <c r="AT2994" s="153"/>
      <c r="AU2994" s="153"/>
      <c r="AV2994" s="153"/>
      <c r="AW2994" s="153"/>
      <c r="AX2994" s="153"/>
      <c r="AY2994" s="153"/>
      <c r="AZ2994" s="153"/>
      <c r="BA2994" s="153"/>
      <c r="BB2994" s="153"/>
      <c r="BC2994" s="153"/>
      <c r="BD2994" s="153"/>
      <c r="BE2994" s="153"/>
    </row>
    <row r="2995" spans="1:57" ht="15.5" x14ac:dyDescent="0.4">
      <c r="A2995" s="153" t="str">
        <f t="shared" si="46"/>
        <v>506241</v>
      </c>
      <c r="B2995" s="153">
        <v>3101</v>
      </c>
      <c r="C2995" s="153">
        <v>50624</v>
      </c>
      <c r="D2995" s="153" t="s">
        <v>1825</v>
      </c>
      <c r="E2995" s="157" t="s">
        <v>5643</v>
      </c>
      <c r="F2995" s="153" t="s">
        <v>5595</v>
      </c>
      <c r="G2995" s="153"/>
      <c r="H2995" s="153"/>
      <c r="I2995" s="153"/>
      <c r="J2995" s="153"/>
      <c r="K2995" s="153"/>
      <c r="L2995" s="153"/>
      <c r="M2995" s="153" t="s">
        <v>231</v>
      </c>
      <c r="N2995" s="153" t="s">
        <v>188</v>
      </c>
      <c r="O2995" s="156">
        <v>0.05</v>
      </c>
      <c r="P2995" s="153">
        <v>0.05</v>
      </c>
      <c r="Q2995" s="156">
        <v>58.3</v>
      </c>
      <c r="R2995" s="156">
        <v>0</v>
      </c>
      <c r="S2995" s="156">
        <v>0.1333</v>
      </c>
      <c r="T2995" s="156">
        <v>1</v>
      </c>
      <c r="U2995" s="153" t="s">
        <v>3069</v>
      </c>
      <c r="V2995" s="153" t="s">
        <v>3069</v>
      </c>
      <c r="W2995" s="156" t="s">
        <v>3069</v>
      </c>
      <c r="X2995" s="156" t="s">
        <v>3069</v>
      </c>
      <c r="Y2995" s="156" t="s">
        <v>3069</v>
      </c>
      <c r="Z2995" s="156" t="s">
        <v>3069</v>
      </c>
      <c r="AA2995" s="156" t="s">
        <v>3069</v>
      </c>
      <c r="AB2995" s="156" t="s">
        <v>3069</v>
      </c>
      <c r="AC2995" s="156"/>
      <c r="AD2995" s="156"/>
      <c r="AE2995" s="156"/>
      <c r="AF2995" s="156"/>
      <c r="AG2995" s="156"/>
      <c r="AH2995" s="153"/>
      <c r="AI2995" s="153"/>
      <c r="AJ2995" s="153"/>
      <c r="AK2995" s="153"/>
      <c r="AL2995" s="153"/>
      <c r="AM2995" s="153"/>
      <c r="AN2995" s="153"/>
      <c r="AO2995" s="153"/>
      <c r="AP2995" s="153"/>
      <c r="AQ2995" s="153"/>
      <c r="AR2995" s="153"/>
      <c r="AS2995" s="153"/>
      <c r="AT2995" s="153"/>
      <c r="AU2995" s="153"/>
      <c r="AV2995" s="153"/>
      <c r="AW2995" s="153"/>
      <c r="AX2995" s="153"/>
      <c r="AY2995" s="153"/>
      <c r="AZ2995" s="153"/>
      <c r="BA2995" s="153"/>
      <c r="BB2995" s="153"/>
      <c r="BC2995" s="153"/>
      <c r="BD2995" s="153"/>
      <c r="BE2995" s="153"/>
    </row>
    <row r="2996" spans="1:57" ht="15.5" x14ac:dyDescent="0.4">
      <c r="A2996" s="153" t="str">
        <f t="shared" si="46"/>
        <v>510921</v>
      </c>
      <c r="B2996" s="153">
        <v>3102</v>
      </c>
      <c r="C2996" s="153">
        <v>51092</v>
      </c>
      <c r="D2996" s="153" t="s">
        <v>1841</v>
      </c>
      <c r="E2996" s="157" t="s">
        <v>5643</v>
      </c>
      <c r="F2996" s="153" t="s">
        <v>5595</v>
      </c>
      <c r="G2996" s="153"/>
      <c r="H2996" s="153"/>
      <c r="I2996" s="153"/>
      <c r="J2996" s="153"/>
      <c r="K2996" s="153"/>
      <c r="L2996" s="153"/>
      <c r="M2996" s="153" t="s">
        <v>231</v>
      </c>
      <c r="N2996" s="153" t="s">
        <v>188</v>
      </c>
      <c r="O2996" s="156">
        <v>0.05</v>
      </c>
      <c r="P2996" s="153">
        <v>0.05</v>
      </c>
      <c r="Q2996" s="156">
        <v>58.3</v>
      </c>
      <c r="R2996" s="156">
        <v>0</v>
      </c>
      <c r="S2996" s="156">
        <v>0.1333</v>
      </c>
      <c r="T2996" s="156">
        <v>1</v>
      </c>
      <c r="U2996" s="153" t="s">
        <v>3069</v>
      </c>
      <c r="V2996" s="153" t="s">
        <v>3069</v>
      </c>
      <c r="W2996" s="156" t="s">
        <v>3069</v>
      </c>
      <c r="X2996" s="156" t="s">
        <v>3069</v>
      </c>
      <c r="Y2996" s="156" t="s">
        <v>3069</v>
      </c>
      <c r="Z2996" s="156" t="s">
        <v>3069</v>
      </c>
      <c r="AA2996" s="156" t="s">
        <v>3069</v>
      </c>
      <c r="AB2996" s="156" t="s">
        <v>3069</v>
      </c>
      <c r="AC2996" s="156"/>
      <c r="AD2996" s="156"/>
      <c r="AE2996" s="156"/>
      <c r="AF2996" s="156"/>
      <c r="AG2996" s="156"/>
      <c r="AH2996" s="153"/>
      <c r="AI2996" s="153"/>
      <c r="AJ2996" s="153"/>
      <c r="AK2996" s="153"/>
      <c r="AL2996" s="153"/>
      <c r="AM2996" s="153"/>
      <c r="AN2996" s="153"/>
      <c r="AO2996" s="153"/>
      <c r="AP2996" s="153"/>
      <c r="AQ2996" s="153"/>
      <c r="AR2996" s="153"/>
      <c r="AS2996" s="153"/>
      <c r="AT2996" s="153"/>
      <c r="AU2996" s="153"/>
      <c r="AV2996" s="153"/>
      <c r="AW2996" s="153"/>
      <c r="AX2996" s="153"/>
      <c r="AY2996" s="153"/>
      <c r="AZ2996" s="153"/>
      <c r="BA2996" s="153"/>
      <c r="BB2996" s="153"/>
      <c r="BC2996" s="153"/>
      <c r="BD2996" s="153"/>
      <c r="BE2996" s="153"/>
    </row>
    <row r="2997" spans="1:57" ht="15.5" x14ac:dyDescent="0.4">
      <c r="A2997" s="153" t="str">
        <f t="shared" si="46"/>
        <v>512021</v>
      </c>
      <c r="B2997" s="153">
        <v>3103</v>
      </c>
      <c r="C2997" s="153">
        <v>51202</v>
      </c>
      <c r="D2997" s="153" t="s">
        <v>1843</v>
      </c>
      <c r="E2997" s="157" t="s">
        <v>5647</v>
      </c>
      <c r="F2997" s="153" t="s">
        <v>5595</v>
      </c>
      <c r="G2997" s="153"/>
      <c r="H2997" s="153"/>
      <c r="I2997" s="153"/>
      <c r="J2997" s="153"/>
      <c r="K2997" s="153"/>
      <c r="L2997" s="153"/>
      <c r="M2997" s="153" t="s">
        <v>231</v>
      </c>
      <c r="N2997" s="153" t="s">
        <v>188</v>
      </c>
      <c r="O2997" s="156">
        <v>0.05</v>
      </c>
      <c r="P2997" s="153">
        <v>0.05</v>
      </c>
      <c r="Q2997" s="156">
        <v>58.5</v>
      </c>
      <c r="R2997" s="156">
        <v>0</v>
      </c>
      <c r="S2997" s="156">
        <v>0.1333</v>
      </c>
      <c r="T2997" s="156">
        <v>1</v>
      </c>
      <c r="U2997" s="153" t="s">
        <v>3069</v>
      </c>
      <c r="V2997" s="153" t="s">
        <v>3069</v>
      </c>
      <c r="W2997" s="156" t="s">
        <v>3069</v>
      </c>
      <c r="X2997" s="156" t="s">
        <v>3069</v>
      </c>
      <c r="Y2997" s="156" t="s">
        <v>3069</v>
      </c>
      <c r="Z2997" s="156" t="s">
        <v>3069</v>
      </c>
      <c r="AA2997" s="156" t="s">
        <v>3069</v>
      </c>
      <c r="AB2997" s="156" t="s">
        <v>3069</v>
      </c>
      <c r="AC2997" s="156"/>
      <c r="AD2997" s="156"/>
      <c r="AE2997" s="156"/>
      <c r="AF2997" s="156"/>
      <c r="AG2997" s="156"/>
      <c r="AH2997" s="153"/>
      <c r="AI2997" s="153"/>
      <c r="AJ2997" s="153"/>
      <c r="AK2997" s="153"/>
      <c r="AL2997" s="153"/>
      <c r="AM2997" s="153"/>
      <c r="AN2997" s="153"/>
      <c r="AO2997" s="153"/>
      <c r="AP2997" s="153"/>
      <c r="AQ2997" s="153"/>
      <c r="AR2997" s="153"/>
      <c r="AS2997" s="153"/>
      <c r="AT2997" s="153"/>
      <c r="AU2997" s="153"/>
      <c r="AV2997" s="153"/>
      <c r="AW2997" s="153"/>
      <c r="AX2997" s="153"/>
      <c r="AY2997" s="153"/>
      <c r="AZ2997" s="153"/>
      <c r="BA2997" s="153"/>
      <c r="BB2997" s="153"/>
      <c r="BC2997" s="153"/>
      <c r="BD2997" s="153"/>
      <c r="BE2997" s="153"/>
    </row>
    <row r="2998" spans="1:57" ht="15.5" x14ac:dyDescent="0.4">
      <c r="A2998" s="153" t="str">
        <f t="shared" si="46"/>
        <v>515221</v>
      </c>
      <c r="B2998" s="153">
        <v>3104</v>
      </c>
      <c r="C2998" s="153">
        <v>51522</v>
      </c>
      <c r="D2998" s="153" t="s">
        <v>1851</v>
      </c>
      <c r="E2998" s="157" t="s">
        <v>5645</v>
      </c>
      <c r="F2998" s="153" t="s">
        <v>5595</v>
      </c>
      <c r="G2998" s="153"/>
      <c r="H2998" s="153"/>
      <c r="I2998" s="153"/>
      <c r="J2998" s="153"/>
      <c r="K2998" s="153"/>
      <c r="L2998" s="153"/>
      <c r="M2998" s="153" t="s">
        <v>231</v>
      </c>
      <c r="N2998" s="153" t="s">
        <v>188</v>
      </c>
      <c r="O2998" s="156">
        <v>0.05</v>
      </c>
      <c r="P2998" s="153">
        <v>0.05</v>
      </c>
      <c r="Q2998" s="156">
        <v>59.2</v>
      </c>
      <c r="R2998" s="156">
        <v>0</v>
      </c>
      <c r="S2998" s="156">
        <v>0.1333</v>
      </c>
      <c r="T2998" s="156">
        <v>1</v>
      </c>
      <c r="U2998" s="153" t="s">
        <v>3069</v>
      </c>
      <c r="V2998" s="153" t="s">
        <v>3069</v>
      </c>
      <c r="W2998" s="156" t="s">
        <v>3069</v>
      </c>
      <c r="X2998" s="156" t="s">
        <v>3069</v>
      </c>
      <c r="Y2998" s="156" t="s">
        <v>3069</v>
      </c>
      <c r="Z2998" s="156" t="s">
        <v>3069</v>
      </c>
      <c r="AA2998" s="156" t="s">
        <v>3069</v>
      </c>
      <c r="AB2998" s="156" t="s">
        <v>3069</v>
      </c>
      <c r="AC2998" s="156"/>
      <c r="AD2998" s="156"/>
      <c r="AE2998" s="156"/>
      <c r="AF2998" s="156"/>
      <c r="AG2998" s="156"/>
      <c r="AH2998" s="153"/>
      <c r="AI2998" s="153"/>
      <c r="AJ2998" s="153"/>
      <c r="AK2998" s="153"/>
      <c r="AL2998" s="153"/>
      <c r="AM2998" s="153"/>
      <c r="AN2998" s="153"/>
      <c r="AO2998" s="153"/>
      <c r="AP2998" s="153"/>
      <c r="AQ2998" s="153"/>
      <c r="AR2998" s="153"/>
      <c r="AS2998" s="153"/>
      <c r="AT2998" s="153"/>
      <c r="AU2998" s="153"/>
      <c r="AV2998" s="153"/>
      <c r="AW2998" s="153"/>
      <c r="AX2998" s="153"/>
      <c r="AY2998" s="153"/>
      <c r="AZ2998" s="153"/>
      <c r="BA2998" s="153"/>
      <c r="BB2998" s="153"/>
      <c r="BC2998" s="153"/>
      <c r="BD2998" s="153"/>
      <c r="BE2998" s="153"/>
    </row>
    <row r="2999" spans="1:57" ht="15.5" x14ac:dyDescent="0.4">
      <c r="A2999" s="153" t="str">
        <f t="shared" si="46"/>
        <v>800371</v>
      </c>
      <c r="B2999" s="153">
        <v>3105</v>
      </c>
      <c r="C2999" s="153">
        <v>80037</v>
      </c>
      <c r="D2999" s="153" t="s">
        <v>1874</v>
      </c>
      <c r="E2999" s="157" t="s">
        <v>5645</v>
      </c>
      <c r="F2999" s="153" t="s">
        <v>5595</v>
      </c>
      <c r="G2999" s="153"/>
      <c r="H2999" s="153"/>
      <c r="I2999" s="153"/>
      <c r="J2999" s="153"/>
      <c r="K2999" s="153"/>
      <c r="L2999" s="153"/>
      <c r="M2999" s="153" t="s">
        <v>231</v>
      </c>
      <c r="N2999" s="153" t="s">
        <v>188</v>
      </c>
      <c r="O2999" s="156">
        <v>0.05</v>
      </c>
      <c r="P2999" s="153">
        <v>0.05</v>
      </c>
      <c r="Q2999" s="156">
        <v>58.3</v>
      </c>
      <c r="R2999" s="156">
        <v>0</v>
      </c>
      <c r="S2999" s="156">
        <v>0.1333</v>
      </c>
      <c r="T2999" s="156">
        <v>1</v>
      </c>
      <c r="U2999" s="153" t="s">
        <v>3069</v>
      </c>
      <c r="V2999" s="153" t="s">
        <v>3069</v>
      </c>
      <c r="W2999" s="156" t="s">
        <v>3069</v>
      </c>
      <c r="X2999" s="156" t="s">
        <v>3069</v>
      </c>
      <c r="Y2999" s="156" t="s">
        <v>3069</v>
      </c>
      <c r="Z2999" s="156" t="s">
        <v>3069</v>
      </c>
      <c r="AA2999" s="156" t="s">
        <v>3069</v>
      </c>
      <c r="AB2999" s="156" t="s">
        <v>3069</v>
      </c>
      <c r="AC2999" s="156"/>
      <c r="AD2999" s="156"/>
      <c r="AE2999" s="156"/>
      <c r="AF2999" s="156"/>
      <c r="AG2999" s="156"/>
      <c r="AH2999" s="153"/>
      <c r="AI2999" s="153"/>
      <c r="AJ2999" s="153"/>
      <c r="AK2999" s="153"/>
      <c r="AL2999" s="153"/>
      <c r="AM2999" s="153"/>
      <c r="AN2999" s="153"/>
      <c r="AO2999" s="153"/>
      <c r="AP2999" s="153"/>
      <c r="AQ2999" s="153"/>
      <c r="AR2999" s="153"/>
      <c r="AS2999" s="153"/>
      <c r="AT2999" s="153"/>
      <c r="AU2999" s="153"/>
      <c r="AV2999" s="153"/>
      <c r="AW2999" s="153"/>
      <c r="AX2999" s="153"/>
      <c r="AY2999" s="153"/>
      <c r="AZ2999" s="153"/>
      <c r="BA2999" s="153"/>
      <c r="BB2999" s="153"/>
      <c r="BC2999" s="153"/>
      <c r="BD2999" s="153"/>
      <c r="BE2999" s="153"/>
    </row>
    <row r="3000" spans="1:57" ht="15.5" x14ac:dyDescent="0.4">
      <c r="A3000" s="153" t="str">
        <f t="shared" si="46"/>
        <v>800521</v>
      </c>
      <c r="B3000" s="153">
        <v>3106</v>
      </c>
      <c r="C3000" s="153">
        <v>80052</v>
      </c>
      <c r="D3000" s="153" t="s">
        <v>1875</v>
      </c>
      <c r="E3000" s="157" t="s">
        <v>5644</v>
      </c>
      <c r="F3000" s="153" t="s">
        <v>5595</v>
      </c>
      <c r="G3000" s="153"/>
      <c r="H3000" s="153"/>
      <c r="I3000" s="153"/>
      <c r="J3000" s="153"/>
      <c r="K3000" s="153"/>
      <c r="L3000" s="153"/>
      <c r="M3000" s="153" t="s">
        <v>231</v>
      </c>
      <c r="N3000" s="153" t="s">
        <v>188</v>
      </c>
      <c r="O3000" s="156">
        <v>0.05</v>
      </c>
      <c r="P3000" s="153">
        <v>0.05</v>
      </c>
      <c r="Q3000" s="156">
        <v>57.8</v>
      </c>
      <c r="R3000" s="156">
        <v>0</v>
      </c>
      <c r="S3000" s="156">
        <v>0.1333</v>
      </c>
      <c r="T3000" s="156">
        <v>1</v>
      </c>
      <c r="U3000" s="153" t="s">
        <v>3069</v>
      </c>
      <c r="V3000" s="153" t="s">
        <v>3069</v>
      </c>
      <c r="W3000" s="156" t="s">
        <v>3069</v>
      </c>
      <c r="X3000" s="156" t="s">
        <v>3069</v>
      </c>
      <c r="Y3000" s="156" t="s">
        <v>3069</v>
      </c>
      <c r="Z3000" s="156" t="s">
        <v>3069</v>
      </c>
      <c r="AA3000" s="156" t="s">
        <v>3069</v>
      </c>
      <c r="AB3000" s="156" t="s">
        <v>3069</v>
      </c>
      <c r="AC3000" s="156"/>
      <c r="AD3000" s="156"/>
      <c r="AE3000" s="156"/>
      <c r="AF3000" s="156"/>
      <c r="AG3000" s="156"/>
      <c r="AH3000" s="153"/>
      <c r="AI3000" s="153"/>
      <c r="AJ3000" s="153"/>
      <c r="AK3000" s="153"/>
      <c r="AL3000" s="153"/>
      <c r="AM3000" s="153"/>
      <c r="AN3000" s="153"/>
      <c r="AO3000" s="153"/>
      <c r="AP3000" s="153"/>
      <c r="AQ3000" s="153"/>
      <c r="AR3000" s="153"/>
      <c r="AS3000" s="153"/>
      <c r="AT3000" s="153"/>
      <c r="AU3000" s="153"/>
      <c r="AV3000" s="153"/>
      <c r="AW3000" s="153"/>
      <c r="AX3000" s="153"/>
      <c r="AY3000" s="153"/>
      <c r="AZ3000" s="153"/>
      <c r="BA3000" s="153"/>
      <c r="BB3000" s="153"/>
      <c r="BC3000" s="153"/>
      <c r="BD3000" s="153"/>
      <c r="BE3000" s="153"/>
    </row>
    <row r="3001" spans="1:57" ht="15.5" x14ac:dyDescent="0.4">
      <c r="A3001" s="153" t="str">
        <f t="shared" si="46"/>
        <v>800601</v>
      </c>
      <c r="B3001" s="153">
        <v>3107</v>
      </c>
      <c r="C3001" s="153">
        <v>80060</v>
      </c>
      <c r="D3001" s="153" t="s">
        <v>1879</v>
      </c>
      <c r="E3001" s="157" t="s">
        <v>5666</v>
      </c>
      <c r="F3001" s="153" t="s">
        <v>5595</v>
      </c>
      <c r="G3001" s="153"/>
      <c r="H3001" s="153"/>
      <c r="I3001" s="153"/>
      <c r="J3001" s="153"/>
      <c r="K3001" s="153"/>
      <c r="L3001" s="153"/>
      <c r="M3001" s="153" t="s">
        <v>231</v>
      </c>
      <c r="N3001" s="153" t="s">
        <v>188</v>
      </c>
      <c r="O3001" s="156">
        <v>0.05</v>
      </c>
      <c r="P3001" s="153">
        <v>0.05</v>
      </c>
      <c r="Q3001" s="156">
        <v>59.1</v>
      </c>
      <c r="R3001" s="156">
        <v>0</v>
      </c>
      <c r="S3001" s="156">
        <v>0.1333</v>
      </c>
      <c r="T3001" s="156">
        <v>1</v>
      </c>
      <c r="U3001" s="153" t="s">
        <v>3069</v>
      </c>
      <c r="V3001" s="153" t="s">
        <v>3069</v>
      </c>
      <c r="W3001" s="156" t="s">
        <v>3069</v>
      </c>
      <c r="X3001" s="156" t="s">
        <v>3069</v>
      </c>
      <c r="Y3001" s="156" t="s">
        <v>3069</v>
      </c>
      <c r="Z3001" s="156" t="s">
        <v>3069</v>
      </c>
      <c r="AA3001" s="156" t="s">
        <v>3069</v>
      </c>
      <c r="AB3001" s="156" t="s">
        <v>3069</v>
      </c>
      <c r="AC3001" s="156"/>
      <c r="AD3001" s="156"/>
      <c r="AE3001" s="156"/>
      <c r="AF3001" s="156"/>
      <c r="AG3001" s="156"/>
      <c r="AH3001" s="153"/>
      <c r="AI3001" s="153"/>
      <c r="AJ3001" s="153"/>
      <c r="AK3001" s="153"/>
      <c r="AL3001" s="153"/>
      <c r="AM3001" s="153"/>
      <c r="AN3001" s="153"/>
      <c r="AO3001" s="153"/>
      <c r="AP3001" s="153"/>
      <c r="AQ3001" s="153"/>
      <c r="AR3001" s="153"/>
      <c r="AS3001" s="153"/>
      <c r="AT3001" s="153"/>
      <c r="AU3001" s="153"/>
      <c r="AV3001" s="153"/>
      <c r="AW3001" s="153"/>
      <c r="AX3001" s="153"/>
      <c r="AY3001" s="153"/>
      <c r="AZ3001" s="153"/>
      <c r="BA3001" s="153"/>
      <c r="BB3001" s="153"/>
      <c r="BC3001" s="153"/>
      <c r="BD3001" s="153"/>
      <c r="BE3001" s="153"/>
    </row>
    <row r="3002" spans="1:57" ht="15.5" x14ac:dyDescent="0.4">
      <c r="A3002" s="153" t="str">
        <f t="shared" si="46"/>
        <v>802761</v>
      </c>
      <c r="B3002" s="153">
        <v>3108</v>
      </c>
      <c r="C3002" s="153">
        <v>80276</v>
      </c>
      <c r="D3002" s="153" t="s">
        <v>1917</v>
      </c>
      <c r="E3002" s="157" t="s">
        <v>5645</v>
      </c>
      <c r="F3002" s="153" t="s">
        <v>5595</v>
      </c>
      <c r="G3002" s="153"/>
      <c r="H3002" s="153"/>
      <c r="I3002" s="153"/>
      <c r="J3002" s="153"/>
      <c r="K3002" s="153"/>
      <c r="L3002" s="153"/>
      <c r="M3002" s="153" t="s">
        <v>231</v>
      </c>
      <c r="N3002" s="153" t="s">
        <v>188</v>
      </c>
      <c r="O3002" s="156">
        <v>0.05</v>
      </c>
      <c r="P3002" s="153">
        <v>0.05</v>
      </c>
      <c r="Q3002" s="156">
        <v>58.5</v>
      </c>
      <c r="R3002" s="156">
        <v>0</v>
      </c>
      <c r="S3002" s="156">
        <v>0.1333</v>
      </c>
      <c r="T3002" s="156">
        <v>1</v>
      </c>
      <c r="U3002" s="153" t="s">
        <v>3069</v>
      </c>
      <c r="V3002" s="153" t="s">
        <v>3069</v>
      </c>
      <c r="W3002" s="156" t="s">
        <v>3069</v>
      </c>
      <c r="X3002" s="156" t="s">
        <v>3069</v>
      </c>
      <c r="Y3002" s="156" t="s">
        <v>3069</v>
      </c>
      <c r="Z3002" s="156" t="s">
        <v>3069</v>
      </c>
      <c r="AA3002" s="156" t="s">
        <v>3069</v>
      </c>
      <c r="AB3002" s="156" t="s">
        <v>3069</v>
      </c>
      <c r="AC3002" s="156"/>
      <c r="AD3002" s="156"/>
      <c r="AE3002" s="156"/>
      <c r="AF3002" s="156"/>
      <c r="AG3002" s="156"/>
      <c r="AH3002" s="153"/>
      <c r="AI3002" s="153"/>
      <c r="AJ3002" s="153"/>
      <c r="AK3002" s="153"/>
      <c r="AL3002" s="153"/>
      <c r="AM3002" s="153"/>
      <c r="AN3002" s="153"/>
      <c r="AO3002" s="153"/>
      <c r="AP3002" s="153"/>
      <c r="AQ3002" s="153"/>
      <c r="AR3002" s="153"/>
      <c r="AS3002" s="153"/>
      <c r="AT3002" s="153"/>
      <c r="AU3002" s="153"/>
      <c r="AV3002" s="153"/>
      <c r="AW3002" s="153"/>
      <c r="AX3002" s="153"/>
      <c r="AY3002" s="153"/>
      <c r="AZ3002" s="153"/>
      <c r="BA3002" s="153"/>
      <c r="BB3002" s="153"/>
      <c r="BC3002" s="153"/>
      <c r="BD3002" s="153"/>
      <c r="BE3002" s="153"/>
    </row>
    <row r="3003" spans="1:57" ht="15.5" x14ac:dyDescent="0.4">
      <c r="A3003" s="153" t="str">
        <f t="shared" si="46"/>
        <v>803381</v>
      </c>
      <c r="B3003" s="153">
        <v>3109</v>
      </c>
      <c r="C3003" s="153">
        <v>80338</v>
      </c>
      <c r="D3003" s="153" t="s">
        <v>1933</v>
      </c>
      <c r="E3003" s="157" t="s">
        <v>5645</v>
      </c>
      <c r="F3003" s="153" t="s">
        <v>5595</v>
      </c>
      <c r="G3003" s="153"/>
      <c r="H3003" s="153"/>
      <c r="I3003" s="153"/>
      <c r="J3003" s="153"/>
      <c r="K3003" s="153"/>
      <c r="L3003" s="153"/>
      <c r="M3003" s="153" t="s">
        <v>231</v>
      </c>
      <c r="N3003" s="153" t="s">
        <v>188</v>
      </c>
      <c r="O3003" s="156">
        <v>0.05</v>
      </c>
      <c r="P3003" s="153">
        <v>0.05</v>
      </c>
      <c r="Q3003" s="156">
        <v>58.5</v>
      </c>
      <c r="R3003" s="156">
        <v>0</v>
      </c>
      <c r="S3003" s="156">
        <v>0.1333</v>
      </c>
      <c r="T3003" s="156">
        <v>1</v>
      </c>
      <c r="U3003" s="153" t="s">
        <v>3069</v>
      </c>
      <c r="V3003" s="153" t="s">
        <v>3069</v>
      </c>
      <c r="W3003" s="156" t="s">
        <v>3069</v>
      </c>
      <c r="X3003" s="156" t="s">
        <v>3069</v>
      </c>
      <c r="Y3003" s="156" t="s">
        <v>3069</v>
      </c>
      <c r="Z3003" s="156" t="s">
        <v>3069</v>
      </c>
      <c r="AA3003" s="156" t="s">
        <v>3069</v>
      </c>
      <c r="AB3003" s="156" t="s">
        <v>3069</v>
      </c>
      <c r="AC3003" s="156"/>
      <c r="AD3003" s="156"/>
      <c r="AE3003" s="156"/>
      <c r="AF3003" s="156"/>
      <c r="AG3003" s="156"/>
      <c r="AH3003" s="153"/>
      <c r="AI3003" s="153"/>
      <c r="AJ3003" s="153"/>
      <c r="AK3003" s="153"/>
      <c r="AL3003" s="153"/>
      <c r="AM3003" s="153"/>
      <c r="AN3003" s="153"/>
      <c r="AO3003" s="153"/>
      <c r="AP3003" s="153"/>
      <c r="AQ3003" s="153"/>
      <c r="AR3003" s="153"/>
      <c r="AS3003" s="153"/>
      <c r="AT3003" s="153"/>
      <c r="AU3003" s="153"/>
      <c r="AV3003" s="153"/>
      <c r="AW3003" s="153"/>
      <c r="AX3003" s="153"/>
      <c r="AY3003" s="153"/>
      <c r="AZ3003" s="153"/>
      <c r="BA3003" s="153"/>
      <c r="BB3003" s="153"/>
      <c r="BC3003" s="153"/>
      <c r="BD3003" s="153"/>
      <c r="BE3003" s="153"/>
    </row>
    <row r="3004" spans="1:57" ht="15.5" x14ac:dyDescent="0.4">
      <c r="A3004" s="153" t="str">
        <f t="shared" si="46"/>
        <v>803391</v>
      </c>
      <c r="B3004" s="153">
        <v>3110</v>
      </c>
      <c r="C3004" s="153">
        <v>80339</v>
      </c>
      <c r="D3004" s="153" t="s">
        <v>1934</v>
      </c>
      <c r="E3004" s="157" t="s">
        <v>5645</v>
      </c>
      <c r="F3004" s="153" t="s">
        <v>5595</v>
      </c>
      <c r="G3004" s="153"/>
      <c r="H3004" s="153"/>
      <c r="I3004" s="153"/>
      <c r="J3004" s="153"/>
      <c r="K3004" s="153"/>
      <c r="L3004" s="153"/>
      <c r="M3004" s="153" t="s">
        <v>231</v>
      </c>
      <c r="N3004" s="153" t="s">
        <v>188</v>
      </c>
      <c r="O3004" s="156">
        <v>0.05</v>
      </c>
      <c r="P3004" s="153">
        <v>0.05</v>
      </c>
      <c r="Q3004" s="156">
        <v>58.5</v>
      </c>
      <c r="R3004" s="156">
        <v>0</v>
      </c>
      <c r="S3004" s="156">
        <v>0.1333</v>
      </c>
      <c r="T3004" s="156">
        <v>1</v>
      </c>
      <c r="U3004" s="153" t="s">
        <v>3069</v>
      </c>
      <c r="V3004" s="153" t="s">
        <v>3069</v>
      </c>
      <c r="W3004" s="156" t="s">
        <v>3069</v>
      </c>
      <c r="X3004" s="156" t="s">
        <v>3069</v>
      </c>
      <c r="Y3004" s="156" t="s">
        <v>3069</v>
      </c>
      <c r="Z3004" s="156" t="s">
        <v>3069</v>
      </c>
      <c r="AA3004" s="156" t="s">
        <v>3069</v>
      </c>
      <c r="AB3004" s="156" t="s">
        <v>3069</v>
      </c>
      <c r="AC3004" s="156"/>
      <c r="AD3004" s="156"/>
      <c r="AE3004" s="156"/>
      <c r="AF3004" s="156"/>
      <c r="AG3004" s="156"/>
      <c r="AH3004" s="153"/>
      <c r="AI3004" s="153"/>
      <c r="AJ3004" s="153"/>
      <c r="AK3004" s="153"/>
      <c r="AL3004" s="153"/>
      <c r="AM3004" s="153"/>
      <c r="AN3004" s="153"/>
      <c r="AO3004" s="153"/>
      <c r="AP3004" s="153"/>
      <c r="AQ3004" s="153"/>
      <c r="AR3004" s="153"/>
      <c r="AS3004" s="153"/>
      <c r="AT3004" s="153"/>
      <c r="AU3004" s="153"/>
      <c r="AV3004" s="153"/>
      <c r="AW3004" s="153"/>
      <c r="AX3004" s="153"/>
      <c r="AY3004" s="153"/>
      <c r="AZ3004" s="153"/>
      <c r="BA3004" s="153"/>
      <c r="BB3004" s="153"/>
      <c r="BC3004" s="153"/>
      <c r="BD3004" s="153"/>
      <c r="BE3004" s="153"/>
    </row>
    <row r="3005" spans="1:57" ht="15.5" x14ac:dyDescent="0.4">
      <c r="A3005" s="153" t="str">
        <f t="shared" si="46"/>
        <v>803401</v>
      </c>
      <c r="B3005" s="153">
        <v>3111</v>
      </c>
      <c r="C3005" s="153">
        <v>80340</v>
      </c>
      <c r="D3005" s="153" t="s">
        <v>1935</v>
      </c>
      <c r="E3005" s="157" t="s">
        <v>5645</v>
      </c>
      <c r="F3005" s="153" t="s">
        <v>5595</v>
      </c>
      <c r="G3005" s="153"/>
      <c r="H3005" s="153"/>
      <c r="I3005" s="153"/>
      <c r="J3005" s="153"/>
      <c r="K3005" s="153"/>
      <c r="L3005" s="153"/>
      <c r="M3005" s="153" t="s">
        <v>231</v>
      </c>
      <c r="N3005" s="153" t="s">
        <v>188</v>
      </c>
      <c r="O3005" s="156">
        <v>0.05</v>
      </c>
      <c r="P3005" s="153">
        <v>0.05</v>
      </c>
      <c r="Q3005" s="156">
        <v>58.5</v>
      </c>
      <c r="R3005" s="156">
        <v>0</v>
      </c>
      <c r="S3005" s="156">
        <v>0.1333</v>
      </c>
      <c r="T3005" s="156">
        <v>1</v>
      </c>
      <c r="U3005" s="153" t="s">
        <v>3069</v>
      </c>
      <c r="V3005" s="153" t="s">
        <v>3069</v>
      </c>
      <c r="W3005" s="156" t="s">
        <v>3069</v>
      </c>
      <c r="X3005" s="156" t="s">
        <v>3069</v>
      </c>
      <c r="Y3005" s="156" t="s">
        <v>3069</v>
      </c>
      <c r="Z3005" s="156" t="s">
        <v>3069</v>
      </c>
      <c r="AA3005" s="156" t="s">
        <v>3069</v>
      </c>
      <c r="AB3005" s="156" t="s">
        <v>3069</v>
      </c>
      <c r="AC3005" s="156"/>
      <c r="AD3005" s="156"/>
      <c r="AE3005" s="156"/>
      <c r="AF3005" s="156"/>
      <c r="AG3005" s="156"/>
      <c r="AH3005" s="153"/>
      <c r="AI3005" s="153"/>
      <c r="AJ3005" s="153"/>
      <c r="AK3005" s="153"/>
      <c r="AL3005" s="153"/>
      <c r="AM3005" s="153"/>
      <c r="AN3005" s="153"/>
      <c r="AO3005" s="153"/>
      <c r="AP3005" s="153"/>
      <c r="AQ3005" s="153"/>
      <c r="AR3005" s="153"/>
      <c r="AS3005" s="153"/>
      <c r="AT3005" s="153"/>
      <c r="AU3005" s="153"/>
      <c r="AV3005" s="153"/>
      <c r="AW3005" s="153"/>
      <c r="AX3005" s="153"/>
      <c r="AY3005" s="153"/>
      <c r="AZ3005" s="153"/>
      <c r="BA3005" s="153"/>
      <c r="BB3005" s="153"/>
      <c r="BC3005" s="153"/>
      <c r="BD3005" s="153"/>
      <c r="BE3005" s="153"/>
    </row>
    <row r="3006" spans="1:57" ht="15.5" x14ac:dyDescent="0.4">
      <c r="A3006" s="153" t="str">
        <f t="shared" si="46"/>
        <v>803711</v>
      </c>
      <c r="B3006" s="153">
        <v>3112</v>
      </c>
      <c r="C3006" s="153">
        <v>80371</v>
      </c>
      <c r="D3006" s="153" t="s">
        <v>1945</v>
      </c>
      <c r="E3006" s="157" t="s">
        <v>5658</v>
      </c>
      <c r="F3006" s="153" t="s">
        <v>5595</v>
      </c>
      <c r="G3006" s="153"/>
      <c r="H3006" s="153"/>
      <c r="I3006" s="153"/>
      <c r="J3006" s="153"/>
      <c r="K3006" s="153"/>
      <c r="L3006" s="153"/>
      <c r="M3006" s="153" t="s">
        <v>231</v>
      </c>
      <c r="N3006" s="153" t="s">
        <v>188</v>
      </c>
      <c r="O3006" s="156">
        <v>0.05</v>
      </c>
      <c r="P3006" s="153">
        <v>0.05</v>
      </c>
      <c r="Q3006" s="156">
        <v>59.3</v>
      </c>
      <c r="R3006" s="156">
        <v>0</v>
      </c>
      <c r="S3006" s="156">
        <v>0.1333</v>
      </c>
      <c r="T3006" s="156">
        <v>1</v>
      </c>
      <c r="U3006" s="153" t="s">
        <v>3069</v>
      </c>
      <c r="V3006" s="153" t="s">
        <v>3069</v>
      </c>
      <c r="W3006" s="156" t="s">
        <v>3069</v>
      </c>
      <c r="X3006" s="156" t="s">
        <v>3069</v>
      </c>
      <c r="Y3006" s="156" t="s">
        <v>3069</v>
      </c>
      <c r="Z3006" s="156" t="s">
        <v>3069</v>
      </c>
      <c r="AA3006" s="156" t="s">
        <v>3069</v>
      </c>
      <c r="AB3006" s="156" t="s">
        <v>3069</v>
      </c>
      <c r="AC3006" s="156"/>
      <c r="AD3006" s="156"/>
      <c r="AE3006" s="156"/>
      <c r="AF3006" s="156"/>
      <c r="AG3006" s="156"/>
      <c r="AH3006" s="153"/>
      <c r="AI3006" s="153"/>
      <c r="AJ3006" s="153"/>
      <c r="AK3006" s="153"/>
      <c r="AL3006" s="153"/>
      <c r="AM3006" s="153"/>
      <c r="AN3006" s="153"/>
      <c r="AO3006" s="153"/>
      <c r="AP3006" s="153"/>
      <c r="AQ3006" s="153"/>
      <c r="AR3006" s="153"/>
      <c r="AS3006" s="153"/>
      <c r="AT3006" s="153"/>
      <c r="AU3006" s="153"/>
      <c r="AV3006" s="153"/>
      <c r="AW3006" s="153"/>
      <c r="AX3006" s="153"/>
      <c r="AY3006" s="153"/>
      <c r="AZ3006" s="153"/>
      <c r="BA3006" s="153"/>
      <c r="BB3006" s="153"/>
      <c r="BC3006" s="153"/>
      <c r="BD3006" s="153"/>
      <c r="BE3006" s="153"/>
    </row>
    <row r="3007" spans="1:57" ht="15.5" x14ac:dyDescent="0.4">
      <c r="A3007" s="153" t="str">
        <f t="shared" si="46"/>
        <v>805641</v>
      </c>
      <c r="B3007" s="153">
        <v>3113</v>
      </c>
      <c r="C3007" s="153">
        <v>80564</v>
      </c>
      <c r="D3007" s="153" t="s">
        <v>1957</v>
      </c>
      <c r="E3007" s="157" t="s">
        <v>5644</v>
      </c>
      <c r="F3007" s="153" t="s">
        <v>5595</v>
      </c>
      <c r="G3007" s="153"/>
      <c r="H3007" s="153"/>
      <c r="I3007" s="153"/>
      <c r="J3007" s="153"/>
      <c r="K3007" s="153"/>
      <c r="L3007" s="153"/>
      <c r="M3007" s="153" t="s">
        <v>231</v>
      </c>
      <c r="N3007" s="153" t="s">
        <v>188</v>
      </c>
      <c r="O3007" s="156">
        <v>0.05</v>
      </c>
      <c r="P3007" s="153">
        <v>0.05</v>
      </c>
      <c r="Q3007" s="156">
        <v>58.5</v>
      </c>
      <c r="R3007" s="156">
        <v>0</v>
      </c>
      <c r="S3007" s="156">
        <v>0.1333</v>
      </c>
      <c r="T3007" s="156">
        <v>1</v>
      </c>
      <c r="U3007" s="153" t="s">
        <v>3069</v>
      </c>
      <c r="V3007" s="153" t="s">
        <v>3069</v>
      </c>
      <c r="W3007" s="156" t="s">
        <v>3069</v>
      </c>
      <c r="X3007" s="156" t="s">
        <v>3069</v>
      </c>
      <c r="Y3007" s="156" t="s">
        <v>3069</v>
      </c>
      <c r="Z3007" s="156" t="s">
        <v>3069</v>
      </c>
      <c r="AA3007" s="156" t="s">
        <v>3069</v>
      </c>
      <c r="AB3007" s="156" t="s">
        <v>3069</v>
      </c>
      <c r="AC3007" s="156"/>
      <c r="AD3007" s="156"/>
      <c r="AE3007" s="156"/>
      <c r="AF3007" s="156"/>
      <c r="AG3007" s="156"/>
      <c r="AH3007" s="153"/>
      <c r="AI3007" s="153"/>
      <c r="AJ3007" s="153"/>
      <c r="AK3007" s="153"/>
      <c r="AL3007" s="153"/>
      <c r="AM3007" s="153"/>
      <c r="AN3007" s="153"/>
      <c r="AO3007" s="153"/>
      <c r="AP3007" s="153"/>
      <c r="AQ3007" s="153"/>
      <c r="AR3007" s="153"/>
      <c r="AS3007" s="153"/>
      <c r="AT3007" s="153"/>
      <c r="AU3007" s="153"/>
      <c r="AV3007" s="153"/>
      <c r="AW3007" s="153"/>
      <c r="AX3007" s="153"/>
      <c r="AY3007" s="153"/>
      <c r="AZ3007" s="153"/>
      <c r="BA3007" s="153"/>
      <c r="BB3007" s="153"/>
      <c r="BC3007" s="153"/>
      <c r="BD3007" s="153"/>
      <c r="BE3007" s="153"/>
    </row>
    <row r="3008" spans="1:57" ht="15.5" x14ac:dyDescent="0.4">
      <c r="A3008" s="153" t="str">
        <f t="shared" si="46"/>
        <v>806331</v>
      </c>
      <c r="B3008" s="153">
        <v>3114</v>
      </c>
      <c r="C3008" s="153">
        <v>80633</v>
      </c>
      <c r="D3008" s="153" t="s">
        <v>1982</v>
      </c>
      <c r="E3008" s="157" t="s">
        <v>5646</v>
      </c>
      <c r="F3008" s="153" t="s">
        <v>5595</v>
      </c>
      <c r="G3008" s="153"/>
      <c r="H3008" s="153"/>
      <c r="I3008" s="153"/>
      <c r="J3008" s="153"/>
      <c r="K3008" s="153"/>
      <c r="L3008" s="153"/>
      <c r="M3008" s="153" t="s">
        <v>231</v>
      </c>
      <c r="N3008" s="153" t="s">
        <v>188</v>
      </c>
      <c r="O3008" s="156">
        <v>0.05</v>
      </c>
      <c r="P3008" s="153">
        <v>0.05</v>
      </c>
      <c r="Q3008" s="156">
        <v>58.4</v>
      </c>
      <c r="R3008" s="156">
        <v>0</v>
      </c>
      <c r="S3008" s="156">
        <v>0.1333</v>
      </c>
      <c r="T3008" s="156">
        <v>1</v>
      </c>
      <c r="U3008" s="153" t="s">
        <v>3069</v>
      </c>
      <c r="V3008" s="153" t="s">
        <v>3069</v>
      </c>
      <c r="W3008" s="156" t="s">
        <v>3069</v>
      </c>
      <c r="X3008" s="156" t="s">
        <v>3069</v>
      </c>
      <c r="Y3008" s="156" t="s">
        <v>3069</v>
      </c>
      <c r="Z3008" s="156" t="s">
        <v>3069</v>
      </c>
      <c r="AA3008" s="156" t="s">
        <v>3069</v>
      </c>
      <c r="AB3008" s="156" t="s">
        <v>3069</v>
      </c>
      <c r="AC3008" s="156"/>
      <c r="AD3008" s="156"/>
      <c r="AE3008" s="156"/>
      <c r="AF3008" s="156"/>
      <c r="AG3008" s="156"/>
      <c r="AH3008" s="153"/>
      <c r="AI3008" s="153"/>
      <c r="AJ3008" s="153"/>
      <c r="AK3008" s="153"/>
      <c r="AL3008" s="153"/>
      <c r="AM3008" s="153"/>
      <c r="AN3008" s="153"/>
      <c r="AO3008" s="153"/>
      <c r="AP3008" s="153"/>
      <c r="AQ3008" s="153"/>
      <c r="AR3008" s="153"/>
      <c r="AS3008" s="153"/>
      <c r="AT3008" s="153"/>
      <c r="AU3008" s="153"/>
      <c r="AV3008" s="153"/>
      <c r="AW3008" s="153"/>
      <c r="AX3008" s="153"/>
      <c r="AY3008" s="153"/>
      <c r="AZ3008" s="153"/>
      <c r="BA3008" s="153"/>
      <c r="BB3008" s="153"/>
      <c r="BC3008" s="153"/>
      <c r="BD3008" s="153"/>
      <c r="BE3008" s="153"/>
    </row>
    <row r="3009" spans="1:57" ht="15.5" x14ac:dyDescent="0.4">
      <c r="A3009" s="153" t="str">
        <f t="shared" si="46"/>
        <v>806581</v>
      </c>
      <c r="B3009" s="153">
        <v>3115</v>
      </c>
      <c r="C3009" s="153">
        <v>80658</v>
      </c>
      <c r="D3009" s="153" t="s">
        <v>1989</v>
      </c>
      <c r="E3009" s="157" t="s">
        <v>5646</v>
      </c>
      <c r="F3009" s="153" t="s">
        <v>5595</v>
      </c>
      <c r="G3009" s="153"/>
      <c r="H3009" s="153"/>
      <c r="I3009" s="153"/>
      <c r="J3009" s="153"/>
      <c r="K3009" s="153"/>
      <c r="L3009" s="153"/>
      <c r="M3009" s="153" t="s">
        <v>231</v>
      </c>
      <c r="N3009" s="153" t="s">
        <v>188</v>
      </c>
      <c r="O3009" s="156">
        <v>0.05</v>
      </c>
      <c r="P3009" s="153">
        <v>0.05</v>
      </c>
      <c r="Q3009" s="156">
        <v>59.3</v>
      </c>
      <c r="R3009" s="156">
        <v>0</v>
      </c>
      <c r="S3009" s="156">
        <v>0.1333</v>
      </c>
      <c r="T3009" s="156">
        <v>1</v>
      </c>
      <c r="U3009" s="153" t="s">
        <v>3069</v>
      </c>
      <c r="V3009" s="153" t="s">
        <v>3069</v>
      </c>
      <c r="W3009" s="156" t="s">
        <v>3069</v>
      </c>
      <c r="X3009" s="156" t="s">
        <v>3069</v>
      </c>
      <c r="Y3009" s="156" t="s">
        <v>3069</v>
      </c>
      <c r="Z3009" s="156" t="s">
        <v>3069</v>
      </c>
      <c r="AA3009" s="156" t="s">
        <v>3069</v>
      </c>
      <c r="AB3009" s="156" t="s">
        <v>3069</v>
      </c>
      <c r="AC3009" s="156"/>
      <c r="AD3009" s="156"/>
      <c r="AE3009" s="156"/>
      <c r="AF3009" s="156"/>
      <c r="AG3009" s="156"/>
      <c r="AH3009" s="153"/>
      <c r="AI3009" s="153"/>
      <c r="AJ3009" s="153"/>
      <c r="AK3009" s="153"/>
      <c r="AL3009" s="153"/>
      <c r="AM3009" s="153"/>
      <c r="AN3009" s="153"/>
      <c r="AO3009" s="153"/>
      <c r="AP3009" s="153"/>
      <c r="AQ3009" s="153"/>
      <c r="AR3009" s="153"/>
      <c r="AS3009" s="153"/>
      <c r="AT3009" s="153"/>
      <c r="AU3009" s="153"/>
      <c r="AV3009" s="153"/>
      <c r="AW3009" s="153"/>
      <c r="AX3009" s="153"/>
      <c r="AY3009" s="153"/>
      <c r="AZ3009" s="153"/>
      <c r="BA3009" s="153"/>
      <c r="BB3009" s="153"/>
      <c r="BC3009" s="153"/>
      <c r="BD3009" s="153"/>
      <c r="BE3009" s="153"/>
    </row>
    <row r="3010" spans="1:57" ht="15.5" x14ac:dyDescent="0.4">
      <c r="A3010" s="153" t="str">
        <f t="shared" ref="A3010:A3073" si="47">TRIM(C3010)&amp;TRIM(F3010)</f>
        <v>808571</v>
      </c>
      <c r="B3010" s="153">
        <v>3116</v>
      </c>
      <c r="C3010" s="153">
        <v>80857</v>
      </c>
      <c r="D3010" s="153" t="s">
        <v>1994</v>
      </c>
      <c r="E3010" s="157" t="s">
        <v>5655</v>
      </c>
      <c r="F3010" s="153" t="s">
        <v>5595</v>
      </c>
      <c r="G3010" s="153"/>
      <c r="H3010" s="153"/>
      <c r="I3010" s="153"/>
      <c r="J3010" s="153"/>
      <c r="K3010" s="153"/>
      <c r="L3010" s="153"/>
      <c r="M3010" s="153" t="s">
        <v>231</v>
      </c>
      <c r="N3010" s="153" t="s">
        <v>188</v>
      </c>
      <c r="O3010" s="156">
        <v>0.05</v>
      </c>
      <c r="P3010" s="153">
        <v>0.05</v>
      </c>
      <c r="Q3010" s="156">
        <v>58.5</v>
      </c>
      <c r="R3010" s="156">
        <v>3.3300000000000003E-2</v>
      </c>
      <c r="S3010" s="156">
        <v>0.1333</v>
      </c>
      <c r="T3010" s="156">
        <v>1</v>
      </c>
      <c r="U3010" s="153" t="s">
        <v>3069</v>
      </c>
      <c r="V3010" s="153" t="s">
        <v>3069</v>
      </c>
      <c r="W3010" s="156" t="s">
        <v>3069</v>
      </c>
      <c r="X3010" s="156" t="s">
        <v>3069</v>
      </c>
      <c r="Y3010" s="156" t="s">
        <v>3069</v>
      </c>
      <c r="Z3010" s="156" t="s">
        <v>3069</v>
      </c>
      <c r="AA3010" s="156" t="s">
        <v>3069</v>
      </c>
      <c r="AB3010" s="156" t="s">
        <v>3069</v>
      </c>
      <c r="AC3010" s="156"/>
      <c r="AD3010" s="156"/>
      <c r="AE3010" s="156"/>
      <c r="AF3010" s="156"/>
      <c r="AG3010" s="156"/>
      <c r="AH3010" s="153"/>
      <c r="AI3010" s="153"/>
      <c r="AJ3010" s="153"/>
      <c r="AK3010" s="153"/>
      <c r="AL3010" s="153"/>
      <c r="AM3010" s="153"/>
      <c r="AN3010" s="153"/>
      <c r="AO3010" s="153"/>
      <c r="AP3010" s="153"/>
      <c r="AQ3010" s="153"/>
      <c r="AR3010" s="153"/>
      <c r="AS3010" s="153"/>
      <c r="AT3010" s="153"/>
      <c r="AU3010" s="153"/>
      <c r="AV3010" s="153"/>
      <c r="AW3010" s="153"/>
      <c r="AX3010" s="153"/>
      <c r="AY3010" s="153"/>
      <c r="AZ3010" s="153"/>
      <c r="BA3010" s="153"/>
      <c r="BB3010" s="153"/>
      <c r="BC3010" s="153"/>
      <c r="BD3010" s="153"/>
      <c r="BE3010" s="153"/>
    </row>
    <row r="3011" spans="1:57" ht="15.5" x14ac:dyDescent="0.4">
      <c r="A3011" s="153" t="str">
        <f t="shared" si="47"/>
        <v>800251</v>
      </c>
      <c r="B3011" s="153">
        <v>3117</v>
      </c>
      <c r="C3011" s="153">
        <v>80025</v>
      </c>
      <c r="D3011" s="153" t="s">
        <v>1872</v>
      </c>
      <c r="E3011" s="157" t="s">
        <v>5670</v>
      </c>
      <c r="F3011" s="153" t="s">
        <v>5595</v>
      </c>
      <c r="G3011" s="153"/>
      <c r="H3011" s="153"/>
      <c r="I3011" s="153"/>
      <c r="J3011" s="153"/>
      <c r="K3011" s="153"/>
      <c r="L3011" s="153"/>
      <c r="M3011" s="153" t="s">
        <v>231</v>
      </c>
      <c r="N3011" s="153" t="s">
        <v>188</v>
      </c>
      <c r="O3011" s="156">
        <v>0.05</v>
      </c>
      <c r="P3011" s="153">
        <v>0.05</v>
      </c>
      <c r="Q3011" s="156">
        <v>58.3</v>
      </c>
      <c r="R3011" s="156">
        <v>0.04</v>
      </c>
      <c r="S3011" s="156">
        <v>0.1333</v>
      </c>
      <c r="T3011" s="156">
        <v>1</v>
      </c>
      <c r="U3011" s="153" t="s">
        <v>3069</v>
      </c>
      <c r="V3011" s="153" t="s">
        <v>3069</v>
      </c>
      <c r="W3011" s="156" t="s">
        <v>3069</v>
      </c>
      <c r="X3011" s="156" t="s">
        <v>3069</v>
      </c>
      <c r="Y3011" s="156" t="s">
        <v>3069</v>
      </c>
      <c r="Z3011" s="156" t="s">
        <v>3069</v>
      </c>
      <c r="AA3011" s="156" t="s">
        <v>3069</v>
      </c>
      <c r="AB3011" s="156" t="s">
        <v>3069</v>
      </c>
      <c r="AC3011" s="156"/>
      <c r="AD3011" s="156"/>
      <c r="AE3011" s="156"/>
      <c r="AF3011" s="156"/>
      <c r="AG3011" s="156"/>
      <c r="AH3011" s="153"/>
      <c r="AI3011" s="153"/>
      <c r="AJ3011" s="153"/>
      <c r="AK3011" s="153"/>
      <c r="AL3011" s="153"/>
      <c r="AM3011" s="153"/>
      <c r="AN3011" s="153"/>
      <c r="AO3011" s="153"/>
      <c r="AP3011" s="153"/>
      <c r="AQ3011" s="153"/>
      <c r="AR3011" s="153"/>
      <c r="AS3011" s="153"/>
      <c r="AT3011" s="153"/>
      <c r="AU3011" s="153"/>
      <c r="AV3011" s="153"/>
      <c r="AW3011" s="153"/>
      <c r="AX3011" s="153"/>
      <c r="AY3011" s="153"/>
      <c r="AZ3011" s="153"/>
      <c r="BA3011" s="153"/>
      <c r="BB3011" s="153"/>
      <c r="BC3011" s="153"/>
      <c r="BD3011" s="153"/>
      <c r="BE3011" s="153"/>
    </row>
    <row r="3012" spans="1:57" ht="15.5" x14ac:dyDescent="0.4">
      <c r="A3012" s="153" t="str">
        <f t="shared" si="47"/>
        <v>511101</v>
      </c>
      <c r="B3012" s="153">
        <v>3118</v>
      </c>
      <c r="C3012" s="153">
        <v>51110</v>
      </c>
      <c r="D3012" s="153" t="s">
        <v>1842</v>
      </c>
      <c r="E3012" s="157" t="s">
        <v>5643</v>
      </c>
      <c r="F3012" s="153" t="s">
        <v>5595</v>
      </c>
      <c r="G3012" s="153"/>
      <c r="H3012" s="153"/>
      <c r="I3012" s="153"/>
      <c r="J3012" s="153"/>
      <c r="K3012" s="153"/>
      <c r="L3012" s="153"/>
      <c r="M3012" s="153" t="s">
        <v>231</v>
      </c>
      <c r="N3012" s="153" t="s">
        <v>188</v>
      </c>
      <c r="O3012" s="156">
        <v>0.05</v>
      </c>
      <c r="P3012" s="153">
        <v>0.05</v>
      </c>
      <c r="Q3012" s="156">
        <v>58.5</v>
      </c>
      <c r="R3012" s="156">
        <v>0.05</v>
      </c>
      <c r="S3012" s="156">
        <v>0.1333</v>
      </c>
      <c r="T3012" s="156">
        <v>1</v>
      </c>
      <c r="U3012" s="153" t="s">
        <v>3069</v>
      </c>
      <c r="V3012" s="153" t="s">
        <v>3069</v>
      </c>
      <c r="W3012" s="156" t="s">
        <v>3069</v>
      </c>
      <c r="X3012" s="156" t="s">
        <v>3069</v>
      </c>
      <c r="Y3012" s="156" t="s">
        <v>3069</v>
      </c>
      <c r="Z3012" s="156" t="s">
        <v>3069</v>
      </c>
      <c r="AA3012" s="156" t="s">
        <v>3069</v>
      </c>
      <c r="AB3012" s="156" t="s">
        <v>3069</v>
      </c>
      <c r="AC3012" s="156"/>
      <c r="AD3012" s="156"/>
      <c r="AE3012" s="156"/>
      <c r="AF3012" s="156"/>
      <c r="AG3012" s="156"/>
      <c r="AH3012" s="153"/>
      <c r="AI3012" s="153"/>
      <c r="AJ3012" s="153"/>
      <c r="AK3012" s="153"/>
      <c r="AL3012" s="153"/>
      <c r="AM3012" s="153"/>
      <c r="AN3012" s="153"/>
      <c r="AO3012" s="153"/>
      <c r="AP3012" s="153"/>
      <c r="AQ3012" s="153"/>
      <c r="AR3012" s="153"/>
      <c r="AS3012" s="153"/>
      <c r="AT3012" s="153"/>
      <c r="AU3012" s="153"/>
      <c r="AV3012" s="153"/>
      <c r="AW3012" s="153"/>
      <c r="AX3012" s="153"/>
      <c r="AY3012" s="153"/>
      <c r="AZ3012" s="153"/>
      <c r="BA3012" s="153"/>
      <c r="BB3012" s="153"/>
      <c r="BC3012" s="153"/>
      <c r="BD3012" s="153"/>
      <c r="BE3012" s="153"/>
    </row>
    <row r="3013" spans="1:57" ht="15.5" x14ac:dyDescent="0.4">
      <c r="A3013" s="153" t="str">
        <f t="shared" si="47"/>
        <v>806051</v>
      </c>
      <c r="B3013" s="153">
        <v>3119</v>
      </c>
      <c r="C3013" s="153">
        <v>80605</v>
      </c>
      <c r="D3013" s="153" t="s">
        <v>1963</v>
      </c>
      <c r="E3013" s="157" t="s">
        <v>5646</v>
      </c>
      <c r="F3013" s="153" t="s">
        <v>5595</v>
      </c>
      <c r="G3013" s="153"/>
      <c r="H3013" s="153"/>
      <c r="I3013" s="153"/>
      <c r="J3013" s="153"/>
      <c r="K3013" s="153"/>
      <c r="L3013" s="153"/>
      <c r="M3013" s="153" t="s">
        <v>231</v>
      </c>
      <c r="N3013" s="153" t="s">
        <v>188</v>
      </c>
      <c r="O3013" s="156">
        <v>0.05</v>
      </c>
      <c r="P3013" s="153">
        <v>0.05</v>
      </c>
      <c r="Q3013" s="156">
        <v>58.7</v>
      </c>
      <c r="R3013" s="156">
        <v>7.0000000000000007E-2</v>
      </c>
      <c r="S3013" s="156">
        <v>0.1333</v>
      </c>
      <c r="T3013" s="156">
        <v>1</v>
      </c>
      <c r="U3013" s="153" t="s">
        <v>3069</v>
      </c>
      <c r="V3013" s="153" t="s">
        <v>3069</v>
      </c>
      <c r="W3013" s="156" t="s">
        <v>3069</v>
      </c>
      <c r="X3013" s="156" t="s">
        <v>3069</v>
      </c>
      <c r="Y3013" s="156" t="s">
        <v>3069</v>
      </c>
      <c r="Z3013" s="156" t="s">
        <v>3069</v>
      </c>
      <c r="AA3013" s="156" t="s">
        <v>3069</v>
      </c>
      <c r="AB3013" s="156" t="s">
        <v>3069</v>
      </c>
      <c r="AC3013" s="156"/>
      <c r="AD3013" s="156"/>
      <c r="AE3013" s="156"/>
      <c r="AF3013" s="156"/>
      <c r="AG3013" s="156"/>
      <c r="AH3013" s="153"/>
      <c r="AI3013" s="153"/>
      <c r="AJ3013" s="153"/>
      <c r="AK3013" s="153"/>
      <c r="AL3013" s="153"/>
      <c r="AM3013" s="153"/>
      <c r="AN3013" s="153"/>
      <c r="AO3013" s="153"/>
      <c r="AP3013" s="153"/>
      <c r="AQ3013" s="153"/>
      <c r="AR3013" s="153"/>
      <c r="AS3013" s="153"/>
      <c r="AT3013" s="153"/>
      <c r="AU3013" s="153"/>
      <c r="AV3013" s="153"/>
      <c r="AW3013" s="153"/>
      <c r="AX3013" s="153"/>
      <c r="AY3013" s="153"/>
      <c r="AZ3013" s="153"/>
      <c r="BA3013" s="153"/>
      <c r="BB3013" s="153"/>
      <c r="BC3013" s="153"/>
      <c r="BD3013" s="153"/>
      <c r="BE3013" s="153"/>
    </row>
    <row r="3014" spans="1:57" ht="15.5" x14ac:dyDescent="0.4">
      <c r="A3014" s="153" t="str">
        <f t="shared" si="47"/>
        <v>501411</v>
      </c>
      <c r="B3014" s="153">
        <v>3120</v>
      </c>
      <c r="C3014" s="153">
        <v>50141</v>
      </c>
      <c r="D3014" s="153" t="s">
        <v>1795</v>
      </c>
      <c r="E3014" s="157" t="s">
        <v>5646</v>
      </c>
      <c r="F3014" s="153" t="s">
        <v>5595</v>
      </c>
      <c r="G3014" s="153"/>
      <c r="H3014" s="153"/>
      <c r="I3014" s="153"/>
      <c r="J3014" s="153"/>
      <c r="K3014" s="153"/>
      <c r="L3014" s="153"/>
      <c r="M3014" s="153" t="s">
        <v>231</v>
      </c>
      <c r="N3014" s="153" t="s">
        <v>188</v>
      </c>
      <c r="O3014" s="156">
        <v>0.05</v>
      </c>
      <c r="P3014" s="153">
        <v>0.05</v>
      </c>
      <c r="Q3014" s="156">
        <v>59.7</v>
      </c>
      <c r="R3014" s="156">
        <v>8.3299999999999999E-2</v>
      </c>
      <c r="S3014" s="156">
        <v>0.1333</v>
      </c>
      <c r="T3014" s="156">
        <v>1</v>
      </c>
      <c r="U3014" s="153" t="s">
        <v>3069</v>
      </c>
      <c r="V3014" s="153" t="s">
        <v>3069</v>
      </c>
      <c r="W3014" s="156" t="s">
        <v>3069</v>
      </c>
      <c r="X3014" s="156" t="s">
        <v>3069</v>
      </c>
      <c r="Y3014" s="156" t="s">
        <v>3069</v>
      </c>
      <c r="Z3014" s="156" t="s">
        <v>3069</v>
      </c>
      <c r="AA3014" s="156" t="s">
        <v>3069</v>
      </c>
      <c r="AB3014" s="156" t="s">
        <v>3069</v>
      </c>
      <c r="AC3014" s="156"/>
      <c r="AD3014" s="156"/>
      <c r="AE3014" s="156"/>
      <c r="AF3014" s="156"/>
      <c r="AG3014" s="156"/>
      <c r="AH3014" s="153"/>
      <c r="AI3014" s="153"/>
      <c r="AJ3014" s="153"/>
      <c r="AK3014" s="153"/>
      <c r="AL3014" s="153"/>
      <c r="AM3014" s="153"/>
      <c r="AN3014" s="153"/>
      <c r="AO3014" s="153"/>
      <c r="AP3014" s="153"/>
      <c r="AQ3014" s="153"/>
      <c r="AR3014" s="153"/>
      <c r="AS3014" s="153"/>
      <c r="AT3014" s="153"/>
      <c r="AU3014" s="153"/>
      <c r="AV3014" s="153"/>
      <c r="AW3014" s="153"/>
      <c r="AX3014" s="153"/>
      <c r="AY3014" s="153"/>
      <c r="AZ3014" s="153"/>
      <c r="BA3014" s="153"/>
      <c r="BB3014" s="153"/>
      <c r="BC3014" s="153"/>
      <c r="BD3014" s="153"/>
      <c r="BE3014" s="153"/>
    </row>
    <row r="3015" spans="1:57" ht="15.5" x14ac:dyDescent="0.4">
      <c r="A3015" s="153" t="str">
        <f t="shared" si="47"/>
        <v>501541</v>
      </c>
      <c r="B3015" s="153">
        <v>3121</v>
      </c>
      <c r="C3015" s="153">
        <v>50154</v>
      </c>
      <c r="D3015" s="153" t="s">
        <v>1796</v>
      </c>
      <c r="E3015" s="157" t="s">
        <v>5644</v>
      </c>
      <c r="F3015" s="153" t="s">
        <v>5595</v>
      </c>
      <c r="G3015" s="153"/>
      <c r="H3015" s="153"/>
      <c r="I3015" s="153"/>
      <c r="J3015" s="153"/>
      <c r="K3015" s="153"/>
      <c r="L3015" s="153"/>
      <c r="M3015" s="153" t="s">
        <v>231</v>
      </c>
      <c r="N3015" s="153" t="s">
        <v>188</v>
      </c>
      <c r="O3015" s="156">
        <v>0.05</v>
      </c>
      <c r="P3015" s="153">
        <v>0.05</v>
      </c>
      <c r="Q3015" s="156">
        <v>59.1</v>
      </c>
      <c r="R3015" s="156">
        <v>8.3299999999999999E-2</v>
      </c>
      <c r="S3015" s="156">
        <v>0.1333</v>
      </c>
      <c r="T3015" s="156">
        <v>1</v>
      </c>
      <c r="U3015" s="153" t="s">
        <v>3069</v>
      </c>
      <c r="V3015" s="153" t="s">
        <v>3069</v>
      </c>
      <c r="W3015" s="156" t="s">
        <v>3069</v>
      </c>
      <c r="X3015" s="156" t="s">
        <v>3069</v>
      </c>
      <c r="Y3015" s="156" t="s">
        <v>3069</v>
      </c>
      <c r="Z3015" s="156" t="s">
        <v>3069</v>
      </c>
      <c r="AA3015" s="156" t="s">
        <v>3069</v>
      </c>
      <c r="AB3015" s="156" t="s">
        <v>3069</v>
      </c>
      <c r="AC3015" s="156"/>
      <c r="AD3015" s="156"/>
      <c r="AE3015" s="156"/>
      <c r="AF3015" s="156"/>
      <c r="AG3015" s="156"/>
      <c r="AH3015" s="153"/>
      <c r="AI3015" s="153"/>
      <c r="AJ3015" s="153"/>
      <c r="AK3015" s="153"/>
      <c r="AL3015" s="153"/>
      <c r="AM3015" s="153"/>
      <c r="AN3015" s="153"/>
      <c r="AO3015" s="153"/>
      <c r="AP3015" s="153"/>
      <c r="AQ3015" s="153"/>
      <c r="AR3015" s="153"/>
      <c r="AS3015" s="153"/>
      <c r="AT3015" s="153"/>
      <c r="AU3015" s="153"/>
      <c r="AV3015" s="153"/>
      <c r="AW3015" s="153"/>
      <c r="AX3015" s="153"/>
      <c r="AY3015" s="153"/>
      <c r="AZ3015" s="153"/>
      <c r="BA3015" s="153"/>
      <c r="BB3015" s="153"/>
      <c r="BC3015" s="153"/>
      <c r="BD3015" s="153"/>
      <c r="BE3015" s="153"/>
    </row>
    <row r="3016" spans="1:57" ht="15.5" x14ac:dyDescent="0.4">
      <c r="A3016" s="153" t="str">
        <f t="shared" si="47"/>
        <v>501591</v>
      </c>
      <c r="B3016" s="153">
        <v>3122</v>
      </c>
      <c r="C3016" s="153">
        <v>50159</v>
      </c>
      <c r="D3016" s="153" t="s">
        <v>1797</v>
      </c>
      <c r="E3016" s="157" t="s">
        <v>5643</v>
      </c>
      <c r="F3016" s="153" t="s">
        <v>5595</v>
      </c>
      <c r="G3016" s="153"/>
      <c r="H3016" s="153"/>
      <c r="I3016" s="153"/>
      <c r="J3016" s="153"/>
      <c r="K3016" s="153"/>
      <c r="L3016" s="153"/>
      <c r="M3016" s="153" t="s">
        <v>231</v>
      </c>
      <c r="N3016" s="153" t="s">
        <v>188</v>
      </c>
      <c r="O3016" s="156">
        <v>0.05</v>
      </c>
      <c r="P3016" s="153">
        <v>0.05</v>
      </c>
      <c r="Q3016" s="156">
        <v>58.9</v>
      </c>
      <c r="R3016" s="156">
        <v>8.3299999999999999E-2</v>
      </c>
      <c r="S3016" s="156">
        <v>0.1333</v>
      </c>
      <c r="T3016" s="156">
        <v>1</v>
      </c>
      <c r="U3016" s="153" t="s">
        <v>3069</v>
      </c>
      <c r="V3016" s="153" t="s">
        <v>3069</v>
      </c>
      <c r="W3016" s="156" t="s">
        <v>3069</v>
      </c>
      <c r="X3016" s="156" t="s">
        <v>3069</v>
      </c>
      <c r="Y3016" s="156" t="s">
        <v>3069</v>
      </c>
      <c r="Z3016" s="156" t="s">
        <v>3069</v>
      </c>
      <c r="AA3016" s="156" t="s">
        <v>3069</v>
      </c>
      <c r="AB3016" s="156" t="s">
        <v>3069</v>
      </c>
      <c r="AC3016" s="156"/>
      <c r="AD3016" s="156"/>
      <c r="AE3016" s="156"/>
      <c r="AF3016" s="156"/>
      <c r="AG3016" s="156"/>
      <c r="AH3016" s="153"/>
      <c r="AI3016" s="153"/>
      <c r="AJ3016" s="153"/>
      <c r="AK3016" s="153"/>
      <c r="AL3016" s="153"/>
      <c r="AM3016" s="153"/>
      <c r="AN3016" s="153"/>
      <c r="AO3016" s="153"/>
      <c r="AP3016" s="153"/>
      <c r="AQ3016" s="153"/>
      <c r="AR3016" s="153"/>
      <c r="AS3016" s="153"/>
      <c r="AT3016" s="153"/>
      <c r="AU3016" s="153"/>
      <c r="AV3016" s="153"/>
      <c r="AW3016" s="153"/>
      <c r="AX3016" s="153"/>
      <c r="AY3016" s="153"/>
      <c r="AZ3016" s="153"/>
      <c r="BA3016" s="153"/>
      <c r="BB3016" s="153"/>
      <c r="BC3016" s="153"/>
      <c r="BD3016" s="153"/>
      <c r="BE3016" s="153"/>
    </row>
    <row r="3017" spans="1:57" ht="15.5" x14ac:dyDescent="0.4">
      <c r="A3017" s="153" t="str">
        <f t="shared" si="47"/>
        <v>504111</v>
      </c>
      <c r="B3017" s="153">
        <v>3123</v>
      </c>
      <c r="C3017" s="153">
        <v>50411</v>
      </c>
      <c r="D3017" s="153" t="s">
        <v>1809</v>
      </c>
      <c r="E3017" s="157" t="s">
        <v>5643</v>
      </c>
      <c r="F3017" s="153" t="s">
        <v>5595</v>
      </c>
      <c r="G3017" s="153"/>
      <c r="H3017" s="153"/>
      <c r="I3017" s="153"/>
      <c r="J3017" s="153"/>
      <c r="K3017" s="153"/>
      <c r="L3017" s="153"/>
      <c r="M3017" s="153" t="s">
        <v>231</v>
      </c>
      <c r="N3017" s="153" t="s">
        <v>188</v>
      </c>
      <c r="O3017" s="156">
        <v>0.05</v>
      </c>
      <c r="P3017" s="153">
        <v>0.05</v>
      </c>
      <c r="Q3017" s="156">
        <v>58.7</v>
      </c>
      <c r="R3017" s="156">
        <v>8.3299999999999999E-2</v>
      </c>
      <c r="S3017" s="156">
        <v>0.1333</v>
      </c>
      <c r="T3017" s="156">
        <v>1</v>
      </c>
      <c r="U3017" s="153" t="s">
        <v>3069</v>
      </c>
      <c r="V3017" s="153" t="s">
        <v>3069</v>
      </c>
      <c r="W3017" s="156" t="s">
        <v>3069</v>
      </c>
      <c r="X3017" s="156" t="s">
        <v>3069</v>
      </c>
      <c r="Y3017" s="156" t="s">
        <v>3069</v>
      </c>
      <c r="Z3017" s="156" t="s">
        <v>3069</v>
      </c>
      <c r="AA3017" s="156" t="s">
        <v>3069</v>
      </c>
      <c r="AB3017" s="156" t="s">
        <v>3069</v>
      </c>
      <c r="AC3017" s="156"/>
      <c r="AD3017" s="156"/>
      <c r="AE3017" s="156"/>
      <c r="AF3017" s="156"/>
      <c r="AG3017" s="156"/>
      <c r="AH3017" s="153"/>
      <c r="AI3017" s="153"/>
      <c r="AJ3017" s="153"/>
      <c r="AK3017" s="153"/>
      <c r="AL3017" s="153"/>
      <c r="AM3017" s="153"/>
      <c r="AN3017" s="153"/>
      <c r="AO3017" s="153"/>
      <c r="AP3017" s="153"/>
      <c r="AQ3017" s="153"/>
      <c r="AR3017" s="153"/>
      <c r="AS3017" s="153"/>
      <c r="AT3017" s="153"/>
      <c r="AU3017" s="153"/>
      <c r="AV3017" s="153"/>
      <c r="AW3017" s="153"/>
      <c r="AX3017" s="153"/>
      <c r="AY3017" s="153"/>
      <c r="AZ3017" s="153"/>
      <c r="BA3017" s="153"/>
      <c r="BB3017" s="153"/>
      <c r="BC3017" s="153"/>
      <c r="BD3017" s="153"/>
      <c r="BE3017" s="153"/>
    </row>
    <row r="3018" spans="1:57" ht="15.5" x14ac:dyDescent="0.4">
      <c r="A3018" s="153" t="str">
        <f t="shared" si="47"/>
        <v>504181</v>
      </c>
      <c r="B3018" s="153">
        <v>3124</v>
      </c>
      <c r="C3018" s="153">
        <v>50418</v>
      </c>
      <c r="D3018" s="153" t="s">
        <v>1814</v>
      </c>
      <c r="E3018" s="157" t="s">
        <v>5643</v>
      </c>
      <c r="F3018" s="153" t="s">
        <v>5595</v>
      </c>
      <c r="G3018" s="153"/>
      <c r="H3018" s="153"/>
      <c r="I3018" s="153"/>
      <c r="J3018" s="153"/>
      <c r="K3018" s="153"/>
      <c r="L3018" s="153"/>
      <c r="M3018" s="153" t="s">
        <v>231</v>
      </c>
      <c r="N3018" s="153" t="s">
        <v>188</v>
      </c>
      <c r="O3018" s="156">
        <v>0.05</v>
      </c>
      <c r="P3018" s="153">
        <v>0.05</v>
      </c>
      <c r="Q3018" s="156">
        <v>58.6</v>
      </c>
      <c r="R3018" s="156">
        <v>8.3299999999999999E-2</v>
      </c>
      <c r="S3018" s="156">
        <v>0.1333</v>
      </c>
      <c r="T3018" s="156">
        <v>1</v>
      </c>
      <c r="U3018" s="153" t="s">
        <v>3069</v>
      </c>
      <c r="V3018" s="153" t="s">
        <v>3069</v>
      </c>
      <c r="W3018" s="156" t="s">
        <v>3069</v>
      </c>
      <c r="X3018" s="156" t="s">
        <v>3069</v>
      </c>
      <c r="Y3018" s="156" t="s">
        <v>3069</v>
      </c>
      <c r="Z3018" s="156" t="s">
        <v>3069</v>
      </c>
      <c r="AA3018" s="156" t="s">
        <v>3069</v>
      </c>
      <c r="AB3018" s="156" t="s">
        <v>3069</v>
      </c>
      <c r="AC3018" s="156"/>
      <c r="AD3018" s="156"/>
      <c r="AE3018" s="156"/>
      <c r="AF3018" s="156"/>
      <c r="AG3018" s="156"/>
      <c r="AH3018" s="153"/>
      <c r="AI3018" s="153"/>
      <c r="AJ3018" s="153"/>
      <c r="AK3018" s="153"/>
      <c r="AL3018" s="153"/>
      <c r="AM3018" s="153"/>
      <c r="AN3018" s="153"/>
      <c r="AO3018" s="153"/>
      <c r="AP3018" s="153"/>
      <c r="AQ3018" s="153"/>
      <c r="AR3018" s="153"/>
      <c r="AS3018" s="153"/>
      <c r="AT3018" s="153"/>
      <c r="AU3018" s="153"/>
      <c r="AV3018" s="153"/>
      <c r="AW3018" s="153"/>
      <c r="AX3018" s="153"/>
      <c r="AY3018" s="153"/>
      <c r="AZ3018" s="153"/>
      <c r="BA3018" s="153"/>
      <c r="BB3018" s="153"/>
      <c r="BC3018" s="153"/>
      <c r="BD3018" s="153"/>
      <c r="BE3018" s="153"/>
    </row>
    <row r="3019" spans="1:57" ht="15.5" x14ac:dyDescent="0.4">
      <c r="A3019" s="153" t="str">
        <f t="shared" si="47"/>
        <v>504251</v>
      </c>
      <c r="B3019" s="153">
        <v>3125</v>
      </c>
      <c r="C3019" s="153">
        <v>50425</v>
      </c>
      <c r="D3019" s="153" t="s">
        <v>1819</v>
      </c>
      <c r="E3019" s="157" t="s">
        <v>5643</v>
      </c>
      <c r="F3019" s="153" t="s">
        <v>5595</v>
      </c>
      <c r="G3019" s="153"/>
      <c r="H3019" s="153"/>
      <c r="I3019" s="153"/>
      <c r="J3019" s="153"/>
      <c r="K3019" s="153"/>
      <c r="L3019" s="153"/>
      <c r="M3019" s="153" t="s">
        <v>231</v>
      </c>
      <c r="N3019" s="153" t="s">
        <v>188</v>
      </c>
      <c r="O3019" s="156">
        <v>0.05</v>
      </c>
      <c r="P3019" s="153">
        <v>0.05</v>
      </c>
      <c r="Q3019" s="156">
        <v>58.4</v>
      </c>
      <c r="R3019" s="156">
        <v>8.3299999999999999E-2</v>
      </c>
      <c r="S3019" s="156">
        <v>0.1333</v>
      </c>
      <c r="T3019" s="156">
        <v>1</v>
      </c>
      <c r="U3019" s="153" t="s">
        <v>3069</v>
      </c>
      <c r="V3019" s="153" t="s">
        <v>3069</v>
      </c>
      <c r="W3019" s="156" t="s">
        <v>3069</v>
      </c>
      <c r="X3019" s="156" t="s">
        <v>3069</v>
      </c>
      <c r="Y3019" s="156" t="s">
        <v>3069</v>
      </c>
      <c r="Z3019" s="156" t="s">
        <v>3069</v>
      </c>
      <c r="AA3019" s="156" t="s">
        <v>3069</v>
      </c>
      <c r="AB3019" s="156" t="s">
        <v>3069</v>
      </c>
      <c r="AC3019" s="156"/>
      <c r="AD3019" s="156"/>
      <c r="AE3019" s="156"/>
      <c r="AF3019" s="156"/>
      <c r="AG3019" s="156"/>
      <c r="AH3019" s="153"/>
      <c r="AI3019" s="153"/>
      <c r="AJ3019" s="153"/>
      <c r="AK3019" s="153"/>
      <c r="AL3019" s="153"/>
      <c r="AM3019" s="153"/>
      <c r="AN3019" s="153"/>
      <c r="AO3019" s="153"/>
      <c r="AP3019" s="153"/>
      <c r="AQ3019" s="153"/>
      <c r="AR3019" s="153"/>
      <c r="AS3019" s="153"/>
      <c r="AT3019" s="153"/>
      <c r="AU3019" s="153"/>
      <c r="AV3019" s="153"/>
      <c r="AW3019" s="153"/>
      <c r="AX3019" s="153"/>
      <c r="AY3019" s="153"/>
      <c r="AZ3019" s="153"/>
      <c r="BA3019" s="153"/>
      <c r="BB3019" s="153"/>
      <c r="BC3019" s="153"/>
      <c r="BD3019" s="153"/>
      <c r="BE3019" s="153"/>
    </row>
    <row r="3020" spans="1:57" ht="15.5" x14ac:dyDescent="0.4">
      <c r="A3020" s="153" t="str">
        <f t="shared" si="47"/>
        <v>506271</v>
      </c>
      <c r="B3020" s="153">
        <v>3126</v>
      </c>
      <c r="C3020" s="153">
        <v>50627</v>
      </c>
      <c r="D3020" s="153" t="s">
        <v>1827</v>
      </c>
      <c r="E3020" s="157" t="s">
        <v>5643</v>
      </c>
      <c r="F3020" s="153" t="s">
        <v>5595</v>
      </c>
      <c r="G3020" s="153"/>
      <c r="H3020" s="153"/>
      <c r="I3020" s="153"/>
      <c r="J3020" s="153"/>
      <c r="K3020" s="153"/>
      <c r="L3020" s="153"/>
      <c r="M3020" s="153" t="s">
        <v>231</v>
      </c>
      <c r="N3020" s="153" t="s">
        <v>188</v>
      </c>
      <c r="O3020" s="156">
        <v>0.05</v>
      </c>
      <c r="P3020" s="153">
        <v>0.05</v>
      </c>
      <c r="Q3020" s="156">
        <v>58.3</v>
      </c>
      <c r="R3020" s="156">
        <v>8.3299999999999999E-2</v>
      </c>
      <c r="S3020" s="156">
        <v>0.1333</v>
      </c>
      <c r="T3020" s="156">
        <v>1</v>
      </c>
      <c r="U3020" s="153" t="s">
        <v>3069</v>
      </c>
      <c r="V3020" s="153" t="s">
        <v>3069</v>
      </c>
      <c r="W3020" s="156" t="s">
        <v>3069</v>
      </c>
      <c r="X3020" s="156" t="s">
        <v>3069</v>
      </c>
      <c r="Y3020" s="156" t="s">
        <v>3069</v>
      </c>
      <c r="Z3020" s="156" t="s">
        <v>3069</v>
      </c>
      <c r="AA3020" s="156" t="s">
        <v>3069</v>
      </c>
      <c r="AB3020" s="156" t="s">
        <v>3069</v>
      </c>
      <c r="AC3020" s="156"/>
      <c r="AD3020" s="156"/>
      <c r="AE3020" s="156"/>
      <c r="AF3020" s="156"/>
      <c r="AG3020" s="156"/>
      <c r="AH3020" s="153"/>
      <c r="AI3020" s="153"/>
      <c r="AJ3020" s="153"/>
      <c r="AK3020" s="153"/>
      <c r="AL3020" s="153"/>
      <c r="AM3020" s="153"/>
      <c r="AN3020" s="153"/>
      <c r="AO3020" s="153"/>
      <c r="AP3020" s="153"/>
      <c r="AQ3020" s="153"/>
      <c r="AR3020" s="153"/>
      <c r="AS3020" s="153"/>
      <c r="AT3020" s="153"/>
      <c r="AU3020" s="153"/>
      <c r="AV3020" s="153"/>
      <c r="AW3020" s="153"/>
      <c r="AX3020" s="153"/>
      <c r="AY3020" s="153"/>
      <c r="AZ3020" s="153"/>
      <c r="BA3020" s="153"/>
      <c r="BB3020" s="153"/>
      <c r="BC3020" s="153"/>
      <c r="BD3020" s="153"/>
      <c r="BE3020" s="153"/>
    </row>
    <row r="3021" spans="1:57" ht="15.5" x14ac:dyDescent="0.4">
      <c r="A3021" s="153" t="str">
        <f t="shared" si="47"/>
        <v>506301</v>
      </c>
      <c r="B3021" s="153">
        <v>3127</v>
      </c>
      <c r="C3021" s="153">
        <v>50630</v>
      </c>
      <c r="D3021" s="153" t="s">
        <v>1828</v>
      </c>
      <c r="E3021" s="157" t="s">
        <v>5643</v>
      </c>
      <c r="F3021" s="153" t="s">
        <v>5595</v>
      </c>
      <c r="G3021" s="153"/>
      <c r="H3021" s="153"/>
      <c r="I3021" s="153"/>
      <c r="J3021" s="153"/>
      <c r="K3021" s="153"/>
      <c r="L3021" s="153"/>
      <c r="M3021" s="153" t="s">
        <v>231</v>
      </c>
      <c r="N3021" s="153" t="s">
        <v>188</v>
      </c>
      <c r="O3021" s="156">
        <v>0.05</v>
      </c>
      <c r="P3021" s="153">
        <v>0.05</v>
      </c>
      <c r="Q3021" s="156">
        <v>58.8</v>
      </c>
      <c r="R3021" s="156">
        <v>8.3299999999999999E-2</v>
      </c>
      <c r="S3021" s="156">
        <v>0.1333</v>
      </c>
      <c r="T3021" s="156">
        <v>1</v>
      </c>
      <c r="U3021" s="153" t="s">
        <v>3069</v>
      </c>
      <c r="V3021" s="153" t="s">
        <v>3069</v>
      </c>
      <c r="W3021" s="156" t="s">
        <v>3069</v>
      </c>
      <c r="X3021" s="156" t="s">
        <v>3069</v>
      </c>
      <c r="Y3021" s="156" t="s">
        <v>3069</v>
      </c>
      <c r="Z3021" s="156" t="s">
        <v>3069</v>
      </c>
      <c r="AA3021" s="156" t="s">
        <v>3069</v>
      </c>
      <c r="AB3021" s="156" t="s">
        <v>3069</v>
      </c>
      <c r="AC3021" s="156"/>
      <c r="AD3021" s="156"/>
      <c r="AE3021" s="156"/>
      <c r="AF3021" s="156"/>
      <c r="AG3021" s="156"/>
      <c r="AH3021" s="153"/>
      <c r="AI3021" s="153"/>
      <c r="AJ3021" s="153"/>
      <c r="AK3021" s="153"/>
      <c r="AL3021" s="153"/>
      <c r="AM3021" s="153"/>
      <c r="AN3021" s="153"/>
      <c r="AO3021" s="153"/>
      <c r="AP3021" s="153"/>
      <c r="AQ3021" s="153"/>
      <c r="AR3021" s="153"/>
      <c r="AS3021" s="153"/>
      <c r="AT3021" s="153"/>
      <c r="AU3021" s="153"/>
      <c r="AV3021" s="153"/>
      <c r="AW3021" s="153"/>
      <c r="AX3021" s="153"/>
      <c r="AY3021" s="153"/>
      <c r="AZ3021" s="153"/>
      <c r="BA3021" s="153"/>
      <c r="BB3021" s="153"/>
      <c r="BC3021" s="153"/>
      <c r="BD3021" s="153"/>
      <c r="BE3021" s="153"/>
    </row>
    <row r="3022" spans="1:57" ht="15.5" x14ac:dyDescent="0.4">
      <c r="A3022" s="153" t="str">
        <f t="shared" si="47"/>
        <v>506331</v>
      </c>
      <c r="B3022" s="153">
        <v>3128</v>
      </c>
      <c r="C3022" s="153">
        <v>50633</v>
      </c>
      <c r="D3022" s="153" t="s">
        <v>1830</v>
      </c>
      <c r="E3022" s="157" t="s">
        <v>5643</v>
      </c>
      <c r="F3022" s="153" t="s">
        <v>5595</v>
      </c>
      <c r="G3022" s="153"/>
      <c r="H3022" s="153"/>
      <c r="I3022" s="153"/>
      <c r="J3022" s="153"/>
      <c r="K3022" s="153"/>
      <c r="L3022" s="153"/>
      <c r="M3022" s="153" t="s">
        <v>231</v>
      </c>
      <c r="N3022" s="153" t="s">
        <v>188</v>
      </c>
      <c r="O3022" s="156">
        <v>0.05</v>
      </c>
      <c r="P3022" s="153">
        <v>0.05</v>
      </c>
      <c r="Q3022" s="156">
        <v>58.8</v>
      </c>
      <c r="R3022" s="156">
        <v>8.3299999999999999E-2</v>
      </c>
      <c r="S3022" s="156">
        <v>0.1333</v>
      </c>
      <c r="T3022" s="156">
        <v>1</v>
      </c>
      <c r="U3022" s="153" t="s">
        <v>3069</v>
      </c>
      <c r="V3022" s="153" t="s">
        <v>3069</v>
      </c>
      <c r="W3022" s="156" t="s">
        <v>3069</v>
      </c>
      <c r="X3022" s="156" t="s">
        <v>3069</v>
      </c>
      <c r="Y3022" s="156" t="s">
        <v>3069</v>
      </c>
      <c r="Z3022" s="156" t="s">
        <v>3069</v>
      </c>
      <c r="AA3022" s="156" t="s">
        <v>3069</v>
      </c>
      <c r="AB3022" s="156" t="s">
        <v>3069</v>
      </c>
      <c r="AC3022" s="156"/>
      <c r="AD3022" s="156"/>
      <c r="AE3022" s="156"/>
      <c r="AF3022" s="156"/>
      <c r="AG3022" s="156"/>
      <c r="AH3022" s="153"/>
      <c r="AI3022" s="153"/>
      <c r="AJ3022" s="153"/>
      <c r="AK3022" s="153"/>
      <c r="AL3022" s="153"/>
      <c r="AM3022" s="153"/>
      <c r="AN3022" s="153"/>
      <c r="AO3022" s="153"/>
      <c r="AP3022" s="153"/>
      <c r="AQ3022" s="153"/>
      <c r="AR3022" s="153"/>
      <c r="AS3022" s="153"/>
      <c r="AT3022" s="153"/>
      <c r="AU3022" s="153"/>
      <c r="AV3022" s="153"/>
      <c r="AW3022" s="153"/>
      <c r="AX3022" s="153"/>
      <c r="AY3022" s="153"/>
      <c r="AZ3022" s="153"/>
      <c r="BA3022" s="153"/>
      <c r="BB3022" s="153"/>
      <c r="BC3022" s="153"/>
      <c r="BD3022" s="153"/>
      <c r="BE3022" s="153"/>
    </row>
    <row r="3023" spans="1:57" ht="15.5" x14ac:dyDescent="0.4">
      <c r="A3023" s="153" t="str">
        <f t="shared" si="47"/>
        <v>506361</v>
      </c>
      <c r="B3023" s="153">
        <v>3129</v>
      </c>
      <c r="C3023" s="153">
        <v>50636</v>
      </c>
      <c r="D3023" s="153" t="s">
        <v>1831</v>
      </c>
      <c r="E3023" s="157" t="s">
        <v>5643</v>
      </c>
      <c r="F3023" s="153" t="s">
        <v>5595</v>
      </c>
      <c r="G3023" s="153"/>
      <c r="H3023" s="153"/>
      <c r="I3023" s="153"/>
      <c r="J3023" s="153"/>
      <c r="K3023" s="153"/>
      <c r="L3023" s="153"/>
      <c r="M3023" s="153" t="s">
        <v>231</v>
      </c>
      <c r="N3023" s="153" t="s">
        <v>188</v>
      </c>
      <c r="O3023" s="156">
        <v>0.05</v>
      </c>
      <c r="P3023" s="153">
        <v>0.05</v>
      </c>
      <c r="Q3023" s="156">
        <v>58.7</v>
      </c>
      <c r="R3023" s="156">
        <v>8.3299999999999999E-2</v>
      </c>
      <c r="S3023" s="156">
        <v>0.1333</v>
      </c>
      <c r="T3023" s="156">
        <v>1</v>
      </c>
      <c r="U3023" s="153" t="s">
        <v>3069</v>
      </c>
      <c r="V3023" s="153" t="s">
        <v>3069</v>
      </c>
      <c r="W3023" s="156" t="s">
        <v>3069</v>
      </c>
      <c r="X3023" s="156" t="s">
        <v>3069</v>
      </c>
      <c r="Y3023" s="156" t="s">
        <v>3069</v>
      </c>
      <c r="Z3023" s="156" t="s">
        <v>3069</v>
      </c>
      <c r="AA3023" s="156" t="s">
        <v>3069</v>
      </c>
      <c r="AB3023" s="156" t="s">
        <v>3069</v>
      </c>
      <c r="AC3023" s="156"/>
      <c r="AD3023" s="156"/>
      <c r="AE3023" s="156"/>
      <c r="AF3023" s="156"/>
      <c r="AG3023" s="156"/>
      <c r="AH3023" s="153"/>
      <c r="AI3023" s="153"/>
      <c r="AJ3023" s="153"/>
      <c r="AK3023" s="153"/>
      <c r="AL3023" s="153"/>
      <c r="AM3023" s="153"/>
      <c r="AN3023" s="153"/>
      <c r="AO3023" s="153"/>
      <c r="AP3023" s="153"/>
      <c r="AQ3023" s="153"/>
      <c r="AR3023" s="153"/>
      <c r="AS3023" s="153"/>
      <c r="AT3023" s="153"/>
      <c r="AU3023" s="153"/>
      <c r="AV3023" s="153"/>
      <c r="AW3023" s="153"/>
      <c r="AX3023" s="153"/>
      <c r="AY3023" s="153"/>
      <c r="AZ3023" s="153"/>
      <c r="BA3023" s="153"/>
      <c r="BB3023" s="153"/>
      <c r="BC3023" s="153"/>
      <c r="BD3023" s="153"/>
      <c r="BE3023" s="153"/>
    </row>
    <row r="3024" spans="1:57" ht="15.5" x14ac:dyDescent="0.4">
      <c r="A3024" s="153" t="str">
        <f t="shared" si="47"/>
        <v>516961</v>
      </c>
      <c r="B3024" s="153">
        <v>3130</v>
      </c>
      <c r="C3024" s="153">
        <v>51696</v>
      </c>
      <c r="D3024" s="153" t="s">
        <v>1857</v>
      </c>
      <c r="E3024" s="157" t="s">
        <v>5645</v>
      </c>
      <c r="F3024" s="153" t="s">
        <v>5595</v>
      </c>
      <c r="G3024" s="153"/>
      <c r="H3024" s="153"/>
      <c r="I3024" s="153"/>
      <c r="J3024" s="153"/>
      <c r="K3024" s="153"/>
      <c r="L3024" s="153"/>
      <c r="M3024" s="153" t="s">
        <v>231</v>
      </c>
      <c r="N3024" s="153" t="s">
        <v>188</v>
      </c>
      <c r="O3024" s="156">
        <v>0.05</v>
      </c>
      <c r="P3024" s="153">
        <v>0.05</v>
      </c>
      <c r="Q3024" s="156">
        <v>58.8</v>
      </c>
      <c r="R3024" s="156">
        <v>8.3299999999999999E-2</v>
      </c>
      <c r="S3024" s="156">
        <v>0.1333</v>
      </c>
      <c r="T3024" s="156">
        <v>1</v>
      </c>
      <c r="U3024" s="153" t="s">
        <v>3069</v>
      </c>
      <c r="V3024" s="153" t="s">
        <v>3069</v>
      </c>
      <c r="W3024" s="156" t="s">
        <v>3069</v>
      </c>
      <c r="X3024" s="156" t="s">
        <v>3069</v>
      </c>
      <c r="Y3024" s="156" t="s">
        <v>3069</v>
      </c>
      <c r="Z3024" s="156" t="s">
        <v>3069</v>
      </c>
      <c r="AA3024" s="156" t="s">
        <v>3069</v>
      </c>
      <c r="AB3024" s="156" t="s">
        <v>3069</v>
      </c>
      <c r="AC3024" s="156"/>
      <c r="AD3024" s="156"/>
      <c r="AE3024" s="156"/>
      <c r="AF3024" s="156"/>
      <c r="AG3024" s="156"/>
      <c r="AH3024" s="153"/>
      <c r="AI3024" s="153"/>
      <c r="AJ3024" s="153"/>
      <c r="AK3024" s="153"/>
      <c r="AL3024" s="153"/>
      <c r="AM3024" s="153"/>
      <c r="AN3024" s="153"/>
      <c r="AO3024" s="153"/>
      <c r="AP3024" s="153"/>
      <c r="AQ3024" s="153"/>
      <c r="AR3024" s="153"/>
      <c r="AS3024" s="153"/>
      <c r="AT3024" s="153"/>
      <c r="AU3024" s="153"/>
      <c r="AV3024" s="153"/>
      <c r="AW3024" s="153"/>
      <c r="AX3024" s="153"/>
      <c r="AY3024" s="153"/>
      <c r="AZ3024" s="153"/>
      <c r="BA3024" s="153"/>
      <c r="BB3024" s="153"/>
      <c r="BC3024" s="153"/>
      <c r="BD3024" s="153"/>
      <c r="BE3024" s="153"/>
    </row>
    <row r="3025" spans="1:57" ht="15.5" x14ac:dyDescent="0.4">
      <c r="A3025" s="153" t="str">
        <f t="shared" si="47"/>
        <v>802431</v>
      </c>
      <c r="B3025" s="153">
        <v>3131</v>
      </c>
      <c r="C3025" s="153">
        <v>80243</v>
      </c>
      <c r="D3025" s="153" t="s">
        <v>1909</v>
      </c>
      <c r="E3025" s="157" t="s">
        <v>5643</v>
      </c>
      <c r="F3025" s="153" t="s">
        <v>5595</v>
      </c>
      <c r="G3025" s="153"/>
      <c r="H3025" s="153"/>
      <c r="I3025" s="153"/>
      <c r="J3025" s="153"/>
      <c r="K3025" s="153"/>
      <c r="L3025" s="153"/>
      <c r="M3025" s="153" t="s">
        <v>231</v>
      </c>
      <c r="N3025" s="153" t="s">
        <v>188</v>
      </c>
      <c r="O3025" s="156">
        <v>0.05</v>
      </c>
      <c r="P3025" s="153">
        <v>0.05</v>
      </c>
      <c r="Q3025" s="156">
        <v>58.7</v>
      </c>
      <c r="R3025" s="156">
        <v>8.3299999999999999E-2</v>
      </c>
      <c r="S3025" s="156">
        <v>0.1333</v>
      </c>
      <c r="T3025" s="156">
        <v>1</v>
      </c>
      <c r="U3025" s="153" t="s">
        <v>3069</v>
      </c>
      <c r="V3025" s="153" t="s">
        <v>3069</v>
      </c>
      <c r="W3025" s="156" t="s">
        <v>3069</v>
      </c>
      <c r="X3025" s="156" t="s">
        <v>3069</v>
      </c>
      <c r="Y3025" s="156" t="s">
        <v>3069</v>
      </c>
      <c r="Z3025" s="156" t="s">
        <v>3069</v>
      </c>
      <c r="AA3025" s="156" t="s">
        <v>3069</v>
      </c>
      <c r="AB3025" s="156" t="s">
        <v>3069</v>
      </c>
      <c r="AC3025" s="156"/>
      <c r="AD3025" s="156"/>
      <c r="AE3025" s="156"/>
      <c r="AF3025" s="156"/>
      <c r="AG3025" s="156"/>
      <c r="AH3025" s="153"/>
      <c r="AI3025" s="153"/>
      <c r="AJ3025" s="153"/>
      <c r="AK3025" s="153"/>
      <c r="AL3025" s="153"/>
      <c r="AM3025" s="153"/>
      <c r="AN3025" s="153"/>
      <c r="AO3025" s="153"/>
      <c r="AP3025" s="153"/>
      <c r="AQ3025" s="153"/>
      <c r="AR3025" s="153"/>
      <c r="AS3025" s="153"/>
      <c r="AT3025" s="153"/>
      <c r="AU3025" s="153"/>
      <c r="AV3025" s="153"/>
      <c r="AW3025" s="153"/>
      <c r="AX3025" s="153"/>
      <c r="AY3025" s="153"/>
      <c r="AZ3025" s="153"/>
      <c r="BA3025" s="153"/>
      <c r="BB3025" s="153"/>
      <c r="BC3025" s="153"/>
      <c r="BD3025" s="153"/>
      <c r="BE3025" s="153"/>
    </row>
    <row r="3026" spans="1:57" ht="15.5" x14ac:dyDescent="0.4">
      <c r="A3026" s="153" t="str">
        <f t="shared" si="47"/>
        <v>806161</v>
      </c>
      <c r="B3026" s="153">
        <v>3132</v>
      </c>
      <c r="C3026" s="153">
        <v>80616</v>
      </c>
      <c r="D3026" s="153" t="s">
        <v>1971</v>
      </c>
      <c r="E3026" s="157" t="s">
        <v>5644</v>
      </c>
      <c r="F3026" s="153" t="s">
        <v>5595</v>
      </c>
      <c r="G3026" s="153"/>
      <c r="H3026" s="153"/>
      <c r="I3026" s="153"/>
      <c r="J3026" s="153"/>
      <c r="K3026" s="153"/>
      <c r="L3026" s="153"/>
      <c r="M3026" s="153" t="s">
        <v>231</v>
      </c>
      <c r="N3026" s="153" t="s">
        <v>188</v>
      </c>
      <c r="O3026" s="156">
        <v>0.05</v>
      </c>
      <c r="P3026" s="153">
        <v>0.05</v>
      </c>
      <c r="Q3026" s="156">
        <v>58.7</v>
      </c>
      <c r="R3026" s="156">
        <v>8.3299999999999999E-2</v>
      </c>
      <c r="S3026" s="156">
        <v>0.1333</v>
      </c>
      <c r="T3026" s="156">
        <v>1</v>
      </c>
      <c r="U3026" s="153" t="s">
        <v>3069</v>
      </c>
      <c r="V3026" s="153" t="s">
        <v>3069</v>
      </c>
      <c r="W3026" s="156" t="s">
        <v>3069</v>
      </c>
      <c r="X3026" s="156" t="s">
        <v>3069</v>
      </c>
      <c r="Y3026" s="156" t="s">
        <v>3069</v>
      </c>
      <c r="Z3026" s="156" t="s">
        <v>3069</v>
      </c>
      <c r="AA3026" s="156" t="s">
        <v>3069</v>
      </c>
      <c r="AB3026" s="156" t="s">
        <v>3069</v>
      </c>
      <c r="AC3026" s="156"/>
      <c r="AD3026" s="156"/>
      <c r="AE3026" s="156"/>
      <c r="AF3026" s="156"/>
      <c r="AG3026" s="156"/>
      <c r="AH3026" s="153"/>
      <c r="AI3026" s="153"/>
      <c r="AJ3026" s="153"/>
      <c r="AK3026" s="153"/>
      <c r="AL3026" s="153"/>
      <c r="AM3026" s="153"/>
      <c r="AN3026" s="153"/>
      <c r="AO3026" s="153"/>
      <c r="AP3026" s="153"/>
      <c r="AQ3026" s="153"/>
      <c r="AR3026" s="153"/>
      <c r="AS3026" s="153"/>
      <c r="AT3026" s="153"/>
      <c r="AU3026" s="153"/>
      <c r="AV3026" s="153"/>
      <c r="AW3026" s="153"/>
      <c r="AX3026" s="153"/>
      <c r="AY3026" s="153"/>
      <c r="AZ3026" s="153"/>
      <c r="BA3026" s="153"/>
      <c r="BB3026" s="153"/>
      <c r="BC3026" s="153"/>
      <c r="BD3026" s="153"/>
      <c r="BE3026" s="153"/>
    </row>
    <row r="3027" spans="1:57" ht="15.5" x14ac:dyDescent="0.4">
      <c r="A3027" s="153" t="str">
        <f t="shared" si="47"/>
        <v>806241</v>
      </c>
      <c r="B3027" s="153">
        <v>3133</v>
      </c>
      <c r="C3027" s="153">
        <v>80624</v>
      </c>
      <c r="D3027" s="153" t="s">
        <v>1975</v>
      </c>
      <c r="E3027" s="157" t="s">
        <v>5646</v>
      </c>
      <c r="F3027" s="153" t="s">
        <v>5595</v>
      </c>
      <c r="G3027" s="153"/>
      <c r="H3027" s="153"/>
      <c r="I3027" s="153"/>
      <c r="J3027" s="153"/>
      <c r="K3027" s="153"/>
      <c r="L3027" s="153"/>
      <c r="M3027" s="153" t="s">
        <v>231</v>
      </c>
      <c r="N3027" s="153" t="s">
        <v>188</v>
      </c>
      <c r="O3027" s="156">
        <v>0.05</v>
      </c>
      <c r="P3027" s="153">
        <v>0.05</v>
      </c>
      <c r="Q3027" s="156">
        <v>59.1</v>
      </c>
      <c r="R3027" s="156">
        <v>8.3299999999999999E-2</v>
      </c>
      <c r="S3027" s="156">
        <v>0.1333</v>
      </c>
      <c r="T3027" s="156">
        <v>1</v>
      </c>
      <c r="U3027" s="153" t="s">
        <v>3069</v>
      </c>
      <c r="V3027" s="153" t="s">
        <v>3069</v>
      </c>
      <c r="W3027" s="156" t="s">
        <v>3069</v>
      </c>
      <c r="X3027" s="156" t="s">
        <v>3069</v>
      </c>
      <c r="Y3027" s="156" t="s">
        <v>3069</v>
      </c>
      <c r="Z3027" s="156" t="s">
        <v>3069</v>
      </c>
      <c r="AA3027" s="156" t="s">
        <v>3069</v>
      </c>
      <c r="AB3027" s="156" t="s">
        <v>3069</v>
      </c>
      <c r="AC3027" s="156"/>
      <c r="AD3027" s="156"/>
      <c r="AE3027" s="156"/>
      <c r="AF3027" s="156"/>
      <c r="AG3027" s="156"/>
      <c r="AH3027" s="153"/>
      <c r="AI3027" s="153"/>
      <c r="AJ3027" s="153"/>
      <c r="AK3027" s="153"/>
      <c r="AL3027" s="153"/>
      <c r="AM3027" s="153"/>
      <c r="AN3027" s="153"/>
      <c r="AO3027" s="153"/>
      <c r="AP3027" s="153"/>
      <c r="AQ3027" s="153"/>
      <c r="AR3027" s="153"/>
      <c r="AS3027" s="153"/>
      <c r="AT3027" s="153"/>
      <c r="AU3027" s="153"/>
      <c r="AV3027" s="153"/>
      <c r="AW3027" s="153"/>
      <c r="AX3027" s="153"/>
      <c r="AY3027" s="153"/>
      <c r="AZ3027" s="153"/>
      <c r="BA3027" s="153"/>
      <c r="BB3027" s="153"/>
      <c r="BC3027" s="153"/>
      <c r="BD3027" s="153"/>
      <c r="BE3027" s="153"/>
    </row>
    <row r="3028" spans="1:57" ht="15.5" x14ac:dyDescent="0.4">
      <c r="A3028" s="153" t="str">
        <f t="shared" si="47"/>
        <v>806261</v>
      </c>
      <c r="B3028" s="153">
        <v>3134</v>
      </c>
      <c r="C3028" s="153">
        <v>80626</v>
      </c>
      <c r="D3028" s="153" t="s">
        <v>1977</v>
      </c>
      <c r="E3028" s="157" t="s">
        <v>5645</v>
      </c>
      <c r="F3028" s="153" t="s">
        <v>5595</v>
      </c>
      <c r="G3028" s="153"/>
      <c r="H3028" s="153"/>
      <c r="I3028" s="153"/>
      <c r="J3028" s="153"/>
      <c r="K3028" s="153"/>
      <c r="L3028" s="153"/>
      <c r="M3028" s="153" t="s">
        <v>231</v>
      </c>
      <c r="N3028" s="153" t="s">
        <v>188</v>
      </c>
      <c r="O3028" s="156">
        <v>0.05</v>
      </c>
      <c r="P3028" s="153">
        <v>0.05</v>
      </c>
      <c r="Q3028" s="156">
        <v>59.3</v>
      </c>
      <c r="R3028" s="156">
        <v>8.3299999999999999E-2</v>
      </c>
      <c r="S3028" s="156">
        <v>0.1333</v>
      </c>
      <c r="T3028" s="156">
        <v>1</v>
      </c>
      <c r="U3028" s="153" t="s">
        <v>3069</v>
      </c>
      <c r="V3028" s="153" t="s">
        <v>3069</v>
      </c>
      <c r="W3028" s="156" t="s">
        <v>3069</v>
      </c>
      <c r="X3028" s="156" t="s">
        <v>3069</v>
      </c>
      <c r="Y3028" s="156" t="s">
        <v>3069</v>
      </c>
      <c r="Z3028" s="156" t="s">
        <v>3069</v>
      </c>
      <c r="AA3028" s="156" t="s">
        <v>3069</v>
      </c>
      <c r="AB3028" s="156" t="s">
        <v>3069</v>
      </c>
      <c r="AC3028" s="156"/>
      <c r="AD3028" s="156"/>
      <c r="AE3028" s="156"/>
      <c r="AF3028" s="156"/>
      <c r="AG3028" s="156"/>
      <c r="AH3028" s="153"/>
      <c r="AI3028" s="153"/>
      <c r="AJ3028" s="153"/>
      <c r="AK3028" s="153"/>
      <c r="AL3028" s="153"/>
      <c r="AM3028" s="153"/>
      <c r="AN3028" s="153"/>
      <c r="AO3028" s="153"/>
      <c r="AP3028" s="153"/>
      <c r="AQ3028" s="153"/>
      <c r="AR3028" s="153"/>
      <c r="AS3028" s="153"/>
      <c r="AT3028" s="153"/>
      <c r="AU3028" s="153"/>
      <c r="AV3028" s="153"/>
      <c r="AW3028" s="153"/>
      <c r="AX3028" s="153"/>
      <c r="AY3028" s="153"/>
      <c r="AZ3028" s="153"/>
      <c r="BA3028" s="153"/>
      <c r="BB3028" s="153"/>
      <c r="BC3028" s="153"/>
      <c r="BD3028" s="153"/>
      <c r="BE3028" s="153"/>
    </row>
    <row r="3029" spans="1:57" ht="15.5" x14ac:dyDescent="0.4">
      <c r="A3029" s="153" t="str">
        <f t="shared" si="47"/>
        <v>806571</v>
      </c>
      <c r="B3029" s="153">
        <v>3135</v>
      </c>
      <c r="C3029" s="153">
        <v>80657</v>
      </c>
      <c r="D3029" s="153" t="s">
        <v>1988</v>
      </c>
      <c r="E3029" s="157" t="s">
        <v>5646</v>
      </c>
      <c r="F3029" s="153" t="s">
        <v>5595</v>
      </c>
      <c r="G3029" s="153"/>
      <c r="H3029" s="153"/>
      <c r="I3029" s="153"/>
      <c r="J3029" s="153"/>
      <c r="K3029" s="153"/>
      <c r="L3029" s="153"/>
      <c r="M3029" s="153" t="s">
        <v>231</v>
      </c>
      <c r="N3029" s="153" t="s">
        <v>188</v>
      </c>
      <c r="O3029" s="156">
        <v>0.05</v>
      </c>
      <c r="P3029" s="153">
        <v>0.05</v>
      </c>
      <c r="Q3029" s="156">
        <v>59.7</v>
      </c>
      <c r="R3029" s="156">
        <v>8.3299999999999999E-2</v>
      </c>
      <c r="S3029" s="156">
        <v>0.1333</v>
      </c>
      <c r="T3029" s="156">
        <v>1</v>
      </c>
      <c r="U3029" s="153" t="s">
        <v>3069</v>
      </c>
      <c r="V3029" s="153" t="s">
        <v>3069</v>
      </c>
      <c r="W3029" s="156" t="s">
        <v>3069</v>
      </c>
      <c r="X3029" s="156" t="s">
        <v>3069</v>
      </c>
      <c r="Y3029" s="156" t="s">
        <v>3069</v>
      </c>
      <c r="Z3029" s="156" t="s">
        <v>3069</v>
      </c>
      <c r="AA3029" s="156" t="s">
        <v>3069</v>
      </c>
      <c r="AB3029" s="156" t="s">
        <v>3069</v>
      </c>
      <c r="AC3029" s="156"/>
      <c r="AD3029" s="156"/>
      <c r="AE3029" s="156"/>
      <c r="AF3029" s="156"/>
      <c r="AG3029" s="156"/>
      <c r="AH3029" s="153"/>
      <c r="AI3029" s="153"/>
      <c r="AJ3029" s="153"/>
      <c r="AK3029" s="153"/>
      <c r="AL3029" s="153"/>
      <c r="AM3029" s="153"/>
      <c r="AN3029" s="153"/>
      <c r="AO3029" s="153"/>
      <c r="AP3029" s="153"/>
      <c r="AQ3029" s="153"/>
      <c r="AR3029" s="153"/>
      <c r="AS3029" s="153"/>
      <c r="AT3029" s="153"/>
      <c r="AU3029" s="153"/>
      <c r="AV3029" s="153"/>
      <c r="AW3029" s="153"/>
      <c r="AX3029" s="153"/>
      <c r="AY3029" s="153"/>
      <c r="AZ3029" s="153"/>
      <c r="BA3029" s="153"/>
      <c r="BB3029" s="153"/>
      <c r="BC3029" s="153"/>
      <c r="BD3029" s="153"/>
      <c r="BE3029" s="153"/>
    </row>
    <row r="3030" spans="1:57" ht="15.5" x14ac:dyDescent="0.4">
      <c r="A3030" s="153" t="str">
        <f t="shared" si="47"/>
        <v>504221</v>
      </c>
      <c r="B3030" s="153">
        <v>3136</v>
      </c>
      <c r="C3030" s="153">
        <v>50422</v>
      </c>
      <c r="D3030" s="153" t="s">
        <v>1817</v>
      </c>
      <c r="E3030" s="157" t="s">
        <v>5643</v>
      </c>
      <c r="F3030" s="153" t="s">
        <v>5595</v>
      </c>
      <c r="G3030" s="153"/>
      <c r="H3030" s="153"/>
      <c r="I3030" s="153"/>
      <c r="J3030" s="153"/>
      <c r="K3030" s="153"/>
      <c r="L3030" s="153"/>
      <c r="M3030" s="153" t="s">
        <v>231</v>
      </c>
      <c r="N3030" s="153" t="s">
        <v>188</v>
      </c>
      <c r="O3030" s="156">
        <v>0.05</v>
      </c>
      <c r="P3030" s="153">
        <v>0.05</v>
      </c>
      <c r="Q3030" s="156">
        <v>58.5</v>
      </c>
      <c r="R3030" s="156">
        <v>0.1</v>
      </c>
      <c r="S3030" s="156">
        <v>0.1333</v>
      </c>
      <c r="T3030" s="156">
        <v>1</v>
      </c>
      <c r="U3030" s="153" t="s">
        <v>3069</v>
      </c>
      <c r="V3030" s="153" t="s">
        <v>3069</v>
      </c>
      <c r="W3030" s="156" t="s">
        <v>3069</v>
      </c>
      <c r="X3030" s="156" t="s">
        <v>3069</v>
      </c>
      <c r="Y3030" s="156" t="s">
        <v>3069</v>
      </c>
      <c r="Z3030" s="156" t="s">
        <v>3069</v>
      </c>
      <c r="AA3030" s="156" t="s">
        <v>3069</v>
      </c>
      <c r="AB3030" s="156" t="s">
        <v>3069</v>
      </c>
      <c r="AC3030" s="156"/>
      <c r="AD3030" s="156"/>
      <c r="AE3030" s="156"/>
      <c r="AF3030" s="156"/>
      <c r="AG3030" s="156"/>
      <c r="AH3030" s="153"/>
      <c r="AI3030" s="153"/>
      <c r="AJ3030" s="153"/>
      <c r="AK3030" s="153"/>
      <c r="AL3030" s="153"/>
      <c r="AM3030" s="153"/>
      <c r="AN3030" s="153"/>
      <c r="AO3030" s="153"/>
      <c r="AP3030" s="153"/>
      <c r="AQ3030" s="153"/>
      <c r="AR3030" s="153"/>
      <c r="AS3030" s="153"/>
      <c r="AT3030" s="153"/>
      <c r="AU3030" s="153"/>
      <c r="AV3030" s="153"/>
      <c r="AW3030" s="153"/>
      <c r="AX3030" s="153"/>
      <c r="AY3030" s="153"/>
      <c r="AZ3030" s="153"/>
      <c r="BA3030" s="153"/>
      <c r="BB3030" s="153"/>
      <c r="BC3030" s="153"/>
      <c r="BD3030" s="153"/>
      <c r="BE3030" s="153"/>
    </row>
    <row r="3031" spans="1:57" ht="15.5" x14ac:dyDescent="0.4">
      <c r="A3031" s="153" t="str">
        <f t="shared" si="47"/>
        <v>512961</v>
      </c>
      <c r="B3031" s="153">
        <v>3137</v>
      </c>
      <c r="C3031" s="153">
        <v>51296</v>
      </c>
      <c r="D3031" s="153" t="s">
        <v>1845</v>
      </c>
      <c r="E3031" s="157" t="s">
        <v>5645</v>
      </c>
      <c r="F3031" s="153" t="s">
        <v>5595</v>
      </c>
      <c r="G3031" s="153"/>
      <c r="H3031" s="153"/>
      <c r="I3031" s="153"/>
      <c r="J3031" s="153"/>
      <c r="K3031" s="153"/>
      <c r="L3031" s="153"/>
      <c r="M3031" s="153" t="s">
        <v>231</v>
      </c>
      <c r="N3031" s="153" t="s">
        <v>188</v>
      </c>
      <c r="O3031" s="156">
        <v>0.05</v>
      </c>
      <c r="P3031" s="153">
        <v>0.05</v>
      </c>
      <c r="Q3031" s="156">
        <v>59.1</v>
      </c>
      <c r="R3031" s="156">
        <v>0.1</v>
      </c>
      <c r="S3031" s="156">
        <v>0.1333</v>
      </c>
      <c r="T3031" s="156">
        <v>1</v>
      </c>
      <c r="U3031" s="153" t="s">
        <v>3069</v>
      </c>
      <c r="V3031" s="153" t="s">
        <v>3069</v>
      </c>
      <c r="W3031" s="156" t="s">
        <v>3069</v>
      </c>
      <c r="X3031" s="156" t="s">
        <v>3069</v>
      </c>
      <c r="Y3031" s="156" t="s">
        <v>3069</v>
      </c>
      <c r="Z3031" s="156" t="s">
        <v>3069</v>
      </c>
      <c r="AA3031" s="156" t="s">
        <v>3069</v>
      </c>
      <c r="AB3031" s="156" t="s">
        <v>3069</v>
      </c>
      <c r="AC3031" s="156"/>
      <c r="AD3031" s="156"/>
      <c r="AE3031" s="156"/>
      <c r="AF3031" s="156"/>
      <c r="AG3031" s="156"/>
      <c r="AH3031" s="153"/>
      <c r="AI3031" s="153"/>
      <c r="AJ3031" s="153"/>
      <c r="AK3031" s="153"/>
      <c r="AL3031" s="153"/>
      <c r="AM3031" s="153"/>
      <c r="AN3031" s="153"/>
      <c r="AO3031" s="153"/>
      <c r="AP3031" s="153"/>
      <c r="AQ3031" s="153"/>
      <c r="AR3031" s="153"/>
      <c r="AS3031" s="153"/>
      <c r="AT3031" s="153"/>
      <c r="AU3031" s="153"/>
      <c r="AV3031" s="153"/>
      <c r="AW3031" s="153"/>
      <c r="AX3031" s="153"/>
      <c r="AY3031" s="153"/>
      <c r="AZ3031" s="153"/>
      <c r="BA3031" s="153"/>
      <c r="BB3031" s="153"/>
      <c r="BC3031" s="153"/>
      <c r="BD3031" s="153"/>
      <c r="BE3031" s="153"/>
    </row>
    <row r="3032" spans="1:57" ht="15.5" x14ac:dyDescent="0.4">
      <c r="A3032" s="153" t="str">
        <f t="shared" si="47"/>
        <v>516401</v>
      </c>
      <c r="B3032" s="153">
        <v>3138</v>
      </c>
      <c r="C3032" s="153">
        <v>51640</v>
      </c>
      <c r="D3032" s="153" t="s">
        <v>1854</v>
      </c>
      <c r="E3032" s="157" t="s">
        <v>5646</v>
      </c>
      <c r="F3032" s="153" t="s">
        <v>5595</v>
      </c>
      <c r="G3032" s="153"/>
      <c r="H3032" s="153"/>
      <c r="I3032" s="153"/>
      <c r="J3032" s="153"/>
      <c r="K3032" s="153"/>
      <c r="L3032" s="153"/>
      <c r="M3032" s="153" t="s">
        <v>231</v>
      </c>
      <c r="N3032" s="153" t="s">
        <v>188</v>
      </c>
      <c r="O3032" s="156">
        <v>0.05</v>
      </c>
      <c r="P3032" s="153">
        <v>0.05</v>
      </c>
      <c r="Q3032" s="156">
        <v>58.8</v>
      </c>
      <c r="R3032" s="156">
        <v>0.1</v>
      </c>
      <c r="S3032" s="156">
        <v>0.1333</v>
      </c>
      <c r="T3032" s="156">
        <v>1</v>
      </c>
      <c r="U3032" s="153" t="s">
        <v>3069</v>
      </c>
      <c r="V3032" s="153" t="s">
        <v>3069</v>
      </c>
      <c r="W3032" s="156" t="s">
        <v>3069</v>
      </c>
      <c r="X3032" s="156" t="s">
        <v>3069</v>
      </c>
      <c r="Y3032" s="156" t="s">
        <v>3069</v>
      </c>
      <c r="Z3032" s="156" t="s">
        <v>3069</v>
      </c>
      <c r="AA3032" s="156" t="s">
        <v>3069</v>
      </c>
      <c r="AB3032" s="156" t="s">
        <v>3069</v>
      </c>
      <c r="AC3032" s="156"/>
      <c r="AD3032" s="156"/>
      <c r="AE3032" s="156"/>
      <c r="AF3032" s="156"/>
      <c r="AG3032" s="156"/>
      <c r="AH3032" s="153"/>
      <c r="AI3032" s="153"/>
      <c r="AJ3032" s="153"/>
      <c r="AK3032" s="153"/>
      <c r="AL3032" s="153"/>
      <c r="AM3032" s="153"/>
      <c r="AN3032" s="153"/>
      <c r="AO3032" s="153"/>
      <c r="AP3032" s="153"/>
      <c r="AQ3032" s="153"/>
      <c r="AR3032" s="153"/>
      <c r="AS3032" s="153"/>
      <c r="AT3032" s="153"/>
      <c r="AU3032" s="153"/>
      <c r="AV3032" s="153"/>
      <c r="AW3032" s="153"/>
      <c r="AX3032" s="153"/>
      <c r="AY3032" s="153"/>
      <c r="AZ3032" s="153"/>
      <c r="BA3032" s="153"/>
      <c r="BB3032" s="153"/>
      <c r="BC3032" s="153"/>
      <c r="BD3032" s="153"/>
      <c r="BE3032" s="153"/>
    </row>
    <row r="3033" spans="1:57" ht="15.5" x14ac:dyDescent="0.4">
      <c r="A3033" s="153" t="str">
        <f t="shared" si="47"/>
        <v>516971</v>
      </c>
      <c r="B3033" s="153">
        <v>3139</v>
      </c>
      <c r="C3033" s="153">
        <v>51697</v>
      </c>
      <c r="D3033" s="153" t="s">
        <v>1858</v>
      </c>
      <c r="E3033" s="157" t="s">
        <v>5646</v>
      </c>
      <c r="F3033" s="153" t="s">
        <v>5595</v>
      </c>
      <c r="G3033" s="153"/>
      <c r="H3033" s="153"/>
      <c r="I3033" s="153"/>
      <c r="J3033" s="153"/>
      <c r="K3033" s="153"/>
      <c r="L3033" s="153"/>
      <c r="M3033" s="153" t="s">
        <v>231</v>
      </c>
      <c r="N3033" s="153" t="s">
        <v>188</v>
      </c>
      <c r="O3033" s="156">
        <v>0.05</v>
      </c>
      <c r="P3033" s="153">
        <v>0.05</v>
      </c>
      <c r="Q3033" s="156">
        <v>59.5</v>
      </c>
      <c r="R3033" s="156">
        <v>0.1</v>
      </c>
      <c r="S3033" s="156">
        <v>0.1333</v>
      </c>
      <c r="T3033" s="156">
        <v>1</v>
      </c>
      <c r="U3033" s="153" t="s">
        <v>3069</v>
      </c>
      <c r="V3033" s="153" t="s">
        <v>3069</v>
      </c>
      <c r="W3033" s="156" t="s">
        <v>3069</v>
      </c>
      <c r="X3033" s="156" t="s">
        <v>3069</v>
      </c>
      <c r="Y3033" s="156" t="s">
        <v>3069</v>
      </c>
      <c r="Z3033" s="156" t="s">
        <v>3069</v>
      </c>
      <c r="AA3033" s="156" t="s">
        <v>3069</v>
      </c>
      <c r="AB3033" s="156" t="s">
        <v>3069</v>
      </c>
      <c r="AC3033" s="156"/>
      <c r="AD3033" s="156"/>
      <c r="AE3033" s="156"/>
      <c r="AF3033" s="156"/>
      <c r="AG3033" s="156"/>
      <c r="AH3033" s="153"/>
      <c r="AI3033" s="153"/>
      <c r="AJ3033" s="153"/>
      <c r="AK3033" s="153"/>
      <c r="AL3033" s="153"/>
      <c r="AM3033" s="153"/>
      <c r="AN3033" s="153"/>
      <c r="AO3033" s="153"/>
      <c r="AP3033" s="153"/>
      <c r="AQ3033" s="153"/>
      <c r="AR3033" s="153"/>
      <c r="AS3033" s="153"/>
      <c r="AT3033" s="153"/>
      <c r="AU3033" s="153"/>
      <c r="AV3033" s="153"/>
      <c r="AW3033" s="153"/>
      <c r="AX3033" s="153"/>
      <c r="AY3033" s="153"/>
      <c r="AZ3033" s="153"/>
      <c r="BA3033" s="153"/>
      <c r="BB3033" s="153"/>
      <c r="BC3033" s="153"/>
      <c r="BD3033" s="153"/>
      <c r="BE3033" s="153"/>
    </row>
    <row r="3034" spans="1:57" ht="15.5" x14ac:dyDescent="0.4">
      <c r="A3034" s="153" t="str">
        <f t="shared" si="47"/>
        <v>516981</v>
      </c>
      <c r="B3034" s="153">
        <v>3140</v>
      </c>
      <c r="C3034" s="153">
        <v>51698</v>
      </c>
      <c r="D3034" s="153" t="s">
        <v>1859</v>
      </c>
      <c r="E3034" s="157" t="s">
        <v>5646</v>
      </c>
      <c r="F3034" s="153" t="s">
        <v>5595</v>
      </c>
      <c r="G3034" s="153"/>
      <c r="H3034" s="153"/>
      <c r="I3034" s="153"/>
      <c r="J3034" s="153"/>
      <c r="K3034" s="153"/>
      <c r="L3034" s="153"/>
      <c r="M3034" s="153" t="s">
        <v>231</v>
      </c>
      <c r="N3034" s="153" t="s">
        <v>188</v>
      </c>
      <c r="O3034" s="156">
        <v>0.05</v>
      </c>
      <c r="P3034" s="153">
        <v>0.05</v>
      </c>
      <c r="Q3034" s="156">
        <v>59.5</v>
      </c>
      <c r="R3034" s="156">
        <v>0.1</v>
      </c>
      <c r="S3034" s="156">
        <v>0.1333</v>
      </c>
      <c r="T3034" s="156">
        <v>1</v>
      </c>
      <c r="U3034" s="153" t="s">
        <v>3069</v>
      </c>
      <c r="V3034" s="153" t="s">
        <v>3069</v>
      </c>
      <c r="W3034" s="156" t="s">
        <v>3069</v>
      </c>
      <c r="X3034" s="156" t="s">
        <v>3069</v>
      </c>
      <c r="Y3034" s="156" t="s">
        <v>3069</v>
      </c>
      <c r="Z3034" s="156" t="s">
        <v>3069</v>
      </c>
      <c r="AA3034" s="156" t="s">
        <v>3069</v>
      </c>
      <c r="AB3034" s="156" t="s">
        <v>3069</v>
      </c>
      <c r="AC3034" s="156"/>
      <c r="AD3034" s="156"/>
      <c r="AE3034" s="156"/>
      <c r="AF3034" s="156"/>
      <c r="AG3034" s="156"/>
      <c r="AH3034" s="153"/>
      <c r="AI3034" s="153"/>
      <c r="AJ3034" s="153"/>
      <c r="AK3034" s="153"/>
      <c r="AL3034" s="153"/>
      <c r="AM3034" s="153"/>
      <c r="AN3034" s="153"/>
      <c r="AO3034" s="153"/>
      <c r="AP3034" s="153"/>
      <c r="AQ3034" s="153"/>
      <c r="AR3034" s="153"/>
      <c r="AS3034" s="153"/>
      <c r="AT3034" s="153"/>
      <c r="AU3034" s="153"/>
      <c r="AV3034" s="153"/>
      <c r="AW3034" s="153"/>
      <c r="AX3034" s="153"/>
      <c r="AY3034" s="153"/>
      <c r="AZ3034" s="153"/>
      <c r="BA3034" s="153"/>
      <c r="BB3034" s="153"/>
      <c r="BC3034" s="153"/>
      <c r="BD3034" s="153"/>
      <c r="BE3034" s="153"/>
    </row>
    <row r="3035" spans="1:57" ht="15.5" x14ac:dyDescent="0.4">
      <c r="A3035" s="153" t="str">
        <f t="shared" si="47"/>
        <v>517391</v>
      </c>
      <c r="B3035" s="153">
        <v>3141</v>
      </c>
      <c r="C3035" s="153">
        <v>51739</v>
      </c>
      <c r="D3035" s="153" t="s">
        <v>1863</v>
      </c>
      <c r="E3035" s="157" t="s">
        <v>5646</v>
      </c>
      <c r="F3035" s="153" t="s">
        <v>5595</v>
      </c>
      <c r="G3035" s="153"/>
      <c r="H3035" s="153"/>
      <c r="I3035" s="153"/>
      <c r="J3035" s="153"/>
      <c r="K3035" s="153"/>
      <c r="L3035" s="153"/>
      <c r="M3035" s="153" t="s">
        <v>231</v>
      </c>
      <c r="N3035" s="153" t="s">
        <v>188</v>
      </c>
      <c r="O3035" s="156">
        <v>0.05</v>
      </c>
      <c r="P3035" s="153">
        <v>0.05</v>
      </c>
      <c r="Q3035" s="156">
        <v>58.7</v>
      </c>
      <c r="R3035" s="156">
        <v>0.1</v>
      </c>
      <c r="S3035" s="156">
        <v>0.1333</v>
      </c>
      <c r="T3035" s="156">
        <v>1</v>
      </c>
      <c r="U3035" s="153" t="s">
        <v>3069</v>
      </c>
      <c r="V3035" s="153" t="s">
        <v>3069</v>
      </c>
      <c r="W3035" s="156" t="s">
        <v>3069</v>
      </c>
      <c r="X3035" s="156" t="s">
        <v>3069</v>
      </c>
      <c r="Y3035" s="156" t="s">
        <v>3069</v>
      </c>
      <c r="Z3035" s="156" t="s">
        <v>3069</v>
      </c>
      <c r="AA3035" s="156" t="s">
        <v>3069</v>
      </c>
      <c r="AB3035" s="156" t="s">
        <v>3069</v>
      </c>
      <c r="AC3035" s="156"/>
      <c r="AD3035" s="156"/>
      <c r="AE3035" s="156"/>
      <c r="AF3035" s="156"/>
      <c r="AG3035" s="156"/>
      <c r="AH3035" s="153"/>
      <c r="AI3035" s="153"/>
      <c r="AJ3035" s="153"/>
      <c r="AK3035" s="153"/>
      <c r="AL3035" s="153"/>
      <c r="AM3035" s="153"/>
      <c r="AN3035" s="153"/>
      <c r="AO3035" s="153"/>
      <c r="AP3035" s="153"/>
      <c r="AQ3035" s="153"/>
      <c r="AR3035" s="153"/>
      <c r="AS3035" s="153"/>
      <c r="AT3035" s="153"/>
      <c r="AU3035" s="153"/>
      <c r="AV3035" s="153"/>
      <c r="AW3035" s="153"/>
      <c r="AX3035" s="153"/>
      <c r="AY3035" s="153"/>
      <c r="AZ3035" s="153"/>
      <c r="BA3035" s="153"/>
      <c r="BB3035" s="153"/>
      <c r="BC3035" s="153"/>
      <c r="BD3035" s="153"/>
      <c r="BE3035" s="153"/>
    </row>
    <row r="3036" spans="1:57" ht="15.5" x14ac:dyDescent="0.4">
      <c r="A3036" s="153" t="str">
        <f t="shared" si="47"/>
        <v>517721</v>
      </c>
      <c r="B3036" s="153">
        <v>3142</v>
      </c>
      <c r="C3036" s="153">
        <v>51772</v>
      </c>
      <c r="D3036" s="153" t="s">
        <v>1864</v>
      </c>
      <c r="E3036" s="157" t="s">
        <v>5646</v>
      </c>
      <c r="F3036" s="153" t="s">
        <v>5595</v>
      </c>
      <c r="G3036" s="153"/>
      <c r="H3036" s="153"/>
      <c r="I3036" s="153"/>
      <c r="J3036" s="153"/>
      <c r="K3036" s="153"/>
      <c r="L3036" s="153"/>
      <c r="M3036" s="153" t="s">
        <v>231</v>
      </c>
      <c r="N3036" s="153" t="s">
        <v>188</v>
      </c>
      <c r="O3036" s="156">
        <v>0.05</v>
      </c>
      <c r="P3036" s="153">
        <v>0.05</v>
      </c>
      <c r="Q3036" s="156">
        <v>58.8</v>
      </c>
      <c r="R3036" s="156">
        <v>0.1</v>
      </c>
      <c r="S3036" s="156">
        <v>0.1333</v>
      </c>
      <c r="T3036" s="156">
        <v>1</v>
      </c>
      <c r="U3036" s="153" t="s">
        <v>3069</v>
      </c>
      <c r="V3036" s="153" t="s">
        <v>3069</v>
      </c>
      <c r="W3036" s="156" t="s">
        <v>3069</v>
      </c>
      <c r="X3036" s="156" t="s">
        <v>3069</v>
      </c>
      <c r="Y3036" s="156" t="s">
        <v>3069</v>
      </c>
      <c r="Z3036" s="156" t="s">
        <v>3069</v>
      </c>
      <c r="AA3036" s="156" t="s">
        <v>3069</v>
      </c>
      <c r="AB3036" s="156" t="s">
        <v>3069</v>
      </c>
      <c r="AC3036" s="156"/>
      <c r="AD3036" s="156"/>
      <c r="AE3036" s="156"/>
      <c r="AF3036" s="156"/>
      <c r="AG3036" s="156"/>
      <c r="AH3036" s="153"/>
      <c r="AI3036" s="153"/>
      <c r="AJ3036" s="153"/>
      <c r="AK3036" s="153"/>
      <c r="AL3036" s="153"/>
      <c r="AM3036" s="153"/>
      <c r="AN3036" s="153"/>
      <c r="AO3036" s="153"/>
      <c r="AP3036" s="153"/>
      <c r="AQ3036" s="153"/>
      <c r="AR3036" s="153"/>
      <c r="AS3036" s="153"/>
      <c r="AT3036" s="153"/>
      <c r="AU3036" s="153"/>
      <c r="AV3036" s="153"/>
      <c r="AW3036" s="153"/>
      <c r="AX3036" s="153"/>
      <c r="AY3036" s="153"/>
      <c r="AZ3036" s="153"/>
      <c r="BA3036" s="153"/>
      <c r="BB3036" s="153"/>
      <c r="BC3036" s="153"/>
      <c r="BD3036" s="153"/>
      <c r="BE3036" s="153"/>
    </row>
    <row r="3037" spans="1:57" ht="15.5" x14ac:dyDescent="0.4">
      <c r="A3037" s="153" t="str">
        <f t="shared" si="47"/>
        <v>800621</v>
      </c>
      <c r="B3037" s="153">
        <v>3143</v>
      </c>
      <c r="C3037" s="153">
        <v>80062</v>
      </c>
      <c r="D3037" s="153" t="s">
        <v>1881</v>
      </c>
      <c r="E3037" s="157" t="s">
        <v>5666</v>
      </c>
      <c r="F3037" s="153" t="s">
        <v>5595</v>
      </c>
      <c r="G3037" s="153"/>
      <c r="H3037" s="153"/>
      <c r="I3037" s="153"/>
      <c r="J3037" s="153"/>
      <c r="K3037" s="153"/>
      <c r="L3037" s="153"/>
      <c r="M3037" s="153" t="s">
        <v>231</v>
      </c>
      <c r="N3037" s="153" t="s">
        <v>188</v>
      </c>
      <c r="O3037" s="156">
        <v>0.05</v>
      </c>
      <c r="P3037" s="153">
        <v>0.05</v>
      </c>
      <c r="Q3037" s="156">
        <v>59.1</v>
      </c>
      <c r="R3037" s="156">
        <v>0.1</v>
      </c>
      <c r="S3037" s="156">
        <v>0.1333</v>
      </c>
      <c r="T3037" s="156">
        <v>1</v>
      </c>
      <c r="U3037" s="153" t="s">
        <v>3069</v>
      </c>
      <c r="V3037" s="153" t="s">
        <v>3069</v>
      </c>
      <c r="W3037" s="156" t="s">
        <v>3069</v>
      </c>
      <c r="X3037" s="156" t="s">
        <v>3069</v>
      </c>
      <c r="Y3037" s="156" t="s">
        <v>3069</v>
      </c>
      <c r="Z3037" s="156" t="s">
        <v>3069</v>
      </c>
      <c r="AA3037" s="156" t="s">
        <v>3069</v>
      </c>
      <c r="AB3037" s="156" t="s">
        <v>3069</v>
      </c>
      <c r="AC3037" s="156"/>
      <c r="AD3037" s="156"/>
      <c r="AE3037" s="156"/>
      <c r="AF3037" s="156"/>
      <c r="AG3037" s="156"/>
      <c r="AH3037" s="153"/>
      <c r="AI3037" s="153"/>
      <c r="AJ3037" s="153"/>
      <c r="AK3037" s="153"/>
      <c r="AL3037" s="153"/>
      <c r="AM3037" s="153"/>
      <c r="AN3037" s="153"/>
      <c r="AO3037" s="153"/>
      <c r="AP3037" s="153"/>
      <c r="AQ3037" s="153"/>
      <c r="AR3037" s="153"/>
      <c r="AS3037" s="153"/>
      <c r="AT3037" s="153"/>
      <c r="AU3037" s="153"/>
      <c r="AV3037" s="153"/>
      <c r="AW3037" s="153"/>
      <c r="AX3037" s="153"/>
      <c r="AY3037" s="153"/>
      <c r="AZ3037" s="153"/>
      <c r="BA3037" s="153"/>
      <c r="BB3037" s="153"/>
      <c r="BC3037" s="153"/>
      <c r="BD3037" s="153"/>
      <c r="BE3037" s="153"/>
    </row>
    <row r="3038" spans="1:57" ht="15.5" x14ac:dyDescent="0.4">
      <c r="A3038" s="153" t="str">
        <f t="shared" si="47"/>
        <v>800681</v>
      </c>
      <c r="B3038" s="153">
        <v>3144</v>
      </c>
      <c r="C3038" s="153">
        <v>80068</v>
      </c>
      <c r="D3038" s="153" t="s">
        <v>1883</v>
      </c>
      <c r="E3038" s="157" t="s">
        <v>5666</v>
      </c>
      <c r="F3038" s="153" t="s">
        <v>5595</v>
      </c>
      <c r="G3038" s="153"/>
      <c r="H3038" s="153"/>
      <c r="I3038" s="153"/>
      <c r="J3038" s="153"/>
      <c r="K3038" s="153"/>
      <c r="L3038" s="153"/>
      <c r="M3038" s="153" t="s">
        <v>231</v>
      </c>
      <c r="N3038" s="153" t="s">
        <v>188</v>
      </c>
      <c r="O3038" s="156">
        <v>0.05</v>
      </c>
      <c r="P3038" s="153">
        <v>0.05</v>
      </c>
      <c r="Q3038" s="156">
        <v>58.9</v>
      </c>
      <c r="R3038" s="156">
        <v>0.1</v>
      </c>
      <c r="S3038" s="156">
        <v>0.1333</v>
      </c>
      <c r="T3038" s="156">
        <v>1</v>
      </c>
      <c r="U3038" s="153" t="s">
        <v>3069</v>
      </c>
      <c r="V3038" s="153" t="s">
        <v>3069</v>
      </c>
      <c r="W3038" s="156" t="s">
        <v>3069</v>
      </c>
      <c r="X3038" s="156" t="s">
        <v>3069</v>
      </c>
      <c r="Y3038" s="156" t="s">
        <v>3069</v>
      </c>
      <c r="Z3038" s="156" t="s">
        <v>3069</v>
      </c>
      <c r="AA3038" s="156" t="s">
        <v>3069</v>
      </c>
      <c r="AB3038" s="156" t="s">
        <v>3069</v>
      </c>
      <c r="AC3038" s="156"/>
      <c r="AD3038" s="156"/>
      <c r="AE3038" s="156"/>
      <c r="AF3038" s="156"/>
      <c r="AG3038" s="156"/>
      <c r="AH3038" s="153"/>
      <c r="AI3038" s="153"/>
      <c r="AJ3038" s="153"/>
      <c r="AK3038" s="153"/>
      <c r="AL3038" s="153"/>
      <c r="AM3038" s="153"/>
      <c r="AN3038" s="153"/>
      <c r="AO3038" s="153"/>
      <c r="AP3038" s="153"/>
      <c r="AQ3038" s="153"/>
      <c r="AR3038" s="153"/>
      <c r="AS3038" s="153"/>
      <c r="AT3038" s="153"/>
      <c r="AU3038" s="153"/>
      <c r="AV3038" s="153"/>
      <c r="AW3038" s="153"/>
      <c r="AX3038" s="153"/>
      <c r="AY3038" s="153"/>
      <c r="AZ3038" s="153"/>
      <c r="BA3038" s="153"/>
      <c r="BB3038" s="153"/>
      <c r="BC3038" s="153"/>
      <c r="BD3038" s="153"/>
      <c r="BE3038" s="153"/>
    </row>
    <row r="3039" spans="1:57" ht="15.5" x14ac:dyDescent="0.4">
      <c r="A3039" s="153" t="str">
        <f t="shared" si="47"/>
        <v>801011</v>
      </c>
      <c r="B3039" s="153">
        <v>3145</v>
      </c>
      <c r="C3039" s="153">
        <v>80101</v>
      </c>
      <c r="D3039" s="153" t="s">
        <v>1885</v>
      </c>
      <c r="E3039" s="157" t="s">
        <v>5651</v>
      </c>
      <c r="F3039" s="153" t="s">
        <v>5595</v>
      </c>
      <c r="G3039" s="153"/>
      <c r="H3039" s="153"/>
      <c r="I3039" s="153"/>
      <c r="J3039" s="153"/>
      <c r="K3039" s="153"/>
      <c r="L3039" s="153"/>
      <c r="M3039" s="153" t="s">
        <v>231</v>
      </c>
      <c r="N3039" s="153" t="s">
        <v>188</v>
      </c>
      <c r="O3039" s="156">
        <v>0.05</v>
      </c>
      <c r="P3039" s="153">
        <v>0.05</v>
      </c>
      <c r="Q3039" s="156">
        <v>57.8</v>
      </c>
      <c r="R3039" s="156">
        <v>0.1</v>
      </c>
      <c r="S3039" s="156">
        <v>0.1333</v>
      </c>
      <c r="T3039" s="156">
        <v>1</v>
      </c>
      <c r="U3039" s="153" t="s">
        <v>3069</v>
      </c>
      <c r="V3039" s="153" t="s">
        <v>3069</v>
      </c>
      <c r="W3039" s="156" t="s">
        <v>3069</v>
      </c>
      <c r="X3039" s="156" t="s">
        <v>3069</v>
      </c>
      <c r="Y3039" s="156" t="s">
        <v>3069</v>
      </c>
      <c r="Z3039" s="156" t="s">
        <v>3069</v>
      </c>
      <c r="AA3039" s="156" t="s">
        <v>3069</v>
      </c>
      <c r="AB3039" s="156" t="s">
        <v>3069</v>
      </c>
      <c r="AC3039" s="156"/>
      <c r="AD3039" s="156"/>
      <c r="AE3039" s="156"/>
      <c r="AF3039" s="156"/>
      <c r="AG3039" s="156"/>
      <c r="AH3039" s="153"/>
      <c r="AI3039" s="153"/>
      <c r="AJ3039" s="153"/>
      <c r="AK3039" s="153"/>
      <c r="AL3039" s="153"/>
      <c r="AM3039" s="153"/>
      <c r="AN3039" s="153"/>
      <c r="AO3039" s="153"/>
      <c r="AP3039" s="153"/>
      <c r="AQ3039" s="153"/>
      <c r="AR3039" s="153"/>
      <c r="AS3039" s="153"/>
      <c r="AT3039" s="153"/>
      <c r="AU3039" s="153"/>
      <c r="AV3039" s="153"/>
      <c r="AW3039" s="153"/>
      <c r="AX3039" s="153"/>
      <c r="AY3039" s="153"/>
      <c r="AZ3039" s="153"/>
      <c r="BA3039" s="153"/>
      <c r="BB3039" s="153"/>
      <c r="BC3039" s="153"/>
      <c r="BD3039" s="153"/>
      <c r="BE3039" s="153"/>
    </row>
    <row r="3040" spans="1:57" ht="15.5" x14ac:dyDescent="0.4">
      <c r="A3040" s="153" t="str">
        <f t="shared" si="47"/>
        <v>802771</v>
      </c>
      <c r="B3040" s="153">
        <v>3146</v>
      </c>
      <c r="C3040" s="153">
        <v>80277</v>
      </c>
      <c r="D3040" s="153" t="s">
        <v>1918</v>
      </c>
      <c r="E3040" s="157" t="s">
        <v>5645</v>
      </c>
      <c r="F3040" s="153" t="s">
        <v>5595</v>
      </c>
      <c r="G3040" s="153"/>
      <c r="H3040" s="153"/>
      <c r="I3040" s="153"/>
      <c r="J3040" s="153"/>
      <c r="K3040" s="153"/>
      <c r="L3040" s="153"/>
      <c r="M3040" s="153" t="s">
        <v>231</v>
      </c>
      <c r="N3040" s="153" t="s">
        <v>188</v>
      </c>
      <c r="O3040" s="156">
        <v>0.05</v>
      </c>
      <c r="P3040" s="153">
        <v>0.05</v>
      </c>
      <c r="Q3040" s="156">
        <v>58.5</v>
      </c>
      <c r="R3040" s="156">
        <v>0.1</v>
      </c>
      <c r="S3040" s="156">
        <v>0.1333</v>
      </c>
      <c r="T3040" s="156">
        <v>1</v>
      </c>
      <c r="U3040" s="153" t="s">
        <v>3069</v>
      </c>
      <c r="V3040" s="153" t="s">
        <v>3069</v>
      </c>
      <c r="W3040" s="156" t="s">
        <v>3069</v>
      </c>
      <c r="X3040" s="156" t="s">
        <v>3069</v>
      </c>
      <c r="Y3040" s="156" t="s">
        <v>3069</v>
      </c>
      <c r="Z3040" s="156" t="s">
        <v>3069</v>
      </c>
      <c r="AA3040" s="156" t="s">
        <v>3069</v>
      </c>
      <c r="AB3040" s="156" t="s">
        <v>3069</v>
      </c>
      <c r="AC3040" s="156"/>
      <c r="AD3040" s="156"/>
      <c r="AE3040" s="156"/>
      <c r="AF3040" s="156"/>
      <c r="AG3040" s="156"/>
      <c r="AH3040" s="153"/>
      <c r="AI3040" s="153"/>
      <c r="AJ3040" s="153"/>
      <c r="AK3040" s="153"/>
      <c r="AL3040" s="153"/>
      <c r="AM3040" s="153"/>
      <c r="AN3040" s="153"/>
      <c r="AO3040" s="153"/>
      <c r="AP3040" s="153"/>
      <c r="AQ3040" s="153"/>
      <c r="AR3040" s="153"/>
      <c r="AS3040" s="153"/>
      <c r="AT3040" s="153"/>
      <c r="AU3040" s="153"/>
      <c r="AV3040" s="153"/>
      <c r="AW3040" s="153"/>
      <c r="AX3040" s="153"/>
      <c r="AY3040" s="153"/>
      <c r="AZ3040" s="153"/>
      <c r="BA3040" s="153"/>
      <c r="BB3040" s="153"/>
      <c r="BC3040" s="153"/>
      <c r="BD3040" s="153"/>
      <c r="BE3040" s="153"/>
    </row>
    <row r="3041" spans="1:57" ht="15.5" x14ac:dyDescent="0.4">
      <c r="A3041" s="153" t="str">
        <f t="shared" si="47"/>
        <v>802781</v>
      </c>
      <c r="B3041" s="153">
        <v>3147</v>
      </c>
      <c r="C3041" s="153">
        <v>80278</v>
      </c>
      <c r="D3041" s="153" t="s">
        <v>1919</v>
      </c>
      <c r="E3041" s="157" t="s">
        <v>5645</v>
      </c>
      <c r="F3041" s="153" t="s">
        <v>5595</v>
      </c>
      <c r="G3041" s="153"/>
      <c r="H3041" s="153"/>
      <c r="I3041" s="153"/>
      <c r="J3041" s="153"/>
      <c r="K3041" s="153"/>
      <c r="L3041" s="153"/>
      <c r="M3041" s="153" t="s">
        <v>231</v>
      </c>
      <c r="N3041" s="153" t="s">
        <v>188</v>
      </c>
      <c r="O3041" s="156">
        <v>0.05</v>
      </c>
      <c r="P3041" s="153">
        <v>0.05</v>
      </c>
      <c r="Q3041" s="156">
        <v>58.5</v>
      </c>
      <c r="R3041" s="156">
        <v>0.1</v>
      </c>
      <c r="S3041" s="156">
        <v>0.1333</v>
      </c>
      <c r="T3041" s="156">
        <v>1</v>
      </c>
      <c r="U3041" s="153" t="s">
        <v>3069</v>
      </c>
      <c r="V3041" s="153" t="s">
        <v>3069</v>
      </c>
      <c r="W3041" s="156" t="s">
        <v>3069</v>
      </c>
      <c r="X3041" s="156" t="s">
        <v>3069</v>
      </c>
      <c r="Y3041" s="156" t="s">
        <v>3069</v>
      </c>
      <c r="Z3041" s="156" t="s">
        <v>3069</v>
      </c>
      <c r="AA3041" s="156" t="s">
        <v>3069</v>
      </c>
      <c r="AB3041" s="156" t="s">
        <v>3069</v>
      </c>
      <c r="AC3041" s="156"/>
      <c r="AD3041" s="156"/>
      <c r="AE3041" s="156"/>
      <c r="AF3041" s="156"/>
      <c r="AG3041" s="156"/>
      <c r="AH3041" s="153"/>
      <c r="AI3041" s="153"/>
      <c r="AJ3041" s="153"/>
      <c r="AK3041" s="153"/>
      <c r="AL3041" s="153"/>
      <c r="AM3041" s="153"/>
      <c r="AN3041" s="153"/>
      <c r="AO3041" s="153"/>
      <c r="AP3041" s="153"/>
      <c r="AQ3041" s="153"/>
      <c r="AR3041" s="153"/>
      <c r="AS3041" s="153"/>
      <c r="AT3041" s="153"/>
      <c r="AU3041" s="153"/>
      <c r="AV3041" s="153"/>
      <c r="AW3041" s="153"/>
      <c r="AX3041" s="153"/>
      <c r="AY3041" s="153"/>
      <c r="AZ3041" s="153"/>
      <c r="BA3041" s="153"/>
      <c r="BB3041" s="153"/>
      <c r="BC3041" s="153"/>
      <c r="BD3041" s="153"/>
      <c r="BE3041" s="153"/>
    </row>
    <row r="3042" spans="1:57" ht="15.5" x14ac:dyDescent="0.4">
      <c r="A3042" s="153" t="str">
        <f t="shared" si="47"/>
        <v>802791</v>
      </c>
      <c r="B3042" s="153">
        <v>3148</v>
      </c>
      <c r="C3042" s="153">
        <v>80279</v>
      </c>
      <c r="D3042" s="153" t="s">
        <v>1920</v>
      </c>
      <c r="E3042" s="157" t="s">
        <v>5645</v>
      </c>
      <c r="F3042" s="153" t="s">
        <v>5595</v>
      </c>
      <c r="G3042" s="153"/>
      <c r="H3042" s="153"/>
      <c r="I3042" s="153"/>
      <c r="J3042" s="153"/>
      <c r="K3042" s="153"/>
      <c r="L3042" s="153"/>
      <c r="M3042" s="153" t="s">
        <v>231</v>
      </c>
      <c r="N3042" s="153" t="s">
        <v>188</v>
      </c>
      <c r="O3042" s="156">
        <v>0.05</v>
      </c>
      <c r="P3042" s="153">
        <v>0.05</v>
      </c>
      <c r="Q3042" s="156">
        <v>58.5</v>
      </c>
      <c r="R3042" s="156">
        <v>0.1</v>
      </c>
      <c r="S3042" s="156">
        <v>0.1333</v>
      </c>
      <c r="T3042" s="156">
        <v>1</v>
      </c>
      <c r="U3042" s="153" t="s">
        <v>3069</v>
      </c>
      <c r="V3042" s="153" t="s">
        <v>3069</v>
      </c>
      <c r="W3042" s="156" t="s">
        <v>3069</v>
      </c>
      <c r="X3042" s="156" t="s">
        <v>3069</v>
      </c>
      <c r="Y3042" s="156" t="s">
        <v>3069</v>
      </c>
      <c r="Z3042" s="156" t="s">
        <v>3069</v>
      </c>
      <c r="AA3042" s="156" t="s">
        <v>3069</v>
      </c>
      <c r="AB3042" s="156" t="s">
        <v>3069</v>
      </c>
      <c r="AC3042" s="156"/>
      <c r="AD3042" s="156"/>
      <c r="AE3042" s="156"/>
      <c r="AF3042" s="156"/>
      <c r="AG3042" s="156"/>
      <c r="AH3042" s="153"/>
      <c r="AI3042" s="153"/>
      <c r="AJ3042" s="153"/>
      <c r="AK3042" s="153"/>
      <c r="AL3042" s="153"/>
      <c r="AM3042" s="153"/>
      <c r="AN3042" s="153"/>
      <c r="AO3042" s="153"/>
      <c r="AP3042" s="153"/>
      <c r="AQ3042" s="153"/>
      <c r="AR3042" s="153"/>
      <c r="AS3042" s="153"/>
      <c r="AT3042" s="153"/>
      <c r="AU3042" s="153"/>
      <c r="AV3042" s="153"/>
      <c r="AW3042" s="153"/>
      <c r="AX3042" s="153"/>
      <c r="AY3042" s="153"/>
      <c r="AZ3042" s="153"/>
      <c r="BA3042" s="153"/>
      <c r="BB3042" s="153"/>
      <c r="BC3042" s="153"/>
      <c r="BD3042" s="153"/>
      <c r="BE3042" s="153"/>
    </row>
    <row r="3043" spans="1:57" ht="15.5" x14ac:dyDescent="0.4">
      <c r="A3043" s="153" t="str">
        <f t="shared" si="47"/>
        <v>803131</v>
      </c>
      <c r="B3043" s="153">
        <v>3149</v>
      </c>
      <c r="C3043" s="153">
        <v>80313</v>
      </c>
      <c r="D3043" s="153" t="s">
        <v>1929</v>
      </c>
      <c r="E3043" s="157" t="s">
        <v>5669</v>
      </c>
      <c r="F3043" s="153" t="s">
        <v>5595</v>
      </c>
      <c r="G3043" s="153"/>
      <c r="H3043" s="153"/>
      <c r="I3043" s="153"/>
      <c r="J3043" s="153"/>
      <c r="K3043" s="153"/>
      <c r="L3043" s="153"/>
      <c r="M3043" s="153" t="s">
        <v>231</v>
      </c>
      <c r="N3043" s="153" t="s">
        <v>188</v>
      </c>
      <c r="O3043" s="156">
        <v>0.05</v>
      </c>
      <c r="P3043" s="153">
        <v>0.05</v>
      </c>
      <c r="Q3043" s="156">
        <v>58.8</v>
      </c>
      <c r="R3043" s="156">
        <v>0.1</v>
      </c>
      <c r="S3043" s="156">
        <v>0.1333</v>
      </c>
      <c r="T3043" s="156">
        <v>1</v>
      </c>
      <c r="U3043" s="153" t="s">
        <v>3069</v>
      </c>
      <c r="V3043" s="153" t="s">
        <v>3069</v>
      </c>
      <c r="W3043" s="156" t="s">
        <v>3069</v>
      </c>
      <c r="X3043" s="156" t="s">
        <v>3069</v>
      </c>
      <c r="Y3043" s="156" t="s">
        <v>3069</v>
      </c>
      <c r="Z3043" s="156" t="s">
        <v>3069</v>
      </c>
      <c r="AA3043" s="156" t="s">
        <v>3069</v>
      </c>
      <c r="AB3043" s="156" t="s">
        <v>3069</v>
      </c>
      <c r="AC3043" s="156"/>
      <c r="AD3043" s="156"/>
      <c r="AE3043" s="156"/>
      <c r="AF3043" s="156"/>
      <c r="AG3043" s="156"/>
      <c r="AH3043" s="153"/>
      <c r="AI3043" s="153"/>
      <c r="AJ3043" s="153"/>
      <c r="AK3043" s="153"/>
      <c r="AL3043" s="153"/>
      <c r="AM3043" s="153"/>
      <c r="AN3043" s="153"/>
      <c r="AO3043" s="153"/>
      <c r="AP3043" s="153"/>
      <c r="AQ3043" s="153"/>
      <c r="AR3043" s="153"/>
      <c r="AS3043" s="153"/>
      <c r="AT3043" s="153"/>
      <c r="AU3043" s="153"/>
      <c r="AV3043" s="153"/>
      <c r="AW3043" s="153"/>
      <c r="AX3043" s="153"/>
      <c r="AY3043" s="153"/>
      <c r="AZ3043" s="153"/>
      <c r="BA3043" s="153"/>
      <c r="BB3043" s="153"/>
      <c r="BC3043" s="153"/>
      <c r="BD3043" s="153"/>
      <c r="BE3043" s="153"/>
    </row>
    <row r="3044" spans="1:57" ht="15.5" x14ac:dyDescent="0.4">
      <c r="A3044" s="153" t="str">
        <f t="shared" si="47"/>
        <v>809421</v>
      </c>
      <c r="B3044" s="153">
        <v>3150</v>
      </c>
      <c r="C3044" s="153">
        <v>80942</v>
      </c>
      <c r="D3044" s="153" t="s">
        <v>1995</v>
      </c>
      <c r="E3044" s="157" t="s">
        <v>5643</v>
      </c>
      <c r="F3044" s="153" t="s">
        <v>5595</v>
      </c>
      <c r="G3044" s="153"/>
      <c r="H3044" s="153"/>
      <c r="I3044" s="153"/>
      <c r="J3044" s="153"/>
      <c r="K3044" s="153"/>
      <c r="L3044" s="153"/>
      <c r="M3044" s="153" t="s">
        <v>231</v>
      </c>
      <c r="N3044" s="153" t="s">
        <v>188</v>
      </c>
      <c r="O3044" s="156">
        <v>0.05</v>
      </c>
      <c r="P3044" s="153">
        <v>0.05</v>
      </c>
      <c r="Q3044" s="156">
        <v>58.3</v>
      </c>
      <c r="R3044" s="156">
        <v>0.1</v>
      </c>
      <c r="S3044" s="156">
        <v>0.1333</v>
      </c>
      <c r="T3044" s="156">
        <v>1</v>
      </c>
      <c r="U3044" s="153" t="s">
        <v>3069</v>
      </c>
      <c r="V3044" s="153" t="s">
        <v>3069</v>
      </c>
      <c r="W3044" s="156" t="s">
        <v>3069</v>
      </c>
      <c r="X3044" s="156" t="s">
        <v>3069</v>
      </c>
      <c r="Y3044" s="156" t="s">
        <v>3069</v>
      </c>
      <c r="Z3044" s="156" t="s">
        <v>3069</v>
      </c>
      <c r="AA3044" s="156" t="s">
        <v>3069</v>
      </c>
      <c r="AB3044" s="156" t="s">
        <v>3069</v>
      </c>
      <c r="AC3044" s="156"/>
      <c r="AD3044" s="156"/>
      <c r="AE3044" s="156"/>
      <c r="AF3044" s="156"/>
      <c r="AG3044" s="156"/>
      <c r="AH3044" s="153"/>
      <c r="AI3044" s="153"/>
      <c r="AJ3044" s="153"/>
      <c r="AK3044" s="153"/>
      <c r="AL3044" s="153"/>
      <c r="AM3044" s="153"/>
      <c r="AN3044" s="153"/>
      <c r="AO3044" s="153"/>
      <c r="AP3044" s="153"/>
      <c r="AQ3044" s="153"/>
      <c r="AR3044" s="153"/>
      <c r="AS3044" s="153"/>
      <c r="AT3044" s="153"/>
      <c r="AU3044" s="153"/>
      <c r="AV3044" s="153"/>
      <c r="AW3044" s="153"/>
      <c r="AX3044" s="153"/>
      <c r="AY3044" s="153"/>
      <c r="AZ3044" s="153"/>
      <c r="BA3044" s="153"/>
      <c r="BB3044" s="153"/>
      <c r="BC3044" s="153"/>
      <c r="BD3044" s="153"/>
      <c r="BE3044" s="153"/>
    </row>
    <row r="3045" spans="1:57" ht="15.5" x14ac:dyDescent="0.4">
      <c r="A3045" s="153" t="str">
        <f t="shared" si="47"/>
        <v>800571</v>
      </c>
      <c r="B3045" s="153">
        <v>3151</v>
      </c>
      <c r="C3045" s="153">
        <v>80057</v>
      </c>
      <c r="D3045" s="153" t="s">
        <v>1878</v>
      </c>
      <c r="E3045" s="157" t="s">
        <v>5644</v>
      </c>
      <c r="F3045" s="153" t="s">
        <v>5595</v>
      </c>
      <c r="G3045" s="153"/>
      <c r="H3045" s="153"/>
      <c r="I3045" s="153"/>
      <c r="J3045" s="153"/>
      <c r="K3045" s="153"/>
      <c r="L3045" s="153"/>
      <c r="M3045" s="153" t="s">
        <v>231</v>
      </c>
      <c r="N3045" s="153" t="s">
        <v>188</v>
      </c>
      <c r="O3045" s="156">
        <v>0.05</v>
      </c>
      <c r="P3045" s="153">
        <v>0.05</v>
      </c>
      <c r="Q3045" s="156">
        <v>58.9</v>
      </c>
      <c r="R3045" s="156">
        <v>0.11169999999999999</v>
      </c>
      <c r="S3045" s="156">
        <v>0.1333</v>
      </c>
      <c r="T3045" s="156">
        <v>1</v>
      </c>
      <c r="U3045" s="153" t="s">
        <v>3069</v>
      </c>
      <c r="V3045" s="153" t="s">
        <v>3069</v>
      </c>
      <c r="W3045" s="156" t="s">
        <v>3069</v>
      </c>
      <c r="X3045" s="156" t="s">
        <v>3069</v>
      </c>
      <c r="Y3045" s="156" t="s">
        <v>3069</v>
      </c>
      <c r="Z3045" s="156" t="s">
        <v>3069</v>
      </c>
      <c r="AA3045" s="156" t="s">
        <v>3069</v>
      </c>
      <c r="AB3045" s="156" t="s">
        <v>3069</v>
      </c>
      <c r="AC3045" s="156"/>
      <c r="AD3045" s="156"/>
      <c r="AE3045" s="156"/>
      <c r="AF3045" s="156"/>
      <c r="AG3045" s="156"/>
      <c r="AH3045" s="153"/>
      <c r="AI3045" s="153"/>
      <c r="AJ3045" s="153"/>
      <c r="AK3045" s="153"/>
      <c r="AL3045" s="153"/>
      <c r="AM3045" s="153"/>
      <c r="AN3045" s="153"/>
      <c r="AO3045" s="153"/>
      <c r="AP3045" s="153"/>
      <c r="AQ3045" s="153"/>
      <c r="AR3045" s="153"/>
      <c r="AS3045" s="153"/>
      <c r="AT3045" s="153"/>
      <c r="AU3045" s="153"/>
      <c r="AV3045" s="153"/>
      <c r="AW3045" s="153"/>
      <c r="AX3045" s="153"/>
      <c r="AY3045" s="153"/>
      <c r="AZ3045" s="153"/>
      <c r="BA3045" s="153"/>
      <c r="BB3045" s="153"/>
      <c r="BC3045" s="153"/>
      <c r="BD3045" s="153"/>
      <c r="BE3045" s="153"/>
    </row>
    <row r="3046" spans="1:57" ht="15.5" x14ac:dyDescent="0.4">
      <c r="A3046" s="153" t="str">
        <f t="shared" si="47"/>
        <v>805871</v>
      </c>
      <c r="B3046" s="153">
        <v>3152</v>
      </c>
      <c r="C3046" s="153">
        <v>80587</v>
      </c>
      <c r="D3046" s="153" t="s">
        <v>1960</v>
      </c>
      <c r="E3046" s="157" t="s">
        <v>5646</v>
      </c>
      <c r="F3046" s="153" t="s">
        <v>5595</v>
      </c>
      <c r="G3046" s="153"/>
      <c r="H3046" s="153"/>
      <c r="I3046" s="153"/>
      <c r="J3046" s="153"/>
      <c r="K3046" s="153"/>
      <c r="L3046" s="153"/>
      <c r="M3046" s="153" t="s">
        <v>231</v>
      </c>
      <c r="N3046" s="153" t="s">
        <v>188</v>
      </c>
      <c r="O3046" s="156">
        <v>0.05</v>
      </c>
      <c r="P3046" s="153">
        <v>0.05</v>
      </c>
      <c r="Q3046" s="156">
        <v>59.5</v>
      </c>
      <c r="R3046" s="156">
        <v>0.1167</v>
      </c>
      <c r="S3046" s="156">
        <v>0.1333</v>
      </c>
      <c r="T3046" s="156">
        <v>1</v>
      </c>
      <c r="U3046" s="153" t="s">
        <v>3069</v>
      </c>
      <c r="V3046" s="153" t="s">
        <v>3069</v>
      </c>
      <c r="W3046" s="156" t="s">
        <v>3069</v>
      </c>
      <c r="X3046" s="156" t="s">
        <v>3069</v>
      </c>
      <c r="Y3046" s="156" t="s">
        <v>3069</v>
      </c>
      <c r="Z3046" s="156" t="s">
        <v>3069</v>
      </c>
      <c r="AA3046" s="156" t="s">
        <v>3069</v>
      </c>
      <c r="AB3046" s="156" t="s">
        <v>3069</v>
      </c>
      <c r="AC3046" s="156"/>
      <c r="AD3046" s="156"/>
      <c r="AE3046" s="156"/>
      <c r="AF3046" s="156"/>
      <c r="AG3046" s="156"/>
      <c r="AH3046" s="153"/>
      <c r="AI3046" s="153"/>
      <c r="AJ3046" s="153"/>
      <c r="AK3046" s="153"/>
      <c r="AL3046" s="153"/>
      <c r="AM3046" s="153"/>
      <c r="AN3046" s="153"/>
      <c r="AO3046" s="153"/>
      <c r="AP3046" s="153"/>
      <c r="AQ3046" s="153"/>
      <c r="AR3046" s="153"/>
      <c r="AS3046" s="153"/>
      <c r="AT3046" s="153"/>
      <c r="AU3046" s="153"/>
      <c r="AV3046" s="153"/>
      <c r="AW3046" s="153"/>
      <c r="AX3046" s="153"/>
      <c r="AY3046" s="153"/>
      <c r="AZ3046" s="153"/>
      <c r="BA3046" s="153"/>
      <c r="BB3046" s="153"/>
      <c r="BC3046" s="153"/>
      <c r="BD3046" s="153"/>
      <c r="BE3046" s="153"/>
    </row>
    <row r="3047" spans="1:57" ht="15.5" x14ac:dyDescent="0.4">
      <c r="A3047" s="153" t="str">
        <f t="shared" si="47"/>
        <v>504151</v>
      </c>
      <c r="B3047" s="153">
        <v>3153</v>
      </c>
      <c r="C3047" s="153">
        <v>50415</v>
      </c>
      <c r="D3047" s="153" t="s">
        <v>1813</v>
      </c>
      <c r="E3047" s="157" t="s">
        <v>5643</v>
      </c>
      <c r="F3047" s="153" t="s">
        <v>5595</v>
      </c>
      <c r="G3047" s="153"/>
      <c r="H3047" s="153"/>
      <c r="I3047" s="153"/>
      <c r="J3047" s="153"/>
      <c r="K3047" s="153"/>
      <c r="L3047" s="153"/>
      <c r="M3047" s="153" t="s">
        <v>231</v>
      </c>
      <c r="N3047" s="153" t="s">
        <v>188</v>
      </c>
      <c r="O3047" s="156">
        <v>0.05</v>
      </c>
      <c r="P3047" s="153">
        <v>0.05</v>
      </c>
      <c r="Q3047" s="156">
        <v>58.6</v>
      </c>
      <c r="R3047" s="156">
        <v>0.1333</v>
      </c>
      <c r="S3047" s="156">
        <v>0.1333</v>
      </c>
      <c r="T3047" s="156">
        <v>1</v>
      </c>
      <c r="U3047" s="153" t="s">
        <v>3069</v>
      </c>
      <c r="V3047" s="153" t="s">
        <v>3069</v>
      </c>
      <c r="W3047" s="156" t="s">
        <v>3069</v>
      </c>
      <c r="X3047" s="156" t="s">
        <v>3069</v>
      </c>
      <c r="Y3047" s="156" t="s">
        <v>3069</v>
      </c>
      <c r="Z3047" s="156" t="s">
        <v>3069</v>
      </c>
      <c r="AA3047" s="156" t="s">
        <v>3069</v>
      </c>
      <c r="AB3047" s="156" t="s">
        <v>3069</v>
      </c>
      <c r="AC3047" s="156"/>
      <c r="AD3047" s="156"/>
      <c r="AE3047" s="156"/>
      <c r="AF3047" s="156"/>
      <c r="AG3047" s="156"/>
      <c r="AH3047" s="153"/>
      <c r="AI3047" s="153"/>
      <c r="AJ3047" s="153"/>
      <c r="AK3047" s="153"/>
      <c r="AL3047" s="153"/>
      <c r="AM3047" s="153"/>
      <c r="AN3047" s="153"/>
      <c r="AO3047" s="153"/>
      <c r="AP3047" s="153"/>
      <c r="AQ3047" s="153"/>
      <c r="AR3047" s="153"/>
      <c r="AS3047" s="153"/>
      <c r="AT3047" s="153"/>
      <c r="AU3047" s="153"/>
      <c r="AV3047" s="153"/>
      <c r="AW3047" s="153"/>
      <c r="AX3047" s="153"/>
      <c r="AY3047" s="153"/>
      <c r="AZ3047" s="153"/>
      <c r="BA3047" s="153"/>
      <c r="BB3047" s="153"/>
      <c r="BC3047" s="153"/>
      <c r="BD3047" s="153"/>
      <c r="BE3047" s="153"/>
    </row>
    <row r="3048" spans="1:57" ht="15.5" x14ac:dyDescent="0.4">
      <c r="A3048" s="153" t="str">
        <f t="shared" si="47"/>
        <v>809981</v>
      </c>
      <c r="B3048" s="153">
        <v>3154</v>
      </c>
      <c r="C3048" s="153">
        <v>80998</v>
      </c>
      <c r="D3048" s="153" t="s">
        <v>2001</v>
      </c>
      <c r="E3048" s="157" t="s">
        <v>5645</v>
      </c>
      <c r="F3048" s="153" t="s">
        <v>5595</v>
      </c>
      <c r="G3048" s="153"/>
      <c r="H3048" s="153"/>
      <c r="I3048" s="153"/>
      <c r="J3048" s="153"/>
      <c r="K3048" s="153"/>
      <c r="L3048" s="153"/>
      <c r="M3048" s="153" t="s">
        <v>231</v>
      </c>
      <c r="N3048" s="153" t="s">
        <v>188</v>
      </c>
      <c r="O3048" s="156">
        <v>0.05</v>
      </c>
      <c r="P3048" s="153">
        <v>0.05</v>
      </c>
      <c r="Q3048" s="156">
        <v>58.5</v>
      </c>
      <c r="R3048" s="156">
        <v>0.1333</v>
      </c>
      <c r="S3048" s="156">
        <v>0.1333</v>
      </c>
      <c r="T3048" s="156">
        <v>1</v>
      </c>
      <c r="U3048" s="153" t="s">
        <v>3069</v>
      </c>
      <c r="V3048" s="153" t="s">
        <v>3069</v>
      </c>
      <c r="W3048" s="156" t="s">
        <v>3069</v>
      </c>
      <c r="X3048" s="156" t="s">
        <v>3069</v>
      </c>
      <c r="Y3048" s="156" t="s">
        <v>3069</v>
      </c>
      <c r="Z3048" s="156" t="s">
        <v>3069</v>
      </c>
      <c r="AA3048" s="156" t="s">
        <v>3069</v>
      </c>
      <c r="AB3048" s="156" t="s">
        <v>3069</v>
      </c>
      <c r="AC3048" s="156"/>
      <c r="AD3048" s="156"/>
      <c r="AE3048" s="156"/>
      <c r="AF3048" s="156"/>
      <c r="AG3048" s="156"/>
      <c r="AH3048" s="153"/>
      <c r="AI3048" s="153"/>
      <c r="AJ3048" s="153"/>
      <c r="AK3048" s="153"/>
      <c r="AL3048" s="153"/>
      <c r="AM3048" s="153"/>
      <c r="AN3048" s="153"/>
      <c r="AO3048" s="153"/>
      <c r="AP3048" s="153"/>
      <c r="AQ3048" s="153"/>
      <c r="AR3048" s="153"/>
      <c r="AS3048" s="153"/>
      <c r="AT3048" s="153"/>
      <c r="AU3048" s="153"/>
      <c r="AV3048" s="153"/>
      <c r="AW3048" s="153"/>
      <c r="AX3048" s="153"/>
      <c r="AY3048" s="153"/>
      <c r="AZ3048" s="153"/>
      <c r="BA3048" s="153"/>
      <c r="BB3048" s="153"/>
      <c r="BC3048" s="153"/>
      <c r="BD3048" s="153"/>
      <c r="BE3048" s="153"/>
    </row>
    <row r="3049" spans="1:57" ht="15.5" x14ac:dyDescent="0.4">
      <c r="A3049" s="153" t="str">
        <f t="shared" si="47"/>
        <v>802091</v>
      </c>
      <c r="B3049" s="153">
        <v>3155</v>
      </c>
      <c r="C3049" s="153">
        <v>80209</v>
      </c>
      <c r="D3049" s="153" t="s">
        <v>1902</v>
      </c>
      <c r="E3049" s="157" t="s">
        <v>5645</v>
      </c>
      <c r="F3049" s="153" t="s">
        <v>5595</v>
      </c>
      <c r="G3049" s="153"/>
      <c r="H3049" s="153"/>
      <c r="I3049" s="153"/>
      <c r="J3049" s="153"/>
      <c r="K3049" s="153"/>
      <c r="L3049" s="153"/>
      <c r="M3049" s="153" t="s">
        <v>231</v>
      </c>
      <c r="N3049" s="153" t="s">
        <v>188</v>
      </c>
      <c r="O3049" s="156">
        <v>0.05</v>
      </c>
      <c r="P3049" s="153">
        <v>0.05</v>
      </c>
      <c r="Q3049" s="156">
        <v>58.3</v>
      </c>
      <c r="R3049" s="156">
        <v>0.23330000000000001</v>
      </c>
      <c r="S3049" s="156">
        <v>0.1333</v>
      </c>
      <c r="T3049" s="156">
        <v>1</v>
      </c>
      <c r="U3049" s="153" t="s">
        <v>3069</v>
      </c>
      <c r="V3049" s="153" t="s">
        <v>3069</v>
      </c>
      <c r="W3049" s="156" t="s">
        <v>3069</v>
      </c>
      <c r="X3049" s="156" t="s">
        <v>3069</v>
      </c>
      <c r="Y3049" s="156" t="s">
        <v>3069</v>
      </c>
      <c r="Z3049" s="156" t="s">
        <v>3069</v>
      </c>
      <c r="AA3049" s="156" t="s">
        <v>3069</v>
      </c>
      <c r="AB3049" s="156" t="s">
        <v>3069</v>
      </c>
      <c r="AC3049" s="156"/>
      <c r="AD3049" s="156"/>
      <c r="AE3049" s="156"/>
      <c r="AF3049" s="156"/>
      <c r="AG3049" s="156"/>
      <c r="AH3049" s="153"/>
      <c r="AI3049" s="153"/>
      <c r="AJ3049" s="153"/>
      <c r="AK3049" s="153"/>
      <c r="AL3049" s="153"/>
      <c r="AM3049" s="153"/>
      <c r="AN3049" s="153"/>
      <c r="AO3049" s="153"/>
      <c r="AP3049" s="153"/>
      <c r="AQ3049" s="153"/>
      <c r="AR3049" s="153"/>
      <c r="AS3049" s="153"/>
      <c r="AT3049" s="153"/>
      <c r="AU3049" s="153"/>
      <c r="AV3049" s="153"/>
      <c r="AW3049" s="153"/>
      <c r="AX3049" s="153"/>
      <c r="AY3049" s="153"/>
      <c r="AZ3049" s="153"/>
      <c r="BA3049" s="153"/>
      <c r="BB3049" s="153"/>
      <c r="BC3049" s="153"/>
      <c r="BD3049" s="153"/>
      <c r="BE3049" s="153"/>
    </row>
    <row r="3050" spans="1:57" ht="15.5" x14ac:dyDescent="0.4">
      <c r="A3050" s="153" t="str">
        <f t="shared" si="47"/>
        <v>809951</v>
      </c>
      <c r="B3050" s="153">
        <v>3156</v>
      </c>
      <c r="C3050" s="153">
        <v>80995</v>
      </c>
      <c r="D3050" s="153" t="s">
        <v>2000</v>
      </c>
      <c r="E3050" s="157" t="s">
        <v>5645</v>
      </c>
      <c r="F3050" s="153" t="s">
        <v>5595</v>
      </c>
      <c r="G3050" s="153"/>
      <c r="H3050" s="153"/>
      <c r="I3050" s="153"/>
      <c r="J3050" s="153"/>
      <c r="K3050" s="153"/>
      <c r="L3050" s="153"/>
      <c r="M3050" s="153" t="s">
        <v>231</v>
      </c>
      <c r="N3050" s="153" t="s">
        <v>188</v>
      </c>
      <c r="O3050" s="156">
        <v>0.05</v>
      </c>
      <c r="P3050" s="153">
        <v>0.05</v>
      </c>
      <c r="Q3050" s="156">
        <v>59.1</v>
      </c>
      <c r="R3050" s="156">
        <v>0.23330000000000001</v>
      </c>
      <c r="S3050" s="156">
        <v>0.1333</v>
      </c>
      <c r="T3050" s="156">
        <v>1</v>
      </c>
      <c r="U3050" s="153" t="s">
        <v>3069</v>
      </c>
      <c r="V3050" s="153" t="s">
        <v>3069</v>
      </c>
      <c r="W3050" s="156" t="s">
        <v>3069</v>
      </c>
      <c r="X3050" s="156" t="s">
        <v>3069</v>
      </c>
      <c r="Y3050" s="156" t="s">
        <v>3069</v>
      </c>
      <c r="Z3050" s="156" t="s">
        <v>3069</v>
      </c>
      <c r="AA3050" s="156" t="s">
        <v>3069</v>
      </c>
      <c r="AB3050" s="156" t="s">
        <v>3069</v>
      </c>
      <c r="AC3050" s="156"/>
      <c r="AD3050" s="156"/>
      <c r="AE3050" s="156"/>
      <c r="AF3050" s="156"/>
      <c r="AG3050" s="156"/>
      <c r="AH3050" s="153"/>
      <c r="AI3050" s="153"/>
      <c r="AJ3050" s="153"/>
      <c r="AK3050" s="153"/>
      <c r="AL3050" s="153"/>
      <c r="AM3050" s="153"/>
      <c r="AN3050" s="153"/>
      <c r="AO3050" s="153"/>
      <c r="AP3050" s="153"/>
      <c r="AQ3050" s="153"/>
      <c r="AR3050" s="153"/>
      <c r="AS3050" s="153"/>
      <c r="AT3050" s="153"/>
      <c r="AU3050" s="153"/>
      <c r="AV3050" s="153"/>
      <c r="AW3050" s="153"/>
      <c r="AX3050" s="153"/>
      <c r="AY3050" s="153"/>
      <c r="AZ3050" s="153"/>
      <c r="BA3050" s="153"/>
      <c r="BB3050" s="153"/>
      <c r="BC3050" s="153"/>
      <c r="BD3050" s="153"/>
      <c r="BE3050" s="153"/>
    </row>
    <row r="3051" spans="1:57" ht="15.5" x14ac:dyDescent="0.4">
      <c r="A3051" s="153" t="str">
        <f t="shared" si="47"/>
        <v>504291</v>
      </c>
      <c r="B3051" s="153">
        <v>3157</v>
      </c>
      <c r="C3051" s="153">
        <v>50429</v>
      </c>
      <c r="D3051" s="153" t="s">
        <v>1823</v>
      </c>
      <c r="E3051" s="157" t="s">
        <v>5643</v>
      </c>
      <c r="F3051" s="153" t="s">
        <v>5595</v>
      </c>
      <c r="G3051" s="153"/>
      <c r="H3051" s="153"/>
      <c r="I3051" s="153"/>
      <c r="J3051" s="153"/>
      <c r="K3051" s="153"/>
      <c r="L3051" s="153"/>
      <c r="M3051" s="153" t="s">
        <v>231</v>
      </c>
      <c r="N3051" s="153" t="s">
        <v>188</v>
      </c>
      <c r="O3051" s="156">
        <v>0.05</v>
      </c>
      <c r="P3051" s="153">
        <v>0.05</v>
      </c>
      <c r="Q3051" s="156">
        <v>58.5</v>
      </c>
      <c r="R3051" s="156">
        <v>0.4</v>
      </c>
      <c r="S3051" s="156">
        <v>0.1333</v>
      </c>
      <c r="T3051" s="156">
        <v>1</v>
      </c>
      <c r="U3051" s="153" t="s">
        <v>3069</v>
      </c>
      <c r="V3051" s="153" t="s">
        <v>3069</v>
      </c>
      <c r="W3051" s="156" t="s">
        <v>3069</v>
      </c>
      <c r="X3051" s="156" t="s">
        <v>3069</v>
      </c>
      <c r="Y3051" s="156" t="s">
        <v>3069</v>
      </c>
      <c r="Z3051" s="156" t="s">
        <v>3069</v>
      </c>
      <c r="AA3051" s="156" t="s">
        <v>3069</v>
      </c>
      <c r="AB3051" s="156" t="s">
        <v>3069</v>
      </c>
      <c r="AC3051" s="156"/>
      <c r="AD3051" s="156"/>
      <c r="AE3051" s="156"/>
      <c r="AF3051" s="156"/>
      <c r="AG3051" s="156"/>
      <c r="AH3051" s="153"/>
      <c r="AI3051" s="153"/>
      <c r="AJ3051" s="153"/>
      <c r="AK3051" s="153"/>
      <c r="AL3051" s="153"/>
      <c r="AM3051" s="153"/>
      <c r="AN3051" s="153"/>
      <c r="AO3051" s="153"/>
      <c r="AP3051" s="153"/>
      <c r="AQ3051" s="153"/>
      <c r="AR3051" s="153"/>
      <c r="AS3051" s="153"/>
      <c r="AT3051" s="153"/>
      <c r="AU3051" s="153"/>
      <c r="AV3051" s="153"/>
      <c r="AW3051" s="153"/>
      <c r="AX3051" s="153"/>
      <c r="AY3051" s="153"/>
      <c r="AZ3051" s="153"/>
      <c r="BA3051" s="153"/>
      <c r="BB3051" s="153"/>
      <c r="BC3051" s="153"/>
      <c r="BD3051" s="153"/>
      <c r="BE3051" s="153"/>
    </row>
    <row r="3052" spans="1:57" ht="15.5" x14ac:dyDescent="0.4">
      <c r="A3052" s="153" t="str">
        <f t="shared" si="47"/>
        <v>504261</v>
      </c>
      <c r="B3052" s="153">
        <v>3158</v>
      </c>
      <c r="C3052" s="153">
        <v>50426</v>
      </c>
      <c r="D3052" s="153" t="s">
        <v>1820</v>
      </c>
      <c r="E3052" s="157" t="s">
        <v>5643</v>
      </c>
      <c r="F3052" s="153" t="s">
        <v>5595</v>
      </c>
      <c r="G3052" s="153"/>
      <c r="H3052" s="153"/>
      <c r="I3052" s="153"/>
      <c r="J3052" s="153"/>
      <c r="K3052" s="153"/>
      <c r="L3052" s="153"/>
      <c r="M3052" s="153" t="s">
        <v>231</v>
      </c>
      <c r="N3052" s="153" t="s">
        <v>188</v>
      </c>
      <c r="O3052" s="156">
        <v>0.05</v>
      </c>
      <c r="P3052" s="153">
        <v>0.05</v>
      </c>
      <c r="Q3052" s="156">
        <v>59.3</v>
      </c>
      <c r="R3052" s="156">
        <v>15</v>
      </c>
      <c r="S3052" s="156">
        <v>0.1333</v>
      </c>
      <c r="T3052" s="156">
        <v>1</v>
      </c>
      <c r="U3052" s="153" t="s">
        <v>3069</v>
      </c>
      <c r="V3052" s="153" t="s">
        <v>3069</v>
      </c>
      <c r="W3052" s="156" t="s">
        <v>3069</v>
      </c>
      <c r="X3052" s="156" t="s">
        <v>3069</v>
      </c>
      <c r="Y3052" s="156" t="s">
        <v>3069</v>
      </c>
      <c r="Z3052" s="156" t="s">
        <v>3069</v>
      </c>
      <c r="AA3052" s="156" t="s">
        <v>3069</v>
      </c>
      <c r="AB3052" s="156" t="s">
        <v>3069</v>
      </c>
      <c r="AC3052" s="156"/>
      <c r="AD3052" s="156"/>
      <c r="AE3052" s="156"/>
      <c r="AF3052" s="156"/>
      <c r="AG3052" s="156"/>
      <c r="AH3052" s="153"/>
      <c r="AI3052" s="153"/>
      <c r="AJ3052" s="153"/>
      <c r="AK3052" s="153"/>
      <c r="AL3052" s="153"/>
      <c r="AM3052" s="153"/>
      <c r="AN3052" s="153"/>
      <c r="AO3052" s="153"/>
      <c r="AP3052" s="153"/>
      <c r="AQ3052" s="153"/>
      <c r="AR3052" s="153"/>
      <c r="AS3052" s="153"/>
      <c r="AT3052" s="153"/>
      <c r="AU3052" s="153"/>
      <c r="AV3052" s="153"/>
      <c r="AW3052" s="153"/>
      <c r="AX3052" s="153"/>
      <c r="AY3052" s="153"/>
      <c r="AZ3052" s="153"/>
      <c r="BA3052" s="153"/>
      <c r="BB3052" s="153"/>
      <c r="BC3052" s="153"/>
      <c r="BD3052" s="153"/>
      <c r="BE3052" s="153"/>
    </row>
    <row r="3053" spans="1:57" ht="15.5" x14ac:dyDescent="0.4">
      <c r="A3053" s="153" t="str">
        <f t="shared" si="47"/>
        <v>504281</v>
      </c>
      <c r="B3053" s="153">
        <v>3159</v>
      </c>
      <c r="C3053" s="153">
        <v>50428</v>
      </c>
      <c r="D3053" s="153" t="s">
        <v>1822</v>
      </c>
      <c r="E3053" s="157" t="s">
        <v>5643</v>
      </c>
      <c r="F3053" s="153" t="s">
        <v>5595</v>
      </c>
      <c r="G3053" s="153"/>
      <c r="H3053" s="153"/>
      <c r="I3053" s="153"/>
      <c r="J3053" s="153"/>
      <c r="K3053" s="153"/>
      <c r="L3053" s="153"/>
      <c r="M3053" s="153" t="s">
        <v>231</v>
      </c>
      <c r="N3053" s="153" t="s">
        <v>188</v>
      </c>
      <c r="O3053" s="156">
        <v>0.05</v>
      </c>
      <c r="P3053" s="153">
        <v>0.05</v>
      </c>
      <c r="Q3053" s="156">
        <v>59.3</v>
      </c>
      <c r="R3053" s="156">
        <v>15</v>
      </c>
      <c r="S3053" s="156">
        <v>0.1333</v>
      </c>
      <c r="T3053" s="156">
        <v>1</v>
      </c>
      <c r="U3053" s="153" t="s">
        <v>3069</v>
      </c>
      <c r="V3053" s="153" t="s">
        <v>3069</v>
      </c>
      <c r="W3053" s="156" t="s">
        <v>3069</v>
      </c>
      <c r="X3053" s="156" t="s">
        <v>3069</v>
      </c>
      <c r="Y3053" s="156" t="s">
        <v>3069</v>
      </c>
      <c r="Z3053" s="156" t="s">
        <v>3069</v>
      </c>
      <c r="AA3053" s="156" t="s">
        <v>3069</v>
      </c>
      <c r="AB3053" s="156" t="s">
        <v>3069</v>
      </c>
      <c r="AC3053" s="156"/>
      <c r="AD3053" s="156"/>
      <c r="AE3053" s="156"/>
      <c r="AF3053" s="156"/>
      <c r="AG3053" s="156"/>
      <c r="AH3053" s="153"/>
      <c r="AI3053" s="153"/>
      <c r="AJ3053" s="153"/>
      <c r="AK3053" s="153"/>
      <c r="AL3053" s="153"/>
      <c r="AM3053" s="153"/>
      <c r="AN3053" s="153"/>
      <c r="AO3053" s="153"/>
      <c r="AP3053" s="153"/>
      <c r="AQ3053" s="153"/>
      <c r="AR3053" s="153"/>
      <c r="AS3053" s="153"/>
      <c r="AT3053" s="153"/>
      <c r="AU3053" s="153"/>
      <c r="AV3053" s="153"/>
      <c r="AW3053" s="153"/>
      <c r="AX3053" s="153"/>
      <c r="AY3053" s="153"/>
      <c r="AZ3053" s="153"/>
      <c r="BA3053" s="153"/>
      <c r="BB3053" s="153"/>
      <c r="BC3053" s="153"/>
      <c r="BD3053" s="153"/>
      <c r="BE3053" s="153"/>
    </row>
    <row r="3054" spans="1:57" ht="15.5" x14ac:dyDescent="0.4">
      <c r="A3054" s="153" t="str">
        <f t="shared" si="47"/>
        <v>801481</v>
      </c>
      <c r="B3054" s="153">
        <v>3160</v>
      </c>
      <c r="C3054" s="153">
        <v>80148</v>
      </c>
      <c r="D3054" s="153" t="s">
        <v>1896</v>
      </c>
      <c r="E3054" s="157" t="s">
        <v>5644</v>
      </c>
      <c r="F3054" s="153" t="s">
        <v>5595</v>
      </c>
      <c r="G3054" s="153"/>
      <c r="H3054" s="153"/>
      <c r="I3054" s="153"/>
      <c r="J3054" s="153"/>
      <c r="K3054" s="153"/>
      <c r="L3054" s="153"/>
      <c r="M3054" s="153" t="s">
        <v>231</v>
      </c>
      <c r="N3054" s="153" t="s">
        <v>188</v>
      </c>
      <c r="O3054" s="156">
        <v>0.05</v>
      </c>
      <c r="P3054" s="153">
        <v>0.05</v>
      </c>
      <c r="Q3054" s="156">
        <v>59.3</v>
      </c>
      <c r="R3054" s="156">
        <v>15</v>
      </c>
      <c r="S3054" s="156">
        <v>0.1333</v>
      </c>
      <c r="T3054" s="156">
        <v>1</v>
      </c>
      <c r="U3054" s="153" t="s">
        <v>3069</v>
      </c>
      <c r="V3054" s="153" t="s">
        <v>3069</v>
      </c>
      <c r="W3054" s="156" t="s">
        <v>3069</v>
      </c>
      <c r="X3054" s="156" t="s">
        <v>3069</v>
      </c>
      <c r="Y3054" s="156" t="s">
        <v>3069</v>
      </c>
      <c r="Z3054" s="156" t="s">
        <v>3069</v>
      </c>
      <c r="AA3054" s="156" t="s">
        <v>3069</v>
      </c>
      <c r="AB3054" s="156" t="s">
        <v>3069</v>
      </c>
      <c r="AC3054" s="156"/>
      <c r="AD3054" s="156"/>
      <c r="AE3054" s="156"/>
      <c r="AF3054" s="156"/>
      <c r="AG3054" s="156"/>
      <c r="AH3054" s="153"/>
      <c r="AI3054" s="153"/>
      <c r="AJ3054" s="153"/>
      <c r="AK3054" s="153"/>
      <c r="AL3054" s="153"/>
      <c r="AM3054" s="153"/>
      <c r="AN3054" s="153"/>
      <c r="AO3054" s="153"/>
      <c r="AP3054" s="153"/>
      <c r="AQ3054" s="153"/>
      <c r="AR3054" s="153"/>
      <c r="AS3054" s="153"/>
      <c r="AT3054" s="153"/>
      <c r="AU3054" s="153"/>
      <c r="AV3054" s="153"/>
      <c r="AW3054" s="153"/>
      <c r="AX3054" s="153"/>
      <c r="AY3054" s="153"/>
      <c r="AZ3054" s="153"/>
      <c r="BA3054" s="153"/>
      <c r="BB3054" s="153"/>
      <c r="BC3054" s="153"/>
      <c r="BD3054" s="153"/>
      <c r="BE3054" s="153"/>
    </row>
    <row r="3055" spans="1:57" ht="15.5" x14ac:dyDescent="0.4">
      <c r="A3055" s="153" t="str">
        <f t="shared" si="47"/>
        <v>504041</v>
      </c>
      <c r="B3055" s="153">
        <v>3161</v>
      </c>
      <c r="C3055" s="153">
        <v>50404</v>
      </c>
      <c r="D3055" s="153" t="s">
        <v>1806</v>
      </c>
      <c r="E3055" s="157" t="s">
        <v>5644</v>
      </c>
      <c r="F3055" s="153" t="s">
        <v>5595</v>
      </c>
      <c r="G3055" s="153"/>
      <c r="H3055" s="153"/>
      <c r="I3055" s="153"/>
      <c r="J3055" s="153"/>
      <c r="K3055" s="153"/>
      <c r="L3055" s="153"/>
      <c r="M3055" s="153" t="s">
        <v>231</v>
      </c>
      <c r="N3055" s="153" t="s">
        <v>188</v>
      </c>
      <c r="O3055" s="156">
        <v>0.05</v>
      </c>
      <c r="P3055" s="153">
        <v>0.05</v>
      </c>
      <c r="Q3055" s="156">
        <v>59.5</v>
      </c>
      <c r="R3055" s="156">
        <v>30</v>
      </c>
      <c r="S3055" s="156">
        <v>0.1333</v>
      </c>
      <c r="T3055" s="156">
        <v>1</v>
      </c>
      <c r="U3055" s="153" t="s">
        <v>3069</v>
      </c>
      <c r="V3055" s="153" t="s">
        <v>3069</v>
      </c>
      <c r="W3055" s="156" t="s">
        <v>3069</v>
      </c>
      <c r="X3055" s="156" t="s">
        <v>3069</v>
      </c>
      <c r="Y3055" s="156" t="s">
        <v>3069</v>
      </c>
      <c r="Z3055" s="156" t="s">
        <v>3069</v>
      </c>
      <c r="AA3055" s="156" t="s">
        <v>3069</v>
      </c>
      <c r="AB3055" s="156" t="s">
        <v>3069</v>
      </c>
      <c r="AC3055" s="156"/>
      <c r="AD3055" s="156"/>
      <c r="AE3055" s="156"/>
      <c r="AF3055" s="156"/>
      <c r="AG3055" s="156"/>
      <c r="AH3055" s="153"/>
      <c r="AI3055" s="153"/>
      <c r="AJ3055" s="153"/>
      <c r="AK3055" s="153"/>
      <c r="AL3055" s="153"/>
      <c r="AM3055" s="153"/>
      <c r="AN3055" s="153"/>
      <c r="AO3055" s="153"/>
      <c r="AP3055" s="153"/>
      <c r="AQ3055" s="153"/>
      <c r="AR3055" s="153"/>
      <c r="AS3055" s="153"/>
      <c r="AT3055" s="153"/>
      <c r="AU3055" s="153"/>
      <c r="AV3055" s="153"/>
      <c r="AW3055" s="153"/>
      <c r="AX3055" s="153"/>
      <c r="AY3055" s="153"/>
      <c r="AZ3055" s="153"/>
      <c r="BA3055" s="153"/>
      <c r="BB3055" s="153"/>
      <c r="BC3055" s="153"/>
      <c r="BD3055" s="153"/>
      <c r="BE3055" s="153"/>
    </row>
    <row r="3056" spans="1:57" ht="15.5" x14ac:dyDescent="0.4">
      <c r="A3056" s="153" t="str">
        <f t="shared" si="47"/>
        <v>504091</v>
      </c>
      <c r="B3056" s="153">
        <v>3162</v>
      </c>
      <c r="C3056" s="153">
        <v>50409</v>
      </c>
      <c r="D3056" s="153" t="s">
        <v>1808</v>
      </c>
      <c r="E3056" s="157" t="s">
        <v>5643</v>
      </c>
      <c r="F3056" s="153" t="s">
        <v>5595</v>
      </c>
      <c r="G3056" s="153"/>
      <c r="H3056" s="153"/>
      <c r="I3056" s="153"/>
      <c r="J3056" s="153"/>
      <c r="K3056" s="153"/>
      <c r="L3056" s="153"/>
      <c r="M3056" s="153" t="s">
        <v>231</v>
      </c>
      <c r="N3056" s="153" t="s">
        <v>188</v>
      </c>
      <c r="O3056" s="156">
        <v>0.05</v>
      </c>
      <c r="P3056" s="153">
        <v>0.05</v>
      </c>
      <c r="Q3056" s="156">
        <v>59.5</v>
      </c>
      <c r="R3056" s="156">
        <v>30</v>
      </c>
      <c r="S3056" s="156">
        <v>0.1333</v>
      </c>
      <c r="T3056" s="156">
        <v>1</v>
      </c>
      <c r="U3056" s="153" t="s">
        <v>3069</v>
      </c>
      <c r="V3056" s="153" t="s">
        <v>3069</v>
      </c>
      <c r="W3056" s="156" t="s">
        <v>3069</v>
      </c>
      <c r="X3056" s="156" t="s">
        <v>3069</v>
      </c>
      <c r="Y3056" s="156" t="s">
        <v>3069</v>
      </c>
      <c r="Z3056" s="156" t="s">
        <v>3069</v>
      </c>
      <c r="AA3056" s="156" t="s">
        <v>3069</v>
      </c>
      <c r="AB3056" s="156" t="s">
        <v>3069</v>
      </c>
      <c r="AC3056" s="156"/>
      <c r="AD3056" s="156"/>
      <c r="AE3056" s="156"/>
      <c r="AF3056" s="156"/>
      <c r="AG3056" s="156"/>
      <c r="AH3056" s="153"/>
      <c r="AI3056" s="153"/>
      <c r="AJ3056" s="153"/>
      <c r="AK3056" s="153"/>
      <c r="AL3056" s="153"/>
      <c r="AM3056" s="153"/>
      <c r="AN3056" s="153"/>
      <c r="AO3056" s="153"/>
      <c r="AP3056" s="153"/>
      <c r="AQ3056" s="153"/>
      <c r="AR3056" s="153"/>
      <c r="AS3056" s="153"/>
      <c r="AT3056" s="153"/>
      <c r="AU3056" s="153"/>
      <c r="AV3056" s="153"/>
      <c r="AW3056" s="153"/>
      <c r="AX3056" s="153"/>
      <c r="AY3056" s="153"/>
      <c r="AZ3056" s="153"/>
      <c r="BA3056" s="153"/>
      <c r="BB3056" s="153"/>
      <c r="BC3056" s="153"/>
      <c r="BD3056" s="153"/>
      <c r="BE3056" s="153"/>
    </row>
    <row r="3057" spans="1:57" ht="15.5" x14ac:dyDescent="0.4">
      <c r="A3057" s="153" t="str">
        <f t="shared" si="47"/>
        <v>509351</v>
      </c>
      <c r="B3057" s="153">
        <v>3163</v>
      </c>
      <c r="C3057" s="153">
        <v>50935</v>
      </c>
      <c r="D3057" s="153" t="s">
        <v>3894</v>
      </c>
      <c r="E3057" s="157" t="s">
        <v>5643</v>
      </c>
      <c r="F3057" s="153" t="s">
        <v>5595</v>
      </c>
      <c r="G3057" s="153"/>
      <c r="H3057" s="153"/>
      <c r="I3057" s="153"/>
      <c r="J3057" s="153"/>
      <c r="K3057" s="153"/>
      <c r="L3057" s="153"/>
      <c r="M3057" s="153" t="s">
        <v>231</v>
      </c>
      <c r="N3057" s="153" t="s">
        <v>188</v>
      </c>
      <c r="O3057" s="156">
        <v>0.05</v>
      </c>
      <c r="P3057" s="153">
        <v>0.05</v>
      </c>
      <c r="Q3057" s="156">
        <v>59.5</v>
      </c>
      <c r="R3057" s="156">
        <v>5</v>
      </c>
      <c r="S3057" s="156">
        <v>0.1333</v>
      </c>
      <c r="T3057" s="156">
        <v>1</v>
      </c>
      <c r="U3057" s="153" t="s">
        <v>3069</v>
      </c>
      <c r="V3057" s="153" t="s">
        <v>3069</v>
      </c>
      <c r="W3057" s="156" t="s">
        <v>3069</v>
      </c>
      <c r="X3057" s="156" t="s">
        <v>3069</v>
      </c>
      <c r="Y3057" s="156" t="s">
        <v>3069</v>
      </c>
      <c r="Z3057" s="156" t="s">
        <v>3069</v>
      </c>
      <c r="AA3057" s="156" t="s">
        <v>3069</v>
      </c>
      <c r="AB3057" s="156" t="s">
        <v>3069</v>
      </c>
      <c r="AC3057" s="156"/>
      <c r="AD3057" s="156"/>
      <c r="AE3057" s="156"/>
      <c r="AF3057" s="156"/>
      <c r="AG3057" s="156"/>
      <c r="AH3057" s="153"/>
      <c r="AI3057" s="153"/>
      <c r="AJ3057" s="153"/>
      <c r="AK3057" s="153"/>
      <c r="AL3057" s="153"/>
      <c r="AM3057" s="153"/>
      <c r="AN3057" s="153"/>
      <c r="AO3057" s="153"/>
      <c r="AP3057" s="153"/>
      <c r="AQ3057" s="153"/>
      <c r="AR3057" s="153"/>
      <c r="AS3057" s="153"/>
      <c r="AT3057" s="153"/>
      <c r="AU3057" s="153"/>
      <c r="AV3057" s="153"/>
      <c r="AW3057" s="153"/>
      <c r="AX3057" s="153"/>
      <c r="AY3057" s="153"/>
      <c r="AZ3057" s="153"/>
      <c r="BA3057" s="153"/>
      <c r="BB3057" s="153"/>
      <c r="BC3057" s="153"/>
      <c r="BD3057" s="153"/>
      <c r="BE3057" s="153"/>
    </row>
    <row r="3058" spans="1:57" ht="15.5" x14ac:dyDescent="0.4">
      <c r="A3058" s="153" t="str">
        <f t="shared" si="47"/>
        <v>504271</v>
      </c>
      <c r="B3058" s="153">
        <v>3164</v>
      </c>
      <c r="C3058" s="153">
        <v>50427</v>
      </c>
      <c r="D3058" s="153" t="s">
        <v>1821</v>
      </c>
      <c r="E3058" s="157" t="s">
        <v>5643</v>
      </c>
      <c r="F3058" s="153" t="s">
        <v>5595</v>
      </c>
      <c r="G3058" s="153"/>
      <c r="H3058" s="153"/>
      <c r="I3058" s="153"/>
      <c r="J3058" s="153"/>
      <c r="K3058" s="153"/>
      <c r="L3058" s="153"/>
      <c r="M3058" s="153" t="s">
        <v>231</v>
      </c>
      <c r="N3058" s="153" t="s">
        <v>188</v>
      </c>
      <c r="O3058" s="156">
        <v>0.05</v>
      </c>
      <c r="P3058" s="153">
        <v>0.05</v>
      </c>
      <c r="Q3058" s="156">
        <v>59.5</v>
      </c>
      <c r="R3058" s="156">
        <v>60</v>
      </c>
      <c r="S3058" s="156">
        <v>0.1333</v>
      </c>
      <c r="T3058" s="156">
        <v>1</v>
      </c>
      <c r="U3058" s="153" t="s">
        <v>3069</v>
      </c>
      <c r="V3058" s="153" t="s">
        <v>3069</v>
      </c>
      <c r="W3058" s="156" t="s">
        <v>3069</v>
      </c>
      <c r="X3058" s="156" t="s">
        <v>3069</v>
      </c>
      <c r="Y3058" s="156" t="s">
        <v>3069</v>
      </c>
      <c r="Z3058" s="156" t="s">
        <v>3069</v>
      </c>
      <c r="AA3058" s="156" t="s">
        <v>3069</v>
      </c>
      <c r="AB3058" s="156" t="s">
        <v>3069</v>
      </c>
      <c r="AC3058" s="156"/>
      <c r="AD3058" s="156"/>
      <c r="AE3058" s="156"/>
      <c r="AF3058" s="156"/>
      <c r="AG3058" s="156"/>
      <c r="AH3058" s="153"/>
      <c r="AI3058" s="153"/>
      <c r="AJ3058" s="153"/>
      <c r="AK3058" s="153"/>
      <c r="AL3058" s="153"/>
      <c r="AM3058" s="153"/>
      <c r="AN3058" s="153"/>
      <c r="AO3058" s="153"/>
      <c r="AP3058" s="153"/>
      <c r="AQ3058" s="153"/>
      <c r="AR3058" s="153"/>
      <c r="AS3058" s="153"/>
      <c r="AT3058" s="153"/>
      <c r="AU3058" s="153"/>
      <c r="AV3058" s="153"/>
      <c r="AW3058" s="153"/>
      <c r="AX3058" s="153"/>
      <c r="AY3058" s="153"/>
      <c r="AZ3058" s="153"/>
      <c r="BA3058" s="153"/>
      <c r="BB3058" s="153"/>
      <c r="BC3058" s="153"/>
      <c r="BD3058" s="153"/>
      <c r="BE3058" s="153"/>
    </row>
    <row r="3059" spans="1:57" ht="15.5" x14ac:dyDescent="0.4">
      <c r="A3059" s="153" t="str">
        <f t="shared" si="47"/>
        <v>805851</v>
      </c>
      <c r="B3059" s="153">
        <v>3165</v>
      </c>
      <c r="C3059" s="153">
        <v>80585</v>
      </c>
      <c r="D3059" s="153" t="s">
        <v>1958</v>
      </c>
      <c r="E3059" s="157" t="s">
        <v>5646</v>
      </c>
      <c r="F3059" s="153" t="s">
        <v>5595</v>
      </c>
      <c r="G3059" s="153"/>
      <c r="H3059" s="153"/>
      <c r="I3059" s="153"/>
      <c r="J3059" s="153"/>
      <c r="K3059" s="153"/>
      <c r="L3059" s="153"/>
      <c r="M3059" s="153" t="s">
        <v>231</v>
      </c>
      <c r="N3059" s="153" t="s">
        <v>188</v>
      </c>
      <c r="O3059" s="156">
        <v>0.05</v>
      </c>
      <c r="P3059" s="153">
        <v>0.05</v>
      </c>
      <c r="Q3059" s="156">
        <v>59.1</v>
      </c>
      <c r="R3059" s="156">
        <v>8.3299999999999999E-2</v>
      </c>
      <c r="S3059" s="156">
        <v>0.05</v>
      </c>
      <c r="T3059" s="156">
        <v>0.4</v>
      </c>
      <c r="U3059" s="153">
        <v>58.8</v>
      </c>
      <c r="V3059" s="153">
        <v>8.3299999999999999E-2</v>
      </c>
      <c r="W3059" s="156">
        <v>0.05</v>
      </c>
      <c r="X3059" s="156">
        <v>0.6</v>
      </c>
      <c r="Y3059" s="156" t="s">
        <v>3069</v>
      </c>
      <c r="Z3059" s="156" t="s">
        <v>3069</v>
      </c>
      <c r="AA3059" s="156" t="s">
        <v>3069</v>
      </c>
      <c r="AB3059" s="156" t="s">
        <v>3069</v>
      </c>
      <c r="AC3059" s="156" t="s">
        <v>3069</v>
      </c>
      <c r="AD3059" s="156"/>
      <c r="AE3059" s="156"/>
      <c r="AF3059" s="156"/>
      <c r="AG3059" s="156"/>
      <c r="AH3059" s="153"/>
      <c r="AI3059" s="153"/>
      <c r="AJ3059" s="153"/>
      <c r="AK3059" s="153"/>
      <c r="AL3059" s="153"/>
      <c r="AM3059" s="153"/>
      <c r="AN3059" s="153"/>
      <c r="AO3059" s="153"/>
      <c r="AP3059" s="153"/>
      <c r="AQ3059" s="153"/>
      <c r="AR3059" s="153"/>
      <c r="AS3059" s="153"/>
      <c r="AT3059" s="153"/>
      <c r="AU3059" s="153"/>
      <c r="AV3059" s="153"/>
      <c r="AW3059" s="153"/>
      <c r="AX3059" s="153"/>
      <c r="AY3059" s="153"/>
      <c r="AZ3059" s="153"/>
      <c r="BA3059" s="153"/>
      <c r="BB3059" s="153"/>
      <c r="BC3059" s="153"/>
      <c r="BD3059" s="153"/>
      <c r="BE3059" s="153"/>
    </row>
    <row r="3060" spans="1:57" ht="15.5" x14ac:dyDescent="0.4">
      <c r="A3060" s="153" t="str">
        <f t="shared" si="47"/>
        <v>805861</v>
      </c>
      <c r="B3060" s="153">
        <v>3166</v>
      </c>
      <c r="C3060" s="153">
        <v>80586</v>
      </c>
      <c r="D3060" s="153" t="s">
        <v>1959</v>
      </c>
      <c r="E3060" s="157" t="s">
        <v>5646</v>
      </c>
      <c r="F3060" s="153" t="s">
        <v>5595</v>
      </c>
      <c r="G3060" s="153"/>
      <c r="H3060" s="153"/>
      <c r="I3060" s="153"/>
      <c r="J3060" s="153"/>
      <c r="K3060" s="153"/>
      <c r="L3060" s="153"/>
      <c r="M3060" s="153" t="s">
        <v>231</v>
      </c>
      <c r="N3060" s="153" t="s">
        <v>188</v>
      </c>
      <c r="O3060" s="156">
        <v>0.05</v>
      </c>
      <c r="P3060" s="153">
        <v>0.05</v>
      </c>
      <c r="Q3060" s="156">
        <v>59.1</v>
      </c>
      <c r="R3060" s="156">
        <v>8.3299999999999999E-2</v>
      </c>
      <c r="S3060" s="156">
        <v>0.05</v>
      </c>
      <c r="T3060" s="156">
        <v>0.4</v>
      </c>
      <c r="U3060" s="153">
        <v>58.8</v>
      </c>
      <c r="V3060" s="153">
        <v>8.3299999999999999E-2</v>
      </c>
      <c r="W3060" s="156">
        <v>0.05</v>
      </c>
      <c r="X3060" s="156">
        <v>0.6</v>
      </c>
      <c r="Y3060" s="156" t="s">
        <v>3069</v>
      </c>
      <c r="Z3060" s="156" t="s">
        <v>3069</v>
      </c>
      <c r="AA3060" s="156" t="s">
        <v>3069</v>
      </c>
      <c r="AB3060" s="156" t="s">
        <v>3069</v>
      </c>
      <c r="AC3060" s="156" t="s">
        <v>3069</v>
      </c>
      <c r="AD3060" s="156"/>
      <c r="AE3060" s="156"/>
      <c r="AF3060" s="156"/>
      <c r="AG3060" s="156"/>
      <c r="AH3060" s="153"/>
      <c r="AI3060" s="153"/>
      <c r="AJ3060" s="153"/>
      <c r="AK3060" s="153"/>
      <c r="AL3060" s="153"/>
      <c r="AM3060" s="153"/>
      <c r="AN3060" s="153"/>
      <c r="AO3060" s="153"/>
      <c r="AP3060" s="153"/>
      <c r="AQ3060" s="153"/>
      <c r="AR3060" s="153"/>
      <c r="AS3060" s="153"/>
      <c r="AT3060" s="153"/>
      <c r="AU3060" s="153"/>
      <c r="AV3060" s="153"/>
      <c r="AW3060" s="153"/>
      <c r="AX3060" s="153"/>
      <c r="AY3060" s="153"/>
      <c r="AZ3060" s="153"/>
      <c r="BA3060" s="153"/>
      <c r="BB3060" s="153"/>
      <c r="BC3060" s="153"/>
      <c r="BD3060" s="153"/>
      <c r="BE3060" s="153"/>
    </row>
    <row r="3061" spans="1:57" ht="15.5" x14ac:dyDescent="0.4">
      <c r="A3061" s="153" t="str">
        <f t="shared" si="47"/>
        <v>380222</v>
      </c>
      <c r="B3061" s="153">
        <v>3167</v>
      </c>
      <c r="C3061" s="153">
        <v>38022</v>
      </c>
      <c r="D3061" s="153" t="s">
        <v>1248</v>
      </c>
      <c r="E3061" s="157" t="s">
        <v>5657</v>
      </c>
      <c r="F3061" s="153" t="s">
        <v>5629</v>
      </c>
      <c r="G3061" s="153"/>
      <c r="H3061" s="153"/>
      <c r="I3061" s="153"/>
      <c r="J3061" s="153"/>
      <c r="K3061" s="153"/>
      <c r="L3061" s="153"/>
      <c r="M3061" s="153" t="s">
        <v>231</v>
      </c>
      <c r="N3061" s="153" t="s">
        <v>188</v>
      </c>
      <c r="O3061" s="156">
        <v>0.05</v>
      </c>
      <c r="P3061" s="153">
        <v>0.05</v>
      </c>
      <c r="Q3061" s="156">
        <v>58.9</v>
      </c>
      <c r="R3061" s="156">
        <v>0.18</v>
      </c>
      <c r="S3061" s="156">
        <v>0.05</v>
      </c>
      <c r="T3061" s="156">
        <v>0.39100000000000001</v>
      </c>
      <c r="U3061" s="153"/>
      <c r="V3061" s="153"/>
      <c r="W3061" s="156"/>
      <c r="X3061" s="156"/>
      <c r="Y3061" s="156"/>
      <c r="Z3061" s="156"/>
      <c r="AA3061" s="156"/>
      <c r="AB3061" s="156"/>
      <c r="AC3061" s="156"/>
      <c r="AD3061" s="156"/>
      <c r="AE3061" s="156"/>
      <c r="AF3061" s="156"/>
      <c r="AG3061" s="156"/>
      <c r="AH3061" s="153"/>
      <c r="AI3061" s="153"/>
      <c r="AJ3061" s="153"/>
      <c r="AK3061" s="153"/>
      <c r="AL3061" s="153"/>
      <c r="AM3061" s="153"/>
      <c r="AN3061" s="153"/>
      <c r="AO3061" s="153"/>
      <c r="AP3061" s="153"/>
      <c r="AQ3061" s="153"/>
      <c r="AR3061" s="153"/>
      <c r="AS3061" s="153"/>
      <c r="AT3061" s="153"/>
      <c r="AU3061" s="153"/>
      <c r="AV3061" s="153"/>
      <c r="AW3061" s="153"/>
      <c r="AX3061" s="153"/>
      <c r="AY3061" s="153"/>
      <c r="AZ3061" s="153"/>
      <c r="BA3061" s="153"/>
      <c r="BB3061" s="153"/>
      <c r="BC3061" s="153"/>
      <c r="BD3061" s="153"/>
      <c r="BE3061" s="153"/>
    </row>
    <row r="3062" spans="1:57" ht="15.5" x14ac:dyDescent="0.4">
      <c r="A3062" s="153" t="str">
        <f t="shared" si="47"/>
        <v>380221</v>
      </c>
      <c r="B3062" s="153">
        <v>3168</v>
      </c>
      <c r="C3062" s="153">
        <v>38022</v>
      </c>
      <c r="D3062" s="153" t="s">
        <v>1248</v>
      </c>
      <c r="E3062" s="157" t="s">
        <v>5657</v>
      </c>
      <c r="F3062" s="153" t="s">
        <v>5597</v>
      </c>
      <c r="G3062" s="153"/>
      <c r="H3062" s="153"/>
      <c r="I3062" s="153"/>
      <c r="J3062" s="153"/>
      <c r="K3062" s="153"/>
      <c r="L3062" s="153"/>
      <c r="M3062" s="153" t="s">
        <v>231</v>
      </c>
      <c r="N3062" s="153" t="s">
        <v>188</v>
      </c>
      <c r="O3062" s="156">
        <v>0.05</v>
      </c>
      <c r="P3062" s="153">
        <v>0.05</v>
      </c>
      <c r="Q3062" s="156">
        <v>59.5</v>
      </c>
      <c r="R3062" s="156">
        <v>30</v>
      </c>
      <c r="S3062" s="156">
        <v>0.05</v>
      </c>
      <c r="T3062" s="156">
        <v>0.54700000000000004</v>
      </c>
      <c r="U3062" s="153"/>
      <c r="V3062" s="153"/>
      <c r="W3062" s="156"/>
      <c r="X3062" s="156"/>
      <c r="Y3062" s="156"/>
      <c r="Z3062" s="156"/>
      <c r="AA3062" s="156"/>
      <c r="AB3062" s="156"/>
      <c r="AC3062" s="156"/>
      <c r="AD3062" s="156"/>
      <c r="AE3062" s="156"/>
      <c r="AF3062" s="156"/>
      <c r="AG3062" s="156"/>
      <c r="AH3062" s="153"/>
      <c r="AI3062" s="153"/>
      <c r="AJ3062" s="153"/>
      <c r="AK3062" s="153"/>
      <c r="AL3062" s="153"/>
      <c r="AM3062" s="153"/>
      <c r="AN3062" s="153"/>
      <c r="AO3062" s="153"/>
      <c r="AP3062" s="153"/>
      <c r="AQ3062" s="153"/>
      <c r="AR3062" s="153"/>
      <c r="AS3062" s="153"/>
      <c r="AT3062" s="153"/>
      <c r="AU3062" s="153"/>
      <c r="AV3062" s="153"/>
      <c r="AW3062" s="153"/>
      <c r="AX3062" s="153"/>
      <c r="AY3062" s="153"/>
      <c r="AZ3062" s="153"/>
      <c r="BA3062" s="153"/>
      <c r="BB3062" s="153"/>
      <c r="BC3062" s="153"/>
      <c r="BD3062" s="153"/>
      <c r="BE3062" s="153"/>
    </row>
    <row r="3063" spans="1:57" ht="15.5" x14ac:dyDescent="0.4">
      <c r="A3063" s="153" t="str">
        <f t="shared" si="47"/>
        <v>304305</v>
      </c>
      <c r="B3063" s="153">
        <v>3169</v>
      </c>
      <c r="C3063" s="153">
        <v>30430</v>
      </c>
      <c r="D3063" s="153" t="s">
        <v>1323</v>
      </c>
      <c r="E3063" s="157" t="s">
        <v>5659</v>
      </c>
      <c r="F3063" s="153" t="s">
        <v>5665</v>
      </c>
      <c r="G3063" s="153"/>
      <c r="H3063" s="153"/>
      <c r="I3063" s="153"/>
      <c r="J3063" s="153"/>
      <c r="K3063" s="153"/>
      <c r="L3063" s="153"/>
      <c r="M3063" s="153" t="s">
        <v>231</v>
      </c>
      <c r="N3063" s="153" t="s">
        <v>188</v>
      </c>
      <c r="O3063" s="156">
        <v>0.05</v>
      </c>
      <c r="P3063" s="153">
        <v>0.05</v>
      </c>
      <c r="Q3063" s="156">
        <v>58.5</v>
      </c>
      <c r="R3063" s="156">
        <v>0.1</v>
      </c>
      <c r="S3063" s="156">
        <v>0.1</v>
      </c>
      <c r="T3063" s="156">
        <v>0.34</v>
      </c>
      <c r="U3063" s="153"/>
      <c r="V3063" s="153"/>
      <c r="W3063" s="156"/>
      <c r="X3063" s="156"/>
      <c r="Y3063" s="156"/>
      <c r="Z3063" s="156"/>
      <c r="AA3063" s="156"/>
      <c r="AB3063" s="156"/>
      <c r="AC3063" s="156"/>
      <c r="AD3063" s="156"/>
      <c r="AE3063" s="156"/>
      <c r="AF3063" s="156"/>
      <c r="AG3063" s="156"/>
      <c r="AH3063" s="153"/>
      <c r="AI3063" s="153"/>
      <c r="AJ3063" s="153"/>
      <c r="AK3063" s="153"/>
      <c r="AL3063" s="153"/>
      <c r="AM3063" s="153"/>
      <c r="AN3063" s="153"/>
      <c r="AO3063" s="153"/>
      <c r="AP3063" s="153"/>
      <c r="AQ3063" s="153"/>
      <c r="AR3063" s="153"/>
      <c r="AS3063" s="153"/>
      <c r="AT3063" s="153"/>
      <c r="AU3063" s="153"/>
      <c r="AV3063" s="153"/>
      <c r="AW3063" s="153"/>
      <c r="AX3063" s="153"/>
      <c r="AY3063" s="153"/>
      <c r="AZ3063" s="153"/>
      <c r="BA3063" s="153"/>
      <c r="BB3063" s="153"/>
      <c r="BC3063" s="153"/>
      <c r="BD3063" s="153"/>
      <c r="BE3063" s="153"/>
    </row>
    <row r="3064" spans="1:57" ht="15.5" x14ac:dyDescent="0.4">
      <c r="A3064" s="153" t="str">
        <f t="shared" si="47"/>
        <v>305238</v>
      </c>
      <c r="B3064" s="153">
        <v>3170</v>
      </c>
      <c r="C3064" s="153">
        <v>30523</v>
      </c>
      <c r="D3064" s="153" t="s">
        <v>1292</v>
      </c>
      <c r="E3064" s="157" t="s">
        <v>5659</v>
      </c>
      <c r="F3064" s="153" t="s">
        <v>5671</v>
      </c>
      <c r="G3064" s="153"/>
      <c r="H3064" s="153"/>
      <c r="I3064" s="153"/>
      <c r="J3064" s="153"/>
      <c r="K3064" s="153"/>
      <c r="L3064" s="153"/>
      <c r="M3064" s="153" t="s">
        <v>231</v>
      </c>
      <c r="N3064" s="153" t="s">
        <v>188</v>
      </c>
      <c r="O3064" s="156">
        <v>0.05</v>
      </c>
      <c r="P3064" s="153">
        <v>0.05</v>
      </c>
      <c r="Q3064" s="156">
        <v>59.1</v>
      </c>
      <c r="R3064" s="156">
        <v>0.1</v>
      </c>
      <c r="S3064" s="156">
        <v>0.1</v>
      </c>
      <c r="T3064" s="156">
        <v>0.26</v>
      </c>
      <c r="U3064" s="153"/>
      <c r="V3064" s="153"/>
      <c r="W3064" s="156"/>
      <c r="X3064" s="156"/>
      <c r="Y3064" s="156"/>
      <c r="Z3064" s="156"/>
      <c r="AA3064" s="156"/>
      <c r="AB3064" s="156"/>
      <c r="AC3064" s="156"/>
      <c r="AD3064" s="156"/>
      <c r="AE3064" s="156"/>
      <c r="AF3064" s="156"/>
      <c r="AG3064" s="156"/>
      <c r="AH3064" s="153"/>
      <c r="AI3064" s="153"/>
      <c r="AJ3064" s="153"/>
      <c r="AK3064" s="153"/>
      <c r="AL3064" s="153"/>
      <c r="AM3064" s="153"/>
      <c r="AN3064" s="153"/>
      <c r="AO3064" s="153"/>
      <c r="AP3064" s="153"/>
      <c r="AQ3064" s="153"/>
      <c r="AR3064" s="153"/>
      <c r="AS3064" s="153"/>
      <c r="AT3064" s="153"/>
      <c r="AU3064" s="153"/>
      <c r="AV3064" s="153"/>
      <c r="AW3064" s="153"/>
      <c r="AX3064" s="153"/>
      <c r="AY3064" s="153"/>
      <c r="AZ3064" s="153"/>
      <c r="BA3064" s="153"/>
      <c r="BB3064" s="153"/>
      <c r="BC3064" s="153"/>
      <c r="BD3064" s="153"/>
      <c r="BE3064" s="153"/>
    </row>
    <row r="3065" spans="1:57" ht="15.5" x14ac:dyDescent="0.4">
      <c r="A3065" s="153" t="str">
        <f t="shared" si="47"/>
        <v>305239</v>
      </c>
      <c r="B3065" s="153">
        <v>3171</v>
      </c>
      <c r="C3065" s="153">
        <v>30523</v>
      </c>
      <c r="D3065" s="153" t="s">
        <v>1292</v>
      </c>
      <c r="E3065" s="157" t="s">
        <v>5659</v>
      </c>
      <c r="F3065" s="153" t="s">
        <v>5672</v>
      </c>
      <c r="G3065" s="153"/>
      <c r="H3065" s="153"/>
      <c r="I3065" s="153"/>
      <c r="J3065" s="153"/>
      <c r="K3065" s="153"/>
      <c r="L3065" s="153"/>
      <c r="M3065" s="153" t="s">
        <v>231</v>
      </c>
      <c r="N3065" s="153" t="s">
        <v>188</v>
      </c>
      <c r="O3065" s="156">
        <v>0.05</v>
      </c>
      <c r="P3065" s="153">
        <v>0.05</v>
      </c>
      <c r="Q3065" s="156">
        <v>59.1</v>
      </c>
      <c r="R3065" s="156">
        <v>0.1</v>
      </c>
      <c r="S3065" s="156">
        <v>0.1</v>
      </c>
      <c r="T3065" s="156">
        <v>0.36</v>
      </c>
      <c r="U3065" s="153"/>
      <c r="V3065" s="153"/>
      <c r="W3065" s="156"/>
      <c r="X3065" s="156"/>
      <c r="Y3065" s="156"/>
      <c r="Z3065" s="156"/>
      <c r="AA3065" s="156"/>
      <c r="AB3065" s="156"/>
      <c r="AC3065" s="156"/>
      <c r="AD3065" s="156"/>
      <c r="AE3065" s="156"/>
      <c r="AF3065" s="156"/>
      <c r="AG3065" s="156"/>
      <c r="AH3065" s="153"/>
      <c r="AI3065" s="153"/>
      <c r="AJ3065" s="153"/>
      <c r="AK3065" s="153"/>
      <c r="AL3065" s="153"/>
      <c r="AM3065" s="153"/>
      <c r="AN3065" s="153"/>
      <c r="AO3065" s="153"/>
      <c r="AP3065" s="153"/>
      <c r="AQ3065" s="153"/>
      <c r="AR3065" s="153"/>
      <c r="AS3065" s="153"/>
      <c r="AT3065" s="153"/>
      <c r="AU3065" s="153"/>
      <c r="AV3065" s="153"/>
      <c r="AW3065" s="153"/>
      <c r="AX3065" s="153"/>
      <c r="AY3065" s="153"/>
      <c r="AZ3065" s="153"/>
      <c r="BA3065" s="153"/>
      <c r="BB3065" s="153"/>
      <c r="BC3065" s="153"/>
      <c r="BD3065" s="153"/>
      <c r="BE3065" s="153"/>
    </row>
    <row r="3066" spans="1:57" ht="15.5" x14ac:dyDescent="0.4">
      <c r="A3066" s="153" t="str">
        <f t="shared" si="47"/>
        <v>3052310</v>
      </c>
      <c r="B3066" s="153">
        <v>3172</v>
      </c>
      <c r="C3066" s="153">
        <v>30523</v>
      </c>
      <c r="D3066" s="153" t="s">
        <v>1292</v>
      </c>
      <c r="E3066" s="157" t="s">
        <v>5673</v>
      </c>
      <c r="F3066" s="153" t="s">
        <v>5674</v>
      </c>
      <c r="G3066" s="153"/>
      <c r="H3066" s="153"/>
      <c r="I3066" s="153"/>
      <c r="J3066" s="153"/>
      <c r="K3066" s="153"/>
      <c r="L3066" s="153"/>
      <c r="M3066" s="153" t="s">
        <v>231</v>
      </c>
      <c r="N3066" s="153" t="s">
        <v>188</v>
      </c>
      <c r="O3066" s="156">
        <v>0.05</v>
      </c>
      <c r="P3066" s="153">
        <v>0.05</v>
      </c>
      <c r="Q3066" s="156">
        <v>59.1</v>
      </c>
      <c r="R3066" s="156">
        <v>0.1</v>
      </c>
      <c r="S3066" s="156">
        <v>0.1</v>
      </c>
      <c r="T3066" s="156">
        <v>0.28999999999999998</v>
      </c>
      <c r="U3066" s="153"/>
      <c r="V3066" s="153"/>
      <c r="W3066" s="156"/>
      <c r="X3066" s="156"/>
      <c r="Y3066" s="156"/>
      <c r="Z3066" s="156"/>
      <c r="AA3066" s="156"/>
      <c r="AB3066" s="156"/>
      <c r="AC3066" s="156"/>
      <c r="AD3066" s="156"/>
      <c r="AE3066" s="156"/>
      <c r="AF3066" s="156"/>
      <c r="AG3066" s="156"/>
      <c r="AH3066" s="153"/>
      <c r="AI3066" s="153"/>
      <c r="AJ3066" s="153"/>
      <c r="AK3066" s="153"/>
      <c r="AL3066" s="153"/>
      <c r="AM3066" s="153"/>
      <c r="AN3066" s="153"/>
      <c r="AO3066" s="153"/>
      <c r="AP3066" s="153"/>
      <c r="AQ3066" s="153"/>
      <c r="AR3066" s="153"/>
      <c r="AS3066" s="153"/>
      <c r="AT3066" s="153"/>
      <c r="AU3066" s="153"/>
      <c r="AV3066" s="153"/>
      <c r="AW3066" s="153"/>
      <c r="AX3066" s="153"/>
      <c r="AY3066" s="153"/>
      <c r="AZ3066" s="153"/>
      <c r="BA3066" s="153"/>
      <c r="BB3066" s="153"/>
      <c r="BC3066" s="153"/>
      <c r="BD3066" s="153"/>
      <c r="BE3066" s="153"/>
    </row>
    <row r="3067" spans="1:57" ht="15.5" x14ac:dyDescent="0.4">
      <c r="A3067" s="153" t="str">
        <f t="shared" si="47"/>
        <v>305451</v>
      </c>
      <c r="B3067" s="153">
        <v>3173</v>
      </c>
      <c r="C3067" s="153">
        <v>30545</v>
      </c>
      <c r="D3067" s="153" t="s">
        <v>1427</v>
      </c>
      <c r="E3067" s="157" t="s">
        <v>5659</v>
      </c>
      <c r="F3067" s="153" t="s">
        <v>5597</v>
      </c>
      <c r="G3067" s="153"/>
      <c r="H3067" s="153"/>
      <c r="I3067" s="153"/>
      <c r="J3067" s="153"/>
      <c r="K3067" s="153"/>
      <c r="L3067" s="153"/>
      <c r="M3067" s="153" t="s">
        <v>231</v>
      </c>
      <c r="N3067" s="153" t="s">
        <v>188</v>
      </c>
      <c r="O3067" s="156">
        <v>0.05</v>
      </c>
      <c r="P3067" s="153">
        <v>0.05</v>
      </c>
      <c r="Q3067" s="156">
        <v>59.1</v>
      </c>
      <c r="R3067" s="156">
        <v>0.1</v>
      </c>
      <c r="S3067" s="156">
        <v>0.1</v>
      </c>
      <c r="T3067" s="156">
        <v>0.35</v>
      </c>
      <c r="U3067" s="153"/>
      <c r="V3067" s="153"/>
      <c r="W3067" s="156"/>
      <c r="X3067" s="156"/>
      <c r="Y3067" s="156"/>
      <c r="Z3067" s="156"/>
      <c r="AA3067" s="156"/>
      <c r="AB3067" s="156"/>
      <c r="AC3067" s="156"/>
      <c r="AD3067" s="156"/>
      <c r="AE3067" s="156"/>
      <c r="AF3067" s="156"/>
      <c r="AG3067" s="156"/>
      <c r="AH3067" s="153"/>
      <c r="AI3067" s="153"/>
      <c r="AJ3067" s="153"/>
      <c r="AK3067" s="153"/>
      <c r="AL3067" s="153"/>
      <c r="AM3067" s="153"/>
      <c r="AN3067" s="153"/>
      <c r="AO3067" s="153"/>
      <c r="AP3067" s="153"/>
      <c r="AQ3067" s="153"/>
      <c r="AR3067" s="153"/>
      <c r="AS3067" s="153"/>
      <c r="AT3067" s="153"/>
      <c r="AU3067" s="153"/>
      <c r="AV3067" s="153"/>
      <c r="AW3067" s="153"/>
      <c r="AX3067" s="153"/>
      <c r="AY3067" s="153"/>
      <c r="AZ3067" s="153"/>
      <c r="BA3067" s="153"/>
      <c r="BB3067" s="153"/>
      <c r="BC3067" s="153"/>
      <c r="BD3067" s="153"/>
      <c r="BE3067" s="153"/>
    </row>
    <row r="3068" spans="1:57" ht="15.5" x14ac:dyDescent="0.4">
      <c r="A3068" s="153" t="str">
        <f t="shared" si="47"/>
        <v>305541</v>
      </c>
      <c r="B3068" s="153">
        <v>3174</v>
      </c>
      <c r="C3068" s="153">
        <v>30554</v>
      </c>
      <c r="D3068" s="153" t="s">
        <v>1284</v>
      </c>
      <c r="E3068" s="157" t="s">
        <v>5659</v>
      </c>
      <c r="F3068" s="153" t="s">
        <v>5597</v>
      </c>
      <c r="G3068" s="153"/>
      <c r="H3068" s="153"/>
      <c r="I3068" s="153"/>
      <c r="J3068" s="153"/>
      <c r="K3068" s="153"/>
      <c r="L3068" s="153"/>
      <c r="M3068" s="153" t="s">
        <v>231</v>
      </c>
      <c r="N3068" s="153" t="s">
        <v>188</v>
      </c>
      <c r="O3068" s="156">
        <v>0.05</v>
      </c>
      <c r="P3068" s="153">
        <v>0.05</v>
      </c>
      <c r="Q3068" s="156">
        <v>59.1</v>
      </c>
      <c r="R3068" s="156">
        <v>0.1</v>
      </c>
      <c r="S3068" s="156">
        <v>0.1</v>
      </c>
      <c r="T3068" s="156">
        <v>0.74</v>
      </c>
      <c r="U3068" s="153"/>
      <c r="V3068" s="153"/>
      <c r="W3068" s="156"/>
      <c r="X3068" s="156"/>
      <c r="Y3068" s="156"/>
      <c r="Z3068" s="156"/>
      <c r="AA3068" s="156"/>
      <c r="AB3068" s="156"/>
      <c r="AC3068" s="156"/>
      <c r="AD3068" s="156"/>
      <c r="AE3068" s="156"/>
      <c r="AF3068" s="156"/>
      <c r="AG3068" s="156"/>
      <c r="AH3068" s="153"/>
      <c r="AI3068" s="153"/>
      <c r="AJ3068" s="153"/>
      <c r="AK3068" s="153"/>
      <c r="AL3068" s="153"/>
      <c r="AM3068" s="153"/>
      <c r="AN3068" s="153"/>
      <c r="AO3068" s="153"/>
      <c r="AP3068" s="153"/>
      <c r="AQ3068" s="153"/>
      <c r="AR3068" s="153"/>
      <c r="AS3068" s="153"/>
      <c r="AT3068" s="153"/>
      <c r="AU3068" s="153"/>
      <c r="AV3068" s="153"/>
      <c r="AW3068" s="153"/>
      <c r="AX3068" s="153"/>
      <c r="AY3068" s="153"/>
      <c r="AZ3068" s="153"/>
      <c r="BA3068" s="153"/>
      <c r="BB3068" s="153"/>
      <c r="BC3068" s="153"/>
      <c r="BD3068" s="153"/>
      <c r="BE3068" s="153"/>
    </row>
    <row r="3069" spans="1:57" ht="15.5" x14ac:dyDescent="0.4">
      <c r="A3069" s="153" t="str">
        <f t="shared" si="47"/>
        <v>305542</v>
      </c>
      <c r="B3069" s="153">
        <v>3175</v>
      </c>
      <c r="C3069" s="153">
        <v>30554</v>
      </c>
      <c r="D3069" s="153" t="s">
        <v>1284</v>
      </c>
      <c r="E3069" s="157" t="s">
        <v>5659</v>
      </c>
      <c r="F3069" s="153" t="s">
        <v>5629</v>
      </c>
      <c r="G3069" s="153"/>
      <c r="H3069" s="153"/>
      <c r="I3069" s="153"/>
      <c r="J3069" s="153"/>
      <c r="K3069" s="153"/>
      <c r="L3069" s="153"/>
      <c r="M3069" s="153" t="s">
        <v>231</v>
      </c>
      <c r="N3069" s="153" t="s">
        <v>188</v>
      </c>
      <c r="O3069" s="156">
        <v>0.05</v>
      </c>
      <c r="P3069" s="153">
        <v>0.05</v>
      </c>
      <c r="Q3069" s="156">
        <v>59.1</v>
      </c>
      <c r="R3069" s="156">
        <v>0.1</v>
      </c>
      <c r="S3069" s="156">
        <v>0.1</v>
      </c>
      <c r="T3069" s="156">
        <v>0.48</v>
      </c>
      <c r="U3069" s="153"/>
      <c r="V3069" s="153"/>
      <c r="W3069" s="156"/>
      <c r="X3069" s="156"/>
      <c r="Y3069" s="156"/>
      <c r="Z3069" s="156"/>
      <c r="AA3069" s="156"/>
      <c r="AB3069" s="156"/>
      <c r="AC3069" s="156"/>
      <c r="AD3069" s="156"/>
      <c r="AE3069" s="156"/>
      <c r="AF3069" s="156"/>
      <c r="AG3069" s="156"/>
      <c r="AH3069" s="153"/>
      <c r="AI3069" s="153"/>
      <c r="AJ3069" s="153"/>
      <c r="AK3069" s="153"/>
      <c r="AL3069" s="153"/>
      <c r="AM3069" s="153"/>
      <c r="AN3069" s="153"/>
      <c r="AO3069" s="153"/>
      <c r="AP3069" s="153"/>
      <c r="AQ3069" s="153"/>
      <c r="AR3069" s="153"/>
      <c r="AS3069" s="153"/>
      <c r="AT3069" s="153"/>
      <c r="AU3069" s="153"/>
      <c r="AV3069" s="153"/>
      <c r="AW3069" s="153"/>
      <c r="AX3069" s="153"/>
      <c r="AY3069" s="153"/>
      <c r="AZ3069" s="153"/>
      <c r="BA3069" s="153"/>
      <c r="BB3069" s="153"/>
      <c r="BC3069" s="153"/>
      <c r="BD3069" s="153"/>
      <c r="BE3069" s="153"/>
    </row>
    <row r="3070" spans="1:57" ht="15.5" x14ac:dyDescent="0.4">
      <c r="A3070" s="153" t="str">
        <f t="shared" si="47"/>
        <v>305553</v>
      </c>
      <c r="B3070" s="153">
        <v>3176</v>
      </c>
      <c r="C3070" s="153">
        <v>30555</v>
      </c>
      <c r="D3070" s="153" t="s">
        <v>1437</v>
      </c>
      <c r="E3070" s="157" t="s">
        <v>5659</v>
      </c>
      <c r="F3070" s="153" t="s">
        <v>5630</v>
      </c>
      <c r="G3070" s="153"/>
      <c r="H3070" s="153"/>
      <c r="I3070" s="153"/>
      <c r="J3070" s="153"/>
      <c r="K3070" s="153"/>
      <c r="L3070" s="153"/>
      <c r="M3070" s="153" t="s">
        <v>231</v>
      </c>
      <c r="N3070" s="153" t="s">
        <v>188</v>
      </c>
      <c r="O3070" s="156">
        <v>0.05</v>
      </c>
      <c r="P3070" s="153">
        <v>0.05</v>
      </c>
      <c r="Q3070" s="156">
        <v>58.5</v>
      </c>
      <c r="R3070" s="156">
        <v>0.1</v>
      </c>
      <c r="S3070" s="156">
        <v>0.1</v>
      </c>
      <c r="T3070" s="156">
        <v>0.48</v>
      </c>
      <c r="U3070" s="153"/>
      <c r="V3070" s="153"/>
      <c r="W3070" s="156"/>
      <c r="X3070" s="156"/>
      <c r="Y3070" s="156"/>
      <c r="Z3070" s="156"/>
      <c r="AA3070" s="156"/>
      <c r="AB3070" s="156"/>
      <c r="AC3070" s="156"/>
      <c r="AD3070" s="156"/>
      <c r="AE3070" s="156"/>
      <c r="AF3070" s="156"/>
      <c r="AG3070" s="156"/>
      <c r="AH3070" s="153"/>
      <c r="AI3070" s="153"/>
      <c r="AJ3070" s="153"/>
      <c r="AK3070" s="153"/>
      <c r="AL3070" s="153"/>
      <c r="AM3070" s="153"/>
      <c r="AN3070" s="153"/>
      <c r="AO3070" s="153"/>
      <c r="AP3070" s="153"/>
      <c r="AQ3070" s="153"/>
      <c r="AR3070" s="153"/>
      <c r="AS3070" s="153"/>
      <c r="AT3070" s="153"/>
      <c r="AU3070" s="153"/>
      <c r="AV3070" s="153"/>
      <c r="AW3070" s="153"/>
      <c r="AX3070" s="153"/>
      <c r="AY3070" s="153"/>
      <c r="AZ3070" s="153"/>
      <c r="BA3070" s="153"/>
      <c r="BB3070" s="153"/>
      <c r="BC3070" s="153"/>
      <c r="BD3070" s="153"/>
      <c r="BE3070" s="153"/>
    </row>
    <row r="3071" spans="1:57" ht="15.5" x14ac:dyDescent="0.4">
      <c r="A3071" s="153" t="str">
        <f t="shared" si="47"/>
        <v>305555</v>
      </c>
      <c r="B3071" s="153">
        <v>3177</v>
      </c>
      <c r="C3071" s="153">
        <v>30555</v>
      </c>
      <c r="D3071" s="153" t="s">
        <v>1437</v>
      </c>
      <c r="E3071" s="157" t="s">
        <v>5659</v>
      </c>
      <c r="F3071" s="153" t="s">
        <v>5665</v>
      </c>
      <c r="G3071" s="153"/>
      <c r="H3071" s="153"/>
      <c r="I3071" s="153"/>
      <c r="J3071" s="153"/>
      <c r="K3071" s="153"/>
      <c r="L3071" s="153"/>
      <c r="M3071" s="153" t="s">
        <v>231</v>
      </c>
      <c r="N3071" s="153" t="s">
        <v>188</v>
      </c>
      <c r="O3071" s="156">
        <v>0.05</v>
      </c>
      <c r="P3071" s="153">
        <v>0.05</v>
      </c>
      <c r="Q3071" s="156">
        <v>58.5</v>
      </c>
      <c r="R3071" s="156">
        <v>0.1</v>
      </c>
      <c r="S3071" s="156">
        <v>0.1</v>
      </c>
      <c r="T3071" s="156">
        <v>0.86</v>
      </c>
      <c r="U3071" s="153"/>
      <c r="V3071" s="153"/>
      <c r="W3071" s="156"/>
      <c r="X3071" s="156"/>
      <c r="Y3071" s="156"/>
      <c r="Z3071" s="156"/>
      <c r="AA3071" s="156"/>
      <c r="AB3071" s="156"/>
      <c r="AC3071" s="156"/>
      <c r="AD3071" s="156"/>
      <c r="AE3071" s="156"/>
      <c r="AF3071" s="156"/>
      <c r="AG3071" s="156"/>
      <c r="AH3071" s="153"/>
      <c r="AI3071" s="153"/>
      <c r="AJ3071" s="153"/>
      <c r="AK3071" s="153"/>
      <c r="AL3071" s="153"/>
      <c r="AM3071" s="153"/>
      <c r="AN3071" s="153"/>
      <c r="AO3071" s="153"/>
      <c r="AP3071" s="153"/>
      <c r="AQ3071" s="153"/>
      <c r="AR3071" s="153"/>
      <c r="AS3071" s="153"/>
      <c r="AT3071" s="153"/>
      <c r="AU3071" s="153"/>
      <c r="AV3071" s="153"/>
      <c r="AW3071" s="153"/>
      <c r="AX3071" s="153"/>
      <c r="AY3071" s="153"/>
      <c r="AZ3071" s="153"/>
      <c r="BA3071" s="153"/>
      <c r="BB3071" s="153"/>
      <c r="BC3071" s="153"/>
      <c r="BD3071" s="153"/>
      <c r="BE3071" s="153"/>
    </row>
    <row r="3072" spans="1:57" ht="15.5" x14ac:dyDescent="0.4">
      <c r="A3072" s="153" t="str">
        <f t="shared" si="47"/>
        <v>305556</v>
      </c>
      <c r="B3072" s="153">
        <v>3178</v>
      </c>
      <c r="C3072" s="153">
        <v>30555</v>
      </c>
      <c r="D3072" s="153" t="s">
        <v>1437</v>
      </c>
      <c r="E3072" s="157" t="s">
        <v>5659</v>
      </c>
      <c r="F3072" s="153" t="s">
        <v>5675</v>
      </c>
      <c r="G3072" s="153"/>
      <c r="H3072" s="153"/>
      <c r="I3072" s="153"/>
      <c r="J3072" s="153"/>
      <c r="K3072" s="153"/>
      <c r="L3072" s="153"/>
      <c r="M3072" s="153" t="s">
        <v>231</v>
      </c>
      <c r="N3072" s="153" t="s">
        <v>188</v>
      </c>
      <c r="O3072" s="156">
        <v>0.05</v>
      </c>
      <c r="P3072" s="153">
        <v>0.05</v>
      </c>
      <c r="Q3072" s="156">
        <v>58.5</v>
      </c>
      <c r="R3072" s="156">
        <v>0.1</v>
      </c>
      <c r="S3072" s="156">
        <v>0.1</v>
      </c>
      <c r="T3072" s="156">
        <v>0.22</v>
      </c>
      <c r="U3072" s="153"/>
      <c r="V3072" s="153"/>
      <c r="W3072" s="156"/>
      <c r="X3072" s="156"/>
      <c r="Y3072" s="156"/>
      <c r="Z3072" s="156"/>
      <c r="AA3072" s="156"/>
      <c r="AB3072" s="156"/>
      <c r="AC3072" s="156"/>
      <c r="AD3072" s="156"/>
      <c r="AE3072" s="156"/>
      <c r="AF3072" s="156"/>
      <c r="AG3072" s="156"/>
      <c r="AH3072" s="153"/>
      <c r="AI3072" s="153"/>
      <c r="AJ3072" s="153"/>
      <c r="AK3072" s="153"/>
      <c r="AL3072" s="153"/>
      <c r="AM3072" s="153"/>
      <c r="AN3072" s="153"/>
      <c r="AO3072" s="153"/>
      <c r="AP3072" s="153"/>
      <c r="AQ3072" s="153"/>
      <c r="AR3072" s="153"/>
      <c r="AS3072" s="153"/>
      <c r="AT3072" s="153"/>
      <c r="AU3072" s="153"/>
      <c r="AV3072" s="153"/>
      <c r="AW3072" s="153"/>
      <c r="AX3072" s="153"/>
      <c r="AY3072" s="153"/>
      <c r="AZ3072" s="153"/>
      <c r="BA3072" s="153"/>
      <c r="BB3072" s="153"/>
      <c r="BC3072" s="153"/>
      <c r="BD3072" s="153"/>
      <c r="BE3072" s="153"/>
    </row>
    <row r="3073" spans="1:57" ht="15.5" x14ac:dyDescent="0.4">
      <c r="A3073" s="153" t="str">
        <f t="shared" si="47"/>
        <v>305611</v>
      </c>
      <c r="B3073" s="153">
        <v>3179</v>
      </c>
      <c r="C3073" s="153">
        <v>30561</v>
      </c>
      <c r="D3073" s="153" t="s">
        <v>1467</v>
      </c>
      <c r="E3073" s="157" t="s">
        <v>5659</v>
      </c>
      <c r="F3073" s="153" t="s">
        <v>5597</v>
      </c>
      <c r="G3073" s="153"/>
      <c r="H3073" s="153"/>
      <c r="I3073" s="153"/>
      <c r="J3073" s="153"/>
      <c r="K3073" s="153"/>
      <c r="L3073" s="153"/>
      <c r="M3073" s="153" t="s">
        <v>231</v>
      </c>
      <c r="N3073" s="153" t="s">
        <v>188</v>
      </c>
      <c r="O3073" s="156">
        <v>0.05</v>
      </c>
      <c r="P3073" s="153">
        <v>0.05</v>
      </c>
      <c r="Q3073" s="156">
        <v>58.5</v>
      </c>
      <c r="R3073" s="156">
        <v>0.1</v>
      </c>
      <c r="S3073" s="156">
        <v>0.1</v>
      </c>
      <c r="T3073" s="156">
        <v>0.57999999999999996</v>
      </c>
      <c r="U3073" s="153"/>
      <c r="V3073" s="153"/>
      <c r="W3073" s="156"/>
      <c r="X3073" s="156"/>
      <c r="Y3073" s="156"/>
      <c r="Z3073" s="156"/>
      <c r="AA3073" s="156"/>
      <c r="AB3073" s="156"/>
      <c r="AC3073" s="156"/>
      <c r="AD3073" s="156"/>
      <c r="AE3073" s="156"/>
      <c r="AF3073" s="156"/>
      <c r="AG3073" s="156"/>
      <c r="AH3073" s="153"/>
      <c r="AI3073" s="153"/>
      <c r="AJ3073" s="153"/>
      <c r="AK3073" s="153"/>
      <c r="AL3073" s="153"/>
      <c r="AM3073" s="153"/>
      <c r="AN3073" s="153"/>
      <c r="AO3073" s="153"/>
      <c r="AP3073" s="153"/>
      <c r="AQ3073" s="153"/>
      <c r="AR3073" s="153"/>
      <c r="AS3073" s="153"/>
      <c r="AT3073" s="153"/>
      <c r="AU3073" s="153"/>
      <c r="AV3073" s="153"/>
      <c r="AW3073" s="153"/>
      <c r="AX3073" s="153"/>
      <c r="AY3073" s="153"/>
      <c r="AZ3073" s="153"/>
      <c r="BA3073" s="153"/>
      <c r="BB3073" s="153"/>
      <c r="BC3073" s="153"/>
      <c r="BD3073" s="153"/>
      <c r="BE3073" s="153"/>
    </row>
    <row r="3074" spans="1:57" ht="15.5" x14ac:dyDescent="0.4">
      <c r="A3074" s="153" t="str">
        <f t="shared" ref="A3074:A3137" si="48">TRIM(C3074)&amp;TRIM(F3074)</f>
        <v>305612</v>
      </c>
      <c r="B3074" s="153">
        <v>3180</v>
      </c>
      <c r="C3074" s="153">
        <v>30561</v>
      </c>
      <c r="D3074" s="153" t="s">
        <v>1467</v>
      </c>
      <c r="E3074" s="157" t="s">
        <v>5659</v>
      </c>
      <c r="F3074" s="153" t="s">
        <v>5629</v>
      </c>
      <c r="G3074" s="153"/>
      <c r="H3074" s="153"/>
      <c r="I3074" s="153"/>
      <c r="J3074" s="153"/>
      <c r="K3074" s="153"/>
      <c r="L3074" s="153"/>
      <c r="M3074" s="153" t="s">
        <v>231</v>
      </c>
      <c r="N3074" s="153" t="s">
        <v>188</v>
      </c>
      <c r="O3074" s="156">
        <v>0.05</v>
      </c>
      <c r="P3074" s="153">
        <v>0.05</v>
      </c>
      <c r="Q3074" s="156">
        <v>58.5</v>
      </c>
      <c r="R3074" s="156">
        <v>0.1</v>
      </c>
      <c r="S3074" s="156">
        <v>0.1</v>
      </c>
      <c r="T3074" s="156">
        <v>0.39</v>
      </c>
      <c r="U3074" s="153"/>
      <c r="V3074" s="153"/>
      <c r="W3074" s="156"/>
      <c r="X3074" s="156"/>
      <c r="Y3074" s="156"/>
      <c r="Z3074" s="156"/>
      <c r="AA3074" s="156"/>
      <c r="AB3074" s="156"/>
      <c r="AC3074" s="156"/>
      <c r="AD3074" s="156"/>
      <c r="AE3074" s="156"/>
      <c r="AF3074" s="156"/>
      <c r="AG3074" s="156"/>
      <c r="AH3074" s="153"/>
      <c r="AI3074" s="153"/>
      <c r="AJ3074" s="153"/>
      <c r="AK3074" s="153"/>
      <c r="AL3074" s="153"/>
      <c r="AM3074" s="153"/>
      <c r="AN3074" s="153"/>
      <c r="AO3074" s="153"/>
      <c r="AP3074" s="153"/>
      <c r="AQ3074" s="153"/>
      <c r="AR3074" s="153"/>
      <c r="AS3074" s="153"/>
      <c r="AT3074" s="153"/>
      <c r="AU3074" s="153"/>
      <c r="AV3074" s="153"/>
      <c r="AW3074" s="153"/>
      <c r="AX3074" s="153"/>
      <c r="AY3074" s="153"/>
      <c r="AZ3074" s="153"/>
      <c r="BA3074" s="153"/>
      <c r="BB3074" s="153"/>
      <c r="BC3074" s="153"/>
      <c r="BD3074" s="153"/>
      <c r="BE3074" s="153"/>
    </row>
    <row r="3075" spans="1:57" ht="15.5" x14ac:dyDescent="0.4">
      <c r="A3075" s="153" t="str">
        <f t="shared" si="48"/>
        <v>305652</v>
      </c>
      <c r="B3075" s="153">
        <v>3181</v>
      </c>
      <c r="C3075" s="153">
        <v>30565</v>
      </c>
      <c r="D3075" s="153" t="s">
        <v>1272</v>
      </c>
      <c r="E3075" s="157" t="s">
        <v>5659</v>
      </c>
      <c r="F3075" s="153" t="s">
        <v>5629</v>
      </c>
      <c r="G3075" s="153"/>
      <c r="H3075" s="153"/>
      <c r="I3075" s="153"/>
      <c r="J3075" s="153"/>
      <c r="K3075" s="153"/>
      <c r="L3075" s="153"/>
      <c r="M3075" s="153" t="s">
        <v>231</v>
      </c>
      <c r="N3075" s="153" t="s">
        <v>188</v>
      </c>
      <c r="O3075" s="156">
        <v>0.05</v>
      </c>
      <c r="P3075" s="153">
        <v>0.05</v>
      </c>
      <c r="Q3075" s="156">
        <v>59.1</v>
      </c>
      <c r="R3075" s="156">
        <v>0.1</v>
      </c>
      <c r="S3075" s="156">
        <v>0.1</v>
      </c>
      <c r="T3075" s="156">
        <v>0.68</v>
      </c>
      <c r="U3075" s="153"/>
      <c r="V3075" s="153"/>
      <c r="W3075" s="156"/>
      <c r="X3075" s="156"/>
      <c r="Y3075" s="156"/>
      <c r="Z3075" s="156"/>
      <c r="AA3075" s="156"/>
      <c r="AB3075" s="156"/>
      <c r="AC3075" s="156"/>
      <c r="AD3075" s="156"/>
      <c r="AE3075" s="156"/>
      <c r="AF3075" s="156"/>
      <c r="AG3075" s="156"/>
      <c r="AH3075" s="153"/>
      <c r="AI3075" s="153"/>
      <c r="AJ3075" s="153"/>
      <c r="AK3075" s="153"/>
      <c r="AL3075" s="153"/>
      <c r="AM3075" s="153"/>
      <c r="AN3075" s="153"/>
      <c r="AO3075" s="153"/>
      <c r="AP3075" s="153"/>
      <c r="AQ3075" s="153"/>
      <c r="AR3075" s="153"/>
      <c r="AS3075" s="153"/>
      <c r="AT3075" s="153"/>
      <c r="AU3075" s="153"/>
      <c r="AV3075" s="153"/>
      <c r="AW3075" s="153"/>
      <c r="AX3075" s="153"/>
      <c r="AY3075" s="153"/>
      <c r="AZ3075" s="153"/>
      <c r="BA3075" s="153"/>
      <c r="BB3075" s="153"/>
      <c r="BC3075" s="153"/>
      <c r="BD3075" s="153"/>
      <c r="BE3075" s="153"/>
    </row>
    <row r="3076" spans="1:57" ht="15.5" x14ac:dyDescent="0.4">
      <c r="A3076" s="153" t="str">
        <f t="shared" si="48"/>
        <v>305653</v>
      </c>
      <c r="B3076" s="153">
        <v>3182</v>
      </c>
      <c r="C3076" s="153">
        <v>30565</v>
      </c>
      <c r="D3076" s="153" t="s">
        <v>1272</v>
      </c>
      <c r="E3076" s="157" t="s">
        <v>5659</v>
      </c>
      <c r="F3076" s="153" t="s">
        <v>5630</v>
      </c>
      <c r="G3076" s="153"/>
      <c r="H3076" s="153"/>
      <c r="I3076" s="153"/>
      <c r="J3076" s="153"/>
      <c r="K3076" s="153"/>
      <c r="L3076" s="153"/>
      <c r="M3076" s="153" t="s">
        <v>231</v>
      </c>
      <c r="N3076" s="153" t="s">
        <v>188</v>
      </c>
      <c r="O3076" s="156">
        <v>0.05</v>
      </c>
      <c r="P3076" s="153">
        <v>0.05</v>
      </c>
      <c r="Q3076" s="156">
        <v>59.1</v>
      </c>
      <c r="R3076" s="156">
        <v>0.1</v>
      </c>
      <c r="S3076" s="156">
        <v>0.1</v>
      </c>
      <c r="T3076" s="156">
        <v>0.43</v>
      </c>
      <c r="U3076" s="153"/>
      <c r="V3076" s="153"/>
      <c r="W3076" s="156"/>
      <c r="X3076" s="156"/>
      <c r="Y3076" s="156"/>
      <c r="Z3076" s="156"/>
      <c r="AA3076" s="156"/>
      <c r="AB3076" s="156"/>
      <c r="AC3076" s="156"/>
      <c r="AD3076" s="156"/>
      <c r="AE3076" s="156"/>
      <c r="AF3076" s="156"/>
      <c r="AG3076" s="156"/>
      <c r="AH3076" s="153"/>
      <c r="AI3076" s="153"/>
      <c r="AJ3076" s="153"/>
      <c r="AK3076" s="153"/>
      <c r="AL3076" s="153"/>
      <c r="AM3076" s="153"/>
      <c r="AN3076" s="153"/>
      <c r="AO3076" s="153"/>
      <c r="AP3076" s="153"/>
      <c r="AQ3076" s="153"/>
      <c r="AR3076" s="153"/>
      <c r="AS3076" s="153"/>
      <c r="AT3076" s="153"/>
      <c r="AU3076" s="153"/>
      <c r="AV3076" s="153"/>
      <c r="AW3076" s="153"/>
      <c r="AX3076" s="153"/>
      <c r="AY3076" s="153"/>
      <c r="AZ3076" s="153"/>
      <c r="BA3076" s="153"/>
      <c r="BB3076" s="153"/>
      <c r="BC3076" s="153"/>
      <c r="BD3076" s="153"/>
      <c r="BE3076" s="153"/>
    </row>
    <row r="3077" spans="1:57" ht="15.5" x14ac:dyDescent="0.4">
      <c r="A3077" s="153" t="str">
        <f t="shared" si="48"/>
        <v>305851</v>
      </c>
      <c r="B3077" s="153">
        <v>3183</v>
      </c>
      <c r="C3077" s="153">
        <v>30585</v>
      </c>
      <c r="D3077" s="153" t="s">
        <v>1350</v>
      </c>
      <c r="E3077" s="157" t="s">
        <v>5659</v>
      </c>
      <c r="F3077" s="153" t="s">
        <v>5597</v>
      </c>
      <c r="G3077" s="153"/>
      <c r="H3077" s="153"/>
      <c r="I3077" s="153"/>
      <c r="J3077" s="153"/>
      <c r="K3077" s="153"/>
      <c r="L3077" s="153"/>
      <c r="M3077" s="153" t="s">
        <v>231</v>
      </c>
      <c r="N3077" s="153" t="s">
        <v>188</v>
      </c>
      <c r="O3077" s="156">
        <v>0.05</v>
      </c>
      <c r="P3077" s="153">
        <v>0.05</v>
      </c>
      <c r="Q3077" s="156">
        <v>58.5</v>
      </c>
      <c r="R3077" s="156">
        <v>0.1</v>
      </c>
      <c r="S3077" s="156">
        <v>0.1</v>
      </c>
      <c r="T3077" s="156">
        <v>0.51</v>
      </c>
      <c r="U3077" s="153"/>
      <c r="V3077" s="153"/>
      <c r="W3077" s="156"/>
      <c r="X3077" s="156"/>
      <c r="Y3077" s="156"/>
      <c r="Z3077" s="156"/>
      <c r="AA3077" s="156"/>
      <c r="AB3077" s="156"/>
      <c r="AC3077" s="156"/>
      <c r="AD3077" s="156"/>
      <c r="AE3077" s="156"/>
      <c r="AF3077" s="156"/>
      <c r="AG3077" s="156"/>
      <c r="AH3077" s="153"/>
      <c r="AI3077" s="153"/>
      <c r="AJ3077" s="153"/>
      <c r="AK3077" s="153"/>
      <c r="AL3077" s="153"/>
      <c r="AM3077" s="153"/>
      <c r="AN3077" s="153"/>
      <c r="AO3077" s="153"/>
      <c r="AP3077" s="153"/>
      <c r="AQ3077" s="153"/>
      <c r="AR3077" s="153"/>
      <c r="AS3077" s="153"/>
      <c r="AT3077" s="153"/>
      <c r="AU3077" s="153"/>
      <c r="AV3077" s="153"/>
      <c r="AW3077" s="153"/>
      <c r="AX3077" s="153"/>
      <c r="AY3077" s="153"/>
      <c r="AZ3077" s="153"/>
      <c r="BA3077" s="153"/>
      <c r="BB3077" s="153"/>
      <c r="BC3077" s="153"/>
      <c r="BD3077" s="153"/>
      <c r="BE3077" s="153"/>
    </row>
    <row r="3078" spans="1:57" ht="15.5" x14ac:dyDescent="0.4">
      <c r="A3078" s="153" t="str">
        <f t="shared" si="48"/>
        <v>305852</v>
      </c>
      <c r="B3078" s="153">
        <v>3184</v>
      </c>
      <c r="C3078" s="153">
        <v>30585</v>
      </c>
      <c r="D3078" s="153" t="s">
        <v>1350</v>
      </c>
      <c r="E3078" s="157" t="s">
        <v>5659</v>
      </c>
      <c r="F3078" s="153" t="s">
        <v>5629</v>
      </c>
      <c r="G3078" s="153"/>
      <c r="H3078" s="153"/>
      <c r="I3078" s="153"/>
      <c r="J3078" s="153"/>
      <c r="K3078" s="153"/>
      <c r="L3078" s="153"/>
      <c r="M3078" s="153" t="s">
        <v>231</v>
      </c>
      <c r="N3078" s="153" t="s">
        <v>188</v>
      </c>
      <c r="O3078" s="156">
        <v>0.05</v>
      </c>
      <c r="P3078" s="153">
        <v>0.05</v>
      </c>
      <c r="Q3078" s="156">
        <v>58.5</v>
      </c>
      <c r="R3078" s="156">
        <v>0.1</v>
      </c>
      <c r="S3078" s="156">
        <v>0.1</v>
      </c>
      <c r="T3078" s="156">
        <v>0.46</v>
      </c>
      <c r="U3078" s="153"/>
      <c r="V3078" s="153"/>
      <c r="W3078" s="156"/>
      <c r="X3078" s="156"/>
      <c r="Y3078" s="156"/>
      <c r="Z3078" s="156"/>
      <c r="AA3078" s="156"/>
      <c r="AB3078" s="156"/>
      <c r="AC3078" s="156"/>
      <c r="AD3078" s="156"/>
      <c r="AE3078" s="156"/>
      <c r="AF3078" s="156"/>
      <c r="AG3078" s="156"/>
      <c r="AH3078" s="153"/>
      <c r="AI3078" s="153"/>
      <c r="AJ3078" s="153"/>
      <c r="AK3078" s="153"/>
      <c r="AL3078" s="153"/>
      <c r="AM3078" s="153"/>
      <c r="AN3078" s="153"/>
      <c r="AO3078" s="153"/>
      <c r="AP3078" s="153"/>
      <c r="AQ3078" s="153"/>
      <c r="AR3078" s="153"/>
      <c r="AS3078" s="153"/>
      <c r="AT3078" s="153"/>
      <c r="AU3078" s="153"/>
      <c r="AV3078" s="153"/>
      <c r="AW3078" s="153"/>
      <c r="AX3078" s="153"/>
      <c r="AY3078" s="153"/>
      <c r="AZ3078" s="153"/>
      <c r="BA3078" s="153"/>
      <c r="BB3078" s="153"/>
      <c r="BC3078" s="153"/>
      <c r="BD3078" s="153"/>
      <c r="BE3078" s="153"/>
    </row>
    <row r="3079" spans="1:57" ht="15.5" x14ac:dyDescent="0.4">
      <c r="A3079" s="153" t="str">
        <f t="shared" si="48"/>
        <v>305853</v>
      </c>
      <c r="B3079" s="153">
        <v>3185</v>
      </c>
      <c r="C3079" s="153">
        <v>30585</v>
      </c>
      <c r="D3079" s="153" t="s">
        <v>1350</v>
      </c>
      <c r="E3079" s="157" t="s">
        <v>5659</v>
      </c>
      <c r="F3079" s="153" t="s">
        <v>5630</v>
      </c>
      <c r="G3079" s="153"/>
      <c r="H3079" s="153"/>
      <c r="I3079" s="153"/>
      <c r="J3079" s="153"/>
      <c r="K3079" s="153"/>
      <c r="L3079" s="153"/>
      <c r="M3079" s="153" t="s">
        <v>231</v>
      </c>
      <c r="N3079" s="153" t="s">
        <v>188</v>
      </c>
      <c r="O3079" s="156">
        <v>0.05</v>
      </c>
      <c r="P3079" s="153">
        <v>0.05</v>
      </c>
      <c r="Q3079" s="156">
        <v>58.5</v>
      </c>
      <c r="R3079" s="156">
        <v>0.1</v>
      </c>
      <c r="S3079" s="156">
        <v>0.1</v>
      </c>
      <c r="T3079" s="156">
        <v>1</v>
      </c>
      <c r="U3079" s="153"/>
      <c r="V3079" s="153"/>
      <c r="W3079" s="156"/>
      <c r="X3079" s="156"/>
      <c r="Y3079" s="156"/>
      <c r="Z3079" s="156"/>
      <c r="AA3079" s="156"/>
      <c r="AB3079" s="156"/>
      <c r="AC3079" s="156"/>
      <c r="AD3079" s="156"/>
      <c r="AE3079" s="156"/>
      <c r="AF3079" s="156"/>
      <c r="AG3079" s="156"/>
      <c r="AH3079" s="153"/>
      <c r="AI3079" s="153"/>
      <c r="AJ3079" s="153"/>
      <c r="AK3079" s="153"/>
      <c r="AL3079" s="153"/>
      <c r="AM3079" s="153"/>
      <c r="AN3079" s="153"/>
      <c r="AO3079" s="153"/>
      <c r="AP3079" s="153"/>
      <c r="AQ3079" s="153"/>
      <c r="AR3079" s="153"/>
      <c r="AS3079" s="153"/>
      <c r="AT3079" s="153"/>
      <c r="AU3079" s="153"/>
      <c r="AV3079" s="153"/>
      <c r="AW3079" s="153"/>
      <c r="AX3079" s="153"/>
      <c r="AY3079" s="153"/>
      <c r="AZ3079" s="153"/>
      <c r="BA3079" s="153"/>
      <c r="BB3079" s="153"/>
      <c r="BC3079" s="153"/>
      <c r="BD3079" s="153"/>
      <c r="BE3079" s="153"/>
    </row>
    <row r="3080" spans="1:57" ht="15.5" x14ac:dyDescent="0.4">
      <c r="A3080" s="153" t="str">
        <f t="shared" si="48"/>
        <v>306852</v>
      </c>
      <c r="B3080" s="153">
        <v>3186</v>
      </c>
      <c r="C3080" s="153">
        <v>30685</v>
      </c>
      <c r="D3080" s="153" t="s">
        <v>1450</v>
      </c>
      <c r="E3080" s="157" t="s">
        <v>5659</v>
      </c>
      <c r="F3080" s="153" t="s">
        <v>5629</v>
      </c>
      <c r="G3080" s="153"/>
      <c r="H3080" s="153"/>
      <c r="I3080" s="153"/>
      <c r="J3080" s="153"/>
      <c r="K3080" s="153"/>
      <c r="L3080" s="153"/>
      <c r="M3080" s="153" t="s">
        <v>231</v>
      </c>
      <c r="N3080" s="153" t="s">
        <v>188</v>
      </c>
      <c r="O3080" s="156">
        <v>0.05</v>
      </c>
      <c r="P3080" s="153">
        <v>0.05</v>
      </c>
      <c r="Q3080" s="156">
        <v>58.5</v>
      </c>
      <c r="R3080" s="156">
        <v>0.1</v>
      </c>
      <c r="S3080" s="156">
        <v>0.1</v>
      </c>
      <c r="T3080" s="156">
        <v>0.27</v>
      </c>
      <c r="U3080" s="153"/>
      <c r="V3080" s="153"/>
      <c r="W3080" s="156"/>
      <c r="X3080" s="156"/>
      <c r="Y3080" s="156"/>
      <c r="Z3080" s="156"/>
      <c r="AA3080" s="156"/>
      <c r="AB3080" s="156"/>
      <c r="AC3080" s="156"/>
      <c r="AD3080" s="156"/>
      <c r="AE3080" s="156"/>
      <c r="AF3080" s="156"/>
      <c r="AG3080" s="156"/>
      <c r="AH3080" s="153"/>
      <c r="AI3080" s="153"/>
      <c r="AJ3080" s="153"/>
      <c r="AK3080" s="153"/>
      <c r="AL3080" s="153"/>
      <c r="AM3080" s="153"/>
      <c r="AN3080" s="153"/>
      <c r="AO3080" s="153"/>
      <c r="AP3080" s="153"/>
      <c r="AQ3080" s="153"/>
      <c r="AR3080" s="153"/>
      <c r="AS3080" s="153"/>
      <c r="AT3080" s="153"/>
      <c r="AU3080" s="153"/>
      <c r="AV3080" s="153"/>
      <c r="AW3080" s="153"/>
      <c r="AX3080" s="153"/>
      <c r="AY3080" s="153"/>
      <c r="AZ3080" s="153"/>
      <c r="BA3080" s="153"/>
      <c r="BB3080" s="153"/>
      <c r="BC3080" s="153"/>
      <c r="BD3080" s="153"/>
      <c r="BE3080" s="153"/>
    </row>
    <row r="3081" spans="1:57" ht="15.5" x14ac:dyDescent="0.4">
      <c r="A3081" s="153" t="str">
        <f t="shared" si="48"/>
        <v>307201</v>
      </c>
      <c r="B3081" s="153">
        <v>3187</v>
      </c>
      <c r="C3081" s="153">
        <v>30720</v>
      </c>
      <c r="D3081" s="153" t="s">
        <v>1442</v>
      </c>
      <c r="E3081" s="157" t="s">
        <v>5659</v>
      </c>
      <c r="F3081" s="153" t="s">
        <v>5597</v>
      </c>
      <c r="G3081" s="153"/>
      <c r="H3081" s="153"/>
      <c r="I3081" s="153"/>
      <c r="J3081" s="153"/>
      <c r="K3081" s="153"/>
      <c r="L3081" s="153"/>
      <c r="M3081" s="153" t="s">
        <v>231</v>
      </c>
      <c r="N3081" s="153" t="s">
        <v>188</v>
      </c>
      <c r="O3081" s="156">
        <v>0.05</v>
      </c>
      <c r="P3081" s="153">
        <v>0.05</v>
      </c>
      <c r="Q3081" s="156">
        <v>58.9</v>
      </c>
      <c r="R3081" s="156">
        <v>0.1</v>
      </c>
      <c r="S3081" s="156">
        <v>0.1</v>
      </c>
      <c r="T3081" s="156">
        <v>0.98</v>
      </c>
      <c r="U3081" s="153"/>
      <c r="V3081" s="153"/>
      <c r="W3081" s="156"/>
      <c r="X3081" s="156"/>
      <c r="Y3081" s="156"/>
      <c r="Z3081" s="156"/>
      <c r="AA3081" s="156"/>
      <c r="AB3081" s="156"/>
      <c r="AC3081" s="156"/>
      <c r="AD3081" s="156"/>
      <c r="AE3081" s="156"/>
      <c r="AF3081" s="156"/>
      <c r="AG3081" s="156"/>
      <c r="AH3081" s="153"/>
      <c r="AI3081" s="153"/>
      <c r="AJ3081" s="153"/>
      <c r="AK3081" s="153"/>
      <c r="AL3081" s="153"/>
      <c r="AM3081" s="153"/>
      <c r="AN3081" s="153"/>
      <c r="AO3081" s="153"/>
      <c r="AP3081" s="153"/>
      <c r="AQ3081" s="153"/>
      <c r="AR3081" s="153"/>
      <c r="AS3081" s="153"/>
      <c r="AT3081" s="153"/>
      <c r="AU3081" s="153"/>
      <c r="AV3081" s="153"/>
      <c r="AW3081" s="153"/>
      <c r="AX3081" s="153"/>
      <c r="AY3081" s="153"/>
      <c r="AZ3081" s="153"/>
      <c r="BA3081" s="153"/>
      <c r="BB3081" s="153"/>
      <c r="BC3081" s="153"/>
      <c r="BD3081" s="153"/>
      <c r="BE3081" s="153"/>
    </row>
    <row r="3082" spans="1:57" ht="15.5" x14ac:dyDescent="0.4">
      <c r="A3082" s="153" t="str">
        <f t="shared" si="48"/>
        <v>307202</v>
      </c>
      <c r="B3082" s="153">
        <v>3188</v>
      </c>
      <c r="C3082" s="153">
        <v>30720</v>
      </c>
      <c r="D3082" s="153" t="s">
        <v>1442</v>
      </c>
      <c r="E3082" s="157" t="s">
        <v>5659</v>
      </c>
      <c r="F3082" s="153" t="s">
        <v>5629</v>
      </c>
      <c r="G3082" s="153"/>
      <c r="H3082" s="153"/>
      <c r="I3082" s="153"/>
      <c r="J3082" s="153"/>
      <c r="K3082" s="153"/>
      <c r="L3082" s="153"/>
      <c r="M3082" s="153" t="s">
        <v>231</v>
      </c>
      <c r="N3082" s="153" t="s">
        <v>188</v>
      </c>
      <c r="O3082" s="156">
        <v>0.05</v>
      </c>
      <c r="P3082" s="153">
        <v>0.05</v>
      </c>
      <c r="Q3082" s="156">
        <v>58.9</v>
      </c>
      <c r="R3082" s="156">
        <v>0.1</v>
      </c>
      <c r="S3082" s="156">
        <v>0.1</v>
      </c>
      <c r="T3082" s="156">
        <v>1</v>
      </c>
      <c r="U3082" s="153"/>
      <c r="V3082" s="153"/>
      <c r="W3082" s="156"/>
      <c r="X3082" s="156"/>
      <c r="Y3082" s="156"/>
      <c r="Z3082" s="156"/>
      <c r="AA3082" s="156"/>
      <c r="AB3082" s="156"/>
      <c r="AC3082" s="156"/>
      <c r="AD3082" s="156"/>
      <c r="AE3082" s="156"/>
      <c r="AF3082" s="156"/>
      <c r="AG3082" s="156"/>
      <c r="AH3082" s="153"/>
      <c r="AI3082" s="153"/>
      <c r="AJ3082" s="153"/>
      <c r="AK3082" s="153"/>
      <c r="AL3082" s="153"/>
      <c r="AM3082" s="153"/>
      <c r="AN3082" s="153"/>
      <c r="AO3082" s="153"/>
      <c r="AP3082" s="153"/>
      <c r="AQ3082" s="153"/>
      <c r="AR3082" s="153"/>
      <c r="AS3082" s="153"/>
      <c r="AT3082" s="153"/>
      <c r="AU3082" s="153"/>
      <c r="AV3082" s="153"/>
      <c r="AW3082" s="153"/>
      <c r="AX3082" s="153"/>
      <c r="AY3082" s="153"/>
      <c r="AZ3082" s="153"/>
      <c r="BA3082" s="153"/>
      <c r="BB3082" s="153"/>
      <c r="BC3082" s="153"/>
      <c r="BD3082" s="153"/>
      <c r="BE3082" s="153"/>
    </row>
    <row r="3083" spans="1:57" ht="15.5" x14ac:dyDescent="0.4">
      <c r="A3083" s="153" t="str">
        <f t="shared" si="48"/>
        <v>307203</v>
      </c>
      <c r="B3083" s="153">
        <v>3189</v>
      </c>
      <c r="C3083" s="153">
        <v>30720</v>
      </c>
      <c r="D3083" s="153" t="s">
        <v>1442</v>
      </c>
      <c r="E3083" s="157" t="s">
        <v>5659</v>
      </c>
      <c r="F3083" s="153" t="s">
        <v>5630</v>
      </c>
      <c r="G3083" s="153"/>
      <c r="H3083" s="153"/>
      <c r="I3083" s="153"/>
      <c r="J3083" s="153"/>
      <c r="K3083" s="153"/>
      <c r="L3083" s="153"/>
      <c r="M3083" s="153" t="s">
        <v>231</v>
      </c>
      <c r="N3083" s="153" t="s">
        <v>188</v>
      </c>
      <c r="O3083" s="156">
        <v>0.05</v>
      </c>
      <c r="P3083" s="153">
        <v>0.05</v>
      </c>
      <c r="Q3083" s="156">
        <v>58.9</v>
      </c>
      <c r="R3083" s="156">
        <v>0.1</v>
      </c>
      <c r="S3083" s="156">
        <v>0.1</v>
      </c>
      <c r="T3083" s="156">
        <v>0.52</v>
      </c>
      <c r="U3083" s="153"/>
      <c r="V3083" s="153"/>
      <c r="W3083" s="156"/>
      <c r="X3083" s="156"/>
      <c r="Y3083" s="156"/>
      <c r="Z3083" s="156"/>
      <c r="AA3083" s="156"/>
      <c r="AB3083" s="156"/>
      <c r="AC3083" s="156"/>
      <c r="AD3083" s="156"/>
      <c r="AE3083" s="156"/>
      <c r="AF3083" s="156"/>
      <c r="AG3083" s="156"/>
      <c r="AH3083" s="153"/>
      <c r="AI3083" s="153"/>
      <c r="AJ3083" s="153"/>
      <c r="AK3083" s="153"/>
      <c r="AL3083" s="153"/>
      <c r="AM3083" s="153"/>
      <c r="AN3083" s="153"/>
      <c r="AO3083" s="153"/>
      <c r="AP3083" s="153"/>
      <c r="AQ3083" s="153"/>
      <c r="AR3083" s="153"/>
      <c r="AS3083" s="153"/>
      <c r="AT3083" s="153"/>
      <c r="AU3083" s="153"/>
      <c r="AV3083" s="153"/>
      <c r="AW3083" s="153"/>
      <c r="AX3083" s="153"/>
      <c r="AY3083" s="153"/>
      <c r="AZ3083" s="153"/>
      <c r="BA3083" s="153"/>
      <c r="BB3083" s="153"/>
      <c r="BC3083" s="153"/>
      <c r="BD3083" s="153"/>
      <c r="BE3083" s="153"/>
    </row>
    <row r="3084" spans="1:57" ht="15.5" x14ac:dyDescent="0.4">
      <c r="A3084" s="153" t="str">
        <f t="shared" si="48"/>
        <v>307301</v>
      </c>
      <c r="B3084" s="153">
        <v>3190</v>
      </c>
      <c r="C3084" s="153">
        <v>30730</v>
      </c>
      <c r="D3084" s="153" t="s">
        <v>1332</v>
      </c>
      <c r="E3084" s="157" t="s">
        <v>5659</v>
      </c>
      <c r="F3084" s="153" t="s">
        <v>5597</v>
      </c>
      <c r="G3084" s="153"/>
      <c r="H3084" s="153"/>
      <c r="I3084" s="153"/>
      <c r="J3084" s="153"/>
      <c r="K3084" s="153"/>
      <c r="L3084" s="153"/>
      <c r="M3084" s="153" t="s">
        <v>231</v>
      </c>
      <c r="N3084" s="153" t="s">
        <v>188</v>
      </c>
      <c r="O3084" s="156">
        <v>0.05</v>
      </c>
      <c r="P3084" s="153">
        <v>0.05</v>
      </c>
      <c r="Q3084" s="156">
        <v>59.1</v>
      </c>
      <c r="R3084" s="156">
        <v>0.1</v>
      </c>
      <c r="S3084" s="156">
        <v>0.1</v>
      </c>
      <c r="T3084" s="156">
        <v>0.48</v>
      </c>
      <c r="U3084" s="153"/>
      <c r="V3084" s="153"/>
      <c r="W3084" s="156"/>
      <c r="X3084" s="156"/>
      <c r="Y3084" s="156"/>
      <c r="Z3084" s="156"/>
      <c r="AA3084" s="156"/>
      <c r="AB3084" s="156"/>
      <c r="AC3084" s="156"/>
      <c r="AD3084" s="156"/>
      <c r="AE3084" s="156"/>
      <c r="AF3084" s="156"/>
      <c r="AG3084" s="156"/>
      <c r="AH3084" s="153"/>
      <c r="AI3084" s="153"/>
      <c r="AJ3084" s="153"/>
      <c r="AK3084" s="153"/>
      <c r="AL3084" s="153"/>
      <c r="AM3084" s="153"/>
      <c r="AN3084" s="153"/>
      <c r="AO3084" s="153"/>
      <c r="AP3084" s="153"/>
      <c r="AQ3084" s="153"/>
      <c r="AR3084" s="153"/>
      <c r="AS3084" s="153"/>
      <c r="AT3084" s="153"/>
      <c r="AU3084" s="153"/>
      <c r="AV3084" s="153"/>
      <c r="AW3084" s="153"/>
      <c r="AX3084" s="153"/>
      <c r="AY3084" s="153"/>
      <c r="AZ3084" s="153"/>
      <c r="BA3084" s="153"/>
      <c r="BB3084" s="153"/>
      <c r="BC3084" s="153"/>
      <c r="BD3084" s="153"/>
      <c r="BE3084" s="153"/>
    </row>
    <row r="3085" spans="1:57" ht="15.5" x14ac:dyDescent="0.4">
      <c r="A3085" s="153" t="str">
        <f t="shared" si="48"/>
        <v>307302</v>
      </c>
      <c r="B3085" s="153">
        <v>3191</v>
      </c>
      <c r="C3085" s="153">
        <v>30730</v>
      </c>
      <c r="D3085" s="153" t="s">
        <v>1332</v>
      </c>
      <c r="E3085" s="157" t="s">
        <v>5659</v>
      </c>
      <c r="F3085" s="153" t="s">
        <v>5629</v>
      </c>
      <c r="G3085" s="153"/>
      <c r="H3085" s="153"/>
      <c r="I3085" s="153"/>
      <c r="J3085" s="153"/>
      <c r="K3085" s="153"/>
      <c r="L3085" s="153"/>
      <c r="M3085" s="153" t="s">
        <v>231</v>
      </c>
      <c r="N3085" s="153" t="s">
        <v>188</v>
      </c>
      <c r="O3085" s="156">
        <v>0.05</v>
      </c>
      <c r="P3085" s="153">
        <v>0.05</v>
      </c>
      <c r="Q3085" s="156">
        <v>59.1</v>
      </c>
      <c r="R3085" s="156">
        <v>0.1</v>
      </c>
      <c r="S3085" s="156">
        <v>0.1</v>
      </c>
      <c r="T3085" s="156">
        <v>0.65</v>
      </c>
      <c r="U3085" s="153"/>
      <c r="V3085" s="153"/>
      <c r="W3085" s="156"/>
      <c r="X3085" s="156"/>
      <c r="Y3085" s="156"/>
      <c r="Z3085" s="156"/>
      <c r="AA3085" s="156"/>
      <c r="AB3085" s="156"/>
      <c r="AC3085" s="156"/>
      <c r="AD3085" s="156"/>
      <c r="AE3085" s="156"/>
      <c r="AF3085" s="156"/>
      <c r="AG3085" s="156"/>
      <c r="AH3085" s="153"/>
      <c r="AI3085" s="153"/>
      <c r="AJ3085" s="153"/>
      <c r="AK3085" s="153"/>
      <c r="AL3085" s="153"/>
      <c r="AM3085" s="153"/>
      <c r="AN3085" s="153"/>
      <c r="AO3085" s="153"/>
      <c r="AP3085" s="153"/>
      <c r="AQ3085" s="153"/>
      <c r="AR3085" s="153"/>
      <c r="AS3085" s="153"/>
      <c r="AT3085" s="153"/>
      <c r="AU3085" s="153"/>
      <c r="AV3085" s="153"/>
      <c r="AW3085" s="153"/>
      <c r="AX3085" s="153"/>
      <c r="AY3085" s="153"/>
      <c r="AZ3085" s="153"/>
      <c r="BA3085" s="153"/>
      <c r="BB3085" s="153"/>
      <c r="BC3085" s="153"/>
      <c r="BD3085" s="153"/>
      <c r="BE3085" s="153"/>
    </row>
    <row r="3086" spans="1:57" ht="15.5" x14ac:dyDescent="0.4">
      <c r="A3086" s="153" t="str">
        <f t="shared" si="48"/>
        <v>307303</v>
      </c>
      <c r="B3086" s="153">
        <v>3192</v>
      </c>
      <c r="C3086" s="153">
        <v>30730</v>
      </c>
      <c r="D3086" s="153" t="s">
        <v>1332</v>
      </c>
      <c r="E3086" s="157" t="s">
        <v>5659</v>
      </c>
      <c r="F3086" s="153" t="s">
        <v>5630</v>
      </c>
      <c r="G3086" s="153"/>
      <c r="H3086" s="153"/>
      <c r="I3086" s="153"/>
      <c r="J3086" s="153"/>
      <c r="K3086" s="153"/>
      <c r="L3086" s="153"/>
      <c r="M3086" s="153" t="s">
        <v>231</v>
      </c>
      <c r="N3086" s="153" t="s">
        <v>188</v>
      </c>
      <c r="O3086" s="156">
        <v>0.05</v>
      </c>
      <c r="P3086" s="153">
        <v>0.05</v>
      </c>
      <c r="Q3086" s="156">
        <v>59.1</v>
      </c>
      <c r="R3086" s="156">
        <v>0.1</v>
      </c>
      <c r="S3086" s="156">
        <v>0.1</v>
      </c>
      <c r="T3086" s="156">
        <v>0.51</v>
      </c>
      <c r="U3086" s="153"/>
      <c r="V3086" s="153"/>
      <c r="W3086" s="156"/>
      <c r="X3086" s="156"/>
      <c r="Y3086" s="156"/>
      <c r="Z3086" s="156"/>
      <c r="AA3086" s="156"/>
      <c r="AB3086" s="156"/>
      <c r="AC3086" s="156"/>
      <c r="AD3086" s="156"/>
      <c r="AE3086" s="156"/>
      <c r="AF3086" s="156"/>
      <c r="AG3086" s="156"/>
      <c r="AH3086" s="153"/>
      <c r="AI3086" s="153"/>
      <c r="AJ3086" s="153"/>
      <c r="AK3086" s="153"/>
      <c r="AL3086" s="153"/>
      <c r="AM3086" s="153"/>
      <c r="AN3086" s="153"/>
      <c r="AO3086" s="153"/>
      <c r="AP3086" s="153"/>
      <c r="AQ3086" s="153"/>
      <c r="AR3086" s="153"/>
      <c r="AS3086" s="153"/>
      <c r="AT3086" s="153"/>
      <c r="AU3086" s="153"/>
      <c r="AV3086" s="153"/>
      <c r="AW3086" s="153"/>
      <c r="AX3086" s="153"/>
      <c r="AY3086" s="153"/>
      <c r="AZ3086" s="153"/>
      <c r="BA3086" s="153"/>
      <c r="BB3086" s="153"/>
      <c r="BC3086" s="153"/>
      <c r="BD3086" s="153"/>
      <c r="BE3086" s="153"/>
    </row>
    <row r="3087" spans="1:57" ht="15.5" x14ac:dyDescent="0.4">
      <c r="A3087" s="153" t="str">
        <f t="shared" si="48"/>
        <v>307952</v>
      </c>
      <c r="B3087" s="153">
        <v>3193</v>
      </c>
      <c r="C3087" s="153">
        <v>30795</v>
      </c>
      <c r="D3087" s="153" t="s">
        <v>1462</v>
      </c>
      <c r="E3087" s="157" t="s">
        <v>5659</v>
      </c>
      <c r="F3087" s="153" t="s">
        <v>5629</v>
      </c>
      <c r="G3087" s="153"/>
      <c r="H3087" s="153"/>
      <c r="I3087" s="153"/>
      <c r="J3087" s="153"/>
      <c r="K3087" s="153"/>
      <c r="L3087" s="153"/>
      <c r="M3087" s="153" t="s">
        <v>231</v>
      </c>
      <c r="N3087" s="153" t="s">
        <v>188</v>
      </c>
      <c r="O3087" s="156">
        <v>0.05</v>
      </c>
      <c r="P3087" s="153">
        <v>0.05</v>
      </c>
      <c r="Q3087" s="156">
        <v>58.7</v>
      </c>
      <c r="R3087" s="156">
        <v>0.1</v>
      </c>
      <c r="S3087" s="156">
        <v>0.1</v>
      </c>
      <c r="T3087" s="156">
        <v>0.24</v>
      </c>
      <c r="U3087" s="153"/>
      <c r="V3087" s="153"/>
      <c r="W3087" s="156"/>
      <c r="X3087" s="156"/>
      <c r="Y3087" s="156"/>
      <c r="Z3087" s="156"/>
      <c r="AA3087" s="156"/>
      <c r="AB3087" s="156"/>
      <c r="AC3087" s="156"/>
      <c r="AD3087" s="156"/>
      <c r="AE3087" s="156"/>
      <c r="AF3087" s="156"/>
      <c r="AG3087" s="156"/>
      <c r="AH3087" s="153"/>
      <c r="AI3087" s="153"/>
      <c r="AJ3087" s="153"/>
      <c r="AK3087" s="153"/>
      <c r="AL3087" s="153"/>
      <c r="AM3087" s="153"/>
      <c r="AN3087" s="153"/>
      <c r="AO3087" s="153"/>
      <c r="AP3087" s="153"/>
      <c r="AQ3087" s="153"/>
      <c r="AR3087" s="153"/>
      <c r="AS3087" s="153"/>
      <c r="AT3087" s="153"/>
      <c r="AU3087" s="153"/>
      <c r="AV3087" s="153"/>
      <c r="AW3087" s="153"/>
      <c r="AX3087" s="153"/>
      <c r="AY3087" s="153"/>
      <c r="AZ3087" s="153"/>
      <c r="BA3087" s="153"/>
      <c r="BB3087" s="153"/>
      <c r="BC3087" s="153"/>
      <c r="BD3087" s="153"/>
      <c r="BE3087" s="153"/>
    </row>
    <row r="3088" spans="1:57" ht="15.5" x14ac:dyDescent="0.4">
      <c r="A3088" s="153" t="str">
        <f t="shared" si="48"/>
        <v>308251</v>
      </c>
      <c r="B3088" s="153">
        <v>3194</v>
      </c>
      <c r="C3088" s="153">
        <v>30825</v>
      </c>
      <c r="D3088" s="153" t="s">
        <v>1375</v>
      </c>
      <c r="E3088" s="157" t="s">
        <v>5659</v>
      </c>
      <c r="F3088" s="153" t="s">
        <v>5597</v>
      </c>
      <c r="G3088" s="153"/>
      <c r="H3088" s="153"/>
      <c r="I3088" s="153"/>
      <c r="J3088" s="153"/>
      <c r="K3088" s="153"/>
      <c r="L3088" s="153"/>
      <c r="M3088" s="153" t="s">
        <v>231</v>
      </c>
      <c r="N3088" s="153" t="s">
        <v>188</v>
      </c>
      <c r="O3088" s="156">
        <v>0.05</v>
      </c>
      <c r="P3088" s="153">
        <v>0.05</v>
      </c>
      <c r="Q3088" s="156">
        <v>59.1</v>
      </c>
      <c r="R3088" s="156">
        <v>0.1</v>
      </c>
      <c r="S3088" s="156">
        <v>0.1</v>
      </c>
      <c r="T3088" s="156">
        <v>0.68</v>
      </c>
      <c r="U3088" s="153"/>
      <c r="V3088" s="153"/>
      <c r="W3088" s="156"/>
      <c r="X3088" s="156"/>
      <c r="Y3088" s="156"/>
      <c r="Z3088" s="156"/>
      <c r="AA3088" s="156"/>
      <c r="AB3088" s="156"/>
      <c r="AC3088" s="156"/>
      <c r="AD3088" s="156"/>
      <c r="AE3088" s="156"/>
      <c r="AF3088" s="156"/>
      <c r="AG3088" s="156"/>
      <c r="AH3088" s="153"/>
      <c r="AI3088" s="153"/>
      <c r="AJ3088" s="153"/>
      <c r="AK3088" s="153"/>
      <c r="AL3088" s="153"/>
      <c r="AM3088" s="153"/>
      <c r="AN3088" s="153"/>
      <c r="AO3088" s="153"/>
      <c r="AP3088" s="153"/>
      <c r="AQ3088" s="153"/>
      <c r="AR3088" s="153"/>
      <c r="AS3088" s="153"/>
      <c r="AT3088" s="153"/>
      <c r="AU3088" s="153"/>
      <c r="AV3088" s="153"/>
      <c r="AW3088" s="153"/>
      <c r="AX3088" s="153"/>
      <c r="AY3088" s="153"/>
      <c r="AZ3088" s="153"/>
      <c r="BA3088" s="153"/>
      <c r="BB3088" s="153"/>
      <c r="BC3088" s="153"/>
      <c r="BD3088" s="153"/>
      <c r="BE3088" s="153"/>
    </row>
    <row r="3089" spans="1:57" ht="15.5" x14ac:dyDescent="0.4">
      <c r="A3089" s="153" t="str">
        <f t="shared" si="48"/>
        <v>308463</v>
      </c>
      <c r="B3089" s="153">
        <v>3195</v>
      </c>
      <c r="C3089" s="153">
        <v>30846</v>
      </c>
      <c r="D3089" s="153" t="s">
        <v>1318</v>
      </c>
      <c r="E3089" s="157" t="s">
        <v>5659</v>
      </c>
      <c r="F3089" s="153" t="s">
        <v>5630</v>
      </c>
      <c r="G3089" s="153"/>
      <c r="H3089" s="153"/>
      <c r="I3089" s="153"/>
      <c r="J3089" s="153"/>
      <c r="K3089" s="153"/>
      <c r="L3089" s="153"/>
      <c r="M3089" s="153" t="s">
        <v>231</v>
      </c>
      <c r="N3089" s="153" t="s">
        <v>188</v>
      </c>
      <c r="O3089" s="156">
        <v>0.05</v>
      </c>
      <c r="P3089" s="153">
        <v>0.05</v>
      </c>
      <c r="Q3089" s="156">
        <v>58.7</v>
      </c>
      <c r="R3089" s="156">
        <v>0.1</v>
      </c>
      <c r="S3089" s="156">
        <v>0.1</v>
      </c>
      <c r="T3089" s="156">
        <v>0.96</v>
      </c>
      <c r="U3089" s="153"/>
      <c r="V3089" s="153"/>
      <c r="W3089" s="156"/>
      <c r="X3089" s="156"/>
      <c r="Y3089" s="156"/>
      <c r="Z3089" s="156"/>
      <c r="AA3089" s="156"/>
      <c r="AB3089" s="156"/>
      <c r="AC3089" s="156"/>
      <c r="AD3089" s="156"/>
      <c r="AE3089" s="156"/>
      <c r="AF3089" s="156"/>
      <c r="AG3089" s="156"/>
      <c r="AH3089" s="153"/>
      <c r="AI3089" s="153"/>
      <c r="AJ3089" s="153"/>
      <c r="AK3089" s="153"/>
      <c r="AL3089" s="153"/>
      <c r="AM3089" s="153"/>
      <c r="AN3089" s="153"/>
      <c r="AO3089" s="153"/>
      <c r="AP3089" s="153"/>
      <c r="AQ3089" s="153"/>
      <c r="AR3089" s="153"/>
      <c r="AS3089" s="153"/>
      <c r="AT3089" s="153"/>
      <c r="AU3089" s="153"/>
      <c r="AV3089" s="153"/>
      <c r="AW3089" s="153"/>
      <c r="AX3089" s="153"/>
      <c r="AY3089" s="153"/>
      <c r="AZ3089" s="153"/>
      <c r="BA3089" s="153"/>
      <c r="BB3089" s="153"/>
      <c r="BC3089" s="153"/>
      <c r="BD3089" s="153"/>
      <c r="BE3089" s="153"/>
    </row>
    <row r="3090" spans="1:57" ht="15.5" x14ac:dyDescent="0.4">
      <c r="A3090" s="153" t="str">
        <f t="shared" si="48"/>
        <v>308501</v>
      </c>
      <c r="B3090" s="153">
        <v>3196</v>
      </c>
      <c r="C3090" s="153">
        <v>30850</v>
      </c>
      <c r="D3090" s="153" t="s">
        <v>1258</v>
      </c>
      <c r="E3090" s="157" t="s">
        <v>5659</v>
      </c>
      <c r="F3090" s="153" t="s">
        <v>5597</v>
      </c>
      <c r="G3090" s="153"/>
      <c r="H3090" s="153"/>
      <c r="I3090" s="153"/>
      <c r="J3090" s="153"/>
      <c r="K3090" s="153"/>
      <c r="L3090" s="153"/>
      <c r="M3090" s="153" t="s">
        <v>231</v>
      </c>
      <c r="N3090" s="153" t="s">
        <v>188</v>
      </c>
      <c r="O3090" s="156">
        <v>0.05</v>
      </c>
      <c r="P3090" s="153">
        <v>0.05</v>
      </c>
      <c r="Q3090" s="156">
        <v>58.7</v>
      </c>
      <c r="R3090" s="156">
        <v>0.1</v>
      </c>
      <c r="S3090" s="156">
        <v>0.1</v>
      </c>
      <c r="T3090" s="156">
        <v>0.6</v>
      </c>
      <c r="U3090" s="153"/>
      <c r="V3090" s="153"/>
      <c r="W3090" s="156"/>
      <c r="X3090" s="156"/>
      <c r="Y3090" s="156"/>
      <c r="Z3090" s="156"/>
      <c r="AA3090" s="156"/>
      <c r="AB3090" s="156"/>
      <c r="AC3090" s="156"/>
      <c r="AD3090" s="156"/>
      <c r="AE3090" s="156"/>
      <c r="AF3090" s="156"/>
      <c r="AG3090" s="156"/>
      <c r="AH3090" s="153"/>
      <c r="AI3090" s="153"/>
      <c r="AJ3090" s="153"/>
      <c r="AK3090" s="153"/>
      <c r="AL3090" s="153"/>
      <c r="AM3090" s="153"/>
      <c r="AN3090" s="153"/>
      <c r="AO3090" s="153"/>
      <c r="AP3090" s="153"/>
      <c r="AQ3090" s="153"/>
      <c r="AR3090" s="153"/>
      <c r="AS3090" s="153"/>
      <c r="AT3090" s="153"/>
      <c r="AU3090" s="153"/>
      <c r="AV3090" s="153"/>
      <c r="AW3090" s="153"/>
      <c r="AX3090" s="153"/>
      <c r="AY3090" s="153"/>
      <c r="AZ3090" s="153"/>
      <c r="BA3090" s="153"/>
      <c r="BB3090" s="153"/>
      <c r="BC3090" s="153"/>
      <c r="BD3090" s="153"/>
      <c r="BE3090" s="153"/>
    </row>
    <row r="3091" spans="1:57" ht="15.5" x14ac:dyDescent="0.4">
      <c r="A3091" s="153" t="str">
        <f t="shared" si="48"/>
        <v>308502</v>
      </c>
      <c r="B3091" s="153">
        <v>3197</v>
      </c>
      <c r="C3091" s="153">
        <v>30850</v>
      </c>
      <c r="D3091" s="153" t="s">
        <v>1258</v>
      </c>
      <c r="E3091" s="157" t="s">
        <v>5659</v>
      </c>
      <c r="F3091" s="153" t="s">
        <v>5629</v>
      </c>
      <c r="G3091" s="153"/>
      <c r="H3091" s="153"/>
      <c r="I3091" s="153"/>
      <c r="J3091" s="153"/>
      <c r="K3091" s="153"/>
      <c r="L3091" s="153"/>
      <c r="M3091" s="153" t="s">
        <v>231</v>
      </c>
      <c r="N3091" s="153" t="s">
        <v>188</v>
      </c>
      <c r="O3091" s="156">
        <v>0.05</v>
      </c>
      <c r="P3091" s="153">
        <v>0.05</v>
      </c>
      <c r="Q3091" s="156">
        <v>58.7</v>
      </c>
      <c r="R3091" s="156">
        <v>0.1</v>
      </c>
      <c r="S3091" s="156">
        <v>0.1</v>
      </c>
      <c r="T3091" s="156">
        <v>0.66</v>
      </c>
      <c r="U3091" s="153"/>
      <c r="V3091" s="153"/>
      <c r="W3091" s="156"/>
      <c r="X3091" s="156"/>
      <c r="Y3091" s="156"/>
      <c r="Z3091" s="156"/>
      <c r="AA3091" s="156"/>
      <c r="AB3091" s="156"/>
      <c r="AC3091" s="156"/>
      <c r="AD3091" s="156"/>
      <c r="AE3091" s="156"/>
      <c r="AF3091" s="156"/>
      <c r="AG3091" s="156"/>
      <c r="AH3091" s="153"/>
      <c r="AI3091" s="153"/>
      <c r="AJ3091" s="153"/>
      <c r="AK3091" s="153"/>
      <c r="AL3091" s="153"/>
      <c r="AM3091" s="153"/>
      <c r="AN3091" s="153"/>
      <c r="AO3091" s="153"/>
      <c r="AP3091" s="153"/>
      <c r="AQ3091" s="153"/>
      <c r="AR3091" s="153"/>
      <c r="AS3091" s="153"/>
      <c r="AT3091" s="153"/>
      <c r="AU3091" s="153"/>
      <c r="AV3091" s="153"/>
      <c r="AW3091" s="153"/>
      <c r="AX3091" s="153"/>
      <c r="AY3091" s="153"/>
      <c r="AZ3091" s="153"/>
      <c r="BA3091" s="153"/>
      <c r="BB3091" s="153"/>
      <c r="BC3091" s="153"/>
      <c r="BD3091" s="153"/>
      <c r="BE3091" s="153"/>
    </row>
    <row r="3092" spans="1:57" ht="15.5" x14ac:dyDescent="0.4">
      <c r="A3092" s="153" t="str">
        <f t="shared" si="48"/>
        <v>308503</v>
      </c>
      <c r="B3092" s="153">
        <v>3198</v>
      </c>
      <c r="C3092" s="153">
        <v>30850</v>
      </c>
      <c r="D3092" s="153" t="s">
        <v>1258</v>
      </c>
      <c r="E3092" s="157" t="s">
        <v>5659</v>
      </c>
      <c r="F3092" s="153" t="s">
        <v>5630</v>
      </c>
      <c r="G3092" s="153"/>
      <c r="H3092" s="153"/>
      <c r="I3092" s="153"/>
      <c r="J3092" s="153"/>
      <c r="K3092" s="153"/>
      <c r="L3092" s="153"/>
      <c r="M3092" s="153" t="s">
        <v>231</v>
      </c>
      <c r="N3092" s="153" t="s">
        <v>188</v>
      </c>
      <c r="O3092" s="156">
        <v>0.05</v>
      </c>
      <c r="P3092" s="153">
        <v>0.05</v>
      </c>
      <c r="Q3092" s="156">
        <v>58.7</v>
      </c>
      <c r="R3092" s="156">
        <v>0.1</v>
      </c>
      <c r="S3092" s="156">
        <v>0.1</v>
      </c>
      <c r="T3092" s="156">
        <v>0.7</v>
      </c>
      <c r="U3092" s="153"/>
      <c r="V3092" s="153"/>
      <c r="W3092" s="156"/>
      <c r="X3092" s="156"/>
      <c r="Y3092" s="156"/>
      <c r="Z3092" s="156"/>
      <c r="AA3092" s="156"/>
      <c r="AB3092" s="156"/>
      <c r="AC3092" s="156"/>
      <c r="AD3092" s="156"/>
      <c r="AE3092" s="156"/>
      <c r="AF3092" s="156"/>
      <c r="AG3092" s="156"/>
      <c r="AH3092" s="153"/>
      <c r="AI3092" s="153"/>
      <c r="AJ3092" s="153"/>
      <c r="AK3092" s="153"/>
      <c r="AL3092" s="153"/>
      <c r="AM3092" s="153"/>
      <c r="AN3092" s="153"/>
      <c r="AO3092" s="153"/>
      <c r="AP3092" s="153"/>
      <c r="AQ3092" s="153"/>
      <c r="AR3092" s="153"/>
      <c r="AS3092" s="153"/>
      <c r="AT3092" s="153"/>
      <c r="AU3092" s="153"/>
      <c r="AV3092" s="153"/>
      <c r="AW3092" s="153"/>
      <c r="AX3092" s="153"/>
      <c r="AY3092" s="153"/>
      <c r="AZ3092" s="153"/>
      <c r="BA3092" s="153"/>
      <c r="BB3092" s="153"/>
      <c r="BC3092" s="153"/>
      <c r="BD3092" s="153"/>
      <c r="BE3092" s="153"/>
    </row>
    <row r="3093" spans="1:57" ht="15.5" x14ac:dyDescent="0.4">
      <c r="A3093" s="153" t="str">
        <f t="shared" si="48"/>
        <v>309304</v>
      </c>
      <c r="B3093" s="153">
        <v>3199</v>
      </c>
      <c r="C3093" s="153">
        <v>30930</v>
      </c>
      <c r="D3093" s="153" t="s">
        <v>5676</v>
      </c>
      <c r="E3093" s="157" t="s">
        <v>5659</v>
      </c>
      <c r="F3093" s="153" t="s">
        <v>5631</v>
      </c>
      <c r="G3093" s="153"/>
      <c r="H3093" s="153"/>
      <c r="I3093" s="153"/>
      <c r="J3093" s="153"/>
      <c r="K3093" s="153"/>
      <c r="L3093" s="153"/>
      <c r="M3093" s="153" t="s">
        <v>231</v>
      </c>
      <c r="N3093" s="153" t="s">
        <v>188</v>
      </c>
      <c r="O3093" s="156">
        <v>0.05</v>
      </c>
      <c r="P3093" s="153">
        <v>0.05</v>
      </c>
      <c r="Q3093" s="156">
        <v>58.7</v>
      </c>
      <c r="R3093" s="156">
        <v>0.1</v>
      </c>
      <c r="S3093" s="156">
        <v>0.1</v>
      </c>
      <c r="T3093" s="156">
        <v>0.75</v>
      </c>
      <c r="U3093" s="153"/>
      <c r="V3093" s="153"/>
      <c r="W3093" s="156"/>
      <c r="X3093" s="156"/>
      <c r="Y3093" s="156"/>
      <c r="Z3093" s="156"/>
      <c r="AA3093" s="156"/>
      <c r="AB3093" s="156"/>
      <c r="AC3093" s="156"/>
      <c r="AD3093" s="156"/>
      <c r="AE3093" s="156"/>
      <c r="AF3093" s="156"/>
      <c r="AG3093" s="156"/>
      <c r="AH3093" s="153"/>
      <c r="AI3093" s="153"/>
      <c r="AJ3093" s="153"/>
      <c r="AK3093" s="153"/>
      <c r="AL3093" s="153"/>
      <c r="AM3093" s="153"/>
      <c r="AN3093" s="153"/>
      <c r="AO3093" s="153"/>
      <c r="AP3093" s="153"/>
      <c r="AQ3093" s="153"/>
      <c r="AR3093" s="153"/>
      <c r="AS3093" s="153"/>
      <c r="AT3093" s="153"/>
      <c r="AU3093" s="153"/>
      <c r="AV3093" s="153"/>
      <c r="AW3093" s="153"/>
      <c r="AX3093" s="153"/>
      <c r="AY3093" s="153"/>
      <c r="AZ3093" s="153"/>
      <c r="BA3093" s="153"/>
      <c r="BB3093" s="153"/>
      <c r="BC3093" s="153"/>
      <c r="BD3093" s="153"/>
      <c r="BE3093" s="153"/>
    </row>
    <row r="3094" spans="1:57" ht="15.5" x14ac:dyDescent="0.4">
      <c r="A3094" s="153" t="str">
        <f t="shared" si="48"/>
        <v>309406</v>
      </c>
      <c r="B3094" s="153">
        <v>3200</v>
      </c>
      <c r="C3094" s="153">
        <v>30940</v>
      </c>
      <c r="D3094" s="153" t="s">
        <v>1459</v>
      </c>
      <c r="E3094" s="157" t="s">
        <v>5659</v>
      </c>
      <c r="F3094" s="153" t="s">
        <v>5675</v>
      </c>
      <c r="G3094" s="153"/>
      <c r="H3094" s="153"/>
      <c r="I3094" s="153"/>
      <c r="J3094" s="153"/>
      <c r="K3094" s="153"/>
      <c r="L3094" s="153"/>
      <c r="M3094" s="153" t="s">
        <v>231</v>
      </c>
      <c r="N3094" s="153" t="s">
        <v>188</v>
      </c>
      <c r="O3094" s="156">
        <v>0.05</v>
      </c>
      <c r="P3094" s="153">
        <v>0.05</v>
      </c>
      <c r="Q3094" s="156">
        <v>58.3</v>
      </c>
      <c r="R3094" s="156">
        <v>0.1</v>
      </c>
      <c r="S3094" s="156">
        <v>0.1</v>
      </c>
      <c r="T3094" s="156">
        <v>0.98</v>
      </c>
      <c r="U3094" s="153"/>
      <c r="V3094" s="153"/>
      <c r="W3094" s="156"/>
      <c r="X3094" s="156"/>
      <c r="Y3094" s="156"/>
      <c r="Z3094" s="156"/>
      <c r="AA3094" s="156"/>
      <c r="AB3094" s="156"/>
      <c r="AC3094" s="156"/>
      <c r="AD3094" s="156"/>
      <c r="AE3094" s="156"/>
      <c r="AF3094" s="156"/>
      <c r="AG3094" s="156"/>
      <c r="AH3094" s="153"/>
      <c r="AI3094" s="153"/>
      <c r="AJ3094" s="153"/>
      <c r="AK3094" s="153"/>
      <c r="AL3094" s="153"/>
      <c r="AM3094" s="153"/>
      <c r="AN3094" s="153"/>
      <c r="AO3094" s="153"/>
      <c r="AP3094" s="153"/>
      <c r="AQ3094" s="153"/>
      <c r="AR3094" s="153"/>
      <c r="AS3094" s="153"/>
      <c r="AT3094" s="153"/>
      <c r="AU3094" s="153"/>
      <c r="AV3094" s="153"/>
      <c r="AW3094" s="153"/>
      <c r="AX3094" s="153"/>
      <c r="AY3094" s="153"/>
      <c r="AZ3094" s="153"/>
      <c r="BA3094" s="153"/>
      <c r="BB3094" s="153"/>
      <c r="BC3094" s="153"/>
      <c r="BD3094" s="153"/>
      <c r="BE3094" s="153"/>
    </row>
    <row r="3095" spans="1:57" ht="15.5" x14ac:dyDescent="0.4">
      <c r="A3095" s="153" t="str">
        <f t="shared" si="48"/>
        <v>309501</v>
      </c>
      <c r="B3095" s="153">
        <v>3201</v>
      </c>
      <c r="C3095" s="153">
        <v>30950</v>
      </c>
      <c r="D3095" s="153" t="s">
        <v>1265</v>
      </c>
      <c r="E3095" s="157" t="s">
        <v>5659</v>
      </c>
      <c r="F3095" s="153" t="s">
        <v>5597</v>
      </c>
      <c r="G3095" s="153"/>
      <c r="H3095" s="153"/>
      <c r="I3095" s="153"/>
      <c r="J3095" s="153"/>
      <c r="K3095" s="153"/>
      <c r="L3095" s="153"/>
      <c r="M3095" s="153" t="s">
        <v>231</v>
      </c>
      <c r="N3095" s="153" t="s">
        <v>188</v>
      </c>
      <c r="O3095" s="156">
        <v>0.05</v>
      </c>
      <c r="P3095" s="153">
        <v>0.05</v>
      </c>
      <c r="Q3095" s="156">
        <v>58.5</v>
      </c>
      <c r="R3095" s="156">
        <v>0.1</v>
      </c>
      <c r="S3095" s="156">
        <v>0.1</v>
      </c>
      <c r="T3095" s="156">
        <v>0.67</v>
      </c>
      <c r="U3095" s="153"/>
      <c r="V3095" s="153"/>
      <c r="W3095" s="156"/>
      <c r="X3095" s="156"/>
      <c r="Y3095" s="156"/>
      <c r="Z3095" s="156"/>
      <c r="AA3095" s="156"/>
      <c r="AB3095" s="156"/>
      <c r="AC3095" s="156"/>
      <c r="AD3095" s="156"/>
      <c r="AE3095" s="156"/>
      <c r="AF3095" s="156"/>
      <c r="AG3095" s="156"/>
      <c r="AH3095" s="153"/>
      <c r="AI3095" s="153"/>
      <c r="AJ3095" s="153"/>
      <c r="AK3095" s="153"/>
      <c r="AL3095" s="153"/>
      <c r="AM3095" s="153"/>
      <c r="AN3095" s="153"/>
      <c r="AO3095" s="153"/>
      <c r="AP3095" s="153"/>
      <c r="AQ3095" s="153"/>
      <c r="AR3095" s="153"/>
      <c r="AS3095" s="153"/>
      <c r="AT3095" s="153"/>
      <c r="AU3095" s="153"/>
      <c r="AV3095" s="153"/>
      <c r="AW3095" s="153"/>
      <c r="AX3095" s="153"/>
      <c r="AY3095" s="153"/>
      <c r="AZ3095" s="153"/>
      <c r="BA3095" s="153"/>
      <c r="BB3095" s="153"/>
      <c r="BC3095" s="153"/>
      <c r="BD3095" s="153"/>
      <c r="BE3095" s="153"/>
    </row>
    <row r="3096" spans="1:57" ht="15.5" x14ac:dyDescent="0.4">
      <c r="A3096" s="153" t="str">
        <f t="shared" si="48"/>
        <v>309502</v>
      </c>
      <c r="B3096" s="153">
        <v>3202</v>
      </c>
      <c r="C3096" s="153">
        <v>30950</v>
      </c>
      <c r="D3096" s="153" t="s">
        <v>1265</v>
      </c>
      <c r="E3096" s="157" t="s">
        <v>5659</v>
      </c>
      <c r="F3096" s="153" t="s">
        <v>5629</v>
      </c>
      <c r="G3096" s="153"/>
      <c r="H3096" s="153"/>
      <c r="I3096" s="153"/>
      <c r="J3096" s="153"/>
      <c r="K3096" s="153"/>
      <c r="L3096" s="153"/>
      <c r="M3096" s="153" t="s">
        <v>231</v>
      </c>
      <c r="N3096" s="153" t="s">
        <v>188</v>
      </c>
      <c r="O3096" s="156">
        <v>0.05</v>
      </c>
      <c r="P3096" s="153">
        <v>0.05</v>
      </c>
      <c r="Q3096" s="156">
        <v>58.5</v>
      </c>
      <c r="R3096" s="156">
        <v>0.1</v>
      </c>
      <c r="S3096" s="156">
        <v>0.1</v>
      </c>
      <c r="T3096" s="156">
        <v>0.36</v>
      </c>
      <c r="U3096" s="153"/>
      <c r="V3096" s="153"/>
      <c r="W3096" s="156"/>
      <c r="X3096" s="156"/>
      <c r="Y3096" s="156"/>
      <c r="Z3096" s="156"/>
      <c r="AA3096" s="156"/>
      <c r="AB3096" s="156"/>
      <c r="AC3096" s="156"/>
      <c r="AD3096" s="156"/>
      <c r="AE3096" s="156"/>
      <c r="AF3096" s="156"/>
      <c r="AG3096" s="156"/>
      <c r="AH3096" s="153"/>
      <c r="AI3096" s="153"/>
      <c r="AJ3096" s="153"/>
      <c r="AK3096" s="153"/>
      <c r="AL3096" s="153"/>
      <c r="AM3096" s="153"/>
      <c r="AN3096" s="153"/>
      <c r="AO3096" s="153"/>
      <c r="AP3096" s="153"/>
      <c r="AQ3096" s="153"/>
      <c r="AR3096" s="153"/>
      <c r="AS3096" s="153"/>
      <c r="AT3096" s="153"/>
      <c r="AU3096" s="153"/>
      <c r="AV3096" s="153"/>
      <c r="AW3096" s="153"/>
      <c r="AX3096" s="153"/>
      <c r="AY3096" s="153"/>
      <c r="AZ3096" s="153"/>
      <c r="BA3096" s="153"/>
      <c r="BB3096" s="153"/>
      <c r="BC3096" s="153"/>
      <c r="BD3096" s="153"/>
      <c r="BE3096" s="153"/>
    </row>
    <row r="3097" spans="1:57" ht="15.5" x14ac:dyDescent="0.4">
      <c r="A3097" s="153" t="str">
        <f t="shared" si="48"/>
        <v>309513</v>
      </c>
      <c r="B3097" s="153">
        <v>3203</v>
      </c>
      <c r="C3097" s="153">
        <v>30951</v>
      </c>
      <c r="D3097" s="153" t="s">
        <v>1264</v>
      </c>
      <c r="E3097" s="157" t="s">
        <v>5659</v>
      </c>
      <c r="F3097" s="153" t="s">
        <v>5630</v>
      </c>
      <c r="G3097" s="153"/>
      <c r="H3097" s="153"/>
      <c r="I3097" s="153"/>
      <c r="J3097" s="153"/>
      <c r="K3097" s="153"/>
      <c r="L3097" s="153"/>
      <c r="M3097" s="153" t="s">
        <v>231</v>
      </c>
      <c r="N3097" s="153" t="s">
        <v>188</v>
      </c>
      <c r="O3097" s="156">
        <v>0.05</v>
      </c>
      <c r="P3097" s="153">
        <v>0.05</v>
      </c>
      <c r="Q3097" s="156">
        <v>58.5</v>
      </c>
      <c r="R3097" s="156">
        <v>0.1</v>
      </c>
      <c r="S3097" s="156">
        <v>0.1</v>
      </c>
      <c r="T3097" s="156">
        <v>0.86</v>
      </c>
      <c r="U3097" s="153"/>
      <c r="V3097" s="153"/>
      <c r="W3097" s="156"/>
      <c r="X3097" s="156"/>
      <c r="Y3097" s="156"/>
      <c r="Z3097" s="156"/>
      <c r="AA3097" s="156"/>
      <c r="AB3097" s="156"/>
      <c r="AC3097" s="156"/>
      <c r="AD3097" s="156"/>
      <c r="AE3097" s="156"/>
      <c r="AF3097" s="156"/>
      <c r="AG3097" s="156"/>
      <c r="AH3097" s="153"/>
      <c r="AI3097" s="153"/>
      <c r="AJ3097" s="153"/>
      <c r="AK3097" s="153"/>
      <c r="AL3097" s="153"/>
      <c r="AM3097" s="153"/>
      <c r="AN3097" s="153"/>
      <c r="AO3097" s="153"/>
      <c r="AP3097" s="153"/>
      <c r="AQ3097" s="153"/>
      <c r="AR3097" s="153"/>
      <c r="AS3097" s="153"/>
      <c r="AT3097" s="153"/>
      <c r="AU3097" s="153"/>
      <c r="AV3097" s="153"/>
      <c r="AW3097" s="153"/>
      <c r="AX3097" s="153"/>
      <c r="AY3097" s="153"/>
      <c r="AZ3097" s="153"/>
      <c r="BA3097" s="153"/>
      <c r="BB3097" s="153"/>
      <c r="BC3097" s="153"/>
      <c r="BD3097" s="153"/>
      <c r="BE3097" s="153"/>
    </row>
    <row r="3098" spans="1:57" ht="15.5" x14ac:dyDescent="0.4">
      <c r="A3098" s="153" t="str">
        <f t="shared" si="48"/>
        <v>310501</v>
      </c>
      <c r="B3098" s="153">
        <v>3204</v>
      </c>
      <c r="C3098" s="153">
        <v>31050</v>
      </c>
      <c r="D3098" s="153" t="s">
        <v>1401</v>
      </c>
      <c r="E3098" s="157" t="s">
        <v>5660</v>
      </c>
      <c r="F3098" s="153" t="s">
        <v>5597</v>
      </c>
      <c r="G3098" s="153"/>
      <c r="H3098" s="153"/>
      <c r="I3098" s="153"/>
      <c r="J3098" s="153"/>
      <c r="K3098" s="153"/>
      <c r="L3098" s="153"/>
      <c r="M3098" s="153" t="s">
        <v>231</v>
      </c>
      <c r="N3098" s="153" t="s">
        <v>188</v>
      </c>
      <c r="O3098" s="156">
        <v>0.05</v>
      </c>
      <c r="P3098" s="153">
        <v>0.05</v>
      </c>
      <c r="Q3098" s="156">
        <v>58.7</v>
      </c>
      <c r="R3098" s="156">
        <v>0.1</v>
      </c>
      <c r="S3098" s="156">
        <v>0.1</v>
      </c>
      <c r="T3098" s="156">
        <v>0.76</v>
      </c>
      <c r="U3098" s="153"/>
      <c r="V3098" s="153"/>
      <c r="W3098" s="156"/>
      <c r="X3098" s="156"/>
      <c r="Y3098" s="156"/>
      <c r="Z3098" s="156"/>
      <c r="AA3098" s="156"/>
      <c r="AB3098" s="156"/>
      <c r="AC3098" s="156"/>
      <c r="AD3098" s="156"/>
      <c r="AE3098" s="156"/>
      <c r="AF3098" s="156"/>
      <c r="AG3098" s="156"/>
      <c r="AH3098" s="153"/>
      <c r="AI3098" s="153"/>
      <c r="AJ3098" s="153"/>
      <c r="AK3098" s="153"/>
      <c r="AL3098" s="153"/>
      <c r="AM3098" s="153"/>
      <c r="AN3098" s="153"/>
      <c r="AO3098" s="153"/>
      <c r="AP3098" s="153"/>
      <c r="AQ3098" s="153"/>
      <c r="AR3098" s="153"/>
      <c r="AS3098" s="153"/>
      <c r="AT3098" s="153"/>
      <c r="AU3098" s="153"/>
      <c r="AV3098" s="153"/>
      <c r="AW3098" s="153"/>
      <c r="AX3098" s="153"/>
      <c r="AY3098" s="153"/>
      <c r="AZ3098" s="153"/>
      <c r="BA3098" s="153"/>
      <c r="BB3098" s="153"/>
      <c r="BC3098" s="153"/>
      <c r="BD3098" s="153"/>
      <c r="BE3098" s="153"/>
    </row>
    <row r="3099" spans="1:57" ht="15.5" x14ac:dyDescent="0.4">
      <c r="A3099" s="153" t="str">
        <f t="shared" si="48"/>
        <v>310581</v>
      </c>
      <c r="B3099" s="153">
        <v>3205</v>
      </c>
      <c r="C3099" s="153">
        <v>31058</v>
      </c>
      <c r="D3099" s="153" t="s">
        <v>1340</v>
      </c>
      <c r="E3099" s="157" t="s">
        <v>5660</v>
      </c>
      <c r="F3099" s="153" t="s">
        <v>5597</v>
      </c>
      <c r="G3099" s="153"/>
      <c r="H3099" s="153"/>
      <c r="I3099" s="153"/>
      <c r="J3099" s="153"/>
      <c r="K3099" s="153"/>
      <c r="L3099" s="153"/>
      <c r="M3099" s="153" t="s">
        <v>231</v>
      </c>
      <c r="N3099" s="153" t="s">
        <v>188</v>
      </c>
      <c r="O3099" s="156">
        <v>0.05</v>
      </c>
      <c r="P3099" s="153">
        <v>0.05</v>
      </c>
      <c r="Q3099" s="156">
        <v>58.3</v>
      </c>
      <c r="R3099" s="156">
        <v>0.1</v>
      </c>
      <c r="S3099" s="156">
        <v>0.1</v>
      </c>
      <c r="T3099" s="156">
        <v>1</v>
      </c>
      <c r="U3099" s="153"/>
      <c r="V3099" s="153"/>
      <c r="W3099" s="156"/>
      <c r="X3099" s="156"/>
      <c r="Y3099" s="156"/>
      <c r="Z3099" s="156"/>
      <c r="AA3099" s="156"/>
      <c r="AB3099" s="156"/>
      <c r="AC3099" s="156"/>
      <c r="AD3099" s="156"/>
      <c r="AE3099" s="156"/>
      <c r="AF3099" s="156"/>
      <c r="AG3099" s="156"/>
      <c r="AH3099" s="153"/>
      <c r="AI3099" s="153"/>
      <c r="AJ3099" s="153"/>
      <c r="AK3099" s="153"/>
      <c r="AL3099" s="153"/>
      <c r="AM3099" s="153"/>
      <c r="AN3099" s="153"/>
      <c r="AO3099" s="153"/>
      <c r="AP3099" s="153"/>
      <c r="AQ3099" s="153"/>
      <c r="AR3099" s="153"/>
      <c r="AS3099" s="153"/>
      <c r="AT3099" s="153"/>
      <c r="AU3099" s="153"/>
      <c r="AV3099" s="153"/>
      <c r="AW3099" s="153"/>
      <c r="AX3099" s="153"/>
      <c r="AY3099" s="153"/>
      <c r="AZ3099" s="153"/>
      <c r="BA3099" s="153"/>
      <c r="BB3099" s="153"/>
      <c r="BC3099" s="153"/>
      <c r="BD3099" s="153"/>
      <c r="BE3099" s="153"/>
    </row>
    <row r="3100" spans="1:57" ht="15.5" x14ac:dyDescent="0.4">
      <c r="A3100" s="153" t="str">
        <f t="shared" si="48"/>
        <v>310582</v>
      </c>
      <c r="B3100" s="153">
        <v>3206</v>
      </c>
      <c r="C3100" s="153">
        <v>31058</v>
      </c>
      <c r="D3100" s="153" t="s">
        <v>1340</v>
      </c>
      <c r="E3100" s="157" t="s">
        <v>5660</v>
      </c>
      <c r="F3100" s="153" t="s">
        <v>5629</v>
      </c>
      <c r="G3100" s="153"/>
      <c r="H3100" s="153"/>
      <c r="I3100" s="153"/>
      <c r="J3100" s="153"/>
      <c r="K3100" s="153"/>
      <c r="L3100" s="153"/>
      <c r="M3100" s="153" t="s">
        <v>231</v>
      </c>
      <c r="N3100" s="153" t="s">
        <v>188</v>
      </c>
      <c r="O3100" s="156">
        <v>0.05</v>
      </c>
      <c r="P3100" s="153">
        <v>0.05</v>
      </c>
      <c r="Q3100" s="156">
        <v>58.3</v>
      </c>
      <c r="R3100" s="156">
        <v>0.1</v>
      </c>
      <c r="S3100" s="156">
        <v>0.1</v>
      </c>
      <c r="T3100" s="156">
        <v>0.24</v>
      </c>
      <c r="U3100" s="153"/>
      <c r="V3100" s="153"/>
      <c r="W3100" s="156"/>
      <c r="X3100" s="156"/>
      <c r="Y3100" s="156"/>
      <c r="Z3100" s="156"/>
      <c r="AA3100" s="156"/>
      <c r="AB3100" s="156"/>
      <c r="AC3100" s="156"/>
      <c r="AD3100" s="156"/>
      <c r="AE3100" s="156"/>
      <c r="AF3100" s="156"/>
      <c r="AG3100" s="156"/>
      <c r="AH3100" s="153"/>
      <c r="AI3100" s="153"/>
      <c r="AJ3100" s="153"/>
      <c r="AK3100" s="153"/>
      <c r="AL3100" s="153"/>
      <c r="AM3100" s="153"/>
      <c r="AN3100" s="153"/>
      <c r="AO3100" s="153"/>
      <c r="AP3100" s="153"/>
      <c r="AQ3100" s="153"/>
      <c r="AR3100" s="153"/>
      <c r="AS3100" s="153"/>
      <c r="AT3100" s="153"/>
      <c r="AU3100" s="153"/>
      <c r="AV3100" s="153"/>
      <c r="AW3100" s="153"/>
      <c r="AX3100" s="153"/>
      <c r="AY3100" s="153"/>
      <c r="AZ3100" s="153"/>
      <c r="BA3100" s="153"/>
      <c r="BB3100" s="153"/>
      <c r="BC3100" s="153"/>
      <c r="BD3100" s="153"/>
      <c r="BE3100" s="153"/>
    </row>
    <row r="3101" spans="1:57" ht="15.5" x14ac:dyDescent="0.4">
      <c r="A3101" s="153" t="str">
        <f t="shared" si="48"/>
        <v>310621</v>
      </c>
      <c r="B3101" s="153">
        <v>3207</v>
      </c>
      <c r="C3101" s="153">
        <v>31062</v>
      </c>
      <c r="D3101" s="153" t="s">
        <v>1269</v>
      </c>
      <c r="E3101" s="157" t="s">
        <v>5660</v>
      </c>
      <c r="F3101" s="153" t="s">
        <v>5597</v>
      </c>
      <c r="G3101" s="153"/>
      <c r="H3101" s="153"/>
      <c r="I3101" s="153"/>
      <c r="J3101" s="153"/>
      <c r="K3101" s="153"/>
      <c r="L3101" s="153"/>
      <c r="M3101" s="153" t="s">
        <v>231</v>
      </c>
      <c r="N3101" s="153" t="s">
        <v>188</v>
      </c>
      <c r="O3101" s="156">
        <v>0.05</v>
      </c>
      <c r="P3101" s="153">
        <v>0.05</v>
      </c>
      <c r="Q3101" s="156">
        <v>58.5</v>
      </c>
      <c r="R3101" s="156">
        <v>0.1</v>
      </c>
      <c r="S3101" s="156">
        <v>0.1</v>
      </c>
      <c r="T3101" s="156">
        <v>0.25</v>
      </c>
      <c r="U3101" s="153"/>
      <c r="V3101" s="153"/>
      <c r="W3101" s="156"/>
      <c r="X3101" s="156"/>
      <c r="Y3101" s="156"/>
      <c r="Z3101" s="156"/>
      <c r="AA3101" s="156"/>
      <c r="AB3101" s="156"/>
      <c r="AC3101" s="156"/>
      <c r="AD3101" s="156"/>
      <c r="AE3101" s="156"/>
      <c r="AF3101" s="156"/>
      <c r="AG3101" s="156"/>
      <c r="AH3101" s="153"/>
      <c r="AI3101" s="153"/>
      <c r="AJ3101" s="153"/>
      <c r="AK3101" s="153"/>
      <c r="AL3101" s="153"/>
      <c r="AM3101" s="153"/>
      <c r="AN3101" s="153"/>
      <c r="AO3101" s="153"/>
      <c r="AP3101" s="153"/>
      <c r="AQ3101" s="153"/>
      <c r="AR3101" s="153"/>
      <c r="AS3101" s="153"/>
      <c r="AT3101" s="153"/>
      <c r="AU3101" s="153"/>
      <c r="AV3101" s="153"/>
      <c r="AW3101" s="153"/>
      <c r="AX3101" s="153"/>
      <c r="AY3101" s="153"/>
      <c r="AZ3101" s="153"/>
      <c r="BA3101" s="153"/>
      <c r="BB3101" s="153"/>
      <c r="BC3101" s="153"/>
      <c r="BD3101" s="153"/>
      <c r="BE3101" s="153"/>
    </row>
    <row r="3102" spans="1:57" ht="15.5" x14ac:dyDescent="0.4">
      <c r="A3102" s="153" t="str">
        <f t="shared" si="48"/>
        <v>311022</v>
      </c>
      <c r="B3102" s="153">
        <v>3208</v>
      </c>
      <c r="C3102" s="153">
        <v>31102</v>
      </c>
      <c r="D3102" s="153" t="s">
        <v>1389</v>
      </c>
      <c r="E3102" s="157" t="s">
        <v>5660</v>
      </c>
      <c r="F3102" s="153" t="s">
        <v>5629</v>
      </c>
      <c r="G3102" s="153"/>
      <c r="H3102" s="153"/>
      <c r="I3102" s="153"/>
      <c r="J3102" s="153"/>
      <c r="K3102" s="153"/>
      <c r="L3102" s="153"/>
      <c r="M3102" s="153" t="s">
        <v>231</v>
      </c>
      <c r="N3102" s="153" t="s">
        <v>188</v>
      </c>
      <c r="O3102" s="156">
        <v>0.05</v>
      </c>
      <c r="P3102" s="153">
        <v>0.05</v>
      </c>
      <c r="Q3102" s="156">
        <v>58.7</v>
      </c>
      <c r="R3102" s="156">
        <v>0.1</v>
      </c>
      <c r="S3102" s="156">
        <v>0.1</v>
      </c>
      <c r="T3102" s="156">
        <v>1</v>
      </c>
      <c r="U3102" s="153"/>
      <c r="V3102" s="153"/>
      <c r="W3102" s="156"/>
      <c r="X3102" s="156"/>
      <c r="Y3102" s="156"/>
      <c r="Z3102" s="156"/>
      <c r="AA3102" s="156"/>
      <c r="AB3102" s="156"/>
      <c r="AC3102" s="156"/>
      <c r="AD3102" s="156"/>
      <c r="AE3102" s="156"/>
      <c r="AF3102" s="156"/>
      <c r="AG3102" s="156"/>
      <c r="AH3102" s="153"/>
      <c r="AI3102" s="153"/>
      <c r="AJ3102" s="153"/>
      <c r="AK3102" s="153"/>
      <c r="AL3102" s="153"/>
      <c r="AM3102" s="153"/>
      <c r="AN3102" s="153"/>
      <c r="AO3102" s="153"/>
      <c r="AP3102" s="153"/>
      <c r="AQ3102" s="153"/>
      <c r="AR3102" s="153"/>
      <c r="AS3102" s="153"/>
      <c r="AT3102" s="153"/>
      <c r="AU3102" s="153"/>
      <c r="AV3102" s="153"/>
      <c r="AW3102" s="153"/>
      <c r="AX3102" s="153"/>
      <c r="AY3102" s="153"/>
      <c r="AZ3102" s="153"/>
      <c r="BA3102" s="153"/>
      <c r="BB3102" s="153"/>
      <c r="BC3102" s="153"/>
      <c r="BD3102" s="153"/>
      <c r="BE3102" s="153"/>
    </row>
    <row r="3103" spans="1:57" ht="15.5" x14ac:dyDescent="0.4">
      <c r="A3103" s="153" t="str">
        <f t="shared" si="48"/>
        <v>312042</v>
      </c>
      <c r="B3103" s="153">
        <v>3209</v>
      </c>
      <c r="C3103" s="153">
        <v>31204</v>
      </c>
      <c r="D3103" s="153" t="s">
        <v>1480</v>
      </c>
      <c r="E3103" s="157" t="s">
        <v>5657</v>
      </c>
      <c r="F3103" s="153" t="s">
        <v>5629</v>
      </c>
      <c r="G3103" s="153"/>
      <c r="H3103" s="153"/>
      <c r="I3103" s="153"/>
      <c r="J3103" s="153"/>
      <c r="K3103" s="153"/>
      <c r="L3103" s="153"/>
      <c r="M3103" s="153" t="s">
        <v>231</v>
      </c>
      <c r="N3103" s="153" t="s">
        <v>188</v>
      </c>
      <c r="O3103" s="156">
        <v>0.05</v>
      </c>
      <c r="P3103" s="153">
        <v>0.05</v>
      </c>
      <c r="Q3103" s="156">
        <v>58.7</v>
      </c>
      <c r="R3103" s="156">
        <v>0.1</v>
      </c>
      <c r="S3103" s="156">
        <v>0.1</v>
      </c>
      <c r="T3103" s="156">
        <v>0.93</v>
      </c>
      <c r="U3103" s="153"/>
      <c r="V3103" s="153"/>
      <c r="W3103" s="156"/>
      <c r="X3103" s="156"/>
      <c r="Y3103" s="156"/>
      <c r="Z3103" s="156"/>
      <c r="AA3103" s="156"/>
      <c r="AB3103" s="156"/>
      <c r="AC3103" s="156"/>
      <c r="AD3103" s="156"/>
      <c r="AE3103" s="156"/>
      <c r="AF3103" s="156"/>
      <c r="AG3103" s="156"/>
      <c r="AH3103" s="153"/>
      <c r="AI3103" s="153"/>
      <c r="AJ3103" s="153"/>
      <c r="AK3103" s="153"/>
      <c r="AL3103" s="153"/>
      <c r="AM3103" s="153"/>
      <c r="AN3103" s="153"/>
      <c r="AO3103" s="153"/>
      <c r="AP3103" s="153"/>
      <c r="AQ3103" s="153"/>
      <c r="AR3103" s="153"/>
      <c r="AS3103" s="153"/>
      <c r="AT3103" s="153"/>
      <c r="AU3103" s="153"/>
      <c r="AV3103" s="153"/>
      <c r="AW3103" s="153"/>
      <c r="AX3103" s="153"/>
      <c r="AY3103" s="153"/>
      <c r="AZ3103" s="153"/>
      <c r="BA3103" s="153"/>
      <c r="BB3103" s="153"/>
      <c r="BC3103" s="153"/>
      <c r="BD3103" s="153"/>
      <c r="BE3103" s="153"/>
    </row>
    <row r="3104" spans="1:57" ht="15.5" x14ac:dyDescent="0.4">
      <c r="A3104" s="153" t="str">
        <f t="shared" si="48"/>
        <v>312221</v>
      </c>
      <c r="B3104" s="153">
        <v>3210</v>
      </c>
      <c r="C3104" s="153">
        <v>31222</v>
      </c>
      <c r="D3104" s="153" t="s">
        <v>5677</v>
      </c>
      <c r="E3104" s="157" t="s">
        <v>5657</v>
      </c>
      <c r="F3104" s="153" t="s">
        <v>5597</v>
      </c>
      <c r="G3104" s="153"/>
      <c r="H3104" s="153"/>
      <c r="I3104" s="153"/>
      <c r="J3104" s="153"/>
      <c r="K3104" s="153"/>
      <c r="L3104" s="153"/>
      <c r="M3104" s="153" t="s">
        <v>231</v>
      </c>
      <c r="N3104" s="153" t="s">
        <v>188</v>
      </c>
      <c r="O3104" s="156">
        <v>0.05</v>
      </c>
      <c r="P3104" s="153">
        <v>0.05</v>
      </c>
      <c r="Q3104" s="156">
        <v>58.7</v>
      </c>
      <c r="R3104" s="156">
        <v>0.1</v>
      </c>
      <c r="S3104" s="156">
        <v>0.1</v>
      </c>
      <c r="T3104" s="156">
        <v>0.93</v>
      </c>
      <c r="U3104" s="153"/>
      <c r="V3104" s="153"/>
      <c r="W3104" s="156"/>
      <c r="X3104" s="156"/>
      <c r="Y3104" s="156"/>
      <c r="Z3104" s="156"/>
      <c r="AA3104" s="156"/>
      <c r="AB3104" s="156"/>
      <c r="AC3104" s="156"/>
      <c r="AD3104" s="156"/>
      <c r="AE3104" s="156"/>
      <c r="AF3104" s="156"/>
      <c r="AG3104" s="156"/>
      <c r="AH3104" s="153"/>
      <c r="AI3104" s="153"/>
      <c r="AJ3104" s="153"/>
      <c r="AK3104" s="153"/>
      <c r="AL3104" s="153"/>
      <c r="AM3104" s="153"/>
      <c r="AN3104" s="153"/>
      <c r="AO3104" s="153"/>
      <c r="AP3104" s="153"/>
      <c r="AQ3104" s="153"/>
      <c r="AR3104" s="153"/>
      <c r="AS3104" s="153"/>
      <c r="AT3104" s="153"/>
      <c r="AU3104" s="153"/>
      <c r="AV3104" s="153"/>
      <c r="AW3104" s="153"/>
      <c r="AX3104" s="153"/>
      <c r="AY3104" s="153"/>
      <c r="AZ3104" s="153"/>
      <c r="BA3104" s="153"/>
      <c r="BB3104" s="153"/>
      <c r="BC3104" s="153"/>
      <c r="BD3104" s="153"/>
      <c r="BE3104" s="153"/>
    </row>
    <row r="3105" spans="1:57" ht="15.5" x14ac:dyDescent="0.4">
      <c r="A3105" s="153" t="str">
        <f t="shared" si="48"/>
        <v>312223</v>
      </c>
      <c r="B3105" s="153">
        <v>3211</v>
      </c>
      <c r="C3105" s="153">
        <v>31222</v>
      </c>
      <c r="D3105" s="153" t="s">
        <v>5677</v>
      </c>
      <c r="E3105" s="157" t="s">
        <v>5657</v>
      </c>
      <c r="F3105" s="153" t="s">
        <v>5630</v>
      </c>
      <c r="G3105" s="153"/>
      <c r="H3105" s="153"/>
      <c r="I3105" s="153"/>
      <c r="J3105" s="153"/>
      <c r="K3105" s="153"/>
      <c r="L3105" s="153"/>
      <c r="M3105" s="153" t="s">
        <v>231</v>
      </c>
      <c r="N3105" s="153" t="s">
        <v>188</v>
      </c>
      <c r="O3105" s="156">
        <v>0.05</v>
      </c>
      <c r="P3105" s="153">
        <v>0.05</v>
      </c>
      <c r="Q3105" s="156">
        <v>58.7</v>
      </c>
      <c r="R3105" s="156">
        <v>0.1</v>
      </c>
      <c r="S3105" s="156">
        <v>0.1</v>
      </c>
      <c r="T3105" s="156">
        <v>0.96</v>
      </c>
      <c r="U3105" s="153"/>
      <c r="V3105" s="153"/>
      <c r="W3105" s="156"/>
      <c r="X3105" s="156"/>
      <c r="Y3105" s="156"/>
      <c r="Z3105" s="156"/>
      <c r="AA3105" s="156"/>
      <c r="AB3105" s="156"/>
      <c r="AC3105" s="156"/>
      <c r="AD3105" s="156"/>
      <c r="AE3105" s="156"/>
      <c r="AF3105" s="156"/>
      <c r="AG3105" s="156"/>
      <c r="AH3105" s="153"/>
      <c r="AI3105" s="153"/>
      <c r="AJ3105" s="153"/>
      <c r="AK3105" s="153"/>
      <c r="AL3105" s="153"/>
      <c r="AM3105" s="153"/>
      <c r="AN3105" s="153"/>
      <c r="AO3105" s="153"/>
      <c r="AP3105" s="153"/>
      <c r="AQ3105" s="153"/>
      <c r="AR3105" s="153"/>
      <c r="AS3105" s="153"/>
      <c r="AT3105" s="153"/>
      <c r="AU3105" s="153"/>
      <c r="AV3105" s="153"/>
      <c r="AW3105" s="153"/>
      <c r="AX3105" s="153"/>
      <c r="AY3105" s="153"/>
      <c r="AZ3105" s="153"/>
      <c r="BA3105" s="153"/>
      <c r="BB3105" s="153"/>
      <c r="BC3105" s="153"/>
      <c r="BD3105" s="153"/>
      <c r="BE3105" s="153"/>
    </row>
    <row r="3106" spans="1:57" ht="15.5" x14ac:dyDescent="0.4">
      <c r="A3106" s="153" t="str">
        <f t="shared" si="48"/>
        <v>312381</v>
      </c>
      <c r="B3106" s="153">
        <v>3212</v>
      </c>
      <c r="C3106" s="153">
        <v>31238</v>
      </c>
      <c r="D3106" s="153" t="s">
        <v>1382</v>
      </c>
      <c r="E3106" s="157" t="s">
        <v>5657</v>
      </c>
      <c r="F3106" s="153" t="s">
        <v>5597</v>
      </c>
      <c r="G3106" s="153"/>
      <c r="H3106" s="153"/>
      <c r="I3106" s="153"/>
      <c r="J3106" s="153"/>
      <c r="K3106" s="153"/>
      <c r="L3106" s="153"/>
      <c r="M3106" s="153" t="s">
        <v>231</v>
      </c>
      <c r="N3106" s="153" t="s">
        <v>188</v>
      </c>
      <c r="O3106" s="156">
        <v>0.05</v>
      </c>
      <c r="P3106" s="153">
        <v>0.05</v>
      </c>
      <c r="Q3106" s="156">
        <v>58.5</v>
      </c>
      <c r="R3106" s="156">
        <v>0.1</v>
      </c>
      <c r="S3106" s="156">
        <v>0.1</v>
      </c>
      <c r="T3106" s="156">
        <v>0.94</v>
      </c>
      <c r="U3106" s="153"/>
      <c r="V3106" s="153"/>
      <c r="W3106" s="156"/>
      <c r="X3106" s="156"/>
      <c r="Y3106" s="156"/>
      <c r="Z3106" s="156"/>
      <c r="AA3106" s="156"/>
      <c r="AB3106" s="156"/>
      <c r="AC3106" s="156"/>
      <c r="AD3106" s="156"/>
      <c r="AE3106" s="156"/>
      <c r="AF3106" s="156"/>
      <c r="AG3106" s="156"/>
      <c r="AH3106" s="153"/>
      <c r="AI3106" s="153"/>
      <c r="AJ3106" s="153"/>
      <c r="AK3106" s="153"/>
      <c r="AL3106" s="153"/>
      <c r="AM3106" s="153"/>
      <c r="AN3106" s="153"/>
      <c r="AO3106" s="153"/>
      <c r="AP3106" s="153"/>
      <c r="AQ3106" s="153"/>
      <c r="AR3106" s="153"/>
      <c r="AS3106" s="153"/>
      <c r="AT3106" s="153"/>
      <c r="AU3106" s="153"/>
      <c r="AV3106" s="153"/>
      <c r="AW3106" s="153"/>
      <c r="AX3106" s="153"/>
      <c r="AY3106" s="153"/>
      <c r="AZ3106" s="153"/>
      <c r="BA3106" s="153"/>
      <c r="BB3106" s="153"/>
      <c r="BC3106" s="153"/>
      <c r="BD3106" s="153"/>
      <c r="BE3106" s="153"/>
    </row>
    <row r="3107" spans="1:57" ht="15.5" x14ac:dyDescent="0.4">
      <c r="A3107" s="153" t="str">
        <f t="shared" si="48"/>
        <v>312392</v>
      </c>
      <c r="B3107" s="153">
        <v>3213</v>
      </c>
      <c r="C3107" s="153">
        <v>31239</v>
      </c>
      <c r="D3107" s="153" t="s">
        <v>1381</v>
      </c>
      <c r="E3107" s="157" t="s">
        <v>5657</v>
      </c>
      <c r="F3107" s="153" t="s">
        <v>5629</v>
      </c>
      <c r="G3107" s="153"/>
      <c r="H3107" s="153"/>
      <c r="I3107" s="153"/>
      <c r="J3107" s="153"/>
      <c r="K3107" s="153"/>
      <c r="L3107" s="153"/>
      <c r="M3107" s="153" t="s">
        <v>231</v>
      </c>
      <c r="N3107" s="153" t="s">
        <v>188</v>
      </c>
      <c r="O3107" s="156">
        <v>0.05</v>
      </c>
      <c r="P3107" s="153">
        <v>0.05</v>
      </c>
      <c r="Q3107" s="156">
        <v>58.5</v>
      </c>
      <c r="R3107" s="156">
        <v>0.1</v>
      </c>
      <c r="S3107" s="156">
        <v>0.1</v>
      </c>
      <c r="T3107" s="156">
        <v>0.62</v>
      </c>
      <c r="U3107" s="153"/>
      <c r="V3107" s="153"/>
      <c r="W3107" s="156"/>
      <c r="X3107" s="156"/>
      <c r="Y3107" s="156"/>
      <c r="Z3107" s="156"/>
      <c r="AA3107" s="156"/>
      <c r="AB3107" s="156"/>
      <c r="AC3107" s="156"/>
      <c r="AD3107" s="156"/>
      <c r="AE3107" s="156"/>
      <c r="AF3107" s="156"/>
      <c r="AG3107" s="156"/>
      <c r="AH3107" s="153"/>
      <c r="AI3107" s="153"/>
      <c r="AJ3107" s="153"/>
      <c r="AK3107" s="153"/>
      <c r="AL3107" s="153"/>
      <c r="AM3107" s="153"/>
      <c r="AN3107" s="153"/>
      <c r="AO3107" s="153"/>
      <c r="AP3107" s="153"/>
      <c r="AQ3107" s="153"/>
      <c r="AR3107" s="153"/>
      <c r="AS3107" s="153"/>
      <c r="AT3107" s="153"/>
      <c r="AU3107" s="153"/>
      <c r="AV3107" s="153"/>
      <c r="AW3107" s="153"/>
      <c r="AX3107" s="153"/>
      <c r="AY3107" s="153"/>
      <c r="AZ3107" s="153"/>
      <c r="BA3107" s="153"/>
      <c r="BB3107" s="153"/>
      <c r="BC3107" s="153"/>
      <c r="BD3107" s="153"/>
      <c r="BE3107" s="153"/>
    </row>
    <row r="3108" spans="1:57" ht="15.5" x14ac:dyDescent="0.4">
      <c r="A3108" s="153" t="str">
        <f t="shared" si="48"/>
        <v>312401</v>
      </c>
      <c r="B3108" s="153">
        <v>3214</v>
      </c>
      <c r="C3108" s="153">
        <v>31240</v>
      </c>
      <c r="D3108" s="153" t="s">
        <v>1441</v>
      </c>
      <c r="E3108" s="157" t="s">
        <v>5657</v>
      </c>
      <c r="F3108" s="153" t="s">
        <v>5597</v>
      </c>
      <c r="G3108" s="153"/>
      <c r="H3108" s="153"/>
      <c r="I3108" s="153"/>
      <c r="J3108" s="153"/>
      <c r="K3108" s="153"/>
      <c r="L3108" s="153"/>
      <c r="M3108" s="153" t="s">
        <v>231</v>
      </c>
      <c r="N3108" s="153" t="s">
        <v>188</v>
      </c>
      <c r="O3108" s="156">
        <v>0.05</v>
      </c>
      <c r="P3108" s="153">
        <v>0.05</v>
      </c>
      <c r="Q3108" s="156">
        <v>58.5</v>
      </c>
      <c r="R3108" s="156">
        <v>0.1</v>
      </c>
      <c r="S3108" s="156">
        <v>0.1</v>
      </c>
      <c r="T3108" s="156">
        <v>0.52</v>
      </c>
      <c r="U3108" s="153"/>
      <c r="V3108" s="153"/>
      <c r="W3108" s="156"/>
      <c r="X3108" s="156"/>
      <c r="Y3108" s="156"/>
      <c r="Z3108" s="156"/>
      <c r="AA3108" s="156"/>
      <c r="AB3108" s="156"/>
      <c r="AC3108" s="156"/>
      <c r="AD3108" s="156"/>
      <c r="AE3108" s="156"/>
      <c r="AF3108" s="156"/>
      <c r="AG3108" s="156"/>
      <c r="AH3108" s="153"/>
      <c r="AI3108" s="153"/>
      <c r="AJ3108" s="153"/>
      <c r="AK3108" s="153"/>
      <c r="AL3108" s="153"/>
      <c r="AM3108" s="153"/>
      <c r="AN3108" s="153"/>
      <c r="AO3108" s="153"/>
      <c r="AP3108" s="153"/>
      <c r="AQ3108" s="153"/>
      <c r="AR3108" s="153"/>
      <c r="AS3108" s="153"/>
      <c r="AT3108" s="153"/>
      <c r="AU3108" s="153"/>
      <c r="AV3108" s="153"/>
      <c r="AW3108" s="153"/>
      <c r="AX3108" s="153"/>
      <c r="AY3108" s="153"/>
      <c r="AZ3108" s="153"/>
      <c r="BA3108" s="153"/>
      <c r="BB3108" s="153"/>
      <c r="BC3108" s="153"/>
      <c r="BD3108" s="153"/>
      <c r="BE3108" s="153"/>
    </row>
    <row r="3109" spans="1:57" ht="15.5" x14ac:dyDescent="0.4">
      <c r="A3109" s="153" t="str">
        <f t="shared" si="48"/>
        <v>312402</v>
      </c>
      <c r="B3109" s="153">
        <v>3215</v>
      </c>
      <c r="C3109" s="153">
        <v>31240</v>
      </c>
      <c r="D3109" s="153" t="s">
        <v>1441</v>
      </c>
      <c r="E3109" s="157" t="s">
        <v>5657</v>
      </c>
      <c r="F3109" s="153" t="s">
        <v>5629</v>
      </c>
      <c r="G3109" s="153"/>
      <c r="H3109" s="153"/>
      <c r="I3109" s="153"/>
      <c r="J3109" s="153"/>
      <c r="K3109" s="153"/>
      <c r="L3109" s="153"/>
      <c r="M3109" s="153" t="s">
        <v>231</v>
      </c>
      <c r="N3109" s="153" t="s">
        <v>188</v>
      </c>
      <c r="O3109" s="156">
        <v>0.05</v>
      </c>
      <c r="P3109" s="153">
        <v>0.05</v>
      </c>
      <c r="Q3109" s="156">
        <v>58.5</v>
      </c>
      <c r="R3109" s="156">
        <v>0.1</v>
      </c>
      <c r="S3109" s="156">
        <v>0.1</v>
      </c>
      <c r="T3109" s="156">
        <v>0.68</v>
      </c>
      <c r="U3109" s="153"/>
      <c r="V3109" s="153"/>
      <c r="W3109" s="156"/>
      <c r="X3109" s="156"/>
      <c r="Y3109" s="156"/>
      <c r="Z3109" s="156"/>
      <c r="AA3109" s="156"/>
      <c r="AB3109" s="156"/>
      <c r="AC3109" s="156"/>
      <c r="AD3109" s="156"/>
      <c r="AE3109" s="156"/>
      <c r="AF3109" s="156"/>
      <c r="AG3109" s="156"/>
      <c r="AH3109" s="153"/>
      <c r="AI3109" s="153"/>
      <c r="AJ3109" s="153"/>
      <c r="AK3109" s="153"/>
      <c r="AL3109" s="153"/>
      <c r="AM3109" s="153"/>
      <c r="AN3109" s="153"/>
      <c r="AO3109" s="153"/>
      <c r="AP3109" s="153"/>
      <c r="AQ3109" s="153"/>
      <c r="AR3109" s="153"/>
      <c r="AS3109" s="153"/>
      <c r="AT3109" s="153"/>
      <c r="AU3109" s="153"/>
      <c r="AV3109" s="153"/>
      <c r="AW3109" s="153"/>
      <c r="AX3109" s="153"/>
      <c r="AY3109" s="153"/>
      <c r="AZ3109" s="153"/>
      <c r="BA3109" s="153"/>
      <c r="BB3109" s="153"/>
      <c r="BC3109" s="153"/>
      <c r="BD3109" s="153"/>
      <c r="BE3109" s="153"/>
    </row>
    <row r="3110" spans="1:57" ht="15.5" x14ac:dyDescent="0.4">
      <c r="A3110" s="153" t="str">
        <f t="shared" si="48"/>
        <v>312403</v>
      </c>
      <c r="B3110" s="153">
        <v>3216</v>
      </c>
      <c r="C3110" s="153">
        <v>31240</v>
      </c>
      <c r="D3110" s="153" t="s">
        <v>1441</v>
      </c>
      <c r="E3110" s="157" t="s">
        <v>5657</v>
      </c>
      <c r="F3110" s="153" t="s">
        <v>5630</v>
      </c>
      <c r="G3110" s="153"/>
      <c r="H3110" s="153"/>
      <c r="I3110" s="153"/>
      <c r="J3110" s="153"/>
      <c r="K3110" s="153"/>
      <c r="L3110" s="153"/>
      <c r="M3110" s="153" t="s">
        <v>192</v>
      </c>
      <c r="N3110" s="153" t="s">
        <v>188</v>
      </c>
      <c r="O3110" s="156">
        <v>0.05</v>
      </c>
      <c r="P3110" s="153">
        <v>0.05</v>
      </c>
      <c r="Q3110" s="156">
        <v>58.5</v>
      </c>
      <c r="R3110" s="156">
        <v>0.1</v>
      </c>
      <c r="S3110" s="156">
        <v>0.1</v>
      </c>
      <c r="T3110" s="156">
        <v>0.23</v>
      </c>
      <c r="U3110" s="153"/>
      <c r="V3110" s="153"/>
      <c r="W3110" s="156"/>
      <c r="X3110" s="156"/>
      <c r="Y3110" s="156"/>
      <c r="Z3110" s="156"/>
      <c r="AA3110" s="156"/>
      <c r="AB3110" s="156"/>
      <c r="AC3110" s="156"/>
      <c r="AD3110" s="156"/>
      <c r="AE3110" s="156"/>
      <c r="AF3110" s="156"/>
      <c r="AG3110" s="156"/>
      <c r="AH3110" s="153"/>
      <c r="AI3110" s="153"/>
      <c r="AJ3110" s="153"/>
      <c r="AK3110" s="153"/>
      <c r="AL3110" s="153"/>
      <c r="AM3110" s="153"/>
      <c r="AN3110" s="153"/>
      <c r="AO3110" s="153"/>
      <c r="AP3110" s="153"/>
      <c r="AQ3110" s="153"/>
      <c r="AR3110" s="153"/>
      <c r="AS3110" s="153"/>
      <c r="AT3110" s="153"/>
      <c r="AU3110" s="153"/>
      <c r="AV3110" s="153"/>
      <c r="AW3110" s="153"/>
      <c r="AX3110" s="153"/>
      <c r="AY3110" s="153"/>
      <c r="AZ3110" s="153"/>
      <c r="BA3110" s="153"/>
      <c r="BB3110" s="153"/>
      <c r="BC3110" s="153"/>
      <c r="BD3110" s="153"/>
      <c r="BE3110" s="153"/>
    </row>
    <row r="3111" spans="1:57" ht="15.5" x14ac:dyDescent="0.4">
      <c r="A3111" s="153" t="str">
        <f t="shared" si="48"/>
        <v>313061</v>
      </c>
      <c r="B3111" s="153">
        <v>3217</v>
      </c>
      <c r="C3111" s="153">
        <v>31306</v>
      </c>
      <c r="D3111" s="153" t="s">
        <v>1494</v>
      </c>
      <c r="E3111" s="157" t="s">
        <v>5660</v>
      </c>
      <c r="F3111" s="153" t="s">
        <v>5597</v>
      </c>
      <c r="G3111" s="153"/>
      <c r="H3111" s="153"/>
      <c r="I3111" s="153"/>
      <c r="J3111" s="153"/>
      <c r="K3111" s="153"/>
      <c r="L3111" s="153"/>
      <c r="M3111" s="153" t="s">
        <v>192</v>
      </c>
      <c r="N3111" s="153" t="s">
        <v>188</v>
      </c>
      <c r="O3111" s="156">
        <v>0.05</v>
      </c>
      <c r="P3111" s="153">
        <v>0.05</v>
      </c>
      <c r="Q3111" s="156">
        <v>58.9</v>
      </c>
      <c r="R3111" s="156">
        <v>0.1</v>
      </c>
      <c r="S3111" s="156">
        <v>0.1</v>
      </c>
      <c r="T3111" s="156">
        <v>0.45</v>
      </c>
      <c r="U3111" s="153"/>
      <c r="V3111" s="153"/>
      <c r="W3111" s="156"/>
      <c r="X3111" s="156"/>
      <c r="Y3111" s="156"/>
      <c r="Z3111" s="156"/>
      <c r="AA3111" s="156"/>
      <c r="AB3111" s="156"/>
      <c r="AC3111" s="156"/>
      <c r="AD3111" s="156"/>
      <c r="AE3111" s="156"/>
      <c r="AF3111" s="156"/>
      <c r="AG3111" s="156"/>
      <c r="AH3111" s="153"/>
      <c r="AI3111" s="153"/>
      <c r="AJ3111" s="153"/>
      <c r="AK3111" s="153"/>
      <c r="AL3111" s="153"/>
      <c r="AM3111" s="153"/>
      <c r="AN3111" s="153"/>
      <c r="AO3111" s="153"/>
      <c r="AP3111" s="153"/>
      <c r="AQ3111" s="153"/>
      <c r="AR3111" s="153"/>
      <c r="AS3111" s="153"/>
      <c r="AT3111" s="153"/>
      <c r="AU3111" s="153"/>
      <c r="AV3111" s="153"/>
      <c r="AW3111" s="153"/>
      <c r="AX3111" s="153"/>
      <c r="AY3111" s="153"/>
      <c r="AZ3111" s="153"/>
      <c r="BA3111" s="153"/>
      <c r="BB3111" s="153"/>
      <c r="BC3111" s="153"/>
      <c r="BD3111" s="153"/>
      <c r="BE3111" s="153"/>
    </row>
    <row r="3112" spans="1:57" ht="15.5" x14ac:dyDescent="0.4">
      <c r="A3112" s="153" t="str">
        <f t="shared" si="48"/>
        <v>313091</v>
      </c>
      <c r="B3112" s="153">
        <v>3218</v>
      </c>
      <c r="C3112" s="153">
        <v>31309</v>
      </c>
      <c r="D3112" s="153" t="s">
        <v>1319</v>
      </c>
      <c r="E3112" s="157" t="s">
        <v>5663</v>
      </c>
      <c r="F3112" s="153" t="s">
        <v>5597</v>
      </c>
      <c r="G3112" s="153"/>
      <c r="H3112" s="153"/>
      <c r="I3112" s="153"/>
      <c r="J3112" s="153"/>
      <c r="K3112" s="153"/>
      <c r="L3112" s="153"/>
      <c r="M3112" s="153" t="s">
        <v>192</v>
      </c>
      <c r="N3112" s="153" t="s">
        <v>188</v>
      </c>
      <c r="O3112" s="156">
        <v>0.05</v>
      </c>
      <c r="P3112" s="153">
        <v>0.05</v>
      </c>
      <c r="Q3112" s="156">
        <v>58.9</v>
      </c>
      <c r="R3112" s="156">
        <v>0.1</v>
      </c>
      <c r="S3112" s="156">
        <v>0.1</v>
      </c>
      <c r="T3112" s="156">
        <v>0.4</v>
      </c>
      <c r="U3112" s="153"/>
      <c r="V3112" s="153"/>
      <c r="W3112" s="156"/>
      <c r="X3112" s="156"/>
      <c r="Y3112" s="156"/>
      <c r="Z3112" s="156"/>
      <c r="AA3112" s="156"/>
      <c r="AB3112" s="156"/>
      <c r="AC3112" s="156"/>
      <c r="AD3112" s="156"/>
      <c r="AE3112" s="156"/>
      <c r="AF3112" s="156"/>
      <c r="AG3112" s="156"/>
      <c r="AH3112" s="153"/>
      <c r="AI3112" s="153"/>
      <c r="AJ3112" s="153"/>
      <c r="AK3112" s="153"/>
      <c r="AL3112" s="153"/>
      <c r="AM3112" s="153"/>
      <c r="AN3112" s="153"/>
      <c r="AO3112" s="153"/>
      <c r="AP3112" s="153"/>
      <c r="AQ3112" s="153"/>
      <c r="AR3112" s="153"/>
      <c r="AS3112" s="153"/>
      <c r="AT3112" s="153"/>
      <c r="AU3112" s="153"/>
      <c r="AV3112" s="153"/>
      <c r="AW3112" s="153"/>
      <c r="AX3112" s="153"/>
      <c r="AY3112" s="153"/>
      <c r="AZ3112" s="153"/>
      <c r="BA3112" s="153"/>
      <c r="BB3112" s="153"/>
      <c r="BC3112" s="153"/>
      <c r="BD3112" s="153"/>
      <c r="BE3112" s="153"/>
    </row>
    <row r="3113" spans="1:57" ht="15.5" x14ac:dyDescent="0.4">
      <c r="A3113" s="153" t="str">
        <f t="shared" si="48"/>
        <v>313112</v>
      </c>
      <c r="B3113" s="153">
        <v>3219</v>
      </c>
      <c r="C3113" s="153">
        <v>31311</v>
      </c>
      <c r="D3113" s="153" t="s">
        <v>1320</v>
      </c>
      <c r="E3113" s="157" t="s">
        <v>5663</v>
      </c>
      <c r="F3113" s="153" t="s">
        <v>5629</v>
      </c>
      <c r="G3113" s="153"/>
      <c r="H3113" s="153"/>
      <c r="I3113" s="153"/>
      <c r="J3113" s="153"/>
      <c r="K3113" s="153"/>
      <c r="L3113" s="153"/>
      <c r="M3113" s="153" t="s">
        <v>192</v>
      </c>
      <c r="N3113" s="153" t="s">
        <v>188</v>
      </c>
      <c r="O3113" s="156">
        <v>0.05</v>
      </c>
      <c r="P3113" s="153">
        <v>0.05</v>
      </c>
      <c r="Q3113" s="156">
        <v>58.3</v>
      </c>
      <c r="R3113" s="156">
        <v>0.1</v>
      </c>
      <c r="S3113" s="156">
        <v>0.1</v>
      </c>
      <c r="T3113" s="156">
        <v>1</v>
      </c>
      <c r="U3113" s="153"/>
      <c r="V3113" s="153"/>
      <c r="W3113" s="156"/>
      <c r="X3113" s="156"/>
      <c r="Y3113" s="156"/>
      <c r="Z3113" s="156"/>
      <c r="AA3113" s="156"/>
      <c r="AB3113" s="156"/>
      <c r="AC3113" s="156"/>
      <c r="AD3113" s="156"/>
      <c r="AE3113" s="156"/>
      <c r="AF3113" s="156"/>
      <c r="AG3113" s="156"/>
      <c r="AH3113" s="153"/>
      <c r="AI3113" s="153"/>
      <c r="AJ3113" s="153"/>
      <c r="AK3113" s="153"/>
      <c r="AL3113" s="153"/>
      <c r="AM3113" s="153"/>
      <c r="AN3113" s="153"/>
      <c r="AO3113" s="153"/>
      <c r="AP3113" s="153"/>
      <c r="AQ3113" s="153"/>
      <c r="AR3113" s="153"/>
      <c r="AS3113" s="153"/>
      <c r="AT3113" s="153"/>
      <c r="AU3113" s="153"/>
      <c r="AV3113" s="153"/>
      <c r="AW3113" s="153"/>
      <c r="AX3113" s="153"/>
      <c r="AY3113" s="153"/>
      <c r="AZ3113" s="153"/>
      <c r="BA3113" s="153"/>
      <c r="BB3113" s="153"/>
      <c r="BC3113" s="153"/>
      <c r="BD3113" s="153"/>
      <c r="BE3113" s="153"/>
    </row>
    <row r="3114" spans="1:57" ht="15.5" x14ac:dyDescent="0.4">
      <c r="A3114" s="153" t="str">
        <f t="shared" si="48"/>
        <v>313341</v>
      </c>
      <c r="B3114" s="153">
        <v>3220</v>
      </c>
      <c r="C3114" s="153">
        <v>31334</v>
      </c>
      <c r="D3114" s="153" t="s">
        <v>1289</v>
      </c>
      <c r="E3114" s="157" t="s">
        <v>5660</v>
      </c>
      <c r="F3114" s="153" t="s">
        <v>5597</v>
      </c>
      <c r="G3114" s="153"/>
      <c r="H3114" s="153"/>
      <c r="I3114" s="153"/>
      <c r="J3114" s="153"/>
      <c r="K3114" s="153"/>
      <c r="L3114" s="153"/>
      <c r="M3114" s="153" t="s">
        <v>192</v>
      </c>
      <c r="N3114" s="153" t="s">
        <v>188</v>
      </c>
      <c r="O3114" s="156">
        <v>0.05</v>
      </c>
      <c r="P3114" s="153">
        <v>0.05</v>
      </c>
      <c r="Q3114" s="156">
        <v>58.9</v>
      </c>
      <c r="R3114" s="156">
        <v>0.1</v>
      </c>
      <c r="S3114" s="156">
        <v>0.1</v>
      </c>
      <c r="T3114" s="156">
        <v>0.96</v>
      </c>
      <c r="U3114" s="153"/>
      <c r="V3114" s="153"/>
      <c r="W3114" s="156"/>
      <c r="X3114" s="156"/>
      <c r="Y3114" s="156"/>
      <c r="Z3114" s="156"/>
      <c r="AA3114" s="156"/>
      <c r="AB3114" s="156"/>
      <c r="AC3114" s="156"/>
      <c r="AD3114" s="156"/>
      <c r="AE3114" s="156"/>
      <c r="AF3114" s="156"/>
      <c r="AG3114" s="156"/>
      <c r="AH3114" s="153"/>
      <c r="AI3114" s="153"/>
      <c r="AJ3114" s="153"/>
      <c r="AK3114" s="153"/>
      <c r="AL3114" s="153"/>
      <c r="AM3114" s="153"/>
      <c r="AN3114" s="153"/>
      <c r="AO3114" s="153"/>
      <c r="AP3114" s="153"/>
      <c r="AQ3114" s="153"/>
      <c r="AR3114" s="153"/>
      <c r="AS3114" s="153"/>
      <c r="AT3114" s="153"/>
      <c r="AU3114" s="153"/>
      <c r="AV3114" s="153"/>
      <c r="AW3114" s="153"/>
      <c r="AX3114" s="153"/>
      <c r="AY3114" s="153"/>
      <c r="AZ3114" s="153"/>
      <c r="BA3114" s="153"/>
      <c r="BB3114" s="153"/>
      <c r="BC3114" s="153"/>
      <c r="BD3114" s="153"/>
      <c r="BE3114" s="153"/>
    </row>
    <row r="3115" spans="1:57" ht="15.5" x14ac:dyDescent="0.4">
      <c r="A3115" s="153" t="str">
        <f t="shared" si="48"/>
        <v>313361</v>
      </c>
      <c r="B3115" s="153">
        <v>3221</v>
      </c>
      <c r="C3115" s="153">
        <v>31336</v>
      </c>
      <c r="D3115" s="153" t="s">
        <v>1334</v>
      </c>
      <c r="E3115" s="157" t="s">
        <v>5660</v>
      </c>
      <c r="F3115" s="153" t="s">
        <v>5597</v>
      </c>
      <c r="G3115" s="153"/>
      <c r="H3115" s="153"/>
      <c r="I3115" s="153"/>
      <c r="J3115" s="153"/>
      <c r="K3115" s="153"/>
      <c r="L3115" s="153"/>
      <c r="M3115" s="153" t="s">
        <v>192</v>
      </c>
      <c r="N3115" s="153" t="s">
        <v>188</v>
      </c>
      <c r="O3115" s="156">
        <v>0.05</v>
      </c>
      <c r="P3115" s="153">
        <v>0.05</v>
      </c>
      <c r="Q3115" s="156">
        <v>58.7</v>
      </c>
      <c r="R3115" s="156">
        <v>0.1</v>
      </c>
      <c r="S3115" s="156">
        <v>0.1</v>
      </c>
      <c r="T3115" s="156">
        <v>0.96</v>
      </c>
      <c r="U3115" s="153"/>
      <c r="V3115" s="153"/>
      <c r="W3115" s="156"/>
      <c r="X3115" s="156"/>
      <c r="Y3115" s="156"/>
      <c r="Z3115" s="156"/>
      <c r="AA3115" s="156"/>
      <c r="AB3115" s="156"/>
      <c r="AC3115" s="156"/>
      <c r="AD3115" s="156"/>
      <c r="AE3115" s="156"/>
      <c r="AF3115" s="156"/>
      <c r="AG3115" s="156"/>
      <c r="AH3115" s="153"/>
      <c r="AI3115" s="153"/>
      <c r="AJ3115" s="153"/>
      <c r="AK3115" s="153"/>
      <c r="AL3115" s="153"/>
      <c r="AM3115" s="153"/>
      <c r="AN3115" s="153"/>
      <c r="AO3115" s="153"/>
      <c r="AP3115" s="153"/>
      <c r="AQ3115" s="153"/>
      <c r="AR3115" s="153"/>
      <c r="AS3115" s="153"/>
      <c r="AT3115" s="153"/>
      <c r="AU3115" s="153"/>
      <c r="AV3115" s="153"/>
      <c r="AW3115" s="153"/>
      <c r="AX3115" s="153"/>
      <c r="AY3115" s="153"/>
      <c r="AZ3115" s="153"/>
      <c r="BA3115" s="153"/>
      <c r="BB3115" s="153"/>
      <c r="BC3115" s="153"/>
      <c r="BD3115" s="153"/>
      <c r="BE3115" s="153"/>
    </row>
    <row r="3116" spans="1:57" ht="15.5" x14ac:dyDescent="0.4">
      <c r="A3116" s="153" t="str">
        <f t="shared" si="48"/>
        <v>313462</v>
      </c>
      <c r="B3116" s="153">
        <v>3222</v>
      </c>
      <c r="C3116" s="153">
        <v>31346</v>
      </c>
      <c r="D3116" s="153" t="s">
        <v>1330</v>
      </c>
      <c r="E3116" s="157" t="s">
        <v>5660</v>
      </c>
      <c r="F3116" s="153" t="s">
        <v>5629</v>
      </c>
      <c r="G3116" s="153"/>
      <c r="H3116" s="153"/>
      <c r="I3116" s="153"/>
      <c r="J3116" s="153"/>
      <c r="K3116" s="153"/>
      <c r="L3116" s="153"/>
      <c r="M3116" s="153" t="s">
        <v>192</v>
      </c>
      <c r="N3116" s="153" t="s">
        <v>188</v>
      </c>
      <c r="O3116" s="156">
        <v>0.05</v>
      </c>
      <c r="P3116" s="153">
        <v>0.05</v>
      </c>
      <c r="Q3116" s="156">
        <v>58.7</v>
      </c>
      <c r="R3116" s="156">
        <v>0.1</v>
      </c>
      <c r="S3116" s="156">
        <v>0.1</v>
      </c>
      <c r="T3116" s="156">
        <v>0.97</v>
      </c>
      <c r="U3116" s="153"/>
      <c r="V3116" s="153"/>
      <c r="W3116" s="156"/>
      <c r="X3116" s="156"/>
      <c r="Y3116" s="156"/>
      <c r="Z3116" s="156"/>
      <c r="AA3116" s="156"/>
      <c r="AB3116" s="156"/>
      <c r="AC3116" s="156"/>
      <c r="AD3116" s="156"/>
      <c r="AE3116" s="156"/>
      <c r="AF3116" s="156"/>
      <c r="AG3116" s="156"/>
      <c r="AH3116" s="153"/>
      <c r="AI3116" s="153"/>
      <c r="AJ3116" s="153"/>
      <c r="AK3116" s="153"/>
      <c r="AL3116" s="153"/>
      <c r="AM3116" s="153"/>
      <c r="AN3116" s="153"/>
      <c r="AO3116" s="153"/>
      <c r="AP3116" s="153"/>
      <c r="AQ3116" s="153"/>
      <c r="AR3116" s="153"/>
      <c r="AS3116" s="153"/>
      <c r="AT3116" s="153"/>
      <c r="AU3116" s="153"/>
      <c r="AV3116" s="153"/>
      <c r="AW3116" s="153"/>
      <c r="AX3116" s="153"/>
      <c r="AY3116" s="153"/>
      <c r="AZ3116" s="153"/>
      <c r="BA3116" s="153"/>
      <c r="BB3116" s="153"/>
      <c r="BC3116" s="153"/>
      <c r="BD3116" s="153"/>
      <c r="BE3116" s="153"/>
    </row>
    <row r="3117" spans="1:57" ht="15.5" x14ac:dyDescent="0.4">
      <c r="A3117" s="153" t="str">
        <f t="shared" si="48"/>
        <v>313682</v>
      </c>
      <c r="B3117" s="153">
        <v>3223</v>
      </c>
      <c r="C3117" s="153">
        <v>31368</v>
      </c>
      <c r="D3117" s="153" t="s">
        <v>1325</v>
      </c>
      <c r="E3117" s="157" t="s">
        <v>5660</v>
      </c>
      <c r="F3117" s="153" t="s">
        <v>5629</v>
      </c>
      <c r="G3117" s="153"/>
      <c r="H3117" s="153"/>
      <c r="I3117" s="153"/>
      <c r="J3117" s="153"/>
      <c r="K3117" s="153"/>
      <c r="L3117" s="153"/>
      <c r="M3117" s="153" t="s">
        <v>192</v>
      </c>
      <c r="N3117" s="153" t="s">
        <v>188</v>
      </c>
      <c r="O3117" s="156">
        <v>0.05</v>
      </c>
      <c r="P3117" s="153">
        <v>0.05</v>
      </c>
      <c r="Q3117" s="156">
        <v>59.1</v>
      </c>
      <c r="R3117" s="156">
        <v>0.1</v>
      </c>
      <c r="S3117" s="156">
        <v>0.1</v>
      </c>
      <c r="T3117" s="156">
        <v>1</v>
      </c>
      <c r="U3117" s="153"/>
      <c r="V3117" s="153"/>
      <c r="W3117" s="156"/>
      <c r="X3117" s="156"/>
      <c r="Y3117" s="156"/>
      <c r="Z3117" s="156"/>
      <c r="AA3117" s="156"/>
      <c r="AB3117" s="156"/>
      <c r="AC3117" s="156"/>
      <c r="AD3117" s="156"/>
      <c r="AE3117" s="156"/>
      <c r="AF3117" s="156"/>
      <c r="AG3117" s="156"/>
      <c r="AH3117" s="153"/>
      <c r="AI3117" s="153"/>
      <c r="AJ3117" s="153"/>
      <c r="AK3117" s="153"/>
      <c r="AL3117" s="153"/>
      <c r="AM3117" s="153"/>
      <c r="AN3117" s="153"/>
      <c r="AO3117" s="153"/>
      <c r="AP3117" s="153"/>
      <c r="AQ3117" s="153"/>
      <c r="AR3117" s="153"/>
      <c r="AS3117" s="153"/>
      <c r="AT3117" s="153"/>
      <c r="AU3117" s="153"/>
      <c r="AV3117" s="153"/>
      <c r="AW3117" s="153"/>
      <c r="AX3117" s="153"/>
      <c r="AY3117" s="153"/>
      <c r="AZ3117" s="153"/>
      <c r="BA3117" s="153"/>
      <c r="BB3117" s="153"/>
      <c r="BC3117" s="153"/>
      <c r="BD3117" s="153"/>
      <c r="BE3117" s="153"/>
    </row>
    <row r="3118" spans="1:57" ht="15.5" x14ac:dyDescent="0.4">
      <c r="A3118" s="153" t="str">
        <f t="shared" si="48"/>
        <v>314541</v>
      </c>
      <c r="B3118" s="153">
        <v>3224</v>
      </c>
      <c r="C3118" s="153">
        <v>31454</v>
      </c>
      <c r="D3118" s="153" t="s">
        <v>1404</v>
      </c>
      <c r="E3118" s="157" t="s">
        <v>5657</v>
      </c>
      <c r="F3118" s="153" t="s">
        <v>5597</v>
      </c>
      <c r="G3118" s="153"/>
      <c r="H3118" s="153"/>
      <c r="I3118" s="153"/>
      <c r="J3118" s="153"/>
      <c r="K3118" s="153"/>
      <c r="L3118" s="153"/>
      <c r="M3118" s="153" t="s">
        <v>192</v>
      </c>
      <c r="N3118" s="153" t="s">
        <v>188</v>
      </c>
      <c r="O3118" s="156">
        <v>0.05</v>
      </c>
      <c r="P3118" s="153">
        <v>0.05</v>
      </c>
      <c r="Q3118" s="156">
        <v>58.7</v>
      </c>
      <c r="R3118" s="156">
        <v>0.1</v>
      </c>
      <c r="S3118" s="156">
        <v>0.1</v>
      </c>
      <c r="T3118" s="156">
        <v>0.96</v>
      </c>
      <c r="U3118" s="153"/>
      <c r="V3118" s="153"/>
      <c r="W3118" s="156"/>
      <c r="X3118" s="156"/>
      <c r="Y3118" s="156"/>
      <c r="Z3118" s="156"/>
      <c r="AA3118" s="156"/>
      <c r="AB3118" s="156"/>
      <c r="AC3118" s="156"/>
      <c r="AD3118" s="156"/>
      <c r="AE3118" s="156"/>
      <c r="AF3118" s="156"/>
      <c r="AG3118" s="156"/>
      <c r="AH3118" s="153"/>
      <c r="AI3118" s="153"/>
      <c r="AJ3118" s="153"/>
      <c r="AK3118" s="153"/>
      <c r="AL3118" s="153"/>
      <c r="AM3118" s="153"/>
      <c r="AN3118" s="153"/>
      <c r="AO3118" s="153"/>
      <c r="AP3118" s="153"/>
      <c r="AQ3118" s="153"/>
      <c r="AR3118" s="153"/>
      <c r="AS3118" s="153"/>
      <c r="AT3118" s="153"/>
      <c r="AU3118" s="153"/>
      <c r="AV3118" s="153"/>
      <c r="AW3118" s="153"/>
      <c r="AX3118" s="153"/>
      <c r="AY3118" s="153"/>
      <c r="AZ3118" s="153"/>
      <c r="BA3118" s="153"/>
      <c r="BB3118" s="153"/>
      <c r="BC3118" s="153"/>
      <c r="BD3118" s="153"/>
      <c r="BE3118" s="153"/>
    </row>
    <row r="3119" spans="1:57" ht="15.5" x14ac:dyDescent="0.4">
      <c r="A3119" s="153" t="str">
        <f t="shared" si="48"/>
        <v>314671</v>
      </c>
      <c r="B3119" s="153">
        <v>3225</v>
      </c>
      <c r="C3119" s="153">
        <v>31467</v>
      </c>
      <c r="D3119" s="153" t="s">
        <v>1341</v>
      </c>
      <c r="E3119" s="157" t="s">
        <v>5657</v>
      </c>
      <c r="F3119" s="153" t="s">
        <v>5597</v>
      </c>
      <c r="G3119" s="153"/>
      <c r="H3119" s="153"/>
      <c r="I3119" s="153"/>
      <c r="J3119" s="153"/>
      <c r="K3119" s="153"/>
      <c r="L3119" s="153"/>
      <c r="M3119" s="153" t="s">
        <v>192</v>
      </c>
      <c r="N3119" s="153" t="s">
        <v>188</v>
      </c>
      <c r="O3119" s="156">
        <v>0.05</v>
      </c>
      <c r="P3119" s="153">
        <v>0.05</v>
      </c>
      <c r="Q3119" s="156">
        <v>58.3</v>
      </c>
      <c r="R3119" s="156">
        <v>0.1</v>
      </c>
      <c r="S3119" s="156">
        <v>0.1</v>
      </c>
      <c r="T3119" s="156">
        <v>0.26</v>
      </c>
      <c r="U3119" s="153"/>
      <c r="V3119" s="153"/>
      <c r="W3119" s="156"/>
      <c r="X3119" s="156"/>
      <c r="Y3119" s="156"/>
      <c r="Z3119" s="156"/>
      <c r="AA3119" s="156"/>
      <c r="AB3119" s="156"/>
      <c r="AC3119" s="156"/>
      <c r="AD3119" s="156"/>
      <c r="AE3119" s="156"/>
      <c r="AF3119" s="156"/>
      <c r="AG3119" s="156"/>
      <c r="AH3119" s="153"/>
      <c r="AI3119" s="153"/>
      <c r="AJ3119" s="153"/>
      <c r="AK3119" s="153"/>
      <c r="AL3119" s="153"/>
      <c r="AM3119" s="153"/>
      <c r="AN3119" s="153"/>
      <c r="AO3119" s="153"/>
      <c r="AP3119" s="153"/>
      <c r="AQ3119" s="153"/>
      <c r="AR3119" s="153"/>
      <c r="AS3119" s="153"/>
      <c r="AT3119" s="153"/>
      <c r="AU3119" s="153"/>
      <c r="AV3119" s="153"/>
      <c r="AW3119" s="153"/>
      <c r="AX3119" s="153"/>
      <c r="AY3119" s="153"/>
      <c r="AZ3119" s="153"/>
      <c r="BA3119" s="153"/>
      <c r="BB3119" s="153"/>
      <c r="BC3119" s="153"/>
      <c r="BD3119" s="153"/>
      <c r="BE3119" s="153"/>
    </row>
    <row r="3120" spans="1:57" ht="15.5" x14ac:dyDescent="0.4">
      <c r="A3120" s="153" t="str">
        <f t="shared" si="48"/>
        <v>314961</v>
      </c>
      <c r="B3120" s="153">
        <v>3226</v>
      </c>
      <c r="C3120" s="153">
        <v>31496</v>
      </c>
      <c r="D3120" s="153" t="s">
        <v>1391</v>
      </c>
      <c r="E3120" s="157" t="s">
        <v>5657</v>
      </c>
      <c r="F3120" s="153" t="s">
        <v>5597</v>
      </c>
      <c r="G3120" s="153"/>
      <c r="H3120" s="153"/>
      <c r="I3120" s="153"/>
      <c r="J3120" s="153"/>
      <c r="K3120" s="153"/>
      <c r="L3120" s="153"/>
      <c r="M3120" s="153" t="s">
        <v>192</v>
      </c>
      <c r="N3120" s="153" t="s">
        <v>188</v>
      </c>
      <c r="O3120" s="156">
        <v>0.05</v>
      </c>
      <c r="P3120" s="153">
        <v>0.05</v>
      </c>
      <c r="Q3120" s="156">
        <v>58.5</v>
      </c>
      <c r="R3120" s="156">
        <v>0.1</v>
      </c>
      <c r="S3120" s="156">
        <v>0.1</v>
      </c>
      <c r="T3120" s="156">
        <v>0.33</v>
      </c>
      <c r="U3120" s="153"/>
      <c r="V3120" s="153"/>
      <c r="W3120" s="156"/>
      <c r="X3120" s="156"/>
      <c r="Y3120" s="156"/>
      <c r="Z3120" s="156"/>
      <c r="AA3120" s="156"/>
      <c r="AB3120" s="156"/>
      <c r="AC3120" s="156"/>
      <c r="AD3120" s="156"/>
      <c r="AE3120" s="156"/>
      <c r="AF3120" s="156"/>
      <c r="AG3120" s="156"/>
      <c r="AH3120" s="153"/>
      <c r="AI3120" s="153"/>
      <c r="AJ3120" s="153"/>
      <c r="AK3120" s="153"/>
      <c r="AL3120" s="153"/>
      <c r="AM3120" s="153"/>
      <c r="AN3120" s="153"/>
      <c r="AO3120" s="153"/>
      <c r="AP3120" s="153"/>
      <c r="AQ3120" s="153"/>
      <c r="AR3120" s="153"/>
      <c r="AS3120" s="153"/>
      <c r="AT3120" s="153"/>
      <c r="AU3120" s="153"/>
      <c r="AV3120" s="153"/>
      <c r="AW3120" s="153"/>
      <c r="AX3120" s="153"/>
      <c r="AY3120" s="153"/>
      <c r="AZ3120" s="153"/>
      <c r="BA3120" s="153"/>
      <c r="BB3120" s="153"/>
      <c r="BC3120" s="153"/>
      <c r="BD3120" s="153"/>
      <c r="BE3120" s="153"/>
    </row>
    <row r="3121" spans="1:57" ht="15.5" x14ac:dyDescent="0.4">
      <c r="A3121" s="153" t="str">
        <f t="shared" si="48"/>
        <v>314962</v>
      </c>
      <c r="B3121" s="153">
        <v>3227</v>
      </c>
      <c r="C3121" s="153">
        <v>31496</v>
      </c>
      <c r="D3121" s="153" t="s">
        <v>1391</v>
      </c>
      <c r="E3121" s="157" t="s">
        <v>5657</v>
      </c>
      <c r="F3121" s="153" t="s">
        <v>5629</v>
      </c>
      <c r="G3121" s="153"/>
      <c r="H3121" s="153"/>
      <c r="I3121" s="153"/>
      <c r="J3121" s="153"/>
      <c r="K3121" s="153"/>
      <c r="L3121" s="153"/>
      <c r="M3121" s="153" t="s">
        <v>192</v>
      </c>
      <c r="N3121" s="153" t="s">
        <v>188</v>
      </c>
      <c r="O3121" s="156">
        <v>0.05</v>
      </c>
      <c r="P3121" s="153">
        <v>0.05</v>
      </c>
      <c r="Q3121" s="156">
        <v>58.5</v>
      </c>
      <c r="R3121" s="156">
        <v>0.1</v>
      </c>
      <c r="S3121" s="156">
        <v>0.1</v>
      </c>
      <c r="T3121" s="156">
        <v>0.4</v>
      </c>
      <c r="U3121" s="153"/>
      <c r="V3121" s="153"/>
      <c r="W3121" s="156"/>
      <c r="X3121" s="156"/>
      <c r="Y3121" s="156"/>
      <c r="Z3121" s="156"/>
      <c r="AA3121" s="156"/>
      <c r="AB3121" s="156"/>
      <c r="AC3121" s="156"/>
      <c r="AD3121" s="156"/>
      <c r="AE3121" s="156"/>
      <c r="AF3121" s="156"/>
      <c r="AG3121" s="156"/>
      <c r="AH3121" s="153"/>
      <c r="AI3121" s="153"/>
      <c r="AJ3121" s="153"/>
      <c r="AK3121" s="153"/>
      <c r="AL3121" s="153"/>
      <c r="AM3121" s="153"/>
      <c r="AN3121" s="153"/>
      <c r="AO3121" s="153"/>
      <c r="AP3121" s="153"/>
      <c r="AQ3121" s="153"/>
      <c r="AR3121" s="153"/>
      <c r="AS3121" s="153"/>
      <c r="AT3121" s="153"/>
      <c r="AU3121" s="153"/>
      <c r="AV3121" s="153"/>
      <c r="AW3121" s="153"/>
      <c r="AX3121" s="153"/>
      <c r="AY3121" s="153"/>
      <c r="AZ3121" s="153"/>
      <c r="BA3121" s="153"/>
      <c r="BB3121" s="153"/>
      <c r="BC3121" s="153"/>
      <c r="BD3121" s="153"/>
      <c r="BE3121" s="153"/>
    </row>
    <row r="3122" spans="1:57" ht="15.5" x14ac:dyDescent="0.4">
      <c r="A3122" s="153" t="str">
        <f t="shared" si="48"/>
        <v>314981</v>
      </c>
      <c r="B3122" s="153">
        <v>3228</v>
      </c>
      <c r="C3122" s="153">
        <v>31498</v>
      </c>
      <c r="D3122" s="153" t="s">
        <v>1465</v>
      </c>
      <c r="E3122" s="157" t="s">
        <v>5657</v>
      </c>
      <c r="F3122" s="153" t="s">
        <v>5597</v>
      </c>
      <c r="G3122" s="153"/>
      <c r="H3122" s="153"/>
      <c r="I3122" s="153"/>
      <c r="J3122" s="153"/>
      <c r="K3122" s="153"/>
      <c r="L3122" s="153"/>
      <c r="M3122" s="153" t="s">
        <v>231</v>
      </c>
      <c r="N3122" s="153" t="s">
        <v>188</v>
      </c>
      <c r="O3122" s="156">
        <v>0.05</v>
      </c>
      <c r="P3122" s="153">
        <v>0.05</v>
      </c>
      <c r="Q3122" s="156">
        <v>58.3</v>
      </c>
      <c r="R3122" s="156">
        <v>0.1</v>
      </c>
      <c r="S3122" s="156">
        <v>0.1</v>
      </c>
      <c r="T3122" s="156">
        <v>1</v>
      </c>
      <c r="U3122" s="153"/>
      <c r="V3122" s="153"/>
      <c r="W3122" s="156"/>
      <c r="X3122" s="156"/>
      <c r="Y3122" s="156"/>
      <c r="Z3122" s="156"/>
      <c r="AA3122" s="156"/>
      <c r="AB3122" s="156"/>
      <c r="AC3122" s="156"/>
      <c r="AD3122" s="156"/>
      <c r="AE3122" s="156"/>
      <c r="AF3122" s="156"/>
      <c r="AG3122" s="156"/>
      <c r="AH3122" s="153"/>
      <c r="AI3122" s="153"/>
      <c r="AJ3122" s="153"/>
      <c r="AK3122" s="153"/>
      <c r="AL3122" s="153"/>
      <c r="AM3122" s="153"/>
      <c r="AN3122" s="153"/>
      <c r="AO3122" s="153"/>
      <c r="AP3122" s="153"/>
      <c r="AQ3122" s="153"/>
      <c r="AR3122" s="153"/>
      <c r="AS3122" s="153"/>
      <c r="AT3122" s="153"/>
      <c r="AU3122" s="153"/>
      <c r="AV3122" s="153"/>
      <c r="AW3122" s="153"/>
      <c r="AX3122" s="153"/>
      <c r="AY3122" s="153"/>
      <c r="AZ3122" s="153"/>
      <c r="BA3122" s="153"/>
      <c r="BB3122" s="153"/>
      <c r="BC3122" s="153"/>
      <c r="BD3122" s="153"/>
      <c r="BE3122" s="153"/>
    </row>
    <row r="3123" spans="1:57" ht="15.5" x14ac:dyDescent="0.4">
      <c r="A3123" s="153" t="str">
        <f t="shared" si="48"/>
        <v>314982</v>
      </c>
      <c r="B3123" s="153">
        <v>3229</v>
      </c>
      <c r="C3123" s="153">
        <v>31498</v>
      </c>
      <c r="D3123" s="153" t="s">
        <v>1465</v>
      </c>
      <c r="E3123" s="157" t="s">
        <v>5657</v>
      </c>
      <c r="F3123" s="153" t="s">
        <v>5629</v>
      </c>
      <c r="G3123" s="153"/>
      <c r="H3123" s="153"/>
      <c r="I3123" s="153"/>
      <c r="J3123" s="153"/>
      <c r="K3123" s="153"/>
      <c r="L3123" s="153"/>
      <c r="M3123" s="153" t="s">
        <v>192</v>
      </c>
      <c r="N3123" s="153" t="s">
        <v>188</v>
      </c>
      <c r="O3123" s="156">
        <v>0.05</v>
      </c>
      <c r="P3123" s="153">
        <v>0.05</v>
      </c>
      <c r="Q3123" s="156">
        <v>58.3</v>
      </c>
      <c r="R3123" s="156">
        <v>0.1</v>
      </c>
      <c r="S3123" s="156">
        <v>0.1</v>
      </c>
      <c r="T3123" s="156">
        <v>0.52</v>
      </c>
      <c r="U3123" s="153"/>
      <c r="V3123" s="153"/>
      <c r="W3123" s="156"/>
      <c r="X3123" s="156"/>
      <c r="Y3123" s="156"/>
      <c r="Z3123" s="156"/>
      <c r="AA3123" s="156"/>
      <c r="AB3123" s="156"/>
      <c r="AC3123" s="156"/>
      <c r="AD3123" s="156"/>
      <c r="AE3123" s="156"/>
      <c r="AF3123" s="156"/>
      <c r="AG3123" s="156"/>
      <c r="AH3123" s="153"/>
      <c r="AI3123" s="153"/>
      <c r="AJ3123" s="153"/>
      <c r="AK3123" s="153"/>
      <c r="AL3123" s="153"/>
      <c r="AM3123" s="153"/>
      <c r="AN3123" s="153"/>
      <c r="AO3123" s="153"/>
      <c r="AP3123" s="153"/>
      <c r="AQ3123" s="153"/>
      <c r="AR3123" s="153"/>
      <c r="AS3123" s="153"/>
      <c r="AT3123" s="153"/>
      <c r="AU3123" s="153"/>
      <c r="AV3123" s="153"/>
      <c r="AW3123" s="153"/>
      <c r="AX3123" s="153"/>
      <c r="AY3123" s="153"/>
      <c r="AZ3123" s="153"/>
      <c r="BA3123" s="153"/>
      <c r="BB3123" s="153"/>
      <c r="BC3123" s="153"/>
      <c r="BD3123" s="153"/>
      <c r="BE3123" s="153"/>
    </row>
    <row r="3124" spans="1:57" ht="15.5" x14ac:dyDescent="0.4">
      <c r="A3124" s="153" t="str">
        <f t="shared" si="48"/>
        <v>314983</v>
      </c>
      <c r="B3124" s="153">
        <v>3230</v>
      </c>
      <c r="C3124" s="153">
        <v>31498</v>
      </c>
      <c r="D3124" s="153" t="s">
        <v>1465</v>
      </c>
      <c r="E3124" s="157" t="s">
        <v>5657</v>
      </c>
      <c r="F3124" s="153" t="s">
        <v>5630</v>
      </c>
      <c r="G3124" s="153"/>
      <c r="H3124" s="153"/>
      <c r="I3124" s="153"/>
      <c r="J3124" s="153"/>
      <c r="K3124" s="153"/>
      <c r="L3124" s="153"/>
      <c r="M3124" s="153" t="s">
        <v>192</v>
      </c>
      <c r="N3124" s="153" t="s">
        <v>188</v>
      </c>
      <c r="O3124" s="156">
        <v>0.05</v>
      </c>
      <c r="P3124" s="153">
        <v>0.05</v>
      </c>
      <c r="Q3124" s="156">
        <v>58.3</v>
      </c>
      <c r="R3124" s="156">
        <v>0.1</v>
      </c>
      <c r="S3124" s="156">
        <v>0.1</v>
      </c>
      <c r="T3124" s="156">
        <v>0.33</v>
      </c>
      <c r="U3124" s="153"/>
      <c r="V3124" s="153"/>
      <c r="W3124" s="156"/>
      <c r="X3124" s="156"/>
      <c r="Y3124" s="156"/>
      <c r="Z3124" s="156"/>
      <c r="AA3124" s="156"/>
      <c r="AB3124" s="156"/>
      <c r="AC3124" s="156"/>
      <c r="AD3124" s="156"/>
      <c r="AE3124" s="156"/>
      <c r="AF3124" s="156"/>
      <c r="AG3124" s="156"/>
      <c r="AH3124" s="153"/>
      <c r="AI3124" s="153"/>
      <c r="AJ3124" s="153"/>
      <c r="AK3124" s="153"/>
      <c r="AL3124" s="153"/>
      <c r="AM3124" s="153"/>
      <c r="AN3124" s="153"/>
      <c r="AO3124" s="153"/>
      <c r="AP3124" s="153"/>
      <c r="AQ3124" s="153"/>
      <c r="AR3124" s="153"/>
      <c r="AS3124" s="153"/>
      <c r="AT3124" s="153"/>
      <c r="AU3124" s="153"/>
      <c r="AV3124" s="153"/>
      <c r="AW3124" s="153"/>
      <c r="AX3124" s="153"/>
      <c r="AY3124" s="153"/>
      <c r="AZ3124" s="153"/>
      <c r="BA3124" s="153"/>
      <c r="BB3124" s="153"/>
      <c r="BC3124" s="153"/>
      <c r="BD3124" s="153"/>
      <c r="BE3124" s="153"/>
    </row>
    <row r="3125" spans="1:57" ht="15.5" x14ac:dyDescent="0.4">
      <c r="A3125" s="153" t="str">
        <f t="shared" si="48"/>
        <v>315022</v>
      </c>
      <c r="B3125" s="153">
        <v>3231</v>
      </c>
      <c r="C3125" s="153">
        <v>31502</v>
      </c>
      <c r="D3125" s="153" t="s">
        <v>1287</v>
      </c>
      <c r="E3125" s="157" t="s">
        <v>5657</v>
      </c>
      <c r="F3125" s="153" t="s">
        <v>5629</v>
      </c>
      <c r="G3125" s="153"/>
      <c r="H3125" s="153"/>
      <c r="I3125" s="153"/>
      <c r="J3125" s="153"/>
      <c r="K3125" s="153"/>
      <c r="L3125" s="153"/>
      <c r="M3125" s="153" t="s">
        <v>192</v>
      </c>
      <c r="N3125" s="153" t="s">
        <v>188</v>
      </c>
      <c r="O3125" s="156">
        <v>0.05</v>
      </c>
      <c r="P3125" s="153">
        <v>0.05</v>
      </c>
      <c r="Q3125" s="156">
        <v>58.9</v>
      </c>
      <c r="R3125" s="156">
        <v>0.1</v>
      </c>
      <c r="S3125" s="156">
        <v>0.1</v>
      </c>
      <c r="T3125" s="156">
        <v>0.45</v>
      </c>
      <c r="U3125" s="153"/>
      <c r="V3125" s="153"/>
      <c r="W3125" s="156"/>
      <c r="X3125" s="156"/>
      <c r="Y3125" s="156"/>
      <c r="Z3125" s="156"/>
      <c r="AA3125" s="156"/>
      <c r="AB3125" s="156"/>
      <c r="AC3125" s="156"/>
      <c r="AD3125" s="156"/>
      <c r="AE3125" s="156"/>
      <c r="AF3125" s="156"/>
      <c r="AG3125" s="156"/>
      <c r="AH3125" s="153"/>
      <c r="AI3125" s="153"/>
      <c r="AJ3125" s="153"/>
      <c r="AK3125" s="153"/>
      <c r="AL3125" s="153"/>
      <c r="AM3125" s="153"/>
      <c r="AN3125" s="153"/>
      <c r="AO3125" s="153"/>
      <c r="AP3125" s="153"/>
      <c r="AQ3125" s="153"/>
      <c r="AR3125" s="153"/>
      <c r="AS3125" s="153"/>
      <c r="AT3125" s="153"/>
      <c r="AU3125" s="153"/>
      <c r="AV3125" s="153"/>
      <c r="AW3125" s="153"/>
      <c r="AX3125" s="153"/>
      <c r="AY3125" s="153"/>
      <c r="AZ3125" s="153"/>
      <c r="BA3125" s="153"/>
      <c r="BB3125" s="153"/>
      <c r="BC3125" s="153"/>
      <c r="BD3125" s="153"/>
      <c r="BE3125" s="153"/>
    </row>
    <row r="3126" spans="1:57" ht="15.5" x14ac:dyDescent="0.4">
      <c r="A3126" s="153" t="str">
        <f t="shared" si="48"/>
        <v>315501</v>
      </c>
      <c r="B3126" s="153">
        <v>3232</v>
      </c>
      <c r="C3126" s="153">
        <v>31550</v>
      </c>
      <c r="D3126" s="153" t="s">
        <v>1372</v>
      </c>
      <c r="E3126" s="157" t="s">
        <v>5660</v>
      </c>
      <c r="F3126" s="153" t="s">
        <v>5597</v>
      </c>
      <c r="G3126" s="153"/>
      <c r="H3126" s="153"/>
      <c r="I3126" s="153"/>
      <c r="J3126" s="153"/>
      <c r="K3126" s="153"/>
      <c r="L3126" s="153"/>
      <c r="M3126" s="153" t="s">
        <v>192</v>
      </c>
      <c r="N3126" s="153" t="s">
        <v>188</v>
      </c>
      <c r="O3126" s="156">
        <v>0.05</v>
      </c>
      <c r="P3126" s="153">
        <v>0.05</v>
      </c>
      <c r="Q3126" s="156">
        <v>59.1</v>
      </c>
      <c r="R3126" s="156">
        <v>0.1</v>
      </c>
      <c r="S3126" s="156">
        <v>0.1</v>
      </c>
      <c r="T3126" s="156">
        <v>0.94</v>
      </c>
      <c r="U3126" s="153"/>
      <c r="V3126" s="153"/>
      <c r="W3126" s="156"/>
      <c r="X3126" s="156"/>
      <c r="Y3126" s="156"/>
      <c r="Z3126" s="156"/>
      <c r="AA3126" s="156"/>
      <c r="AB3126" s="156"/>
      <c r="AC3126" s="156"/>
      <c r="AD3126" s="156"/>
      <c r="AE3126" s="156"/>
      <c r="AF3126" s="156"/>
      <c r="AG3126" s="156"/>
      <c r="AH3126" s="153"/>
      <c r="AI3126" s="153"/>
      <c r="AJ3126" s="153"/>
      <c r="AK3126" s="153"/>
      <c r="AL3126" s="153"/>
      <c r="AM3126" s="153"/>
      <c r="AN3126" s="153"/>
      <c r="AO3126" s="153"/>
      <c r="AP3126" s="153"/>
      <c r="AQ3126" s="153"/>
      <c r="AR3126" s="153"/>
      <c r="AS3126" s="153"/>
      <c r="AT3126" s="153"/>
      <c r="AU3126" s="153"/>
      <c r="AV3126" s="153"/>
      <c r="AW3126" s="153"/>
      <c r="AX3126" s="153"/>
      <c r="AY3126" s="153"/>
      <c r="AZ3126" s="153"/>
      <c r="BA3126" s="153"/>
      <c r="BB3126" s="153"/>
      <c r="BC3126" s="153"/>
      <c r="BD3126" s="153"/>
      <c r="BE3126" s="153"/>
    </row>
    <row r="3127" spans="1:57" ht="15.5" x14ac:dyDescent="0.4">
      <c r="A3127" s="153" t="str">
        <f t="shared" si="48"/>
        <v>315922</v>
      </c>
      <c r="B3127" s="153">
        <v>3233</v>
      </c>
      <c r="C3127" s="153">
        <v>31592</v>
      </c>
      <c r="D3127" s="153" t="s">
        <v>1301</v>
      </c>
      <c r="E3127" s="157" t="s">
        <v>5660</v>
      </c>
      <c r="F3127" s="153" t="s">
        <v>5629</v>
      </c>
      <c r="G3127" s="153"/>
      <c r="H3127" s="153"/>
      <c r="I3127" s="153"/>
      <c r="J3127" s="153"/>
      <c r="K3127" s="153"/>
      <c r="L3127" s="153"/>
      <c r="M3127" s="153" t="s">
        <v>192</v>
      </c>
      <c r="N3127" s="153" t="s">
        <v>188</v>
      </c>
      <c r="O3127" s="156">
        <v>0.05</v>
      </c>
      <c r="P3127" s="153">
        <v>0.05</v>
      </c>
      <c r="Q3127" s="156">
        <v>58.5</v>
      </c>
      <c r="R3127" s="156">
        <v>0.1</v>
      </c>
      <c r="S3127" s="156">
        <v>0.1</v>
      </c>
      <c r="T3127" s="156">
        <v>0.95</v>
      </c>
      <c r="U3127" s="153"/>
      <c r="V3127" s="153"/>
      <c r="W3127" s="156"/>
      <c r="X3127" s="156"/>
      <c r="Y3127" s="156"/>
      <c r="Z3127" s="156"/>
      <c r="AA3127" s="156"/>
      <c r="AB3127" s="156"/>
      <c r="AC3127" s="156"/>
      <c r="AD3127" s="156"/>
      <c r="AE3127" s="156"/>
      <c r="AF3127" s="156"/>
      <c r="AG3127" s="156"/>
      <c r="AH3127" s="153"/>
      <c r="AI3127" s="153"/>
      <c r="AJ3127" s="153"/>
      <c r="AK3127" s="153"/>
      <c r="AL3127" s="153"/>
      <c r="AM3127" s="153"/>
      <c r="AN3127" s="153"/>
      <c r="AO3127" s="153"/>
      <c r="AP3127" s="153"/>
      <c r="AQ3127" s="153"/>
      <c r="AR3127" s="153"/>
      <c r="AS3127" s="153"/>
      <c r="AT3127" s="153"/>
      <c r="AU3127" s="153"/>
      <c r="AV3127" s="153"/>
      <c r="AW3127" s="153"/>
      <c r="AX3127" s="153"/>
      <c r="AY3127" s="153"/>
      <c r="AZ3127" s="153"/>
      <c r="BA3127" s="153"/>
      <c r="BB3127" s="153"/>
      <c r="BC3127" s="153"/>
      <c r="BD3127" s="153"/>
      <c r="BE3127" s="153"/>
    </row>
    <row r="3128" spans="1:57" ht="15.5" x14ac:dyDescent="0.4">
      <c r="A3128" s="153" t="str">
        <f t="shared" si="48"/>
        <v>316101</v>
      </c>
      <c r="B3128" s="153">
        <v>3234</v>
      </c>
      <c r="C3128" s="153">
        <v>31610</v>
      </c>
      <c r="D3128" s="153" t="s">
        <v>1479</v>
      </c>
      <c r="E3128" s="157" t="s">
        <v>5660</v>
      </c>
      <c r="F3128" s="153" t="s">
        <v>5597</v>
      </c>
      <c r="G3128" s="153"/>
      <c r="H3128" s="153"/>
      <c r="I3128" s="153"/>
      <c r="J3128" s="153"/>
      <c r="K3128" s="153"/>
      <c r="L3128" s="153"/>
      <c r="M3128" s="153" t="s">
        <v>192</v>
      </c>
      <c r="N3128" s="153" t="s">
        <v>188</v>
      </c>
      <c r="O3128" s="156">
        <v>0.05</v>
      </c>
      <c r="P3128" s="153">
        <v>0.05</v>
      </c>
      <c r="Q3128" s="156">
        <v>58.3</v>
      </c>
      <c r="R3128" s="156">
        <v>0.1</v>
      </c>
      <c r="S3128" s="156">
        <v>0.1</v>
      </c>
      <c r="T3128" s="156">
        <v>0.41</v>
      </c>
      <c r="U3128" s="153"/>
      <c r="V3128" s="153"/>
      <c r="W3128" s="156"/>
      <c r="X3128" s="156"/>
      <c r="Y3128" s="156"/>
      <c r="Z3128" s="156"/>
      <c r="AA3128" s="156"/>
      <c r="AB3128" s="156"/>
      <c r="AC3128" s="156"/>
      <c r="AD3128" s="156"/>
      <c r="AE3128" s="156"/>
      <c r="AF3128" s="156"/>
      <c r="AG3128" s="156"/>
      <c r="AH3128" s="153"/>
      <c r="AI3128" s="153"/>
      <c r="AJ3128" s="153"/>
      <c r="AK3128" s="153"/>
      <c r="AL3128" s="153"/>
      <c r="AM3128" s="153"/>
      <c r="AN3128" s="153"/>
      <c r="AO3128" s="153"/>
      <c r="AP3128" s="153"/>
      <c r="AQ3128" s="153"/>
      <c r="AR3128" s="153"/>
      <c r="AS3128" s="153"/>
      <c r="AT3128" s="153"/>
      <c r="AU3128" s="153"/>
      <c r="AV3128" s="153"/>
      <c r="AW3128" s="153"/>
      <c r="AX3128" s="153"/>
      <c r="AY3128" s="153"/>
      <c r="AZ3128" s="153"/>
      <c r="BA3128" s="153"/>
      <c r="BB3128" s="153"/>
      <c r="BC3128" s="153"/>
      <c r="BD3128" s="153"/>
      <c r="BE3128" s="153"/>
    </row>
    <row r="3129" spans="1:57" ht="15.5" x14ac:dyDescent="0.4">
      <c r="A3129" s="153" t="str">
        <f t="shared" si="48"/>
        <v>316262</v>
      </c>
      <c r="B3129" s="153">
        <v>3235</v>
      </c>
      <c r="C3129" s="153">
        <v>31626</v>
      </c>
      <c r="D3129" s="153" t="s">
        <v>1294</v>
      </c>
      <c r="E3129" s="157" t="s">
        <v>5660</v>
      </c>
      <c r="F3129" s="153" t="s">
        <v>5629</v>
      </c>
      <c r="G3129" s="153"/>
      <c r="H3129" s="153"/>
      <c r="I3129" s="153"/>
      <c r="J3129" s="153"/>
      <c r="K3129" s="153"/>
      <c r="L3129" s="153"/>
      <c r="M3129" s="153" t="s">
        <v>192</v>
      </c>
      <c r="N3129" s="153" t="s">
        <v>188</v>
      </c>
      <c r="O3129" s="156">
        <v>0.05</v>
      </c>
      <c r="P3129" s="153">
        <v>0.05</v>
      </c>
      <c r="Q3129" s="156">
        <v>58.9</v>
      </c>
      <c r="R3129" s="156">
        <v>0.1</v>
      </c>
      <c r="S3129" s="156">
        <v>0.1</v>
      </c>
      <c r="T3129" s="156">
        <v>0.49</v>
      </c>
      <c r="U3129" s="153"/>
      <c r="V3129" s="153"/>
      <c r="W3129" s="156"/>
      <c r="X3129" s="156"/>
      <c r="Y3129" s="156"/>
      <c r="Z3129" s="156"/>
      <c r="AA3129" s="156"/>
      <c r="AB3129" s="156"/>
      <c r="AC3129" s="156"/>
      <c r="AD3129" s="156"/>
      <c r="AE3129" s="156"/>
      <c r="AF3129" s="156"/>
      <c r="AG3129" s="156"/>
      <c r="AH3129" s="153"/>
      <c r="AI3129" s="153"/>
      <c r="AJ3129" s="153"/>
      <c r="AK3129" s="153"/>
      <c r="AL3129" s="153"/>
      <c r="AM3129" s="153"/>
      <c r="AN3129" s="153"/>
      <c r="AO3129" s="153"/>
      <c r="AP3129" s="153"/>
      <c r="AQ3129" s="153"/>
      <c r="AR3129" s="153"/>
      <c r="AS3129" s="153"/>
      <c r="AT3129" s="153"/>
      <c r="AU3129" s="153"/>
      <c r="AV3129" s="153"/>
      <c r="AW3129" s="153"/>
      <c r="AX3129" s="153"/>
      <c r="AY3129" s="153"/>
      <c r="AZ3129" s="153"/>
      <c r="BA3129" s="153"/>
      <c r="BB3129" s="153"/>
      <c r="BC3129" s="153"/>
      <c r="BD3129" s="153"/>
      <c r="BE3129" s="153"/>
    </row>
    <row r="3130" spans="1:57" ht="15.5" x14ac:dyDescent="0.4">
      <c r="A3130" s="153" t="str">
        <f t="shared" si="48"/>
        <v>316402</v>
      </c>
      <c r="B3130" s="153">
        <v>3236</v>
      </c>
      <c r="C3130" s="153">
        <v>31640</v>
      </c>
      <c r="D3130" s="153" t="s">
        <v>1472</v>
      </c>
      <c r="E3130" s="157" t="s">
        <v>5660</v>
      </c>
      <c r="F3130" s="153" t="s">
        <v>5629</v>
      </c>
      <c r="G3130" s="153"/>
      <c r="H3130" s="153"/>
      <c r="I3130" s="153"/>
      <c r="J3130" s="153"/>
      <c r="K3130" s="153"/>
      <c r="L3130" s="153"/>
      <c r="M3130" s="153" t="s">
        <v>192</v>
      </c>
      <c r="N3130" s="153" t="s">
        <v>188</v>
      </c>
      <c r="O3130" s="156">
        <v>0.05</v>
      </c>
      <c r="P3130" s="153">
        <v>0.05</v>
      </c>
      <c r="Q3130" s="156">
        <v>58.3</v>
      </c>
      <c r="R3130" s="156">
        <v>0.1</v>
      </c>
      <c r="S3130" s="156">
        <v>0.1</v>
      </c>
      <c r="T3130" s="156">
        <v>0.99</v>
      </c>
      <c r="U3130" s="153"/>
      <c r="V3130" s="153"/>
      <c r="W3130" s="156"/>
      <c r="X3130" s="156"/>
      <c r="Y3130" s="156"/>
      <c r="Z3130" s="156"/>
      <c r="AA3130" s="156"/>
      <c r="AB3130" s="156"/>
      <c r="AC3130" s="156"/>
      <c r="AD3130" s="156"/>
      <c r="AE3130" s="156"/>
      <c r="AF3130" s="156"/>
      <c r="AG3130" s="156"/>
      <c r="AH3130" s="153"/>
      <c r="AI3130" s="153"/>
      <c r="AJ3130" s="153"/>
      <c r="AK3130" s="153"/>
      <c r="AL3130" s="153"/>
      <c r="AM3130" s="153"/>
      <c r="AN3130" s="153"/>
      <c r="AO3130" s="153"/>
      <c r="AP3130" s="153"/>
      <c r="AQ3130" s="153"/>
      <c r="AR3130" s="153"/>
      <c r="AS3130" s="153"/>
      <c r="AT3130" s="153"/>
      <c r="AU3130" s="153"/>
      <c r="AV3130" s="153"/>
      <c r="AW3130" s="153"/>
      <c r="AX3130" s="153"/>
      <c r="AY3130" s="153"/>
      <c r="AZ3130" s="153"/>
      <c r="BA3130" s="153"/>
      <c r="BB3130" s="153"/>
      <c r="BC3130" s="153"/>
      <c r="BD3130" s="153"/>
      <c r="BE3130" s="153"/>
    </row>
    <row r="3131" spans="1:57" ht="15.5" x14ac:dyDescent="0.4">
      <c r="A3131" s="153" t="str">
        <f t="shared" si="48"/>
        <v>316841</v>
      </c>
      <c r="B3131" s="153">
        <v>3237</v>
      </c>
      <c r="C3131" s="153">
        <v>31684</v>
      </c>
      <c r="D3131" s="153" t="s">
        <v>1306</v>
      </c>
      <c r="E3131" s="157" t="s">
        <v>5660</v>
      </c>
      <c r="F3131" s="153" t="s">
        <v>5597</v>
      </c>
      <c r="G3131" s="153"/>
      <c r="H3131" s="153"/>
      <c r="I3131" s="153"/>
      <c r="J3131" s="153"/>
      <c r="K3131" s="153"/>
      <c r="L3131" s="153"/>
      <c r="M3131" s="153" t="s">
        <v>192</v>
      </c>
      <c r="N3131" s="153" t="s">
        <v>188</v>
      </c>
      <c r="O3131" s="156">
        <v>0.05</v>
      </c>
      <c r="P3131" s="153">
        <v>0.05</v>
      </c>
      <c r="Q3131" s="156">
        <v>58.7</v>
      </c>
      <c r="R3131" s="156">
        <v>0.1</v>
      </c>
      <c r="S3131" s="156">
        <v>0.1</v>
      </c>
      <c r="T3131" s="156">
        <v>0.98</v>
      </c>
      <c r="U3131" s="153"/>
      <c r="V3131" s="153"/>
      <c r="W3131" s="156"/>
      <c r="X3131" s="156"/>
      <c r="Y3131" s="156"/>
      <c r="Z3131" s="156"/>
      <c r="AA3131" s="156"/>
      <c r="AB3131" s="156"/>
      <c r="AC3131" s="156"/>
      <c r="AD3131" s="156"/>
      <c r="AE3131" s="156"/>
      <c r="AF3131" s="156"/>
      <c r="AG3131" s="156"/>
      <c r="AH3131" s="153"/>
      <c r="AI3131" s="153"/>
      <c r="AJ3131" s="153"/>
      <c r="AK3131" s="153"/>
      <c r="AL3131" s="153"/>
      <c r="AM3131" s="153"/>
      <c r="AN3131" s="153"/>
      <c r="AO3131" s="153"/>
      <c r="AP3131" s="153"/>
      <c r="AQ3131" s="153"/>
      <c r="AR3131" s="153"/>
      <c r="AS3131" s="153"/>
      <c r="AT3131" s="153"/>
      <c r="AU3131" s="153"/>
      <c r="AV3131" s="153"/>
      <c r="AW3131" s="153"/>
      <c r="AX3131" s="153"/>
      <c r="AY3131" s="153"/>
      <c r="AZ3131" s="153"/>
      <c r="BA3131" s="153"/>
      <c r="BB3131" s="153"/>
      <c r="BC3131" s="153"/>
      <c r="BD3131" s="153"/>
      <c r="BE3131" s="153"/>
    </row>
    <row r="3132" spans="1:57" ht="15.5" x14ac:dyDescent="0.4">
      <c r="A3132" s="153" t="str">
        <f t="shared" si="48"/>
        <v>317161</v>
      </c>
      <c r="B3132" s="153">
        <v>3238</v>
      </c>
      <c r="C3132" s="153">
        <v>31716</v>
      </c>
      <c r="D3132" s="153" t="s">
        <v>1313</v>
      </c>
      <c r="E3132" s="157" t="s">
        <v>5660</v>
      </c>
      <c r="F3132" s="153" t="s">
        <v>5597</v>
      </c>
      <c r="G3132" s="153"/>
      <c r="H3132" s="153"/>
      <c r="I3132" s="153"/>
      <c r="J3132" s="153"/>
      <c r="K3132" s="153"/>
      <c r="L3132" s="153"/>
      <c r="M3132" s="153" t="s">
        <v>192</v>
      </c>
      <c r="N3132" s="153" t="s">
        <v>188</v>
      </c>
      <c r="O3132" s="156">
        <v>0.05</v>
      </c>
      <c r="P3132" s="153">
        <v>0.05</v>
      </c>
      <c r="Q3132" s="156">
        <v>59.1</v>
      </c>
      <c r="R3132" s="156">
        <v>0.1</v>
      </c>
      <c r="S3132" s="156">
        <v>0.1</v>
      </c>
      <c r="T3132" s="156">
        <v>0.47</v>
      </c>
      <c r="U3132" s="153"/>
      <c r="V3132" s="153"/>
      <c r="W3132" s="156"/>
      <c r="X3132" s="156"/>
      <c r="Y3132" s="156"/>
      <c r="Z3132" s="156"/>
      <c r="AA3132" s="156"/>
      <c r="AB3132" s="156"/>
      <c r="AC3132" s="156"/>
      <c r="AD3132" s="156"/>
      <c r="AE3132" s="156"/>
      <c r="AF3132" s="156"/>
      <c r="AG3132" s="156"/>
      <c r="AH3132" s="153"/>
      <c r="AI3132" s="153"/>
      <c r="AJ3132" s="153"/>
      <c r="AK3132" s="153"/>
      <c r="AL3132" s="153"/>
      <c r="AM3132" s="153"/>
      <c r="AN3132" s="153"/>
      <c r="AO3132" s="153"/>
      <c r="AP3132" s="153"/>
      <c r="AQ3132" s="153"/>
      <c r="AR3132" s="153"/>
      <c r="AS3132" s="153"/>
      <c r="AT3132" s="153"/>
      <c r="AU3132" s="153"/>
      <c r="AV3132" s="153"/>
      <c r="AW3132" s="153"/>
      <c r="AX3132" s="153"/>
      <c r="AY3132" s="153"/>
      <c r="AZ3132" s="153"/>
      <c r="BA3132" s="153"/>
      <c r="BB3132" s="153"/>
      <c r="BC3132" s="153"/>
      <c r="BD3132" s="153"/>
      <c r="BE3132" s="153"/>
    </row>
    <row r="3133" spans="1:57" ht="15.5" x14ac:dyDescent="0.4">
      <c r="A3133" s="153" t="str">
        <f t="shared" si="48"/>
        <v>317381</v>
      </c>
      <c r="B3133" s="153">
        <v>3239</v>
      </c>
      <c r="C3133" s="153">
        <v>31738</v>
      </c>
      <c r="D3133" s="153" t="s">
        <v>1256</v>
      </c>
      <c r="E3133" s="157" t="s">
        <v>5660</v>
      </c>
      <c r="F3133" s="153" t="s">
        <v>5597</v>
      </c>
      <c r="G3133" s="153"/>
      <c r="H3133" s="153"/>
      <c r="I3133" s="153"/>
      <c r="J3133" s="153"/>
      <c r="K3133" s="153"/>
      <c r="L3133" s="153"/>
      <c r="M3133" s="153" t="s">
        <v>192</v>
      </c>
      <c r="N3133" s="153" t="s">
        <v>188</v>
      </c>
      <c r="O3133" s="156">
        <v>0.05</v>
      </c>
      <c r="P3133" s="153">
        <v>0.05</v>
      </c>
      <c r="Q3133" s="156">
        <v>58.7</v>
      </c>
      <c r="R3133" s="156">
        <v>0.1</v>
      </c>
      <c r="S3133" s="156">
        <v>0.1</v>
      </c>
      <c r="T3133" s="156">
        <v>1</v>
      </c>
      <c r="U3133" s="153"/>
      <c r="V3133" s="153"/>
      <c r="W3133" s="156"/>
      <c r="X3133" s="156"/>
      <c r="Y3133" s="156"/>
      <c r="Z3133" s="156"/>
      <c r="AA3133" s="156"/>
      <c r="AB3133" s="156"/>
      <c r="AC3133" s="156"/>
      <c r="AD3133" s="156"/>
      <c r="AE3133" s="156"/>
      <c r="AF3133" s="156"/>
      <c r="AG3133" s="156"/>
      <c r="AH3133" s="153"/>
      <c r="AI3133" s="153"/>
      <c r="AJ3133" s="153"/>
      <c r="AK3133" s="153"/>
      <c r="AL3133" s="153"/>
      <c r="AM3133" s="153"/>
      <c r="AN3133" s="153"/>
      <c r="AO3133" s="153"/>
      <c r="AP3133" s="153"/>
      <c r="AQ3133" s="153"/>
      <c r="AR3133" s="153"/>
      <c r="AS3133" s="153"/>
      <c r="AT3133" s="153"/>
      <c r="AU3133" s="153"/>
      <c r="AV3133" s="153"/>
      <c r="AW3133" s="153"/>
      <c r="AX3133" s="153"/>
      <c r="AY3133" s="153"/>
      <c r="AZ3133" s="153"/>
      <c r="BA3133" s="153"/>
      <c r="BB3133" s="153"/>
      <c r="BC3133" s="153"/>
      <c r="BD3133" s="153"/>
      <c r="BE3133" s="153"/>
    </row>
    <row r="3134" spans="1:57" ht="15.5" x14ac:dyDescent="0.4">
      <c r="A3134" s="153" t="str">
        <f t="shared" si="48"/>
        <v>319701</v>
      </c>
      <c r="B3134" s="153">
        <v>3240</v>
      </c>
      <c r="C3134" s="153">
        <v>31970</v>
      </c>
      <c r="D3134" s="153" t="s">
        <v>1497</v>
      </c>
      <c r="E3134" s="157" t="s">
        <v>5657</v>
      </c>
      <c r="F3134" s="153" t="s">
        <v>5597</v>
      </c>
      <c r="G3134" s="153"/>
      <c r="H3134" s="153"/>
      <c r="I3134" s="153"/>
      <c r="J3134" s="153"/>
      <c r="K3134" s="153"/>
      <c r="L3134" s="153"/>
      <c r="M3134" s="153" t="s">
        <v>192</v>
      </c>
      <c r="N3134" s="153" t="s">
        <v>188</v>
      </c>
      <c r="O3134" s="156">
        <v>0.05</v>
      </c>
      <c r="P3134" s="153">
        <v>0.05</v>
      </c>
      <c r="Q3134" s="156">
        <v>58.5</v>
      </c>
      <c r="R3134" s="156">
        <v>0.1</v>
      </c>
      <c r="S3134" s="156">
        <v>0.1</v>
      </c>
      <c r="T3134" s="156">
        <v>0.81</v>
      </c>
      <c r="U3134" s="153"/>
      <c r="V3134" s="153"/>
      <c r="W3134" s="156"/>
      <c r="X3134" s="156"/>
      <c r="Y3134" s="156"/>
      <c r="Z3134" s="156"/>
      <c r="AA3134" s="156"/>
      <c r="AB3134" s="156"/>
      <c r="AC3134" s="156"/>
      <c r="AD3134" s="156"/>
      <c r="AE3134" s="156"/>
      <c r="AF3134" s="156"/>
      <c r="AG3134" s="156"/>
      <c r="AH3134" s="153"/>
      <c r="AI3134" s="153"/>
      <c r="AJ3134" s="153"/>
      <c r="AK3134" s="153"/>
      <c r="AL3134" s="153"/>
      <c r="AM3134" s="153"/>
      <c r="AN3134" s="153"/>
      <c r="AO3134" s="153"/>
      <c r="AP3134" s="153"/>
      <c r="AQ3134" s="153"/>
      <c r="AR3134" s="153"/>
      <c r="AS3134" s="153"/>
      <c r="AT3134" s="153"/>
      <c r="AU3134" s="153"/>
      <c r="AV3134" s="153"/>
      <c r="AW3134" s="153"/>
      <c r="AX3134" s="153"/>
      <c r="AY3134" s="153"/>
      <c r="AZ3134" s="153"/>
      <c r="BA3134" s="153"/>
      <c r="BB3134" s="153"/>
      <c r="BC3134" s="153"/>
      <c r="BD3134" s="153"/>
      <c r="BE3134" s="153"/>
    </row>
    <row r="3135" spans="1:57" ht="15.5" x14ac:dyDescent="0.4">
      <c r="A3135" s="153" t="str">
        <f t="shared" si="48"/>
        <v>319702</v>
      </c>
      <c r="B3135" s="153">
        <v>3240</v>
      </c>
      <c r="C3135" s="153">
        <v>31970</v>
      </c>
      <c r="D3135" s="153" t="s">
        <v>1497</v>
      </c>
      <c r="E3135" s="157" t="s">
        <v>5657</v>
      </c>
      <c r="F3135" s="153" t="s">
        <v>5629</v>
      </c>
      <c r="G3135" s="153"/>
      <c r="H3135" s="153"/>
      <c r="I3135" s="153"/>
      <c r="J3135" s="153"/>
      <c r="K3135" s="153"/>
      <c r="L3135" s="153"/>
      <c r="M3135" s="153" t="s">
        <v>192</v>
      </c>
      <c r="N3135" s="153" t="s">
        <v>188</v>
      </c>
      <c r="O3135" s="156">
        <v>0.05</v>
      </c>
      <c r="P3135" s="153">
        <v>0.05</v>
      </c>
      <c r="Q3135" s="156">
        <v>58.5</v>
      </c>
      <c r="R3135" s="156">
        <v>0.1</v>
      </c>
      <c r="S3135" s="156">
        <v>0.1</v>
      </c>
      <c r="T3135" s="156">
        <v>0.64</v>
      </c>
      <c r="U3135" s="153"/>
      <c r="V3135" s="153"/>
      <c r="W3135" s="156"/>
      <c r="X3135" s="156"/>
      <c r="Y3135" s="156"/>
      <c r="Z3135" s="156"/>
      <c r="AA3135" s="156"/>
      <c r="AB3135" s="156"/>
      <c r="AC3135" s="156"/>
      <c r="AD3135" s="156"/>
      <c r="AE3135" s="156"/>
      <c r="AF3135" s="156"/>
      <c r="AG3135" s="156"/>
      <c r="AH3135" s="153"/>
      <c r="AI3135" s="153"/>
      <c r="AJ3135" s="153"/>
      <c r="AK3135" s="153"/>
      <c r="AL3135" s="153"/>
      <c r="AM3135" s="153"/>
      <c r="AN3135" s="153"/>
      <c r="AO3135" s="153"/>
      <c r="AP3135" s="153"/>
      <c r="AQ3135" s="153"/>
      <c r="AR3135" s="153"/>
      <c r="AS3135" s="153"/>
      <c r="AT3135" s="153"/>
      <c r="AU3135" s="153"/>
      <c r="AV3135" s="153"/>
      <c r="AW3135" s="153"/>
      <c r="AX3135" s="153"/>
      <c r="AY3135" s="153"/>
      <c r="AZ3135" s="153"/>
      <c r="BA3135" s="153"/>
      <c r="BB3135" s="153"/>
      <c r="BC3135" s="153"/>
      <c r="BD3135" s="153"/>
      <c r="BE3135" s="153"/>
    </row>
    <row r="3136" spans="1:57" ht="15.5" x14ac:dyDescent="0.4">
      <c r="A3136" s="153" t="str">
        <f t="shared" si="48"/>
        <v>319861</v>
      </c>
      <c r="B3136" s="153">
        <v>3241</v>
      </c>
      <c r="C3136" s="153">
        <v>31986</v>
      </c>
      <c r="D3136" s="153" t="s">
        <v>1491</v>
      </c>
      <c r="E3136" s="157" t="s">
        <v>5657</v>
      </c>
      <c r="F3136" s="153" t="s">
        <v>5597</v>
      </c>
      <c r="G3136" s="153"/>
      <c r="H3136" s="153"/>
      <c r="I3136" s="153"/>
      <c r="J3136" s="153"/>
      <c r="K3136" s="153"/>
      <c r="L3136" s="153"/>
      <c r="M3136" s="153" t="s">
        <v>192</v>
      </c>
      <c r="N3136" s="153" t="s">
        <v>188</v>
      </c>
      <c r="O3136" s="156">
        <v>0.05</v>
      </c>
      <c r="P3136" s="153">
        <v>0.05</v>
      </c>
      <c r="Q3136" s="156">
        <v>58.7</v>
      </c>
      <c r="R3136" s="156">
        <v>0.1</v>
      </c>
      <c r="S3136" s="156">
        <v>0.1</v>
      </c>
      <c r="T3136" s="156">
        <v>0.77</v>
      </c>
      <c r="U3136" s="153"/>
      <c r="V3136" s="153"/>
      <c r="W3136" s="156"/>
      <c r="X3136" s="156"/>
      <c r="Y3136" s="156"/>
      <c r="Z3136" s="156"/>
      <c r="AA3136" s="156"/>
      <c r="AB3136" s="156"/>
      <c r="AC3136" s="156"/>
      <c r="AD3136" s="156"/>
      <c r="AE3136" s="156"/>
      <c r="AF3136" s="156"/>
      <c r="AG3136" s="156"/>
      <c r="AH3136" s="153"/>
      <c r="AI3136" s="153"/>
      <c r="AJ3136" s="153"/>
      <c r="AK3136" s="153"/>
      <c r="AL3136" s="153"/>
      <c r="AM3136" s="153"/>
      <c r="AN3136" s="153"/>
      <c r="AO3136" s="153"/>
      <c r="AP3136" s="153"/>
      <c r="AQ3136" s="153"/>
      <c r="AR3136" s="153"/>
      <c r="AS3136" s="153"/>
      <c r="AT3136" s="153"/>
      <c r="AU3136" s="153"/>
      <c r="AV3136" s="153"/>
      <c r="AW3136" s="153"/>
      <c r="AX3136" s="153"/>
      <c r="AY3136" s="153"/>
      <c r="AZ3136" s="153"/>
      <c r="BA3136" s="153"/>
      <c r="BB3136" s="153"/>
      <c r="BC3136" s="153"/>
      <c r="BD3136" s="153"/>
      <c r="BE3136" s="153"/>
    </row>
    <row r="3137" spans="1:57" ht="15.5" x14ac:dyDescent="0.4">
      <c r="A3137" s="153" t="str">
        <f t="shared" si="48"/>
        <v>319862</v>
      </c>
      <c r="B3137" s="153">
        <v>3242</v>
      </c>
      <c r="C3137" s="153">
        <v>31986</v>
      </c>
      <c r="D3137" s="153" t="s">
        <v>1491</v>
      </c>
      <c r="E3137" s="157" t="s">
        <v>5657</v>
      </c>
      <c r="F3137" s="153" t="s">
        <v>5629</v>
      </c>
      <c r="G3137" s="153"/>
      <c r="H3137" s="153"/>
      <c r="I3137" s="153"/>
      <c r="J3137" s="153"/>
      <c r="K3137" s="153"/>
      <c r="L3137" s="153"/>
      <c r="M3137" s="153" t="s">
        <v>192</v>
      </c>
      <c r="N3137" s="153" t="s">
        <v>188</v>
      </c>
      <c r="O3137" s="156">
        <v>0.05</v>
      </c>
      <c r="P3137" s="153">
        <v>0.05</v>
      </c>
      <c r="Q3137" s="156">
        <v>58.7</v>
      </c>
      <c r="R3137" s="156">
        <v>0.1</v>
      </c>
      <c r="S3137" s="156">
        <v>0.1</v>
      </c>
      <c r="T3137" s="156">
        <v>0.45</v>
      </c>
      <c r="U3137" s="153"/>
      <c r="V3137" s="153"/>
      <c r="W3137" s="156"/>
      <c r="X3137" s="156"/>
      <c r="Y3137" s="156"/>
      <c r="Z3137" s="156"/>
      <c r="AA3137" s="156"/>
      <c r="AB3137" s="156"/>
      <c r="AC3137" s="156"/>
      <c r="AD3137" s="156"/>
      <c r="AE3137" s="156"/>
      <c r="AF3137" s="156"/>
      <c r="AG3137" s="156"/>
      <c r="AH3137" s="153"/>
      <c r="AI3137" s="153"/>
      <c r="AJ3137" s="153"/>
      <c r="AK3137" s="153"/>
      <c r="AL3137" s="153"/>
      <c r="AM3137" s="153"/>
      <c r="AN3137" s="153"/>
      <c r="AO3137" s="153"/>
      <c r="AP3137" s="153"/>
      <c r="AQ3137" s="153"/>
      <c r="AR3137" s="153"/>
      <c r="AS3137" s="153"/>
      <c r="AT3137" s="153"/>
      <c r="AU3137" s="153"/>
      <c r="AV3137" s="153"/>
      <c r="AW3137" s="153"/>
      <c r="AX3137" s="153"/>
      <c r="AY3137" s="153"/>
      <c r="AZ3137" s="153"/>
      <c r="BA3137" s="153"/>
      <c r="BB3137" s="153"/>
      <c r="BC3137" s="153"/>
      <c r="BD3137" s="153"/>
      <c r="BE3137" s="153"/>
    </row>
    <row r="3138" spans="1:57" ht="15.5" x14ac:dyDescent="0.4">
      <c r="A3138" s="153" t="str">
        <f t="shared" ref="A3138:A3201" si="49">TRIM(C3138)&amp;TRIM(F3138)</f>
        <v>319863</v>
      </c>
      <c r="B3138" s="153">
        <v>3243</v>
      </c>
      <c r="C3138" s="153">
        <v>31986</v>
      </c>
      <c r="D3138" s="153" t="s">
        <v>1491</v>
      </c>
      <c r="E3138" s="157" t="s">
        <v>5657</v>
      </c>
      <c r="F3138" s="153" t="s">
        <v>5630</v>
      </c>
      <c r="G3138" s="153"/>
      <c r="H3138" s="153"/>
      <c r="I3138" s="153"/>
      <c r="J3138" s="153"/>
      <c r="K3138" s="153"/>
      <c r="L3138" s="153"/>
      <c r="M3138" s="153" t="s">
        <v>192</v>
      </c>
      <c r="N3138" s="153" t="s">
        <v>188</v>
      </c>
      <c r="O3138" s="156">
        <v>0.05</v>
      </c>
      <c r="P3138" s="153">
        <v>0.05</v>
      </c>
      <c r="Q3138" s="156">
        <v>58.7</v>
      </c>
      <c r="R3138" s="156">
        <v>0.1</v>
      </c>
      <c r="S3138" s="156">
        <v>0.1</v>
      </c>
      <c r="T3138" s="156">
        <v>0.64</v>
      </c>
      <c r="U3138" s="153"/>
      <c r="V3138" s="153"/>
      <c r="W3138" s="156"/>
      <c r="X3138" s="156"/>
      <c r="Y3138" s="156"/>
      <c r="Z3138" s="156"/>
      <c r="AA3138" s="156"/>
      <c r="AB3138" s="156"/>
      <c r="AC3138" s="156"/>
      <c r="AD3138" s="156"/>
      <c r="AE3138" s="156"/>
      <c r="AF3138" s="156"/>
      <c r="AG3138" s="156"/>
      <c r="AH3138" s="153"/>
      <c r="AI3138" s="153"/>
      <c r="AJ3138" s="153"/>
      <c r="AK3138" s="153"/>
      <c r="AL3138" s="153"/>
      <c r="AM3138" s="153"/>
      <c r="AN3138" s="153"/>
      <c r="AO3138" s="153"/>
      <c r="AP3138" s="153"/>
      <c r="AQ3138" s="153"/>
      <c r="AR3138" s="153"/>
      <c r="AS3138" s="153"/>
      <c r="AT3138" s="153"/>
      <c r="AU3138" s="153"/>
      <c r="AV3138" s="153"/>
      <c r="AW3138" s="153"/>
      <c r="AX3138" s="153"/>
      <c r="AY3138" s="153"/>
      <c r="AZ3138" s="153"/>
      <c r="BA3138" s="153"/>
      <c r="BB3138" s="153"/>
      <c r="BC3138" s="153"/>
      <c r="BD3138" s="153"/>
      <c r="BE3138" s="153"/>
    </row>
    <row r="3139" spans="1:57" ht="15.5" x14ac:dyDescent="0.4">
      <c r="A3139" s="153" t="str">
        <f t="shared" si="49"/>
        <v>319901</v>
      </c>
      <c r="B3139" s="153">
        <v>3244</v>
      </c>
      <c r="C3139" s="153">
        <v>31990</v>
      </c>
      <c r="D3139" s="153" t="s">
        <v>1298</v>
      </c>
      <c r="E3139" s="157" t="s">
        <v>5657</v>
      </c>
      <c r="F3139" s="153" t="s">
        <v>5597</v>
      </c>
      <c r="G3139" s="153"/>
      <c r="H3139" s="153"/>
      <c r="I3139" s="153"/>
      <c r="J3139" s="153"/>
      <c r="K3139" s="153"/>
      <c r="L3139" s="153"/>
      <c r="M3139" s="153" t="s">
        <v>192</v>
      </c>
      <c r="N3139" s="153" t="s">
        <v>188</v>
      </c>
      <c r="O3139" s="156">
        <v>0.05</v>
      </c>
      <c r="P3139" s="153">
        <v>0.05</v>
      </c>
      <c r="Q3139" s="156">
        <v>58.9</v>
      </c>
      <c r="R3139" s="156">
        <v>0.1</v>
      </c>
      <c r="S3139" s="156">
        <v>0.1</v>
      </c>
      <c r="T3139" s="156">
        <v>0.98</v>
      </c>
      <c r="U3139" s="153"/>
      <c r="V3139" s="153"/>
      <c r="W3139" s="156"/>
      <c r="X3139" s="156"/>
      <c r="Y3139" s="156"/>
      <c r="Z3139" s="156"/>
      <c r="AA3139" s="156"/>
      <c r="AB3139" s="156"/>
      <c r="AC3139" s="156"/>
      <c r="AD3139" s="156"/>
      <c r="AE3139" s="156"/>
      <c r="AF3139" s="156"/>
      <c r="AG3139" s="156"/>
      <c r="AH3139" s="153"/>
      <c r="AI3139" s="153"/>
      <c r="AJ3139" s="153"/>
      <c r="AK3139" s="153"/>
      <c r="AL3139" s="153"/>
      <c r="AM3139" s="153"/>
      <c r="AN3139" s="153"/>
      <c r="AO3139" s="153"/>
      <c r="AP3139" s="153"/>
      <c r="AQ3139" s="153"/>
      <c r="AR3139" s="153"/>
      <c r="AS3139" s="153"/>
      <c r="AT3139" s="153"/>
      <c r="AU3139" s="153"/>
      <c r="AV3139" s="153"/>
      <c r="AW3139" s="153"/>
      <c r="AX3139" s="153"/>
      <c r="AY3139" s="153"/>
      <c r="AZ3139" s="153"/>
      <c r="BA3139" s="153"/>
      <c r="BB3139" s="153"/>
      <c r="BC3139" s="153"/>
      <c r="BD3139" s="153"/>
      <c r="BE3139" s="153"/>
    </row>
    <row r="3140" spans="1:57" ht="15.5" x14ac:dyDescent="0.4">
      <c r="A3140" s="153" t="str">
        <f t="shared" si="49"/>
        <v>319902</v>
      </c>
      <c r="B3140" s="153">
        <v>3245</v>
      </c>
      <c r="C3140" s="153">
        <v>31990</v>
      </c>
      <c r="D3140" s="153" t="s">
        <v>1298</v>
      </c>
      <c r="E3140" s="157" t="s">
        <v>5657</v>
      </c>
      <c r="F3140" s="153" t="s">
        <v>5629</v>
      </c>
      <c r="G3140" s="153"/>
      <c r="H3140" s="153"/>
      <c r="I3140" s="153"/>
      <c r="J3140" s="153"/>
      <c r="K3140" s="153"/>
      <c r="L3140" s="153"/>
      <c r="M3140" s="153" t="s">
        <v>192</v>
      </c>
      <c r="N3140" s="153" t="s">
        <v>188</v>
      </c>
      <c r="O3140" s="156">
        <v>0.05</v>
      </c>
      <c r="P3140" s="153">
        <v>0.05</v>
      </c>
      <c r="Q3140" s="156">
        <v>58.9</v>
      </c>
      <c r="R3140" s="156">
        <v>0.1</v>
      </c>
      <c r="S3140" s="156">
        <v>0.1</v>
      </c>
      <c r="T3140" s="156">
        <v>0.92</v>
      </c>
      <c r="U3140" s="153"/>
      <c r="V3140" s="153"/>
      <c r="W3140" s="156"/>
      <c r="X3140" s="156"/>
      <c r="Y3140" s="156"/>
      <c r="Z3140" s="156"/>
      <c r="AA3140" s="156"/>
      <c r="AB3140" s="156"/>
      <c r="AC3140" s="156"/>
      <c r="AD3140" s="156"/>
      <c r="AE3140" s="156"/>
      <c r="AF3140" s="156"/>
      <c r="AG3140" s="156"/>
      <c r="AH3140" s="153"/>
      <c r="AI3140" s="153"/>
      <c r="AJ3140" s="153"/>
      <c r="AK3140" s="153"/>
      <c r="AL3140" s="153"/>
      <c r="AM3140" s="153"/>
      <c r="AN3140" s="153"/>
      <c r="AO3140" s="153"/>
      <c r="AP3140" s="153"/>
      <c r="AQ3140" s="153"/>
      <c r="AR3140" s="153"/>
      <c r="AS3140" s="153"/>
      <c r="AT3140" s="153"/>
      <c r="AU3140" s="153"/>
      <c r="AV3140" s="153"/>
      <c r="AW3140" s="153"/>
      <c r="AX3140" s="153"/>
      <c r="AY3140" s="153"/>
      <c r="AZ3140" s="153"/>
      <c r="BA3140" s="153"/>
      <c r="BB3140" s="153"/>
      <c r="BC3140" s="153"/>
      <c r="BD3140" s="153"/>
      <c r="BE3140" s="153"/>
    </row>
    <row r="3141" spans="1:57" ht="15.5" x14ac:dyDescent="0.4">
      <c r="A3141" s="153" t="str">
        <f t="shared" si="49"/>
        <v>319903</v>
      </c>
      <c r="B3141" s="153">
        <v>3246</v>
      </c>
      <c r="C3141" s="153">
        <v>31990</v>
      </c>
      <c r="D3141" s="153" t="s">
        <v>1298</v>
      </c>
      <c r="E3141" s="157" t="s">
        <v>5657</v>
      </c>
      <c r="F3141" s="153" t="s">
        <v>5630</v>
      </c>
      <c r="G3141" s="153"/>
      <c r="H3141" s="153"/>
      <c r="I3141" s="153"/>
      <c r="J3141" s="153"/>
      <c r="K3141" s="153"/>
      <c r="L3141" s="153"/>
      <c r="M3141" s="153" t="s">
        <v>192</v>
      </c>
      <c r="N3141" s="153" t="s">
        <v>188</v>
      </c>
      <c r="O3141" s="156">
        <v>0.05</v>
      </c>
      <c r="P3141" s="153">
        <v>0.05</v>
      </c>
      <c r="Q3141" s="156">
        <v>58.9</v>
      </c>
      <c r="R3141" s="156">
        <v>0.1</v>
      </c>
      <c r="S3141" s="156">
        <v>0.1</v>
      </c>
      <c r="T3141" s="156">
        <v>0.74</v>
      </c>
      <c r="U3141" s="153"/>
      <c r="V3141" s="153"/>
      <c r="W3141" s="156"/>
      <c r="X3141" s="156"/>
      <c r="Y3141" s="156"/>
      <c r="Z3141" s="156"/>
      <c r="AA3141" s="156"/>
      <c r="AB3141" s="156"/>
      <c r="AC3141" s="156"/>
      <c r="AD3141" s="156"/>
      <c r="AE3141" s="156"/>
      <c r="AF3141" s="156"/>
      <c r="AG3141" s="156"/>
      <c r="AH3141" s="153"/>
      <c r="AI3141" s="153"/>
      <c r="AJ3141" s="153"/>
      <c r="AK3141" s="153"/>
      <c r="AL3141" s="153"/>
      <c r="AM3141" s="153"/>
      <c r="AN3141" s="153"/>
      <c r="AO3141" s="153"/>
      <c r="AP3141" s="153"/>
      <c r="AQ3141" s="153"/>
      <c r="AR3141" s="153"/>
      <c r="AS3141" s="153"/>
      <c r="AT3141" s="153"/>
      <c r="AU3141" s="153"/>
      <c r="AV3141" s="153"/>
      <c r="AW3141" s="153"/>
      <c r="AX3141" s="153"/>
      <c r="AY3141" s="153"/>
      <c r="AZ3141" s="153"/>
      <c r="BA3141" s="153"/>
      <c r="BB3141" s="153"/>
      <c r="BC3141" s="153"/>
      <c r="BD3141" s="153"/>
      <c r="BE3141" s="153"/>
    </row>
    <row r="3142" spans="1:57" ht="15.5" x14ac:dyDescent="0.4">
      <c r="A3142" s="153" t="str">
        <f t="shared" si="49"/>
        <v>320501</v>
      </c>
      <c r="B3142" s="153">
        <v>3247</v>
      </c>
      <c r="C3142" s="153">
        <v>32050</v>
      </c>
      <c r="D3142" s="153" t="s">
        <v>1422</v>
      </c>
      <c r="E3142" s="157" t="s">
        <v>5660</v>
      </c>
      <c r="F3142" s="153" t="s">
        <v>5597</v>
      </c>
      <c r="G3142" s="153"/>
      <c r="H3142" s="153"/>
      <c r="I3142" s="153"/>
      <c r="J3142" s="153"/>
      <c r="K3142" s="153"/>
      <c r="L3142" s="153"/>
      <c r="M3142" s="153" t="s">
        <v>192</v>
      </c>
      <c r="N3142" s="153" t="s">
        <v>188</v>
      </c>
      <c r="O3142" s="156">
        <v>0.05</v>
      </c>
      <c r="P3142" s="153">
        <v>0.05</v>
      </c>
      <c r="Q3142" s="156">
        <v>58.7</v>
      </c>
      <c r="R3142" s="156">
        <v>0.1</v>
      </c>
      <c r="S3142" s="156">
        <v>0.1</v>
      </c>
      <c r="T3142" s="156">
        <v>1</v>
      </c>
      <c r="U3142" s="153"/>
      <c r="V3142" s="153"/>
      <c r="W3142" s="156"/>
      <c r="X3142" s="156"/>
      <c r="Y3142" s="156"/>
      <c r="Z3142" s="156"/>
      <c r="AA3142" s="156"/>
      <c r="AB3142" s="156"/>
      <c r="AC3142" s="156"/>
      <c r="AD3142" s="156"/>
      <c r="AE3142" s="156"/>
      <c r="AF3142" s="156"/>
      <c r="AG3142" s="156"/>
      <c r="AH3142" s="153"/>
      <c r="AI3142" s="153"/>
      <c r="AJ3142" s="153"/>
      <c r="AK3142" s="153"/>
      <c r="AL3142" s="153"/>
      <c r="AM3142" s="153"/>
      <c r="AN3142" s="153"/>
      <c r="AO3142" s="153"/>
      <c r="AP3142" s="153"/>
      <c r="AQ3142" s="153"/>
      <c r="AR3142" s="153"/>
      <c r="AS3142" s="153"/>
      <c r="AT3142" s="153"/>
      <c r="AU3142" s="153"/>
      <c r="AV3142" s="153"/>
      <c r="AW3142" s="153"/>
      <c r="AX3142" s="153"/>
      <c r="AY3142" s="153"/>
      <c r="AZ3142" s="153"/>
      <c r="BA3142" s="153"/>
      <c r="BB3142" s="153"/>
      <c r="BC3142" s="153"/>
      <c r="BD3142" s="153"/>
      <c r="BE3142" s="153"/>
    </row>
    <row r="3143" spans="1:57" ht="15.5" x14ac:dyDescent="0.4">
      <c r="A3143" s="153" t="str">
        <f t="shared" si="49"/>
        <v>320502</v>
      </c>
      <c r="B3143" s="153">
        <v>3248</v>
      </c>
      <c r="C3143" s="153">
        <v>32050</v>
      </c>
      <c r="D3143" s="153" t="s">
        <v>1422</v>
      </c>
      <c r="E3143" s="157" t="s">
        <v>5660</v>
      </c>
      <c r="F3143" s="153" t="s">
        <v>5629</v>
      </c>
      <c r="G3143" s="153"/>
      <c r="H3143" s="153"/>
      <c r="I3143" s="153"/>
      <c r="J3143" s="153"/>
      <c r="K3143" s="153"/>
      <c r="L3143" s="153"/>
      <c r="M3143" s="153" t="s">
        <v>192</v>
      </c>
      <c r="N3143" s="153" t="s">
        <v>188</v>
      </c>
      <c r="O3143" s="156">
        <v>0.05</v>
      </c>
      <c r="P3143" s="153">
        <v>0.05</v>
      </c>
      <c r="Q3143" s="156">
        <v>58.7</v>
      </c>
      <c r="R3143" s="156">
        <v>0.1</v>
      </c>
      <c r="S3143" s="156">
        <v>0.1</v>
      </c>
      <c r="T3143" s="156">
        <v>1</v>
      </c>
      <c r="U3143" s="153"/>
      <c r="V3143" s="153"/>
      <c r="W3143" s="156"/>
      <c r="X3143" s="156"/>
      <c r="Y3143" s="156"/>
      <c r="Z3143" s="156"/>
      <c r="AA3143" s="156"/>
      <c r="AB3143" s="156"/>
      <c r="AC3143" s="156"/>
      <c r="AD3143" s="156"/>
      <c r="AE3143" s="156"/>
      <c r="AF3143" s="156"/>
      <c r="AG3143" s="156"/>
      <c r="AH3143" s="153"/>
      <c r="AI3143" s="153"/>
      <c r="AJ3143" s="153"/>
      <c r="AK3143" s="153"/>
      <c r="AL3143" s="153"/>
      <c r="AM3143" s="153"/>
      <c r="AN3143" s="153"/>
      <c r="AO3143" s="153"/>
      <c r="AP3143" s="153"/>
      <c r="AQ3143" s="153"/>
      <c r="AR3143" s="153"/>
      <c r="AS3143" s="153"/>
      <c r="AT3143" s="153"/>
      <c r="AU3143" s="153"/>
      <c r="AV3143" s="153"/>
      <c r="AW3143" s="153"/>
      <c r="AX3143" s="153"/>
      <c r="AY3143" s="153"/>
      <c r="AZ3143" s="153"/>
      <c r="BA3143" s="153"/>
      <c r="BB3143" s="153"/>
      <c r="BC3143" s="153"/>
      <c r="BD3143" s="153"/>
      <c r="BE3143" s="153"/>
    </row>
    <row r="3144" spans="1:57" ht="15.5" x14ac:dyDescent="0.4">
      <c r="A3144" s="153" t="str">
        <f t="shared" si="49"/>
        <v>320701</v>
      </c>
      <c r="B3144" s="153">
        <v>3249</v>
      </c>
      <c r="C3144" s="153">
        <v>32070</v>
      </c>
      <c r="D3144" s="153" t="s">
        <v>3107</v>
      </c>
      <c r="E3144" s="157" t="s">
        <v>5660</v>
      </c>
      <c r="F3144" s="153" t="s">
        <v>5597</v>
      </c>
      <c r="G3144" s="153"/>
      <c r="H3144" s="153"/>
      <c r="I3144" s="153"/>
      <c r="J3144" s="153"/>
      <c r="K3144" s="153"/>
      <c r="L3144" s="153"/>
      <c r="M3144" s="153" t="s">
        <v>192</v>
      </c>
      <c r="N3144" s="153" t="s">
        <v>188</v>
      </c>
      <c r="O3144" s="156">
        <v>0.05</v>
      </c>
      <c r="P3144" s="153">
        <v>0.05</v>
      </c>
      <c r="Q3144" s="156">
        <v>58.7</v>
      </c>
      <c r="R3144" s="156">
        <v>0.1</v>
      </c>
      <c r="S3144" s="156">
        <v>0.1</v>
      </c>
      <c r="T3144" s="156">
        <v>0.99</v>
      </c>
      <c r="U3144" s="153"/>
      <c r="V3144" s="153"/>
      <c r="W3144" s="156"/>
      <c r="X3144" s="156"/>
      <c r="Y3144" s="156"/>
      <c r="Z3144" s="156"/>
      <c r="AA3144" s="156"/>
      <c r="AB3144" s="156"/>
      <c r="AC3144" s="156"/>
      <c r="AD3144" s="156"/>
      <c r="AE3144" s="156"/>
      <c r="AF3144" s="156"/>
      <c r="AG3144" s="156"/>
      <c r="AH3144" s="153"/>
      <c r="AI3144" s="153"/>
      <c r="AJ3144" s="153"/>
      <c r="AK3144" s="153"/>
      <c r="AL3144" s="153"/>
      <c r="AM3144" s="153"/>
      <c r="AN3144" s="153"/>
      <c r="AO3144" s="153"/>
      <c r="AP3144" s="153"/>
      <c r="AQ3144" s="153"/>
      <c r="AR3144" s="153"/>
      <c r="AS3144" s="153"/>
      <c r="AT3144" s="153"/>
      <c r="AU3144" s="153"/>
      <c r="AV3144" s="153"/>
      <c r="AW3144" s="153"/>
      <c r="AX3144" s="153"/>
      <c r="AY3144" s="153"/>
      <c r="AZ3144" s="153"/>
      <c r="BA3144" s="153"/>
      <c r="BB3144" s="153"/>
      <c r="BC3144" s="153"/>
      <c r="BD3144" s="153"/>
      <c r="BE3144" s="153"/>
    </row>
    <row r="3145" spans="1:57" ht="15.5" x14ac:dyDescent="0.4">
      <c r="A3145" s="153" t="str">
        <f t="shared" si="49"/>
        <v>321001</v>
      </c>
      <c r="B3145" s="153">
        <v>3250</v>
      </c>
      <c r="C3145" s="153">
        <v>32100</v>
      </c>
      <c r="D3145" s="153" t="s">
        <v>1303</v>
      </c>
      <c r="E3145" s="157" t="s">
        <v>5660</v>
      </c>
      <c r="F3145" s="153" t="s">
        <v>5597</v>
      </c>
      <c r="G3145" s="153"/>
      <c r="H3145" s="153"/>
      <c r="I3145" s="153"/>
      <c r="J3145" s="153"/>
      <c r="K3145" s="153"/>
      <c r="L3145" s="153"/>
      <c r="M3145" s="153" t="s">
        <v>192</v>
      </c>
      <c r="N3145" s="153" t="s">
        <v>188</v>
      </c>
      <c r="O3145" s="156">
        <v>0.05</v>
      </c>
      <c r="P3145" s="153">
        <v>0.05</v>
      </c>
      <c r="Q3145" s="156">
        <v>58.5</v>
      </c>
      <c r="R3145" s="156">
        <v>0.1</v>
      </c>
      <c r="S3145" s="156">
        <v>0.1</v>
      </c>
      <c r="T3145" s="156">
        <v>0.34</v>
      </c>
      <c r="U3145" s="153"/>
      <c r="V3145" s="153"/>
      <c r="W3145" s="156"/>
      <c r="X3145" s="156"/>
      <c r="Y3145" s="156"/>
      <c r="Z3145" s="156"/>
      <c r="AA3145" s="156"/>
      <c r="AB3145" s="156"/>
      <c r="AC3145" s="156"/>
      <c r="AD3145" s="156"/>
      <c r="AE3145" s="156"/>
      <c r="AF3145" s="156"/>
      <c r="AG3145" s="156"/>
      <c r="AH3145" s="153"/>
      <c r="AI3145" s="153"/>
      <c r="AJ3145" s="153"/>
      <c r="AK3145" s="153"/>
      <c r="AL3145" s="153"/>
      <c r="AM3145" s="153"/>
      <c r="AN3145" s="153"/>
      <c r="AO3145" s="153"/>
      <c r="AP3145" s="153"/>
      <c r="AQ3145" s="153"/>
      <c r="AR3145" s="153"/>
      <c r="AS3145" s="153"/>
      <c r="AT3145" s="153"/>
      <c r="AU3145" s="153"/>
      <c r="AV3145" s="153"/>
      <c r="AW3145" s="153"/>
      <c r="AX3145" s="153"/>
      <c r="AY3145" s="153"/>
      <c r="AZ3145" s="153"/>
      <c r="BA3145" s="153"/>
      <c r="BB3145" s="153"/>
      <c r="BC3145" s="153"/>
      <c r="BD3145" s="153"/>
      <c r="BE3145" s="153"/>
    </row>
    <row r="3146" spans="1:57" ht="15.5" x14ac:dyDescent="0.4">
      <c r="A3146" s="153" t="str">
        <f t="shared" si="49"/>
        <v>322262</v>
      </c>
      <c r="B3146" s="153">
        <v>3251</v>
      </c>
      <c r="C3146" s="153">
        <v>32226</v>
      </c>
      <c r="D3146" s="153" t="s">
        <v>1274</v>
      </c>
      <c r="E3146" s="157" t="s">
        <v>5657</v>
      </c>
      <c r="F3146" s="153" t="s">
        <v>5629</v>
      </c>
      <c r="G3146" s="153"/>
      <c r="H3146" s="153"/>
      <c r="I3146" s="153"/>
      <c r="J3146" s="153"/>
      <c r="K3146" s="153"/>
      <c r="L3146" s="153"/>
      <c r="M3146" s="153" t="s">
        <v>192</v>
      </c>
      <c r="N3146" s="153" t="s">
        <v>188</v>
      </c>
      <c r="O3146" s="156">
        <v>0.05</v>
      </c>
      <c r="P3146" s="153">
        <v>0.05</v>
      </c>
      <c r="Q3146" s="156">
        <v>58.3</v>
      </c>
      <c r="R3146" s="156">
        <v>0.1</v>
      </c>
      <c r="S3146" s="156">
        <v>0.1</v>
      </c>
      <c r="T3146" s="156">
        <v>1</v>
      </c>
      <c r="U3146" s="153"/>
      <c r="V3146" s="153"/>
      <c r="W3146" s="156"/>
      <c r="X3146" s="156"/>
      <c r="Y3146" s="156"/>
      <c r="Z3146" s="156"/>
      <c r="AA3146" s="156"/>
      <c r="AB3146" s="156"/>
      <c r="AC3146" s="156"/>
      <c r="AD3146" s="156"/>
      <c r="AE3146" s="156"/>
      <c r="AF3146" s="156"/>
      <c r="AG3146" s="156"/>
      <c r="AH3146" s="153"/>
      <c r="AI3146" s="153"/>
      <c r="AJ3146" s="153"/>
      <c r="AK3146" s="153"/>
      <c r="AL3146" s="153"/>
      <c r="AM3146" s="153"/>
      <c r="AN3146" s="153"/>
      <c r="AO3146" s="153"/>
      <c r="AP3146" s="153"/>
      <c r="AQ3146" s="153"/>
      <c r="AR3146" s="153"/>
      <c r="AS3146" s="153"/>
      <c r="AT3146" s="153"/>
      <c r="AU3146" s="153"/>
      <c r="AV3146" s="153"/>
      <c r="AW3146" s="153"/>
      <c r="AX3146" s="153"/>
      <c r="AY3146" s="153"/>
      <c r="AZ3146" s="153"/>
      <c r="BA3146" s="153"/>
      <c r="BB3146" s="153"/>
      <c r="BC3146" s="153"/>
      <c r="BD3146" s="153"/>
      <c r="BE3146" s="153"/>
    </row>
    <row r="3147" spans="1:57" ht="15.5" x14ac:dyDescent="0.4">
      <c r="A3147" s="153" t="str">
        <f t="shared" si="49"/>
        <v>322271</v>
      </c>
      <c r="B3147" s="153">
        <v>3252</v>
      </c>
      <c r="C3147" s="153">
        <v>32227</v>
      </c>
      <c r="D3147" s="153" t="s">
        <v>1273</v>
      </c>
      <c r="E3147" s="157" t="s">
        <v>5657</v>
      </c>
      <c r="F3147" s="153" t="s">
        <v>5597</v>
      </c>
      <c r="G3147" s="153"/>
      <c r="H3147" s="153"/>
      <c r="I3147" s="153"/>
      <c r="J3147" s="153"/>
      <c r="K3147" s="153"/>
      <c r="L3147" s="153"/>
      <c r="M3147" s="153" t="s">
        <v>192</v>
      </c>
      <c r="N3147" s="153" t="s">
        <v>188</v>
      </c>
      <c r="O3147" s="156">
        <v>0.05</v>
      </c>
      <c r="P3147" s="153">
        <v>0.05</v>
      </c>
      <c r="Q3147" s="156">
        <v>58.3</v>
      </c>
      <c r="R3147" s="156">
        <v>0.1</v>
      </c>
      <c r="S3147" s="156">
        <v>0.1</v>
      </c>
      <c r="T3147" s="156">
        <v>0.89</v>
      </c>
      <c r="U3147" s="153"/>
      <c r="V3147" s="153"/>
      <c r="W3147" s="156"/>
      <c r="X3147" s="156"/>
      <c r="Y3147" s="156"/>
      <c r="Z3147" s="156"/>
      <c r="AA3147" s="156"/>
      <c r="AB3147" s="156"/>
      <c r="AC3147" s="156"/>
      <c r="AD3147" s="156"/>
      <c r="AE3147" s="156"/>
      <c r="AF3147" s="156"/>
      <c r="AG3147" s="156"/>
      <c r="AH3147" s="153"/>
      <c r="AI3147" s="153"/>
      <c r="AJ3147" s="153"/>
      <c r="AK3147" s="153"/>
      <c r="AL3147" s="153"/>
      <c r="AM3147" s="153"/>
      <c r="AN3147" s="153"/>
      <c r="AO3147" s="153"/>
      <c r="AP3147" s="153"/>
      <c r="AQ3147" s="153"/>
      <c r="AR3147" s="153"/>
      <c r="AS3147" s="153"/>
      <c r="AT3147" s="153"/>
      <c r="AU3147" s="153"/>
      <c r="AV3147" s="153"/>
      <c r="AW3147" s="153"/>
      <c r="AX3147" s="153"/>
      <c r="AY3147" s="153"/>
      <c r="AZ3147" s="153"/>
      <c r="BA3147" s="153"/>
      <c r="BB3147" s="153"/>
      <c r="BC3147" s="153"/>
      <c r="BD3147" s="153"/>
      <c r="BE3147" s="153"/>
    </row>
    <row r="3148" spans="1:57" ht="15.5" x14ac:dyDescent="0.4">
      <c r="A3148" s="153" t="str">
        <f t="shared" si="49"/>
        <v>322282</v>
      </c>
      <c r="B3148" s="153">
        <v>3253</v>
      </c>
      <c r="C3148" s="153">
        <v>32228</v>
      </c>
      <c r="D3148" s="153" t="s">
        <v>1412</v>
      </c>
      <c r="E3148" s="157" t="s">
        <v>5657</v>
      </c>
      <c r="F3148" s="153" t="s">
        <v>5629</v>
      </c>
      <c r="G3148" s="153"/>
      <c r="H3148" s="153"/>
      <c r="I3148" s="153"/>
      <c r="J3148" s="153"/>
      <c r="K3148" s="153"/>
      <c r="L3148" s="153"/>
      <c r="M3148" s="153" t="s">
        <v>192</v>
      </c>
      <c r="N3148" s="153" t="s">
        <v>188</v>
      </c>
      <c r="O3148" s="156">
        <v>0.05</v>
      </c>
      <c r="P3148" s="153">
        <v>0.05</v>
      </c>
      <c r="Q3148" s="156">
        <v>58.7</v>
      </c>
      <c r="R3148" s="156">
        <v>0.1</v>
      </c>
      <c r="S3148" s="156">
        <v>0.1</v>
      </c>
      <c r="T3148" s="156">
        <v>0.61</v>
      </c>
      <c r="U3148" s="153"/>
      <c r="V3148" s="153"/>
      <c r="W3148" s="156"/>
      <c r="X3148" s="156"/>
      <c r="Y3148" s="156"/>
      <c r="Z3148" s="156"/>
      <c r="AA3148" s="156"/>
      <c r="AB3148" s="156"/>
      <c r="AC3148" s="156"/>
      <c r="AD3148" s="156"/>
      <c r="AE3148" s="156"/>
      <c r="AF3148" s="156"/>
      <c r="AG3148" s="156"/>
      <c r="AH3148" s="153"/>
      <c r="AI3148" s="153"/>
      <c r="AJ3148" s="153"/>
      <c r="AK3148" s="153"/>
      <c r="AL3148" s="153"/>
      <c r="AM3148" s="153"/>
      <c r="AN3148" s="153"/>
      <c r="AO3148" s="153"/>
      <c r="AP3148" s="153"/>
      <c r="AQ3148" s="153"/>
      <c r="AR3148" s="153"/>
      <c r="AS3148" s="153"/>
      <c r="AT3148" s="153"/>
      <c r="AU3148" s="153"/>
      <c r="AV3148" s="153"/>
      <c r="AW3148" s="153"/>
      <c r="AX3148" s="153"/>
      <c r="AY3148" s="153"/>
      <c r="AZ3148" s="153"/>
      <c r="BA3148" s="153"/>
      <c r="BB3148" s="153"/>
      <c r="BC3148" s="153"/>
      <c r="BD3148" s="153"/>
      <c r="BE3148" s="153"/>
    </row>
    <row r="3149" spans="1:57" ht="15.5" x14ac:dyDescent="0.4">
      <c r="A3149" s="153" t="str">
        <f t="shared" si="49"/>
        <v>322301</v>
      </c>
      <c r="B3149" s="153">
        <v>3254</v>
      </c>
      <c r="C3149" s="153">
        <v>32230</v>
      </c>
      <c r="D3149" s="153" t="s">
        <v>1335</v>
      </c>
      <c r="E3149" s="157" t="s">
        <v>5657</v>
      </c>
      <c r="F3149" s="153" t="s">
        <v>5597</v>
      </c>
      <c r="G3149" s="153"/>
      <c r="H3149" s="153"/>
      <c r="I3149" s="153"/>
      <c r="J3149" s="153"/>
      <c r="K3149" s="153"/>
      <c r="L3149" s="153"/>
      <c r="M3149" s="153" t="s">
        <v>192</v>
      </c>
      <c r="N3149" s="153" t="s">
        <v>188</v>
      </c>
      <c r="O3149" s="156">
        <v>0.05</v>
      </c>
      <c r="P3149" s="153">
        <v>0.05</v>
      </c>
      <c r="Q3149" s="156">
        <v>58.3</v>
      </c>
      <c r="R3149" s="156">
        <v>0.1</v>
      </c>
      <c r="S3149" s="156">
        <v>0.1</v>
      </c>
      <c r="T3149" s="156">
        <v>1</v>
      </c>
      <c r="U3149" s="153"/>
      <c r="V3149" s="153"/>
      <c r="W3149" s="156"/>
      <c r="X3149" s="156"/>
      <c r="Y3149" s="156"/>
      <c r="Z3149" s="156"/>
      <c r="AA3149" s="156"/>
      <c r="AB3149" s="156"/>
      <c r="AC3149" s="156"/>
      <c r="AD3149" s="156"/>
      <c r="AE3149" s="156"/>
      <c r="AF3149" s="156"/>
      <c r="AG3149" s="156"/>
      <c r="AH3149" s="153"/>
      <c r="AI3149" s="153"/>
      <c r="AJ3149" s="153"/>
      <c r="AK3149" s="153"/>
      <c r="AL3149" s="153"/>
      <c r="AM3149" s="153"/>
      <c r="AN3149" s="153"/>
      <c r="AO3149" s="153"/>
      <c r="AP3149" s="153"/>
      <c r="AQ3149" s="153"/>
      <c r="AR3149" s="153"/>
      <c r="AS3149" s="153"/>
      <c r="AT3149" s="153"/>
      <c r="AU3149" s="153"/>
      <c r="AV3149" s="153"/>
      <c r="AW3149" s="153"/>
      <c r="AX3149" s="153"/>
      <c r="AY3149" s="153"/>
      <c r="AZ3149" s="153"/>
      <c r="BA3149" s="153"/>
      <c r="BB3149" s="153"/>
      <c r="BC3149" s="153"/>
      <c r="BD3149" s="153"/>
      <c r="BE3149" s="153"/>
    </row>
    <row r="3150" spans="1:57" ht="15.5" x14ac:dyDescent="0.4">
      <c r="A3150" s="153" t="str">
        <f t="shared" si="49"/>
        <v>322302</v>
      </c>
      <c r="B3150" s="153">
        <v>3255</v>
      </c>
      <c r="C3150" s="153">
        <v>32230</v>
      </c>
      <c r="D3150" s="153" t="s">
        <v>1335</v>
      </c>
      <c r="E3150" s="157" t="s">
        <v>5657</v>
      </c>
      <c r="F3150" s="153" t="s">
        <v>5629</v>
      </c>
      <c r="G3150" s="153"/>
      <c r="H3150" s="153"/>
      <c r="I3150" s="153"/>
      <c r="J3150" s="153"/>
      <c r="K3150" s="153"/>
      <c r="L3150" s="153"/>
      <c r="M3150" s="153" t="s">
        <v>192</v>
      </c>
      <c r="N3150" s="153" t="s">
        <v>188</v>
      </c>
      <c r="O3150" s="156">
        <v>0.05</v>
      </c>
      <c r="P3150" s="153">
        <v>0.05</v>
      </c>
      <c r="Q3150" s="156">
        <v>58.3</v>
      </c>
      <c r="R3150" s="156">
        <v>0.1</v>
      </c>
      <c r="S3150" s="156">
        <v>0.1</v>
      </c>
      <c r="T3150" s="156">
        <v>1</v>
      </c>
      <c r="U3150" s="153"/>
      <c r="V3150" s="153"/>
      <c r="W3150" s="156"/>
      <c r="X3150" s="156"/>
      <c r="Y3150" s="156"/>
      <c r="Z3150" s="156"/>
      <c r="AA3150" s="156"/>
      <c r="AB3150" s="156"/>
      <c r="AC3150" s="156"/>
      <c r="AD3150" s="156"/>
      <c r="AE3150" s="156"/>
      <c r="AF3150" s="156"/>
      <c r="AG3150" s="156"/>
      <c r="AH3150" s="153"/>
      <c r="AI3150" s="153"/>
      <c r="AJ3150" s="153"/>
      <c r="AK3150" s="153"/>
      <c r="AL3150" s="153"/>
      <c r="AM3150" s="153"/>
      <c r="AN3150" s="153"/>
      <c r="AO3150" s="153"/>
      <c r="AP3150" s="153"/>
      <c r="AQ3150" s="153"/>
      <c r="AR3150" s="153"/>
      <c r="AS3150" s="153"/>
      <c r="AT3150" s="153"/>
      <c r="AU3150" s="153"/>
      <c r="AV3150" s="153"/>
      <c r="AW3150" s="153"/>
      <c r="AX3150" s="153"/>
      <c r="AY3150" s="153"/>
      <c r="AZ3150" s="153"/>
      <c r="BA3150" s="153"/>
      <c r="BB3150" s="153"/>
      <c r="BC3150" s="153"/>
      <c r="BD3150" s="153"/>
      <c r="BE3150" s="153"/>
    </row>
    <row r="3151" spans="1:57" ht="15.5" x14ac:dyDescent="0.4">
      <c r="A3151" s="153" t="str">
        <f t="shared" si="49"/>
        <v>323342</v>
      </c>
      <c r="B3151" s="153">
        <v>3256</v>
      </c>
      <c r="C3151" s="153">
        <v>32334</v>
      </c>
      <c r="D3151" s="153" t="s">
        <v>1356</v>
      </c>
      <c r="E3151" s="157" t="s">
        <v>5660</v>
      </c>
      <c r="F3151" s="153" t="s">
        <v>5629</v>
      </c>
      <c r="G3151" s="153"/>
      <c r="H3151" s="153"/>
      <c r="I3151" s="153"/>
      <c r="J3151" s="153"/>
      <c r="K3151" s="153"/>
      <c r="L3151" s="153"/>
      <c r="M3151" s="153" t="s">
        <v>192</v>
      </c>
      <c r="N3151" s="153" t="s">
        <v>188</v>
      </c>
      <c r="O3151" s="156">
        <v>0.05</v>
      </c>
      <c r="P3151" s="153">
        <v>0.05</v>
      </c>
      <c r="Q3151" s="156">
        <v>58.7</v>
      </c>
      <c r="R3151" s="156">
        <v>0.1</v>
      </c>
      <c r="S3151" s="156">
        <v>0.1</v>
      </c>
      <c r="T3151" s="156">
        <v>0.99</v>
      </c>
      <c r="U3151" s="153"/>
      <c r="V3151" s="153"/>
      <c r="W3151" s="156"/>
      <c r="X3151" s="156"/>
      <c r="Y3151" s="156"/>
      <c r="Z3151" s="156"/>
      <c r="AA3151" s="156"/>
      <c r="AB3151" s="156"/>
      <c r="AC3151" s="156"/>
      <c r="AD3151" s="156"/>
      <c r="AE3151" s="156"/>
      <c r="AF3151" s="156"/>
      <c r="AG3151" s="156"/>
      <c r="AH3151" s="153"/>
      <c r="AI3151" s="153"/>
      <c r="AJ3151" s="153"/>
      <c r="AK3151" s="153"/>
      <c r="AL3151" s="153"/>
      <c r="AM3151" s="153"/>
      <c r="AN3151" s="153"/>
      <c r="AO3151" s="153"/>
      <c r="AP3151" s="153"/>
      <c r="AQ3151" s="153"/>
      <c r="AR3151" s="153"/>
      <c r="AS3151" s="153"/>
      <c r="AT3151" s="153"/>
      <c r="AU3151" s="153"/>
      <c r="AV3151" s="153"/>
      <c r="AW3151" s="153"/>
      <c r="AX3151" s="153"/>
      <c r="AY3151" s="153"/>
      <c r="AZ3151" s="153"/>
      <c r="BA3151" s="153"/>
      <c r="BB3151" s="153"/>
      <c r="BC3151" s="153"/>
      <c r="BD3151" s="153"/>
      <c r="BE3151" s="153"/>
    </row>
    <row r="3152" spans="1:57" ht="15.5" x14ac:dyDescent="0.4">
      <c r="A3152" s="153" t="str">
        <f t="shared" si="49"/>
        <v>325501</v>
      </c>
      <c r="B3152" s="153">
        <v>3257</v>
      </c>
      <c r="C3152" s="153">
        <v>32550</v>
      </c>
      <c r="D3152" s="153" t="s">
        <v>1452</v>
      </c>
      <c r="E3152" s="157" t="s">
        <v>5657</v>
      </c>
      <c r="F3152" s="153" t="s">
        <v>5597</v>
      </c>
      <c r="G3152" s="153"/>
      <c r="H3152" s="153"/>
      <c r="I3152" s="153"/>
      <c r="J3152" s="153"/>
      <c r="K3152" s="153"/>
      <c r="L3152" s="153"/>
      <c r="M3152" s="153" t="s">
        <v>192</v>
      </c>
      <c r="N3152" s="153" t="s">
        <v>188</v>
      </c>
      <c r="O3152" s="156">
        <v>0.05</v>
      </c>
      <c r="P3152" s="153">
        <v>0.05</v>
      </c>
      <c r="Q3152" s="156">
        <v>58.5</v>
      </c>
      <c r="R3152" s="156">
        <v>0.1</v>
      </c>
      <c r="S3152" s="156">
        <v>0.1</v>
      </c>
      <c r="T3152" s="156">
        <v>0.59</v>
      </c>
      <c r="U3152" s="153"/>
      <c r="V3152" s="153"/>
      <c r="W3152" s="156"/>
      <c r="X3152" s="156"/>
      <c r="Y3152" s="156"/>
      <c r="Z3152" s="156"/>
      <c r="AA3152" s="156"/>
      <c r="AB3152" s="156"/>
      <c r="AC3152" s="156"/>
      <c r="AD3152" s="156"/>
      <c r="AE3152" s="156"/>
      <c r="AF3152" s="156"/>
      <c r="AG3152" s="156"/>
      <c r="AH3152" s="153"/>
      <c r="AI3152" s="153"/>
      <c r="AJ3152" s="153"/>
      <c r="AK3152" s="153"/>
      <c r="AL3152" s="153"/>
      <c r="AM3152" s="153"/>
      <c r="AN3152" s="153"/>
      <c r="AO3152" s="153"/>
      <c r="AP3152" s="153"/>
      <c r="AQ3152" s="153"/>
      <c r="AR3152" s="153"/>
      <c r="AS3152" s="153"/>
      <c r="AT3152" s="153"/>
      <c r="AU3152" s="153"/>
      <c r="AV3152" s="153"/>
      <c r="AW3152" s="153"/>
      <c r="AX3152" s="153"/>
      <c r="AY3152" s="153"/>
      <c r="AZ3152" s="153"/>
      <c r="BA3152" s="153"/>
      <c r="BB3152" s="153"/>
      <c r="BC3152" s="153"/>
      <c r="BD3152" s="153"/>
      <c r="BE3152" s="153"/>
    </row>
    <row r="3153" spans="1:57" ht="15.5" x14ac:dyDescent="0.4">
      <c r="A3153" s="153" t="str">
        <f t="shared" si="49"/>
        <v>325502</v>
      </c>
      <c r="B3153" s="153">
        <v>3258</v>
      </c>
      <c r="C3153" s="153">
        <v>32550</v>
      </c>
      <c r="D3153" s="153" t="s">
        <v>1452</v>
      </c>
      <c r="E3153" s="157" t="s">
        <v>5657</v>
      </c>
      <c r="F3153" s="153" t="s">
        <v>5629</v>
      </c>
      <c r="G3153" s="153"/>
      <c r="H3153" s="153"/>
      <c r="I3153" s="153"/>
      <c r="J3153" s="153"/>
      <c r="K3153" s="153"/>
      <c r="L3153" s="153"/>
      <c r="M3153" s="153" t="s">
        <v>192</v>
      </c>
      <c r="N3153" s="153" t="s">
        <v>188</v>
      </c>
      <c r="O3153" s="156">
        <v>0.05</v>
      </c>
      <c r="P3153" s="153">
        <v>0.05</v>
      </c>
      <c r="Q3153" s="156">
        <v>58.5</v>
      </c>
      <c r="R3153" s="156">
        <v>0.1</v>
      </c>
      <c r="S3153" s="156">
        <v>0.1</v>
      </c>
      <c r="T3153" s="156">
        <v>0.52</v>
      </c>
      <c r="U3153" s="153"/>
      <c r="V3153" s="153"/>
      <c r="W3153" s="156"/>
      <c r="X3153" s="156"/>
      <c r="Y3153" s="156"/>
      <c r="Z3153" s="156"/>
      <c r="AA3153" s="156"/>
      <c r="AB3153" s="156"/>
      <c r="AC3153" s="156"/>
      <c r="AD3153" s="156"/>
      <c r="AE3153" s="156"/>
      <c r="AF3153" s="156"/>
      <c r="AG3153" s="156"/>
      <c r="AH3153" s="153"/>
      <c r="AI3153" s="153"/>
      <c r="AJ3153" s="153"/>
      <c r="AK3153" s="153"/>
      <c r="AL3153" s="153"/>
      <c r="AM3153" s="153"/>
      <c r="AN3153" s="153"/>
      <c r="AO3153" s="153"/>
      <c r="AP3153" s="153"/>
      <c r="AQ3153" s="153"/>
      <c r="AR3153" s="153"/>
      <c r="AS3153" s="153"/>
      <c r="AT3153" s="153"/>
      <c r="AU3153" s="153"/>
      <c r="AV3153" s="153"/>
      <c r="AW3153" s="153"/>
      <c r="AX3153" s="153"/>
      <c r="AY3153" s="153"/>
      <c r="AZ3153" s="153"/>
      <c r="BA3153" s="153"/>
      <c r="BB3153" s="153"/>
      <c r="BC3153" s="153"/>
      <c r="BD3153" s="153"/>
      <c r="BE3153" s="153"/>
    </row>
    <row r="3154" spans="1:57" ht="15.5" x14ac:dyDescent="0.4">
      <c r="A3154" s="153" t="str">
        <f t="shared" si="49"/>
        <v>325642</v>
      </c>
      <c r="B3154" s="153">
        <v>3259</v>
      </c>
      <c r="C3154" s="153">
        <v>32564</v>
      </c>
      <c r="D3154" s="153" t="s">
        <v>1415</v>
      </c>
      <c r="E3154" s="157" t="s">
        <v>5657</v>
      </c>
      <c r="F3154" s="153" t="s">
        <v>5629</v>
      </c>
      <c r="G3154" s="153"/>
      <c r="H3154" s="153"/>
      <c r="I3154" s="153"/>
      <c r="J3154" s="153"/>
      <c r="K3154" s="153"/>
      <c r="L3154" s="153"/>
      <c r="M3154" s="153" t="s">
        <v>192</v>
      </c>
      <c r="N3154" s="153" t="s">
        <v>188</v>
      </c>
      <c r="O3154" s="156">
        <v>0.05</v>
      </c>
      <c r="P3154" s="153">
        <v>0.05</v>
      </c>
      <c r="Q3154" s="156">
        <v>59.1</v>
      </c>
      <c r="R3154" s="156">
        <v>0.1</v>
      </c>
      <c r="S3154" s="156">
        <v>0.1</v>
      </c>
      <c r="T3154" s="156">
        <v>1</v>
      </c>
      <c r="U3154" s="153"/>
      <c r="V3154" s="153"/>
      <c r="W3154" s="156"/>
      <c r="X3154" s="156"/>
      <c r="Y3154" s="156"/>
      <c r="Z3154" s="156"/>
      <c r="AA3154" s="156"/>
      <c r="AB3154" s="156"/>
      <c r="AC3154" s="156"/>
      <c r="AD3154" s="156"/>
      <c r="AE3154" s="156"/>
      <c r="AF3154" s="156"/>
      <c r="AG3154" s="156"/>
      <c r="AH3154" s="153"/>
      <c r="AI3154" s="153"/>
      <c r="AJ3154" s="153"/>
      <c r="AK3154" s="153"/>
      <c r="AL3154" s="153"/>
      <c r="AM3154" s="153"/>
      <c r="AN3154" s="153"/>
      <c r="AO3154" s="153"/>
      <c r="AP3154" s="153"/>
      <c r="AQ3154" s="153"/>
      <c r="AR3154" s="153"/>
      <c r="AS3154" s="153"/>
      <c r="AT3154" s="153"/>
      <c r="AU3154" s="153"/>
      <c r="AV3154" s="153"/>
      <c r="AW3154" s="153"/>
      <c r="AX3154" s="153"/>
      <c r="AY3154" s="153"/>
      <c r="AZ3154" s="153"/>
      <c r="BA3154" s="153"/>
      <c r="BB3154" s="153"/>
      <c r="BC3154" s="153"/>
      <c r="BD3154" s="153"/>
      <c r="BE3154" s="153"/>
    </row>
    <row r="3155" spans="1:57" ht="15.5" x14ac:dyDescent="0.4">
      <c r="A3155" s="153" t="str">
        <f t="shared" si="49"/>
        <v>325685</v>
      </c>
      <c r="B3155" s="153">
        <v>3260</v>
      </c>
      <c r="C3155" s="153">
        <v>32568</v>
      </c>
      <c r="D3155" s="153" t="s">
        <v>1336</v>
      </c>
      <c r="E3155" s="157" t="s">
        <v>5657</v>
      </c>
      <c r="F3155" s="153" t="s">
        <v>5665</v>
      </c>
      <c r="G3155" s="153"/>
      <c r="H3155" s="153"/>
      <c r="I3155" s="153"/>
      <c r="J3155" s="153"/>
      <c r="K3155" s="153"/>
      <c r="L3155" s="153"/>
      <c r="M3155" s="153" t="s">
        <v>192</v>
      </c>
      <c r="N3155" s="153" t="s">
        <v>188</v>
      </c>
      <c r="O3155" s="156">
        <v>0.05</v>
      </c>
      <c r="P3155" s="153">
        <v>0.05</v>
      </c>
      <c r="Q3155" s="156">
        <v>58.5</v>
      </c>
      <c r="R3155" s="156">
        <v>0.1</v>
      </c>
      <c r="S3155" s="156">
        <v>0.1</v>
      </c>
      <c r="T3155" s="156">
        <v>0.31</v>
      </c>
      <c r="U3155" s="153"/>
      <c r="V3155" s="153"/>
      <c r="W3155" s="156"/>
      <c r="X3155" s="156"/>
      <c r="Y3155" s="156"/>
      <c r="Z3155" s="156"/>
      <c r="AA3155" s="156"/>
      <c r="AB3155" s="156"/>
      <c r="AC3155" s="156"/>
      <c r="AD3155" s="156"/>
      <c r="AE3155" s="156"/>
      <c r="AF3155" s="156"/>
      <c r="AG3155" s="156"/>
      <c r="AH3155" s="153"/>
      <c r="AI3155" s="153"/>
      <c r="AJ3155" s="153"/>
      <c r="AK3155" s="153"/>
      <c r="AL3155" s="153"/>
      <c r="AM3155" s="153"/>
      <c r="AN3155" s="153"/>
      <c r="AO3155" s="153"/>
      <c r="AP3155" s="153"/>
      <c r="AQ3155" s="153"/>
      <c r="AR3155" s="153"/>
      <c r="AS3155" s="153"/>
      <c r="AT3155" s="153"/>
      <c r="AU3155" s="153"/>
      <c r="AV3155" s="153"/>
      <c r="AW3155" s="153"/>
      <c r="AX3155" s="153"/>
      <c r="AY3155" s="153"/>
      <c r="AZ3155" s="153"/>
      <c r="BA3155" s="153"/>
      <c r="BB3155" s="153"/>
      <c r="BC3155" s="153"/>
      <c r="BD3155" s="153"/>
      <c r="BE3155" s="153"/>
    </row>
    <row r="3156" spans="1:57" ht="15.5" x14ac:dyDescent="0.4">
      <c r="A3156" s="153" t="str">
        <f t="shared" si="49"/>
        <v>326561</v>
      </c>
      <c r="B3156" s="153">
        <v>3261</v>
      </c>
      <c r="C3156" s="153">
        <v>32656</v>
      </c>
      <c r="D3156" s="153" t="s">
        <v>1388</v>
      </c>
      <c r="E3156" s="157" t="s">
        <v>5660</v>
      </c>
      <c r="F3156" s="153" t="s">
        <v>5597</v>
      </c>
      <c r="G3156" s="153"/>
      <c r="H3156" s="153"/>
      <c r="I3156" s="153"/>
      <c r="J3156" s="153"/>
      <c r="K3156" s="153"/>
      <c r="L3156" s="153"/>
      <c r="M3156" s="153" t="s">
        <v>192</v>
      </c>
      <c r="N3156" s="153" t="s">
        <v>188</v>
      </c>
      <c r="O3156" s="156">
        <v>0.05</v>
      </c>
      <c r="P3156" s="153">
        <v>0.05</v>
      </c>
      <c r="Q3156" s="156">
        <v>58.9</v>
      </c>
      <c r="R3156" s="156">
        <v>0.1</v>
      </c>
      <c r="S3156" s="156">
        <v>0.1</v>
      </c>
      <c r="T3156" s="156">
        <v>0.46</v>
      </c>
      <c r="U3156" s="153"/>
      <c r="V3156" s="153"/>
      <c r="W3156" s="156"/>
      <c r="X3156" s="156"/>
      <c r="Y3156" s="156"/>
      <c r="Z3156" s="156"/>
      <c r="AA3156" s="156"/>
      <c r="AB3156" s="156"/>
      <c r="AC3156" s="156"/>
      <c r="AD3156" s="156"/>
      <c r="AE3156" s="156"/>
      <c r="AF3156" s="156"/>
      <c r="AG3156" s="156"/>
      <c r="AH3156" s="153"/>
      <c r="AI3156" s="153"/>
      <c r="AJ3156" s="153"/>
      <c r="AK3156" s="153"/>
      <c r="AL3156" s="153"/>
      <c r="AM3156" s="153"/>
      <c r="AN3156" s="153"/>
      <c r="AO3156" s="153"/>
      <c r="AP3156" s="153"/>
      <c r="AQ3156" s="153"/>
      <c r="AR3156" s="153"/>
      <c r="AS3156" s="153"/>
      <c r="AT3156" s="153"/>
      <c r="AU3156" s="153"/>
      <c r="AV3156" s="153"/>
      <c r="AW3156" s="153"/>
      <c r="AX3156" s="153"/>
      <c r="AY3156" s="153"/>
      <c r="AZ3156" s="153"/>
      <c r="BA3156" s="153"/>
      <c r="BB3156" s="153"/>
      <c r="BC3156" s="153"/>
      <c r="BD3156" s="153"/>
      <c r="BE3156" s="153"/>
    </row>
    <row r="3157" spans="1:57" ht="15.5" x14ac:dyDescent="0.4">
      <c r="A3157" s="153" t="str">
        <f t="shared" si="49"/>
        <v>326562</v>
      </c>
      <c r="B3157" s="153">
        <v>3262</v>
      </c>
      <c r="C3157" s="153">
        <v>32656</v>
      </c>
      <c r="D3157" s="153" t="s">
        <v>1388</v>
      </c>
      <c r="E3157" s="157" t="s">
        <v>5660</v>
      </c>
      <c r="F3157" s="153" t="s">
        <v>5629</v>
      </c>
      <c r="G3157" s="153"/>
      <c r="H3157" s="153"/>
      <c r="I3157" s="153"/>
      <c r="J3157" s="153"/>
      <c r="K3157" s="153"/>
      <c r="L3157" s="153"/>
      <c r="M3157" s="153" t="s">
        <v>192</v>
      </c>
      <c r="N3157" s="153" t="s">
        <v>188</v>
      </c>
      <c r="O3157" s="156">
        <v>0.05</v>
      </c>
      <c r="P3157" s="153">
        <v>0.05</v>
      </c>
      <c r="Q3157" s="156">
        <v>58.9</v>
      </c>
      <c r="R3157" s="156">
        <v>0.1</v>
      </c>
      <c r="S3157" s="156">
        <v>0.1</v>
      </c>
      <c r="T3157" s="156">
        <v>0.95</v>
      </c>
      <c r="U3157" s="153"/>
      <c r="V3157" s="153"/>
      <c r="W3157" s="156"/>
      <c r="X3157" s="156"/>
      <c r="Y3157" s="156"/>
      <c r="Z3157" s="156"/>
      <c r="AA3157" s="156"/>
      <c r="AB3157" s="156"/>
      <c r="AC3157" s="156"/>
      <c r="AD3157" s="156"/>
      <c r="AE3157" s="156"/>
      <c r="AF3157" s="156"/>
      <c r="AG3157" s="156"/>
      <c r="AH3157" s="153"/>
      <c r="AI3157" s="153"/>
      <c r="AJ3157" s="153"/>
      <c r="AK3157" s="153"/>
      <c r="AL3157" s="153"/>
      <c r="AM3157" s="153"/>
      <c r="AN3157" s="153"/>
      <c r="AO3157" s="153"/>
      <c r="AP3157" s="153"/>
      <c r="AQ3157" s="153"/>
      <c r="AR3157" s="153"/>
      <c r="AS3157" s="153"/>
      <c r="AT3157" s="153"/>
      <c r="AU3157" s="153"/>
      <c r="AV3157" s="153"/>
      <c r="AW3157" s="153"/>
      <c r="AX3157" s="153"/>
      <c r="AY3157" s="153"/>
      <c r="AZ3157" s="153"/>
      <c r="BA3157" s="153"/>
      <c r="BB3157" s="153"/>
      <c r="BC3157" s="153"/>
      <c r="BD3157" s="153"/>
      <c r="BE3157" s="153"/>
    </row>
    <row r="3158" spans="1:57" ht="15.5" x14ac:dyDescent="0.4">
      <c r="A3158" s="153" t="str">
        <f t="shared" si="49"/>
        <v>326711</v>
      </c>
      <c r="B3158" s="153">
        <v>3263</v>
      </c>
      <c r="C3158" s="153">
        <v>32671</v>
      </c>
      <c r="D3158" s="153" t="s">
        <v>1271</v>
      </c>
      <c r="E3158" s="157" t="s">
        <v>5660</v>
      </c>
      <c r="F3158" s="153" t="s">
        <v>5597</v>
      </c>
      <c r="G3158" s="153"/>
      <c r="H3158" s="153"/>
      <c r="I3158" s="153"/>
      <c r="J3158" s="153"/>
      <c r="K3158" s="153"/>
      <c r="L3158" s="153"/>
      <c r="M3158" s="153" t="s">
        <v>192</v>
      </c>
      <c r="N3158" s="153" t="s">
        <v>188</v>
      </c>
      <c r="O3158" s="156">
        <v>0.05</v>
      </c>
      <c r="P3158" s="153">
        <v>0.05</v>
      </c>
      <c r="Q3158" s="156">
        <v>58.7</v>
      </c>
      <c r="R3158" s="156">
        <v>0.1</v>
      </c>
      <c r="S3158" s="156">
        <v>0.1</v>
      </c>
      <c r="T3158" s="156">
        <v>1</v>
      </c>
      <c r="U3158" s="153"/>
      <c r="V3158" s="153"/>
      <c r="W3158" s="156"/>
      <c r="X3158" s="156"/>
      <c r="Y3158" s="156"/>
      <c r="Z3158" s="156"/>
      <c r="AA3158" s="156"/>
      <c r="AB3158" s="156"/>
      <c r="AC3158" s="156"/>
      <c r="AD3158" s="156"/>
      <c r="AE3158" s="156"/>
      <c r="AF3158" s="156"/>
      <c r="AG3158" s="156"/>
      <c r="AH3158" s="153"/>
      <c r="AI3158" s="153"/>
      <c r="AJ3158" s="153"/>
      <c r="AK3158" s="153"/>
      <c r="AL3158" s="153"/>
      <c r="AM3158" s="153"/>
      <c r="AN3158" s="153"/>
      <c r="AO3158" s="153"/>
      <c r="AP3158" s="153"/>
      <c r="AQ3158" s="153"/>
      <c r="AR3158" s="153"/>
      <c r="AS3158" s="153"/>
      <c r="AT3158" s="153"/>
      <c r="AU3158" s="153"/>
      <c r="AV3158" s="153"/>
      <c r="AW3158" s="153"/>
      <c r="AX3158" s="153"/>
      <c r="AY3158" s="153"/>
      <c r="AZ3158" s="153"/>
      <c r="BA3158" s="153"/>
      <c r="BB3158" s="153"/>
      <c r="BC3158" s="153"/>
      <c r="BD3158" s="153"/>
      <c r="BE3158" s="153"/>
    </row>
    <row r="3159" spans="1:57" ht="15.5" x14ac:dyDescent="0.4">
      <c r="A3159" s="153" t="str">
        <f t="shared" si="49"/>
        <v>326821</v>
      </c>
      <c r="B3159" s="153">
        <v>3264</v>
      </c>
      <c r="C3159" s="153">
        <v>32682</v>
      </c>
      <c r="D3159" s="153" t="s">
        <v>1253</v>
      </c>
      <c r="E3159" s="157" t="s">
        <v>5660</v>
      </c>
      <c r="F3159" s="153" t="s">
        <v>5597</v>
      </c>
      <c r="G3159" s="153"/>
      <c r="H3159" s="153"/>
      <c r="I3159" s="153"/>
      <c r="J3159" s="153"/>
      <c r="K3159" s="153"/>
      <c r="L3159" s="153"/>
      <c r="M3159" s="153" t="s">
        <v>192</v>
      </c>
      <c r="N3159" s="153" t="s">
        <v>188</v>
      </c>
      <c r="O3159" s="156">
        <v>0.05</v>
      </c>
      <c r="P3159" s="153">
        <v>0.05</v>
      </c>
      <c r="Q3159" s="156">
        <v>58.9</v>
      </c>
      <c r="R3159" s="156">
        <v>0.1</v>
      </c>
      <c r="S3159" s="156">
        <v>0.1</v>
      </c>
      <c r="T3159" s="156">
        <v>0.78</v>
      </c>
      <c r="U3159" s="153"/>
      <c r="V3159" s="153"/>
      <c r="W3159" s="156"/>
      <c r="X3159" s="156"/>
      <c r="Y3159" s="156"/>
      <c r="Z3159" s="156"/>
      <c r="AA3159" s="156"/>
      <c r="AB3159" s="156"/>
      <c r="AC3159" s="156"/>
      <c r="AD3159" s="156"/>
      <c r="AE3159" s="156"/>
      <c r="AF3159" s="156"/>
      <c r="AG3159" s="156"/>
      <c r="AH3159" s="153"/>
      <c r="AI3159" s="153"/>
      <c r="AJ3159" s="153"/>
      <c r="AK3159" s="153"/>
      <c r="AL3159" s="153"/>
      <c r="AM3159" s="153"/>
      <c r="AN3159" s="153"/>
      <c r="AO3159" s="153"/>
      <c r="AP3159" s="153"/>
      <c r="AQ3159" s="153"/>
      <c r="AR3159" s="153"/>
      <c r="AS3159" s="153"/>
      <c r="AT3159" s="153"/>
      <c r="AU3159" s="153"/>
      <c r="AV3159" s="153"/>
      <c r="AW3159" s="153"/>
      <c r="AX3159" s="153"/>
      <c r="AY3159" s="153"/>
      <c r="AZ3159" s="153"/>
      <c r="BA3159" s="153"/>
      <c r="BB3159" s="153"/>
      <c r="BC3159" s="153"/>
      <c r="BD3159" s="153"/>
      <c r="BE3159" s="153"/>
    </row>
    <row r="3160" spans="1:57" ht="15.5" x14ac:dyDescent="0.4">
      <c r="A3160" s="153" t="str">
        <f t="shared" si="49"/>
        <v>326823</v>
      </c>
      <c r="B3160" s="153">
        <v>3265</v>
      </c>
      <c r="C3160" s="153">
        <v>32682</v>
      </c>
      <c r="D3160" s="153" t="s">
        <v>1253</v>
      </c>
      <c r="E3160" s="157" t="s">
        <v>5660</v>
      </c>
      <c r="F3160" s="153" t="s">
        <v>5630</v>
      </c>
      <c r="G3160" s="153"/>
      <c r="H3160" s="153"/>
      <c r="I3160" s="153"/>
      <c r="J3160" s="153"/>
      <c r="K3160" s="153"/>
      <c r="L3160" s="153"/>
      <c r="M3160" s="153" t="s">
        <v>192</v>
      </c>
      <c r="N3160" s="153" t="s">
        <v>188</v>
      </c>
      <c r="O3160" s="156">
        <v>0.05</v>
      </c>
      <c r="P3160" s="153">
        <v>0.05</v>
      </c>
      <c r="Q3160" s="156">
        <v>58.9</v>
      </c>
      <c r="R3160" s="156">
        <v>0.1</v>
      </c>
      <c r="S3160" s="156">
        <v>0.1</v>
      </c>
      <c r="T3160" s="156">
        <v>0.75</v>
      </c>
      <c r="U3160" s="153"/>
      <c r="V3160" s="153"/>
      <c r="W3160" s="156"/>
      <c r="X3160" s="156"/>
      <c r="Y3160" s="156"/>
      <c r="Z3160" s="156"/>
      <c r="AA3160" s="156"/>
      <c r="AB3160" s="156"/>
      <c r="AC3160" s="156"/>
      <c r="AD3160" s="156"/>
      <c r="AE3160" s="156"/>
      <c r="AF3160" s="156"/>
      <c r="AG3160" s="156"/>
      <c r="AH3160" s="153"/>
      <c r="AI3160" s="153"/>
      <c r="AJ3160" s="153"/>
      <c r="AK3160" s="153"/>
      <c r="AL3160" s="153"/>
      <c r="AM3160" s="153"/>
      <c r="AN3160" s="153"/>
      <c r="AO3160" s="153"/>
      <c r="AP3160" s="153"/>
      <c r="AQ3160" s="153"/>
      <c r="AR3160" s="153"/>
      <c r="AS3160" s="153"/>
      <c r="AT3160" s="153"/>
      <c r="AU3160" s="153"/>
      <c r="AV3160" s="153"/>
      <c r="AW3160" s="153"/>
      <c r="AX3160" s="153"/>
      <c r="AY3160" s="153"/>
      <c r="AZ3160" s="153"/>
      <c r="BA3160" s="153"/>
      <c r="BB3160" s="153"/>
      <c r="BC3160" s="153"/>
      <c r="BD3160" s="153"/>
      <c r="BE3160" s="153"/>
    </row>
    <row r="3161" spans="1:57" ht="15.5" x14ac:dyDescent="0.4">
      <c r="A3161" s="153" t="str">
        <f t="shared" si="49"/>
        <v>326882</v>
      </c>
      <c r="B3161" s="153">
        <v>3266</v>
      </c>
      <c r="C3161" s="153">
        <v>32688</v>
      </c>
      <c r="D3161" s="153" t="s">
        <v>1443</v>
      </c>
      <c r="E3161" s="157" t="s">
        <v>5660</v>
      </c>
      <c r="F3161" s="153" t="s">
        <v>5629</v>
      </c>
      <c r="G3161" s="153"/>
      <c r="H3161" s="153"/>
      <c r="I3161" s="153"/>
      <c r="J3161" s="153"/>
      <c r="K3161" s="153"/>
      <c r="L3161" s="153"/>
      <c r="M3161" s="153" t="s">
        <v>192</v>
      </c>
      <c r="N3161" s="153" t="s">
        <v>188</v>
      </c>
      <c r="O3161" s="156">
        <v>0.05</v>
      </c>
      <c r="P3161" s="153">
        <v>0.05</v>
      </c>
      <c r="Q3161" s="156">
        <v>58.5</v>
      </c>
      <c r="R3161" s="156">
        <v>0.1</v>
      </c>
      <c r="S3161" s="156">
        <v>0.1</v>
      </c>
      <c r="T3161" s="156">
        <v>0.59</v>
      </c>
      <c r="U3161" s="153"/>
      <c r="V3161" s="153"/>
      <c r="W3161" s="156"/>
      <c r="X3161" s="156"/>
      <c r="Y3161" s="156"/>
      <c r="Z3161" s="156"/>
      <c r="AA3161" s="156"/>
      <c r="AB3161" s="156"/>
      <c r="AC3161" s="156"/>
      <c r="AD3161" s="156"/>
      <c r="AE3161" s="156"/>
      <c r="AF3161" s="156"/>
      <c r="AG3161" s="156"/>
      <c r="AH3161" s="153"/>
      <c r="AI3161" s="153"/>
      <c r="AJ3161" s="153"/>
      <c r="AK3161" s="153"/>
      <c r="AL3161" s="153"/>
      <c r="AM3161" s="153"/>
      <c r="AN3161" s="153"/>
      <c r="AO3161" s="153"/>
      <c r="AP3161" s="153"/>
      <c r="AQ3161" s="153"/>
      <c r="AR3161" s="153"/>
      <c r="AS3161" s="153"/>
      <c r="AT3161" s="153"/>
      <c r="AU3161" s="153"/>
      <c r="AV3161" s="153"/>
      <c r="AW3161" s="153"/>
      <c r="AX3161" s="153"/>
      <c r="AY3161" s="153"/>
      <c r="AZ3161" s="153"/>
      <c r="BA3161" s="153"/>
      <c r="BB3161" s="153"/>
      <c r="BC3161" s="153"/>
      <c r="BD3161" s="153"/>
      <c r="BE3161" s="153"/>
    </row>
    <row r="3162" spans="1:57" ht="15.5" x14ac:dyDescent="0.4">
      <c r="A3162" s="153" t="str">
        <f t="shared" si="49"/>
        <v>327683</v>
      </c>
      <c r="B3162" s="153">
        <v>3267</v>
      </c>
      <c r="C3162" s="153">
        <v>32768</v>
      </c>
      <c r="D3162" s="153" t="s">
        <v>1423</v>
      </c>
      <c r="E3162" s="157" t="s">
        <v>5657</v>
      </c>
      <c r="F3162" s="153" t="s">
        <v>5630</v>
      </c>
      <c r="G3162" s="153"/>
      <c r="H3162" s="153"/>
      <c r="I3162" s="153"/>
      <c r="J3162" s="153"/>
      <c r="K3162" s="153"/>
      <c r="L3162" s="153"/>
      <c r="M3162" s="153" t="s">
        <v>192</v>
      </c>
      <c r="N3162" s="153" t="s">
        <v>188</v>
      </c>
      <c r="O3162" s="156">
        <v>0.05</v>
      </c>
      <c r="P3162" s="153">
        <v>0.05</v>
      </c>
      <c r="Q3162" s="156">
        <v>58.7</v>
      </c>
      <c r="R3162" s="156">
        <v>0.1</v>
      </c>
      <c r="S3162" s="156">
        <v>0.1</v>
      </c>
      <c r="T3162" s="156">
        <v>0.14000000000000001</v>
      </c>
      <c r="U3162" s="153"/>
      <c r="V3162" s="153"/>
      <c r="W3162" s="156"/>
      <c r="X3162" s="156"/>
      <c r="Y3162" s="156"/>
      <c r="Z3162" s="156"/>
      <c r="AA3162" s="156"/>
      <c r="AB3162" s="156"/>
      <c r="AC3162" s="156"/>
      <c r="AD3162" s="156"/>
      <c r="AE3162" s="156"/>
      <c r="AF3162" s="156"/>
      <c r="AG3162" s="156"/>
      <c r="AH3162" s="153"/>
      <c r="AI3162" s="153"/>
      <c r="AJ3162" s="153"/>
      <c r="AK3162" s="153"/>
      <c r="AL3162" s="153"/>
      <c r="AM3162" s="153"/>
      <c r="AN3162" s="153"/>
      <c r="AO3162" s="153"/>
      <c r="AP3162" s="153"/>
      <c r="AQ3162" s="153"/>
      <c r="AR3162" s="153"/>
      <c r="AS3162" s="153"/>
      <c r="AT3162" s="153"/>
      <c r="AU3162" s="153"/>
      <c r="AV3162" s="153"/>
      <c r="AW3162" s="153"/>
      <c r="AX3162" s="153"/>
      <c r="AY3162" s="153"/>
      <c r="AZ3162" s="153"/>
      <c r="BA3162" s="153"/>
      <c r="BB3162" s="153"/>
      <c r="BC3162" s="153"/>
      <c r="BD3162" s="153"/>
      <c r="BE3162" s="153"/>
    </row>
    <row r="3163" spans="1:57" ht="15.5" x14ac:dyDescent="0.4">
      <c r="A3163" s="153" t="str">
        <f t="shared" si="49"/>
        <v>327826</v>
      </c>
      <c r="B3163" s="153">
        <v>3268</v>
      </c>
      <c r="C3163" s="153">
        <v>32782</v>
      </c>
      <c r="D3163" s="153" t="s">
        <v>3115</v>
      </c>
      <c r="E3163" s="157" t="s">
        <v>5657</v>
      </c>
      <c r="F3163" s="153" t="s">
        <v>5675</v>
      </c>
      <c r="G3163" s="153"/>
      <c r="H3163" s="153"/>
      <c r="I3163" s="153"/>
      <c r="J3163" s="153"/>
      <c r="K3163" s="153"/>
      <c r="L3163" s="153"/>
      <c r="M3163" s="153" t="s">
        <v>192</v>
      </c>
      <c r="N3163" s="153" t="s">
        <v>188</v>
      </c>
      <c r="O3163" s="156">
        <v>0.05</v>
      </c>
      <c r="P3163" s="153">
        <v>0.05</v>
      </c>
      <c r="Q3163" s="156">
        <v>58.7</v>
      </c>
      <c r="R3163" s="156">
        <v>0.1</v>
      </c>
      <c r="S3163" s="156">
        <v>0.1</v>
      </c>
      <c r="T3163" s="156">
        <v>0.66</v>
      </c>
      <c r="U3163" s="153"/>
      <c r="V3163" s="153"/>
      <c r="W3163" s="156"/>
      <c r="X3163" s="156"/>
      <c r="Y3163" s="156"/>
      <c r="Z3163" s="156"/>
      <c r="AA3163" s="156"/>
      <c r="AB3163" s="156"/>
      <c r="AC3163" s="156"/>
      <c r="AD3163" s="156"/>
      <c r="AE3163" s="156"/>
      <c r="AF3163" s="156"/>
      <c r="AG3163" s="156"/>
      <c r="AH3163" s="153"/>
      <c r="AI3163" s="153"/>
      <c r="AJ3163" s="153"/>
      <c r="AK3163" s="153"/>
      <c r="AL3163" s="153"/>
      <c r="AM3163" s="153"/>
      <c r="AN3163" s="153"/>
      <c r="AO3163" s="153"/>
      <c r="AP3163" s="153"/>
      <c r="AQ3163" s="153"/>
      <c r="AR3163" s="153"/>
      <c r="AS3163" s="153"/>
      <c r="AT3163" s="153"/>
      <c r="AU3163" s="153"/>
      <c r="AV3163" s="153"/>
      <c r="AW3163" s="153"/>
      <c r="AX3163" s="153"/>
      <c r="AY3163" s="153"/>
      <c r="AZ3163" s="153"/>
      <c r="BA3163" s="153"/>
      <c r="BB3163" s="153"/>
      <c r="BC3163" s="153"/>
      <c r="BD3163" s="153"/>
      <c r="BE3163" s="153"/>
    </row>
    <row r="3164" spans="1:57" ht="15.5" x14ac:dyDescent="0.4">
      <c r="A3164" s="153" t="str">
        <f t="shared" si="49"/>
        <v>327902</v>
      </c>
      <c r="B3164" s="153">
        <v>3269</v>
      </c>
      <c r="C3164" s="153">
        <v>32790</v>
      </c>
      <c r="D3164" s="153" t="s">
        <v>1396</v>
      </c>
      <c r="E3164" s="157" t="s">
        <v>5657</v>
      </c>
      <c r="F3164" s="153" t="s">
        <v>5629</v>
      </c>
      <c r="G3164" s="153"/>
      <c r="H3164" s="153"/>
      <c r="I3164" s="153"/>
      <c r="J3164" s="153"/>
      <c r="K3164" s="153"/>
      <c r="L3164" s="153"/>
      <c r="M3164" s="153" t="s">
        <v>192</v>
      </c>
      <c r="N3164" s="153" t="s">
        <v>188</v>
      </c>
      <c r="O3164" s="156">
        <v>0.05</v>
      </c>
      <c r="P3164" s="153">
        <v>0.05</v>
      </c>
      <c r="Q3164" s="156">
        <v>59.1</v>
      </c>
      <c r="R3164" s="156">
        <v>0.1</v>
      </c>
      <c r="S3164" s="156">
        <v>0.1</v>
      </c>
      <c r="T3164" s="156">
        <v>0.79</v>
      </c>
      <c r="U3164" s="153"/>
      <c r="V3164" s="153"/>
      <c r="W3164" s="156"/>
      <c r="X3164" s="156"/>
      <c r="Y3164" s="156"/>
      <c r="Z3164" s="156"/>
      <c r="AA3164" s="156"/>
      <c r="AB3164" s="156"/>
      <c r="AC3164" s="156"/>
      <c r="AD3164" s="156"/>
      <c r="AE3164" s="156"/>
      <c r="AF3164" s="156"/>
      <c r="AG3164" s="156"/>
      <c r="AH3164" s="153"/>
      <c r="AI3164" s="153"/>
      <c r="AJ3164" s="153"/>
      <c r="AK3164" s="153"/>
      <c r="AL3164" s="153"/>
      <c r="AM3164" s="153"/>
      <c r="AN3164" s="153"/>
      <c r="AO3164" s="153"/>
      <c r="AP3164" s="153"/>
      <c r="AQ3164" s="153"/>
      <c r="AR3164" s="153"/>
      <c r="AS3164" s="153"/>
      <c r="AT3164" s="153"/>
      <c r="AU3164" s="153"/>
      <c r="AV3164" s="153"/>
      <c r="AW3164" s="153"/>
      <c r="AX3164" s="153"/>
      <c r="AY3164" s="153"/>
      <c r="AZ3164" s="153"/>
      <c r="BA3164" s="153"/>
      <c r="BB3164" s="153"/>
      <c r="BC3164" s="153"/>
      <c r="BD3164" s="153"/>
      <c r="BE3164" s="153"/>
    </row>
    <row r="3165" spans="1:57" ht="15.5" x14ac:dyDescent="0.4">
      <c r="A3165" s="153" t="str">
        <f t="shared" si="49"/>
        <v>327904</v>
      </c>
      <c r="B3165" s="153">
        <v>3270</v>
      </c>
      <c r="C3165" s="153">
        <v>32790</v>
      </c>
      <c r="D3165" s="153" t="s">
        <v>1396</v>
      </c>
      <c r="E3165" s="157" t="s">
        <v>5657</v>
      </c>
      <c r="F3165" s="153" t="s">
        <v>5631</v>
      </c>
      <c r="G3165" s="153"/>
      <c r="H3165" s="153"/>
      <c r="I3165" s="153"/>
      <c r="J3165" s="153"/>
      <c r="K3165" s="153"/>
      <c r="L3165" s="153"/>
      <c r="M3165" s="153" t="s">
        <v>192</v>
      </c>
      <c r="N3165" s="153" t="s">
        <v>188</v>
      </c>
      <c r="O3165" s="156">
        <v>0.05</v>
      </c>
      <c r="P3165" s="153">
        <v>0.05</v>
      </c>
      <c r="Q3165" s="156">
        <v>59.1</v>
      </c>
      <c r="R3165" s="156">
        <v>0.1</v>
      </c>
      <c r="S3165" s="156">
        <v>0.1</v>
      </c>
      <c r="T3165" s="156">
        <v>0.43</v>
      </c>
      <c r="U3165" s="153"/>
      <c r="V3165" s="153"/>
      <c r="W3165" s="156"/>
      <c r="X3165" s="156"/>
      <c r="Y3165" s="156"/>
      <c r="Z3165" s="156"/>
      <c r="AA3165" s="156"/>
      <c r="AB3165" s="156"/>
      <c r="AC3165" s="156"/>
      <c r="AD3165" s="156"/>
      <c r="AE3165" s="156"/>
      <c r="AF3165" s="156"/>
      <c r="AG3165" s="156"/>
      <c r="AH3165" s="153"/>
      <c r="AI3165" s="153"/>
      <c r="AJ3165" s="153"/>
      <c r="AK3165" s="153"/>
      <c r="AL3165" s="153"/>
      <c r="AM3165" s="153"/>
      <c r="AN3165" s="153"/>
      <c r="AO3165" s="153"/>
      <c r="AP3165" s="153"/>
      <c r="AQ3165" s="153"/>
      <c r="AR3165" s="153"/>
      <c r="AS3165" s="153"/>
      <c r="AT3165" s="153"/>
      <c r="AU3165" s="153"/>
      <c r="AV3165" s="153"/>
      <c r="AW3165" s="153"/>
      <c r="AX3165" s="153"/>
      <c r="AY3165" s="153"/>
      <c r="AZ3165" s="153"/>
      <c r="BA3165" s="153"/>
      <c r="BB3165" s="153"/>
      <c r="BC3165" s="153"/>
      <c r="BD3165" s="153"/>
      <c r="BE3165" s="153"/>
    </row>
    <row r="3166" spans="1:57" ht="15.5" x14ac:dyDescent="0.4">
      <c r="A3166" s="153" t="str">
        <f t="shared" si="49"/>
        <v>327905</v>
      </c>
      <c r="B3166" s="153">
        <v>3271</v>
      </c>
      <c r="C3166" s="153">
        <v>32790</v>
      </c>
      <c r="D3166" s="153" t="s">
        <v>1396</v>
      </c>
      <c r="E3166" s="157" t="s">
        <v>5657</v>
      </c>
      <c r="F3166" s="153" t="s">
        <v>5665</v>
      </c>
      <c r="G3166" s="153"/>
      <c r="H3166" s="153"/>
      <c r="I3166" s="153"/>
      <c r="J3166" s="153"/>
      <c r="K3166" s="153"/>
      <c r="L3166" s="153"/>
      <c r="M3166" s="153" t="s">
        <v>192</v>
      </c>
      <c r="N3166" s="153" t="s">
        <v>188</v>
      </c>
      <c r="O3166" s="156">
        <v>0.05</v>
      </c>
      <c r="P3166" s="153">
        <v>0.05</v>
      </c>
      <c r="Q3166" s="156">
        <v>59.1</v>
      </c>
      <c r="R3166" s="156">
        <v>0.1</v>
      </c>
      <c r="S3166" s="156">
        <v>0.1</v>
      </c>
      <c r="T3166" s="156">
        <v>1</v>
      </c>
      <c r="U3166" s="153"/>
      <c r="V3166" s="153"/>
      <c r="W3166" s="156"/>
      <c r="X3166" s="156"/>
      <c r="Y3166" s="156"/>
      <c r="Z3166" s="156"/>
      <c r="AA3166" s="156"/>
      <c r="AB3166" s="156"/>
      <c r="AC3166" s="156"/>
      <c r="AD3166" s="156"/>
      <c r="AE3166" s="156"/>
      <c r="AF3166" s="156"/>
      <c r="AG3166" s="156"/>
      <c r="AH3166" s="153"/>
      <c r="AI3166" s="153"/>
      <c r="AJ3166" s="153"/>
      <c r="AK3166" s="153"/>
      <c r="AL3166" s="153"/>
      <c r="AM3166" s="153"/>
      <c r="AN3166" s="153"/>
      <c r="AO3166" s="153"/>
      <c r="AP3166" s="153"/>
      <c r="AQ3166" s="153"/>
      <c r="AR3166" s="153"/>
      <c r="AS3166" s="153"/>
      <c r="AT3166" s="153"/>
      <c r="AU3166" s="153"/>
      <c r="AV3166" s="153"/>
      <c r="AW3166" s="153"/>
      <c r="AX3166" s="153"/>
      <c r="AY3166" s="153"/>
      <c r="AZ3166" s="153"/>
      <c r="BA3166" s="153"/>
      <c r="BB3166" s="153"/>
      <c r="BC3166" s="153"/>
      <c r="BD3166" s="153"/>
      <c r="BE3166" s="153"/>
    </row>
    <row r="3167" spans="1:57" ht="15.5" x14ac:dyDescent="0.4">
      <c r="A3167" s="153" t="str">
        <f t="shared" si="49"/>
        <v>327921</v>
      </c>
      <c r="B3167" s="153">
        <v>3272</v>
      </c>
      <c r="C3167" s="153">
        <v>32792</v>
      </c>
      <c r="D3167" s="153" t="s">
        <v>1395</v>
      </c>
      <c r="E3167" s="157" t="s">
        <v>5657</v>
      </c>
      <c r="F3167" s="153" t="s">
        <v>5597</v>
      </c>
      <c r="G3167" s="153"/>
      <c r="H3167" s="153"/>
      <c r="I3167" s="153"/>
      <c r="J3167" s="153"/>
      <c r="K3167" s="153"/>
      <c r="L3167" s="153"/>
      <c r="M3167" s="153" t="s">
        <v>192</v>
      </c>
      <c r="N3167" s="153" t="s">
        <v>188</v>
      </c>
      <c r="O3167" s="156">
        <v>0.05</v>
      </c>
      <c r="P3167" s="153">
        <v>0.05</v>
      </c>
      <c r="Q3167" s="156">
        <v>58.9</v>
      </c>
      <c r="R3167" s="156">
        <v>0.1</v>
      </c>
      <c r="S3167" s="156">
        <v>0.1</v>
      </c>
      <c r="T3167" s="156">
        <v>0.49</v>
      </c>
      <c r="U3167" s="153"/>
      <c r="V3167" s="153"/>
      <c r="W3167" s="156"/>
      <c r="X3167" s="156"/>
      <c r="Y3167" s="156"/>
      <c r="Z3167" s="156"/>
      <c r="AA3167" s="156"/>
      <c r="AB3167" s="156"/>
      <c r="AC3167" s="156"/>
      <c r="AD3167" s="156"/>
      <c r="AE3167" s="156"/>
      <c r="AF3167" s="156"/>
      <c r="AG3167" s="156"/>
      <c r="AH3167" s="153"/>
      <c r="AI3167" s="153"/>
      <c r="AJ3167" s="153"/>
      <c r="AK3167" s="153"/>
      <c r="AL3167" s="153"/>
      <c r="AM3167" s="153"/>
      <c r="AN3167" s="153"/>
      <c r="AO3167" s="153"/>
      <c r="AP3167" s="153"/>
      <c r="AQ3167" s="153"/>
      <c r="AR3167" s="153"/>
      <c r="AS3167" s="153"/>
      <c r="AT3167" s="153"/>
      <c r="AU3167" s="153"/>
      <c r="AV3167" s="153"/>
      <c r="AW3167" s="153"/>
      <c r="AX3167" s="153"/>
      <c r="AY3167" s="153"/>
      <c r="AZ3167" s="153"/>
      <c r="BA3167" s="153"/>
      <c r="BB3167" s="153"/>
      <c r="BC3167" s="153"/>
      <c r="BD3167" s="153"/>
      <c r="BE3167" s="153"/>
    </row>
    <row r="3168" spans="1:57" ht="15.5" x14ac:dyDescent="0.4">
      <c r="A3168" s="153" t="str">
        <f t="shared" si="49"/>
        <v>327922</v>
      </c>
      <c r="B3168" s="153">
        <v>3273</v>
      </c>
      <c r="C3168" s="153">
        <v>32792</v>
      </c>
      <c r="D3168" s="153" t="s">
        <v>1395</v>
      </c>
      <c r="E3168" s="157" t="s">
        <v>5657</v>
      </c>
      <c r="F3168" s="153" t="s">
        <v>5629</v>
      </c>
      <c r="G3168" s="153"/>
      <c r="H3168" s="153"/>
      <c r="I3168" s="153"/>
      <c r="J3168" s="153"/>
      <c r="K3168" s="153"/>
      <c r="L3168" s="153"/>
      <c r="M3168" s="153" t="s">
        <v>192</v>
      </c>
      <c r="N3168" s="153" t="s">
        <v>188</v>
      </c>
      <c r="O3168" s="156">
        <v>0.05</v>
      </c>
      <c r="P3168" s="153">
        <v>0.05</v>
      </c>
      <c r="Q3168" s="156">
        <v>58.9</v>
      </c>
      <c r="R3168" s="156">
        <v>0.1</v>
      </c>
      <c r="S3168" s="156">
        <v>0.1</v>
      </c>
      <c r="T3168" s="156">
        <v>0.75</v>
      </c>
      <c r="U3168" s="153"/>
      <c r="V3168" s="153"/>
      <c r="W3168" s="156"/>
      <c r="X3168" s="156"/>
      <c r="Y3168" s="156"/>
      <c r="Z3168" s="156"/>
      <c r="AA3168" s="156"/>
      <c r="AB3168" s="156"/>
      <c r="AC3168" s="156"/>
      <c r="AD3168" s="156"/>
      <c r="AE3168" s="156"/>
      <c r="AF3168" s="156"/>
      <c r="AG3168" s="156"/>
      <c r="AH3168" s="153"/>
      <c r="AI3168" s="153"/>
      <c r="AJ3168" s="153"/>
      <c r="AK3168" s="153"/>
      <c r="AL3168" s="153"/>
      <c r="AM3168" s="153"/>
      <c r="AN3168" s="153"/>
      <c r="AO3168" s="153"/>
      <c r="AP3168" s="153"/>
      <c r="AQ3168" s="153"/>
      <c r="AR3168" s="153"/>
      <c r="AS3168" s="153"/>
      <c r="AT3168" s="153"/>
      <c r="AU3168" s="153"/>
      <c r="AV3168" s="153"/>
      <c r="AW3168" s="153"/>
      <c r="AX3168" s="153"/>
      <c r="AY3168" s="153"/>
      <c r="AZ3168" s="153"/>
      <c r="BA3168" s="153"/>
      <c r="BB3168" s="153"/>
      <c r="BC3168" s="153"/>
      <c r="BD3168" s="153"/>
      <c r="BE3168" s="153"/>
    </row>
    <row r="3169" spans="1:57" ht="15.5" x14ac:dyDescent="0.4">
      <c r="A3169" s="153" t="str">
        <f t="shared" si="49"/>
        <v>327925</v>
      </c>
      <c r="B3169" s="153">
        <v>3274</v>
      </c>
      <c r="C3169" s="153">
        <v>32792</v>
      </c>
      <c r="D3169" s="153" t="s">
        <v>1395</v>
      </c>
      <c r="E3169" s="157" t="s">
        <v>5657</v>
      </c>
      <c r="F3169" s="153" t="s">
        <v>5665</v>
      </c>
      <c r="G3169" s="153"/>
      <c r="H3169" s="153"/>
      <c r="I3169" s="153"/>
      <c r="J3169" s="153"/>
      <c r="K3169" s="153"/>
      <c r="L3169" s="153"/>
      <c r="M3169" s="153" t="s">
        <v>192</v>
      </c>
      <c r="N3169" s="153" t="s">
        <v>188</v>
      </c>
      <c r="O3169" s="156">
        <v>0.05</v>
      </c>
      <c r="P3169" s="153">
        <v>0.05</v>
      </c>
      <c r="Q3169" s="156">
        <v>58.9</v>
      </c>
      <c r="R3169" s="156">
        <v>0.1</v>
      </c>
      <c r="S3169" s="156">
        <v>0.1</v>
      </c>
      <c r="T3169" s="156">
        <v>0.63</v>
      </c>
      <c r="U3169" s="153"/>
      <c r="V3169" s="153"/>
      <c r="W3169" s="156"/>
      <c r="X3169" s="156"/>
      <c r="Y3169" s="156"/>
      <c r="Z3169" s="156"/>
      <c r="AA3169" s="156"/>
      <c r="AB3169" s="156"/>
      <c r="AC3169" s="156"/>
      <c r="AD3169" s="156"/>
      <c r="AE3169" s="156"/>
      <c r="AF3169" s="156"/>
      <c r="AG3169" s="156"/>
      <c r="AH3169" s="153"/>
      <c r="AI3169" s="153"/>
      <c r="AJ3169" s="153"/>
      <c r="AK3169" s="153"/>
      <c r="AL3169" s="153"/>
      <c r="AM3169" s="153"/>
      <c r="AN3169" s="153"/>
      <c r="AO3169" s="153"/>
      <c r="AP3169" s="153"/>
      <c r="AQ3169" s="153"/>
      <c r="AR3169" s="153"/>
      <c r="AS3169" s="153"/>
      <c r="AT3169" s="153"/>
      <c r="AU3169" s="153"/>
      <c r="AV3169" s="153"/>
      <c r="AW3169" s="153"/>
      <c r="AX3169" s="153"/>
      <c r="AY3169" s="153"/>
      <c r="AZ3169" s="153"/>
      <c r="BA3169" s="153"/>
      <c r="BB3169" s="153"/>
      <c r="BC3169" s="153"/>
      <c r="BD3169" s="153"/>
      <c r="BE3169" s="153"/>
    </row>
    <row r="3170" spans="1:57" ht="15.5" x14ac:dyDescent="0.4">
      <c r="A3170" s="153" t="str">
        <f t="shared" si="49"/>
        <v>330205</v>
      </c>
      <c r="B3170" s="153">
        <v>3275</v>
      </c>
      <c r="C3170" s="153">
        <v>33020</v>
      </c>
      <c r="D3170" s="153" t="s">
        <v>1384</v>
      </c>
      <c r="E3170" s="157" t="s">
        <v>5657</v>
      </c>
      <c r="F3170" s="153" t="s">
        <v>5665</v>
      </c>
      <c r="G3170" s="153"/>
      <c r="H3170" s="153"/>
      <c r="I3170" s="153"/>
      <c r="J3170" s="153"/>
      <c r="K3170" s="153"/>
      <c r="L3170" s="153"/>
      <c r="M3170" s="153" t="s">
        <v>192</v>
      </c>
      <c r="N3170" s="153" t="s">
        <v>188</v>
      </c>
      <c r="O3170" s="156">
        <v>0.05</v>
      </c>
      <c r="P3170" s="153">
        <v>0.05</v>
      </c>
      <c r="Q3170" s="156">
        <v>58.7</v>
      </c>
      <c r="R3170" s="156">
        <v>0.1</v>
      </c>
      <c r="S3170" s="156">
        <v>0.1</v>
      </c>
      <c r="T3170" s="156">
        <v>0.82</v>
      </c>
      <c r="U3170" s="153"/>
      <c r="V3170" s="153"/>
      <c r="W3170" s="156"/>
      <c r="X3170" s="156"/>
      <c r="Y3170" s="156"/>
      <c r="Z3170" s="156"/>
      <c r="AA3170" s="156"/>
      <c r="AB3170" s="156"/>
      <c r="AC3170" s="156"/>
      <c r="AD3170" s="156"/>
      <c r="AE3170" s="156"/>
      <c r="AF3170" s="156"/>
      <c r="AG3170" s="156"/>
      <c r="AH3170" s="153"/>
      <c r="AI3170" s="153"/>
      <c r="AJ3170" s="153"/>
      <c r="AK3170" s="153"/>
      <c r="AL3170" s="153"/>
      <c r="AM3170" s="153"/>
      <c r="AN3170" s="153"/>
      <c r="AO3170" s="153"/>
      <c r="AP3170" s="153"/>
      <c r="AQ3170" s="153"/>
      <c r="AR3170" s="153"/>
      <c r="AS3170" s="153"/>
      <c r="AT3170" s="153"/>
      <c r="AU3170" s="153"/>
      <c r="AV3170" s="153"/>
      <c r="AW3170" s="153"/>
      <c r="AX3170" s="153"/>
      <c r="AY3170" s="153"/>
      <c r="AZ3170" s="153"/>
      <c r="BA3170" s="153"/>
      <c r="BB3170" s="153"/>
      <c r="BC3170" s="153"/>
      <c r="BD3170" s="153"/>
      <c r="BE3170" s="153"/>
    </row>
    <row r="3171" spans="1:57" ht="15.5" x14ac:dyDescent="0.4">
      <c r="A3171" s="153" t="str">
        <f t="shared" si="49"/>
        <v>332031</v>
      </c>
      <c r="B3171" s="153">
        <v>3276</v>
      </c>
      <c r="C3171" s="153">
        <v>33203</v>
      </c>
      <c r="D3171" s="153" t="s">
        <v>1447</v>
      </c>
      <c r="E3171" s="157" t="s">
        <v>5657</v>
      </c>
      <c r="F3171" s="153" t="s">
        <v>5597</v>
      </c>
      <c r="G3171" s="153"/>
      <c r="H3171" s="153"/>
      <c r="I3171" s="153"/>
      <c r="J3171" s="153"/>
      <c r="K3171" s="153"/>
      <c r="L3171" s="153"/>
      <c r="M3171" s="153" t="s">
        <v>192</v>
      </c>
      <c r="N3171" s="153" t="s">
        <v>188</v>
      </c>
      <c r="O3171" s="156">
        <v>0.05</v>
      </c>
      <c r="P3171" s="153">
        <v>0.05</v>
      </c>
      <c r="Q3171" s="156">
        <v>58.5</v>
      </c>
      <c r="R3171" s="156">
        <v>0.1</v>
      </c>
      <c r="S3171" s="156">
        <v>0.1</v>
      </c>
      <c r="T3171" s="156">
        <v>0.9</v>
      </c>
      <c r="U3171" s="153"/>
      <c r="V3171" s="153"/>
      <c r="W3171" s="156"/>
      <c r="X3171" s="156"/>
      <c r="Y3171" s="156"/>
      <c r="Z3171" s="156"/>
      <c r="AA3171" s="156"/>
      <c r="AB3171" s="156"/>
      <c r="AC3171" s="156"/>
      <c r="AD3171" s="156"/>
      <c r="AE3171" s="156"/>
      <c r="AF3171" s="156"/>
      <c r="AG3171" s="156"/>
      <c r="AH3171" s="153"/>
      <c r="AI3171" s="153"/>
      <c r="AJ3171" s="153"/>
      <c r="AK3171" s="153"/>
      <c r="AL3171" s="153"/>
      <c r="AM3171" s="153"/>
      <c r="AN3171" s="153"/>
      <c r="AO3171" s="153"/>
      <c r="AP3171" s="153"/>
      <c r="AQ3171" s="153"/>
      <c r="AR3171" s="153"/>
      <c r="AS3171" s="153"/>
      <c r="AT3171" s="153"/>
      <c r="AU3171" s="153"/>
      <c r="AV3171" s="153"/>
      <c r="AW3171" s="153"/>
      <c r="AX3171" s="153"/>
      <c r="AY3171" s="153"/>
      <c r="AZ3171" s="153"/>
      <c r="BA3171" s="153"/>
      <c r="BB3171" s="153"/>
      <c r="BC3171" s="153"/>
      <c r="BD3171" s="153"/>
      <c r="BE3171" s="153"/>
    </row>
    <row r="3172" spans="1:57" ht="15.5" x14ac:dyDescent="0.4">
      <c r="A3172" s="153" t="str">
        <f t="shared" si="49"/>
        <v>3320410</v>
      </c>
      <c r="B3172" s="153">
        <v>3277</v>
      </c>
      <c r="C3172" s="153">
        <v>33204</v>
      </c>
      <c r="D3172" s="153" t="s">
        <v>1446</v>
      </c>
      <c r="E3172" s="157" t="s">
        <v>5678</v>
      </c>
      <c r="F3172" s="153" t="s">
        <v>5674</v>
      </c>
      <c r="G3172" s="153"/>
      <c r="H3172" s="153"/>
      <c r="I3172" s="153"/>
      <c r="J3172" s="153"/>
      <c r="K3172" s="153"/>
      <c r="L3172" s="153"/>
      <c r="M3172" s="153" t="s">
        <v>192</v>
      </c>
      <c r="N3172" s="153" t="s">
        <v>188</v>
      </c>
      <c r="O3172" s="156">
        <v>0.05</v>
      </c>
      <c r="P3172" s="153">
        <v>0.05</v>
      </c>
      <c r="Q3172" s="156">
        <v>58.7</v>
      </c>
      <c r="R3172" s="156">
        <v>0.1</v>
      </c>
      <c r="S3172" s="156">
        <v>0.1</v>
      </c>
      <c r="T3172" s="156">
        <v>1</v>
      </c>
      <c r="U3172" s="153"/>
      <c r="V3172" s="153"/>
      <c r="W3172" s="156"/>
      <c r="X3172" s="156"/>
      <c r="Y3172" s="156"/>
      <c r="Z3172" s="156"/>
      <c r="AA3172" s="156"/>
      <c r="AB3172" s="156"/>
      <c r="AC3172" s="156"/>
      <c r="AD3172" s="156"/>
      <c r="AE3172" s="156"/>
      <c r="AF3172" s="156"/>
      <c r="AG3172" s="156"/>
      <c r="AH3172" s="153"/>
      <c r="AI3172" s="153"/>
      <c r="AJ3172" s="153"/>
      <c r="AK3172" s="153"/>
      <c r="AL3172" s="153"/>
      <c r="AM3172" s="153"/>
      <c r="AN3172" s="153"/>
      <c r="AO3172" s="153"/>
      <c r="AP3172" s="153"/>
      <c r="AQ3172" s="153"/>
      <c r="AR3172" s="153"/>
      <c r="AS3172" s="153"/>
      <c r="AT3172" s="153"/>
      <c r="AU3172" s="153"/>
      <c r="AV3172" s="153"/>
      <c r="AW3172" s="153"/>
      <c r="AX3172" s="153"/>
      <c r="AY3172" s="153"/>
      <c r="AZ3172" s="153"/>
      <c r="BA3172" s="153"/>
      <c r="BB3172" s="153"/>
      <c r="BC3172" s="153"/>
      <c r="BD3172" s="153"/>
      <c r="BE3172" s="153"/>
    </row>
    <row r="3173" spans="1:57" ht="15.5" x14ac:dyDescent="0.4">
      <c r="A3173" s="153" t="str">
        <f t="shared" si="49"/>
        <v>332051</v>
      </c>
      <c r="B3173" s="153">
        <v>3278</v>
      </c>
      <c r="C3173" s="153">
        <v>33205</v>
      </c>
      <c r="D3173" s="153" t="s">
        <v>1449</v>
      </c>
      <c r="E3173" s="157" t="s">
        <v>5657</v>
      </c>
      <c r="F3173" s="153" t="s">
        <v>5597</v>
      </c>
      <c r="G3173" s="153"/>
      <c r="H3173" s="153"/>
      <c r="I3173" s="153"/>
      <c r="J3173" s="153"/>
      <c r="K3173" s="153"/>
      <c r="L3173" s="153"/>
      <c r="M3173" s="153" t="s">
        <v>192</v>
      </c>
      <c r="N3173" s="153" t="s">
        <v>188</v>
      </c>
      <c r="O3173" s="156">
        <v>0.05</v>
      </c>
      <c r="P3173" s="153">
        <v>0.05</v>
      </c>
      <c r="Q3173" s="156">
        <v>59.1</v>
      </c>
      <c r="R3173" s="156">
        <v>0.1</v>
      </c>
      <c r="S3173" s="156">
        <v>0.1</v>
      </c>
      <c r="T3173" s="156">
        <v>0.39</v>
      </c>
      <c r="U3173" s="153"/>
      <c r="V3173" s="153"/>
      <c r="W3173" s="156"/>
      <c r="X3173" s="156"/>
      <c r="Y3173" s="156"/>
      <c r="Z3173" s="156"/>
      <c r="AA3173" s="156"/>
      <c r="AB3173" s="156"/>
      <c r="AC3173" s="156"/>
      <c r="AD3173" s="156"/>
      <c r="AE3173" s="156"/>
      <c r="AF3173" s="156"/>
      <c r="AG3173" s="156"/>
      <c r="AH3173" s="153"/>
      <c r="AI3173" s="153"/>
      <c r="AJ3173" s="153"/>
      <c r="AK3173" s="153"/>
      <c r="AL3173" s="153"/>
      <c r="AM3173" s="153"/>
      <c r="AN3173" s="153"/>
      <c r="AO3173" s="153"/>
      <c r="AP3173" s="153"/>
      <c r="AQ3173" s="153"/>
      <c r="AR3173" s="153"/>
      <c r="AS3173" s="153"/>
      <c r="AT3173" s="153"/>
      <c r="AU3173" s="153"/>
      <c r="AV3173" s="153"/>
      <c r="AW3173" s="153"/>
      <c r="AX3173" s="153"/>
      <c r="AY3173" s="153"/>
      <c r="AZ3173" s="153"/>
      <c r="BA3173" s="153"/>
      <c r="BB3173" s="153"/>
      <c r="BC3173" s="153"/>
      <c r="BD3173" s="153"/>
      <c r="BE3173" s="153"/>
    </row>
    <row r="3174" spans="1:57" ht="15.5" x14ac:dyDescent="0.4">
      <c r="A3174" s="153" t="str">
        <f t="shared" si="49"/>
        <v>332056</v>
      </c>
      <c r="B3174" s="153">
        <v>3279</v>
      </c>
      <c r="C3174" s="153">
        <v>33205</v>
      </c>
      <c r="D3174" s="153" t="s">
        <v>1449</v>
      </c>
      <c r="E3174" s="157" t="s">
        <v>5657</v>
      </c>
      <c r="F3174" s="153" t="s">
        <v>5675</v>
      </c>
      <c r="G3174" s="153"/>
      <c r="H3174" s="153"/>
      <c r="I3174" s="153"/>
      <c r="J3174" s="153"/>
      <c r="K3174" s="153"/>
      <c r="L3174" s="153"/>
      <c r="M3174" s="153" t="s">
        <v>192</v>
      </c>
      <c r="N3174" s="153" t="s">
        <v>188</v>
      </c>
      <c r="O3174" s="156">
        <v>0.05</v>
      </c>
      <c r="P3174" s="153">
        <v>0.05</v>
      </c>
      <c r="Q3174" s="156">
        <v>59.1</v>
      </c>
      <c r="R3174" s="156">
        <v>0.1</v>
      </c>
      <c r="S3174" s="156">
        <v>0.1</v>
      </c>
      <c r="T3174" s="156">
        <v>0.46</v>
      </c>
      <c r="U3174" s="153"/>
      <c r="V3174" s="153"/>
      <c r="W3174" s="156"/>
      <c r="X3174" s="156"/>
      <c r="Y3174" s="156"/>
      <c r="Z3174" s="156"/>
      <c r="AA3174" s="156"/>
      <c r="AB3174" s="156"/>
      <c r="AC3174" s="156"/>
      <c r="AD3174" s="156"/>
      <c r="AE3174" s="156"/>
      <c r="AF3174" s="156"/>
      <c r="AG3174" s="156"/>
      <c r="AH3174" s="153"/>
      <c r="AI3174" s="153"/>
      <c r="AJ3174" s="153"/>
      <c r="AK3174" s="153"/>
      <c r="AL3174" s="153"/>
      <c r="AM3174" s="153"/>
      <c r="AN3174" s="153"/>
      <c r="AO3174" s="153"/>
      <c r="AP3174" s="153"/>
      <c r="AQ3174" s="153"/>
      <c r="AR3174" s="153"/>
      <c r="AS3174" s="153"/>
      <c r="AT3174" s="153"/>
      <c r="AU3174" s="153"/>
      <c r="AV3174" s="153"/>
      <c r="AW3174" s="153"/>
      <c r="AX3174" s="153"/>
      <c r="AY3174" s="153"/>
      <c r="AZ3174" s="153"/>
      <c r="BA3174" s="153"/>
      <c r="BB3174" s="153"/>
      <c r="BC3174" s="153"/>
      <c r="BD3174" s="153"/>
      <c r="BE3174" s="153"/>
    </row>
    <row r="3175" spans="1:57" ht="15.5" x14ac:dyDescent="0.4">
      <c r="A3175" s="153" t="str">
        <f t="shared" si="49"/>
        <v>332089</v>
      </c>
      <c r="B3175" s="153">
        <v>3280</v>
      </c>
      <c r="C3175" s="153">
        <v>33208</v>
      </c>
      <c r="D3175" s="153" t="s">
        <v>1448</v>
      </c>
      <c r="E3175" s="157" t="s">
        <v>5657</v>
      </c>
      <c r="F3175" s="153" t="s">
        <v>5672</v>
      </c>
      <c r="G3175" s="153"/>
      <c r="H3175" s="153"/>
      <c r="I3175" s="153"/>
      <c r="J3175" s="153"/>
      <c r="K3175" s="153"/>
      <c r="L3175" s="153"/>
      <c r="M3175" s="153" t="s">
        <v>192</v>
      </c>
      <c r="N3175" s="153" t="s">
        <v>188</v>
      </c>
      <c r="O3175" s="156">
        <v>0.05</v>
      </c>
      <c r="P3175" s="153">
        <v>0.05</v>
      </c>
      <c r="Q3175" s="156">
        <v>59.1</v>
      </c>
      <c r="R3175" s="156">
        <v>0.1</v>
      </c>
      <c r="S3175" s="156">
        <v>0.1</v>
      </c>
      <c r="T3175" s="156">
        <v>0.5</v>
      </c>
      <c r="U3175" s="153"/>
      <c r="V3175" s="153"/>
      <c r="W3175" s="156"/>
      <c r="X3175" s="156"/>
      <c r="Y3175" s="156"/>
      <c r="Z3175" s="156"/>
      <c r="AA3175" s="156"/>
      <c r="AB3175" s="156"/>
      <c r="AC3175" s="156"/>
      <c r="AD3175" s="156"/>
      <c r="AE3175" s="156"/>
      <c r="AF3175" s="156"/>
      <c r="AG3175" s="156"/>
      <c r="AH3175" s="153"/>
      <c r="AI3175" s="153"/>
      <c r="AJ3175" s="153"/>
      <c r="AK3175" s="153"/>
      <c r="AL3175" s="153"/>
      <c r="AM3175" s="153"/>
      <c r="AN3175" s="153"/>
      <c r="AO3175" s="153"/>
      <c r="AP3175" s="153"/>
      <c r="AQ3175" s="153"/>
      <c r="AR3175" s="153"/>
      <c r="AS3175" s="153"/>
      <c r="AT3175" s="153"/>
      <c r="AU3175" s="153"/>
      <c r="AV3175" s="153"/>
      <c r="AW3175" s="153"/>
      <c r="AX3175" s="153"/>
      <c r="AY3175" s="153"/>
      <c r="AZ3175" s="153"/>
      <c r="BA3175" s="153"/>
      <c r="BB3175" s="153"/>
      <c r="BC3175" s="153"/>
      <c r="BD3175" s="153"/>
      <c r="BE3175" s="153"/>
    </row>
    <row r="3176" spans="1:57" ht="15.5" x14ac:dyDescent="0.4">
      <c r="A3176" s="153" t="str">
        <f t="shared" si="49"/>
        <v>332181</v>
      </c>
      <c r="B3176" s="153">
        <v>3281</v>
      </c>
      <c r="C3176" s="153">
        <v>33218</v>
      </c>
      <c r="D3176" s="153" t="s">
        <v>1371</v>
      </c>
      <c r="E3176" s="157" t="s">
        <v>5661</v>
      </c>
      <c r="F3176" s="153" t="s">
        <v>5597</v>
      </c>
      <c r="G3176" s="153"/>
      <c r="H3176" s="153"/>
      <c r="I3176" s="153"/>
      <c r="J3176" s="153"/>
      <c r="K3176" s="153"/>
      <c r="L3176" s="153"/>
      <c r="M3176" s="153" t="s">
        <v>192</v>
      </c>
      <c r="N3176" s="153" t="s">
        <v>188</v>
      </c>
      <c r="O3176" s="156">
        <v>0.05</v>
      </c>
      <c r="P3176" s="153">
        <v>0.05</v>
      </c>
      <c r="Q3176" s="156">
        <v>58.7</v>
      </c>
      <c r="R3176" s="156">
        <v>0.1</v>
      </c>
      <c r="S3176" s="156">
        <v>0.1</v>
      </c>
      <c r="T3176" s="156">
        <v>1</v>
      </c>
      <c r="U3176" s="153"/>
      <c r="V3176" s="153"/>
      <c r="W3176" s="156"/>
      <c r="X3176" s="156"/>
      <c r="Y3176" s="156"/>
      <c r="Z3176" s="156"/>
      <c r="AA3176" s="156"/>
      <c r="AB3176" s="156"/>
      <c r="AC3176" s="156"/>
      <c r="AD3176" s="156"/>
      <c r="AE3176" s="156"/>
      <c r="AF3176" s="156"/>
      <c r="AG3176" s="156"/>
      <c r="AH3176" s="153"/>
      <c r="AI3176" s="153"/>
      <c r="AJ3176" s="153"/>
      <c r="AK3176" s="153"/>
      <c r="AL3176" s="153"/>
      <c r="AM3176" s="153"/>
      <c r="AN3176" s="153"/>
      <c r="AO3176" s="153"/>
      <c r="AP3176" s="153"/>
      <c r="AQ3176" s="153"/>
      <c r="AR3176" s="153"/>
      <c r="AS3176" s="153"/>
      <c r="AT3176" s="153"/>
      <c r="AU3176" s="153"/>
      <c r="AV3176" s="153"/>
      <c r="AW3176" s="153"/>
      <c r="AX3176" s="153"/>
      <c r="AY3176" s="153"/>
      <c r="AZ3176" s="153"/>
      <c r="BA3176" s="153"/>
      <c r="BB3176" s="153"/>
      <c r="BC3176" s="153"/>
      <c r="BD3176" s="153"/>
      <c r="BE3176" s="153"/>
    </row>
    <row r="3177" spans="1:57" ht="15.5" x14ac:dyDescent="0.4">
      <c r="A3177" s="153" t="str">
        <f t="shared" si="49"/>
        <v>333001</v>
      </c>
      <c r="B3177" s="153">
        <v>3282</v>
      </c>
      <c r="C3177" s="153">
        <v>33300</v>
      </c>
      <c r="D3177" s="153" t="s">
        <v>1297</v>
      </c>
      <c r="E3177" s="157" t="s">
        <v>5657</v>
      </c>
      <c r="F3177" s="153" t="s">
        <v>5597</v>
      </c>
      <c r="G3177" s="153"/>
      <c r="H3177" s="153"/>
      <c r="I3177" s="153"/>
      <c r="J3177" s="153"/>
      <c r="K3177" s="153"/>
      <c r="L3177" s="153"/>
      <c r="M3177" s="153" t="s">
        <v>192</v>
      </c>
      <c r="N3177" s="153" t="s">
        <v>188</v>
      </c>
      <c r="O3177" s="156">
        <v>0.05</v>
      </c>
      <c r="P3177" s="153">
        <v>0.05</v>
      </c>
      <c r="Q3177" s="156">
        <v>58.9</v>
      </c>
      <c r="R3177" s="156">
        <v>0.1</v>
      </c>
      <c r="S3177" s="156">
        <v>0.1</v>
      </c>
      <c r="T3177" s="156">
        <v>1</v>
      </c>
      <c r="U3177" s="153"/>
      <c r="V3177" s="153"/>
      <c r="W3177" s="156"/>
      <c r="X3177" s="156"/>
      <c r="Y3177" s="156"/>
      <c r="Z3177" s="156"/>
      <c r="AA3177" s="156"/>
      <c r="AB3177" s="156"/>
      <c r="AC3177" s="156"/>
      <c r="AD3177" s="156"/>
      <c r="AE3177" s="156"/>
      <c r="AF3177" s="156"/>
      <c r="AG3177" s="156"/>
      <c r="AH3177" s="153"/>
      <c r="AI3177" s="153"/>
      <c r="AJ3177" s="153"/>
      <c r="AK3177" s="153"/>
      <c r="AL3177" s="153"/>
      <c r="AM3177" s="153"/>
      <c r="AN3177" s="153"/>
      <c r="AO3177" s="153"/>
      <c r="AP3177" s="153"/>
      <c r="AQ3177" s="153"/>
      <c r="AR3177" s="153"/>
      <c r="AS3177" s="153"/>
      <c r="AT3177" s="153"/>
      <c r="AU3177" s="153"/>
      <c r="AV3177" s="153"/>
      <c r="AW3177" s="153"/>
      <c r="AX3177" s="153"/>
      <c r="AY3177" s="153"/>
      <c r="AZ3177" s="153"/>
      <c r="BA3177" s="153"/>
      <c r="BB3177" s="153"/>
      <c r="BC3177" s="153"/>
      <c r="BD3177" s="153"/>
      <c r="BE3177" s="153"/>
    </row>
    <row r="3178" spans="1:57" ht="15.5" x14ac:dyDescent="0.4">
      <c r="A3178" s="153" t="str">
        <f t="shared" si="49"/>
        <v>333002</v>
      </c>
      <c r="B3178" s="153">
        <v>3283</v>
      </c>
      <c r="C3178" s="153">
        <v>33300</v>
      </c>
      <c r="D3178" s="153" t="s">
        <v>1297</v>
      </c>
      <c r="E3178" s="157" t="s">
        <v>5657</v>
      </c>
      <c r="F3178" s="153" t="s">
        <v>5629</v>
      </c>
      <c r="G3178" s="153"/>
      <c r="H3178" s="153"/>
      <c r="I3178" s="153"/>
      <c r="J3178" s="153"/>
      <c r="K3178" s="153"/>
      <c r="L3178" s="153"/>
      <c r="M3178" s="153" t="s">
        <v>192</v>
      </c>
      <c r="N3178" s="153" t="s">
        <v>188</v>
      </c>
      <c r="O3178" s="156">
        <v>0.05</v>
      </c>
      <c r="P3178" s="153">
        <v>0.05</v>
      </c>
      <c r="Q3178" s="156">
        <v>58.9</v>
      </c>
      <c r="R3178" s="156">
        <v>0.1</v>
      </c>
      <c r="S3178" s="156">
        <v>0.1</v>
      </c>
      <c r="T3178" s="156">
        <v>0.22</v>
      </c>
      <c r="U3178" s="153"/>
      <c r="V3178" s="153"/>
      <c r="W3178" s="156"/>
      <c r="X3178" s="156"/>
      <c r="Y3178" s="156"/>
      <c r="Z3178" s="156"/>
      <c r="AA3178" s="156"/>
      <c r="AB3178" s="156"/>
      <c r="AC3178" s="156"/>
      <c r="AD3178" s="156"/>
      <c r="AE3178" s="156"/>
      <c r="AF3178" s="156"/>
      <c r="AG3178" s="156"/>
      <c r="AH3178" s="153"/>
      <c r="AI3178" s="153"/>
      <c r="AJ3178" s="153"/>
      <c r="AK3178" s="153"/>
      <c r="AL3178" s="153"/>
      <c r="AM3178" s="153"/>
      <c r="AN3178" s="153"/>
      <c r="AO3178" s="153"/>
      <c r="AP3178" s="153"/>
      <c r="AQ3178" s="153"/>
      <c r="AR3178" s="153"/>
      <c r="AS3178" s="153"/>
      <c r="AT3178" s="153"/>
      <c r="AU3178" s="153"/>
      <c r="AV3178" s="153"/>
      <c r="AW3178" s="153"/>
      <c r="AX3178" s="153"/>
      <c r="AY3178" s="153"/>
      <c r="AZ3178" s="153"/>
      <c r="BA3178" s="153"/>
      <c r="BB3178" s="153"/>
      <c r="BC3178" s="153"/>
      <c r="BD3178" s="153"/>
      <c r="BE3178" s="153"/>
    </row>
    <row r="3179" spans="1:57" ht="15.5" x14ac:dyDescent="0.4">
      <c r="A3179" s="153" t="str">
        <f t="shared" si="49"/>
        <v>333003</v>
      </c>
      <c r="B3179" s="153">
        <v>3284</v>
      </c>
      <c r="C3179" s="153">
        <v>33300</v>
      </c>
      <c r="D3179" s="153" t="s">
        <v>1297</v>
      </c>
      <c r="E3179" s="157" t="s">
        <v>5657</v>
      </c>
      <c r="F3179" s="153" t="s">
        <v>5630</v>
      </c>
      <c r="G3179" s="153"/>
      <c r="H3179" s="153"/>
      <c r="I3179" s="153"/>
      <c r="J3179" s="153"/>
      <c r="K3179" s="153"/>
      <c r="L3179" s="153"/>
      <c r="M3179" s="153" t="s">
        <v>192</v>
      </c>
      <c r="N3179" s="153" t="s">
        <v>188</v>
      </c>
      <c r="O3179" s="156">
        <v>0.05</v>
      </c>
      <c r="P3179" s="153">
        <v>0.05</v>
      </c>
      <c r="Q3179" s="156">
        <v>58.9</v>
      </c>
      <c r="R3179" s="156">
        <v>0.1</v>
      </c>
      <c r="S3179" s="156">
        <v>0.1</v>
      </c>
      <c r="T3179" s="156">
        <v>1</v>
      </c>
      <c r="U3179" s="153"/>
      <c r="V3179" s="153"/>
      <c r="W3179" s="156"/>
      <c r="X3179" s="156"/>
      <c r="Y3179" s="156"/>
      <c r="Z3179" s="156"/>
      <c r="AA3179" s="156"/>
      <c r="AB3179" s="156"/>
      <c r="AC3179" s="156"/>
      <c r="AD3179" s="156"/>
      <c r="AE3179" s="156"/>
      <c r="AF3179" s="156"/>
      <c r="AG3179" s="156"/>
      <c r="AH3179" s="153"/>
      <c r="AI3179" s="153"/>
      <c r="AJ3179" s="153"/>
      <c r="AK3179" s="153"/>
      <c r="AL3179" s="153"/>
      <c r="AM3179" s="153"/>
      <c r="AN3179" s="153"/>
      <c r="AO3179" s="153"/>
      <c r="AP3179" s="153"/>
      <c r="AQ3179" s="153"/>
      <c r="AR3179" s="153"/>
      <c r="AS3179" s="153"/>
      <c r="AT3179" s="153"/>
      <c r="AU3179" s="153"/>
      <c r="AV3179" s="153"/>
      <c r="AW3179" s="153"/>
      <c r="AX3179" s="153"/>
      <c r="AY3179" s="153"/>
      <c r="AZ3179" s="153"/>
      <c r="BA3179" s="153"/>
      <c r="BB3179" s="153"/>
      <c r="BC3179" s="153"/>
      <c r="BD3179" s="153"/>
      <c r="BE3179" s="153"/>
    </row>
    <row r="3180" spans="1:57" ht="15.5" x14ac:dyDescent="0.4">
      <c r="A3180" s="153" t="str">
        <f t="shared" si="49"/>
        <v>333021</v>
      </c>
      <c r="B3180" s="153">
        <v>3285</v>
      </c>
      <c r="C3180" s="153">
        <v>33302</v>
      </c>
      <c r="D3180" s="153" t="s">
        <v>1445</v>
      </c>
      <c r="E3180" s="157" t="s">
        <v>5657</v>
      </c>
      <c r="F3180" s="153" t="s">
        <v>5597</v>
      </c>
      <c r="G3180" s="153"/>
      <c r="H3180" s="153"/>
      <c r="I3180" s="153"/>
      <c r="J3180" s="153"/>
      <c r="K3180" s="153"/>
      <c r="L3180" s="153"/>
      <c r="M3180" s="153" t="s">
        <v>192</v>
      </c>
      <c r="N3180" s="153" t="s">
        <v>188</v>
      </c>
      <c r="O3180" s="156">
        <v>0.05</v>
      </c>
      <c r="P3180" s="153">
        <v>0.05</v>
      </c>
      <c r="Q3180" s="156">
        <v>58.9</v>
      </c>
      <c r="R3180" s="156">
        <v>0.1</v>
      </c>
      <c r="S3180" s="156">
        <v>0.1</v>
      </c>
      <c r="T3180" s="156">
        <v>1</v>
      </c>
      <c r="U3180" s="153"/>
      <c r="V3180" s="153"/>
      <c r="W3180" s="156"/>
      <c r="X3180" s="156"/>
      <c r="Y3180" s="156"/>
      <c r="Z3180" s="156"/>
      <c r="AA3180" s="156"/>
      <c r="AB3180" s="156"/>
      <c r="AC3180" s="156"/>
      <c r="AD3180" s="156"/>
      <c r="AE3180" s="156"/>
      <c r="AF3180" s="156"/>
      <c r="AG3180" s="156"/>
      <c r="AH3180" s="153"/>
      <c r="AI3180" s="153"/>
      <c r="AJ3180" s="153"/>
      <c r="AK3180" s="153"/>
      <c r="AL3180" s="153"/>
      <c r="AM3180" s="153"/>
      <c r="AN3180" s="153"/>
      <c r="AO3180" s="153"/>
      <c r="AP3180" s="153"/>
      <c r="AQ3180" s="153"/>
      <c r="AR3180" s="153"/>
      <c r="AS3180" s="153"/>
      <c r="AT3180" s="153"/>
      <c r="AU3180" s="153"/>
      <c r="AV3180" s="153"/>
      <c r="AW3180" s="153"/>
      <c r="AX3180" s="153"/>
      <c r="AY3180" s="153"/>
      <c r="AZ3180" s="153"/>
      <c r="BA3180" s="153"/>
      <c r="BB3180" s="153"/>
      <c r="BC3180" s="153"/>
      <c r="BD3180" s="153"/>
      <c r="BE3180" s="153"/>
    </row>
    <row r="3181" spans="1:57" ht="15.5" x14ac:dyDescent="0.4">
      <c r="A3181" s="153" t="str">
        <f t="shared" si="49"/>
        <v>333031</v>
      </c>
      <c r="B3181" s="153">
        <v>3286</v>
      </c>
      <c r="C3181" s="153">
        <v>33303</v>
      </c>
      <c r="D3181" s="153" t="s">
        <v>1305</v>
      </c>
      <c r="E3181" s="157" t="s">
        <v>5657</v>
      </c>
      <c r="F3181" s="153" t="s">
        <v>5597</v>
      </c>
      <c r="G3181" s="153"/>
      <c r="H3181" s="153"/>
      <c r="I3181" s="153"/>
      <c r="J3181" s="153"/>
      <c r="K3181" s="153"/>
      <c r="L3181" s="153"/>
      <c r="M3181" s="153" t="s">
        <v>192</v>
      </c>
      <c r="N3181" s="153" t="s">
        <v>188</v>
      </c>
      <c r="O3181" s="156">
        <v>0.05</v>
      </c>
      <c r="P3181" s="153">
        <v>0.05</v>
      </c>
      <c r="Q3181" s="156">
        <v>58.9</v>
      </c>
      <c r="R3181" s="156">
        <v>0.1</v>
      </c>
      <c r="S3181" s="156">
        <v>0.1</v>
      </c>
      <c r="T3181" s="156">
        <v>1</v>
      </c>
      <c r="U3181" s="153"/>
      <c r="V3181" s="153"/>
      <c r="W3181" s="156"/>
      <c r="X3181" s="156"/>
      <c r="Y3181" s="156"/>
      <c r="Z3181" s="156"/>
      <c r="AA3181" s="156"/>
      <c r="AB3181" s="156"/>
      <c r="AC3181" s="156"/>
      <c r="AD3181" s="156"/>
      <c r="AE3181" s="156"/>
      <c r="AF3181" s="156"/>
      <c r="AG3181" s="156"/>
      <c r="AH3181" s="153"/>
      <c r="AI3181" s="153"/>
      <c r="AJ3181" s="153"/>
      <c r="AK3181" s="153"/>
      <c r="AL3181" s="153"/>
      <c r="AM3181" s="153"/>
      <c r="AN3181" s="153"/>
      <c r="AO3181" s="153"/>
      <c r="AP3181" s="153"/>
      <c r="AQ3181" s="153"/>
      <c r="AR3181" s="153"/>
      <c r="AS3181" s="153"/>
      <c r="AT3181" s="153"/>
      <c r="AU3181" s="153"/>
      <c r="AV3181" s="153"/>
      <c r="AW3181" s="153"/>
      <c r="AX3181" s="153"/>
      <c r="AY3181" s="153"/>
      <c r="AZ3181" s="153"/>
      <c r="BA3181" s="153"/>
      <c r="BB3181" s="153"/>
      <c r="BC3181" s="153"/>
      <c r="BD3181" s="153"/>
      <c r="BE3181" s="153"/>
    </row>
    <row r="3182" spans="1:57" ht="15.5" x14ac:dyDescent="0.4">
      <c r="A3182" s="153" t="str">
        <f t="shared" si="49"/>
        <v>333034</v>
      </c>
      <c r="B3182" s="153">
        <v>3287</v>
      </c>
      <c r="C3182" s="153">
        <v>33303</v>
      </c>
      <c r="D3182" s="153" t="s">
        <v>1305</v>
      </c>
      <c r="E3182" s="157" t="s">
        <v>5657</v>
      </c>
      <c r="F3182" s="153" t="s">
        <v>5631</v>
      </c>
      <c r="G3182" s="153"/>
      <c r="H3182" s="153"/>
      <c r="I3182" s="153"/>
      <c r="J3182" s="153"/>
      <c r="K3182" s="153"/>
      <c r="L3182" s="153"/>
      <c r="M3182" s="153" t="s">
        <v>192</v>
      </c>
      <c r="N3182" s="153" t="s">
        <v>188</v>
      </c>
      <c r="O3182" s="156">
        <v>0.05</v>
      </c>
      <c r="P3182" s="153">
        <v>0.05</v>
      </c>
      <c r="Q3182" s="156">
        <v>58.9</v>
      </c>
      <c r="R3182" s="156">
        <v>0.1</v>
      </c>
      <c r="S3182" s="156">
        <v>0.1</v>
      </c>
      <c r="T3182" s="156">
        <v>0.82</v>
      </c>
      <c r="U3182" s="153"/>
      <c r="V3182" s="153"/>
      <c r="W3182" s="156"/>
      <c r="X3182" s="156"/>
      <c r="Y3182" s="156"/>
      <c r="Z3182" s="156"/>
      <c r="AA3182" s="156"/>
      <c r="AB3182" s="156"/>
      <c r="AC3182" s="156"/>
      <c r="AD3182" s="156"/>
      <c r="AE3182" s="156"/>
      <c r="AF3182" s="156"/>
      <c r="AG3182" s="156"/>
      <c r="AH3182" s="153"/>
      <c r="AI3182" s="153"/>
      <c r="AJ3182" s="153"/>
      <c r="AK3182" s="153"/>
      <c r="AL3182" s="153"/>
      <c r="AM3182" s="153"/>
      <c r="AN3182" s="153"/>
      <c r="AO3182" s="153"/>
      <c r="AP3182" s="153"/>
      <c r="AQ3182" s="153"/>
      <c r="AR3182" s="153"/>
      <c r="AS3182" s="153"/>
      <c r="AT3182" s="153"/>
      <c r="AU3182" s="153"/>
      <c r="AV3182" s="153"/>
      <c r="AW3182" s="153"/>
      <c r="AX3182" s="153"/>
      <c r="AY3182" s="153"/>
      <c r="AZ3182" s="153"/>
      <c r="BA3182" s="153"/>
      <c r="BB3182" s="153"/>
      <c r="BC3182" s="153"/>
      <c r="BD3182" s="153"/>
      <c r="BE3182" s="153"/>
    </row>
    <row r="3183" spans="1:57" ht="15.5" x14ac:dyDescent="0.4">
      <c r="A3183" s="153" t="str">
        <f t="shared" si="49"/>
        <v>333035</v>
      </c>
      <c r="B3183" s="153">
        <v>3288</v>
      </c>
      <c r="C3183" s="153">
        <v>33303</v>
      </c>
      <c r="D3183" s="153" t="s">
        <v>1305</v>
      </c>
      <c r="E3183" s="157" t="s">
        <v>5657</v>
      </c>
      <c r="F3183" s="153" t="s">
        <v>5665</v>
      </c>
      <c r="G3183" s="153"/>
      <c r="H3183" s="153"/>
      <c r="I3183" s="153"/>
      <c r="J3183" s="153"/>
      <c r="K3183" s="153"/>
      <c r="L3183" s="153"/>
      <c r="M3183" s="153" t="s">
        <v>192</v>
      </c>
      <c r="N3183" s="153" t="s">
        <v>188</v>
      </c>
      <c r="O3183" s="156">
        <v>0.05</v>
      </c>
      <c r="P3183" s="153">
        <v>0.05</v>
      </c>
      <c r="Q3183" s="156">
        <v>58.9</v>
      </c>
      <c r="R3183" s="156">
        <v>0.1</v>
      </c>
      <c r="S3183" s="156">
        <v>0.1</v>
      </c>
      <c r="T3183" s="156">
        <v>0.46</v>
      </c>
      <c r="U3183" s="153"/>
      <c r="V3183" s="153"/>
      <c r="W3183" s="156"/>
      <c r="X3183" s="156"/>
      <c r="Y3183" s="156"/>
      <c r="Z3183" s="156"/>
      <c r="AA3183" s="156"/>
      <c r="AB3183" s="156"/>
      <c r="AC3183" s="156"/>
      <c r="AD3183" s="156"/>
      <c r="AE3183" s="156"/>
      <c r="AF3183" s="156"/>
      <c r="AG3183" s="156"/>
      <c r="AH3183" s="153"/>
      <c r="AI3183" s="153"/>
      <c r="AJ3183" s="153"/>
      <c r="AK3183" s="153"/>
      <c r="AL3183" s="153"/>
      <c r="AM3183" s="153"/>
      <c r="AN3183" s="153"/>
      <c r="AO3183" s="153"/>
      <c r="AP3183" s="153"/>
      <c r="AQ3183" s="153"/>
      <c r="AR3183" s="153"/>
      <c r="AS3183" s="153"/>
      <c r="AT3183" s="153"/>
      <c r="AU3183" s="153"/>
      <c r="AV3183" s="153"/>
      <c r="AW3183" s="153"/>
      <c r="AX3183" s="153"/>
      <c r="AY3183" s="153"/>
      <c r="AZ3183" s="153"/>
      <c r="BA3183" s="153"/>
      <c r="BB3183" s="153"/>
      <c r="BC3183" s="153"/>
      <c r="BD3183" s="153"/>
      <c r="BE3183" s="153"/>
    </row>
    <row r="3184" spans="1:57" ht="15.5" x14ac:dyDescent="0.4">
      <c r="A3184" s="153" t="str">
        <f t="shared" si="49"/>
        <v>333036</v>
      </c>
      <c r="B3184" s="153">
        <v>3289</v>
      </c>
      <c r="C3184" s="153">
        <v>33303</v>
      </c>
      <c r="D3184" s="153" t="s">
        <v>1305</v>
      </c>
      <c r="E3184" s="157" t="s">
        <v>5657</v>
      </c>
      <c r="F3184" s="153" t="s">
        <v>5675</v>
      </c>
      <c r="G3184" s="153"/>
      <c r="H3184" s="153"/>
      <c r="I3184" s="153"/>
      <c r="J3184" s="153"/>
      <c r="K3184" s="153"/>
      <c r="L3184" s="153"/>
      <c r="M3184" s="153" t="s">
        <v>192</v>
      </c>
      <c r="N3184" s="153" t="s">
        <v>188</v>
      </c>
      <c r="O3184" s="156">
        <v>0.05</v>
      </c>
      <c r="P3184" s="153">
        <v>0.05</v>
      </c>
      <c r="Q3184" s="156">
        <v>58.9</v>
      </c>
      <c r="R3184" s="156">
        <v>0.1</v>
      </c>
      <c r="S3184" s="156">
        <v>0.1</v>
      </c>
      <c r="T3184" s="156">
        <v>1</v>
      </c>
      <c r="U3184" s="153"/>
      <c r="V3184" s="153"/>
      <c r="W3184" s="156"/>
      <c r="X3184" s="156"/>
      <c r="Y3184" s="156"/>
      <c r="Z3184" s="156"/>
      <c r="AA3184" s="156"/>
      <c r="AB3184" s="156"/>
      <c r="AC3184" s="156"/>
      <c r="AD3184" s="156"/>
      <c r="AE3184" s="156"/>
      <c r="AF3184" s="156"/>
      <c r="AG3184" s="156"/>
      <c r="AH3184" s="153"/>
      <c r="AI3184" s="153"/>
      <c r="AJ3184" s="153"/>
      <c r="AK3184" s="153"/>
      <c r="AL3184" s="153"/>
      <c r="AM3184" s="153"/>
      <c r="AN3184" s="153"/>
      <c r="AO3184" s="153"/>
      <c r="AP3184" s="153"/>
      <c r="AQ3184" s="153"/>
      <c r="AR3184" s="153"/>
      <c r="AS3184" s="153"/>
      <c r="AT3184" s="153"/>
      <c r="AU3184" s="153"/>
      <c r="AV3184" s="153"/>
      <c r="AW3184" s="153"/>
      <c r="AX3184" s="153"/>
      <c r="AY3184" s="153"/>
      <c r="AZ3184" s="153"/>
      <c r="BA3184" s="153"/>
      <c r="BB3184" s="153"/>
      <c r="BC3184" s="153"/>
      <c r="BD3184" s="153"/>
      <c r="BE3184" s="153"/>
    </row>
    <row r="3185" spans="1:57" ht="15.5" x14ac:dyDescent="0.4">
      <c r="A3185" s="153" t="str">
        <f t="shared" si="49"/>
        <v>333073</v>
      </c>
      <c r="B3185" s="153">
        <v>3290</v>
      </c>
      <c r="C3185" s="153">
        <v>33307</v>
      </c>
      <c r="D3185" s="153" t="s">
        <v>1379</v>
      </c>
      <c r="E3185" s="157" t="s">
        <v>5657</v>
      </c>
      <c r="F3185" s="153" t="s">
        <v>5630</v>
      </c>
      <c r="G3185" s="153"/>
      <c r="H3185" s="153"/>
      <c r="I3185" s="153"/>
      <c r="J3185" s="153"/>
      <c r="K3185" s="153"/>
      <c r="L3185" s="153"/>
      <c r="M3185" s="153" t="s">
        <v>192</v>
      </c>
      <c r="N3185" s="153" t="s">
        <v>188</v>
      </c>
      <c r="O3185" s="156">
        <v>0.05</v>
      </c>
      <c r="P3185" s="153">
        <v>0.05</v>
      </c>
      <c r="Q3185" s="156">
        <v>58.3</v>
      </c>
      <c r="R3185" s="156">
        <v>0.1</v>
      </c>
      <c r="S3185" s="156">
        <v>0.1</v>
      </c>
      <c r="T3185" s="156">
        <v>1</v>
      </c>
      <c r="U3185" s="153"/>
      <c r="V3185" s="153"/>
      <c r="W3185" s="156"/>
      <c r="X3185" s="156"/>
      <c r="Y3185" s="156"/>
      <c r="Z3185" s="156"/>
      <c r="AA3185" s="156"/>
      <c r="AB3185" s="156"/>
      <c r="AC3185" s="156"/>
      <c r="AD3185" s="156"/>
      <c r="AE3185" s="156"/>
      <c r="AF3185" s="156"/>
      <c r="AG3185" s="156"/>
      <c r="AH3185" s="153"/>
      <c r="AI3185" s="153"/>
      <c r="AJ3185" s="153"/>
      <c r="AK3185" s="153"/>
      <c r="AL3185" s="153"/>
      <c r="AM3185" s="153"/>
      <c r="AN3185" s="153"/>
      <c r="AO3185" s="153"/>
      <c r="AP3185" s="153"/>
      <c r="AQ3185" s="153"/>
      <c r="AR3185" s="153"/>
      <c r="AS3185" s="153"/>
      <c r="AT3185" s="153"/>
      <c r="AU3185" s="153"/>
      <c r="AV3185" s="153"/>
      <c r="AW3185" s="153"/>
      <c r="AX3185" s="153"/>
      <c r="AY3185" s="153"/>
      <c r="AZ3185" s="153"/>
      <c r="BA3185" s="153"/>
      <c r="BB3185" s="153"/>
      <c r="BC3185" s="153"/>
      <c r="BD3185" s="153"/>
      <c r="BE3185" s="153"/>
    </row>
    <row r="3186" spans="1:57" ht="15.5" x14ac:dyDescent="0.4">
      <c r="A3186" s="153" t="str">
        <f t="shared" si="49"/>
        <v>333074</v>
      </c>
      <c r="B3186" s="153">
        <v>3291</v>
      </c>
      <c r="C3186" s="153">
        <v>33307</v>
      </c>
      <c r="D3186" s="153" t="s">
        <v>1379</v>
      </c>
      <c r="E3186" s="157" t="s">
        <v>5657</v>
      </c>
      <c r="F3186" s="153" t="s">
        <v>5631</v>
      </c>
      <c r="G3186" s="153"/>
      <c r="H3186" s="153"/>
      <c r="I3186" s="153"/>
      <c r="J3186" s="153"/>
      <c r="K3186" s="153"/>
      <c r="L3186" s="153"/>
      <c r="M3186" s="153" t="s">
        <v>192</v>
      </c>
      <c r="N3186" s="153" t="s">
        <v>188</v>
      </c>
      <c r="O3186" s="156">
        <v>0.05</v>
      </c>
      <c r="P3186" s="153">
        <v>0.05</v>
      </c>
      <c r="Q3186" s="156">
        <v>58.3</v>
      </c>
      <c r="R3186" s="156">
        <v>0.1</v>
      </c>
      <c r="S3186" s="156">
        <v>0.1</v>
      </c>
      <c r="T3186" s="156">
        <v>0.99</v>
      </c>
      <c r="U3186" s="153"/>
      <c r="V3186" s="153"/>
      <c r="W3186" s="156"/>
      <c r="X3186" s="156"/>
      <c r="Y3186" s="156"/>
      <c r="Z3186" s="156"/>
      <c r="AA3186" s="156"/>
      <c r="AB3186" s="156"/>
      <c r="AC3186" s="156"/>
      <c r="AD3186" s="156"/>
      <c r="AE3186" s="156"/>
      <c r="AF3186" s="156"/>
      <c r="AG3186" s="156"/>
      <c r="AH3186" s="153"/>
      <c r="AI3186" s="153"/>
      <c r="AJ3186" s="153"/>
      <c r="AK3186" s="153"/>
      <c r="AL3186" s="153"/>
      <c r="AM3186" s="153"/>
      <c r="AN3186" s="153"/>
      <c r="AO3186" s="153"/>
      <c r="AP3186" s="153"/>
      <c r="AQ3186" s="153"/>
      <c r="AR3186" s="153"/>
      <c r="AS3186" s="153"/>
      <c r="AT3186" s="153"/>
      <c r="AU3186" s="153"/>
      <c r="AV3186" s="153"/>
      <c r="AW3186" s="153"/>
      <c r="AX3186" s="153"/>
      <c r="AY3186" s="153"/>
      <c r="AZ3186" s="153"/>
      <c r="BA3186" s="153"/>
      <c r="BB3186" s="153"/>
      <c r="BC3186" s="153"/>
      <c r="BD3186" s="153"/>
      <c r="BE3186" s="153"/>
    </row>
    <row r="3187" spans="1:57" ht="15.5" x14ac:dyDescent="0.4">
      <c r="A3187" s="153" t="str">
        <f t="shared" si="49"/>
        <v>333109</v>
      </c>
      <c r="B3187" s="153">
        <v>3292</v>
      </c>
      <c r="C3187" s="153">
        <v>33310</v>
      </c>
      <c r="D3187" s="153" t="s">
        <v>1436</v>
      </c>
      <c r="E3187" s="157" t="s">
        <v>5657</v>
      </c>
      <c r="F3187" s="153" t="s">
        <v>5672</v>
      </c>
      <c r="G3187" s="153"/>
      <c r="H3187" s="153"/>
      <c r="I3187" s="153"/>
      <c r="J3187" s="153"/>
      <c r="K3187" s="153"/>
      <c r="L3187" s="153"/>
      <c r="M3187" s="153" t="s">
        <v>192</v>
      </c>
      <c r="N3187" s="153" t="s">
        <v>188</v>
      </c>
      <c r="O3187" s="156">
        <v>0.05</v>
      </c>
      <c r="P3187" s="153">
        <v>0.05</v>
      </c>
      <c r="Q3187" s="156">
        <v>58.7</v>
      </c>
      <c r="R3187" s="156">
        <v>0.1</v>
      </c>
      <c r="S3187" s="156">
        <v>0.1</v>
      </c>
      <c r="T3187" s="156">
        <v>0.46</v>
      </c>
      <c r="U3187" s="153"/>
      <c r="V3187" s="153"/>
      <c r="W3187" s="156"/>
      <c r="X3187" s="156"/>
      <c r="Y3187" s="156"/>
      <c r="Z3187" s="156"/>
      <c r="AA3187" s="156"/>
      <c r="AB3187" s="156"/>
      <c r="AC3187" s="156"/>
      <c r="AD3187" s="156"/>
      <c r="AE3187" s="156"/>
      <c r="AF3187" s="156"/>
      <c r="AG3187" s="156"/>
      <c r="AH3187" s="153"/>
      <c r="AI3187" s="153"/>
      <c r="AJ3187" s="153"/>
      <c r="AK3187" s="153"/>
      <c r="AL3187" s="153"/>
      <c r="AM3187" s="153"/>
      <c r="AN3187" s="153"/>
      <c r="AO3187" s="153"/>
      <c r="AP3187" s="153"/>
      <c r="AQ3187" s="153"/>
      <c r="AR3187" s="153"/>
      <c r="AS3187" s="153"/>
      <c r="AT3187" s="153"/>
      <c r="AU3187" s="153"/>
      <c r="AV3187" s="153"/>
      <c r="AW3187" s="153"/>
      <c r="AX3187" s="153"/>
      <c r="AY3187" s="153"/>
      <c r="AZ3187" s="153"/>
      <c r="BA3187" s="153"/>
      <c r="BB3187" s="153"/>
      <c r="BC3187" s="153"/>
      <c r="BD3187" s="153"/>
      <c r="BE3187" s="153"/>
    </row>
    <row r="3188" spans="1:57" ht="15.5" x14ac:dyDescent="0.4">
      <c r="A3188" s="153" t="str">
        <f t="shared" si="49"/>
        <v>333121</v>
      </c>
      <c r="B3188" s="153">
        <v>3293</v>
      </c>
      <c r="C3188" s="153">
        <v>33312</v>
      </c>
      <c r="D3188" s="153" t="s">
        <v>1267</v>
      </c>
      <c r="E3188" s="157" t="s">
        <v>5657</v>
      </c>
      <c r="F3188" s="153" t="s">
        <v>5597</v>
      </c>
      <c r="G3188" s="153"/>
      <c r="H3188" s="153"/>
      <c r="I3188" s="153"/>
      <c r="J3188" s="153"/>
      <c r="K3188" s="153"/>
      <c r="L3188" s="153"/>
      <c r="M3188" s="153" t="s">
        <v>192</v>
      </c>
      <c r="N3188" s="153" t="s">
        <v>188</v>
      </c>
      <c r="O3188" s="156">
        <v>0.05</v>
      </c>
      <c r="P3188" s="153">
        <v>0.05</v>
      </c>
      <c r="Q3188" s="156">
        <v>58.9</v>
      </c>
      <c r="R3188" s="156">
        <v>0.1</v>
      </c>
      <c r="S3188" s="156">
        <v>0.1</v>
      </c>
      <c r="T3188" s="156">
        <v>1</v>
      </c>
      <c r="U3188" s="153"/>
      <c r="V3188" s="153"/>
      <c r="W3188" s="156"/>
      <c r="X3188" s="156"/>
      <c r="Y3188" s="156"/>
      <c r="Z3188" s="156"/>
      <c r="AA3188" s="156"/>
      <c r="AB3188" s="156"/>
      <c r="AC3188" s="156"/>
      <c r="AD3188" s="156"/>
      <c r="AE3188" s="156"/>
      <c r="AF3188" s="156"/>
      <c r="AG3188" s="156"/>
      <c r="AH3188" s="153"/>
      <c r="AI3188" s="153"/>
      <c r="AJ3188" s="153"/>
      <c r="AK3188" s="153"/>
      <c r="AL3188" s="153"/>
      <c r="AM3188" s="153"/>
      <c r="AN3188" s="153"/>
      <c r="AO3188" s="153"/>
      <c r="AP3188" s="153"/>
      <c r="AQ3188" s="153"/>
      <c r="AR3188" s="153"/>
      <c r="AS3188" s="153"/>
      <c r="AT3188" s="153"/>
      <c r="AU3188" s="153"/>
      <c r="AV3188" s="153"/>
      <c r="AW3188" s="153"/>
      <c r="AX3188" s="153"/>
      <c r="AY3188" s="153"/>
      <c r="AZ3188" s="153"/>
      <c r="BA3188" s="153"/>
      <c r="BB3188" s="153"/>
      <c r="BC3188" s="153"/>
      <c r="BD3188" s="153"/>
      <c r="BE3188" s="153"/>
    </row>
    <row r="3189" spans="1:57" ht="15.5" x14ac:dyDescent="0.4">
      <c r="A3189" s="153" t="str">
        <f t="shared" si="49"/>
        <v>333122</v>
      </c>
      <c r="B3189" s="153">
        <v>3294</v>
      </c>
      <c r="C3189" s="153">
        <v>33312</v>
      </c>
      <c r="D3189" s="153" t="s">
        <v>1267</v>
      </c>
      <c r="E3189" s="157" t="s">
        <v>5657</v>
      </c>
      <c r="F3189" s="153" t="s">
        <v>5629</v>
      </c>
      <c r="G3189" s="153"/>
      <c r="H3189" s="153"/>
      <c r="I3189" s="153"/>
      <c r="J3189" s="153"/>
      <c r="K3189" s="153"/>
      <c r="L3189" s="153"/>
      <c r="M3189" s="153" t="s">
        <v>192</v>
      </c>
      <c r="N3189" s="153" t="s">
        <v>188</v>
      </c>
      <c r="O3189" s="156">
        <v>0.05</v>
      </c>
      <c r="P3189" s="153">
        <v>0.05</v>
      </c>
      <c r="Q3189" s="156">
        <v>58.9</v>
      </c>
      <c r="R3189" s="156">
        <v>0.1</v>
      </c>
      <c r="S3189" s="156">
        <v>0.1</v>
      </c>
      <c r="T3189" s="156">
        <v>1</v>
      </c>
      <c r="U3189" s="153"/>
      <c r="V3189" s="153"/>
      <c r="W3189" s="156"/>
      <c r="X3189" s="156"/>
      <c r="Y3189" s="156"/>
      <c r="Z3189" s="156"/>
      <c r="AA3189" s="156"/>
      <c r="AB3189" s="156"/>
      <c r="AC3189" s="156"/>
      <c r="AD3189" s="156"/>
      <c r="AE3189" s="156"/>
      <c r="AF3189" s="156"/>
      <c r="AG3189" s="156"/>
      <c r="AH3189" s="153"/>
      <c r="AI3189" s="153"/>
      <c r="AJ3189" s="153"/>
      <c r="AK3189" s="153"/>
      <c r="AL3189" s="153"/>
      <c r="AM3189" s="153"/>
      <c r="AN3189" s="153"/>
      <c r="AO3189" s="153"/>
      <c r="AP3189" s="153"/>
      <c r="AQ3189" s="153"/>
      <c r="AR3189" s="153"/>
      <c r="AS3189" s="153"/>
      <c r="AT3189" s="153"/>
      <c r="AU3189" s="153"/>
      <c r="AV3189" s="153"/>
      <c r="AW3189" s="153"/>
      <c r="AX3189" s="153"/>
      <c r="AY3189" s="153"/>
      <c r="AZ3189" s="153"/>
      <c r="BA3189" s="153"/>
      <c r="BB3189" s="153"/>
      <c r="BC3189" s="153"/>
      <c r="BD3189" s="153"/>
      <c r="BE3189" s="153"/>
    </row>
    <row r="3190" spans="1:57" ht="15.5" x14ac:dyDescent="0.4">
      <c r="A3190" s="153" t="str">
        <f t="shared" si="49"/>
        <v>333123</v>
      </c>
      <c r="B3190" s="153">
        <v>3295</v>
      </c>
      <c r="C3190" s="153">
        <v>33312</v>
      </c>
      <c r="D3190" s="153" t="s">
        <v>1267</v>
      </c>
      <c r="E3190" s="157" t="s">
        <v>5657</v>
      </c>
      <c r="F3190" s="153" t="s">
        <v>5630</v>
      </c>
      <c r="G3190" s="153"/>
      <c r="H3190" s="153"/>
      <c r="I3190" s="153"/>
      <c r="J3190" s="153"/>
      <c r="K3190" s="153"/>
      <c r="L3190" s="153"/>
      <c r="M3190" s="153" t="s">
        <v>192</v>
      </c>
      <c r="N3190" s="153" t="s">
        <v>188</v>
      </c>
      <c r="O3190" s="156">
        <v>0.05</v>
      </c>
      <c r="P3190" s="153">
        <v>0.05</v>
      </c>
      <c r="Q3190" s="156">
        <v>58.9</v>
      </c>
      <c r="R3190" s="156">
        <v>0.1</v>
      </c>
      <c r="S3190" s="156">
        <v>0.1</v>
      </c>
      <c r="T3190" s="156">
        <v>1</v>
      </c>
      <c r="U3190" s="153"/>
      <c r="V3190" s="153"/>
      <c r="W3190" s="156"/>
      <c r="X3190" s="156"/>
      <c r="Y3190" s="156"/>
      <c r="Z3190" s="156"/>
      <c r="AA3190" s="156"/>
      <c r="AB3190" s="156"/>
      <c r="AC3190" s="156"/>
      <c r="AD3190" s="156"/>
      <c r="AE3190" s="156"/>
      <c r="AF3190" s="156"/>
      <c r="AG3190" s="156"/>
      <c r="AH3190" s="153"/>
      <c r="AI3190" s="153"/>
      <c r="AJ3190" s="153"/>
      <c r="AK3190" s="153"/>
      <c r="AL3190" s="153"/>
      <c r="AM3190" s="153"/>
      <c r="AN3190" s="153"/>
      <c r="AO3190" s="153"/>
      <c r="AP3190" s="153"/>
      <c r="AQ3190" s="153"/>
      <c r="AR3190" s="153"/>
      <c r="AS3190" s="153"/>
      <c r="AT3190" s="153"/>
      <c r="AU3190" s="153"/>
      <c r="AV3190" s="153"/>
      <c r="AW3190" s="153"/>
      <c r="AX3190" s="153"/>
      <c r="AY3190" s="153"/>
      <c r="AZ3190" s="153"/>
      <c r="BA3190" s="153"/>
      <c r="BB3190" s="153"/>
      <c r="BC3190" s="153"/>
      <c r="BD3190" s="153"/>
      <c r="BE3190" s="153"/>
    </row>
    <row r="3191" spans="1:57" ht="15.5" x14ac:dyDescent="0.4">
      <c r="A3191" s="153" t="str">
        <f t="shared" si="49"/>
        <v>333133</v>
      </c>
      <c r="B3191" s="153">
        <v>3296</v>
      </c>
      <c r="C3191" s="153">
        <v>33313</v>
      </c>
      <c r="D3191" s="153" t="s">
        <v>1263</v>
      </c>
      <c r="E3191" s="157" t="s">
        <v>5657</v>
      </c>
      <c r="F3191" s="153" t="s">
        <v>5630</v>
      </c>
      <c r="G3191" s="153"/>
      <c r="H3191" s="153"/>
      <c r="I3191" s="153"/>
      <c r="J3191" s="153"/>
      <c r="K3191" s="153"/>
      <c r="L3191" s="153"/>
      <c r="M3191" s="153" t="s">
        <v>192</v>
      </c>
      <c r="N3191" s="153" t="s">
        <v>188</v>
      </c>
      <c r="O3191" s="156">
        <v>0.05</v>
      </c>
      <c r="P3191" s="153">
        <v>0.05</v>
      </c>
      <c r="Q3191" s="156">
        <v>58.7</v>
      </c>
      <c r="R3191" s="156">
        <v>0.1</v>
      </c>
      <c r="S3191" s="156">
        <v>0.1</v>
      </c>
      <c r="T3191" s="156">
        <v>0.6</v>
      </c>
      <c r="U3191" s="153"/>
      <c r="V3191" s="153"/>
      <c r="W3191" s="156"/>
      <c r="X3191" s="156"/>
      <c r="Y3191" s="156"/>
      <c r="Z3191" s="156"/>
      <c r="AA3191" s="156"/>
      <c r="AB3191" s="156"/>
      <c r="AC3191" s="156"/>
      <c r="AD3191" s="156"/>
      <c r="AE3191" s="156"/>
      <c r="AF3191" s="156"/>
      <c r="AG3191" s="156"/>
      <c r="AH3191" s="153"/>
      <c r="AI3191" s="153"/>
      <c r="AJ3191" s="153"/>
      <c r="AK3191" s="153"/>
      <c r="AL3191" s="153"/>
      <c r="AM3191" s="153"/>
      <c r="AN3191" s="153"/>
      <c r="AO3191" s="153"/>
      <c r="AP3191" s="153"/>
      <c r="AQ3191" s="153"/>
      <c r="AR3191" s="153"/>
      <c r="AS3191" s="153"/>
      <c r="AT3191" s="153"/>
      <c r="AU3191" s="153"/>
      <c r="AV3191" s="153"/>
      <c r="AW3191" s="153"/>
      <c r="AX3191" s="153"/>
      <c r="AY3191" s="153"/>
      <c r="AZ3191" s="153"/>
      <c r="BA3191" s="153"/>
      <c r="BB3191" s="153"/>
      <c r="BC3191" s="153"/>
      <c r="BD3191" s="153"/>
      <c r="BE3191" s="153"/>
    </row>
    <row r="3192" spans="1:57" ht="15.5" x14ac:dyDescent="0.4">
      <c r="A3192" s="153" t="str">
        <f t="shared" si="49"/>
        <v>333501</v>
      </c>
      <c r="B3192" s="153">
        <v>3297</v>
      </c>
      <c r="C3192" s="153">
        <v>33350</v>
      </c>
      <c r="D3192" s="153" t="s">
        <v>1454</v>
      </c>
      <c r="E3192" s="157" t="s">
        <v>5660</v>
      </c>
      <c r="F3192" s="153" t="s">
        <v>5597</v>
      </c>
      <c r="G3192" s="153"/>
      <c r="H3192" s="153"/>
      <c r="I3192" s="153"/>
      <c r="J3192" s="153"/>
      <c r="K3192" s="153"/>
      <c r="L3192" s="153"/>
      <c r="M3192" s="153" t="s">
        <v>192</v>
      </c>
      <c r="N3192" s="153" t="s">
        <v>188</v>
      </c>
      <c r="O3192" s="156">
        <v>0.05</v>
      </c>
      <c r="P3192" s="153">
        <v>0.05</v>
      </c>
      <c r="Q3192" s="156">
        <v>58.5</v>
      </c>
      <c r="R3192" s="156">
        <v>0.1</v>
      </c>
      <c r="S3192" s="156">
        <v>0.1</v>
      </c>
      <c r="T3192" s="156">
        <v>0.3</v>
      </c>
      <c r="U3192" s="153"/>
      <c r="V3192" s="153"/>
      <c r="W3192" s="156"/>
      <c r="X3192" s="156"/>
      <c r="Y3192" s="156"/>
      <c r="Z3192" s="156"/>
      <c r="AA3192" s="156"/>
      <c r="AB3192" s="156"/>
      <c r="AC3192" s="156"/>
      <c r="AD3192" s="156"/>
      <c r="AE3192" s="156"/>
      <c r="AF3192" s="156"/>
      <c r="AG3192" s="156"/>
      <c r="AH3192" s="153"/>
      <c r="AI3192" s="153"/>
      <c r="AJ3192" s="153"/>
      <c r="AK3192" s="153"/>
      <c r="AL3192" s="153"/>
      <c r="AM3192" s="153"/>
      <c r="AN3192" s="153"/>
      <c r="AO3192" s="153"/>
      <c r="AP3192" s="153"/>
      <c r="AQ3192" s="153"/>
      <c r="AR3192" s="153"/>
      <c r="AS3192" s="153"/>
      <c r="AT3192" s="153"/>
      <c r="AU3192" s="153"/>
      <c r="AV3192" s="153"/>
      <c r="AW3192" s="153"/>
      <c r="AX3192" s="153"/>
      <c r="AY3192" s="153"/>
      <c r="AZ3192" s="153"/>
      <c r="BA3192" s="153"/>
      <c r="BB3192" s="153"/>
      <c r="BC3192" s="153"/>
      <c r="BD3192" s="153"/>
      <c r="BE3192" s="153"/>
    </row>
    <row r="3193" spans="1:57" ht="15.5" x14ac:dyDescent="0.4">
      <c r="A3193" s="153" t="str">
        <f t="shared" si="49"/>
        <v>333502</v>
      </c>
      <c r="B3193" s="153">
        <v>3298</v>
      </c>
      <c r="C3193" s="153">
        <v>33350</v>
      </c>
      <c r="D3193" s="153" t="s">
        <v>1454</v>
      </c>
      <c r="E3193" s="157" t="s">
        <v>5660</v>
      </c>
      <c r="F3193" s="153" t="s">
        <v>5629</v>
      </c>
      <c r="G3193" s="153"/>
      <c r="H3193" s="153"/>
      <c r="I3193" s="153"/>
      <c r="J3193" s="153"/>
      <c r="K3193" s="153"/>
      <c r="L3193" s="153"/>
      <c r="M3193" s="153" t="s">
        <v>192</v>
      </c>
      <c r="N3193" s="153" t="s">
        <v>188</v>
      </c>
      <c r="O3193" s="156">
        <v>0.05</v>
      </c>
      <c r="P3193" s="153">
        <v>0.05</v>
      </c>
      <c r="Q3193" s="156">
        <v>58.5</v>
      </c>
      <c r="R3193" s="156">
        <v>0.1</v>
      </c>
      <c r="S3193" s="156">
        <v>0.1</v>
      </c>
      <c r="T3193" s="156">
        <v>0.28000000000000003</v>
      </c>
      <c r="U3193" s="153"/>
      <c r="V3193" s="153"/>
      <c r="W3193" s="156"/>
      <c r="X3193" s="156"/>
      <c r="Y3193" s="156"/>
      <c r="Z3193" s="156"/>
      <c r="AA3193" s="156"/>
      <c r="AB3193" s="156"/>
      <c r="AC3193" s="156"/>
      <c r="AD3193" s="156"/>
      <c r="AE3193" s="156"/>
      <c r="AF3193" s="156"/>
      <c r="AG3193" s="156"/>
      <c r="AH3193" s="153"/>
      <c r="AI3193" s="153"/>
      <c r="AJ3193" s="153"/>
      <c r="AK3193" s="153"/>
      <c r="AL3193" s="153"/>
      <c r="AM3193" s="153"/>
      <c r="AN3193" s="153"/>
      <c r="AO3193" s="153"/>
      <c r="AP3193" s="153"/>
      <c r="AQ3193" s="153"/>
      <c r="AR3193" s="153"/>
      <c r="AS3193" s="153"/>
      <c r="AT3193" s="153"/>
      <c r="AU3193" s="153"/>
      <c r="AV3193" s="153"/>
      <c r="AW3193" s="153"/>
      <c r="AX3193" s="153"/>
      <c r="AY3193" s="153"/>
      <c r="AZ3193" s="153"/>
      <c r="BA3193" s="153"/>
      <c r="BB3193" s="153"/>
      <c r="BC3193" s="153"/>
      <c r="BD3193" s="153"/>
      <c r="BE3193" s="153"/>
    </row>
    <row r="3194" spans="1:57" ht="15.5" x14ac:dyDescent="0.4">
      <c r="A3194" s="153" t="str">
        <f t="shared" si="49"/>
        <v>333531</v>
      </c>
      <c r="B3194" s="153">
        <v>3299</v>
      </c>
      <c r="C3194" s="153">
        <v>33353</v>
      </c>
      <c r="D3194" s="153" t="s">
        <v>1379</v>
      </c>
      <c r="E3194" s="157" t="s">
        <v>5660</v>
      </c>
      <c r="F3194" s="153" t="s">
        <v>5597</v>
      </c>
      <c r="G3194" s="153"/>
      <c r="H3194" s="153"/>
      <c r="I3194" s="153"/>
      <c r="J3194" s="153"/>
      <c r="K3194" s="153"/>
      <c r="L3194" s="153"/>
      <c r="M3194" s="153" t="s">
        <v>192</v>
      </c>
      <c r="N3194" s="153" t="s">
        <v>188</v>
      </c>
      <c r="O3194" s="156">
        <v>0.05</v>
      </c>
      <c r="P3194" s="153">
        <v>0.05</v>
      </c>
      <c r="Q3194" s="156">
        <v>58.3</v>
      </c>
      <c r="R3194" s="156">
        <v>0.1</v>
      </c>
      <c r="S3194" s="156">
        <v>0.1</v>
      </c>
      <c r="T3194" s="156">
        <v>1</v>
      </c>
      <c r="U3194" s="153"/>
      <c r="V3194" s="153"/>
      <c r="W3194" s="156"/>
      <c r="X3194" s="156"/>
      <c r="Y3194" s="156"/>
      <c r="Z3194" s="156"/>
      <c r="AA3194" s="156"/>
      <c r="AB3194" s="156"/>
      <c r="AC3194" s="156"/>
      <c r="AD3194" s="156"/>
      <c r="AE3194" s="156"/>
      <c r="AF3194" s="156"/>
      <c r="AG3194" s="156"/>
      <c r="AH3194" s="153"/>
      <c r="AI3194" s="153"/>
      <c r="AJ3194" s="153"/>
      <c r="AK3194" s="153"/>
      <c r="AL3194" s="153"/>
      <c r="AM3194" s="153"/>
      <c r="AN3194" s="153"/>
      <c r="AO3194" s="153"/>
      <c r="AP3194" s="153"/>
      <c r="AQ3194" s="153"/>
      <c r="AR3194" s="153"/>
      <c r="AS3194" s="153"/>
      <c r="AT3194" s="153"/>
      <c r="AU3194" s="153"/>
      <c r="AV3194" s="153"/>
      <c r="AW3194" s="153"/>
      <c r="AX3194" s="153"/>
      <c r="AY3194" s="153"/>
      <c r="AZ3194" s="153"/>
      <c r="BA3194" s="153"/>
      <c r="BB3194" s="153"/>
      <c r="BC3194" s="153"/>
      <c r="BD3194" s="153"/>
      <c r="BE3194" s="153"/>
    </row>
    <row r="3195" spans="1:57" ht="15.5" x14ac:dyDescent="0.4">
      <c r="A3195" s="153" t="str">
        <f t="shared" si="49"/>
        <v>333574</v>
      </c>
      <c r="B3195" s="153">
        <v>3300</v>
      </c>
      <c r="C3195" s="153">
        <v>33357</v>
      </c>
      <c r="D3195" s="153" t="s">
        <v>1435</v>
      </c>
      <c r="E3195" s="157" t="s">
        <v>5660</v>
      </c>
      <c r="F3195" s="153" t="s">
        <v>5631</v>
      </c>
      <c r="G3195" s="153"/>
      <c r="H3195" s="153"/>
      <c r="I3195" s="153"/>
      <c r="J3195" s="153"/>
      <c r="K3195" s="153"/>
      <c r="L3195" s="153"/>
      <c r="M3195" s="153" t="s">
        <v>192</v>
      </c>
      <c r="N3195" s="153" t="s">
        <v>188</v>
      </c>
      <c r="O3195" s="156">
        <v>0.05</v>
      </c>
      <c r="P3195" s="153">
        <v>0.05</v>
      </c>
      <c r="Q3195" s="156">
        <v>58.7</v>
      </c>
      <c r="R3195" s="156">
        <v>0.1</v>
      </c>
      <c r="S3195" s="156">
        <v>0.1</v>
      </c>
      <c r="T3195" s="156">
        <v>1</v>
      </c>
      <c r="U3195" s="153"/>
      <c r="V3195" s="153"/>
      <c r="W3195" s="156"/>
      <c r="X3195" s="156"/>
      <c r="Y3195" s="156"/>
      <c r="Z3195" s="156"/>
      <c r="AA3195" s="156"/>
      <c r="AB3195" s="156"/>
      <c r="AC3195" s="156"/>
      <c r="AD3195" s="156"/>
      <c r="AE3195" s="156"/>
      <c r="AF3195" s="156"/>
      <c r="AG3195" s="156"/>
      <c r="AH3195" s="153"/>
      <c r="AI3195" s="153"/>
      <c r="AJ3195" s="153"/>
      <c r="AK3195" s="153"/>
      <c r="AL3195" s="153"/>
      <c r="AM3195" s="153"/>
      <c r="AN3195" s="153"/>
      <c r="AO3195" s="153"/>
      <c r="AP3195" s="153"/>
      <c r="AQ3195" s="153"/>
      <c r="AR3195" s="153"/>
      <c r="AS3195" s="153"/>
      <c r="AT3195" s="153"/>
      <c r="AU3195" s="153"/>
      <c r="AV3195" s="153"/>
      <c r="AW3195" s="153"/>
      <c r="AX3195" s="153"/>
      <c r="AY3195" s="153"/>
      <c r="AZ3195" s="153"/>
      <c r="BA3195" s="153"/>
      <c r="BB3195" s="153"/>
      <c r="BC3195" s="153"/>
      <c r="BD3195" s="153"/>
      <c r="BE3195" s="153"/>
    </row>
    <row r="3196" spans="1:57" ht="15.5" x14ac:dyDescent="0.4">
      <c r="A3196" s="153" t="str">
        <f t="shared" si="49"/>
        <v>333721</v>
      </c>
      <c r="B3196" s="153">
        <v>3301</v>
      </c>
      <c r="C3196" s="153">
        <v>33372</v>
      </c>
      <c r="D3196" s="153" t="s">
        <v>1266</v>
      </c>
      <c r="E3196" s="157" t="s">
        <v>5660</v>
      </c>
      <c r="F3196" s="153" t="s">
        <v>5597</v>
      </c>
      <c r="G3196" s="153"/>
      <c r="H3196" s="153"/>
      <c r="I3196" s="153"/>
      <c r="J3196" s="153"/>
      <c r="K3196" s="153"/>
      <c r="L3196" s="153"/>
      <c r="M3196" s="153" t="s">
        <v>192</v>
      </c>
      <c r="N3196" s="153" t="s">
        <v>188</v>
      </c>
      <c r="O3196" s="156">
        <v>0.05</v>
      </c>
      <c r="P3196" s="153">
        <v>0.05</v>
      </c>
      <c r="Q3196" s="156">
        <v>59.1</v>
      </c>
      <c r="R3196" s="156">
        <v>0.1</v>
      </c>
      <c r="S3196" s="156">
        <v>0.1</v>
      </c>
      <c r="T3196" s="156">
        <v>1</v>
      </c>
      <c r="U3196" s="153"/>
      <c r="V3196" s="153"/>
      <c r="W3196" s="156"/>
      <c r="X3196" s="156"/>
      <c r="Y3196" s="156"/>
      <c r="Z3196" s="156"/>
      <c r="AA3196" s="156"/>
      <c r="AB3196" s="156"/>
      <c r="AC3196" s="156"/>
      <c r="AD3196" s="156"/>
      <c r="AE3196" s="156"/>
      <c r="AF3196" s="156"/>
      <c r="AG3196" s="156"/>
      <c r="AH3196" s="153"/>
      <c r="AI3196" s="153"/>
      <c r="AJ3196" s="153"/>
      <c r="AK3196" s="153"/>
      <c r="AL3196" s="153"/>
      <c r="AM3196" s="153"/>
      <c r="AN3196" s="153"/>
      <c r="AO3196" s="153"/>
      <c r="AP3196" s="153"/>
      <c r="AQ3196" s="153"/>
      <c r="AR3196" s="153"/>
      <c r="AS3196" s="153"/>
      <c r="AT3196" s="153"/>
      <c r="AU3196" s="153"/>
      <c r="AV3196" s="153"/>
      <c r="AW3196" s="153"/>
      <c r="AX3196" s="153"/>
      <c r="AY3196" s="153"/>
      <c r="AZ3196" s="153"/>
      <c r="BA3196" s="153"/>
      <c r="BB3196" s="153"/>
      <c r="BC3196" s="153"/>
      <c r="BD3196" s="153"/>
      <c r="BE3196" s="153"/>
    </row>
    <row r="3197" spans="1:57" ht="15.5" x14ac:dyDescent="0.4">
      <c r="A3197" s="153" t="str">
        <f t="shared" si="49"/>
        <v>333722</v>
      </c>
      <c r="B3197" s="153">
        <v>3302</v>
      </c>
      <c r="C3197" s="153">
        <v>33372</v>
      </c>
      <c r="D3197" s="153" t="s">
        <v>1266</v>
      </c>
      <c r="E3197" s="157" t="s">
        <v>5660</v>
      </c>
      <c r="F3197" s="153" t="s">
        <v>5629</v>
      </c>
      <c r="G3197" s="153"/>
      <c r="H3197" s="153"/>
      <c r="I3197" s="153"/>
      <c r="J3197" s="153"/>
      <c r="K3197" s="153"/>
      <c r="L3197" s="153"/>
      <c r="M3197" s="153" t="s">
        <v>192</v>
      </c>
      <c r="N3197" s="153" t="s">
        <v>188</v>
      </c>
      <c r="O3197" s="156">
        <v>0.05</v>
      </c>
      <c r="P3197" s="153">
        <v>0.05</v>
      </c>
      <c r="Q3197" s="156">
        <v>59.1</v>
      </c>
      <c r="R3197" s="156">
        <v>0.1</v>
      </c>
      <c r="S3197" s="156">
        <v>0.1</v>
      </c>
      <c r="T3197" s="156">
        <v>0.93</v>
      </c>
      <c r="U3197" s="153"/>
      <c r="V3197" s="153"/>
      <c r="W3197" s="156"/>
      <c r="X3197" s="156"/>
      <c r="Y3197" s="156"/>
      <c r="Z3197" s="156"/>
      <c r="AA3197" s="156"/>
      <c r="AB3197" s="156"/>
      <c r="AC3197" s="156"/>
      <c r="AD3197" s="156"/>
      <c r="AE3197" s="156"/>
      <c r="AF3197" s="156"/>
      <c r="AG3197" s="156"/>
      <c r="AH3197" s="153"/>
      <c r="AI3197" s="153"/>
      <c r="AJ3197" s="153"/>
      <c r="AK3197" s="153"/>
      <c r="AL3197" s="153"/>
      <c r="AM3197" s="153"/>
      <c r="AN3197" s="153"/>
      <c r="AO3197" s="153"/>
      <c r="AP3197" s="153"/>
      <c r="AQ3197" s="153"/>
      <c r="AR3197" s="153"/>
      <c r="AS3197" s="153"/>
      <c r="AT3197" s="153"/>
      <c r="AU3197" s="153"/>
      <c r="AV3197" s="153"/>
      <c r="AW3197" s="153"/>
      <c r="AX3197" s="153"/>
      <c r="AY3197" s="153"/>
      <c r="AZ3197" s="153"/>
      <c r="BA3197" s="153"/>
      <c r="BB3197" s="153"/>
      <c r="BC3197" s="153"/>
      <c r="BD3197" s="153"/>
      <c r="BE3197" s="153"/>
    </row>
    <row r="3198" spans="1:57" ht="15.5" x14ac:dyDescent="0.4">
      <c r="A3198" s="153" t="str">
        <f t="shared" si="49"/>
        <v>333723</v>
      </c>
      <c r="B3198" s="153">
        <v>3303</v>
      </c>
      <c r="C3198" s="153">
        <v>33372</v>
      </c>
      <c r="D3198" s="153" t="s">
        <v>1266</v>
      </c>
      <c r="E3198" s="157" t="s">
        <v>5660</v>
      </c>
      <c r="F3198" s="153" t="s">
        <v>5630</v>
      </c>
      <c r="G3198" s="153"/>
      <c r="H3198" s="153"/>
      <c r="I3198" s="153"/>
      <c r="J3198" s="153"/>
      <c r="K3198" s="153"/>
      <c r="L3198" s="153"/>
      <c r="M3198" s="153" t="s">
        <v>192</v>
      </c>
      <c r="N3198" s="153" t="s">
        <v>188</v>
      </c>
      <c r="O3198" s="156">
        <v>0.05</v>
      </c>
      <c r="P3198" s="153">
        <v>0.05</v>
      </c>
      <c r="Q3198" s="156">
        <v>59.1</v>
      </c>
      <c r="R3198" s="156">
        <v>0.1</v>
      </c>
      <c r="S3198" s="156">
        <v>0.1</v>
      </c>
      <c r="T3198" s="156">
        <v>0.95</v>
      </c>
      <c r="U3198" s="153"/>
      <c r="V3198" s="153"/>
      <c r="W3198" s="156"/>
      <c r="X3198" s="156"/>
      <c r="Y3198" s="156"/>
      <c r="Z3198" s="156"/>
      <c r="AA3198" s="156"/>
      <c r="AB3198" s="156"/>
      <c r="AC3198" s="156"/>
      <c r="AD3198" s="156"/>
      <c r="AE3198" s="156"/>
      <c r="AF3198" s="156"/>
      <c r="AG3198" s="156"/>
      <c r="AH3198" s="153"/>
      <c r="AI3198" s="153"/>
      <c r="AJ3198" s="153"/>
      <c r="AK3198" s="153"/>
      <c r="AL3198" s="153"/>
      <c r="AM3198" s="153"/>
      <c r="AN3198" s="153"/>
      <c r="AO3198" s="153"/>
      <c r="AP3198" s="153"/>
      <c r="AQ3198" s="153"/>
      <c r="AR3198" s="153"/>
      <c r="AS3198" s="153"/>
      <c r="AT3198" s="153"/>
      <c r="AU3198" s="153"/>
      <c r="AV3198" s="153"/>
      <c r="AW3198" s="153"/>
      <c r="AX3198" s="153"/>
      <c r="AY3198" s="153"/>
      <c r="AZ3198" s="153"/>
      <c r="BA3198" s="153"/>
      <c r="BB3198" s="153"/>
      <c r="BC3198" s="153"/>
      <c r="BD3198" s="153"/>
      <c r="BE3198" s="153"/>
    </row>
    <row r="3199" spans="1:57" ht="15.5" x14ac:dyDescent="0.4">
      <c r="A3199" s="153" t="str">
        <f t="shared" si="49"/>
        <v>333724</v>
      </c>
      <c r="B3199" s="153">
        <v>3304</v>
      </c>
      <c r="C3199" s="153">
        <v>33372</v>
      </c>
      <c r="D3199" s="153" t="s">
        <v>1266</v>
      </c>
      <c r="E3199" s="157" t="s">
        <v>5660</v>
      </c>
      <c r="F3199" s="153" t="s">
        <v>5631</v>
      </c>
      <c r="G3199" s="153"/>
      <c r="H3199" s="153"/>
      <c r="I3199" s="153"/>
      <c r="J3199" s="153"/>
      <c r="K3199" s="153"/>
      <c r="L3199" s="153"/>
      <c r="M3199" s="153" t="s">
        <v>192</v>
      </c>
      <c r="N3199" s="153" t="s">
        <v>188</v>
      </c>
      <c r="O3199" s="156">
        <v>0.05</v>
      </c>
      <c r="P3199" s="153">
        <v>0.05</v>
      </c>
      <c r="Q3199" s="156">
        <v>59.1</v>
      </c>
      <c r="R3199" s="156">
        <v>0.1</v>
      </c>
      <c r="S3199" s="156">
        <v>0.1</v>
      </c>
      <c r="T3199" s="156">
        <v>1</v>
      </c>
      <c r="U3199" s="153"/>
      <c r="V3199" s="153"/>
      <c r="W3199" s="156"/>
      <c r="X3199" s="156"/>
      <c r="Y3199" s="156"/>
      <c r="Z3199" s="156"/>
      <c r="AA3199" s="156"/>
      <c r="AB3199" s="156"/>
      <c r="AC3199" s="156"/>
      <c r="AD3199" s="156"/>
      <c r="AE3199" s="156"/>
      <c r="AF3199" s="156"/>
      <c r="AG3199" s="156"/>
      <c r="AH3199" s="153"/>
      <c r="AI3199" s="153"/>
      <c r="AJ3199" s="153"/>
      <c r="AK3199" s="153"/>
      <c r="AL3199" s="153"/>
      <c r="AM3199" s="153"/>
      <c r="AN3199" s="153"/>
      <c r="AO3199" s="153"/>
      <c r="AP3199" s="153"/>
      <c r="AQ3199" s="153"/>
      <c r="AR3199" s="153"/>
      <c r="AS3199" s="153"/>
      <c r="AT3199" s="153"/>
      <c r="AU3199" s="153"/>
      <c r="AV3199" s="153"/>
      <c r="AW3199" s="153"/>
      <c r="AX3199" s="153"/>
      <c r="AY3199" s="153"/>
      <c r="AZ3199" s="153"/>
      <c r="BA3199" s="153"/>
      <c r="BB3199" s="153"/>
      <c r="BC3199" s="153"/>
      <c r="BD3199" s="153"/>
      <c r="BE3199" s="153"/>
    </row>
    <row r="3200" spans="1:57" ht="15.5" x14ac:dyDescent="0.4">
      <c r="A3200" s="153" t="str">
        <f t="shared" si="49"/>
        <v>333813</v>
      </c>
      <c r="B3200" s="153">
        <v>3305</v>
      </c>
      <c r="C3200" s="153">
        <v>33381</v>
      </c>
      <c r="D3200" s="153" t="s">
        <v>1326</v>
      </c>
      <c r="E3200" s="157" t="s">
        <v>5660</v>
      </c>
      <c r="F3200" s="153" t="s">
        <v>5630</v>
      </c>
      <c r="G3200" s="153"/>
      <c r="H3200" s="153"/>
      <c r="I3200" s="153"/>
      <c r="J3200" s="153"/>
      <c r="K3200" s="153"/>
      <c r="L3200" s="153"/>
      <c r="M3200" s="153" t="s">
        <v>192</v>
      </c>
      <c r="N3200" s="153" t="s">
        <v>188</v>
      </c>
      <c r="O3200" s="156">
        <v>0.05</v>
      </c>
      <c r="P3200" s="153">
        <v>0.05</v>
      </c>
      <c r="Q3200" s="156">
        <v>58.3</v>
      </c>
      <c r="R3200" s="156">
        <v>0.1</v>
      </c>
      <c r="S3200" s="156">
        <v>0.1</v>
      </c>
      <c r="T3200" s="156">
        <v>1</v>
      </c>
      <c r="U3200" s="153"/>
      <c r="V3200" s="153"/>
      <c r="W3200" s="156"/>
      <c r="X3200" s="156"/>
      <c r="Y3200" s="156"/>
      <c r="Z3200" s="156"/>
      <c r="AA3200" s="156"/>
      <c r="AB3200" s="156"/>
      <c r="AC3200" s="156"/>
      <c r="AD3200" s="156"/>
      <c r="AE3200" s="156"/>
      <c r="AF3200" s="156"/>
      <c r="AG3200" s="156"/>
      <c r="AH3200" s="153"/>
      <c r="AI3200" s="153"/>
      <c r="AJ3200" s="153"/>
      <c r="AK3200" s="153"/>
      <c r="AL3200" s="153"/>
      <c r="AM3200" s="153"/>
      <c r="AN3200" s="153"/>
      <c r="AO3200" s="153"/>
      <c r="AP3200" s="153"/>
      <c r="AQ3200" s="153"/>
      <c r="AR3200" s="153"/>
      <c r="AS3200" s="153"/>
      <c r="AT3200" s="153"/>
      <c r="AU3200" s="153"/>
      <c r="AV3200" s="153"/>
      <c r="AW3200" s="153"/>
      <c r="AX3200" s="153"/>
      <c r="AY3200" s="153"/>
      <c r="AZ3200" s="153"/>
      <c r="BA3200" s="153"/>
      <c r="BB3200" s="153"/>
      <c r="BC3200" s="153"/>
      <c r="BD3200" s="153"/>
      <c r="BE3200" s="153"/>
    </row>
    <row r="3201" spans="1:57" ht="15.5" x14ac:dyDescent="0.4">
      <c r="A3201" s="153" t="str">
        <f t="shared" si="49"/>
        <v>333871</v>
      </c>
      <c r="B3201" s="153">
        <v>3306</v>
      </c>
      <c r="C3201" s="153">
        <v>33387</v>
      </c>
      <c r="D3201" s="153" t="s">
        <v>1498</v>
      </c>
      <c r="E3201" s="157" t="s">
        <v>5660</v>
      </c>
      <c r="F3201" s="153" t="s">
        <v>5597</v>
      </c>
      <c r="G3201" s="153"/>
      <c r="H3201" s="153"/>
      <c r="I3201" s="153"/>
      <c r="J3201" s="153"/>
      <c r="K3201" s="153"/>
      <c r="L3201" s="153"/>
      <c r="M3201" s="153" t="s">
        <v>231</v>
      </c>
      <c r="N3201" s="153" t="s">
        <v>188</v>
      </c>
      <c r="O3201" s="156">
        <v>0.05</v>
      </c>
      <c r="P3201" s="153">
        <v>0.05</v>
      </c>
      <c r="Q3201" s="156">
        <v>58.5</v>
      </c>
      <c r="R3201" s="156">
        <v>0.1</v>
      </c>
      <c r="S3201" s="156">
        <v>0.1</v>
      </c>
      <c r="T3201" s="156">
        <v>0.53</v>
      </c>
      <c r="U3201" s="153"/>
      <c r="V3201" s="153"/>
      <c r="W3201" s="156"/>
      <c r="X3201" s="156"/>
      <c r="Y3201" s="156"/>
      <c r="Z3201" s="156"/>
      <c r="AA3201" s="156"/>
      <c r="AB3201" s="156"/>
      <c r="AC3201" s="156"/>
      <c r="AD3201" s="156"/>
      <c r="AE3201" s="156"/>
      <c r="AF3201" s="156"/>
      <c r="AG3201" s="156"/>
      <c r="AH3201" s="153"/>
      <c r="AI3201" s="153"/>
      <c r="AJ3201" s="153"/>
      <c r="AK3201" s="153"/>
      <c r="AL3201" s="153"/>
      <c r="AM3201" s="153"/>
      <c r="AN3201" s="153"/>
      <c r="AO3201" s="153"/>
      <c r="AP3201" s="153"/>
      <c r="AQ3201" s="153"/>
      <c r="AR3201" s="153"/>
      <c r="AS3201" s="153"/>
      <c r="AT3201" s="153"/>
      <c r="AU3201" s="153"/>
      <c r="AV3201" s="153"/>
      <c r="AW3201" s="153"/>
      <c r="AX3201" s="153"/>
      <c r="AY3201" s="153"/>
      <c r="AZ3201" s="153"/>
      <c r="BA3201" s="153"/>
      <c r="BB3201" s="153"/>
      <c r="BC3201" s="153"/>
      <c r="BD3201" s="153"/>
      <c r="BE3201" s="153"/>
    </row>
    <row r="3202" spans="1:57" ht="15.5" x14ac:dyDescent="0.4">
      <c r="A3202" s="153" t="str">
        <f t="shared" ref="A3202:A3265" si="50">TRIM(C3202)&amp;TRIM(F3202)</f>
        <v>333872</v>
      </c>
      <c r="B3202" s="153">
        <v>3307</v>
      </c>
      <c r="C3202" s="153">
        <v>33387</v>
      </c>
      <c r="D3202" s="153" t="s">
        <v>1498</v>
      </c>
      <c r="E3202" s="157" t="s">
        <v>5660</v>
      </c>
      <c r="F3202" s="153" t="s">
        <v>5629</v>
      </c>
      <c r="G3202" s="153"/>
      <c r="H3202" s="153"/>
      <c r="I3202" s="153"/>
      <c r="J3202" s="153"/>
      <c r="K3202" s="153"/>
      <c r="L3202" s="153"/>
      <c r="M3202" s="153" t="s">
        <v>192</v>
      </c>
      <c r="N3202" s="153" t="s">
        <v>188</v>
      </c>
      <c r="O3202" s="156">
        <v>0.05</v>
      </c>
      <c r="P3202" s="153">
        <v>0.05</v>
      </c>
      <c r="Q3202" s="156">
        <v>58.5</v>
      </c>
      <c r="R3202" s="156">
        <v>0.1</v>
      </c>
      <c r="S3202" s="156">
        <v>0.1</v>
      </c>
      <c r="T3202" s="156">
        <v>0.64</v>
      </c>
      <c r="U3202" s="153"/>
      <c r="V3202" s="153"/>
      <c r="W3202" s="156"/>
      <c r="X3202" s="156"/>
      <c r="Y3202" s="156"/>
      <c r="Z3202" s="156"/>
      <c r="AA3202" s="156"/>
      <c r="AB3202" s="156"/>
      <c r="AC3202" s="156"/>
      <c r="AD3202" s="156"/>
      <c r="AE3202" s="156"/>
      <c r="AF3202" s="156"/>
      <c r="AG3202" s="156"/>
      <c r="AH3202" s="153"/>
      <c r="AI3202" s="153"/>
      <c r="AJ3202" s="153"/>
      <c r="AK3202" s="153"/>
      <c r="AL3202" s="153"/>
      <c r="AM3202" s="153"/>
      <c r="AN3202" s="153"/>
      <c r="AO3202" s="153"/>
      <c r="AP3202" s="153"/>
      <c r="AQ3202" s="153"/>
      <c r="AR3202" s="153"/>
      <c r="AS3202" s="153"/>
      <c r="AT3202" s="153"/>
      <c r="AU3202" s="153"/>
      <c r="AV3202" s="153"/>
      <c r="AW3202" s="153"/>
      <c r="AX3202" s="153"/>
      <c r="AY3202" s="153"/>
      <c r="AZ3202" s="153"/>
      <c r="BA3202" s="153"/>
      <c r="BB3202" s="153"/>
      <c r="BC3202" s="153"/>
      <c r="BD3202" s="153"/>
      <c r="BE3202" s="153"/>
    </row>
    <row r="3203" spans="1:57" ht="15.5" x14ac:dyDescent="0.4">
      <c r="A3203" s="153" t="str">
        <f t="shared" si="50"/>
        <v>335101</v>
      </c>
      <c r="B3203" s="153">
        <v>3308</v>
      </c>
      <c r="C3203" s="153">
        <v>33510</v>
      </c>
      <c r="D3203" s="153" t="s">
        <v>1261</v>
      </c>
      <c r="E3203" s="157" t="s">
        <v>5657</v>
      </c>
      <c r="F3203" s="153" t="s">
        <v>5597</v>
      </c>
      <c r="G3203" s="153"/>
      <c r="H3203" s="153"/>
      <c r="I3203" s="153"/>
      <c r="J3203" s="153"/>
      <c r="K3203" s="153"/>
      <c r="L3203" s="153"/>
      <c r="M3203" s="153" t="s">
        <v>192</v>
      </c>
      <c r="N3203" s="153" t="s">
        <v>188</v>
      </c>
      <c r="O3203" s="156">
        <v>0.05</v>
      </c>
      <c r="P3203" s="153">
        <v>0.05</v>
      </c>
      <c r="Q3203" s="156">
        <v>58.9</v>
      </c>
      <c r="R3203" s="156">
        <v>0.1</v>
      </c>
      <c r="S3203" s="156">
        <v>0.1</v>
      </c>
      <c r="T3203" s="156">
        <v>0.99</v>
      </c>
      <c r="U3203" s="153"/>
      <c r="V3203" s="153"/>
      <c r="W3203" s="156"/>
      <c r="X3203" s="156"/>
      <c r="Y3203" s="156"/>
      <c r="Z3203" s="156"/>
      <c r="AA3203" s="156"/>
      <c r="AB3203" s="156"/>
      <c r="AC3203" s="156"/>
      <c r="AD3203" s="156"/>
      <c r="AE3203" s="156"/>
      <c r="AF3203" s="156"/>
      <c r="AG3203" s="156"/>
      <c r="AH3203" s="153"/>
      <c r="AI3203" s="153"/>
      <c r="AJ3203" s="153"/>
      <c r="AK3203" s="153"/>
      <c r="AL3203" s="153"/>
      <c r="AM3203" s="153"/>
      <c r="AN3203" s="153"/>
      <c r="AO3203" s="153"/>
      <c r="AP3203" s="153"/>
      <c r="AQ3203" s="153"/>
      <c r="AR3203" s="153"/>
      <c r="AS3203" s="153"/>
      <c r="AT3203" s="153"/>
      <c r="AU3203" s="153"/>
      <c r="AV3203" s="153"/>
      <c r="AW3203" s="153"/>
      <c r="AX3203" s="153"/>
      <c r="AY3203" s="153"/>
      <c r="AZ3203" s="153"/>
      <c r="BA3203" s="153"/>
      <c r="BB3203" s="153"/>
      <c r="BC3203" s="153"/>
      <c r="BD3203" s="153"/>
      <c r="BE3203" s="153"/>
    </row>
    <row r="3204" spans="1:57" ht="15.5" x14ac:dyDescent="0.4">
      <c r="A3204" s="153" t="str">
        <f t="shared" si="50"/>
        <v>335481</v>
      </c>
      <c r="B3204" s="153">
        <v>3309</v>
      </c>
      <c r="C3204" s="153">
        <v>33548</v>
      </c>
      <c r="D3204" s="153" t="s">
        <v>1471</v>
      </c>
      <c r="E3204" s="157" t="s">
        <v>5657</v>
      </c>
      <c r="F3204" s="153" t="s">
        <v>5597</v>
      </c>
      <c r="G3204" s="153"/>
      <c r="H3204" s="153"/>
      <c r="I3204" s="153"/>
      <c r="J3204" s="153"/>
      <c r="K3204" s="153"/>
      <c r="L3204" s="153"/>
      <c r="M3204" s="153" t="s">
        <v>192</v>
      </c>
      <c r="N3204" s="153" t="s">
        <v>188</v>
      </c>
      <c r="O3204" s="156">
        <v>0.05</v>
      </c>
      <c r="P3204" s="153">
        <v>0.05</v>
      </c>
      <c r="Q3204" s="156">
        <v>58.3</v>
      </c>
      <c r="R3204" s="156">
        <v>0.1</v>
      </c>
      <c r="S3204" s="156">
        <v>0.1</v>
      </c>
      <c r="T3204" s="156">
        <v>1</v>
      </c>
      <c r="U3204" s="153"/>
      <c r="V3204" s="153"/>
      <c r="W3204" s="156"/>
      <c r="X3204" s="156"/>
      <c r="Y3204" s="156"/>
      <c r="Z3204" s="156"/>
      <c r="AA3204" s="156"/>
      <c r="AB3204" s="156"/>
      <c r="AC3204" s="156"/>
      <c r="AD3204" s="156"/>
      <c r="AE3204" s="156"/>
      <c r="AF3204" s="156"/>
      <c r="AG3204" s="156"/>
      <c r="AH3204" s="153"/>
      <c r="AI3204" s="153"/>
      <c r="AJ3204" s="153"/>
      <c r="AK3204" s="153"/>
      <c r="AL3204" s="153"/>
      <c r="AM3204" s="153"/>
      <c r="AN3204" s="153"/>
      <c r="AO3204" s="153"/>
      <c r="AP3204" s="153"/>
      <c r="AQ3204" s="153"/>
      <c r="AR3204" s="153"/>
      <c r="AS3204" s="153"/>
      <c r="AT3204" s="153"/>
      <c r="AU3204" s="153"/>
      <c r="AV3204" s="153"/>
      <c r="AW3204" s="153"/>
      <c r="AX3204" s="153"/>
      <c r="AY3204" s="153"/>
      <c r="AZ3204" s="153"/>
      <c r="BA3204" s="153"/>
      <c r="BB3204" s="153"/>
      <c r="BC3204" s="153"/>
      <c r="BD3204" s="153"/>
      <c r="BE3204" s="153"/>
    </row>
    <row r="3205" spans="1:57" ht="15.5" x14ac:dyDescent="0.4">
      <c r="A3205" s="153" t="str">
        <f t="shared" si="50"/>
        <v>335482</v>
      </c>
      <c r="B3205" s="153">
        <v>3310</v>
      </c>
      <c r="C3205" s="153">
        <v>33548</v>
      </c>
      <c r="D3205" s="153" t="s">
        <v>1471</v>
      </c>
      <c r="E3205" s="157" t="s">
        <v>5657</v>
      </c>
      <c r="F3205" s="153" t="s">
        <v>5629</v>
      </c>
      <c r="G3205" s="153"/>
      <c r="H3205" s="153"/>
      <c r="I3205" s="153"/>
      <c r="J3205" s="153"/>
      <c r="K3205" s="153"/>
      <c r="L3205" s="153"/>
      <c r="M3205" s="153" t="s">
        <v>192</v>
      </c>
      <c r="N3205" s="153" t="s">
        <v>188</v>
      </c>
      <c r="O3205" s="156">
        <v>0.05</v>
      </c>
      <c r="P3205" s="153">
        <v>0.05</v>
      </c>
      <c r="Q3205" s="156">
        <v>58.3</v>
      </c>
      <c r="R3205" s="156">
        <v>0.1</v>
      </c>
      <c r="S3205" s="156">
        <v>0.1</v>
      </c>
      <c r="T3205" s="156">
        <v>0.78</v>
      </c>
      <c r="U3205" s="153"/>
      <c r="V3205" s="153"/>
      <c r="W3205" s="156"/>
      <c r="X3205" s="156"/>
      <c r="Y3205" s="156"/>
      <c r="Z3205" s="156"/>
      <c r="AA3205" s="156"/>
      <c r="AB3205" s="156"/>
      <c r="AC3205" s="156"/>
      <c r="AD3205" s="156"/>
      <c r="AE3205" s="156"/>
      <c r="AF3205" s="156"/>
      <c r="AG3205" s="156"/>
      <c r="AH3205" s="153"/>
      <c r="AI3205" s="153"/>
      <c r="AJ3205" s="153"/>
      <c r="AK3205" s="153"/>
      <c r="AL3205" s="153"/>
      <c r="AM3205" s="153"/>
      <c r="AN3205" s="153"/>
      <c r="AO3205" s="153"/>
      <c r="AP3205" s="153"/>
      <c r="AQ3205" s="153"/>
      <c r="AR3205" s="153"/>
      <c r="AS3205" s="153"/>
      <c r="AT3205" s="153"/>
      <c r="AU3205" s="153"/>
      <c r="AV3205" s="153"/>
      <c r="AW3205" s="153"/>
      <c r="AX3205" s="153"/>
      <c r="AY3205" s="153"/>
      <c r="AZ3205" s="153"/>
      <c r="BA3205" s="153"/>
      <c r="BB3205" s="153"/>
      <c r="BC3205" s="153"/>
      <c r="BD3205" s="153"/>
      <c r="BE3205" s="153"/>
    </row>
    <row r="3206" spans="1:57" ht="15.5" x14ac:dyDescent="0.4">
      <c r="A3206" s="153" t="str">
        <f t="shared" si="50"/>
        <v>335483</v>
      </c>
      <c r="B3206" s="153">
        <v>3311</v>
      </c>
      <c r="C3206" s="153">
        <v>33548</v>
      </c>
      <c r="D3206" s="153" t="s">
        <v>1471</v>
      </c>
      <c r="E3206" s="157" t="s">
        <v>5657</v>
      </c>
      <c r="F3206" s="153" t="s">
        <v>5630</v>
      </c>
      <c r="G3206" s="153"/>
      <c r="H3206" s="153"/>
      <c r="I3206" s="153"/>
      <c r="J3206" s="153"/>
      <c r="K3206" s="153"/>
      <c r="L3206" s="153"/>
      <c r="M3206" s="153" t="s">
        <v>231</v>
      </c>
      <c r="N3206" s="153" t="s">
        <v>188</v>
      </c>
      <c r="O3206" s="156">
        <v>0.05</v>
      </c>
      <c r="P3206" s="153">
        <v>0.05</v>
      </c>
      <c r="Q3206" s="156">
        <v>58.3</v>
      </c>
      <c r="R3206" s="156">
        <v>0.1</v>
      </c>
      <c r="S3206" s="156">
        <v>0.1</v>
      </c>
      <c r="T3206" s="156">
        <v>0.67</v>
      </c>
      <c r="U3206" s="153"/>
      <c r="V3206" s="153"/>
      <c r="W3206" s="156"/>
      <c r="X3206" s="156"/>
      <c r="Y3206" s="156"/>
      <c r="Z3206" s="156"/>
      <c r="AA3206" s="156"/>
      <c r="AB3206" s="156"/>
      <c r="AC3206" s="156"/>
      <c r="AD3206" s="156"/>
      <c r="AE3206" s="156"/>
      <c r="AF3206" s="156"/>
      <c r="AG3206" s="156"/>
      <c r="AH3206" s="153"/>
      <c r="AI3206" s="153"/>
      <c r="AJ3206" s="153"/>
      <c r="AK3206" s="153"/>
      <c r="AL3206" s="153"/>
      <c r="AM3206" s="153"/>
      <c r="AN3206" s="153"/>
      <c r="AO3206" s="153"/>
      <c r="AP3206" s="153"/>
      <c r="AQ3206" s="153"/>
      <c r="AR3206" s="153"/>
      <c r="AS3206" s="153"/>
      <c r="AT3206" s="153"/>
      <c r="AU3206" s="153"/>
      <c r="AV3206" s="153"/>
      <c r="AW3206" s="153"/>
      <c r="AX3206" s="153"/>
      <c r="AY3206" s="153"/>
      <c r="AZ3206" s="153"/>
      <c r="BA3206" s="153"/>
      <c r="BB3206" s="153"/>
      <c r="BC3206" s="153"/>
      <c r="BD3206" s="153"/>
      <c r="BE3206" s="153"/>
    </row>
    <row r="3207" spans="1:57" ht="15.5" x14ac:dyDescent="0.4">
      <c r="A3207" s="153" t="str">
        <f t="shared" si="50"/>
        <v>335484</v>
      </c>
      <c r="B3207" s="153">
        <v>3312</v>
      </c>
      <c r="C3207" s="153">
        <v>33548</v>
      </c>
      <c r="D3207" s="153" t="s">
        <v>1471</v>
      </c>
      <c r="E3207" s="157" t="s">
        <v>5657</v>
      </c>
      <c r="F3207" s="153" t="s">
        <v>5631</v>
      </c>
      <c r="G3207" s="153"/>
      <c r="H3207" s="153"/>
      <c r="I3207" s="153"/>
      <c r="J3207" s="153"/>
      <c r="K3207" s="153"/>
      <c r="L3207" s="153"/>
      <c r="M3207" s="153" t="s">
        <v>231</v>
      </c>
      <c r="N3207" s="153" t="s">
        <v>188</v>
      </c>
      <c r="O3207" s="156">
        <v>0.05</v>
      </c>
      <c r="P3207" s="153">
        <v>0.05</v>
      </c>
      <c r="Q3207" s="156">
        <v>58.3</v>
      </c>
      <c r="R3207" s="156">
        <v>0.1</v>
      </c>
      <c r="S3207" s="156">
        <v>0.1</v>
      </c>
      <c r="T3207" s="156">
        <v>0.92</v>
      </c>
      <c r="U3207" s="153"/>
      <c r="V3207" s="153"/>
      <c r="W3207" s="156"/>
      <c r="X3207" s="156"/>
      <c r="Y3207" s="156"/>
      <c r="Z3207" s="156"/>
      <c r="AA3207" s="156"/>
      <c r="AB3207" s="156"/>
      <c r="AC3207" s="156"/>
      <c r="AD3207" s="156"/>
      <c r="AE3207" s="156"/>
      <c r="AF3207" s="156"/>
      <c r="AG3207" s="156"/>
      <c r="AH3207" s="153"/>
      <c r="AI3207" s="153"/>
      <c r="AJ3207" s="153"/>
      <c r="AK3207" s="153"/>
      <c r="AL3207" s="153"/>
      <c r="AM3207" s="153"/>
      <c r="AN3207" s="153"/>
      <c r="AO3207" s="153"/>
      <c r="AP3207" s="153"/>
      <c r="AQ3207" s="153"/>
      <c r="AR3207" s="153"/>
      <c r="AS3207" s="153"/>
      <c r="AT3207" s="153"/>
      <c r="AU3207" s="153"/>
      <c r="AV3207" s="153"/>
      <c r="AW3207" s="153"/>
      <c r="AX3207" s="153"/>
      <c r="AY3207" s="153"/>
      <c r="AZ3207" s="153"/>
      <c r="BA3207" s="153"/>
      <c r="BB3207" s="153"/>
      <c r="BC3207" s="153"/>
      <c r="BD3207" s="153"/>
      <c r="BE3207" s="153"/>
    </row>
    <row r="3208" spans="1:57" ht="15.5" x14ac:dyDescent="0.4">
      <c r="A3208" s="153" t="str">
        <f t="shared" si="50"/>
        <v>335644</v>
      </c>
      <c r="B3208" s="153">
        <v>3313</v>
      </c>
      <c r="C3208" s="153">
        <v>33564</v>
      </c>
      <c r="D3208" s="153" t="s">
        <v>1360</v>
      </c>
      <c r="E3208" s="157" t="s">
        <v>5657</v>
      </c>
      <c r="F3208" s="153" t="s">
        <v>5631</v>
      </c>
      <c r="G3208" s="153"/>
      <c r="H3208" s="153"/>
      <c r="I3208" s="153"/>
      <c r="J3208" s="153"/>
      <c r="K3208" s="153"/>
      <c r="L3208" s="153"/>
      <c r="M3208" s="153" t="s">
        <v>231</v>
      </c>
      <c r="N3208" s="153" t="s">
        <v>188</v>
      </c>
      <c r="O3208" s="156">
        <v>0.05</v>
      </c>
      <c r="P3208" s="153">
        <v>0.05</v>
      </c>
      <c r="Q3208" s="156">
        <v>58.3</v>
      </c>
      <c r="R3208" s="156">
        <v>0.1</v>
      </c>
      <c r="S3208" s="156">
        <v>0.1</v>
      </c>
      <c r="T3208" s="156">
        <v>1</v>
      </c>
      <c r="U3208" s="153"/>
      <c r="V3208" s="153"/>
      <c r="W3208" s="156"/>
      <c r="X3208" s="156"/>
      <c r="Y3208" s="156"/>
      <c r="Z3208" s="156"/>
      <c r="AA3208" s="156"/>
      <c r="AB3208" s="156"/>
      <c r="AC3208" s="156"/>
      <c r="AD3208" s="156"/>
      <c r="AE3208" s="156"/>
      <c r="AF3208" s="156"/>
      <c r="AG3208" s="156"/>
      <c r="AH3208" s="153"/>
      <c r="AI3208" s="153"/>
      <c r="AJ3208" s="153"/>
      <c r="AK3208" s="153"/>
      <c r="AL3208" s="153"/>
      <c r="AM3208" s="153"/>
      <c r="AN3208" s="153"/>
      <c r="AO3208" s="153"/>
      <c r="AP3208" s="153"/>
      <c r="AQ3208" s="153"/>
      <c r="AR3208" s="153"/>
      <c r="AS3208" s="153"/>
      <c r="AT3208" s="153"/>
      <c r="AU3208" s="153"/>
      <c r="AV3208" s="153"/>
      <c r="AW3208" s="153"/>
      <c r="AX3208" s="153"/>
      <c r="AY3208" s="153"/>
      <c r="AZ3208" s="153"/>
      <c r="BA3208" s="153"/>
      <c r="BB3208" s="153"/>
      <c r="BC3208" s="153"/>
      <c r="BD3208" s="153"/>
      <c r="BE3208" s="153"/>
    </row>
    <row r="3209" spans="1:57" ht="15.5" x14ac:dyDescent="0.4">
      <c r="A3209" s="153" t="str">
        <f t="shared" si="50"/>
        <v>336043</v>
      </c>
      <c r="B3209" s="153">
        <v>3314</v>
      </c>
      <c r="C3209" s="153">
        <v>33604</v>
      </c>
      <c r="D3209" s="153" t="s">
        <v>5679</v>
      </c>
      <c r="E3209" s="157" t="s">
        <v>5660</v>
      </c>
      <c r="F3209" s="153" t="s">
        <v>5630</v>
      </c>
      <c r="G3209" s="153"/>
      <c r="H3209" s="153"/>
      <c r="I3209" s="153"/>
      <c r="J3209" s="153"/>
      <c r="K3209" s="153"/>
      <c r="L3209" s="153"/>
      <c r="M3209" s="153" t="s">
        <v>231</v>
      </c>
      <c r="N3209" s="153" t="s">
        <v>188</v>
      </c>
      <c r="O3209" s="156">
        <v>0.05</v>
      </c>
      <c r="P3209" s="153">
        <v>0.05</v>
      </c>
      <c r="Q3209" s="156">
        <v>58.7</v>
      </c>
      <c r="R3209" s="156">
        <v>0.1</v>
      </c>
      <c r="S3209" s="156">
        <v>0.1</v>
      </c>
      <c r="T3209" s="156">
        <v>1</v>
      </c>
      <c r="U3209" s="153"/>
      <c r="V3209" s="153"/>
      <c r="W3209" s="156"/>
      <c r="X3209" s="156"/>
      <c r="Y3209" s="156"/>
      <c r="Z3209" s="156"/>
      <c r="AA3209" s="156"/>
      <c r="AB3209" s="156"/>
      <c r="AC3209" s="156"/>
      <c r="AD3209" s="156"/>
      <c r="AE3209" s="156"/>
      <c r="AF3209" s="156"/>
      <c r="AG3209" s="156"/>
      <c r="AH3209" s="153"/>
      <c r="AI3209" s="153"/>
      <c r="AJ3209" s="153"/>
      <c r="AK3209" s="153"/>
      <c r="AL3209" s="153"/>
      <c r="AM3209" s="153"/>
      <c r="AN3209" s="153"/>
      <c r="AO3209" s="153"/>
      <c r="AP3209" s="153"/>
      <c r="AQ3209" s="153"/>
      <c r="AR3209" s="153"/>
      <c r="AS3209" s="153"/>
      <c r="AT3209" s="153"/>
      <c r="AU3209" s="153"/>
      <c r="AV3209" s="153"/>
      <c r="AW3209" s="153"/>
      <c r="AX3209" s="153"/>
      <c r="AY3209" s="153"/>
      <c r="AZ3209" s="153"/>
      <c r="BA3209" s="153"/>
      <c r="BB3209" s="153"/>
      <c r="BC3209" s="153"/>
      <c r="BD3209" s="153"/>
      <c r="BE3209" s="153"/>
    </row>
    <row r="3210" spans="1:57" ht="15.5" x14ac:dyDescent="0.4">
      <c r="A3210" s="153" t="str">
        <f t="shared" si="50"/>
        <v>336181</v>
      </c>
      <c r="B3210" s="153">
        <v>3315</v>
      </c>
      <c r="C3210" s="153">
        <v>33618</v>
      </c>
      <c r="D3210" s="153" t="s">
        <v>1399</v>
      </c>
      <c r="E3210" s="157" t="s">
        <v>5660</v>
      </c>
      <c r="F3210" s="153" t="s">
        <v>5597</v>
      </c>
      <c r="G3210" s="153"/>
      <c r="H3210" s="153"/>
      <c r="I3210" s="153"/>
      <c r="J3210" s="153"/>
      <c r="K3210" s="153"/>
      <c r="L3210" s="153"/>
      <c r="M3210" s="153" t="s">
        <v>231</v>
      </c>
      <c r="N3210" s="153" t="s">
        <v>188</v>
      </c>
      <c r="O3210" s="156">
        <v>0.05</v>
      </c>
      <c r="P3210" s="153">
        <v>0.05</v>
      </c>
      <c r="Q3210" s="156">
        <v>58.3</v>
      </c>
      <c r="R3210" s="156">
        <v>0.1</v>
      </c>
      <c r="S3210" s="156">
        <v>0.1</v>
      </c>
      <c r="T3210" s="156">
        <v>0.97</v>
      </c>
      <c r="U3210" s="153"/>
      <c r="V3210" s="153"/>
      <c r="W3210" s="156"/>
      <c r="X3210" s="156"/>
      <c r="Y3210" s="156"/>
      <c r="Z3210" s="156"/>
      <c r="AA3210" s="156"/>
      <c r="AB3210" s="156"/>
      <c r="AC3210" s="156"/>
      <c r="AD3210" s="156"/>
      <c r="AE3210" s="156"/>
      <c r="AF3210" s="156"/>
      <c r="AG3210" s="156"/>
      <c r="AH3210" s="153"/>
      <c r="AI3210" s="153"/>
      <c r="AJ3210" s="153"/>
      <c r="AK3210" s="153"/>
      <c r="AL3210" s="153"/>
      <c r="AM3210" s="153"/>
      <c r="AN3210" s="153"/>
      <c r="AO3210" s="153"/>
      <c r="AP3210" s="153"/>
      <c r="AQ3210" s="153"/>
      <c r="AR3210" s="153"/>
      <c r="AS3210" s="153"/>
      <c r="AT3210" s="153"/>
      <c r="AU3210" s="153"/>
      <c r="AV3210" s="153"/>
      <c r="AW3210" s="153"/>
      <c r="AX3210" s="153"/>
      <c r="AY3210" s="153"/>
      <c r="AZ3210" s="153"/>
      <c r="BA3210" s="153"/>
      <c r="BB3210" s="153"/>
      <c r="BC3210" s="153"/>
      <c r="BD3210" s="153"/>
      <c r="BE3210" s="153"/>
    </row>
    <row r="3211" spans="1:57" ht="15.5" x14ac:dyDescent="0.4">
      <c r="A3211" s="153" t="str">
        <f t="shared" si="50"/>
        <v>336182</v>
      </c>
      <c r="B3211" s="153">
        <v>3316</v>
      </c>
      <c r="C3211" s="153">
        <v>33618</v>
      </c>
      <c r="D3211" s="153" t="s">
        <v>1399</v>
      </c>
      <c r="E3211" s="157" t="s">
        <v>5660</v>
      </c>
      <c r="F3211" s="153" t="s">
        <v>5629</v>
      </c>
      <c r="G3211" s="153"/>
      <c r="H3211" s="153"/>
      <c r="I3211" s="153"/>
      <c r="J3211" s="153"/>
      <c r="K3211" s="153"/>
      <c r="L3211" s="153"/>
      <c r="M3211" s="153" t="s">
        <v>192</v>
      </c>
      <c r="N3211" s="153" t="s">
        <v>188</v>
      </c>
      <c r="O3211" s="156">
        <v>0.05</v>
      </c>
      <c r="P3211" s="153">
        <v>0.05</v>
      </c>
      <c r="Q3211" s="156">
        <v>58.3</v>
      </c>
      <c r="R3211" s="156">
        <v>0.1</v>
      </c>
      <c r="S3211" s="156">
        <v>0.1</v>
      </c>
      <c r="T3211" s="156">
        <v>0.95</v>
      </c>
      <c r="U3211" s="153"/>
      <c r="V3211" s="153"/>
      <c r="W3211" s="156"/>
      <c r="X3211" s="156"/>
      <c r="Y3211" s="156"/>
      <c r="Z3211" s="156"/>
      <c r="AA3211" s="156"/>
      <c r="AB3211" s="156"/>
      <c r="AC3211" s="156"/>
      <c r="AD3211" s="156"/>
      <c r="AE3211" s="156"/>
      <c r="AF3211" s="156"/>
      <c r="AG3211" s="156"/>
      <c r="AH3211" s="153"/>
      <c r="AI3211" s="153"/>
      <c r="AJ3211" s="153"/>
      <c r="AK3211" s="153"/>
      <c r="AL3211" s="153"/>
      <c r="AM3211" s="153"/>
      <c r="AN3211" s="153"/>
      <c r="AO3211" s="153"/>
      <c r="AP3211" s="153"/>
      <c r="AQ3211" s="153"/>
      <c r="AR3211" s="153"/>
      <c r="AS3211" s="153"/>
      <c r="AT3211" s="153"/>
      <c r="AU3211" s="153"/>
      <c r="AV3211" s="153"/>
      <c r="AW3211" s="153"/>
      <c r="AX3211" s="153"/>
      <c r="AY3211" s="153"/>
      <c r="AZ3211" s="153"/>
      <c r="BA3211" s="153"/>
      <c r="BB3211" s="153"/>
      <c r="BC3211" s="153"/>
      <c r="BD3211" s="153"/>
      <c r="BE3211" s="153"/>
    </row>
    <row r="3212" spans="1:57" ht="15.5" x14ac:dyDescent="0.4">
      <c r="A3212" s="153" t="str">
        <f t="shared" si="50"/>
        <v>336241</v>
      </c>
      <c r="B3212" s="153">
        <v>3317</v>
      </c>
      <c r="C3212" s="153">
        <v>33624</v>
      </c>
      <c r="D3212" s="153" t="s">
        <v>1338</v>
      </c>
      <c r="E3212" s="157" t="s">
        <v>5660</v>
      </c>
      <c r="F3212" s="153" t="s">
        <v>5597</v>
      </c>
      <c r="G3212" s="153"/>
      <c r="H3212" s="153"/>
      <c r="I3212" s="153"/>
      <c r="J3212" s="153"/>
      <c r="K3212" s="153"/>
      <c r="L3212" s="153"/>
      <c r="M3212" s="153" t="s">
        <v>192</v>
      </c>
      <c r="N3212" s="153" t="s">
        <v>188</v>
      </c>
      <c r="O3212" s="156">
        <v>0.05</v>
      </c>
      <c r="P3212" s="153">
        <v>0.05</v>
      </c>
      <c r="Q3212" s="156">
        <v>59.1</v>
      </c>
      <c r="R3212" s="156">
        <v>0.1</v>
      </c>
      <c r="S3212" s="156">
        <v>0.1</v>
      </c>
      <c r="T3212" s="156">
        <v>0.99</v>
      </c>
      <c r="U3212" s="153"/>
      <c r="V3212" s="153"/>
      <c r="W3212" s="156"/>
      <c r="X3212" s="156"/>
      <c r="Y3212" s="156"/>
      <c r="Z3212" s="156"/>
      <c r="AA3212" s="156"/>
      <c r="AB3212" s="156"/>
      <c r="AC3212" s="156"/>
      <c r="AD3212" s="156"/>
      <c r="AE3212" s="156"/>
      <c r="AF3212" s="156"/>
      <c r="AG3212" s="156"/>
      <c r="AH3212" s="153"/>
      <c r="AI3212" s="153"/>
      <c r="AJ3212" s="153"/>
      <c r="AK3212" s="153"/>
      <c r="AL3212" s="153"/>
      <c r="AM3212" s="153"/>
      <c r="AN3212" s="153"/>
      <c r="AO3212" s="153"/>
      <c r="AP3212" s="153"/>
      <c r="AQ3212" s="153"/>
      <c r="AR3212" s="153"/>
      <c r="AS3212" s="153"/>
      <c r="AT3212" s="153"/>
      <c r="AU3212" s="153"/>
      <c r="AV3212" s="153"/>
      <c r="AW3212" s="153"/>
      <c r="AX3212" s="153"/>
      <c r="AY3212" s="153"/>
      <c r="AZ3212" s="153"/>
      <c r="BA3212" s="153"/>
      <c r="BB3212" s="153"/>
      <c r="BC3212" s="153"/>
      <c r="BD3212" s="153"/>
      <c r="BE3212" s="153"/>
    </row>
    <row r="3213" spans="1:57" ht="15.5" x14ac:dyDescent="0.4">
      <c r="A3213" s="153" t="str">
        <f t="shared" si="50"/>
        <v>336421</v>
      </c>
      <c r="B3213" s="153">
        <v>3318</v>
      </c>
      <c r="C3213" s="153">
        <v>33642</v>
      </c>
      <c r="D3213" s="153" t="s">
        <v>1355</v>
      </c>
      <c r="E3213" s="157" t="s">
        <v>5660</v>
      </c>
      <c r="F3213" s="153" t="s">
        <v>5597</v>
      </c>
      <c r="G3213" s="153"/>
      <c r="H3213" s="153"/>
      <c r="I3213" s="153"/>
      <c r="J3213" s="153"/>
      <c r="K3213" s="153"/>
      <c r="L3213" s="153"/>
      <c r="M3213" s="153" t="s">
        <v>192</v>
      </c>
      <c r="N3213" s="153" t="s">
        <v>188</v>
      </c>
      <c r="O3213" s="156">
        <v>0.05</v>
      </c>
      <c r="P3213" s="153">
        <v>0.05</v>
      </c>
      <c r="Q3213" s="156">
        <v>58.5</v>
      </c>
      <c r="R3213" s="156">
        <v>0.1</v>
      </c>
      <c r="S3213" s="156">
        <v>0.1</v>
      </c>
      <c r="T3213" s="156">
        <v>1</v>
      </c>
      <c r="U3213" s="153"/>
      <c r="V3213" s="153"/>
      <c r="W3213" s="156"/>
      <c r="X3213" s="156"/>
      <c r="Y3213" s="156"/>
      <c r="Z3213" s="156"/>
      <c r="AA3213" s="156"/>
      <c r="AB3213" s="156"/>
      <c r="AC3213" s="156"/>
      <c r="AD3213" s="156"/>
      <c r="AE3213" s="156"/>
      <c r="AF3213" s="156"/>
      <c r="AG3213" s="156"/>
      <c r="AH3213" s="153"/>
      <c r="AI3213" s="153"/>
      <c r="AJ3213" s="153"/>
      <c r="AK3213" s="153"/>
      <c r="AL3213" s="153"/>
      <c r="AM3213" s="153"/>
      <c r="AN3213" s="153"/>
      <c r="AO3213" s="153"/>
      <c r="AP3213" s="153"/>
      <c r="AQ3213" s="153"/>
      <c r="AR3213" s="153"/>
      <c r="AS3213" s="153"/>
      <c r="AT3213" s="153"/>
      <c r="AU3213" s="153"/>
      <c r="AV3213" s="153"/>
      <c r="AW3213" s="153"/>
      <c r="AX3213" s="153"/>
      <c r="AY3213" s="153"/>
      <c r="AZ3213" s="153"/>
      <c r="BA3213" s="153"/>
      <c r="BB3213" s="153"/>
      <c r="BC3213" s="153"/>
      <c r="BD3213" s="153"/>
      <c r="BE3213" s="153"/>
    </row>
    <row r="3214" spans="1:57" ht="15.5" x14ac:dyDescent="0.4">
      <c r="A3214" s="153" t="str">
        <f t="shared" si="50"/>
        <v>336504</v>
      </c>
      <c r="B3214" s="153">
        <v>3319</v>
      </c>
      <c r="C3214" s="153">
        <v>33650</v>
      </c>
      <c r="D3214" s="153" t="s">
        <v>1488</v>
      </c>
      <c r="E3214" s="157" t="s">
        <v>5660</v>
      </c>
      <c r="F3214" s="153" t="s">
        <v>5631</v>
      </c>
      <c r="G3214" s="153"/>
      <c r="H3214" s="153"/>
      <c r="I3214" s="153"/>
      <c r="J3214" s="153"/>
      <c r="K3214" s="153"/>
      <c r="L3214" s="153"/>
      <c r="M3214" s="153" t="s">
        <v>192</v>
      </c>
      <c r="N3214" s="153" t="s">
        <v>188</v>
      </c>
      <c r="O3214" s="156">
        <v>0.05</v>
      </c>
      <c r="P3214" s="153">
        <v>0.05</v>
      </c>
      <c r="Q3214" s="156">
        <v>58.3</v>
      </c>
      <c r="R3214" s="156">
        <v>0.1</v>
      </c>
      <c r="S3214" s="156">
        <v>0.1</v>
      </c>
      <c r="T3214" s="156">
        <v>0.47</v>
      </c>
      <c r="U3214" s="153"/>
      <c r="V3214" s="153"/>
      <c r="W3214" s="156"/>
      <c r="X3214" s="156"/>
      <c r="Y3214" s="156"/>
      <c r="Z3214" s="156"/>
      <c r="AA3214" s="156"/>
      <c r="AB3214" s="156"/>
      <c r="AC3214" s="156"/>
      <c r="AD3214" s="156"/>
      <c r="AE3214" s="156"/>
      <c r="AF3214" s="156"/>
      <c r="AG3214" s="156"/>
      <c r="AH3214" s="153"/>
      <c r="AI3214" s="153"/>
      <c r="AJ3214" s="153"/>
      <c r="AK3214" s="153"/>
      <c r="AL3214" s="153"/>
      <c r="AM3214" s="153"/>
      <c r="AN3214" s="153"/>
      <c r="AO3214" s="153"/>
      <c r="AP3214" s="153"/>
      <c r="AQ3214" s="153"/>
      <c r="AR3214" s="153"/>
      <c r="AS3214" s="153"/>
      <c r="AT3214" s="153"/>
      <c r="AU3214" s="153"/>
      <c r="AV3214" s="153"/>
      <c r="AW3214" s="153"/>
      <c r="AX3214" s="153"/>
      <c r="AY3214" s="153"/>
      <c r="AZ3214" s="153"/>
      <c r="BA3214" s="153"/>
      <c r="BB3214" s="153"/>
      <c r="BC3214" s="153"/>
      <c r="BD3214" s="153"/>
      <c r="BE3214" s="153"/>
    </row>
    <row r="3215" spans="1:57" ht="15.5" x14ac:dyDescent="0.4">
      <c r="A3215" s="153" t="str">
        <f t="shared" si="50"/>
        <v>336623</v>
      </c>
      <c r="B3215" s="153">
        <v>3320</v>
      </c>
      <c r="C3215" s="153">
        <v>33662</v>
      </c>
      <c r="D3215" s="153" t="s">
        <v>1487</v>
      </c>
      <c r="E3215" s="157" t="s">
        <v>5660</v>
      </c>
      <c r="F3215" s="153" t="s">
        <v>5630</v>
      </c>
      <c r="G3215" s="153"/>
      <c r="H3215" s="153"/>
      <c r="I3215" s="153"/>
      <c r="J3215" s="153"/>
      <c r="K3215" s="153"/>
      <c r="L3215" s="153"/>
      <c r="M3215" s="153" t="s">
        <v>192</v>
      </c>
      <c r="N3215" s="153" t="s">
        <v>188</v>
      </c>
      <c r="O3215" s="156">
        <v>0.05</v>
      </c>
      <c r="P3215" s="153">
        <v>0.05</v>
      </c>
      <c r="Q3215" s="156">
        <v>58.3</v>
      </c>
      <c r="R3215" s="156">
        <v>0.1</v>
      </c>
      <c r="S3215" s="156">
        <v>0.1</v>
      </c>
      <c r="T3215" s="156">
        <v>0.48</v>
      </c>
      <c r="U3215" s="153"/>
      <c r="V3215" s="153"/>
      <c r="W3215" s="156"/>
      <c r="X3215" s="156"/>
      <c r="Y3215" s="156"/>
      <c r="Z3215" s="156"/>
      <c r="AA3215" s="156"/>
      <c r="AB3215" s="156"/>
      <c r="AC3215" s="156"/>
      <c r="AD3215" s="156"/>
      <c r="AE3215" s="156"/>
      <c r="AF3215" s="156"/>
      <c r="AG3215" s="156"/>
      <c r="AH3215" s="153"/>
      <c r="AI3215" s="153"/>
      <c r="AJ3215" s="153"/>
      <c r="AK3215" s="153"/>
      <c r="AL3215" s="153"/>
      <c r="AM3215" s="153"/>
      <c r="AN3215" s="153"/>
      <c r="AO3215" s="153"/>
      <c r="AP3215" s="153"/>
      <c r="AQ3215" s="153"/>
      <c r="AR3215" s="153"/>
      <c r="AS3215" s="153"/>
      <c r="AT3215" s="153"/>
      <c r="AU3215" s="153"/>
      <c r="AV3215" s="153"/>
      <c r="AW3215" s="153"/>
      <c r="AX3215" s="153"/>
      <c r="AY3215" s="153"/>
      <c r="AZ3215" s="153"/>
      <c r="BA3215" s="153"/>
      <c r="BB3215" s="153"/>
      <c r="BC3215" s="153"/>
      <c r="BD3215" s="153"/>
      <c r="BE3215" s="153"/>
    </row>
    <row r="3216" spans="1:57" ht="15.5" x14ac:dyDescent="0.4">
      <c r="A3216" s="153" t="str">
        <f t="shared" si="50"/>
        <v>336682</v>
      </c>
      <c r="B3216" s="153">
        <v>3321</v>
      </c>
      <c r="C3216" s="153">
        <v>33668</v>
      </c>
      <c r="D3216" s="153" t="s">
        <v>1486</v>
      </c>
      <c r="E3216" s="157" t="s">
        <v>5660</v>
      </c>
      <c r="F3216" s="153" t="s">
        <v>5629</v>
      </c>
      <c r="G3216" s="153"/>
      <c r="H3216" s="153"/>
      <c r="I3216" s="153"/>
      <c r="J3216" s="153"/>
      <c r="K3216" s="153"/>
      <c r="L3216" s="153"/>
      <c r="M3216" s="153" t="s">
        <v>192</v>
      </c>
      <c r="N3216" s="153" t="s">
        <v>188</v>
      </c>
      <c r="O3216" s="156">
        <v>0.05</v>
      </c>
      <c r="P3216" s="153">
        <v>0.05</v>
      </c>
      <c r="Q3216" s="156">
        <v>58.7</v>
      </c>
      <c r="R3216" s="156">
        <v>0.1</v>
      </c>
      <c r="S3216" s="156">
        <v>0.1</v>
      </c>
      <c r="T3216" s="156">
        <v>1</v>
      </c>
      <c r="U3216" s="153"/>
      <c r="V3216" s="153"/>
      <c r="W3216" s="156"/>
      <c r="X3216" s="156"/>
      <c r="Y3216" s="156"/>
      <c r="Z3216" s="156"/>
      <c r="AA3216" s="156"/>
      <c r="AB3216" s="156"/>
      <c r="AC3216" s="156"/>
      <c r="AD3216" s="156"/>
      <c r="AE3216" s="156"/>
      <c r="AF3216" s="156"/>
      <c r="AG3216" s="156"/>
      <c r="AH3216" s="153"/>
      <c r="AI3216" s="153"/>
      <c r="AJ3216" s="153"/>
      <c r="AK3216" s="153"/>
      <c r="AL3216" s="153"/>
      <c r="AM3216" s="153"/>
      <c r="AN3216" s="153"/>
      <c r="AO3216" s="153"/>
      <c r="AP3216" s="153"/>
      <c r="AQ3216" s="153"/>
      <c r="AR3216" s="153"/>
      <c r="AS3216" s="153"/>
      <c r="AT3216" s="153"/>
      <c r="AU3216" s="153"/>
      <c r="AV3216" s="153"/>
      <c r="AW3216" s="153"/>
      <c r="AX3216" s="153"/>
      <c r="AY3216" s="153"/>
      <c r="AZ3216" s="153"/>
      <c r="BA3216" s="153"/>
      <c r="BB3216" s="153"/>
      <c r="BC3216" s="153"/>
      <c r="BD3216" s="153"/>
      <c r="BE3216" s="153"/>
    </row>
    <row r="3217" spans="1:57" ht="15.5" x14ac:dyDescent="0.4">
      <c r="A3217" s="153" t="str">
        <f t="shared" si="50"/>
        <v>336901</v>
      </c>
      <c r="B3217" s="153">
        <v>3322</v>
      </c>
      <c r="C3217" s="153">
        <v>33690</v>
      </c>
      <c r="D3217" s="153" t="s">
        <v>1428</v>
      </c>
      <c r="E3217" s="157" t="s">
        <v>5660</v>
      </c>
      <c r="F3217" s="153" t="s">
        <v>5597</v>
      </c>
      <c r="G3217" s="153"/>
      <c r="H3217" s="153"/>
      <c r="I3217" s="153"/>
      <c r="J3217" s="153"/>
      <c r="K3217" s="153"/>
      <c r="L3217" s="153"/>
      <c r="M3217" s="153" t="s">
        <v>192</v>
      </c>
      <c r="N3217" s="153" t="s">
        <v>188</v>
      </c>
      <c r="O3217" s="156">
        <v>0.05</v>
      </c>
      <c r="P3217" s="153">
        <v>0.05</v>
      </c>
      <c r="Q3217" s="156">
        <v>58.3</v>
      </c>
      <c r="R3217" s="156">
        <v>0.1</v>
      </c>
      <c r="S3217" s="156">
        <v>0.1</v>
      </c>
      <c r="T3217" s="156">
        <v>0.96</v>
      </c>
      <c r="U3217" s="153"/>
      <c r="V3217" s="153"/>
      <c r="W3217" s="156"/>
      <c r="X3217" s="156"/>
      <c r="Y3217" s="156"/>
      <c r="Z3217" s="156"/>
      <c r="AA3217" s="156"/>
      <c r="AB3217" s="156"/>
      <c r="AC3217" s="156"/>
      <c r="AD3217" s="156"/>
      <c r="AE3217" s="156"/>
      <c r="AF3217" s="156"/>
      <c r="AG3217" s="156"/>
      <c r="AH3217" s="153"/>
      <c r="AI3217" s="153"/>
      <c r="AJ3217" s="153"/>
      <c r="AK3217" s="153"/>
      <c r="AL3217" s="153"/>
      <c r="AM3217" s="153"/>
      <c r="AN3217" s="153"/>
      <c r="AO3217" s="153"/>
      <c r="AP3217" s="153"/>
      <c r="AQ3217" s="153"/>
      <c r="AR3217" s="153"/>
      <c r="AS3217" s="153"/>
      <c r="AT3217" s="153"/>
      <c r="AU3217" s="153"/>
      <c r="AV3217" s="153"/>
      <c r="AW3217" s="153"/>
      <c r="AX3217" s="153"/>
      <c r="AY3217" s="153"/>
      <c r="AZ3217" s="153"/>
      <c r="BA3217" s="153"/>
      <c r="BB3217" s="153"/>
      <c r="BC3217" s="153"/>
      <c r="BD3217" s="153"/>
      <c r="BE3217" s="153"/>
    </row>
    <row r="3218" spans="1:57" ht="15.5" x14ac:dyDescent="0.4">
      <c r="A3218" s="153" t="str">
        <f t="shared" si="50"/>
        <v>337183</v>
      </c>
      <c r="B3218" s="153">
        <v>3323</v>
      </c>
      <c r="C3218" s="153">
        <v>33718</v>
      </c>
      <c r="D3218" s="153" t="s">
        <v>1376</v>
      </c>
      <c r="E3218" s="157" t="s">
        <v>5660</v>
      </c>
      <c r="F3218" s="153" t="s">
        <v>5630</v>
      </c>
      <c r="G3218" s="153"/>
      <c r="H3218" s="153"/>
      <c r="I3218" s="153"/>
      <c r="J3218" s="153"/>
      <c r="K3218" s="153"/>
      <c r="L3218" s="153"/>
      <c r="M3218" s="153" t="s">
        <v>192</v>
      </c>
      <c r="N3218" s="153" t="s">
        <v>188</v>
      </c>
      <c r="O3218" s="156">
        <v>0.05</v>
      </c>
      <c r="P3218" s="153">
        <v>0.05</v>
      </c>
      <c r="Q3218" s="156">
        <v>58.7</v>
      </c>
      <c r="R3218" s="156">
        <v>0.1</v>
      </c>
      <c r="S3218" s="156">
        <v>0.1</v>
      </c>
      <c r="T3218" s="156">
        <v>1</v>
      </c>
      <c r="U3218" s="153"/>
      <c r="V3218" s="153"/>
      <c r="W3218" s="156"/>
      <c r="X3218" s="156"/>
      <c r="Y3218" s="156"/>
      <c r="Z3218" s="156"/>
      <c r="AA3218" s="156"/>
      <c r="AB3218" s="156"/>
      <c r="AC3218" s="156"/>
      <c r="AD3218" s="156"/>
      <c r="AE3218" s="156"/>
      <c r="AF3218" s="156"/>
      <c r="AG3218" s="156"/>
      <c r="AH3218" s="153"/>
      <c r="AI3218" s="153"/>
      <c r="AJ3218" s="153"/>
      <c r="AK3218" s="153"/>
      <c r="AL3218" s="153"/>
      <c r="AM3218" s="153"/>
      <c r="AN3218" s="153"/>
      <c r="AO3218" s="153"/>
      <c r="AP3218" s="153"/>
      <c r="AQ3218" s="153"/>
      <c r="AR3218" s="153"/>
      <c r="AS3218" s="153"/>
      <c r="AT3218" s="153"/>
      <c r="AU3218" s="153"/>
      <c r="AV3218" s="153"/>
      <c r="AW3218" s="153"/>
      <c r="AX3218" s="153"/>
      <c r="AY3218" s="153"/>
      <c r="AZ3218" s="153"/>
      <c r="BA3218" s="153"/>
      <c r="BB3218" s="153"/>
      <c r="BC3218" s="153"/>
      <c r="BD3218" s="153"/>
      <c r="BE3218" s="153"/>
    </row>
    <row r="3219" spans="1:57" ht="15.5" x14ac:dyDescent="0.4">
      <c r="A3219" s="153" t="str">
        <f t="shared" si="50"/>
        <v>337261</v>
      </c>
      <c r="B3219" s="153">
        <v>3325</v>
      </c>
      <c r="C3219" s="153">
        <v>33726</v>
      </c>
      <c r="D3219" s="153" t="s">
        <v>1482</v>
      </c>
      <c r="E3219" s="157" t="s">
        <v>5660</v>
      </c>
      <c r="F3219" s="153" t="s">
        <v>5597</v>
      </c>
      <c r="G3219" s="153"/>
      <c r="H3219" s="153"/>
      <c r="I3219" s="153"/>
      <c r="J3219" s="153"/>
      <c r="K3219" s="153"/>
      <c r="L3219" s="153"/>
      <c r="M3219" s="153" t="s">
        <v>192</v>
      </c>
      <c r="N3219" s="153" t="s">
        <v>188</v>
      </c>
      <c r="O3219" s="156">
        <v>0.05</v>
      </c>
      <c r="P3219" s="153">
        <v>0.05</v>
      </c>
      <c r="Q3219" s="156">
        <v>58.9</v>
      </c>
      <c r="R3219" s="156">
        <v>0.1</v>
      </c>
      <c r="S3219" s="156">
        <v>0.1</v>
      </c>
      <c r="T3219" s="156">
        <v>0.99</v>
      </c>
      <c r="U3219" s="153"/>
      <c r="V3219" s="153"/>
      <c r="W3219" s="156"/>
      <c r="X3219" s="156"/>
      <c r="Y3219" s="156"/>
      <c r="Z3219" s="156"/>
      <c r="AA3219" s="156"/>
      <c r="AB3219" s="156"/>
      <c r="AC3219" s="156"/>
      <c r="AD3219" s="156"/>
      <c r="AE3219" s="156"/>
      <c r="AF3219" s="156"/>
      <c r="AG3219" s="156"/>
      <c r="AH3219" s="153"/>
      <c r="AI3219" s="153"/>
      <c r="AJ3219" s="153"/>
      <c r="AK3219" s="153"/>
      <c r="AL3219" s="153"/>
      <c r="AM3219" s="153"/>
      <c r="AN3219" s="153"/>
      <c r="AO3219" s="153"/>
      <c r="AP3219" s="153"/>
      <c r="AQ3219" s="153"/>
      <c r="AR3219" s="153"/>
      <c r="AS3219" s="153"/>
      <c r="AT3219" s="153"/>
      <c r="AU3219" s="153"/>
      <c r="AV3219" s="153"/>
      <c r="AW3219" s="153"/>
      <c r="AX3219" s="153"/>
      <c r="AY3219" s="153"/>
      <c r="AZ3219" s="153"/>
      <c r="BA3219" s="153"/>
      <c r="BB3219" s="153"/>
      <c r="BC3219" s="153"/>
      <c r="BD3219" s="153"/>
      <c r="BE3219" s="153"/>
    </row>
    <row r="3220" spans="1:57" ht="15.5" x14ac:dyDescent="0.4">
      <c r="A3220" s="153" t="str">
        <f t="shared" si="50"/>
        <v>337282</v>
      </c>
      <c r="B3220" s="153">
        <v>3326</v>
      </c>
      <c r="C3220" s="153">
        <v>33728</v>
      </c>
      <c r="D3220" s="153" t="s">
        <v>1361</v>
      </c>
      <c r="E3220" s="157" t="s">
        <v>5660</v>
      </c>
      <c r="F3220" s="153" t="s">
        <v>5629</v>
      </c>
      <c r="G3220" s="153"/>
      <c r="H3220" s="153"/>
      <c r="I3220" s="153"/>
      <c r="J3220" s="153"/>
      <c r="K3220" s="153"/>
      <c r="L3220" s="153"/>
      <c r="M3220" s="153" t="s">
        <v>192</v>
      </c>
      <c r="N3220" s="153" t="s">
        <v>188</v>
      </c>
      <c r="O3220" s="156">
        <v>0.05</v>
      </c>
      <c r="P3220" s="153">
        <v>0.05</v>
      </c>
      <c r="Q3220" s="156">
        <v>58.3</v>
      </c>
      <c r="R3220" s="156">
        <v>0.1</v>
      </c>
      <c r="S3220" s="156">
        <v>0.1</v>
      </c>
      <c r="T3220" s="156">
        <v>0.95</v>
      </c>
      <c r="U3220" s="153"/>
      <c r="V3220" s="153"/>
      <c r="W3220" s="156"/>
      <c r="X3220" s="156"/>
      <c r="Y3220" s="156"/>
      <c r="Z3220" s="156"/>
      <c r="AA3220" s="156"/>
      <c r="AB3220" s="156"/>
      <c r="AC3220" s="156"/>
      <c r="AD3220" s="156"/>
      <c r="AE3220" s="156"/>
      <c r="AF3220" s="156"/>
      <c r="AG3220" s="156"/>
      <c r="AH3220" s="153"/>
      <c r="AI3220" s="153"/>
      <c r="AJ3220" s="153"/>
      <c r="AK3220" s="153"/>
      <c r="AL3220" s="153"/>
      <c r="AM3220" s="153"/>
      <c r="AN3220" s="153"/>
      <c r="AO3220" s="153"/>
      <c r="AP3220" s="153"/>
      <c r="AQ3220" s="153"/>
      <c r="AR3220" s="153"/>
      <c r="AS3220" s="153"/>
      <c r="AT3220" s="153"/>
      <c r="AU3220" s="153"/>
      <c r="AV3220" s="153"/>
      <c r="AW3220" s="153"/>
      <c r="AX3220" s="153"/>
      <c r="AY3220" s="153"/>
      <c r="AZ3220" s="153"/>
      <c r="BA3220" s="153"/>
      <c r="BB3220" s="153"/>
      <c r="BC3220" s="153"/>
      <c r="BD3220" s="153"/>
      <c r="BE3220" s="153"/>
    </row>
    <row r="3221" spans="1:57" ht="15.5" x14ac:dyDescent="0.4">
      <c r="A3221" s="153" t="str">
        <f t="shared" si="50"/>
        <v>337781</v>
      </c>
      <c r="B3221" s="153">
        <v>3327</v>
      </c>
      <c r="C3221" s="153">
        <v>33778</v>
      </c>
      <c r="D3221" s="153" t="s">
        <v>1377</v>
      </c>
      <c r="E3221" s="157" t="s">
        <v>5660</v>
      </c>
      <c r="F3221" s="153" t="s">
        <v>5597</v>
      </c>
      <c r="G3221" s="153"/>
      <c r="H3221" s="153"/>
      <c r="I3221" s="153"/>
      <c r="J3221" s="153"/>
      <c r="K3221" s="153"/>
      <c r="L3221" s="153"/>
      <c r="M3221" s="153" t="s">
        <v>192</v>
      </c>
      <c r="N3221" s="153" t="s">
        <v>188</v>
      </c>
      <c r="O3221" s="156">
        <v>0.05</v>
      </c>
      <c r="P3221" s="153">
        <v>0.05</v>
      </c>
      <c r="Q3221" s="156">
        <v>58.7</v>
      </c>
      <c r="R3221" s="156">
        <v>0.1</v>
      </c>
      <c r="S3221" s="156">
        <v>0.1</v>
      </c>
      <c r="T3221" s="156">
        <v>1</v>
      </c>
      <c r="U3221" s="153"/>
      <c r="V3221" s="153"/>
      <c r="W3221" s="156"/>
      <c r="X3221" s="156"/>
      <c r="Y3221" s="156"/>
      <c r="Z3221" s="156"/>
      <c r="AA3221" s="156"/>
      <c r="AB3221" s="156"/>
      <c r="AC3221" s="156"/>
      <c r="AD3221" s="156"/>
      <c r="AE3221" s="156"/>
      <c r="AF3221" s="156"/>
      <c r="AG3221" s="156"/>
      <c r="AH3221" s="153"/>
      <c r="AI3221" s="153"/>
      <c r="AJ3221" s="153"/>
      <c r="AK3221" s="153"/>
      <c r="AL3221" s="153"/>
      <c r="AM3221" s="153"/>
      <c r="AN3221" s="153"/>
      <c r="AO3221" s="153"/>
      <c r="AP3221" s="153"/>
      <c r="AQ3221" s="153"/>
      <c r="AR3221" s="153"/>
      <c r="AS3221" s="153"/>
      <c r="AT3221" s="153"/>
      <c r="AU3221" s="153"/>
      <c r="AV3221" s="153"/>
      <c r="AW3221" s="153"/>
      <c r="AX3221" s="153"/>
      <c r="AY3221" s="153"/>
      <c r="AZ3221" s="153"/>
      <c r="BA3221" s="153"/>
      <c r="BB3221" s="153"/>
      <c r="BC3221" s="153"/>
      <c r="BD3221" s="153"/>
      <c r="BE3221" s="153"/>
    </row>
    <row r="3222" spans="1:57" ht="15.5" x14ac:dyDescent="0.4">
      <c r="A3222" s="153" t="str">
        <f t="shared" si="50"/>
        <v>339301</v>
      </c>
      <c r="B3222" s="153">
        <v>3328</v>
      </c>
      <c r="C3222" s="153">
        <v>33930</v>
      </c>
      <c r="D3222" s="153" t="s">
        <v>1410</v>
      </c>
      <c r="E3222" s="157" t="s">
        <v>5657</v>
      </c>
      <c r="F3222" s="153" t="s">
        <v>5597</v>
      </c>
      <c r="G3222" s="153"/>
      <c r="H3222" s="153"/>
      <c r="I3222" s="153"/>
      <c r="J3222" s="153"/>
      <c r="K3222" s="153"/>
      <c r="L3222" s="153"/>
      <c r="M3222" s="153" t="s">
        <v>192</v>
      </c>
      <c r="N3222" s="153" t="s">
        <v>188</v>
      </c>
      <c r="O3222" s="156">
        <v>0.05</v>
      </c>
      <c r="P3222" s="153">
        <v>0.05</v>
      </c>
      <c r="Q3222" s="156">
        <v>58.7</v>
      </c>
      <c r="R3222" s="156">
        <v>0.1</v>
      </c>
      <c r="S3222" s="156">
        <v>0.1</v>
      </c>
      <c r="T3222" s="156">
        <v>0.89</v>
      </c>
      <c r="U3222" s="153"/>
      <c r="V3222" s="153"/>
      <c r="W3222" s="156"/>
      <c r="X3222" s="156"/>
      <c r="Y3222" s="156"/>
      <c r="Z3222" s="156"/>
      <c r="AA3222" s="156"/>
      <c r="AB3222" s="156"/>
      <c r="AC3222" s="156"/>
      <c r="AD3222" s="156"/>
      <c r="AE3222" s="156"/>
      <c r="AF3222" s="156"/>
      <c r="AG3222" s="156"/>
      <c r="AH3222" s="153"/>
      <c r="AI3222" s="153"/>
      <c r="AJ3222" s="153"/>
      <c r="AK3222" s="153"/>
      <c r="AL3222" s="153"/>
      <c r="AM3222" s="153"/>
      <c r="AN3222" s="153"/>
      <c r="AO3222" s="153"/>
      <c r="AP3222" s="153"/>
      <c r="AQ3222" s="153"/>
      <c r="AR3222" s="153"/>
      <c r="AS3222" s="153"/>
      <c r="AT3222" s="153"/>
      <c r="AU3222" s="153"/>
      <c r="AV3222" s="153"/>
      <c r="AW3222" s="153"/>
      <c r="AX3222" s="153"/>
      <c r="AY3222" s="153"/>
      <c r="AZ3222" s="153"/>
      <c r="BA3222" s="153"/>
      <c r="BB3222" s="153"/>
      <c r="BC3222" s="153"/>
      <c r="BD3222" s="153"/>
      <c r="BE3222" s="153"/>
    </row>
    <row r="3223" spans="1:57" ht="15.5" x14ac:dyDescent="0.4">
      <c r="A3223" s="153" t="str">
        <f t="shared" si="50"/>
        <v>339441</v>
      </c>
      <c r="B3223" s="153">
        <v>3329</v>
      </c>
      <c r="C3223" s="153">
        <v>33944</v>
      </c>
      <c r="D3223" s="153" t="s">
        <v>1425</v>
      </c>
      <c r="E3223" s="157" t="s">
        <v>5657</v>
      </c>
      <c r="F3223" s="153" t="s">
        <v>5597</v>
      </c>
      <c r="G3223" s="153"/>
      <c r="H3223" s="153"/>
      <c r="I3223" s="153"/>
      <c r="J3223" s="153"/>
      <c r="K3223" s="153"/>
      <c r="L3223" s="153"/>
      <c r="M3223" s="153" t="s">
        <v>192</v>
      </c>
      <c r="N3223" s="153" t="s">
        <v>188</v>
      </c>
      <c r="O3223" s="156">
        <v>0.05</v>
      </c>
      <c r="P3223" s="153">
        <v>0.05</v>
      </c>
      <c r="Q3223" s="156">
        <v>59.1</v>
      </c>
      <c r="R3223" s="156">
        <v>0.1</v>
      </c>
      <c r="S3223" s="156">
        <v>0.1</v>
      </c>
      <c r="T3223" s="156">
        <v>0.28999999999999998</v>
      </c>
      <c r="U3223" s="153"/>
      <c r="V3223" s="153"/>
      <c r="W3223" s="156"/>
      <c r="X3223" s="156"/>
      <c r="Y3223" s="156"/>
      <c r="Z3223" s="156"/>
      <c r="AA3223" s="156"/>
      <c r="AB3223" s="156"/>
      <c r="AC3223" s="156"/>
      <c r="AD3223" s="156"/>
      <c r="AE3223" s="156"/>
      <c r="AF3223" s="156"/>
      <c r="AG3223" s="156"/>
      <c r="AH3223" s="153"/>
      <c r="AI3223" s="153"/>
      <c r="AJ3223" s="153"/>
      <c r="AK3223" s="153"/>
      <c r="AL3223" s="153"/>
      <c r="AM3223" s="153"/>
      <c r="AN3223" s="153"/>
      <c r="AO3223" s="153"/>
      <c r="AP3223" s="153"/>
      <c r="AQ3223" s="153"/>
      <c r="AR3223" s="153"/>
      <c r="AS3223" s="153"/>
      <c r="AT3223" s="153"/>
      <c r="AU3223" s="153"/>
      <c r="AV3223" s="153"/>
      <c r="AW3223" s="153"/>
      <c r="AX3223" s="153"/>
      <c r="AY3223" s="153"/>
      <c r="AZ3223" s="153"/>
      <c r="BA3223" s="153"/>
      <c r="BB3223" s="153"/>
      <c r="BC3223" s="153"/>
      <c r="BD3223" s="153"/>
      <c r="BE3223" s="153"/>
    </row>
    <row r="3224" spans="1:57" ht="15.5" x14ac:dyDescent="0.4">
      <c r="A3224" s="153" t="str">
        <f t="shared" si="50"/>
        <v>339442</v>
      </c>
      <c r="B3224" s="153">
        <v>3330</v>
      </c>
      <c r="C3224" s="153">
        <v>33944</v>
      </c>
      <c r="D3224" s="153" t="s">
        <v>1425</v>
      </c>
      <c r="E3224" s="157" t="s">
        <v>5657</v>
      </c>
      <c r="F3224" s="153" t="s">
        <v>5629</v>
      </c>
      <c r="G3224" s="153"/>
      <c r="H3224" s="153"/>
      <c r="I3224" s="153"/>
      <c r="J3224" s="153"/>
      <c r="K3224" s="153"/>
      <c r="L3224" s="153"/>
      <c r="M3224" s="153" t="s">
        <v>192</v>
      </c>
      <c r="N3224" s="153" t="s">
        <v>188</v>
      </c>
      <c r="O3224" s="156">
        <v>0.05</v>
      </c>
      <c r="P3224" s="153">
        <v>0.05</v>
      </c>
      <c r="Q3224" s="156">
        <v>59.1</v>
      </c>
      <c r="R3224" s="156">
        <v>0.1</v>
      </c>
      <c r="S3224" s="156">
        <v>0.1</v>
      </c>
      <c r="T3224" s="156">
        <v>0.96</v>
      </c>
      <c r="U3224" s="153"/>
      <c r="V3224" s="153"/>
      <c r="W3224" s="156"/>
      <c r="X3224" s="156"/>
      <c r="Y3224" s="156"/>
      <c r="Z3224" s="156"/>
      <c r="AA3224" s="156"/>
      <c r="AB3224" s="156"/>
      <c r="AC3224" s="156"/>
      <c r="AD3224" s="156"/>
      <c r="AE3224" s="156"/>
      <c r="AF3224" s="156"/>
      <c r="AG3224" s="156"/>
      <c r="AH3224" s="153"/>
      <c r="AI3224" s="153"/>
      <c r="AJ3224" s="153"/>
      <c r="AK3224" s="153"/>
      <c r="AL3224" s="153"/>
      <c r="AM3224" s="153"/>
      <c r="AN3224" s="153"/>
      <c r="AO3224" s="153"/>
      <c r="AP3224" s="153"/>
      <c r="AQ3224" s="153"/>
      <c r="AR3224" s="153"/>
      <c r="AS3224" s="153"/>
      <c r="AT3224" s="153"/>
      <c r="AU3224" s="153"/>
      <c r="AV3224" s="153"/>
      <c r="AW3224" s="153"/>
      <c r="AX3224" s="153"/>
      <c r="AY3224" s="153"/>
      <c r="AZ3224" s="153"/>
      <c r="BA3224" s="153"/>
      <c r="BB3224" s="153"/>
      <c r="BC3224" s="153"/>
      <c r="BD3224" s="153"/>
      <c r="BE3224" s="153"/>
    </row>
    <row r="3225" spans="1:57" ht="15.5" x14ac:dyDescent="0.4">
      <c r="A3225" s="153" t="str">
        <f t="shared" si="50"/>
        <v>339522</v>
      </c>
      <c r="B3225" s="153">
        <v>3331</v>
      </c>
      <c r="C3225" s="153">
        <v>33952</v>
      </c>
      <c r="D3225" s="153" t="s">
        <v>1481</v>
      </c>
      <c r="E3225" s="157" t="s">
        <v>5657</v>
      </c>
      <c r="F3225" s="153" t="s">
        <v>5629</v>
      </c>
      <c r="G3225" s="153"/>
      <c r="H3225" s="153"/>
      <c r="I3225" s="153"/>
      <c r="J3225" s="153"/>
      <c r="K3225" s="153"/>
      <c r="L3225" s="153"/>
      <c r="M3225" s="153" t="s">
        <v>192</v>
      </c>
      <c r="N3225" s="153" t="s">
        <v>188</v>
      </c>
      <c r="O3225" s="156">
        <v>0.05</v>
      </c>
      <c r="P3225" s="153">
        <v>0.05</v>
      </c>
      <c r="Q3225" s="156">
        <v>58.5</v>
      </c>
      <c r="R3225" s="156">
        <v>0.1</v>
      </c>
      <c r="S3225" s="156">
        <v>0.1</v>
      </c>
      <c r="T3225" s="156">
        <v>1</v>
      </c>
      <c r="U3225" s="153"/>
      <c r="V3225" s="153"/>
      <c r="W3225" s="156"/>
      <c r="X3225" s="156"/>
      <c r="Y3225" s="156"/>
      <c r="Z3225" s="156"/>
      <c r="AA3225" s="156"/>
      <c r="AB3225" s="156"/>
      <c r="AC3225" s="156"/>
      <c r="AD3225" s="156"/>
      <c r="AE3225" s="156"/>
      <c r="AF3225" s="156"/>
      <c r="AG3225" s="156"/>
      <c r="AH3225" s="153"/>
      <c r="AI3225" s="153"/>
      <c r="AJ3225" s="153"/>
      <c r="AK3225" s="153"/>
      <c r="AL3225" s="153"/>
      <c r="AM3225" s="153"/>
      <c r="AN3225" s="153"/>
      <c r="AO3225" s="153"/>
      <c r="AP3225" s="153"/>
      <c r="AQ3225" s="153"/>
      <c r="AR3225" s="153"/>
      <c r="AS3225" s="153"/>
      <c r="AT3225" s="153"/>
      <c r="AU3225" s="153"/>
      <c r="AV3225" s="153"/>
      <c r="AW3225" s="153"/>
      <c r="AX3225" s="153"/>
      <c r="AY3225" s="153"/>
      <c r="AZ3225" s="153"/>
      <c r="BA3225" s="153"/>
      <c r="BB3225" s="153"/>
      <c r="BC3225" s="153"/>
      <c r="BD3225" s="153"/>
      <c r="BE3225" s="153"/>
    </row>
    <row r="3226" spans="1:57" ht="15.5" x14ac:dyDescent="0.4">
      <c r="A3226" s="153" t="str">
        <f t="shared" si="50"/>
        <v>341001</v>
      </c>
      <c r="B3226" s="153">
        <v>3332</v>
      </c>
      <c r="C3226" s="153">
        <v>34100</v>
      </c>
      <c r="D3226" s="153" t="s">
        <v>1288</v>
      </c>
      <c r="E3226" s="157" t="s">
        <v>5657</v>
      </c>
      <c r="F3226" s="153" t="s">
        <v>5597</v>
      </c>
      <c r="G3226" s="153"/>
      <c r="H3226" s="153"/>
      <c r="I3226" s="153"/>
      <c r="J3226" s="153"/>
      <c r="K3226" s="153"/>
      <c r="L3226" s="153"/>
      <c r="M3226" s="153" t="s">
        <v>192</v>
      </c>
      <c r="N3226" s="153" t="s">
        <v>188</v>
      </c>
      <c r="O3226" s="156">
        <v>0.05</v>
      </c>
      <c r="P3226" s="153">
        <v>0.05</v>
      </c>
      <c r="Q3226" s="156">
        <v>58.3</v>
      </c>
      <c r="R3226" s="156">
        <v>0.1</v>
      </c>
      <c r="S3226" s="156">
        <v>0.1</v>
      </c>
      <c r="T3226" s="156">
        <v>0.43</v>
      </c>
      <c r="U3226" s="153"/>
      <c r="V3226" s="153"/>
      <c r="W3226" s="156"/>
      <c r="X3226" s="156"/>
      <c r="Y3226" s="156"/>
      <c r="Z3226" s="156"/>
      <c r="AA3226" s="156"/>
      <c r="AB3226" s="156"/>
      <c r="AC3226" s="156"/>
      <c r="AD3226" s="156"/>
      <c r="AE3226" s="156"/>
      <c r="AF3226" s="156"/>
      <c r="AG3226" s="156"/>
      <c r="AH3226" s="153"/>
      <c r="AI3226" s="153"/>
      <c r="AJ3226" s="153"/>
      <c r="AK3226" s="153"/>
      <c r="AL3226" s="153"/>
      <c r="AM3226" s="153"/>
      <c r="AN3226" s="153"/>
      <c r="AO3226" s="153"/>
      <c r="AP3226" s="153"/>
      <c r="AQ3226" s="153"/>
      <c r="AR3226" s="153"/>
      <c r="AS3226" s="153"/>
      <c r="AT3226" s="153"/>
      <c r="AU3226" s="153"/>
      <c r="AV3226" s="153"/>
      <c r="AW3226" s="153"/>
      <c r="AX3226" s="153"/>
      <c r="AY3226" s="153"/>
      <c r="AZ3226" s="153"/>
      <c r="BA3226" s="153"/>
      <c r="BB3226" s="153"/>
      <c r="BC3226" s="153"/>
      <c r="BD3226" s="153"/>
      <c r="BE3226" s="153"/>
    </row>
    <row r="3227" spans="1:57" ht="15.5" x14ac:dyDescent="0.4">
      <c r="A3227" s="153" t="str">
        <f t="shared" si="50"/>
        <v>341041</v>
      </c>
      <c r="B3227" s="153">
        <v>3333</v>
      </c>
      <c r="C3227" s="153">
        <v>34104</v>
      </c>
      <c r="D3227" s="153" t="s">
        <v>1259</v>
      </c>
      <c r="E3227" s="157" t="s">
        <v>5657</v>
      </c>
      <c r="F3227" s="153" t="s">
        <v>5597</v>
      </c>
      <c r="G3227" s="153"/>
      <c r="H3227" s="153"/>
      <c r="I3227" s="153"/>
      <c r="J3227" s="153"/>
      <c r="K3227" s="153"/>
      <c r="L3227" s="153"/>
      <c r="M3227" s="153" t="s">
        <v>192</v>
      </c>
      <c r="N3227" s="153" t="s">
        <v>188</v>
      </c>
      <c r="O3227" s="156">
        <v>0.05</v>
      </c>
      <c r="P3227" s="153">
        <v>0.05</v>
      </c>
      <c r="Q3227" s="156">
        <v>58.9</v>
      </c>
      <c r="R3227" s="156">
        <v>0.1</v>
      </c>
      <c r="S3227" s="156">
        <v>0.1</v>
      </c>
      <c r="T3227" s="156">
        <v>0.51</v>
      </c>
      <c r="U3227" s="153"/>
      <c r="V3227" s="153"/>
      <c r="W3227" s="156"/>
      <c r="X3227" s="156"/>
      <c r="Y3227" s="156"/>
      <c r="Z3227" s="156"/>
      <c r="AA3227" s="156"/>
      <c r="AB3227" s="156"/>
      <c r="AC3227" s="156"/>
      <c r="AD3227" s="156"/>
      <c r="AE3227" s="156"/>
      <c r="AF3227" s="156"/>
      <c r="AG3227" s="156"/>
      <c r="AH3227" s="153"/>
      <c r="AI3227" s="153"/>
      <c r="AJ3227" s="153"/>
      <c r="AK3227" s="153"/>
      <c r="AL3227" s="153"/>
      <c r="AM3227" s="153"/>
      <c r="AN3227" s="153"/>
      <c r="AO3227" s="153"/>
      <c r="AP3227" s="153"/>
      <c r="AQ3227" s="153"/>
      <c r="AR3227" s="153"/>
      <c r="AS3227" s="153"/>
      <c r="AT3227" s="153"/>
      <c r="AU3227" s="153"/>
      <c r="AV3227" s="153"/>
      <c r="AW3227" s="153"/>
      <c r="AX3227" s="153"/>
      <c r="AY3227" s="153"/>
      <c r="AZ3227" s="153"/>
      <c r="BA3227" s="153"/>
      <c r="BB3227" s="153"/>
      <c r="BC3227" s="153"/>
      <c r="BD3227" s="153"/>
      <c r="BE3227" s="153"/>
    </row>
    <row r="3228" spans="1:57" ht="15.5" x14ac:dyDescent="0.4">
      <c r="A3228" s="153" t="str">
        <f t="shared" si="50"/>
        <v>341042</v>
      </c>
      <c r="B3228" s="153">
        <v>3334</v>
      </c>
      <c r="C3228" s="153">
        <v>34104</v>
      </c>
      <c r="D3228" s="153" t="s">
        <v>1259</v>
      </c>
      <c r="E3228" s="157" t="s">
        <v>5657</v>
      </c>
      <c r="F3228" s="153" t="s">
        <v>5629</v>
      </c>
      <c r="G3228" s="153"/>
      <c r="H3228" s="153"/>
      <c r="I3228" s="153"/>
      <c r="J3228" s="153"/>
      <c r="K3228" s="153"/>
      <c r="L3228" s="153"/>
      <c r="M3228" s="153" t="s">
        <v>192</v>
      </c>
      <c r="N3228" s="153" t="s">
        <v>188</v>
      </c>
      <c r="O3228" s="156">
        <v>0.05</v>
      </c>
      <c r="P3228" s="153">
        <v>0.05</v>
      </c>
      <c r="Q3228" s="156">
        <v>58.9</v>
      </c>
      <c r="R3228" s="156">
        <v>0.1</v>
      </c>
      <c r="S3228" s="156">
        <v>0.1</v>
      </c>
      <c r="T3228" s="156">
        <v>0.4</v>
      </c>
      <c r="U3228" s="153"/>
      <c r="V3228" s="153"/>
      <c r="W3228" s="156"/>
      <c r="X3228" s="156"/>
      <c r="Y3228" s="156"/>
      <c r="Z3228" s="156"/>
      <c r="AA3228" s="156"/>
      <c r="AB3228" s="156"/>
      <c r="AC3228" s="156"/>
      <c r="AD3228" s="156"/>
      <c r="AE3228" s="156"/>
      <c r="AF3228" s="156"/>
      <c r="AG3228" s="156"/>
      <c r="AH3228" s="153"/>
      <c r="AI3228" s="153"/>
      <c r="AJ3228" s="153"/>
      <c r="AK3228" s="153"/>
      <c r="AL3228" s="153"/>
      <c r="AM3228" s="153"/>
      <c r="AN3228" s="153"/>
      <c r="AO3228" s="153"/>
      <c r="AP3228" s="153"/>
      <c r="AQ3228" s="153"/>
      <c r="AR3228" s="153"/>
      <c r="AS3228" s="153"/>
      <c r="AT3228" s="153"/>
      <c r="AU3228" s="153"/>
      <c r="AV3228" s="153"/>
      <c r="AW3228" s="153"/>
      <c r="AX3228" s="153"/>
      <c r="AY3228" s="153"/>
      <c r="AZ3228" s="153"/>
      <c r="BA3228" s="153"/>
      <c r="BB3228" s="153"/>
      <c r="BC3228" s="153"/>
      <c r="BD3228" s="153"/>
      <c r="BE3228" s="153"/>
    </row>
    <row r="3229" spans="1:57" ht="15.5" x14ac:dyDescent="0.4">
      <c r="A3229" s="153" t="str">
        <f t="shared" si="50"/>
        <v>341161</v>
      </c>
      <c r="B3229" s="153">
        <v>3335</v>
      </c>
      <c r="C3229" s="153">
        <v>34116</v>
      </c>
      <c r="D3229" s="153" t="s">
        <v>1352</v>
      </c>
      <c r="E3229" s="157" t="s">
        <v>5657</v>
      </c>
      <c r="F3229" s="153" t="s">
        <v>5597</v>
      </c>
      <c r="G3229" s="153"/>
      <c r="H3229" s="153"/>
      <c r="I3229" s="153"/>
      <c r="J3229" s="153"/>
      <c r="K3229" s="153"/>
      <c r="L3229" s="153"/>
      <c r="M3229" s="153" t="s">
        <v>192</v>
      </c>
      <c r="N3229" s="153" t="s">
        <v>188</v>
      </c>
      <c r="O3229" s="156">
        <v>0.05</v>
      </c>
      <c r="P3229" s="153">
        <v>0.05</v>
      </c>
      <c r="Q3229" s="156">
        <v>58.3</v>
      </c>
      <c r="R3229" s="156">
        <v>0.1</v>
      </c>
      <c r="S3229" s="156">
        <v>0.1</v>
      </c>
      <c r="T3229" s="156">
        <v>1</v>
      </c>
      <c r="U3229" s="153"/>
      <c r="V3229" s="153"/>
      <c r="W3229" s="156"/>
      <c r="X3229" s="156"/>
      <c r="Y3229" s="156"/>
      <c r="Z3229" s="156"/>
      <c r="AA3229" s="156"/>
      <c r="AB3229" s="156"/>
      <c r="AC3229" s="156"/>
      <c r="AD3229" s="156"/>
      <c r="AE3229" s="156"/>
      <c r="AF3229" s="156"/>
      <c r="AG3229" s="156"/>
      <c r="AH3229" s="153"/>
      <c r="AI3229" s="153"/>
      <c r="AJ3229" s="153"/>
      <c r="AK3229" s="153"/>
      <c r="AL3229" s="153"/>
      <c r="AM3229" s="153"/>
      <c r="AN3229" s="153"/>
      <c r="AO3229" s="153"/>
      <c r="AP3229" s="153"/>
      <c r="AQ3229" s="153"/>
      <c r="AR3229" s="153"/>
      <c r="AS3229" s="153"/>
      <c r="AT3229" s="153"/>
      <c r="AU3229" s="153"/>
      <c r="AV3229" s="153"/>
      <c r="AW3229" s="153"/>
      <c r="AX3229" s="153"/>
      <c r="AY3229" s="153"/>
      <c r="AZ3229" s="153"/>
      <c r="BA3229" s="153"/>
      <c r="BB3229" s="153"/>
      <c r="BC3229" s="153"/>
      <c r="BD3229" s="153"/>
      <c r="BE3229" s="153"/>
    </row>
    <row r="3230" spans="1:57" ht="15.5" x14ac:dyDescent="0.4">
      <c r="A3230" s="153" t="str">
        <f t="shared" si="50"/>
        <v>341301</v>
      </c>
      <c r="B3230" s="153">
        <v>3336</v>
      </c>
      <c r="C3230" s="153">
        <v>34130</v>
      </c>
      <c r="D3230" s="153" t="s">
        <v>1358</v>
      </c>
      <c r="E3230" s="157" t="s">
        <v>5657</v>
      </c>
      <c r="F3230" s="153" t="s">
        <v>5597</v>
      </c>
      <c r="G3230" s="153"/>
      <c r="H3230" s="153"/>
      <c r="I3230" s="153"/>
      <c r="J3230" s="153"/>
      <c r="K3230" s="153"/>
      <c r="L3230" s="153"/>
      <c r="M3230" s="153" t="s">
        <v>192</v>
      </c>
      <c r="N3230" s="153" t="s">
        <v>188</v>
      </c>
      <c r="O3230" s="156">
        <v>0.05</v>
      </c>
      <c r="P3230" s="153">
        <v>0.05</v>
      </c>
      <c r="Q3230" s="156">
        <v>58.5</v>
      </c>
      <c r="R3230" s="156">
        <v>0.1</v>
      </c>
      <c r="S3230" s="156">
        <v>0.1</v>
      </c>
      <c r="T3230" s="156">
        <v>0.48</v>
      </c>
      <c r="U3230" s="153"/>
      <c r="V3230" s="153"/>
      <c r="W3230" s="156"/>
      <c r="X3230" s="156"/>
      <c r="Y3230" s="156"/>
      <c r="Z3230" s="156"/>
      <c r="AA3230" s="156"/>
      <c r="AB3230" s="156"/>
      <c r="AC3230" s="156"/>
      <c r="AD3230" s="156"/>
      <c r="AE3230" s="156"/>
      <c r="AF3230" s="156"/>
      <c r="AG3230" s="156"/>
      <c r="AH3230" s="153"/>
      <c r="AI3230" s="153"/>
      <c r="AJ3230" s="153"/>
      <c r="AK3230" s="153"/>
      <c r="AL3230" s="153"/>
      <c r="AM3230" s="153"/>
      <c r="AN3230" s="153"/>
      <c r="AO3230" s="153"/>
      <c r="AP3230" s="153"/>
      <c r="AQ3230" s="153"/>
      <c r="AR3230" s="153"/>
      <c r="AS3230" s="153"/>
      <c r="AT3230" s="153"/>
      <c r="AU3230" s="153"/>
      <c r="AV3230" s="153"/>
      <c r="AW3230" s="153"/>
      <c r="AX3230" s="153"/>
      <c r="AY3230" s="153"/>
      <c r="AZ3230" s="153"/>
      <c r="BA3230" s="153"/>
      <c r="BB3230" s="153"/>
      <c r="BC3230" s="153"/>
      <c r="BD3230" s="153"/>
      <c r="BE3230" s="153"/>
    </row>
    <row r="3231" spans="1:57" ht="15.5" x14ac:dyDescent="0.4">
      <c r="A3231" s="153" t="str">
        <f t="shared" si="50"/>
        <v>341381</v>
      </c>
      <c r="B3231" s="153">
        <v>3337</v>
      </c>
      <c r="C3231" s="153">
        <v>34138</v>
      </c>
      <c r="D3231" s="153" t="s">
        <v>1309</v>
      </c>
      <c r="E3231" s="157" t="s">
        <v>5657</v>
      </c>
      <c r="F3231" s="153" t="s">
        <v>5597</v>
      </c>
      <c r="G3231" s="153"/>
      <c r="H3231" s="153"/>
      <c r="I3231" s="153"/>
      <c r="J3231" s="153"/>
      <c r="K3231" s="153"/>
      <c r="L3231" s="153"/>
      <c r="M3231" s="153" t="s">
        <v>192</v>
      </c>
      <c r="N3231" s="153" t="s">
        <v>188</v>
      </c>
      <c r="O3231" s="156">
        <v>0.05</v>
      </c>
      <c r="P3231" s="153">
        <v>0.05</v>
      </c>
      <c r="Q3231" s="156">
        <v>58.5</v>
      </c>
      <c r="R3231" s="156">
        <v>0.1</v>
      </c>
      <c r="S3231" s="156">
        <v>0.1</v>
      </c>
      <c r="T3231" s="156">
        <v>1</v>
      </c>
      <c r="U3231" s="153"/>
      <c r="V3231" s="153"/>
      <c r="W3231" s="156"/>
      <c r="X3231" s="156"/>
      <c r="Y3231" s="156"/>
      <c r="Z3231" s="156"/>
      <c r="AA3231" s="156"/>
      <c r="AB3231" s="156"/>
      <c r="AC3231" s="156"/>
      <c r="AD3231" s="156"/>
      <c r="AE3231" s="156"/>
      <c r="AF3231" s="156"/>
      <c r="AG3231" s="156"/>
      <c r="AH3231" s="153"/>
      <c r="AI3231" s="153"/>
      <c r="AJ3231" s="153"/>
      <c r="AK3231" s="153"/>
      <c r="AL3231" s="153"/>
      <c r="AM3231" s="153"/>
      <c r="AN3231" s="153"/>
      <c r="AO3231" s="153"/>
      <c r="AP3231" s="153"/>
      <c r="AQ3231" s="153"/>
      <c r="AR3231" s="153"/>
      <c r="AS3231" s="153"/>
      <c r="AT3231" s="153"/>
      <c r="AU3231" s="153"/>
      <c r="AV3231" s="153"/>
      <c r="AW3231" s="153"/>
      <c r="AX3231" s="153"/>
      <c r="AY3231" s="153"/>
      <c r="AZ3231" s="153"/>
      <c r="BA3231" s="153"/>
      <c r="BB3231" s="153"/>
      <c r="BC3231" s="153"/>
      <c r="BD3231" s="153"/>
      <c r="BE3231" s="153"/>
    </row>
    <row r="3232" spans="1:57" ht="15.5" x14ac:dyDescent="0.4">
      <c r="A3232" s="153" t="str">
        <f t="shared" si="50"/>
        <v>341382</v>
      </c>
      <c r="B3232" s="153">
        <v>3338</v>
      </c>
      <c r="C3232" s="153">
        <v>34138</v>
      </c>
      <c r="D3232" s="153" t="s">
        <v>1309</v>
      </c>
      <c r="E3232" s="157" t="s">
        <v>5657</v>
      </c>
      <c r="F3232" s="153" t="s">
        <v>5629</v>
      </c>
      <c r="G3232" s="153"/>
      <c r="H3232" s="153"/>
      <c r="I3232" s="153"/>
      <c r="J3232" s="153"/>
      <c r="K3232" s="153"/>
      <c r="L3232" s="153"/>
      <c r="M3232" s="153" t="s">
        <v>231</v>
      </c>
      <c r="N3232" s="153" t="s">
        <v>188</v>
      </c>
      <c r="O3232" s="156">
        <v>0.05</v>
      </c>
      <c r="P3232" s="153">
        <v>0.05</v>
      </c>
      <c r="Q3232" s="156">
        <v>58.5</v>
      </c>
      <c r="R3232" s="156">
        <v>0.1</v>
      </c>
      <c r="S3232" s="156">
        <v>0.1</v>
      </c>
      <c r="T3232" s="156">
        <v>0.33</v>
      </c>
      <c r="U3232" s="153"/>
      <c r="V3232" s="153"/>
      <c r="W3232" s="156"/>
      <c r="X3232" s="156"/>
      <c r="Y3232" s="156"/>
      <c r="Z3232" s="156"/>
      <c r="AA3232" s="156"/>
      <c r="AB3232" s="156"/>
      <c r="AC3232" s="156"/>
      <c r="AD3232" s="156"/>
      <c r="AE3232" s="156"/>
      <c r="AF3232" s="156"/>
      <c r="AG3232" s="156"/>
      <c r="AH3232" s="153"/>
      <c r="AI3232" s="153"/>
      <c r="AJ3232" s="153"/>
      <c r="AK3232" s="153"/>
      <c r="AL3232" s="153"/>
      <c r="AM3232" s="153"/>
      <c r="AN3232" s="153"/>
      <c r="AO3232" s="153"/>
      <c r="AP3232" s="153"/>
      <c r="AQ3232" s="153"/>
      <c r="AR3232" s="153"/>
      <c r="AS3232" s="153"/>
      <c r="AT3232" s="153"/>
      <c r="AU3232" s="153"/>
      <c r="AV3232" s="153"/>
      <c r="AW3232" s="153"/>
      <c r="AX3232" s="153"/>
      <c r="AY3232" s="153"/>
      <c r="AZ3232" s="153"/>
      <c r="BA3232" s="153"/>
      <c r="BB3232" s="153"/>
      <c r="BC3232" s="153"/>
      <c r="BD3232" s="153"/>
      <c r="BE3232" s="153"/>
    </row>
    <row r="3233" spans="1:57" ht="15.5" x14ac:dyDescent="0.4">
      <c r="A3233" s="153" t="str">
        <f t="shared" si="50"/>
        <v>341383</v>
      </c>
      <c r="B3233" s="153">
        <v>3339</v>
      </c>
      <c r="C3233" s="153">
        <v>34138</v>
      </c>
      <c r="D3233" s="153" t="s">
        <v>1309</v>
      </c>
      <c r="E3233" s="157" t="s">
        <v>5657</v>
      </c>
      <c r="F3233" s="153" t="s">
        <v>5630</v>
      </c>
      <c r="G3233" s="153"/>
      <c r="H3233" s="153"/>
      <c r="I3233" s="153"/>
      <c r="J3233" s="153"/>
      <c r="K3233" s="153"/>
      <c r="L3233" s="153"/>
      <c r="M3233" s="153" t="s">
        <v>192</v>
      </c>
      <c r="N3233" s="153" t="s">
        <v>188</v>
      </c>
      <c r="O3233" s="156">
        <v>0.05</v>
      </c>
      <c r="P3233" s="153">
        <v>0.05</v>
      </c>
      <c r="Q3233" s="156">
        <v>58.5</v>
      </c>
      <c r="R3233" s="156">
        <v>0.1</v>
      </c>
      <c r="S3233" s="156">
        <v>0.1</v>
      </c>
      <c r="T3233" s="156">
        <v>0.48</v>
      </c>
      <c r="U3233" s="153"/>
      <c r="V3233" s="153"/>
      <c r="W3233" s="156"/>
      <c r="X3233" s="156"/>
      <c r="Y3233" s="156"/>
      <c r="Z3233" s="156"/>
      <c r="AA3233" s="156"/>
      <c r="AB3233" s="156"/>
      <c r="AC3233" s="156"/>
      <c r="AD3233" s="156"/>
      <c r="AE3233" s="156"/>
      <c r="AF3233" s="156"/>
      <c r="AG3233" s="156"/>
      <c r="AH3233" s="153"/>
      <c r="AI3233" s="153"/>
      <c r="AJ3233" s="153"/>
      <c r="AK3233" s="153"/>
      <c r="AL3233" s="153"/>
      <c r="AM3233" s="153"/>
      <c r="AN3233" s="153"/>
      <c r="AO3233" s="153"/>
      <c r="AP3233" s="153"/>
      <c r="AQ3233" s="153"/>
      <c r="AR3233" s="153"/>
      <c r="AS3233" s="153"/>
      <c r="AT3233" s="153"/>
      <c r="AU3233" s="153"/>
      <c r="AV3233" s="153"/>
      <c r="AW3233" s="153"/>
      <c r="AX3233" s="153"/>
      <c r="AY3233" s="153"/>
      <c r="AZ3233" s="153"/>
      <c r="BA3233" s="153"/>
      <c r="BB3233" s="153"/>
      <c r="BC3233" s="153"/>
      <c r="BD3233" s="153"/>
      <c r="BE3233" s="153"/>
    </row>
    <row r="3234" spans="1:57" ht="15.5" x14ac:dyDescent="0.4">
      <c r="A3234" s="153" t="str">
        <f t="shared" si="50"/>
        <v>342101</v>
      </c>
      <c r="B3234" s="153">
        <v>3340</v>
      </c>
      <c r="C3234" s="153">
        <v>34210</v>
      </c>
      <c r="D3234" s="153" t="s">
        <v>1440</v>
      </c>
      <c r="E3234" s="157" t="s">
        <v>5664</v>
      </c>
      <c r="F3234" s="153" t="s">
        <v>5597</v>
      </c>
      <c r="G3234" s="153"/>
      <c r="H3234" s="153"/>
      <c r="I3234" s="153"/>
      <c r="J3234" s="153"/>
      <c r="K3234" s="153"/>
      <c r="L3234" s="153"/>
      <c r="M3234" s="153" t="s">
        <v>192</v>
      </c>
      <c r="N3234" s="153" t="s">
        <v>188</v>
      </c>
      <c r="O3234" s="156">
        <v>0.05</v>
      </c>
      <c r="P3234" s="153">
        <v>0.05</v>
      </c>
      <c r="Q3234" s="156">
        <v>59.1</v>
      </c>
      <c r="R3234" s="156">
        <v>0.1</v>
      </c>
      <c r="S3234" s="156">
        <v>0.1</v>
      </c>
      <c r="T3234" s="156">
        <v>0.43</v>
      </c>
      <c r="U3234" s="153"/>
      <c r="V3234" s="153"/>
      <c r="W3234" s="156"/>
      <c r="X3234" s="156"/>
      <c r="Y3234" s="156"/>
      <c r="Z3234" s="156"/>
      <c r="AA3234" s="156"/>
      <c r="AB3234" s="156"/>
      <c r="AC3234" s="156"/>
      <c r="AD3234" s="156"/>
      <c r="AE3234" s="156"/>
      <c r="AF3234" s="156"/>
      <c r="AG3234" s="156"/>
      <c r="AH3234" s="153"/>
      <c r="AI3234" s="153"/>
      <c r="AJ3234" s="153"/>
      <c r="AK3234" s="153"/>
      <c r="AL3234" s="153"/>
      <c r="AM3234" s="153"/>
      <c r="AN3234" s="153"/>
      <c r="AO3234" s="153"/>
      <c r="AP3234" s="153"/>
      <c r="AQ3234" s="153"/>
      <c r="AR3234" s="153"/>
      <c r="AS3234" s="153"/>
      <c r="AT3234" s="153"/>
      <c r="AU3234" s="153"/>
      <c r="AV3234" s="153"/>
      <c r="AW3234" s="153"/>
      <c r="AX3234" s="153"/>
      <c r="AY3234" s="153"/>
      <c r="AZ3234" s="153"/>
      <c r="BA3234" s="153"/>
      <c r="BB3234" s="153"/>
      <c r="BC3234" s="153"/>
      <c r="BD3234" s="153"/>
      <c r="BE3234" s="153"/>
    </row>
    <row r="3235" spans="1:57" ht="15.5" x14ac:dyDescent="0.4">
      <c r="A3235" s="153" t="str">
        <f t="shared" si="50"/>
        <v>342102</v>
      </c>
      <c r="B3235" s="153">
        <v>3341</v>
      </c>
      <c r="C3235" s="153">
        <v>34210</v>
      </c>
      <c r="D3235" s="153" t="s">
        <v>1440</v>
      </c>
      <c r="E3235" s="157" t="s">
        <v>5664</v>
      </c>
      <c r="F3235" s="153" t="s">
        <v>5629</v>
      </c>
      <c r="G3235" s="153"/>
      <c r="H3235" s="153"/>
      <c r="I3235" s="153"/>
      <c r="J3235" s="153"/>
      <c r="K3235" s="153"/>
      <c r="L3235" s="153"/>
      <c r="M3235" s="153" t="s">
        <v>192</v>
      </c>
      <c r="N3235" s="153" t="s">
        <v>188</v>
      </c>
      <c r="O3235" s="156">
        <v>0.05</v>
      </c>
      <c r="P3235" s="153">
        <v>0.05</v>
      </c>
      <c r="Q3235" s="156">
        <v>59.1</v>
      </c>
      <c r="R3235" s="156">
        <v>0.1</v>
      </c>
      <c r="S3235" s="156">
        <v>0.1</v>
      </c>
      <c r="T3235" s="156">
        <v>0.95</v>
      </c>
      <c r="U3235" s="153"/>
      <c r="V3235" s="153"/>
      <c r="W3235" s="156"/>
      <c r="X3235" s="156"/>
      <c r="Y3235" s="156"/>
      <c r="Z3235" s="156"/>
      <c r="AA3235" s="156"/>
      <c r="AB3235" s="156"/>
      <c r="AC3235" s="156"/>
      <c r="AD3235" s="156"/>
      <c r="AE3235" s="156"/>
      <c r="AF3235" s="156"/>
      <c r="AG3235" s="156"/>
      <c r="AH3235" s="153"/>
      <c r="AI3235" s="153"/>
      <c r="AJ3235" s="153"/>
      <c r="AK3235" s="153"/>
      <c r="AL3235" s="153"/>
      <c r="AM3235" s="153"/>
      <c r="AN3235" s="153"/>
      <c r="AO3235" s="153"/>
      <c r="AP3235" s="153"/>
      <c r="AQ3235" s="153"/>
      <c r="AR3235" s="153"/>
      <c r="AS3235" s="153"/>
      <c r="AT3235" s="153"/>
      <c r="AU3235" s="153"/>
      <c r="AV3235" s="153"/>
      <c r="AW3235" s="153"/>
      <c r="AX3235" s="153"/>
      <c r="AY3235" s="153"/>
      <c r="AZ3235" s="153"/>
      <c r="BA3235" s="153"/>
      <c r="BB3235" s="153"/>
      <c r="BC3235" s="153"/>
      <c r="BD3235" s="153"/>
      <c r="BE3235" s="153"/>
    </row>
    <row r="3236" spans="1:57" ht="15.5" x14ac:dyDescent="0.4">
      <c r="A3236" s="153" t="str">
        <f t="shared" si="50"/>
        <v>342132</v>
      </c>
      <c r="B3236" s="153">
        <v>3342</v>
      </c>
      <c r="C3236" s="153">
        <v>34213</v>
      </c>
      <c r="D3236" s="153" t="s">
        <v>1276</v>
      </c>
      <c r="E3236" s="157" t="s">
        <v>5663</v>
      </c>
      <c r="F3236" s="153" t="s">
        <v>5629</v>
      </c>
      <c r="G3236" s="153"/>
      <c r="H3236" s="153"/>
      <c r="I3236" s="153"/>
      <c r="J3236" s="153"/>
      <c r="K3236" s="153"/>
      <c r="L3236" s="153"/>
      <c r="M3236" s="153" t="s">
        <v>192</v>
      </c>
      <c r="N3236" s="153" t="s">
        <v>188</v>
      </c>
      <c r="O3236" s="156">
        <v>0.05</v>
      </c>
      <c r="P3236" s="153">
        <v>0.05</v>
      </c>
      <c r="Q3236" s="156">
        <v>58.3</v>
      </c>
      <c r="R3236" s="156">
        <v>0.1</v>
      </c>
      <c r="S3236" s="156">
        <v>0.1</v>
      </c>
      <c r="T3236" s="156">
        <v>1</v>
      </c>
      <c r="U3236" s="153"/>
      <c r="V3236" s="153"/>
      <c r="W3236" s="156"/>
      <c r="X3236" s="156"/>
      <c r="Y3236" s="156"/>
      <c r="Z3236" s="156"/>
      <c r="AA3236" s="156"/>
      <c r="AB3236" s="156"/>
      <c r="AC3236" s="156"/>
      <c r="AD3236" s="156"/>
      <c r="AE3236" s="156"/>
      <c r="AF3236" s="156"/>
      <c r="AG3236" s="156"/>
      <c r="AH3236" s="153"/>
      <c r="AI3236" s="153"/>
      <c r="AJ3236" s="153"/>
      <c r="AK3236" s="153"/>
      <c r="AL3236" s="153"/>
      <c r="AM3236" s="153"/>
      <c r="AN3236" s="153"/>
      <c r="AO3236" s="153"/>
      <c r="AP3236" s="153"/>
      <c r="AQ3236" s="153"/>
      <c r="AR3236" s="153"/>
      <c r="AS3236" s="153"/>
      <c r="AT3236" s="153"/>
      <c r="AU3236" s="153"/>
      <c r="AV3236" s="153"/>
      <c r="AW3236" s="153"/>
      <c r="AX3236" s="153"/>
      <c r="AY3236" s="153"/>
      <c r="AZ3236" s="153"/>
      <c r="BA3236" s="153"/>
      <c r="BB3236" s="153"/>
      <c r="BC3236" s="153"/>
      <c r="BD3236" s="153"/>
      <c r="BE3236" s="153"/>
    </row>
    <row r="3237" spans="1:57" ht="15.5" x14ac:dyDescent="0.4">
      <c r="A3237" s="153" t="str">
        <f t="shared" si="50"/>
        <v>342133</v>
      </c>
      <c r="B3237" s="153">
        <v>3343</v>
      </c>
      <c r="C3237" s="153">
        <v>34213</v>
      </c>
      <c r="D3237" s="153" t="s">
        <v>1276</v>
      </c>
      <c r="E3237" s="157" t="s">
        <v>5663</v>
      </c>
      <c r="F3237" s="153" t="s">
        <v>5630</v>
      </c>
      <c r="G3237" s="153"/>
      <c r="H3237" s="153"/>
      <c r="I3237" s="153"/>
      <c r="J3237" s="153"/>
      <c r="K3237" s="153"/>
      <c r="L3237" s="153"/>
      <c r="M3237" s="153" t="s">
        <v>192</v>
      </c>
      <c r="N3237" s="153" t="s">
        <v>188</v>
      </c>
      <c r="O3237" s="156">
        <v>0.05</v>
      </c>
      <c r="P3237" s="153">
        <v>0.05</v>
      </c>
      <c r="Q3237" s="156">
        <v>58.3</v>
      </c>
      <c r="R3237" s="156">
        <v>0.1</v>
      </c>
      <c r="S3237" s="156">
        <v>0.1</v>
      </c>
      <c r="T3237" s="156">
        <v>1</v>
      </c>
      <c r="U3237" s="153"/>
      <c r="V3237" s="153"/>
      <c r="W3237" s="156"/>
      <c r="X3237" s="156"/>
      <c r="Y3237" s="156"/>
      <c r="Z3237" s="156"/>
      <c r="AA3237" s="156"/>
      <c r="AB3237" s="156"/>
      <c r="AC3237" s="156"/>
      <c r="AD3237" s="156"/>
      <c r="AE3237" s="156"/>
      <c r="AF3237" s="156"/>
      <c r="AG3237" s="156"/>
      <c r="AH3237" s="153"/>
      <c r="AI3237" s="153"/>
      <c r="AJ3237" s="153"/>
      <c r="AK3237" s="153"/>
      <c r="AL3237" s="153"/>
      <c r="AM3237" s="153"/>
      <c r="AN3237" s="153"/>
      <c r="AO3237" s="153"/>
      <c r="AP3237" s="153"/>
      <c r="AQ3237" s="153"/>
      <c r="AR3237" s="153"/>
      <c r="AS3237" s="153"/>
      <c r="AT3237" s="153"/>
      <c r="AU3237" s="153"/>
      <c r="AV3237" s="153"/>
      <c r="AW3237" s="153"/>
      <c r="AX3237" s="153"/>
      <c r="AY3237" s="153"/>
      <c r="AZ3237" s="153"/>
      <c r="BA3237" s="153"/>
      <c r="BB3237" s="153"/>
      <c r="BC3237" s="153"/>
      <c r="BD3237" s="153"/>
      <c r="BE3237" s="153"/>
    </row>
    <row r="3238" spans="1:57" ht="15.5" x14ac:dyDescent="0.4">
      <c r="A3238" s="153" t="str">
        <f t="shared" si="50"/>
        <v>342157</v>
      </c>
      <c r="B3238" s="153">
        <v>3344</v>
      </c>
      <c r="C3238" s="153">
        <v>34215</v>
      </c>
      <c r="D3238" s="153" t="s">
        <v>3114</v>
      </c>
      <c r="E3238" s="157" t="s">
        <v>5663</v>
      </c>
      <c r="F3238" s="153" t="s">
        <v>5680</v>
      </c>
      <c r="G3238" s="153"/>
      <c r="H3238" s="153"/>
      <c r="I3238" s="153"/>
      <c r="J3238" s="153"/>
      <c r="K3238" s="153"/>
      <c r="L3238" s="153"/>
      <c r="M3238" s="153" t="s">
        <v>192</v>
      </c>
      <c r="N3238" s="153" t="s">
        <v>188</v>
      </c>
      <c r="O3238" s="156">
        <v>0.05</v>
      </c>
      <c r="P3238" s="153">
        <v>0.05</v>
      </c>
      <c r="Q3238" s="156">
        <v>58.3</v>
      </c>
      <c r="R3238" s="156">
        <v>0.1</v>
      </c>
      <c r="S3238" s="156">
        <v>0.1</v>
      </c>
      <c r="T3238" s="156">
        <v>0.56000000000000005</v>
      </c>
      <c r="U3238" s="153"/>
      <c r="V3238" s="153"/>
      <c r="W3238" s="156"/>
      <c r="X3238" s="156"/>
      <c r="Y3238" s="156"/>
      <c r="Z3238" s="156"/>
      <c r="AA3238" s="156"/>
      <c r="AB3238" s="156"/>
      <c r="AC3238" s="156"/>
      <c r="AD3238" s="156"/>
      <c r="AE3238" s="156"/>
      <c r="AF3238" s="156"/>
      <c r="AG3238" s="156"/>
      <c r="AH3238" s="153"/>
      <c r="AI3238" s="153"/>
      <c r="AJ3238" s="153"/>
      <c r="AK3238" s="153"/>
      <c r="AL3238" s="153"/>
      <c r="AM3238" s="153"/>
      <c r="AN3238" s="153"/>
      <c r="AO3238" s="153"/>
      <c r="AP3238" s="153"/>
      <c r="AQ3238" s="153"/>
      <c r="AR3238" s="153"/>
      <c r="AS3238" s="153"/>
      <c r="AT3238" s="153"/>
      <c r="AU3238" s="153"/>
      <c r="AV3238" s="153"/>
      <c r="AW3238" s="153"/>
      <c r="AX3238" s="153"/>
      <c r="AY3238" s="153"/>
      <c r="AZ3238" s="153"/>
      <c r="BA3238" s="153"/>
      <c r="BB3238" s="153"/>
      <c r="BC3238" s="153"/>
      <c r="BD3238" s="153"/>
      <c r="BE3238" s="153"/>
    </row>
    <row r="3239" spans="1:57" ht="15.5" x14ac:dyDescent="0.4">
      <c r="A3239" s="153" t="str">
        <f t="shared" si="50"/>
        <v>342215</v>
      </c>
      <c r="B3239" s="153">
        <v>3345</v>
      </c>
      <c r="C3239" s="153">
        <v>34221</v>
      </c>
      <c r="D3239" s="153" t="s">
        <v>1373</v>
      </c>
      <c r="E3239" s="157" t="s">
        <v>5663</v>
      </c>
      <c r="F3239" s="153" t="s">
        <v>5665</v>
      </c>
      <c r="G3239" s="153"/>
      <c r="H3239" s="153"/>
      <c r="I3239" s="153"/>
      <c r="J3239" s="153"/>
      <c r="K3239" s="153"/>
      <c r="L3239" s="153"/>
      <c r="M3239" s="153" t="s">
        <v>192</v>
      </c>
      <c r="N3239" s="153" t="s">
        <v>188</v>
      </c>
      <c r="O3239" s="156">
        <v>0.05</v>
      </c>
      <c r="P3239" s="153">
        <v>0.05</v>
      </c>
      <c r="Q3239" s="156">
        <v>58.3</v>
      </c>
      <c r="R3239" s="156">
        <v>0.1</v>
      </c>
      <c r="S3239" s="156">
        <v>0.1</v>
      </c>
      <c r="T3239" s="156">
        <v>0.24</v>
      </c>
      <c r="U3239" s="153"/>
      <c r="V3239" s="153"/>
      <c r="W3239" s="156"/>
      <c r="X3239" s="156"/>
      <c r="Y3239" s="156"/>
      <c r="Z3239" s="156"/>
      <c r="AA3239" s="156"/>
      <c r="AB3239" s="156"/>
      <c r="AC3239" s="156"/>
      <c r="AD3239" s="156"/>
      <c r="AE3239" s="156"/>
      <c r="AF3239" s="156"/>
      <c r="AG3239" s="156"/>
      <c r="AH3239" s="153"/>
      <c r="AI3239" s="153"/>
      <c r="AJ3239" s="153"/>
      <c r="AK3239" s="153"/>
      <c r="AL3239" s="153"/>
      <c r="AM3239" s="153"/>
      <c r="AN3239" s="153"/>
      <c r="AO3239" s="153"/>
      <c r="AP3239" s="153"/>
      <c r="AQ3239" s="153"/>
      <c r="AR3239" s="153"/>
      <c r="AS3239" s="153"/>
      <c r="AT3239" s="153"/>
      <c r="AU3239" s="153"/>
      <c r="AV3239" s="153"/>
      <c r="AW3239" s="153"/>
      <c r="AX3239" s="153"/>
      <c r="AY3239" s="153"/>
      <c r="AZ3239" s="153"/>
      <c r="BA3239" s="153"/>
      <c r="BB3239" s="153"/>
      <c r="BC3239" s="153"/>
      <c r="BD3239" s="153"/>
      <c r="BE3239" s="153"/>
    </row>
    <row r="3240" spans="1:57" ht="15.5" x14ac:dyDescent="0.4">
      <c r="A3240" s="153" t="str">
        <f t="shared" si="50"/>
        <v>342481</v>
      </c>
      <c r="B3240" s="153">
        <v>3346</v>
      </c>
      <c r="C3240" s="153">
        <v>34248</v>
      </c>
      <c r="D3240" s="153" t="s">
        <v>1337</v>
      </c>
      <c r="E3240" s="157" t="s">
        <v>5664</v>
      </c>
      <c r="F3240" s="153" t="s">
        <v>5597</v>
      </c>
      <c r="G3240" s="153"/>
      <c r="H3240" s="153"/>
      <c r="I3240" s="153"/>
      <c r="J3240" s="153"/>
      <c r="K3240" s="153"/>
      <c r="L3240" s="153"/>
      <c r="M3240" s="153" t="s">
        <v>192</v>
      </c>
      <c r="N3240" s="153" t="s">
        <v>188</v>
      </c>
      <c r="O3240" s="156">
        <v>0.05</v>
      </c>
      <c r="P3240" s="153">
        <v>0.05</v>
      </c>
      <c r="Q3240" s="156">
        <v>59.1</v>
      </c>
      <c r="R3240" s="156">
        <v>0.1</v>
      </c>
      <c r="S3240" s="156">
        <v>0.1</v>
      </c>
      <c r="T3240" s="156">
        <v>0.93</v>
      </c>
      <c r="U3240" s="153"/>
      <c r="V3240" s="153"/>
      <c r="W3240" s="156"/>
      <c r="X3240" s="156"/>
      <c r="Y3240" s="156"/>
      <c r="Z3240" s="156"/>
      <c r="AA3240" s="156"/>
      <c r="AB3240" s="156"/>
      <c r="AC3240" s="156"/>
      <c r="AD3240" s="156"/>
      <c r="AE3240" s="156"/>
      <c r="AF3240" s="156"/>
      <c r="AG3240" s="156"/>
      <c r="AH3240" s="153"/>
      <c r="AI3240" s="153"/>
      <c r="AJ3240" s="153"/>
      <c r="AK3240" s="153"/>
      <c r="AL3240" s="153"/>
      <c r="AM3240" s="153"/>
      <c r="AN3240" s="153"/>
      <c r="AO3240" s="153"/>
      <c r="AP3240" s="153"/>
      <c r="AQ3240" s="153"/>
      <c r="AR3240" s="153"/>
      <c r="AS3240" s="153"/>
      <c r="AT3240" s="153"/>
      <c r="AU3240" s="153"/>
      <c r="AV3240" s="153"/>
      <c r="AW3240" s="153"/>
      <c r="AX3240" s="153"/>
      <c r="AY3240" s="153"/>
      <c r="AZ3240" s="153"/>
      <c r="BA3240" s="153"/>
      <c r="BB3240" s="153"/>
      <c r="BC3240" s="153"/>
      <c r="BD3240" s="153"/>
      <c r="BE3240" s="153"/>
    </row>
    <row r="3241" spans="1:57" ht="15.5" x14ac:dyDescent="0.4">
      <c r="A3241" s="153" t="str">
        <f t="shared" si="50"/>
        <v>343491</v>
      </c>
      <c r="B3241" s="153">
        <v>3347</v>
      </c>
      <c r="C3241" s="153">
        <v>34349</v>
      </c>
      <c r="D3241" s="153" t="s">
        <v>1281</v>
      </c>
      <c r="E3241" s="157" t="s">
        <v>5663</v>
      </c>
      <c r="F3241" s="153" t="s">
        <v>5597</v>
      </c>
      <c r="G3241" s="153"/>
      <c r="H3241" s="153"/>
      <c r="I3241" s="153"/>
      <c r="J3241" s="153"/>
      <c r="K3241" s="153"/>
      <c r="L3241" s="153"/>
      <c r="M3241" s="153" t="s">
        <v>192</v>
      </c>
      <c r="N3241" s="153" t="s">
        <v>188</v>
      </c>
      <c r="O3241" s="156">
        <v>0.05</v>
      </c>
      <c r="P3241" s="153">
        <v>0.05</v>
      </c>
      <c r="Q3241" s="156">
        <v>58.5</v>
      </c>
      <c r="R3241" s="156">
        <v>0.1</v>
      </c>
      <c r="S3241" s="156">
        <v>0.1</v>
      </c>
      <c r="T3241" s="156">
        <v>1</v>
      </c>
      <c r="U3241" s="153"/>
      <c r="V3241" s="153"/>
      <c r="W3241" s="156"/>
      <c r="X3241" s="156"/>
      <c r="Y3241" s="156"/>
      <c r="Z3241" s="156"/>
      <c r="AA3241" s="156"/>
      <c r="AB3241" s="156"/>
      <c r="AC3241" s="156"/>
      <c r="AD3241" s="156"/>
      <c r="AE3241" s="156"/>
      <c r="AF3241" s="156"/>
      <c r="AG3241" s="156"/>
      <c r="AH3241" s="153"/>
      <c r="AI3241" s="153"/>
      <c r="AJ3241" s="153"/>
      <c r="AK3241" s="153"/>
      <c r="AL3241" s="153"/>
      <c r="AM3241" s="153"/>
      <c r="AN3241" s="153"/>
      <c r="AO3241" s="153"/>
      <c r="AP3241" s="153"/>
      <c r="AQ3241" s="153"/>
      <c r="AR3241" s="153"/>
      <c r="AS3241" s="153"/>
      <c r="AT3241" s="153"/>
      <c r="AU3241" s="153"/>
      <c r="AV3241" s="153"/>
      <c r="AW3241" s="153"/>
      <c r="AX3241" s="153"/>
      <c r="AY3241" s="153"/>
      <c r="AZ3241" s="153"/>
      <c r="BA3241" s="153"/>
      <c r="BB3241" s="153"/>
      <c r="BC3241" s="153"/>
      <c r="BD3241" s="153"/>
      <c r="BE3241" s="153"/>
    </row>
    <row r="3242" spans="1:57" ht="15.5" x14ac:dyDescent="0.4">
      <c r="A3242" s="153" t="str">
        <f t="shared" si="50"/>
        <v>343642</v>
      </c>
      <c r="B3242" s="153">
        <v>3348</v>
      </c>
      <c r="C3242" s="153">
        <v>34364</v>
      </c>
      <c r="D3242" s="153" t="s">
        <v>1291</v>
      </c>
      <c r="E3242" s="157" t="s">
        <v>5657</v>
      </c>
      <c r="F3242" s="153" t="s">
        <v>5629</v>
      </c>
      <c r="G3242" s="153"/>
      <c r="H3242" s="153"/>
      <c r="I3242" s="153"/>
      <c r="J3242" s="153"/>
      <c r="K3242" s="153"/>
      <c r="L3242" s="153"/>
      <c r="M3242" s="153" t="s">
        <v>192</v>
      </c>
      <c r="N3242" s="153" t="s">
        <v>188</v>
      </c>
      <c r="O3242" s="156">
        <v>0.05</v>
      </c>
      <c r="P3242" s="153">
        <v>0.05</v>
      </c>
      <c r="Q3242" s="156">
        <v>58.3</v>
      </c>
      <c r="R3242" s="156">
        <v>0.1</v>
      </c>
      <c r="S3242" s="156">
        <v>0.1</v>
      </c>
      <c r="T3242" s="156">
        <v>0.27</v>
      </c>
      <c r="U3242" s="153"/>
      <c r="V3242" s="153"/>
      <c r="W3242" s="156"/>
      <c r="X3242" s="156"/>
      <c r="Y3242" s="156"/>
      <c r="Z3242" s="156"/>
      <c r="AA3242" s="156"/>
      <c r="AB3242" s="156"/>
      <c r="AC3242" s="156"/>
      <c r="AD3242" s="156"/>
      <c r="AE3242" s="156"/>
      <c r="AF3242" s="156"/>
      <c r="AG3242" s="156"/>
      <c r="AH3242" s="153"/>
      <c r="AI3242" s="153"/>
      <c r="AJ3242" s="153"/>
      <c r="AK3242" s="153"/>
      <c r="AL3242" s="153"/>
      <c r="AM3242" s="153"/>
      <c r="AN3242" s="153"/>
      <c r="AO3242" s="153"/>
      <c r="AP3242" s="153"/>
      <c r="AQ3242" s="153"/>
      <c r="AR3242" s="153"/>
      <c r="AS3242" s="153"/>
      <c r="AT3242" s="153"/>
      <c r="AU3242" s="153"/>
      <c r="AV3242" s="153"/>
      <c r="AW3242" s="153"/>
      <c r="AX3242" s="153"/>
      <c r="AY3242" s="153"/>
      <c r="AZ3242" s="153"/>
      <c r="BA3242" s="153"/>
      <c r="BB3242" s="153"/>
      <c r="BC3242" s="153"/>
      <c r="BD3242" s="153"/>
      <c r="BE3242" s="153"/>
    </row>
    <row r="3243" spans="1:57" ht="15.5" x14ac:dyDescent="0.4">
      <c r="A3243" s="153" t="str">
        <f t="shared" si="50"/>
        <v>343803</v>
      </c>
      <c r="B3243" s="153">
        <v>3349</v>
      </c>
      <c r="C3243" s="153">
        <v>34380</v>
      </c>
      <c r="D3243" s="153" t="s">
        <v>1419</v>
      </c>
      <c r="E3243" s="157" t="s">
        <v>5657</v>
      </c>
      <c r="F3243" s="153" t="s">
        <v>5630</v>
      </c>
      <c r="G3243" s="153"/>
      <c r="H3243" s="153"/>
      <c r="I3243" s="153"/>
      <c r="J3243" s="153"/>
      <c r="K3243" s="153"/>
      <c r="L3243" s="153"/>
      <c r="M3243" s="153" t="s">
        <v>192</v>
      </c>
      <c r="N3243" s="153" t="s">
        <v>188</v>
      </c>
      <c r="O3243" s="156">
        <v>0.05</v>
      </c>
      <c r="P3243" s="153">
        <v>0.05</v>
      </c>
      <c r="Q3243" s="156">
        <v>58.7</v>
      </c>
      <c r="R3243" s="156">
        <v>0.1</v>
      </c>
      <c r="S3243" s="156">
        <v>0.1</v>
      </c>
      <c r="T3243" s="156">
        <v>0.96</v>
      </c>
      <c r="U3243" s="153"/>
      <c r="V3243" s="153"/>
      <c r="W3243" s="156"/>
      <c r="X3243" s="156"/>
      <c r="Y3243" s="156"/>
      <c r="Z3243" s="156"/>
      <c r="AA3243" s="156"/>
      <c r="AB3243" s="156"/>
      <c r="AC3243" s="156"/>
      <c r="AD3243" s="156"/>
      <c r="AE3243" s="156"/>
      <c r="AF3243" s="156"/>
      <c r="AG3243" s="156"/>
      <c r="AH3243" s="153"/>
      <c r="AI3243" s="153"/>
      <c r="AJ3243" s="153"/>
      <c r="AK3243" s="153"/>
      <c r="AL3243" s="153"/>
      <c r="AM3243" s="153"/>
      <c r="AN3243" s="153"/>
      <c r="AO3243" s="153"/>
      <c r="AP3243" s="153"/>
      <c r="AQ3243" s="153"/>
      <c r="AR3243" s="153"/>
      <c r="AS3243" s="153"/>
      <c r="AT3243" s="153"/>
      <c r="AU3243" s="153"/>
      <c r="AV3243" s="153"/>
      <c r="AW3243" s="153"/>
      <c r="AX3243" s="153"/>
      <c r="AY3243" s="153"/>
      <c r="AZ3243" s="153"/>
      <c r="BA3243" s="153"/>
      <c r="BB3243" s="153"/>
      <c r="BC3243" s="153"/>
      <c r="BD3243" s="153"/>
      <c r="BE3243" s="153"/>
    </row>
    <row r="3244" spans="1:57" ht="15.5" x14ac:dyDescent="0.4">
      <c r="A3244" s="153" t="str">
        <f t="shared" si="50"/>
        <v>343881</v>
      </c>
      <c r="B3244" s="153">
        <v>3350</v>
      </c>
      <c r="C3244" s="153">
        <v>34388</v>
      </c>
      <c r="D3244" s="153" t="s">
        <v>1416</v>
      </c>
      <c r="E3244" s="157" t="s">
        <v>5657</v>
      </c>
      <c r="F3244" s="153" t="s">
        <v>5597</v>
      </c>
      <c r="G3244" s="153"/>
      <c r="H3244" s="153"/>
      <c r="I3244" s="153"/>
      <c r="J3244" s="153"/>
      <c r="K3244" s="153"/>
      <c r="L3244" s="153"/>
      <c r="M3244" s="153" t="s">
        <v>192</v>
      </c>
      <c r="N3244" s="153" t="s">
        <v>188</v>
      </c>
      <c r="O3244" s="156">
        <v>0.05</v>
      </c>
      <c r="P3244" s="153">
        <v>0.05</v>
      </c>
      <c r="Q3244" s="156">
        <v>58.7</v>
      </c>
      <c r="R3244" s="156">
        <v>0.1</v>
      </c>
      <c r="S3244" s="156">
        <v>0.1</v>
      </c>
      <c r="T3244" s="156">
        <v>0.99</v>
      </c>
      <c r="U3244" s="153"/>
      <c r="V3244" s="153"/>
      <c r="W3244" s="156"/>
      <c r="X3244" s="156"/>
      <c r="Y3244" s="156"/>
      <c r="Z3244" s="156"/>
      <c r="AA3244" s="156"/>
      <c r="AB3244" s="156"/>
      <c r="AC3244" s="156"/>
      <c r="AD3244" s="156"/>
      <c r="AE3244" s="156"/>
      <c r="AF3244" s="156"/>
      <c r="AG3244" s="156"/>
      <c r="AH3244" s="153"/>
      <c r="AI3244" s="153"/>
      <c r="AJ3244" s="153"/>
      <c r="AK3244" s="153"/>
      <c r="AL3244" s="153"/>
      <c r="AM3244" s="153"/>
      <c r="AN3244" s="153"/>
      <c r="AO3244" s="153"/>
      <c r="AP3244" s="153"/>
      <c r="AQ3244" s="153"/>
      <c r="AR3244" s="153"/>
      <c r="AS3244" s="153"/>
      <c r="AT3244" s="153"/>
      <c r="AU3244" s="153"/>
      <c r="AV3244" s="153"/>
      <c r="AW3244" s="153"/>
      <c r="AX3244" s="153"/>
      <c r="AY3244" s="153"/>
      <c r="AZ3244" s="153"/>
      <c r="BA3244" s="153"/>
      <c r="BB3244" s="153"/>
      <c r="BC3244" s="153"/>
      <c r="BD3244" s="153"/>
      <c r="BE3244" s="153"/>
    </row>
    <row r="3245" spans="1:57" ht="15.5" x14ac:dyDescent="0.4">
      <c r="A3245" s="153" t="str">
        <f t="shared" si="50"/>
        <v>344081</v>
      </c>
      <c r="B3245" s="153">
        <v>3351</v>
      </c>
      <c r="C3245" s="153">
        <v>34408</v>
      </c>
      <c r="D3245" s="153" t="s">
        <v>5681</v>
      </c>
      <c r="E3245" s="157" t="s">
        <v>5657</v>
      </c>
      <c r="F3245" s="153" t="s">
        <v>5597</v>
      </c>
      <c r="G3245" s="153"/>
      <c r="H3245" s="153"/>
      <c r="I3245" s="153"/>
      <c r="J3245" s="153"/>
      <c r="K3245" s="153"/>
      <c r="L3245" s="153"/>
      <c r="M3245" s="153" t="s">
        <v>231</v>
      </c>
      <c r="N3245" s="153" t="s">
        <v>188</v>
      </c>
      <c r="O3245" s="156">
        <v>0.05</v>
      </c>
      <c r="P3245" s="153">
        <v>0.05</v>
      </c>
      <c r="Q3245" s="156">
        <v>59.1</v>
      </c>
      <c r="R3245" s="156">
        <v>0.1</v>
      </c>
      <c r="S3245" s="156">
        <v>0.1</v>
      </c>
      <c r="T3245" s="156">
        <v>0.45</v>
      </c>
      <c r="U3245" s="153"/>
      <c r="V3245" s="153"/>
      <c r="W3245" s="156"/>
      <c r="X3245" s="156"/>
      <c r="Y3245" s="156"/>
      <c r="Z3245" s="156"/>
      <c r="AA3245" s="156"/>
      <c r="AB3245" s="156"/>
      <c r="AC3245" s="156"/>
      <c r="AD3245" s="156"/>
      <c r="AE3245" s="156"/>
      <c r="AF3245" s="156"/>
      <c r="AG3245" s="156"/>
      <c r="AH3245" s="153"/>
      <c r="AI3245" s="153"/>
      <c r="AJ3245" s="153"/>
      <c r="AK3245" s="153"/>
      <c r="AL3245" s="153"/>
      <c r="AM3245" s="153"/>
      <c r="AN3245" s="153"/>
      <c r="AO3245" s="153"/>
      <c r="AP3245" s="153"/>
      <c r="AQ3245" s="153"/>
      <c r="AR3245" s="153"/>
      <c r="AS3245" s="153"/>
      <c r="AT3245" s="153"/>
      <c r="AU3245" s="153"/>
      <c r="AV3245" s="153"/>
      <c r="AW3245" s="153"/>
      <c r="AX3245" s="153"/>
      <c r="AY3245" s="153"/>
      <c r="AZ3245" s="153"/>
      <c r="BA3245" s="153"/>
      <c r="BB3245" s="153"/>
      <c r="BC3245" s="153"/>
      <c r="BD3245" s="153"/>
      <c r="BE3245" s="153"/>
    </row>
    <row r="3246" spans="1:57" ht="15.5" x14ac:dyDescent="0.4">
      <c r="A3246" s="153" t="str">
        <f t="shared" si="50"/>
        <v>344083</v>
      </c>
      <c r="B3246" s="153">
        <v>3352</v>
      </c>
      <c r="C3246" s="153">
        <v>34408</v>
      </c>
      <c r="D3246" s="153" t="s">
        <v>5681</v>
      </c>
      <c r="E3246" s="157" t="s">
        <v>5657</v>
      </c>
      <c r="F3246" s="153" t="s">
        <v>5630</v>
      </c>
      <c r="G3246" s="153"/>
      <c r="H3246" s="153"/>
      <c r="I3246" s="153"/>
      <c r="J3246" s="153"/>
      <c r="K3246" s="153"/>
      <c r="L3246" s="153"/>
      <c r="M3246" s="153" t="s">
        <v>231</v>
      </c>
      <c r="N3246" s="153" t="s">
        <v>188</v>
      </c>
      <c r="O3246" s="156">
        <v>0.05</v>
      </c>
      <c r="P3246" s="153">
        <v>0.05</v>
      </c>
      <c r="Q3246" s="156">
        <v>59.1</v>
      </c>
      <c r="R3246" s="156">
        <v>0.1</v>
      </c>
      <c r="S3246" s="156">
        <v>0.1</v>
      </c>
      <c r="T3246" s="156">
        <v>0.95</v>
      </c>
      <c r="U3246" s="153"/>
      <c r="V3246" s="153"/>
      <c r="W3246" s="156"/>
      <c r="X3246" s="156"/>
      <c r="Y3246" s="156"/>
      <c r="Z3246" s="156"/>
      <c r="AA3246" s="156"/>
      <c r="AB3246" s="156"/>
      <c r="AC3246" s="156"/>
      <c r="AD3246" s="156"/>
      <c r="AE3246" s="156"/>
      <c r="AF3246" s="156"/>
      <c r="AG3246" s="156"/>
      <c r="AH3246" s="153"/>
      <c r="AI3246" s="153"/>
      <c r="AJ3246" s="153"/>
      <c r="AK3246" s="153"/>
      <c r="AL3246" s="153"/>
      <c r="AM3246" s="153"/>
      <c r="AN3246" s="153"/>
      <c r="AO3246" s="153"/>
      <c r="AP3246" s="153"/>
      <c r="AQ3246" s="153"/>
      <c r="AR3246" s="153"/>
      <c r="AS3246" s="153"/>
      <c r="AT3246" s="153"/>
      <c r="AU3246" s="153"/>
      <c r="AV3246" s="153"/>
      <c r="AW3246" s="153"/>
      <c r="AX3246" s="153"/>
      <c r="AY3246" s="153"/>
      <c r="AZ3246" s="153"/>
      <c r="BA3246" s="153"/>
      <c r="BB3246" s="153"/>
      <c r="BC3246" s="153"/>
      <c r="BD3246" s="153"/>
      <c r="BE3246" s="153"/>
    </row>
    <row r="3247" spans="1:57" ht="15.5" x14ac:dyDescent="0.4">
      <c r="A3247" s="153" t="str">
        <f t="shared" si="50"/>
        <v>344102</v>
      </c>
      <c r="B3247" s="153">
        <v>3353</v>
      </c>
      <c r="C3247" s="153">
        <v>34410</v>
      </c>
      <c r="D3247" s="153" t="s">
        <v>1368</v>
      </c>
      <c r="E3247" s="157" t="s">
        <v>5657</v>
      </c>
      <c r="F3247" s="153" t="s">
        <v>5629</v>
      </c>
      <c r="G3247" s="153"/>
      <c r="H3247" s="153"/>
      <c r="I3247" s="153"/>
      <c r="J3247" s="153"/>
      <c r="K3247" s="153"/>
      <c r="L3247" s="153"/>
      <c r="M3247" s="153" t="s">
        <v>192</v>
      </c>
      <c r="N3247" s="153" t="s">
        <v>188</v>
      </c>
      <c r="O3247" s="156">
        <v>0.05</v>
      </c>
      <c r="P3247" s="153">
        <v>0.05</v>
      </c>
      <c r="Q3247" s="156">
        <v>58.7</v>
      </c>
      <c r="R3247" s="156">
        <v>0.1</v>
      </c>
      <c r="S3247" s="156">
        <v>0.1</v>
      </c>
      <c r="T3247" s="156">
        <v>0.99</v>
      </c>
      <c r="U3247" s="153"/>
      <c r="V3247" s="153"/>
      <c r="W3247" s="156"/>
      <c r="X3247" s="156"/>
      <c r="Y3247" s="156"/>
      <c r="Z3247" s="156"/>
      <c r="AA3247" s="156"/>
      <c r="AB3247" s="156"/>
      <c r="AC3247" s="156"/>
      <c r="AD3247" s="156"/>
      <c r="AE3247" s="156"/>
      <c r="AF3247" s="156"/>
      <c r="AG3247" s="156"/>
      <c r="AH3247" s="153"/>
      <c r="AI3247" s="153"/>
      <c r="AJ3247" s="153"/>
      <c r="AK3247" s="153"/>
      <c r="AL3247" s="153"/>
      <c r="AM3247" s="153"/>
      <c r="AN3247" s="153"/>
      <c r="AO3247" s="153"/>
      <c r="AP3247" s="153"/>
      <c r="AQ3247" s="153"/>
      <c r="AR3247" s="153"/>
      <c r="AS3247" s="153"/>
      <c r="AT3247" s="153"/>
      <c r="AU3247" s="153"/>
      <c r="AV3247" s="153"/>
      <c r="AW3247" s="153"/>
      <c r="AX3247" s="153"/>
      <c r="AY3247" s="153"/>
      <c r="AZ3247" s="153"/>
      <c r="BA3247" s="153"/>
      <c r="BB3247" s="153"/>
      <c r="BC3247" s="153"/>
      <c r="BD3247" s="153"/>
      <c r="BE3247" s="153"/>
    </row>
    <row r="3248" spans="1:57" ht="15.5" x14ac:dyDescent="0.4">
      <c r="A3248" s="153" t="str">
        <f t="shared" si="50"/>
        <v>344141</v>
      </c>
      <c r="B3248" s="153">
        <v>3354</v>
      </c>
      <c r="C3248" s="153">
        <v>34414</v>
      </c>
      <c r="D3248" s="153" t="s">
        <v>1499</v>
      </c>
      <c r="E3248" s="157" t="s">
        <v>5657</v>
      </c>
      <c r="F3248" s="153" t="s">
        <v>5597</v>
      </c>
      <c r="G3248" s="153"/>
      <c r="H3248" s="153"/>
      <c r="I3248" s="153"/>
      <c r="J3248" s="153"/>
      <c r="K3248" s="153"/>
      <c r="L3248" s="153"/>
      <c r="M3248" s="153" t="s">
        <v>192</v>
      </c>
      <c r="N3248" s="153" t="s">
        <v>188</v>
      </c>
      <c r="O3248" s="156">
        <v>0.05</v>
      </c>
      <c r="P3248" s="153">
        <v>0.05</v>
      </c>
      <c r="Q3248" s="156">
        <v>58.9</v>
      </c>
      <c r="R3248" s="156">
        <v>0.1</v>
      </c>
      <c r="S3248" s="156">
        <v>0.1</v>
      </c>
      <c r="T3248" s="156">
        <v>0.5</v>
      </c>
      <c r="U3248" s="153"/>
      <c r="V3248" s="153"/>
      <c r="W3248" s="156"/>
      <c r="X3248" s="156"/>
      <c r="Y3248" s="156"/>
      <c r="Z3248" s="156"/>
      <c r="AA3248" s="156"/>
      <c r="AB3248" s="156"/>
      <c r="AC3248" s="156"/>
      <c r="AD3248" s="156"/>
      <c r="AE3248" s="156"/>
      <c r="AF3248" s="156"/>
      <c r="AG3248" s="156"/>
      <c r="AH3248" s="153"/>
      <c r="AI3248" s="153"/>
      <c r="AJ3248" s="153"/>
      <c r="AK3248" s="153"/>
      <c r="AL3248" s="153"/>
      <c r="AM3248" s="153"/>
      <c r="AN3248" s="153"/>
      <c r="AO3248" s="153"/>
      <c r="AP3248" s="153"/>
      <c r="AQ3248" s="153"/>
      <c r="AR3248" s="153"/>
      <c r="AS3248" s="153"/>
      <c r="AT3248" s="153"/>
      <c r="AU3248" s="153"/>
      <c r="AV3248" s="153"/>
      <c r="AW3248" s="153"/>
      <c r="AX3248" s="153"/>
      <c r="AY3248" s="153"/>
      <c r="AZ3248" s="153"/>
      <c r="BA3248" s="153"/>
      <c r="BB3248" s="153"/>
      <c r="BC3248" s="153"/>
      <c r="BD3248" s="153"/>
      <c r="BE3248" s="153"/>
    </row>
    <row r="3249" spans="1:57" ht="15.5" x14ac:dyDescent="0.4">
      <c r="A3249" s="153" t="str">
        <f t="shared" si="50"/>
        <v>344142</v>
      </c>
      <c r="B3249" s="153">
        <v>3355</v>
      </c>
      <c r="C3249" s="153">
        <v>34414</v>
      </c>
      <c r="D3249" s="153" t="s">
        <v>1499</v>
      </c>
      <c r="E3249" s="157" t="s">
        <v>5657</v>
      </c>
      <c r="F3249" s="153" t="s">
        <v>5629</v>
      </c>
      <c r="G3249" s="153"/>
      <c r="H3249" s="153"/>
      <c r="I3249" s="153"/>
      <c r="J3249" s="153"/>
      <c r="K3249" s="153"/>
      <c r="L3249" s="153"/>
      <c r="M3249" s="153" t="s">
        <v>231</v>
      </c>
      <c r="N3249" s="153" t="s">
        <v>188</v>
      </c>
      <c r="O3249" s="156">
        <v>0.05</v>
      </c>
      <c r="P3249" s="153">
        <v>0.05</v>
      </c>
      <c r="Q3249" s="156">
        <v>58.9</v>
      </c>
      <c r="R3249" s="156">
        <v>0.1</v>
      </c>
      <c r="S3249" s="156">
        <v>0.1</v>
      </c>
      <c r="T3249" s="156">
        <v>0.96</v>
      </c>
      <c r="U3249" s="153"/>
      <c r="V3249" s="153"/>
      <c r="W3249" s="156"/>
      <c r="X3249" s="156"/>
      <c r="Y3249" s="156"/>
      <c r="Z3249" s="156"/>
      <c r="AA3249" s="156"/>
      <c r="AB3249" s="156"/>
      <c r="AC3249" s="156"/>
      <c r="AD3249" s="156"/>
      <c r="AE3249" s="156"/>
      <c r="AF3249" s="156"/>
      <c r="AG3249" s="156"/>
      <c r="AH3249" s="153"/>
      <c r="AI3249" s="153"/>
      <c r="AJ3249" s="153"/>
      <c r="AK3249" s="153"/>
      <c r="AL3249" s="153"/>
      <c r="AM3249" s="153"/>
      <c r="AN3249" s="153"/>
      <c r="AO3249" s="153"/>
      <c r="AP3249" s="153"/>
      <c r="AQ3249" s="153"/>
      <c r="AR3249" s="153"/>
      <c r="AS3249" s="153"/>
      <c r="AT3249" s="153"/>
      <c r="AU3249" s="153"/>
      <c r="AV3249" s="153"/>
      <c r="AW3249" s="153"/>
      <c r="AX3249" s="153"/>
      <c r="AY3249" s="153"/>
      <c r="AZ3249" s="153"/>
      <c r="BA3249" s="153"/>
      <c r="BB3249" s="153"/>
      <c r="BC3249" s="153"/>
      <c r="BD3249" s="153"/>
      <c r="BE3249" s="153"/>
    </row>
    <row r="3250" spans="1:57" ht="15.5" x14ac:dyDescent="0.4">
      <c r="A3250" s="153" t="str">
        <f t="shared" si="50"/>
        <v>344183</v>
      </c>
      <c r="B3250" s="153">
        <v>3356</v>
      </c>
      <c r="C3250" s="153">
        <v>34418</v>
      </c>
      <c r="D3250" s="153" t="s">
        <v>3112</v>
      </c>
      <c r="E3250" s="157" t="s">
        <v>5657</v>
      </c>
      <c r="F3250" s="153" t="s">
        <v>5630</v>
      </c>
      <c r="G3250" s="153"/>
      <c r="H3250" s="153"/>
      <c r="I3250" s="153"/>
      <c r="J3250" s="153"/>
      <c r="K3250" s="153"/>
      <c r="L3250" s="153"/>
      <c r="M3250" s="153" t="s">
        <v>192</v>
      </c>
      <c r="N3250" s="153" t="s">
        <v>188</v>
      </c>
      <c r="O3250" s="156">
        <v>0.05</v>
      </c>
      <c r="P3250" s="153">
        <v>0.05</v>
      </c>
      <c r="Q3250" s="156">
        <v>58.5</v>
      </c>
      <c r="R3250" s="156">
        <v>0.1</v>
      </c>
      <c r="S3250" s="156">
        <v>0.1</v>
      </c>
      <c r="T3250" s="156">
        <v>0.28999999999999998</v>
      </c>
      <c r="U3250" s="153"/>
      <c r="V3250" s="153"/>
      <c r="W3250" s="156"/>
      <c r="X3250" s="156"/>
      <c r="Y3250" s="156"/>
      <c r="Z3250" s="156"/>
      <c r="AA3250" s="156"/>
      <c r="AB3250" s="156"/>
      <c r="AC3250" s="156"/>
      <c r="AD3250" s="156"/>
      <c r="AE3250" s="156"/>
      <c r="AF3250" s="156"/>
      <c r="AG3250" s="156"/>
      <c r="AH3250" s="153"/>
      <c r="AI3250" s="153"/>
      <c r="AJ3250" s="153"/>
      <c r="AK3250" s="153"/>
      <c r="AL3250" s="153"/>
      <c r="AM3250" s="153"/>
      <c r="AN3250" s="153"/>
      <c r="AO3250" s="153"/>
      <c r="AP3250" s="153"/>
      <c r="AQ3250" s="153"/>
      <c r="AR3250" s="153"/>
      <c r="AS3250" s="153"/>
      <c r="AT3250" s="153"/>
      <c r="AU3250" s="153"/>
      <c r="AV3250" s="153"/>
      <c r="AW3250" s="153"/>
      <c r="AX3250" s="153"/>
      <c r="AY3250" s="153"/>
      <c r="AZ3250" s="153"/>
      <c r="BA3250" s="153"/>
      <c r="BB3250" s="153"/>
      <c r="BC3250" s="153"/>
      <c r="BD3250" s="153"/>
      <c r="BE3250" s="153"/>
    </row>
    <row r="3251" spans="1:57" ht="15.5" x14ac:dyDescent="0.4">
      <c r="A3251" s="153" t="str">
        <f t="shared" si="50"/>
        <v>344203</v>
      </c>
      <c r="B3251" s="153">
        <v>3357</v>
      </c>
      <c r="C3251" s="153">
        <v>34420</v>
      </c>
      <c r="D3251" s="153" t="s">
        <v>1293</v>
      </c>
      <c r="E3251" s="157" t="s">
        <v>5657</v>
      </c>
      <c r="F3251" s="153" t="s">
        <v>5630</v>
      </c>
      <c r="G3251" s="153"/>
      <c r="H3251" s="153"/>
      <c r="I3251" s="153"/>
      <c r="J3251" s="153"/>
      <c r="K3251" s="153"/>
      <c r="L3251" s="153"/>
      <c r="M3251" s="153" t="s">
        <v>192</v>
      </c>
      <c r="N3251" s="153" t="s">
        <v>188</v>
      </c>
      <c r="O3251" s="156">
        <v>0.05</v>
      </c>
      <c r="P3251" s="153">
        <v>0.05</v>
      </c>
      <c r="Q3251" s="156">
        <v>59.1</v>
      </c>
      <c r="R3251" s="156">
        <v>0.1</v>
      </c>
      <c r="S3251" s="156">
        <v>0.1</v>
      </c>
      <c r="T3251" s="156">
        <v>0.75</v>
      </c>
      <c r="U3251" s="153"/>
      <c r="V3251" s="153"/>
      <c r="W3251" s="156"/>
      <c r="X3251" s="156"/>
      <c r="Y3251" s="156"/>
      <c r="Z3251" s="156"/>
      <c r="AA3251" s="156"/>
      <c r="AB3251" s="156"/>
      <c r="AC3251" s="156"/>
      <c r="AD3251" s="156"/>
      <c r="AE3251" s="156"/>
      <c r="AF3251" s="156"/>
      <c r="AG3251" s="156"/>
      <c r="AH3251" s="153"/>
      <c r="AI3251" s="153"/>
      <c r="AJ3251" s="153"/>
      <c r="AK3251" s="153"/>
      <c r="AL3251" s="153"/>
      <c r="AM3251" s="153"/>
      <c r="AN3251" s="153"/>
      <c r="AO3251" s="153"/>
      <c r="AP3251" s="153"/>
      <c r="AQ3251" s="153"/>
      <c r="AR3251" s="153"/>
      <c r="AS3251" s="153"/>
      <c r="AT3251" s="153"/>
      <c r="AU3251" s="153"/>
      <c r="AV3251" s="153"/>
      <c r="AW3251" s="153"/>
      <c r="AX3251" s="153"/>
      <c r="AY3251" s="153"/>
      <c r="AZ3251" s="153"/>
      <c r="BA3251" s="153"/>
      <c r="BB3251" s="153"/>
      <c r="BC3251" s="153"/>
      <c r="BD3251" s="153"/>
      <c r="BE3251" s="153"/>
    </row>
    <row r="3252" spans="1:57" ht="15.5" x14ac:dyDescent="0.4">
      <c r="A3252" s="153" t="str">
        <f t="shared" si="50"/>
        <v>344581</v>
      </c>
      <c r="B3252" s="153">
        <v>3359</v>
      </c>
      <c r="C3252" s="153">
        <v>34458</v>
      </c>
      <c r="D3252" s="153" t="s">
        <v>1331</v>
      </c>
      <c r="E3252" s="157" t="s">
        <v>5664</v>
      </c>
      <c r="F3252" s="153" t="s">
        <v>5597</v>
      </c>
      <c r="G3252" s="153"/>
      <c r="H3252" s="153"/>
      <c r="I3252" s="153"/>
      <c r="J3252" s="153"/>
      <c r="K3252" s="153"/>
      <c r="L3252" s="153"/>
      <c r="M3252" s="153" t="s">
        <v>192</v>
      </c>
      <c r="N3252" s="153" t="s">
        <v>188</v>
      </c>
      <c r="O3252" s="156">
        <v>0.05</v>
      </c>
      <c r="P3252" s="153">
        <v>0.05</v>
      </c>
      <c r="Q3252" s="156">
        <v>58.9</v>
      </c>
      <c r="R3252" s="156">
        <v>0.1</v>
      </c>
      <c r="S3252" s="156">
        <v>0.1</v>
      </c>
      <c r="T3252" s="156">
        <v>0.59</v>
      </c>
      <c r="U3252" s="153"/>
      <c r="V3252" s="153"/>
      <c r="W3252" s="156"/>
      <c r="X3252" s="156"/>
      <c r="Y3252" s="156"/>
      <c r="Z3252" s="156"/>
      <c r="AA3252" s="156"/>
      <c r="AB3252" s="156"/>
      <c r="AC3252" s="156"/>
      <c r="AD3252" s="156"/>
      <c r="AE3252" s="156"/>
      <c r="AF3252" s="156"/>
      <c r="AG3252" s="156"/>
      <c r="AH3252" s="153"/>
      <c r="AI3252" s="153"/>
      <c r="AJ3252" s="153"/>
      <c r="AK3252" s="153"/>
      <c r="AL3252" s="153"/>
      <c r="AM3252" s="153"/>
      <c r="AN3252" s="153"/>
      <c r="AO3252" s="153"/>
      <c r="AP3252" s="153"/>
      <c r="AQ3252" s="153"/>
      <c r="AR3252" s="153"/>
      <c r="AS3252" s="153"/>
      <c r="AT3252" s="153"/>
      <c r="AU3252" s="153"/>
      <c r="AV3252" s="153"/>
      <c r="AW3252" s="153"/>
      <c r="AX3252" s="153"/>
      <c r="AY3252" s="153"/>
      <c r="AZ3252" s="153"/>
      <c r="BA3252" s="153"/>
      <c r="BB3252" s="153"/>
      <c r="BC3252" s="153"/>
      <c r="BD3252" s="153"/>
      <c r="BE3252" s="153"/>
    </row>
    <row r="3253" spans="1:57" ht="15.5" x14ac:dyDescent="0.4">
      <c r="A3253" s="153" t="str">
        <f t="shared" si="50"/>
        <v>344661</v>
      </c>
      <c r="B3253" s="153">
        <v>3360</v>
      </c>
      <c r="C3253" s="153">
        <v>34466</v>
      </c>
      <c r="D3253" s="153" t="s">
        <v>1268</v>
      </c>
      <c r="E3253" s="157" t="s">
        <v>5664</v>
      </c>
      <c r="F3253" s="153" t="s">
        <v>5597</v>
      </c>
      <c r="G3253" s="153"/>
      <c r="H3253" s="153"/>
      <c r="I3253" s="153"/>
      <c r="J3253" s="153"/>
      <c r="K3253" s="153"/>
      <c r="L3253" s="153"/>
      <c r="M3253" s="153" t="s">
        <v>192</v>
      </c>
      <c r="N3253" s="153" t="s">
        <v>188</v>
      </c>
      <c r="O3253" s="156">
        <v>0.05</v>
      </c>
      <c r="P3253" s="153">
        <v>0.05</v>
      </c>
      <c r="Q3253" s="156">
        <v>58.3</v>
      </c>
      <c r="R3253" s="156">
        <v>0.1</v>
      </c>
      <c r="S3253" s="156">
        <v>0.1</v>
      </c>
      <c r="T3253" s="156">
        <v>1</v>
      </c>
      <c r="U3253" s="153"/>
      <c r="V3253" s="153"/>
      <c r="W3253" s="156"/>
      <c r="X3253" s="156"/>
      <c r="Y3253" s="156"/>
      <c r="Z3253" s="156"/>
      <c r="AA3253" s="156"/>
      <c r="AB3253" s="156"/>
      <c r="AC3253" s="156"/>
      <c r="AD3253" s="156"/>
      <c r="AE3253" s="156"/>
      <c r="AF3253" s="156"/>
      <c r="AG3253" s="156"/>
      <c r="AH3253" s="153"/>
      <c r="AI3253" s="153"/>
      <c r="AJ3253" s="153"/>
      <c r="AK3253" s="153"/>
      <c r="AL3253" s="153"/>
      <c r="AM3253" s="153"/>
      <c r="AN3253" s="153"/>
      <c r="AO3253" s="153"/>
      <c r="AP3253" s="153"/>
      <c r="AQ3253" s="153"/>
      <c r="AR3253" s="153"/>
      <c r="AS3253" s="153"/>
      <c r="AT3253" s="153"/>
      <c r="AU3253" s="153"/>
      <c r="AV3253" s="153"/>
      <c r="AW3253" s="153"/>
      <c r="AX3253" s="153"/>
      <c r="AY3253" s="153"/>
      <c r="AZ3253" s="153"/>
      <c r="BA3253" s="153"/>
      <c r="BB3253" s="153"/>
      <c r="BC3253" s="153"/>
      <c r="BD3253" s="153"/>
      <c r="BE3253" s="153"/>
    </row>
    <row r="3254" spans="1:57" ht="15.5" x14ac:dyDescent="0.4">
      <c r="A3254" s="153" t="str">
        <f t="shared" si="50"/>
        <v>344781</v>
      </c>
      <c r="B3254" s="153">
        <v>3361</v>
      </c>
      <c r="C3254" s="153">
        <v>34478</v>
      </c>
      <c r="D3254" s="153" t="s">
        <v>1470</v>
      </c>
      <c r="E3254" s="157" t="s">
        <v>5664</v>
      </c>
      <c r="F3254" s="153" t="s">
        <v>5597</v>
      </c>
      <c r="G3254" s="153"/>
      <c r="H3254" s="153"/>
      <c r="I3254" s="153"/>
      <c r="J3254" s="153"/>
      <c r="K3254" s="153"/>
      <c r="L3254" s="153"/>
      <c r="M3254" s="153" t="s">
        <v>192</v>
      </c>
      <c r="N3254" s="153" t="s">
        <v>188</v>
      </c>
      <c r="O3254" s="156">
        <v>0.05</v>
      </c>
      <c r="P3254" s="153">
        <v>0.05</v>
      </c>
      <c r="Q3254" s="156">
        <v>58.7</v>
      </c>
      <c r="R3254" s="156">
        <v>0.1</v>
      </c>
      <c r="S3254" s="156">
        <v>0.1</v>
      </c>
      <c r="T3254" s="156">
        <v>0.85</v>
      </c>
      <c r="U3254" s="153"/>
      <c r="V3254" s="153"/>
      <c r="W3254" s="156"/>
      <c r="X3254" s="156"/>
      <c r="Y3254" s="156"/>
      <c r="Z3254" s="156"/>
      <c r="AA3254" s="156"/>
      <c r="AB3254" s="156"/>
      <c r="AC3254" s="156"/>
      <c r="AD3254" s="156"/>
      <c r="AE3254" s="156"/>
      <c r="AF3254" s="156"/>
      <c r="AG3254" s="156"/>
      <c r="AH3254" s="153"/>
      <c r="AI3254" s="153"/>
      <c r="AJ3254" s="153"/>
      <c r="AK3254" s="153"/>
      <c r="AL3254" s="153"/>
      <c r="AM3254" s="153"/>
      <c r="AN3254" s="153"/>
      <c r="AO3254" s="153"/>
      <c r="AP3254" s="153"/>
      <c r="AQ3254" s="153"/>
      <c r="AR3254" s="153"/>
      <c r="AS3254" s="153"/>
      <c r="AT3254" s="153"/>
      <c r="AU3254" s="153"/>
      <c r="AV3254" s="153"/>
      <c r="AW3254" s="153"/>
      <c r="AX3254" s="153"/>
      <c r="AY3254" s="153"/>
      <c r="AZ3254" s="153"/>
      <c r="BA3254" s="153"/>
      <c r="BB3254" s="153"/>
      <c r="BC3254" s="153"/>
      <c r="BD3254" s="153"/>
      <c r="BE3254" s="153"/>
    </row>
    <row r="3255" spans="1:57" ht="15.5" x14ac:dyDescent="0.4">
      <c r="A3255" s="153" t="str">
        <f t="shared" si="50"/>
        <v>344921</v>
      </c>
      <c r="B3255" s="153">
        <v>3362</v>
      </c>
      <c r="C3255" s="153">
        <v>34492</v>
      </c>
      <c r="D3255" s="153" t="s">
        <v>1419</v>
      </c>
      <c r="E3255" s="157" t="s">
        <v>5664</v>
      </c>
      <c r="F3255" s="153" t="s">
        <v>5597</v>
      </c>
      <c r="G3255" s="153"/>
      <c r="H3255" s="153"/>
      <c r="I3255" s="153"/>
      <c r="J3255" s="153"/>
      <c r="K3255" s="153"/>
      <c r="L3255" s="153"/>
      <c r="M3255" s="153" t="s">
        <v>192</v>
      </c>
      <c r="N3255" s="153" t="s">
        <v>188</v>
      </c>
      <c r="O3255" s="156">
        <v>0.05</v>
      </c>
      <c r="P3255" s="153">
        <v>0.05</v>
      </c>
      <c r="Q3255" s="156">
        <v>58.7</v>
      </c>
      <c r="R3255" s="156">
        <v>0.1</v>
      </c>
      <c r="S3255" s="156">
        <v>0.1</v>
      </c>
      <c r="T3255" s="156">
        <v>0.94</v>
      </c>
      <c r="U3255" s="153"/>
      <c r="V3255" s="153"/>
      <c r="W3255" s="156"/>
      <c r="X3255" s="156"/>
      <c r="Y3255" s="156"/>
      <c r="Z3255" s="156"/>
      <c r="AA3255" s="156"/>
      <c r="AB3255" s="156"/>
      <c r="AC3255" s="156"/>
      <c r="AD3255" s="156"/>
      <c r="AE3255" s="156"/>
      <c r="AF3255" s="156"/>
      <c r="AG3255" s="156"/>
      <c r="AH3255" s="153"/>
      <c r="AI3255" s="153"/>
      <c r="AJ3255" s="153"/>
      <c r="AK3255" s="153"/>
      <c r="AL3255" s="153"/>
      <c r="AM3255" s="153"/>
      <c r="AN3255" s="153"/>
      <c r="AO3255" s="153"/>
      <c r="AP3255" s="153"/>
      <c r="AQ3255" s="153"/>
      <c r="AR3255" s="153"/>
      <c r="AS3255" s="153"/>
      <c r="AT3255" s="153"/>
      <c r="AU3255" s="153"/>
      <c r="AV3255" s="153"/>
      <c r="AW3255" s="153"/>
      <c r="AX3255" s="153"/>
      <c r="AY3255" s="153"/>
      <c r="AZ3255" s="153"/>
      <c r="BA3255" s="153"/>
      <c r="BB3255" s="153"/>
      <c r="BC3255" s="153"/>
      <c r="BD3255" s="153"/>
      <c r="BE3255" s="153"/>
    </row>
    <row r="3256" spans="1:57" ht="15.5" x14ac:dyDescent="0.4">
      <c r="A3256" s="153" t="str">
        <f t="shared" si="50"/>
        <v>344931</v>
      </c>
      <c r="B3256" s="153">
        <v>3363</v>
      </c>
      <c r="C3256" s="153">
        <v>34493</v>
      </c>
      <c r="D3256" s="153" t="s">
        <v>1260</v>
      </c>
      <c r="E3256" s="157" t="s">
        <v>5664</v>
      </c>
      <c r="F3256" s="153" t="s">
        <v>5597</v>
      </c>
      <c r="G3256" s="153"/>
      <c r="H3256" s="153"/>
      <c r="I3256" s="153"/>
      <c r="J3256" s="153"/>
      <c r="K3256" s="153"/>
      <c r="L3256" s="153"/>
      <c r="M3256" s="153" t="s">
        <v>192</v>
      </c>
      <c r="N3256" s="153" t="s">
        <v>188</v>
      </c>
      <c r="O3256" s="156">
        <v>0.05</v>
      </c>
      <c r="P3256" s="153">
        <v>0.05</v>
      </c>
      <c r="Q3256" s="156">
        <v>58.7</v>
      </c>
      <c r="R3256" s="156">
        <v>0.1</v>
      </c>
      <c r="S3256" s="156">
        <v>0.1</v>
      </c>
      <c r="T3256" s="156">
        <v>0.96</v>
      </c>
      <c r="U3256" s="153"/>
      <c r="V3256" s="153"/>
      <c r="W3256" s="156"/>
      <c r="X3256" s="156"/>
      <c r="Y3256" s="156"/>
      <c r="Z3256" s="156"/>
      <c r="AA3256" s="156"/>
      <c r="AB3256" s="156"/>
      <c r="AC3256" s="156"/>
      <c r="AD3256" s="156"/>
      <c r="AE3256" s="156"/>
      <c r="AF3256" s="156"/>
      <c r="AG3256" s="156"/>
      <c r="AH3256" s="153"/>
      <c r="AI3256" s="153"/>
      <c r="AJ3256" s="153"/>
      <c r="AK3256" s="153"/>
      <c r="AL3256" s="153"/>
      <c r="AM3256" s="153"/>
      <c r="AN3256" s="153"/>
      <c r="AO3256" s="153"/>
      <c r="AP3256" s="153"/>
      <c r="AQ3256" s="153"/>
      <c r="AR3256" s="153"/>
      <c r="AS3256" s="153"/>
      <c r="AT3256" s="153"/>
      <c r="AU3256" s="153"/>
      <c r="AV3256" s="153"/>
      <c r="AW3256" s="153"/>
      <c r="AX3256" s="153"/>
      <c r="AY3256" s="153"/>
      <c r="AZ3256" s="153"/>
      <c r="BA3256" s="153"/>
      <c r="BB3256" s="153"/>
      <c r="BC3256" s="153"/>
      <c r="BD3256" s="153"/>
      <c r="BE3256" s="153"/>
    </row>
    <row r="3257" spans="1:57" ht="15.5" x14ac:dyDescent="0.4">
      <c r="A3257" s="153" t="str">
        <f t="shared" si="50"/>
        <v>344932</v>
      </c>
      <c r="B3257" s="153">
        <v>3364</v>
      </c>
      <c r="C3257" s="153">
        <v>34493</v>
      </c>
      <c r="D3257" s="153" t="s">
        <v>1260</v>
      </c>
      <c r="E3257" s="157" t="s">
        <v>5664</v>
      </c>
      <c r="F3257" s="153" t="s">
        <v>5629</v>
      </c>
      <c r="G3257" s="153"/>
      <c r="H3257" s="153"/>
      <c r="I3257" s="153"/>
      <c r="J3257" s="153"/>
      <c r="K3257" s="153"/>
      <c r="L3257" s="153"/>
      <c r="M3257" s="153" t="s">
        <v>192</v>
      </c>
      <c r="N3257" s="153" t="s">
        <v>188</v>
      </c>
      <c r="O3257" s="156">
        <v>0.05</v>
      </c>
      <c r="P3257" s="153">
        <v>0.05</v>
      </c>
      <c r="Q3257" s="156">
        <v>58.7</v>
      </c>
      <c r="R3257" s="156">
        <v>0.1</v>
      </c>
      <c r="S3257" s="156">
        <v>0.1</v>
      </c>
      <c r="T3257" s="156">
        <v>0.98</v>
      </c>
      <c r="U3257" s="153"/>
      <c r="V3257" s="153"/>
      <c r="W3257" s="156"/>
      <c r="X3257" s="156"/>
      <c r="Y3257" s="156"/>
      <c r="Z3257" s="156"/>
      <c r="AA3257" s="156"/>
      <c r="AB3257" s="156"/>
      <c r="AC3257" s="156"/>
      <c r="AD3257" s="156"/>
      <c r="AE3257" s="156"/>
      <c r="AF3257" s="156"/>
      <c r="AG3257" s="156"/>
      <c r="AH3257" s="153"/>
      <c r="AI3257" s="153"/>
      <c r="AJ3257" s="153"/>
      <c r="AK3257" s="153"/>
      <c r="AL3257" s="153"/>
      <c r="AM3257" s="153"/>
      <c r="AN3257" s="153"/>
      <c r="AO3257" s="153"/>
      <c r="AP3257" s="153"/>
      <c r="AQ3257" s="153"/>
      <c r="AR3257" s="153"/>
      <c r="AS3257" s="153"/>
      <c r="AT3257" s="153"/>
      <c r="AU3257" s="153"/>
      <c r="AV3257" s="153"/>
      <c r="AW3257" s="153"/>
      <c r="AX3257" s="153"/>
      <c r="AY3257" s="153"/>
      <c r="AZ3257" s="153"/>
      <c r="BA3257" s="153"/>
      <c r="BB3257" s="153"/>
      <c r="BC3257" s="153"/>
      <c r="BD3257" s="153"/>
      <c r="BE3257" s="153"/>
    </row>
    <row r="3258" spans="1:57" ht="15.5" x14ac:dyDescent="0.4">
      <c r="A3258" s="153" t="str">
        <f t="shared" si="50"/>
        <v>345081</v>
      </c>
      <c r="B3258" s="153">
        <v>3365</v>
      </c>
      <c r="C3258" s="153">
        <v>34508</v>
      </c>
      <c r="D3258" s="153" t="s">
        <v>1280</v>
      </c>
      <c r="E3258" s="157" t="s">
        <v>5664</v>
      </c>
      <c r="F3258" s="153" t="s">
        <v>5597</v>
      </c>
      <c r="G3258" s="153"/>
      <c r="H3258" s="153"/>
      <c r="I3258" s="153"/>
      <c r="J3258" s="153"/>
      <c r="K3258" s="153"/>
      <c r="L3258" s="153"/>
      <c r="M3258" s="153" t="s">
        <v>231</v>
      </c>
      <c r="N3258" s="153" t="s">
        <v>188</v>
      </c>
      <c r="O3258" s="156">
        <v>0.05</v>
      </c>
      <c r="P3258" s="153">
        <v>0.05</v>
      </c>
      <c r="Q3258" s="156">
        <v>58.7</v>
      </c>
      <c r="R3258" s="156">
        <v>0.1</v>
      </c>
      <c r="S3258" s="156">
        <v>0.1</v>
      </c>
      <c r="T3258" s="156">
        <v>0.42</v>
      </c>
      <c r="U3258" s="153"/>
      <c r="V3258" s="153"/>
      <c r="W3258" s="156"/>
      <c r="X3258" s="156"/>
      <c r="Y3258" s="156"/>
      <c r="Z3258" s="156"/>
      <c r="AA3258" s="156"/>
      <c r="AB3258" s="156"/>
      <c r="AC3258" s="156"/>
      <c r="AD3258" s="156"/>
      <c r="AE3258" s="156"/>
      <c r="AF3258" s="156"/>
      <c r="AG3258" s="156"/>
      <c r="AH3258" s="153"/>
      <c r="AI3258" s="153"/>
      <c r="AJ3258" s="153"/>
      <c r="AK3258" s="153"/>
      <c r="AL3258" s="153"/>
      <c r="AM3258" s="153"/>
      <c r="AN3258" s="153"/>
      <c r="AO3258" s="153"/>
      <c r="AP3258" s="153"/>
      <c r="AQ3258" s="153"/>
      <c r="AR3258" s="153"/>
      <c r="AS3258" s="153"/>
      <c r="AT3258" s="153"/>
      <c r="AU3258" s="153"/>
      <c r="AV3258" s="153"/>
      <c r="AW3258" s="153"/>
      <c r="AX3258" s="153"/>
      <c r="AY3258" s="153"/>
      <c r="AZ3258" s="153"/>
      <c r="BA3258" s="153"/>
      <c r="BB3258" s="153"/>
      <c r="BC3258" s="153"/>
      <c r="BD3258" s="153"/>
      <c r="BE3258" s="153"/>
    </row>
    <row r="3259" spans="1:57" ht="15.5" x14ac:dyDescent="0.4">
      <c r="A3259" s="153" t="str">
        <f t="shared" si="50"/>
        <v>345121</v>
      </c>
      <c r="B3259" s="153">
        <v>3366</v>
      </c>
      <c r="C3259" s="153">
        <v>34512</v>
      </c>
      <c r="D3259" s="153" t="s">
        <v>1282</v>
      </c>
      <c r="E3259" s="157" t="s">
        <v>5664</v>
      </c>
      <c r="F3259" s="153" t="s">
        <v>5597</v>
      </c>
      <c r="G3259" s="153"/>
      <c r="H3259" s="153"/>
      <c r="I3259" s="153"/>
      <c r="J3259" s="153"/>
      <c r="K3259" s="153"/>
      <c r="L3259" s="153"/>
      <c r="M3259" s="153" t="s">
        <v>192</v>
      </c>
      <c r="N3259" s="153" t="s">
        <v>188</v>
      </c>
      <c r="O3259" s="156">
        <v>0.05</v>
      </c>
      <c r="P3259" s="153">
        <v>0.05</v>
      </c>
      <c r="Q3259" s="156">
        <v>58.3</v>
      </c>
      <c r="R3259" s="156">
        <v>0.1</v>
      </c>
      <c r="S3259" s="156">
        <v>0.1</v>
      </c>
      <c r="T3259" s="156">
        <v>0.6</v>
      </c>
      <c r="U3259" s="153"/>
      <c r="V3259" s="153"/>
      <c r="W3259" s="156"/>
      <c r="X3259" s="156"/>
      <c r="Y3259" s="156"/>
      <c r="Z3259" s="156"/>
      <c r="AA3259" s="156"/>
      <c r="AB3259" s="156"/>
      <c r="AC3259" s="156"/>
      <c r="AD3259" s="156"/>
      <c r="AE3259" s="156"/>
      <c r="AF3259" s="156"/>
      <c r="AG3259" s="156"/>
      <c r="AH3259" s="153"/>
      <c r="AI3259" s="153"/>
      <c r="AJ3259" s="153"/>
      <c r="AK3259" s="153"/>
      <c r="AL3259" s="153"/>
      <c r="AM3259" s="153"/>
      <c r="AN3259" s="153"/>
      <c r="AO3259" s="153"/>
      <c r="AP3259" s="153"/>
      <c r="AQ3259" s="153"/>
      <c r="AR3259" s="153"/>
      <c r="AS3259" s="153"/>
      <c r="AT3259" s="153"/>
      <c r="AU3259" s="153"/>
      <c r="AV3259" s="153"/>
      <c r="AW3259" s="153"/>
      <c r="AX3259" s="153"/>
      <c r="AY3259" s="153"/>
      <c r="AZ3259" s="153"/>
      <c r="BA3259" s="153"/>
      <c r="BB3259" s="153"/>
      <c r="BC3259" s="153"/>
      <c r="BD3259" s="153"/>
      <c r="BE3259" s="153"/>
    </row>
    <row r="3260" spans="1:57" ht="15.5" x14ac:dyDescent="0.4">
      <c r="A3260" s="153" t="str">
        <f t="shared" si="50"/>
        <v>345122</v>
      </c>
      <c r="B3260" s="153">
        <v>3367</v>
      </c>
      <c r="C3260" s="153">
        <v>34512</v>
      </c>
      <c r="D3260" s="153" t="s">
        <v>1282</v>
      </c>
      <c r="E3260" s="157" t="s">
        <v>5664</v>
      </c>
      <c r="F3260" s="153" t="s">
        <v>5629</v>
      </c>
      <c r="G3260" s="153"/>
      <c r="H3260" s="153"/>
      <c r="I3260" s="153"/>
      <c r="J3260" s="153"/>
      <c r="K3260" s="153"/>
      <c r="L3260" s="153"/>
      <c r="M3260" s="153" t="s">
        <v>192</v>
      </c>
      <c r="N3260" s="153" t="s">
        <v>188</v>
      </c>
      <c r="O3260" s="156">
        <v>0.05</v>
      </c>
      <c r="P3260" s="153">
        <v>0.05</v>
      </c>
      <c r="Q3260" s="156">
        <v>58.3</v>
      </c>
      <c r="R3260" s="156">
        <v>0.1</v>
      </c>
      <c r="S3260" s="156">
        <v>0.1</v>
      </c>
      <c r="T3260" s="156">
        <v>1</v>
      </c>
      <c r="U3260" s="153"/>
      <c r="V3260" s="153"/>
      <c r="W3260" s="156"/>
      <c r="X3260" s="156"/>
      <c r="Y3260" s="156"/>
      <c r="Z3260" s="156"/>
      <c r="AA3260" s="156"/>
      <c r="AB3260" s="156"/>
      <c r="AC3260" s="156"/>
      <c r="AD3260" s="156"/>
      <c r="AE3260" s="156"/>
      <c r="AF3260" s="156"/>
      <c r="AG3260" s="156"/>
      <c r="AH3260" s="153"/>
      <c r="AI3260" s="153"/>
      <c r="AJ3260" s="153"/>
      <c r="AK3260" s="153"/>
      <c r="AL3260" s="153"/>
      <c r="AM3260" s="153"/>
      <c r="AN3260" s="153"/>
      <c r="AO3260" s="153"/>
      <c r="AP3260" s="153"/>
      <c r="AQ3260" s="153"/>
      <c r="AR3260" s="153"/>
      <c r="AS3260" s="153"/>
      <c r="AT3260" s="153"/>
      <c r="AU3260" s="153"/>
      <c r="AV3260" s="153"/>
      <c r="AW3260" s="153"/>
      <c r="AX3260" s="153"/>
      <c r="AY3260" s="153"/>
      <c r="AZ3260" s="153"/>
      <c r="BA3260" s="153"/>
      <c r="BB3260" s="153"/>
      <c r="BC3260" s="153"/>
      <c r="BD3260" s="153"/>
      <c r="BE3260" s="153"/>
    </row>
    <row r="3261" spans="1:57" ht="15.5" x14ac:dyDescent="0.4">
      <c r="A3261" s="153" t="str">
        <f t="shared" si="50"/>
        <v>345361</v>
      </c>
      <c r="B3261" s="153">
        <v>3368</v>
      </c>
      <c r="C3261" s="153">
        <v>34536</v>
      </c>
      <c r="D3261" s="153" t="s">
        <v>1255</v>
      </c>
      <c r="E3261" s="157" t="s">
        <v>5664</v>
      </c>
      <c r="F3261" s="153" t="s">
        <v>5597</v>
      </c>
      <c r="G3261" s="153"/>
      <c r="H3261" s="153"/>
      <c r="I3261" s="153"/>
      <c r="J3261" s="153"/>
      <c r="K3261" s="153"/>
      <c r="L3261" s="153"/>
      <c r="M3261" s="153" t="s">
        <v>192</v>
      </c>
      <c r="N3261" s="153" t="s">
        <v>188</v>
      </c>
      <c r="O3261" s="156">
        <v>0.05</v>
      </c>
      <c r="P3261" s="153">
        <v>0.05</v>
      </c>
      <c r="Q3261" s="156">
        <v>58.7</v>
      </c>
      <c r="R3261" s="156">
        <v>0.1</v>
      </c>
      <c r="S3261" s="156">
        <v>0.1</v>
      </c>
      <c r="T3261" s="156">
        <v>0.23</v>
      </c>
      <c r="U3261" s="153"/>
      <c r="V3261" s="153"/>
      <c r="W3261" s="156"/>
      <c r="X3261" s="156"/>
      <c r="Y3261" s="156"/>
      <c r="Z3261" s="156"/>
      <c r="AA3261" s="156"/>
      <c r="AB3261" s="156"/>
      <c r="AC3261" s="156"/>
      <c r="AD3261" s="156"/>
      <c r="AE3261" s="156"/>
      <c r="AF3261" s="156"/>
      <c r="AG3261" s="156"/>
      <c r="AH3261" s="153"/>
      <c r="AI3261" s="153"/>
      <c r="AJ3261" s="153"/>
      <c r="AK3261" s="153"/>
      <c r="AL3261" s="153"/>
      <c r="AM3261" s="153"/>
      <c r="AN3261" s="153"/>
      <c r="AO3261" s="153"/>
      <c r="AP3261" s="153"/>
      <c r="AQ3261" s="153"/>
      <c r="AR3261" s="153"/>
      <c r="AS3261" s="153"/>
      <c r="AT3261" s="153"/>
      <c r="AU3261" s="153"/>
      <c r="AV3261" s="153"/>
      <c r="AW3261" s="153"/>
      <c r="AX3261" s="153"/>
      <c r="AY3261" s="153"/>
      <c r="AZ3261" s="153"/>
      <c r="BA3261" s="153"/>
      <c r="BB3261" s="153"/>
      <c r="BC3261" s="153"/>
      <c r="BD3261" s="153"/>
      <c r="BE3261" s="153"/>
    </row>
    <row r="3262" spans="1:57" ht="15.5" x14ac:dyDescent="0.4">
      <c r="A3262" s="153" t="str">
        <f t="shared" si="50"/>
        <v>345405</v>
      </c>
      <c r="B3262" s="153">
        <v>3369</v>
      </c>
      <c r="C3262" s="153">
        <v>34540</v>
      </c>
      <c r="D3262" s="153" t="s">
        <v>3110</v>
      </c>
      <c r="E3262" s="157" t="s">
        <v>5664</v>
      </c>
      <c r="F3262" s="153" t="s">
        <v>5665</v>
      </c>
      <c r="G3262" s="153"/>
      <c r="H3262" s="153"/>
      <c r="I3262" s="153"/>
      <c r="J3262" s="153"/>
      <c r="K3262" s="153"/>
      <c r="L3262" s="153"/>
      <c r="M3262" s="153" t="s">
        <v>192</v>
      </c>
      <c r="N3262" s="153" t="s">
        <v>188</v>
      </c>
      <c r="O3262" s="156">
        <v>0.05</v>
      </c>
      <c r="P3262" s="153">
        <v>0.05</v>
      </c>
      <c r="Q3262" s="156">
        <v>58.5</v>
      </c>
      <c r="R3262" s="156">
        <v>0.1</v>
      </c>
      <c r="S3262" s="156">
        <v>0.1</v>
      </c>
      <c r="T3262" s="156">
        <v>0.65</v>
      </c>
      <c r="U3262" s="153"/>
      <c r="V3262" s="153"/>
      <c r="W3262" s="156"/>
      <c r="X3262" s="156"/>
      <c r="Y3262" s="156"/>
      <c r="Z3262" s="156"/>
      <c r="AA3262" s="156"/>
      <c r="AB3262" s="156"/>
      <c r="AC3262" s="156"/>
      <c r="AD3262" s="156"/>
      <c r="AE3262" s="156"/>
      <c r="AF3262" s="156"/>
      <c r="AG3262" s="156"/>
      <c r="AH3262" s="153"/>
      <c r="AI3262" s="153"/>
      <c r="AJ3262" s="153"/>
      <c r="AK3262" s="153"/>
      <c r="AL3262" s="153"/>
      <c r="AM3262" s="153"/>
      <c r="AN3262" s="153"/>
      <c r="AO3262" s="153"/>
      <c r="AP3262" s="153"/>
      <c r="AQ3262" s="153"/>
      <c r="AR3262" s="153"/>
      <c r="AS3262" s="153"/>
      <c r="AT3262" s="153"/>
      <c r="AU3262" s="153"/>
      <c r="AV3262" s="153"/>
      <c r="AW3262" s="153"/>
      <c r="AX3262" s="153"/>
      <c r="AY3262" s="153"/>
      <c r="AZ3262" s="153"/>
      <c r="BA3262" s="153"/>
      <c r="BB3262" s="153"/>
      <c r="BC3262" s="153"/>
      <c r="BD3262" s="153"/>
      <c r="BE3262" s="153"/>
    </row>
    <row r="3263" spans="1:57" ht="15.5" x14ac:dyDescent="0.4">
      <c r="A3263" s="153" t="str">
        <f t="shared" si="50"/>
        <v>345421</v>
      </c>
      <c r="B3263" s="153">
        <v>3370</v>
      </c>
      <c r="C3263" s="153">
        <v>34542</v>
      </c>
      <c r="D3263" s="153" t="s">
        <v>1339</v>
      </c>
      <c r="E3263" s="157" t="s">
        <v>5664</v>
      </c>
      <c r="F3263" s="153" t="s">
        <v>5597</v>
      </c>
      <c r="G3263" s="153"/>
      <c r="H3263" s="153"/>
      <c r="I3263" s="153"/>
      <c r="J3263" s="153"/>
      <c r="K3263" s="153"/>
      <c r="L3263" s="153"/>
      <c r="M3263" s="153" t="s">
        <v>192</v>
      </c>
      <c r="N3263" s="153" t="s">
        <v>188</v>
      </c>
      <c r="O3263" s="156">
        <v>0.05</v>
      </c>
      <c r="P3263" s="153">
        <v>0.05</v>
      </c>
      <c r="Q3263" s="156">
        <v>58.7</v>
      </c>
      <c r="R3263" s="156">
        <v>0.1</v>
      </c>
      <c r="S3263" s="156">
        <v>0.1</v>
      </c>
      <c r="T3263" s="156">
        <v>1</v>
      </c>
      <c r="U3263" s="153"/>
      <c r="V3263" s="153"/>
      <c r="W3263" s="156"/>
      <c r="X3263" s="156"/>
      <c r="Y3263" s="156"/>
      <c r="Z3263" s="156"/>
      <c r="AA3263" s="156"/>
      <c r="AB3263" s="156"/>
      <c r="AC3263" s="156"/>
      <c r="AD3263" s="156"/>
      <c r="AE3263" s="156"/>
      <c r="AF3263" s="156"/>
      <c r="AG3263" s="156"/>
      <c r="AH3263" s="153"/>
      <c r="AI3263" s="153"/>
      <c r="AJ3263" s="153"/>
      <c r="AK3263" s="153"/>
      <c r="AL3263" s="153"/>
      <c r="AM3263" s="153"/>
      <c r="AN3263" s="153"/>
      <c r="AO3263" s="153"/>
      <c r="AP3263" s="153"/>
      <c r="AQ3263" s="153"/>
      <c r="AR3263" s="153"/>
      <c r="AS3263" s="153"/>
      <c r="AT3263" s="153"/>
      <c r="AU3263" s="153"/>
      <c r="AV3263" s="153"/>
      <c r="AW3263" s="153"/>
      <c r="AX3263" s="153"/>
      <c r="AY3263" s="153"/>
      <c r="AZ3263" s="153"/>
      <c r="BA3263" s="153"/>
      <c r="BB3263" s="153"/>
      <c r="BC3263" s="153"/>
      <c r="BD3263" s="153"/>
      <c r="BE3263" s="153"/>
    </row>
    <row r="3264" spans="1:57" ht="15.5" x14ac:dyDescent="0.4">
      <c r="A3264" s="153" t="str">
        <f t="shared" si="50"/>
        <v>345422</v>
      </c>
      <c r="B3264" s="153">
        <v>3371</v>
      </c>
      <c r="C3264" s="153">
        <v>34542</v>
      </c>
      <c r="D3264" s="153" t="s">
        <v>1339</v>
      </c>
      <c r="E3264" s="157" t="s">
        <v>5664</v>
      </c>
      <c r="F3264" s="153" t="s">
        <v>5629</v>
      </c>
      <c r="G3264" s="153"/>
      <c r="H3264" s="153"/>
      <c r="I3264" s="153"/>
      <c r="J3264" s="153"/>
      <c r="K3264" s="153"/>
      <c r="L3264" s="153"/>
      <c r="M3264" s="153" t="s">
        <v>192</v>
      </c>
      <c r="N3264" s="153" t="s">
        <v>188</v>
      </c>
      <c r="O3264" s="156">
        <v>0.05</v>
      </c>
      <c r="P3264" s="153">
        <v>0.05</v>
      </c>
      <c r="Q3264" s="156">
        <v>58.7</v>
      </c>
      <c r="R3264" s="156">
        <v>0.1</v>
      </c>
      <c r="S3264" s="156">
        <v>0.1</v>
      </c>
      <c r="T3264" s="156">
        <v>0.96</v>
      </c>
      <c r="U3264" s="153"/>
      <c r="V3264" s="153"/>
      <c r="W3264" s="156"/>
      <c r="X3264" s="156"/>
      <c r="Y3264" s="156"/>
      <c r="Z3264" s="156"/>
      <c r="AA3264" s="156"/>
      <c r="AB3264" s="156"/>
      <c r="AC3264" s="156"/>
      <c r="AD3264" s="156"/>
      <c r="AE3264" s="156"/>
      <c r="AF3264" s="156"/>
      <c r="AG3264" s="156"/>
      <c r="AH3264" s="153"/>
      <c r="AI3264" s="153"/>
      <c r="AJ3264" s="153"/>
      <c r="AK3264" s="153"/>
      <c r="AL3264" s="153"/>
      <c r="AM3264" s="153"/>
      <c r="AN3264" s="153"/>
      <c r="AO3264" s="153"/>
      <c r="AP3264" s="153"/>
      <c r="AQ3264" s="153"/>
      <c r="AR3264" s="153"/>
      <c r="AS3264" s="153"/>
      <c r="AT3264" s="153"/>
      <c r="AU3264" s="153"/>
      <c r="AV3264" s="153"/>
      <c r="AW3264" s="153"/>
      <c r="AX3264" s="153"/>
      <c r="AY3264" s="153"/>
      <c r="AZ3264" s="153"/>
      <c r="BA3264" s="153"/>
      <c r="BB3264" s="153"/>
      <c r="BC3264" s="153"/>
      <c r="BD3264" s="153"/>
      <c r="BE3264" s="153"/>
    </row>
    <row r="3265" spans="1:57" ht="15.5" x14ac:dyDescent="0.4">
      <c r="A3265" s="153" t="str">
        <f t="shared" si="50"/>
        <v>345441</v>
      </c>
      <c r="B3265" s="153">
        <v>3372</v>
      </c>
      <c r="C3265" s="153">
        <v>34544</v>
      </c>
      <c r="D3265" s="153" t="s">
        <v>1474</v>
      </c>
      <c r="E3265" s="157" t="s">
        <v>5664</v>
      </c>
      <c r="F3265" s="153" t="s">
        <v>5597</v>
      </c>
      <c r="G3265" s="153"/>
      <c r="H3265" s="153"/>
      <c r="I3265" s="153"/>
      <c r="J3265" s="153"/>
      <c r="K3265" s="153"/>
      <c r="L3265" s="153"/>
      <c r="M3265" s="153" t="s">
        <v>231</v>
      </c>
      <c r="N3265" s="153" t="s">
        <v>188</v>
      </c>
      <c r="O3265" s="156">
        <v>0.05</v>
      </c>
      <c r="P3265" s="153">
        <v>0.05</v>
      </c>
      <c r="Q3265" s="156">
        <v>58.3</v>
      </c>
      <c r="R3265" s="156">
        <v>0.1</v>
      </c>
      <c r="S3265" s="156">
        <v>0.1</v>
      </c>
      <c r="T3265" s="156">
        <v>1</v>
      </c>
      <c r="U3265" s="153"/>
      <c r="V3265" s="153"/>
      <c r="W3265" s="156"/>
      <c r="X3265" s="156"/>
      <c r="Y3265" s="156"/>
      <c r="Z3265" s="156"/>
      <c r="AA3265" s="156"/>
      <c r="AB3265" s="156"/>
      <c r="AC3265" s="156"/>
      <c r="AD3265" s="156"/>
      <c r="AE3265" s="156"/>
      <c r="AF3265" s="156"/>
      <c r="AG3265" s="156"/>
      <c r="AH3265" s="153"/>
      <c r="AI3265" s="153"/>
      <c r="AJ3265" s="153"/>
      <c r="AK3265" s="153"/>
      <c r="AL3265" s="153"/>
      <c r="AM3265" s="153"/>
      <c r="AN3265" s="153"/>
      <c r="AO3265" s="153"/>
      <c r="AP3265" s="153"/>
      <c r="AQ3265" s="153"/>
      <c r="AR3265" s="153"/>
      <c r="AS3265" s="153"/>
      <c r="AT3265" s="153"/>
      <c r="AU3265" s="153"/>
      <c r="AV3265" s="153"/>
      <c r="AW3265" s="153"/>
      <c r="AX3265" s="153"/>
      <c r="AY3265" s="153"/>
      <c r="AZ3265" s="153"/>
      <c r="BA3265" s="153"/>
      <c r="BB3265" s="153"/>
      <c r="BC3265" s="153"/>
      <c r="BD3265" s="153"/>
      <c r="BE3265" s="153"/>
    </row>
    <row r="3266" spans="1:57" ht="15.5" x14ac:dyDescent="0.4">
      <c r="A3266" s="153" t="str">
        <f t="shared" ref="A3266:A3329" si="51">TRIM(C3266)&amp;TRIM(F3266)</f>
        <v>345461</v>
      </c>
      <c r="B3266" s="153">
        <v>3373</v>
      </c>
      <c r="C3266" s="153">
        <v>34546</v>
      </c>
      <c r="D3266" s="153" t="s">
        <v>1262</v>
      </c>
      <c r="E3266" s="157" t="s">
        <v>5664</v>
      </c>
      <c r="F3266" s="153" t="s">
        <v>5597</v>
      </c>
      <c r="G3266" s="153"/>
      <c r="H3266" s="153"/>
      <c r="I3266" s="153"/>
      <c r="J3266" s="153"/>
      <c r="K3266" s="153"/>
      <c r="L3266" s="153"/>
      <c r="M3266" s="153" t="s">
        <v>231</v>
      </c>
      <c r="N3266" s="153" t="s">
        <v>188</v>
      </c>
      <c r="O3266" s="156">
        <v>0.05</v>
      </c>
      <c r="P3266" s="153">
        <v>0.05</v>
      </c>
      <c r="Q3266" s="156">
        <v>58.7</v>
      </c>
      <c r="R3266" s="156">
        <v>0.1</v>
      </c>
      <c r="S3266" s="156">
        <v>0.1</v>
      </c>
      <c r="T3266" s="156">
        <v>0.96</v>
      </c>
      <c r="U3266" s="153"/>
      <c r="V3266" s="153"/>
      <c r="W3266" s="156"/>
      <c r="X3266" s="156"/>
      <c r="Y3266" s="156"/>
      <c r="Z3266" s="156"/>
      <c r="AA3266" s="156"/>
      <c r="AB3266" s="156"/>
      <c r="AC3266" s="156"/>
      <c r="AD3266" s="156"/>
      <c r="AE3266" s="156"/>
      <c r="AF3266" s="156"/>
      <c r="AG3266" s="156"/>
      <c r="AH3266" s="153"/>
      <c r="AI3266" s="153"/>
      <c r="AJ3266" s="153"/>
      <c r="AK3266" s="153"/>
      <c r="AL3266" s="153"/>
      <c r="AM3266" s="153"/>
      <c r="AN3266" s="153"/>
      <c r="AO3266" s="153"/>
      <c r="AP3266" s="153"/>
      <c r="AQ3266" s="153"/>
      <c r="AR3266" s="153"/>
      <c r="AS3266" s="153"/>
      <c r="AT3266" s="153"/>
      <c r="AU3266" s="153"/>
      <c r="AV3266" s="153"/>
      <c r="AW3266" s="153"/>
      <c r="AX3266" s="153"/>
      <c r="AY3266" s="153"/>
      <c r="AZ3266" s="153"/>
      <c r="BA3266" s="153"/>
      <c r="BB3266" s="153"/>
      <c r="BC3266" s="153"/>
      <c r="BD3266" s="153"/>
      <c r="BE3266" s="153"/>
    </row>
    <row r="3267" spans="1:57" ht="15.5" x14ac:dyDescent="0.4">
      <c r="A3267" s="153" t="str">
        <f t="shared" si="51"/>
        <v>345481</v>
      </c>
      <c r="B3267" s="153">
        <v>3374</v>
      </c>
      <c r="C3267" s="153">
        <v>34548</v>
      </c>
      <c r="D3267" s="153" t="s">
        <v>1346</v>
      </c>
      <c r="E3267" s="157" t="s">
        <v>5664</v>
      </c>
      <c r="F3267" s="153" t="s">
        <v>5597</v>
      </c>
      <c r="G3267" s="153"/>
      <c r="H3267" s="153"/>
      <c r="I3267" s="153"/>
      <c r="J3267" s="153"/>
      <c r="K3267" s="153"/>
      <c r="L3267" s="153"/>
      <c r="M3267" s="153" t="s">
        <v>231</v>
      </c>
      <c r="N3267" s="153" t="s">
        <v>188</v>
      </c>
      <c r="O3267" s="156">
        <v>0.05</v>
      </c>
      <c r="P3267" s="153">
        <v>0.05</v>
      </c>
      <c r="Q3267" s="156">
        <v>58.7</v>
      </c>
      <c r="R3267" s="156">
        <v>0.1</v>
      </c>
      <c r="S3267" s="156">
        <v>0.1</v>
      </c>
      <c r="T3267" s="156">
        <v>1</v>
      </c>
      <c r="U3267" s="153"/>
      <c r="V3267" s="153"/>
      <c r="W3267" s="156"/>
      <c r="X3267" s="156"/>
      <c r="Y3267" s="156"/>
      <c r="Z3267" s="156"/>
      <c r="AA3267" s="156"/>
      <c r="AB3267" s="156"/>
      <c r="AC3267" s="156"/>
      <c r="AD3267" s="156"/>
      <c r="AE3267" s="156"/>
      <c r="AF3267" s="156"/>
      <c r="AG3267" s="156"/>
      <c r="AH3267" s="153"/>
      <c r="AI3267" s="153"/>
      <c r="AJ3267" s="153"/>
      <c r="AK3267" s="153"/>
      <c r="AL3267" s="153"/>
      <c r="AM3267" s="153"/>
      <c r="AN3267" s="153"/>
      <c r="AO3267" s="153"/>
      <c r="AP3267" s="153"/>
      <c r="AQ3267" s="153"/>
      <c r="AR3267" s="153"/>
      <c r="AS3267" s="153"/>
      <c r="AT3267" s="153"/>
      <c r="AU3267" s="153"/>
      <c r="AV3267" s="153"/>
      <c r="AW3267" s="153"/>
      <c r="AX3267" s="153"/>
      <c r="AY3267" s="153"/>
      <c r="AZ3267" s="153"/>
      <c r="BA3267" s="153"/>
      <c r="BB3267" s="153"/>
      <c r="BC3267" s="153"/>
      <c r="BD3267" s="153"/>
      <c r="BE3267" s="153"/>
    </row>
    <row r="3268" spans="1:57" ht="15.5" x14ac:dyDescent="0.4">
      <c r="A3268" s="153" t="str">
        <f t="shared" si="51"/>
        <v>345631</v>
      </c>
      <c r="B3268" s="153">
        <v>3375</v>
      </c>
      <c r="C3268" s="153">
        <v>34563</v>
      </c>
      <c r="D3268" s="153" t="s">
        <v>1463</v>
      </c>
      <c r="E3268" s="157" t="s">
        <v>5663</v>
      </c>
      <c r="F3268" s="153" t="s">
        <v>5597</v>
      </c>
      <c r="G3268" s="153"/>
      <c r="H3268" s="153"/>
      <c r="I3268" s="153"/>
      <c r="J3268" s="153"/>
      <c r="K3268" s="153"/>
      <c r="L3268" s="153"/>
      <c r="M3268" s="153" t="s">
        <v>231</v>
      </c>
      <c r="N3268" s="153" t="s">
        <v>188</v>
      </c>
      <c r="O3268" s="156">
        <v>0.05</v>
      </c>
      <c r="P3268" s="153">
        <v>0.05</v>
      </c>
      <c r="Q3268" s="156">
        <v>58.3</v>
      </c>
      <c r="R3268" s="156">
        <v>0.1</v>
      </c>
      <c r="S3268" s="156">
        <v>0.1</v>
      </c>
      <c r="T3268" s="156">
        <v>1</v>
      </c>
      <c r="U3268" s="153"/>
      <c r="V3268" s="153"/>
      <c r="W3268" s="156"/>
      <c r="X3268" s="156"/>
      <c r="Y3268" s="156"/>
      <c r="Z3268" s="156"/>
      <c r="AA3268" s="156"/>
      <c r="AB3268" s="156"/>
      <c r="AC3268" s="156"/>
      <c r="AD3268" s="156"/>
      <c r="AE3268" s="156"/>
      <c r="AF3268" s="156"/>
      <c r="AG3268" s="156"/>
      <c r="AH3268" s="153"/>
      <c r="AI3268" s="153"/>
      <c r="AJ3268" s="153"/>
      <c r="AK3268" s="153"/>
      <c r="AL3268" s="153"/>
      <c r="AM3268" s="153"/>
      <c r="AN3268" s="153"/>
      <c r="AO3268" s="153"/>
      <c r="AP3268" s="153"/>
      <c r="AQ3268" s="153"/>
      <c r="AR3268" s="153"/>
      <c r="AS3268" s="153"/>
      <c r="AT3268" s="153"/>
      <c r="AU3268" s="153"/>
      <c r="AV3268" s="153"/>
      <c r="AW3268" s="153"/>
      <c r="AX3268" s="153"/>
      <c r="AY3268" s="153"/>
      <c r="AZ3268" s="153"/>
      <c r="BA3268" s="153"/>
      <c r="BB3268" s="153"/>
      <c r="BC3268" s="153"/>
      <c r="BD3268" s="153"/>
      <c r="BE3268" s="153"/>
    </row>
    <row r="3269" spans="1:57" ht="15.5" x14ac:dyDescent="0.4">
      <c r="A3269" s="153" t="str">
        <f t="shared" si="51"/>
        <v>346413</v>
      </c>
      <c r="B3269" s="153">
        <v>3376</v>
      </c>
      <c r="C3269" s="153">
        <v>34641</v>
      </c>
      <c r="D3269" s="153" t="s">
        <v>3108</v>
      </c>
      <c r="E3269" s="157" t="s">
        <v>5663</v>
      </c>
      <c r="F3269" s="153" t="s">
        <v>5630</v>
      </c>
      <c r="G3269" s="153"/>
      <c r="H3269" s="153"/>
      <c r="I3269" s="153"/>
      <c r="J3269" s="153"/>
      <c r="K3269" s="153"/>
      <c r="L3269" s="153"/>
      <c r="M3269" s="153" t="s">
        <v>231</v>
      </c>
      <c r="N3269" s="153" t="s">
        <v>188</v>
      </c>
      <c r="O3269" s="156">
        <v>0.05</v>
      </c>
      <c r="P3269" s="153">
        <v>0.05</v>
      </c>
      <c r="Q3269" s="156">
        <v>58.3</v>
      </c>
      <c r="R3269" s="156">
        <v>0.1</v>
      </c>
      <c r="S3269" s="156">
        <v>0.1</v>
      </c>
      <c r="T3269" s="156">
        <v>1</v>
      </c>
      <c r="U3269" s="153"/>
      <c r="V3269" s="153"/>
      <c r="W3269" s="156"/>
      <c r="X3269" s="156"/>
      <c r="Y3269" s="156"/>
      <c r="Z3269" s="156"/>
      <c r="AA3269" s="156"/>
      <c r="AB3269" s="156"/>
      <c r="AC3269" s="156"/>
      <c r="AD3269" s="156"/>
      <c r="AE3269" s="156"/>
      <c r="AF3269" s="156"/>
      <c r="AG3269" s="156"/>
      <c r="AH3269" s="153"/>
      <c r="AI3269" s="153"/>
      <c r="AJ3269" s="153"/>
      <c r="AK3269" s="153"/>
      <c r="AL3269" s="153"/>
      <c r="AM3269" s="153"/>
      <c r="AN3269" s="153"/>
      <c r="AO3269" s="153"/>
      <c r="AP3269" s="153"/>
      <c r="AQ3269" s="153"/>
      <c r="AR3269" s="153"/>
      <c r="AS3269" s="153"/>
      <c r="AT3269" s="153"/>
      <c r="AU3269" s="153"/>
      <c r="AV3269" s="153"/>
      <c r="AW3269" s="153"/>
      <c r="AX3269" s="153"/>
      <c r="AY3269" s="153"/>
      <c r="AZ3269" s="153"/>
      <c r="BA3269" s="153"/>
      <c r="BB3269" s="153"/>
      <c r="BC3269" s="153"/>
      <c r="BD3269" s="153"/>
      <c r="BE3269" s="153"/>
    </row>
    <row r="3270" spans="1:57" ht="15.5" x14ac:dyDescent="0.4">
      <c r="A3270" s="153" t="str">
        <f t="shared" si="51"/>
        <v>347001</v>
      </c>
      <c r="B3270" s="153">
        <v>3377</v>
      </c>
      <c r="C3270" s="153">
        <v>34700</v>
      </c>
      <c r="D3270" s="153" t="s">
        <v>1453</v>
      </c>
      <c r="E3270" s="157" t="s">
        <v>5657</v>
      </c>
      <c r="F3270" s="153" t="s">
        <v>5597</v>
      </c>
      <c r="G3270" s="153"/>
      <c r="H3270" s="153"/>
      <c r="I3270" s="153"/>
      <c r="J3270" s="153"/>
      <c r="K3270" s="153"/>
      <c r="L3270" s="153"/>
      <c r="M3270" s="153" t="s">
        <v>231</v>
      </c>
      <c r="N3270" s="153" t="s">
        <v>188</v>
      </c>
      <c r="O3270" s="156">
        <v>0.05</v>
      </c>
      <c r="P3270" s="153">
        <v>0.05</v>
      </c>
      <c r="Q3270" s="156">
        <v>58.5</v>
      </c>
      <c r="R3270" s="156">
        <v>0.1</v>
      </c>
      <c r="S3270" s="156">
        <v>0.1</v>
      </c>
      <c r="T3270" s="156">
        <v>0.98</v>
      </c>
      <c r="U3270" s="153"/>
      <c r="V3270" s="153"/>
      <c r="W3270" s="156"/>
      <c r="X3270" s="156"/>
      <c r="Y3270" s="156"/>
      <c r="Z3270" s="156"/>
      <c r="AA3270" s="156"/>
      <c r="AB3270" s="156"/>
      <c r="AC3270" s="156"/>
      <c r="AD3270" s="156"/>
      <c r="AE3270" s="156"/>
      <c r="AF3270" s="156"/>
      <c r="AG3270" s="156"/>
      <c r="AH3270" s="153"/>
      <c r="AI3270" s="153"/>
      <c r="AJ3270" s="153"/>
      <c r="AK3270" s="153"/>
      <c r="AL3270" s="153"/>
      <c r="AM3270" s="153"/>
      <c r="AN3270" s="153"/>
      <c r="AO3270" s="153"/>
      <c r="AP3270" s="153"/>
      <c r="AQ3270" s="153"/>
      <c r="AR3270" s="153"/>
      <c r="AS3270" s="153"/>
      <c r="AT3270" s="153"/>
      <c r="AU3270" s="153"/>
      <c r="AV3270" s="153"/>
      <c r="AW3270" s="153"/>
      <c r="AX3270" s="153"/>
      <c r="AY3270" s="153"/>
      <c r="AZ3270" s="153"/>
      <c r="BA3270" s="153"/>
      <c r="BB3270" s="153"/>
      <c r="BC3270" s="153"/>
      <c r="BD3270" s="153"/>
      <c r="BE3270" s="153"/>
    </row>
    <row r="3271" spans="1:57" ht="15.5" x14ac:dyDescent="0.4">
      <c r="A3271" s="153" t="str">
        <f t="shared" si="51"/>
        <v>347002</v>
      </c>
      <c r="B3271" s="153">
        <v>3378</v>
      </c>
      <c r="C3271" s="153">
        <v>34700</v>
      </c>
      <c r="D3271" s="153" t="s">
        <v>1453</v>
      </c>
      <c r="E3271" s="157" t="s">
        <v>5657</v>
      </c>
      <c r="F3271" s="153" t="s">
        <v>5629</v>
      </c>
      <c r="G3271" s="153"/>
      <c r="H3271" s="153"/>
      <c r="I3271" s="153"/>
      <c r="J3271" s="153"/>
      <c r="K3271" s="153"/>
      <c r="L3271" s="153"/>
      <c r="M3271" s="153" t="s">
        <v>231</v>
      </c>
      <c r="N3271" s="153" t="s">
        <v>188</v>
      </c>
      <c r="O3271" s="156">
        <v>0.05</v>
      </c>
      <c r="P3271" s="153">
        <v>0.05</v>
      </c>
      <c r="Q3271" s="156">
        <v>58.5</v>
      </c>
      <c r="R3271" s="156">
        <v>0.1</v>
      </c>
      <c r="S3271" s="156">
        <v>0.1</v>
      </c>
      <c r="T3271" s="156">
        <v>1</v>
      </c>
      <c r="U3271" s="153"/>
      <c r="V3271" s="153"/>
      <c r="W3271" s="156"/>
      <c r="X3271" s="156"/>
      <c r="Y3271" s="156"/>
      <c r="Z3271" s="156"/>
      <c r="AA3271" s="156"/>
      <c r="AB3271" s="156"/>
      <c r="AC3271" s="156"/>
      <c r="AD3271" s="156"/>
      <c r="AE3271" s="156"/>
      <c r="AF3271" s="156"/>
      <c r="AG3271" s="156"/>
      <c r="AH3271" s="153"/>
      <c r="AI3271" s="153"/>
      <c r="AJ3271" s="153"/>
      <c r="AK3271" s="153"/>
      <c r="AL3271" s="153"/>
      <c r="AM3271" s="153"/>
      <c r="AN3271" s="153"/>
      <c r="AO3271" s="153"/>
      <c r="AP3271" s="153"/>
      <c r="AQ3271" s="153"/>
      <c r="AR3271" s="153"/>
      <c r="AS3271" s="153"/>
      <c r="AT3271" s="153"/>
      <c r="AU3271" s="153"/>
      <c r="AV3271" s="153"/>
      <c r="AW3271" s="153"/>
      <c r="AX3271" s="153"/>
      <c r="AY3271" s="153"/>
      <c r="AZ3271" s="153"/>
      <c r="BA3271" s="153"/>
      <c r="BB3271" s="153"/>
      <c r="BC3271" s="153"/>
      <c r="BD3271" s="153"/>
      <c r="BE3271" s="153"/>
    </row>
    <row r="3272" spans="1:57" ht="15.5" x14ac:dyDescent="0.4">
      <c r="A3272" s="153" t="str">
        <f t="shared" si="51"/>
        <v>347021</v>
      </c>
      <c r="B3272" s="153">
        <v>3379</v>
      </c>
      <c r="C3272" s="153">
        <v>34702</v>
      </c>
      <c r="D3272" s="153" t="s">
        <v>1328</v>
      </c>
      <c r="E3272" s="157" t="s">
        <v>5657</v>
      </c>
      <c r="F3272" s="153" t="s">
        <v>5597</v>
      </c>
      <c r="G3272" s="153"/>
      <c r="H3272" s="153"/>
      <c r="I3272" s="153"/>
      <c r="J3272" s="153"/>
      <c r="K3272" s="153"/>
      <c r="L3272" s="153"/>
      <c r="M3272" s="153" t="s">
        <v>231</v>
      </c>
      <c r="N3272" s="153" t="s">
        <v>188</v>
      </c>
      <c r="O3272" s="156">
        <v>0.05</v>
      </c>
      <c r="P3272" s="153">
        <v>0.05</v>
      </c>
      <c r="Q3272" s="156">
        <v>58.7</v>
      </c>
      <c r="R3272" s="156">
        <v>0.1</v>
      </c>
      <c r="S3272" s="156">
        <v>0.1</v>
      </c>
      <c r="T3272" s="156">
        <v>0.43</v>
      </c>
      <c r="U3272" s="153"/>
      <c r="V3272" s="153"/>
      <c r="W3272" s="156"/>
      <c r="X3272" s="156"/>
      <c r="Y3272" s="156"/>
      <c r="Z3272" s="156"/>
      <c r="AA3272" s="156"/>
      <c r="AB3272" s="156"/>
      <c r="AC3272" s="156"/>
      <c r="AD3272" s="156"/>
      <c r="AE3272" s="156"/>
      <c r="AF3272" s="156"/>
      <c r="AG3272" s="156"/>
      <c r="AH3272" s="153"/>
      <c r="AI3272" s="153"/>
      <c r="AJ3272" s="153"/>
      <c r="AK3272" s="153"/>
      <c r="AL3272" s="153"/>
      <c r="AM3272" s="153"/>
      <c r="AN3272" s="153"/>
      <c r="AO3272" s="153"/>
      <c r="AP3272" s="153"/>
      <c r="AQ3272" s="153"/>
      <c r="AR3272" s="153"/>
      <c r="AS3272" s="153"/>
      <c r="AT3272" s="153"/>
      <c r="AU3272" s="153"/>
      <c r="AV3272" s="153"/>
      <c r="AW3272" s="153"/>
      <c r="AX3272" s="153"/>
      <c r="AY3272" s="153"/>
      <c r="AZ3272" s="153"/>
      <c r="BA3272" s="153"/>
      <c r="BB3272" s="153"/>
      <c r="BC3272" s="153"/>
      <c r="BD3272" s="153"/>
      <c r="BE3272" s="153"/>
    </row>
    <row r="3273" spans="1:57" ht="15.5" x14ac:dyDescent="0.4">
      <c r="A3273" s="153" t="str">
        <f t="shared" si="51"/>
        <v>347101</v>
      </c>
      <c r="B3273" s="153">
        <v>3380</v>
      </c>
      <c r="C3273" s="153">
        <v>34710</v>
      </c>
      <c r="D3273" s="153" t="s">
        <v>1285</v>
      </c>
      <c r="E3273" s="157" t="s">
        <v>5657</v>
      </c>
      <c r="F3273" s="153" t="s">
        <v>5597</v>
      </c>
      <c r="G3273" s="153"/>
      <c r="H3273" s="153"/>
      <c r="I3273" s="153"/>
      <c r="J3273" s="153"/>
      <c r="K3273" s="153"/>
      <c r="L3273" s="153"/>
      <c r="M3273" s="153" t="s">
        <v>231</v>
      </c>
      <c r="N3273" s="153" t="s">
        <v>188</v>
      </c>
      <c r="O3273" s="156">
        <v>0.05</v>
      </c>
      <c r="P3273" s="153">
        <v>0.05</v>
      </c>
      <c r="Q3273" s="156">
        <v>58.3</v>
      </c>
      <c r="R3273" s="156">
        <v>0.1</v>
      </c>
      <c r="S3273" s="156">
        <v>0.1</v>
      </c>
      <c r="T3273" s="156">
        <v>0.98</v>
      </c>
      <c r="U3273" s="153"/>
      <c r="V3273" s="153"/>
      <c r="W3273" s="156"/>
      <c r="X3273" s="156"/>
      <c r="Y3273" s="156"/>
      <c r="Z3273" s="156"/>
      <c r="AA3273" s="156"/>
      <c r="AB3273" s="156"/>
      <c r="AC3273" s="156"/>
      <c r="AD3273" s="156"/>
      <c r="AE3273" s="156"/>
      <c r="AF3273" s="156"/>
      <c r="AG3273" s="156"/>
      <c r="AH3273" s="153"/>
      <c r="AI3273" s="153"/>
      <c r="AJ3273" s="153"/>
      <c r="AK3273" s="153"/>
      <c r="AL3273" s="153"/>
      <c r="AM3273" s="153"/>
      <c r="AN3273" s="153"/>
      <c r="AO3273" s="153"/>
      <c r="AP3273" s="153"/>
      <c r="AQ3273" s="153"/>
      <c r="AR3273" s="153"/>
      <c r="AS3273" s="153"/>
      <c r="AT3273" s="153"/>
      <c r="AU3273" s="153"/>
      <c r="AV3273" s="153"/>
      <c r="AW3273" s="153"/>
      <c r="AX3273" s="153"/>
      <c r="AY3273" s="153"/>
      <c r="AZ3273" s="153"/>
      <c r="BA3273" s="153"/>
      <c r="BB3273" s="153"/>
      <c r="BC3273" s="153"/>
      <c r="BD3273" s="153"/>
      <c r="BE3273" s="153"/>
    </row>
    <row r="3274" spans="1:57" ht="15.5" x14ac:dyDescent="0.4">
      <c r="A3274" s="153" t="str">
        <f t="shared" si="51"/>
        <v>347121</v>
      </c>
      <c r="B3274" s="153">
        <v>3381</v>
      </c>
      <c r="C3274" s="153">
        <v>34712</v>
      </c>
      <c r="D3274" s="153" t="s">
        <v>1315</v>
      </c>
      <c r="E3274" s="157" t="s">
        <v>5657</v>
      </c>
      <c r="F3274" s="153" t="s">
        <v>5597</v>
      </c>
      <c r="G3274" s="153"/>
      <c r="H3274" s="153"/>
      <c r="I3274" s="153"/>
      <c r="J3274" s="153"/>
      <c r="K3274" s="153"/>
      <c r="L3274" s="153"/>
      <c r="M3274" s="153" t="s">
        <v>231</v>
      </c>
      <c r="N3274" s="153" t="s">
        <v>188</v>
      </c>
      <c r="O3274" s="156">
        <v>0.05</v>
      </c>
      <c r="P3274" s="153">
        <v>0.05</v>
      </c>
      <c r="Q3274" s="156">
        <v>58.3</v>
      </c>
      <c r="R3274" s="156">
        <v>0.1</v>
      </c>
      <c r="S3274" s="156">
        <v>0.1</v>
      </c>
      <c r="T3274" s="156">
        <v>1</v>
      </c>
      <c r="U3274" s="153"/>
      <c r="V3274" s="153"/>
      <c r="W3274" s="156"/>
      <c r="X3274" s="156"/>
      <c r="Y3274" s="156"/>
      <c r="Z3274" s="156"/>
      <c r="AA3274" s="156"/>
      <c r="AB3274" s="156"/>
      <c r="AC3274" s="156"/>
      <c r="AD3274" s="156"/>
      <c r="AE3274" s="156"/>
      <c r="AF3274" s="156"/>
      <c r="AG3274" s="156"/>
      <c r="AH3274" s="153"/>
      <c r="AI3274" s="153"/>
      <c r="AJ3274" s="153"/>
      <c r="AK3274" s="153"/>
      <c r="AL3274" s="153"/>
      <c r="AM3274" s="153"/>
      <c r="AN3274" s="153"/>
      <c r="AO3274" s="153"/>
      <c r="AP3274" s="153"/>
      <c r="AQ3274" s="153"/>
      <c r="AR3274" s="153"/>
      <c r="AS3274" s="153"/>
      <c r="AT3274" s="153"/>
      <c r="AU3274" s="153"/>
      <c r="AV3274" s="153"/>
      <c r="AW3274" s="153"/>
      <c r="AX3274" s="153"/>
      <c r="AY3274" s="153"/>
      <c r="AZ3274" s="153"/>
      <c r="BA3274" s="153"/>
      <c r="BB3274" s="153"/>
      <c r="BC3274" s="153"/>
      <c r="BD3274" s="153"/>
      <c r="BE3274" s="153"/>
    </row>
    <row r="3275" spans="1:57" ht="15.5" x14ac:dyDescent="0.4">
      <c r="A3275" s="153" t="str">
        <f t="shared" si="51"/>
        <v>347141</v>
      </c>
      <c r="B3275" s="153">
        <v>3382</v>
      </c>
      <c r="C3275" s="153">
        <v>34714</v>
      </c>
      <c r="D3275" s="153" t="s">
        <v>1354</v>
      </c>
      <c r="E3275" s="157" t="s">
        <v>5657</v>
      </c>
      <c r="F3275" s="153" t="s">
        <v>5597</v>
      </c>
      <c r="G3275" s="153"/>
      <c r="H3275" s="153"/>
      <c r="I3275" s="153"/>
      <c r="J3275" s="153"/>
      <c r="K3275" s="153"/>
      <c r="L3275" s="153"/>
      <c r="M3275" s="153" t="s">
        <v>192</v>
      </c>
      <c r="N3275" s="153" t="s">
        <v>188</v>
      </c>
      <c r="O3275" s="156">
        <v>0.05</v>
      </c>
      <c r="P3275" s="153">
        <v>0.05</v>
      </c>
      <c r="Q3275" s="156">
        <v>58.3</v>
      </c>
      <c r="R3275" s="156">
        <v>0.1</v>
      </c>
      <c r="S3275" s="156">
        <v>0.1</v>
      </c>
      <c r="T3275" s="156">
        <v>1</v>
      </c>
      <c r="U3275" s="153"/>
      <c r="V3275" s="153"/>
      <c r="W3275" s="156"/>
      <c r="X3275" s="156"/>
      <c r="Y3275" s="156"/>
      <c r="Z3275" s="156"/>
      <c r="AA3275" s="156"/>
      <c r="AB3275" s="156"/>
      <c r="AC3275" s="156"/>
      <c r="AD3275" s="156"/>
      <c r="AE3275" s="156"/>
      <c r="AF3275" s="156"/>
      <c r="AG3275" s="156"/>
      <c r="AH3275" s="153"/>
      <c r="AI3275" s="153"/>
      <c r="AJ3275" s="153"/>
      <c r="AK3275" s="153"/>
      <c r="AL3275" s="153"/>
      <c r="AM3275" s="153"/>
      <c r="AN3275" s="153"/>
      <c r="AO3275" s="153"/>
      <c r="AP3275" s="153"/>
      <c r="AQ3275" s="153"/>
      <c r="AR3275" s="153"/>
      <c r="AS3275" s="153"/>
      <c r="AT3275" s="153"/>
      <c r="AU3275" s="153"/>
      <c r="AV3275" s="153"/>
      <c r="AW3275" s="153"/>
      <c r="AX3275" s="153"/>
      <c r="AY3275" s="153"/>
      <c r="AZ3275" s="153"/>
      <c r="BA3275" s="153"/>
      <c r="BB3275" s="153"/>
      <c r="BC3275" s="153"/>
      <c r="BD3275" s="153"/>
      <c r="BE3275" s="153"/>
    </row>
    <row r="3276" spans="1:57" ht="15.5" x14ac:dyDescent="0.4">
      <c r="A3276" s="153" t="str">
        <f t="shared" si="51"/>
        <v>347142</v>
      </c>
      <c r="B3276" s="153">
        <v>3383</v>
      </c>
      <c r="C3276" s="153">
        <v>34714</v>
      </c>
      <c r="D3276" s="153" t="s">
        <v>1354</v>
      </c>
      <c r="E3276" s="157" t="s">
        <v>5657</v>
      </c>
      <c r="F3276" s="153" t="s">
        <v>5629</v>
      </c>
      <c r="G3276" s="153"/>
      <c r="H3276" s="153"/>
      <c r="I3276" s="153"/>
      <c r="J3276" s="153"/>
      <c r="K3276" s="153"/>
      <c r="L3276" s="153"/>
      <c r="M3276" s="153" t="s">
        <v>192</v>
      </c>
      <c r="N3276" s="153" t="s">
        <v>188</v>
      </c>
      <c r="O3276" s="156">
        <v>0.05</v>
      </c>
      <c r="P3276" s="153">
        <v>0.05</v>
      </c>
      <c r="Q3276" s="156">
        <v>58.3</v>
      </c>
      <c r="R3276" s="156">
        <v>0.1</v>
      </c>
      <c r="S3276" s="156">
        <v>0.1</v>
      </c>
      <c r="T3276" s="156">
        <v>1</v>
      </c>
      <c r="U3276" s="153"/>
      <c r="V3276" s="153"/>
      <c r="W3276" s="156"/>
      <c r="X3276" s="156"/>
      <c r="Y3276" s="156"/>
      <c r="Z3276" s="156"/>
      <c r="AA3276" s="156"/>
      <c r="AB3276" s="156"/>
      <c r="AC3276" s="156"/>
      <c r="AD3276" s="156"/>
      <c r="AE3276" s="156"/>
      <c r="AF3276" s="156"/>
      <c r="AG3276" s="156"/>
      <c r="AH3276" s="153"/>
      <c r="AI3276" s="153"/>
      <c r="AJ3276" s="153"/>
      <c r="AK3276" s="153"/>
      <c r="AL3276" s="153"/>
      <c r="AM3276" s="153"/>
      <c r="AN3276" s="153"/>
      <c r="AO3276" s="153"/>
      <c r="AP3276" s="153"/>
      <c r="AQ3276" s="153"/>
      <c r="AR3276" s="153"/>
      <c r="AS3276" s="153"/>
      <c r="AT3276" s="153"/>
      <c r="AU3276" s="153"/>
      <c r="AV3276" s="153"/>
      <c r="AW3276" s="153"/>
      <c r="AX3276" s="153"/>
      <c r="AY3276" s="153"/>
      <c r="AZ3276" s="153"/>
      <c r="BA3276" s="153"/>
      <c r="BB3276" s="153"/>
      <c r="BC3276" s="153"/>
      <c r="BD3276" s="153"/>
      <c r="BE3276" s="153"/>
    </row>
    <row r="3277" spans="1:57" ht="15.5" x14ac:dyDescent="0.4">
      <c r="A3277" s="153" t="str">
        <f t="shared" si="51"/>
        <v>347182</v>
      </c>
      <c r="B3277" s="153">
        <v>3384</v>
      </c>
      <c r="C3277" s="153">
        <v>34718</v>
      </c>
      <c r="D3277" s="153" t="s">
        <v>1344</v>
      </c>
      <c r="E3277" s="157" t="s">
        <v>5657</v>
      </c>
      <c r="F3277" s="153" t="s">
        <v>5629</v>
      </c>
      <c r="G3277" s="153"/>
      <c r="H3277" s="153"/>
      <c r="I3277" s="153"/>
      <c r="J3277" s="153"/>
      <c r="K3277" s="153"/>
      <c r="L3277" s="153"/>
      <c r="M3277" s="153" t="s">
        <v>231</v>
      </c>
      <c r="N3277" s="153" t="s">
        <v>188</v>
      </c>
      <c r="O3277" s="156">
        <v>0.05</v>
      </c>
      <c r="P3277" s="153">
        <v>0.05</v>
      </c>
      <c r="Q3277" s="156">
        <v>59.1</v>
      </c>
      <c r="R3277" s="156">
        <v>0.1</v>
      </c>
      <c r="S3277" s="156">
        <v>0.1</v>
      </c>
      <c r="T3277" s="156">
        <v>0.34</v>
      </c>
      <c r="U3277" s="153"/>
      <c r="V3277" s="153"/>
      <c r="W3277" s="156"/>
      <c r="X3277" s="156"/>
      <c r="Y3277" s="156"/>
      <c r="Z3277" s="156"/>
      <c r="AA3277" s="156"/>
      <c r="AB3277" s="156"/>
      <c r="AC3277" s="156"/>
      <c r="AD3277" s="156"/>
      <c r="AE3277" s="156"/>
      <c r="AF3277" s="156"/>
      <c r="AG3277" s="156"/>
      <c r="AH3277" s="153"/>
      <c r="AI3277" s="153"/>
      <c r="AJ3277" s="153"/>
      <c r="AK3277" s="153"/>
      <c r="AL3277" s="153"/>
      <c r="AM3277" s="153"/>
      <c r="AN3277" s="153"/>
      <c r="AO3277" s="153"/>
      <c r="AP3277" s="153"/>
      <c r="AQ3277" s="153"/>
      <c r="AR3277" s="153"/>
      <c r="AS3277" s="153"/>
      <c r="AT3277" s="153"/>
      <c r="AU3277" s="153"/>
      <c r="AV3277" s="153"/>
      <c r="AW3277" s="153"/>
      <c r="AX3277" s="153"/>
      <c r="AY3277" s="153"/>
      <c r="AZ3277" s="153"/>
      <c r="BA3277" s="153"/>
      <c r="BB3277" s="153"/>
      <c r="BC3277" s="153"/>
      <c r="BD3277" s="153"/>
      <c r="BE3277" s="153"/>
    </row>
    <row r="3278" spans="1:57" ht="15.5" x14ac:dyDescent="0.4">
      <c r="A3278" s="153" t="str">
        <f t="shared" si="51"/>
        <v>347404</v>
      </c>
      <c r="B3278" s="153">
        <v>3385</v>
      </c>
      <c r="C3278" s="153">
        <v>34740</v>
      </c>
      <c r="D3278" s="153" t="s">
        <v>3116</v>
      </c>
      <c r="E3278" s="157" t="s">
        <v>5657</v>
      </c>
      <c r="F3278" s="153" t="s">
        <v>5631</v>
      </c>
      <c r="G3278" s="153"/>
      <c r="H3278" s="153"/>
      <c r="I3278" s="153"/>
      <c r="J3278" s="153"/>
      <c r="K3278" s="153"/>
      <c r="L3278" s="153"/>
      <c r="M3278" s="153" t="s">
        <v>192</v>
      </c>
      <c r="N3278" s="153" t="s">
        <v>188</v>
      </c>
      <c r="O3278" s="156">
        <v>0.05</v>
      </c>
      <c r="P3278" s="153">
        <v>0.05</v>
      </c>
      <c r="Q3278" s="156">
        <v>58.3</v>
      </c>
      <c r="R3278" s="156">
        <v>0.1</v>
      </c>
      <c r="S3278" s="156">
        <v>0.1</v>
      </c>
      <c r="T3278" s="156">
        <v>0.94</v>
      </c>
      <c r="U3278" s="153"/>
      <c r="V3278" s="153"/>
      <c r="W3278" s="156"/>
      <c r="X3278" s="156"/>
      <c r="Y3278" s="156"/>
      <c r="Z3278" s="156"/>
      <c r="AA3278" s="156"/>
      <c r="AB3278" s="156"/>
      <c r="AC3278" s="156"/>
      <c r="AD3278" s="156"/>
      <c r="AE3278" s="156"/>
      <c r="AF3278" s="156"/>
      <c r="AG3278" s="156"/>
      <c r="AH3278" s="153"/>
      <c r="AI3278" s="153"/>
      <c r="AJ3278" s="153"/>
      <c r="AK3278" s="153"/>
      <c r="AL3278" s="153"/>
      <c r="AM3278" s="153"/>
      <c r="AN3278" s="153"/>
      <c r="AO3278" s="153"/>
      <c r="AP3278" s="153"/>
      <c r="AQ3278" s="153"/>
      <c r="AR3278" s="153"/>
      <c r="AS3278" s="153"/>
      <c r="AT3278" s="153"/>
      <c r="AU3278" s="153"/>
      <c r="AV3278" s="153"/>
      <c r="AW3278" s="153"/>
      <c r="AX3278" s="153"/>
      <c r="AY3278" s="153"/>
      <c r="AZ3278" s="153"/>
      <c r="BA3278" s="153"/>
      <c r="BB3278" s="153"/>
      <c r="BC3278" s="153"/>
      <c r="BD3278" s="153"/>
      <c r="BE3278" s="153"/>
    </row>
    <row r="3279" spans="1:57" ht="15.5" x14ac:dyDescent="0.4">
      <c r="A3279" s="153" t="str">
        <f t="shared" si="51"/>
        <v>347501</v>
      </c>
      <c r="B3279" s="153">
        <v>3386</v>
      </c>
      <c r="C3279" s="153">
        <v>34750</v>
      </c>
      <c r="D3279" s="153" t="s">
        <v>1476</v>
      </c>
      <c r="E3279" s="157" t="s">
        <v>5657</v>
      </c>
      <c r="F3279" s="153" t="s">
        <v>5597</v>
      </c>
      <c r="G3279" s="153"/>
      <c r="H3279" s="153"/>
      <c r="I3279" s="153"/>
      <c r="J3279" s="153"/>
      <c r="K3279" s="153"/>
      <c r="L3279" s="153"/>
      <c r="M3279" s="153" t="s">
        <v>192</v>
      </c>
      <c r="N3279" s="153" t="s">
        <v>188</v>
      </c>
      <c r="O3279" s="156">
        <v>0.05</v>
      </c>
      <c r="P3279" s="153">
        <v>0.05</v>
      </c>
      <c r="Q3279" s="156">
        <v>58.3</v>
      </c>
      <c r="R3279" s="156">
        <v>0.1</v>
      </c>
      <c r="S3279" s="156">
        <v>0.1</v>
      </c>
      <c r="T3279" s="156">
        <v>0.47</v>
      </c>
      <c r="U3279" s="153"/>
      <c r="V3279" s="153"/>
      <c r="W3279" s="156"/>
      <c r="X3279" s="156"/>
      <c r="Y3279" s="156"/>
      <c r="Z3279" s="156"/>
      <c r="AA3279" s="156"/>
      <c r="AB3279" s="156"/>
      <c r="AC3279" s="156"/>
      <c r="AD3279" s="156"/>
      <c r="AE3279" s="156"/>
      <c r="AF3279" s="156"/>
      <c r="AG3279" s="156"/>
      <c r="AH3279" s="153"/>
      <c r="AI3279" s="153"/>
      <c r="AJ3279" s="153"/>
      <c r="AK3279" s="153"/>
      <c r="AL3279" s="153"/>
      <c r="AM3279" s="153"/>
      <c r="AN3279" s="153"/>
      <c r="AO3279" s="153"/>
      <c r="AP3279" s="153"/>
      <c r="AQ3279" s="153"/>
      <c r="AR3279" s="153"/>
      <c r="AS3279" s="153"/>
      <c r="AT3279" s="153"/>
      <c r="AU3279" s="153"/>
      <c r="AV3279" s="153"/>
      <c r="AW3279" s="153"/>
      <c r="AX3279" s="153"/>
      <c r="AY3279" s="153"/>
      <c r="AZ3279" s="153"/>
      <c r="BA3279" s="153"/>
      <c r="BB3279" s="153"/>
      <c r="BC3279" s="153"/>
      <c r="BD3279" s="153"/>
      <c r="BE3279" s="153"/>
    </row>
    <row r="3280" spans="1:57" ht="15.5" x14ac:dyDescent="0.4">
      <c r="A3280" s="153" t="str">
        <f t="shared" si="51"/>
        <v>347526</v>
      </c>
      <c r="B3280" s="153">
        <v>3387</v>
      </c>
      <c r="C3280" s="153">
        <v>34752</v>
      </c>
      <c r="D3280" s="153" t="s">
        <v>1345</v>
      </c>
      <c r="E3280" s="157" t="s">
        <v>5657</v>
      </c>
      <c r="F3280" s="153" t="s">
        <v>5675</v>
      </c>
      <c r="G3280" s="153"/>
      <c r="H3280" s="153"/>
      <c r="I3280" s="153"/>
      <c r="J3280" s="153"/>
      <c r="K3280" s="153"/>
      <c r="L3280" s="153"/>
      <c r="M3280" s="153" t="s">
        <v>192</v>
      </c>
      <c r="N3280" s="153" t="s">
        <v>188</v>
      </c>
      <c r="O3280" s="156">
        <v>0.05</v>
      </c>
      <c r="P3280" s="153">
        <v>0.05</v>
      </c>
      <c r="Q3280" s="156">
        <v>58.5</v>
      </c>
      <c r="R3280" s="156">
        <v>0.1</v>
      </c>
      <c r="S3280" s="156">
        <v>0.1</v>
      </c>
      <c r="T3280" s="156">
        <v>0.96</v>
      </c>
      <c r="U3280" s="153"/>
      <c r="V3280" s="153"/>
      <c r="W3280" s="156"/>
      <c r="X3280" s="156"/>
      <c r="Y3280" s="156"/>
      <c r="Z3280" s="156"/>
      <c r="AA3280" s="156"/>
      <c r="AB3280" s="156"/>
      <c r="AC3280" s="156"/>
      <c r="AD3280" s="156"/>
      <c r="AE3280" s="156"/>
      <c r="AF3280" s="156"/>
      <c r="AG3280" s="156"/>
      <c r="AH3280" s="153"/>
      <c r="AI3280" s="153"/>
      <c r="AJ3280" s="153"/>
      <c r="AK3280" s="153"/>
      <c r="AL3280" s="153"/>
      <c r="AM3280" s="153"/>
      <c r="AN3280" s="153"/>
      <c r="AO3280" s="153"/>
      <c r="AP3280" s="153"/>
      <c r="AQ3280" s="153"/>
      <c r="AR3280" s="153"/>
      <c r="AS3280" s="153"/>
      <c r="AT3280" s="153"/>
      <c r="AU3280" s="153"/>
      <c r="AV3280" s="153"/>
      <c r="AW3280" s="153"/>
      <c r="AX3280" s="153"/>
      <c r="AY3280" s="153"/>
      <c r="AZ3280" s="153"/>
      <c r="BA3280" s="153"/>
      <c r="BB3280" s="153"/>
      <c r="BC3280" s="153"/>
      <c r="BD3280" s="153"/>
      <c r="BE3280" s="153"/>
    </row>
    <row r="3281" spans="1:57" ht="15.5" x14ac:dyDescent="0.4">
      <c r="A3281" s="153" t="str">
        <f t="shared" si="51"/>
        <v>347572</v>
      </c>
      <c r="B3281" s="153">
        <v>3388</v>
      </c>
      <c r="C3281" s="153">
        <v>34757</v>
      </c>
      <c r="D3281" s="153" t="s">
        <v>5682</v>
      </c>
      <c r="E3281" s="157" t="s">
        <v>5657</v>
      </c>
      <c r="F3281" s="153" t="s">
        <v>5629</v>
      </c>
      <c r="G3281" s="153"/>
      <c r="H3281" s="153"/>
      <c r="I3281" s="153"/>
      <c r="J3281" s="153"/>
      <c r="K3281" s="153"/>
      <c r="L3281" s="153"/>
      <c r="M3281" s="153" t="s">
        <v>192</v>
      </c>
      <c r="N3281" s="153" t="s">
        <v>188</v>
      </c>
      <c r="O3281" s="156">
        <v>0.05</v>
      </c>
      <c r="P3281" s="153">
        <v>0.05</v>
      </c>
      <c r="Q3281" s="156">
        <v>59.1</v>
      </c>
      <c r="R3281" s="156">
        <v>0.1</v>
      </c>
      <c r="S3281" s="156">
        <v>0.1</v>
      </c>
      <c r="T3281" s="156">
        <v>0.93</v>
      </c>
      <c r="U3281" s="153"/>
      <c r="V3281" s="153"/>
      <c r="W3281" s="156"/>
      <c r="X3281" s="156"/>
      <c r="Y3281" s="156"/>
      <c r="Z3281" s="156"/>
      <c r="AA3281" s="156"/>
      <c r="AB3281" s="156"/>
      <c r="AC3281" s="156"/>
      <c r="AD3281" s="156"/>
      <c r="AE3281" s="156"/>
      <c r="AF3281" s="156"/>
      <c r="AG3281" s="156"/>
      <c r="AH3281" s="153"/>
      <c r="AI3281" s="153"/>
      <c r="AJ3281" s="153"/>
      <c r="AK3281" s="153"/>
      <c r="AL3281" s="153"/>
      <c r="AM3281" s="153"/>
      <c r="AN3281" s="153"/>
      <c r="AO3281" s="153"/>
      <c r="AP3281" s="153"/>
      <c r="AQ3281" s="153"/>
      <c r="AR3281" s="153"/>
      <c r="AS3281" s="153"/>
      <c r="AT3281" s="153"/>
      <c r="AU3281" s="153"/>
      <c r="AV3281" s="153"/>
      <c r="AW3281" s="153"/>
      <c r="AX3281" s="153"/>
      <c r="AY3281" s="153"/>
      <c r="AZ3281" s="153"/>
      <c r="BA3281" s="153"/>
      <c r="BB3281" s="153"/>
      <c r="BC3281" s="153"/>
      <c r="BD3281" s="153"/>
      <c r="BE3281" s="153"/>
    </row>
    <row r="3282" spans="1:57" ht="15.5" x14ac:dyDescent="0.4">
      <c r="A3282" s="153" t="str">
        <f t="shared" si="51"/>
        <v>347583</v>
      </c>
      <c r="B3282" s="153">
        <v>3389</v>
      </c>
      <c r="C3282" s="153">
        <v>34758</v>
      </c>
      <c r="D3282" s="153" t="s">
        <v>1349</v>
      </c>
      <c r="E3282" s="157" t="s">
        <v>5657</v>
      </c>
      <c r="F3282" s="153" t="s">
        <v>5630</v>
      </c>
      <c r="G3282" s="153"/>
      <c r="H3282" s="153"/>
      <c r="I3282" s="153"/>
      <c r="J3282" s="153"/>
      <c r="K3282" s="153"/>
      <c r="L3282" s="153"/>
      <c r="M3282" s="153" t="s">
        <v>192</v>
      </c>
      <c r="N3282" s="153" t="s">
        <v>188</v>
      </c>
      <c r="O3282" s="156">
        <v>0.05</v>
      </c>
      <c r="P3282" s="153">
        <v>0.05</v>
      </c>
      <c r="Q3282" s="156">
        <v>58.3</v>
      </c>
      <c r="R3282" s="156">
        <v>0.1</v>
      </c>
      <c r="S3282" s="156">
        <v>0.1</v>
      </c>
      <c r="T3282" s="156">
        <v>0.75</v>
      </c>
      <c r="U3282" s="153"/>
      <c r="V3282" s="153"/>
      <c r="W3282" s="156"/>
      <c r="X3282" s="156"/>
      <c r="Y3282" s="156"/>
      <c r="Z3282" s="156"/>
      <c r="AA3282" s="156"/>
      <c r="AB3282" s="156"/>
      <c r="AC3282" s="156"/>
      <c r="AD3282" s="156"/>
      <c r="AE3282" s="156"/>
      <c r="AF3282" s="156"/>
      <c r="AG3282" s="156"/>
      <c r="AH3282" s="153"/>
      <c r="AI3282" s="153"/>
      <c r="AJ3282" s="153"/>
      <c r="AK3282" s="153"/>
      <c r="AL3282" s="153"/>
      <c r="AM3282" s="153"/>
      <c r="AN3282" s="153"/>
      <c r="AO3282" s="153"/>
      <c r="AP3282" s="153"/>
      <c r="AQ3282" s="153"/>
      <c r="AR3282" s="153"/>
      <c r="AS3282" s="153"/>
      <c r="AT3282" s="153"/>
      <c r="AU3282" s="153"/>
      <c r="AV3282" s="153"/>
      <c r="AW3282" s="153"/>
      <c r="AX3282" s="153"/>
      <c r="AY3282" s="153"/>
      <c r="AZ3282" s="153"/>
      <c r="BA3282" s="153"/>
      <c r="BB3282" s="153"/>
      <c r="BC3282" s="153"/>
      <c r="BD3282" s="153"/>
      <c r="BE3282" s="153"/>
    </row>
    <row r="3283" spans="1:57" ht="15.5" x14ac:dyDescent="0.4">
      <c r="A3283" s="153" t="str">
        <f t="shared" si="51"/>
        <v>347602</v>
      </c>
      <c r="B3283" s="153">
        <v>3390</v>
      </c>
      <c r="C3283" s="153">
        <v>34760</v>
      </c>
      <c r="D3283" s="153" t="s">
        <v>1424</v>
      </c>
      <c r="E3283" s="157" t="s">
        <v>5657</v>
      </c>
      <c r="F3283" s="153" t="s">
        <v>5629</v>
      </c>
      <c r="G3283" s="153"/>
      <c r="H3283" s="153"/>
      <c r="I3283" s="153"/>
      <c r="J3283" s="153"/>
      <c r="K3283" s="153"/>
      <c r="L3283" s="153"/>
      <c r="M3283" s="153" t="s">
        <v>192</v>
      </c>
      <c r="N3283" s="153" t="s">
        <v>188</v>
      </c>
      <c r="O3283" s="156">
        <v>0.05</v>
      </c>
      <c r="P3283" s="153">
        <v>0.05</v>
      </c>
      <c r="Q3283" s="156">
        <v>58.3</v>
      </c>
      <c r="R3283" s="156">
        <v>0.1</v>
      </c>
      <c r="S3283" s="156">
        <v>0.1</v>
      </c>
      <c r="T3283" s="156">
        <v>1</v>
      </c>
      <c r="U3283" s="153"/>
      <c r="V3283" s="153"/>
      <c r="W3283" s="156"/>
      <c r="X3283" s="156"/>
      <c r="Y3283" s="156"/>
      <c r="Z3283" s="156"/>
      <c r="AA3283" s="156"/>
      <c r="AB3283" s="156"/>
      <c r="AC3283" s="156"/>
      <c r="AD3283" s="156"/>
      <c r="AE3283" s="156"/>
      <c r="AF3283" s="156"/>
      <c r="AG3283" s="156"/>
      <c r="AH3283" s="153"/>
      <c r="AI3283" s="153"/>
      <c r="AJ3283" s="153"/>
      <c r="AK3283" s="153"/>
      <c r="AL3283" s="153"/>
      <c r="AM3283" s="153"/>
      <c r="AN3283" s="153"/>
      <c r="AO3283" s="153"/>
      <c r="AP3283" s="153"/>
      <c r="AQ3283" s="153"/>
      <c r="AR3283" s="153"/>
      <c r="AS3283" s="153"/>
      <c r="AT3283" s="153"/>
      <c r="AU3283" s="153"/>
      <c r="AV3283" s="153"/>
      <c r="AW3283" s="153"/>
      <c r="AX3283" s="153"/>
      <c r="AY3283" s="153"/>
      <c r="AZ3283" s="153"/>
      <c r="BA3283" s="153"/>
      <c r="BB3283" s="153"/>
      <c r="BC3283" s="153"/>
      <c r="BD3283" s="153"/>
      <c r="BE3283" s="153"/>
    </row>
    <row r="3284" spans="1:57" ht="15.5" x14ac:dyDescent="0.4">
      <c r="A3284" s="153" t="str">
        <f t="shared" si="51"/>
        <v>347603</v>
      </c>
      <c r="B3284" s="153">
        <v>3391</v>
      </c>
      <c r="C3284" s="153">
        <v>34760</v>
      </c>
      <c r="D3284" s="153" t="s">
        <v>1424</v>
      </c>
      <c r="E3284" s="157" t="s">
        <v>5657</v>
      </c>
      <c r="F3284" s="153" t="s">
        <v>5630</v>
      </c>
      <c r="G3284" s="153"/>
      <c r="H3284" s="153"/>
      <c r="I3284" s="153"/>
      <c r="J3284" s="153"/>
      <c r="K3284" s="153"/>
      <c r="L3284" s="153"/>
      <c r="M3284" s="153" t="s">
        <v>231</v>
      </c>
      <c r="N3284" s="153" t="s">
        <v>188</v>
      </c>
      <c r="O3284" s="156">
        <v>0.05</v>
      </c>
      <c r="P3284" s="153">
        <v>0.05</v>
      </c>
      <c r="Q3284" s="156">
        <v>58.3</v>
      </c>
      <c r="R3284" s="156">
        <v>0.1</v>
      </c>
      <c r="S3284" s="156">
        <v>0.1</v>
      </c>
      <c r="T3284" s="156">
        <v>1</v>
      </c>
      <c r="U3284" s="153"/>
      <c r="V3284" s="153"/>
      <c r="W3284" s="156"/>
      <c r="X3284" s="156"/>
      <c r="Y3284" s="156"/>
      <c r="Z3284" s="156"/>
      <c r="AA3284" s="156"/>
      <c r="AB3284" s="156"/>
      <c r="AC3284" s="156"/>
      <c r="AD3284" s="156"/>
      <c r="AE3284" s="156"/>
      <c r="AF3284" s="156"/>
      <c r="AG3284" s="156"/>
      <c r="AH3284" s="153"/>
      <c r="AI3284" s="153"/>
      <c r="AJ3284" s="153"/>
      <c r="AK3284" s="153"/>
      <c r="AL3284" s="153"/>
      <c r="AM3284" s="153"/>
      <c r="AN3284" s="153"/>
      <c r="AO3284" s="153"/>
      <c r="AP3284" s="153"/>
      <c r="AQ3284" s="153"/>
      <c r="AR3284" s="153"/>
      <c r="AS3284" s="153"/>
      <c r="AT3284" s="153"/>
      <c r="AU3284" s="153"/>
      <c r="AV3284" s="153"/>
      <c r="AW3284" s="153"/>
      <c r="AX3284" s="153"/>
      <c r="AY3284" s="153"/>
      <c r="AZ3284" s="153"/>
      <c r="BA3284" s="153"/>
      <c r="BB3284" s="153"/>
      <c r="BC3284" s="153"/>
      <c r="BD3284" s="153"/>
      <c r="BE3284" s="153"/>
    </row>
    <row r="3285" spans="1:57" ht="15.5" x14ac:dyDescent="0.4">
      <c r="A3285" s="153" t="str">
        <f t="shared" si="51"/>
        <v>347621</v>
      </c>
      <c r="B3285" s="153">
        <v>3392</v>
      </c>
      <c r="C3285" s="153">
        <v>34762</v>
      </c>
      <c r="D3285" s="153" t="s">
        <v>1420</v>
      </c>
      <c r="E3285" s="157" t="s">
        <v>5657</v>
      </c>
      <c r="F3285" s="153" t="s">
        <v>5597</v>
      </c>
      <c r="G3285" s="153"/>
      <c r="H3285" s="153"/>
      <c r="I3285" s="153"/>
      <c r="J3285" s="153"/>
      <c r="K3285" s="153"/>
      <c r="L3285" s="153"/>
      <c r="M3285" s="153" t="s">
        <v>192</v>
      </c>
      <c r="N3285" s="153" t="s">
        <v>188</v>
      </c>
      <c r="O3285" s="156">
        <v>0.05</v>
      </c>
      <c r="P3285" s="153">
        <v>0.05</v>
      </c>
      <c r="Q3285" s="156">
        <v>58.5</v>
      </c>
      <c r="R3285" s="156">
        <v>0.1</v>
      </c>
      <c r="S3285" s="156">
        <v>0.1</v>
      </c>
      <c r="T3285" s="156">
        <v>0.73</v>
      </c>
      <c r="U3285" s="153"/>
      <c r="V3285" s="153"/>
      <c r="W3285" s="156"/>
      <c r="X3285" s="156"/>
      <c r="Y3285" s="156"/>
      <c r="Z3285" s="156"/>
      <c r="AA3285" s="156"/>
      <c r="AB3285" s="156"/>
      <c r="AC3285" s="156"/>
      <c r="AD3285" s="156"/>
      <c r="AE3285" s="156"/>
      <c r="AF3285" s="156"/>
      <c r="AG3285" s="156"/>
      <c r="AH3285" s="153"/>
      <c r="AI3285" s="153"/>
      <c r="AJ3285" s="153"/>
      <c r="AK3285" s="153"/>
      <c r="AL3285" s="153"/>
      <c r="AM3285" s="153"/>
      <c r="AN3285" s="153"/>
      <c r="AO3285" s="153"/>
      <c r="AP3285" s="153"/>
      <c r="AQ3285" s="153"/>
      <c r="AR3285" s="153"/>
      <c r="AS3285" s="153"/>
      <c r="AT3285" s="153"/>
      <c r="AU3285" s="153"/>
      <c r="AV3285" s="153"/>
      <c r="AW3285" s="153"/>
      <c r="AX3285" s="153"/>
      <c r="AY3285" s="153"/>
      <c r="AZ3285" s="153"/>
      <c r="BA3285" s="153"/>
      <c r="BB3285" s="153"/>
      <c r="BC3285" s="153"/>
      <c r="BD3285" s="153"/>
      <c r="BE3285" s="153"/>
    </row>
    <row r="3286" spans="1:57" ht="15.5" x14ac:dyDescent="0.4">
      <c r="A3286" s="153" t="str">
        <f t="shared" si="51"/>
        <v>347663</v>
      </c>
      <c r="B3286" s="153">
        <v>3393</v>
      </c>
      <c r="C3286" s="153">
        <v>34766</v>
      </c>
      <c r="D3286" s="153" t="s">
        <v>1451</v>
      </c>
      <c r="E3286" s="157" t="s">
        <v>5657</v>
      </c>
      <c r="F3286" s="153" t="s">
        <v>5630</v>
      </c>
      <c r="G3286" s="153"/>
      <c r="H3286" s="153"/>
      <c r="I3286" s="153"/>
      <c r="J3286" s="153"/>
      <c r="K3286" s="153"/>
      <c r="L3286" s="153"/>
      <c r="M3286" s="153" t="s">
        <v>231</v>
      </c>
      <c r="N3286" s="153" t="s">
        <v>188</v>
      </c>
      <c r="O3286" s="156">
        <v>0.05</v>
      </c>
      <c r="P3286" s="153">
        <v>0.05</v>
      </c>
      <c r="Q3286" s="156">
        <v>59.1</v>
      </c>
      <c r="R3286" s="156">
        <v>0.1</v>
      </c>
      <c r="S3286" s="156">
        <v>0.1</v>
      </c>
      <c r="T3286" s="156">
        <v>0.95</v>
      </c>
      <c r="U3286" s="153"/>
      <c r="V3286" s="153"/>
      <c r="W3286" s="156"/>
      <c r="X3286" s="156"/>
      <c r="Y3286" s="156"/>
      <c r="Z3286" s="156"/>
      <c r="AA3286" s="156"/>
      <c r="AB3286" s="156"/>
      <c r="AC3286" s="156"/>
      <c r="AD3286" s="156"/>
      <c r="AE3286" s="156"/>
      <c r="AF3286" s="156"/>
      <c r="AG3286" s="156"/>
      <c r="AH3286" s="153"/>
      <c r="AI3286" s="153"/>
      <c r="AJ3286" s="153"/>
      <c r="AK3286" s="153"/>
      <c r="AL3286" s="153"/>
      <c r="AM3286" s="153"/>
      <c r="AN3286" s="153"/>
      <c r="AO3286" s="153"/>
      <c r="AP3286" s="153"/>
      <c r="AQ3286" s="153"/>
      <c r="AR3286" s="153"/>
      <c r="AS3286" s="153"/>
      <c r="AT3286" s="153"/>
      <c r="AU3286" s="153"/>
      <c r="AV3286" s="153"/>
      <c r="AW3286" s="153"/>
      <c r="AX3286" s="153"/>
      <c r="AY3286" s="153"/>
      <c r="AZ3286" s="153"/>
      <c r="BA3286" s="153"/>
      <c r="BB3286" s="153"/>
      <c r="BC3286" s="153"/>
      <c r="BD3286" s="153"/>
      <c r="BE3286" s="153"/>
    </row>
    <row r="3287" spans="1:57" ht="15.5" x14ac:dyDescent="0.4">
      <c r="A3287" s="153" t="str">
        <f t="shared" si="51"/>
        <v>347672</v>
      </c>
      <c r="B3287" s="153">
        <v>3394</v>
      </c>
      <c r="C3287" s="153">
        <v>34767</v>
      </c>
      <c r="D3287" s="153" t="s">
        <v>1421</v>
      </c>
      <c r="E3287" s="157" t="s">
        <v>5657</v>
      </c>
      <c r="F3287" s="153" t="s">
        <v>5629</v>
      </c>
      <c r="G3287" s="153"/>
      <c r="H3287" s="153"/>
      <c r="I3287" s="153"/>
      <c r="J3287" s="153"/>
      <c r="K3287" s="153"/>
      <c r="L3287" s="153"/>
      <c r="M3287" s="153" t="s">
        <v>231</v>
      </c>
      <c r="N3287" s="153" t="s">
        <v>188</v>
      </c>
      <c r="O3287" s="156">
        <v>0.05</v>
      </c>
      <c r="P3287" s="153">
        <v>0.05</v>
      </c>
      <c r="Q3287" s="156">
        <v>58.5</v>
      </c>
      <c r="R3287" s="156">
        <v>0.1</v>
      </c>
      <c r="S3287" s="156">
        <v>0.1</v>
      </c>
      <c r="T3287" s="156">
        <v>0.48</v>
      </c>
      <c r="U3287" s="153"/>
      <c r="V3287" s="153"/>
      <c r="W3287" s="156"/>
      <c r="X3287" s="156"/>
      <c r="Y3287" s="156"/>
      <c r="Z3287" s="156"/>
      <c r="AA3287" s="156"/>
      <c r="AB3287" s="156"/>
      <c r="AC3287" s="156"/>
      <c r="AD3287" s="156"/>
      <c r="AE3287" s="156"/>
      <c r="AF3287" s="156"/>
      <c r="AG3287" s="156"/>
      <c r="AH3287" s="153"/>
      <c r="AI3287" s="153"/>
      <c r="AJ3287" s="153"/>
      <c r="AK3287" s="153"/>
      <c r="AL3287" s="153"/>
      <c r="AM3287" s="153"/>
      <c r="AN3287" s="153"/>
      <c r="AO3287" s="153"/>
      <c r="AP3287" s="153"/>
      <c r="AQ3287" s="153"/>
      <c r="AR3287" s="153"/>
      <c r="AS3287" s="153"/>
      <c r="AT3287" s="153"/>
      <c r="AU3287" s="153"/>
      <c r="AV3287" s="153"/>
      <c r="AW3287" s="153"/>
      <c r="AX3287" s="153"/>
      <c r="AY3287" s="153"/>
      <c r="AZ3287" s="153"/>
      <c r="BA3287" s="153"/>
      <c r="BB3287" s="153"/>
      <c r="BC3287" s="153"/>
      <c r="BD3287" s="153"/>
      <c r="BE3287" s="153"/>
    </row>
    <row r="3288" spans="1:57" ht="15.5" x14ac:dyDescent="0.4">
      <c r="A3288" s="153" t="str">
        <f t="shared" si="51"/>
        <v>347748</v>
      </c>
      <c r="B3288" s="153">
        <v>3395</v>
      </c>
      <c r="C3288" s="153">
        <v>34774</v>
      </c>
      <c r="D3288" s="153" t="s">
        <v>1378</v>
      </c>
      <c r="E3288" s="157" t="s">
        <v>5657</v>
      </c>
      <c r="F3288" s="153" t="s">
        <v>5671</v>
      </c>
      <c r="G3288" s="153"/>
      <c r="H3288" s="153"/>
      <c r="I3288" s="153"/>
      <c r="J3288" s="153"/>
      <c r="K3288" s="153"/>
      <c r="L3288" s="153"/>
      <c r="M3288" s="153" t="s">
        <v>231</v>
      </c>
      <c r="N3288" s="153" t="s">
        <v>188</v>
      </c>
      <c r="O3288" s="156">
        <v>0.05</v>
      </c>
      <c r="P3288" s="153">
        <v>0.05</v>
      </c>
      <c r="Q3288" s="156">
        <v>58.3</v>
      </c>
      <c r="R3288" s="156">
        <v>0.1</v>
      </c>
      <c r="S3288" s="156">
        <v>0.1</v>
      </c>
      <c r="T3288" s="156">
        <v>1</v>
      </c>
      <c r="U3288" s="153"/>
      <c r="V3288" s="153"/>
      <c r="W3288" s="156"/>
      <c r="X3288" s="156"/>
      <c r="Y3288" s="156"/>
      <c r="Z3288" s="156"/>
      <c r="AA3288" s="156"/>
      <c r="AB3288" s="156"/>
      <c r="AC3288" s="156"/>
      <c r="AD3288" s="156"/>
      <c r="AE3288" s="156"/>
      <c r="AF3288" s="156"/>
      <c r="AG3288" s="156"/>
      <c r="AH3288" s="153"/>
      <c r="AI3288" s="153"/>
      <c r="AJ3288" s="153"/>
      <c r="AK3288" s="153"/>
      <c r="AL3288" s="153"/>
      <c r="AM3288" s="153"/>
      <c r="AN3288" s="153"/>
      <c r="AO3288" s="153"/>
      <c r="AP3288" s="153"/>
      <c r="AQ3288" s="153"/>
      <c r="AR3288" s="153"/>
      <c r="AS3288" s="153"/>
      <c r="AT3288" s="153"/>
      <c r="AU3288" s="153"/>
      <c r="AV3288" s="153"/>
      <c r="AW3288" s="153"/>
      <c r="AX3288" s="153"/>
      <c r="AY3288" s="153"/>
      <c r="AZ3288" s="153"/>
      <c r="BA3288" s="153"/>
      <c r="BB3288" s="153"/>
      <c r="BC3288" s="153"/>
      <c r="BD3288" s="153"/>
      <c r="BE3288" s="153"/>
    </row>
    <row r="3289" spans="1:57" ht="15.5" x14ac:dyDescent="0.4">
      <c r="A3289" s="153" t="str">
        <f t="shared" si="51"/>
        <v>347763</v>
      </c>
      <c r="B3289" s="153">
        <v>3396</v>
      </c>
      <c r="C3289" s="153">
        <v>34776</v>
      </c>
      <c r="D3289" s="153" t="s">
        <v>1466</v>
      </c>
      <c r="E3289" s="157" t="s">
        <v>5657</v>
      </c>
      <c r="F3289" s="153" t="s">
        <v>5630</v>
      </c>
      <c r="G3289" s="153"/>
      <c r="H3289" s="153"/>
      <c r="I3289" s="153"/>
      <c r="J3289" s="153"/>
      <c r="K3289" s="153"/>
      <c r="L3289" s="153"/>
      <c r="M3289" s="153" t="s">
        <v>231</v>
      </c>
      <c r="N3289" s="153" t="s">
        <v>188</v>
      </c>
      <c r="O3289" s="156">
        <v>0.05</v>
      </c>
      <c r="P3289" s="153">
        <v>0.05</v>
      </c>
      <c r="Q3289" s="156">
        <v>58.7</v>
      </c>
      <c r="R3289" s="156">
        <v>0.1</v>
      </c>
      <c r="S3289" s="156">
        <v>0.1</v>
      </c>
      <c r="T3289" s="156">
        <v>0.52</v>
      </c>
      <c r="U3289" s="153"/>
      <c r="V3289" s="153"/>
      <c r="W3289" s="156"/>
      <c r="X3289" s="156"/>
      <c r="Y3289" s="156"/>
      <c r="Z3289" s="156"/>
      <c r="AA3289" s="156"/>
      <c r="AB3289" s="156"/>
      <c r="AC3289" s="156"/>
      <c r="AD3289" s="156"/>
      <c r="AE3289" s="156"/>
      <c r="AF3289" s="156"/>
      <c r="AG3289" s="156"/>
      <c r="AH3289" s="153"/>
      <c r="AI3289" s="153"/>
      <c r="AJ3289" s="153"/>
      <c r="AK3289" s="153"/>
      <c r="AL3289" s="153"/>
      <c r="AM3289" s="153"/>
      <c r="AN3289" s="153"/>
      <c r="AO3289" s="153"/>
      <c r="AP3289" s="153"/>
      <c r="AQ3289" s="153"/>
      <c r="AR3289" s="153"/>
      <c r="AS3289" s="153"/>
      <c r="AT3289" s="153"/>
      <c r="AU3289" s="153"/>
      <c r="AV3289" s="153"/>
      <c r="AW3289" s="153"/>
      <c r="AX3289" s="153"/>
      <c r="AY3289" s="153"/>
      <c r="AZ3289" s="153"/>
      <c r="BA3289" s="153"/>
      <c r="BB3289" s="153"/>
      <c r="BC3289" s="153"/>
      <c r="BD3289" s="153"/>
      <c r="BE3289" s="153"/>
    </row>
    <row r="3290" spans="1:57" ht="15.5" x14ac:dyDescent="0.4">
      <c r="A3290" s="153" t="str">
        <f t="shared" si="51"/>
        <v>347781</v>
      </c>
      <c r="B3290" s="153">
        <v>3397</v>
      </c>
      <c r="C3290" s="153">
        <v>34778</v>
      </c>
      <c r="D3290" s="153" t="s">
        <v>1316</v>
      </c>
      <c r="E3290" s="157" t="s">
        <v>5683</v>
      </c>
      <c r="F3290" s="153" t="s">
        <v>5597</v>
      </c>
      <c r="G3290" s="153"/>
      <c r="H3290" s="153"/>
      <c r="I3290" s="153"/>
      <c r="J3290" s="153"/>
      <c r="K3290" s="153"/>
      <c r="L3290" s="153"/>
      <c r="M3290" s="153" t="s">
        <v>231</v>
      </c>
      <c r="N3290" s="153" t="s">
        <v>188</v>
      </c>
      <c r="O3290" s="156">
        <v>0.05</v>
      </c>
      <c r="P3290" s="153">
        <v>0.05</v>
      </c>
      <c r="Q3290" s="156">
        <v>58.3</v>
      </c>
      <c r="R3290" s="156">
        <v>0.1</v>
      </c>
      <c r="S3290" s="156">
        <v>0.1</v>
      </c>
      <c r="T3290" s="156">
        <v>1</v>
      </c>
      <c r="U3290" s="153"/>
      <c r="V3290" s="153"/>
      <c r="W3290" s="156"/>
      <c r="X3290" s="156"/>
      <c r="Y3290" s="156"/>
      <c r="Z3290" s="156"/>
      <c r="AA3290" s="156"/>
      <c r="AB3290" s="156"/>
      <c r="AC3290" s="156"/>
      <c r="AD3290" s="156"/>
      <c r="AE3290" s="156"/>
      <c r="AF3290" s="156"/>
      <c r="AG3290" s="156"/>
      <c r="AH3290" s="153"/>
      <c r="AI3290" s="153"/>
      <c r="AJ3290" s="153"/>
      <c r="AK3290" s="153"/>
      <c r="AL3290" s="153"/>
      <c r="AM3290" s="153"/>
      <c r="AN3290" s="153"/>
      <c r="AO3290" s="153"/>
      <c r="AP3290" s="153"/>
      <c r="AQ3290" s="153"/>
      <c r="AR3290" s="153"/>
      <c r="AS3290" s="153"/>
      <c r="AT3290" s="153"/>
      <c r="AU3290" s="153"/>
      <c r="AV3290" s="153"/>
      <c r="AW3290" s="153"/>
      <c r="AX3290" s="153"/>
      <c r="AY3290" s="153"/>
      <c r="AZ3290" s="153"/>
      <c r="BA3290" s="153"/>
      <c r="BB3290" s="153"/>
      <c r="BC3290" s="153"/>
      <c r="BD3290" s="153"/>
      <c r="BE3290" s="153"/>
    </row>
    <row r="3291" spans="1:57" ht="15.5" x14ac:dyDescent="0.4">
      <c r="A3291" s="153" t="str">
        <f t="shared" si="51"/>
        <v>347782</v>
      </c>
      <c r="B3291" s="153">
        <v>3398</v>
      </c>
      <c r="C3291" s="153">
        <v>34778</v>
      </c>
      <c r="D3291" s="153" t="s">
        <v>1316</v>
      </c>
      <c r="E3291" s="157" t="s">
        <v>5683</v>
      </c>
      <c r="F3291" s="153" t="s">
        <v>5629</v>
      </c>
      <c r="G3291" s="153"/>
      <c r="H3291" s="153"/>
      <c r="I3291" s="153"/>
      <c r="J3291" s="153"/>
      <c r="K3291" s="153"/>
      <c r="L3291" s="153"/>
      <c r="M3291" s="153" t="s">
        <v>192</v>
      </c>
      <c r="N3291" s="153" t="s">
        <v>188</v>
      </c>
      <c r="O3291" s="156">
        <v>0.05</v>
      </c>
      <c r="P3291" s="153">
        <v>0.05</v>
      </c>
      <c r="Q3291" s="156">
        <v>58.3</v>
      </c>
      <c r="R3291" s="156">
        <v>0.1</v>
      </c>
      <c r="S3291" s="156">
        <v>0.1</v>
      </c>
      <c r="T3291" s="156">
        <v>0.96</v>
      </c>
      <c r="U3291" s="153"/>
      <c r="V3291" s="153"/>
      <c r="W3291" s="156"/>
      <c r="X3291" s="156"/>
      <c r="Y3291" s="156"/>
      <c r="Z3291" s="156"/>
      <c r="AA3291" s="156"/>
      <c r="AB3291" s="156"/>
      <c r="AC3291" s="156"/>
      <c r="AD3291" s="156"/>
      <c r="AE3291" s="156"/>
      <c r="AF3291" s="156"/>
      <c r="AG3291" s="156"/>
      <c r="AH3291" s="153"/>
      <c r="AI3291" s="153"/>
      <c r="AJ3291" s="153"/>
      <c r="AK3291" s="153"/>
      <c r="AL3291" s="153"/>
      <c r="AM3291" s="153"/>
      <c r="AN3291" s="153"/>
      <c r="AO3291" s="153"/>
      <c r="AP3291" s="153"/>
      <c r="AQ3291" s="153"/>
      <c r="AR3291" s="153"/>
      <c r="AS3291" s="153"/>
      <c r="AT3291" s="153"/>
      <c r="AU3291" s="153"/>
      <c r="AV3291" s="153"/>
      <c r="AW3291" s="153"/>
      <c r="AX3291" s="153"/>
      <c r="AY3291" s="153"/>
      <c r="AZ3291" s="153"/>
      <c r="BA3291" s="153"/>
      <c r="BB3291" s="153"/>
      <c r="BC3291" s="153"/>
      <c r="BD3291" s="153"/>
      <c r="BE3291" s="153"/>
    </row>
    <row r="3292" spans="1:57" ht="15.5" x14ac:dyDescent="0.4">
      <c r="A3292" s="153" t="str">
        <f t="shared" si="51"/>
        <v>347881</v>
      </c>
      <c r="B3292" s="153">
        <v>3399</v>
      </c>
      <c r="C3292" s="153">
        <v>34788</v>
      </c>
      <c r="D3292" s="153" t="s">
        <v>1390</v>
      </c>
      <c r="E3292" s="157" t="s">
        <v>5657</v>
      </c>
      <c r="F3292" s="153" t="s">
        <v>5597</v>
      </c>
      <c r="G3292" s="153"/>
      <c r="H3292" s="153"/>
      <c r="I3292" s="153"/>
      <c r="J3292" s="153"/>
      <c r="K3292" s="153"/>
      <c r="L3292" s="153"/>
      <c r="M3292" s="153" t="s">
        <v>192</v>
      </c>
      <c r="N3292" s="153" t="s">
        <v>188</v>
      </c>
      <c r="O3292" s="156">
        <v>0.05</v>
      </c>
      <c r="P3292" s="153">
        <v>0.05</v>
      </c>
      <c r="Q3292" s="156">
        <v>58.3</v>
      </c>
      <c r="R3292" s="156">
        <v>0.1</v>
      </c>
      <c r="S3292" s="156">
        <v>0.1</v>
      </c>
      <c r="T3292" s="156">
        <v>0.99</v>
      </c>
      <c r="U3292" s="153"/>
      <c r="V3292" s="153"/>
      <c r="W3292" s="156"/>
      <c r="X3292" s="156"/>
      <c r="Y3292" s="156"/>
      <c r="Z3292" s="156"/>
      <c r="AA3292" s="156"/>
      <c r="AB3292" s="156"/>
      <c r="AC3292" s="156"/>
      <c r="AD3292" s="156"/>
      <c r="AE3292" s="156"/>
      <c r="AF3292" s="156"/>
      <c r="AG3292" s="156"/>
      <c r="AH3292" s="153"/>
      <c r="AI3292" s="153"/>
      <c r="AJ3292" s="153"/>
      <c r="AK3292" s="153"/>
      <c r="AL3292" s="153"/>
      <c r="AM3292" s="153"/>
      <c r="AN3292" s="153"/>
      <c r="AO3292" s="153"/>
      <c r="AP3292" s="153"/>
      <c r="AQ3292" s="153"/>
      <c r="AR3292" s="153"/>
      <c r="AS3292" s="153"/>
      <c r="AT3292" s="153"/>
      <c r="AU3292" s="153"/>
      <c r="AV3292" s="153"/>
      <c r="AW3292" s="153"/>
      <c r="AX3292" s="153"/>
      <c r="AY3292" s="153"/>
      <c r="AZ3292" s="153"/>
      <c r="BA3292" s="153"/>
      <c r="BB3292" s="153"/>
      <c r="BC3292" s="153"/>
      <c r="BD3292" s="153"/>
      <c r="BE3292" s="153"/>
    </row>
    <row r="3293" spans="1:57" ht="15.5" x14ac:dyDescent="0.4">
      <c r="A3293" s="153" t="str">
        <f t="shared" si="51"/>
        <v>348101</v>
      </c>
      <c r="B3293" s="153">
        <v>3400</v>
      </c>
      <c r="C3293" s="153">
        <v>34810</v>
      </c>
      <c r="D3293" s="153" t="s">
        <v>1413</v>
      </c>
      <c r="E3293" s="157" t="s">
        <v>5657</v>
      </c>
      <c r="F3293" s="153" t="s">
        <v>5597</v>
      </c>
      <c r="G3293" s="153"/>
      <c r="H3293" s="153"/>
      <c r="I3293" s="153"/>
      <c r="J3293" s="153"/>
      <c r="K3293" s="153"/>
      <c r="L3293" s="153"/>
      <c r="M3293" s="153" t="s">
        <v>192</v>
      </c>
      <c r="N3293" s="153" t="s">
        <v>188</v>
      </c>
      <c r="O3293" s="156">
        <v>0.05</v>
      </c>
      <c r="P3293" s="153">
        <v>0.05</v>
      </c>
      <c r="Q3293" s="156">
        <v>58.7</v>
      </c>
      <c r="R3293" s="156">
        <v>0.1</v>
      </c>
      <c r="S3293" s="156">
        <v>0.1</v>
      </c>
      <c r="T3293" s="156">
        <v>0.56999999999999995</v>
      </c>
      <c r="U3293" s="153"/>
      <c r="V3293" s="153"/>
      <c r="W3293" s="156"/>
      <c r="X3293" s="156"/>
      <c r="Y3293" s="156"/>
      <c r="Z3293" s="156"/>
      <c r="AA3293" s="156"/>
      <c r="AB3293" s="156"/>
      <c r="AC3293" s="156"/>
      <c r="AD3293" s="156"/>
      <c r="AE3293" s="156"/>
      <c r="AF3293" s="156"/>
      <c r="AG3293" s="156"/>
      <c r="AH3293" s="153"/>
      <c r="AI3293" s="153"/>
      <c r="AJ3293" s="153"/>
      <c r="AK3293" s="153"/>
      <c r="AL3293" s="153"/>
      <c r="AM3293" s="153"/>
      <c r="AN3293" s="153"/>
      <c r="AO3293" s="153"/>
      <c r="AP3293" s="153"/>
      <c r="AQ3293" s="153"/>
      <c r="AR3293" s="153"/>
      <c r="AS3293" s="153"/>
      <c r="AT3293" s="153"/>
      <c r="AU3293" s="153"/>
      <c r="AV3293" s="153"/>
      <c r="AW3293" s="153"/>
      <c r="AX3293" s="153"/>
      <c r="AY3293" s="153"/>
      <c r="AZ3293" s="153"/>
      <c r="BA3293" s="153"/>
      <c r="BB3293" s="153"/>
      <c r="BC3293" s="153"/>
      <c r="BD3293" s="153"/>
      <c r="BE3293" s="153"/>
    </row>
    <row r="3294" spans="1:57" ht="15.5" x14ac:dyDescent="0.4">
      <c r="A3294" s="153" t="str">
        <f t="shared" si="51"/>
        <v>348721</v>
      </c>
      <c r="B3294" s="153">
        <v>3401</v>
      </c>
      <c r="C3294" s="153">
        <v>34872</v>
      </c>
      <c r="D3294" s="153" t="s">
        <v>1347</v>
      </c>
      <c r="E3294" s="157" t="s">
        <v>5664</v>
      </c>
      <c r="F3294" s="153" t="s">
        <v>5597</v>
      </c>
      <c r="G3294" s="153"/>
      <c r="H3294" s="153"/>
      <c r="I3294" s="153"/>
      <c r="J3294" s="153"/>
      <c r="K3294" s="153"/>
      <c r="L3294" s="153"/>
      <c r="M3294" s="153" t="s">
        <v>192</v>
      </c>
      <c r="N3294" s="153" t="s">
        <v>188</v>
      </c>
      <c r="O3294" s="156">
        <v>0.05</v>
      </c>
      <c r="P3294" s="153">
        <v>0.05</v>
      </c>
      <c r="Q3294" s="156">
        <v>58.3</v>
      </c>
      <c r="R3294" s="156">
        <v>0.1</v>
      </c>
      <c r="S3294" s="156">
        <v>0.1</v>
      </c>
      <c r="T3294" s="156">
        <v>1</v>
      </c>
      <c r="U3294" s="153"/>
      <c r="V3294" s="153"/>
      <c r="W3294" s="156"/>
      <c r="X3294" s="156"/>
      <c r="Y3294" s="156"/>
      <c r="Z3294" s="156"/>
      <c r="AA3294" s="156"/>
      <c r="AB3294" s="156"/>
      <c r="AC3294" s="156"/>
      <c r="AD3294" s="156"/>
      <c r="AE3294" s="156"/>
      <c r="AF3294" s="156"/>
      <c r="AG3294" s="156"/>
      <c r="AH3294" s="153"/>
      <c r="AI3294" s="153"/>
      <c r="AJ3294" s="153"/>
      <c r="AK3294" s="153"/>
      <c r="AL3294" s="153"/>
      <c r="AM3294" s="153"/>
      <c r="AN3294" s="153"/>
      <c r="AO3294" s="153"/>
      <c r="AP3294" s="153"/>
      <c r="AQ3294" s="153"/>
      <c r="AR3294" s="153"/>
      <c r="AS3294" s="153"/>
      <c r="AT3294" s="153"/>
      <c r="AU3294" s="153"/>
      <c r="AV3294" s="153"/>
      <c r="AW3294" s="153"/>
      <c r="AX3294" s="153"/>
      <c r="AY3294" s="153"/>
      <c r="AZ3294" s="153"/>
      <c r="BA3294" s="153"/>
      <c r="BB3294" s="153"/>
      <c r="BC3294" s="153"/>
      <c r="BD3294" s="153"/>
      <c r="BE3294" s="153"/>
    </row>
    <row r="3295" spans="1:57" ht="15.5" x14ac:dyDescent="0.4">
      <c r="A3295" s="153" t="str">
        <f t="shared" si="51"/>
        <v>348741</v>
      </c>
      <c r="B3295" s="153">
        <v>3402</v>
      </c>
      <c r="C3295" s="153">
        <v>34874</v>
      </c>
      <c r="D3295" s="153" t="s">
        <v>1492</v>
      </c>
      <c r="E3295" s="157" t="s">
        <v>5664</v>
      </c>
      <c r="F3295" s="153" t="s">
        <v>5597</v>
      </c>
      <c r="G3295" s="153"/>
      <c r="H3295" s="153"/>
      <c r="I3295" s="153"/>
      <c r="J3295" s="153"/>
      <c r="K3295" s="153"/>
      <c r="L3295" s="153"/>
      <c r="M3295" s="153" t="s">
        <v>192</v>
      </c>
      <c r="N3295" s="153" t="s">
        <v>188</v>
      </c>
      <c r="O3295" s="156">
        <v>0.05</v>
      </c>
      <c r="P3295" s="153">
        <v>0.05</v>
      </c>
      <c r="Q3295" s="156">
        <v>58.7</v>
      </c>
      <c r="R3295" s="156">
        <v>0.1</v>
      </c>
      <c r="S3295" s="156">
        <v>0.1</v>
      </c>
      <c r="T3295" s="156">
        <v>1</v>
      </c>
      <c r="U3295" s="153"/>
      <c r="V3295" s="153"/>
      <c r="W3295" s="156"/>
      <c r="X3295" s="156"/>
      <c r="Y3295" s="156"/>
      <c r="Z3295" s="156"/>
      <c r="AA3295" s="156"/>
      <c r="AB3295" s="156"/>
      <c r="AC3295" s="156"/>
      <c r="AD3295" s="156"/>
      <c r="AE3295" s="156"/>
      <c r="AF3295" s="156"/>
      <c r="AG3295" s="156"/>
      <c r="AH3295" s="153"/>
      <c r="AI3295" s="153"/>
      <c r="AJ3295" s="153"/>
      <c r="AK3295" s="153"/>
      <c r="AL3295" s="153"/>
      <c r="AM3295" s="153"/>
      <c r="AN3295" s="153"/>
      <c r="AO3295" s="153"/>
      <c r="AP3295" s="153"/>
      <c r="AQ3295" s="153"/>
      <c r="AR3295" s="153"/>
      <c r="AS3295" s="153"/>
      <c r="AT3295" s="153"/>
      <c r="AU3295" s="153"/>
      <c r="AV3295" s="153"/>
      <c r="AW3295" s="153"/>
      <c r="AX3295" s="153"/>
      <c r="AY3295" s="153"/>
      <c r="AZ3295" s="153"/>
      <c r="BA3295" s="153"/>
      <c r="BB3295" s="153"/>
      <c r="BC3295" s="153"/>
      <c r="BD3295" s="153"/>
      <c r="BE3295" s="153"/>
    </row>
    <row r="3296" spans="1:57" ht="15.5" x14ac:dyDescent="0.4">
      <c r="A3296" s="153" t="str">
        <f t="shared" si="51"/>
        <v>348761</v>
      </c>
      <c r="B3296" s="153">
        <v>3403</v>
      </c>
      <c r="C3296" s="153">
        <v>34876</v>
      </c>
      <c r="D3296" s="153" t="s">
        <v>1468</v>
      </c>
      <c r="E3296" s="157" t="s">
        <v>5664</v>
      </c>
      <c r="F3296" s="153" t="s">
        <v>5597</v>
      </c>
      <c r="G3296" s="153"/>
      <c r="H3296" s="153"/>
      <c r="I3296" s="153"/>
      <c r="J3296" s="153"/>
      <c r="K3296" s="153"/>
      <c r="L3296" s="153"/>
      <c r="M3296" s="153" t="s">
        <v>192</v>
      </c>
      <c r="N3296" s="153" t="s">
        <v>188</v>
      </c>
      <c r="O3296" s="156">
        <v>0.05</v>
      </c>
      <c r="P3296" s="153">
        <v>0.05</v>
      </c>
      <c r="Q3296" s="156">
        <v>58.3</v>
      </c>
      <c r="R3296" s="156">
        <v>0.1</v>
      </c>
      <c r="S3296" s="156">
        <v>0.1</v>
      </c>
      <c r="T3296" s="156">
        <v>0.63</v>
      </c>
      <c r="U3296" s="153"/>
      <c r="V3296" s="153"/>
      <c r="W3296" s="156"/>
      <c r="X3296" s="156"/>
      <c r="Y3296" s="156"/>
      <c r="Z3296" s="156"/>
      <c r="AA3296" s="156"/>
      <c r="AB3296" s="156"/>
      <c r="AC3296" s="156"/>
      <c r="AD3296" s="156"/>
      <c r="AE3296" s="156"/>
      <c r="AF3296" s="156"/>
      <c r="AG3296" s="156"/>
      <c r="AH3296" s="153"/>
      <c r="AI3296" s="153"/>
      <c r="AJ3296" s="153"/>
      <c r="AK3296" s="153"/>
      <c r="AL3296" s="153"/>
      <c r="AM3296" s="153"/>
      <c r="AN3296" s="153"/>
      <c r="AO3296" s="153"/>
      <c r="AP3296" s="153"/>
      <c r="AQ3296" s="153"/>
      <c r="AR3296" s="153"/>
      <c r="AS3296" s="153"/>
      <c r="AT3296" s="153"/>
      <c r="AU3296" s="153"/>
      <c r="AV3296" s="153"/>
      <c r="AW3296" s="153"/>
      <c r="AX3296" s="153"/>
      <c r="AY3296" s="153"/>
      <c r="AZ3296" s="153"/>
      <c r="BA3296" s="153"/>
      <c r="BB3296" s="153"/>
      <c r="BC3296" s="153"/>
      <c r="BD3296" s="153"/>
      <c r="BE3296" s="153"/>
    </row>
    <row r="3297" spans="1:57" ht="15.5" x14ac:dyDescent="0.4">
      <c r="A3297" s="153" t="str">
        <f t="shared" si="51"/>
        <v>348801</v>
      </c>
      <c r="B3297" s="153">
        <v>3404</v>
      </c>
      <c r="C3297" s="153">
        <v>34880</v>
      </c>
      <c r="D3297" s="153" t="s">
        <v>1430</v>
      </c>
      <c r="E3297" s="157" t="s">
        <v>5664</v>
      </c>
      <c r="F3297" s="153" t="s">
        <v>5597</v>
      </c>
      <c r="G3297" s="153"/>
      <c r="H3297" s="153"/>
      <c r="I3297" s="153"/>
      <c r="J3297" s="153"/>
      <c r="K3297" s="153"/>
      <c r="L3297" s="153"/>
      <c r="M3297" s="153" t="s">
        <v>192</v>
      </c>
      <c r="N3297" s="153" t="s">
        <v>188</v>
      </c>
      <c r="O3297" s="156">
        <v>0.05</v>
      </c>
      <c r="P3297" s="153">
        <v>0.05</v>
      </c>
      <c r="Q3297" s="156">
        <v>59.1</v>
      </c>
      <c r="R3297" s="156">
        <v>0.1</v>
      </c>
      <c r="S3297" s="156">
        <v>0.1</v>
      </c>
      <c r="T3297" s="156">
        <v>1</v>
      </c>
      <c r="U3297" s="153"/>
      <c r="V3297" s="153"/>
      <c r="W3297" s="156"/>
      <c r="X3297" s="156"/>
      <c r="Y3297" s="156"/>
      <c r="Z3297" s="156"/>
      <c r="AA3297" s="156"/>
      <c r="AB3297" s="156"/>
      <c r="AC3297" s="156"/>
      <c r="AD3297" s="156"/>
      <c r="AE3297" s="156"/>
      <c r="AF3297" s="156"/>
      <c r="AG3297" s="156"/>
      <c r="AH3297" s="153"/>
      <c r="AI3297" s="153"/>
      <c r="AJ3297" s="153"/>
      <c r="AK3297" s="153"/>
      <c r="AL3297" s="153"/>
      <c r="AM3297" s="153"/>
      <c r="AN3297" s="153"/>
      <c r="AO3297" s="153"/>
      <c r="AP3297" s="153"/>
      <c r="AQ3297" s="153"/>
      <c r="AR3297" s="153"/>
      <c r="AS3297" s="153"/>
      <c r="AT3297" s="153"/>
      <c r="AU3297" s="153"/>
      <c r="AV3297" s="153"/>
      <c r="AW3297" s="153"/>
      <c r="AX3297" s="153"/>
      <c r="AY3297" s="153"/>
      <c r="AZ3297" s="153"/>
      <c r="BA3297" s="153"/>
      <c r="BB3297" s="153"/>
      <c r="BC3297" s="153"/>
      <c r="BD3297" s="153"/>
      <c r="BE3297" s="153"/>
    </row>
    <row r="3298" spans="1:57" ht="15.5" x14ac:dyDescent="0.4">
      <c r="A3298" s="153" t="str">
        <f t="shared" si="51"/>
        <v>348881</v>
      </c>
      <c r="B3298" s="153">
        <v>3405</v>
      </c>
      <c r="C3298" s="153">
        <v>34888</v>
      </c>
      <c r="D3298" s="153" t="s">
        <v>1257</v>
      </c>
      <c r="E3298" s="157" t="s">
        <v>5664</v>
      </c>
      <c r="F3298" s="153" t="s">
        <v>5597</v>
      </c>
      <c r="G3298" s="153"/>
      <c r="H3298" s="153"/>
      <c r="I3298" s="153"/>
      <c r="J3298" s="153"/>
      <c r="K3298" s="153"/>
      <c r="L3298" s="153"/>
      <c r="M3298" s="153" t="s">
        <v>192</v>
      </c>
      <c r="N3298" s="153" t="s">
        <v>188</v>
      </c>
      <c r="O3298" s="156">
        <v>0.05</v>
      </c>
      <c r="P3298" s="153">
        <v>0.05</v>
      </c>
      <c r="Q3298" s="156">
        <v>58.5</v>
      </c>
      <c r="R3298" s="156">
        <v>0.1</v>
      </c>
      <c r="S3298" s="156">
        <v>0.1</v>
      </c>
      <c r="T3298" s="156">
        <v>1</v>
      </c>
      <c r="U3298" s="153"/>
      <c r="V3298" s="153"/>
      <c r="W3298" s="156"/>
      <c r="X3298" s="156"/>
      <c r="Y3298" s="156"/>
      <c r="Z3298" s="156"/>
      <c r="AA3298" s="156"/>
      <c r="AB3298" s="156"/>
      <c r="AC3298" s="156"/>
      <c r="AD3298" s="156"/>
      <c r="AE3298" s="156"/>
      <c r="AF3298" s="156"/>
      <c r="AG3298" s="156"/>
      <c r="AH3298" s="153"/>
      <c r="AI3298" s="153"/>
      <c r="AJ3298" s="153"/>
      <c r="AK3298" s="153"/>
      <c r="AL3298" s="153"/>
      <c r="AM3298" s="153"/>
      <c r="AN3298" s="153"/>
      <c r="AO3298" s="153"/>
      <c r="AP3298" s="153"/>
      <c r="AQ3298" s="153"/>
      <c r="AR3298" s="153"/>
      <c r="AS3298" s="153"/>
      <c r="AT3298" s="153"/>
      <c r="AU3298" s="153"/>
      <c r="AV3298" s="153"/>
      <c r="AW3298" s="153"/>
      <c r="AX3298" s="153"/>
      <c r="AY3298" s="153"/>
      <c r="AZ3298" s="153"/>
      <c r="BA3298" s="153"/>
      <c r="BB3298" s="153"/>
      <c r="BC3298" s="153"/>
      <c r="BD3298" s="153"/>
      <c r="BE3298" s="153"/>
    </row>
    <row r="3299" spans="1:57" ht="15.5" x14ac:dyDescent="0.4">
      <c r="A3299" s="153" t="str">
        <f t="shared" si="51"/>
        <v>348901</v>
      </c>
      <c r="B3299" s="153">
        <v>3406</v>
      </c>
      <c r="C3299" s="153">
        <v>34890</v>
      </c>
      <c r="D3299" s="153" t="s">
        <v>1489</v>
      </c>
      <c r="E3299" s="157" t="s">
        <v>5664</v>
      </c>
      <c r="F3299" s="153" t="s">
        <v>5597</v>
      </c>
      <c r="G3299" s="153"/>
      <c r="H3299" s="153"/>
      <c r="I3299" s="153"/>
      <c r="J3299" s="153"/>
      <c r="K3299" s="153"/>
      <c r="L3299" s="153"/>
      <c r="M3299" s="153" t="s">
        <v>192</v>
      </c>
      <c r="N3299" s="153" t="s">
        <v>188</v>
      </c>
      <c r="O3299" s="156">
        <v>0.05</v>
      </c>
      <c r="P3299" s="153">
        <v>0.05</v>
      </c>
      <c r="Q3299" s="156">
        <v>58.3</v>
      </c>
      <c r="R3299" s="156">
        <v>0.1</v>
      </c>
      <c r="S3299" s="156">
        <v>0.1</v>
      </c>
      <c r="T3299" s="156">
        <v>0.98</v>
      </c>
      <c r="U3299" s="153"/>
      <c r="V3299" s="153"/>
      <c r="W3299" s="156"/>
      <c r="X3299" s="156"/>
      <c r="Y3299" s="156"/>
      <c r="Z3299" s="156"/>
      <c r="AA3299" s="156"/>
      <c r="AB3299" s="156"/>
      <c r="AC3299" s="156"/>
      <c r="AD3299" s="156"/>
      <c r="AE3299" s="156"/>
      <c r="AF3299" s="156"/>
      <c r="AG3299" s="156"/>
      <c r="AH3299" s="153"/>
      <c r="AI3299" s="153"/>
      <c r="AJ3299" s="153"/>
      <c r="AK3299" s="153"/>
      <c r="AL3299" s="153"/>
      <c r="AM3299" s="153"/>
      <c r="AN3299" s="153"/>
      <c r="AO3299" s="153"/>
      <c r="AP3299" s="153"/>
      <c r="AQ3299" s="153"/>
      <c r="AR3299" s="153"/>
      <c r="AS3299" s="153"/>
      <c r="AT3299" s="153"/>
      <c r="AU3299" s="153"/>
      <c r="AV3299" s="153"/>
      <c r="AW3299" s="153"/>
      <c r="AX3299" s="153"/>
      <c r="AY3299" s="153"/>
      <c r="AZ3299" s="153"/>
      <c r="BA3299" s="153"/>
      <c r="BB3299" s="153"/>
      <c r="BC3299" s="153"/>
      <c r="BD3299" s="153"/>
      <c r="BE3299" s="153"/>
    </row>
    <row r="3300" spans="1:57" ht="15.5" x14ac:dyDescent="0.4">
      <c r="A3300" s="153" t="str">
        <f t="shared" si="51"/>
        <v>349042</v>
      </c>
      <c r="B3300" s="153">
        <v>3407</v>
      </c>
      <c r="C3300" s="153">
        <v>34904</v>
      </c>
      <c r="D3300" s="153" t="s">
        <v>1398</v>
      </c>
      <c r="E3300" s="157" t="s">
        <v>5664</v>
      </c>
      <c r="F3300" s="153" t="s">
        <v>5629</v>
      </c>
      <c r="G3300" s="153"/>
      <c r="H3300" s="153"/>
      <c r="I3300" s="153"/>
      <c r="J3300" s="153"/>
      <c r="K3300" s="153"/>
      <c r="L3300" s="153"/>
      <c r="M3300" s="153" t="s">
        <v>192</v>
      </c>
      <c r="N3300" s="153" t="s">
        <v>188</v>
      </c>
      <c r="O3300" s="156">
        <v>0.05</v>
      </c>
      <c r="P3300" s="153">
        <v>0.05</v>
      </c>
      <c r="Q3300" s="156">
        <v>58.9</v>
      </c>
      <c r="R3300" s="156">
        <v>0.1</v>
      </c>
      <c r="S3300" s="156">
        <v>0.1</v>
      </c>
      <c r="T3300" s="156">
        <v>0.62</v>
      </c>
      <c r="U3300" s="153"/>
      <c r="V3300" s="153"/>
      <c r="W3300" s="156"/>
      <c r="X3300" s="156"/>
      <c r="Y3300" s="156"/>
      <c r="Z3300" s="156"/>
      <c r="AA3300" s="156"/>
      <c r="AB3300" s="156"/>
      <c r="AC3300" s="156"/>
      <c r="AD3300" s="156"/>
      <c r="AE3300" s="156"/>
      <c r="AF3300" s="156"/>
      <c r="AG3300" s="156"/>
      <c r="AH3300" s="153"/>
      <c r="AI3300" s="153"/>
      <c r="AJ3300" s="153"/>
      <c r="AK3300" s="153"/>
      <c r="AL3300" s="153"/>
      <c r="AM3300" s="153"/>
      <c r="AN3300" s="153"/>
      <c r="AO3300" s="153"/>
      <c r="AP3300" s="153"/>
      <c r="AQ3300" s="153"/>
      <c r="AR3300" s="153"/>
      <c r="AS3300" s="153"/>
      <c r="AT3300" s="153"/>
      <c r="AU3300" s="153"/>
      <c r="AV3300" s="153"/>
      <c r="AW3300" s="153"/>
      <c r="AX3300" s="153"/>
      <c r="AY3300" s="153"/>
      <c r="AZ3300" s="153"/>
      <c r="BA3300" s="153"/>
      <c r="BB3300" s="153"/>
      <c r="BC3300" s="153"/>
      <c r="BD3300" s="153"/>
      <c r="BE3300" s="153"/>
    </row>
    <row r="3301" spans="1:57" ht="15.5" x14ac:dyDescent="0.4">
      <c r="A3301" s="153" t="str">
        <f t="shared" si="51"/>
        <v>349111</v>
      </c>
      <c r="B3301" s="153">
        <v>3408</v>
      </c>
      <c r="C3301" s="153">
        <v>34911</v>
      </c>
      <c r="D3301" s="153" t="s">
        <v>1322</v>
      </c>
      <c r="E3301" s="157" t="s">
        <v>5664</v>
      </c>
      <c r="F3301" s="153" t="s">
        <v>5597</v>
      </c>
      <c r="G3301" s="153"/>
      <c r="H3301" s="153"/>
      <c r="I3301" s="153"/>
      <c r="J3301" s="153"/>
      <c r="K3301" s="153"/>
      <c r="L3301" s="153"/>
      <c r="M3301" s="153" t="s">
        <v>192</v>
      </c>
      <c r="N3301" s="153" t="s">
        <v>188</v>
      </c>
      <c r="O3301" s="156">
        <v>0.05</v>
      </c>
      <c r="P3301" s="153">
        <v>0.05</v>
      </c>
      <c r="Q3301" s="156">
        <v>58.9</v>
      </c>
      <c r="R3301" s="156">
        <v>0.1</v>
      </c>
      <c r="S3301" s="156">
        <v>0.1</v>
      </c>
      <c r="T3301" s="156">
        <v>0.93</v>
      </c>
      <c r="U3301" s="153"/>
      <c r="V3301" s="153"/>
      <c r="W3301" s="156"/>
      <c r="X3301" s="156"/>
      <c r="Y3301" s="156"/>
      <c r="Z3301" s="156"/>
      <c r="AA3301" s="156"/>
      <c r="AB3301" s="156"/>
      <c r="AC3301" s="156"/>
      <c r="AD3301" s="156"/>
      <c r="AE3301" s="156"/>
      <c r="AF3301" s="156"/>
      <c r="AG3301" s="156"/>
      <c r="AH3301" s="153"/>
      <c r="AI3301" s="153"/>
      <c r="AJ3301" s="153"/>
      <c r="AK3301" s="153"/>
      <c r="AL3301" s="153"/>
      <c r="AM3301" s="153"/>
      <c r="AN3301" s="153"/>
      <c r="AO3301" s="153"/>
      <c r="AP3301" s="153"/>
      <c r="AQ3301" s="153"/>
      <c r="AR3301" s="153"/>
      <c r="AS3301" s="153"/>
      <c r="AT3301" s="153"/>
      <c r="AU3301" s="153"/>
      <c r="AV3301" s="153"/>
      <c r="AW3301" s="153"/>
      <c r="AX3301" s="153"/>
      <c r="AY3301" s="153"/>
      <c r="AZ3301" s="153"/>
      <c r="BA3301" s="153"/>
      <c r="BB3301" s="153"/>
      <c r="BC3301" s="153"/>
      <c r="BD3301" s="153"/>
      <c r="BE3301" s="153"/>
    </row>
    <row r="3302" spans="1:57" ht="15.5" x14ac:dyDescent="0.4">
      <c r="A3302" s="153" t="str">
        <f t="shared" si="51"/>
        <v>349112</v>
      </c>
      <c r="B3302" s="153">
        <v>3409</v>
      </c>
      <c r="C3302" s="153">
        <v>34911</v>
      </c>
      <c r="D3302" s="153" t="s">
        <v>1322</v>
      </c>
      <c r="E3302" s="157" t="s">
        <v>5664</v>
      </c>
      <c r="F3302" s="153" t="s">
        <v>5629</v>
      </c>
      <c r="G3302" s="153"/>
      <c r="H3302" s="153"/>
      <c r="I3302" s="153"/>
      <c r="J3302" s="153"/>
      <c r="K3302" s="153"/>
      <c r="L3302" s="153"/>
      <c r="M3302" s="153" t="s">
        <v>192</v>
      </c>
      <c r="N3302" s="153" t="s">
        <v>188</v>
      </c>
      <c r="O3302" s="156">
        <v>0.05</v>
      </c>
      <c r="P3302" s="153">
        <v>0.05</v>
      </c>
      <c r="Q3302" s="156">
        <v>58.9</v>
      </c>
      <c r="R3302" s="156">
        <v>0.1</v>
      </c>
      <c r="S3302" s="156">
        <v>0.1</v>
      </c>
      <c r="T3302" s="156">
        <v>1</v>
      </c>
      <c r="U3302" s="153"/>
      <c r="V3302" s="153"/>
      <c r="W3302" s="156"/>
      <c r="X3302" s="156"/>
      <c r="Y3302" s="156"/>
      <c r="Z3302" s="156"/>
      <c r="AA3302" s="156"/>
      <c r="AB3302" s="156"/>
      <c r="AC3302" s="156"/>
      <c r="AD3302" s="156"/>
      <c r="AE3302" s="156"/>
      <c r="AF3302" s="156"/>
      <c r="AG3302" s="156"/>
      <c r="AH3302" s="153"/>
      <c r="AI3302" s="153"/>
      <c r="AJ3302" s="153"/>
      <c r="AK3302" s="153"/>
      <c r="AL3302" s="153"/>
      <c r="AM3302" s="153"/>
      <c r="AN3302" s="153"/>
      <c r="AO3302" s="153"/>
      <c r="AP3302" s="153"/>
      <c r="AQ3302" s="153"/>
      <c r="AR3302" s="153"/>
      <c r="AS3302" s="153"/>
      <c r="AT3302" s="153"/>
      <c r="AU3302" s="153"/>
      <c r="AV3302" s="153"/>
      <c r="AW3302" s="153"/>
      <c r="AX3302" s="153"/>
      <c r="AY3302" s="153"/>
      <c r="AZ3302" s="153"/>
      <c r="BA3302" s="153"/>
      <c r="BB3302" s="153"/>
      <c r="BC3302" s="153"/>
      <c r="BD3302" s="153"/>
      <c r="BE3302" s="153"/>
    </row>
    <row r="3303" spans="1:57" ht="15.5" x14ac:dyDescent="0.4">
      <c r="A3303" s="153" t="str">
        <f t="shared" si="51"/>
        <v>349201</v>
      </c>
      <c r="B3303" s="153">
        <v>3410</v>
      </c>
      <c r="C3303" s="153">
        <v>34920</v>
      </c>
      <c r="D3303" s="153" t="s">
        <v>1312</v>
      </c>
      <c r="E3303" s="157" t="s">
        <v>5664</v>
      </c>
      <c r="F3303" s="153" t="s">
        <v>5597</v>
      </c>
      <c r="G3303" s="153"/>
      <c r="H3303" s="153"/>
      <c r="I3303" s="153"/>
      <c r="J3303" s="153"/>
      <c r="K3303" s="153"/>
      <c r="L3303" s="153"/>
      <c r="M3303" s="153" t="s">
        <v>192</v>
      </c>
      <c r="N3303" s="153" t="s">
        <v>188</v>
      </c>
      <c r="O3303" s="156">
        <v>0.05</v>
      </c>
      <c r="P3303" s="153">
        <v>0.05</v>
      </c>
      <c r="Q3303" s="156">
        <v>58.7</v>
      </c>
      <c r="R3303" s="156">
        <v>0.1</v>
      </c>
      <c r="S3303" s="156">
        <v>0.1</v>
      </c>
      <c r="T3303" s="156">
        <v>0.98</v>
      </c>
      <c r="U3303" s="153"/>
      <c r="V3303" s="153"/>
      <c r="W3303" s="156"/>
      <c r="X3303" s="156"/>
      <c r="Y3303" s="156"/>
      <c r="Z3303" s="156"/>
      <c r="AA3303" s="156"/>
      <c r="AB3303" s="156"/>
      <c r="AC3303" s="156"/>
      <c r="AD3303" s="156"/>
      <c r="AE3303" s="156"/>
      <c r="AF3303" s="156"/>
      <c r="AG3303" s="156"/>
      <c r="AH3303" s="153"/>
      <c r="AI3303" s="153"/>
      <c r="AJ3303" s="153"/>
      <c r="AK3303" s="153"/>
      <c r="AL3303" s="153"/>
      <c r="AM3303" s="153"/>
      <c r="AN3303" s="153"/>
      <c r="AO3303" s="153"/>
      <c r="AP3303" s="153"/>
      <c r="AQ3303" s="153"/>
      <c r="AR3303" s="153"/>
      <c r="AS3303" s="153"/>
      <c r="AT3303" s="153"/>
      <c r="AU3303" s="153"/>
      <c r="AV3303" s="153"/>
      <c r="AW3303" s="153"/>
      <c r="AX3303" s="153"/>
      <c r="AY3303" s="153"/>
      <c r="AZ3303" s="153"/>
      <c r="BA3303" s="153"/>
      <c r="BB3303" s="153"/>
      <c r="BC3303" s="153"/>
      <c r="BD3303" s="153"/>
      <c r="BE3303" s="153"/>
    </row>
    <row r="3304" spans="1:57" ht="15.5" x14ac:dyDescent="0.4">
      <c r="A3304" s="153" t="str">
        <f t="shared" si="51"/>
        <v>349352</v>
      </c>
      <c r="B3304" s="153">
        <v>3411</v>
      </c>
      <c r="C3304" s="153">
        <v>34935</v>
      </c>
      <c r="D3304" s="153" t="s">
        <v>1295</v>
      </c>
      <c r="E3304" s="157" t="s">
        <v>5664</v>
      </c>
      <c r="F3304" s="153" t="s">
        <v>5629</v>
      </c>
      <c r="G3304" s="153"/>
      <c r="H3304" s="153"/>
      <c r="I3304" s="153"/>
      <c r="J3304" s="153"/>
      <c r="K3304" s="153"/>
      <c r="L3304" s="153"/>
      <c r="M3304" s="153" t="s">
        <v>192</v>
      </c>
      <c r="N3304" s="153" t="s">
        <v>188</v>
      </c>
      <c r="O3304" s="156">
        <v>0.05</v>
      </c>
      <c r="P3304" s="153">
        <v>0.05</v>
      </c>
      <c r="Q3304" s="156">
        <v>58.7</v>
      </c>
      <c r="R3304" s="156">
        <v>0.1</v>
      </c>
      <c r="S3304" s="156">
        <v>0.1</v>
      </c>
      <c r="T3304" s="156">
        <v>0.95</v>
      </c>
      <c r="U3304" s="153"/>
      <c r="V3304" s="153"/>
      <c r="W3304" s="156"/>
      <c r="X3304" s="156"/>
      <c r="Y3304" s="156"/>
      <c r="Z3304" s="156"/>
      <c r="AA3304" s="156"/>
      <c r="AB3304" s="156"/>
      <c r="AC3304" s="156"/>
      <c r="AD3304" s="156"/>
      <c r="AE3304" s="156"/>
      <c r="AF3304" s="156"/>
      <c r="AG3304" s="156"/>
      <c r="AH3304" s="153"/>
      <c r="AI3304" s="153"/>
      <c r="AJ3304" s="153"/>
      <c r="AK3304" s="153"/>
      <c r="AL3304" s="153"/>
      <c r="AM3304" s="153"/>
      <c r="AN3304" s="153"/>
      <c r="AO3304" s="153"/>
      <c r="AP3304" s="153"/>
      <c r="AQ3304" s="153"/>
      <c r="AR3304" s="153"/>
      <c r="AS3304" s="153"/>
      <c r="AT3304" s="153"/>
      <c r="AU3304" s="153"/>
      <c r="AV3304" s="153"/>
      <c r="AW3304" s="153"/>
      <c r="AX3304" s="153"/>
      <c r="AY3304" s="153"/>
      <c r="AZ3304" s="153"/>
      <c r="BA3304" s="153"/>
      <c r="BB3304" s="153"/>
      <c r="BC3304" s="153"/>
      <c r="BD3304" s="153"/>
      <c r="BE3304" s="153"/>
    </row>
    <row r="3305" spans="1:57" ht="15.5" x14ac:dyDescent="0.4">
      <c r="A3305" s="153" t="str">
        <f t="shared" si="51"/>
        <v>349361</v>
      </c>
      <c r="B3305" s="153">
        <v>3412</v>
      </c>
      <c r="C3305" s="153">
        <v>34936</v>
      </c>
      <c r="D3305" s="153" t="s">
        <v>1296</v>
      </c>
      <c r="E3305" s="157" t="s">
        <v>5664</v>
      </c>
      <c r="F3305" s="153" t="s">
        <v>5597</v>
      </c>
      <c r="G3305" s="153"/>
      <c r="H3305" s="153"/>
      <c r="I3305" s="153"/>
      <c r="J3305" s="153"/>
      <c r="K3305" s="153"/>
      <c r="L3305" s="153"/>
      <c r="M3305" s="153" t="s">
        <v>192</v>
      </c>
      <c r="N3305" s="153" t="s">
        <v>188</v>
      </c>
      <c r="O3305" s="156">
        <v>0.05</v>
      </c>
      <c r="P3305" s="153">
        <v>0.05</v>
      </c>
      <c r="Q3305" s="156">
        <v>58.7</v>
      </c>
      <c r="R3305" s="156">
        <v>0.1</v>
      </c>
      <c r="S3305" s="156">
        <v>0.1</v>
      </c>
      <c r="T3305" s="156">
        <v>0.49</v>
      </c>
      <c r="U3305" s="153"/>
      <c r="V3305" s="153"/>
      <c r="W3305" s="156"/>
      <c r="X3305" s="156"/>
      <c r="Y3305" s="156"/>
      <c r="Z3305" s="156"/>
      <c r="AA3305" s="156"/>
      <c r="AB3305" s="156"/>
      <c r="AC3305" s="156"/>
      <c r="AD3305" s="156"/>
      <c r="AE3305" s="156"/>
      <c r="AF3305" s="156"/>
      <c r="AG3305" s="156"/>
      <c r="AH3305" s="153"/>
      <c r="AI3305" s="153"/>
      <c r="AJ3305" s="153"/>
      <c r="AK3305" s="153"/>
      <c r="AL3305" s="153"/>
      <c r="AM3305" s="153"/>
      <c r="AN3305" s="153"/>
      <c r="AO3305" s="153"/>
      <c r="AP3305" s="153"/>
      <c r="AQ3305" s="153"/>
      <c r="AR3305" s="153"/>
      <c r="AS3305" s="153"/>
      <c r="AT3305" s="153"/>
      <c r="AU3305" s="153"/>
      <c r="AV3305" s="153"/>
      <c r="AW3305" s="153"/>
      <c r="AX3305" s="153"/>
      <c r="AY3305" s="153"/>
      <c r="AZ3305" s="153"/>
      <c r="BA3305" s="153"/>
      <c r="BB3305" s="153"/>
      <c r="BC3305" s="153"/>
      <c r="BD3305" s="153"/>
      <c r="BE3305" s="153"/>
    </row>
    <row r="3306" spans="1:57" ht="15.5" x14ac:dyDescent="0.4">
      <c r="A3306" s="153" t="str">
        <f t="shared" si="51"/>
        <v>349661</v>
      </c>
      <c r="B3306" s="153">
        <v>3414</v>
      </c>
      <c r="C3306" s="153">
        <v>34966</v>
      </c>
      <c r="D3306" s="153" t="s">
        <v>5684</v>
      </c>
      <c r="E3306" s="157" t="s">
        <v>5664</v>
      </c>
      <c r="F3306" s="153" t="s">
        <v>5597</v>
      </c>
      <c r="G3306" s="153"/>
      <c r="H3306" s="153"/>
      <c r="I3306" s="153"/>
      <c r="J3306" s="153"/>
      <c r="K3306" s="153"/>
      <c r="L3306" s="153"/>
      <c r="M3306" s="153" t="s">
        <v>192</v>
      </c>
      <c r="N3306" s="153" t="s">
        <v>188</v>
      </c>
      <c r="O3306" s="156">
        <v>0.05</v>
      </c>
      <c r="P3306" s="153">
        <v>0.05</v>
      </c>
      <c r="Q3306" s="156">
        <v>58.5</v>
      </c>
      <c r="R3306" s="156">
        <v>0.1</v>
      </c>
      <c r="S3306" s="156">
        <v>0.1</v>
      </c>
      <c r="T3306" s="156">
        <v>0.72</v>
      </c>
      <c r="U3306" s="153"/>
      <c r="V3306" s="153"/>
      <c r="W3306" s="156"/>
      <c r="X3306" s="156"/>
      <c r="Y3306" s="156"/>
      <c r="Z3306" s="156"/>
      <c r="AA3306" s="156"/>
      <c r="AB3306" s="156"/>
      <c r="AC3306" s="156"/>
      <c r="AD3306" s="156"/>
      <c r="AE3306" s="156"/>
      <c r="AF3306" s="156"/>
      <c r="AG3306" s="156"/>
      <c r="AH3306" s="153"/>
      <c r="AI3306" s="153"/>
      <c r="AJ3306" s="153"/>
      <c r="AK3306" s="153"/>
      <c r="AL3306" s="153"/>
      <c r="AM3306" s="153"/>
      <c r="AN3306" s="153"/>
      <c r="AO3306" s="153"/>
      <c r="AP3306" s="153"/>
      <c r="AQ3306" s="153"/>
      <c r="AR3306" s="153"/>
      <c r="AS3306" s="153"/>
      <c r="AT3306" s="153"/>
      <c r="AU3306" s="153"/>
      <c r="AV3306" s="153"/>
      <c r="AW3306" s="153"/>
      <c r="AX3306" s="153"/>
      <c r="AY3306" s="153"/>
      <c r="AZ3306" s="153"/>
      <c r="BA3306" s="153"/>
      <c r="BB3306" s="153"/>
      <c r="BC3306" s="153"/>
      <c r="BD3306" s="153"/>
      <c r="BE3306" s="153"/>
    </row>
    <row r="3307" spans="1:57" ht="15.5" x14ac:dyDescent="0.4">
      <c r="A3307" s="153" t="str">
        <f t="shared" si="51"/>
        <v>349671</v>
      </c>
      <c r="B3307" s="153">
        <v>3415</v>
      </c>
      <c r="C3307" s="153">
        <v>34967</v>
      </c>
      <c r="D3307" s="153" t="s">
        <v>1477</v>
      </c>
      <c r="E3307" s="157" t="s">
        <v>5663</v>
      </c>
      <c r="F3307" s="153" t="s">
        <v>5597</v>
      </c>
      <c r="G3307" s="153"/>
      <c r="H3307" s="153"/>
      <c r="I3307" s="153"/>
      <c r="J3307" s="153"/>
      <c r="K3307" s="153"/>
      <c r="L3307" s="153"/>
      <c r="M3307" s="153" t="s">
        <v>192</v>
      </c>
      <c r="N3307" s="153" t="s">
        <v>188</v>
      </c>
      <c r="O3307" s="156">
        <v>0.05</v>
      </c>
      <c r="P3307" s="153">
        <v>0.05</v>
      </c>
      <c r="Q3307" s="156">
        <v>58.3</v>
      </c>
      <c r="R3307" s="156">
        <v>0.1</v>
      </c>
      <c r="S3307" s="156">
        <v>0.1</v>
      </c>
      <c r="T3307" s="156">
        <v>0.97</v>
      </c>
      <c r="U3307" s="153"/>
      <c r="V3307" s="153"/>
      <c r="W3307" s="156"/>
      <c r="X3307" s="156"/>
      <c r="Y3307" s="156"/>
      <c r="Z3307" s="156"/>
      <c r="AA3307" s="156"/>
      <c r="AB3307" s="156"/>
      <c r="AC3307" s="156"/>
      <c r="AD3307" s="156"/>
      <c r="AE3307" s="156"/>
      <c r="AF3307" s="156"/>
      <c r="AG3307" s="156"/>
      <c r="AH3307" s="153"/>
      <c r="AI3307" s="153"/>
      <c r="AJ3307" s="153"/>
      <c r="AK3307" s="153"/>
      <c r="AL3307" s="153"/>
      <c r="AM3307" s="153"/>
      <c r="AN3307" s="153"/>
      <c r="AO3307" s="153"/>
      <c r="AP3307" s="153"/>
      <c r="AQ3307" s="153"/>
      <c r="AR3307" s="153"/>
      <c r="AS3307" s="153"/>
      <c r="AT3307" s="153"/>
      <c r="AU3307" s="153"/>
      <c r="AV3307" s="153"/>
      <c r="AW3307" s="153"/>
      <c r="AX3307" s="153"/>
      <c r="AY3307" s="153"/>
      <c r="AZ3307" s="153"/>
      <c r="BA3307" s="153"/>
      <c r="BB3307" s="153"/>
      <c r="BC3307" s="153"/>
      <c r="BD3307" s="153"/>
      <c r="BE3307" s="153"/>
    </row>
    <row r="3308" spans="1:57" ht="15.5" x14ac:dyDescent="0.4">
      <c r="A3308" s="153" t="str">
        <f t="shared" si="51"/>
        <v>349692</v>
      </c>
      <c r="B3308" s="153">
        <v>3416</v>
      </c>
      <c r="C3308" s="153">
        <v>34969</v>
      </c>
      <c r="D3308" s="153" t="s">
        <v>1478</v>
      </c>
      <c r="E3308" s="157" t="s">
        <v>5663</v>
      </c>
      <c r="F3308" s="153" t="s">
        <v>5629</v>
      </c>
      <c r="G3308" s="153"/>
      <c r="H3308" s="153"/>
      <c r="I3308" s="153"/>
      <c r="J3308" s="153"/>
      <c r="K3308" s="153"/>
      <c r="L3308" s="153"/>
      <c r="M3308" s="153" t="s">
        <v>192</v>
      </c>
      <c r="N3308" s="153" t="s">
        <v>188</v>
      </c>
      <c r="O3308" s="156">
        <v>0.05</v>
      </c>
      <c r="P3308" s="153">
        <v>0.05</v>
      </c>
      <c r="Q3308" s="156">
        <v>58.3</v>
      </c>
      <c r="R3308" s="156">
        <v>0.1</v>
      </c>
      <c r="S3308" s="156">
        <v>0.1</v>
      </c>
      <c r="T3308" s="156">
        <v>0.94</v>
      </c>
      <c r="U3308" s="153"/>
      <c r="V3308" s="153"/>
      <c r="W3308" s="156"/>
      <c r="X3308" s="156"/>
      <c r="Y3308" s="156"/>
      <c r="Z3308" s="156"/>
      <c r="AA3308" s="156"/>
      <c r="AB3308" s="156"/>
      <c r="AC3308" s="156"/>
      <c r="AD3308" s="156"/>
      <c r="AE3308" s="156"/>
      <c r="AF3308" s="156"/>
      <c r="AG3308" s="156"/>
      <c r="AH3308" s="153"/>
      <c r="AI3308" s="153"/>
      <c r="AJ3308" s="153"/>
      <c r="AK3308" s="153"/>
      <c r="AL3308" s="153"/>
      <c r="AM3308" s="153"/>
      <c r="AN3308" s="153"/>
      <c r="AO3308" s="153"/>
      <c r="AP3308" s="153"/>
      <c r="AQ3308" s="153"/>
      <c r="AR3308" s="153"/>
      <c r="AS3308" s="153"/>
      <c r="AT3308" s="153"/>
      <c r="AU3308" s="153"/>
      <c r="AV3308" s="153"/>
      <c r="AW3308" s="153"/>
      <c r="AX3308" s="153"/>
      <c r="AY3308" s="153"/>
      <c r="AZ3308" s="153"/>
      <c r="BA3308" s="153"/>
      <c r="BB3308" s="153"/>
      <c r="BC3308" s="153"/>
      <c r="BD3308" s="153"/>
      <c r="BE3308" s="153"/>
    </row>
    <row r="3309" spans="1:57" ht="15.5" x14ac:dyDescent="0.4">
      <c r="A3309" s="153" t="str">
        <f t="shared" si="51"/>
        <v>351011</v>
      </c>
      <c r="B3309" s="153">
        <v>3417</v>
      </c>
      <c r="C3309" s="153">
        <v>35101</v>
      </c>
      <c r="D3309" s="153" t="s">
        <v>1433</v>
      </c>
      <c r="E3309" s="157" t="s">
        <v>5657</v>
      </c>
      <c r="F3309" s="153" t="s">
        <v>5597</v>
      </c>
      <c r="G3309" s="153"/>
      <c r="H3309" s="153"/>
      <c r="I3309" s="153"/>
      <c r="J3309" s="153"/>
      <c r="K3309" s="153"/>
      <c r="L3309" s="153"/>
      <c r="M3309" s="153" t="s">
        <v>192</v>
      </c>
      <c r="N3309" s="153" t="s">
        <v>188</v>
      </c>
      <c r="O3309" s="156">
        <v>0.05</v>
      </c>
      <c r="P3309" s="153">
        <v>0.05</v>
      </c>
      <c r="Q3309" s="156">
        <v>58.7</v>
      </c>
      <c r="R3309" s="156">
        <v>0.1</v>
      </c>
      <c r="S3309" s="156">
        <v>0.1</v>
      </c>
      <c r="T3309" s="156">
        <v>1</v>
      </c>
      <c r="U3309" s="153"/>
      <c r="V3309" s="153"/>
      <c r="W3309" s="156"/>
      <c r="X3309" s="156"/>
      <c r="Y3309" s="156"/>
      <c r="Z3309" s="156"/>
      <c r="AA3309" s="156"/>
      <c r="AB3309" s="156"/>
      <c r="AC3309" s="156"/>
      <c r="AD3309" s="156"/>
      <c r="AE3309" s="156"/>
      <c r="AF3309" s="156"/>
      <c r="AG3309" s="156"/>
      <c r="AH3309" s="153"/>
      <c r="AI3309" s="153"/>
      <c r="AJ3309" s="153"/>
      <c r="AK3309" s="153"/>
      <c r="AL3309" s="153"/>
      <c r="AM3309" s="153"/>
      <c r="AN3309" s="153"/>
      <c r="AO3309" s="153"/>
      <c r="AP3309" s="153"/>
      <c r="AQ3309" s="153"/>
      <c r="AR3309" s="153"/>
      <c r="AS3309" s="153"/>
      <c r="AT3309" s="153"/>
      <c r="AU3309" s="153"/>
      <c r="AV3309" s="153"/>
      <c r="AW3309" s="153"/>
      <c r="AX3309" s="153"/>
      <c r="AY3309" s="153"/>
      <c r="AZ3309" s="153"/>
      <c r="BA3309" s="153"/>
      <c r="BB3309" s="153"/>
      <c r="BC3309" s="153"/>
      <c r="BD3309" s="153"/>
      <c r="BE3309" s="153"/>
    </row>
    <row r="3310" spans="1:57" ht="15.5" x14ac:dyDescent="0.4">
      <c r="A3310" s="153" t="str">
        <f t="shared" si="51"/>
        <v>351012</v>
      </c>
      <c r="B3310" s="153">
        <v>3418</v>
      </c>
      <c r="C3310" s="153">
        <v>35101</v>
      </c>
      <c r="D3310" s="153" t="s">
        <v>1433</v>
      </c>
      <c r="E3310" s="157" t="s">
        <v>5657</v>
      </c>
      <c r="F3310" s="153" t="s">
        <v>5629</v>
      </c>
      <c r="G3310" s="153"/>
      <c r="H3310" s="153"/>
      <c r="I3310" s="153"/>
      <c r="J3310" s="153"/>
      <c r="K3310" s="153"/>
      <c r="L3310" s="153"/>
      <c r="M3310" s="153" t="s">
        <v>192</v>
      </c>
      <c r="N3310" s="153" t="s">
        <v>188</v>
      </c>
      <c r="O3310" s="156">
        <v>0.05</v>
      </c>
      <c r="P3310" s="153">
        <v>0.05</v>
      </c>
      <c r="Q3310" s="156">
        <v>58.7</v>
      </c>
      <c r="R3310" s="156">
        <v>0.1</v>
      </c>
      <c r="S3310" s="156">
        <v>0.1</v>
      </c>
      <c r="T3310" s="156">
        <v>0.39</v>
      </c>
      <c r="U3310" s="153"/>
      <c r="V3310" s="153"/>
      <c r="W3310" s="156"/>
      <c r="X3310" s="156"/>
      <c r="Y3310" s="156"/>
      <c r="Z3310" s="156"/>
      <c r="AA3310" s="156"/>
      <c r="AB3310" s="156"/>
      <c r="AC3310" s="156"/>
      <c r="AD3310" s="156"/>
      <c r="AE3310" s="156"/>
      <c r="AF3310" s="156"/>
      <c r="AG3310" s="156"/>
      <c r="AH3310" s="153"/>
      <c r="AI3310" s="153"/>
      <c r="AJ3310" s="153"/>
      <c r="AK3310" s="153"/>
      <c r="AL3310" s="153"/>
      <c r="AM3310" s="153"/>
      <c r="AN3310" s="153"/>
      <c r="AO3310" s="153"/>
      <c r="AP3310" s="153"/>
      <c r="AQ3310" s="153"/>
      <c r="AR3310" s="153"/>
      <c r="AS3310" s="153"/>
      <c r="AT3310" s="153"/>
      <c r="AU3310" s="153"/>
      <c r="AV3310" s="153"/>
      <c r="AW3310" s="153"/>
      <c r="AX3310" s="153"/>
      <c r="AY3310" s="153"/>
      <c r="AZ3310" s="153"/>
      <c r="BA3310" s="153"/>
      <c r="BB3310" s="153"/>
      <c r="BC3310" s="153"/>
      <c r="BD3310" s="153"/>
      <c r="BE3310" s="153"/>
    </row>
    <row r="3311" spans="1:57" ht="15.5" x14ac:dyDescent="0.4">
      <c r="A3311" s="153" t="str">
        <f t="shared" si="51"/>
        <v>351062</v>
      </c>
      <c r="B3311" s="153">
        <v>3419</v>
      </c>
      <c r="C3311" s="153">
        <v>35106</v>
      </c>
      <c r="D3311" s="153" t="s">
        <v>1387</v>
      </c>
      <c r="E3311" s="157" t="s">
        <v>5657</v>
      </c>
      <c r="F3311" s="153" t="s">
        <v>5629</v>
      </c>
      <c r="G3311" s="153"/>
      <c r="H3311" s="153"/>
      <c r="I3311" s="153"/>
      <c r="J3311" s="153"/>
      <c r="K3311" s="153"/>
      <c r="L3311" s="153"/>
      <c r="M3311" s="153" t="s">
        <v>192</v>
      </c>
      <c r="N3311" s="153" t="s">
        <v>188</v>
      </c>
      <c r="O3311" s="156">
        <v>0.05</v>
      </c>
      <c r="P3311" s="153">
        <v>0.05</v>
      </c>
      <c r="Q3311" s="156">
        <v>58.7</v>
      </c>
      <c r="R3311" s="156">
        <v>0.1</v>
      </c>
      <c r="S3311" s="156">
        <v>0.1</v>
      </c>
      <c r="T3311" s="156">
        <v>0.47</v>
      </c>
      <c r="U3311" s="153"/>
      <c r="V3311" s="153"/>
      <c r="W3311" s="156"/>
      <c r="X3311" s="156"/>
      <c r="Y3311" s="156"/>
      <c r="Z3311" s="156"/>
      <c r="AA3311" s="156"/>
      <c r="AB3311" s="156"/>
      <c r="AC3311" s="156"/>
      <c r="AD3311" s="156"/>
      <c r="AE3311" s="156"/>
      <c r="AF3311" s="156"/>
      <c r="AG3311" s="156"/>
      <c r="AH3311" s="153"/>
      <c r="AI3311" s="153"/>
      <c r="AJ3311" s="153"/>
      <c r="AK3311" s="153"/>
      <c r="AL3311" s="153"/>
      <c r="AM3311" s="153"/>
      <c r="AN3311" s="153"/>
      <c r="AO3311" s="153"/>
      <c r="AP3311" s="153"/>
      <c r="AQ3311" s="153"/>
      <c r="AR3311" s="153"/>
      <c r="AS3311" s="153"/>
      <c r="AT3311" s="153"/>
      <c r="AU3311" s="153"/>
      <c r="AV3311" s="153"/>
      <c r="AW3311" s="153"/>
      <c r="AX3311" s="153"/>
      <c r="AY3311" s="153"/>
      <c r="AZ3311" s="153"/>
      <c r="BA3311" s="153"/>
      <c r="BB3311" s="153"/>
      <c r="BC3311" s="153"/>
      <c r="BD3311" s="153"/>
      <c r="BE3311" s="153"/>
    </row>
    <row r="3312" spans="1:57" ht="15.5" x14ac:dyDescent="0.4">
      <c r="A3312" s="153" t="str">
        <f t="shared" si="51"/>
        <v>351071</v>
      </c>
      <c r="B3312" s="153">
        <v>3420</v>
      </c>
      <c r="C3312" s="153">
        <v>35107</v>
      </c>
      <c r="D3312" s="153" t="s">
        <v>1304</v>
      </c>
      <c r="E3312" s="157" t="s">
        <v>5657</v>
      </c>
      <c r="F3312" s="153" t="s">
        <v>5597</v>
      </c>
      <c r="G3312" s="153"/>
      <c r="H3312" s="153"/>
      <c r="I3312" s="153"/>
      <c r="J3312" s="153"/>
      <c r="K3312" s="153"/>
      <c r="L3312" s="153"/>
      <c r="M3312" s="153" t="s">
        <v>192</v>
      </c>
      <c r="N3312" s="153" t="s">
        <v>188</v>
      </c>
      <c r="O3312" s="156">
        <v>0.05</v>
      </c>
      <c r="P3312" s="153">
        <v>0.05</v>
      </c>
      <c r="Q3312" s="156">
        <v>58.9</v>
      </c>
      <c r="R3312" s="156">
        <v>0.1</v>
      </c>
      <c r="S3312" s="156">
        <v>0.1</v>
      </c>
      <c r="T3312" s="156">
        <v>0.65</v>
      </c>
      <c r="U3312" s="153"/>
      <c r="V3312" s="153"/>
      <c r="W3312" s="156"/>
      <c r="X3312" s="156"/>
      <c r="Y3312" s="156"/>
      <c r="Z3312" s="156"/>
      <c r="AA3312" s="156"/>
      <c r="AB3312" s="156"/>
      <c r="AC3312" s="156"/>
      <c r="AD3312" s="156"/>
      <c r="AE3312" s="156"/>
      <c r="AF3312" s="156"/>
      <c r="AG3312" s="156"/>
      <c r="AH3312" s="153"/>
      <c r="AI3312" s="153"/>
      <c r="AJ3312" s="153"/>
      <c r="AK3312" s="153"/>
      <c r="AL3312" s="153"/>
      <c r="AM3312" s="153"/>
      <c r="AN3312" s="153"/>
      <c r="AO3312" s="153"/>
      <c r="AP3312" s="153"/>
      <c r="AQ3312" s="153"/>
      <c r="AR3312" s="153"/>
      <c r="AS3312" s="153"/>
      <c r="AT3312" s="153"/>
      <c r="AU3312" s="153"/>
      <c r="AV3312" s="153"/>
      <c r="AW3312" s="153"/>
      <c r="AX3312" s="153"/>
      <c r="AY3312" s="153"/>
      <c r="AZ3312" s="153"/>
      <c r="BA3312" s="153"/>
      <c r="BB3312" s="153"/>
      <c r="BC3312" s="153"/>
      <c r="BD3312" s="153"/>
      <c r="BE3312" s="153"/>
    </row>
    <row r="3313" spans="1:57" ht="15.5" x14ac:dyDescent="0.4">
      <c r="A3313" s="153" t="str">
        <f t="shared" si="51"/>
        <v>351072</v>
      </c>
      <c r="B3313" s="153">
        <v>3421</v>
      </c>
      <c r="C3313" s="153">
        <v>35107</v>
      </c>
      <c r="D3313" s="153" t="s">
        <v>1304</v>
      </c>
      <c r="E3313" s="157" t="s">
        <v>5657</v>
      </c>
      <c r="F3313" s="153" t="s">
        <v>5629</v>
      </c>
      <c r="G3313" s="153"/>
      <c r="H3313" s="153"/>
      <c r="I3313" s="153"/>
      <c r="J3313" s="153"/>
      <c r="K3313" s="153"/>
      <c r="L3313" s="153"/>
      <c r="M3313" s="153" t="s">
        <v>192</v>
      </c>
      <c r="N3313" s="153" t="s">
        <v>188</v>
      </c>
      <c r="O3313" s="156">
        <v>0.05</v>
      </c>
      <c r="P3313" s="153">
        <v>0.05</v>
      </c>
      <c r="Q3313" s="156">
        <v>58.9</v>
      </c>
      <c r="R3313" s="156">
        <v>0.1</v>
      </c>
      <c r="S3313" s="156">
        <v>0.1</v>
      </c>
      <c r="T3313" s="156">
        <v>0.68</v>
      </c>
      <c r="U3313" s="153"/>
      <c r="V3313" s="153"/>
      <c r="W3313" s="156"/>
      <c r="X3313" s="156"/>
      <c r="Y3313" s="156"/>
      <c r="Z3313" s="156"/>
      <c r="AA3313" s="156"/>
      <c r="AB3313" s="156"/>
      <c r="AC3313" s="156"/>
      <c r="AD3313" s="156"/>
      <c r="AE3313" s="156"/>
      <c r="AF3313" s="156"/>
      <c r="AG3313" s="156"/>
      <c r="AH3313" s="153"/>
      <c r="AI3313" s="153"/>
      <c r="AJ3313" s="153"/>
      <c r="AK3313" s="153"/>
      <c r="AL3313" s="153"/>
      <c r="AM3313" s="153"/>
      <c r="AN3313" s="153"/>
      <c r="AO3313" s="153"/>
      <c r="AP3313" s="153"/>
      <c r="AQ3313" s="153"/>
      <c r="AR3313" s="153"/>
      <c r="AS3313" s="153"/>
      <c r="AT3313" s="153"/>
      <c r="AU3313" s="153"/>
      <c r="AV3313" s="153"/>
      <c r="AW3313" s="153"/>
      <c r="AX3313" s="153"/>
      <c r="AY3313" s="153"/>
      <c r="AZ3313" s="153"/>
      <c r="BA3313" s="153"/>
      <c r="BB3313" s="153"/>
      <c r="BC3313" s="153"/>
      <c r="BD3313" s="153"/>
      <c r="BE3313" s="153"/>
    </row>
    <row r="3314" spans="1:57" ht="15.5" x14ac:dyDescent="0.4">
      <c r="A3314" s="153" t="str">
        <f t="shared" si="51"/>
        <v>351073</v>
      </c>
      <c r="B3314" s="153">
        <v>3422</v>
      </c>
      <c r="C3314" s="153">
        <v>35107</v>
      </c>
      <c r="D3314" s="153" t="s">
        <v>1304</v>
      </c>
      <c r="E3314" s="157" t="s">
        <v>5657</v>
      </c>
      <c r="F3314" s="153" t="s">
        <v>5630</v>
      </c>
      <c r="G3314" s="153"/>
      <c r="H3314" s="153"/>
      <c r="I3314" s="153"/>
      <c r="J3314" s="153"/>
      <c r="K3314" s="153"/>
      <c r="L3314" s="153"/>
      <c r="M3314" s="153" t="s">
        <v>192</v>
      </c>
      <c r="N3314" s="153" t="s">
        <v>188</v>
      </c>
      <c r="O3314" s="156">
        <v>0.05</v>
      </c>
      <c r="P3314" s="153">
        <v>0.05</v>
      </c>
      <c r="Q3314" s="156">
        <v>58.9</v>
      </c>
      <c r="R3314" s="156">
        <v>0.1</v>
      </c>
      <c r="S3314" s="156">
        <v>0.1</v>
      </c>
      <c r="T3314" s="156">
        <v>0.49</v>
      </c>
      <c r="U3314" s="153"/>
      <c r="V3314" s="153"/>
      <c r="W3314" s="156"/>
      <c r="X3314" s="156"/>
      <c r="Y3314" s="156"/>
      <c r="Z3314" s="156"/>
      <c r="AA3314" s="156"/>
      <c r="AB3314" s="156"/>
      <c r="AC3314" s="156"/>
      <c r="AD3314" s="156"/>
      <c r="AE3314" s="156"/>
      <c r="AF3314" s="156"/>
      <c r="AG3314" s="156"/>
      <c r="AH3314" s="153"/>
      <c r="AI3314" s="153"/>
      <c r="AJ3314" s="153"/>
      <c r="AK3314" s="153"/>
      <c r="AL3314" s="153"/>
      <c r="AM3314" s="153"/>
      <c r="AN3314" s="153"/>
      <c r="AO3314" s="153"/>
      <c r="AP3314" s="153"/>
      <c r="AQ3314" s="153"/>
      <c r="AR3314" s="153"/>
      <c r="AS3314" s="153"/>
      <c r="AT3314" s="153"/>
      <c r="AU3314" s="153"/>
      <c r="AV3314" s="153"/>
      <c r="AW3314" s="153"/>
      <c r="AX3314" s="153"/>
      <c r="AY3314" s="153"/>
      <c r="AZ3314" s="153"/>
      <c r="BA3314" s="153"/>
      <c r="BB3314" s="153"/>
      <c r="BC3314" s="153"/>
      <c r="BD3314" s="153"/>
      <c r="BE3314" s="153"/>
    </row>
    <row r="3315" spans="1:57" ht="15.5" x14ac:dyDescent="0.4">
      <c r="A3315" s="153" t="str">
        <f t="shared" si="51"/>
        <v>352191</v>
      </c>
      <c r="B3315" s="153">
        <v>3423</v>
      </c>
      <c r="C3315" s="153">
        <v>35219</v>
      </c>
      <c r="D3315" s="153" t="s">
        <v>1484</v>
      </c>
      <c r="E3315" s="157" t="s">
        <v>5659</v>
      </c>
      <c r="F3315" s="153" t="s">
        <v>5597</v>
      </c>
      <c r="G3315" s="153"/>
      <c r="H3315" s="153"/>
      <c r="I3315" s="153"/>
      <c r="J3315" s="153"/>
      <c r="K3315" s="153"/>
      <c r="L3315" s="153"/>
      <c r="M3315" s="153" t="s">
        <v>192</v>
      </c>
      <c r="N3315" s="153" t="s">
        <v>188</v>
      </c>
      <c r="O3315" s="156">
        <v>0.05</v>
      </c>
      <c r="P3315" s="153">
        <v>0.05</v>
      </c>
      <c r="Q3315" s="156">
        <v>59.1</v>
      </c>
      <c r="R3315" s="156">
        <v>0.1</v>
      </c>
      <c r="S3315" s="156">
        <v>0.1</v>
      </c>
      <c r="T3315" s="156">
        <v>0.65</v>
      </c>
      <c r="U3315" s="153"/>
      <c r="V3315" s="153"/>
      <c r="W3315" s="156"/>
      <c r="X3315" s="156"/>
      <c r="Y3315" s="156"/>
      <c r="Z3315" s="156"/>
      <c r="AA3315" s="156"/>
      <c r="AB3315" s="156"/>
      <c r="AC3315" s="156"/>
      <c r="AD3315" s="156"/>
      <c r="AE3315" s="156"/>
      <c r="AF3315" s="156"/>
      <c r="AG3315" s="156"/>
      <c r="AH3315" s="153"/>
      <c r="AI3315" s="153"/>
      <c r="AJ3315" s="153"/>
      <c r="AK3315" s="153"/>
      <c r="AL3315" s="153"/>
      <c r="AM3315" s="153"/>
      <c r="AN3315" s="153"/>
      <c r="AO3315" s="153"/>
      <c r="AP3315" s="153"/>
      <c r="AQ3315" s="153"/>
      <c r="AR3315" s="153"/>
      <c r="AS3315" s="153"/>
      <c r="AT3315" s="153"/>
      <c r="AU3315" s="153"/>
      <c r="AV3315" s="153"/>
      <c r="AW3315" s="153"/>
      <c r="AX3315" s="153"/>
      <c r="AY3315" s="153"/>
      <c r="AZ3315" s="153"/>
      <c r="BA3315" s="153"/>
      <c r="BB3315" s="153"/>
      <c r="BC3315" s="153"/>
      <c r="BD3315" s="153"/>
      <c r="BE3315" s="153"/>
    </row>
    <row r="3316" spans="1:57" ht="15.5" x14ac:dyDescent="0.4">
      <c r="A3316" s="153" t="str">
        <f t="shared" si="51"/>
        <v>353521</v>
      </c>
      <c r="B3316" s="153">
        <v>3424</v>
      </c>
      <c r="C3316" s="153">
        <v>35352</v>
      </c>
      <c r="D3316" s="153" t="s">
        <v>1493</v>
      </c>
      <c r="E3316" s="157" t="s">
        <v>5657</v>
      </c>
      <c r="F3316" s="153" t="s">
        <v>5597</v>
      </c>
      <c r="G3316" s="153"/>
      <c r="H3316" s="153"/>
      <c r="I3316" s="153"/>
      <c r="J3316" s="153"/>
      <c r="K3316" s="153"/>
      <c r="L3316" s="153"/>
      <c r="M3316" s="153" t="s">
        <v>192</v>
      </c>
      <c r="N3316" s="153" t="s">
        <v>188</v>
      </c>
      <c r="O3316" s="156">
        <v>0.05</v>
      </c>
      <c r="P3316" s="153">
        <v>0.05</v>
      </c>
      <c r="Q3316" s="156">
        <v>58.5</v>
      </c>
      <c r="R3316" s="156">
        <v>0.1</v>
      </c>
      <c r="S3316" s="156">
        <v>0.1</v>
      </c>
      <c r="T3316" s="156">
        <v>1</v>
      </c>
      <c r="U3316" s="153"/>
      <c r="V3316" s="153"/>
      <c r="W3316" s="156"/>
      <c r="X3316" s="156"/>
      <c r="Y3316" s="156"/>
      <c r="Z3316" s="156"/>
      <c r="AA3316" s="156"/>
      <c r="AB3316" s="156"/>
      <c r="AC3316" s="156"/>
      <c r="AD3316" s="156"/>
      <c r="AE3316" s="156"/>
      <c r="AF3316" s="156"/>
      <c r="AG3316" s="156"/>
      <c r="AH3316" s="153"/>
      <c r="AI3316" s="153"/>
      <c r="AJ3316" s="153"/>
      <c r="AK3316" s="153"/>
      <c r="AL3316" s="153"/>
      <c r="AM3316" s="153"/>
      <c r="AN3316" s="153"/>
      <c r="AO3316" s="153"/>
      <c r="AP3316" s="153"/>
      <c r="AQ3316" s="153"/>
      <c r="AR3316" s="153"/>
      <c r="AS3316" s="153"/>
      <c r="AT3316" s="153"/>
      <c r="AU3316" s="153"/>
      <c r="AV3316" s="153"/>
      <c r="AW3316" s="153"/>
      <c r="AX3316" s="153"/>
      <c r="AY3316" s="153"/>
      <c r="AZ3316" s="153"/>
      <c r="BA3316" s="153"/>
      <c r="BB3316" s="153"/>
      <c r="BC3316" s="153"/>
      <c r="BD3316" s="153"/>
      <c r="BE3316" s="153"/>
    </row>
    <row r="3317" spans="1:57" ht="15.5" x14ac:dyDescent="0.4">
      <c r="A3317" s="153" t="str">
        <f t="shared" si="51"/>
        <v>353522</v>
      </c>
      <c r="B3317" s="153">
        <v>3425</v>
      </c>
      <c r="C3317" s="153">
        <v>35352</v>
      </c>
      <c r="D3317" s="153" t="s">
        <v>1493</v>
      </c>
      <c r="E3317" s="157" t="s">
        <v>5657</v>
      </c>
      <c r="F3317" s="153" t="s">
        <v>5629</v>
      </c>
      <c r="G3317" s="153"/>
      <c r="H3317" s="153"/>
      <c r="I3317" s="153"/>
      <c r="J3317" s="153"/>
      <c r="K3317" s="153"/>
      <c r="L3317" s="153"/>
      <c r="M3317" s="153" t="s">
        <v>192</v>
      </c>
      <c r="N3317" s="153" t="s">
        <v>188</v>
      </c>
      <c r="O3317" s="156">
        <v>0.05</v>
      </c>
      <c r="P3317" s="153">
        <v>0.05</v>
      </c>
      <c r="Q3317" s="156">
        <v>58.5</v>
      </c>
      <c r="R3317" s="156">
        <v>0.1</v>
      </c>
      <c r="S3317" s="156">
        <v>0.1</v>
      </c>
      <c r="T3317" s="156">
        <v>0.83</v>
      </c>
      <c r="U3317" s="153"/>
      <c r="V3317" s="153"/>
      <c r="W3317" s="156"/>
      <c r="X3317" s="156"/>
      <c r="Y3317" s="156"/>
      <c r="Z3317" s="156"/>
      <c r="AA3317" s="156"/>
      <c r="AB3317" s="156"/>
      <c r="AC3317" s="156"/>
      <c r="AD3317" s="156"/>
      <c r="AE3317" s="156"/>
      <c r="AF3317" s="156"/>
      <c r="AG3317" s="156"/>
      <c r="AH3317" s="153"/>
      <c r="AI3317" s="153"/>
      <c r="AJ3317" s="153"/>
      <c r="AK3317" s="153"/>
      <c r="AL3317" s="153"/>
      <c r="AM3317" s="153"/>
      <c r="AN3317" s="153"/>
      <c r="AO3317" s="153"/>
      <c r="AP3317" s="153"/>
      <c r="AQ3317" s="153"/>
      <c r="AR3317" s="153"/>
      <c r="AS3317" s="153"/>
      <c r="AT3317" s="153"/>
      <c r="AU3317" s="153"/>
      <c r="AV3317" s="153"/>
      <c r="AW3317" s="153"/>
      <c r="AX3317" s="153"/>
      <c r="AY3317" s="153"/>
      <c r="AZ3317" s="153"/>
      <c r="BA3317" s="153"/>
      <c r="BB3317" s="153"/>
      <c r="BC3317" s="153"/>
      <c r="BD3317" s="153"/>
      <c r="BE3317" s="153"/>
    </row>
    <row r="3318" spans="1:57" ht="15.5" x14ac:dyDescent="0.4">
      <c r="A3318" s="153" t="str">
        <f t="shared" si="51"/>
        <v>353523</v>
      </c>
      <c r="B3318" s="153">
        <v>3426</v>
      </c>
      <c r="C3318" s="153">
        <v>35352</v>
      </c>
      <c r="D3318" s="153" t="s">
        <v>1493</v>
      </c>
      <c r="E3318" s="157" t="s">
        <v>5657</v>
      </c>
      <c r="F3318" s="153" t="s">
        <v>5630</v>
      </c>
      <c r="G3318" s="153"/>
      <c r="H3318" s="153"/>
      <c r="I3318" s="153"/>
      <c r="J3318" s="153"/>
      <c r="K3318" s="153"/>
      <c r="L3318" s="153"/>
      <c r="M3318" s="153" t="s">
        <v>192</v>
      </c>
      <c r="N3318" s="153" t="s">
        <v>188</v>
      </c>
      <c r="O3318" s="156">
        <v>0.05</v>
      </c>
      <c r="P3318" s="153">
        <v>0.05</v>
      </c>
      <c r="Q3318" s="156">
        <v>58.5</v>
      </c>
      <c r="R3318" s="156">
        <v>0.1</v>
      </c>
      <c r="S3318" s="156">
        <v>0.1</v>
      </c>
      <c r="T3318" s="156">
        <v>1</v>
      </c>
      <c r="U3318" s="153"/>
      <c r="V3318" s="153"/>
      <c r="W3318" s="156"/>
      <c r="X3318" s="156"/>
      <c r="Y3318" s="156"/>
      <c r="Z3318" s="156"/>
      <c r="AA3318" s="156"/>
      <c r="AB3318" s="156"/>
      <c r="AC3318" s="156"/>
      <c r="AD3318" s="156"/>
      <c r="AE3318" s="156"/>
      <c r="AF3318" s="156"/>
      <c r="AG3318" s="156"/>
      <c r="AH3318" s="153"/>
      <c r="AI3318" s="153"/>
      <c r="AJ3318" s="153"/>
      <c r="AK3318" s="153"/>
      <c r="AL3318" s="153"/>
      <c r="AM3318" s="153"/>
      <c r="AN3318" s="153"/>
      <c r="AO3318" s="153"/>
      <c r="AP3318" s="153"/>
      <c r="AQ3318" s="153"/>
      <c r="AR3318" s="153"/>
      <c r="AS3318" s="153"/>
      <c r="AT3318" s="153"/>
      <c r="AU3318" s="153"/>
      <c r="AV3318" s="153"/>
      <c r="AW3318" s="153"/>
      <c r="AX3318" s="153"/>
      <c r="AY3318" s="153"/>
      <c r="AZ3318" s="153"/>
      <c r="BA3318" s="153"/>
      <c r="BB3318" s="153"/>
      <c r="BC3318" s="153"/>
      <c r="BD3318" s="153"/>
      <c r="BE3318" s="153"/>
    </row>
    <row r="3319" spans="1:57" ht="15.5" x14ac:dyDescent="0.4">
      <c r="A3319" s="153" t="str">
        <f t="shared" si="51"/>
        <v>353531</v>
      </c>
      <c r="B3319" s="153">
        <v>3428</v>
      </c>
      <c r="C3319" s="153">
        <v>35353</v>
      </c>
      <c r="D3319" s="153" t="s">
        <v>1386</v>
      </c>
      <c r="E3319" s="157" t="s">
        <v>5657</v>
      </c>
      <c r="F3319" s="153" t="s">
        <v>5597</v>
      </c>
      <c r="G3319" s="153"/>
      <c r="H3319" s="153"/>
      <c r="I3319" s="153"/>
      <c r="J3319" s="153"/>
      <c r="K3319" s="153"/>
      <c r="L3319" s="153"/>
      <c r="M3319" s="153" t="s">
        <v>192</v>
      </c>
      <c r="N3319" s="153" t="s">
        <v>188</v>
      </c>
      <c r="O3319" s="156">
        <v>0.05</v>
      </c>
      <c r="P3319" s="153">
        <v>0.05</v>
      </c>
      <c r="Q3319" s="156">
        <v>58.7</v>
      </c>
      <c r="R3319" s="156">
        <v>0.1</v>
      </c>
      <c r="S3319" s="156">
        <v>0.1</v>
      </c>
      <c r="T3319" s="156">
        <v>0.77</v>
      </c>
      <c r="U3319" s="153"/>
      <c r="V3319" s="153"/>
      <c r="W3319" s="156"/>
      <c r="X3319" s="156"/>
      <c r="Y3319" s="156"/>
      <c r="Z3319" s="156"/>
      <c r="AA3319" s="156"/>
      <c r="AB3319" s="156"/>
      <c r="AC3319" s="156"/>
      <c r="AD3319" s="156"/>
      <c r="AE3319" s="156"/>
      <c r="AF3319" s="156"/>
      <c r="AG3319" s="156"/>
      <c r="AH3319" s="153"/>
      <c r="AI3319" s="153"/>
      <c r="AJ3319" s="153"/>
      <c r="AK3319" s="153"/>
      <c r="AL3319" s="153"/>
      <c r="AM3319" s="153"/>
      <c r="AN3319" s="153"/>
      <c r="AO3319" s="153"/>
      <c r="AP3319" s="153"/>
      <c r="AQ3319" s="153"/>
      <c r="AR3319" s="153"/>
      <c r="AS3319" s="153"/>
      <c r="AT3319" s="153"/>
      <c r="AU3319" s="153"/>
      <c r="AV3319" s="153"/>
      <c r="AW3319" s="153"/>
      <c r="AX3319" s="153"/>
      <c r="AY3319" s="153"/>
      <c r="AZ3319" s="153"/>
      <c r="BA3319" s="153"/>
      <c r="BB3319" s="153"/>
      <c r="BC3319" s="153"/>
      <c r="BD3319" s="153"/>
      <c r="BE3319" s="153"/>
    </row>
    <row r="3320" spans="1:57" ht="15.5" x14ac:dyDescent="0.4">
      <c r="A3320" s="153" t="str">
        <f t="shared" si="51"/>
        <v>353532</v>
      </c>
      <c r="B3320" s="153">
        <v>3429</v>
      </c>
      <c r="C3320" s="153">
        <v>35353</v>
      </c>
      <c r="D3320" s="153" t="s">
        <v>1386</v>
      </c>
      <c r="E3320" s="157" t="s">
        <v>5657</v>
      </c>
      <c r="F3320" s="153" t="s">
        <v>5629</v>
      </c>
      <c r="G3320" s="153"/>
      <c r="H3320" s="153"/>
      <c r="I3320" s="153"/>
      <c r="J3320" s="153"/>
      <c r="K3320" s="153"/>
      <c r="L3320" s="153"/>
      <c r="M3320" s="153" t="s">
        <v>192</v>
      </c>
      <c r="N3320" s="153" t="s">
        <v>188</v>
      </c>
      <c r="O3320" s="156">
        <v>0.05</v>
      </c>
      <c r="P3320" s="153">
        <v>0.05</v>
      </c>
      <c r="Q3320" s="156">
        <v>58.7</v>
      </c>
      <c r="R3320" s="156">
        <v>0.1</v>
      </c>
      <c r="S3320" s="156">
        <v>0.1</v>
      </c>
      <c r="T3320" s="156">
        <v>0.97</v>
      </c>
      <c r="U3320" s="153"/>
      <c r="V3320" s="153"/>
      <c r="W3320" s="156"/>
      <c r="X3320" s="156"/>
      <c r="Y3320" s="156"/>
      <c r="Z3320" s="156"/>
      <c r="AA3320" s="156"/>
      <c r="AB3320" s="156"/>
      <c r="AC3320" s="156"/>
      <c r="AD3320" s="156"/>
      <c r="AE3320" s="156"/>
      <c r="AF3320" s="156"/>
      <c r="AG3320" s="156"/>
      <c r="AH3320" s="153"/>
      <c r="AI3320" s="153"/>
      <c r="AJ3320" s="153"/>
      <c r="AK3320" s="153"/>
      <c r="AL3320" s="153"/>
      <c r="AM3320" s="153"/>
      <c r="AN3320" s="153"/>
      <c r="AO3320" s="153"/>
      <c r="AP3320" s="153"/>
      <c r="AQ3320" s="153"/>
      <c r="AR3320" s="153"/>
      <c r="AS3320" s="153"/>
      <c r="AT3320" s="153"/>
      <c r="AU3320" s="153"/>
      <c r="AV3320" s="153"/>
      <c r="AW3320" s="153"/>
      <c r="AX3320" s="153"/>
      <c r="AY3320" s="153"/>
      <c r="AZ3320" s="153"/>
      <c r="BA3320" s="153"/>
      <c r="BB3320" s="153"/>
      <c r="BC3320" s="153"/>
      <c r="BD3320" s="153"/>
      <c r="BE3320" s="153"/>
    </row>
    <row r="3321" spans="1:57" ht="15.5" x14ac:dyDescent="0.4">
      <c r="A3321" s="153" t="str">
        <f t="shared" si="51"/>
        <v>353533</v>
      </c>
      <c r="B3321" s="153">
        <v>3430</v>
      </c>
      <c r="C3321" s="153">
        <v>35353</v>
      </c>
      <c r="D3321" s="153" t="s">
        <v>1386</v>
      </c>
      <c r="E3321" s="157" t="s">
        <v>5657</v>
      </c>
      <c r="F3321" s="153" t="s">
        <v>5630</v>
      </c>
      <c r="G3321" s="153"/>
      <c r="H3321" s="153"/>
      <c r="I3321" s="153"/>
      <c r="J3321" s="153"/>
      <c r="K3321" s="153"/>
      <c r="L3321" s="153"/>
      <c r="M3321" s="153" t="s">
        <v>192</v>
      </c>
      <c r="N3321" s="153" t="s">
        <v>188</v>
      </c>
      <c r="O3321" s="156">
        <v>0.05</v>
      </c>
      <c r="P3321" s="153">
        <v>0.05</v>
      </c>
      <c r="Q3321" s="156">
        <v>58.7</v>
      </c>
      <c r="R3321" s="156">
        <v>0.1</v>
      </c>
      <c r="S3321" s="156">
        <v>0.1</v>
      </c>
      <c r="T3321" s="156">
        <v>0.99</v>
      </c>
      <c r="U3321" s="153"/>
      <c r="V3321" s="153"/>
      <c r="W3321" s="156"/>
      <c r="X3321" s="156"/>
      <c r="Y3321" s="156"/>
      <c r="Z3321" s="156"/>
      <c r="AA3321" s="156"/>
      <c r="AB3321" s="156"/>
      <c r="AC3321" s="156"/>
      <c r="AD3321" s="156"/>
      <c r="AE3321" s="156"/>
      <c r="AF3321" s="156"/>
      <c r="AG3321" s="156"/>
      <c r="AH3321" s="153"/>
      <c r="AI3321" s="153"/>
      <c r="AJ3321" s="153"/>
      <c r="AK3321" s="153"/>
      <c r="AL3321" s="153"/>
      <c r="AM3321" s="153"/>
      <c r="AN3321" s="153"/>
      <c r="AO3321" s="153"/>
      <c r="AP3321" s="153"/>
      <c r="AQ3321" s="153"/>
      <c r="AR3321" s="153"/>
      <c r="AS3321" s="153"/>
      <c r="AT3321" s="153"/>
      <c r="AU3321" s="153"/>
      <c r="AV3321" s="153"/>
      <c r="AW3321" s="153"/>
      <c r="AX3321" s="153"/>
      <c r="AY3321" s="153"/>
      <c r="AZ3321" s="153"/>
      <c r="BA3321" s="153"/>
      <c r="BB3321" s="153"/>
      <c r="BC3321" s="153"/>
      <c r="BD3321" s="153"/>
      <c r="BE3321" s="153"/>
    </row>
    <row r="3322" spans="1:57" ht="15.5" x14ac:dyDescent="0.4">
      <c r="A3322" s="153" t="str">
        <f t="shared" si="51"/>
        <v>353541</v>
      </c>
      <c r="B3322" s="153">
        <v>3431</v>
      </c>
      <c r="C3322" s="153">
        <v>35354</v>
      </c>
      <c r="D3322" s="153" t="s">
        <v>1458</v>
      </c>
      <c r="E3322" s="157" t="s">
        <v>5657</v>
      </c>
      <c r="F3322" s="153" t="s">
        <v>5597</v>
      </c>
      <c r="G3322" s="153"/>
      <c r="H3322" s="153"/>
      <c r="I3322" s="153"/>
      <c r="J3322" s="153"/>
      <c r="K3322" s="153"/>
      <c r="L3322" s="153"/>
      <c r="M3322" s="153" t="s">
        <v>192</v>
      </c>
      <c r="N3322" s="153" t="s">
        <v>188</v>
      </c>
      <c r="O3322" s="156">
        <v>0.05</v>
      </c>
      <c r="P3322" s="153">
        <v>0.05</v>
      </c>
      <c r="Q3322" s="156">
        <v>58.7</v>
      </c>
      <c r="R3322" s="156">
        <v>0.1</v>
      </c>
      <c r="S3322" s="156">
        <v>0.1</v>
      </c>
      <c r="T3322" s="156">
        <v>0.97</v>
      </c>
      <c r="U3322" s="153"/>
      <c r="V3322" s="153"/>
      <c r="W3322" s="156"/>
      <c r="X3322" s="156"/>
      <c r="Y3322" s="156"/>
      <c r="Z3322" s="156"/>
      <c r="AA3322" s="156"/>
      <c r="AB3322" s="156"/>
      <c r="AC3322" s="156"/>
      <c r="AD3322" s="156"/>
      <c r="AE3322" s="156"/>
      <c r="AF3322" s="156"/>
      <c r="AG3322" s="156"/>
      <c r="AH3322" s="153"/>
      <c r="AI3322" s="153"/>
      <c r="AJ3322" s="153"/>
      <c r="AK3322" s="153"/>
      <c r="AL3322" s="153"/>
      <c r="AM3322" s="153"/>
      <c r="AN3322" s="153"/>
      <c r="AO3322" s="153"/>
      <c r="AP3322" s="153"/>
      <c r="AQ3322" s="153"/>
      <c r="AR3322" s="153"/>
      <c r="AS3322" s="153"/>
      <c r="AT3322" s="153"/>
      <c r="AU3322" s="153"/>
      <c r="AV3322" s="153"/>
      <c r="AW3322" s="153"/>
      <c r="AX3322" s="153"/>
      <c r="AY3322" s="153"/>
      <c r="AZ3322" s="153"/>
      <c r="BA3322" s="153"/>
      <c r="BB3322" s="153"/>
      <c r="BC3322" s="153"/>
      <c r="BD3322" s="153"/>
      <c r="BE3322" s="153"/>
    </row>
    <row r="3323" spans="1:57" ht="15.5" x14ac:dyDescent="0.4">
      <c r="A3323" s="153" t="str">
        <f t="shared" si="51"/>
        <v>353542</v>
      </c>
      <c r="B3323" s="153">
        <v>3432</v>
      </c>
      <c r="C3323" s="153">
        <v>35354</v>
      </c>
      <c r="D3323" s="153" t="s">
        <v>1458</v>
      </c>
      <c r="E3323" s="157" t="s">
        <v>5657</v>
      </c>
      <c r="F3323" s="153" t="s">
        <v>5629</v>
      </c>
      <c r="G3323" s="153"/>
      <c r="H3323" s="153"/>
      <c r="I3323" s="153"/>
      <c r="J3323" s="153"/>
      <c r="K3323" s="153"/>
      <c r="L3323" s="153"/>
      <c r="M3323" s="153" t="s">
        <v>192</v>
      </c>
      <c r="N3323" s="153" t="s">
        <v>188</v>
      </c>
      <c r="O3323" s="156">
        <v>0.05</v>
      </c>
      <c r="P3323" s="153">
        <v>0.05</v>
      </c>
      <c r="Q3323" s="156">
        <v>58.7</v>
      </c>
      <c r="R3323" s="156">
        <v>0.1</v>
      </c>
      <c r="S3323" s="156">
        <v>0.1</v>
      </c>
      <c r="T3323" s="156">
        <v>1</v>
      </c>
      <c r="U3323" s="153"/>
      <c r="V3323" s="153"/>
      <c r="W3323" s="156"/>
      <c r="X3323" s="156"/>
      <c r="Y3323" s="156"/>
      <c r="Z3323" s="156"/>
      <c r="AA3323" s="156"/>
      <c r="AB3323" s="156"/>
      <c r="AC3323" s="156"/>
      <c r="AD3323" s="156"/>
      <c r="AE3323" s="156"/>
      <c r="AF3323" s="156"/>
      <c r="AG3323" s="156"/>
      <c r="AH3323" s="153"/>
      <c r="AI3323" s="153"/>
      <c r="AJ3323" s="153"/>
      <c r="AK3323" s="153"/>
      <c r="AL3323" s="153"/>
      <c r="AM3323" s="153"/>
      <c r="AN3323" s="153"/>
      <c r="AO3323" s="153"/>
      <c r="AP3323" s="153"/>
      <c r="AQ3323" s="153"/>
      <c r="AR3323" s="153"/>
      <c r="AS3323" s="153"/>
      <c r="AT3323" s="153"/>
      <c r="AU3323" s="153"/>
      <c r="AV3323" s="153"/>
      <c r="AW3323" s="153"/>
      <c r="AX3323" s="153"/>
      <c r="AY3323" s="153"/>
      <c r="AZ3323" s="153"/>
      <c r="BA3323" s="153"/>
      <c r="BB3323" s="153"/>
      <c r="BC3323" s="153"/>
      <c r="BD3323" s="153"/>
      <c r="BE3323" s="153"/>
    </row>
    <row r="3324" spans="1:57" ht="15.5" x14ac:dyDescent="0.4">
      <c r="A3324" s="153" t="str">
        <f t="shared" si="51"/>
        <v>353543</v>
      </c>
      <c r="B3324" s="153">
        <v>3433</v>
      </c>
      <c r="C3324" s="153">
        <v>35354</v>
      </c>
      <c r="D3324" s="153" t="s">
        <v>1458</v>
      </c>
      <c r="E3324" s="157" t="s">
        <v>5657</v>
      </c>
      <c r="F3324" s="153" t="s">
        <v>5630</v>
      </c>
      <c r="G3324" s="153"/>
      <c r="H3324" s="153"/>
      <c r="I3324" s="153"/>
      <c r="J3324" s="153"/>
      <c r="K3324" s="153"/>
      <c r="L3324" s="153"/>
      <c r="M3324" s="153" t="s">
        <v>192</v>
      </c>
      <c r="N3324" s="153" t="s">
        <v>188</v>
      </c>
      <c r="O3324" s="156">
        <v>0.05</v>
      </c>
      <c r="P3324" s="153">
        <v>0.05</v>
      </c>
      <c r="Q3324" s="156">
        <v>58.7</v>
      </c>
      <c r="R3324" s="156">
        <v>0.1</v>
      </c>
      <c r="S3324" s="156">
        <v>0.1</v>
      </c>
      <c r="T3324" s="156">
        <v>0.44</v>
      </c>
      <c r="U3324" s="153"/>
      <c r="V3324" s="153"/>
      <c r="W3324" s="156"/>
      <c r="X3324" s="156"/>
      <c r="Y3324" s="156"/>
      <c r="Z3324" s="156"/>
      <c r="AA3324" s="156"/>
      <c r="AB3324" s="156"/>
      <c r="AC3324" s="156"/>
      <c r="AD3324" s="156"/>
      <c r="AE3324" s="156"/>
      <c r="AF3324" s="156"/>
      <c r="AG3324" s="156"/>
      <c r="AH3324" s="153"/>
      <c r="AI3324" s="153"/>
      <c r="AJ3324" s="153"/>
      <c r="AK3324" s="153"/>
      <c r="AL3324" s="153"/>
      <c r="AM3324" s="153"/>
      <c r="AN3324" s="153"/>
      <c r="AO3324" s="153"/>
      <c r="AP3324" s="153"/>
      <c r="AQ3324" s="153"/>
      <c r="AR3324" s="153"/>
      <c r="AS3324" s="153"/>
      <c r="AT3324" s="153"/>
      <c r="AU3324" s="153"/>
      <c r="AV3324" s="153"/>
      <c r="AW3324" s="153"/>
      <c r="AX3324" s="153"/>
      <c r="AY3324" s="153"/>
      <c r="AZ3324" s="153"/>
      <c r="BA3324" s="153"/>
      <c r="BB3324" s="153"/>
      <c r="BC3324" s="153"/>
      <c r="BD3324" s="153"/>
      <c r="BE3324" s="153"/>
    </row>
    <row r="3325" spans="1:57" ht="15.5" x14ac:dyDescent="0.4">
      <c r="A3325" s="153" t="str">
        <f t="shared" si="51"/>
        <v>353551</v>
      </c>
      <c r="B3325" s="153">
        <v>3434</v>
      </c>
      <c r="C3325" s="153">
        <v>35355</v>
      </c>
      <c r="D3325" s="153" t="s">
        <v>1496</v>
      </c>
      <c r="E3325" s="157" t="s">
        <v>5657</v>
      </c>
      <c r="F3325" s="153" t="s">
        <v>5597</v>
      </c>
      <c r="G3325" s="153"/>
      <c r="H3325" s="153"/>
      <c r="I3325" s="153"/>
      <c r="J3325" s="153"/>
      <c r="K3325" s="153"/>
      <c r="L3325" s="153"/>
      <c r="M3325" s="153" t="s">
        <v>192</v>
      </c>
      <c r="N3325" s="153" t="s">
        <v>188</v>
      </c>
      <c r="O3325" s="156">
        <v>0.05</v>
      </c>
      <c r="P3325" s="153">
        <v>0.05</v>
      </c>
      <c r="Q3325" s="156">
        <v>58.5</v>
      </c>
      <c r="R3325" s="156">
        <v>0.1</v>
      </c>
      <c r="S3325" s="156">
        <v>0.1</v>
      </c>
      <c r="T3325" s="156">
        <v>0.85</v>
      </c>
      <c r="U3325" s="153"/>
      <c r="V3325" s="153"/>
      <c r="W3325" s="156"/>
      <c r="X3325" s="156"/>
      <c r="Y3325" s="156"/>
      <c r="Z3325" s="156"/>
      <c r="AA3325" s="156"/>
      <c r="AB3325" s="156"/>
      <c r="AC3325" s="156"/>
      <c r="AD3325" s="156"/>
      <c r="AE3325" s="156"/>
      <c r="AF3325" s="156"/>
      <c r="AG3325" s="156"/>
      <c r="AH3325" s="153"/>
      <c r="AI3325" s="153"/>
      <c r="AJ3325" s="153"/>
      <c r="AK3325" s="153"/>
      <c r="AL3325" s="153"/>
      <c r="AM3325" s="153"/>
      <c r="AN3325" s="153"/>
      <c r="AO3325" s="153"/>
      <c r="AP3325" s="153"/>
      <c r="AQ3325" s="153"/>
      <c r="AR3325" s="153"/>
      <c r="AS3325" s="153"/>
      <c r="AT3325" s="153"/>
      <c r="AU3325" s="153"/>
      <c r="AV3325" s="153"/>
      <c r="AW3325" s="153"/>
      <c r="AX3325" s="153"/>
      <c r="AY3325" s="153"/>
      <c r="AZ3325" s="153"/>
      <c r="BA3325" s="153"/>
      <c r="BB3325" s="153"/>
      <c r="BC3325" s="153"/>
      <c r="BD3325" s="153"/>
      <c r="BE3325" s="153"/>
    </row>
    <row r="3326" spans="1:57" ht="15.5" x14ac:dyDescent="0.4">
      <c r="A3326" s="153" t="str">
        <f t="shared" si="51"/>
        <v>353552</v>
      </c>
      <c r="B3326" s="153">
        <v>3435</v>
      </c>
      <c r="C3326" s="153">
        <v>35355</v>
      </c>
      <c r="D3326" s="153" t="s">
        <v>1496</v>
      </c>
      <c r="E3326" s="157" t="s">
        <v>5657</v>
      </c>
      <c r="F3326" s="153" t="s">
        <v>5629</v>
      </c>
      <c r="G3326" s="153"/>
      <c r="H3326" s="153"/>
      <c r="I3326" s="153"/>
      <c r="J3326" s="153"/>
      <c r="K3326" s="153"/>
      <c r="L3326" s="153"/>
      <c r="M3326" s="153" t="s">
        <v>192</v>
      </c>
      <c r="N3326" s="153" t="s">
        <v>188</v>
      </c>
      <c r="O3326" s="156">
        <v>0.05</v>
      </c>
      <c r="P3326" s="153">
        <v>0.05</v>
      </c>
      <c r="Q3326" s="156">
        <v>58.5</v>
      </c>
      <c r="R3326" s="156">
        <v>0.1</v>
      </c>
      <c r="S3326" s="156">
        <v>0.1</v>
      </c>
      <c r="T3326" s="156">
        <v>0.79</v>
      </c>
      <c r="U3326" s="153"/>
      <c r="V3326" s="153"/>
      <c r="W3326" s="156"/>
      <c r="X3326" s="156"/>
      <c r="Y3326" s="156"/>
      <c r="Z3326" s="156"/>
      <c r="AA3326" s="156"/>
      <c r="AB3326" s="156"/>
      <c r="AC3326" s="156"/>
      <c r="AD3326" s="156"/>
      <c r="AE3326" s="156"/>
      <c r="AF3326" s="156"/>
      <c r="AG3326" s="156"/>
      <c r="AH3326" s="153"/>
      <c r="AI3326" s="153"/>
      <c r="AJ3326" s="153"/>
      <c r="AK3326" s="153"/>
      <c r="AL3326" s="153"/>
      <c r="AM3326" s="153"/>
      <c r="AN3326" s="153"/>
      <c r="AO3326" s="153"/>
      <c r="AP3326" s="153"/>
      <c r="AQ3326" s="153"/>
      <c r="AR3326" s="153"/>
      <c r="AS3326" s="153"/>
      <c r="AT3326" s="153"/>
      <c r="AU3326" s="153"/>
      <c r="AV3326" s="153"/>
      <c r="AW3326" s="153"/>
      <c r="AX3326" s="153"/>
      <c r="AY3326" s="153"/>
      <c r="AZ3326" s="153"/>
      <c r="BA3326" s="153"/>
      <c r="BB3326" s="153"/>
      <c r="BC3326" s="153"/>
      <c r="BD3326" s="153"/>
      <c r="BE3326" s="153"/>
    </row>
    <row r="3327" spans="1:57" ht="15.5" x14ac:dyDescent="0.4">
      <c r="A3327" s="153" t="str">
        <f t="shared" si="51"/>
        <v>353631</v>
      </c>
      <c r="B3327" s="153">
        <v>3436</v>
      </c>
      <c r="C3327" s="153">
        <v>35363</v>
      </c>
      <c r="D3327" s="153" t="s">
        <v>1351</v>
      </c>
      <c r="E3327" s="157" t="s">
        <v>5657</v>
      </c>
      <c r="F3327" s="153" t="s">
        <v>5597</v>
      </c>
      <c r="G3327" s="153"/>
      <c r="H3327" s="153"/>
      <c r="I3327" s="153"/>
      <c r="J3327" s="153"/>
      <c r="K3327" s="153"/>
      <c r="L3327" s="153"/>
      <c r="M3327" s="153" t="s">
        <v>192</v>
      </c>
      <c r="N3327" s="153" t="s">
        <v>188</v>
      </c>
      <c r="O3327" s="156">
        <v>0.05</v>
      </c>
      <c r="P3327" s="153">
        <v>0.05</v>
      </c>
      <c r="Q3327" s="156">
        <v>58.7</v>
      </c>
      <c r="R3327" s="156">
        <v>0.1</v>
      </c>
      <c r="S3327" s="156">
        <v>0.1</v>
      </c>
      <c r="T3327" s="156">
        <v>0.68</v>
      </c>
      <c r="U3327" s="153"/>
      <c r="V3327" s="153"/>
      <c r="W3327" s="156"/>
      <c r="X3327" s="156"/>
      <c r="Y3327" s="156"/>
      <c r="Z3327" s="156"/>
      <c r="AA3327" s="156"/>
      <c r="AB3327" s="156"/>
      <c r="AC3327" s="156"/>
      <c r="AD3327" s="156"/>
      <c r="AE3327" s="156"/>
      <c r="AF3327" s="156"/>
      <c r="AG3327" s="156"/>
      <c r="AH3327" s="153"/>
      <c r="AI3327" s="153"/>
      <c r="AJ3327" s="153"/>
      <c r="AK3327" s="153"/>
      <c r="AL3327" s="153"/>
      <c r="AM3327" s="153"/>
      <c r="AN3327" s="153"/>
      <c r="AO3327" s="153"/>
      <c r="AP3327" s="153"/>
      <c r="AQ3327" s="153"/>
      <c r="AR3327" s="153"/>
      <c r="AS3327" s="153"/>
      <c r="AT3327" s="153"/>
      <c r="AU3327" s="153"/>
      <c r="AV3327" s="153"/>
      <c r="AW3327" s="153"/>
      <c r="AX3327" s="153"/>
      <c r="AY3327" s="153"/>
      <c r="AZ3327" s="153"/>
      <c r="BA3327" s="153"/>
      <c r="BB3327" s="153"/>
      <c r="BC3327" s="153"/>
      <c r="BD3327" s="153"/>
      <c r="BE3327" s="153"/>
    </row>
    <row r="3328" spans="1:57" ht="15.5" x14ac:dyDescent="0.4">
      <c r="A3328" s="153" t="str">
        <f t="shared" si="51"/>
        <v>353632</v>
      </c>
      <c r="B3328" s="153">
        <v>3437</v>
      </c>
      <c r="C3328" s="153">
        <v>35363</v>
      </c>
      <c r="D3328" s="153" t="s">
        <v>1351</v>
      </c>
      <c r="E3328" s="157" t="s">
        <v>5657</v>
      </c>
      <c r="F3328" s="153" t="s">
        <v>5629</v>
      </c>
      <c r="G3328" s="153"/>
      <c r="H3328" s="153"/>
      <c r="I3328" s="153"/>
      <c r="J3328" s="153"/>
      <c r="K3328" s="153"/>
      <c r="L3328" s="153"/>
      <c r="M3328" s="153" t="s">
        <v>192</v>
      </c>
      <c r="N3328" s="153" t="s">
        <v>188</v>
      </c>
      <c r="O3328" s="156">
        <v>0.05</v>
      </c>
      <c r="P3328" s="153">
        <v>0.05</v>
      </c>
      <c r="Q3328" s="156">
        <v>58.7</v>
      </c>
      <c r="R3328" s="156">
        <v>0.1</v>
      </c>
      <c r="S3328" s="156">
        <v>0.1</v>
      </c>
      <c r="T3328" s="156">
        <v>0.86</v>
      </c>
      <c r="U3328" s="153"/>
      <c r="V3328" s="153"/>
      <c r="W3328" s="156"/>
      <c r="X3328" s="156"/>
      <c r="Y3328" s="156"/>
      <c r="Z3328" s="156"/>
      <c r="AA3328" s="156"/>
      <c r="AB3328" s="156"/>
      <c r="AC3328" s="156"/>
      <c r="AD3328" s="156"/>
      <c r="AE3328" s="156"/>
      <c r="AF3328" s="156"/>
      <c r="AG3328" s="156"/>
      <c r="AH3328" s="153"/>
      <c r="AI3328" s="153"/>
      <c r="AJ3328" s="153"/>
      <c r="AK3328" s="153"/>
      <c r="AL3328" s="153"/>
      <c r="AM3328" s="153"/>
      <c r="AN3328" s="153"/>
      <c r="AO3328" s="153"/>
      <c r="AP3328" s="153"/>
      <c r="AQ3328" s="153"/>
      <c r="AR3328" s="153"/>
      <c r="AS3328" s="153"/>
      <c r="AT3328" s="153"/>
      <c r="AU3328" s="153"/>
      <c r="AV3328" s="153"/>
      <c r="AW3328" s="153"/>
      <c r="AX3328" s="153"/>
      <c r="AY3328" s="153"/>
      <c r="AZ3328" s="153"/>
      <c r="BA3328" s="153"/>
      <c r="BB3328" s="153"/>
      <c r="BC3328" s="153"/>
      <c r="BD3328" s="153"/>
      <c r="BE3328" s="153"/>
    </row>
    <row r="3329" spans="1:57" ht="15.5" x14ac:dyDescent="0.4">
      <c r="A3329" s="153" t="str">
        <f t="shared" si="51"/>
        <v>353633</v>
      </c>
      <c r="B3329" s="153">
        <v>3438</v>
      </c>
      <c r="C3329" s="153">
        <v>35363</v>
      </c>
      <c r="D3329" s="153" t="s">
        <v>1351</v>
      </c>
      <c r="E3329" s="157" t="s">
        <v>5657</v>
      </c>
      <c r="F3329" s="153" t="s">
        <v>5630</v>
      </c>
      <c r="G3329" s="153"/>
      <c r="H3329" s="153"/>
      <c r="I3329" s="153"/>
      <c r="J3329" s="153"/>
      <c r="K3329" s="153"/>
      <c r="L3329" s="153"/>
      <c r="M3329" s="153" t="s">
        <v>192</v>
      </c>
      <c r="N3329" s="153" t="s">
        <v>188</v>
      </c>
      <c r="O3329" s="156">
        <v>0.05</v>
      </c>
      <c r="P3329" s="153">
        <v>0.05</v>
      </c>
      <c r="Q3329" s="156">
        <v>58.7</v>
      </c>
      <c r="R3329" s="156">
        <v>0.1</v>
      </c>
      <c r="S3329" s="156">
        <v>0.1</v>
      </c>
      <c r="T3329" s="156">
        <v>1</v>
      </c>
      <c r="U3329" s="153"/>
      <c r="V3329" s="153"/>
      <c r="W3329" s="156"/>
      <c r="X3329" s="156"/>
      <c r="Y3329" s="156"/>
      <c r="Z3329" s="156"/>
      <c r="AA3329" s="156"/>
      <c r="AB3329" s="156"/>
      <c r="AC3329" s="156"/>
      <c r="AD3329" s="156"/>
      <c r="AE3329" s="156"/>
      <c r="AF3329" s="156"/>
      <c r="AG3329" s="156"/>
      <c r="AH3329" s="153"/>
      <c r="AI3329" s="153"/>
      <c r="AJ3329" s="153"/>
      <c r="AK3329" s="153"/>
      <c r="AL3329" s="153"/>
      <c r="AM3329" s="153"/>
      <c r="AN3329" s="153"/>
      <c r="AO3329" s="153"/>
      <c r="AP3329" s="153"/>
      <c r="AQ3329" s="153"/>
      <c r="AR3329" s="153"/>
      <c r="AS3329" s="153"/>
      <c r="AT3329" s="153"/>
      <c r="AU3329" s="153"/>
      <c r="AV3329" s="153"/>
      <c r="AW3329" s="153"/>
      <c r="AX3329" s="153"/>
      <c r="AY3329" s="153"/>
      <c r="AZ3329" s="153"/>
      <c r="BA3329" s="153"/>
      <c r="BB3329" s="153"/>
      <c r="BC3329" s="153"/>
      <c r="BD3329" s="153"/>
      <c r="BE3329" s="153"/>
    </row>
    <row r="3330" spans="1:57" ht="15.5" x14ac:dyDescent="0.4">
      <c r="A3330" s="153" t="str">
        <f t="shared" ref="A3330:A3393" si="52">TRIM(C3330)&amp;TRIM(F3330)</f>
        <v>354501</v>
      </c>
      <c r="B3330" s="153">
        <v>3439</v>
      </c>
      <c r="C3330" s="153">
        <v>35450</v>
      </c>
      <c r="D3330" s="153" t="s">
        <v>1363</v>
      </c>
      <c r="E3330" s="157" t="s">
        <v>5660</v>
      </c>
      <c r="F3330" s="153" t="s">
        <v>5597</v>
      </c>
      <c r="G3330" s="153"/>
      <c r="H3330" s="153"/>
      <c r="I3330" s="153"/>
      <c r="J3330" s="153"/>
      <c r="K3330" s="153"/>
      <c r="L3330" s="153"/>
      <c r="M3330" s="153" t="s">
        <v>192</v>
      </c>
      <c r="N3330" s="153" t="s">
        <v>188</v>
      </c>
      <c r="O3330" s="156">
        <v>0.05</v>
      </c>
      <c r="P3330" s="153">
        <v>0.05</v>
      </c>
      <c r="Q3330" s="156">
        <v>58.9</v>
      </c>
      <c r="R3330" s="156">
        <v>0.1</v>
      </c>
      <c r="S3330" s="156">
        <v>0.1</v>
      </c>
      <c r="T3330" s="156">
        <v>0.56999999999999995</v>
      </c>
      <c r="U3330" s="153"/>
      <c r="V3330" s="153"/>
      <c r="W3330" s="156"/>
      <c r="X3330" s="156"/>
      <c r="Y3330" s="156"/>
      <c r="Z3330" s="156"/>
      <c r="AA3330" s="156"/>
      <c r="AB3330" s="156"/>
      <c r="AC3330" s="156"/>
      <c r="AD3330" s="156"/>
      <c r="AE3330" s="156"/>
      <c r="AF3330" s="156"/>
      <c r="AG3330" s="156"/>
      <c r="AH3330" s="153"/>
      <c r="AI3330" s="153"/>
      <c r="AJ3330" s="153"/>
      <c r="AK3330" s="153"/>
      <c r="AL3330" s="153"/>
      <c r="AM3330" s="153"/>
      <c r="AN3330" s="153"/>
      <c r="AO3330" s="153"/>
      <c r="AP3330" s="153"/>
      <c r="AQ3330" s="153"/>
      <c r="AR3330" s="153"/>
      <c r="AS3330" s="153"/>
      <c r="AT3330" s="153"/>
      <c r="AU3330" s="153"/>
      <c r="AV3330" s="153"/>
      <c r="AW3330" s="153"/>
      <c r="AX3330" s="153"/>
      <c r="AY3330" s="153"/>
      <c r="AZ3330" s="153"/>
      <c r="BA3330" s="153"/>
      <c r="BB3330" s="153"/>
      <c r="BC3330" s="153"/>
      <c r="BD3330" s="153"/>
      <c r="BE3330" s="153"/>
    </row>
    <row r="3331" spans="1:57" ht="15.5" x14ac:dyDescent="0.4">
      <c r="A3331" s="153" t="str">
        <f t="shared" si="52"/>
        <v>356101</v>
      </c>
      <c r="B3331" s="153">
        <v>3440</v>
      </c>
      <c r="C3331" s="153">
        <v>35610</v>
      </c>
      <c r="D3331" s="153" t="s">
        <v>1383</v>
      </c>
      <c r="E3331" s="157" t="s">
        <v>5657</v>
      </c>
      <c r="F3331" s="153" t="s">
        <v>5597</v>
      </c>
      <c r="G3331" s="153"/>
      <c r="H3331" s="153"/>
      <c r="I3331" s="153"/>
      <c r="J3331" s="153"/>
      <c r="K3331" s="153"/>
      <c r="L3331" s="153"/>
      <c r="M3331" s="153" t="s">
        <v>192</v>
      </c>
      <c r="N3331" s="153" t="s">
        <v>188</v>
      </c>
      <c r="O3331" s="156">
        <v>0.05</v>
      </c>
      <c r="P3331" s="153">
        <v>0.05</v>
      </c>
      <c r="Q3331" s="156">
        <v>58.7</v>
      </c>
      <c r="R3331" s="156">
        <v>0.1</v>
      </c>
      <c r="S3331" s="156">
        <v>0.1</v>
      </c>
      <c r="T3331" s="156">
        <v>0.25</v>
      </c>
      <c r="U3331" s="153"/>
      <c r="V3331" s="153"/>
      <c r="W3331" s="156"/>
      <c r="X3331" s="156"/>
      <c r="Y3331" s="156"/>
      <c r="Z3331" s="156"/>
      <c r="AA3331" s="156"/>
      <c r="AB3331" s="156"/>
      <c r="AC3331" s="156"/>
      <c r="AD3331" s="156"/>
      <c r="AE3331" s="156"/>
      <c r="AF3331" s="156"/>
      <c r="AG3331" s="156"/>
      <c r="AH3331" s="153"/>
      <c r="AI3331" s="153"/>
      <c r="AJ3331" s="153"/>
      <c r="AK3331" s="153"/>
      <c r="AL3331" s="153"/>
      <c r="AM3331" s="153"/>
      <c r="AN3331" s="153"/>
      <c r="AO3331" s="153"/>
      <c r="AP3331" s="153"/>
      <c r="AQ3331" s="153"/>
      <c r="AR3331" s="153"/>
      <c r="AS3331" s="153"/>
      <c r="AT3331" s="153"/>
      <c r="AU3331" s="153"/>
      <c r="AV3331" s="153"/>
      <c r="AW3331" s="153"/>
      <c r="AX3331" s="153"/>
      <c r="AY3331" s="153"/>
      <c r="AZ3331" s="153"/>
      <c r="BA3331" s="153"/>
      <c r="BB3331" s="153"/>
      <c r="BC3331" s="153"/>
      <c r="BD3331" s="153"/>
      <c r="BE3331" s="153"/>
    </row>
    <row r="3332" spans="1:57" ht="15.5" x14ac:dyDescent="0.4">
      <c r="A3332" s="153" t="str">
        <f t="shared" si="52"/>
        <v>356121</v>
      </c>
      <c r="B3332" s="153">
        <v>3441</v>
      </c>
      <c r="C3332" s="153">
        <v>35612</v>
      </c>
      <c r="D3332" s="153" t="s">
        <v>1473</v>
      </c>
      <c r="E3332" s="157" t="s">
        <v>5657</v>
      </c>
      <c r="F3332" s="153" t="s">
        <v>5597</v>
      </c>
      <c r="G3332" s="153"/>
      <c r="H3332" s="153"/>
      <c r="I3332" s="153"/>
      <c r="J3332" s="153"/>
      <c r="K3332" s="153"/>
      <c r="L3332" s="153"/>
      <c r="M3332" s="153" t="s">
        <v>192</v>
      </c>
      <c r="N3332" s="153" t="s">
        <v>188</v>
      </c>
      <c r="O3332" s="156">
        <v>0.05</v>
      </c>
      <c r="P3332" s="153">
        <v>0.05</v>
      </c>
      <c r="Q3332" s="156">
        <v>58.9</v>
      </c>
      <c r="R3332" s="156">
        <v>0.1</v>
      </c>
      <c r="S3332" s="156">
        <v>0.1</v>
      </c>
      <c r="T3332" s="156">
        <v>0.41</v>
      </c>
      <c r="U3332" s="153"/>
      <c r="V3332" s="153"/>
      <c r="W3332" s="156"/>
      <c r="X3332" s="156"/>
      <c r="Y3332" s="156"/>
      <c r="Z3332" s="156"/>
      <c r="AA3332" s="156"/>
      <c r="AB3332" s="156"/>
      <c r="AC3332" s="156"/>
      <c r="AD3332" s="156"/>
      <c r="AE3332" s="156"/>
      <c r="AF3332" s="156"/>
      <c r="AG3332" s="156"/>
      <c r="AH3332" s="153"/>
      <c r="AI3332" s="153"/>
      <c r="AJ3332" s="153"/>
      <c r="AK3332" s="153"/>
      <c r="AL3332" s="153"/>
      <c r="AM3332" s="153"/>
      <c r="AN3332" s="153"/>
      <c r="AO3332" s="153"/>
      <c r="AP3332" s="153"/>
      <c r="AQ3332" s="153"/>
      <c r="AR3332" s="153"/>
      <c r="AS3332" s="153"/>
      <c r="AT3332" s="153"/>
      <c r="AU3332" s="153"/>
      <c r="AV3332" s="153"/>
      <c r="AW3332" s="153"/>
      <c r="AX3332" s="153"/>
      <c r="AY3332" s="153"/>
      <c r="AZ3332" s="153"/>
      <c r="BA3332" s="153"/>
      <c r="BB3332" s="153"/>
      <c r="BC3332" s="153"/>
      <c r="BD3332" s="153"/>
      <c r="BE3332" s="153"/>
    </row>
    <row r="3333" spans="1:57" ht="15.5" x14ac:dyDescent="0.4">
      <c r="A3333" s="153" t="str">
        <f t="shared" si="52"/>
        <v>356122</v>
      </c>
      <c r="B3333" s="153">
        <v>3442</v>
      </c>
      <c r="C3333" s="153">
        <v>35612</v>
      </c>
      <c r="D3333" s="153" t="s">
        <v>1473</v>
      </c>
      <c r="E3333" s="157" t="s">
        <v>5657</v>
      </c>
      <c r="F3333" s="153" t="s">
        <v>5629</v>
      </c>
      <c r="G3333" s="153"/>
      <c r="H3333" s="153"/>
      <c r="I3333" s="153"/>
      <c r="J3333" s="153"/>
      <c r="K3333" s="153"/>
      <c r="L3333" s="153"/>
      <c r="M3333" s="153" t="s">
        <v>192</v>
      </c>
      <c r="N3333" s="153" t="s">
        <v>188</v>
      </c>
      <c r="O3333" s="156">
        <v>0.05</v>
      </c>
      <c r="P3333" s="153">
        <v>0.05</v>
      </c>
      <c r="Q3333" s="156">
        <v>58.9</v>
      </c>
      <c r="R3333" s="156">
        <v>0.1</v>
      </c>
      <c r="S3333" s="156">
        <v>0.1</v>
      </c>
      <c r="T3333" s="156">
        <v>0.88</v>
      </c>
      <c r="U3333" s="153"/>
      <c r="V3333" s="153"/>
      <c r="W3333" s="156"/>
      <c r="X3333" s="156"/>
      <c r="Y3333" s="156"/>
      <c r="Z3333" s="156"/>
      <c r="AA3333" s="156"/>
      <c r="AB3333" s="156"/>
      <c r="AC3333" s="156"/>
      <c r="AD3333" s="156"/>
      <c r="AE3333" s="156"/>
      <c r="AF3333" s="156"/>
      <c r="AG3333" s="156"/>
      <c r="AH3333" s="153"/>
      <c r="AI3333" s="153"/>
      <c r="AJ3333" s="153"/>
      <c r="AK3333" s="153"/>
      <c r="AL3333" s="153"/>
      <c r="AM3333" s="153"/>
      <c r="AN3333" s="153"/>
      <c r="AO3333" s="153"/>
      <c r="AP3333" s="153"/>
      <c r="AQ3333" s="153"/>
      <c r="AR3333" s="153"/>
      <c r="AS3333" s="153"/>
      <c r="AT3333" s="153"/>
      <c r="AU3333" s="153"/>
      <c r="AV3333" s="153"/>
      <c r="AW3333" s="153"/>
      <c r="AX3333" s="153"/>
      <c r="AY3333" s="153"/>
      <c r="AZ3333" s="153"/>
      <c r="BA3333" s="153"/>
      <c r="BB3333" s="153"/>
      <c r="BC3333" s="153"/>
      <c r="BD3333" s="153"/>
      <c r="BE3333" s="153"/>
    </row>
    <row r="3334" spans="1:57" ht="15.5" x14ac:dyDescent="0.4">
      <c r="A3334" s="153" t="str">
        <f t="shared" si="52"/>
        <v>356123</v>
      </c>
      <c r="B3334" s="153">
        <v>3443</v>
      </c>
      <c r="C3334" s="153">
        <v>35612</v>
      </c>
      <c r="D3334" s="153" t="s">
        <v>1473</v>
      </c>
      <c r="E3334" s="157" t="s">
        <v>5657</v>
      </c>
      <c r="F3334" s="153" t="s">
        <v>5630</v>
      </c>
      <c r="G3334" s="153"/>
      <c r="H3334" s="153"/>
      <c r="I3334" s="153"/>
      <c r="J3334" s="153"/>
      <c r="K3334" s="153"/>
      <c r="L3334" s="153"/>
      <c r="M3334" s="153" t="s">
        <v>192</v>
      </c>
      <c r="N3334" s="153" t="s">
        <v>188</v>
      </c>
      <c r="O3334" s="156">
        <v>0.05</v>
      </c>
      <c r="P3334" s="153">
        <v>0.05</v>
      </c>
      <c r="Q3334" s="156">
        <v>58.9</v>
      </c>
      <c r="R3334" s="156">
        <v>0.1</v>
      </c>
      <c r="S3334" s="156">
        <v>0.1</v>
      </c>
      <c r="T3334" s="156">
        <v>0.62</v>
      </c>
      <c r="U3334" s="153"/>
      <c r="V3334" s="153"/>
      <c r="W3334" s="156"/>
      <c r="X3334" s="156"/>
      <c r="Y3334" s="156"/>
      <c r="Z3334" s="156"/>
      <c r="AA3334" s="156"/>
      <c r="AB3334" s="156"/>
      <c r="AC3334" s="156"/>
      <c r="AD3334" s="156"/>
      <c r="AE3334" s="156"/>
      <c r="AF3334" s="156"/>
      <c r="AG3334" s="156"/>
      <c r="AH3334" s="153"/>
      <c r="AI3334" s="153"/>
      <c r="AJ3334" s="153"/>
      <c r="AK3334" s="153"/>
      <c r="AL3334" s="153"/>
      <c r="AM3334" s="153"/>
      <c r="AN3334" s="153"/>
      <c r="AO3334" s="153"/>
      <c r="AP3334" s="153"/>
      <c r="AQ3334" s="153"/>
      <c r="AR3334" s="153"/>
      <c r="AS3334" s="153"/>
      <c r="AT3334" s="153"/>
      <c r="AU3334" s="153"/>
      <c r="AV3334" s="153"/>
      <c r="AW3334" s="153"/>
      <c r="AX3334" s="153"/>
      <c r="AY3334" s="153"/>
      <c r="AZ3334" s="153"/>
      <c r="BA3334" s="153"/>
      <c r="BB3334" s="153"/>
      <c r="BC3334" s="153"/>
      <c r="BD3334" s="153"/>
      <c r="BE3334" s="153"/>
    </row>
    <row r="3335" spans="1:57" ht="15.5" x14ac:dyDescent="0.4">
      <c r="A3335" s="153" t="str">
        <f t="shared" si="52"/>
        <v>356125</v>
      </c>
      <c r="B3335" s="153">
        <v>3444</v>
      </c>
      <c r="C3335" s="153">
        <v>35612</v>
      </c>
      <c r="D3335" s="153" t="s">
        <v>1473</v>
      </c>
      <c r="E3335" s="157" t="s">
        <v>5657</v>
      </c>
      <c r="F3335" s="153" t="s">
        <v>5665</v>
      </c>
      <c r="G3335" s="153"/>
      <c r="H3335" s="153"/>
      <c r="I3335" s="153"/>
      <c r="J3335" s="153"/>
      <c r="K3335" s="153"/>
      <c r="L3335" s="153"/>
      <c r="M3335" s="153" t="s">
        <v>192</v>
      </c>
      <c r="N3335" s="153" t="s">
        <v>188</v>
      </c>
      <c r="O3335" s="156">
        <v>0.05</v>
      </c>
      <c r="P3335" s="153">
        <v>0.05</v>
      </c>
      <c r="Q3335" s="156">
        <v>58.9</v>
      </c>
      <c r="R3335" s="156">
        <v>0.1</v>
      </c>
      <c r="S3335" s="156">
        <v>0.1</v>
      </c>
      <c r="T3335" s="156">
        <v>0.69</v>
      </c>
      <c r="U3335" s="153"/>
      <c r="V3335" s="153"/>
      <c r="W3335" s="156"/>
      <c r="X3335" s="156"/>
      <c r="Y3335" s="156"/>
      <c r="Z3335" s="156"/>
      <c r="AA3335" s="156"/>
      <c r="AB3335" s="156"/>
      <c r="AC3335" s="156"/>
      <c r="AD3335" s="156"/>
      <c r="AE3335" s="156"/>
      <c r="AF3335" s="156"/>
      <c r="AG3335" s="156"/>
      <c r="AH3335" s="153"/>
      <c r="AI3335" s="153"/>
      <c r="AJ3335" s="153"/>
      <c r="AK3335" s="153"/>
      <c r="AL3335" s="153"/>
      <c r="AM3335" s="153"/>
      <c r="AN3335" s="153"/>
      <c r="AO3335" s="153"/>
      <c r="AP3335" s="153"/>
      <c r="AQ3335" s="153"/>
      <c r="AR3335" s="153"/>
      <c r="AS3335" s="153"/>
      <c r="AT3335" s="153"/>
      <c r="AU3335" s="153"/>
      <c r="AV3335" s="153"/>
      <c r="AW3335" s="153"/>
      <c r="AX3335" s="153"/>
      <c r="AY3335" s="153"/>
      <c r="AZ3335" s="153"/>
      <c r="BA3335" s="153"/>
      <c r="BB3335" s="153"/>
      <c r="BC3335" s="153"/>
      <c r="BD3335" s="153"/>
      <c r="BE3335" s="153"/>
    </row>
    <row r="3336" spans="1:57" ht="15.5" x14ac:dyDescent="0.4">
      <c r="A3336" s="153" t="str">
        <f t="shared" si="52"/>
        <v>356161</v>
      </c>
      <c r="B3336" s="153">
        <v>3445</v>
      </c>
      <c r="C3336" s="153">
        <v>35616</v>
      </c>
      <c r="D3336" s="153" t="s">
        <v>1431</v>
      </c>
      <c r="E3336" s="157" t="s">
        <v>5657</v>
      </c>
      <c r="F3336" s="153" t="s">
        <v>5597</v>
      </c>
      <c r="G3336" s="153"/>
      <c r="H3336" s="153"/>
      <c r="I3336" s="153"/>
      <c r="J3336" s="153"/>
      <c r="K3336" s="153"/>
      <c r="L3336" s="153"/>
      <c r="M3336" s="153" t="s">
        <v>192</v>
      </c>
      <c r="N3336" s="153" t="s">
        <v>188</v>
      </c>
      <c r="O3336" s="156">
        <v>0.05</v>
      </c>
      <c r="P3336" s="153">
        <v>0.05</v>
      </c>
      <c r="Q3336" s="156">
        <v>58.5</v>
      </c>
      <c r="R3336" s="156">
        <v>0.1</v>
      </c>
      <c r="S3336" s="156">
        <v>0.1</v>
      </c>
      <c r="T3336" s="156">
        <v>1</v>
      </c>
      <c r="U3336" s="153"/>
      <c r="V3336" s="153"/>
      <c r="W3336" s="156"/>
      <c r="X3336" s="156"/>
      <c r="Y3336" s="156"/>
      <c r="Z3336" s="156"/>
      <c r="AA3336" s="156"/>
      <c r="AB3336" s="156"/>
      <c r="AC3336" s="156"/>
      <c r="AD3336" s="156"/>
      <c r="AE3336" s="156"/>
      <c r="AF3336" s="156"/>
      <c r="AG3336" s="156"/>
      <c r="AH3336" s="153"/>
      <c r="AI3336" s="153"/>
      <c r="AJ3336" s="153"/>
      <c r="AK3336" s="153"/>
      <c r="AL3336" s="153"/>
      <c r="AM3336" s="153"/>
      <c r="AN3336" s="153"/>
      <c r="AO3336" s="153"/>
      <c r="AP3336" s="153"/>
      <c r="AQ3336" s="153"/>
      <c r="AR3336" s="153"/>
      <c r="AS3336" s="153"/>
      <c r="AT3336" s="153"/>
      <c r="AU3336" s="153"/>
      <c r="AV3336" s="153"/>
      <c r="AW3336" s="153"/>
      <c r="AX3336" s="153"/>
      <c r="AY3336" s="153"/>
      <c r="AZ3336" s="153"/>
      <c r="BA3336" s="153"/>
      <c r="BB3336" s="153"/>
      <c r="BC3336" s="153"/>
      <c r="BD3336" s="153"/>
      <c r="BE3336" s="153"/>
    </row>
    <row r="3337" spans="1:57" ht="15.5" x14ac:dyDescent="0.4">
      <c r="A3337" s="153" t="str">
        <f t="shared" si="52"/>
        <v>356164</v>
      </c>
      <c r="B3337" s="153">
        <v>3446</v>
      </c>
      <c r="C3337" s="153">
        <v>35616</v>
      </c>
      <c r="D3337" s="153" t="s">
        <v>1431</v>
      </c>
      <c r="E3337" s="157" t="s">
        <v>5657</v>
      </c>
      <c r="F3337" s="153" t="s">
        <v>5631</v>
      </c>
      <c r="G3337" s="153"/>
      <c r="H3337" s="153"/>
      <c r="I3337" s="153"/>
      <c r="J3337" s="153"/>
      <c r="K3337" s="153"/>
      <c r="L3337" s="153"/>
      <c r="M3337" s="153" t="s">
        <v>192</v>
      </c>
      <c r="N3337" s="153" t="s">
        <v>188</v>
      </c>
      <c r="O3337" s="156">
        <v>0.05</v>
      </c>
      <c r="P3337" s="153">
        <v>0.05</v>
      </c>
      <c r="Q3337" s="156">
        <v>58.5</v>
      </c>
      <c r="R3337" s="156">
        <v>0.1</v>
      </c>
      <c r="S3337" s="156">
        <v>0.1</v>
      </c>
      <c r="T3337" s="156">
        <v>0.43</v>
      </c>
      <c r="U3337" s="153"/>
      <c r="V3337" s="153"/>
      <c r="W3337" s="156"/>
      <c r="X3337" s="156"/>
      <c r="Y3337" s="156"/>
      <c r="Z3337" s="156"/>
      <c r="AA3337" s="156"/>
      <c r="AB3337" s="156"/>
      <c r="AC3337" s="156"/>
      <c r="AD3337" s="156"/>
      <c r="AE3337" s="156"/>
      <c r="AF3337" s="156"/>
      <c r="AG3337" s="156"/>
      <c r="AH3337" s="153"/>
      <c r="AI3337" s="153"/>
      <c r="AJ3337" s="153"/>
      <c r="AK3337" s="153"/>
      <c r="AL3337" s="153"/>
      <c r="AM3337" s="153"/>
      <c r="AN3337" s="153"/>
      <c r="AO3337" s="153"/>
      <c r="AP3337" s="153"/>
      <c r="AQ3337" s="153"/>
      <c r="AR3337" s="153"/>
      <c r="AS3337" s="153"/>
      <c r="AT3337" s="153"/>
      <c r="AU3337" s="153"/>
      <c r="AV3337" s="153"/>
      <c r="AW3337" s="153"/>
      <c r="AX3337" s="153"/>
      <c r="AY3337" s="153"/>
      <c r="AZ3337" s="153"/>
      <c r="BA3337" s="153"/>
      <c r="BB3337" s="153"/>
      <c r="BC3337" s="153"/>
      <c r="BD3337" s="153"/>
      <c r="BE3337" s="153"/>
    </row>
    <row r="3338" spans="1:57" ht="15.5" x14ac:dyDescent="0.4">
      <c r="A3338" s="153" t="str">
        <f t="shared" si="52"/>
        <v>356192</v>
      </c>
      <c r="B3338" s="153">
        <v>3447</v>
      </c>
      <c r="C3338" s="153">
        <v>35619</v>
      </c>
      <c r="D3338" s="153" t="s">
        <v>1432</v>
      </c>
      <c r="E3338" s="157" t="s">
        <v>5657</v>
      </c>
      <c r="F3338" s="153" t="s">
        <v>5629</v>
      </c>
      <c r="G3338" s="153"/>
      <c r="H3338" s="153"/>
      <c r="I3338" s="153"/>
      <c r="J3338" s="153"/>
      <c r="K3338" s="153"/>
      <c r="L3338" s="153"/>
      <c r="M3338" s="153" t="s">
        <v>192</v>
      </c>
      <c r="N3338" s="153" t="s">
        <v>188</v>
      </c>
      <c r="O3338" s="156">
        <v>0.05</v>
      </c>
      <c r="P3338" s="153">
        <v>0.05</v>
      </c>
      <c r="Q3338" s="156">
        <v>58.5</v>
      </c>
      <c r="R3338" s="156">
        <v>0.1</v>
      </c>
      <c r="S3338" s="156">
        <v>0.1</v>
      </c>
      <c r="T3338" s="156">
        <v>1</v>
      </c>
      <c r="U3338" s="153"/>
      <c r="V3338" s="153"/>
      <c r="W3338" s="156"/>
      <c r="X3338" s="156"/>
      <c r="Y3338" s="156"/>
      <c r="Z3338" s="156"/>
      <c r="AA3338" s="156"/>
      <c r="AB3338" s="156"/>
      <c r="AC3338" s="156"/>
      <c r="AD3338" s="156"/>
      <c r="AE3338" s="156"/>
      <c r="AF3338" s="156"/>
      <c r="AG3338" s="156"/>
      <c r="AH3338" s="153"/>
      <c r="AI3338" s="153"/>
      <c r="AJ3338" s="153"/>
      <c r="AK3338" s="153"/>
      <c r="AL3338" s="153"/>
      <c r="AM3338" s="153"/>
      <c r="AN3338" s="153"/>
      <c r="AO3338" s="153"/>
      <c r="AP3338" s="153"/>
      <c r="AQ3338" s="153"/>
      <c r="AR3338" s="153"/>
      <c r="AS3338" s="153"/>
      <c r="AT3338" s="153"/>
      <c r="AU3338" s="153"/>
      <c r="AV3338" s="153"/>
      <c r="AW3338" s="153"/>
      <c r="AX3338" s="153"/>
      <c r="AY3338" s="153"/>
      <c r="AZ3338" s="153"/>
      <c r="BA3338" s="153"/>
      <c r="BB3338" s="153"/>
      <c r="BC3338" s="153"/>
      <c r="BD3338" s="153"/>
      <c r="BE3338" s="153"/>
    </row>
    <row r="3339" spans="1:57" ht="15.5" x14ac:dyDescent="0.4">
      <c r="A3339" s="153" t="str">
        <f t="shared" si="52"/>
        <v>356193</v>
      </c>
      <c r="B3339" s="153">
        <v>3448</v>
      </c>
      <c r="C3339" s="153">
        <v>35619</v>
      </c>
      <c r="D3339" s="153" t="s">
        <v>1432</v>
      </c>
      <c r="E3339" s="157" t="s">
        <v>5657</v>
      </c>
      <c r="F3339" s="153" t="s">
        <v>5630</v>
      </c>
      <c r="G3339" s="153"/>
      <c r="H3339" s="153"/>
      <c r="I3339" s="153"/>
      <c r="J3339" s="153"/>
      <c r="K3339" s="153"/>
      <c r="L3339" s="153"/>
      <c r="M3339" s="153" t="s">
        <v>192</v>
      </c>
      <c r="N3339" s="153" t="s">
        <v>188</v>
      </c>
      <c r="O3339" s="156">
        <v>0.05</v>
      </c>
      <c r="P3339" s="153">
        <v>0.05</v>
      </c>
      <c r="Q3339" s="156">
        <v>58.5</v>
      </c>
      <c r="R3339" s="156">
        <v>0.1</v>
      </c>
      <c r="S3339" s="156">
        <v>0.1</v>
      </c>
      <c r="T3339" s="156">
        <v>0.87</v>
      </c>
      <c r="U3339" s="153"/>
      <c r="V3339" s="153"/>
      <c r="W3339" s="156"/>
      <c r="X3339" s="156"/>
      <c r="Y3339" s="156"/>
      <c r="Z3339" s="156"/>
      <c r="AA3339" s="156"/>
      <c r="AB3339" s="156"/>
      <c r="AC3339" s="156"/>
      <c r="AD3339" s="156"/>
      <c r="AE3339" s="156"/>
      <c r="AF3339" s="156"/>
      <c r="AG3339" s="156"/>
      <c r="AH3339" s="153"/>
      <c r="AI3339" s="153"/>
      <c r="AJ3339" s="153"/>
      <c r="AK3339" s="153"/>
      <c r="AL3339" s="153"/>
      <c r="AM3339" s="153"/>
      <c r="AN3339" s="153"/>
      <c r="AO3339" s="153"/>
      <c r="AP3339" s="153"/>
      <c r="AQ3339" s="153"/>
      <c r="AR3339" s="153"/>
      <c r="AS3339" s="153"/>
      <c r="AT3339" s="153"/>
      <c r="AU3339" s="153"/>
      <c r="AV3339" s="153"/>
      <c r="AW3339" s="153"/>
      <c r="AX3339" s="153"/>
      <c r="AY3339" s="153"/>
      <c r="AZ3339" s="153"/>
      <c r="BA3339" s="153"/>
      <c r="BB3339" s="153"/>
      <c r="BC3339" s="153"/>
      <c r="BD3339" s="153"/>
      <c r="BE3339" s="153"/>
    </row>
    <row r="3340" spans="1:57" ht="15.5" x14ac:dyDescent="0.4">
      <c r="A3340" s="153" t="str">
        <f t="shared" si="52"/>
        <v>356202</v>
      </c>
      <c r="B3340" s="153">
        <v>3449</v>
      </c>
      <c r="C3340" s="153">
        <v>35620</v>
      </c>
      <c r="D3340" s="153" t="s">
        <v>1311</v>
      </c>
      <c r="E3340" s="157" t="s">
        <v>5657</v>
      </c>
      <c r="F3340" s="153" t="s">
        <v>5629</v>
      </c>
      <c r="G3340" s="153"/>
      <c r="H3340" s="153"/>
      <c r="I3340" s="153"/>
      <c r="J3340" s="153"/>
      <c r="K3340" s="153"/>
      <c r="L3340" s="153"/>
      <c r="M3340" s="153" t="s">
        <v>192</v>
      </c>
      <c r="N3340" s="153" t="s">
        <v>188</v>
      </c>
      <c r="O3340" s="156">
        <v>0.05</v>
      </c>
      <c r="P3340" s="153">
        <v>0.05</v>
      </c>
      <c r="Q3340" s="156">
        <v>59.1</v>
      </c>
      <c r="R3340" s="156">
        <v>0.1</v>
      </c>
      <c r="S3340" s="156">
        <v>0.1</v>
      </c>
      <c r="T3340" s="156">
        <v>0.62</v>
      </c>
      <c r="U3340" s="153"/>
      <c r="V3340" s="153"/>
      <c r="W3340" s="156"/>
      <c r="X3340" s="156"/>
      <c r="Y3340" s="156"/>
      <c r="Z3340" s="156"/>
      <c r="AA3340" s="156"/>
      <c r="AB3340" s="156"/>
      <c r="AC3340" s="156"/>
      <c r="AD3340" s="156"/>
      <c r="AE3340" s="156"/>
      <c r="AF3340" s="156"/>
      <c r="AG3340" s="156"/>
      <c r="AH3340" s="153"/>
      <c r="AI3340" s="153"/>
      <c r="AJ3340" s="153"/>
      <c r="AK3340" s="153"/>
      <c r="AL3340" s="153"/>
      <c r="AM3340" s="153"/>
      <c r="AN3340" s="153"/>
      <c r="AO3340" s="153"/>
      <c r="AP3340" s="153"/>
      <c r="AQ3340" s="153"/>
      <c r="AR3340" s="153"/>
      <c r="AS3340" s="153"/>
      <c r="AT3340" s="153"/>
      <c r="AU3340" s="153"/>
      <c r="AV3340" s="153"/>
      <c r="AW3340" s="153"/>
      <c r="AX3340" s="153"/>
      <c r="AY3340" s="153"/>
      <c r="AZ3340" s="153"/>
      <c r="BA3340" s="153"/>
      <c r="BB3340" s="153"/>
      <c r="BC3340" s="153"/>
      <c r="BD3340" s="153"/>
      <c r="BE3340" s="153"/>
    </row>
    <row r="3341" spans="1:57" ht="15.5" x14ac:dyDescent="0.4">
      <c r="A3341" s="153" t="str">
        <f t="shared" si="52"/>
        <v>356203</v>
      </c>
      <c r="B3341" s="153">
        <v>3450</v>
      </c>
      <c r="C3341" s="153">
        <v>35620</v>
      </c>
      <c r="D3341" s="153" t="s">
        <v>1311</v>
      </c>
      <c r="E3341" s="157" t="s">
        <v>5657</v>
      </c>
      <c r="F3341" s="153" t="s">
        <v>5630</v>
      </c>
      <c r="G3341" s="153"/>
      <c r="H3341" s="153"/>
      <c r="I3341" s="153"/>
      <c r="J3341" s="153"/>
      <c r="K3341" s="153"/>
      <c r="L3341" s="153"/>
      <c r="M3341" s="153" t="s">
        <v>192</v>
      </c>
      <c r="N3341" s="153" t="s">
        <v>188</v>
      </c>
      <c r="O3341" s="156">
        <v>0.05</v>
      </c>
      <c r="P3341" s="153">
        <v>0.05</v>
      </c>
      <c r="Q3341" s="156">
        <v>59.1</v>
      </c>
      <c r="R3341" s="156">
        <v>0.1</v>
      </c>
      <c r="S3341" s="156">
        <v>0.1</v>
      </c>
      <c r="T3341" s="156">
        <v>0.28000000000000003</v>
      </c>
      <c r="U3341" s="153"/>
      <c r="V3341" s="153"/>
      <c r="W3341" s="156"/>
      <c r="X3341" s="156"/>
      <c r="Y3341" s="156"/>
      <c r="Z3341" s="156"/>
      <c r="AA3341" s="156"/>
      <c r="AB3341" s="156"/>
      <c r="AC3341" s="156"/>
      <c r="AD3341" s="156"/>
      <c r="AE3341" s="156"/>
      <c r="AF3341" s="156"/>
      <c r="AG3341" s="156"/>
      <c r="AH3341" s="153"/>
      <c r="AI3341" s="153"/>
      <c r="AJ3341" s="153"/>
      <c r="AK3341" s="153"/>
      <c r="AL3341" s="153"/>
      <c r="AM3341" s="153"/>
      <c r="AN3341" s="153"/>
      <c r="AO3341" s="153"/>
      <c r="AP3341" s="153"/>
      <c r="AQ3341" s="153"/>
      <c r="AR3341" s="153"/>
      <c r="AS3341" s="153"/>
      <c r="AT3341" s="153"/>
      <c r="AU3341" s="153"/>
      <c r="AV3341" s="153"/>
      <c r="AW3341" s="153"/>
      <c r="AX3341" s="153"/>
      <c r="AY3341" s="153"/>
      <c r="AZ3341" s="153"/>
      <c r="BA3341" s="153"/>
      <c r="BB3341" s="153"/>
      <c r="BC3341" s="153"/>
      <c r="BD3341" s="153"/>
      <c r="BE3341" s="153"/>
    </row>
    <row r="3342" spans="1:57" ht="15.5" x14ac:dyDescent="0.4">
      <c r="A3342" s="153" t="str">
        <f t="shared" si="52"/>
        <v>356204</v>
      </c>
      <c r="B3342" s="153">
        <v>3451</v>
      </c>
      <c r="C3342" s="153">
        <v>35620</v>
      </c>
      <c r="D3342" s="153" t="s">
        <v>1311</v>
      </c>
      <c r="E3342" s="157" t="s">
        <v>5657</v>
      </c>
      <c r="F3342" s="153" t="s">
        <v>5631</v>
      </c>
      <c r="G3342" s="153"/>
      <c r="H3342" s="153"/>
      <c r="I3342" s="153"/>
      <c r="J3342" s="153"/>
      <c r="K3342" s="153"/>
      <c r="L3342" s="153"/>
      <c r="M3342" s="153" t="s">
        <v>192</v>
      </c>
      <c r="N3342" s="153" t="s">
        <v>188</v>
      </c>
      <c r="O3342" s="156">
        <v>0.05</v>
      </c>
      <c r="P3342" s="153">
        <v>0.05</v>
      </c>
      <c r="Q3342" s="156">
        <v>59.1</v>
      </c>
      <c r="R3342" s="156">
        <v>0.1</v>
      </c>
      <c r="S3342" s="156">
        <v>0.1</v>
      </c>
      <c r="T3342" s="156">
        <v>0.96</v>
      </c>
      <c r="U3342" s="153"/>
      <c r="V3342" s="153"/>
      <c r="W3342" s="156"/>
      <c r="X3342" s="156"/>
      <c r="Y3342" s="156"/>
      <c r="Z3342" s="156"/>
      <c r="AA3342" s="156"/>
      <c r="AB3342" s="156"/>
      <c r="AC3342" s="156"/>
      <c r="AD3342" s="156"/>
      <c r="AE3342" s="156"/>
      <c r="AF3342" s="156"/>
      <c r="AG3342" s="156"/>
      <c r="AH3342" s="153"/>
      <c r="AI3342" s="153"/>
      <c r="AJ3342" s="153"/>
      <c r="AK3342" s="153"/>
      <c r="AL3342" s="153"/>
      <c r="AM3342" s="153"/>
      <c r="AN3342" s="153"/>
      <c r="AO3342" s="153"/>
      <c r="AP3342" s="153"/>
      <c r="AQ3342" s="153"/>
      <c r="AR3342" s="153"/>
      <c r="AS3342" s="153"/>
      <c r="AT3342" s="153"/>
      <c r="AU3342" s="153"/>
      <c r="AV3342" s="153"/>
      <c r="AW3342" s="153"/>
      <c r="AX3342" s="153"/>
      <c r="AY3342" s="153"/>
      <c r="AZ3342" s="153"/>
      <c r="BA3342" s="153"/>
      <c r="BB3342" s="153"/>
      <c r="BC3342" s="153"/>
      <c r="BD3342" s="153"/>
      <c r="BE3342" s="153"/>
    </row>
    <row r="3343" spans="1:57" ht="15.5" x14ac:dyDescent="0.4">
      <c r="A3343" s="153" t="str">
        <f t="shared" si="52"/>
        <v>356246</v>
      </c>
      <c r="B3343" s="153">
        <v>3452</v>
      </c>
      <c r="C3343" s="153">
        <v>35624</v>
      </c>
      <c r="D3343" s="153" t="s">
        <v>1380</v>
      </c>
      <c r="E3343" s="157" t="s">
        <v>5657</v>
      </c>
      <c r="F3343" s="153" t="s">
        <v>5675</v>
      </c>
      <c r="G3343" s="153"/>
      <c r="H3343" s="153"/>
      <c r="I3343" s="153"/>
      <c r="J3343" s="153"/>
      <c r="K3343" s="153"/>
      <c r="L3343" s="153"/>
      <c r="M3343" s="153" t="s">
        <v>192</v>
      </c>
      <c r="N3343" s="153" t="s">
        <v>188</v>
      </c>
      <c r="O3343" s="156">
        <v>0.05</v>
      </c>
      <c r="P3343" s="153">
        <v>0.05</v>
      </c>
      <c r="Q3343" s="156">
        <v>58.5</v>
      </c>
      <c r="R3343" s="156">
        <v>0.1</v>
      </c>
      <c r="S3343" s="156">
        <v>0.1</v>
      </c>
      <c r="T3343" s="156">
        <v>1</v>
      </c>
      <c r="U3343" s="153"/>
      <c r="V3343" s="153"/>
      <c r="W3343" s="156"/>
      <c r="X3343" s="156"/>
      <c r="Y3343" s="156"/>
      <c r="Z3343" s="156"/>
      <c r="AA3343" s="156"/>
      <c r="AB3343" s="156"/>
      <c r="AC3343" s="156"/>
      <c r="AD3343" s="156"/>
      <c r="AE3343" s="156"/>
      <c r="AF3343" s="156"/>
      <c r="AG3343" s="156"/>
      <c r="AH3343" s="153"/>
      <c r="AI3343" s="153"/>
      <c r="AJ3343" s="153"/>
      <c r="AK3343" s="153"/>
      <c r="AL3343" s="153"/>
      <c r="AM3343" s="153"/>
      <c r="AN3343" s="153"/>
      <c r="AO3343" s="153"/>
      <c r="AP3343" s="153"/>
      <c r="AQ3343" s="153"/>
      <c r="AR3343" s="153"/>
      <c r="AS3343" s="153"/>
      <c r="AT3343" s="153"/>
      <c r="AU3343" s="153"/>
      <c r="AV3343" s="153"/>
      <c r="AW3343" s="153"/>
      <c r="AX3343" s="153"/>
      <c r="AY3343" s="153"/>
      <c r="AZ3343" s="153"/>
      <c r="BA3343" s="153"/>
      <c r="BB3343" s="153"/>
      <c r="BC3343" s="153"/>
      <c r="BD3343" s="153"/>
      <c r="BE3343" s="153"/>
    </row>
    <row r="3344" spans="1:57" ht="15.5" x14ac:dyDescent="0.4">
      <c r="A3344" s="153" t="str">
        <f t="shared" si="52"/>
        <v>356261</v>
      </c>
      <c r="B3344" s="153">
        <v>3453</v>
      </c>
      <c r="C3344" s="153">
        <v>35626</v>
      </c>
      <c r="D3344" s="153" t="s">
        <v>1374</v>
      </c>
      <c r="E3344" s="157" t="s">
        <v>5657</v>
      </c>
      <c r="F3344" s="153" t="s">
        <v>5597</v>
      </c>
      <c r="G3344" s="153"/>
      <c r="H3344" s="153"/>
      <c r="I3344" s="153"/>
      <c r="J3344" s="153"/>
      <c r="K3344" s="153"/>
      <c r="L3344" s="153"/>
      <c r="M3344" s="153" t="s">
        <v>192</v>
      </c>
      <c r="N3344" s="153" t="s">
        <v>188</v>
      </c>
      <c r="O3344" s="156">
        <v>0.05</v>
      </c>
      <c r="P3344" s="153">
        <v>0.05</v>
      </c>
      <c r="Q3344" s="156">
        <v>58.3</v>
      </c>
      <c r="R3344" s="156">
        <v>0.1</v>
      </c>
      <c r="S3344" s="156">
        <v>0.1</v>
      </c>
      <c r="T3344" s="156">
        <v>0.96</v>
      </c>
      <c r="U3344" s="153"/>
      <c r="V3344" s="153"/>
      <c r="W3344" s="156"/>
      <c r="X3344" s="156"/>
      <c r="Y3344" s="156"/>
      <c r="Z3344" s="156"/>
      <c r="AA3344" s="156"/>
      <c r="AB3344" s="156"/>
      <c r="AC3344" s="156"/>
      <c r="AD3344" s="156"/>
      <c r="AE3344" s="156"/>
      <c r="AF3344" s="156"/>
      <c r="AG3344" s="156"/>
      <c r="AH3344" s="153"/>
      <c r="AI3344" s="153"/>
      <c r="AJ3344" s="153"/>
      <c r="AK3344" s="153"/>
      <c r="AL3344" s="153"/>
      <c r="AM3344" s="153"/>
      <c r="AN3344" s="153"/>
      <c r="AO3344" s="153"/>
      <c r="AP3344" s="153"/>
      <c r="AQ3344" s="153"/>
      <c r="AR3344" s="153"/>
      <c r="AS3344" s="153"/>
      <c r="AT3344" s="153"/>
      <c r="AU3344" s="153"/>
      <c r="AV3344" s="153"/>
      <c r="AW3344" s="153"/>
      <c r="AX3344" s="153"/>
      <c r="AY3344" s="153"/>
      <c r="AZ3344" s="153"/>
      <c r="BA3344" s="153"/>
      <c r="BB3344" s="153"/>
      <c r="BC3344" s="153"/>
      <c r="BD3344" s="153"/>
      <c r="BE3344" s="153"/>
    </row>
    <row r="3345" spans="1:57" ht="15.5" x14ac:dyDescent="0.4">
      <c r="A3345" s="153" t="str">
        <f t="shared" si="52"/>
        <v>356262</v>
      </c>
      <c r="B3345" s="153">
        <v>3454</v>
      </c>
      <c r="C3345" s="153">
        <v>35626</v>
      </c>
      <c r="D3345" s="153" t="s">
        <v>1374</v>
      </c>
      <c r="E3345" s="157" t="s">
        <v>5657</v>
      </c>
      <c r="F3345" s="153" t="s">
        <v>5629</v>
      </c>
      <c r="G3345" s="153"/>
      <c r="H3345" s="153"/>
      <c r="I3345" s="153"/>
      <c r="J3345" s="153"/>
      <c r="K3345" s="153"/>
      <c r="L3345" s="153"/>
      <c r="M3345" s="153" t="s">
        <v>192</v>
      </c>
      <c r="N3345" s="153" t="s">
        <v>188</v>
      </c>
      <c r="O3345" s="156">
        <v>0.05</v>
      </c>
      <c r="P3345" s="153">
        <v>0.05</v>
      </c>
      <c r="Q3345" s="156">
        <v>58.3</v>
      </c>
      <c r="R3345" s="156">
        <v>0.1</v>
      </c>
      <c r="S3345" s="156">
        <v>0.1</v>
      </c>
      <c r="T3345" s="156">
        <v>0.91</v>
      </c>
      <c r="U3345" s="153"/>
      <c r="V3345" s="153"/>
      <c r="W3345" s="156"/>
      <c r="X3345" s="156"/>
      <c r="Y3345" s="156"/>
      <c r="Z3345" s="156"/>
      <c r="AA3345" s="156"/>
      <c r="AB3345" s="156"/>
      <c r="AC3345" s="156"/>
      <c r="AD3345" s="156"/>
      <c r="AE3345" s="156"/>
      <c r="AF3345" s="156"/>
      <c r="AG3345" s="156"/>
      <c r="AH3345" s="153"/>
      <c r="AI3345" s="153"/>
      <c r="AJ3345" s="153"/>
      <c r="AK3345" s="153"/>
      <c r="AL3345" s="153"/>
      <c r="AM3345" s="153"/>
      <c r="AN3345" s="153"/>
      <c r="AO3345" s="153"/>
      <c r="AP3345" s="153"/>
      <c r="AQ3345" s="153"/>
      <c r="AR3345" s="153"/>
      <c r="AS3345" s="153"/>
      <c r="AT3345" s="153"/>
      <c r="AU3345" s="153"/>
      <c r="AV3345" s="153"/>
      <c r="AW3345" s="153"/>
      <c r="AX3345" s="153"/>
      <c r="AY3345" s="153"/>
      <c r="AZ3345" s="153"/>
      <c r="BA3345" s="153"/>
      <c r="BB3345" s="153"/>
      <c r="BC3345" s="153"/>
      <c r="BD3345" s="153"/>
      <c r="BE3345" s="153"/>
    </row>
    <row r="3346" spans="1:57" ht="15.5" x14ac:dyDescent="0.4">
      <c r="A3346" s="153" t="str">
        <f t="shared" si="52"/>
        <v>356263</v>
      </c>
      <c r="B3346" s="153">
        <v>3455</v>
      </c>
      <c r="C3346" s="153">
        <v>35626</v>
      </c>
      <c r="D3346" s="153" t="s">
        <v>1374</v>
      </c>
      <c r="E3346" s="157" t="s">
        <v>5657</v>
      </c>
      <c r="F3346" s="153" t="s">
        <v>5630</v>
      </c>
      <c r="G3346" s="153"/>
      <c r="H3346" s="153"/>
      <c r="I3346" s="153"/>
      <c r="J3346" s="153"/>
      <c r="K3346" s="153"/>
      <c r="L3346" s="153"/>
      <c r="M3346" s="153" t="s">
        <v>192</v>
      </c>
      <c r="N3346" s="153" t="s">
        <v>188</v>
      </c>
      <c r="O3346" s="156">
        <v>0.05</v>
      </c>
      <c r="P3346" s="153">
        <v>0.05</v>
      </c>
      <c r="Q3346" s="156">
        <v>58.3</v>
      </c>
      <c r="R3346" s="156">
        <v>0.1</v>
      </c>
      <c r="S3346" s="156">
        <v>0.1</v>
      </c>
      <c r="T3346" s="156">
        <v>0.53</v>
      </c>
      <c r="U3346" s="153"/>
      <c r="V3346" s="153"/>
      <c r="W3346" s="156"/>
      <c r="X3346" s="156"/>
      <c r="Y3346" s="156"/>
      <c r="Z3346" s="156"/>
      <c r="AA3346" s="156"/>
      <c r="AB3346" s="156"/>
      <c r="AC3346" s="156"/>
      <c r="AD3346" s="156"/>
      <c r="AE3346" s="156"/>
      <c r="AF3346" s="156"/>
      <c r="AG3346" s="156"/>
      <c r="AH3346" s="153"/>
      <c r="AI3346" s="153"/>
      <c r="AJ3346" s="153"/>
      <c r="AK3346" s="153"/>
      <c r="AL3346" s="153"/>
      <c r="AM3346" s="153"/>
      <c r="AN3346" s="153"/>
      <c r="AO3346" s="153"/>
      <c r="AP3346" s="153"/>
      <c r="AQ3346" s="153"/>
      <c r="AR3346" s="153"/>
      <c r="AS3346" s="153"/>
      <c r="AT3346" s="153"/>
      <c r="AU3346" s="153"/>
      <c r="AV3346" s="153"/>
      <c r="AW3346" s="153"/>
      <c r="AX3346" s="153"/>
      <c r="AY3346" s="153"/>
      <c r="AZ3346" s="153"/>
      <c r="BA3346" s="153"/>
      <c r="BB3346" s="153"/>
      <c r="BC3346" s="153"/>
      <c r="BD3346" s="153"/>
      <c r="BE3346" s="153"/>
    </row>
    <row r="3347" spans="1:57" ht="15.5" x14ac:dyDescent="0.4">
      <c r="A3347" s="153" t="str">
        <f t="shared" si="52"/>
        <v>356302</v>
      </c>
      <c r="B3347" s="153">
        <v>3455</v>
      </c>
      <c r="C3347" s="153">
        <v>35630</v>
      </c>
      <c r="D3347" s="153" t="s">
        <v>1365</v>
      </c>
      <c r="E3347" s="157" t="s">
        <v>5657</v>
      </c>
      <c r="F3347" s="153" t="s">
        <v>5629</v>
      </c>
      <c r="G3347" s="153"/>
      <c r="H3347" s="153"/>
      <c r="I3347" s="153"/>
      <c r="J3347" s="153"/>
      <c r="K3347" s="153"/>
      <c r="L3347" s="153"/>
      <c r="M3347" s="153" t="s">
        <v>192</v>
      </c>
      <c r="N3347" s="153" t="s">
        <v>188</v>
      </c>
      <c r="O3347" s="156">
        <v>0.05</v>
      </c>
      <c r="P3347" s="153">
        <v>0.05</v>
      </c>
      <c r="Q3347" s="156">
        <v>58.3</v>
      </c>
      <c r="R3347" s="156">
        <v>0.1</v>
      </c>
      <c r="S3347" s="156">
        <v>0.1</v>
      </c>
      <c r="T3347" s="156">
        <v>0.51</v>
      </c>
      <c r="U3347" s="153"/>
      <c r="V3347" s="153"/>
      <c r="W3347" s="156"/>
      <c r="X3347" s="156"/>
      <c r="Y3347" s="156"/>
      <c r="Z3347" s="156"/>
      <c r="AA3347" s="156"/>
      <c r="AB3347" s="156"/>
      <c r="AC3347" s="156"/>
      <c r="AD3347" s="156"/>
      <c r="AE3347" s="156"/>
      <c r="AF3347" s="156"/>
      <c r="AG3347" s="156"/>
      <c r="AH3347" s="153"/>
      <c r="AI3347" s="153"/>
      <c r="AJ3347" s="153"/>
      <c r="AK3347" s="153"/>
      <c r="AL3347" s="153"/>
      <c r="AM3347" s="153"/>
      <c r="AN3347" s="153"/>
      <c r="AO3347" s="153"/>
      <c r="AP3347" s="153"/>
      <c r="AQ3347" s="153"/>
      <c r="AR3347" s="153"/>
      <c r="AS3347" s="153"/>
      <c r="AT3347" s="153"/>
      <c r="AU3347" s="153"/>
      <c r="AV3347" s="153"/>
      <c r="AW3347" s="153"/>
      <c r="AX3347" s="153"/>
      <c r="AY3347" s="153"/>
      <c r="AZ3347" s="153"/>
      <c r="BA3347" s="153"/>
      <c r="BB3347" s="153"/>
      <c r="BC3347" s="153"/>
      <c r="BD3347" s="153"/>
      <c r="BE3347" s="153"/>
    </row>
    <row r="3348" spans="1:57" ht="15.5" x14ac:dyDescent="0.4">
      <c r="A3348" s="153" t="str">
        <f t="shared" si="52"/>
        <v>356381</v>
      </c>
      <c r="B3348" s="153">
        <v>3455</v>
      </c>
      <c r="C3348" s="153">
        <v>35638</v>
      </c>
      <c r="D3348" s="153" t="s">
        <v>1307</v>
      </c>
      <c r="E3348" s="157" t="s">
        <v>5657</v>
      </c>
      <c r="F3348" s="153" t="s">
        <v>5597</v>
      </c>
      <c r="G3348" s="153"/>
      <c r="H3348" s="153"/>
      <c r="I3348" s="153"/>
      <c r="J3348" s="153"/>
      <c r="K3348" s="153"/>
      <c r="L3348" s="153"/>
      <c r="M3348" s="153" t="s">
        <v>192</v>
      </c>
      <c r="N3348" s="153" t="s">
        <v>188</v>
      </c>
      <c r="O3348" s="156">
        <v>0.05</v>
      </c>
      <c r="P3348" s="153">
        <v>0.05</v>
      </c>
      <c r="Q3348" s="156">
        <v>58.9</v>
      </c>
      <c r="R3348" s="156">
        <v>0.1</v>
      </c>
      <c r="S3348" s="156">
        <v>0.1</v>
      </c>
      <c r="T3348" s="156">
        <v>0.94</v>
      </c>
      <c r="U3348" s="153"/>
      <c r="V3348" s="153"/>
      <c r="W3348" s="156"/>
      <c r="X3348" s="156"/>
      <c r="Y3348" s="156"/>
      <c r="Z3348" s="156"/>
      <c r="AA3348" s="156"/>
      <c r="AB3348" s="156"/>
      <c r="AC3348" s="156"/>
      <c r="AD3348" s="156"/>
      <c r="AE3348" s="156"/>
      <c r="AF3348" s="156"/>
      <c r="AG3348" s="156"/>
      <c r="AH3348" s="153"/>
      <c r="AI3348" s="153"/>
      <c r="AJ3348" s="153"/>
      <c r="AK3348" s="153"/>
      <c r="AL3348" s="153"/>
      <c r="AM3348" s="153"/>
      <c r="AN3348" s="153"/>
      <c r="AO3348" s="153"/>
      <c r="AP3348" s="153"/>
      <c r="AQ3348" s="153"/>
      <c r="AR3348" s="153"/>
      <c r="AS3348" s="153"/>
      <c r="AT3348" s="153"/>
      <c r="AU3348" s="153"/>
      <c r="AV3348" s="153"/>
      <c r="AW3348" s="153"/>
      <c r="AX3348" s="153"/>
      <c r="AY3348" s="153"/>
      <c r="AZ3348" s="153"/>
      <c r="BA3348" s="153"/>
      <c r="BB3348" s="153"/>
      <c r="BC3348" s="153"/>
      <c r="BD3348" s="153"/>
      <c r="BE3348" s="153"/>
    </row>
    <row r="3349" spans="1:57" ht="15.5" x14ac:dyDescent="0.4">
      <c r="A3349" s="153" t="str">
        <f t="shared" si="52"/>
        <v>356382</v>
      </c>
      <c r="B3349" s="153">
        <v>3458</v>
      </c>
      <c r="C3349" s="153">
        <v>35638</v>
      </c>
      <c r="D3349" s="153" t="s">
        <v>1307</v>
      </c>
      <c r="E3349" s="157" t="s">
        <v>5657</v>
      </c>
      <c r="F3349" s="153" t="s">
        <v>5629</v>
      </c>
      <c r="G3349" s="153"/>
      <c r="H3349" s="153"/>
      <c r="I3349" s="153"/>
      <c r="J3349" s="153"/>
      <c r="K3349" s="153"/>
      <c r="L3349" s="153"/>
      <c r="M3349" s="153" t="s">
        <v>192</v>
      </c>
      <c r="N3349" s="153" t="s">
        <v>188</v>
      </c>
      <c r="O3349" s="156">
        <v>0.05</v>
      </c>
      <c r="P3349" s="153">
        <v>0.05</v>
      </c>
      <c r="Q3349" s="156">
        <v>58.9</v>
      </c>
      <c r="R3349" s="156">
        <v>0.1</v>
      </c>
      <c r="S3349" s="156">
        <v>0.1</v>
      </c>
      <c r="T3349" s="156">
        <v>0.68</v>
      </c>
      <c r="U3349" s="153"/>
      <c r="V3349" s="153"/>
      <c r="W3349" s="156"/>
      <c r="X3349" s="156"/>
      <c r="Y3349" s="156"/>
      <c r="Z3349" s="156"/>
      <c r="AA3349" s="156"/>
      <c r="AB3349" s="156"/>
      <c r="AC3349" s="156"/>
      <c r="AD3349" s="156"/>
      <c r="AE3349" s="156"/>
      <c r="AF3349" s="156"/>
      <c r="AG3349" s="156"/>
      <c r="AH3349" s="153"/>
      <c r="AI3349" s="153"/>
      <c r="AJ3349" s="153"/>
      <c r="AK3349" s="153"/>
      <c r="AL3349" s="153"/>
      <c r="AM3349" s="153"/>
      <c r="AN3349" s="153"/>
      <c r="AO3349" s="153"/>
      <c r="AP3349" s="153"/>
      <c r="AQ3349" s="153"/>
      <c r="AR3349" s="153"/>
      <c r="AS3349" s="153"/>
      <c r="AT3349" s="153"/>
      <c r="AU3349" s="153"/>
      <c r="AV3349" s="153"/>
      <c r="AW3349" s="153"/>
      <c r="AX3349" s="153"/>
      <c r="AY3349" s="153"/>
      <c r="AZ3349" s="153"/>
      <c r="BA3349" s="153"/>
      <c r="BB3349" s="153"/>
      <c r="BC3349" s="153"/>
      <c r="BD3349" s="153"/>
      <c r="BE3349" s="153"/>
    </row>
    <row r="3350" spans="1:57" ht="15.5" x14ac:dyDescent="0.4">
      <c r="A3350" s="153" t="str">
        <f t="shared" si="52"/>
        <v>356383</v>
      </c>
      <c r="B3350" s="153">
        <v>3459</v>
      </c>
      <c r="C3350" s="153">
        <v>35638</v>
      </c>
      <c r="D3350" s="153" t="s">
        <v>1307</v>
      </c>
      <c r="E3350" s="157" t="s">
        <v>5657</v>
      </c>
      <c r="F3350" s="153" t="s">
        <v>5630</v>
      </c>
      <c r="G3350" s="153"/>
      <c r="H3350" s="153"/>
      <c r="I3350" s="153"/>
      <c r="J3350" s="153"/>
      <c r="K3350" s="153"/>
      <c r="L3350" s="153"/>
      <c r="M3350" s="153" t="s">
        <v>192</v>
      </c>
      <c r="N3350" s="153" t="s">
        <v>188</v>
      </c>
      <c r="O3350" s="156">
        <v>0.05</v>
      </c>
      <c r="P3350" s="153">
        <v>0.05</v>
      </c>
      <c r="Q3350" s="156">
        <v>58.9</v>
      </c>
      <c r="R3350" s="156">
        <v>0.1</v>
      </c>
      <c r="S3350" s="156">
        <v>0.1</v>
      </c>
      <c r="T3350" s="156">
        <v>1</v>
      </c>
      <c r="U3350" s="153"/>
      <c r="V3350" s="153"/>
      <c r="W3350" s="156"/>
      <c r="X3350" s="156"/>
      <c r="Y3350" s="156"/>
      <c r="Z3350" s="156"/>
      <c r="AA3350" s="156"/>
      <c r="AB3350" s="156"/>
      <c r="AC3350" s="156"/>
      <c r="AD3350" s="156"/>
      <c r="AE3350" s="156"/>
      <c r="AF3350" s="156"/>
      <c r="AG3350" s="156"/>
      <c r="AH3350" s="153"/>
      <c r="AI3350" s="153"/>
      <c r="AJ3350" s="153"/>
      <c r="AK3350" s="153"/>
      <c r="AL3350" s="153"/>
      <c r="AM3350" s="153"/>
      <c r="AN3350" s="153"/>
      <c r="AO3350" s="153"/>
      <c r="AP3350" s="153"/>
      <c r="AQ3350" s="153"/>
      <c r="AR3350" s="153"/>
      <c r="AS3350" s="153"/>
      <c r="AT3350" s="153"/>
      <c r="AU3350" s="153"/>
      <c r="AV3350" s="153"/>
      <c r="AW3350" s="153"/>
      <c r="AX3350" s="153"/>
      <c r="AY3350" s="153"/>
      <c r="AZ3350" s="153"/>
      <c r="BA3350" s="153"/>
      <c r="BB3350" s="153"/>
      <c r="BC3350" s="153"/>
      <c r="BD3350" s="153"/>
      <c r="BE3350" s="153"/>
    </row>
    <row r="3351" spans="1:57" ht="15.5" x14ac:dyDescent="0.4">
      <c r="A3351" s="153" t="str">
        <f t="shared" si="52"/>
        <v>356384</v>
      </c>
      <c r="B3351" s="153">
        <v>3460</v>
      </c>
      <c r="C3351" s="153">
        <v>35638</v>
      </c>
      <c r="D3351" s="153" t="s">
        <v>1307</v>
      </c>
      <c r="E3351" s="157" t="s">
        <v>5657</v>
      </c>
      <c r="F3351" s="153" t="s">
        <v>5631</v>
      </c>
      <c r="G3351" s="153"/>
      <c r="H3351" s="153"/>
      <c r="I3351" s="153"/>
      <c r="J3351" s="153"/>
      <c r="K3351" s="153"/>
      <c r="L3351" s="153"/>
      <c r="M3351" s="153" t="s">
        <v>231</v>
      </c>
      <c r="N3351" s="153" t="s">
        <v>188</v>
      </c>
      <c r="O3351" s="156">
        <v>0.05</v>
      </c>
      <c r="P3351" s="153">
        <v>0.05</v>
      </c>
      <c r="Q3351" s="156">
        <v>58.9</v>
      </c>
      <c r="R3351" s="156">
        <v>0.1</v>
      </c>
      <c r="S3351" s="156">
        <v>0.1</v>
      </c>
      <c r="T3351" s="156">
        <v>0.68</v>
      </c>
      <c r="U3351" s="153"/>
      <c r="V3351" s="153"/>
      <c r="W3351" s="156"/>
      <c r="X3351" s="156"/>
      <c r="Y3351" s="156"/>
      <c r="Z3351" s="156"/>
      <c r="AA3351" s="156"/>
      <c r="AB3351" s="156"/>
      <c r="AC3351" s="156"/>
      <c r="AD3351" s="156"/>
      <c r="AE3351" s="156"/>
      <c r="AF3351" s="156"/>
      <c r="AG3351" s="156"/>
      <c r="AH3351" s="153"/>
      <c r="AI3351" s="153"/>
      <c r="AJ3351" s="153"/>
      <c r="AK3351" s="153"/>
      <c r="AL3351" s="153"/>
      <c r="AM3351" s="153"/>
      <c r="AN3351" s="153"/>
      <c r="AO3351" s="153"/>
      <c r="AP3351" s="153"/>
      <c r="AQ3351" s="153"/>
      <c r="AR3351" s="153"/>
      <c r="AS3351" s="153"/>
      <c r="AT3351" s="153"/>
      <c r="AU3351" s="153"/>
      <c r="AV3351" s="153"/>
      <c r="AW3351" s="153"/>
      <c r="AX3351" s="153"/>
      <c r="AY3351" s="153"/>
      <c r="AZ3351" s="153"/>
      <c r="BA3351" s="153"/>
      <c r="BB3351" s="153"/>
      <c r="BC3351" s="153"/>
      <c r="BD3351" s="153"/>
      <c r="BE3351" s="153"/>
    </row>
    <row r="3352" spans="1:57" ht="15.5" x14ac:dyDescent="0.4">
      <c r="A3352" s="153" t="str">
        <f t="shared" si="52"/>
        <v>357571</v>
      </c>
      <c r="B3352" s="153">
        <v>3461</v>
      </c>
      <c r="C3352" s="153">
        <v>35757</v>
      </c>
      <c r="D3352" s="153" t="s">
        <v>1252</v>
      </c>
      <c r="E3352" s="157" t="s">
        <v>5660</v>
      </c>
      <c r="F3352" s="153" t="s">
        <v>5597</v>
      </c>
      <c r="G3352" s="153"/>
      <c r="H3352" s="153"/>
      <c r="I3352" s="153"/>
      <c r="J3352" s="153"/>
      <c r="K3352" s="153"/>
      <c r="L3352" s="153"/>
      <c r="M3352" s="153" t="s">
        <v>192</v>
      </c>
      <c r="N3352" s="153" t="s">
        <v>188</v>
      </c>
      <c r="O3352" s="156">
        <v>0.05</v>
      </c>
      <c r="P3352" s="153">
        <v>0.05</v>
      </c>
      <c r="Q3352" s="156">
        <v>58.5</v>
      </c>
      <c r="R3352" s="156">
        <v>0.1</v>
      </c>
      <c r="S3352" s="156">
        <v>0.1</v>
      </c>
      <c r="T3352" s="156">
        <v>0.98</v>
      </c>
      <c r="U3352" s="153"/>
      <c r="V3352" s="153"/>
      <c r="W3352" s="156"/>
      <c r="X3352" s="156"/>
      <c r="Y3352" s="156"/>
      <c r="Z3352" s="156"/>
      <c r="AA3352" s="156"/>
      <c r="AB3352" s="156"/>
      <c r="AC3352" s="156"/>
      <c r="AD3352" s="156"/>
      <c r="AE3352" s="156"/>
      <c r="AF3352" s="156"/>
      <c r="AG3352" s="156"/>
      <c r="AH3352" s="153"/>
      <c r="AI3352" s="153"/>
      <c r="AJ3352" s="153"/>
      <c r="AK3352" s="153"/>
      <c r="AL3352" s="153"/>
      <c r="AM3352" s="153"/>
      <c r="AN3352" s="153"/>
      <c r="AO3352" s="153"/>
      <c r="AP3352" s="153"/>
      <c r="AQ3352" s="153"/>
      <c r="AR3352" s="153"/>
      <c r="AS3352" s="153"/>
      <c r="AT3352" s="153"/>
      <c r="AU3352" s="153"/>
      <c r="AV3352" s="153"/>
      <c r="AW3352" s="153"/>
      <c r="AX3352" s="153"/>
      <c r="AY3352" s="153"/>
      <c r="AZ3352" s="153"/>
      <c r="BA3352" s="153"/>
      <c r="BB3352" s="153"/>
      <c r="BC3352" s="153"/>
      <c r="BD3352" s="153"/>
      <c r="BE3352" s="153"/>
    </row>
    <row r="3353" spans="1:57" ht="15.5" x14ac:dyDescent="0.4">
      <c r="A3353" s="153" t="str">
        <f t="shared" si="52"/>
        <v>359012</v>
      </c>
      <c r="B3353" s="153">
        <v>3462</v>
      </c>
      <c r="C3353" s="153">
        <v>35901</v>
      </c>
      <c r="D3353" s="153" t="s">
        <v>3109</v>
      </c>
      <c r="E3353" s="157" t="s">
        <v>5657</v>
      </c>
      <c r="F3353" s="153" t="s">
        <v>5629</v>
      </c>
      <c r="G3353" s="153"/>
      <c r="H3353" s="153"/>
      <c r="I3353" s="153"/>
      <c r="J3353" s="153"/>
      <c r="K3353" s="153"/>
      <c r="L3353" s="153"/>
      <c r="M3353" s="153" t="s">
        <v>192</v>
      </c>
      <c r="N3353" s="153" t="s">
        <v>188</v>
      </c>
      <c r="O3353" s="156">
        <v>0.05</v>
      </c>
      <c r="P3353" s="153">
        <v>0.05</v>
      </c>
      <c r="Q3353" s="156">
        <v>58.9</v>
      </c>
      <c r="R3353" s="156">
        <v>0.1</v>
      </c>
      <c r="S3353" s="156">
        <v>0.1</v>
      </c>
      <c r="T3353" s="156">
        <v>1</v>
      </c>
      <c r="U3353" s="153"/>
      <c r="V3353" s="153"/>
      <c r="W3353" s="156"/>
      <c r="X3353" s="156"/>
      <c r="Y3353" s="156"/>
      <c r="Z3353" s="156"/>
      <c r="AA3353" s="156"/>
      <c r="AB3353" s="156"/>
      <c r="AC3353" s="156"/>
      <c r="AD3353" s="156"/>
      <c r="AE3353" s="156"/>
      <c r="AF3353" s="156"/>
      <c r="AG3353" s="156"/>
      <c r="AH3353" s="153"/>
      <c r="AI3353" s="153"/>
      <c r="AJ3353" s="153"/>
      <c r="AK3353" s="153"/>
      <c r="AL3353" s="153"/>
      <c r="AM3353" s="153"/>
      <c r="AN3353" s="153"/>
      <c r="AO3353" s="153"/>
      <c r="AP3353" s="153"/>
      <c r="AQ3353" s="153"/>
      <c r="AR3353" s="153"/>
      <c r="AS3353" s="153"/>
      <c r="AT3353" s="153"/>
      <c r="AU3353" s="153"/>
      <c r="AV3353" s="153"/>
      <c r="AW3353" s="153"/>
      <c r="AX3353" s="153"/>
      <c r="AY3353" s="153"/>
      <c r="AZ3353" s="153"/>
      <c r="BA3353" s="153"/>
      <c r="BB3353" s="153"/>
      <c r="BC3353" s="153"/>
      <c r="BD3353" s="153"/>
      <c r="BE3353" s="153"/>
    </row>
    <row r="3354" spans="1:57" ht="15.5" x14ac:dyDescent="0.4">
      <c r="A3354" s="153" t="str">
        <f t="shared" si="52"/>
        <v>359163</v>
      </c>
      <c r="B3354" s="153">
        <v>3463</v>
      </c>
      <c r="C3354" s="153">
        <v>35916</v>
      </c>
      <c r="D3354" s="153" t="s">
        <v>1414</v>
      </c>
      <c r="E3354" s="157" t="s">
        <v>5657</v>
      </c>
      <c r="F3354" s="153" t="s">
        <v>5630</v>
      </c>
      <c r="G3354" s="153"/>
      <c r="H3354" s="153"/>
      <c r="I3354" s="153"/>
      <c r="J3354" s="153"/>
      <c r="K3354" s="153"/>
      <c r="L3354" s="153"/>
      <c r="M3354" s="153" t="s">
        <v>231</v>
      </c>
      <c r="N3354" s="153" t="s">
        <v>188</v>
      </c>
      <c r="O3354" s="156">
        <v>0.05</v>
      </c>
      <c r="P3354" s="153">
        <v>0.05</v>
      </c>
      <c r="Q3354" s="156">
        <v>58.3</v>
      </c>
      <c r="R3354" s="156">
        <v>0.1</v>
      </c>
      <c r="S3354" s="156">
        <v>0.1</v>
      </c>
      <c r="T3354" s="156">
        <v>0.96</v>
      </c>
      <c r="U3354" s="153"/>
      <c r="V3354" s="153"/>
      <c r="W3354" s="156"/>
      <c r="X3354" s="156"/>
      <c r="Y3354" s="156"/>
      <c r="Z3354" s="156"/>
      <c r="AA3354" s="156"/>
      <c r="AB3354" s="156"/>
      <c r="AC3354" s="156"/>
      <c r="AD3354" s="156"/>
      <c r="AE3354" s="156"/>
      <c r="AF3354" s="156"/>
      <c r="AG3354" s="156"/>
      <c r="AH3354" s="153"/>
      <c r="AI3354" s="153"/>
      <c r="AJ3354" s="153"/>
      <c r="AK3354" s="153"/>
      <c r="AL3354" s="153"/>
      <c r="AM3354" s="153"/>
      <c r="AN3354" s="153"/>
      <c r="AO3354" s="153"/>
      <c r="AP3354" s="153"/>
      <c r="AQ3354" s="153"/>
      <c r="AR3354" s="153"/>
      <c r="AS3354" s="153"/>
      <c r="AT3354" s="153"/>
      <c r="AU3354" s="153"/>
      <c r="AV3354" s="153"/>
      <c r="AW3354" s="153"/>
      <c r="AX3354" s="153"/>
      <c r="AY3354" s="153"/>
      <c r="AZ3354" s="153"/>
      <c r="BA3354" s="153"/>
      <c r="BB3354" s="153"/>
      <c r="BC3354" s="153"/>
      <c r="BD3354" s="153"/>
      <c r="BE3354" s="153"/>
    </row>
    <row r="3355" spans="1:57" ht="15.5" x14ac:dyDescent="0.4">
      <c r="A3355" s="153" t="str">
        <f t="shared" si="52"/>
        <v>359193</v>
      </c>
      <c r="B3355" s="153">
        <v>3464</v>
      </c>
      <c r="C3355" s="153">
        <v>35919</v>
      </c>
      <c r="D3355" s="153" t="s">
        <v>1455</v>
      </c>
      <c r="E3355" s="157" t="s">
        <v>5657</v>
      </c>
      <c r="F3355" s="153" t="s">
        <v>5630</v>
      </c>
      <c r="G3355" s="153"/>
      <c r="H3355" s="153"/>
      <c r="I3355" s="153"/>
      <c r="J3355" s="153"/>
      <c r="K3355" s="153"/>
      <c r="L3355" s="153"/>
      <c r="M3355" s="153" t="s">
        <v>231</v>
      </c>
      <c r="N3355" s="153" t="s">
        <v>188</v>
      </c>
      <c r="O3355" s="156">
        <v>0.05</v>
      </c>
      <c r="P3355" s="153">
        <v>0.05</v>
      </c>
      <c r="Q3355" s="156">
        <v>58.3</v>
      </c>
      <c r="R3355" s="156">
        <v>0.1</v>
      </c>
      <c r="S3355" s="156">
        <v>0.1</v>
      </c>
      <c r="T3355" s="156">
        <v>0.38</v>
      </c>
      <c r="U3355" s="153"/>
      <c r="V3355" s="153"/>
      <c r="W3355" s="156"/>
      <c r="X3355" s="156"/>
      <c r="Y3355" s="156"/>
      <c r="Z3355" s="156"/>
      <c r="AA3355" s="156"/>
      <c r="AB3355" s="156"/>
      <c r="AC3355" s="156"/>
      <c r="AD3355" s="156"/>
      <c r="AE3355" s="156"/>
      <c r="AF3355" s="156"/>
      <c r="AG3355" s="156"/>
      <c r="AH3355" s="153"/>
      <c r="AI3355" s="153"/>
      <c r="AJ3355" s="153"/>
      <c r="AK3355" s="153"/>
      <c r="AL3355" s="153"/>
      <c r="AM3355" s="153"/>
      <c r="AN3355" s="153"/>
      <c r="AO3355" s="153"/>
      <c r="AP3355" s="153"/>
      <c r="AQ3355" s="153"/>
      <c r="AR3355" s="153"/>
      <c r="AS3355" s="153"/>
      <c r="AT3355" s="153"/>
      <c r="AU3355" s="153"/>
      <c r="AV3355" s="153"/>
      <c r="AW3355" s="153"/>
      <c r="AX3355" s="153"/>
      <c r="AY3355" s="153"/>
      <c r="AZ3355" s="153"/>
      <c r="BA3355" s="153"/>
      <c r="BB3355" s="153"/>
      <c r="BC3355" s="153"/>
      <c r="BD3355" s="153"/>
      <c r="BE3355" s="153"/>
    </row>
    <row r="3356" spans="1:57" ht="15.5" x14ac:dyDescent="0.4">
      <c r="A3356" s="153" t="str">
        <f t="shared" si="52"/>
        <v>359403</v>
      </c>
      <c r="B3356" s="153">
        <v>3465</v>
      </c>
      <c r="C3356" s="153">
        <v>35940</v>
      </c>
      <c r="D3356" s="153" t="s">
        <v>1333</v>
      </c>
      <c r="E3356" s="157" t="s">
        <v>5657</v>
      </c>
      <c r="F3356" s="153" t="s">
        <v>5630</v>
      </c>
      <c r="G3356" s="153"/>
      <c r="H3356" s="153"/>
      <c r="I3356" s="153"/>
      <c r="J3356" s="153"/>
      <c r="K3356" s="153"/>
      <c r="L3356" s="153"/>
      <c r="M3356" s="153" t="s">
        <v>231</v>
      </c>
      <c r="N3356" s="153" t="s">
        <v>188</v>
      </c>
      <c r="O3356" s="156">
        <v>0.05</v>
      </c>
      <c r="P3356" s="153">
        <v>0.05</v>
      </c>
      <c r="Q3356" s="156">
        <v>58.9</v>
      </c>
      <c r="R3356" s="156">
        <v>0.1</v>
      </c>
      <c r="S3356" s="156">
        <v>0.1</v>
      </c>
      <c r="T3356" s="156">
        <v>0.54</v>
      </c>
      <c r="U3356" s="153"/>
      <c r="V3356" s="153"/>
      <c r="W3356" s="156"/>
      <c r="X3356" s="156"/>
      <c r="Y3356" s="156"/>
      <c r="Z3356" s="156"/>
      <c r="AA3356" s="156"/>
      <c r="AB3356" s="156"/>
      <c r="AC3356" s="156"/>
      <c r="AD3356" s="156"/>
      <c r="AE3356" s="156"/>
      <c r="AF3356" s="156"/>
      <c r="AG3356" s="156"/>
      <c r="AH3356" s="153"/>
      <c r="AI3356" s="153"/>
      <c r="AJ3356" s="153"/>
      <c r="AK3356" s="153"/>
      <c r="AL3356" s="153"/>
      <c r="AM3356" s="153"/>
      <c r="AN3356" s="153"/>
      <c r="AO3356" s="153"/>
      <c r="AP3356" s="153"/>
      <c r="AQ3356" s="153"/>
      <c r="AR3356" s="153"/>
      <c r="AS3356" s="153"/>
      <c r="AT3356" s="153"/>
      <c r="AU3356" s="153"/>
      <c r="AV3356" s="153"/>
      <c r="AW3356" s="153"/>
      <c r="AX3356" s="153"/>
      <c r="AY3356" s="153"/>
      <c r="AZ3356" s="153"/>
      <c r="BA3356" s="153"/>
      <c r="BB3356" s="153"/>
      <c r="BC3356" s="153"/>
      <c r="BD3356" s="153"/>
      <c r="BE3356" s="153"/>
    </row>
    <row r="3357" spans="1:57" ht="15.5" x14ac:dyDescent="0.4">
      <c r="A3357" s="153" t="str">
        <f t="shared" si="52"/>
        <v>360491</v>
      </c>
      <c r="B3357" s="153">
        <v>3466</v>
      </c>
      <c r="C3357" s="153">
        <v>36049</v>
      </c>
      <c r="D3357" s="153" t="s">
        <v>1275</v>
      </c>
      <c r="E3357" s="157" t="s">
        <v>5660</v>
      </c>
      <c r="F3357" s="153" t="s">
        <v>5597</v>
      </c>
      <c r="G3357" s="153"/>
      <c r="H3357" s="153"/>
      <c r="I3357" s="153"/>
      <c r="J3357" s="153"/>
      <c r="K3357" s="153"/>
      <c r="L3357" s="153"/>
      <c r="M3357" s="153" t="s">
        <v>231</v>
      </c>
      <c r="N3357" s="153" t="s">
        <v>188</v>
      </c>
      <c r="O3357" s="156">
        <v>0.05</v>
      </c>
      <c r="P3357" s="153">
        <v>0.05</v>
      </c>
      <c r="Q3357" s="156">
        <v>59.1</v>
      </c>
      <c r="R3357" s="156">
        <v>0.1</v>
      </c>
      <c r="S3357" s="156">
        <v>0.1</v>
      </c>
      <c r="T3357" s="156">
        <v>0.39</v>
      </c>
      <c r="U3357" s="153"/>
      <c r="V3357" s="153"/>
      <c r="W3357" s="156"/>
      <c r="X3357" s="156"/>
      <c r="Y3357" s="156"/>
      <c r="Z3357" s="156"/>
      <c r="AA3357" s="156"/>
      <c r="AB3357" s="156"/>
      <c r="AC3357" s="156"/>
      <c r="AD3357" s="156"/>
      <c r="AE3357" s="156"/>
      <c r="AF3357" s="156"/>
      <c r="AG3357" s="156"/>
      <c r="AH3357" s="153"/>
      <c r="AI3357" s="153"/>
      <c r="AJ3357" s="153"/>
      <c r="AK3357" s="153"/>
      <c r="AL3357" s="153"/>
      <c r="AM3357" s="153"/>
      <c r="AN3357" s="153"/>
      <c r="AO3357" s="153"/>
      <c r="AP3357" s="153"/>
      <c r="AQ3357" s="153"/>
      <c r="AR3357" s="153"/>
      <c r="AS3357" s="153"/>
      <c r="AT3357" s="153"/>
      <c r="AU3357" s="153"/>
      <c r="AV3357" s="153"/>
      <c r="AW3357" s="153"/>
      <c r="AX3357" s="153"/>
      <c r="AY3357" s="153"/>
      <c r="AZ3357" s="153"/>
      <c r="BA3357" s="153"/>
      <c r="BB3357" s="153"/>
      <c r="BC3357" s="153"/>
      <c r="BD3357" s="153"/>
      <c r="BE3357" s="153"/>
    </row>
    <row r="3358" spans="1:57" ht="15.5" x14ac:dyDescent="0.4">
      <c r="A3358" s="153" t="str">
        <f t="shared" si="52"/>
        <v>360531</v>
      </c>
      <c r="B3358" s="153">
        <v>3467</v>
      </c>
      <c r="C3358" s="153">
        <v>36053</v>
      </c>
      <c r="D3358" s="153" t="s">
        <v>1457</v>
      </c>
      <c r="E3358" s="157" t="s">
        <v>5660</v>
      </c>
      <c r="F3358" s="153" t="s">
        <v>5597</v>
      </c>
      <c r="G3358" s="153"/>
      <c r="H3358" s="153"/>
      <c r="I3358" s="153"/>
      <c r="J3358" s="153"/>
      <c r="K3358" s="153"/>
      <c r="L3358" s="153"/>
      <c r="M3358" s="153" t="s">
        <v>231</v>
      </c>
      <c r="N3358" s="153" t="s">
        <v>188</v>
      </c>
      <c r="O3358" s="156">
        <v>0.05</v>
      </c>
      <c r="P3358" s="153">
        <v>0.05</v>
      </c>
      <c r="Q3358" s="156">
        <v>58.3</v>
      </c>
      <c r="R3358" s="156">
        <v>0.1</v>
      </c>
      <c r="S3358" s="156">
        <v>0.1</v>
      </c>
      <c r="T3358" s="156">
        <v>0.97</v>
      </c>
      <c r="U3358" s="153"/>
      <c r="V3358" s="153"/>
      <c r="W3358" s="156"/>
      <c r="X3358" s="156"/>
      <c r="Y3358" s="156"/>
      <c r="Z3358" s="156"/>
      <c r="AA3358" s="156"/>
      <c r="AB3358" s="156"/>
      <c r="AC3358" s="156"/>
      <c r="AD3358" s="156"/>
      <c r="AE3358" s="156"/>
      <c r="AF3358" s="156"/>
      <c r="AG3358" s="156"/>
      <c r="AH3358" s="153"/>
      <c r="AI3358" s="153"/>
      <c r="AJ3358" s="153"/>
      <c r="AK3358" s="153"/>
      <c r="AL3358" s="153"/>
      <c r="AM3358" s="153"/>
      <c r="AN3358" s="153"/>
      <c r="AO3358" s="153"/>
      <c r="AP3358" s="153"/>
      <c r="AQ3358" s="153"/>
      <c r="AR3358" s="153"/>
      <c r="AS3358" s="153"/>
      <c r="AT3358" s="153"/>
      <c r="AU3358" s="153"/>
      <c r="AV3358" s="153"/>
      <c r="AW3358" s="153"/>
      <c r="AX3358" s="153"/>
      <c r="AY3358" s="153"/>
      <c r="AZ3358" s="153"/>
      <c r="BA3358" s="153"/>
      <c r="BB3358" s="153"/>
      <c r="BC3358" s="153"/>
      <c r="BD3358" s="153"/>
      <c r="BE3358" s="153"/>
    </row>
    <row r="3359" spans="1:57" ht="15.5" x14ac:dyDescent="0.4">
      <c r="A3359" s="153" t="str">
        <f t="shared" si="52"/>
        <v>360532</v>
      </c>
      <c r="B3359" s="153">
        <v>3468</v>
      </c>
      <c r="C3359" s="153">
        <v>36053</v>
      </c>
      <c r="D3359" s="153" t="s">
        <v>1457</v>
      </c>
      <c r="E3359" s="157" t="s">
        <v>5660</v>
      </c>
      <c r="F3359" s="153" t="s">
        <v>5629</v>
      </c>
      <c r="G3359" s="153"/>
      <c r="H3359" s="153"/>
      <c r="I3359" s="153"/>
      <c r="J3359" s="153"/>
      <c r="K3359" s="153"/>
      <c r="L3359" s="153"/>
      <c r="M3359" s="153" t="s">
        <v>231</v>
      </c>
      <c r="N3359" s="153" t="s">
        <v>188</v>
      </c>
      <c r="O3359" s="156">
        <v>0.05</v>
      </c>
      <c r="P3359" s="153">
        <v>0.05</v>
      </c>
      <c r="Q3359" s="156">
        <v>58.7</v>
      </c>
      <c r="R3359" s="156">
        <v>0.1</v>
      </c>
      <c r="S3359" s="156">
        <v>0.1</v>
      </c>
      <c r="T3359" s="156">
        <v>1</v>
      </c>
      <c r="U3359" s="153"/>
      <c r="V3359" s="153"/>
      <c r="W3359" s="156"/>
      <c r="X3359" s="156"/>
      <c r="Y3359" s="156"/>
      <c r="Z3359" s="156"/>
      <c r="AA3359" s="156"/>
      <c r="AB3359" s="156"/>
      <c r="AC3359" s="156"/>
      <c r="AD3359" s="156"/>
      <c r="AE3359" s="156"/>
      <c r="AF3359" s="156"/>
      <c r="AG3359" s="156"/>
      <c r="AH3359" s="153"/>
      <c r="AI3359" s="153"/>
      <c r="AJ3359" s="153"/>
      <c r="AK3359" s="153"/>
      <c r="AL3359" s="153"/>
      <c r="AM3359" s="153"/>
      <c r="AN3359" s="153"/>
      <c r="AO3359" s="153"/>
      <c r="AP3359" s="153"/>
      <c r="AQ3359" s="153"/>
      <c r="AR3359" s="153"/>
      <c r="AS3359" s="153"/>
      <c r="AT3359" s="153"/>
      <c r="AU3359" s="153"/>
      <c r="AV3359" s="153"/>
      <c r="AW3359" s="153"/>
      <c r="AX3359" s="153"/>
      <c r="AY3359" s="153"/>
      <c r="AZ3359" s="153"/>
      <c r="BA3359" s="153"/>
      <c r="BB3359" s="153"/>
      <c r="BC3359" s="153"/>
      <c r="BD3359" s="153"/>
      <c r="BE3359" s="153"/>
    </row>
    <row r="3360" spans="1:57" ht="15.5" x14ac:dyDescent="0.4">
      <c r="A3360" s="153" t="str">
        <f t="shared" si="52"/>
        <v>360604</v>
      </c>
      <c r="B3360" s="153">
        <v>3469</v>
      </c>
      <c r="C3360" s="153">
        <v>36060</v>
      </c>
      <c r="D3360" s="153" t="s">
        <v>1327</v>
      </c>
      <c r="E3360" s="157" t="s">
        <v>5660</v>
      </c>
      <c r="F3360" s="153" t="s">
        <v>5631</v>
      </c>
      <c r="G3360" s="153"/>
      <c r="H3360" s="153"/>
      <c r="I3360" s="153"/>
      <c r="J3360" s="153"/>
      <c r="K3360" s="153"/>
      <c r="L3360" s="153"/>
      <c r="M3360" s="153" t="s">
        <v>231</v>
      </c>
      <c r="N3360" s="153" t="s">
        <v>188</v>
      </c>
      <c r="O3360" s="156">
        <v>0.05</v>
      </c>
      <c r="P3360" s="153">
        <v>0.05</v>
      </c>
      <c r="Q3360" s="156">
        <v>58.5</v>
      </c>
      <c r="R3360" s="156">
        <v>0.1</v>
      </c>
      <c r="S3360" s="156">
        <v>0.1</v>
      </c>
      <c r="T3360" s="156">
        <v>1</v>
      </c>
      <c r="U3360" s="153"/>
      <c r="V3360" s="153"/>
      <c r="W3360" s="156"/>
      <c r="X3360" s="156"/>
      <c r="Y3360" s="156"/>
      <c r="Z3360" s="156"/>
      <c r="AA3360" s="156"/>
      <c r="AB3360" s="156"/>
      <c r="AC3360" s="156"/>
      <c r="AD3360" s="156"/>
      <c r="AE3360" s="156"/>
      <c r="AF3360" s="156"/>
      <c r="AG3360" s="156"/>
      <c r="AH3360" s="153"/>
      <c r="AI3360" s="153"/>
      <c r="AJ3360" s="153"/>
      <c r="AK3360" s="153"/>
      <c r="AL3360" s="153"/>
      <c r="AM3360" s="153"/>
      <c r="AN3360" s="153"/>
      <c r="AO3360" s="153"/>
      <c r="AP3360" s="153"/>
      <c r="AQ3360" s="153"/>
      <c r="AR3360" s="153"/>
      <c r="AS3360" s="153"/>
      <c r="AT3360" s="153"/>
      <c r="AU3360" s="153"/>
      <c r="AV3360" s="153"/>
      <c r="AW3360" s="153"/>
      <c r="AX3360" s="153"/>
      <c r="AY3360" s="153"/>
      <c r="AZ3360" s="153"/>
      <c r="BA3360" s="153"/>
      <c r="BB3360" s="153"/>
      <c r="BC3360" s="153"/>
      <c r="BD3360" s="153"/>
      <c r="BE3360" s="153"/>
    </row>
    <row r="3361" spans="1:57" ht="15.5" x14ac:dyDescent="0.4">
      <c r="A3361" s="153" t="str">
        <f t="shared" si="52"/>
        <v>360647</v>
      </c>
      <c r="B3361" s="153">
        <v>3470</v>
      </c>
      <c r="C3361" s="153">
        <v>36064</v>
      </c>
      <c r="D3361" s="153" t="s">
        <v>1455</v>
      </c>
      <c r="E3361" s="157" t="s">
        <v>5660</v>
      </c>
      <c r="F3361" s="153" t="s">
        <v>5680</v>
      </c>
      <c r="G3361" s="153"/>
      <c r="H3361" s="153"/>
      <c r="I3361" s="153"/>
      <c r="J3361" s="153"/>
      <c r="K3361" s="153"/>
      <c r="L3361" s="153"/>
      <c r="M3361" s="153" t="s">
        <v>231</v>
      </c>
      <c r="N3361" s="153" t="s">
        <v>188</v>
      </c>
      <c r="O3361" s="156">
        <v>0.05</v>
      </c>
      <c r="P3361" s="153">
        <v>0.05</v>
      </c>
      <c r="Q3361" s="156">
        <v>58.3</v>
      </c>
      <c r="R3361" s="156">
        <v>0.1</v>
      </c>
      <c r="S3361" s="156">
        <v>0.1</v>
      </c>
      <c r="T3361" s="156">
        <v>1</v>
      </c>
      <c r="U3361" s="153"/>
      <c r="V3361" s="153"/>
      <c r="W3361" s="156"/>
      <c r="X3361" s="156"/>
      <c r="Y3361" s="156"/>
      <c r="Z3361" s="156"/>
      <c r="AA3361" s="156"/>
      <c r="AB3361" s="156"/>
      <c r="AC3361" s="156"/>
      <c r="AD3361" s="156"/>
      <c r="AE3361" s="156"/>
      <c r="AF3361" s="156"/>
      <c r="AG3361" s="156"/>
      <c r="AH3361" s="153"/>
      <c r="AI3361" s="153"/>
      <c r="AJ3361" s="153"/>
      <c r="AK3361" s="153"/>
      <c r="AL3361" s="153"/>
      <c r="AM3361" s="153"/>
      <c r="AN3361" s="153"/>
      <c r="AO3361" s="153"/>
      <c r="AP3361" s="153"/>
      <c r="AQ3361" s="153"/>
      <c r="AR3361" s="153"/>
      <c r="AS3361" s="153"/>
      <c r="AT3361" s="153"/>
      <c r="AU3361" s="153"/>
      <c r="AV3361" s="153"/>
      <c r="AW3361" s="153"/>
      <c r="AX3361" s="153"/>
      <c r="AY3361" s="153"/>
      <c r="AZ3361" s="153"/>
      <c r="BA3361" s="153"/>
      <c r="BB3361" s="153"/>
      <c r="BC3361" s="153"/>
      <c r="BD3361" s="153"/>
      <c r="BE3361" s="153"/>
    </row>
    <row r="3362" spans="1:57" ht="15.5" x14ac:dyDescent="0.4">
      <c r="A3362" s="153" t="str">
        <f t="shared" si="52"/>
        <v>360821</v>
      </c>
      <c r="B3362" s="153">
        <v>3471</v>
      </c>
      <c r="C3362" s="153">
        <v>36082</v>
      </c>
      <c r="D3362" s="153" t="s">
        <v>1429</v>
      </c>
      <c r="E3362" s="157" t="s">
        <v>5660</v>
      </c>
      <c r="F3362" s="153" t="s">
        <v>5597</v>
      </c>
      <c r="G3362" s="153"/>
      <c r="H3362" s="153"/>
      <c r="I3362" s="153"/>
      <c r="J3362" s="153"/>
      <c r="K3362" s="153"/>
      <c r="L3362" s="153"/>
      <c r="M3362" s="153" t="s">
        <v>231</v>
      </c>
      <c r="N3362" s="153" t="s">
        <v>188</v>
      </c>
      <c r="O3362" s="156">
        <v>0.05</v>
      </c>
      <c r="P3362" s="153">
        <v>0.05</v>
      </c>
      <c r="Q3362" s="156">
        <v>58.7</v>
      </c>
      <c r="R3362" s="156">
        <v>0.1</v>
      </c>
      <c r="S3362" s="156">
        <v>0.1</v>
      </c>
      <c r="T3362" s="156">
        <v>0.46</v>
      </c>
      <c r="U3362" s="153"/>
      <c r="V3362" s="153"/>
      <c r="W3362" s="156"/>
      <c r="X3362" s="156"/>
      <c r="Y3362" s="156"/>
      <c r="Z3362" s="156"/>
      <c r="AA3362" s="156"/>
      <c r="AB3362" s="156"/>
      <c r="AC3362" s="156"/>
      <c r="AD3362" s="156"/>
      <c r="AE3362" s="156"/>
      <c r="AF3362" s="156"/>
      <c r="AG3362" s="156"/>
      <c r="AH3362" s="153"/>
      <c r="AI3362" s="153"/>
      <c r="AJ3362" s="153"/>
      <c r="AK3362" s="153"/>
      <c r="AL3362" s="153"/>
      <c r="AM3362" s="153"/>
      <c r="AN3362" s="153"/>
      <c r="AO3362" s="153"/>
      <c r="AP3362" s="153"/>
      <c r="AQ3362" s="153"/>
      <c r="AR3362" s="153"/>
      <c r="AS3362" s="153"/>
      <c r="AT3362" s="153"/>
      <c r="AU3362" s="153"/>
      <c r="AV3362" s="153"/>
      <c r="AW3362" s="153"/>
      <c r="AX3362" s="153"/>
      <c r="AY3362" s="153"/>
      <c r="AZ3362" s="153"/>
      <c r="BA3362" s="153"/>
      <c r="BB3362" s="153"/>
      <c r="BC3362" s="153"/>
      <c r="BD3362" s="153"/>
      <c r="BE3362" s="153"/>
    </row>
    <row r="3363" spans="1:57" ht="15.5" x14ac:dyDescent="0.4">
      <c r="A3363" s="153" t="str">
        <f t="shared" si="52"/>
        <v>360841</v>
      </c>
      <c r="B3363" s="153">
        <v>3472</v>
      </c>
      <c r="C3363" s="153">
        <v>36084</v>
      </c>
      <c r="D3363" s="153" t="s">
        <v>1397</v>
      </c>
      <c r="E3363" s="157" t="s">
        <v>5660</v>
      </c>
      <c r="F3363" s="153" t="s">
        <v>5597</v>
      </c>
      <c r="G3363" s="153"/>
      <c r="H3363" s="153"/>
      <c r="I3363" s="153"/>
      <c r="J3363" s="153"/>
      <c r="K3363" s="153"/>
      <c r="L3363" s="153"/>
      <c r="M3363" s="153" t="s">
        <v>231</v>
      </c>
      <c r="N3363" s="153" t="s">
        <v>188</v>
      </c>
      <c r="O3363" s="156">
        <v>0.05</v>
      </c>
      <c r="P3363" s="153">
        <v>0.05</v>
      </c>
      <c r="Q3363" s="156">
        <v>58.3</v>
      </c>
      <c r="R3363" s="156">
        <v>0.1</v>
      </c>
      <c r="S3363" s="156">
        <v>0.1</v>
      </c>
      <c r="T3363" s="156">
        <v>0.91</v>
      </c>
      <c r="U3363" s="153"/>
      <c r="V3363" s="153"/>
      <c r="W3363" s="156"/>
      <c r="X3363" s="156"/>
      <c r="Y3363" s="156"/>
      <c r="Z3363" s="156"/>
      <c r="AA3363" s="156"/>
      <c r="AB3363" s="156"/>
      <c r="AC3363" s="156"/>
      <c r="AD3363" s="156"/>
      <c r="AE3363" s="156"/>
      <c r="AF3363" s="156"/>
      <c r="AG3363" s="156"/>
      <c r="AH3363" s="153"/>
      <c r="AI3363" s="153"/>
      <c r="AJ3363" s="153"/>
      <c r="AK3363" s="153"/>
      <c r="AL3363" s="153"/>
      <c r="AM3363" s="153"/>
      <c r="AN3363" s="153"/>
      <c r="AO3363" s="153"/>
      <c r="AP3363" s="153"/>
      <c r="AQ3363" s="153"/>
      <c r="AR3363" s="153"/>
      <c r="AS3363" s="153"/>
      <c r="AT3363" s="153"/>
      <c r="AU3363" s="153"/>
      <c r="AV3363" s="153"/>
      <c r="AW3363" s="153"/>
      <c r="AX3363" s="153"/>
      <c r="AY3363" s="153"/>
      <c r="AZ3363" s="153"/>
      <c r="BA3363" s="153"/>
      <c r="BB3363" s="153"/>
      <c r="BC3363" s="153"/>
      <c r="BD3363" s="153"/>
      <c r="BE3363" s="153"/>
    </row>
    <row r="3364" spans="1:57" ht="15.5" x14ac:dyDescent="0.4">
      <c r="A3364" s="153" t="str">
        <f t="shared" si="52"/>
        <v>360842</v>
      </c>
      <c r="B3364" s="153">
        <v>3473</v>
      </c>
      <c r="C3364" s="153">
        <v>36084</v>
      </c>
      <c r="D3364" s="153" t="s">
        <v>1397</v>
      </c>
      <c r="E3364" s="157" t="s">
        <v>5660</v>
      </c>
      <c r="F3364" s="153" t="s">
        <v>5629</v>
      </c>
      <c r="G3364" s="153"/>
      <c r="H3364" s="153"/>
      <c r="I3364" s="153"/>
      <c r="J3364" s="153"/>
      <c r="K3364" s="153"/>
      <c r="L3364" s="153"/>
      <c r="M3364" s="153" t="s">
        <v>231</v>
      </c>
      <c r="N3364" s="153" t="s">
        <v>188</v>
      </c>
      <c r="O3364" s="156">
        <v>0.05</v>
      </c>
      <c r="P3364" s="153">
        <v>0.05</v>
      </c>
      <c r="Q3364" s="156">
        <v>58.3</v>
      </c>
      <c r="R3364" s="156">
        <v>0.1</v>
      </c>
      <c r="S3364" s="156">
        <v>0.1</v>
      </c>
      <c r="T3364" s="156">
        <v>1</v>
      </c>
      <c r="U3364" s="153"/>
      <c r="V3364" s="153"/>
      <c r="W3364" s="156"/>
      <c r="X3364" s="156"/>
      <c r="Y3364" s="156"/>
      <c r="Z3364" s="156"/>
      <c r="AA3364" s="156"/>
      <c r="AB3364" s="156"/>
      <c r="AC3364" s="156"/>
      <c r="AD3364" s="156"/>
      <c r="AE3364" s="156"/>
      <c r="AF3364" s="156"/>
      <c r="AG3364" s="156"/>
      <c r="AH3364" s="153"/>
      <c r="AI3364" s="153"/>
      <c r="AJ3364" s="153"/>
      <c r="AK3364" s="153"/>
      <c r="AL3364" s="153"/>
      <c r="AM3364" s="153"/>
      <c r="AN3364" s="153"/>
      <c r="AO3364" s="153"/>
      <c r="AP3364" s="153"/>
      <c r="AQ3364" s="153"/>
      <c r="AR3364" s="153"/>
      <c r="AS3364" s="153"/>
      <c r="AT3364" s="153"/>
      <c r="AU3364" s="153"/>
      <c r="AV3364" s="153"/>
      <c r="AW3364" s="153"/>
      <c r="AX3364" s="153"/>
      <c r="AY3364" s="153"/>
      <c r="AZ3364" s="153"/>
      <c r="BA3364" s="153"/>
      <c r="BB3364" s="153"/>
      <c r="BC3364" s="153"/>
      <c r="BD3364" s="153"/>
      <c r="BE3364" s="153"/>
    </row>
    <row r="3365" spans="1:57" ht="15.5" x14ac:dyDescent="0.4">
      <c r="A3365" s="153" t="str">
        <f t="shared" si="52"/>
        <v>362546</v>
      </c>
      <c r="B3365" s="153">
        <v>3474</v>
      </c>
      <c r="C3365" s="153">
        <v>36254</v>
      </c>
      <c r="D3365" s="153" t="s">
        <v>1434</v>
      </c>
      <c r="E3365" s="157" t="s">
        <v>5657</v>
      </c>
      <c r="F3365" s="153" t="s">
        <v>5675</v>
      </c>
      <c r="G3365" s="153"/>
      <c r="H3365" s="153"/>
      <c r="I3365" s="153"/>
      <c r="J3365" s="153"/>
      <c r="K3365" s="153"/>
      <c r="L3365" s="153"/>
      <c r="M3365" s="153" t="s">
        <v>231</v>
      </c>
      <c r="N3365" s="153" t="s">
        <v>188</v>
      </c>
      <c r="O3365" s="156">
        <v>0.05</v>
      </c>
      <c r="P3365" s="153">
        <v>0.05</v>
      </c>
      <c r="Q3365" s="156">
        <v>58.3</v>
      </c>
      <c r="R3365" s="156">
        <v>0.1</v>
      </c>
      <c r="S3365" s="156">
        <v>0.1</v>
      </c>
      <c r="T3365" s="156">
        <v>0.22</v>
      </c>
      <c r="U3365" s="153"/>
      <c r="V3365" s="153"/>
      <c r="W3365" s="156"/>
      <c r="X3365" s="156"/>
      <c r="Y3365" s="156"/>
      <c r="Z3365" s="156"/>
      <c r="AA3365" s="156"/>
      <c r="AB3365" s="156"/>
      <c r="AC3365" s="156"/>
      <c r="AD3365" s="156"/>
      <c r="AE3365" s="156"/>
      <c r="AF3365" s="156"/>
      <c r="AG3365" s="156"/>
      <c r="AH3365" s="153"/>
      <c r="AI3365" s="153"/>
      <c r="AJ3365" s="153"/>
      <c r="AK3365" s="153"/>
      <c r="AL3365" s="153"/>
      <c r="AM3365" s="153"/>
      <c r="AN3365" s="153"/>
      <c r="AO3365" s="153"/>
      <c r="AP3365" s="153"/>
      <c r="AQ3365" s="153"/>
      <c r="AR3365" s="153"/>
      <c r="AS3365" s="153"/>
      <c r="AT3365" s="153"/>
      <c r="AU3365" s="153"/>
      <c r="AV3365" s="153"/>
      <c r="AW3365" s="153"/>
      <c r="AX3365" s="153"/>
      <c r="AY3365" s="153"/>
      <c r="AZ3365" s="153"/>
      <c r="BA3365" s="153"/>
      <c r="BB3365" s="153"/>
      <c r="BC3365" s="153"/>
      <c r="BD3365" s="153"/>
      <c r="BE3365" s="153"/>
    </row>
    <row r="3366" spans="1:57" ht="15.5" x14ac:dyDescent="0.4">
      <c r="A3366" s="153" t="str">
        <f t="shared" si="52"/>
        <v>362662</v>
      </c>
      <c r="B3366" s="153">
        <v>3475</v>
      </c>
      <c r="C3366" s="153">
        <v>36266</v>
      </c>
      <c r="D3366" s="153" t="s">
        <v>1439</v>
      </c>
      <c r="E3366" s="157" t="s">
        <v>5657</v>
      </c>
      <c r="F3366" s="153" t="s">
        <v>5629</v>
      </c>
      <c r="G3366" s="153"/>
      <c r="H3366" s="153"/>
      <c r="I3366" s="153"/>
      <c r="J3366" s="153"/>
      <c r="K3366" s="153"/>
      <c r="L3366" s="153"/>
      <c r="M3366" s="153" t="s">
        <v>231</v>
      </c>
      <c r="N3366" s="153" t="s">
        <v>188</v>
      </c>
      <c r="O3366" s="156">
        <v>0.05</v>
      </c>
      <c r="P3366" s="153">
        <v>0.05</v>
      </c>
      <c r="Q3366" s="156">
        <v>58.5</v>
      </c>
      <c r="R3366" s="156">
        <v>0.1</v>
      </c>
      <c r="S3366" s="156">
        <v>0.1</v>
      </c>
      <c r="T3366" s="156">
        <v>0.41</v>
      </c>
      <c r="U3366" s="153"/>
      <c r="V3366" s="153"/>
      <c r="W3366" s="156"/>
      <c r="X3366" s="156"/>
      <c r="Y3366" s="156"/>
      <c r="Z3366" s="156"/>
      <c r="AA3366" s="156"/>
      <c r="AB3366" s="156"/>
      <c r="AC3366" s="156"/>
      <c r="AD3366" s="156"/>
      <c r="AE3366" s="156"/>
      <c r="AF3366" s="156"/>
      <c r="AG3366" s="156"/>
      <c r="AH3366" s="153"/>
      <c r="AI3366" s="153"/>
      <c r="AJ3366" s="153"/>
      <c r="AK3366" s="153"/>
      <c r="AL3366" s="153"/>
      <c r="AM3366" s="153"/>
      <c r="AN3366" s="153"/>
      <c r="AO3366" s="153"/>
      <c r="AP3366" s="153"/>
      <c r="AQ3366" s="153"/>
      <c r="AR3366" s="153"/>
      <c r="AS3366" s="153"/>
      <c r="AT3366" s="153"/>
      <c r="AU3366" s="153"/>
      <c r="AV3366" s="153"/>
      <c r="AW3366" s="153"/>
      <c r="AX3366" s="153"/>
      <c r="AY3366" s="153"/>
      <c r="AZ3366" s="153"/>
      <c r="BA3366" s="153"/>
      <c r="BB3366" s="153"/>
      <c r="BC3366" s="153"/>
      <c r="BD3366" s="153"/>
      <c r="BE3366" s="153"/>
    </row>
    <row r="3367" spans="1:57" ht="15.5" x14ac:dyDescent="0.4">
      <c r="A3367" s="153" t="str">
        <f t="shared" si="52"/>
        <v>363562</v>
      </c>
      <c r="B3367" s="153">
        <v>3476</v>
      </c>
      <c r="C3367" s="153">
        <v>36356</v>
      </c>
      <c r="D3367" s="153" t="s">
        <v>1407</v>
      </c>
      <c r="E3367" s="157" t="s">
        <v>5664</v>
      </c>
      <c r="F3367" s="153" t="s">
        <v>5629</v>
      </c>
      <c r="G3367" s="153"/>
      <c r="H3367" s="153"/>
      <c r="I3367" s="153"/>
      <c r="J3367" s="153"/>
      <c r="K3367" s="153"/>
      <c r="L3367" s="153"/>
      <c r="M3367" s="153" t="s">
        <v>231</v>
      </c>
      <c r="N3367" s="153" t="s">
        <v>188</v>
      </c>
      <c r="O3367" s="156">
        <v>0.05</v>
      </c>
      <c r="P3367" s="153">
        <v>0.05</v>
      </c>
      <c r="Q3367" s="156">
        <v>58.5</v>
      </c>
      <c r="R3367" s="156">
        <v>0.1</v>
      </c>
      <c r="S3367" s="156">
        <v>0.1</v>
      </c>
      <c r="T3367" s="156">
        <v>0.59</v>
      </c>
      <c r="U3367" s="153"/>
      <c r="V3367" s="153"/>
      <c r="W3367" s="156"/>
      <c r="X3367" s="156"/>
      <c r="Y3367" s="156"/>
      <c r="Z3367" s="156"/>
      <c r="AA3367" s="156"/>
      <c r="AB3367" s="156"/>
      <c r="AC3367" s="156"/>
      <c r="AD3367" s="156"/>
      <c r="AE3367" s="156"/>
      <c r="AF3367" s="156"/>
      <c r="AG3367" s="156"/>
      <c r="AH3367" s="153"/>
      <c r="AI3367" s="153"/>
      <c r="AJ3367" s="153"/>
      <c r="AK3367" s="153"/>
      <c r="AL3367" s="153"/>
      <c r="AM3367" s="153"/>
      <c r="AN3367" s="153"/>
      <c r="AO3367" s="153"/>
      <c r="AP3367" s="153"/>
      <c r="AQ3367" s="153"/>
      <c r="AR3367" s="153"/>
      <c r="AS3367" s="153"/>
      <c r="AT3367" s="153"/>
      <c r="AU3367" s="153"/>
      <c r="AV3367" s="153"/>
      <c r="AW3367" s="153"/>
      <c r="AX3367" s="153"/>
      <c r="AY3367" s="153"/>
      <c r="AZ3367" s="153"/>
      <c r="BA3367" s="153"/>
      <c r="BB3367" s="153"/>
      <c r="BC3367" s="153"/>
      <c r="BD3367" s="153"/>
      <c r="BE3367" s="153"/>
    </row>
    <row r="3368" spans="1:57" ht="15.5" x14ac:dyDescent="0.4">
      <c r="A3368" s="153" t="str">
        <f t="shared" si="52"/>
        <v>368962</v>
      </c>
      <c r="B3368" s="153">
        <v>3477</v>
      </c>
      <c r="C3368" s="153">
        <v>36896</v>
      </c>
      <c r="D3368" s="153" t="s">
        <v>1314</v>
      </c>
      <c r="E3368" s="157" t="s">
        <v>5660</v>
      </c>
      <c r="F3368" s="153" t="s">
        <v>5629</v>
      </c>
      <c r="G3368" s="153"/>
      <c r="H3368" s="153"/>
      <c r="I3368" s="153"/>
      <c r="J3368" s="153"/>
      <c r="K3368" s="153"/>
      <c r="L3368" s="153"/>
      <c r="M3368" s="153" t="s">
        <v>231</v>
      </c>
      <c r="N3368" s="153" t="s">
        <v>188</v>
      </c>
      <c r="O3368" s="156">
        <v>0.05</v>
      </c>
      <c r="P3368" s="153">
        <v>0.05</v>
      </c>
      <c r="Q3368" s="156">
        <v>58.5</v>
      </c>
      <c r="R3368" s="156">
        <v>0.1</v>
      </c>
      <c r="S3368" s="156">
        <v>0.1</v>
      </c>
      <c r="T3368" s="156">
        <v>0.31</v>
      </c>
      <c r="U3368" s="153"/>
      <c r="V3368" s="153"/>
      <c r="W3368" s="156"/>
      <c r="X3368" s="156"/>
      <c r="Y3368" s="156"/>
      <c r="Z3368" s="156"/>
      <c r="AA3368" s="156"/>
      <c r="AB3368" s="156"/>
      <c r="AC3368" s="156"/>
      <c r="AD3368" s="156"/>
      <c r="AE3368" s="156"/>
      <c r="AF3368" s="156"/>
      <c r="AG3368" s="156"/>
      <c r="AH3368" s="153"/>
      <c r="AI3368" s="153"/>
      <c r="AJ3368" s="153"/>
      <c r="AK3368" s="153"/>
      <c r="AL3368" s="153"/>
      <c r="AM3368" s="153"/>
      <c r="AN3368" s="153"/>
      <c r="AO3368" s="153"/>
      <c r="AP3368" s="153"/>
      <c r="AQ3368" s="153"/>
      <c r="AR3368" s="153"/>
      <c r="AS3368" s="153"/>
      <c r="AT3368" s="153"/>
      <c r="AU3368" s="153"/>
      <c r="AV3368" s="153"/>
      <c r="AW3368" s="153"/>
      <c r="AX3368" s="153"/>
      <c r="AY3368" s="153"/>
      <c r="AZ3368" s="153"/>
      <c r="BA3368" s="153"/>
      <c r="BB3368" s="153"/>
      <c r="BC3368" s="153"/>
      <c r="BD3368" s="153"/>
      <c r="BE3368" s="153"/>
    </row>
    <row r="3369" spans="1:57" ht="15.5" x14ac:dyDescent="0.4">
      <c r="A3369" s="153" t="str">
        <f t="shared" si="52"/>
        <v>382741</v>
      </c>
      <c r="B3369" s="153">
        <v>3478</v>
      </c>
      <c r="C3369" s="153">
        <v>38274</v>
      </c>
      <c r="D3369" s="153" t="s">
        <v>5685</v>
      </c>
      <c r="E3369" s="157" t="s">
        <v>5686</v>
      </c>
      <c r="F3369" s="153" t="s">
        <v>5597</v>
      </c>
      <c r="G3369" s="153"/>
      <c r="H3369" s="153"/>
      <c r="I3369" s="153"/>
      <c r="J3369" s="153"/>
      <c r="K3369" s="153"/>
      <c r="L3369" s="153"/>
      <c r="M3369" s="153" t="s">
        <v>231</v>
      </c>
      <c r="N3369" s="153" t="s">
        <v>188</v>
      </c>
      <c r="O3369" s="156">
        <v>0.05</v>
      </c>
      <c r="P3369" s="153">
        <v>0.05</v>
      </c>
      <c r="Q3369" s="156">
        <v>58.7</v>
      </c>
      <c r="R3369" s="156">
        <v>0.1</v>
      </c>
      <c r="S3369" s="156">
        <v>0.1</v>
      </c>
      <c r="T3369" s="156">
        <v>0.92</v>
      </c>
      <c r="U3369" s="153"/>
      <c r="V3369" s="153"/>
      <c r="W3369" s="156"/>
      <c r="X3369" s="156"/>
      <c r="Y3369" s="156"/>
      <c r="Z3369" s="156"/>
      <c r="AA3369" s="156"/>
      <c r="AB3369" s="156"/>
      <c r="AC3369" s="156"/>
      <c r="AD3369" s="156"/>
      <c r="AE3369" s="156"/>
      <c r="AF3369" s="156"/>
      <c r="AG3369" s="156"/>
      <c r="AH3369" s="153"/>
      <c r="AI3369" s="153"/>
      <c r="AJ3369" s="153"/>
      <c r="AK3369" s="153"/>
      <c r="AL3369" s="153"/>
      <c r="AM3369" s="153"/>
      <c r="AN3369" s="153"/>
      <c r="AO3369" s="153"/>
      <c r="AP3369" s="153"/>
      <c r="AQ3369" s="153"/>
      <c r="AR3369" s="153"/>
      <c r="AS3369" s="153"/>
      <c r="AT3369" s="153"/>
      <c r="AU3369" s="153"/>
      <c r="AV3369" s="153"/>
      <c r="AW3369" s="153"/>
      <c r="AX3369" s="153"/>
      <c r="AY3369" s="153"/>
      <c r="AZ3369" s="153"/>
      <c r="BA3369" s="153"/>
      <c r="BB3369" s="153"/>
      <c r="BC3369" s="153"/>
      <c r="BD3369" s="153"/>
      <c r="BE3369" s="153"/>
    </row>
    <row r="3370" spans="1:57" ht="15.5" x14ac:dyDescent="0.4">
      <c r="A3370" s="153" t="str">
        <f t="shared" si="52"/>
        <v>304671</v>
      </c>
      <c r="B3370" s="153">
        <v>3479</v>
      </c>
      <c r="C3370" s="153">
        <v>30467</v>
      </c>
      <c r="D3370" s="153" t="s">
        <v>1406</v>
      </c>
      <c r="E3370" s="157" t="s">
        <v>5659</v>
      </c>
      <c r="F3370" s="153" t="s">
        <v>5597</v>
      </c>
      <c r="G3370" s="153"/>
      <c r="H3370" s="153"/>
      <c r="I3370" s="153"/>
      <c r="J3370" s="153"/>
      <c r="K3370" s="153"/>
      <c r="L3370" s="153"/>
      <c r="M3370" s="153" t="s">
        <v>231</v>
      </c>
      <c r="N3370" s="186" t="s">
        <v>188</v>
      </c>
      <c r="O3370" s="156">
        <v>0.05</v>
      </c>
      <c r="P3370" s="153">
        <v>0.05</v>
      </c>
      <c r="Q3370" s="156">
        <v>59.3</v>
      </c>
      <c r="R3370" s="156">
        <v>15</v>
      </c>
      <c r="S3370" s="156">
        <v>0.1</v>
      </c>
      <c r="T3370" s="156">
        <v>0.35</v>
      </c>
      <c r="U3370" s="153"/>
      <c r="V3370" s="153"/>
      <c r="W3370" s="156"/>
      <c r="X3370" s="156"/>
      <c r="Y3370" s="156"/>
      <c r="Z3370" s="156"/>
      <c r="AA3370" s="156"/>
      <c r="AB3370" s="156"/>
      <c r="AC3370" s="156"/>
      <c r="AD3370" s="156"/>
      <c r="AE3370" s="156"/>
      <c r="AF3370" s="156"/>
      <c r="AG3370" s="156"/>
      <c r="AH3370" s="153"/>
      <c r="AI3370" s="153"/>
      <c r="AJ3370" s="153"/>
      <c r="AK3370" s="153"/>
      <c r="AL3370" s="153"/>
      <c r="AM3370" s="153"/>
      <c r="AN3370" s="153"/>
      <c r="AO3370" s="153"/>
      <c r="AP3370" s="153"/>
      <c r="AQ3370" s="153"/>
      <c r="AR3370" s="153"/>
      <c r="AS3370" s="153"/>
      <c r="AT3370" s="153"/>
      <c r="AU3370" s="153"/>
      <c r="AV3370" s="153"/>
      <c r="AW3370" s="153"/>
      <c r="AX3370" s="153"/>
      <c r="AY3370" s="153"/>
      <c r="AZ3370" s="153"/>
      <c r="BA3370" s="153"/>
      <c r="BB3370" s="153"/>
      <c r="BC3370" s="153"/>
      <c r="BD3370" s="153"/>
      <c r="BE3370" s="153"/>
    </row>
    <row r="3371" spans="1:57" ht="15.5" x14ac:dyDescent="0.4">
      <c r="A3371" s="153" t="str">
        <f t="shared" si="52"/>
        <v>306223</v>
      </c>
      <c r="B3371" s="153">
        <v>3480</v>
      </c>
      <c r="C3371" s="153">
        <v>30622</v>
      </c>
      <c r="D3371" s="153" t="s">
        <v>1308</v>
      </c>
      <c r="E3371" s="157" t="s">
        <v>5659</v>
      </c>
      <c r="F3371" s="153" t="s">
        <v>5630</v>
      </c>
      <c r="G3371" s="153"/>
      <c r="H3371" s="153"/>
      <c r="I3371" s="153"/>
      <c r="J3371" s="153"/>
      <c r="K3371" s="153"/>
      <c r="L3371" s="153"/>
      <c r="M3371" s="153" t="s">
        <v>192</v>
      </c>
      <c r="N3371" s="153" t="s">
        <v>188</v>
      </c>
      <c r="O3371" s="156">
        <v>0.05</v>
      </c>
      <c r="P3371" s="153">
        <v>0.05</v>
      </c>
      <c r="Q3371" s="156">
        <v>59.3</v>
      </c>
      <c r="R3371" s="156">
        <v>15</v>
      </c>
      <c r="S3371" s="156">
        <v>0.1</v>
      </c>
      <c r="T3371" s="156">
        <v>0.41</v>
      </c>
      <c r="U3371" s="153"/>
      <c r="V3371" s="153"/>
      <c r="W3371" s="156"/>
      <c r="X3371" s="156"/>
      <c r="Y3371" s="156"/>
      <c r="Z3371" s="156"/>
      <c r="AA3371" s="156"/>
      <c r="AB3371" s="156"/>
      <c r="AC3371" s="156"/>
      <c r="AD3371" s="156"/>
      <c r="AE3371" s="156"/>
      <c r="AF3371" s="156"/>
      <c r="AG3371" s="156"/>
      <c r="AH3371" s="153"/>
      <c r="AI3371" s="153"/>
      <c r="AJ3371" s="153"/>
      <c r="AK3371" s="153"/>
      <c r="AL3371" s="153"/>
      <c r="AM3371" s="153"/>
      <c r="AN3371" s="153"/>
      <c r="AO3371" s="153"/>
      <c r="AP3371" s="153"/>
      <c r="AQ3371" s="153"/>
      <c r="AR3371" s="153"/>
      <c r="AS3371" s="153"/>
      <c r="AT3371" s="153"/>
      <c r="AU3371" s="153"/>
      <c r="AV3371" s="153"/>
      <c r="AW3371" s="153"/>
      <c r="AX3371" s="153"/>
      <c r="AY3371" s="153"/>
      <c r="AZ3371" s="153"/>
      <c r="BA3371" s="153"/>
      <c r="BB3371" s="153"/>
      <c r="BC3371" s="153"/>
      <c r="BD3371" s="153"/>
      <c r="BE3371" s="153"/>
    </row>
    <row r="3372" spans="1:57" ht="15.5" x14ac:dyDescent="0.4">
      <c r="A3372" s="153" t="str">
        <f t="shared" si="52"/>
        <v>312581</v>
      </c>
      <c r="B3372" s="153">
        <v>3481</v>
      </c>
      <c r="C3372" s="153">
        <v>31258</v>
      </c>
      <c r="D3372" s="153" t="s">
        <v>1456</v>
      </c>
      <c r="E3372" s="157" t="s">
        <v>5657</v>
      </c>
      <c r="F3372" s="153" t="s">
        <v>5597</v>
      </c>
      <c r="G3372" s="153"/>
      <c r="H3372" s="153"/>
      <c r="I3372" s="153"/>
      <c r="J3372" s="153"/>
      <c r="K3372" s="153"/>
      <c r="L3372" s="153"/>
      <c r="M3372" s="153" t="s">
        <v>192</v>
      </c>
      <c r="N3372" s="153" t="s">
        <v>188</v>
      </c>
      <c r="O3372" s="156">
        <v>0.05</v>
      </c>
      <c r="P3372" s="153">
        <v>0.05</v>
      </c>
      <c r="Q3372" s="156">
        <v>59.3</v>
      </c>
      <c r="R3372" s="156">
        <v>15</v>
      </c>
      <c r="S3372" s="156">
        <v>0.1</v>
      </c>
      <c r="T3372" s="156">
        <v>0.98</v>
      </c>
      <c r="U3372" s="153"/>
      <c r="V3372" s="153"/>
      <c r="W3372" s="156"/>
      <c r="X3372" s="156"/>
      <c r="Y3372" s="156"/>
      <c r="Z3372" s="156"/>
      <c r="AA3372" s="156"/>
      <c r="AB3372" s="156"/>
      <c r="AC3372" s="156"/>
      <c r="AD3372" s="156"/>
      <c r="AE3372" s="156"/>
      <c r="AF3372" s="156"/>
      <c r="AG3372" s="156"/>
      <c r="AH3372" s="153"/>
      <c r="AI3372" s="153"/>
      <c r="AJ3372" s="153"/>
      <c r="AK3372" s="153"/>
      <c r="AL3372" s="153"/>
      <c r="AM3372" s="153"/>
      <c r="AN3372" s="153"/>
      <c r="AO3372" s="153"/>
      <c r="AP3372" s="153"/>
      <c r="AQ3372" s="153"/>
      <c r="AR3372" s="153"/>
      <c r="AS3372" s="153"/>
      <c r="AT3372" s="153"/>
      <c r="AU3372" s="153"/>
      <c r="AV3372" s="153"/>
      <c r="AW3372" s="153"/>
      <c r="AX3372" s="153"/>
      <c r="AY3372" s="153"/>
      <c r="AZ3372" s="153"/>
      <c r="BA3372" s="153"/>
      <c r="BB3372" s="153"/>
      <c r="BC3372" s="153"/>
      <c r="BD3372" s="153"/>
      <c r="BE3372" s="153"/>
    </row>
    <row r="3373" spans="1:57" ht="15.5" x14ac:dyDescent="0.4">
      <c r="A3373" s="153" t="str">
        <f t="shared" si="52"/>
        <v>312582</v>
      </c>
      <c r="B3373" s="153">
        <v>3484</v>
      </c>
      <c r="C3373" s="153">
        <v>31258</v>
      </c>
      <c r="D3373" s="153" t="s">
        <v>1456</v>
      </c>
      <c r="E3373" s="157" t="s">
        <v>5657</v>
      </c>
      <c r="F3373" s="153" t="s">
        <v>5629</v>
      </c>
      <c r="G3373" s="153"/>
      <c r="H3373" s="153"/>
      <c r="I3373" s="153"/>
      <c r="J3373" s="153"/>
      <c r="K3373" s="153"/>
      <c r="L3373" s="153"/>
      <c r="M3373" s="153" t="s">
        <v>192</v>
      </c>
      <c r="N3373" s="153" t="s">
        <v>188</v>
      </c>
      <c r="O3373" s="156">
        <v>0.05</v>
      </c>
      <c r="P3373" s="153">
        <v>0.05</v>
      </c>
      <c r="Q3373" s="156">
        <v>59.3</v>
      </c>
      <c r="R3373" s="156">
        <v>15</v>
      </c>
      <c r="S3373" s="156">
        <v>0.1</v>
      </c>
      <c r="T3373" s="156">
        <v>0.99</v>
      </c>
      <c r="U3373" s="153"/>
      <c r="V3373" s="153"/>
      <c r="W3373" s="156"/>
      <c r="X3373" s="156"/>
      <c r="Y3373" s="156"/>
      <c r="Z3373" s="156"/>
      <c r="AA3373" s="156"/>
      <c r="AB3373" s="156"/>
      <c r="AC3373" s="156"/>
      <c r="AD3373" s="156"/>
      <c r="AE3373" s="156"/>
      <c r="AF3373" s="156"/>
      <c r="AG3373" s="156"/>
      <c r="AH3373" s="153"/>
      <c r="AI3373" s="153"/>
      <c r="AJ3373" s="153"/>
      <c r="AK3373" s="153"/>
      <c r="AL3373" s="153"/>
      <c r="AM3373" s="153"/>
      <c r="AN3373" s="153"/>
      <c r="AO3373" s="153"/>
      <c r="AP3373" s="153"/>
      <c r="AQ3373" s="153"/>
      <c r="AR3373" s="153"/>
      <c r="AS3373" s="153"/>
      <c r="AT3373" s="153"/>
      <c r="AU3373" s="153"/>
      <c r="AV3373" s="153"/>
      <c r="AW3373" s="153"/>
      <c r="AX3373" s="153"/>
      <c r="AY3373" s="153"/>
      <c r="AZ3373" s="153"/>
      <c r="BA3373" s="153"/>
      <c r="BB3373" s="153"/>
      <c r="BC3373" s="153"/>
      <c r="BD3373" s="153"/>
      <c r="BE3373" s="153"/>
    </row>
    <row r="3374" spans="1:57" ht="15.5" x14ac:dyDescent="0.4">
      <c r="A3374" s="153" t="str">
        <f t="shared" si="52"/>
        <v>315021</v>
      </c>
      <c r="B3374" s="153">
        <v>3485</v>
      </c>
      <c r="C3374" s="153">
        <v>31502</v>
      </c>
      <c r="D3374" s="153" t="s">
        <v>1287</v>
      </c>
      <c r="E3374" s="157" t="s">
        <v>5657</v>
      </c>
      <c r="F3374" s="153" t="s">
        <v>5597</v>
      </c>
      <c r="G3374" s="153"/>
      <c r="H3374" s="153"/>
      <c r="I3374" s="153"/>
      <c r="J3374" s="153"/>
      <c r="K3374" s="153"/>
      <c r="L3374" s="153"/>
      <c r="M3374" s="153" t="s">
        <v>192</v>
      </c>
      <c r="N3374" s="153" t="s">
        <v>188</v>
      </c>
      <c r="O3374" s="156">
        <v>0.05</v>
      </c>
      <c r="P3374" s="153">
        <v>0.05</v>
      </c>
      <c r="Q3374" s="156">
        <v>59.3</v>
      </c>
      <c r="R3374" s="156">
        <v>15</v>
      </c>
      <c r="S3374" s="156">
        <v>0.1</v>
      </c>
      <c r="T3374" s="156">
        <v>0.79</v>
      </c>
      <c r="U3374" s="153"/>
      <c r="V3374" s="153"/>
      <c r="W3374" s="156"/>
      <c r="X3374" s="156"/>
      <c r="Y3374" s="156"/>
      <c r="Z3374" s="156"/>
      <c r="AA3374" s="156"/>
      <c r="AB3374" s="156"/>
      <c r="AC3374" s="156"/>
      <c r="AD3374" s="156"/>
      <c r="AE3374" s="156"/>
      <c r="AF3374" s="156"/>
      <c r="AG3374" s="156"/>
      <c r="AH3374" s="153"/>
      <c r="AI3374" s="153"/>
      <c r="AJ3374" s="153"/>
      <c r="AK3374" s="153"/>
      <c r="AL3374" s="153"/>
      <c r="AM3374" s="153"/>
      <c r="AN3374" s="153"/>
      <c r="AO3374" s="153"/>
      <c r="AP3374" s="153"/>
      <c r="AQ3374" s="153"/>
      <c r="AR3374" s="153"/>
      <c r="AS3374" s="153"/>
      <c r="AT3374" s="153"/>
      <c r="AU3374" s="153"/>
      <c r="AV3374" s="153"/>
      <c r="AW3374" s="153"/>
      <c r="AX3374" s="153"/>
      <c r="AY3374" s="153"/>
      <c r="AZ3374" s="153"/>
      <c r="BA3374" s="153"/>
      <c r="BB3374" s="153"/>
      <c r="BC3374" s="153"/>
      <c r="BD3374" s="153"/>
      <c r="BE3374" s="153"/>
    </row>
    <row r="3375" spans="1:57" ht="15.5" x14ac:dyDescent="0.4">
      <c r="A3375" s="153" t="str">
        <f t="shared" si="52"/>
        <v>316082</v>
      </c>
      <c r="B3375" s="153">
        <v>3486</v>
      </c>
      <c r="C3375" s="153">
        <v>31608</v>
      </c>
      <c r="D3375" s="153" t="s">
        <v>1417</v>
      </c>
      <c r="E3375" s="157" t="s">
        <v>5660</v>
      </c>
      <c r="F3375" s="153" t="s">
        <v>5629</v>
      </c>
      <c r="G3375" s="153"/>
      <c r="H3375" s="153"/>
      <c r="I3375" s="153"/>
      <c r="J3375" s="153"/>
      <c r="K3375" s="153"/>
      <c r="L3375" s="153"/>
      <c r="M3375" s="153" t="s">
        <v>192</v>
      </c>
      <c r="N3375" s="153" t="s">
        <v>188</v>
      </c>
      <c r="O3375" s="156">
        <v>0.05</v>
      </c>
      <c r="P3375" s="153">
        <v>0.05</v>
      </c>
      <c r="Q3375" s="156">
        <v>59.3</v>
      </c>
      <c r="R3375" s="156">
        <v>15</v>
      </c>
      <c r="S3375" s="156">
        <v>0.1</v>
      </c>
      <c r="T3375" s="156">
        <v>0.93</v>
      </c>
      <c r="U3375" s="153"/>
      <c r="V3375" s="153"/>
      <c r="W3375" s="156"/>
      <c r="X3375" s="156"/>
      <c r="Y3375" s="156"/>
      <c r="Z3375" s="156"/>
      <c r="AA3375" s="156"/>
      <c r="AB3375" s="156"/>
      <c r="AC3375" s="156"/>
      <c r="AD3375" s="156"/>
      <c r="AE3375" s="156"/>
      <c r="AF3375" s="156"/>
      <c r="AG3375" s="156"/>
      <c r="AH3375" s="153"/>
      <c r="AI3375" s="153"/>
      <c r="AJ3375" s="153"/>
      <c r="AK3375" s="153"/>
      <c r="AL3375" s="153"/>
      <c r="AM3375" s="153"/>
      <c r="AN3375" s="153"/>
      <c r="AO3375" s="153"/>
      <c r="AP3375" s="153"/>
      <c r="AQ3375" s="153"/>
      <c r="AR3375" s="153"/>
      <c r="AS3375" s="153"/>
      <c r="AT3375" s="153"/>
      <c r="AU3375" s="153"/>
      <c r="AV3375" s="153"/>
      <c r="AW3375" s="153"/>
      <c r="AX3375" s="153"/>
      <c r="AY3375" s="153"/>
      <c r="AZ3375" s="153"/>
      <c r="BA3375" s="153"/>
      <c r="BB3375" s="153"/>
      <c r="BC3375" s="153"/>
      <c r="BD3375" s="153"/>
      <c r="BE3375" s="153"/>
    </row>
    <row r="3376" spans="1:57" ht="15.5" x14ac:dyDescent="0.4">
      <c r="A3376" s="153" t="str">
        <f t="shared" si="52"/>
        <v>319882</v>
      </c>
      <c r="B3376" s="153">
        <v>3487</v>
      </c>
      <c r="C3376" s="153">
        <v>31988</v>
      </c>
      <c r="D3376" s="153" t="s">
        <v>1299</v>
      </c>
      <c r="E3376" s="157" t="s">
        <v>5657</v>
      </c>
      <c r="F3376" s="153" t="s">
        <v>5629</v>
      </c>
      <c r="G3376" s="153"/>
      <c r="H3376" s="153"/>
      <c r="I3376" s="153"/>
      <c r="J3376" s="153"/>
      <c r="K3376" s="153"/>
      <c r="L3376" s="153"/>
      <c r="M3376" s="153" t="s">
        <v>192</v>
      </c>
      <c r="N3376" s="153" t="s">
        <v>188</v>
      </c>
      <c r="O3376" s="156">
        <v>0.05</v>
      </c>
      <c r="P3376" s="153">
        <v>0.05</v>
      </c>
      <c r="Q3376" s="156">
        <v>59.3</v>
      </c>
      <c r="R3376" s="156">
        <v>15</v>
      </c>
      <c r="S3376" s="156">
        <v>0.1</v>
      </c>
      <c r="T3376" s="156">
        <v>0.35</v>
      </c>
      <c r="U3376" s="153"/>
      <c r="V3376" s="153"/>
      <c r="W3376" s="156"/>
      <c r="X3376" s="156"/>
      <c r="Y3376" s="156"/>
      <c r="Z3376" s="156"/>
      <c r="AA3376" s="156"/>
      <c r="AB3376" s="156"/>
      <c r="AC3376" s="156"/>
      <c r="AD3376" s="156"/>
      <c r="AE3376" s="156"/>
      <c r="AF3376" s="156"/>
      <c r="AG3376" s="156"/>
      <c r="AH3376" s="153"/>
      <c r="AI3376" s="153"/>
      <c r="AJ3376" s="153"/>
      <c r="AK3376" s="153"/>
      <c r="AL3376" s="153"/>
      <c r="AM3376" s="153"/>
      <c r="AN3376" s="153"/>
      <c r="AO3376" s="153"/>
      <c r="AP3376" s="153"/>
      <c r="AQ3376" s="153"/>
      <c r="AR3376" s="153"/>
      <c r="AS3376" s="153"/>
      <c r="AT3376" s="153"/>
      <c r="AU3376" s="153"/>
      <c r="AV3376" s="153"/>
      <c r="AW3376" s="153"/>
      <c r="AX3376" s="153"/>
      <c r="AY3376" s="153"/>
      <c r="AZ3376" s="153"/>
      <c r="BA3376" s="153"/>
      <c r="BB3376" s="153"/>
      <c r="BC3376" s="153"/>
      <c r="BD3376" s="153"/>
      <c r="BE3376" s="153"/>
    </row>
    <row r="3377" spans="1:57" ht="15.5" x14ac:dyDescent="0.4">
      <c r="A3377" s="153" t="str">
        <f t="shared" si="52"/>
        <v>322001</v>
      </c>
      <c r="B3377" s="153">
        <v>3488</v>
      </c>
      <c r="C3377" s="153">
        <v>32200</v>
      </c>
      <c r="D3377" s="153" t="s">
        <v>1408</v>
      </c>
      <c r="E3377" s="157" t="s">
        <v>5657</v>
      </c>
      <c r="F3377" s="153" t="s">
        <v>5597</v>
      </c>
      <c r="G3377" s="153"/>
      <c r="H3377" s="153"/>
      <c r="I3377" s="153"/>
      <c r="J3377" s="153"/>
      <c r="K3377" s="153"/>
      <c r="L3377" s="153"/>
      <c r="M3377" s="153" t="s">
        <v>231</v>
      </c>
      <c r="N3377" s="153" t="s">
        <v>188</v>
      </c>
      <c r="O3377" s="156">
        <v>0.05</v>
      </c>
      <c r="P3377" s="153">
        <v>0.05</v>
      </c>
      <c r="Q3377" s="156">
        <v>59.3</v>
      </c>
      <c r="R3377" s="156">
        <v>15</v>
      </c>
      <c r="S3377" s="156">
        <v>0.1</v>
      </c>
      <c r="T3377" s="156">
        <v>0.12</v>
      </c>
      <c r="U3377" s="153"/>
      <c r="V3377" s="153"/>
      <c r="W3377" s="156"/>
      <c r="X3377" s="156"/>
      <c r="Y3377" s="156"/>
      <c r="Z3377" s="156"/>
      <c r="AA3377" s="156"/>
      <c r="AB3377" s="156"/>
      <c r="AC3377" s="156"/>
      <c r="AD3377" s="156"/>
      <c r="AE3377" s="156"/>
      <c r="AF3377" s="156"/>
      <c r="AG3377" s="156"/>
      <c r="AH3377" s="153"/>
      <c r="AI3377" s="153"/>
      <c r="AJ3377" s="153"/>
      <c r="AK3377" s="153"/>
      <c r="AL3377" s="153"/>
      <c r="AM3377" s="153"/>
      <c r="AN3377" s="153"/>
      <c r="AO3377" s="153"/>
      <c r="AP3377" s="153"/>
      <c r="AQ3377" s="153"/>
      <c r="AR3377" s="153"/>
      <c r="AS3377" s="153"/>
      <c r="AT3377" s="153"/>
      <c r="AU3377" s="153"/>
      <c r="AV3377" s="153"/>
      <c r="AW3377" s="153"/>
      <c r="AX3377" s="153"/>
      <c r="AY3377" s="153"/>
      <c r="AZ3377" s="153"/>
      <c r="BA3377" s="153"/>
      <c r="BB3377" s="153"/>
      <c r="BC3377" s="153"/>
      <c r="BD3377" s="153"/>
      <c r="BE3377" s="153"/>
    </row>
    <row r="3378" spans="1:57" ht="15.5" x14ac:dyDescent="0.4">
      <c r="A3378" s="153" t="str">
        <f t="shared" si="52"/>
        <v>322003</v>
      </c>
      <c r="B3378" s="153">
        <v>3489</v>
      </c>
      <c r="C3378" s="153">
        <v>32200</v>
      </c>
      <c r="D3378" s="153" t="s">
        <v>1408</v>
      </c>
      <c r="E3378" s="157" t="s">
        <v>5657</v>
      </c>
      <c r="F3378" s="153" t="s">
        <v>5630</v>
      </c>
      <c r="G3378" s="153"/>
      <c r="H3378" s="153"/>
      <c r="I3378" s="153"/>
      <c r="J3378" s="153"/>
      <c r="K3378" s="153"/>
      <c r="L3378" s="153"/>
      <c r="M3378" s="153" t="s">
        <v>192</v>
      </c>
      <c r="N3378" s="153" t="s">
        <v>188</v>
      </c>
      <c r="O3378" s="156">
        <v>0.05</v>
      </c>
      <c r="P3378" s="153">
        <v>0.05</v>
      </c>
      <c r="Q3378" s="156">
        <v>59.3</v>
      </c>
      <c r="R3378" s="156">
        <v>15</v>
      </c>
      <c r="S3378" s="156">
        <v>0.1</v>
      </c>
      <c r="T3378" s="156">
        <v>0.93</v>
      </c>
      <c r="U3378" s="153"/>
      <c r="V3378" s="153"/>
      <c r="W3378" s="156"/>
      <c r="X3378" s="156"/>
      <c r="Y3378" s="156"/>
      <c r="Z3378" s="156"/>
      <c r="AA3378" s="156"/>
      <c r="AB3378" s="156"/>
      <c r="AC3378" s="156"/>
      <c r="AD3378" s="156"/>
      <c r="AE3378" s="156"/>
      <c r="AF3378" s="156"/>
      <c r="AG3378" s="156"/>
      <c r="AH3378" s="153"/>
      <c r="AI3378" s="153"/>
      <c r="AJ3378" s="153"/>
      <c r="AK3378" s="153"/>
      <c r="AL3378" s="153"/>
      <c r="AM3378" s="153"/>
      <c r="AN3378" s="153"/>
      <c r="AO3378" s="153"/>
      <c r="AP3378" s="153"/>
      <c r="AQ3378" s="153"/>
      <c r="AR3378" s="153"/>
      <c r="AS3378" s="153"/>
      <c r="AT3378" s="153"/>
      <c r="AU3378" s="153"/>
      <c r="AV3378" s="153"/>
      <c r="AW3378" s="153"/>
      <c r="AX3378" s="153"/>
      <c r="AY3378" s="153"/>
      <c r="AZ3378" s="153"/>
      <c r="BA3378" s="153"/>
      <c r="BB3378" s="153"/>
      <c r="BC3378" s="153"/>
      <c r="BD3378" s="153"/>
      <c r="BE3378" s="153"/>
    </row>
    <row r="3379" spans="1:57" ht="15.5" x14ac:dyDescent="0.4">
      <c r="A3379" s="153" t="str">
        <f t="shared" si="52"/>
        <v>322061</v>
      </c>
      <c r="B3379" s="153">
        <v>3491</v>
      </c>
      <c r="C3379" s="153">
        <v>32206</v>
      </c>
      <c r="D3379" s="153" t="s">
        <v>1270</v>
      </c>
      <c r="E3379" s="157" t="s">
        <v>5657</v>
      </c>
      <c r="F3379" s="153" t="s">
        <v>5597</v>
      </c>
      <c r="G3379" s="153"/>
      <c r="H3379" s="153"/>
      <c r="I3379" s="153"/>
      <c r="J3379" s="153"/>
      <c r="K3379" s="153"/>
      <c r="L3379" s="153"/>
      <c r="M3379" s="153" t="s">
        <v>231</v>
      </c>
      <c r="N3379" s="153" t="s">
        <v>188</v>
      </c>
      <c r="O3379" s="156">
        <v>0.05</v>
      </c>
      <c r="P3379" s="153">
        <v>0.05</v>
      </c>
      <c r="Q3379" s="156">
        <v>59.3</v>
      </c>
      <c r="R3379" s="156">
        <v>15</v>
      </c>
      <c r="S3379" s="156">
        <v>0.1</v>
      </c>
      <c r="T3379" s="156">
        <v>0.61</v>
      </c>
      <c r="U3379" s="153"/>
      <c r="V3379" s="153"/>
      <c r="W3379" s="156"/>
      <c r="X3379" s="156"/>
      <c r="Y3379" s="156"/>
      <c r="Z3379" s="156"/>
      <c r="AA3379" s="156"/>
      <c r="AB3379" s="156"/>
      <c r="AC3379" s="156"/>
      <c r="AD3379" s="156"/>
      <c r="AE3379" s="156"/>
      <c r="AF3379" s="156"/>
      <c r="AG3379" s="156"/>
      <c r="AH3379" s="153"/>
      <c r="AI3379" s="153"/>
      <c r="AJ3379" s="153"/>
      <c r="AK3379" s="153"/>
      <c r="AL3379" s="153"/>
      <c r="AM3379" s="153"/>
      <c r="AN3379" s="153"/>
      <c r="AO3379" s="153"/>
      <c r="AP3379" s="153"/>
      <c r="AQ3379" s="153"/>
      <c r="AR3379" s="153"/>
      <c r="AS3379" s="153"/>
      <c r="AT3379" s="153"/>
      <c r="AU3379" s="153"/>
      <c r="AV3379" s="153"/>
      <c r="AW3379" s="153"/>
      <c r="AX3379" s="153"/>
      <c r="AY3379" s="153"/>
      <c r="AZ3379" s="153"/>
      <c r="BA3379" s="153"/>
      <c r="BB3379" s="153"/>
      <c r="BC3379" s="153"/>
      <c r="BD3379" s="153"/>
      <c r="BE3379" s="153"/>
    </row>
    <row r="3380" spans="1:57" ht="15.5" x14ac:dyDescent="0.4">
      <c r="A3380" s="153" t="str">
        <f t="shared" si="52"/>
        <v>322062</v>
      </c>
      <c r="B3380" s="153">
        <v>3492</v>
      </c>
      <c r="C3380" s="153">
        <v>32206</v>
      </c>
      <c r="D3380" s="153" t="s">
        <v>1270</v>
      </c>
      <c r="E3380" s="157" t="s">
        <v>5657</v>
      </c>
      <c r="F3380" s="153" t="s">
        <v>5629</v>
      </c>
      <c r="G3380" s="153"/>
      <c r="H3380" s="153"/>
      <c r="I3380" s="153"/>
      <c r="J3380" s="153"/>
      <c r="K3380" s="153"/>
      <c r="L3380" s="153"/>
      <c r="M3380" s="153" t="s">
        <v>231</v>
      </c>
      <c r="N3380" s="153" t="s">
        <v>188</v>
      </c>
      <c r="O3380" s="156">
        <v>0.05</v>
      </c>
      <c r="P3380" s="153">
        <v>0.05</v>
      </c>
      <c r="Q3380" s="156">
        <v>59.3</v>
      </c>
      <c r="R3380" s="156">
        <v>15</v>
      </c>
      <c r="S3380" s="156">
        <v>0.1</v>
      </c>
      <c r="T3380" s="156">
        <v>0.79</v>
      </c>
      <c r="U3380" s="153"/>
      <c r="V3380" s="153"/>
      <c r="W3380" s="156"/>
      <c r="X3380" s="156"/>
      <c r="Y3380" s="156"/>
      <c r="Z3380" s="156"/>
      <c r="AA3380" s="156"/>
      <c r="AB3380" s="156"/>
      <c r="AC3380" s="156"/>
      <c r="AD3380" s="156"/>
      <c r="AE3380" s="156"/>
      <c r="AF3380" s="156"/>
      <c r="AG3380" s="156"/>
      <c r="AH3380" s="153"/>
      <c r="AI3380" s="153"/>
      <c r="AJ3380" s="153"/>
      <c r="AK3380" s="153"/>
      <c r="AL3380" s="153"/>
      <c r="AM3380" s="153"/>
      <c r="AN3380" s="153"/>
      <c r="AO3380" s="153"/>
      <c r="AP3380" s="153"/>
      <c r="AQ3380" s="153"/>
      <c r="AR3380" s="153"/>
      <c r="AS3380" s="153"/>
      <c r="AT3380" s="153"/>
      <c r="AU3380" s="153"/>
      <c r="AV3380" s="153"/>
      <c r="AW3380" s="153"/>
      <c r="AX3380" s="153"/>
      <c r="AY3380" s="153"/>
      <c r="AZ3380" s="153"/>
      <c r="BA3380" s="153"/>
      <c r="BB3380" s="153"/>
      <c r="BC3380" s="153"/>
      <c r="BD3380" s="153"/>
      <c r="BE3380" s="153"/>
    </row>
    <row r="3381" spans="1:57" ht="15.5" x14ac:dyDescent="0.4">
      <c r="A3381" s="153" t="str">
        <f t="shared" si="52"/>
        <v>333663</v>
      </c>
      <c r="B3381" s="153">
        <v>3493</v>
      </c>
      <c r="C3381" s="153">
        <v>33366</v>
      </c>
      <c r="D3381" s="153" t="s">
        <v>5687</v>
      </c>
      <c r="E3381" s="157" t="s">
        <v>5660</v>
      </c>
      <c r="F3381" s="153" t="s">
        <v>5630</v>
      </c>
      <c r="G3381" s="153"/>
      <c r="H3381" s="153"/>
      <c r="I3381" s="153"/>
      <c r="J3381" s="153"/>
      <c r="K3381" s="153"/>
      <c r="L3381" s="153"/>
      <c r="M3381" s="153" t="s">
        <v>231</v>
      </c>
      <c r="N3381" s="153" t="s">
        <v>188</v>
      </c>
      <c r="O3381" s="156">
        <v>0.05</v>
      </c>
      <c r="P3381" s="153">
        <v>0.05</v>
      </c>
      <c r="Q3381" s="156">
        <v>59.3</v>
      </c>
      <c r="R3381" s="156">
        <v>15</v>
      </c>
      <c r="S3381" s="156">
        <v>0.1</v>
      </c>
      <c r="T3381" s="156">
        <v>0.95</v>
      </c>
      <c r="U3381" s="153"/>
      <c r="V3381" s="153"/>
      <c r="W3381" s="156"/>
      <c r="X3381" s="156"/>
      <c r="Y3381" s="156"/>
      <c r="Z3381" s="156"/>
      <c r="AA3381" s="156"/>
      <c r="AB3381" s="156"/>
      <c r="AC3381" s="156"/>
      <c r="AD3381" s="156"/>
      <c r="AE3381" s="156"/>
      <c r="AF3381" s="156"/>
      <c r="AG3381" s="156"/>
      <c r="AH3381" s="153"/>
      <c r="AI3381" s="153"/>
      <c r="AJ3381" s="153"/>
      <c r="AK3381" s="153"/>
      <c r="AL3381" s="153"/>
      <c r="AM3381" s="153"/>
      <c r="AN3381" s="153"/>
      <c r="AO3381" s="153"/>
      <c r="AP3381" s="153"/>
      <c r="AQ3381" s="153"/>
      <c r="AR3381" s="153"/>
      <c r="AS3381" s="153"/>
      <c r="AT3381" s="153"/>
      <c r="AU3381" s="153"/>
      <c r="AV3381" s="153"/>
      <c r="AW3381" s="153"/>
      <c r="AX3381" s="153"/>
      <c r="AY3381" s="153"/>
      <c r="AZ3381" s="153"/>
      <c r="BA3381" s="153"/>
      <c r="BB3381" s="153"/>
      <c r="BC3381" s="153"/>
      <c r="BD3381" s="153"/>
      <c r="BE3381" s="153"/>
    </row>
    <row r="3382" spans="1:57" ht="15.5" x14ac:dyDescent="0.4">
      <c r="A3382" s="153" t="str">
        <f t="shared" si="52"/>
        <v>333701</v>
      </c>
      <c r="B3382" s="153">
        <v>3494</v>
      </c>
      <c r="C3382" s="153">
        <v>33370</v>
      </c>
      <c r="D3382" s="153" t="s">
        <v>1418</v>
      </c>
      <c r="E3382" s="157" t="s">
        <v>5660</v>
      </c>
      <c r="F3382" s="153" t="s">
        <v>5597</v>
      </c>
      <c r="G3382" s="153"/>
      <c r="H3382" s="153"/>
      <c r="I3382" s="153"/>
      <c r="J3382" s="153"/>
      <c r="K3382" s="153"/>
      <c r="L3382" s="153"/>
      <c r="M3382" s="153" t="s">
        <v>231</v>
      </c>
      <c r="N3382" s="153" t="s">
        <v>188</v>
      </c>
      <c r="O3382" s="156">
        <v>0.05</v>
      </c>
      <c r="P3382" s="153">
        <v>0.05</v>
      </c>
      <c r="Q3382" s="156">
        <v>59.3</v>
      </c>
      <c r="R3382" s="156">
        <v>15</v>
      </c>
      <c r="S3382" s="156">
        <v>0.1</v>
      </c>
      <c r="T3382" s="156">
        <v>0.33</v>
      </c>
      <c r="U3382" s="153"/>
      <c r="V3382" s="153"/>
      <c r="W3382" s="156"/>
      <c r="X3382" s="156"/>
      <c r="Y3382" s="156"/>
      <c r="Z3382" s="156"/>
      <c r="AA3382" s="156"/>
      <c r="AB3382" s="156"/>
      <c r="AC3382" s="156"/>
      <c r="AD3382" s="156"/>
      <c r="AE3382" s="156"/>
      <c r="AF3382" s="156"/>
      <c r="AG3382" s="156"/>
      <c r="AH3382" s="153"/>
      <c r="AI3382" s="153"/>
      <c r="AJ3382" s="153"/>
      <c r="AK3382" s="153"/>
      <c r="AL3382" s="153"/>
      <c r="AM3382" s="153"/>
      <c r="AN3382" s="153"/>
      <c r="AO3382" s="153"/>
      <c r="AP3382" s="153"/>
      <c r="AQ3382" s="153"/>
      <c r="AR3382" s="153"/>
      <c r="AS3382" s="153"/>
      <c r="AT3382" s="153"/>
      <c r="AU3382" s="153"/>
      <c r="AV3382" s="153"/>
      <c r="AW3382" s="153"/>
      <c r="AX3382" s="153"/>
      <c r="AY3382" s="153"/>
      <c r="AZ3382" s="153"/>
      <c r="BA3382" s="153"/>
      <c r="BB3382" s="153"/>
      <c r="BC3382" s="153"/>
      <c r="BD3382" s="153"/>
      <c r="BE3382" s="153"/>
    </row>
    <row r="3383" spans="1:57" ht="15.5" x14ac:dyDescent="0.4">
      <c r="A3383" s="153" t="str">
        <f t="shared" si="52"/>
        <v>333704</v>
      </c>
      <c r="B3383" s="153">
        <v>3495</v>
      </c>
      <c r="C3383" s="153">
        <v>33370</v>
      </c>
      <c r="D3383" s="153" t="s">
        <v>1418</v>
      </c>
      <c r="E3383" s="157" t="s">
        <v>5660</v>
      </c>
      <c r="F3383" s="153" t="s">
        <v>5631</v>
      </c>
      <c r="G3383" s="153"/>
      <c r="H3383" s="153"/>
      <c r="I3383" s="153"/>
      <c r="J3383" s="153"/>
      <c r="K3383" s="153"/>
      <c r="L3383" s="153"/>
      <c r="M3383" s="153" t="s">
        <v>192</v>
      </c>
      <c r="N3383" s="153" t="s">
        <v>188</v>
      </c>
      <c r="O3383" s="156">
        <v>0.05</v>
      </c>
      <c r="P3383" s="153">
        <v>0.05</v>
      </c>
      <c r="Q3383" s="156">
        <v>59.3</v>
      </c>
      <c r="R3383" s="156">
        <v>15</v>
      </c>
      <c r="S3383" s="156">
        <v>0.1</v>
      </c>
      <c r="T3383" s="156">
        <v>0.94</v>
      </c>
      <c r="U3383" s="153"/>
      <c r="V3383" s="153"/>
      <c r="W3383" s="156"/>
      <c r="X3383" s="156"/>
      <c r="Y3383" s="156"/>
      <c r="Z3383" s="156"/>
      <c r="AA3383" s="156"/>
      <c r="AB3383" s="156"/>
      <c r="AC3383" s="156"/>
      <c r="AD3383" s="156"/>
      <c r="AE3383" s="156"/>
      <c r="AF3383" s="156"/>
      <c r="AG3383" s="156"/>
      <c r="AH3383" s="153"/>
      <c r="AI3383" s="153"/>
      <c r="AJ3383" s="153"/>
      <c r="AK3383" s="153"/>
      <c r="AL3383" s="153"/>
      <c r="AM3383" s="153"/>
      <c r="AN3383" s="153"/>
      <c r="AO3383" s="153"/>
      <c r="AP3383" s="153"/>
      <c r="AQ3383" s="153"/>
      <c r="AR3383" s="153"/>
      <c r="AS3383" s="153"/>
      <c r="AT3383" s="153"/>
      <c r="AU3383" s="153"/>
      <c r="AV3383" s="153"/>
      <c r="AW3383" s="153"/>
      <c r="AX3383" s="153"/>
      <c r="AY3383" s="153"/>
      <c r="AZ3383" s="153"/>
      <c r="BA3383" s="153"/>
      <c r="BB3383" s="153"/>
      <c r="BC3383" s="153"/>
      <c r="BD3383" s="153"/>
      <c r="BE3383" s="153"/>
    </row>
    <row r="3384" spans="1:57" ht="15.5" x14ac:dyDescent="0.4">
      <c r="A3384" s="153" t="str">
        <f t="shared" si="52"/>
        <v>333705</v>
      </c>
      <c r="B3384" s="153">
        <v>3496</v>
      </c>
      <c r="C3384" s="153">
        <v>33370</v>
      </c>
      <c r="D3384" s="153" t="s">
        <v>1418</v>
      </c>
      <c r="E3384" s="157" t="s">
        <v>5660</v>
      </c>
      <c r="F3384" s="153" t="s">
        <v>5665</v>
      </c>
      <c r="G3384" s="153"/>
      <c r="H3384" s="153"/>
      <c r="I3384" s="153"/>
      <c r="J3384" s="153"/>
      <c r="K3384" s="153"/>
      <c r="L3384" s="153"/>
      <c r="M3384" s="153" t="s">
        <v>192</v>
      </c>
      <c r="N3384" s="153" t="s">
        <v>188</v>
      </c>
      <c r="O3384" s="156">
        <v>0.05</v>
      </c>
      <c r="P3384" s="153">
        <v>0.05</v>
      </c>
      <c r="Q3384" s="156">
        <v>59.3</v>
      </c>
      <c r="R3384" s="156">
        <v>15</v>
      </c>
      <c r="S3384" s="156">
        <v>0.1</v>
      </c>
      <c r="T3384" s="156">
        <v>0.35</v>
      </c>
      <c r="U3384" s="153"/>
      <c r="V3384" s="153"/>
      <c r="W3384" s="156"/>
      <c r="X3384" s="156"/>
      <c r="Y3384" s="156"/>
      <c r="Z3384" s="156"/>
      <c r="AA3384" s="156"/>
      <c r="AB3384" s="156"/>
      <c r="AC3384" s="156"/>
      <c r="AD3384" s="156"/>
      <c r="AE3384" s="156"/>
      <c r="AF3384" s="156"/>
      <c r="AG3384" s="156"/>
      <c r="AH3384" s="153"/>
      <c r="AI3384" s="153"/>
      <c r="AJ3384" s="153"/>
      <c r="AK3384" s="153"/>
      <c r="AL3384" s="153"/>
      <c r="AM3384" s="153"/>
      <c r="AN3384" s="153"/>
      <c r="AO3384" s="153"/>
      <c r="AP3384" s="153"/>
      <c r="AQ3384" s="153"/>
      <c r="AR3384" s="153"/>
      <c r="AS3384" s="153"/>
      <c r="AT3384" s="153"/>
      <c r="AU3384" s="153"/>
      <c r="AV3384" s="153"/>
      <c r="AW3384" s="153"/>
      <c r="AX3384" s="153"/>
      <c r="AY3384" s="153"/>
      <c r="AZ3384" s="153"/>
      <c r="BA3384" s="153"/>
      <c r="BB3384" s="153"/>
      <c r="BC3384" s="153"/>
      <c r="BD3384" s="153"/>
      <c r="BE3384" s="153"/>
    </row>
    <row r="3385" spans="1:57" ht="15.5" x14ac:dyDescent="0.4">
      <c r="A3385" s="153" t="str">
        <f t="shared" si="52"/>
        <v>342622</v>
      </c>
      <c r="B3385" s="153">
        <v>3497</v>
      </c>
      <c r="C3385" s="153">
        <v>34262</v>
      </c>
      <c r="D3385" s="153" t="s">
        <v>1283</v>
      </c>
      <c r="E3385" s="157" t="s">
        <v>5664</v>
      </c>
      <c r="F3385" s="153" t="s">
        <v>5629</v>
      </c>
      <c r="G3385" s="153"/>
      <c r="H3385" s="153"/>
      <c r="I3385" s="153"/>
      <c r="J3385" s="153"/>
      <c r="K3385" s="153"/>
      <c r="L3385" s="153"/>
      <c r="M3385" s="153" t="s">
        <v>192</v>
      </c>
      <c r="N3385" s="153" t="s">
        <v>188</v>
      </c>
      <c r="O3385" s="156">
        <v>0.05</v>
      </c>
      <c r="P3385" s="153">
        <v>0.05</v>
      </c>
      <c r="Q3385" s="156">
        <v>59.3</v>
      </c>
      <c r="R3385" s="156">
        <v>15</v>
      </c>
      <c r="S3385" s="156">
        <v>0.1</v>
      </c>
      <c r="T3385" s="156">
        <v>1</v>
      </c>
      <c r="U3385" s="153"/>
      <c r="V3385" s="153"/>
      <c r="W3385" s="156"/>
      <c r="X3385" s="156"/>
      <c r="Y3385" s="156"/>
      <c r="Z3385" s="156"/>
      <c r="AA3385" s="156"/>
      <c r="AB3385" s="156"/>
      <c r="AC3385" s="156"/>
      <c r="AD3385" s="156"/>
      <c r="AE3385" s="156"/>
      <c r="AF3385" s="156"/>
      <c r="AG3385" s="156"/>
      <c r="AH3385" s="153"/>
      <c r="AI3385" s="153"/>
      <c r="AJ3385" s="153"/>
      <c r="AK3385" s="153"/>
      <c r="AL3385" s="153"/>
      <c r="AM3385" s="153"/>
      <c r="AN3385" s="153"/>
      <c r="AO3385" s="153"/>
      <c r="AP3385" s="153"/>
      <c r="AQ3385" s="153"/>
      <c r="AR3385" s="153"/>
      <c r="AS3385" s="153"/>
      <c r="AT3385" s="153"/>
      <c r="AU3385" s="153"/>
      <c r="AV3385" s="153"/>
      <c r="AW3385" s="153"/>
      <c r="AX3385" s="153"/>
      <c r="AY3385" s="153"/>
      <c r="AZ3385" s="153"/>
      <c r="BA3385" s="153"/>
      <c r="BB3385" s="153"/>
      <c r="BC3385" s="153"/>
      <c r="BD3385" s="153"/>
      <c r="BE3385" s="153"/>
    </row>
    <row r="3386" spans="1:57" ht="15.5" x14ac:dyDescent="0.4">
      <c r="A3386" s="153" t="str">
        <f t="shared" si="52"/>
        <v>347022</v>
      </c>
      <c r="B3386" s="153">
        <v>3498</v>
      </c>
      <c r="C3386" s="153">
        <v>34702</v>
      </c>
      <c r="D3386" s="153" t="s">
        <v>1328</v>
      </c>
      <c r="E3386" s="157" t="s">
        <v>5657</v>
      </c>
      <c r="F3386" s="153" t="s">
        <v>5629</v>
      </c>
      <c r="G3386" s="153"/>
      <c r="H3386" s="153"/>
      <c r="I3386" s="153"/>
      <c r="J3386" s="153"/>
      <c r="K3386" s="153"/>
      <c r="L3386" s="153"/>
      <c r="M3386" s="153" t="s">
        <v>231</v>
      </c>
      <c r="N3386" s="153" t="s">
        <v>188</v>
      </c>
      <c r="O3386" s="156">
        <v>0.05</v>
      </c>
      <c r="P3386" s="153">
        <v>0.05</v>
      </c>
      <c r="Q3386" s="156">
        <v>59.3</v>
      </c>
      <c r="R3386" s="156">
        <v>15</v>
      </c>
      <c r="S3386" s="156">
        <v>0.1</v>
      </c>
      <c r="T3386" s="156">
        <v>0.94</v>
      </c>
      <c r="U3386" s="153"/>
      <c r="V3386" s="153"/>
      <c r="W3386" s="156"/>
      <c r="X3386" s="156"/>
      <c r="Y3386" s="156"/>
      <c r="Z3386" s="156"/>
      <c r="AA3386" s="156"/>
      <c r="AB3386" s="156"/>
      <c r="AC3386" s="156"/>
      <c r="AD3386" s="156"/>
      <c r="AE3386" s="156"/>
      <c r="AF3386" s="156"/>
      <c r="AG3386" s="156"/>
      <c r="AH3386" s="153"/>
      <c r="AI3386" s="153"/>
      <c r="AJ3386" s="153"/>
      <c r="AK3386" s="153"/>
      <c r="AL3386" s="153"/>
      <c r="AM3386" s="153"/>
      <c r="AN3386" s="153"/>
      <c r="AO3386" s="153"/>
      <c r="AP3386" s="153"/>
      <c r="AQ3386" s="153"/>
      <c r="AR3386" s="153"/>
      <c r="AS3386" s="153"/>
      <c r="AT3386" s="153"/>
      <c r="AU3386" s="153"/>
      <c r="AV3386" s="153"/>
      <c r="AW3386" s="153"/>
      <c r="AX3386" s="153"/>
      <c r="AY3386" s="153"/>
      <c r="AZ3386" s="153"/>
      <c r="BA3386" s="153"/>
      <c r="BB3386" s="153"/>
      <c r="BC3386" s="153"/>
      <c r="BD3386" s="153"/>
      <c r="BE3386" s="153"/>
    </row>
    <row r="3387" spans="1:57" ht="15.5" x14ac:dyDescent="0.4">
      <c r="A3387" s="153" t="str">
        <f t="shared" si="52"/>
        <v>347181</v>
      </c>
      <c r="B3387" s="153">
        <v>3499</v>
      </c>
      <c r="C3387" s="153">
        <v>34718</v>
      </c>
      <c r="D3387" s="153" t="s">
        <v>1344</v>
      </c>
      <c r="E3387" s="157" t="s">
        <v>5657</v>
      </c>
      <c r="F3387" s="153" t="s">
        <v>5597</v>
      </c>
      <c r="G3387" s="153"/>
      <c r="H3387" s="153"/>
      <c r="I3387" s="153"/>
      <c r="J3387" s="153"/>
      <c r="K3387" s="153"/>
      <c r="L3387" s="153"/>
      <c r="M3387" s="153" t="s">
        <v>231</v>
      </c>
      <c r="N3387" s="153" t="s">
        <v>188</v>
      </c>
      <c r="O3387" s="156">
        <v>0.05</v>
      </c>
      <c r="P3387" s="153">
        <v>0.05</v>
      </c>
      <c r="Q3387" s="156">
        <v>59.3</v>
      </c>
      <c r="R3387" s="156">
        <v>15</v>
      </c>
      <c r="S3387" s="156">
        <v>0.1</v>
      </c>
      <c r="T3387" s="156">
        <v>0.32</v>
      </c>
      <c r="U3387" s="153"/>
      <c r="V3387" s="153"/>
      <c r="W3387" s="156"/>
      <c r="X3387" s="156"/>
      <c r="Y3387" s="156"/>
      <c r="Z3387" s="156"/>
      <c r="AA3387" s="156"/>
      <c r="AB3387" s="156"/>
      <c r="AC3387" s="156"/>
      <c r="AD3387" s="156"/>
      <c r="AE3387" s="156"/>
      <c r="AF3387" s="156"/>
      <c r="AG3387" s="156"/>
      <c r="AH3387" s="153"/>
      <c r="AI3387" s="153"/>
      <c r="AJ3387" s="153"/>
      <c r="AK3387" s="153"/>
      <c r="AL3387" s="153"/>
      <c r="AM3387" s="153"/>
      <c r="AN3387" s="153"/>
      <c r="AO3387" s="153"/>
      <c r="AP3387" s="153"/>
      <c r="AQ3387" s="153"/>
      <c r="AR3387" s="153"/>
      <c r="AS3387" s="153"/>
      <c r="AT3387" s="153"/>
      <c r="AU3387" s="153"/>
      <c r="AV3387" s="153"/>
      <c r="AW3387" s="153"/>
      <c r="AX3387" s="153"/>
      <c r="AY3387" s="153"/>
      <c r="AZ3387" s="153"/>
      <c r="BA3387" s="153"/>
      <c r="BB3387" s="153"/>
      <c r="BC3387" s="153"/>
      <c r="BD3387" s="153"/>
      <c r="BE3387" s="153"/>
    </row>
    <row r="3388" spans="1:57" ht="15.5" x14ac:dyDescent="0.4">
      <c r="A3388" s="153" t="str">
        <f t="shared" si="52"/>
        <v>356241</v>
      </c>
      <c r="B3388" s="153">
        <v>3500</v>
      </c>
      <c r="C3388" s="153">
        <v>35624</v>
      </c>
      <c r="D3388" s="153" t="s">
        <v>1380</v>
      </c>
      <c r="E3388" s="157" t="s">
        <v>5657</v>
      </c>
      <c r="F3388" s="153" t="s">
        <v>5597</v>
      </c>
      <c r="G3388" s="153"/>
      <c r="H3388" s="153"/>
      <c r="I3388" s="153"/>
      <c r="J3388" s="153"/>
      <c r="K3388" s="153"/>
      <c r="L3388" s="153"/>
      <c r="M3388" s="153" t="s">
        <v>231</v>
      </c>
      <c r="N3388" s="153" t="s">
        <v>188</v>
      </c>
      <c r="O3388" s="156">
        <v>0.05</v>
      </c>
      <c r="P3388" s="153">
        <v>0.05</v>
      </c>
      <c r="Q3388" s="156">
        <v>59.3</v>
      </c>
      <c r="R3388" s="156">
        <v>15</v>
      </c>
      <c r="S3388" s="156">
        <v>0.1</v>
      </c>
      <c r="T3388" s="156">
        <v>1</v>
      </c>
      <c r="U3388" s="153"/>
      <c r="V3388" s="153"/>
      <c r="W3388" s="156"/>
      <c r="X3388" s="156"/>
      <c r="Y3388" s="156"/>
      <c r="Z3388" s="156"/>
      <c r="AA3388" s="156"/>
      <c r="AB3388" s="156"/>
      <c r="AC3388" s="156"/>
      <c r="AD3388" s="156"/>
      <c r="AE3388" s="156"/>
      <c r="AF3388" s="156"/>
      <c r="AG3388" s="156"/>
      <c r="AH3388" s="153"/>
      <c r="AI3388" s="153"/>
      <c r="AJ3388" s="153"/>
      <c r="AK3388" s="153"/>
      <c r="AL3388" s="153"/>
      <c r="AM3388" s="153"/>
      <c r="AN3388" s="153"/>
      <c r="AO3388" s="153"/>
      <c r="AP3388" s="153"/>
      <c r="AQ3388" s="153"/>
      <c r="AR3388" s="153"/>
      <c r="AS3388" s="153"/>
      <c r="AT3388" s="153"/>
      <c r="AU3388" s="153"/>
      <c r="AV3388" s="153"/>
      <c r="AW3388" s="153"/>
      <c r="AX3388" s="153"/>
      <c r="AY3388" s="153"/>
      <c r="AZ3388" s="153"/>
      <c r="BA3388" s="153"/>
      <c r="BB3388" s="153"/>
      <c r="BC3388" s="153"/>
      <c r="BD3388" s="153"/>
      <c r="BE3388" s="153"/>
    </row>
    <row r="3389" spans="1:57" ht="15.5" x14ac:dyDescent="0.4">
      <c r="A3389" s="153" t="str">
        <f t="shared" si="52"/>
        <v>356593</v>
      </c>
      <c r="B3389" s="153">
        <v>3501</v>
      </c>
      <c r="C3389" s="153">
        <v>35659</v>
      </c>
      <c r="D3389" s="153" t="s">
        <v>1392</v>
      </c>
      <c r="E3389" s="157" t="s">
        <v>5657</v>
      </c>
      <c r="F3389" s="153" t="s">
        <v>5630</v>
      </c>
      <c r="G3389" s="153"/>
      <c r="H3389" s="153"/>
      <c r="I3389" s="153"/>
      <c r="J3389" s="153"/>
      <c r="K3389" s="153"/>
      <c r="L3389" s="153"/>
      <c r="M3389" s="153" t="s">
        <v>231</v>
      </c>
      <c r="N3389" s="153" t="s">
        <v>188</v>
      </c>
      <c r="O3389" s="156">
        <v>0.05</v>
      </c>
      <c r="P3389" s="153">
        <v>0.05</v>
      </c>
      <c r="Q3389" s="156">
        <v>59.3</v>
      </c>
      <c r="R3389" s="156">
        <v>15</v>
      </c>
      <c r="S3389" s="156">
        <v>0.1</v>
      </c>
      <c r="T3389" s="156">
        <v>0.51</v>
      </c>
      <c r="U3389" s="153"/>
      <c r="V3389" s="153"/>
      <c r="W3389" s="156"/>
      <c r="X3389" s="156"/>
      <c r="Y3389" s="156"/>
      <c r="Z3389" s="156"/>
      <c r="AA3389" s="156"/>
      <c r="AB3389" s="156"/>
      <c r="AC3389" s="156"/>
      <c r="AD3389" s="156"/>
      <c r="AE3389" s="156"/>
      <c r="AF3389" s="156"/>
      <c r="AG3389" s="156"/>
      <c r="AH3389" s="153"/>
      <c r="AI3389" s="153"/>
      <c r="AJ3389" s="153"/>
      <c r="AK3389" s="153"/>
      <c r="AL3389" s="153"/>
      <c r="AM3389" s="153"/>
      <c r="AN3389" s="153"/>
      <c r="AO3389" s="153"/>
      <c r="AP3389" s="153"/>
      <c r="AQ3389" s="153"/>
      <c r="AR3389" s="153"/>
      <c r="AS3389" s="153"/>
      <c r="AT3389" s="153"/>
      <c r="AU3389" s="153"/>
      <c r="AV3389" s="153"/>
      <c r="AW3389" s="153"/>
      <c r="AX3389" s="153"/>
      <c r="AY3389" s="153"/>
      <c r="AZ3389" s="153"/>
      <c r="BA3389" s="153"/>
      <c r="BB3389" s="153"/>
      <c r="BC3389" s="153"/>
      <c r="BD3389" s="153"/>
      <c r="BE3389" s="153"/>
    </row>
    <row r="3390" spans="1:57" ht="15.5" x14ac:dyDescent="0.4">
      <c r="A3390" s="153" t="str">
        <f t="shared" si="52"/>
        <v>363563</v>
      </c>
      <c r="B3390" s="153">
        <v>3502</v>
      </c>
      <c r="C3390" s="153">
        <v>36356</v>
      </c>
      <c r="D3390" s="153" t="s">
        <v>1407</v>
      </c>
      <c r="E3390" s="157" t="s">
        <v>5664</v>
      </c>
      <c r="F3390" s="153" t="s">
        <v>5630</v>
      </c>
      <c r="G3390" s="153"/>
      <c r="H3390" s="153"/>
      <c r="I3390" s="153"/>
      <c r="J3390" s="153"/>
      <c r="K3390" s="153"/>
      <c r="L3390" s="153"/>
      <c r="M3390" s="153" t="s">
        <v>231</v>
      </c>
      <c r="N3390" s="153" t="s">
        <v>188</v>
      </c>
      <c r="O3390" s="156">
        <v>0.05</v>
      </c>
      <c r="P3390" s="153">
        <v>0.05</v>
      </c>
      <c r="Q3390" s="156">
        <v>59.3</v>
      </c>
      <c r="R3390" s="156">
        <v>15</v>
      </c>
      <c r="S3390" s="156">
        <v>0.1</v>
      </c>
      <c r="T3390" s="156">
        <v>0.57999999999999996</v>
      </c>
      <c r="U3390" s="153"/>
      <c r="V3390" s="153"/>
      <c r="W3390" s="156"/>
      <c r="X3390" s="156"/>
      <c r="Y3390" s="156"/>
      <c r="Z3390" s="156"/>
      <c r="AA3390" s="156"/>
      <c r="AB3390" s="156"/>
      <c r="AC3390" s="156"/>
      <c r="AD3390" s="156"/>
      <c r="AE3390" s="156"/>
      <c r="AF3390" s="156"/>
      <c r="AG3390" s="156"/>
      <c r="AH3390" s="153"/>
      <c r="AI3390" s="153"/>
      <c r="AJ3390" s="153"/>
      <c r="AK3390" s="153"/>
      <c r="AL3390" s="153"/>
      <c r="AM3390" s="153"/>
      <c r="AN3390" s="153"/>
      <c r="AO3390" s="153"/>
      <c r="AP3390" s="153"/>
      <c r="AQ3390" s="153"/>
      <c r="AR3390" s="153"/>
      <c r="AS3390" s="153"/>
      <c r="AT3390" s="153"/>
      <c r="AU3390" s="153"/>
      <c r="AV3390" s="153"/>
      <c r="AW3390" s="153"/>
      <c r="AX3390" s="153"/>
      <c r="AY3390" s="153"/>
      <c r="AZ3390" s="153"/>
      <c r="BA3390" s="153"/>
      <c r="BB3390" s="153"/>
      <c r="BC3390" s="153"/>
      <c r="BD3390" s="153"/>
      <c r="BE3390" s="153"/>
    </row>
    <row r="3391" spans="1:57" ht="15.5" x14ac:dyDescent="0.4">
      <c r="A3391" s="153" t="str">
        <f t="shared" si="52"/>
        <v>305651</v>
      </c>
      <c r="B3391" s="153">
        <v>3503</v>
      </c>
      <c r="C3391" s="153">
        <v>30565</v>
      </c>
      <c r="D3391" s="153" t="s">
        <v>1272</v>
      </c>
      <c r="E3391" s="157" t="s">
        <v>5659</v>
      </c>
      <c r="F3391" s="153" t="s">
        <v>5597</v>
      </c>
      <c r="G3391" s="153"/>
      <c r="H3391" s="153"/>
      <c r="I3391" s="153"/>
      <c r="J3391" s="153"/>
      <c r="K3391" s="153"/>
      <c r="L3391" s="153"/>
      <c r="M3391" s="153" t="s">
        <v>192</v>
      </c>
      <c r="N3391" s="153" t="s">
        <v>188</v>
      </c>
      <c r="O3391" s="156">
        <v>0.05</v>
      </c>
      <c r="P3391" s="153">
        <v>0.05</v>
      </c>
      <c r="Q3391" s="156">
        <v>59.5</v>
      </c>
      <c r="R3391" s="156">
        <v>30</v>
      </c>
      <c r="S3391" s="156">
        <v>0.1</v>
      </c>
      <c r="T3391" s="156">
        <v>0.28999999999999998</v>
      </c>
      <c r="U3391" s="153"/>
      <c r="V3391" s="153"/>
      <c r="W3391" s="156"/>
      <c r="X3391" s="156"/>
      <c r="Y3391" s="156"/>
      <c r="Z3391" s="156"/>
      <c r="AA3391" s="156"/>
      <c r="AB3391" s="156"/>
      <c r="AC3391" s="156"/>
      <c r="AD3391" s="156"/>
      <c r="AE3391" s="156"/>
      <c r="AF3391" s="156"/>
      <c r="AG3391" s="156"/>
      <c r="AH3391" s="153"/>
      <c r="AI3391" s="153"/>
      <c r="AJ3391" s="153"/>
      <c r="AK3391" s="153"/>
      <c r="AL3391" s="153"/>
      <c r="AM3391" s="153"/>
      <c r="AN3391" s="153"/>
      <c r="AO3391" s="153"/>
      <c r="AP3391" s="153"/>
      <c r="AQ3391" s="153"/>
      <c r="AR3391" s="153"/>
      <c r="AS3391" s="153"/>
      <c r="AT3391" s="153"/>
      <c r="AU3391" s="153"/>
      <c r="AV3391" s="153"/>
      <c r="AW3391" s="153"/>
      <c r="AX3391" s="153"/>
      <c r="AY3391" s="153"/>
      <c r="AZ3391" s="153"/>
      <c r="BA3391" s="153"/>
      <c r="BB3391" s="153"/>
      <c r="BC3391" s="153"/>
      <c r="BD3391" s="153"/>
      <c r="BE3391" s="153"/>
    </row>
    <row r="3392" spans="1:57" ht="15.5" x14ac:dyDescent="0.4">
      <c r="A3392" s="153" t="str">
        <f t="shared" si="52"/>
        <v>309413</v>
      </c>
      <c r="B3392" s="153">
        <v>3504</v>
      </c>
      <c r="C3392" s="153">
        <v>30941</v>
      </c>
      <c r="D3392" s="153" t="s">
        <v>1460</v>
      </c>
      <c r="E3392" s="157" t="s">
        <v>5659</v>
      </c>
      <c r="F3392" s="153" t="s">
        <v>5630</v>
      </c>
      <c r="G3392" s="153"/>
      <c r="H3392" s="153"/>
      <c r="I3392" s="153"/>
      <c r="J3392" s="153"/>
      <c r="K3392" s="153"/>
      <c r="L3392" s="153"/>
      <c r="M3392" s="153" t="s">
        <v>231</v>
      </c>
      <c r="N3392" s="153" t="s">
        <v>188</v>
      </c>
      <c r="O3392" s="156">
        <v>0.05</v>
      </c>
      <c r="P3392" s="153">
        <v>0.05</v>
      </c>
      <c r="Q3392" s="156">
        <v>59.5</v>
      </c>
      <c r="R3392" s="156">
        <v>30</v>
      </c>
      <c r="S3392" s="156">
        <v>0.1</v>
      </c>
      <c r="T3392" s="156">
        <v>0.28000000000000003</v>
      </c>
      <c r="U3392" s="153"/>
      <c r="V3392" s="153"/>
      <c r="W3392" s="156"/>
      <c r="X3392" s="156"/>
      <c r="Y3392" s="156"/>
      <c r="Z3392" s="156"/>
      <c r="AA3392" s="156"/>
      <c r="AB3392" s="156"/>
      <c r="AC3392" s="156"/>
      <c r="AD3392" s="156"/>
      <c r="AE3392" s="156"/>
      <c r="AF3392" s="156"/>
      <c r="AG3392" s="156"/>
      <c r="AH3392" s="153"/>
      <c r="AI3392" s="153"/>
      <c r="AJ3392" s="153"/>
      <c r="AK3392" s="153"/>
      <c r="AL3392" s="153"/>
      <c r="AM3392" s="153"/>
      <c r="AN3392" s="153"/>
      <c r="AO3392" s="153"/>
      <c r="AP3392" s="153"/>
      <c r="AQ3392" s="153"/>
      <c r="AR3392" s="153"/>
      <c r="AS3392" s="153"/>
      <c r="AT3392" s="153"/>
      <c r="AU3392" s="153"/>
      <c r="AV3392" s="153"/>
      <c r="AW3392" s="153"/>
      <c r="AX3392" s="153"/>
      <c r="AY3392" s="153"/>
      <c r="AZ3392" s="153"/>
      <c r="BA3392" s="153"/>
      <c r="BB3392" s="153"/>
      <c r="BC3392" s="153"/>
      <c r="BD3392" s="153"/>
      <c r="BE3392" s="153"/>
    </row>
    <row r="3393" spans="1:57" ht="15.5" x14ac:dyDescent="0.4">
      <c r="A3393" s="153" t="str">
        <f t="shared" si="52"/>
        <v>315141</v>
      </c>
      <c r="B3393" s="153">
        <v>3505</v>
      </c>
      <c r="C3393" s="153">
        <v>31514</v>
      </c>
      <c r="D3393" s="153" t="s">
        <v>1405</v>
      </c>
      <c r="E3393" s="157" t="s">
        <v>5657</v>
      </c>
      <c r="F3393" s="153" t="s">
        <v>5597</v>
      </c>
      <c r="G3393" s="153"/>
      <c r="H3393" s="153"/>
      <c r="I3393" s="153"/>
      <c r="J3393" s="153"/>
      <c r="K3393" s="153"/>
      <c r="L3393" s="153"/>
      <c r="M3393" s="153" t="s">
        <v>231</v>
      </c>
      <c r="N3393" s="153" t="s">
        <v>188</v>
      </c>
      <c r="O3393" s="156">
        <v>0.05</v>
      </c>
      <c r="P3393" s="153">
        <v>0.05</v>
      </c>
      <c r="Q3393" s="156">
        <v>59.5</v>
      </c>
      <c r="R3393" s="156">
        <v>30</v>
      </c>
      <c r="S3393" s="156">
        <v>0.1</v>
      </c>
      <c r="T3393" s="156">
        <v>0.02</v>
      </c>
      <c r="U3393" s="153"/>
      <c r="V3393" s="153"/>
      <c r="W3393" s="156"/>
      <c r="X3393" s="156"/>
      <c r="Y3393" s="156"/>
      <c r="Z3393" s="156"/>
      <c r="AA3393" s="156"/>
      <c r="AB3393" s="156"/>
      <c r="AC3393" s="156"/>
      <c r="AD3393" s="156"/>
      <c r="AE3393" s="156"/>
      <c r="AF3393" s="156"/>
      <c r="AG3393" s="156"/>
      <c r="AH3393" s="153"/>
      <c r="AI3393" s="153"/>
      <c r="AJ3393" s="153"/>
      <c r="AK3393" s="153"/>
      <c r="AL3393" s="153"/>
      <c r="AM3393" s="153"/>
      <c r="AN3393" s="153"/>
      <c r="AO3393" s="153"/>
      <c r="AP3393" s="153"/>
      <c r="AQ3393" s="153"/>
      <c r="AR3393" s="153"/>
      <c r="AS3393" s="153"/>
      <c r="AT3393" s="153"/>
      <c r="AU3393" s="153"/>
      <c r="AV3393" s="153"/>
      <c r="AW3393" s="153"/>
      <c r="AX3393" s="153"/>
      <c r="AY3393" s="153"/>
      <c r="AZ3393" s="153"/>
      <c r="BA3393" s="153"/>
      <c r="BB3393" s="153"/>
      <c r="BC3393" s="153"/>
      <c r="BD3393" s="153"/>
      <c r="BE3393" s="153"/>
    </row>
    <row r="3394" spans="1:57" ht="15.5" x14ac:dyDescent="0.4">
      <c r="A3394" s="153" t="str">
        <f t="shared" ref="A3394:A3457" si="53">TRIM(C3394)&amp;TRIM(F3394)</f>
        <v>315142</v>
      </c>
      <c r="B3394" s="153">
        <v>3506</v>
      </c>
      <c r="C3394" s="153">
        <v>31514</v>
      </c>
      <c r="D3394" s="153" t="s">
        <v>1405</v>
      </c>
      <c r="E3394" s="157" t="s">
        <v>5657</v>
      </c>
      <c r="F3394" s="153" t="s">
        <v>5629</v>
      </c>
      <c r="G3394" s="153"/>
      <c r="H3394" s="153"/>
      <c r="I3394" s="153"/>
      <c r="J3394" s="153"/>
      <c r="K3394" s="153"/>
      <c r="L3394" s="153"/>
      <c r="M3394" s="153" t="s">
        <v>231</v>
      </c>
      <c r="N3394" s="153" t="s">
        <v>188</v>
      </c>
      <c r="O3394" s="156">
        <v>0.05</v>
      </c>
      <c r="P3394" s="153">
        <v>0.05</v>
      </c>
      <c r="Q3394" s="156">
        <v>59.5</v>
      </c>
      <c r="R3394" s="156">
        <v>30</v>
      </c>
      <c r="S3394" s="156">
        <v>0.1</v>
      </c>
      <c r="T3394" s="156">
        <v>1</v>
      </c>
      <c r="U3394" s="153"/>
      <c r="V3394" s="153"/>
      <c r="W3394" s="156"/>
      <c r="X3394" s="156"/>
      <c r="Y3394" s="156"/>
      <c r="Z3394" s="156"/>
      <c r="AA3394" s="156"/>
      <c r="AB3394" s="156"/>
      <c r="AC3394" s="156"/>
      <c r="AD3394" s="156"/>
      <c r="AE3394" s="156"/>
      <c r="AF3394" s="156"/>
      <c r="AG3394" s="156"/>
      <c r="AH3394" s="153"/>
      <c r="AI3394" s="153"/>
      <c r="AJ3394" s="153"/>
      <c r="AK3394" s="153"/>
      <c r="AL3394" s="153"/>
      <c r="AM3394" s="153"/>
      <c r="AN3394" s="153"/>
      <c r="AO3394" s="153"/>
      <c r="AP3394" s="153"/>
      <c r="AQ3394" s="153"/>
      <c r="AR3394" s="153"/>
      <c r="AS3394" s="153"/>
      <c r="AT3394" s="153"/>
      <c r="AU3394" s="153"/>
      <c r="AV3394" s="153"/>
      <c r="AW3394" s="153"/>
      <c r="AX3394" s="153"/>
      <c r="AY3394" s="153"/>
      <c r="AZ3394" s="153"/>
      <c r="BA3394" s="153"/>
      <c r="BB3394" s="153"/>
      <c r="BC3394" s="153"/>
      <c r="BD3394" s="153"/>
      <c r="BE3394" s="153"/>
    </row>
    <row r="3395" spans="1:57" ht="15.5" x14ac:dyDescent="0.4">
      <c r="A3395" s="153" t="str">
        <f t="shared" si="53"/>
        <v>322042</v>
      </c>
      <c r="B3395" s="153">
        <v>3507</v>
      </c>
      <c r="C3395" s="153">
        <v>32204</v>
      </c>
      <c r="D3395" s="153" t="s">
        <v>1400</v>
      </c>
      <c r="E3395" s="157" t="s">
        <v>5657</v>
      </c>
      <c r="F3395" s="153" t="s">
        <v>5629</v>
      </c>
      <c r="G3395" s="153"/>
      <c r="H3395" s="153"/>
      <c r="I3395" s="153"/>
      <c r="J3395" s="153"/>
      <c r="K3395" s="153"/>
      <c r="L3395" s="153"/>
      <c r="M3395" s="153" t="s">
        <v>231</v>
      </c>
      <c r="N3395" s="153" t="s">
        <v>188</v>
      </c>
      <c r="O3395" s="156">
        <v>0.05</v>
      </c>
      <c r="P3395" s="153">
        <v>0.05</v>
      </c>
      <c r="Q3395" s="156">
        <v>59.5</v>
      </c>
      <c r="R3395" s="156">
        <v>30</v>
      </c>
      <c r="S3395" s="156">
        <v>0.1</v>
      </c>
      <c r="T3395" s="156">
        <v>0.74</v>
      </c>
      <c r="U3395" s="153"/>
      <c r="V3395" s="153"/>
      <c r="W3395" s="156"/>
      <c r="X3395" s="156"/>
      <c r="Y3395" s="156"/>
      <c r="Z3395" s="156"/>
      <c r="AA3395" s="156"/>
      <c r="AB3395" s="156"/>
      <c r="AC3395" s="156"/>
      <c r="AD3395" s="156"/>
      <c r="AE3395" s="156"/>
      <c r="AF3395" s="156"/>
      <c r="AG3395" s="156"/>
      <c r="AH3395" s="153"/>
      <c r="AI3395" s="153"/>
      <c r="AJ3395" s="153"/>
      <c r="AK3395" s="153"/>
      <c r="AL3395" s="153"/>
      <c r="AM3395" s="153"/>
      <c r="AN3395" s="153"/>
      <c r="AO3395" s="153"/>
      <c r="AP3395" s="153"/>
      <c r="AQ3395" s="153"/>
      <c r="AR3395" s="153"/>
      <c r="AS3395" s="153"/>
      <c r="AT3395" s="153"/>
      <c r="AU3395" s="153"/>
      <c r="AV3395" s="153"/>
      <c r="AW3395" s="153"/>
      <c r="AX3395" s="153"/>
      <c r="AY3395" s="153"/>
      <c r="AZ3395" s="153"/>
      <c r="BA3395" s="153"/>
      <c r="BB3395" s="153"/>
      <c r="BC3395" s="153"/>
      <c r="BD3395" s="153"/>
      <c r="BE3395" s="153"/>
    </row>
    <row r="3396" spans="1:57" ht="15.5" x14ac:dyDescent="0.4">
      <c r="A3396" s="153" t="str">
        <f t="shared" si="53"/>
        <v>329083</v>
      </c>
      <c r="B3396" s="153">
        <v>3508</v>
      </c>
      <c r="C3396" s="153">
        <v>32908</v>
      </c>
      <c r="D3396" s="153" t="s">
        <v>1394</v>
      </c>
      <c r="E3396" s="157" t="s">
        <v>5661</v>
      </c>
      <c r="F3396" s="153" t="s">
        <v>5630</v>
      </c>
      <c r="G3396" s="153"/>
      <c r="H3396" s="153"/>
      <c r="I3396" s="153"/>
      <c r="J3396" s="153"/>
      <c r="K3396" s="153"/>
      <c r="L3396" s="153"/>
      <c r="M3396" s="153" t="s">
        <v>231</v>
      </c>
      <c r="N3396" s="153" t="s">
        <v>188</v>
      </c>
      <c r="O3396" s="156">
        <v>0.05</v>
      </c>
      <c r="P3396" s="153">
        <v>0.05</v>
      </c>
      <c r="Q3396" s="156">
        <v>59.5</v>
      </c>
      <c r="R3396" s="156">
        <v>30</v>
      </c>
      <c r="S3396" s="156">
        <v>0.1</v>
      </c>
      <c r="T3396" s="156">
        <v>0.08</v>
      </c>
      <c r="U3396" s="153"/>
      <c r="V3396" s="153"/>
      <c r="W3396" s="156"/>
      <c r="X3396" s="156"/>
      <c r="Y3396" s="156"/>
      <c r="Z3396" s="156"/>
      <c r="AA3396" s="156"/>
      <c r="AB3396" s="156"/>
      <c r="AC3396" s="156"/>
      <c r="AD3396" s="156"/>
      <c r="AE3396" s="156"/>
      <c r="AF3396" s="156"/>
      <c r="AG3396" s="156"/>
      <c r="AH3396" s="153"/>
      <c r="AI3396" s="153"/>
      <c r="AJ3396" s="153"/>
      <c r="AK3396" s="153"/>
      <c r="AL3396" s="153"/>
      <c r="AM3396" s="153"/>
      <c r="AN3396" s="153"/>
      <c r="AO3396" s="153"/>
      <c r="AP3396" s="153"/>
      <c r="AQ3396" s="153"/>
      <c r="AR3396" s="153"/>
      <c r="AS3396" s="153"/>
      <c r="AT3396" s="153"/>
      <c r="AU3396" s="153"/>
      <c r="AV3396" s="153"/>
      <c r="AW3396" s="153"/>
      <c r="AX3396" s="153"/>
      <c r="AY3396" s="153"/>
      <c r="AZ3396" s="153"/>
      <c r="BA3396" s="153"/>
      <c r="BB3396" s="153"/>
      <c r="BC3396" s="153"/>
      <c r="BD3396" s="153"/>
      <c r="BE3396" s="153"/>
    </row>
    <row r="3397" spans="1:57" ht="15.5" x14ac:dyDescent="0.4">
      <c r="A3397" s="153" t="str">
        <f t="shared" si="53"/>
        <v>3290810</v>
      </c>
      <c r="B3397" s="153">
        <v>3509</v>
      </c>
      <c r="C3397" s="153">
        <v>32908</v>
      </c>
      <c r="D3397" s="153" t="s">
        <v>1394</v>
      </c>
      <c r="E3397" s="157" t="s">
        <v>5688</v>
      </c>
      <c r="F3397" s="153" t="s">
        <v>5674</v>
      </c>
      <c r="G3397" s="153"/>
      <c r="H3397" s="153"/>
      <c r="I3397" s="153"/>
      <c r="J3397" s="153"/>
      <c r="K3397" s="153"/>
      <c r="L3397" s="153"/>
      <c r="M3397" s="153" t="s">
        <v>231</v>
      </c>
      <c r="N3397" s="153" t="s">
        <v>188</v>
      </c>
      <c r="O3397" s="156">
        <v>0.05</v>
      </c>
      <c r="P3397" s="153">
        <v>0.05</v>
      </c>
      <c r="Q3397" s="156">
        <v>59.5</v>
      </c>
      <c r="R3397" s="156">
        <v>30</v>
      </c>
      <c r="S3397" s="156">
        <v>0.1</v>
      </c>
      <c r="T3397" s="156">
        <v>0.13</v>
      </c>
      <c r="U3397" s="153"/>
      <c r="V3397" s="153"/>
      <c r="W3397" s="156"/>
      <c r="X3397" s="156"/>
      <c r="Y3397" s="156"/>
      <c r="Z3397" s="156"/>
      <c r="AA3397" s="156"/>
      <c r="AB3397" s="156"/>
      <c r="AC3397" s="156"/>
      <c r="AD3397" s="156"/>
      <c r="AE3397" s="156"/>
      <c r="AF3397" s="156"/>
      <c r="AG3397" s="156"/>
      <c r="AH3397" s="153"/>
      <c r="AI3397" s="153"/>
      <c r="AJ3397" s="153"/>
      <c r="AK3397" s="153"/>
      <c r="AL3397" s="153"/>
      <c r="AM3397" s="153"/>
      <c r="AN3397" s="153"/>
      <c r="AO3397" s="153"/>
      <c r="AP3397" s="153"/>
      <c r="AQ3397" s="153"/>
      <c r="AR3397" s="153"/>
      <c r="AS3397" s="153"/>
      <c r="AT3397" s="153"/>
      <c r="AU3397" s="153"/>
      <c r="AV3397" s="153"/>
      <c r="AW3397" s="153"/>
      <c r="AX3397" s="153"/>
      <c r="AY3397" s="153"/>
      <c r="AZ3397" s="153"/>
      <c r="BA3397" s="153"/>
      <c r="BB3397" s="153"/>
      <c r="BC3397" s="153"/>
      <c r="BD3397" s="153"/>
      <c r="BE3397" s="153"/>
    </row>
    <row r="3398" spans="1:57" ht="15.5" x14ac:dyDescent="0.4">
      <c r="A3398" s="153" t="str">
        <f t="shared" si="53"/>
        <v>335145</v>
      </c>
      <c r="B3398" s="153">
        <v>3510</v>
      </c>
      <c r="C3398" s="153">
        <v>33514</v>
      </c>
      <c r="D3398" s="153" t="s">
        <v>1369</v>
      </c>
      <c r="E3398" s="157" t="s">
        <v>5657</v>
      </c>
      <c r="F3398" s="153" t="s">
        <v>5665</v>
      </c>
      <c r="G3398" s="153"/>
      <c r="H3398" s="153"/>
      <c r="I3398" s="153"/>
      <c r="J3398" s="153"/>
      <c r="K3398" s="153"/>
      <c r="L3398" s="153"/>
      <c r="M3398" s="153" t="s">
        <v>231</v>
      </c>
      <c r="N3398" s="153" t="s">
        <v>188</v>
      </c>
      <c r="O3398" s="156">
        <v>0.05</v>
      </c>
      <c r="P3398" s="153">
        <v>0.05</v>
      </c>
      <c r="Q3398" s="156">
        <v>59.5</v>
      </c>
      <c r="R3398" s="156">
        <v>30</v>
      </c>
      <c r="S3398" s="156">
        <v>0.1</v>
      </c>
      <c r="T3398" s="156">
        <v>0.48</v>
      </c>
      <c r="U3398" s="153"/>
      <c r="V3398" s="153"/>
      <c r="W3398" s="156"/>
      <c r="X3398" s="156"/>
      <c r="Y3398" s="156"/>
      <c r="Z3398" s="156"/>
      <c r="AA3398" s="156"/>
      <c r="AB3398" s="156"/>
      <c r="AC3398" s="156"/>
      <c r="AD3398" s="156"/>
      <c r="AE3398" s="156"/>
      <c r="AF3398" s="156"/>
      <c r="AG3398" s="156"/>
      <c r="AH3398" s="153"/>
      <c r="AI3398" s="153"/>
      <c r="AJ3398" s="153"/>
      <c r="AK3398" s="153"/>
      <c r="AL3398" s="153"/>
      <c r="AM3398" s="153"/>
      <c r="AN3398" s="153"/>
      <c r="AO3398" s="153"/>
      <c r="AP3398" s="153"/>
      <c r="AQ3398" s="153"/>
      <c r="AR3398" s="153"/>
      <c r="AS3398" s="153"/>
      <c r="AT3398" s="153"/>
      <c r="AU3398" s="153"/>
      <c r="AV3398" s="153"/>
      <c r="AW3398" s="153"/>
      <c r="AX3398" s="153"/>
      <c r="AY3398" s="153"/>
      <c r="AZ3398" s="153"/>
      <c r="BA3398" s="153"/>
      <c r="BB3398" s="153"/>
      <c r="BC3398" s="153"/>
      <c r="BD3398" s="153"/>
      <c r="BE3398" s="153"/>
    </row>
    <row r="3399" spans="1:57" ht="15.5" x14ac:dyDescent="0.4">
      <c r="A3399" s="153" t="str">
        <f t="shared" si="53"/>
        <v>335146</v>
      </c>
      <c r="B3399" s="153">
        <v>3511</v>
      </c>
      <c r="C3399" s="153">
        <v>33514</v>
      </c>
      <c r="D3399" s="153" t="s">
        <v>1369</v>
      </c>
      <c r="E3399" s="157" t="s">
        <v>5657</v>
      </c>
      <c r="F3399" s="153" t="s">
        <v>5675</v>
      </c>
      <c r="G3399" s="153"/>
      <c r="H3399" s="153"/>
      <c r="I3399" s="153"/>
      <c r="J3399" s="153"/>
      <c r="K3399" s="153"/>
      <c r="L3399" s="153"/>
      <c r="M3399" s="153" t="s">
        <v>231</v>
      </c>
      <c r="N3399" s="153" t="s">
        <v>188</v>
      </c>
      <c r="O3399" s="156">
        <v>0.05</v>
      </c>
      <c r="P3399" s="153">
        <v>0.05</v>
      </c>
      <c r="Q3399" s="156">
        <v>59.5</v>
      </c>
      <c r="R3399" s="156">
        <v>30</v>
      </c>
      <c r="S3399" s="156">
        <v>0.1</v>
      </c>
      <c r="T3399" s="156">
        <v>0.95</v>
      </c>
      <c r="U3399" s="153"/>
      <c r="V3399" s="153"/>
      <c r="W3399" s="156"/>
      <c r="X3399" s="156"/>
      <c r="Y3399" s="156"/>
      <c r="Z3399" s="156"/>
      <c r="AA3399" s="156"/>
      <c r="AB3399" s="156"/>
      <c r="AC3399" s="156"/>
      <c r="AD3399" s="156"/>
      <c r="AE3399" s="156"/>
      <c r="AF3399" s="156"/>
      <c r="AG3399" s="156"/>
      <c r="AH3399" s="153"/>
      <c r="AI3399" s="153"/>
      <c r="AJ3399" s="153"/>
      <c r="AK3399" s="153"/>
      <c r="AL3399" s="153"/>
      <c r="AM3399" s="153"/>
      <c r="AN3399" s="153"/>
      <c r="AO3399" s="153"/>
      <c r="AP3399" s="153"/>
      <c r="AQ3399" s="153"/>
      <c r="AR3399" s="153"/>
      <c r="AS3399" s="153"/>
      <c r="AT3399" s="153"/>
      <c r="AU3399" s="153"/>
      <c r="AV3399" s="153"/>
      <c r="AW3399" s="153"/>
      <c r="AX3399" s="153"/>
      <c r="AY3399" s="153"/>
      <c r="AZ3399" s="153"/>
      <c r="BA3399" s="153"/>
      <c r="BB3399" s="153"/>
      <c r="BC3399" s="153"/>
      <c r="BD3399" s="153"/>
      <c r="BE3399" s="153"/>
    </row>
    <row r="3400" spans="1:57" ht="15.5" x14ac:dyDescent="0.4">
      <c r="A3400" s="153" t="str">
        <f t="shared" si="53"/>
        <v>335147</v>
      </c>
      <c r="B3400" s="153">
        <v>3512</v>
      </c>
      <c r="C3400" s="153">
        <v>33514</v>
      </c>
      <c r="D3400" s="153" t="s">
        <v>1369</v>
      </c>
      <c r="E3400" s="157" t="s">
        <v>5657</v>
      </c>
      <c r="F3400" s="153" t="s">
        <v>5680</v>
      </c>
      <c r="G3400" s="153"/>
      <c r="H3400" s="153"/>
      <c r="I3400" s="153"/>
      <c r="J3400" s="153"/>
      <c r="K3400" s="153"/>
      <c r="L3400" s="153"/>
      <c r="M3400" s="153" t="s">
        <v>231</v>
      </c>
      <c r="N3400" s="153" t="s">
        <v>188</v>
      </c>
      <c r="O3400" s="156">
        <v>0.05</v>
      </c>
      <c r="P3400" s="153">
        <v>0.05</v>
      </c>
      <c r="Q3400" s="156">
        <v>59.5</v>
      </c>
      <c r="R3400" s="156">
        <v>30</v>
      </c>
      <c r="S3400" s="156">
        <v>0.1</v>
      </c>
      <c r="T3400" s="156">
        <v>0.88</v>
      </c>
      <c r="U3400" s="153"/>
      <c r="V3400" s="153"/>
      <c r="W3400" s="156"/>
      <c r="X3400" s="156"/>
      <c r="Y3400" s="156"/>
      <c r="Z3400" s="156"/>
      <c r="AA3400" s="156"/>
      <c r="AB3400" s="156"/>
      <c r="AC3400" s="156"/>
      <c r="AD3400" s="156"/>
      <c r="AE3400" s="156"/>
      <c r="AF3400" s="156"/>
      <c r="AG3400" s="156"/>
      <c r="AH3400" s="153"/>
      <c r="AI3400" s="153"/>
      <c r="AJ3400" s="153"/>
      <c r="AK3400" s="153"/>
      <c r="AL3400" s="153"/>
      <c r="AM3400" s="153"/>
      <c r="AN3400" s="153"/>
      <c r="AO3400" s="153"/>
      <c r="AP3400" s="153"/>
      <c r="AQ3400" s="153"/>
      <c r="AR3400" s="153"/>
      <c r="AS3400" s="153"/>
      <c r="AT3400" s="153"/>
      <c r="AU3400" s="153"/>
      <c r="AV3400" s="153"/>
      <c r="AW3400" s="153"/>
      <c r="AX3400" s="153"/>
      <c r="AY3400" s="153"/>
      <c r="AZ3400" s="153"/>
      <c r="BA3400" s="153"/>
      <c r="BB3400" s="153"/>
      <c r="BC3400" s="153"/>
      <c r="BD3400" s="153"/>
      <c r="BE3400" s="153"/>
    </row>
    <row r="3401" spans="1:57" ht="15.5" x14ac:dyDescent="0.4">
      <c r="A3401" s="153" t="str">
        <f t="shared" si="53"/>
        <v>335533</v>
      </c>
      <c r="B3401" s="153">
        <v>3513</v>
      </c>
      <c r="C3401" s="153">
        <v>33553</v>
      </c>
      <c r="D3401" s="153" t="s">
        <v>3117</v>
      </c>
      <c r="E3401" s="157" t="s">
        <v>5657</v>
      </c>
      <c r="F3401" s="153" t="s">
        <v>5630</v>
      </c>
      <c r="G3401" s="153"/>
      <c r="H3401" s="153"/>
      <c r="I3401" s="153"/>
      <c r="J3401" s="153"/>
      <c r="K3401" s="153"/>
      <c r="L3401" s="153"/>
      <c r="M3401" s="153" t="s">
        <v>231</v>
      </c>
      <c r="N3401" s="153" t="s">
        <v>188</v>
      </c>
      <c r="O3401" s="156">
        <v>0.05</v>
      </c>
      <c r="P3401" s="153">
        <v>0.05</v>
      </c>
      <c r="Q3401" s="156">
        <v>59.5</v>
      </c>
      <c r="R3401" s="156">
        <v>30</v>
      </c>
      <c r="S3401" s="156">
        <v>0.1</v>
      </c>
      <c r="T3401" s="156">
        <v>0.82</v>
      </c>
      <c r="U3401" s="153"/>
      <c r="V3401" s="153"/>
      <c r="W3401" s="156"/>
      <c r="X3401" s="156"/>
      <c r="Y3401" s="156"/>
      <c r="Z3401" s="156"/>
      <c r="AA3401" s="156"/>
      <c r="AB3401" s="156"/>
      <c r="AC3401" s="156"/>
      <c r="AD3401" s="156"/>
      <c r="AE3401" s="156"/>
      <c r="AF3401" s="156"/>
      <c r="AG3401" s="156"/>
      <c r="AH3401" s="153"/>
      <c r="AI3401" s="153"/>
      <c r="AJ3401" s="153"/>
      <c r="AK3401" s="153"/>
      <c r="AL3401" s="153"/>
      <c r="AM3401" s="153"/>
      <c r="AN3401" s="153"/>
      <c r="AO3401" s="153"/>
      <c r="AP3401" s="153"/>
      <c r="AQ3401" s="153"/>
      <c r="AR3401" s="153"/>
      <c r="AS3401" s="153"/>
      <c r="AT3401" s="153"/>
      <c r="AU3401" s="153"/>
      <c r="AV3401" s="153"/>
      <c r="AW3401" s="153"/>
      <c r="AX3401" s="153"/>
      <c r="AY3401" s="153"/>
      <c r="AZ3401" s="153"/>
      <c r="BA3401" s="153"/>
      <c r="BB3401" s="153"/>
      <c r="BC3401" s="153"/>
      <c r="BD3401" s="153"/>
      <c r="BE3401" s="153"/>
    </row>
    <row r="3402" spans="1:57" ht="15.5" x14ac:dyDescent="0.4">
      <c r="A3402" s="153" t="str">
        <f t="shared" si="53"/>
        <v>335554</v>
      </c>
      <c r="B3402" s="153">
        <v>3514</v>
      </c>
      <c r="C3402" s="153">
        <v>33555</v>
      </c>
      <c r="D3402" s="153" t="s">
        <v>1461</v>
      </c>
      <c r="E3402" s="157" t="s">
        <v>5657</v>
      </c>
      <c r="F3402" s="153" t="s">
        <v>5631</v>
      </c>
      <c r="G3402" s="153"/>
      <c r="H3402" s="153"/>
      <c r="I3402" s="153"/>
      <c r="J3402" s="153"/>
      <c r="K3402" s="153"/>
      <c r="L3402" s="153"/>
      <c r="M3402" s="153" t="s">
        <v>231</v>
      </c>
      <c r="N3402" s="153" t="s">
        <v>188</v>
      </c>
      <c r="O3402" s="156">
        <v>0.05</v>
      </c>
      <c r="P3402" s="153">
        <v>0.05</v>
      </c>
      <c r="Q3402" s="156">
        <v>59.5</v>
      </c>
      <c r="R3402" s="156">
        <v>30</v>
      </c>
      <c r="S3402" s="156">
        <v>0.1</v>
      </c>
      <c r="T3402" s="156">
        <v>0.99</v>
      </c>
      <c r="U3402" s="153"/>
      <c r="V3402" s="153"/>
      <c r="W3402" s="156"/>
      <c r="X3402" s="156"/>
      <c r="Y3402" s="156"/>
      <c r="Z3402" s="156"/>
      <c r="AA3402" s="156"/>
      <c r="AB3402" s="156"/>
      <c r="AC3402" s="156"/>
      <c r="AD3402" s="156"/>
      <c r="AE3402" s="156"/>
      <c r="AF3402" s="156"/>
      <c r="AG3402" s="156"/>
      <c r="AH3402" s="153"/>
      <c r="AI3402" s="153"/>
      <c r="AJ3402" s="153"/>
      <c r="AK3402" s="153"/>
      <c r="AL3402" s="153"/>
      <c r="AM3402" s="153"/>
      <c r="AN3402" s="153"/>
      <c r="AO3402" s="153"/>
      <c r="AP3402" s="153"/>
      <c r="AQ3402" s="153"/>
      <c r="AR3402" s="153"/>
      <c r="AS3402" s="153"/>
      <c r="AT3402" s="153"/>
      <c r="AU3402" s="153"/>
      <c r="AV3402" s="153"/>
      <c r="AW3402" s="153"/>
      <c r="AX3402" s="153"/>
      <c r="AY3402" s="153"/>
      <c r="AZ3402" s="153"/>
      <c r="BA3402" s="153"/>
      <c r="BB3402" s="153"/>
      <c r="BC3402" s="153"/>
      <c r="BD3402" s="153"/>
      <c r="BE3402" s="153"/>
    </row>
    <row r="3403" spans="1:57" ht="15.5" x14ac:dyDescent="0.4">
      <c r="A3403" s="153" t="str">
        <f t="shared" si="53"/>
        <v>344022</v>
      </c>
      <c r="B3403" s="153">
        <v>3515</v>
      </c>
      <c r="C3403" s="153">
        <v>34402</v>
      </c>
      <c r="D3403" s="153" t="s">
        <v>1279</v>
      </c>
      <c r="E3403" s="157" t="s">
        <v>5657</v>
      </c>
      <c r="F3403" s="153" t="s">
        <v>5629</v>
      </c>
      <c r="G3403" s="153"/>
      <c r="H3403" s="153"/>
      <c r="I3403" s="153"/>
      <c r="J3403" s="153"/>
      <c r="K3403" s="153"/>
      <c r="L3403" s="153"/>
      <c r="M3403" s="153" t="s">
        <v>231</v>
      </c>
      <c r="N3403" s="153" t="s">
        <v>188</v>
      </c>
      <c r="O3403" s="156">
        <v>0.05</v>
      </c>
      <c r="P3403" s="153">
        <v>0.05</v>
      </c>
      <c r="Q3403" s="156">
        <v>59.5</v>
      </c>
      <c r="R3403" s="156">
        <v>30</v>
      </c>
      <c r="S3403" s="156">
        <v>0.1</v>
      </c>
      <c r="T3403" s="156">
        <v>0.36</v>
      </c>
      <c r="U3403" s="153"/>
      <c r="V3403" s="153"/>
      <c r="W3403" s="156"/>
      <c r="X3403" s="156"/>
      <c r="Y3403" s="156"/>
      <c r="Z3403" s="156"/>
      <c r="AA3403" s="156"/>
      <c r="AB3403" s="156"/>
      <c r="AC3403" s="156"/>
      <c r="AD3403" s="156"/>
      <c r="AE3403" s="156"/>
      <c r="AF3403" s="156"/>
      <c r="AG3403" s="156"/>
      <c r="AH3403" s="153"/>
      <c r="AI3403" s="153"/>
      <c r="AJ3403" s="153"/>
      <c r="AK3403" s="153"/>
      <c r="AL3403" s="153"/>
      <c r="AM3403" s="153"/>
      <c r="AN3403" s="153"/>
      <c r="AO3403" s="153"/>
      <c r="AP3403" s="153"/>
      <c r="AQ3403" s="153"/>
      <c r="AR3403" s="153"/>
      <c r="AS3403" s="153"/>
      <c r="AT3403" s="153"/>
      <c r="AU3403" s="153"/>
      <c r="AV3403" s="153"/>
      <c r="AW3403" s="153"/>
      <c r="AX3403" s="153"/>
      <c r="AY3403" s="153"/>
      <c r="AZ3403" s="153"/>
      <c r="BA3403" s="153"/>
      <c r="BB3403" s="153"/>
      <c r="BC3403" s="153"/>
      <c r="BD3403" s="153"/>
      <c r="BE3403" s="153"/>
    </row>
    <row r="3404" spans="1:57" ht="15.5" x14ac:dyDescent="0.4">
      <c r="A3404" s="153" t="str">
        <f t="shared" si="53"/>
        <v>344204</v>
      </c>
      <c r="B3404" s="153">
        <v>3516</v>
      </c>
      <c r="C3404" s="153">
        <v>34420</v>
      </c>
      <c r="D3404" s="153" t="s">
        <v>1293</v>
      </c>
      <c r="E3404" s="157" t="s">
        <v>5657</v>
      </c>
      <c r="F3404" s="153" t="s">
        <v>5631</v>
      </c>
      <c r="G3404" s="153"/>
      <c r="H3404" s="153"/>
      <c r="I3404" s="153"/>
      <c r="J3404" s="153"/>
      <c r="K3404" s="153"/>
      <c r="L3404" s="153"/>
      <c r="M3404" s="153" t="s">
        <v>231</v>
      </c>
      <c r="N3404" s="153" t="s">
        <v>188</v>
      </c>
      <c r="O3404" s="156">
        <v>0.05</v>
      </c>
      <c r="P3404" s="153">
        <v>0.05</v>
      </c>
      <c r="Q3404" s="156">
        <v>59.5</v>
      </c>
      <c r="R3404" s="156">
        <v>30</v>
      </c>
      <c r="S3404" s="156">
        <v>0.1</v>
      </c>
      <c r="T3404" s="156">
        <v>0.7</v>
      </c>
      <c r="U3404" s="153"/>
      <c r="V3404" s="153"/>
      <c r="W3404" s="156"/>
      <c r="X3404" s="156"/>
      <c r="Y3404" s="156"/>
      <c r="Z3404" s="156"/>
      <c r="AA3404" s="156"/>
      <c r="AB3404" s="156"/>
      <c r="AC3404" s="156"/>
      <c r="AD3404" s="156"/>
      <c r="AE3404" s="156"/>
      <c r="AF3404" s="156"/>
      <c r="AG3404" s="156"/>
      <c r="AH3404" s="153"/>
      <c r="AI3404" s="153"/>
      <c r="AJ3404" s="153"/>
      <c r="AK3404" s="153"/>
      <c r="AL3404" s="153"/>
      <c r="AM3404" s="153"/>
      <c r="AN3404" s="153"/>
      <c r="AO3404" s="153"/>
      <c r="AP3404" s="153"/>
      <c r="AQ3404" s="153"/>
      <c r="AR3404" s="153"/>
      <c r="AS3404" s="153"/>
      <c r="AT3404" s="153"/>
      <c r="AU3404" s="153"/>
      <c r="AV3404" s="153"/>
      <c r="AW3404" s="153"/>
      <c r="AX3404" s="153"/>
      <c r="AY3404" s="153"/>
      <c r="AZ3404" s="153"/>
      <c r="BA3404" s="153"/>
      <c r="BB3404" s="153"/>
      <c r="BC3404" s="153"/>
      <c r="BD3404" s="153"/>
      <c r="BE3404" s="153"/>
    </row>
    <row r="3405" spans="1:57" ht="15.5" x14ac:dyDescent="0.4">
      <c r="A3405" s="153" t="str">
        <f t="shared" si="53"/>
        <v>344801</v>
      </c>
      <c r="B3405" s="153">
        <v>3517</v>
      </c>
      <c r="C3405" s="153">
        <v>34480</v>
      </c>
      <c r="D3405" s="153" t="s">
        <v>1342</v>
      </c>
      <c r="E3405" s="157" t="s">
        <v>5664</v>
      </c>
      <c r="F3405" s="153" t="s">
        <v>5597</v>
      </c>
      <c r="G3405" s="153"/>
      <c r="H3405" s="153"/>
      <c r="I3405" s="153"/>
      <c r="J3405" s="153"/>
      <c r="K3405" s="153"/>
      <c r="L3405" s="153"/>
      <c r="M3405" s="153" t="s">
        <v>231</v>
      </c>
      <c r="N3405" s="153" t="s">
        <v>188</v>
      </c>
      <c r="O3405" s="156">
        <v>0.05</v>
      </c>
      <c r="P3405" s="153">
        <v>0.05</v>
      </c>
      <c r="Q3405" s="156">
        <v>59.5</v>
      </c>
      <c r="R3405" s="156">
        <v>30</v>
      </c>
      <c r="S3405" s="156">
        <v>0.1</v>
      </c>
      <c r="T3405" s="156">
        <v>0.76</v>
      </c>
      <c r="U3405" s="153"/>
      <c r="V3405" s="153"/>
      <c r="W3405" s="156"/>
      <c r="X3405" s="156"/>
      <c r="Y3405" s="156"/>
      <c r="Z3405" s="156"/>
      <c r="AA3405" s="156"/>
      <c r="AB3405" s="156"/>
      <c r="AC3405" s="156"/>
      <c r="AD3405" s="156"/>
      <c r="AE3405" s="156"/>
      <c r="AF3405" s="156"/>
      <c r="AG3405" s="156"/>
      <c r="AH3405" s="153"/>
      <c r="AI3405" s="153"/>
      <c r="AJ3405" s="153"/>
      <c r="AK3405" s="153"/>
      <c r="AL3405" s="153"/>
      <c r="AM3405" s="153"/>
      <c r="AN3405" s="153"/>
      <c r="AO3405" s="153"/>
      <c r="AP3405" s="153"/>
      <c r="AQ3405" s="153"/>
      <c r="AR3405" s="153"/>
      <c r="AS3405" s="153"/>
      <c r="AT3405" s="153"/>
      <c r="AU3405" s="153"/>
      <c r="AV3405" s="153"/>
      <c r="AW3405" s="153"/>
      <c r="AX3405" s="153"/>
      <c r="AY3405" s="153"/>
      <c r="AZ3405" s="153"/>
      <c r="BA3405" s="153"/>
      <c r="BB3405" s="153"/>
      <c r="BC3405" s="153"/>
      <c r="BD3405" s="153"/>
      <c r="BE3405" s="153"/>
    </row>
    <row r="3406" spans="1:57" ht="15.5" x14ac:dyDescent="0.4">
      <c r="A3406" s="153" t="str">
        <f t="shared" si="53"/>
        <v>351041</v>
      </c>
      <c r="B3406" s="153">
        <v>3518</v>
      </c>
      <c r="C3406" s="153">
        <v>35104</v>
      </c>
      <c r="D3406" s="153" t="s">
        <v>1329</v>
      </c>
      <c r="E3406" s="157" t="s">
        <v>5657</v>
      </c>
      <c r="F3406" s="153" t="s">
        <v>5597</v>
      </c>
      <c r="G3406" s="153"/>
      <c r="H3406" s="153"/>
      <c r="I3406" s="153"/>
      <c r="J3406" s="153"/>
      <c r="K3406" s="153"/>
      <c r="L3406" s="153"/>
      <c r="M3406" s="153" t="s">
        <v>231</v>
      </c>
      <c r="N3406" s="153" t="s">
        <v>188</v>
      </c>
      <c r="O3406" s="156">
        <v>0.05</v>
      </c>
      <c r="P3406" s="153">
        <v>0.05</v>
      </c>
      <c r="Q3406" s="156">
        <v>59.5</v>
      </c>
      <c r="R3406" s="156">
        <v>30</v>
      </c>
      <c r="S3406" s="156">
        <v>0.1</v>
      </c>
      <c r="T3406" s="156">
        <v>1</v>
      </c>
      <c r="U3406" s="153"/>
      <c r="V3406" s="153"/>
      <c r="W3406" s="156"/>
      <c r="X3406" s="156"/>
      <c r="Y3406" s="156"/>
      <c r="Z3406" s="156"/>
      <c r="AA3406" s="156"/>
      <c r="AB3406" s="156"/>
      <c r="AC3406" s="156"/>
      <c r="AD3406" s="156"/>
      <c r="AE3406" s="156"/>
      <c r="AF3406" s="156"/>
      <c r="AG3406" s="156"/>
      <c r="AH3406" s="153"/>
      <c r="AI3406" s="153"/>
      <c r="AJ3406" s="153"/>
      <c r="AK3406" s="153"/>
      <c r="AL3406" s="153"/>
      <c r="AM3406" s="153"/>
      <c r="AN3406" s="153"/>
      <c r="AO3406" s="153"/>
      <c r="AP3406" s="153"/>
      <c r="AQ3406" s="153"/>
      <c r="AR3406" s="153"/>
      <c r="AS3406" s="153"/>
      <c r="AT3406" s="153"/>
      <c r="AU3406" s="153"/>
      <c r="AV3406" s="153"/>
      <c r="AW3406" s="153"/>
      <c r="AX3406" s="153"/>
      <c r="AY3406" s="153"/>
      <c r="AZ3406" s="153"/>
      <c r="BA3406" s="153"/>
      <c r="BB3406" s="153"/>
      <c r="BC3406" s="153"/>
      <c r="BD3406" s="153"/>
      <c r="BE3406" s="153"/>
    </row>
    <row r="3407" spans="1:57" ht="15.5" x14ac:dyDescent="0.4">
      <c r="A3407" s="153" t="str">
        <f t="shared" si="53"/>
        <v>351042</v>
      </c>
      <c r="B3407" s="153">
        <v>3519</v>
      </c>
      <c r="C3407" s="153">
        <v>35104</v>
      </c>
      <c r="D3407" s="153" t="s">
        <v>1329</v>
      </c>
      <c r="E3407" s="157" t="s">
        <v>5657</v>
      </c>
      <c r="F3407" s="153" t="s">
        <v>5629</v>
      </c>
      <c r="G3407" s="153"/>
      <c r="H3407" s="153"/>
      <c r="I3407" s="153"/>
      <c r="J3407" s="153"/>
      <c r="K3407" s="153"/>
      <c r="L3407" s="153"/>
      <c r="M3407" s="153" t="s">
        <v>231</v>
      </c>
      <c r="N3407" s="153" t="s">
        <v>188</v>
      </c>
      <c r="O3407" s="156">
        <v>0.05</v>
      </c>
      <c r="P3407" s="153">
        <v>0.05</v>
      </c>
      <c r="Q3407" s="156">
        <v>59.5</v>
      </c>
      <c r="R3407" s="156">
        <v>30</v>
      </c>
      <c r="S3407" s="156">
        <v>0.1</v>
      </c>
      <c r="T3407" s="156">
        <v>1</v>
      </c>
      <c r="U3407" s="153"/>
      <c r="V3407" s="153"/>
      <c r="W3407" s="156"/>
      <c r="X3407" s="156"/>
      <c r="Y3407" s="156"/>
      <c r="Z3407" s="156"/>
      <c r="AA3407" s="156"/>
      <c r="AB3407" s="156"/>
      <c r="AC3407" s="156"/>
      <c r="AD3407" s="156"/>
      <c r="AE3407" s="156"/>
      <c r="AF3407" s="156"/>
      <c r="AG3407" s="156"/>
      <c r="AH3407" s="153"/>
      <c r="AI3407" s="153"/>
      <c r="AJ3407" s="153"/>
      <c r="AK3407" s="153"/>
      <c r="AL3407" s="153"/>
      <c r="AM3407" s="153"/>
      <c r="AN3407" s="153"/>
      <c r="AO3407" s="153"/>
      <c r="AP3407" s="153"/>
      <c r="AQ3407" s="153"/>
      <c r="AR3407" s="153"/>
      <c r="AS3407" s="153"/>
      <c r="AT3407" s="153"/>
      <c r="AU3407" s="153"/>
      <c r="AV3407" s="153"/>
      <c r="AW3407" s="153"/>
      <c r="AX3407" s="153"/>
      <c r="AY3407" s="153"/>
      <c r="AZ3407" s="153"/>
      <c r="BA3407" s="153"/>
      <c r="BB3407" s="153"/>
      <c r="BC3407" s="153"/>
      <c r="BD3407" s="153"/>
      <c r="BE3407" s="153"/>
    </row>
    <row r="3408" spans="1:57" ht="15.5" x14ac:dyDescent="0.4">
      <c r="A3408" s="153" t="str">
        <f t="shared" si="53"/>
        <v>352031</v>
      </c>
      <c r="B3408" s="153">
        <v>3520</v>
      </c>
      <c r="C3408" s="153">
        <v>35203</v>
      </c>
      <c r="D3408" s="153" t="s">
        <v>1357</v>
      </c>
      <c r="E3408" s="157" t="s">
        <v>5660</v>
      </c>
      <c r="F3408" s="153" t="s">
        <v>5597</v>
      </c>
      <c r="G3408" s="153"/>
      <c r="H3408" s="153"/>
      <c r="I3408" s="153"/>
      <c r="J3408" s="153"/>
      <c r="K3408" s="153"/>
      <c r="L3408" s="153"/>
      <c r="M3408" s="153" t="s">
        <v>231</v>
      </c>
      <c r="N3408" s="153" t="s">
        <v>188</v>
      </c>
      <c r="O3408" s="156">
        <v>0.05</v>
      </c>
      <c r="P3408" s="153">
        <v>0.05</v>
      </c>
      <c r="Q3408" s="156">
        <v>59.5</v>
      </c>
      <c r="R3408" s="156">
        <v>30</v>
      </c>
      <c r="S3408" s="156">
        <v>0.1</v>
      </c>
      <c r="T3408" s="156">
        <v>0.36</v>
      </c>
      <c r="U3408" s="153"/>
      <c r="V3408" s="153"/>
      <c r="W3408" s="156"/>
      <c r="X3408" s="156"/>
      <c r="Y3408" s="156"/>
      <c r="Z3408" s="156"/>
      <c r="AA3408" s="156"/>
      <c r="AB3408" s="156"/>
      <c r="AC3408" s="156"/>
      <c r="AD3408" s="156"/>
      <c r="AE3408" s="156"/>
      <c r="AF3408" s="156"/>
      <c r="AG3408" s="156"/>
      <c r="AH3408" s="153"/>
      <c r="AI3408" s="153"/>
      <c r="AJ3408" s="153"/>
      <c r="AK3408" s="153"/>
      <c r="AL3408" s="153"/>
      <c r="AM3408" s="153"/>
      <c r="AN3408" s="153"/>
      <c r="AO3408" s="153"/>
      <c r="AP3408" s="153"/>
      <c r="AQ3408" s="153"/>
      <c r="AR3408" s="153"/>
      <c r="AS3408" s="153"/>
      <c r="AT3408" s="153"/>
      <c r="AU3408" s="153"/>
      <c r="AV3408" s="153"/>
      <c r="AW3408" s="153"/>
      <c r="AX3408" s="153"/>
      <c r="AY3408" s="153"/>
      <c r="AZ3408" s="153"/>
      <c r="BA3408" s="153"/>
      <c r="BB3408" s="153"/>
      <c r="BC3408" s="153"/>
      <c r="BD3408" s="153"/>
      <c r="BE3408" s="153"/>
    </row>
    <row r="3409" spans="1:57" ht="15.5" x14ac:dyDescent="0.4">
      <c r="A3409" s="153" t="str">
        <f t="shared" si="53"/>
        <v>307903</v>
      </c>
      <c r="B3409" s="153">
        <v>3521</v>
      </c>
      <c r="C3409" s="153">
        <v>30790</v>
      </c>
      <c r="D3409" s="153" t="s">
        <v>1403</v>
      </c>
      <c r="E3409" s="157" t="s">
        <v>5659</v>
      </c>
      <c r="F3409" s="153" t="s">
        <v>5630</v>
      </c>
      <c r="G3409" s="153"/>
      <c r="H3409" s="153"/>
      <c r="I3409" s="153"/>
      <c r="J3409" s="153"/>
      <c r="K3409" s="153"/>
      <c r="L3409" s="153"/>
      <c r="M3409" s="153" t="s">
        <v>231</v>
      </c>
      <c r="N3409" s="153" t="s">
        <v>188</v>
      </c>
      <c r="O3409" s="156">
        <v>0.05</v>
      </c>
      <c r="P3409" s="153">
        <v>0.05</v>
      </c>
      <c r="Q3409" s="156">
        <v>59.5</v>
      </c>
      <c r="R3409" s="156">
        <v>60</v>
      </c>
      <c r="S3409" s="156">
        <v>0.1</v>
      </c>
      <c r="T3409" s="156">
        <v>1</v>
      </c>
      <c r="U3409" s="153"/>
      <c r="V3409" s="153"/>
      <c r="W3409" s="156"/>
      <c r="X3409" s="156"/>
      <c r="Y3409" s="156"/>
      <c r="Z3409" s="156"/>
      <c r="AA3409" s="156"/>
      <c r="AB3409" s="156"/>
      <c r="AC3409" s="156"/>
      <c r="AD3409" s="156"/>
      <c r="AE3409" s="156"/>
      <c r="AF3409" s="156"/>
      <c r="AG3409" s="156"/>
      <c r="AH3409" s="153"/>
      <c r="AI3409" s="153"/>
      <c r="AJ3409" s="153"/>
      <c r="AK3409" s="153"/>
      <c r="AL3409" s="153"/>
      <c r="AM3409" s="153"/>
      <c r="AN3409" s="153"/>
      <c r="AO3409" s="153"/>
      <c r="AP3409" s="153"/>
      <c r="AQ3409" s="153"/>
      <c r="AR3409" s="153"/>
      <c r="AS3409" s="153"/>
      <c r="AT3409" s="153"/>
      <c r="AU3409" s="153"/>
      <c r="AV3409" s="153"/>
      <c r="AW3409" s="153"/>
      <c r="AX3409" s="153"/>
      <c r="AY3409" s="153"/>
      <c r="AZ3409" s="153"/>
      <c r="BA3409" s="153"/>
      <c r="BB3409" s="153"/>
      <c r="BC3409" s="153"/>
      <c r="BD3409" s="153"/>
      <c r="BE3409" s="153"/>
    </row>
    <row r="3410" spans="1:57" ht="15.5" x14ac:dyDescent="0.4">
      <c r="A3410" s="153" t="str">
        <f t="shared" si="53"/>
        <v>314802</v>
      </c>
      <c r="B3410" s="153">
        <v>3522</v>
      </c>
      <c r="C3410" s="153">
        <v>31480</v>
      </c>
      <c r="D3410" s="153" t="s">
        <v>1500</v>
      </c>
      <c r="E3410" s="157" t="s">
        <v>5657</v>
      </c>
      <c r="F3410" s="153" t="s">
        <v>5629</v>
      </c>
      <c r="G3410" s="153"/>
      <c r="H3410" s="153"/>
      <c r="I3410" s="153"/>
      <c r="J3410" s="153"/>
      <c r="K3410" s="153"/>
      <c r="L3410" s="153"/>
      <c r="M3410" s="153" t="s">
        <v>231</v>
      </c>
      <c r="N3410" s="153" t="s">
        <v>188</v>
      </c>
      <c r="O3410" s="156">
        <v>0.05</v>
      </c>
      <c r="P3410" s="153">
        <v>0.05</v>
      </c>
      <c r="Q3410" s="156">
        <v>59.5</v>
      </c>
      <c r="R3410" s="156">
        <v>60</v>
      </c>
      <c r="S3410" s="156">
        <v>0.1</v>
      </c>
      <c r="T3410" s="156">
        <v>0.17</v>
      </c>
      <c r="U3410" s="153"/>
      <c r="V3410" s="153"/>
      <c r="W3410" s="156"/>
      <c r="X3410" s="156"/>
      <c r="Y3410" s="156"/>
      <c r="Z3410" s="156"/>
      <c r="AA3410" s="156"/>
      <c r="AB3410" s="156"/>
      <c r="AC3410" s="156"/>
      <c r="AD3410" s="156"/>
      <c r="AE3410" s="156"/>
      <c r="AF3410" s="156"/>
      <c r="AG3410" s="156"/>
      <c r="AH3410" s="153"/>
      <c r="AI3410" s="153"/>
      <c r="AJ3410" s="153"/>
      <c r="AK3410" s="153"/>
      <c r="AL3410" s="153"/>
      <c r="AM3410" s="153"/>
      <c r="AN3410" s="153"/>
      <c r="AO3410" s="153"/>
      <c r="AP3410" s="153"/>
      <c r="AQ3410" s="153"/>
      <c r="AR3410" s="153"/>
      <c r="AS3410" s="153"/>
      <c r="AT3410" s="153"/>
      <c r="AU3410" s="153"/>
      <c r="AV3410" s="153"/>
      <c r="AW3410" s="153"/>
      <c r="AX3410" s="153"/>
      <c r="AY3410" s="153"/>
      <c r="AZ3410" s="153"/>
      <c r="BA3410" s="153"/>
      <c r="BB3410" s="153"/>
      <c r="BC3410" s="153"/>
      <c r="BD3410" s="153"/>
      <c r="BE3410" s="153"/>
    </row>
    <row r="3411" spans="1:57" ht="15.5" x14ac:dyDescent="0.4">
      <c r="A3411" s="153" t="str">
        <f t="shared" si="53"/>
        <v>317102</v>
      </c>
      <c r="B3411" s="153">
        <v>3523</v>
      </c>
      <c r="C3411" s="153">
        <v>31710</v>
      </c>
      <c r="D3411" s="153" t="s">
        <v>1286</v>
      </c>
      <c r="E3411" s="157" t="s">
        <v>5660</v>
      </c>
      <c r="F3411" s="153" t="s">
        <v>5629</v>
      </c>
      <c r="G3411" s="153"/>
      <c r="H3411" s="153"/>
      <c r="I3411" s="153"/>
      <c r="J3411" s="153"/>
      <c r="K3411" s="153"/>
      <c r="L3411" s="153"/>
      <c r="M3411" s="153" t="s">
        <v>231</v>
      </c>
      <c r="N3411" s="153" t="s">
        <v>188</v>
      </c>
      <c r="O3411" s="156">
        <v>0.05</v>
      </c>
      <c r="P3411" s="153">
        <v>0.05</v>
      </c>
      <c r="Q3411" s="156">
        <v>59.5</v>
      </c>
      <c r="R3411" s="156">
        <v>60</v>
      </c>
      <c r="S3411" s="156">
        <v>0.1</v>
      </c>
      <c r="T3411" s="156">
        <v>0.45</v>
      </c>
      <c r="U3411" s="153"/>
      <c r="V3411" s="153"/>
      <c r="W3411" s="156"/>
      <c r="X3411" s="156"/>
      <c r="Y3411" s="156"/>
      <c r="Z3411" s="156"/>
      <c r="AA3411" s="156"/>
      <c r="AB3411" s="156"/>
      <c r="AC3411" s="156"/>
      <c r="AD3411" s="156"/>
      <c r="AE3411" s="156"/>
      <c r="AF3411" s="156"/>
      <c r="AG3411" s="156"/>
      <c r="AH3411" s="153"/>
      <c r="AI3411" s="153"/>
      <c r="AJ3411" s="153"/>
      <c r="AK3411" s="153"/>
      <c r="AL3411" s="153"/>
      <c r="AM3411" s="153"/>
      <c r="AN3411" s="153"/>
      <c r="AO3411" s="153"/>
      <c r="AP3411" s="153"/>
      <c r="AQ3411" s="153"/>
      <c r="AR3411" s="153"/>
      <c r="AS3411" s="153"/>
      <c r="AT3411" s="153"/>
      <c r="AU3411" s="153"/>
      <c r="AV3411" s="153"/>
      <c r="AW3411" s="153"/>
      <c r="AX3411" s="153"/>
      <c r="AY3411" s="153"/>
      <c r="AZ3411" s="153"/>
      <c r="BA3411" s="153"/>
      <c r="BB3411" s="153"/>
      <c r="BC3411" s="153"/>
      <c r="BD3411" s="153"/>
      <c r="BE3411" s="153"/>
    </row>
    <row r="3412" spans="1:57" ht="15.5" x14ac:dyDescent="0.4">
      <c r="A3412" s="153" t="str">
        <f t="shared" si="53"/>
        <v>322481</v>
      </c>
      <c r="B3412" s="153">
        <v>3524</v>
      </c>
      <c r="C3412" s="153">
        <v>32248</v>
      </c>
      <c r="D3412" s="153" t="s">
        <v>1426</v>
      </c>
      <c r="E3412" s="157" t="s">
        <v>5660</v>
      </c>
      <c r="F3412" s="153" t="s">
        <v>5597</v>
      </c>
      <c r="G3412" s="153"/>
      <c r="H3412" s="153"/>
      <c r="I3412" s="153"/>
      <c r="J3412" s="153"/>
      <c r="K3412" s="153"/>
      <c r="L3412" s="153"/>
      <c r="M3412" s="153" t="s">
        <v>231</v>
      </c>
      <c r="N3412" s="153" t="s">
        <v>188</v>
      </c>
      <c r="O3412" s="156">
        <v>0.05</v>
      </c>
      <c r="P3412" s="153">
        <v>0.05</v>
      </c>
      <c r="Q3412" s="156">
        <v>59.5</v>
      </c>
      <c r="R3412" s="156">
        <v>60</v>
      </c>
      <c r="S3412" s="156">
        <v>0.1</v>
      </c>
      <c r="T3412" s="156">
        <v>0.95</v>
      </c>
      <c r="U3412" s="153"/>
      <c r="V3412" s="153"/>
      <c r="W3412" s="156"/>
      <c r="X3412" s="156"/>
      <c r="Y3412" s="156"/>
      <c r="Z3412" s="156"/>
      <c r="AA3412" s="156"/>
      <c r="AB3412" s="156"/>
      <c r="AC3412" s="156"/>
      <c r="AD3412" s="156"/>
      <c r="AE3412" s="156"/>
      <c r="AF3412" s="156"/>
      <c r="AG3412" s="156"/>
      <c r="AH3412" s="153"/>
      <c r="AI3412" s="153"/>
      <c r="AJ3412" s="153"/>
      <c r="AK3412" s="153"/>
      <c r="AL3412" s="153"/>
      <c r="AM3412" s="153"/>
      <c r="AN3412" s="153"/>
      <c r="AO3412" s="153"/>
      <c r="AP3412" s="153"/>
      <c r="AQ3412" s="153"/>
      <c r="AR3412" s="153"/>
      <c r="AS3412" s="153"/>
      <c r="AT3412" s="153"/>
      <c r="AU3412" s="153"/>
      <c r="AV3412" s="153"/>
      <c r="AW3412" s="153"/>
      <c r="AX3412" s="153"/>
      <c r="AY3412" s="153"/>
      <c r="AZ3412" s="153"/>
      <c r="BA3412" s="153"/>
      <c r="BB3412" s="153"/>
      <c r="BC3412" s="153"/>
      <c r="BD3412" s="153"/>
      <c r="BE3412" s="153"/>
    </row>
    <row r="3413" spans="1:57" ht="15.5" x14ac:dyDescent="0.4">
      <c r="A3413" s="153" t="str">
        <f t="shared" si="53"/>
        <v>322482</v>
      </c>
      <c r="B3413" s="153">
        <v>3525</v>
      </c>
      <c r="C3413" s="153">
        <v>32248</v>
      </c>
      <c r="D3413" s="153" t="s">
        <v>1426</v>
      </c>
      <c r="E3413" s="157" t="s">
        <v>5660</v>
      </c>
      <c r="F3413" s="153" t="s">
        <v>5629</v>
      </c>
      <c r="G3413" s="153"/>
      <c r="H3413" s="153"/>
      <c r="I3413" s="153"/>
      <c r="J3413" s="153"/>
      <c r="K3413" s="153"/>
      <c r="L3413" s="153"/>
      <c r="M3413" s="153" t="s">
        <v>231</v>
      </c>
      <c r="N3413" s="153" t="s">
        <v>188</v>
      </c>
      <c r="O3413" s="156">
        <v>0.05</v>
      </c>
      <c r="P3413" s="153">
        <v>0.05</v>
      </c>
      <c r="Q3413" s="156">
        <v>59.5</v>
      </c>
      <c r="R3413" s="156">
        <v>60</v>
      </c>
      <c r="S3413" s="156">
        <v>0.1</v>
      </c>
      <c r="T3413" s="156">
        <v>1</v>
      </c>
      <c r="U3413" s="153"/>
      <c r="V3413" s="153"/>
      <c r="W3413" s="156"/>
      <c r="X3413" s="156"/>
      <c r="Y3413" s="156"/>
      <c r="Z3413" s="156"/>
      <c r="AA3413" s="156"/>
      <c r="AB3413" s="156"/>
      <c r="AC3413" s="156"/>
      <c r="AD3413" s="156"/>
      <c r="AE3413" s="156"/>
      <c r="AF3413" s="156"/>
      <c r="AG3413" s="156"/>
      <c r="AH3413" s="153"/>
      <c r="AI3413" s="153"/>
      <c r="AJ3413" s="153"/>
      <c r="AK3413" s="153"/>
      <c r="AL3413" s="153"/>
      <c r="AM3413" s="153"/>
      <c r="AN3413" s="153"/>
      <c r="AO3413" s="153"/>
      <c r="AP3413" s="153"/>
      <c r="AQ3413" s="153"/>
      <c r="AR3413" s="153"/>
      <c r="AS3413" s="153"/>
      <c r="AT3413" s="153"/>
      <c r="AU3413" s="153"/>
      <c r="AV3413" s="153"/>
      <c r="AW3413" s="153"/>
      <c r="AX3413" s="153"/>
      <c r="AY3413" s="153"/>
      <c r="AZ3413" s="153"/>
      <c r="BA3413" s="153"/>
      <c r="BB3413" s="153"/>
      <c r="BC3413" s="153"/>
      <c r="BD3413" s="153"/>
      <c r="BE3413" s="153"/>
    </row>
    <row r="3414" spans="1:57" ht="15.5" x14ac:dyDescent="0.4">
      <c r="A3414" s="153" t="str">
        <f t="shared" si="53"/>
        <v>326542</v>
      </c>
      <c r="B3414" s="153">
        <v>3526</v>
      </c>
      <c r="C3414" s="153">
        <v>32654</v>
      </c>
      <c r="D3414" s="153" t="s">
        <v>1475</v>
      </c>
      <c r="E3414" s="157" t="s">
        <v>5660</v>
      </c>
      <c r="F3414" s="153" t="s">
        <v>5629</v>
      </c>
      <c r="G3414" s="153"/>
      <c r="H3414" s="153"/>
      <c r="I3414" s="153"/>
      <c r="J3414" s="153"/>
      <c r="K3414" s="153"/>
      <c r="L3414" s="153"/>
      <c r="M3414" s="153" t="s">
        <v>231</v>
      </c>
      <c r="N3414" s="153" t="s">
        <v>188</v>
      </c>
      <c r="O3414" s="156">
        <v>0.05</v>
      </c>
      <c r="P3414" s="153">
        <v>0.05</v>
      </c>
      <c r="Q3414" s="156">
        <v>59.5</v>
      </c>
      <c r="R3414" s="156">
        <v>60</v>
      </c>
      <c r="S3414" s="156">
        <v>0.1</v>
      </c>
      <c r="T3414" s="156">
        <v>0.92</v>
      </c>
      <c r="U3414" s="153"/>
      <c r="V3414" s="153"/>
      <c r="W3414" s="156"/>
      <c r="X3414" s="156"/>
      <c r="Y3414" s="156"/>
      <c r="Z3414" s="156"/>
      <c r="AA3414" s="156"/>
      <c r="AB3414" s="156"/>
      <c r="AC3414" s="156"/>
      <c r="AD3414" s="156"/>
      <c r="AE3414" s="156"/>
      <c r="AF3414" s="156"/>
      <c r="AG3414" s="156"/>
      <c r="AH3414" s="153"/>
      <c r="AI3414" s="153"/>
      <c r="AJ3414" s="153"/>
      <c r="AK3414" s="153"/>
      <c r="AL3414" s="153"/>
      <c r="AM3414" s="153"/>
      <c r="AN3414" s="153"/>
      <c r="AO3414" s="153"/>
      <c r="AP3414" s="153"/>
      <c r="AQ3414" s="153"/>
      <c r="AR3414" s="153"/>
      <c r="AS3414" s="153"/>
      <c r="AT3414" s="153"/>
      <c r="AU3414" s="153"/>
      <c r="AV3414" s="153"/>
      <c r="AW3414" s="153"/>
      <c r="AX3414" s="153"/>
      <c r="AY3414" s="153"/>
      <c r="AZ3414" s="153"/>
      <c r="BA3414" s="153"/>
      <c r="BB3414" s="153"/>
      <c r="BC3414" s="153"/>
      <c r="BD3414" s="153"/>
      <c r="BE3414" s="153"/>
    </row>
    <row r="3415" spans="1:57" ht="15.5" x14ac:dyDescent="0.4">
      <c r="A3415" s="153" t="str">
        <f t="shared" si="53"/>
        <v>341681</v>
      </c>
      <c r="B3415" s="153">
        <v>3527</v>
      </c>
      <c r="C3415" s="153">
        <v>34168</v>
      </c>
      <c r="D3415" s="153" t="s">
        <v>1310</v>
      </c>
      <c r="E3415" s="157" t="s">
        <v>5657</v>
      </c>
      <c r="F3415" s="153" t="s">
        <v>5597</v>
      </c>
      <c r="G3415" s="153"/>
      <c r="H3415" s="153"/>
      <c r="I3415" s="153"/>
      <c r="J3415" s="153"/>
      <c r="K3415" s="153"/>
      <c r="L3415" s="153"/>
      <c r="M3415" s="153" t="s">
        <v>231</v>
      </c>
      <c r="N3415" s="153" t="s">
        <v>188</v>
      </c>
      <c r="O3415" s="156">
        <v>0.05</v>
      </c>
      <c r="P3415" s="153">
        <v>0.05</v>
      </c>
      <c r="Q3415" s="156">
        <v>59.5</v>
      </c>
      <c r="R3415" s="156">
        <v>60</v>
      </c>
      <c r="S3415" s="156">
        <v>0.1</v>
      </c>
      <c r="T3415" s="156">
        <v>1</v>
      </c>
      <c r="U3415" s="153"/>
      <c r="V3415" s="153"/>
      <c r="W3415" s="156"/>
      <c r="X3415" s="156"/>
      <c r="Y3415" s="156"/>
      <c r="Z3415" s="156"/>
      <c r="AA3415" s="156"/>
      <c r="AB3415" s="156"/>
      <c r="AC3415" s="156"/>
      <c r="AD3415" s="156"/>
      <c r="AE3415" s="156"/>
      <c r="AF3415" s="156"/>
      <c r="AG3415" s="156"/>
      <c r="AH3415" s="153"/>
      <c r="AI3415" s="153"/>
      <c r="AJ3415" s="153"/>
      <c r="AK3415" s="153"/>
      <c r="AL3415" s="153"/>
      <c r="AM3415" s="153"/>
      <c r="AN3415" s="153"/>
      <c r="AO3415" s="153"/>
      <c r="AP3415" s="153"/>
      <c r="AQ3415" s="153"/>
      <c r="AR3415" s="153"/>
      <c r="AS3415" s="153"/>
      <c r="AT3415" s="153"/>
      <c r="AU3415" s="153"/>
      <c r="AV3415" s="153"/>
      <c r="AW3415" s="153"/>
      <c r="AX3415" s="153"/>
      <c r="AY3415" s="153"/>
      <c r="AZ3415" s="153"/>
      <c r="BA3415" s="153"/>
      <c r="BB3415" s="153"/>
      <c r="BC3415" s="153"/>
      <c r="BD3415" s="153"/>
      <c r="BE3415" s="153"/>
    </row>
    <row r="3416" spans="1:57" ht="15.5" x14ac:dyDescent="0.4">
      <c r="A3416" s="153" t="str">
        <f t="shared" si="53"/>
        <v>341682</v>
      </c>
      <c r="B3416" s="153">
        <v>3528</v>
      </c>
      <c r="C3416" s="153">
        <v>34168</v>
      </c>
      <c r="D3416" s="153" t="s">
        <v>1310</v>
      </c>
      <c r="E3416" s="157" t="s">
        <v>5657</v>
      </c>
      <c r="F3416" s="153" t="s">
        <v>5629</v>
      </c>
      <c r="G3416" s="153"/>
      <c r="H3416" s="153"/>
      <c r="I3416" s="153"/>
      <c r="J3416" s="153"/>
      <c r="K3416" s="153"/>
      <c r="L3416" s="153"/>
      <c r="M3416" s="153" t="s">
        <v>231</v>
      </c>
      <c r="N3416" s="153" t="s">
        <v>188</v>
      </c>
      <c r="O3416" s="156">
        <v>0.05</v>
      </c>
      <c r="P3416" s="153">
        <v>0.05</v>
      </c>
      <c r="Q3416" s="156">
        <v>59.5</v>
      </c>
      <c r="R3416" s="156">
        <v>60</v>
      </c>
      <c r="S3416" s="156">
        <v>0.1</v>
      </c>
      <c r="T3416" s="156">
        <v>1</v>
      </c>
      <c r="U3416" s="153"/>
      <c r="V3416" s="153"/>
      <c r="W3416" s="156"/>
      <c r="X3416" s="156"/>
      <c r="Y3416" s="156"/>
      <c r="Z3416" s="156"/>
      <c r="AA3416" s="156"/>
      <c r="AB3416" s="156"/>
      <c r="AC3416" s="156"/>
      <c r="AD3416" s="156"/>
      <c r="AE3416" s="156"/>
      <c r="AF3416" s="156"/>
      <c r="AG3416" s="156"/>
      <c r="AH3416" s="153"/>
      <c r="AI3416" s="153"/>
      <c r="AJ3416" s="153"/>
      <c r="AK3416" s="153"/>
      <c r="AL3416" s="153"/>
      <c r="AM3416" s="153"/>
      <c r="AN3416" s="153"/>
      <c r="AO3416" s="153"/>
      <c r="AP3416" s="153"/>
      <c r="AQ3416" s="153"/>
      <c r="AR3416" s="153"/>
      <c r="AS3416" s="153"/>
      <c r="AT3416" s="153"/>
      <c r="AU3416" s="153"/>
      <c r="AV3416" s="153"/>
      <c r="AW3416" s="153"/>
      <c r="AX3416" s="153"/>
      <c r="AY3416" s="153"/>
      <c r="AZ3416" s="153"/>
      <c r="BA3416" s="153"/>
      <c r="BB3416" s="153"/>
      <c r="BC3416" s="153"/>
      <c r="BD3416" s="153"/>
      <c r="BE3416" s="153"/>
    </row>
    <row r="3417" spans="1:57" ht="15.5" x14ac:dyDescent="0.4">
      <c r="A3417" s="153" t="str">
        <f t="shared" si="53"/>
        <v>343721</v>
      </c>
      <c r="B3417" s="153">
        <v>3529</v>
      </c>
      <c r="C3417" s="153">
        <v>34372</v>
      </c>
      <c r="D3417" s="153" t="s">
        <v>1367</v>
      </c>
      <c r="E3417" s="157" t="s">
        <v>5657</v>
      </c>
      <c r="F3417" s="153" t="s">
        <v>5597</v>
      </c>
      <c r="G3417" s="153"/>
      <c r="H3417" s="153"/>
      <c r="I3417" s="153"/>
      <c r="J3417" s="153"/>
      <c r="K3417" s="153"/>
      <c r="L3417" s="153"/>
      <c r="M3417" s="153" t="s">
        <v>231</v>
      </c>
      <c r="N3417" s="153" t="s">
        <v>188</v>
      </c>
      <c r="O3417" s="156">
        <v>0.05</v>
      </c>
      <c r="P3417" s="153">
        <v>0.05</v>
      </c>
      <c r="Q3417" s="156">
        <v>59.5</v>
      </c>
      <c r="R3417" s="156">
        <v>60</v>
      </c>
      <c r="S3417" s="156">
        <v>0.1</v>
      </c>
      <c r="T3417" s="156">
        <v>1</v>
      </c>
      <c r="U3417" s="153"/>
      <c r="V3417" s="153"/>
      <c r="W3417" s="156"/>
      <c r="X3417" s="156"/>
      <c r="Y3417" s="156"/>
      <c r="Z3417" s="156"/>
      <c r="AA3417" s="156"/>
      <c r="AB3417" s="156"/>
      <c r="AC3417" s="156"/>
      <c r="AD3417" s="156"/>
      <c r="AE3417" s="156"/>
      <c r="AF3417" s="156"/>
      <c r="AG3417" s="156"/>
      <c r="AH3417" s="153"/>
      <c r="AI3417" s="153"/>
      <c r="AJ3417" s="153"/>
      <c r="AK3417" s="153"/>
      <c r="AL3417" s="153"/>
      <c r="AM3417" s="153"/>
      <c r="AN3417" s="153"/>
      <c r="AO3417" s="153"/>
      <c r="AP3417" s="153"/>
      <c r="AQ3417" s="153"/>
      <c r="AR3417" s="153"/>
      <c r="AS3417" s="153"/>
      <c r="AT3417" s="153"/>
      <c r="AU3417" s="153"/>
      <c r="AV3417" s="153"/>
      <c r="AW3417" s="153"/>
      <c r="AX3417" s="153"/>
      <c r="AY3417" s="153"/>
      <c r="AZ3417" s="153"/>
      <c r="BA3417" s="153"/>
      <c r="BB3417" s="153"/>
      <c r="BC3417" s="153"/>
      <c r="BD3417" s="153"/>
      <c r="BE3417" s="153"/>
    </row>
    <row r="3418" spans="1:57" ht="15.5" x14ac:dyDescent="0.4">
      <c r="A3418" s="153" t="str">
        <f t="shared" si="53"/>
        <v>343723</v>
      </c>
      <c r="B3418" s="153">
        <v>3530</v>
      </c>
      <c r="C3418" s="153">
        <v>34372</v>
      </c>
      <c r="D3418" s="153" t="s">
        <v>1367</v>
      </c>
      <c r="E3418" s="157" t="s">
        <v>5657</v>
      </c>
      <c r="F3418" s="153" t="s">
        <v>5630</v>
      </c>
      <c r="G3418" s="153"/>
      <c r="H3418" s="153"/>
      <c r="I3418" s="153"/>
      <c r="J3418" s="153"/>
      <c r="K3418" s="153"/>
      <c r="L3418" s="153"/>
      <c r="M3418" s="153" t="s">
        <v>231</v>
      </c>
      <c r="N3418" s="153" t="s">
        <v>188</v>
      </c>
      <c r="O3418" s="156">
        <v>0.05</v>
      </c>
      <c r="P3418" s="153">
        <v>0.05</v>
      </c>
      <c r="Q3418" s="156">
        <v>59.5</v>
      </c>
      <c r="R3418" s="156">
        <v>60</v>
      </c>
      <c r="S3418" s="156">
        <v>0.1</v>
      </c>
      <c r="T3418" s="156">
        <v>1</v>
      </c>
      <c r="U3418" s="153"/>
      <c r="V3418" s="153"/>
      <c r="W3418" s="156"/>
      <c r="X3418" s="156"/>
      <c r="Y3418" s="156"/>
      <c r="Z3418" s="156"/>
      <c r="AA3418" s="156"/>
      <c r="AB3418" s="156"/>
      <c r="AC3418" s="156"/>
      <c r="AD3418" s="156"/>
      <c r="AE3418" s="156"/>
      <c r="AF3418" s="156"/>
      <c r="AG3418" s="156"/>
      <c r="AH3418" s="153"/>
      <c r="AI3418" s="153"/>
      <c r="AJ3418" s="153"/>
      <c r="AK3418" s="153"/>
      <c r="AL3418" s="153"/>
      <c r="AM3418" s="153"/>
      <c r="AN3418" s="153"/>
      <c r="AO3418" s="153"/>
      <c r="AP3418" s="153"/>
      <c r="AQ3418" s="153"/>
      <c r="AR3418" s="153"/>
      <c r="AS3418" s="153"/>
      <c r="AT3418" s="153"/>
      <c r="AU3418" s="153"/>
      <c r="AV3418" s="153"/>
      <c r="AW3418" s="153"/>
      <c r="AX3418" s="153"/>
      <c r="AY3418" s="153"/>
      <c r="AZ3418" s="153"/>
      <c r="BA3418" s="153"/>
      <c r="BB3418" s="153"/>
      <c r="BC3418" s="153"/>
      <c r="BD3418" s="153"/>
      <c r="BE3418" s="153"/>
    </row>
    <row r="3419" spans="1:57" ht="15.5" x14ac:dyDescent="0.4">
      <c r="A3419" s="153" t="str">
        <f t="shared" si="53"/>
        <v>343822</v>
      </c>
      <c r="B3419" s="153">
        <v>3531</v>
      </c>
      <c r="C3419" s="153">
        <v>34382</v>
      </c>
      <c r="D3419" s="153" t="s">
        <v>1485</v>
      </c>
      <c r="E3419" s="157" t="s">
        <v>5657</v>
      </c>
      <c r="F3419" s="153" t="s">
        <v>5629</v>
      </c>
      <c r="G3419" s="153"/>
      <c r="H3419" s="153"/>
      <c r="I3419" s="153"/>
      <c r="J3419" s="153"/>
      <c r="K3419" s="153"/>
      <c r="L3419" s="153"/>
      <c r="M3419" s="153" t="s">
        <v>231</v>
      </c>
      <c r="N3419" s="153" t="s">
        <v>188</v>
      </c>
      <c r="O3419" s="156">
        <v>0.05</v>
      </c>
      <c r="P3419" s="153">
        <v>0.05</v>
      </c>
      <c r="Q3419" s="156">
        <v>59.5</v>
      </c>
      <c r="R3419" s="156">
        <v>60</v>
      </c>
      <c r="S3419" s="156">
        <v>0.1</v>
      </c>
      <c r="T3419" s="156">
        <v>0.31</v>
      </c>
      <c r="U3419" s="153"/>
      <c r="V3419" s="153"/>
      <c r="W3419" s="156"/>
      <c r="X3419" s="156"/>
      <c r="Y3419" s="156"/>
      <c r="Z3419" s="156"/>
      <c r="AA3419" s="156"/>
      <c r="AB3419" s="156"/>
      <c r="AC3419" s="156"/>
      <c r="AD3419" s="156"/>
      <c r="AE3419" s="156"/>
      <c r="AF3419" s="156"/>
      <c r="AG3419" s="156"/>
      <c r="AH3419" s="153"/>
      <c r="AI3419" s="153"/>
      <c r="AJ3419" s="153"/>
      <c r="AK3419" s="153"/>
      <c r="AL3419" s="153"/>
      <c r="AM3419" s="153"/>
      <c r="AN3419" s="153"/>
      <c r="AO3419" s="153"/>
      <c r="AP3419" s="153"/>
      <c r="AQ3419" s="153"/>
      <c r="AR3419" s="153"/>
      <c r="AS3419" s="153"/>
      <c r="AT3419" s="153"/>
      <c r="AU3419" s="153"/>
      <c r="AV3419" s="153"/>
      <c r="AW3419" s="153"/>
      <c r="AX3419" s="153"/>
      <c r="AY3419" s="153"/>
      <c r="AZ3419" s="153"/>
      <c r="BA3419" s="153"/>
      <c r="BB3419" s="153"/>
      <c r="BC3419" s="153"/>
      <c r="BD3419" s="153"/>
      <c r="BE3419" s="153"/>
    </row>
    <row r="3420" spans="1:57" ht="15.5" x14ac:dyDescent="0.4">
      <c r="A3420" s="153" t="str">
        <f t="shared" si="53"/>
        <v>343823</v>
      </c>
      <c r="B3420" s="153">
        <v>3532</v>
      </c>
      <c r="C3420" s="153">
        <v>34382</v>
      </c>
      <c r="D3420" s="153" t="s">
        <v>1485</v>
      </c>
      <c r="E3420" s="157" t="s">
        <v>5657</v>
      </c>
      <c r="F3420" s="153" t="s">
        <v>5630</v>
      </c>
      <c r="G3420" s="153"/>
      <c r="H3420" s="153"/>
      <c r="I3420" s="153"/>
      <c r="J3420" s="153"/>
      <c r="K3420" s="153"/>
      <c r="L3420" s="153"/>
      <c r="M3420" s="153" t="s">
        <v>231</v>
      </c>
      <c r="N3420" s="153" t="s">
        <v>188</v>
      </c>
      <c r="O3420" s="156">
        <v>0.05</v>
      </c>
      <c r="P3420" s="153">
        <v>0.05</v>
      </c>
      <c r="Q3420" s="156">
        <v>59.5</v>
      </c>
      <c r="R3420" s="156">
        <v>60</v>
      </c>
      <c r="S3420" s="156">
        <v>0.1</v>
      </c>
      <c r="T3420" s="156">
        <v>0.37</v>
      </c>
      <c r="U3420" s="153"/>
      <c r="V3420" s="153"/>
      <c r="W3420" s="156"/>
      <c r="X3420" s="156"/>
      <c r="Y3420" s="156"/>
      <c r="Z3420" s="156"/>
      <c r="AA3420" s="156"/>
      <c r="AB3420" s="156"/>
      <c r="AC3420" s="156"/>
      <c r="AD3420" s="156"/>
      <c r="AE3420" s="156"/>
      <c r="AF3420" s="156"/>
      <c r="AG3420" s="156"/>
      <c r="AH3420" s="153"/>
      <c r="AI3420" s="153"/>
      <c r="AJ3420" s="153"/>
      <c r="AK3420" s="153"/>
      <c r="AL3420" s="153"/>
      <c r="AM3420" s="153"/>
      <c r="AN3420" s="153"/>
      <c r="AO3420" s="153"/>
      <c r="AP3420" s="153"/>
      <c r="AQ3420" s="153"/>
      <c r="AR3420" s="153"/>
      <c r="AS3420" s="153"/>
      <c r="AT3420" s="153"/>
      <c r="AU3420" s="153"/>
      <c r="AV3420" s="153"/>
      <c r="AW3420" s="153"/>
      <c r="AX3420" s="153"/>
      <c r="AY3420" s="153"/>
      <c r="AZ3420" s="153"/>
      <c r="BA3420" s="153"/>
      <c r="BB3420" s="153"/>
      <c r="BC3420" s="153"/>
      <c r="BD3420" s="153"/>
      <c r="BE3420" s="153"/>
    </row>
    <row r="3421" spans="1:57" ht="15.5" x14ac:dyDescent="0.4">
      <c r="A3421" s="153" t="str">
        <f t="shared" si="53"/>
        <v>344041</v>
      </c>
      <c r="B3421" s="153">
        <v>3533</v>
      </c>
      <c r="C3421" s="153">
        <v>34404</v>
      </c>
      <c r="D3421" s="153" t="s">
        <v>1490</v>
      </c>
      <c r="E3421" s="157" t="s">
        <v>5657</v>
      </c>
      <c r="F3421" s="153" t="s">
        <v>5597</v>
      </c>
      <c r="G3421" s="153"/>
      <c r="H3421" s="153"/>
      <c r="I3421" s="153"/>
      <c r="J3421" s="153"/>
      <c r="K3421" s="153"/>
      <c r="L3421" s="153"/>
      <c r="M3421" s="153" t="s">
        <v>231</v>
      </c>
      <c r="N3421" s="153" t="s">
        <v>188</v>
      </c>
      <c r="O3421" s="156">
        <v>0.05</v>
      </c>
      <c r="P3421" s="153">
        <v>0.05</v>
      </c>
      <c r="Q3421" s="156">
        <v>59.5</v>
      </c>
      <c r="R3421" s="156">
        <v>60</v>
      </c>
      <c r="S3421" s="156">
        <v>0.1</v>
      </c>
      <c r="T3421" s="156">
        <v>0.79</v>
      </c>
      <c r="U3421" s="153"/>
      <c r="V3421" s="153"/>
      <c r="W3421" s="156"/>
      <c r="X3421" s="156"/>
      <c r="Y3421" s="156"/>
      <c r="Z3421" s="156"/>
      <c r="AA3421" s="156"/>
      <c r="AB3421" s="156"/>
      <c r="AC3421" s="156"/>
      <c r="AD3421" s="156"/>
      <c r="AE3421" s="156"/>
      <c r="AF3421" s="156"/>
      <c r="AG3421" s="156"/>
      <c r="AH3421" s="153"/>
      <c r="AI3421" s="153"/>
      <c r="AJ3421" s="153"/>
      <c r="AK3421" s="153"/>
      <c r="AL3421" s="153"/>
      <c r="AM3421" s="153"/>
      <c r="AN3421" s="153"/>
      <c r="AO3421" s="153"/>
      <c r="AP3421" s="153"/>
      <c r="AQ3421" s="153"/>
      <c r="AR3421" s="153"/>
      <c r="AS3421" s="153"/>
      <c r="AT3421" s="153"/>
      <c r="AU3421" s="153"/>
      <c r="AV3421" s="153"/>
      <c r="AW3421" s="153"/>
      <c r="AX3421" s="153"/>
      <c r="AY3421" s="153"/>
      <c r="AZ3421" s="153"/>
      <c r="BA3421" s="153"/>
      <c r="BB3421" s="153"/>
      <c r="BC3421" s="153"/>
      <c r="BD3421" s="153"/>
      <c r="BE3421" s="153"/>
    </row>
    <row r="3422" spans="1:57" ht="15.5" x14ac:dyDescent="0.4">
      <c r="A3422" s="153" t="str">
        <f t="shared" si="53"/>
        <v>344042</v>
      </c>
      <c r="B3422" s="153">
        <v>3534</v>
      </c>
      <c r="C3422" s="153">
        <v>34404</v>
      </c>
      <c r="D3422" s="153" t="s">
        <v>1490</v>
      </c>
      <c r="E3422" s="157" t="s">
        <v>5657</v>
      </c>
      <c r="F3422" s="153" t="s">
        <v>5629</v>
      </c>
      <c r="G3422" s="153"/>
      <c r="H3422" s="153"/>
      <c r="I3422" s="153"/>
      <c r="J3422" s="153"/>
      <c r="K3422" s="153"/>
      <c r="L3422" s="153"/>
      <c r="M3422" s="153" t="s">
        <v>231</v>
      </c>
      <c r="N3422" s="153" t="s">
        <v>188</v>
      </c>
      <c r="O3422" s="156">
        <v>0.05</v>
      </c>
      <c r="P3422" s="153">
        <v>0.05</v>
      </c>
      <c r="Q3422" s="156">
        <v>59.5</v>
      </c>
      <c r="R3422" s="156">
        <v>60</v>
      </c>
      <c r="S3422" s="156">
        <v>0.1</v>
      </c>
      <c r="T3422" s="156">
        <v>0.41</v>
      </c>
      <c r="U3422" s="153"/>
      <c r="V3422" s="153"/>
      <c r="W3422" s="156"/>
      <c r="X3422" s="156"/>
      <c r="Y3422" s="156"/>
      <c r="Z3422" s="156"/>
      <c r="AA3422" s="156"/>
      <c r="AB3422" s="156"/>
      <c r="AC3422" s="156"/>
      <c r="AD3422" s="156"/>
      <c r="AE3422" s="156"/>
      <c r="AF3422" s="156"/>
      <c r="AG3422" s="156"/>
      <c r="AH3422" s="153"/>
      <c r="AI3422" s="153"/>
      <c r="AJ3422" s="153"/>
      <c r="AK3422" s="153"/>
      <c r="AL3422" s="153"/>
      <c r="AM3422" s="153"/>
      <c r="AN3422" s="153"/>
      <c r="AO3422" s="153"/>
      <c r="AP3422" s="153"/>
      <c r="AQ3422" s="153"/>
      <c r="AR3422" s="153"/>
      <c r="AS3422" s="153"/>
      <c r="AT3422" s="153"/>
      <c r="AU3422" s="153"/>
      <c r="AV3422" s="153"/>
      <c r="AW3422" s="153"/>
      <c r="AX3422" s="153"/>
      <c r="AY3422" s="153"/>
      <c r="AZ3422" s="153"/>
      <c r="BA3422" s="153"/>
      <c r="BB3422" s="153"/>
      <c r="BC3422" s="153"/>
      <c r="BD3422" s="153"/>
      <c r="BE3422" s="153"/>
    </row>
    <row r="3423" spans="1:57" ht="15.5" x14ac:dyDescent="0.4">
      <c r="A3423" s="153" t="str">
        <f t="shared" si="53"/>
        <v>344862</v>
      </c>
      <c r="B3423" s="153">
        <v>3535</v>
      </c>
      <c r="C3423" s="153">
        <v>34486</v>
      </c>
      <c r="D3423" s="153" t="s">
        <v>3111</v>
      </c>
      <c r="E3423" s="157" t="s">
        <v>5664</v>
      </c>
      <c r="F3423" s="153" t="s">
        <v>5629</v>
      </c>
      <c r="G3423" s="153"/>
      <c r="H3423" s="153"/>
      <c r="I3423" s="153"/>
      <c r="J3423" s="153"/>
      <c r="K3423" s="153"/>
      <c r="L3423" s="153"/>
      <c r="M3423" s="153" t="s">
        <v>231</v>
      </c>
      <c r="N3423" s="153" t="s">
        <v>188</v>
      </c>
      <c r="O3423" s="156">
        <v>0.05</v>
      </c>
      <c r="P3423" s="153">
        <v>0.05</v>
      </c>
      <c r="Q3423" s="156">
        <v>59.5</v>
      </c>
      <c r="R3423" s="156">
        <v>60</v>
      </c>
      <c r="S3423" s="156">
        <v>0.1</v>
      </c>
      <c r="T3423" s="156">
        <v>0.32</v>
      </c>
      <c r="U3423" s="153"/>
      <c r="V3423" s="153"/>
      <c r="W3423" s="156"/>
      <c r="X3423" s="156"/>
      <c r="Y3423" s="156"/>
      <c r="Z3423" s="156"/>
      <c r="AA3423" s="156"/>
      <c r="AB3423" s="156"/>
      <c r="AC3423" s="156"/>
      <c r="AD3423" s="156"/>
      <c r="AE3423" s="156"/>
      <c r="AF3423" s="156"/>
      <c r="AG3423" s="156"/>
      <c r="AH3423" s="153"/>
      <c r="AI3423" s="153"/>
      <c r="AJ3423" s="153"/>
      <c r="AK3423" s="153"/>
      <c r="AL3423" s="153"/>
      <c r="AM3423" s="153"/>
      <c r="AN3423" s="153"/>
      <c r="AO3423" s="153"/>
      <c r="AP3423" s="153"/>
      <c r="AQ3423" s="153"/>
      <c r="AR3423" s="153"/>
      <c r="AS3423" s="153"/>
      <c r="AT3423" s="153"/>
      <c r="AU3423" s="153"/>
      <c r="AV3423" s="153"/>
      <c r="AW3423" s="153"/>
      <c r="AX3423" s="153"/>
      <c r="AY3423" s="153"/>
      <c r="AZ3423" s="153"/>
      <c r="BA3423" s="153"/>
      <c r="BB3423" s="153"/>
      <c r="BC3423" s="153"/>
      <c r="BD3423" s="153"/>
      <c r="BE3423" s="153"/>
    </row>
    <row r="3424" spans="1:57" ht="15.5" x14ac:dyDescent="0.4">
      <c r="A3424" s="153" t="str">
        <f t="shared" si="53"/>
        <v>352252</v>
      </c>
      <c r="B3424" s="153">
        <v>3536</v>
      </c>
      <c r="C3424" s="153">
        <v>35225</v>
      </c>
      <c r="D3424" s="153" t="s">
        <v>3113</v>
      </c>
      <c r="E3424" s="157" t="s">
        <v>5660</v>
      </c>
      <c r="F3424" s="153" t="s">
        <v>5629</v>
      </c>
      <c r="G3424" s="153"/>
      <c r="H3424" s="153"/>
      <c r="I3424" s="153"/>
      <c r="J3424" s="153"/>
      <c r="K3424" s="153"/>
      <c r="L3424" s="153"/>
      <c r="M3424" s="153" t="s">
        <v>231</v>
      </c>
      <c r="N3424" s="153" t="s">
        <v>188</v>
      </c>
      <c r="O3424" s="156">
        <v>0.05</v>
      </c>
      <c r="P3424" s="153">
        <v>0.05</v>
      </c>
      <c r="Q3424" s="156">
        <v>59.5</v>
      </c>
      <c r="R3424" s="156">
        <v>60</v>
      </c>
      <c r="S3424" s="156">
        <v>0.1</v>
      </c>
      <c r="T3424" s="156">
        <v>0.36</v>
      </c>
      <c r="U3424" s="153"/>
      <c r="V3424" s="153"/>
      <c r="W3424" s="156"/>
      <c r="X3424" s="156"/>
      <c r="Y3424" s="156"/>
      <c r="Z3424" s="156"/>
      <c r="AA3424" s="156"/>
      <c r="AB3424" s="156"/>
      <c r="AC3424" s="156"/>
      <c r="AD3424" s="156"/>
      <c r="AE3424" s="156"/>
      <c r="AF3424" s="156"/>
      <c r="AG3424" s="156"/>
      <c r="AH3424" s="153"/>
      <c r="AI3424" s="153"/>
      <c r="AJ3424" s="153"/>
      <c r="AK3424" s="153"/>
      <c r="AL3424" s="153"/>
      <c r="AM3424" s="153"/>
      <c r="AN3424" s="153"/>
      <c r="AO3424" s="153"/>
      <c r="AP3424" s="153"/>
      <c r="AQ3424" s="153"/>
      <c r="AR3424" s="153"/>
      <c r="AS3424" s="153"/>
      <c r="AT3424" s="153"/>
      <c r="AU3424" s="153"/>
      <c r="AV3424" s="153"/>
      <c r="AW3424" s="153"/>
      <c r="AX3424" s="153"/>
      <c r="AY3424" s="153"/>
      <c r="AZ3424" s="153"/>
      <c r="BA3424" s="153"/>
      <c r="BB3424" s="153"/>
      <c r="BC3424" s="153"/>
      <c r="BD3424" s="153"/>
      <c r="BE3424" s="153"/>
    </row>
    <row r="3425" spans="1:57" ht="15.5" x14ac:dyDescent="0.4">
      <c r="A3425" s="153" t="str">
        <f t="shared" si="53"/>
        <v>356222</v>
      </c>
      <c r="B3425" s="153">
        <v>3537</v>
      </c>
      <c r="C3425" s="153">
        <v>35622</v>
      </c>
      <c r="D3425" s="153" t="s">
        <v>1464</v>
      </c>
      <c r="E3425" s="157" t="s">
        <v>5657</v>
      </c>
      <c r="F3425" s="153" t="s">
        <v>5629</v>
      </c>
      <c r="G3425" s="153"/>
      <c r="H3425" s="153"/>
      <c r="I3425" s="153"/>
      <c r="J3425" s="153"/>
      <c r="K3425" s="153"/>
      <c r="L3425" s="153"/>
      <c r="M3425" s="153" t="s">
        <v>231</v>
      </c>
      <c r="N3425" s="153" t="s">
        <v>188</v>
      </c>
      <c r="O3425" s="156">
        <v>0.05</v>
      </c>
      <c r="P3425" s="153">
        <v>0.05</v>
      </c>
      <c r="Q3425" s="156">
        <v>59.5</v>
      </c>
      <c r="R3425" s="156">
        <v>60</v>
      </c>
      <c r="S3425" s="156">
        <v>0.1</v>
      </c>
      <c r="T3425" s="156">
        <v>0.79</v>
      </c>
      <c r="U3425" s="153"/>
      <c r="V3425" s="153"/>
      <c r="W3425" s="156"/>
      <c r="X3425" s="156"/>
      <c r="Y3425" s="156"/>
      <c r="Z3425" s="156"/>
      <c r="AA3425" s="156"/>
      <c r="AB3425" s="156"/>
      <c r="AC3425" s="156"/>
      <c r="AD3425" s="156"/>
      <c r="AE3425" s="156"/>
      <c r="AF3425" s="156"/>
      <c r="AG3425" s="156"/>
      <c r="AH3425" s="153"/>
      <c r="AI3425" s="153"/>
      <c r="AJ3425" s="153"/>
      <c r="AK3425" s="153"/>
      <c r="AL3425" s="153"/>
      <c r="AM3425" s="153"/>
      <c r="AN3425" s="153"/>
      <c r="AO3425" s="153"/>
      <c r="AP3425" s="153"/>
      <c r="AQ3425" s="153"/>
      <c r="AR3425" s="153"/>
      <c r="AS3425" s="153"/>
      <c r="AT3425" s="153"/>
      <c r="AU3425" s="153"/>
      <c r="AV3425" s="153"/>
      <c r="AW3425" s="153"/>
      <c r="AX3425" s="153"/>
      <c r="AY3425" s="153"/>
      <c r="AZ3425" s="153"/>
      <c r="BA3425" s="153"/>
      <c r="BB3425" s="153"/>
      <c r="BC3425" s="153"/>
      <c r="BD3425" s="153"/>
      <c r="BE3425" s="153"/>
    </row>
    <row r="3426" spans="1:57" ht="15.5" x14ac:dyDescent="0.4">
      <c r="A3426" s="153" t="str">
        <f t="shared" si="53"/>
        <v>356223</v>
      </c>
      <c r="B3426" s="153">
        <v>3538</v>
      </c>
      <c r="C3426" s="153">
        <v>35622</v>
      </c>
      <c r="D3426" s="153" t="s">
        <v>1464</v>
      </c>
      <c r="E3426" s="157" t="s">
        <v>5657</v>
      </c>
      <c r="F3426" s="153" t="s">
        <v>5630</v>
      </c>
      <c r="G3426" s="153"/>
      <c r="H3426" s="153"/>
      <c r="I3426" s="153"/>
      <c r="J3426" s="153"/>
      <c r="K3426" s="153"/>
      <c r="L3426" s="153"/>
      <c r="M3426" s="153" t="s">
        <v>231</v>
      </c>
      <c r="N3426" s="153" t="s">
        <v>188</v>
      </c>
      <c r="O3426" s="156">
        <v>0.05</v>
      </c>
      <c r="P3426" s="153">
        <v>0.05</v>
      </c>
      <c r="Q3426" s="156">
        <v>59.5</v>
      </c>
      <c r="R3426" s="156">
        <v>60</v>
      </c>
      <c r="S3426" s="156">
        <v>0.1</v>
      </c>
      <c r="T3426" s="156">
        <v>0.74</v>
      </c>
      <c r="U3426" s="153"/>
      <c r="V3426" s="153"/>
      <c r="W3426" s="156"/>
      <c r="X3426" s="156"/>
      <c r="Y3426" s="156"/>
      <c r="Z3426" s="156"/>
      <c r="AA3426" s="156"/>
      <c r="AB3426" s="156"/>
      <c r="AC3426" s="156"/>
      <c r="AD3426" s="156"/>
      <c r="AE3426" s="156"/>
      <c r="AF3426" s="156"/>
      <c r="AG3426" s="156"/>
      <c r="AH3426" s="153"/>
      <c r="AI3426" s="153"/>
      <c r="AJ3426" s="153"/>
      <c r="AK3426" s="153"/>
      <c r="AL3426" s="153"/>
      <c r="AM3426" s="153"/>
      <c r="AN3426" s="153"/>
      <c r="AO3426" s="153"/>
      <c r="AP3426" s="153"/>
      <c r="AQ3426" s="153"/>
      <c r="AR3426" s="153"/>
      <c r="AS3426" s="153"/>
      <c r="AT3426" s="153"/>
      <c r="AU3426" s="153"/>
      <c r="AV3426" s="153"/>
      <c r="AW3426" s="153"/>
      <c r="AX3426" s="153"/>
      <c r="AY3426" s="153"/>
      <c r="AZ3426" s="153"/>
      <c r="BA3426" s="153"/>
      <c r="BB3426" s="153"/>
      <c r="BC3426" s="153"/>
      <c r="BD3426" s="153"/>
      <c r="BE3426" s="153"/>
    </row>
    <row r="3427" spans="1:57" ht="15.5" x14ac:dyDescent="0.4">
      <c r="A3427" s="153" t="str">
        <f t="shared" si="53"/>
        <v>450191</v>
      </c>
      <c r="B3427" s="153">
        <v>3539</v>
      </c>
      <c r="C3427" s="153">
        <v>45019</v>
      </c>
      <c r="D3427" s="153" t="s">
        <v>5689</v>
      </c>
      <c r="E3427" s="157">
        <v>69</v>
      </c>
      <c r="F3427" s="153">
        <v>1</v>
      </c>
      <c r="G3427" s="153"/>
      <c r="H3427" s="153"/>
      <c r="I3427" s="153"/>
      <c r="J3427" s="153"/>
      <c r="K3427" s="153"/>
      <c r="L3427" s="153"/>
      <c r="M3427" s="153" t="s">
        <v>231</v>
      </c>
      <c r="N3427" s="153" t="s">
        <v>188</v>
      </c>
      <c r="O3427" s="156">
        <v>0.05</v>
      </c>
      <c r="P3427" s="153">
        <v>0.05</v>
      </c>
      <c r="Q3427" s="156">
        <v>59.299999239999998</v>
      </c>
      <c r="R3427" s="156">
        <v>15</v>
      </c>
      <c r="S3427" s="156">
        <v>8.3299999999999999E-2</v>
      </c>
      <c r="T3427" s="156">
        <v>1</v>
      </c>
      <c r="U3427" s="153"/>
      <c r="V3427" s="153"/>
      <c r="W3427" s="156"/>
      <c r="X3427" s="156"/>
      <c r="Y3427" s="156"/>
      <c r="Z3427" s="156"/>
      <c r="AA3427" s="156"/>
      <c r="AB3427" s="156"/>
      <c r="AC3427" s="156"/>
      <c r="AD3427" s="156"/>
      <c r="AE3427" s="156"/>
      <c r="AF3427" s="156"/>
      <c r="AG3427" s="156"/>
      <c r="AH3427" s="153"/>
      <c r="AI3427" s="153"/>
      <c r="AJ3427" s="153"/>
      <c r="AK3427" s="153"/>
      <c r="AL3427" s="153"/>
      <c r="AM3427" s="153"/>
      <c r="AN3427" s="153"/>
      <c r="AO3427" s="153"/>
      <c r="AP3427" s="153"/>
      <c r="AQ3427" s="153"/>
      <c r="AR3427" s="153"/>
      <c r="AS3427" s="153"/>
      <c r="AT3427" s="153"/>
      <c r="AU3427" s="153"/>
      <c r="AV3427" s="153"/>
      <c r="AW3427" s="153"/>
      <c r="AX3427" s="153"/>
      <c r="AY3427" s="153"/>
      <c r="AZ3427" s="153"/>
      <c r="BA3427" s="153"/>
      <c r="BB3427" s="153"/>
      <c r="BC3427" s="153"/>
      <c r="BD3427" s="153"/>
      <c r="BE3427" s="153"/>
    </row>
    <row r="3428" spans="1:57" ht="15.5" x14ac:dyDescent="0.4">
      <c r="A3428" s="153" t="str">
        <f t="shared" si="53"/>
        <v>450271</v>
      </c>
      <c r="B3428" s="153">
        <v>3540</v>
      </c>
      <c r="C3428" s="153">
        <v>45027</v>
      </c>
      <c r="D3428" s="153" t="s">
        <v>5690</v>
      </c>
      <c r="E3428" s="157">
        <v>69</v>
      </c>
      <c r="F3428" s="153">
        <v>1</v>
      </c>
      <c r="G3428" s="153"/>
      <c r="H3428" s="153"/>
      <c r="I3428" s="153"/>
      <c r="J3428" s="153"/>
      <c r="K3428" s="153"/>
      <c r="L3428" s="153"/>
      <c r="M3428" s="153" t="s">
        <v>231</v>
      </c>
      <c r="N3428" s="153" t="s">
        <v>188</v>
      </c>
      <c r="O3428" s="156">
        <v>0.05</v>
      </c>
      <c r="P3428" s="153">
        <v>0.05</v>
      </c>
      <c r="Q3428" s="156">
        <v>59.200000760000002</v>
      </c>
      <c r="R3428" s="156">
        <v>0.13300000000000001</v>
      </c>
      <c r="S3428" s="156">
        <v>8.3299999999999999E-2</v>
      </c>
      <c r="T3428" s="156">
        <v>0.42</v>
      </c>
      <c r="U3428" s="153"/>
      <c r="V3428" s="153"/>
      <c r="W3428" s="156"/>
      <c r="X3428" s="156"/>
      <c r="Y3428" s="156"/>
      <c r="Z3428" s="156"/>
      <c r="AA3428" s="156"/>
      <c r="AB3428" s="156"/>
      <c r="AC3428" s="156"/>
      <c r="AD3428" s="156"/>
      <c r="AE3428" s="156"/>
      <c r="AF3428" s="156"/>
      <c r="AG3428" s="156"/>
      <c r="AH3428" s="153"/>
      <c r="AI3428" s="153"/>
      <c r="AJ3428" s="153"/>
      <c r="AK3428" s="153"/>
      <c r="AL3428" s="153"/>
      <c r="AM3428" s="153"/>
      <c r="AN3428" s="153"/>
      <c r="AO3428" s="153"/>
      <c r="AP3428" s="153"/>
      <c r="AQ3428" s="153"/>
      <c r="AR3428" s="153"/>
      <c r="AS3428" s="153"/>
      <c r="AT3428" s="153"/>
      <c r="AU3428" s="153"/>
      <c r="AV3428" s="153"/>
      <c r="AW3428" s="153"/>
      <c r="AX3428" s="153"/>
      <c r="AY3428" s="153"/>
      <c r="AZ3428" s="153"/>
      <c r="BA3428" s="153"/>
      <c r="BB3428" s="153"/>
      <c r="BC3428" s="153"/>
      <c r="BD3428" s="153"/>
      <c r="BE3428" s="153"/>
    </row>
    <row r="3429" spans="1:57" ht="15.5" x14ac:dyDescent="0.4">
      <c r="A3429" s="153" t="str">
        <f t="shared" si="53"/>
        <v>450821</v>
      </c>
      <c r="B3429" s="153">
        <v>3541</v>
      </c>
      <c r="C3429" s="153">
        <v>45082</v>
      </c>
      <c r="D3429" s="153" t="s">
        <v>5691</v>
      </c>
      <c r="E3429" s="157">
        <v>69</v>
      </c>
      <c r="F3429" s="153">
        <v>1</v>
      </c>
      <c r="G3429" s="153"/>
      <c r="H3429" s="153"/>
      <c r="I3429" s="153"/>
      <c r="J3429" s="153"/>
      <c r="K3429" s="153"/>
      <c r="L3429" s="153"/>
      <c r="M3429" s="153" t="s">
        <v>231</v>
      </c>
      <c r="N3429" s="153" t="s">
        <v>188</v>
      </c>
      <c r="O3429" s="156">
        <v>0.05</v>
      </c>
      <c r="P3429" s="153">
        <v>0.05</v>
      </c>
      <c r="Q3429" s="156">
        <v>58.599998470000003</v>
      </c>
      <c r="R3429" s="156">
        <v>0.13300000000000001</v>
      </c>
      <c r="S3429" s="156">
        <v>8.3299999999999999E-2</v>
      </c>
      <c r="T3429" s="156">
        <v>7.0000000000000007E-2</v>
      </c>
      <c r="U3429" s="153"/>
      <c r="V3429" s="153"/>
      <c r="W3429" s="156"/>
      <c r="X3429" s="156"/>
      <c r="Y3429" s="156"/>
      <c r="Z3429" s="156"/>
      <c r="AA3429" s="156"/>
      <c r="AB3429" s="156"/>
      <c r="AC3429" s="156"/>
      <c r="AD3429" s="156"/>
      <c r="AE3429" s="156"/>
      <c r="AF3429" s="156"/>
      <c r="AG3429" s="156"/>
      <c r="AH3429" s="153"/>
      <c r="AI3429" s="153"/>
      <c r="AJ3429" s="153"/>
      <c r="AK3429" s="153"/>
      <c r="AL3429" s="153"/>
      <c r="AM3429" s="153"/>
      <c r="AN3429" s="153"/>
      <c r="AO3429" s="153"/>
      <c r="AP3429" s="153"/>
      <c r="AQ3429" s="153"/>
      <c r="AR3429" s="153"/>
      <c r="AS3429" s="153"/>
      <c r="AT3429" s="153"/>
      <c r="AU3429" s="153"/>
      <c r="AV3429" s="153"/>
      <c r="AW3429" s="153"/>
      <c r="AX3429" s="153"/>
      <c r="AY3429" s="153"/>
      <c r="AZ3429" s="153"/>
      <c r="BA3429" s="153"/>
      <c r="BB3429" s="153"/>
      <c r="BC3429" s="153"/>
      <c r="BD3429" s="153"/>
      <c r="BE3429" s="153"/>
    </row>
    <row r="3430" spans="1:57" ht="15.5" x14ac:dyDescent="0.4">
      <c r="A3430" s="153" t="str">
        <f t="shared" si="53"/>
        <v>450822</v>
      </c>
      <c r="B3430" s="153">
        <v>3542</v>
      </c>
      <c r="C3430" s="153">
        <v>45082</v>
      </c>
      <c r="D3430" s="153" t="s">
        <v>5691</v>
      </c>
      <c r="E3430" s="157">
        <v>69</v>
      </c>
      <c r="F3430" s="153">
        <v>2</v>
      </c>
      <c r="G3430" s="153"/>
      <c r="H3430" s="153"/>
      <c r="I3430" s="153"/>
      <c r="J3430" s="153"/>
      <c r="K3430" s="153"/>
      <c r="L3430" s="153"/>
      <c r="M3430" s="153" t="s">
        <v>231</v>
      </c>
      <c r="N3430" s="153" t="s">
        <v>188</v>
      </c>
      <c r="O3430" s="156">
        <v>0.05</v>
      </c>
      <c r="P3430" s="153">
        <v>0.05</v>
      </c>
      <c r="Q3430" s="156">
        <v>58.599998470000003</v>
      </c>
      <c r="R3430" s="156">
        <v>0.13300000000000001</v>
      </c>
      <c r="S3430" s="156">
        <v>8.3299999999999999E-2</v>
      </c>
      <c r="T3430" s="156">
        <v>0.06</v>
      </c>
      <c r="U3430" s="153"/>
      <c r="V3430" s="153"/>
      <c r="W3430" s="156"/>
      <c r="X3430" s="156"/>
      <c r="Y3430" s="156"/>
      <c r="Z3430" s="156"/>
      <c r="AA3430" s="156"/>
      <c r="AB3430" s="156"/>
      <c r="AC3430" s="156"/>
      <c r="AD3430" s="156"/>
      <c r="AE3430" s="156"/>
      <c r="AF3430" s="156"/>
      <c r="AG3430" s="156"/>
      <c r="AH3430" s="153"/>
      <c r="AI3430" s="153"/>
      <c r="AJ3430" s="153"/>
      <c r="AK3430" s="153"/>
      <c r="AL3430" s="153"/>
      <c r="AM3430" s="153"/>
      <c r="AN3430" s="153"/>
      <c r="AO3430" s="153"/>
      <c r="AP3430" s="153"/>
      <c r="AQ3430" s="153"/>
      <c r="AR3430" s="153"/>
      <c r="AS3430" s="153"/>
      <c r="AT3430" s="153"/>
      <c r="AU3430" s="153"/>
      <c r="AV3430" s="153"/>
      <c r="AW3430" s="153"/>
      <c r="AX3430" s="153"/>
      <c r="AY3430" s="153"/>
      <c r="AZ3430" s="153"/>
      <c r="BA3430" s="153"/>
      <c r="BB3430" s="153"/>
      <c r="BC3430" s="153"/>
      <c r="BD3430" s="153"/>
      <c r="BE3430" s="153"/>
    </row>
    <row r="3431" spans="1:57" ht="15.5" x14ac:dyDescent="0.4">
      <c r="A3431" s="153" t="str">
        <f t="shared" si="53"/>
        <v>450823</v>
      </c>
      <c r="B3431" s="153">
        <v>3543</v>
      </c>
      <c r="C3431" s="153">
        <v>45082</v>
      </c>
      <c r="D3431" s="153" t="s">
        <v>5691</v>
      </c>
      <c r="E3431" s="157">
        <v>69</v>
      </c>
      <c r="F3431" s="153">
        <v>3</v>
      </c>
      <c r="G3431" s="153"/>
      <c r="H3431" s="153"/>
      <c r="I3431" s="153"/>
      <c r="J3431" s="153"/>
      <c r="K3431" s="153"/>
      <c r="L3431" s="153"/>
      <c r="M3431" s="153" t="s">
        <v>231</v>
      </c>
      <c r="N3431" s="153" t="s">
        <v>188</v>
      </c>
      <c r="O3431" s="156">
        <v>0.05</v>
      </c>
      <c r="P3431" s="153">
        <v>0.05</v>
      </c>
      <c r="Q3431" s="156">
        <v>58.599998470000003</v>
      </c>
      <c r="R3431" s="156">
        <v>0.13300000000000001</v>
      </c>
      <c r="S3431" s="156">
        <v>8.3299999999999999E-2</v>
      </c>
      <c r="T3431" s="156">
        <v>0.14000000000000001</v>
      </c>
      <c r="U3431" s="153"/>
      <c r="V3431" s="153"/>
      <c r="W3431" s="156"/>
      <c r="X3431" s="156"/>
      <c r="Y3431" s="156"/>
      <c r="Z3431" s="156"/>
      <c r="AA3431" s="156"/>
      <c r="AB3431" s="156"/>
      <c r="AC3431" s="156"/>
      <c r="AD3431" s="156"/>
      <c r="AE3431" s="156"/>
      <c r="AF3431" s="156"/>
      <c r="AG3431" s="156"/>
      <c r="AH3431" s="153"/>
      <c r="AI3431" s="153"/>
      <c r="AJ3431" s="153"/>
      <c r="AK3431" s="153"/>
      <c r="AL3431" s="153"/>
      <c r="AM3431" s="153"/>
      <c r="AN3431" s="153"/>
      <c r="AO3431" s="153"/>
      <c r="AP3431" s="153"/>
      <c r="AQ3431" s="153"/>
      <c r="AR3431" s="153"/>
      <c r="AS3431" s="153"/>
      <c r="AT3431" s="153"/>
      <c r="AU3431" s="153"/>
      <c r="AV3431" s="153"/>
      <c r="AW3431" s="153"/>
      <c r="AX3431" s="153"/>
      <c r="AY3431" s="153"/>
      <c r="AZ3431" s="153"/>
      <c r="BA3431" s="153"/>
      <c r="BB3431" s="153"/>
      <c r="BC3431" s="153"/>
      <c r="BD3431" s="153"/>
      <c r="BE3431" s="153"/>
    </row>
    <row r="3432" spans="1:57" ht="15.5" x14ac:dyDescent="0.4">
      <c r="A3432" s="153" t="str">
        <f t="shared" si="53"/>
        <v>450824</v>
      </c>
      <c r="B3432" s="153">
        <v>3544</v>
      </c>
      <c r="C3432" s="153">
        <v>45082</v>
      </c>
      <c r="D3432" s="153" t="s">
        <v>5691</v>
      </c>
      <c r="E3432" s="157">
        <v>69</v>
      </c>
      <c r="F3432" s="153">
        <v>4</v>
      </c>
      <c r="G3432" s="153"/>
      <c r="H3432" s="153"/>
      <c r="I3432" s="153"/>
      <c r="J3432" s="153"/>
      <c r="K3432" s="153"/>
      <c r="L3432" s="153"/>
      <c r="M3432" s="153" t="s">
        <v>231</v>
      </c>
      <c r="N3432" s="153" t="s">
        <v>188</v>
      </c>
      <c r="O3432" s="156">
        <v>0.05</v>
      </c>
      <c r="P3432" s="153">
        <v>0.05</v>
      </c>
      <c r="Q3432" s="156">
        <v>58.599998470000003</v>
      </c>
      <c r="R3432" s="156">
        <v>0.13300000000000001</v>
      </c>
      <c r="S3432" s="156">
        <v>8.3299999999999999E-2</v>
      </c>
      <c r="T3432" s="156">
        <v>0.56000000000000005</v>
      </c>
      <c r="U3432" s="153"/>
      <c r="V3432" s="153"/>
      <c r="W3432" s="156"/>
      <c r="X3432" s="156"/>
      <c r="Y3432" s="156"/>
      <c r="Z3432" s="156"/>
      <c r="AA3432" s="156"/>
      <c r="AB3432" s="156"/>
      <c r="AC3432" s="156"/>
      <c r="AD3432" s="156"/>
      <c r="AE3432" s="156"/>
      <c r="AF3432" s="156"/>
      <c r="AG3432" s="156"/>
      <c r="AH3432" s="153"/>
      <c r="AI3432" s="153"/>
      <c r="AJ3432" s="153"/>
      <c r="AK3432" s="153"/>
      <c r="AL3432" s="153"/>
      <c r="AM3432" s="153"/>
      <c r="AN3432" s="153"/>
      <c r="AO3432" s="153"/>
      <c r="AP3432" s="153"/>
      <c r="AQ3432" s="153"/>
      <c r="AR3432" s="153"/>
      <c r="AS3432" s="153"/>
      <c r="AT3432" s="153"/>
      <c r="AU3432" s="153"/>
      <c r="AV3432" s="153"/>
      <c r="AW3432" s="153"/>
      <c r="AX3432" s="153"/>
      <c r="AY3432" s="153"/>
      <c r="AZ3432" s="153"/>
      <c r="BA3432" s="153"/>
      <c r="BB3432" s="153"/>
      <c r="BC3432" s="153"/>
      <c r="BD3432" s="153"/>
      <c r="BE3432" s="153"/>
    </row>
    <row r="3433" spans="1:57" ht="15.5" x14ac:dyDescent="0.4">
      <c r="A3433" s="153" t="str">
        <f t="shared" si="53"/>
        <v>450825</v>
      </c>
      <c r="B3433" s="153">
        <v>3545</v>
      </c>
      <c r="C3433" s="153">
        <v>45082</v>
      </c>
      <c r="D3433" s="153" t="s">
        <v>5691</v>
      </c>
      <c r="E3433" s="157">
        <v>69</v>
      </c>
      <c r="F3433" s="153">
        <v>5</v>
      </c>
      <c r="G3433" s="153"/>
      <c r="H3433" s="153"/>
      <c r="I3433" s="153"/>
      <c r="J3433" s="153"/>
      <c r="K3433" s="153"/>
      <c r="L3433" s="153"/>
      <c r="M3433" s="153" t="s">
        <v>231</v>
      </c>
      <c r="N3433" s="153" t="s">
        <v>188</v>
      </c>
      <c r="O3433" s="156">
        <v>0.05</v>
      </c>
      <c r="P3433" s="153">
        <v>0.05</v>
      </c>
      <c r="Q3433" s="156">
        <v>58.599998470000003</v>
      </c>
      <c r="R3433" s="156">
        <v>0.13300000000000001</v>
      </c>
      <c r="S3433" s="156">
        <v>8.3299999999999999E-2</v>
      </c>
      <c r="T3433" s="156">
        <v>0.47</v>
      </c>
      <c r="U3433" s="153"/>
      <c r="V3433" s="153"/>
      <c r="W3433" s="156"/>
      <c r="X3433" s="156"/>
      <c r="Y3433" s="156"/>
      <c r="Z3433" s="156"/>
      <c r="AA3433" s="156"/>
      <c r="AB3433" s="156"/>
      <c r="AC3433" s="156"/>
      <c r="AD3433" s="156"/>
      <c r="AE3433" s="156"/>
      <c r="AF3433" s="156"/>
      <c r="AG3433" s="156"/>
      <c r="AH3433" s="153"/>
      <c r="AI3433" s="153"/>
      <c r="AJ3433" s="153"/>
      <c r="AK3433" s="153"/>
      <c r="AL3433" s="153"/>
      <c r="AM3433" s="153"/>
      <c r="AN3433" s="153"/>
      <c r="AO3433" s="153"/>
      <c r="AP3433" s="153"/>
      <c r="AQ3433" s="153"/>
      <c r="AR3433" s="153"/>
      <c r="AS3433" s="153"/>
      <c r="AT3433" s="153"/>
      <c r="AU3433" s="153"/>
      <c r="AV3433" s="153"/>
      <c r="AW3433" s="153"/>
      <c r="AX3433" s="153"/>
      <c r="AY3433" s="153"/>
      <c r="AZ3433" s="153"/>
      <c r="BA3433" s="153"/>
      <c r="BB3433" s="153"/>
      <c r="BC3433" s="153"/>
      <c r="BD3433" s="153"/>
      <c r="BE3433" s="153"/>
    </row>
    <row r="3434" spans="1:57" ht="15.5" x14ac:dyDescent="0.4">
      <c r="A3434" s="153" t="str">
        <f t="shared" si="53"/>
        <v>450751</v>
      </c>
      <c r="B3434" s="153">
        <v>3546</v>
      </c>
      <c r="C3434" s="153">
        <v>45075</v>
      </c>
      <c r="D3434" s="153" t="s">
        <v>5692</v>
      </c>
      <c r="E3434" s="157">
        <v>230</v>
      </c>
      <c r="F3434" s="153">
        <v>1</v>
      </c>
      <c r="G3434" s="153"/>
      <c r="H3434" s="153"/>
      <c r="I3434" s="153"/>
      <c r="J3434" s="153"/>
      <c r="K3434" s="153"/>
      <c r="L3434" s="153"/>
      <c r="M3434" s="153" t="s">
        <v>231</v>
      </c>
      <c r="N3434" s="153" t="s">
        <v>188</v>
      </c>
      <c r="O3434" s="156">
        <v>0.05</v>
      </c>
      <c r="P3434" s="153">
        <v>0.05</v>
      </c>
      <c r="Q3434" s="156">
        <v>59.200000760000002</v>
      </c>
      <c r="R3434" s="156">
        <v>0.13300000000000001</v>
      </c>
      <c r="S3434" s="156">
        <v>8.3299999999999999E-2</v>
      </c>
      <c r="T3434" s="156">
        <v>0.16</v>
      </c>
      <c r="U3434" s="153"/>
      <c r="V3434" s="153"/>
      <c r="W3434" s="156"/>
      <c r="X3434" s="156"/>
      <c r="Y3434" s="156"/>
      <c r="Z3434" s="156"/>
      <c r="AA3434" s="156"/>
      <c r="AB3434" s="156"/>
      <c r="AC3434" s="156"/>
      <c r="AD3434" s="156"/>
      <c r="AE3434" s="156"/>
      <c r="AF3434" s="156"/>
      <c r="AG3434" s="156"/>
      <c r="AH3434" s="153"/>
      <c r="AI3434" s="153"/>
      <c r="AJ3434" s="153"/>
      <c r="AK3434" s="153"/>
      <c r="AL3434" s="153"/>
      <c r="AM3434" s="153"/>
      <c r="AN3434" s="153"/>
      <c r="AO3434" s="153"/>
      <c r="AP3434" s="153"/>
      <c r="AQ3434" s="153"/>
      <c r="AR3434" s="153"/>
      <c r="AS3434" s="153"/>
      <c r="AT3434" s="153"/>
      <c r="AU3434" s="153"/>
      <c r="AV3434" s="153"/>
      <c r="AW3434" s="153"/>
      <c r="AX3434" s="153"/>
      <c r="AY3434" s="153"/>
      <c r="AZ3434" s="153"/>
      <c r="BA3434" s="153"/>
      <c r="BB3434" s="153"/>
      <c r="BC3434" s="153"/>
      <c r="BD3434" s="153"/>
      <c r="BE3434" s="153"/>
    </row>
    <row r="3435" spans="1:57" ht="15.5" x14ac:dyDescent="0.4">
      <c r="A3435" s="153" t="str">
        <f t="shared" si="53"/>
        <v>450752</v>
      </c>
      <c r="B3435" s="153">
        <v>3547</v>
      </c>
      <c r="C3435" s="153">
        <v>45075</v>
      </c>
      <c r="D3435" s="153" t="s">
        <v>5692</v>
      </c>
      <c r="E3435" s="157">
        <v>230</v>
      </c>
      <c r="F3435" s="153">
        <v>2</v>
      </c>
      <c r="G3435" s="153"/>
      <c r="H3435" s="153"/>
      <c r="I3435" s="153"/>
      <c r="J3435" s="153"/>
      <c r="K3435" s="153"/>
      <c r="L3435" s="153"/>
      <c r="M3435" s="153" t="s">
        <v>231</v>
      </c>
      <c r="N3435" s="153" t="s">
        <v>188</v>
      </c>
      <c r="O3435" s="156">
        <v>0.05</v>
      </c>
      <c r="P3435" s="153">
        <v>0.05</v>
      </c>
      <c r="Q3435" s="156">
        <v>59.200000760000002</v>
      </c>
      <c r="R3435" s="156">
        <v>0.13300000000000001</v>
      </c>
      <c r="S3435" s="156">
        <v>8.3299999999999999E-2</v>
      </c>
      <c r="T3435" s="156">
        <v>1</v>
      </c>
      <c r="U3435" s="153"/>
      <c r="V3435" s="153"/>
      <c r="W3435" s="156"/>
      <c r="X3435" s="156"/>
      <c r="Y3435" s="156"/>
      <c r="Z3435" s="156"/>
      <c r="AA3435" s="156"/>
      <c r="AB3435" s="156"/>
      <c r="AC3435" s="156"/>
      <c r="AD3435" s="156"/>
      <c r="AE3435" s="156"/>
      <c r="AF3435" s="156"/>
      <c r="AG3435" s="156"/>
      <c r="AH3435" s="153"/>
      <c r="AI3435" s="153"/>
      <c r="AJ3435" s="153"/>
      <c r="AK3435" s="153"/>
      <c r="AL3435" s="153"/>
      <c r="AM3435" s="153"/>
      <c r="AN3435" s="153"/>
      <c r="AO3435" s="153"/>
      <c r="AP3435" s="153"/>
      <c r="AQ3435" s="153"/>
      <c r="AR3435" s="153"/>
      <c r="AS3435" s="153"/>
      <c r="AT3435" s="153"/>
      <c r="AU3435" s="153"/>
      <c r="AV3435" s="153"/>
      <c r="AW3435" s="153"/>
      <c r="AX3435" s="153"/>
      <c r="AY3435" s="153"/>
      <c r="AZ3435" s="153"/>
      <c r="BA3435" s="153"/>
      <c r="BB3435" s="153"/>
      <c r="BC3435" s="153"/>
      <c r="BD3435" s="153"/>
      <c r="BE3435" s="153"/>
    </row>
    <row r="3436" spans="1:57" ht="15.5" x14ac:dyDescent="0.4">
      <c r="A3436" s="153" t="str">
        <f t="shared" si="53"/>
        <v>45129N2</v>
      </c>
      <c r="B3436" s="153">
        <v>3548</v>
      </c>
      <c r="C3436" s="153">
        <v>45129</v>
      </c>
      <c r="D3436" s="153" t="s">
        <v>5693</v>
      </c>
      <c r="E3436" s="157">
        <v>230</v>
      </c>
      <c r="F3436" s="153" t="s">
        <v>1546</v>
      </c>
      <c r="G3436" s="153"/>
      <c r="H3436" s="153"/>
      <c r="I3436" s="153"/>
      <c r="J3436" s="153"/>
      <c r="K3436" s="153"/>
      <c r="L3436" s="153"/>
      <c r="M3436" s="153" t="s">
        <v>231</v>
      </c>
      <c r="N3436" s="153" t="s">
        <v>188</v>
      </c>
      <c r="O3436" s="156">
        <v>0.05</v>
      </c>
      <c r="P3436" s="153">
        <v>0.05</v>
      </c>
      <c r="Q3436" s="156">
        <v>58.599998470000003</v>
      </c>
      <c r="R3436" s="156">
        <v>0.13300000000000001</v>
      </c>
      <c r="S3436" s="156">
        <v>8.3299999999999999E-2</v>
      </c>
      <c r="T3436" s="156">
        <v>0.63</v>
      </c>
      <c r="U3436" s="153"/>
      <c r="V3436" s="153"/>
      <c r="W3436" s="156"/>
      <c r="X3436" s="156"/>
      <c r="Y3436" s="156"/>
      <c r="Z3436" s="156"/>
      <c r="AA3436" s="156"/>
      <c r="AB3436" s="156"/>
      <c r="AC3436" s="156"/>
      <c r="AD3436" s="156"/>
      <c r="AE3436" s="156"/>
      <c r="AF3436" s="156"/>
      <c r="AG3436" s="156"/>
      <c r="AH3436" s="153"/>
      <c r="AI3436" s="153"/>
      <c r="AJ3436" s="153"/>
      <c r="AK3436" s="153"/>
      <c r="AL3436" s="153"/>
      <c r="AM3436" s="153"/>
      <c r="AN3436" s="153"/>
      <c r="AO3436" s="153"/>
      <c r="AP3436" s="153"/>
      <c r="AQ3436" s="153"/>
      <c r="AR3436" s="153"/>
      <c r="AS3436" s="153"/>
      <c r="AT3436" s="153"/>
      <c r="AU3436" s="153"/>
      <c r="AV3436" s="153"/>
      <c r="AW3436" s="153"/>
      <c r="AX3436" s="153"/>
      <c r="AY3436" s="153"/>
      <c r="AZ3436" s="153"/>
      <c r="BA3436" s="153"/>
      <c r="BB3436" s="153"/>
      <c r="BC3436" s="153"/>
      <c r="BD3436" s="153"/>
      <c r="BE3436" s="153"/>
    </row>
    <row r="3437" spans="1:57" ht="15.5" x14ac:dyDescent="0.4">
      <c r="A3437" s="153" t="str">
        <f t="shared" si="53"/>
        <v>452411</v>
      </c>
      <c r="B3437" s="153">
        <v>3549</v>
      </c>
      <c r="C3437" s="153">
        <v>45241</v>
      </c>
      <c r="D3437" s="153" t="s">
        <v>5694</v>
      </c>
      <c r="E3437" s="157">
        <v>69</v>
      </c>
      <c r="F3437" s="153">
        <v>1</v>
      </c>
      <c r="G3437" s="153"/>
      <c r="H3437" s="153"/>
      <c r="I3437" s="153"/>
      <c r="J3437" s="153"/>
      <c r="K3437" s="153"/>
      <c r="L3437" s="153"/>
      <c r="M3437" s="153" t="s">
        <v>231</v>
      </c>
      <c r="N3437" s="153" t="s">
        <v>188</v>
      </c>
      <c r="O3437" s="156">
        <v>0.05</v>
      </c>
      <c r="P3437" s="153">
        <v>0.05</v>
      </c>
      <c r="Q3437" s="156">
        <v>59</v>
      </c>
      <c r="R3437" s="156">
        <v>0.13300000000000001</v>
      </c>
      <c r="S3437" s="156">
        <v>8.3299999999999999E-2</v>
      </c>
      <c r="T3437" s="156">
        <v>1</v>
      </c>
      <c r="U3437" s="153"/>
      <c r="V3437" s="153"/>
      <c r="W3437" s="156"/>
      <c r="X3437" s="156"/>
      <c r="Y3437" s="156"/>
      <c r="Z3437" s="156"/>
      <c r="AA3437" s="156"/>
      <c r="AB3437" s="156"/>
      <c r="AC3437" s="156"/>
      <c r="AD3437" s="156"/>
      <c r="AE3437" s="156"/>
      <c r="AF3437" s="156"/>
      <c r="AG3437" s="156"/>
      <c r="AH3437" s="153"/>
      <c r="AI3437" s="153"/>
      <c r="AJ3437" s="153"/>
      <c r="AK3437" s="153"/>
      <c r="AL3437" s="153"/>
      <c r="AM3437" s="153"/>
      <c r="AN3437" s="153"/>
      <c r="AO3437" s="153"/>
      <c r="AP3437" s="153"/>
      <c r="AQ3437" s="153"/>
      <c r="AR3437" s="153"/>
      <c r="AS3437" s="153"/>
      <c r="AT3437" s="153"/>
      <c r="AU3437" s="153"/>
      <c r="AV3437" s="153"/>
      <c r="AW3437" s="153"/>
      <c r="AX3437" s="153"/>
      <c r="AY3437" s="153"/>
      <c r="AZ3437" s="153"/>
      <c r="BA3437" s="153"/>
      <c r="BB3437" s="153"/>
      <c r="BC3437" s="153"/>
      <c r="BD3437" s="153"/>
      <c r="BE3437" s="153"/>
    </row>
    <row r="3438" spans="1:57" ht="15.5" x14ac:dyDescent="0.4">
      <c r="A3438" s="153" t="str">
        <f t="shared" si="53"/>
        <v>452571</v>
      </c>
      <c r="B3438" s="153">
        <v>3550</v>
      </c>
      <c r="C3438" s="153">
        <v>45257</v>
      </c>
      <c r="D3438" s="153" t="s">
        <v>5695</v>
      </c>
      <c r="E3438" s="157">
        <v>69</v>
      </c>
      <c r="F3438" s="153">
        <v>1</v>
      </c>
      <c r="G3438" s="153"/>
      <c r="H3438" s="153"/>
      <c r="I3438" s="153"/>
      <c r="J3438" s="153"/>
      <c r="K3438" s="153"/>
      <c r="L3438" s="153"/>
      <c r="M3438" s="153" t="s">
        <v>231</v>
      </c>
      <c r="N3438" s="153" t="s">
        <v>188</v>
      </c>
      <c r="O3438" s="156">
        <v>0.05</v>
      </c>
      <c r="P3438" s="153">
        <v>0.05</v>
      </c>
      <c r="Q3438" s="156">
        <v>58.599998470000003</v>
      </c>
      <c r="R3438" s="156">
        <v>0.13300000000000001</v>
      </c>
      <c r="S3438" s="156">
        <v>8.3299999999999999E-2</v>
      </c>
      <c r="T3438" s="156">
        <v>0.45</v>
      </c>
      <c r="U3438" s="153"/>
      <c r="V3438" s="153"/>
      <c r="W3438" s="156"/>
      <c r="X3438" s="156"/>
      <c r="Y3438" s="156"/>
      <c r="Z3438" s="156"/>
      <c r="AA3438" s="156"/>
      <c r="AB3438" s="156"/>
      <c r="AC3438" s="156"/>
      <c r="AD3438" s="156"/>
      <c r="AE3438" s="156"/>
      <c r="AF3438" s="156"/>
      <c r="AG3438" s="156"/>
      <c r="AH3438" s="153"/>
      <c r="AI3438" s="153"/>
      <c r="AJ3438" s="153"/>
      <c r="AK3438" s="153"/>
      <c r="AL3438" s="153"/>
      <c r="AM3438" s="153"/>
      <c r="AN3438" s="153"/>
      <c r="AO3438" s="153"/>
      <c r="AP3438" s="153"/>
      <c r="AQ3438" s="153"/>
      <c r="AR3438" s="153"/>
      <c r="AS3438" s="153"/>
      <c r="AT3438" s="153"/>
      <c r="AU3438" s="153"/>
      <c r="AV3438" s="153"/>
      <c r="AW3438" s="153"/>
      <c r="AX3438" s="153"/>
      <c r="AY3438" s="153"/>
      <c r="AZ3438" s="153"/>
      <c r="BA3438" s="153"/>
      <c r="BB3438" s="153"/>
      <c r="BC3438" s="153"/>
      <c r="BD3438" s="153"/>
      <c r="BE3438" s="153"/>
    </row>
    <row r="3439" spans="1:57" ht="15.5" x14ac:dyDescent="0.4">
      <c r="A3439" s="153" t="str">
        <f t="shared" si="53"/>
        <v>452572</v>
      </c>
      <c r="B3439" s="153">
        <v>3551</v>
      </c>
      <c r="C3439" s="153">
        <v>45257</v>
      </c>
      <c r="D3439" s="153" t="s">
        <v>5695</v>
      </c>
      <c r="E3439" s="157">
        <v>69</v>
      </c>
      <c r="F3439" s="153">
        <v>2</v>
      </c>
      <c r="G3439" s="153"/>
      <c r="H3439" s="153"/>
      <c r="I3439" s="153"/>
      <c r="J3439" s="153"/>
      <c r="K3439" s="153"/>
      <c r="L3439" s="153"/>
      <c r="M3439" s="153" t="s">
        <v>231</v>
      </c>
      <c r="N3439" s="153" t="s">
        <v>188</v>
      </c>
      <c r="O3439" s="156">
        <v>0.05</v>
      </c>
      <c r="P3439" s="153">
        <v>0.05</v>
      </c>
      <c r="Q3439" s="156">
        <v>58.599998470000003</v>
      </c>
      <c r="R3439" s="156">
        <v>0.13300000000000001</v>
      </c>
      <c r="S3439" s="156">
        <v>8.3299999999999999E-2</v>
      </c>
      <c r="T3439" s="156">
        <v>0.22</v>
      </c>
      <c r="U3439" s="153"/>
      <c r="V3439" s="153"/>
      <c r="W3439" s="156"/>
      <c r="X3439" s="156"/>
      <c r="Y3439" s="156"/>
      <c r="Z3439" s="156"/>
      <c r="AA3439" s="156"/>
      <c r="AB3439" s="156"/>
      <c r="AC3439" s="156"/>
      <c r="AD3439" s="156"/>
      <c r="AE3439" s="156"/>
      <c r="AF3439" s="156"/>
      <c r="AG3439" s="156"/>
      <c r="AH3439" s="153"/>
      <c r="AI3439" s="153"/>
      <c r="AJ3439" s="153"/>
      <c r="AK3439" s="153"/>
      <c r="AL3439" s="153"/>
      <c r="AM3439" s="153"/>
      <c r="AN3439" s="153"/>
      <c r="AO3439" s="153"/>
      <c r="AP3439" s="153"/>
      <c r="AQ3439" s="153"/>
      <c r="AR3439" s="153"/>
      <c r="AS3439" s="153"/>
      <c r="AT3439" s="153"/>
      <c r="AU3439" s="153"/>
      <c r="AV3439" s="153"/>
      <c r="AW3439" s="153"/>
      <c r="AX3439" s="153"/>
      <c r="AY3439" s="153"/>
      <c r="AZ3439" s="153"/>
      <c r="BA3439" s="153"/>
      <c r="BB3439" s="153"/>
      <c r="BC3439" s="153"/>
      <c r="BD3439" s="153"/>
      <c r="BE3439" s="153"/>
    </row>
    <row r="3440" spans="1:57" ht="15.5" x14ac:dyDescent="0.4">
      <c r="A3440" s="153" t="str">
        <f t="shared" si="53"/>
        <v>453231</v>
      </c>
      <c r="B3440" s="153">
        <v>3552</v>
      </c>
      <c r="C3440" s="153">
        <v>45323</v>
      </c>
      <c r="D3440" s="153" t="s">
        <v>5696</v>
      </c>
      <c r="E3440" s="157">
        <v>69</v>
      </c>
      <c r="F3440" s="153">
        <v>1</v>
      </c>
      <c r="G3440" s="153"/>
      <c r="H3440" s="153"/>
      <c r="I3440" s="153"/>
      <c r="J3440" s="153"/>
      <c r="K3440" s="153"/>
      <c r="L3440" s="153"/>
      <c r="M3440" s="153" t="s">
        <v>231</v>
      </c>
      <c r="N3440" s="153" t="s">
        <v>188</v>
      </c>
      <c r="O3440" s="156">
        <v>0.05</v>
      </c>
      <c r="P3440" s="153">
        <v>0.05</v>
      </c>
      <c r="Q3440" s="156">
        <v>59.299999239999998</v>
      </c>
      <c r="R3440" s="156">
        <v>0.13300000000000001</v>
      </c>
      <c r="S3440" s="156">
        <v>8.3299999999999999E-2</v>
      </c>
      <c r="T3440" s="156">
        <v>1</v>
      </c>
      <c r="U3440" s="153"/>
      <c r="V3440" s="153"/>
      <c r="W3440" s="156"/>
      <c r="X3440" s="156"/>
      <c r="Y3440" s="156"/>
      <c r="Z3440" s="156"/>
      <c r="AA3440" s="156"/>
      <c r="AB3440" s="156"/>
      <c r="AC3440" s="156"/>
      <c r="AD3440" s="156"/>
      <c r="AE3440" s="156"/>
      <c r="AF3440" s="156"/>
      <c r="AG3440" s="156"/>
      <c r="AH3440" s="153"/>
      <c r="AI3440" s="153"/>
      <c r="AJ3440" s="153"/>
      <c r="AK3440" s="153"/>
      <c r="AL3440" s="153"/>
      <c r="AM3440" s="153"/>
      <c r="AN3440" s="153"/>
      <c r="AO3440" s="153"/>
      <c r="AP3440" s="153"/>
      <c r="AQ3440" s="153"/>
      <c r="AR3440" s="153"/>
      <c r="AS3440" s="153"/>
      <c r="AT3440" s="153"/>
      <c r="AU3440" s="153"/>
      <c r="AV3440" s="153"/>
      <c r="AW3440" s="153"/>
      <c r="AX3440" s="153"/>
      <c r="AY3440" s="153"/>
      <c r="AZ3440" s="153"/>
      <c r="BA3440" s="153"/>
      <c r="BB3440" s="153"/>
      <c r="BC3440" s="153"/>
      <c r="BD3440" s="153"/>
      <c r="BE3440" s="153"/>
    </row>
    <row r="3441" spans="1:57" ht="15.5" x14ac:dyDescent="0.4">
      <c r="A3441" s="153" t="str">
        <f t="shared" si="53"/>
        <v>450241</v>
      </c>
      <c r="B3441" s="153">
        <v>3553</v>
      </c>
      <c r="C3441" s="153">
        <v>45024</v>
      </c>
      <c r="D3441" s="153" t="s">
        <v>5697</v>
      </c>
      <c r="E3441" s="157">
        <v>69</v>
      </c>
      <c r="F3441" s="153">
        <v>1</v>
      </c>
      <c r="G3441" s="153"/>
      <c r="H3441" s="153"/>
      <c r="I3441" s="153"/>
      <c r="J3441" s="153"/>
      <c r="K3441" s="153"/>
      <c r="L3441" s="153"/>
      <c r="M3441" s="153" t="s">
        <v>231</v>
      </c>
      <c r="N3441" s="153" t="s">
        <v>188</v>
      </c>
      <c r="O3441" s="156">
        <v>0.05</v>
      </c>
      <c r="P3441" s="153">
        <v>0.05</v>
      </c>
      <c r="Q3441" s="156">
        <v>59.299999239999998</v>
      </c>
      <c r="R3441" s="156">
        <v>0.13300000000000001</v>
      </c>
      <c r="S3441" s="156">
        <v>8.3299999999999999E-2</v>
      </c>
      <c r="T3441" s="156">
        <v>1</v>
      </c>
      <c r="U3441" s="153"/>
      <c r="V3441" s="153"/>
      <c r="W3441" s="156"/>
      <c r="X3441" s="156"/>
      <c r="Y3441" s="156"/>
      <c r="Z3441" s="156"/>
      <c r="AA3441" s="156"/>
      <c r="AB3441" s="156"/>
      <c r="AC3441" s="156"/>
      <c r="AD3441" s="156"/>
      <c r="AE3441" s="156"/>
      <c r="AF3441" s="156"/>
      <c r="AG3441" s="156"/>
      <c r="AH3441" s="153"/>
      <c r="AI3441" s="153"/>
      <c r="AJ3441" s="153"/>
      <c r="AK3441" s="153"/>
      <c r="AL3441" s="153"/>
      <c r="AM3441" s="153"/>
      <c r="AN3441" s="153"/>
      <c r="AO3441" s="153"/>
      <c r="AP3441" s="153"/>
      <c r="AQ3441" s="153"/>
      <c r="AR3441" s="153"/>
      <c r="AS3441" s="153"/>
      <c r="AT3441" s="153"/>
      <c r="AU3441" s="153"/>
      <c r="AV3441" s="153"/>
      <c r="AW3441" s="153"/>
      <c r="AX3441" s="153"/>
      <c r="AY3441" s="153"/>
      <c r="AZ3441" s="153"/>
      <c r="BA3441" s="153"/>
      <c r="BB3441" s="153"/>
      <c r="BC3441" s="153"/>
      <c r="BD3441" s="153"/>
      <c r="BE3441" s="153"/>
    </row>
    <row r="3442" spans="1:57" ht="15.5" x14ac:dyDescent="0.4">
      <c r="A3442" s="153" t="str">
        <f t="shared" si="53"/>
        <v>450681</v>
      </c>
      <c r="B3442" s="153">
        <v>3554</v>
      </c>
      <c r="C3442" s="153">
        <v>45068</v>
      </c>
      <c r="D3442" s="153" t="s">
        <v>5698</v>
      </c>
      <c r="E3442" s="157">
        <v>69</v>
      </c>
      <c r="F3442" s="153">
        <v>1</v>
      </c>
      <c r="G3442" s="153"/>
      <c r="H3442" s="153"/>
      <c r="I3442" s="153"/>
      <c r="J3442" s="153"/>
      <c r="K3442" s="153"/>
      <c r="L3442" s="153"/>
      <c r="M3442" s="153" t="s">
        <v>231</v>
      </c>
      <c r="N3442" s="153" t="s">
        <v>188</v>
      </c>
      <c r="O3442" s="156">
        <v>0.05</v>
      </c>
      <c r="P3442" s="153">
        <v>0.05</v>
      </c>
      <c r="Q3442" s="156">
        <v>59.5</v>
      </c>
      <c r="R3442" s="156">
        <v>30</v>
      </c>
      <c r="S3442" s="156">
        <v>8.3299999999999999E-2</v>
      </c>
      <c r="T3442" s="156">
        <v>1</v>
      </c>
      <c r="U3442" s="153"/>
      <c r="V3442" s="153"/>
      <c r="W3442" s="156"/>
      <c r="X3442" s="156"/>
      <c r="Y3442" s="156"/>
      <c r="Z3442" s="156"/>
      <c r="AA3442" s="156"/>
      <c r="AB3442" s="156"/>
      <c r="AC3442" s="156"/>
      <c r="AD3442" s="156"/>
      <c r="AE3442" s="156"/>
      <c r="AF3442" s="156"/>
      <c r="AG3442" s="156"/>
      <c r="AH3442" s="153"/>
      <c r="AI3442" s="153"/>
      <c r="AJ3442" s="153"/>
      <c r="AK3442" s="153"/>
      <c r="AL3442" s="153"/>
      <c r="AM3442" s="153"/>
      <c r="AN3442" s="153"/>
      <c r="AO3442" s="153"/>
      <c r="AP3442" s="153"/>
      <c r="AQ3442" s="153"/>
      <c r="AR3442" s="153"/>
      <c r="AS3442" s="153"/>
      <c r="AT3442" s="153"/>
      <c r="AU3442" s="153"/>
      <c r="AV3442" s="153"/>
      <c r="AW3442" s="153"/>
      <c r="AX3442" s="153"/>
      <c r="AY3442" s="153"/>
      <c r="AZ3442" s="153"/>
      <c r="BA3442" s="153"/>
      <c r="BB3442" s="153"/>
      <c r="BC3442" s="153"/>
      <c r="BD3442" s="153"/>
      <c r="BE3442" s="153"/>
    </row>
    <row r="3443" spans="1:57" ht="15.5" x14ac:dyDescent="0.4">
      <c r="A3443" s="153" t="str">
        <f t="shared" si="53"/>
        <v>450701</v>
      </c>
      <c r="B3443" s="153">
        <v>3555</v>
      </c>
      <c r="C3443" s="153">
        <v>45070</v>
      </c>
      <c r="D3443" s="153" t="s">
        <v>5699</v>
      </c>
      <c r="E3443" s="157">
        <v>69</v>
      </c>
      <c r="F3443" s="153">
        <v>1</v>
      </c>
      <c r="G3443" s="153"/>
      <c r="H3443" s="153"/>
      <c r="I3443" s="153"/>
      <c r="J3443" s="153"/>
      <c r="K3443" s="153"/>
      <c r="L3443" s="153"/>
      <c r="M3443" s="153" t="s">
        <v>231</v>
      </c>
      <c r="N3443" s="153" t="s">
        <v>188</v>
      </c>
      <c r="O3443" s="156">
        <v>0.05</v>
      </c>
      <c r="P3443" s="153">
        <v>0.05</v>
      </c>
      <c r="Q3443" s="156">
        <v>59.299999239999998</v>
      </c>
      <c r="R3443" s="156">
        <v>15</v>
      </c>
      <c r="S3443" s="156">
        <v>8.3299999999999999E-2</v>
      </c>
      <c r="T3443" s="156">
        <v>1</v>
      </c>
      <c r="U3443" s="153"/>
      <c r="V3443" s="153"/>
      <c r="W3443" s="156"/>
      <c r="X3443" s="156"/>
      <c r="Y3443" s="156"/>
      <c r="Z3443" s="156"/>
      <c r="AA3443" s="156"/>
      <c r="AB3443" s="156"/>
      <c r="AC3443" s="156"/>
      <c r="AD3443" s="156"/>
      <c r="AE3443" s="156"/>
      <c r="AF3443" s="156"/>
      <c r="AG3443" s="156"/>
      <c r="AH3443" s="153"/>
      <c r="AI3443" s="153"/>
      <c r="AJ3443" s="153"/>
      <c r="AK3443" s="153"/>
      <c r="AL3443" s="153"/>
      <c r="AM3443" s="153"/>
      <c r="AN3443" s="153"/>
      <c r="AO3443" s="153"/>
      <c r="AP3443" s="153"/>
      <c r="AQ3443" s="153"/>
      <c r="AR3443" s="153"/>
      <c r="AS3443" s="153"/>
      <c r="AT3443" s="153"/>
      <c r="AU3443" s="153"/>
      <c r="AV3443" s="153"/>
      <c r="AW3443" s="153"/>
      <c r="AX3443" s="153"/>
      <c r="AY3443" s="153"/>
      <c r="AZ3443" s="153"/>
      <c r="BA3443" s="153"/>
      <c r="BB3443" s="153"/>
      <c r="BC3443" s="153"/>
      <c r="BD3443" s="153"/>
      <c r="BE3443" s="153"/>
    </row>
    <row r="3444" spans="1:57" ht="15.5" x14ac:dyDescent="0.4">
      <c r="A3444" s="153" t="str">
        <f t="shared" si="53"/>
        <v>450921</v>
      </c>
      <c r="B3444" s="153">
        <v>3556</v>
      </c>
      <c r="C3444" s="153">
        <v>45092</v>
      </c>
      <c r="D3444" s="153" t="s">
        <v>5700</v>
      </c>
      <c r="E3444" s="157">
        <v>69</v>
      </c>
      <c r="F3444" s="153">
        <v>1</v>
      </c>
      <c r="G3444" s="153"/>
      <c r="H3444" s="153"/>
      <c r="I3444" s="153"/>
      <c r="J3444" s="153"/>
      <c r="K3444" s="153"/>
      <c r="L3444" s="153"/>
      <c r="M3444" s="153" t="s">
        <v>231</v>
      </c>
      <c r="N3444" s="153" t="s">
        <v>188</v>
      </c>
      <c r="O3444" s="156">
        <v>0.05</v>
      </c>
      <c r="P3444" s="153">
        <v>0.05</v>
      </c>
      <c r="Q3444" s="156">
        <v>59.5</v>
      </c>
      <c r="R3444" s="156">
        <v>60</v>
      </c>
      <c r="S3444" s="156">
        <v>8.3299999999999999E-2</v>
      </c>
      <c r="T3444" s="156">
        <v>1</v>
      </c>
      <c r="U3444" s="153"/>
      <c r="V3444" s="153"/>
      <c r="W3444" s="156"/>
      <c r="X3444" s="156"/>
      <c r="Y3444" s="156"/>
      <c r="Z3444" s="156"/>
      <c r="AA3444" s="156"/>
      <c r="AB3444" s="156"/>
      <c r="AC3444" s="156"/>
      <c r="AD3444" s="156"/>
      <c r="AE3444" s="156"/>
      <c r="AF3444" s="156"/>
      <c r="AG3444" s="156"/>
      <c r="AH3444" s="153"/>
      <c r="AI3444" s="153"/>
      <c r="AJ3444" s="153"/>
      <c r="AK3444" s="153"/>
      <c r="AL3444" s="153"/>
      <c r="AM3444" s="153"/>
      <c r="AN3444" s="153"/>
      <c r="AO3444" s="153"/>
      <c r="AP3444" s="153"/>
      <c r="AQ3444" s="153"/>
      <c r="AR3444" s="153"/>
      <c r="AS3444" s="153"/>
      <c r="AT3444" s="153"/>
      <c r="AU3444" s="153"/>
      <c r="AV3444" s="153"/>
      <c r="AW3444" s="153"/>
      <c r="AX3444" s="153"/>
      <c r="AY3444" s="153"/>
      <c r="AZ3444" s="153"/>
      <c r="BA3444" s="153"/>
      <c r="BB3444" s="153"/>
      <c r="BC3444" s="153"/>
      <c r="BD3444" s="153"/>
      <c r="BE3444" s="153"/>
    </row>
    <row r="3445" spans="1:57" ht="15.5" x14ac:dyDescent="0.4">
      <c r="A3445" s="153" t="str">
        <f t="shared" si="53"/>
        <v>452551</v>
      </c>
      <c r="B3445" s="153">
        <v>3557</v>
      </c>
      <c r="C3445" s="153">
        <v>45255</v>
      </c>
      <c r="D3445" s="153" t="s">
        <v>5701</v>
      </c>
      <c r="E3445" s="157">
        <v>115</v>
      </c>
      <c r="F3445" s="153">
        <v>1</v>
      </c>
      <c r="G3445" s="153"/>
      <c r="H3445" s="153"/>
      <c r="I3445" s="153"/>
      <c r="J3445" s="153"/>
      <c r="K3445" s="153"/>
      <c r="L3445" s="153"/>
      <c r="M3445" s="153" t="s">
        <v>231</v>
      </c>
      <c r="N3445" s="153" t="s">
        <v>188</v>
      </c>
      <c r="O3445" s="156">
        <v>0.05</v>
      </c>
      <c r="P3445" s="153">
        <v>0.05</v>
      </c>
      <c r="Q3445" s="156">
        <v>59.200000760000002</v>
      </c>
      <c r="R3445" s="156">
        <v>0.13300000000000001</v>
      </c>
      <c r="S3445" s="156">
        <v>8.3299999999999999E-2</v>
      </c>
      <c r="T3445" s="156">
        <v>0.64</v>
      </c>
      <c r="U3445" s="153"/>
      <c r="V3445" s="153"/>
      <c r="W3445" s="156"/>
      <c r="X3445" s="156"/>
      <c r="Y3445" s="156"/>
      <c r="Z3445" s="156"/>
      <c r="AA3445" s="156"/>
      <c r="AB3445" s="156"/>
      <c r="AC3445" s="156"/>
      <c r="AD3445" s="156"/>
      <c r="AE3445" s="156"/>
      <c r="AF3445" s="156"/>
      <c r="AG3445" s="156"/>
      <c r="AH3445" s="153"/>
      <c r="AI3445" s="153"/>
      <c r="AJ3445" s="153"/>
      <c r="AK3445" s="153"/>
      <c r="AL3445" s="153"/>
      <c r="AM3445" s="153"/>
      <c r="AN3445" s="153"/>
      <c r="AO3445" s="153"/>
      <c r="AP3445" s="153"/>
      <c r="AQ3445" s="153"/>
      <c r="AR3445" s="153"/>
      <c r="AS3445" s="153"/>
      <c r="AT3445" s="153"/>
      <c r="AU3445" s="153"/>
      <c r="AV3445" s="153"/>
      <c r="AW3445" s="153"/>
      <c r="AX3445" s="153"/>
      <c r="AY3445" s="153"/>
      <c r="AZ3445" s="153"/>
      <c r="BA3445" s="153"/>
      <c r="BB3445" s="153"/>
      <c r="BC3445" s="153"/>
      <c r="BD3445" s="153"/>
      <c r="BE3445" s="153"/>
    </row>
    <row r="3446" spans="1:57" ht="15.5" x14ac:dyDescent="0.4">
      <c r="A3446" s="153" t="str">
        <f t="shared" si="53"/>
        <v>452631</v>
      </c>
      <c r="B3446" s="153">
        <v>3558</v>
      </c>
      <c r="C3446" s="153">
        <v>45263</v>
      </c>
      <c r="D3446" s="153" t="s">
        <v>5702</v>
      </c>
      <c r="E3446" s="157">
        <v>115</v>
      </c>
      <c r="F3446" s="153">
        <v>1</v>
      </c>
      <c r="G3446" s="153"/>
      <c r="H3446" s="153"/>
      <c r="I3446" s="153"/>
      <c r="J3446" s="153"/>
      <c r="K3446" s="153"/>
      <c r="L3446" s="153"/>
      <c r="M3446" s="153" t="s">
        <v>231</v>
      </c>
      <c r="N3446" s="153" t="s">
        <v>188</v>
      </c>
      <c r="O3446" s="156">
        <v>0.05</v>
      </c>
      <c r="P3446" s="153">
        <v>0.05</v>
      </c>
      <c r="Q3446" s="156">
        <v>59</v>
      </c>
      <c r="R3446" s="156">
        <v>0.13300000000000001</v>
      </c>
      <c r="S3446" s="156">
        <v>8.3299999999999999E-2</v>
      </c>
      <c r="T3446" s="156">
        <v>1</v>
      </c>
      <c r="U3446" s="153"/>
      <c r="V3446" s="153"/>
      <c r="W3446" s="156"/>
      <c r="X3446" s="156"/>
      <c r="Y3446" s="156"/>
      <c r="Z3446" s="156"/>
      <c r="AA3446" s="156"/>
      <c r="AB3446" s="156"/>
      <c r="AC3446" s="156"/>
      <c r="AD3446" s="156"/>
      <c r="AE3446" s="156"/>
      <c r="AF3446" s="156"/>
      <c r="AG3446" s="156"/>
      <c r="AH3446" s="153"/>
      <c r="AI3446" s="153"/>
      <c r="AJ3446" s="153"/>
      <c r="AK3446" s="153"/>
      <c r="AL3446" s="153"/>
      <c r="AM3446" s="153"/>
      <c r="AN3446" s="153"/>
      <c r="AO3446" s="153"/>
      <c r="AP3446" s="153"/>
      <c r="AQ3446" s="153"/>
      <c r="AR3446" s="153"/>
      <c r="AS3446" s="153"/>
      <c r="AT3446" s="153"/>
      <c r="AU3446" s="153"/>
      <c r="AV3446" s="153"/>
      <c r="AW3446" s="153"/>
      <c r="AX3446" s="153"/>
      <c r="AY3446" s="153"/>
      <c r="AZ3446" s="153"/>
      <c r="BA3446" s="153"/>
      <c r="BB3446" s="153"/>
      <c r="BC3446" s="153"/>
      <c r="BD3446" s="153"/>
      <c r="BE3446" s="153"/>
    </row>
    <row r="3447" spans="1:57" ht="15.5" x14ac:dyDescent="0.4">
      <c r="A3447" s="153" t="str">
        <f t="shared" si="53"/>
        <v>449591</v>
      </c>
      <c r="B3447" s="153">
        <v>3559</v>
      </c>
      <c r="C3447" s="153">
        <v>44959</v>
      </c>
      <c r="D3447" s="153" t="s">
        <v>5703</v>
      </c>
      <c r="E3447" s="157">
        <v>69</v>
      </c>
      <c r="F3447" s="153">
        <v>1</v>
      </c>
      <c r="G3447" s="153"/>
      <c r="H3447" s="153"/>
      <c r="I3447" s="153"/>
      <c r="J3447" s="153"/>
      <c r="K3447" s="153"/>
      <c r="L3447" s="153"/>
      <c r="M3447" s="153" t="s">
        <v>231</v>
      </c>
      <c r="N3447" s="153" t="s">
        <v>188</v>
      </c>
      <c r="O3447" s="156">
        <v>0.05</v>
      </c>
      <c r="P3447" s="153">
        <v>0.05</v>
      </c>
      <c r="Q3447" s="156">
        <v>59.5</v>
      </c>
      <c r="R3447" s="156">
        <v>60</v>
      </c>
      <c r="S3447" s="156">
        <v>8.3299999999999999E-2</v>
      </c>
      <c r="T3447" s="156">
        <v>1</v>
      </c>
      <c r="U3447" s="153"/>
      <c r="V3447" s="153"/>
      <c r="W3447" s="156"/>
      <c r="X3447" s="156"/>
      <c r="Y3447" s="156"/>
      <c r="Z3447" s="156"/>
      <c r="AA3447" s="156"/>
      <c r="AB3447" s="156"/>
      <c r="AC3447" s="156"/>
      <c r="AD3447" s="156"/>
      <c r="AE3447" s="156"/>
      <c r="AF3447" s="156"/>
      <c r="AG3447" s="156"/>
      <c r="AH3447" s="153"/>
      <c r="AI3447" s="153"/>
      <c r="AJ3447" s="153"/>
      <c r="AK3447" s="153"/>
      <c r="AL3447" s="153"/>
      <c r="AM3447" s="153"/>
      <c r="AN3447" s="153"/>
      <c r="AO3447" s="153"/>
      <c r="AP3447" s="153"/>
      <c r="AQ3447" s="153"/>
      <c r="AR3447" s="153"/>
      <c r="AS3447" s="153"/>
      <c r="AT3447" s="153"/>
      <c r="AU3447" s="153"/>
      <c r="AV3447" s="153"/>
      <c r="AW3447" s="153"/>
      <c r="AX3447" s="153"/>
      <c r="AY3447" s="153"/>
      <c r="AZ3447" s="153"/>
      <c r="BA3447" s="153"/>
      <c r="BB3447" s="153"/>
      <c r="BC3447" s="153"/>
      <c r="BD3447" s="153"/>
      <c r="BE3447" s="153"/>
    </row>
    <row r="3448" spans="1:57" ht="15.5" x14ac:dyDescent="0.4">
      <c r="A3448" s="153" t="str">
        <f t="shared" si="53"/>
        <v>455301</v>
      </c>
      <c r="B3448" s="153">
        <v>3560</v>
      </c>
      <c r="C3448" s="153">
        <v>45530</v>
      </c>
      <c r="D3448" s="153" t="s">
        <v>5704</v>
      </c>
      <c r="E3448" s="157">
        <v>69</v>
      </c>
      <c r="F3448" s="153">
        <v>1</v>
      </c>
      <c r="G3448" s="153"/>
      <c r="H3448" s="153"/>
      <c r="I3448" s="153"/>
      <c r="J3448" s="153"/>
      <c r="K3448" s="153"/>
      <c r="L3448" s="153"/>
      <c r="M3448" s="153" t="s">
        <v>231</v>
      </c>
      <c r="N3448" s="153" t="s">
        <v>188</v>
      </c>
      <c r="O3448" s="156">
        <v>0.05</v>
      </c>
      <c r="P3448" s="153">
        <v>0.05</v>
      </c>
      <c r="Q3448" s="156">
        <v>58.599998470000003</v>
      </c>
      <c r="R3448" s="156">
        <v>0.13300000000000001</v>
      </c>
      <c r="S3448" s="156">
        <v>8.3299999999999999E-2</v>
      </c>
      <c r="T3448" s="156">
        <v>0.46</v>
      </c>
      <c r="U3448" s="153"/>
      <c r="V3448" s="153"/>
      <c r="W3448" s="156"/>
      <c r="X3448" s="156"/>
      <c r="Y3448" s="156"/>
      <c r="Z3448" s="156"/>
      <c r="AA3448" s="156"/>
      <c r="AB3448" s="156"/>
      <c r="AC3448" s="156"/>
      <c r="AD3448" s="156"/>
      <c r="AE3448" s="156"/>
      <c r="AF3448" s="156"/>
      <c r="AG3448" s="156"/>
      <c r="AH3448" s="153"/>
      <c r="AI3448" s="153"/>
      <c r="AJ3448" s="153"/>
      <c r="AK3448" s="153"/>
      <c r="AL3448" s="153"/>
      <c r="AM3448" s="153"/>
      <c r="AN3448" s="153"/>
      <c r="AO3448" s="153"/>
      <c r="AP3448" s="153"/>
      <c r="AQ3448" s="153"/>
      <c r="AR3448" s="153"/>
      <c r="AS3448" s="153"/>
      <c r="AT3448" s="153"/>
      <c r="AU3448" s="153"/>
      <c r="AV3448" s="153"/>
      <c r="AW3448" s="153"/>
      <c r="AX3448" s="153"/>
      <c r="AY3448" s="153"/>
      <c r="AZ3448" s="153"/>
      <c r="BA3448" s="153"/>
      <c r="BB3448" s="153"/>
      <c r="BC3448" s="153"/>
      <c r="BD3448" s="153"/>
      <c r="BE3448" s="153"/>
    </row>
    <row r="3449" spans="1:57" ht="15.5" x14ac:dyDescent="0.4">
      <c r="A3449" s="153" t="str">
        <f t="shared" si="53"/>
        <v>454361</v>
      </c>
      <c r="B3449" s="153">
        <v>3561</v>
      </c>
      <c r="C3449" s="153">
        <v>45436</v>
      </c>
      <c r="D3449" s="153" t="s">
        <v>5705</v>
      </c>
      <c r="E3449" s="157">
        <v>69</v>
      </c>
      <c r="F3449" s="153">
        <v>1</v>
      </c>
      <c r="G3449" s="153"/>
      <c r="H3449" s="153"/>
      <c r="I3449" s="153"/>
      <c r="J3449" s="153"/>
      <c r="K3449" s="153"/>
      <c r="L3449" s="153"/>
      <c r="M3449" s="153" t="s">
        <v>231</v>
      </c>
      <c r="N3449" s="153" t="s">
        <v>188</v>
      </c>
      <c r="O3449" s="156">
        <v>0.05</v>
      </c>
      <c r="P3449" s="153">
        <v>0.05</v>
      </c>
      <c r="Q3449" s="156">
        <v>59.200000760000002</v>
      </c>
      <c r="R3449" s="156">
        <v>0.13300000000000001</v>
      </c>
      <c r="S3449" s="156">
        <v>8.3299999999999999E-2</v>
      </c>
      <c r="T3449" s="156">
        <v>1</v>
      </c>
      <c r="U3449" s="153"/>
      <c r="V3449" s="153"/>
      <c r="W3449" s="156"/>
      <c r="X3449" s="156"/>
      <c r="Y3449" s="156"/>
      <c r="Z3449" s="156"/>
      <c r="AA3449" s="156"/>
      <c r="AB3449" s="156"/>
      <c r="AC3449" s="156"/>
      <c r="AD3449" s="156"/>
      <c r="AE3449" s="156"/>
      <c r="AF3449" s="156"/>
      <c r="AG3449" s="156"/>
      <c r="AH3449" s="153"/>
      <c r="AI3449" s="153"/>
      <c r="AJ3449" s="153"/>
      <c r="AK3449" s="153"/>
      <c r="AL3449" s="153"/>
      <c r="AM3449" s="153"/>
      <c r="AN3449" s="153"/>
      <c r="AO3449" s="153"/>
      <c r="AP3449" s="153"/>
      <c r="AQ3449" s="153"/>
      <c r="AR3449" s="153"/>
      <c r="AS3449" s="153"/>
      <c r="AT3449" s="153"/>
      <c r="AU3449" s="153"/>
      <c r="AV3449" s="153"/>
      <c r="AW3449" s="153"/>
      <c r="AX3449" s="153"/>
      <c r="AY3449" s="153"/>
      <c r="AZ3449" s="153"/>
      <c r="BA3449" s="153"/>
      <c r="BB3449" s="153"/>
      <c r="BC3449" s="153"/>
      <c r="BD3449" s="153"/>
      <c r="BE3449" s="153"/>
    </row>
    <row r="3450" spans="1:57" ht="15.5" x14ac:dyDescent="0.4">
      <c r="A3450" s="153" t="str">
        <f t="shared" si="53"/>
        <v>401151</v>
      </c>
      <c r="B3450" s="153">
        <v>3562</v>
      </c>
      <c r="C3450" s="153">
        <v>40115</v>
      </c>
      <c r="D3450" s="153" t="s">
        <v>5706</v>
      </c>
      <c r="E3450" s="157">
        <v>69</v>
      </c>
      <c r="F3450" s="153">
        <v>1</v>
      </c>
      <c r="G3450" s="153"/>
      <c r="H3450" s="153"/>
      <c r="I3450" s="153"/>
      <c r="J3450" s="153"/>
      <c r="K3450" s="153"/>
      <c r="L3450" s="153"/>
      <c r="M3450" s="153" t="s">
        <v>231</v>
      </c>
      <c r="N3450" s="153" t="s">
        <v>188</v>
      </c>
      <c r="O3450" s="156">
        <v>0.05</v>
      </c>
      <c r="P3450" s="153">
        <v>0.05</v>
      </c>
      <c r="Q3450" s="156">
        <v>59.200000760000002</v>
      </c>
      <c r="R3450" s="156">
        <v>0.13300000000000001</v>
      </c>
      <c r="S3450" s="156">
        <v>8.3299999999999999E-2</v>
      </c>
      <c r="T3450" s="156">
        <v>0.72</v>
      </c>
      <c r="U3450" s="153"/>
      <c r="V3450" s="153"/>
      <c r="W3450" s="156"/>
      <c r="X3450" s="156"/>
      <c r="Y3450" s="156"/>
      <c r="Z3450" s="156"/>
      <c r="AA3450" s="156"/>
      <c r="AB3450" s="156"/>
      <c r="AC3450" s="156"/>
      <c r="AD3450" s="156"/>
      <c r="AE3450" s="156"/>
      <c r="AF3450" s="156"/>
      <c r="AG3450" s="156"/>
      <c r="AH3450" s="153"/>
      <c r="AI3450" s="153"/>
      <c r="AJ3450" s="153"/>
      <c r="AK3450" s="153"/>
      <c r="AL3450" s="153"/>
      <c r="AM3450" s="153"/>
      <c r="AN3450" s="153"/>
      <c r="AO3450" s="153"/>
      <c r="AP3450" s="153"/>
      <c r="AQ3450" s="153"/>
      <c r="AR3450" s="153"/>
      <c r="AS3450" s="153"/>
      <c r="AT3450" s="153"/>
      <c r="AU3450" s="153"/>
      <c r="AV3450" s="153"/>
      <c r="AW3450" s="153"/>
      <c r="AX3450" s="153"/>
      <c r="AY3450" s="153"/>
      <c r="AZ3450" s="153"/>
      <c r="BA3450" s="153"/>
      <c r="BB3450" s="153"/>
      <c r="BC3450" s="153"/>
      <c r="BD3450" s="153"/>
      <c r="BE3450" s="153"/>
    </row>
    <row r="3451" spans="1:57" ht="15.5" x14ac:dyDescent="0.4">
      <c r="A3451" s="153" t="str">
        <f t="shared" si="53"/>
        <v>450531</v>
      </c>
      <c r="B3451" s="153">
        <v>3563</v>
      </c>
      <c r="C3451" s="153">
        <v>45053</v>
      </c>
      <c r="D3451" s="153" t="s">
        <v>5707</v>
      </c>
      <c r="E3451" s="157">
        <v>115</v>
      </c>
      <c r="F3451" s="153">
        <v>1</v>
      </c>
      <c r="G3451" s="153"/>
      <c r="H3451" s="153"/>
      <c r="I3451" s="153"/>
      <c r="J3451" s="153"/>
      <c r="K3451" s="153"/>
      <c r="L3451" s="153"/>
      <c r="M3451" s="153" t="s">
        <v>231</v>
      </c>
      <c r="N3451" s="153" t="s">
        <v>188</v>
      </c>
      <c r="O3451" s="156">
        <v>0.05</v>
      </c>
      <c r="P3451" s="153">
        <v>0.05</v>
      </c>
      <c r="Q3451" s="156">
        <v>59.299999239999998</v>
      </c>
      <c r="R3451" s="156">
        <v>0.13300000000000001</v>
      </c>
      <c r="S3451" s="156">
        <v>8.3299999999999999E-2</v>
      </c>
      <c r="T3451" s="156">
        <v>0.4</v>
      </c>
      <c r="U3451" s="153"/>
      <c r="V3451" s="153"/>
      <c r="W3451" s="156"/>
      <c r="X3451" s="156"/>
      <c r="Y3451" s="156"/>
      <c r="Z3451" s="156"/>
      <c r="AA3451" s="156"/>
      <c r="AB3451" s="156"/>
      <c r="AC3451" s="156"/>
      <c r="AD3451" s="156"/>
      <c r="AE3451" s="156"/>
      <c r="AF3451" s="156"/>
      <c r="AG3451" s="156"/>
      <c r="AH3451" s="153"/>
      <c r="AI3451" s="153"/>
      <c r="AJ3451" s="153"/>
      <c r="AK3451" s="153"/>
      <c r="AL3451" s="153"/>
      <c r="AM3451" s="153"/>
      <c r="AN3451" s="153"/>
      <c r="AO3451" s="153"/>
      <c r="AP3451" s="153"/>
      <c r="AQ3451" s="153"/>
      <c r="AR3451" s="153"/>
      <c r="AS3451" s="153"/>
      <c r="AT3451" s="153"/>
      <c r="AU3451" s="153"/>
      <c r="AV3451" s="153"/>
      <c r="AW3451" s="153"/>
      <c r="AX3451" s="153"/>
      <c r="AY3451" s="153"/>
      <c r="AZ3451" s="153"/>
      <c r="BA3451" s="153"/>
      <c r="BB3451" s="153"/>
      <c r="BC3451" s="153"/>
      <c r="BD3451" s="153"/>
      <c r="BE3451" s="153"/>
    </row>
    <row r="3452" spans="1:57" ht="15.5" x14ac:dyDescent="0.4">
      <c r="A3452" s="153" t="str">
        <f t="shared" si="53"/>
        <v>450532</v>
      </c>
      <c r="B3452" s="153">
        <v>3564</v>
      </c>
      <c r="C3452" s="153">
        <v>45053</v>
      </c>
      <c r="D3452" s="153" t="s">
        <v>5707</v>
      </c>
      <c r="E3452" s="157">
        <v>115</v>
      </c>
      <c r="F3452" s="153">
        <v>2</v>
      </c>
      <c r="G3452" s="153"/>
      <c r="H3452" s="153"/>
      <c r="I3452" s="153"/>
      <c r="J3452" s="153"/>
      <c r="K3452" s="153"/>
      <c r="L3452" s="153"/>
      <c r="M3452" s="153" t="s">
        <v>231</v>
      </c>
      <c r="N3452" s="153" t="s">
        <v>188</v>
      </c>
      <c r="O3452" s="156">
        <v>0.05</v>
      </c>
      <c r="P3452" s="153">
        <v>0.05</v>
      </c>
      <c r="Q3452" s="156">
        <v>59.299999239999998</v>
      </c>
      <c r="R3452" s="156">
        <v>0.13300000000000001</v>
      </c>
      <c r="S3452" s="156">
        <v>8.3299999999999999E-2</v>
      </c>
      <c r="T3452" s="156">
        <v>0.59</v>
      </c>
      <c r="U3452" s="153"/>
      <c r="V3452" s="153"/>
      <c r="W3452" s="156"/>
      <c r="X3452" s="156"/>
      <c r="Y3452" s="156"/>
      <c r="Z3452" s="156"/>
      <c r="AA3452" s="156"/>
      <c r="AB3452" s="156"/>
      <c r="AC3452" s="156"/>
      <c r="AD3452" s="156"/>
      <c r="AE3452" s="156"/>
      <c r="AF3452" s="156"/>
      <c r="AG3452" s="156"/>
      <c r="AH3452" s="153"/>
      <c r="AI3452" s="153"/>
      <c r="AJ3452" s="153"/>
      <c r="AK3452" s="153"/>
      <c r="AL3452" s="153"/>
      <c r="AM3452" s="153"/>
      <c r="AN3452" s="153"/>
      <c r="AO3452" s="153"/>
      <c r="AP3452" s="153"/>
      <c r="AQ3452" s="153"/>
      <c r="AR3452" s="153"/>
      <c r="AS3452" s="153"/>
      <c r="AT3452" s="153"/>
      <c r="AU3452" s="153"/>
      <c r="AV3452" s="153"/>
      <c r="AW3452" s="153"/>
      <c r="AX3452" s="153"/>
      <c r="AY3452" s="153"/>
      <c r="AZ3452" s="153"/>
      <c r="BA3452" s="153"/>
      <c r="BB3452" s="153"/>
      <c r="BC3452" s="153"/>
      <c r="BD3452" s="153"/>
      <c r="BE3452" s="153"/>
    </row>
    <row r="3453" spans="1:57" ht="15.5" x14ac:dyDescent="0.4">
      <c r="A3453" s="153" t="str">
        <f t="shared" si="53"/>
        <v>453911</v>
      </c>
      <c r="B3453" s="153">
        <v>3565</v>
      </c>
      <c r="C3453" s="153">
        <v>45391</v>
      </c>
      <c r="D3453" s="153" t="s">
        <v>5708</v>
      </c>
      <c r="E3453" s="157">
        <v>115</v>
      </c>
      <c r="F3453" s="153">
        <v>1</v>
      </c>
      <c r="G3453" s="153"/>
      <c r="H3453" s="153"/>
      <c r="I3453" s="153"/>
      <c r="J3453" s="153"/>
      <c r="K3453" s="153"/>
      <c r="L3453" s="153"/>
      <c r="M3453" s="153" t="s">
        <v>231</v>
      </c>
      <c r="N3453" s="153" t="s">
        <v>188</v>
      </c>
      <c r="O3453" s="156">
        <v>0.05</v>
      </c>
      <c r="P3453" s="153">
        <v>0.05</v>
      </c>
      <c r="Q3453" s="156">
        <v>59</v>
      </c>
      <c r="R3453" s="156">
        <v>0.13300000000000001</v>
      </c>
      <c r="S3453" s="156">
        <v>8.3299999999999999E-2</v>
      </c>
      <c r="T3453" s="156">
        <v>1</v>
      </c>
      <c r="U3453" s="153"/>
      <c r="V3453" s="153"/>
      <c r="W3453" s="156"/>
      <c r="X3453" s="156"/>
      <c r="Y3453" s="156"/>
      <c r="Z3453" s="156"/>
      <c r="AA3453" s="156"/>
      <c r="AB3453" s="156"/>
      <c r="AC3453" s="156"/>
      <c r="AD3453" s="156"/>
      <c r="AE3453" s="156"/>
      <c r="AF3453" s="156"/>
      <c r="AG3453" s="156"/>
      <c r="AH3453" s="153"/>
      <c r="AI3453" s="153"/>
      <c r="AJ3453" s="153"/>
      <c r="AK3453" s="153"/>
      <c r="AL3453" s="153"/>
      <c r="AM3453" s="153"/>
      <c r="AN3453" s="153"/>
      <c r="AO3453" s="153"/>
      <c r="AP3453" s="153"/>
      <c r="AQ3453" s="153"/>
      <c r="AR3453" s="153"/>
      <c r="AS3453" s="153"/>
      <c r="AT3453" s="153"/>
      <c r="AU3453" s="153"/>
      <c r="AV3453" s="153"/>
      <c r="AW3453" s="153"/>
      <c r="AX3453" s="153"/>
      <c r="AY3453" s="153"/>
      <c r="AZ3453" s="153"/>
      <c r="BA3453" s="153"/>
      <c r="BB3453" s="153"/>
      <c r="BC3453" s="153"/>
      <c r="BD3453" s="153"/>
      <c r="BE3453" s="153"/>
    </row>
    <row r="3454" spans="1:57" ht="15.5" x14ac:dyDescent="0.4">
      <c r="A3454" s="153" t="str">
        <f t="shared" si="53"/>
        <v>451431</v>
      </c>
      <c r="B3454" s="153">
        <v>3566</v>
      </c>
      <c r="C3454" s="153">
        <v>45143</v>
      </c>
      <c r="D3454" s="153" t="s">
        <v>5709</v>
      </c>
      <c r="E3454" s="157">
        <v>115</v>
      </c>
      <c r="F3454" s="153">
        <v>1</v>
      </c>
      <c r="G3454" s="153"/>
      <c r="H3454" s="153"/>
      <c r="I3454" s="153"/>
      <c r="J3454" s="153"/>
      <c r="K3454" s="153"/>
      <c r="L3454" s="153"/>
      <c r="M3454" s="153" t="s">
        <v>231</v>
      </c>
      <c r="N3454" s="153" t="s">
        <v>188</v>
      </c>
      <c r="O3454" s="156">
        <v>0.05</v>
      </c>
      <c r="P3454" s="153">
        <v>0.05</v>
      </c>
      <c r="Q3454" s="156">
        <v>59.200000760000002</v>
      </c>
      <c r="R3454" s="156">
        <v>0.13300000000000001</v>
      </c>
      <c r="S3454" s="156">
        <v>8.3299999999999999E-2</v>
      </c>
      <c r="T3454" s="156">
        <v>0.31</v>
      </c>
      <c r="U3454" s="153"/>
      <c r="V3454" s="153"/>
      <c r="W3454" s="156"/>
      <c r="X3454" s="156"/>
      <c r="Y3454" s="156"/>
      <c r="Z3454" s="156"/>
      <c r="AA3454" s="156"/>
      <c r="AB3454" s="156"/>
      <c r="AC3454" s="156"/>
      <c r="AD3454" s="156"/>
      <c r="AE3454" s="156"/>
      <c r="AF3454" s="156"/>
      <c r="AG3454" s="156"/>
      <c r="AH3454" s="153"/>
      <c r="AI3454" s="153"/>
      <c r="AJ3454" s="153"/>
      <c r="AK3454" s="153"/>
      <c r="AL3454" s="153"/>
      <c r="AM3454" s="153"/>
      <c r="AN3454" s="153"/>
      <c r="AO3454" s="153"/>
      <c r="AP3454" s="153"/>
      <c r="AQ3454" s="153"/>
      <c r="AR3454" s="153"/>
      <c r="AS3454" s="153"/>
      <c r="AT3454" s="153"/>
      <c r="AU3454" s="153"/>
      <c r="AV3454" s="153"/>
      <c r="AW3454" s="153"/>
      <c r="AX3454" s="153"/>
      <c r="AY3454" s="153"/>
      <c r="AZ3454" s="153"/>
      <c r="BA3454" s="153"/>
      <c r="BB3454" s="153"/>
      <c r="BC3454" s="153"/>
      <c r="BD3454" s="153"/>
      <c r="BE3454" s="153"/>
    </row>
    <row r="3455" spans="1:57" ht="15.5" x14ac:dyDescent="0.4">
      <c r="A3455" s="153" t="str">
        <f t="shared" si="53"/>
        <v>451432</v>
      </c>
      <c r="B3455" s="153">
        <v>3567</v>
      </c>
      <c r="C3455" s="153">
        <v>45143</v>
      </c>
      <c r="D3455" s="153" t="s">
        <v>5709</v>
      </c>
      <c r="E3455" s="157">
        <v>115</v>
      </c>
      <c r="F3455" s="153">
        <v>2</v>
      </c>
      <c r="G3455" s="153"/>
      <c r="H3455" s="153"/>
      <c r="I3455" s="153"/>
      <c r="J3455" s="153"/>
      <c r="K3455" s="153"/>
      <c r="L3455" s="153"/>
      <c r="M3455" s="153" t="s">
        <v>231</v>
      </c>
      <c r="N3455" s="153" t="s">
        <v>188</v>
      </c>
      <c r="O3455" s="156">
        <v>0.05</v>
      </c>
      <c r="P3455" s="153">
        <v>0.05</v>
      </c>
      <c r="Q3455" s="156">
        <v>59.200000760000002</v>
      </c>
      <c r="R3455" s="156">
        <v>0.13300000000000001</v>
      </c>
      <c r="S3455" s="156">
        <v>8.3299999999999999E-2</v>
      </c>
      <c r="T3455" s="156">
        <v>0.55000000000000004</v>
      </c>
      <c r="U3455" s="153"/>
      <c r="V3455" s="153"/>
      <c r="W3455" s="156"/>
      <c r="X3455" s="156"/>
      <c r="Y3455" s="156"/>
      <c r="Z3455" s="156"/>
      <c r="AA3455" s="156"/>
      <c r="AB3455" s="156"/>
      <c r="AC3455" s="156"/>
      <c r="AD3455" s="156"/>
      <c r="AE3455" s="156"/>
      <c r="AF3455" s="156"/>
      <c r="AG3455" s="156"/>
      <c r="AH3455" s="153"/>
      <c r="AI3455" s="153"/>
      <c r="AJ3455" s="153"/>
      <c r="AK3455" s="153"/>
      <c r="AL3455" s="153"/>
      <c r="AM3455" s="153"/>
      <c r="AN3455" s="153"/>
      <c r="AO3455" s="153"/>
      <c r="AP3455" s="153"/>
      <c r="AQ3455" s="153"/>
      <c r="AR3455" s="153"/>
      <c r="AS3455" s="153"/>
      <c r="AT3455" s="153"/>
      <c r="AU3455" s="153"/>
      <c r="AV3455" s="153"/>
      <c r="AW3455" s="153"/>
      <c r="AX3455" s="153"/>
      <c r="AY3455" s="153"/>
      <c r="AZ3455" s="153"/>
      <c r="BA3455" s="153"/>
      <c r="BB3455" s="153"/>
      <c r="BC3455" s="153"/>
      <c r="BD3455" s="153"/>
      <c r="BE3455" s="153"/>
    </row>
    <row r="3456" spans="1:57" ht="15.5" x14ac:dyDescent="0.4">
      <c r="A3456" s="153" t="str">
        <f t="shared" si="53"/>
        <v>451451</v>
      </c>
      <c r="B3456" s="153">
        <v>3568</v>
      </c>
      <c r="C3456" s="153">
        <v>45145</v>
      </c>
      <c r="D3456" s="153" t="s">
        <v>5710</v>
      </c>
      <c r="E3456" s="157">
        <v>69</v>
      </c>
      <c r="F3456" s="153">
        <v>1</v>
      </c>
      <c r="G3456" s="153"/>
      <c r="H3456" s="153"/>
      <c r="I3456" s="153"/>
      <c r="J3456" s="153"/>
      <c r="K3456" s="153"/>
      <c r="L3456" s="153"/>
      <c r="M3456" s="153" t="s">
        <v>231</v>
      </c>
      <c r="N3456" s="153" t="s">
        <v>188</v>
      </c>
      <c r="O3456" s="156">
        <v>0.05</v>
      </c>
      <c r="P3456" s="153">
        <v>0.05</v>
      </c>
      <c r="Q3456" s="156">
        <v>59.299999239999998</v>
      </c>
      <c r="R3456" s="156">
        <v>0.13300000000000001</v>
      </c>
      <c r="S3456" s="156">
        <v>8.3299999999999999E-2</v>
      </c>
      <c r="T3456" s="156">
        <v>0.98</v>
      </c>
      <c r="U3456" s="153"/>
      <c r="V3456" s="153"/>
      <c r="W3456" s="156"/>
      <c r="X3456" s="156"/>
      <c r="Y3456" s="156"/>
      <c r="Z3456" s="156"/>
      <c r="AA3456" s="156"/>
      <c r="AB3456" s="156"/>
      <c r="AC3456" s="156"/>
      <c r="AD3456" s="156"/>
      <c r="AE3456" s="156"/>
      <c r="AF3456" s="156"/>
      <c r="AG3456" s="156"/>
      <c r="AH3456" s="153"/>
      <c r="AI3456" s="153"/>
      <c r="AJ3456" s="153"/>
      <c r="AK3456" s="153"/>
      <c r="AL3456" s="153"/>
      <c r="AM3456" s="153"/>
      <c r="AN3456" s="153"/>
      <c r="AO3456" s="153"/>
      <c r="AP3456" s="153"/>
      <c r="AQ3456" s="153"/>
      <c r="AR3456" s="153"/>
      <c r="AS3456" s="153"/>
      <c r="AT3456" s="153"/>
      <c r="AU3456" s="153"/>
      <c r="AV3456" s="153"/>
      <c r="AW3456" s="153"/>
      <c r="AX3456" s="153"/>
      <c r="AY3456" s="153"/>
      <c r="AZ3456" s="153"/>
      <c r="BA3456" s="153"/>
      <c r="BB3456" s="153"/>
      <c r="BC3456" s="153"/>
      <c r="BD3456" s="153"/>
      <c r="BE3456" s="153"/>
    </row>
    <row r="3457" spans="1:57" ht="15.5" x14ac:dyDescent="0.4">
      <c r="A3457" s="153" t="str">
        <f t="shared" si="53"/>
        <v>454321</v>
      </c>
      <c r="B3457" s="153">
        <v>3569</v>
      </c>
      <c r="C3457" s="153">
        <v>45432</v>
      </c>
      <c r="D3457" s="153" t="s">
        <v>5711</v>
      </c>
      <c r="E3457" s="157">
        <v>69</v>
      </c>
      <c r="F3457" s="153">
        <v>1</v>
      </c>
      <c r="G3457" s="153"/>
      <c r="H3457" s="153"/>
      <c r="I3457" s="153"/>
      <c r="J3457" s="153"/>
      <c r="K3457" s="153"/>
      <c r="L3457" s="153"/>
      <c r="M3457" s="153" t="s">
        <v>231</v>
      </c>
      <c r="N3457" s="153" t="s">
        <v>188</v>
      </c>
      <c r="O3457" s="156">
        <v>0.05</v>
      </c>
      <c r="P3457" s="153">
        <v>0.05</v>
      </c>
      <c r="Q3457" s="156">
        <v>58.799999239999998</v>
      </c>
      <c r="R3457" s="156">
        <v>0.13300000000000001</v>
      </c>
      <c r="S3457" s="156">
        <v>8.3299999999999999E-2</v>
      </c>
      <c r="T3457" s="156">
        <v>0.99</v>
      </c>
      <c r="U3457" s="153"/>
      <c r="V3457" s="153"/>
      <c r="W3457" s="156"/>
      <c r="X3457" s="156"/>
      <c r="Y3457" s="156"/>
      <c r="Z3457" s="156"/>
      <c r="AA3457" s="156"/>
      <c r="AB3457" s="156"/>
      <c r="AC3457" s="156"/>
      <c r="AD3457" s="156"/>
      <c r="AE3457" s="156"/>
      <c r="AF3457" s="156"/>
      <c r="AG3457" s="156"/>
      <c r="AH3457" s="153"/>
      <c r="AI3457" s="153"/>
      <c r="AJ3457" s="153"/>
      <c r="AK3457" s="153"/>
      <c r="AL3457" s="153"/>
      <c r="AM3457" s="153"/>
      <c r="AN3457" s="153"/>
      <c r="AO3457" s="153"/>
      <c r="AP3457" s="153"/>
      <c r="AQ3457" s="153"/>
      <c r="AR3457" s="153"/>
      <c r="AS3457" s="153"/>
      <c r="AT3457" s="153"/>
      <c r="AU3457" s="153"/>
      <c r="AV3457" s="153"/>
      <c r="AW3457" s="153"/>
      <c r="AX3457" s="153"/>
      <c r="AY3457" s="153"/>
      <c r="AZ3457" s="153"/>
      <c r="BA3457" s="153"/>
      <c r="BB3457" s="153"/>
      <c r="BC3457" s="153"/>
      <c r="BD3457" s="153"/>
      <c r="BE3457" s="153"/>
    </row>
    <row r="3458" spans="1:57" ht="15.5" x14ac:dyDescent="0.4">
      <c r="A3458" s="153" t="str">
        <f t="shared" ref="A3458:A3521" si="54">TRIM(C3458)&amp;TRIM(F3458)</f>
        <v>454322</v>
      </c>
      <c r="B3458" s="153">
        <v>3570</v>
      </c>
      <c r="C3458" s="153">
        <v>45432</v>
      </c>
      <c r="D3458" s="153" t="s">
        <v>5711</v>
      </c>
      <c r="E3458" s="157">
        <v>69</v>
      </c>
      <c r="F3458" s="153">
        <v>2</v>
      </c>
      <c r="G3458" s="153"/>
      <c r="H3458" s="153"/>
      <c r="I3458" s="153"/>
      <c r="J3458" s="153"/>
      <c r="K3458" s="153"/>
      <c r="L3458" s="153"/>
      <c r="M3458" s="153" t="s">
        <v>231</v>
      </c>
      <c r="N3458" s="153" t="s">
        <v>188</v>
      </c>
      <c r="O3458" s="156">
        <v>0.05</v>
      </c>
      <c r="P3458" s="153">
        <v>0.05</v>
      </c>
      <c r="Q3458" s="156">
        <v>58.799999239999998</v>
      </c>
      <c r="R3458" s="156">
        <v>0.13300000000000001</v>
      </c>
      <c r="S3458" s="156">
        <v>8.3299999999999999E-2</v>
      </c>
      <c r="T3458" s="156">
        <v>1</v>
      </c>
      <c r="U3458" s="153"/>
      <c r="V3458" s="153"/>
      <c r="W3458" s="156"/>
      <c r="X3458" s="156"/>
      <c r="Y3458" s="156"/>
      <c r="Z3458" s="156"/>
      <c r="AA3458" s="156"/>
      <c r="AB3458" s="156"/>
      <c r="AC3458" s="156"/>
      <c r="AD3458" s="156"/>
      <c r="AE3458" s="156"/>
      <c r="AF3458" s="156"/>
      <c r="AG3458" s="156"/>
      <c r="AH3458" s="153"/>
      <c r="AI3458" s="153"/>
      <c r="AJ3458" s="153"/>
      <c r="AK3458" s="153"/>
      <c r="AL3458" s="153"/>
      <c r="AM3458" s="153"/>
      <c r="AN3458" s="153"/>
      <c r="AO3458" s="153"/>
      <c r="AP3458" s="153"/>
      <c r="AQ3458" s="153"/>
      <c r="AR3458" s="153"/>
      <c r="AS3458" s="153"/>
      <c r="AT3458" s="153"/>
      <c r="AU3458" s="153"/>
      <c r="AV3458" s="153"/>
      <c r="AW3458" s="153"/>
      <c r="AX3458" s="153"/>
      <c r="AY3458" s="153"/>
      <c r="AZ3458" s="153"/>
      <c r="BA3458" s="153"/>
      <c r="BB3458" s="153"/>
      <c r="BC3458" s="153"/>
      <c r="BD3458" s="153"/>
      <c r="BE3458" s="153"/>
    </row>
    <row r="3459" spans="1:57" ht="15.5" x14ac:dyDescent="0.4">
      <c r="A3459" s="153" t="str">
        <f t="shared" si="54"/>
        <v>452691</v>
      </c>
      <c r="B3459" s="153">
        <v>3571</v>
      </c>
      <c r="C3459" s="153">
        <v>45269</v>
      </c>
      <c r="D3459" s="153" t="s">
        <v>5712</v>
      </c>
      <c r="E3459" s="157">
        <v>115</v>
      </c>
      <c r="F3459" s="153">
        <v>1</v>
      </c>
      <c r="G3459" s="153"/>
      <c r="H3459" s="153"/>
      <c r="I3459" s="153"/>
      <c r="J3459" s="153"/>
      <c r="K3459" s="153"/>
      <c r="L3459" s="153"/>
      <c r="M3459" s="153" t="s">
        <v>231</v>
      </c>
      <c r="N3459" s="153" t="s">
        <v>188</v>
      </c>
      <c r="O3459" s="156">
        <v>0.05</v>
      </c>
      <c r="P3459" s="153">
        <v>0.05</v>
      </c>
      <c r="Q3459" s="156">
        <v>59.299999239999998</v>
      </c>
      <c r="R3459" s="156">
        <v>0.13300000000000001</v>
      </c>
      <c r="S3459" s="156">
        <v>8.3299999999999999E-2</v>
      </c>
      <c r="T3459" s="156">
        <v>0.49</v>
      </c>
      <c r="U3459" s="153"/>
      <c r="V3459" s="153"/>
      <c r="W3459" s="156"/>
      <c r="X3459" s="156"/>
      <c r="Y3459" s="156"/>
      <c r="Z3459" s="156"/>
      <c r="AA3459" s="156"/>
      <c r="AB3459" s="156"/>
      <c r="AC3459" s="156"/>
      <c r="AD3459" s="156"/>
      <c r="AE3459" s="156"/>
      <c r="AF3459" s="156"/>
      <c r="AG3459" s="156"/>
      <c r="AH3459" s="153"/>
      <c r="AI3459" s="153"/>
      <c r="AJ3459" s="153"/>
      <c r="AK3459" s="153"/>
      <c r="AL3459" s="153"/>
      <c r="AM3459" s="153"/>
      <c r="AN3459" s="153"/>
      <c r="AO3459" s="153"/>
      <c r="AP3459" s="153"/>
      <c r="AQ3459" s="153"/>
      <c r="AR3459" s="153"/>
      <c r="AS3459" s="153"/>
      <c r="AT3459" s="153"/>
      <c r="AU3459" s="153"/>
      <c r="AV3459" s="153"/>
      <c r="AW3459" s="153"/>
      <c r="AX3459" s="153"/>
      <c r="AY3459" s="153"/>
      <c r="AZ3459" s="153"/>
      <c r="BA3459" s="153"/>
      <c r="BB3459" s="153"/>
      <c r="BC3459" s="153"/>
      <c r="BD3459" s="153"/>
      <c r="BE3459" s="153"/>
    </row>
    <row r="3460" spans="1:57" ht="15.5" x14ac:dyDescent="0.4">
      <c r="A3460" s="153" t="str">
        <f t="shared" si="54"/>
        <v>452692</v>
      </c>
      <c r="B3460" s="153">
        <v>3572</v>
      </c>
      <c r="C3460" s="153">
        <v>45269</v>
      </c>
      <c r="D3460" s="153" t="s">
        <v>5712</v>
      </c>
      <c r="E3460" s="157">
        <v>115</v>
      </c>
      <c r="F3460" s="153">
        <v>2</v>
      </c>
      <c r="G3460" s="153"/>
      <c r="H3460" s="153"/>
      <c r="I3460" s="153"/>
      <c r="J3460" s="153"/>
      <c r="K3460" s="153"/>
      <c r="L3460" s="153"/>
      <c r="M3460" s="153" t="s">
        <v>231</v>
      </c>
      <c r="N3460" s="153" t="s">
        <v>188</v>
      </c>
      <c r="O3460" s="156">
        <v>0.05</v>
      </c>
      <c r="P3460" s="153">
        <v>0.05</v>
      </c>
      <c r="Q3460" s="156">
        <v>59.299999239999998</v>
      </c>
      <c r="R3460" s="156">
        <v>0.13300000000000001</v>
      </c>
      <c r="S3460" s="156">
        <v>8.3299999999999999E-2</v>
      </c>
      <c r="T3460" s="156">
        <v>0.56999999999999995</v>
      </c>
      <c r="U3460" s="153"/>
      <c r="V3460" s="153"/>
      <c r="W3460" s="156"/>
      <c r="X3460" s="156"/>
      <c r="Y3460" s="156"/>
      <c r="Z3460" s="156"/>
      <c r="AA3460" s="156"/>
      <c r="AB3460" s="156"/>
      <c r="AC3460" s="156"/>
      <c r="AD3460" s="156"/>
      <c r="AE3460" s="156"/>
      <c r="AF3460" s="156"/>
      <c r="AG3460" s="156"/>
      <c r="AH3460" s="153"/>
      <c r="AI3460" s="153"/>
      <c r="AJ3460" s="153"/>
      <c r="AK3460" s="153"/>
      <c r="AL3460" s="153"/>
      <c r="AM3460" s="153"/>
      <c r="AN3460" s="153"/>
      <c r="AO3460" s="153"/>
      <c r="AP3460" s="153"/>
      <c r="AQ3460" s="153"/>
      <c r="AR3460" s="153"/>
      <c r="AS3460" s="153"/>
      <c r="AT3460" s="153"/>
      <c r="AU3460" s="153"/>
      <c r="AV3460" s="153"/>
      <c r="AW3460" s="153"/>
      <c r="AX3460" s="153"/>
      <c r="AY3460" s="153"/>
      <c r="AZ3460" s="153"/>
      <c r="BA3460" s="153"/>
      <c r="BB3460" s="153"/>
      <c r="BC3460" s="153"/>
      <c r="BD3460" s="153"/>
      <c r="BE3460" s="153"/>
    </row>
    <row r="3461" spans="1:57" ht="15.5" x14ac:dyDescent="0.4">
      <c r="A3461" s="153" t="str">
        <f t="shared" si="54"/>
        <v>452751</v>
      </c>
      <c r="B3461" s="153">
        <v>3573</v>
      </c>
      <c r="C3461" s="153">
        <v>45275</v>
      </c>
      <c r="D3461" s="153" t="s">
        <v>5713</v>
      </c>
      <c r="E3461" s="157">
        <v>115</v>
      </c>
      <c r="F3461" s="153">
        <v>1</v>
      </c>
      <c r="G3461" s="153"/>
      <c r="H3461" s="153"/>
      <c r="I3461" s="153"/>
      <c r="J3461" s="153"/>
      <c r="K3461" s="153"/>
      <c r="L3461" s="153"/>
      <c r="M3461" s="153" t="s">
        <v>231</v>
      </c>
      <c r="N3461" s="153" t="s">
        <v>188</v>
      </c>
      <c r="O3461" s="156">
        <v>0.05</v>
      </c>
      <c r="P3461" s="153">
        <v>0.05</v>
      </c>
      <c r="Q3461" s="156">
        <v>59.299999239999998</v>
      </c>
      <c r="R3461" s="156">
        <v>0.13300000000000001</v>
      </c>
      <c r="S3461" s="156">
        <v>8.3299999999999999E-2</v>
      </c>
      <c r="T3461" s="156">
        <v>1</v>
      </c>
      <c r="U3461" s="153"/>
      <c r="V3461" s="153"/>
      <c r="W3461" s="156"/>
      <c r="X3461" s="156"/>
      <c r="Y3461" s="156"/>
      <c r="Z3461" s="156"/>
      <c r="AA3461" s="156"/>
      <c r="AB3461" s="156"/>
      <c r="AC3461" s="156"/>
      <c r="AD3461" s="156"/>
      <c r="AE3461" s="156"/>
      <c r="AF3461" s="156"/>
      <c r="AG3461" s="156"/>
      <c r="AH3461" s="153"/>
      <c r="AI3461" s="153"/>
      <c r="AJ3461" s="153"/>
      <c r="AK3461" s="153"/>
      <c r="AL3461" s="153"/>
      <c r="AM3461" s="153"/>
      <c r="AN3461" s="153"/>
      <c r="AO3461" s="153"/>
      <c r="AP3461" s="153"/>
      <c r="AQ3461" s="153"/>
      <c r="AR3461" s="153"/>
      <c r="AS3461" s="153"/>
      <c r="AT3461" s="153"/>
      <c r="AU3461" s="153"/>
      <c r="AV3461" s="153"/>
      <c r="AW3461" s="153"/>
      <c r="AX3461" s="153"/>
      <c r="AY3461" s="153"/>
      <c r="AZ3461" s="153"/>
      <c r="BA3461" s="153"/>
      <c r="BB3461" s="153"/>
      <c r="BC3461" s="153"/>
      <c r="BD3461" s="153"/>
      <c r="BE3461" s="153"/>
    </row>
    <row r="3462" spans="1:57" ht="15.5" x14ac:dyDescent="0.4">
      <c r="A3462" s="153" t="str">
        <f t="shared" si="54"/>
        <v>445201</v>
      </c>
      <c r="B3462" s="153">
        <v>3574</v>
      </c>
      <c r="C3462" s="153">
        <v>44520</v>
      </c>
      <c r="D3462" s="153" t="s">
        <v>5714</v>
      </c>
      <c r="E3462" s="157">
        <v>115</v>
      </c>
      <c r="F3462" s="153">
        <v>1</v>
      </c>
      <c r="G3462" s="153"/>
      <c r="H3462" s="153"/>
      <c r="I3462" s="153"/>
      <c r="J3462" s="153"/>
      <c r="K3462" s="153"/>
      <c r="L3462" s="153"/>
      <c r="M3462" s="153" t="s">
        <v>231</v>
      </c>
      <c r="N3462" s="153" t="s">
        <v>188</v>
      </c>
      <c r="O3462" s="156">
        <v>0.05</v>
      </c>
      <c r="P3462" s="153">
        <v>0.05</v>
      </c>
      <c r="Q3462" s="156">
        <v>59</v>
      </c>
      <c r="R3462" s="156">
        <v>0.13300000000000001</v>
      </c>
      <c r="S3462" s="156">
        <v>8.3299999999999999E-2</v>
      </c>
      <c r="T3462" s="156">
        <v>0.62</v>
      </c>
      <c r="U3462" s="153"/>
      <c r="V3462" s="153"/>
      <c r="W3462" s="156"/>
      <c r="X3462" s="156"/>
      <c r="Y3462" s="156"/>
      <c r="Z3462" s="156"/>
      <c r="AA3462" s="156"/>
      <c r="AB3462" s="156"/>
      <c r="AC3462" s="156"/>
      <c r="AD3462" s="156"/>
      <c r="AE3462" s="156"/>
      <c r="AF3462" s="156"/>
      <c r="AG3462" s="156"/>
      <c r="AH3462" s="153"/>
      <c r="AI3462" s="153"/>
      <c r="AJ3462" s="153"/>
      <c r="AK3462" s="153"/>
      <c r="AL3462" s="153"/>
      <c r="AM3462" s="153"/>
      <c r="AN3462" s="153"/>
      <c r="AO3462" s="153"/>
      <c r="AP3462" s="153"/>
      <c r="AQ3462" s="153"/>
      <c r="AR3462" s="153"/>
      <c r="AS3462" s="153"/>
      <c r="AT3462" s="153"/>
      <c r="AU3462" s="153"/>
      <c r="AV3462" s="153"/>
      <c r="AW3462" s="153"/>
      <c r="AX3462" s="153"/>
      <c r="AY3462" s="153"/>
      <c r="AZ3462" s="153"/>
      <c r="BA3462" s="153"/>
      <c r="BB3462" s="153"/>
      <c r="BC3462" s="153"/>
      <c r="BD3462" s="153"/>
      <c r="BE3462" s="153"/>
    </row>
    <row r="3463" spans="1:57" ht="15.5" x14ac:dyDescent="0.4">
      <c r="A3463" s="153" t="str">
        <f t="shared" si="54"/>
        <v>445202</v>
      </c>
      <c r="B3463" s="153">
        <v>3575</v>
      </c>
      <c r="C3463" s="153">
        <v>44520</v>
      </c>
      <c r="D3463" s="153" t="s">
        <v>5714</v>
      </c>
      <c r="E3463" s="157">
        <v>115</v>
      </c>
      <c r="F3463" s="153">
        <v>2</v>
      </c>
      <c r="G3463" s="153"/>
      <c r="H3463" s="153"/>
      <c r="I3463" s="153"/>
      <c r="J3463" s="153"/>
      <c r="K3463" s="153"/>
      <c r="L3463" s="153"/>
      <c r="M3463" s="153" t="s">
        <v>231</v>
      </c>
      <c r="N3463" s="153" t="s">
        <v>188</v>
      </c>
      <c r="O3463" s="156">
        <v>0.05</v>
      </c>
      <c r="P3463" s="153">
        <v>0.05</v>
      </c>
      <c r="Q3463" s="156">
        <v>59</v>
      </c>
      <c r="R3463" s="156">
        <v>0.13300000000000001</v>
      </c>
      <c r="S3463" s="156">
        <v>8.3299999999999999E-2</v>
      </c>
      <c r="T3463" s="156">
        <v>0.25</v>
      </c>
      <c r="U3463" s="153"/>
      <c r="V3463" s="153"/>
      <c r="W3463" s="156"/>
      <c r="X3463" s="156"/>
      <c r="Y3463" s="156"/>
      <c r="Z3463" s="156"/>
      <c r="AA3463" s="156"/>
      <c r="AB3463" s="156"/>
      <c r="AC3463" s="156"/>
      <c r="AD3463" s="156"/>
      <c r="AE3463" s="156"/>
      <c r="AF3463" s="156"/>
      <c r="AG3463" s="156"/>
      <c r="AH3463" s="153"/>
      <c r="AI3463" s="153"/>
      <c r="AJ3463" s="153"/>
      <c r="AK3463" s="153"/>
      <c r="AL3463" s="153"/>
      <c r="AM3463" s="153"/>
      <c r="AN3463" s="153"/>
      <c r="AO3463" s="153"/>
      <c r="AP3463" s="153"/>
      <c r="AQ3463" s="153"/>
      <c r="AR3463" s="153"/>
      <c r="AS3463" s="153"/>
      <c r="AT3463" s="153"/>
      <c r="AU3463" s="153"/>
      <c r="AV3463" s="153"/>
      <c r="AW3463" s="153"/>
      <c r="AX3463" s="153"/>
      <c r="AY3463" s="153"/>
      <c r="AZ3463" s="153"/>
      <c r="BA3463" s="153"/>
      <c r="BB3463" s="153"/>
      <c r="BC3463" s="153"/>
      <c r="BD3463" s="153"/>
      <c r="BE3463" s="153"/>
    </row>
    <row r="3464" spans="1:57" ht="15.5" x14ac:dyDescent="0.4">
      <c r="A3464" s="153" t="str">
        <f t="shared" si="54"/>
        <v>455211</v>
      </c>
      <c r="B3464" s="153">
        <v>3576</v>
      </c>
      <c r="C3464" s="153">
        <v>45521</v>
      </c>
      <c r="D3464" s="153" t="s">
        <v>5715</v>
      </c>
      <c r="E3464" s="157">
        <v>115</v>
      </c>
      <c r="F3464" s="153">
        <v>1</v>
      </c>
      <c r="G3464" s="153"/>
      <c r="H3464" s="153"/>
      <c r="I3464" s="153"/>
      <c r="J3464" s="153"/>
      <c r="K3464" s="153"/>
      <c r="L3464" s="153"/>
      <c r="M3464" s="153" t="s">
        <v>231</v>
      </c>
      <c r="N3464" s="153" t="s">
        <v>188</v>
      </c>
      <c r="O3464" s="156">
        <v>0.05</v>
      </c>
      <c r="P3464" s="153">
        <v>0.05</v>
      </c>
      <c r="Q3464" s="156">
        <v>58.599998470000003</v>
      </c>
      <c r="R3464" s="156">
        <v>0.13300000000000001</v>
      </c>
      <c r="S3464" s="156">
        <v>8.3299999999999999E-2</v>
      </c>
      <c r="T3464" s="156">
        <v>0.72</v>
      </c>
      <c r="U3464" s="153"/>
      <c r="V3464" s="153"/>
      <c r="W3464" s="156"/>
      <c r="X3464" s="156"/>
      <c r="Y3464" s="156"/>
      <c r="Z3464" s="156"/>
      <c r="AA3464" s="156"/>
      <c r="AB3464" s="156"/>
      <c r="AC3464" s="156"/>
      <c r="AD3464" s="156"/>
      <c r="AE3464" s="156"/>
      <c r="AF3464" s="156"/>
      <c r="AG3464" s="156"/>
      <c r="AH3464" s="153"/>
      <c r="AI3464" s="153"/>
      <c r="AJ3464" s="153"/>
      <c r="AK3464" s="153"/>
      <c r="AL3464" s="153"/>
      <c r="AM3464" s="153"/>
      <c r="AN3464" s="153"/>
      <c r="AO3464" s="153"/>
      <c r="AP3464" s="153"/>
      <c r="AQ3464" s="153"/>
      <c r="AR3464" s="153"/>
      <c r="AS3464" s="153"/>
      <c r="AT3464" s="153"/>
      <c r="AU3464" s="153"/>
      <c r="AV3464" s="153"/>
      <c r="AW3464" s="153"/>
      <c r="AX3464" s="153"/>
      <c r="AY3464" s="153"/>
      <c r="AZ3464" s="153"/>
      <c r="BA3464" s="153"/>
      <c r="BB3464" s="153"/>
      <c r="BC3464" s="153"/>
      <c r="BD3464" s="153"/>
      <c r="BE3464" s="153"/>
    </row>
    <row r="3465" spans="1:57" ht="15.5" x14ac:dyDescent="0.4">
      <c r="A3465" s="153" t="str">
        <f t="shared" si="54"/>
        <v>41163N</v>
      </c>
      <c r="B3465" s="153">
        <v>3577</v>
      </c>
      <c r="C3465" s="153">
        <v>41163</v>
      </c>
      <c r="D3465" s="153" t="s">
        <v>5716</v>
      </c>
      <c r="E3465" s="157">
        <v>69</v>
      </c>
      <c r="F3465" s="153" t="s">
        <v>1548</v>
      </c>
      <c r="G3465" s="153"/>
      <c r="H3465" s="153"/>
      <c r="I3465" s="153"/>
      <c r="J3465" s="153"/>
      <c r="K3465" s="153"/>
      <c r="L3465" s="153"/>
      <c r="M3465" s="153" t="s">
        <v>231</v>
      </c>
      <c r="N3465" s="153" t="s">
        <v>188</v>
      </c>
      <c r="O3465" s="156">
        <v>0.05</v>
      </c>
      <c r="P3465" s="153">
        <v>0.05</v>
      </c>
      <c r="Q3465" s="156">
        <v>58.599998470000003</v>
      </c>
      <c r="R3465" s="156">
        <v>0.13300000000000001</v>
      </c>
      <c r="S3465" s="156">
        <v>8.3299999999999999E-2</v>
      </c>
      <c r="T3465" s="156">
        <v>0.93</v>
      </c>
      <c r="U3465" s="153"/>
      <c r="V3465" s="153"/>
      <c r="W3465" s="156"/>
      <c r="X3465" s="156"/>
      <c r="Y3465" s="156"/>
      <c r="Z3465" s="156"/>
      <c r="AA3465" s="156"/>
      <c r="AB3465" s="156"/>
      <c r="AC3465" s="156"/>
      <c r="AD3465" s="156"/>
      <c r="AE3465" s="156"/>
      <c r="AF3465" s="156"/>
      <c r="AG3465" s="156"/>
      <c r="AH3465" s="153"/>
      <c r="AI3465" s="153"/>
      <c r="AJ3465" s="153"/>
      <c r="AK3465" s="153"/>
      <c r="AL3465" s="153"/>
      <c r="AM3465" s="153"/>
      <c r="AN3465" s="153"/>
      <c r="AO3465" s="153"/>
      <c r="AP3465" s="153"/>
      <c r="AQ3465" s="153"/>
      <c r="AR3465" s="153"/>
      <c r="AS3465" s="153"/>
      <c r="AT3465" s="153"/>
      <c r="AU3465" s="153"/>
      <c r="AV3465" s="153"/>
      <c r="AW3465" s="153"/>
      <c r="AX3465" s="153"/>
      <c r="AY3465" s="153"/>
      <c r="AZ3465" s="153"/>
      <c r="BA3465" s="153"/>
      <c r="BB3465" s="153"/>
      <c r="BC3465" s="153"/>
      <c r="BD3465" s="153"/>
      <c r="BE3465" s="153"/>
    </row>
    <row r="3466" spans="1:57" ht="15.5" x14ac:dyDescent="0.4">
      <c r="A3466" s="153" t="str">
        <f t="shared" si="54"/>
        <v>455401</v>
      </c>
      <c r="B3466" s="153">
        <v>3578</v>
      </c>
      <c r="C3466" s="153">
        <v>45540</v>
      </c>
      <c r="D3466" s="153" t="s">
        <v>5717</v>
      </c>
      <c r="E3466" s="157">
        <v>115</v>
      </c>
      <c r="F3466" s="153">
        <v>1</v>
      </c>
      <c r="G3466" s="153"/>
      <c r="H3466" s="153"/>
      <c r="I3466" s="153"/>
      <c r="J3466" s="153"/>
      <c r="K3466" s="153"/>
      <c r="L3466" s="153"/>
      <c r="M3466" s="153" t="s">
        <v>231</v>
      </c>
      <c r="N3466" s="153" t="s">
        <v>188</v>
      </c>
      <c r="O3466" s="156">
        <v>0.05</v>
      </c>
      <c r="P3466" s="153">
        <v>0.05</v>
      </c>
      <c r="Q3466" s="156">
        <v>58.599998470000003</v>
      </c>
      <c r="R3466" s="156">
        <v>0.13300000000000001</v>
      </c>
      <c r="S3466" s="156">
        <v>8.3299999999999999E-2</v>
      </c>
      <c r="T3466" s="156">
        <v>0.7</v>
      </c>
      <c r="U3466" s="153"/>
      <c r="V3466" s="153"/>
      <c r="W3466" s="156"/>
      <c r="X3466" s="156"/>
      <c r="Y3466" s="156"/>
      <c r="Z3466" s="156"/>
      <c r="AA3466" s="156"/>
      <c r="AB3466" s="156"/>
      <c r="AC3466" s="156"/>
      <c r="AD3466" s="156"/>
      <c r="AE3466" s="156"/>
      <c r="AF3466" s="156"/>
      <c r="AG3466" s="156"/>
      <c r="AH3466" s="153"/>
      <c r="AI3466" s="153"/>
      <c r="AJ3466" s="153"/>
      <c r="AK3466" s="153"/>
      <c r="AL3466" s="153"/>
      <c r="AM3466" s="153"/>
      <c r="AN3466" s="153"/>
      <c r="AO3466" s="153"/>
      <c r="AP3466" s="153"/>
      <c r="AQ3466" s="153"/>
      <c r="AR3466" s="153"/>
      <c r="AS3466" s="153"/>
      <c r="AT3466" s="153"/>
      <c r="AU3466" s="153"/>
      <c r="AV3466" s="153"/>
      <c r="AW3466" s="153"/>
      <c r="AX3466" s="153"/>
      <c r="AY3466" s="153"/>
      <c r="AZ3466" s="153"/>
      <c r="BA3466" s="153"/>
      <c r="BB3466" s="153"/>
      <c r="BC3466" s="153"/>
      <c r="BD3466" s="153"/>
      <c r="BE3466" s="153"/>
    </row>
    <row r="3467" spans="1:57" ht="15.5" x14ac:dyDescent="0.4">
      <c r="A3467" s="153" t="str">
        <f t="shared" si="54"/>
        <v>455402</v>
      </c>
      <c r="B3467" s="153">
        <v>3579</v>
      </c>
      <c r="C3467" s="153">
        <v>45540</v>
      </c>
      <c r="D3467" s="153" t="s">
        <v>5717</v>
      </c>
      <c r="E3467" s="157">
        <v>115</v>
      </c>
      <c r="F3467" s="153">
        <v>2</v>
      </c>
      <c r="G3467" s="153"/>
      <c r="H3467" s="153"/>
      <c r="I3467" s="153"/>
      <c r="J3467" s="153"/>
      <c r="K3467" s="153"/>
      <c r="L3467" s="153"/>
      <c r="M3467" s="153" t="s">
        <v>231</v>
      </c>
      <c r="N3467" s="153" t="s">
        <v>188</v>
      </c>
      <c r="O3467" s="156">
        <v>0.05</v>
      </c>
      <c r="P3467" s="153">
        <v>0.05</v>
      </c>
      <c r="Q3467" s="156">
        <v>58.599998470000003</v>
      </c>
      <c r="R3467" s="156">
        <v>0.13300000000000001</v>
      </c>
      <c r="S3467" s="156">
        <v>8.3299999999999999E-2</v>
      </c>
      <c r="T3467" s="156">
        <v>0.65</v>
      </c>
      <c r="U3467" s="153"/>
      <c r="V3467" s="153"/>
      <c r="W3467" s="156"/>
      <c r="X3467" s="156"/>
      <c r="Y3467" s="156"/>
      <c r="Z3467" s="156"/>
      <c r="AA3467" s="156"/>
      <c r="AB3467" s="156"/>
      <c r="AC3467" s="156"/>
      <c r="AD3467" s="156"/>
      <c r="AE3467" s="156"/>
      <c r="AF3467" s="156"/>
      <c r="AG3467" s="156"/>
      <c r="AH3467" s="153"/>
      <c r="AI3467" s="153"/>
      <c r="AJ3467" s="153"/>
      <c r="AK3467" s="153"/>
      <c r="AL3467" s="153"/>
      <c r="AM3467" s="153"/>
      <c r="AN3467" s="153"/>
      <c r="AO3467" s="153"/>
      <c r="AP3467" s="153"/>
      <c r="AQ3467" s="153"/>
      <c r="AR3467" s="153"/>
      <c r="AS3467" s="153"/>
      <c r="AT3467" s="153"/>
      <c r="AU3467" s="153"/>
      <c r="AV3467" s="153"/>
      <c r="AW3467" s="153"/>
      <c r="AX3467" s="153"/>
      <c r="AY3467" s="153"/>
      <c r="AZ3467" s="153"/>
      <c r="BA3467" s="153"/>
      <c r="BB3467" s="153"/>
      <c r="BC3467" s="153"/>
      <c r="BD3467" s="153"/>
      <c r="BE3467" s="153"/>
    </row>
    <row r="3468" spans="1:57" ht="15.5" x14ac:dyDescent="0.4">
      <c r="A3468" s="153" t="str">
        <f t="shared" si="54"/>
        <v>450091</v>
      </c>
      <c r="B3468" s="153">
        <v>3580</v>
      </c>
      <c r="C3468" s="153">
        <v>45009</v>
      </c>
      <c r="D3468" s="153" t="s">
        <v>5718</v>
      </c>
      <c r="E3468" s="157">
        <v>115</v>
      </c>
      <c r="F3468" s="153">
        <v>1</v>
      </c>
      <c r="G3468" s="153"/>
      <c r="H3468" s="153"/>
      <c r="I3468" s="153"/>
      <c r="J3468" s="153"/>
      <c r="K3468" s="153"/>
      <c r="L3468" s="153"/>
      <c r="M3468" s="153" t="s">
        <v>231</v>
      </c>
      <c r="N3468" s="153" t="s">
        <v>188</v>
      </c>
      <c r="O3468" s="156">
        <v>0.05</v>
      </c>
      <c r="P3468" s="153">
        <v>0.05</v>
      </c>
      <c r="Q3468" s="156">
        <v>59.299999239999998</v>
      </c>
      <c r="R3468" s="156">
        <v>0.13300000000000001</v>
      </c>
      <c r="S3468" s="156">
        <v>8.3299999999999999E-2</v>
      </c>
      <c r="T3468" s="156">
        <v>1</v>
      </c>
      <c r="U3468" s="153"/>
      <c r="V3468" s="153"/>
      <c r="W3468" s="156"/>
      <c r="X3468" s="156"/>
      <c r="Y3468" s="156"/>
      <c r="Z3468" s="156"/>
      <c r="AA3468" s="156"/>
      <c r="AB3468" s="156"/>
      <c r="AC3468" s="156"/>
      <c r="AD3468" s="156"/>
      <c r="AE3468" s="156"/>
      <c r="AF3468" s="156"/>
      <c r="AG3468" s="156"/>
      <c r="AH3468" s="153"/>
      <c r="AI3468" s="153"/>
      <c r="AJ3468" s="153"/>
      <c r="AK3468" s="153"/>
      <c r="AL3468" s="153"/>
      <c r="AM3468" s="153"/>
      <c r="AN3468" s="153"/>
      <c r="AO3468" s="153"/>
      <c r="AP3468" s="153"/>
      <c r="AQ3468" s="153"/>
      <c r="AR3468" s="153"/>
      <c r="AS3468" s="153"/>
      <c r="AT3468" s="153"/>
      <c r="AU3468" s="153"/>
      <c r="AV3468" s="153"/>
      <c r="AW3468" s="153"/>
      <c r="AX3468" s="153"/>
      <c r="AY3468" s="153"/>
      <c r="AZ3468" s="153"/>
      <c r="BA3468" s="153"/>
      <c r="BB3468" s="153"/>
      <c r="BC3468" s="153"/>
      <c r="BD3468" s="153"/>
      <c r="BE3468" s="153"/>
    </row>
    <row r="3469" spans="1:57" ht="15.5" x14ac:dyDescent="0.4">
      <c r="A3469" s="153" t="str">
        <f t="shared" si="54"/>
        <v>449361</v>
      </c>
      <c r="B3469" s="153">
        <v>3581</v>
      </c>
      <c r="C3469" s="153">
        <v>44936</v>
      </c>
      <c r="D3469" s="153" t="s">
        <v>5719</v>
      </c>
      <c r="E3469" s="157">
        <v>115</v>
      </c>
      <c r="F3469" s="153">
        <v>1</v>
      </c>
      <c r="G3469" s="153"/>
      <c r="H3469" s="153"/>
      <c r="I3469" s="153"/>
      <c r="J3469" s="153"/>
      <c r="K3469" s="153"/>
      <c r="L3469" s="153"/>
      <c r="M3469" s="153" t="s">
        <v>231</v>
      </c>
      <c r="N3469" s="153" t="s">
        <v>188</v>
      </c>
      <c r="O3469" s="156">
        <v>0.05</v>
      </c>
      <c r="P3469" s="153">
        <v>0.05</v>
      </c>
      <c r="Q3469" s="156">
        <v>59.5</v>
      </c>
      <c r="R3469" s="156">
        <v>30</v>
      </c>
      <c r="S3469" s="156">
        <v>8.3299999999999999E-2</v>
      </c>
      <c r="T3469" s="156">
        <v>1</v>
      </c>
      <c r="U3469" s="153"/>
      <c r="V3469" s="153"/>
      <c r="W3469" s="156"/>
      <c r="X3469" s="156"/>
      <c r="Y3469" s="156"/>
      <c r="Z3469" s="156"/>
      <c r="AA3469" s="156"/>
      <c r="AB3469" s="156"/>
      <c r="AC3469" s="156"/>
      <c r="AD3469" s="156"/>
      <c r="AE3469" s="156"/>
      <c r="AF3469" s="156"/>
      <c r="AG3469" s="156"/>
      <c r="AH3469" s="153"/>
      <c r="AI3469" s="153"/>
      <c r="AJ3469" s="153"/>
      <c r="AK3469" s="153"/>
      <c r="AL3469" s="153"/>
      <c r="AM3469" s="153"/>
      <c r="AN3469" s="153"/>
      <c r="AO3469" s="153"/>
      <c r="AP3469" s="153"/>
      <c r="AQ3469" s="153"/>
      <c r="AR3469" s="153"/>
      <c r="AS3469" s="153"/>
      <c r="AT3469" s="153"/>
      <c r="AU3469" s="153"/>
      <c r="AV3469" s="153"/>
      <c r="AW3469" s="153"/>
      <c r="AX3469" s="153"/>
      <c r="AY3469" s="153"/>
      <c r="AZ3469" s="153"/>
      <c r="BA3469" s="153"/>
      <c r="BB3469" s="153"/>
      <c r="BC3469" s="153"/>
      <c r="BD3469" s="153"/>
      <c r="BE3469" s="153"/>
    </row>
    <row r="3470" spans="1:57" ht="15.5" x14ac:dyDescent="0.4">
      <c r="A3470" s="153" t="str">
        <f t="shared" si="54"/>
        <v>450161</v>
      </c>
      <c r="B3470" s="153">
        <v>3582</v>
      </c>
      <c r="C3470" s="153">
        <v>45016</v>
      </c>
      <c r="D3470" s="153" t="s">
        <v>5720</v>
      </c>
      <c r="E3470" s="157">
        <v>69</v>
      </c>
      <c r="F3470" s="153">
        <v>1</v>
      </c>
      <c r="G3470" s="153"/>
      <c r="H3470" s="153"/>
      <c r="I3470" s="153"/>
      <c r="J3470" s="153"/>
      <c r="K3470" s="153"/>
      <c r="L3470" s="153"/>
      <c r="M3470" s="153" t="s">
        <v>231</v>
      </c>
      <c r="N3470" s="153" t="s">
        <v>188</v>
      </c>
      <c r="O3470" s="156">
        <v>0.05</v>
      </c>
      <c r="P3470" s="153">
        <v>0.05</v>
      </c>
      <c r="Q3470" s="156">
        <v>59.200000760000002</v>
      </c>
      <c r="R3470" s="156">
        <v>0.13300000000000001</v>
      </c>
      <c r="S3470" s="156">
        <v>8.3299999999999999E-2</v>
      </c>
      <c r="T3470" s="156">
        <v>0.92</v>
      </c>
      <c r="U3470" s="153"/>
      <c r="V3470" s="153"/>
      <c r="W3470" s="156"/>
      <c r="X3470" s="156"/>
      <c r="Y3470" s="156"/>
      <c r="Z3470" s="156"/>
      <c r="AA3470" s="156"/>
      <c r="AB3470" s="156"/>
      <c r="AC3470" s="156"/>
      <c r="AD3470" s="156"/>
      <c r="AE3470" s="156"/>
      <c r="AF3470" s="156"/>
      <c r="AG3470" s="156"/>
      <c r="AH3470" s="153"/>
      <c r="AI3470" s="153"/>
      <c r="AJ3470" s="153"/>
      <c r="AK3470" s="153"/>
      <c r="AL3470" s="153"/>
      <c r="AM3470" s="153"/>
      <c r="AN3470" s="153"/>
      <c r="AO3470" s="153"/>
      <c r="AP3470" s="153"/>
      <c r="AQ3470" s="153"/>
      <c r="AR3470" s="153"/>
      <c r="AS3470" s="153"/>
      <c r="AT3470" s="153"/>
      <c r="AU3470" s="153"/>
      <c r="AV3470" s="153"/>
      <c r="AW3470" s="153"/>
      <c r="AX3470" s="153"/>
      <c r="AY3470" s="153"/>
      <c r="AZ3470" s="153"/>
      <c r="BA3470" s="153"/>
      <c r="BB3470" s="153"/>
      <c r="BC3470" s="153"/>
      <c r="BD3470" s="153"/>
      <c r="BE3470" s="153"/>
    </row>
    <row r="3471" spans="1:57" ht="15.5" x14ac:dyDescent="0.4">
      <c r="A3471" s="153" t="str">
        <f t="shared" si="54"/>
        <v>450741</v>
      </c>
      <c r="B3471" s="153">
        <v>3583</v>
      </c>
      <c r="C3471" s="153">
        <v>45074</v>
      </c>
      <c r="D3471" s="153" t="s">
        <v>5721</v>
      </c>
      <c r="E3471" s="157">
        <v>115</v>
      </c>
      <c r="F3471" s="153">
        <v>1</v>
      </c>
      <c r="G3471" s="153"/>
      <c r="H3471" s="153"/>
      <c r="I3471" s="153"/>
      <c r="J3471" s="153"/>
      <c r="K3471" s="153"/>
      <c r="L3471" s="153"/>
      <c r="M3471" s="153" t="s">
        <v>231</v>
      </c>
      <c r="N3471" s="153" t="s">
        <v>188</v>
      </c>
      <c r="O3471" s="156">
        <v>0.05</v>
      </c>
      <c r="P3471" s="153">
        <v>0.05</v>
      </c>
      <c r="Q3471" s="156">
        <v>58.599998470000003</v>
      </c>
      <c r="R3471" s="156">
        <v>0.13300000000000001</v>
      </c>
      <c r="S3471" s="156">
        <v>8.3299999999999999E-2</v>
      </c>
      <c r="T3471" s="156">
        <v>0.63</v>
      </c>
      <c r="U3471" s="153"/>
      <c r="V3471" s="153"/>
      <c r="W3471" s="156"/>
      <c r="X3471" s="156"/>
      <c r="Y3471" s="156"/>
      <c r="Z3471" s="156"/>
      <c r="AA3471" s="156"/>
      <c r="AB3471" s="156"/>
      <c r="AC3471" s="156"/>
      <c r="AD3471" s="156"/>
      <c r="AE3471" s="156"/>
      <c r="AF3471" s="156"/>
      <c r="AG3471" s="156"/>
      <c r="AH3471" s="153"/>
      <c r="AI3471" s="153"/>
      <c r="AJ3471" s="153"/>
      <c r="AK3471" s="153"/>
      <c r="AL3471" s="153"/>
      <c r="AM3471" s="153"/>
      <c r="AN3471" s="153"/>
      <c r="AO3471" s="153"/>
      <c r="AP3471" s="153"/>
      <c r="AQ3471" s="153"/>
      <c r="AR3471" s="153"/>
      <c r="AS3471" s="153"/>
      <c r="AT3471" s="153"/>
      <c r="AU3471" s="153"/>
      <c r="AV3471" s="153"/>
      <c r="AW3471" s="153"/>
      <c r="AX3471" s="153"/>
      <c r="AY3471" s="153"/>
      <c r="AZ3471" s="153"/>
      <c r="BA3471" s="153"/>
      <c r="BB3471" s="153"/>
      <c r="BC3471" s="153"/>
      <c r="BD3471" s="153"/>
      <c r="BE3471" s="153"/>
    </row>
    <row r="3472" spans="1:57" ht="15.5" x14ac:dyDescent="0.4">
      <c r="A3472" s="153" t="str">
        <f t="shared" si="54"/>
        <v>453811</v>
      </c>
      <c r="B3472" s="153">
        <v>3584</v>
      </c>
      <c r="C3472" s="153">
        <v>45381</v>
      </c>
      <c r="D3472" s="153" t="s">
        <v>5722</v>
      </c>
      <c r="E3472" s="157">
        <v>69</v>
      </c>
      <c r="F3472" s="153">
        <v>1</v>
      </c>
      <c r="G3472" s="153"/>
      <c r="H3472" s="153"/>
      <c r="I3472" s="153"/>
      <c r="J3472" s="153"/>
      <c r="K3472" s="153"/>
      <c r="L3472" s="153"/>
      <c r="M3472" s="153" t="s">
        <v>231</v>
      </c>
      <c r="N3472" s="153" t="s">
        <v>188</v>
      </c>
      <c r="O3472" s="156">
        <v>0.05</v>
      </c>
      <c r="P3472" s="153">
        <v>0.05</v>
      </c>
      <c r="Q3472" s="156">
        <v>59.299999239999998</v>
      </c>
      <c r="R3472" s="156">
        <v>0.13300000000000001</v>
      </c>
      <c r="S3472" s="156">
        <v>8.3299999999999999E-2</v>
      </c>
      <c r="T3472" s="156">
        <v>1</v>
      </c>
      <c r="U3472" s="153"/>
      <c r="V3472" s="153"/>
      <c r="W3472" s="156"/>
      <c r="X3472" s="156"/>
      <c r="Y3472" s="156"/>
      <c r="Z3472" s="156"/>
      <c r="AA3472" s="156"/>
      <c r="AB3472" s="156"/>
      <c r="AC3472" s="156"/>
      <c r="AD3472" s="156"/>
      <c r="AE3472" s="156"/>
      <c r="AF3472" s="156"/>
      <c r="AG3472" s="156"/>
      <c r="AH3472" s="153"/>
      <c r="AI3472" s="153"/>
      <c r="AJ3472" s="153"/>
      <c r="AK3472" s="153"/>
      <c r="AL3472" s="153"/>
      <c r="AM3472" s="153"/>
      <c r="AN3472" s="153"/>
      <c r="AO3472" s="153"/>
      <c r="AP3472" s="153"/>
      <c r="AQ3472" s="153"/>
      <c r="AR3472" s="153"/>
      <c r="AS3472" s="153"/>
      <c r="AT3472" s="153"/>
      <c r="AU3472" s="153"/>
      <c r="AV3472" s="153"/>
      <c r="AW3472" s="153"/>
      <c r="AX3472" s="153"/>
      <c r="AY3472" s="153"/>
      <c r="AZ3472" s="153"/>
      <c r="BA3472" s="153"/>
      <c r="BB3472" s="153"/>
      <c r="BC3472" s="153"/>
      <c r="BD3472" s="153"/>
      <c r="BE3472" s="153"/>
    </row>
    <row r="3473" spans="1:57" ht="15.5" x14ac:dyDescent="0.4">
      <c r="A3473" s="153" t="str">
        <f t="shared" si="54"/>
        <v>453821</v>
      </c>
      <c r="B3473" s="153">
        <v>3585</v>
      </c>
      <c r="C3473" s="153">
        <v>45382</v>
      </c>
      <c r="D3473" s="153" t="s">
        <v>5723</v>
      </c>
      <c r="E3473" s="157">
        <v>115</v>
      </c>
      <c r="F3473" s="153">
        <v>1</v>
      </c>
      <c r="G3473" s="153"/>
      <c r="H3473" s="153"/>
      <c r="I3473" s="153"/>
      <c r="J3473" s="153"/>
      <c r="K3473" s="153"/>
      <c r="L3473" s="153"/>
      <c r="M3473" s="153" t="s">
        <v>231</v>
      </c>
      <c r="N3473" s="153" t="s">
        <v>188</v>
      </c>
      <c r="O3473" s="156">
        <v>0.05</v>
      </c>
      <c r="P3473" s="153">
        <v>0.05</v>
      </c>
      <c r="Q3473" s="156">
        <v>58.799999239999998</v>
      </c>
      <c r="R3473" s="156">
        <v>0.13300000000000001</v>
      </c>
      <c r="S3473" s="156">
        <v>8.3299999999999999E-2</v>
      </c>
      <c r="T3473" s="156">
        <v>0.55000000000000004</v>
      </c>
      <c r="U3473" s="153"/>
      <c r="V3473" s="153"/>
      <c r="W3473" s="156"/>
      <c r="X3473" s="156"/>
      <c r="Y3473" s="156"/>
      <c r="Z3473" s="156"/>
      <c r="AA3473" s="156"/>
      <c r="AB3473" s="156"/>
      <c r="AC3473" s="156"/>
      <c r="AD3473" s="156"/>
      <c r="AE3473" s="156"/>
      <c r="AF3473" s="156"/>
      <c r="AG3473" s="156"/>
      <c r="AH3473" s="153"/>
      <c r="AI3473" s="153"/>
      <c r="AJ3473" s="153"/>
      <c r="AK3473" s="153"/>
      <c r="AL3473" s="153"/>
      <c r="AM3473" s="153"/>
      <c r="AN3473" s="153"/>
      <c r="AO3473" s="153"/>
      <c r="AP3473" s="153"/>
      <c r="AQ3473" s="153"/>
      <c r="AR3473" s="153"/>
      <c r="AS3473" s="153"/>
      <c r="AT3473" s="153"/>
      <c r="AU3473" s="153"/>
      <c r="AV3473" s="153"/>
      <c r="AW3473" s="153"/>
      <c r="AX3473" s="153"/>
      <c r="AY3473" s="153"/>
      <c r="AZ3473" s="153"/>
      <c r="BA3473" s="153"/>
      <c r="BB3473" s="153"/>
      <c r="BC3473" s="153"/>
      <c r="BD3473" s="153"/>
      <c r="BE3473" s="153"/>
    </row>
    <row r="3474" spans="1:57" ht="15.5" x14ac:dyDescent="0.4">
      <c r="A3474" s="153" t="str">
        <f t="shared" si="54"/>
        <v>450671</v>
      </c>
      <c r="B3474" s="153">
        <v>3586</v>
      </c>
      <c r="C3474" s="153">
        <v>45067</v>
      </c>
      <c r="D3474" s="153" t="s">
        <v>5724</v>
      </c>
      <c r="E3474" s="157">
        <v>115</v>
      </c>
      <c r="F3474" s="153">
        <v>1</v>
      </c>
      <c r="G3474" s="153"/>
      <c r="H3474" s="153"/>
      <c r="I3474" s="153"/>
      <c r="J3474" s="153"/>
      <c r="K3474" s="153"/>
      <c r="L3474" s="153"/>
      <c r="M3474" s="153" t="s">
        <v>231</v>
      </c>
      <c r="N3474" s="153" t="s">
        <v>188</v>
      </c>
      <c r="O3474" s="156">
        <v>0.05</v>
      </c>
      <c r="P3474" s="153">
        <v>0.05</v>
      </c>
      <c r="Q3474" s="156">
        <v>59.299999239999998</v>
      </c>
      <c r="R3474" s="156">
        <v>0.13300000000000001</v>
      </c>
      <c r="S3474" s="156">
        <v>8.3299999999999999E-2</v>
      </c>
      <c r="T3474" s="156">
        <v>0.72</v>
      </c>
      <c r="U3474" s="153"/>
      <c r="V3474" s="153"/>
      <c r="W3474" s="156"/>
      <c r="X3474" s="156"/>
      <c r="Y3474" s="156"/>
      <c r="Z3474" s="156"/>
      <c r="AA3474" s="156"/>
      <c r="AB3474" s="156"/>
      <c r="AC3474" s="156"/>
      <c r="AD3474" s="156"/>
      <c r="AE3474" s="156"/>
      <c r="AF3474" s="156"/>
      <c r="AG3474" s="156"/>
      <c r="AH3474" s="153"/>
      <c r="AI3474" s="153"/>
      <c r="AJ3474" s="153"/>
      <c r="AK3474" s="153"/>
      <c r="AL3474" s="153"/>
      <c r="AM3474" s="153"/>
      <c r="AN3474" s="153"/>
      <c r="AO3474" s="153"/>
      <c r="AP3474" s="153"/>
      <c r="AQ3474" s="153"/>
      <c r="AR3474" s="153"/>
      <c r="AS3474" s="153"/>
      <c r="AT3474" s="153"/>
      <c r="AU3474" s="153"/>
      <c r="AV3474" s="153"/>
      <c r="AW3474" s="153"/>
      <c r="AX3474" s="153"/>
      <c r="AY3474" s="153"/>
      <c r="AZ3474" s="153"/>
      <c r="BA3474" s="153"/>
      <c r="BB3474" s="153"/>
      <c r="BC3474" s="153"/>
      <c r="BD3474" s="153"/>
      <c r="BE3474" s="153"/>
    </row>
    <row r="3475" spans="1:57" ht="15.5" x14ac:dyDescent="0.4">
      <c r="A3475" s="153" t="str">
        <f t="shared" si="54"/>
        <v>451581</v>
      </c>
      <c r="B3475" s="153">
        <v>3587</v>
      </c>
      <c r="C3475" s="153">
        <v>45158</v>
      </c>
      <c r="D3475" s="153" t="s">
        <v>5725</v>
      </c>
      <c r="E3475" s="157">
        <v>69</v>
      </c>
      <c r="F3475" s="153">
        <v>1</v>
      </c>
      <c r="G3475" s="153"/>
      <c r="H3475" s="153"/>
      <c r="I3475" s="153"/>
      <c r="J3475" s="153"/>
      <c r="K3475" s="153"/>
      <c r="L3475" s="153"/>
      <c r="M3475" s="153" t="s">
        <v>231</v>
      </c>
      <c r="N3475" s="153" t="s">
        <v>188</v>
      </c>
      <c r="O3475" s="156">
        <v>0.05</v>
      </c>
      <c r="P3475" s="153">
        <v>0.05</v>
      </c>
      <c r="Q3475" s="156">
        <v>59.299999239999998</v>
      </c>
      <c r="R3475" s="156">
        <v>0.13300000000000001</v>
      </c>
      <c r="S3475" s="156">
        <v>8.3299999999999999E-2</v>
      </c>
      <c r="T3475" s="156">
        <v>1</v>
      </c>
      <c r="U3475" s="153"/>
      <c r="V3475" s="153"/>
      <c r="W3475" s="156"/>
      <c r="X3475" s="156"/>
      <c r="Y3475" s="156"/>
      <c r="Z3475" s="156"/>
      <c r="AA3475" s="156"/>
      <c r="AB3475" s="156"/>
      <c r="AC3475" s="156"/>
      <c r="AD3475" s="156"/>
      <c r="AE3475" s="156"/>
      <c r="AF3475" s="156"/>
      <c r="AG3475" s="156"/>
      <c r="AH3475" s="153"/>
      <c r="AI3475" s="153"/>
      <c r="AJ3475" s="153"/>
      <c r="AK3475" s="153"/>
      <c r="AL3475" s="153"/>
      <c r="AM3475" s="153"/>
      <c r="AN3475" s="153"/>
      <c r="AO3475" s="153"/>
      <c r="AP3475" s="153"/>
      <c r="AQ3475" s="153"/>
      <c r="AR3475" s="153"/>
      <c r="AS3475" s="153"/>
      <c r="AT3475" s="153"/>
      <c r="AU3475" s="153"/>
      <c r="AV3475" s="153"/>
      <c r="AW3475" s="153"/>
      <c r="AX3475" s="153"/>
      <c r="AY3475" s="153"/>
      <c r="AZ3475" s="153"/>
      <c r="BA3475" s="153"/>
      <c r="BB3475" s="153"/>
      <c r="BC3475" s="153"/>
      <c r="BD3475" s="153"/>
      <c r="BE3475" s="153"/>
    </row>
    <row r="3476" spans="1:57" ht="15.5" x14ac:dyDescent="0.4">
      <c r="A3476" s="153" t="str">
        <f t="shared" si="54"/>
        <v>451642</v>
      </c>
      <c r="B3476" s="153">
        <v>3588</v>
      </c>
      <c r="C3476" s="153">
        <v>45164</v>
      </c>
      <c r="D3476" s="153" t="s">
        <v>5726</v>
      </c>
      <c r="E3476" s="157">
        <v>69</v>
      </c>
      <c r="F3476" s="153">
        <v>2</v>
      </c>
      <c r="G3476" s="153"/>
      <c r="H3476" s="153"/>
      <c r="I3476" s="153"/>
      <c r="J3476" s="153"/>
      <c r="K3476" s="153"/>
      <c r="L3476" s="153"/>
      <c r="M3476" s="153" t="s">
        <v>231</v>
      </c>
      <c r="N3476" s="153" t="s">
        <v>188</v>
      </c>
      <c r="O3476" s="156">
        <v>0.05</v>
      </c>
      <c r="P3476" s="153">
        <v>0.05</v>
      </c>
      <c r="Q3476" s="156">
        <v>59.299999239999998</v>
      </c>
      <c r="R3476" s="156">
        <v>15</v>
      </c>
      <c r="S3476" s="156">
        <v>8.3299999999999999E-2</v>
      </c>
      <c r="T3476" s="156">
        <v>1</v>
      </c>
      <c r="U3476" s="153"/>
      <c r="V3476" s="153"/>
      <c r="W3476" s="156"/>
      <c r="X3476" s="156"/>
      <c r="Y3476" s="156"/>
      <c r="Z3476" s="156"/>
      <c r="AA3476" s="156"/>
      <c r="AB3476" s="156"/>
      <c r="AC3476" s="156"/>
      <c r="AD3476" s="156"/>
      <c r="AE3476" s="156"/>
      <c r="AF3476" s="156"/>
      <c r="AG3476" s="156"/>
      <c r="AH3476" s="153"/>
      <c r="AI3476" s="153"/>
      <c r="AJ3476" s="153"/>
      <c r="AK3476" s="153"/>
      <c r="AL3476" s="153"/>
      <c r="AM3476" s="153"/>
      <c r="AN3476" s="153"/>
      <c r="AO3476" s="153"/>
      <c r="AP3476" s="153"/>
      <c r="AQ3476" s="153"/>
      <c r="AR3476" s="153"/>
      <c r="AS3476" s="153"/>
      <c r="AT3476" s="153"/>
      <c r="AU3476" s="153"/>
      <c r="AV3476" s="153"/>
      <c r="AW3476" s="153"/>
      <c r="AX3476" s="153"/>
      <c r="AY3476" s="153"/>
      <c r="AZ3476" s="153"/>
      <c r="BA3476" s="153"/>
      <c r="BB3476" s="153"/>
      <c r="BC3476" s="153"/>
      <c r="BD3476" s="153"/>
      <c r="BE3476" s="153"/>
    </row>
    <row r="3477" spans="1:57" ht="15.5" x14ac:dyDescent="0.4">
      <c r="A3477" s="153" t="str">
        <f t="shared" si="54"/>
        <v>453891</v>
      </c>
      <c r="B3477" s="153">
        <v>3589</v>
      </c>
      <c r="C3477" s="153">
        <v>45389</v>
      </c>
      <c r="D3477" s="153" t="s">
        <v>5727</v>
      </c>
      <c r="E3477" s="157">
        <v>115</v>
      </c>
      <c r="F3477" s="153">
        <v>1</v>
      </c>
      <c r="G3477" s="153"/>
      <c r="H3477" s="153"/>
      <c r="I3477" s="153"/>
      <c r="J3477" s="153"/>
      <c r="K3477" s="153"/>
      <c r="L3477" s="153"/>
      <c r="M3477" s="153" t="s">
        <v>231</v>
      </c>
      <c r="N3477" s="153" t="s">
        <v>188</v>
      </c>
      <c r="O3477" s="156">
        <v>0.05</v>
      </c>
      <c r="P3477" s="153">
        <v>0.05</v>
      </c>
      <c r="Q3477" s="156">
        <v>59</v>
      </c>
      <c r="R3477" s="156">
        <v>0.13300000000000001</v>
      </c>
      <c r="S3477" s="156">
        <v>8.3299999999999999E-2</v>
      </c>
      <c r="T3477" s="156">
        <v>0.15</v>
      </c>
      <c r="U3477" s="153"/>
      <c r="V3477" s="153"/>
      <c r="W3477" s="156"/>
      <c r="X3477" s="156"/>
      <c r="Y3477" s="156"/>
      <c r="Z3477" s="156"/>
      <c r="AA3477" s="156"/>
      <c r="AB3477" s="156"/>
      <c r="AC3477" s="156"/>
      <c r="AD3477" s="156"/>
      <c r="AE3477" s="156"/>
      <c r="AF3477" s="156"/>
      <c r="AG3477" s="156"/>
      <c r="AH3477" s="153"/>
      <c r="AI3477" s="153"/>
      <c r="AJ3477" s="153"/>
      <c r="AK3477" s="153"/>
      <c r="AL3477" s="153"/>
      <c r="AM3477" s="153"/>
      <c r="AN3477" s="153"/>
      <c r="AO3477" s="153"/>
      <c r="AP3477" s="153"/>
      <c r="AQ3477" s="153"/>
      <c r="AR3477" s="153"/>
      <c r="AS3477" s="153"/>
      <c r="AT3477" s="153"/>
      <c r="AU3477" s="153"/>
      <c r="AV3477" s="153"/>
      <c r="AW3477" s="153"/>
      <c r="AX3477" s="153"/>
      <c r="AY3477" s="153"/>
      <c r="AZ3477" s="153"/>
      <c r="BA3477" s="153"/>
      <c r="BB3477" s="153"/>
      <c r="BC3477" s="153"/>
      <c r="BD3477" s="153"/>
      <c r="BE3477" s="153"/>
    </row>
    <row r="3478" spans="1:57" ht="15.5" x14ac:dyDescent="0.4">
      <c r="A3478" s="153" t="str">
        <f t="shared" si="54"/>
        <v>453892</v>
      </c>
      <c r="B3478" s="153">
        <v>3590</v>
      </c>
      <c r="C3478" s="153">
        <v>45389</v>
      </c>
      <c r="D3478" s="153" t="s">
        <v>5727</v>
      </c>
      <c r="E3478" s="157">
        <v>115</v>
      </c>
      <c r="F3478" s="153">
        <v>2</v>
      </c>
      <c r="G3478" s="153"/>
      <c r="H3478" s="153"/>
      <c r="I3478" s="153"/>
      <c r="J3478" s="153"/>
      <c r="K3478" s="153"/>
      <c r="L3478" s="153"/>
      <c r="M3478" s="153" t="s">
        <v>231</v>
      </c>
      <c r="N3478" s="153" t="s">
        <v>188</v>
      </c>
      <c r="O3478" s="156">
        <v>0.05</v>
      </c>
      <c r="P3478" s="153">
        <v>0.05</v>
      </c>
      <c r="Q3478" s="156">
        <v>59</v>
      </c>
      <c r="R3478" s="156">
        <v>0.13300000000000001</v>
      </c>
      <c r="S3478" s="156">
        <v>8.3299999999999999E-2</v>
      </c>
      <c r="T3478" s="156">
        <v>0.61</v>
      </c>
      <c r="U3478" s="153"/>
      <c r="V3478" s="153"/>
      <c r="W3478" s="156"/>
      <c r="X3478" s="156"/>
      <c r="Y3478" s="156"/>
      <c r="Z3478" s="156"/>
      <c r="AA3478" s="156"/>
      <c r="AB3478" s="156"/>
      <c r="AC3478" s="156"/>
      <c r="AD3478" s="156"/>
      <c r="AE3478" s="156"/>
      <c r="AF3478" s="156"/>
      <c r="AG3478" s="156"/>
      <c r="AH3478" s="153"/>
      <c r="AI3478" s="153"/>
      <c r="AJ3478" s="153"/>
      <c r="AK3478" s="153"/>
      <c r="AL3478" s="153"/>
      <c r="AM3478" s="153"/>
      <c r="AN3478" s="153"/>
      <c r="AO3478" s="153"/>
      <c r="AP3478" s="153"/>
      <c r="AQ3478" s="153"/>
      <c r="AR3478" s="153"/>
      <c r="AS3478" s="153"/>
      <c r="AT3478" s="153"/>
      <c r="AU3478" s="153"/>
      <c r="AV3478" s="153"/>
      <c r="AW3478" s="153"/>
      <c r="AX3478" s="153"/>
      <c r="AY3478" s="153"/>
      <c r="AZ3478" s="153"/>
      <c r="BA3478" s="153"/>
      <c r="BB3478" s="153"/>
      <c r="BC3478" s="153"/>
      <c r="BD3478" s="153"/>
      <c r="BE3478" s="153"/>
    </row>
    <row r="3479" spans="1:57" ht="15.5" x14ac:dyDescent="0.4">
      <c r="A3479" s="153" t="str">
        <f t="shared" si="54"/>
        <v>451861</v>
      </c>
      <c r="B3479" s="153">
        <v>3591</v>
      </c>
      <c r="C3479" s="153">
        <v>45186</v>
      </c>
      <c r="D3479" s="153" t="s">
        <v>5728</v>
      </c>
      <c r="E3479" s="157">
        <v>115</v>
      </c>
      <c r="F3479" s="153">
        <v>1</v>
      </c>
      <c r="G3479" s="153"/>
      <c r="H3479" s="153"/>
      <c r="I3479" s="153"/>
      <c r="J3479" s="153"/>
      <c r="K3479" s="153"/>
      <c r="L3479" s="153"/>
      <c r="M3479" s="153" t="s">
        <v>231</v>
      </c>
      <c r="N3479" s="153" t="s">
        <v>188</v>
      </c>
      <c r="O3479" s="156">
        <v>0.05</v>
      </c>
      <c r="P3479" s="153">
        <v>0.05</v>
      </c>
      <c r="Q3479" s="156">
        <v>59.299999239999998</v>
      </c>
      <c r="R3479" s="156">
        <v>0.13300000000000001</v>
      </c>
      <c r="S3479" s="156">
        <v>8.3299999999999999E-2</v>
      </c>
      <c r="T3479" s="156">
        <v>1</v>
      </c>
      <c r="U3479" s="153"/>
      <c r="V3479" s="153"/>
      <c r="W3479" s="156"/>
      <c r="X3479" s="156"/>
      <c r="Y3479" s="156"/>
      <c r="Z3479" s="156"/>
      <c r="AA3479" s="156"/>
      <c r="AB3479" s="156"/>
      <c r="AC3479" s="156"/>
      <c r="AD3479" s="156"/>
      <c r="AE3479" s="156"/>
      <c r="AF3479" s="156"/>
      <c r="AG3479" s="156"/>
      <c r="AH3479" s="153"/>
      <c r="AI3479" s="153"/>
      <c r="AJ3479" s="153"/>
      <c r="AK3479" s="153"/>
      <c r="AL3479" s="153"/>
      <c r="AM3479" s="153"/>
      <c r="AN3479" s="153"/>
      <c r="AO3479" s="153"/>
      <c r="AP3479" s="153"/>
      <c r="AQ3479" s="153"/>
      <c r="AR3479" s="153"/>
      <c r="AS3479" s="153"/>
      <c r="AT3479" s="153"/>
      <c r="AU3479" s="153"/>
      <c r="AV3479" s="153"/>
      <c r="AW3479" s="153"/>
      <c r="AX3479" s="153"/>
      <c r="AY3479" s="153"/>
      <c r="AZ3479" s="153"/>
      <c r="BA3479" s="153"/>
      <c r="BB3479" s="153"/>
      <c r="BC3479" s="153"/>
      <c r="BD3479" s="153"/>
      <c r="BE3479" s="153"/>
    </row>
    <row r="3480" spans="1:57" ht="15.5" x14ac:dyDescent="0.4">
      <c r="A3480" s="153" t="str">
        <f t="shared" si="54"/>
        <v>452081</v>
      </c>
      <c r="B3480" s="153">
        <v>3592</v>
      </c>
      <c r="C3480" s="153">
        <v>45208</v>
      </c>
      <c r="D3480" s="153" t="s">
        <v>5729</v>
      </c>
      <c r="E3480" s="157">
        <v>69</v>
      </c>
      <c r="F3480" s="153">
        <v>1</v>
      </c>
      <c r="G3480" s="153"/>
      <c r="H3480" s="153"/>
      <c r="I3480" s="153"/>
      <c r="J3480" s="153"/>
      <c r="K3480" s="153"/>
      <c r="L3480" s="153"/>
      <c r="M3480" s="153" t="s">
        <v>231</v>
      </c>
      <c r="N3480" s="153" t="s">
        <v>188</v>
      </c>
      <c r="O3480" s="156">
        <v>0.05</v>
      </c>
      <c r="P3480" s="153">
        <v>0.05</v>
      </c>
      <c r="Q3480" s="156">
        <v>59.299999239999998</v>
      </c>
      <c r="R3480" s="156">
        <v>0.13300000000000001</v>
      </c>
      <c r="S3480" s="156">
        <v>8.3299999999999999E-2</v>
      </c>
      <c r="T3480" s="156">
        <v>1</v>
      </c>
      <c r="U3480" s="153"/>
      <c r="V3480" s="153"/>
      <c r="W3480" s="156"/>
      <c r="X3480" s="156"/>
      <c r="Y3480" s="156"/>
      <c r="Z3480" s="156"/>
      <c r="AA3480" s="156"/>
      <c r="AB3480" s="156"/>
      <c r="AC3480" s="156"/>
      <c r="AD3480" s="156"/>
      <c r="AE3480" s="156"/>
      <c r="AF3480" s="156"/>
      <c r="AG3480" s="156"/>
      <c r="AH3480" s="153"/>
      <c r="AI3480" s="153"/>
      <c r="AJ3480" s="153"/>
      <c r="AK3480" s="153"/>
      <c r="AL3480" s="153"/>
      <c r="AM3480" s="153"/>
      <c r="AN3480" s="153"/>
      <c r="AO3480" s="153"/>
      <c r="AP3480" s="153"/>
      <c r="AQ3480" s="153"/>
      <c r="AR3480" s="153"/>
      <c r="AS3480" s="153"/>
      <c r="AT3480" s="153"/>
      <c r="AU3480" s="153"/>
      <c r="AV3480" s="153"/>
      <c r="AW3480" s="153"/>
      <c r="AX3480" s="153"/>
      <c r="AY3480" s="153"/>
      <c r="AZ3480" s="153"/>
      <c r="BA3480" s="153"/>
      <c r="BB3480" s="153"/>
      <c r="BC3480" s="153"/>
      <c r="BD3480" s="153"/>
      <c r="BE3480" s="153"/>
    </row>
    <row r="3481" spans="1:57" ht="15.5" x14ac:dyDescent="0.4">
      <c r="A3481" s="153" t="str">
        <f t="shared" si="54"/>
        <v>452141</v>
      </c>
      <c r="B3481" s="153">
        <v>3593</v>
      </c>
      <c r="C3481" s="153">
        <v>45214</v>
      </c>
      <c r="D3481" s="153" t="s">
        <v>5730</v>
      </c>
      <c r="E3481" s="157">
        <v>115</v>
      </c>
      <c r="F3481" s="153">
        <v>1</v>
      </c>
      <c r="G3481" s="153"/>
      <c r="H3481" s="153"/>
      <c r="I3481" s="153"/>
      <c r="J3481" s="153"/>
      <c r="K3481" s="153"/>
      <c r="L3481" s="153"/>
      <c r="M3481" s="153" t="s">
        <v>231</v>
      </c>
      <c r="N3481" s="153" t="s">
        <v>188</v>
      </c>
      <c r="O3481" s="156">
        <v>0.05</v>
      </c>
      <c r="P3481" s="153">
        <v>0.05</v>
      </c>
      <c r="Q3481" s="156">
        <v>58.599998470000003</v>
      </c>
      <c r="R3481" s="156">
        <v>0.13300000000000001</v>
      </c>
      <c r="S3481" s="156">
        <v>8.3299999999999999E-2</v>
      </c>
      <c r="T3481" s="156">
        <v>0.48</v>
      </c>
      <c r="U3481" s="153"/>
      <c r="V3481" s="153"/>
      <c r="W3481" s="156"/>
      <c r="X3481" s="156"/>
      <c r="Y3481" s="156"/>
      <c r="Z3481" s="156"/>
      <c r="AA3481" s="156"/>
      <c r="AB3481" s="156"/>
      <c r="AC3481" s="156"/>
      <c r="AD3481" s="156"/>
      <c r="AE3481" s="156"/>
      <c r="AF3481" s="156"/>
      <c r="AG3481" s="156"/>
      <c r="AH3481" s="153"/>
      <c r="AI3481" s="153"/>
      <c r="AJ3481" s="153"/>
      <c r="AK3481" s="153"/>
      <c r="AL3481" s="153"/>
      <c r="AM3481" s="153"/>
      <c r="AN3481" s="153"/>
      <c r="AO3481" s="153"/>
      <c r="AP3481" s="153"/>
      <c r="AQ3481" s="153"/>
      <c r="AR3481" s="153"/>
      <c r="AS3481" s="153"/>
      <c r="AT3481" s="153"/>
      <c r="AU3481" s="153"/>
      <c r="AV3481" s="153"/>
      <c r="AW3481" s="153"/>
      <c r="AX3481" s="153"/>
      <c r="AY3481" s="153"/>
      <c r="AZ3481" s="153"/>
      <c r="BA3481" s="153"/>
      <c r="BB3481" s="153"/>
      <c r="BC3481" s="153"/>
      <c r="BD3481" s="153"/>
      <c r="BE3481" s="153"/>
    </row>
    <row r="3482" spans="1:57" ht="15.5" x14ac:dyDescent="0.4">
      <c r="A3482" s="153" t="str">
        <f t="shared" si="54"/>
        <v>452441</v>
      </c>
      <c r="B3482" s="153">
        <v>3594</v>
      </c>
      <c r="C3482" s="153">
        <v>45244</v>
      </c>
      <c r="D3482" s="153" t="s">
        <v>5731</v>
      </c>
      <c r="E3482" s="157">
        <v>69</v>
      </c>
      <c r="F3482" s="153">
        <v>1</v>
      </c>
      <c r="G3482" s="153"/>
      <c r="H3482" s="153"/>
      <c r="I3482" s="153"/>
      <c r="J3482" s="153"/>
      <c r="K3482" s="153"/>
      <c r="L3482" s="153"/>
      <c r="M3482" s="153" t="s">
        <v>231</v>
      </c>
      <c r="N3482" s="153" t="s">
        <v>188</v>
      </c>
      <c r="O3482" s="156">
        <v>0.05</v>
      </c>
      <c r="P3482" s="153">
        <v>0.05</v>
      </c>
      <c r="Q3482" s="156">
        <v>58.799999239999998</v>
      </c>
      <c r="R3482" s="156">
        <v>0.13300000000000001</v>
      </c>
      <c r="S3482" s="156">
        <v>8.3299999999999999E-2</v>
      </c>
      <c r="T3482" s="156">
        <v>0.95</v>
      </c>
      <c r="U3482" s="153"/>
      <c r="V3482" s="153"/>
      <c r="W3482" s="156"/>
      <c r="X3482" s="156"/>
      <c r="Y3482" s="156"/>
      <c r="Z3482" s="156"/>
      <c r="AA3482" s="156"/>
      <c r="AB3482" s="156"/>
      <c r="AC3482" s="156"/>
      <c r="AD3482" s="156"/>
      <c r="AE3482" s="156"/>
      <c r="AF3482" s="156"/>
      <c r="AG3482" s="156"/>
      <c r="AH3482" s="153"/>
      <c r="AI3482" s="153"/>
      <c r="AJ3482" s="153"/>
      <c r="AK3482" s="153"/>
      <c r="AL3482" s="153"/>
      <c r="AM3482" s="153"/>
      <c r="AN3482" s="153"/>
      <c r="AO3482" s="153"/>
      <c r="AP3482" s="153"/>
      <c r="AQ3482" s="153"/>
      <c r="AR3482" s="153"/>
      <c r="AS3482" s="153"/>
      <c r="AT3482" s="153"/>
      <c r="AU3482" s="153"/>
      <c r="AV3482" s="153"/>
      <c r="AW3482" s="153"/>
      <c r="AX3482" s="153"/>
      <c r="AY3482" s="153"/>
      <c r="AZ3482" s="153"/>
      <c r="BA3482" s="153"/>
      <c r="BB3482" s="153"/>
      <c r="BC3482" s="153"/>
      <c r="BD3482" s="153"/>
      <c r="BE3482" s="153"/>
    </row>
    <row r="3483" spans="1:57" ht="15.5" x14ac:dyDescent="0.4">
      <c r="A3483" s="153" t="str">
        <f t="shared" si="54"/>
        <v>452521</v>
      </c>
      <c r="B3483" s="153">
        <v>3595</v>
      </c>
      <c r="C3483" s="153">
        <v>45252</v>
      </c>
      <c r="D3483" s="153" t="s">
        <v>5732</v>
      </c>
      <c r="E3483" s="157">
        <v>115</v>
      </c>
      <c r="F3483" s="153">
        <v>1</v>
      </c>
      <c r="G3483" s="153"/>
      <c r="H3483" s="153"/>
      <c r="I3483" s="153"/>
      <c r="J3483" s="153"/>
      <c r="K3483" s="153"/>
      <c r="L3483" s="153"/>
      <c r="M3483" s="153" t="s">
        <v>231</v>
      </c>
      <c r="N3483" s="153" t="s">
        <v>188</v>
      </c>
      <c r="O3483" s="156">
        <v>0.05</v>
      </c>
      <c r="P3483" s="153">
        <v>0.05</v>
      </c>
      <c r="Q3483" s="156">
        <v>59</v>
      </c>
      <c r="R3483" s="156">
        <v>0.13300000000000001</v>
      </c>
      <c r="S3483" s="156">
        <v>8.3299999999999999E-2</v>
      </c>
      <c r="T3483" s="156">
        <v>0.18</v>
      </c>
      <c r="U3483" s="153"/>
      <c r="V3483" s="153"/>
      <c r="W3483" s="156"/>
      <c r="X3483" s="156"/>
      <c r="Y3483" s="156"/>
      <c r="Z3483" s="156"/>
      <c r="AA3483" s="156"/>
      <c r="AB3483" s="156"/>
      <c r="AC3483" s="156"/>
      <c r="AD3483" s="156"/>
      <c r="AE3483" s="156"/>
      <c r="AF3483" s="156"/>
      <c r="AG3483" s="156"/>
      <c r="AH3483" s="153"/>
      <c r="AI3483" s="153"/>
      <c r="AJ3483" s="153"/>
      <c r="AK3483" s="153"/>
      <c r="AL3483" s="153"/>
      <c r="AM3483" s="153"/>
      <c r="AN3483" s="153"/>
      <c r="AO3483" s="153"/>
      <c r="AP3483" s="153"/>
      <c r="AQ3483" s="153"/>
      <c r="AR3483" s="153"/>
      <c r="AS3483" s="153"/>
      <c r="AT3483" s="153"/>
      <c r="AU3483" s="153"/>
      <c r="AV3483" s="153"/>
      <c r="AW3483" s="153"/>
      <c r="AX3483" s="153"/>
      <c r="AY3483" s="153"/>
      <c r="AZ3483" s="153"/>
      <c r="BA3483" s="153"/>
      <c r="BB3483" s="153"/>
      <c r="BC3483" s="153"/>
      <c r="BD3483" s="153"/>
      <c r="BE3483" s="153"/>
    </row>
    <row r="3484" spans="1:57" ht="15.5" x14ac:dyDescent="0.4">
      <c r="A3484" s="153" t="str">
        <f t="shared" si="54"/>
        <v>451771</v>
      </c>
      <c r="B3484" s="153">
        <v>3596</v>
      </c>
      <c r="C3484" s="153">
        <v>45177</v>
      </c>
      <c r="D3484" s="153" t="s">
        <v>5733</v>
      </c>
      <c r="E3484" s="157">
        <v>115</v>
      </c>
      <c r="F3484" s="153">
        <v>1</v>
      </c>
      <c r="G3484" s="153"/>
      <c r="H3484" s="153"/>
      <c r="I3484" s="153"/>
      <c r="J3484" s="153"/>
      <c r="K3484" s="153"/>
      <c r="L3484" s="153"/>
      <c r="M3484" s="153" t="s">
        <v>231</v>
      </c>
      <c r="N3484" s="153" t="s">
        <v>188</v>
      </c>
      <c r="O3484" s="156">
        <v>0.05</v>
      </c>
      <c r="P3484" s="153">
        <v>0.05</v>
      </c>
      <c r="Q3484" s="156">
        <v>59.299999239999998</v>
      </c>
      <c r="R3484" s="156">
        <v>15</v>
      </c>
      <c r="S3484" s="156">
        <v>8.3299999999999999E-2</v>
      </c>
      <c r="T3484" s="156">
        <v>1</v>
      </c>
      <c r="U3484" s="153"/>
      <c r="V3484" s="153"/>
      <c r="W3484" s="156"/>
      <c r="X3484" s="156"/>
      <c r="Y3484" s="156"/>
      <c r="Z3484" s="156"/>
      <c r="AA3484" s="156"/>
      <c r="AB3484" s="156"/>
      <c r="AC3484" s="156"/>
      <c r="AD3484" s="156"/>
      <c r="AE3484" s="156"/>
      <c r="AF3484" s="156"/>
      <c r="AG3484" s="156"/>
      <c r="AH3484" s="153"/>
      <c r="AI3484" s="153"/>
      <c r="AJ3484" s="153"/>
      <c r="AK3484" s="153"/>
      <c r="AL3484" s="153"/>
      <c r="AM3484" s="153"/>
      <c r="AN3484" s="153"/>
      <c r="AO3484" s="153"/>
      <c r="AP3484" s="153"/>
      <c r="AQ3484" s="153"/>
      <c r="AR3484" s="153"/>
      <c r="AS3484" s="153"/>
      <c r="AT3484" s="153"/>
      <c r="AU3484" s="153"/>
      <c r="AV3484" s="153"/>
      <c r="AW3484" s="153"/>
      <c r="AX3484" s="153"/>
      <c r="AY3484" s="153"/>
      <c r="AZ3484" s="153"/>
      <c r="BA3484" s="153"/>
      <c r="BB3484" s="153"/>
      <c r="BC3484" s="153"/>
      <c r="BD3484" s="153"/>
      <c r="BE3484" s="153"/>
    </row>
    <row r="3485" spans="1:57" ht="15.5" x14ac:dyDescent="0.4">
      <c r="A3485" s="153" t="str">
        <f t="shared" si="54"/>
        <v>449701</v>
      </c>
      <c r="B3485" s="153">
        <v>3597</v>
      </c>
      <c r="C3485" s="153">
        <v>44970</v>
      </c>
      <c r="D3485" s="153" t="s">
        <v>5734</v>
      </c>
      <c r="E3485" s="157">
        <v>69</v>
      </c>
      <c r="F3485" s="153">
        <v>1</v>
      </c>
      <c r="G3485" s="153"/>
      <c r="H3485" s="153"/>
      <c r="I3485" s="153"/>
      <c r="J3485" s="153"/>
      <c r="K3485" s="153"/>
      <c r="L3485" s="153"/>
      <c r="M3485" s="153" t="s">
        <v>231</v>
      </c>
      <c r="N3485" s="153" t="s">
        <v>188</v>
      </c>
      <c r="O3485" s="156">
        <v>0.05</v>
      </c>
      <c r="P3485" s="153">
        <v>0.05</v>
      </c>
      <c r="Q3485" s="156">
        <v>59.5</v>
      </c>
      <c r="R3485" s="156">
        <v>30</v>
      </c>
      <c r="S3485" s="156">
        <v>8.3299999999999999E-2</v>
      </c>
      <c r="T3485" s="156">
        <v>1</v>
      </c>
      <c r="U3485" s="153"/>
      <c r="V3485" s="153"/>
      <c r="W3485" s="156"/>
      <c r="X3485" s="156"/>
      <c r="Y3485" s="156"/>
      <c r="Z3485" s="156"/>
      <c r="AA3485" s="156"/>
      <c r="AB3485" s="156"/>
      <c r="AC3485" s="156"/>
      <c r="AD3485" s="156"/>
      <c r="AE3485" s="156"/>
      <c r="AF3485" s="156"/>
      <c r="AG3485" s="156"/>
      <c r="AH3485" s="153"/>
      <c r="AI3485" s="153"/>
      <c r="AJ3485" s="153"/>
      <c r="AK3485" s="153"/>
      <c r="AL3485" s="153"/>
      <c r="AM3485" s="153"/>
      <c r="AN3485" s="153"/>
      <c r="AO3485" s="153"/>
      <c r="AP3485" s="153"/>
      <c r="AQ3485" s="153"/>
      <c r="AR3485" s="153"/>
      <c r="AS3485" s="153"/>
      <c r="AT3485" s="153"/>
      <c r="AU3485" s="153"/>
      <c r="AV3485" s="153"/>
      <c r="AW3485" s="153"/>
      <c r="AX3485" s="153"/>
      <c r="AY3485" s="153"/>
      <c r="AZ3485" s="153"/>
      <c r="BA3485" s="153"/>
      <c r="BB3485" s="153"/>
      <c r="BC3485" s="153"/>
      <c r="BD3485" s="153"/>
      <c r="BE3485" s="153"/>
    </row>
    <row r="3486" spans="1:57" ht="15.5" x14ac:dyDescent="0.4">
      <c r="A3486" s="153" t="str">
        <f t="shared" si="54"/>
        <v>449702</v>
      </c>
      <c r="B3486" s="153">
        <v>3598</v>
      </c>
      <c r="C3486" s="153">
        <v>44970</v>
      </c>
      <c r="D3486" s="153" t="s">
        <v>5734</v>
      </c>
      <c r="E3486" s="157">
        <v>69</v>
      </c>
      <c r="F3486" s="153">
        <v>2</v>
      </c>
      <c r="G3486" s="153"/>
      <c r="H3486" s="153"/>
      <c r="I3486" s="153"/>
      <c r="J3486" s="153"/>
      <c r="K3486" s="153"/>
      <c r="L3486" s="153"/>
      <c r="M3486" s="153" t="s">
        <v>231</v>
      </c>
      <c r="N3486" s="153" t="s">
        <v>188</v>
      </c>
      <c r="O3486" s="156">
        <v>0.05</v>
      </c>
      <c r="P3486" s="153">
        <v>0.05</v>
      </c>
      <c r="Q3486" s="156">
        <v>59.299999239999998</v>
      </c>
      <c r="R3486" s="156">
        <v>15</v>
      </c>
      <c r="S3486" s="156">
        <v>8.3299999999999999E-2</v>
      </c>
      <c r="T3486" s="156">
        <v>0.93</v>
      </c>
      <c r="U3486" s="153"/>
      <c r="V3486" s="153"/>
      <c r="W3486" s="156"/>
      <c r="X3486" s="156"/>
      <c r="Y3486" s="156"/>
      <c r="Z3486" s="156"/>
      <c r="AA3486" s="156"/>
      <c r="AB3486" s="156"/>
      <c r="AC3486" s="156"/>
      <c r="AD3486" s="156"/>
      <c r="AE3486" s="156"/>
      <c r="AF3486" s="156"/>
      <c r="AG3486" s="156"/>
      <c r="AH3486" s="153"/>
      <c r="AI3486" s="153"/>
      <c r="AJ3486" s="153"/>
      <c r="AK3486" s="153"/>
      <c r="AL3486" s="153"/>
      <c r="AM3486" s="153"/>
      <c r="AN3486" s="153"/>
      <c r="AO3486" s="153"/>
      <c r="AP3486" s="153"/>
      <c r="AQ3486" s="153"/>
      <c r="AR3486" s="153"/>
      <c r="AS3486" s="153"/>
      <c r="AT3486" s="153"/>
      <c r="AU3486" s="153"/>
      <c r="AV3486" s="153"/>
      <c r="AW3486" s="153"/>
      <c r="AX3486" s="153"/>
      <c r="AY3486" s="153"/>
      <c r="AZ3486" s="153"/>
      <c r="BA3486" s="153"/>
      <c r="BB3486" s="153"/>
      <c r="BC3486" s="153"/>
      <c r="BD3486" s="153"/>
      <c r="BE3486" s="153"/>
    </row>
    <row r="3487" spans="1:57" ht="15.5" x14ac:dyDescent="0.4">
      <c r="A3487" s="153" t="str">
        <f t="shared" si="54"/>
        <v>453661</v>
      </c>
      <c r="B3487" s="153">
        <v>3599</v>
      </c>
      <c r="C3487" s="153">
        <v>45366</v>
      </c>
      <c r="D3487" s="153" t="s">
        <v>5735</v>
      </c>
      <c r="E3487" s="157">
        <v>115</v>
      </c>
      <c r="F3487" s="153">
        <v>1</v>
      </c>
      <c r="G3487" s="153"/>
      <c r="H3487" s="153"/>
      <c r="I3487" s="153"/>
      <c r="J3487" s="153"/>
      <c r="K3487" s="153"/>
      <c r="L3487" s="153"/>
      <c r="M3487" s="153" t="s">
        <v>231</v>
      </c>
      <c r="N3487" s="153" t="s">
        <v>188</v>
      </c>
      <c r="O3487" s="156">
        <v>0.05</v>
      </c>
      <c r="P3487" s="153">
        <v>0.05</v>
      </c>
      <c r="Q3487" s="156">
        <v>58.599998470000003</v>
      </c>
      <c r="R3487" s="156">
        <v>0.13300000000000001</v>
      </c>
      <c r="S3487" s="156">
        <v>8.3299999999999999E-2</v>
      </c>
      <c r="T3487" s="156">
        <v>0.38</v>
      </c>
      <c r="U3487" s="153"/>
      <c r="V3487" s="153"/>
      <c r="W3487" s="156"/>
      <c r="X3487" s="156"/>
      <c r="Y3487" s="156"/>
      <c r="Z3487" s="156"/>
      <c r="AA3487" s="156"/>
      <c r="AB3487" s="156"/>
      <c r="AC3487" s="156"/>
      <c r="AD3487" s="156"/>
      <c r="AE3487" s="156"/>
      <c r="AF3487" s="156"/>
      <c r="AG3487" s="156"/>
      <c r="AH3487" s="153"/>
      <c r="AI3487" s="153"/>
      <c r="AJ3487" s="153"/>
      <c r="AK3487" s="153"/>
      <c r="AL3487" s="153"/>
      <c r="AM3487" s="153"/>
      <c r="AN3487" s="153"/>
      <c r="AO3487" s="153"/>
      <c r="AP3487" s="153"/>
      <c r="AQ3487" s="153"/>
      <c r="AR3487" s="153"/>
      <c r="AS3487" s="153"/>
      <c r="AT3487" s="153"/>
      <c r="AU3487" s="153"/>
      <c r="AV3487" s="153"/>
      <c r="AW3487" s="153"/>
      <c r="AX3487" s="153"/>
      <c r="AY3487" s="153"/>
      <c r="AZ3487" s="153"/>
      <c r="BA3487" s="153"/>
      <c r="BB3487" s="153"/>
      <c r="BC3487" s="153"/>
      <c r="BD3487" s="153"/>
      <c r="BE3487" s="153"/>
    </row>
    <row r="3488" spans="1:57" ht="15.5" x14ac:dyDescent="0.4">
      <c r="A3488" s="153" t="str">
        <f t="shared" si="54"/>
        <v>454111</v>
      </c>
      <c r="B3488" s="153">
        <v>3600</v>
      </c>
      <c r="C3488" s="153">
        <v>45411</v>
      </c>
      <c r="D3488" s="153" t="s">
        <v>5736</v>
      </c>
      <c r="E3488" s="157">
        <v>115</v>
      </c>
      <c r="F3488" s="153">
        <v>1</v>
      </c>
      <c r="G3488" s="153"/>
      <c r="H3488" s="153"/>
      <c r="I3488" s="153"/>
      <c r="J3488" s="153"/>
      <c r="K3488" s="153"/>
      <c r="L3488" s="153"/>
      <c r="M3488" s="153" t="s">
        <v>231</v>
      </c>
      <c r="N3488" s="153" t="s">
        <v>188</v>
      </c>
      <c r="O3488" s="156">
        <v>0.05</v>
      </c>
      <c r="P3488" s="153">
        <v>0.05</v>
      </c>
      <c r="Q3488" s="156">
        <v>59</v>
      </c>
      <c r="R3488" s="156">
        <v>0.13300000000000001</v>
      </c>
      <c r="S3488" s="156">
        <v>8.3299999999999999E-2</v>
      </c>
      <c r="T3488" s="156">
        <v>1</v>
      </c>
      <c r="U3488" s="153"/>
      <c r="V3488" s="153"/>
      <c r="W3488" s="156"/>
      <c r="X3488" s="156"/>
      <c r="Y3488" s="156"/>
      <c r="Z3488" s="156"/>
      <c r="AA3488" s="156"/>
      <c r="AB3488" s="156"/>
      <c r="AC3488" s="156"/>
      <c r="AD3488" s="156"/>
      <c r="AE3488" s="156"/>
      <c r="AF3488" s="156"/>
      <c r="AG3488" s="156"/>
      <c r="AH3488" s="153"/>
      <c r="AI3488" s="153"/>
      <c r="AJ3488" s="153"/>
      <c r="AK3488" s="153"/>
      <c r="AL3488" s="153"/>
      <c r="AM3488" s="153"/>
      <c r="AN3488" s="153"/>
      <c r="AO3488" s="153"/>
      <c r="AP3488" s="153"/>
      <c r="AQ3488" s="153"/>
      <c r="AR3488" s="153"/>
      <c r="AS3488" s="153"/>
      <c r="AT3488" s="153"/>
      <c r="AU3488" s="153"/>
      <c r="AV3488" s="153"/>
      <c r="AW3488" s="153"/>
      <c r="AX3488" s="153"/>
      <c r="AY3488" s="153"/>
      <c r="AZ3488" s="153"/>
      <c r="BA3488" s="153"/>
      <c r="BB3488" s="153"/>
      <c r="BC3488" s="153"/>
      <c r="BD3488" s="153"/>
      <c r="BE3488" s="153"/>
    </row>
    <row r="3489" spans="1:57" ht="15.5" x14ac:dyDescent="0.4">
      <c r="A3489" s="153" t="str">
        <f t="shared" si="54"/>
        <v>454691</v>
      </c>
      <c r="B3489" s="153">
        <v>3601</v>
      </c>
      <c r="C3489" s="153">
        <v>45469</v>
      </c>
      <c r="D3489" s="153" t="s">
        <v>5737</v>
      </c>
      <c r="E3489" s="157">
        <v>115</v>
      </c>
      <c r="F3489" s="153">
        <v>1</v>
      </c>
      <c r="G3489" s="153"/>
      <c r="H3489" s="153"/>
      <c r="I3489" s="153"/>
      <c r="J3489" s="153"/>
      <c r="K3489" s="153"/>
      <c r="L3489" s="153"/>
      <c r="M3489" s="153" t="s">
        <v>231</v>
      </c>
      <c r="N3489" s="153" t="s">
        <v>188</v>
      </c>
      <c r="O3489" s="156">
        <v>0.05</v>
      </c>
      <c r="P3489" s="153">
        <v>0.05</v>
      </c>
      <c r="Q3489" s="156">
        <v>58.799999239999998</v>
      </c>
      <c r="R3489" s="156">
        <v>0.13300000000000001</v>
      </c>
      <c r="S3489" s="156">
        <v>8.3299999999999999E-2</v>
      </c>
      <c r="T3489" s="156">
        <v>0.52</v>
      </c>
      <c r="U3489" s="153"/>
      <c r="V3489" s="153"/>
      <c r="W3489" s="156"/>
      <c r="X3489" s="156"/>
      <c r="Y3489" s="156"/>
      <c r="Z3489" s="156"/>
      <c r="AA3489" s="156"/>
      <c r="AB3489" s="156"/>
      <c r="AC3489" s="156"/>
      <c r="AD3489" s="156"/>
      <c r="AE3489" s="156"/>
      <c r="AF3489" s="156"/>
      <c r="AG3489" s="156"/>
      <c r="AH3489" s="153"/>
      <c r="AI3489" s="153"/>
      <c r="AJ3489" s="153"/>
      <c r="AK3489" s="153"/>
      <c r="AL3489" s="153"/>
      <c r="AM3489" s="153"/>
      <c r="AN3489" s="153"/>
      <c r="AO3489" s="153"/>
      <c r="AP3489" s="153"/>
      <c r="AQ3489" s="153"/>
      <c r="AR3489" s="153"/>
      <c r="AS3489" s="153"/>
      <c r="AT3489" s="153"/>
      <c r="AU3489" s="153"/>
      <c r="AV3489" s="153"/>
      <c r="AW3489" s="153"/>
      <c r="AX3489" s="153"/>
      <c r="AY3489" s="153"/>
      <c r="AZ3489" s="153"/>
      <c r="BA3489" s="153"/>
      <c r="BB3489" s="153"/>
      <c r="BC3489" s="153"/>
      <c r="BD3489" s="153"/>
      <c r="BE3489" s="153"/>
    </row>
    <row r="3490" spans="1:57" ht="15.5" x14ac:dyDescent="0.4">
      <c r="A3490" s="153" t="str">
        <f t="shared" si="54"/>
        <v>454692</v>
      </c>
      <c r="B3490" s="153">
        <v>3602</v>
      </c>
      <c r="C3490" s="153">
        <v>45469</v>
      </c>
      <c r="D3490" s="153" t="s">
        <v>5737</v>
      </c>
      <c r="E3490" s="157">
        <v>115</v>
      </c>
      <c r="F3490" s="153">
        <v>2</v>
      </c>
      <c r="G3490" s="153"/>
      <c r="H3490" s="153"/>
      <c r="I3490" s="153"/>
      <c r="J3490" s="153"/>
      <c r="K3490" s="153"/>
      <c r="L3490" s="153"/>
      <c r="M3490" s="153" t="s">
        <v>231</v>
      </c>
      <c r="N3490" s="153" t="s">
        <v>188</v>
      </c>
      <c r="O3490" s="156">
        <v>0.05</v>
      </c>
      <c r="P3490" s="153">
        <v>0.05</v>
      </c>
      <c r="Q3490" s="156">
        <v>58.799999239999998</v>
      </c>
      <c r="R3490" s="156">
        <v>0.13300000000000001</v>
      </c>
      <c r="S3490" s="156">
        <v>8.3299999999999999E-2</v>
      </c>
      <c r="T3490" s="156">
        <v>0.54</v>
      </c>
      <c r="U3490" s="153"/>
      <c r="V3490" s="153"/>
      <c r="W3490" s="156"/>
      <c r="X3490" s="156"/>
      <c r="Y3490" s="156"/>
      <c r="Z3490" s="156"/>
      <c r="AA3490" s="156"/>
      <c r="AB3490" s="156"/>
      <c r="AC3490" s="156"/>
      <c r="AD3490" s="156"/>
      <c r="AE3490" s="156"/>
      <c r="AF3490" s="156"/>
      <c r="AG3490" s="156"/>
      <c r="AH3490" s="153"/>
      <c r="AI3490" s="153"/>
      <c r="AJ3490" s="153"/>
      <c r="AK3490" s="153"/>
      <c r="AL3490" s="153"/>
      <c r="AM3490" s="153"/>
      <c r="AN3490" s="153"/>
      <c r="AO3490" s="153"/>
      <c r="AP3490" s="153"/>
      <c r="AQ3490" s="153"/>
      <c r="AR3490" s="153"/>
      <c r="AS3490" s="153"/>
      <c r="AT3490" s="153"/>
      <c r="AU3490" s="153"/>
      <c r="AV3490" s="153"/>
      <c r="AW3490" s="153"/>
      <c r="AX3490" s="153"/>
      <c r="AY3490" s="153"/>
      <c r="AZ3490" s="153"/>
      <c r="BA3490" s="153"/>
      <c r="BB3490" s="153"/>
      <c r="BC3490" s="153"/>
      <c r="BD3490" s="153"/>
      <c r="BE3490" s="153"/>
    </row>
    <row r="3491" spans="1:57" ht="15.5" x14ac:dyDescent="0.4">
      <c r="A3491" s="153" t="str">
        <f t="shared" si="54"/>
        <v>449251</v>
      </c>
      <c r="B3491" s="153">
        <v>3603</v>
      </c>
      <c r="C3491" s="153">
        <v>44925</v>
      </c>
      <c r="D3491" s="153" t="s">
        <v>5738</v>
      </c>
      <c r="E3491" s="157">
        <v>115</v>
      </c>
      <c r="F3491" s="153">
        <v>1</v>
      </c>
      <c r="G3491" s="153"/>
      <c r="H3491" s="153"/>
      <c r="I3491" s="153"/>
      <c r="J3491" s="153"/>
      <c r="K3491" s="153"/>
      <c r="L3491" s="153"/>
      <c r="M3491" s="153" t="s">
        <v>231</v>
      </c>
      <c r="N3491" s="153" t="s">
        <v>188</v>
      </c>
      <c r="O3491" s="156">
        <v>0.05</v>
      </c>
      <c r="P3491" s="153">
        <v>0.05</v>
      </c>
      <c r="Q3491" s="156">
        <v>58.799999239999998</v>
      </c>
      <c r="R3491" s="156">
        <v>0.13300000000000001</v>
      </c>
      <c r="S3491" s="156">
        <v>8.3299999999999999E-2</v>
      </c>
      <c r="T3491" s="156">
        <v>1</v>
      </c>
      <c r="U3491" s="153"/>
      <c r="V3491" s="153"/>
      <c r="W3491" s="156"/>
      <c r="X3491" s="156"/>
      <c r="Y3491" s="156"/>
      <c r="Z3491" s="156"/>
      <c r="AA3491" s="156"/>
      <c r="AB3491" s="156"/>
      <c r="AC3491" s="156"/>
      <c r="AD3491" s="156"/>
      <c r="AE3491" s="156"/>
      <c r="AF3491" s="156"/>
      <c r="AG3491" s="156"/>
      <c r="AH3491" s="153"/>
      <c r="AI3491" s="153"/>
      <c r="AJ3491" s="153"/>
      <c r="AK3491" s="153"/>
      <c r="AL3491" s="153"/>
      <c r="AM3491" s="153"/>
      <c r="AN3491" s="153"/>
      <c r="AO3491" s="153"/>
      <c r="AP3491" s="153"/>
      <c r="AQ3491" s="153"/>
      <c r="AR3491" s="153"/>
      <c r="AS3491" s="153"/>
      <c r="AT3491" s="153"/>
      <c r="AU3491" s="153"/>
      <c r="AV3491" s="153"/>
      <c r="AW3491" s="153"/>
      <c r="AX3491" s="153"/>
      <c r="AY3491" s="153"/>
      <c r="AZ3491" s="153"/>
      <c r="BA3491" s="153"/>
      <c r="BB3491" s="153"/>
      <c r="BC3491" s="153"/>
      <c r="BD3491" s="153"/>
      <c r="BE3491" s="153"/>
    </row>
    <row r="3492" spans="1:57" ht="15.5" x14ac:dyDescent="0.4">
      <c r="A3492" s="153" t="str">
        <f t="shared" si="54"/>
        <v>452711</v>
      </c>
      <c r="B3492" s="153">
        <v>3604</v>
      </c>
      <c r="C3492" s="153">
        <v>45271</v>
      </c>
      <c r="D3492" s="153" t="s">
        <v>5739</v>
      </c>
      <c r="E3492" s="157">
        <v>115</v>
      </c>
      <c r="F3492" s="153">
        <v>1</v>
      </c>
      <c r="G3492" s="153"/>
      <c r="H3492" s="153"/>
      <c r="I3492" s="153"/>
      <c r="J3492" s="153"/>
      <c r="K3492" s="153"/>
      <c r="L3492" s="153"/>
      <c r="M3492" s="153" t="s">
        <v>231</v>
      </c>
      <c r="N3492" s="153" t="s">
        <v>188</v>
      </c>
      <c r="O3492" s="156">
        <v>0.05</v>
      </c>
      <c r="P3492" s="153">
        <v>0.05</v>
      </c>
      <c r="Q3492" s="156">
        <v>58.799999239999998</v>
      </c>
      <c r="R3492" s="156">
        <v>0.13300000000000001</v>
      </c>
      <c r="S3492" s="156">
        <v>8.3299999999999999E-2</v>
      </c>
      <c r="T3492" s="156">
        <v>0.54</v>
      </c>
      <c r="U3492" s="153"/>
      <c r="V3492" s="153"/>
      <c r="W3492" s="156"/>
      <c r="X3492" s="156"/>
      <c r="Y3492" s="156"/>
      <c r="Z3492" s="156"/>
      <c r="AA3492" s="156"/>
      <c r="AB3492" s="156"/>
      <c r="AC3492" s="156"/>
      <c r="AD3492" s="156"/>
      <c r="AE3492" s="156"/>
      <c r="AF3492" s="156"/>
      <c r="AG3492" s="156"/>
      <c r="AH3492" s="153"/>
      <c r="AI3492" s="153"/>
      <c r="AJ3492" s="153"/>
      <c r="AK3492" s="153"/>
      <c r="AL3492" s="153"/>
      <c r="AM3492" s="153"/>
      <c r="AN3492" s="153"/>
      <c r="AO3492" s="153"/>
      <c r="AP3492" s="153"/>
      <c r="AQ3492" s="153"/>
      <c r="AR3492" s="153"/>
      <c r="AS3492" s="153"/>
      <c r="AT3492" s="153"/>
      <c r="AU3492" s="153"/>
      <c r="AV3492" s="153"/>
      <c r="AW3492" s="153"/>
      <c r="AX3492" s="153"/>
      <c r="AY3492" s="153"/>
      <c r="AZ3492" s="153"/>
      <c r="BA3492" s="153"/>
      <c r="BB3492" s="153"/>
      <c r="BC3492" s="153"/>
      <c r="BD3492" s="153"/>
      <c r="BE3492" s="153"/>
    </row>
    <row r="3493" spans="1:57" ht="15.5" x14ac:dyDescent="0.4">
      <c r="A3493" s="153" t="str">
        <f t="shared" si="54"/>
        <v>452712</v>
      </c>
      <c r="B3493" s="153">
        <v>3605</v>
      </c>
      <c r="C3493" s="153">
        <v>45271</v>
      </c>
      <c r="D3493" s="153" t="s">
        <v>5739</v>
      </c>
      <c r="E3493" s="157">
        <v>115</v>
      </c>
      <c r="F3493" s="153">
        <v>2</v>
      </c>
      <c r="G3493" s="153"/>
      <c r="H3493" s="153"/>
      <c r="I3493" s="153"/>
      <c r="J3493" s="153"/>
      <c r="K3493" s="153"/>
      <c r="L3493" s="153"/>
      <c r="M3493" s="153" t="s">
        <v>231</v>
      </c>
      <c r="N3493" s="153" t="s">
        <v>188</v>
      </c>
      <c r="O3493" s="156">
        <v>0.05</v>
      </c>
      <c r="P3493" s="153">
        <v>0.05</v>
      </c>
      <c r="Q3493" s="156">
        <v>58.799999239999998</v>
      </c>
      <c r="R3493" s="156">
        <v>0.13300000000000001</v>
      </c>
      <c r="S3493" s="156">
        <v>8.3299999999999999E-2</v>
      </c>
      <c r="T3493" s="156">
        <v>0.44</v>
      </c>
      <c r="U3493" s="153"/>
      <c r="V3493" s="153"/>
      <c r="W3493" s="156"/>
      <c r="X3493" s="156"/>
      <c r="Y3493" s="156"/>
      <c r="Z3493" s="156"/>
      <c r="AA3493" s="156"/>
      <c r="AB3493" s="156"/>
      <c r="AC3493" s="156"/>
      <c r="AD3493" s="156"/>
      <c r="AE3493" s="156"/>
      <c r="AF3493" s="156"/>
      <c r="AG3493" s="156"/>
      <c r="AH3493" s="153"/>
      <c r="AI3493" s="153"/>
      <c r="AJ3493" s="153"/>
      <c r="AK3493" s="153"/>
      <c r="AL3493" s="153"/>
      <c r="AM3493" s="153"/>
      <c r="AN3493" s="153"/>
      <c r="AO3493" s="153"/>
      <c r="AP3493" s="153"/>
      <c r="AQ3493" s="153"/>
      <c r="AR3493" s="153"/>
      <c r="AS3493" s="153"/>
      <c r="AT3493" s="153"/>
      <c r="AU3493" s="153"/>
      <c r="AV3493" s="153"/>
      <c r="AW3493" s="153"/>
      <c r="AX3493" s="153"/>
      <c r="AY3493" s="153"/>
      <c r="AZ3493" s="153"/>
      <c r="BA3493" s="153"/>
      <c r="BB3493" s="153"/>
      <c r="BC3493" s="153"/>
      <c r="BD3493" s="153"/>
      <c r="BE3493" s="153"/>
    </row>
    <row r="3494" spans="1:57" ht="15.5" x14ac:dyDescent="0.4">
      <c r="A3494" s="153" t="str">
        <f t="shared" si="54"/>
        <v>454931</v>
      </c>
      <c r="B3494" s="153">
        <v>3606</v>
      </c>
      <c r="C3494" s="153">
        <v>45493</v>
      </c>
      <c r="D3494" s="153" t="s">
        <v>5740</v>
      </c>
      <c r="E3494" s="157">
        <v>115</v>
      </c>
      <c r="F3494" s="153">
        <v>1</v>
      </c>
      <c r="G3494" s="153"/>
      <c r="H3494" s="153"/>
      <c r="I3494" s="153"/>
      <c r="J3494" s="153"/>
      <c r="K3494" s="153"/>
      <c r="L3494" s="153"/>
      <c r="M3494" s="153" t="s">
        <v>231</v>
      </c>
      <c r="N3494" s="153" t="s">
        <v>188</v>
      </c>
      <c r="O3494" s="156">
        <v>0.05</v>
      </c>
      <c r="P3494" s="153">
        <v>0.05</v>
      </c>
      <c r="Q3494" s="156">
        <v>58.799999239999998</v>
      </c>
      <c r="R3494" s="156">
        <v>0.13300000000000001</v>
      </c>
      <c r="S3494" s="156">
        <v>8.3299999999999999E-2</v>
      </c>
      <c r="T3494" s="156">
        <v>0.92</v>
      </c>
      <c r="U3494" s="153"/>
      <c r="V3494" s="153"/>
      <c r="W3494" s="156"/>
      <c r="X3494" s="156"/>
      <c r="Y3494" s="156"/>
      <c r="Z3494" s="156"/>
      <c r="AA3494" s="156"/>
      <c r="AB3494" s="156"/>
      <c r="AC3494" s="156"/>
      <c r="AD3494" s="156"/>
      <c r="AE3494" s="156"/>
      <c r="AF3494" s="156"/>
      <c r="AG3494" s="156"/>
      <c r="AH3494" s="153"/>
      <c r="AI3494" s="153"/>
      <c r="AJ3494" s="153"/>
      <c r="AK3494" s="153"/>
      <c r="AL3494" s="153"/>
      <c r="AM3494" s="153"/>
      <c r="AN3494" s="153"/>
      <c r="AO3494" s="153"/>
      <c r="AP3494" s="153"/>
      <c r="AQ3494" s="153"/>
      <c r="AR3494" s="153"/>
      <c r="AS3494" s="153"/>
      <c r="AT3494" s="153"/>
      <c r="AU3494" s="153"/>
      <c r="AV3494" s="153"/>
      <c r="AW3494" s="153"/>
      <c r="AX3494" s="153"/>
      <c r="AY3494" s="153"/>
      <c r="AZ3494" s="153"/>
      <c r="BA3494" s="153"/>
      <c r="BB3494" s="153"/>
      <c r="BC3494" s="153"/>
      <c r="BD3494" s="153"/>
      <c r="BE3494" s="153"/>
    </row>
    <row r="3495" spans="1:57" ht="15.5" x14ac:dyDescent="0.4">
      <c r="A3495" s="153" t="str">
        <f t="shared" si="54"/>
        <v>454932</v>
      </c>
      <c r="B3495" s="153">
        <v>3607</v>
      </c>
      <c r="C3495" s="153">
        <v>45493</v>
      </c>
      <c r="D3495" s="153" t="s">
        <v>5740</v>
      </c>
      <c r="E3495" s="157">
        <v>115</v>
      </c>
      <c r="F3495" s="153">
        <v>2</v>
      </c>
      <c r="G3495" s="153"/>
      <c r="H3495" s="153"/>
      <c r="I3495" s="153"/>
      <c r="J3495" s="153"/>
      <c r="K3495" s="153"/>
      <c r="L3495" s="153"/>
      <c r="M3495" s="153" t="s">
        <v>231</v>
      </c>
      <c r="N3495" s="153" t="s">
        <v>188</v>
      </c>
      <c r="O3495" s="156">
        <v>0.05</v>
      </c>
      <c r="P3495" s="153">
        <v>0.05</v>
      </c>
      <c r="Q3495" s="156">
        <v>58.799999239999998</v>
      </c>
      <c r="R3495" s="156">
        <v>0.13300000000000001</v>
      </c>
      <c r="S3495" s="156">
        <v>8.3299999999999999E-2</v>
      </c>
      <c r="T3495" s="156">
        <v>0.27</v>
      </c>
      <c r="U3495" s="153"/>
      <c r="V3495" s="153"/>
      <c r="W3495" s="156"/>
      <c r="X3495" s="156"/>
      <c r="Y3495" s="156"/>
      <c r="Z3495" s="156"/>
      <c r="AA3495" s="156"/>
      <c r="AB3495" s="156"/>
      <c r="AC3495" s="156"/>
      <c r="AD3495" s="156"/>
      <c r="AE3495" s="156"/>
      <c r="AF3495" s="156"/>
      <c r="AG3495" s="156"/>
      <c r="AH3495" s="153"/>
      <c r="AI3495" s="153"/>
      <c r="AJ3495" s="153"/>
      <c r="AK3495" s="153"/>
      <c r="AL3495" s="153"/>
      <c r="AM3495" s="153"/>
      <c r="AN3495" s="153"/>
      <c r="AO3495" s="153"/>
      <c r="AP3495" s="153"/>
      <c r="AQ3495" s="153"/>
      <c r="AR3495" s="153"/>
      <c r="AS3495" s="153"/>
      <c r="AT3495" s="153"/>
      <c r="AU3495" s="153"/>
      <c r="AV3495" s="153"/>
      <c r="AW3495" s="153"/>
      <c r="AX3495" s="153"/>
      <c r="AY3495" s="153"/>
      <c r="AZ3495" s="153"/>
      <c r="BA3495" s="153"/>
      <c r="BB3495" s="153"/>
      <c r="BC3495" s="153"/>
      <c r="BD3495" s="153"/>
      <c r="BE3495" s="153"/>
    </row>
    <row r="3496" spans="1:57" ht="15.5" x14ac:dyDescent="0.4">
      <c r="A3496" s="153" t="str">
        <f t="shared" si="54"/>
        <v>454961</v>
      </c>
      <c r="B3496" s="153">
        <v>3608</v>
      </c>
      <c r="C3496" s="153">
        <v>45496</v>
      </c>
      <c r="D3496" s="153" t="s">
        <v>5741</v>
      </c>
      <c r="E3496" s="157">
        <v>115</v>
      </c>
      <c r="F3496" s="153">
        <v>1</v>
      </c>
      <c r="G3496" s="153"/>
      <c r="H3496" s="153"/>
      <c r="I3496" s="153"/>
      <c r="J3496" s="153"/>
      <c r="K3496" s="153"/>
      <c r="L3496" s="153"/>
      <c r="M3496" s="153" t="s">
        <v>231</v>
      </c>
      <c r="N3496" s="153" t="s">
        <v>188</v>
      </c>
      <c r="O3496" s="156">
        <v>0.05</v>
      </c>
      <c r="P3496" s="153">
        <v>0.05</v>
      </c>
      <c r="Q3496" s="156">
        <v>59.299999239999998</v>
      </c>
      <c r="R3496" s="156">
        <v>15</v>
      </c>
      <c r="S3496" s="156">
        <v>8.3299999999999999E-2</v>
      </c>
      <c r="T3496" s="156">
        <v>1</v>
      </c>
      <c r="U3496" s="153"/>
      <c r="V3496" s="153"/>
      <c r="W3496" s="156"/>
      <c r="X3496" s="156"/>
      <c r="Y3496" s="156"/>
      <c r="Z3496" s="156"/>
      <c r="AA3496" s="156"/>
      <c r="AB3496" s="156"/>
      <c r="AC3496" s="156"/>
      <c r="AD3496" s="156"/>
      <c r="AE3496" s="156"/>
      <c r="AF3496" s="156"/>
      <c r="AG3496" s="156"/>
      <c r="AH3496" s="153"/>
      <c r="AI3496" s="153"/>
      <c r="AJ3496" s="153"/>
      <c r="AK3496" s="153"/>
      <c r="AL3496" s="153"/>
      <c r="AM3496" s="153"/>
      <c r="AN3496" s="153"/>
      <c r="AO3496" s="153"/>
      <c r="AP3496" s="153"/>
      <c r="AQ3496" s="153"/>
      <c r="AR3496" s="153"/>
      <c r="AS3496" s="153"/>
      <c r="AT3496" s="153"/>
      <c r="AU3496" s="153"/>
      <c r="AV3496" s="153"/>
      <c r="AW3496" s="153"/>
      <c r="AX3496" s="153"/>
      <c r="AY3496" s="153"/>
      <c r="AZ3496" s="153"/>
      <c r="BA3496" s="153"/>
      <c r="BB3496" s="153"/>
      <c r="BC3496" s="153"/>
      <c r="BD3496" s="153"/>
      <c r="BE3496" s="153"/>
    </row>
    <row r="3497" spans="1:57" ht="15.5" x14ac:dyDescent="0.4">
      <c r="A3497" s="153" t="str">
        <f t="shared" si="54"/>
        <v>454991</v>
      </c>
      <c r="B3497" s="153">
        <v>3609</v>
      </c>
      <c r="C3497" s="153">
        <v>45499</v>
      </c>
      <c r="D3497" s="153" t="s">
        <v>5742</v>
      </c>
      <c r="E3497" s="157">
        <v>115</v>
      </c>
      <c r="F3497" s="153">
        <v>1</v>
      </c>
      <c r="G3497" s="153"/>
      <c r="H3497" s="153"/>
      <c r="I3497" s="153"/>
      <c r="J3497" s="153"/>
      <c r="K3497" s="153"/>
      <c r="L3497" s="153"/>
      <c r="M3497" s="153" t="s">
        <v>231</v>
      </c>
      <c r="N3497" s="153" t="s">
        <v>188</v>
      </c>
      <c r="O3497" s="156">
        <v>0.05</v>
      </c>
      <c r="P3497" s="153">
        <v>0.05</v>
      </c>
      <c r="Q3497" s="156">
        <v>59.299999239999998</v>
      </c>
      <c r="R3497" s="156">
        <v>0.13300000000000001</v>
      </c>
      <c r="S3497" s="156">
        <v>8.3299999999999999E-2</v>
      </c>
      <c r="T3497" s="156">
        <v>0.83</v>
      </c>
      <c r="U3497" s="153"/>
      <c r="V3497" s="153"/>
      <c r="W3497" s="156"/>
      <c r="X3497" s="156"/>
      <c r="Y3497" s="156"/>
      <c r="Z3497" s="156"/>
      <c r="AA3497" s="156"/>
      <c r="AB3497" s="156"/>
      <c r="AC3497" s="156"/>
      <c r="AD3497" s="156"/>
      <c r="AE3497" s="156"/>
      <c r="AF3497" s="156"/>
      <c r="AG3497" s="156"/>
      <c r="AH3497" s="153"/>
      <c r="AI3497" s="153"/>
      <c r="AJ3497" s="153"/>
      <c r="AK3497" s="153"/>
      <c r="AL3497" s="153"/>
      <c r="AM3497" s="153"/>
      <c r="AN3497" s="153"/>
      <c r="AO3497" s="153"/>
      <c r="AP3497" s="153"/>
      <c r="AQ3497" s="153"/>
      <c r="AR3497" s="153"/>
      <c r="AS3497" s="153"/>
      <c r="AT3497" s="153"/>
      <c r="AU3497" s="153"/>
      <c r="AV3497" s="153"/>
      <c r="AW3497" s="153"/>
      <c r="AX3497" s="153"/>
      <c r="AY3497" s="153"/>
      <c r="AZ3497" s="153"/>
      <c r="BA3497" s="153"/>
      <c r="BB3497" s="153"/>
      <c r="BC3497" s="153"/>
      <c r="BD3497" s="153"/>
      <c r="BE3497" s="153"/>
    </row>
    <row r="3498" spans="1:57" ht="15.5" x14ac:dyDescent="0.4">
      <c r="A3498" s="153" t="str">
        <f t="shared" si="54"/>
        <v>455011</v>
      </c>
      <c r="B3498" s="153">
        <v>3610</v>
      </c>
      <c r="C3498" s="153">
        <v>45501</v>
      </c>
      <c r="D3498" s="153" t="s">
        <v>5743</v>
      </c>
      <c r="E3498" s="157">
        <v>115</v>
      </c>
      <c r="F3498" s="153">
        <v>1</v>
      </c>
      <c r="G3498" s="153"/>
      <c r="H3498" s="153"/>
      <c r="I3498" s="153"/>
      <c r="J3498" s="153"/>
      <c r="K3498" s="153"/>
      <c r="L3498" s="153"/>
      <c r="M3498" s="153" t="s">
        <v>231</v>
      </c>
      <c r="N3498" s="153" t="s">
        <v>188</v>
      </c>
      <c r="O3498" s="156">
        <v>0.05</v>
      </c>
      <c r="P3498" s="153">
        <v>0.05</v>
      </c>
      <c r="Q3498" s="156">
        <v>58.599998470000003</v>
      </c>
      <c r="R3498" s="156">
        <v>0.13300000000000001</v>
      </c>
      <c r="S3498" s="156">
        <v>8.3299999999999999E-2</v>
      </c>
      <c r="T3498" s="156">
        <v>0.41</v>
      </c>
      <c r="U3498" s="153"/>
      <c r="V3498" s="153"/>
      <c r="W3498" s="156"/>
      <c r="X3498" s="156"/>
      <c r="Y3498" s="156"/>
      <c r="Z3498" s="156"/>
      <c r="AA3498" s="156"/>
      <c r="AB3498" s="156"/>
      <c r="AC3498" s="156"/>
      <c r="AD3498" s="156"/>
      <c r="AE3498" s="156"/>
      <c r="AF3498" s="156"/>
      <c r="AG3498" s="156"/>
      <c r="AH3498" s="153"/>
      <c r="AI3498" s="153"/>
      <c r="AJ3498" s="153"/>
      <c r="AK3498" s="153"/>
      <c r="AL3498" s="153"/>
      <c r="AM3498" s="153"/>
      <c r="AN3498" s="153"/>
      <c r="AO3498" s="153"/>
      <c r="AP3498" s="153"/>
      <c r="AQ3498" s="153"/>
      <c r="AR3498" s="153"/>
      <c r="AS3498" s="153"/>
      <c r="AT3498" s="153"/>
      <c r="AU3498" s="153"/>
      <c r="AV3498" s="153"/>
      <c r="AW3498" s="153"/>
      <c r="AX3498" s="153"/>
      <c r="AY3498" s="153"/>
      <c r="AZ3498" s="153"/>
      <c r="BA3498" s="153"/>
      <c r="BB3498" s="153"/>
      <c r="BC3498" s="153"/>
      <c r="BD3498" s="153"/>
      <c r="BE3498" s="153"/>
    </row>
    <row r="3499" spans="1:57" ht="15.5" x14ac:dyDescent="0.4">
      <c r="A3499" s="153" t="str">
        <f t="shared" si="54"/>
        <v>455012</v>
      </c>
      <c r="B3499" s="153">
        <v>3611</v>
      </c>
      <c r="C3499" s="153">
        <v>45501</v>
      </c>
      <c r="D3499" s="153" t="s">
        <v>5743</v>
      </c>
      <c r="E3499" s="157">
        <v>115</v>
      </c>
      <c r="F3499" s="153">
        <v>2</v>
      </c>
      <c r="G3499" s="153"/>
      <c r="H3499" s="153"/>
      <c r="I3499" s="153"/>
      <c r="J3499" s="153"/>
      <c r="K3499" s="153"/>
      <c r="L3499" s="153"/>
      <c r="M3499" s="153" t="s">
        <v>231</v>
      </c>
      <c r="N3499" s="153" t="s">
        <v>188</v>
      </c>
      <c r="O3499" s="156">
        <v>0.05</v>
      </c>
      <c r="P3499" s="153">
        <v>0.05</v>
      </c>
      <c r="Q3499" s="156">
        <v>58.599998470000003</v>
      </c>
      <c r="R3499" s="156">
        <v>0.13300000000000001</v>
      </c>
      <c r="S3499" s="156">
        <v>8.3299999999999999E-2</v>
      </c>
      <c r="T3499" s="156">
        <v>0.5</v>
      </c>
      <c r="U3499" s="153"/>
      <c r="V3499" s="153"/>
      <c r="W3499" s="156"/>
      <c r="X3499" s="156"/>
      <c r="Y3499" s="156"/>
      <c r="Z3499" s="156"/>
      <c r="AA3499" s="156"/>
      <c r="AB3499" s="156"/>
      <c r="AC3499" s="156"/>
      <c r="AD3499" s="156"/>
      <c r="AE3499" s="156"/>
      <c r="AF3499" s="156"/>
      <c r="AG3499" s="156"/>
      <c r="AH3499" s="153"/>
      <c r="AI3499" s="153"/>
      <c r="AJ3499" s="153"/>
      <c r="AK3499" s="153"/>
      <c r="AL3499" s="153"/>
      <c r="AM3499" s="153"/>
      <c r="AN3499" s="153"/>
      <c r="AO3499" s="153"/>
      <c r="AP3499" s="153"/>
      <c r="AQ3499" s="153"/>
      <c r="AR3499" s="153"/>
      <c r="AS3499" s="153"/>
      <c r="AT3499" s="153"/>
      <c r="AU3499" s="153"/>
      <c r="AV3499" s="153"/>
      <c r="AW3499" s="153"/>
      <c r="AX3499" s="153"/>
      <c r="AY3499" s="153"/>
      <c r="AZ3499" s="153"/>
      <c r="BA3499" s="153"/>
      <c r="BB3499" s="153"/>
      <c r="BC3499" s="153"/>
      <c r="BD3499" s="153"/>
      <c r="BE3499" s="153"/>
    </row>
    <row r="3500" spans="1:57" ht="15.5" x14ac:dyDescent="0.4">
      <c r="A3500" s="153" t="str">
        <f t="shared" si="54"/>
        <v>449601</v>
      </c>
      <c r="B3500" s="153">
        <v>3612</v>
      </c>
      <c r="C3500" s="153">
        <v>44960</v>
      </c>
      <c r="D3500" s="153" t="s">
        <v>5744</v>
      </c>
      <c r="E3500" s="157">
        <v>115</v>
      </c>
      <c r="F3500" s="153">
        <v>1</v>
      </c>
      <c r="G3500" s="153"/>
      <c r="H3500" s="153"/>
      <c r="I3500" s="153"/>
      <c r="J3500" s="153"/>
      <c r="K3500" s="153"/>
      <c r="L3500" s="153"/>
      <c r="M3500" s="153" t="s">
        <v>231</v>
      </c>
      <c r="N3500" s="153" t="s">
        <v>188</v>
      </c>
      <c r="O3500" s="156">
        <v>0.05</v>
      </c>
      <c r="P3500" s="153">
        <v>0.05</v>
      </c>
      <c r="Q3500" s="156">
        <v>58.599998470000003</v>
      </c>
      <c r="R3500" s="156">
        <v>0.13300000000000001</v>
      </c>
      <c r="S3500" s="156">
        <v>8.3299999999999999E-2</v>
      </c>
      <c r="T3500" s="156">
        <v>1</v>
      </c>
      <c r="U3500" s="153"/>
      <c r="V3500" s="153"/>
      <c r="W3500" s="156"/>
      <c r="X3500" s="156"/>
      <c r="Y3500" s="156"/>
      <c r="Z3500" s="156"/>
      <c r="AA3500" s="156"/>
      <c r="AB3500" s="156"/>
      <c r="AC3500" s="156"/>
      <c r="AD3500" s="156"/>
      <c r="AE3500" s="156"/>
      <c r="AF3500" s="156"/>
      <c r="AG3500" s="156"/>
      <c r="AH3500" s="153"/>
      <c r="AI3500" s="153"/>
      <c r="AJ3500" s="153"/>
      <c r="AK3500" s="153"/>
      <c r="AL3500" s="153"/>
      <c r="AM3500" s="153"/>
      <c r="AN3500" s="153"/>
      <c r="AO3500" s="153"/>
      <c r="AP3500" s="153"/>
      <c r="AQ3500" s="153"/>
      <c r="AR3500" s="153"/>
      <c r="AS3500" s="153"/>
      <c r="AT3500" s="153"/>
      <c r="AU3500" s="153"/>
      <c r="AV3500" s="153"/>
      <c r="AW3500" s="153"/>
      <c r="AX3500" s="153"/>
      <c r="AY3500" s="153"/>
      <c r="AZ3500" s="153"/>
      <c r="BA3500" s="153"/>
      <c r="BB3500" s="153"/>
      <c r="BC3500" s="153"/>
      <c r="BD3500" s="153"/>
      <c r="BE3500" s="153"/>
    </row>
    <row r="3501" spans="1:57" ht="15.5" x14ac:dyDescent="0.4">
      <c r="A3501" s="153" t="str">
        <f t="shared" si="54"/>
        <v>453431</v>
      </c>
      <c r="B3501" s="153">
        <v>3613</v>
      </c>
      <c r="C3501" s="153">
        <v>45343</v>
      </c>
      <c r="D3501" s="153" t="s">
        <v>5745</v>
      </c>
      <c r="E3501" s="157">
        <v>115</v>
      </c>
      <c r="F3501" s="153">
        <v>1</v>
      </c>
      <c r="G3501" s="153"/>
      <c r="H3501" s="153"/>
      <c r="I3501" s="153"/>
      <c r="J3501" s="153"/>
      <c r="K3501" s="153"/>
      <c r="L3501" s="153"/>
      <c r="M3501" s="153" t="s">
        <v>231</v>
      </c>
      <c r="N3501" s="153" t="s">
        <v>188</v>
      </c>
      <c r="O3501" s="156">
        <v>0.05</v>
      </c>
      <c r="P3501" s="153">
        <v>0.05</v>
      </c>
      <c r="Q3501" s="156">
        <v>58.599998470000003</v>
      </c>
      <c r="R3501" s="156">
        <v>0.13300000000000001</v>
      </c>
      <c r="S3501" s="156">
        <v>8.3299999999999999E-2</v>
      </c>
      <c r="T3501" s="156">
        <v>0.22</v>
      </c>
      <c r="U3501" s="153"/>
      <c r="V3501" s="153"/>
      <c r="W3501" s="156"/>
      <c r="X3501" s="156"/>
      <c r="Y3501" s="156"/>
      <c r="Z3501" s="156"/>
      <c r="AA3501" s="156"/>
      <c r="AB3501" s="156"/>
      <c r="AC3501" s="156"/>
      <c r="AD3501" s="156"/>
      <c r="AE3501" s="156"/>
      <c r="AF3501" s="156"/>
      <c r="AG3501" s="156"/>
      <c r="AH3501" s="153"/>
      <c r="AI3501" s="153"/>
      <c r="AJ3501" s="153"/>
      <c r="AK3501" s="153"/>
      <c r="AL3501" s="153"/>
      <c r="AM3501" s="153"/>
      <c r="AN3501" s="153"/>
      <c r="AO3501" s="153"/>
      <c r="AP3501" s="153"/>
      <c r="AQ3501" s="153"/>
      <c r="AR3501" s="153"/>
      <c r="AS3501" s="153"/>
      <c r="AT3501" s="153"/>
      <c r="AU3501" s="153"/>
      <c r="AV3501" s="153"/>
      <c r="AW3501" s="153"/>
      <c r="AX3501" s="153"/>
      <c r="AY3501" s="153"/>
      <c r="AZ3501" s="153"/>
      <c r="BA3501" s="153"/>
      <c r="BB3501" s="153"/>
      <c r="BC3501" s="153"/>
      <c r="BD3501" s="153"/>
      <c r="BE3501" s="153"/>
    </row>
    <row r="3502" spans="1:57" ht="15.5" x14ac:dyDescent="0.4">
      <c r="A3502" s="153" t="str">
        <f t="shared" si="54"/>
        <v>453432</v>
      </c>
      <c r="B3502" s="153">
        <v>3614</v>
      </c>
      <c r="C3502" s="153">
        <v>45343</v>
      </c>
      <c r="D3502" s="153" t="s">
        <v>5745</v>
      </c>
      <c r="E3502" s="157">
        <v>115</v>
      </c>
      <c r="F3502" s="153">
        <v>2</v>
      </c>
      <c r="G3502" s="153"/>
      <c r="H3502" s="153"/>
      <c r="I3502" s="153"/>
      <c r="J3502" s="153"/>
      <c r="K3502" s="153"/>
      <c r="L3502" s="153"/>
      <c r="M3502" s="153" t="s">
        <v>231</v>
      </c>
      <c r="N3502" s="153" t="s">
        <v>188</v>
      </c>
      <c r="O3502" s="156">
        <v>0.05</v>
      </c>
      <c r="P3502" s="153">
        <v>0.05</v>
      </c>
      <c r="Q3502" s="156">
        <v>58.599998470000003</v>
      </c>
      <c r="R3502" s="156">
        <v>0.13300000000000001</v>
      </c>
      <c r="S3502" s="156">
        <v>8.3299999999999999E-2</v>
      </c>
      <c r="T3502" s="156">
        <v>0.5</v>
      </c>
      <c r="U3502" s="153"/>
      <c r="V3502" s="153"/>
      <c r="W3502" s="156"/>
      <c r="X3502" s="156"/>
      <c r="Y3502" s="156"/>
      <c r="Z3502" s="156"/>
      <c r="AA3502" s="156"/>
      <c r="AB3502" s="156"/>
      <c r="AC3502" s="156"/>
      <c r="AD3502" s="156"/>
      <c r="AE3502" s="156"/>
      <c r="AF3502" s="156"/>
      <c r="AG3502" s="156"/>
      <c r="AH3502" s="153"/>
      <c r="AI3502" s="153"/>
      <c r="AJ3502" s="153"/>
      <c r="AK3502" s="153"/>
      <c r="AL3502" s="153"/>
      <c r="AM3502" s="153"/>
      <c r="AN3502" s="153"/>
      <c r="AO3502" s="153"/>
      <c r="AP3502" s="153"/>
      <c r="AQ3502" s="153"/>
      <c r="AR3502" s="153"/>
      <c r="AS3502" s="153"/>
      <c r="AT3502" s="153"/>
      <c r="AU3502" s="153"/>
      <c r="AV3502" s="153"/>
      <c r="AW3502" s="153"/>
      <c r="AX3502" s="153"/>
      <c r="AY3502" s="153"/>
      <c r="AZ3502" s="153"/>
      <c r="BA3502" s="153"/>
      <c r="BB3502" s="153"/>
      <c r="BC3502" s="153"/>
      <c r="BD3502" s="153"/>
      <c r="BE3502" s="153"/>
    </row>
    <row r="3503" spans="1:57" ht="15.5" x14ac:dyDescent="0.4">
      <c r="A3503" s="153" t="str">
        <f t="shared" si="54"/>
        <v>453433</v>
      </c>
      <c r="B3503" s="153">
        <v>3615</v>
      </c>
      <c r="C3503" s="153">
        <v>45343</v>
      </c>
      <c r="D3503" s="153" t="s">
        <v>5745</v>
      </c>
      <c r="E3503" s="157">
        <v>115</v>
      </c>
      <c r="F3503" s="153">
        <v>3</v>
      </c>
      <c r="G3503" s="153"/>
      <c r="H3503" s="153"/>
      <c r="I3503" s="153"/>
      <c r="J3503" s="153"/>
      <c r="K3503" s="153"/>
      <c r="L3503" s="153"/>
      <c r="M3503" s="153" t="s">
        <v>231</v>
      </c>
      <c r="N3503" s="153" t="s">
        <v>188</v>
      </c>
      <c r="O3503" s="156">
        <v>0.05</v>
      </c>
      <c r="P3503" s="153">
        <v>0.05</v>
      </c>
      <c r="Q3503" s="156">
        <v>58.599998470000003</v>
      </c>
      <c r="R3503" s="156">
        <v>0.13300000000000001</v>
      </c>
      <c r="S3503" s="156">
        <v>8.3299999999999999E-2</v>
      </c>
      <c r="T3503" s="156">
        <v>0.21</v>
      </c>
      <c r="U3503" s="153"/>
      <c r="V3503" s="153"/>
      <c r="W3503" s="156"/>
      <c r="X3503" s="156"/>
      <c r="Y3503" s="156"/>
      <c r="Z3503" s="156"/>
      <c r="AA3503" s="156"/>
      <c r="AB3503" s="156"/>
      <c r="AC3503" s="156"/>
      <c r="AD3503" s="156"/>
      <c r="AE3503" s="156"/>
      <c r="AF3503" s="156"/>
      <c r="AG3503" s="156"/>
      <c r="AH3503" s="153"/>
      <c r="AI3503" s="153"/>
      <c r="AJ3503" s="153"/>
      <c r="AK3503" s="153"/>
      <c r="AL3503" s="153"/>
      <c r="AM3503" s="153"/>
      <c r="AN3503" s="153"/>
      <c r="AO3503" s="153"/>
      <c r="AP3503" s="153"/>
      <c r="AQ3503" s="153"/>
      <c r="AR3503" s="153"/>
      <c r="AS3503" s="153"/>
      <c r="AT3503" s="153"/>
      <c r="AU3503" s="153"/>
      <c r="AV3503" s="153"/>
      <c r="AW3503" s="153"/>
      <c r="AX3503" s="153"/>
      <c r="AY3503" s="153"/>
      <c r="AZ3503" s="153"/>
      <c r="BA3503" s="153"/>
      <c r="BB3503" s="153"/>
      <c r="BC3503" s="153"/>
      <c r="BD3503" s="153"/>
      <c r="BE3503" s="153"/>
    </row>
    <row r="3504" spans="1:57" ht="15.5" x14ac:dyDescent="0.4">
      <c r="A3504" s="153" t="str">
        <f t="shared" si="54"/>
        <v>455331</v>
      </c>
      <c r="B3504" s="153">
        <v>3616</v>
      </c>
      <c r="C3504" s="153">
        <v>45533</v>
      </c>
      <c r="D3504" s="153" t="s">
        <v>5746</v>
      </c>
      <c r="E3504" s="157">
        <v>115</v>
      </c>
      <c r="F3504" s="153">
        <v>1</v>
      </c>
      <c r="G3504" s="153"/>
      <c r="H3504" s="153"/>
      <c r="I3504" s="153"/>
      <c r="J3504" s="153"/>
      <c r="K3504" s="153"/>
      <c r="L3504" s="153"/>
      <c r="M3504" s="153" t="s">
        <v>231</v>
      </c>
      <c r="N3504" s="153" t="s">
        <v>188</v>
      </c>
      <c r="O3504" s="156">
        <v>0.05</v>
      </c>
      <c r="P3504" s="153">
        <v>0.05</v>
      </c>
      <c r="Q3504" s="156">
        <v>59.5</v>
      </c>
      <c r="R3504" s="156">
        <v>60</v>
      </c>
      <c r="S3504" s="156">
        <v>8.3299999999999999E-2</v>
      </c>
      <c r="T3504" s="156">
        <v>0.41</v>
      </c>
      <c r="U3504" s="153"/>
      <c r="V3504" s="153"/>
      <c r="W3504" s="156"/>
      <c r="X3504" s="156"/>
      <c r="Y3504" s="156"/>
      <c r="Z3504" s="156"/>
      <c r="AA3504" s="156"/>
      <c r="AB3504" s="156"/>
      <c r="AC3504" s="156"/>
      <c r="AD3504" s="156"/>
      <c r="AE3504" s="156"/>
      <c r="AF3504" s="156"/>
      <c r="AG3504" s="156"/>
      <c r="AH3504" s="153"/>
      <c r="AI3504" s="153"/>
      <c r="AJ3504" s="153"/>
      <c r="AK3504" s="153"/>
      <c r="AL3504" s="153"/>
      <c r="AM3504" s="153"/>
      <c r="AN3504" s="153"/>
      <c r="AO3504" s="153"/>
      <c r="AP3504" s="153"/>
      <c r="AQ3504" s="153"/>
      <c r="AR3504" s="153"/>
      <c r="AS3504" s="153"/>
      <c r="AT3504" s="153"/>
      <c r="AU3504" s="153"/>
      <c r="AV3504" s="153"/>
      <c r="AW3504" s="153"/>
      <c r="AX3504" s="153"/>
      <c r="AY3504" s="153"/>
      <c r="AZ3504" s="153"/>
      <c r="BA3504" s="153"/>
      <c r="BB3504" s="153"/>
      <c r="BC3504" s="153"/>
      <c r="BD3504" s="153"/>
      <c r="BE3504" s="153"/>
    </row>
    <row r="3505" spans="1:57" ht="15.5" x14ac:dyDescent="0.4">
      <c r="A3505" s="153" t="str">
        <f t="shared" si="54"/>
        <v>455381</v>
      </c>
      <c r="B3505" s="153">
        <v>3617</v>
      </c>
      <c r="C3505" s="153">
        <v>45538</v>
      </c>
      <c r="D3505" s="153" t="s">
        <v>5747</v>
      </c>
      <c r="E3505" s="157">
        <v>115</v>
      </c>
      <c r="F3505" s="153">
        <v>1</v>
      </c>
      <c r="G3505" s="153"/>
      <c r="H3505" s="153"/>
      <c r="I3505" s="153"/>
      <c r="J3505" s="153"/>
      <c r="K3505" s="153"/>
      <c r="L3505" s="153"/>
      <c r="M3505" s="153" t="s">
        <v>231</v>
      </c>
      <c r="N3505" s="153" t="s">
        <v>188</v>
      </c>
      <c r="O3505" s="156">
        <v>0.05</v>
      </c>
      <c r="P3505" s="153">
        <v>0.05</v>
      </c>
      <c r="Q3505" s="156">
        <v>59.5</v>
      </c>
      <c r="R3505" s="156">
        <v>30</v>
      </c>
      <c r="S3505" s="156">
        <v>8.3299999999999999E-2</v>
      </c>
      <c r="T3505" s="156">
        <v>1</v>
      </c>
      <c r="U3505" s="153"/>
      <c r="V3505" s="153"/>
      <c r="W3505" s="156"/>
      <c r="X3505" s="156"/>
      <c r="Y3505" s="156"/>
      <c r="Z3505" s="156"/>
      <c r="AA3505" s="156"/>
      <c r="AB3505" s="156"/>
      <c r="AC3505" s="156"/>
      <c r="AD3505" s="156"/>
      <c r="AE3505" s="156"/>
      <c r="AF3505" s="156"/>
      <c r="AG3505" s="156"/>
      <c r="AH3505" s="153"/>
      <c r="AI3505" s="153"/>
      <c r="AJ3505" s="153"/>
      <c r="AK3505" s="153"/>
      <c r="AL3505" s="153"/>
      <c r="AM3505" s="153"/>
      <c r="AN3505" s="153"/>
      <c r="AO3505" s="153"/>
      <c r="AP3505" s="153"/>
      <c r="AQ3505" s="153"/>
      <c r="AR3505" s="153"/>
      <c r="AS3505" s="153"/>
      <c r="AT3505" s="153"/>
      <c r="AU3505" s="153"/>
      <c r="AV3505" s="153"/>
      <c r="AW3505" s="153"/>
      <c r="AX3505" s="153"/>
      <c r="AY3505" s="153"/>
      <c r="AZ3505" s="153"/>
      <c r="BA3505" s="153"/>
      <c r="BB3505" s="153"/>
      <c r="BC3505" s="153"/>
      <c r="BD3505" s="153"/>
      <c r="BE3505" s="153"/>
    </row>
    <row r="3506" spans="1:57" ht="15.5" x14ac:dyDescent="0.4">
      <c r="A3506" s="153" t="str">
        <f t="shared" si="54"/>
        <v>450721</v>
      </c>
      <c r="B3506" s="153">
        <v>3618</v>
      </c>
      <c r="C3506" s="153">
        <v>45072</v>
      </c>
      <c r="D3506" s="153" t="s">
        <v>5748</v>
      </c>
      <c r="E3506" s="157">
        <v>115</v>
      </c>
      <c r="F3506" s="153">
        <v>1</v>
      </c>
      <c r="G3506" s="153"/>
      <c r="H3506" s="153"/>
      <c r="I3506" s="153"/>
      <c r="J3506" s="153"/>
      <c r="K3506" s="153"/>
      <c r="L3506" s="153"/>
      <c r="M3506" s="153" t="s">
        <v>231</v>
      </c>
      <c r="N3506" s="153" t="s">
        <v>188</v>
      </c>
      <c r="O3506" s="156">
        <v>0.05</v>
      </c>
      <c r="P3506" s="153">
        <v>0.05</v>
      </c>
      <c r="Q3506" s="156">
        <v>59.5</v>
      </c>
      <c r="R3506" s="156">
        <v>60</v>
      </c>
      <c r="S3506" s="156">
        <v>8.3299999999999999E-2</v>
      </c>
      <c r="T3506" s="156">
        <v>1</v>
      </c>
      <c r="U3506" s="153"/>
      <c r="V3506" s="153"/>
      <c r="W3506" s="156"/>
      <c r="X3506" s="156"/>
      <c r="Y3506" s="156"/>
      <c r="Z3506" s="156"/>
      <c r="AA3506" s="156"/>
      <c r="AB3506" s="156"/>
      <c r="AC3506" s="156"/>
      <c r="AD3506" s="156"/>
      <c r="AE3506" s="156"/>
      <c r="AF3506" s="156"/>
      <c r="AG3506" s="156"/>
      <c r="AH3506" s="153"/>
      <c r="AI3506" s="153"/>
      <c r="AJ3506" s="153"/>
      <c r="AK3506" s="153"/>
      <c r="AL3506" s="153"/>
      <c r="AM3506" s="153"/>
      <c r="AN3506" s="153"/>
      <c r="AO3506" s="153"/>
      <c r="AP3506" s="153"/>
      <c r="AQ3506" s="153"/>
      <c r="AR3506" s="153"/>
      <c r="AS3506" s="153"/>
      <c r="AT3506" s="153"/>
      <c r="AU3506" s="153"/>
      <c r="AV3506" s="153"/>
      <c r="AW3506" s="153"/>
      <c r="AX3506" s="153"/>
      <c r="AY3506" s="153"/>
      <c r="AZ3506" s="153"/>
      <c r="BA3506" s="153"/>
      <c r="BB3506" s="153"/>
      <c r="BC3506" s="153"/>
      <c r="BD3506" s="153"/>
      <c r="BE3506" s="153"/>
    </row>
    <row r="3507" spans="1:57" ht="15.5" x14ac:dyDescent="0.4">
      <c r="A3507" s="153" t="str">
        <f t="shared" si="54"/>
        <v>453872</v>
      </c>
      <c r="B3507" s="153">
        <v>3619</v>
      </c>
      <c r="C3507" s="153">
        <v>45387</v>
      </c>
      <c r="D3507" s="153" t="s">
        <v>5749</v>
      </c>
      <c r="E3507" s="157">
        <v>115</v>
      </c>
      <c r="F3507" s="153">
        <v>2</v>
      </c>
      <c r="G3507" s="153"/>
      <c r="H3507" s="153"/>
      <c r="I3507" s="153"/>
      <c r="J3507" s="153"/>
      <c r="K3507" s="153"/>
      <c r="L3507" s="153"/>
      <c r="M3507" s="153" t="s">
        <v>231</v>
      </c>
      <c r="N3507" s="153" t="s">
        <v>188</v>
      </c>
      <c r="O3507" s="156">
        <v>0.05</v>
      </c>
      <c r="P3507" s="153">
        <v>0.05</v>
      </c>
      <c r="Q3507" s="156">
        <v>59.299999239999998</v>
      </c>
      <c r="R3507" s="156">
        <v>0.13300000000000001</v>
      </c>
      <c r="S3507" s="156">
        <v>8.3299999999999999E-2</v>
      </c>
      <c r="T3507" s="156">
        <v>0.83</v>
      </c>
      <c r="U3507" s="153"/>
      <c r="V3507" s="153"/>
      <c r="W3507" s="156"/>
      <c r="X3507" s="156"/>
      <c r="Y3507" s="156"/>
      <c r="Z3507" s="156"/>
      <c r="AA3507" s="156"/>
      <c r="AB3507" s="156"/>
      <c r="AC3507" s="156"/>
      <c r="AD3507" s="156"/>
      <c r="AE3507" s="156"/>
      <c r="AF3507" s="156"/>
      <c r="AG3507" s="156"/>
      <c r="AH3507" s="153"/>
      <c r="AI3507" s="153"/>
      <c r="AJ3507" s="153"/>
      <c r="AK3507" s="153"/>
      <c r="AL3507" s="153"/>
      <c r="AM3507" s="153"/>
      <c r="AN3507" s="153"/>
      <c r="AO3507" s="153"/>
      <c r="AP3507" s="153"/>
      <c r="AQ3507" s="153"/>
      <c r="AR3507" s="153"/>
      <c r="AS3507" s="153"/>
      <c r="AT3507" s="153"/>
      <c r="AU3507" s="153"/>
      <c r="AV3507" s="153"/>
      <c r="AW3507" s="153"/>
      <c r="AX3507" s="153"/>
      <c r="AY3507" s="153"/>
      <c r="AZ3507" s="153"/>
      <c r="BA3507" s="153"/>
      <c r="BB3507" s="153"/>
      <c r="BC3507" s="153"/>
      <c r="BD3507" s="153"/>
      <c r="BE3507" s="153"/>
    </row>
    <row r="3508" spans="1:57" ht="15.5" x14ac:dyDescent="0.4">
      <c r="A3508" s="153" t="str">
        <f t="shared" si="54"/>
        <v>453871</v>
      </c>
      <c r="B3508" s="153">
        <v>3620</v>
      </c>
      <c r="C3508" s="153">
        <v>45387</v>
      </c>
      <c r="D3508" s="153" t="s">
        <v>5749</v>
      </c>
      <c r="E3508" s="157">
        <v>115</v>
      </c>
      <c r="F3508" s="153">
        <v>1</v>
      </c>
      <c r="G3508" s="153"/>
      <c r="H3508" s="153"/>
      <c r="I3508" s="153"/>
      <c r="J3508" s="153"/>
      <c r="K3508" s="153"/>
      <c r="L3508" s="153"/>
      <c r="M3508" s="153" t="s">
        <v>231</v>
      </c>
      <c r="N3508" s="153" t="s">
        <v>188</v>
      </c>
      <c r="O3508" s="156">
        <v>0.05</v>
      </c>
      <c r="P3508" s="153">
        <v>0.05</v>
      </c>
      <c r="Q3508" s="156">
        <v>59.299999239999998</v>
      </c>
      <c r="R3508" s="156">
        <v>0.13300000000000001</v>
      </c>
      <c r="S3508" s="156">
        <v>8.3299999999999999E-2</v>
      </c>
      <c r="T3508" s="156">
        <v>0.25</v>
      </c>
      <c r="U3508" s="153"/>
      <c r="V3508" s="153"/>
      <c r="W3508" s="156"/>
      <c r="X3508" s="156"/>
      <c r="Y3508" s="156"/>
      <c r="Z3508" s="156"/>
      <c r="AA3508" s="156"/>
      <c r="AB3508" s="156"/>
      <c r="AC3508" s="156"/>
      <c r="AD3508" s="156"/>
      <c r="AE3508" s="156"/>
      <c r="AF3508" s="156"/>
      <c r="AG3508" s="156"/>
      <c r="AH3508" s="153"/>
      <c r="AI3508" s="153"/>
      <c r="AJ3508" s="153"/>
      <c r="AK3508" s="153"/>
      <c r="AL3508" s="153"/>
      <c r="AM3508" s="153"/>
      <c r="AN3508" s="153"/>
      <c r="AO3508" s="153"/>
      <c r="AP3508" s="153"/>
      <c r="AQ3508" s="153"/>
      <c r="AR3508" s="153"/>
      <c r="AS3508" s="153"/>
      <c r="AT3508" s="153"/>
      <c r="AU3508" s="153"/>
      <c r="AV3508" s="153"/>
      <c r="AW3508" s="153"/>
      <c r="AX3508" s="153"/>
      <c r="AY3508" s="153"/>
      <c r="AZ3508" s="153"/>
      <c r="BA3508" s="153"/>
      <c r="BB3508" s="153"/>
      <c r="BC3508" s="153"/>
      <c r="BD3508" s="153"/>
      <c r="BE3508" s="153"/>
    </row>
    <row r="3509" spans="1:57" ht="15.5" x14ac:dyDescent="0.4">
      <c r="A3509" s="153" t="str">
        <f t="shared" si="54"/>
        <v>452062</v>
      </c>
      <c r="B3509" s="153">
        <v>3621</v>
      </c>
      <c r="C3509" s="153">
        <v>45206</v>
      </c>
      <c r="D3509" s="153" t="s">
        <v>5750</v>
      </c>
      <c r="E3509" s="157">
        <v>115</v>
      </c>
      <c r="F3509" s="153">
        <v>2</v>
      </c>
      <c r="G3509" s="153"/>
      <c r="H3509" s="153"/>
      <c r="I3509" s="153"/>
      <c r="J3509" s="153"/>
      <c r="K3509" s="153"/>
      <c r="L3509" s="153"/>
      <c r="M3509" s="153" t="s">
        <v>231</v>
      </c>
      <c r="N3509" s="153" t="s">
        <v>188</v>
      </c>
      <c r="O3509" s="156">
        <v>0.05</v>
      </c>
      <c r="P3509" s="153">
        <v>0.05</v>
      </c>
      <c r="Q3509" s="156">
        <v>59</v>
      </c>
      <c r="R3509" s="156">
        <v>0.13300000000000001</v>
      </c>
      <c r="S3509" s="156">
        <v>8.3299999999999999E-2</v>
      </c>
      <c r="T3509" s="156">
        <v>0.52</v>
      </c>
      <c r="U3509" s="153"/>
      <c r="V3509" s="153"/>
      <c r="W3509" s="156"/>
      <c r="X3509" s="156"/>
      <c r="Y3509" s="156"/>
      <c r="Z3509" s="156"/>
      <c r="AA3509" s="156"/>
      <c r="AB3509" s="156"/>
      <c r="AC3509" s="156"/>
      <c r="AD3509" s="156"/>
      <c r="AE3509" s="156"/>
      <c r="AF3509" s="156"/>
      <c r="AG3509" s="156"/>
      <c r="AH3509" s="153"/>
      <c r="AI3509" s="153"/>
      <c r="AJ3509" s="153"/>
      <c r="AK3509" s="153"/>
      <c r="AL3509" s="153"/>
      <c r="AM3509" s="153"/>
      <c r="AN3509" s="153"/>
      <c r="AO3509" s="153"/>
      <c r="AP3509" s="153"/>
      <c r="AQ3509" s="153"/>
      <c r="AR3509" s="153"/>
      <c r="AS3509" s="153"/>
      <c r="AT3509" s="153"/>
      <c r="AU3509" s="153"/>
      <c r="AV3509" s="153"/>
      <c r="AW3509" s="153"/>
      <c r="AX3509" s="153"/>
      <c r="AY3509" s="153"/>
      <c r="AZ3509" s="153"/>
      <c r="BA3509" s="153"/>
      <c r="BB3509" s="153"/>
      <c r="BC3509" s="153"/>
      <c r="BD3509" s="153"/>
      <c r="BE3509" s="153"/>
    </row>
    <row r="3510" spans="1:57" ht="15.5" x14ac:dyDescent="0.4">
      <c r="A3510" s="153" t="str">
        <f t="shared" si="54"/>
        <v>452061</v>
      </c>
      <c r="B3510" s="153">
        <v>3622</v>
      </c>
      <c r="C3510" s="153">
        <v>45206</v>
      </c>
      <c r="D3510" s="153" t="s">
        <v>5750</v>
      </c>
      <c r="E3510" s="157">
        <v>115</v>
      </c>
      <c r="F3510" s="153">
        <v>1</v>
      </c>
      <c r="G3510" s="153"/>
      <c r="H3510" s="153"/>
      <c r="I3510" s="153"/>
      <c r="J3510" s="153"/>
      <c r="K3510" s="153"/>
      <c r="L3510" s="153"/>
      <c r="M3510" s="153" t="s">
        <v>231</v>
      </c>
      <c r="N3510" s="153" t="s">
        <v>188</v>
      </c>
      <c r="O3510" s="156">
        <v>0.05</v>
      </c>
      <c r="P3510" s="153">
        <v>0.05</v>
      </c>
      <c r="Q3510" s="156">
        <v>59</v>
      </c>
      <c r="R3510" s="156">
        <v>0.13300000000000001</v>
      </c>
      <c r="S3510" s="156">
        <v>8.3299999999999999E-2</v>
      </c>
      <c r="T3510" s="156">
        <v>0.23</v>
      </c>
      <c r="U3510" s="153"/>
      <c r="V3510" s="153"/>
      <c r="W3510" s="156"/>
      <c r="X3510" s="156"/>
      <c r="Y3510" s="156"/>
      <c r="Z3510" s="156"/>
      <c r="AA3510" s="156"/>
      <c r="AB3510" s="156"/>
      <c r="AC3510" s="156"/>
      <c r="AD3510" s="156"/>
      <c r="AE3510" s="156"/>
      <c r="AF3510" s="156"/>
      <c r="AG3510" s="156"/>
      <c r="AH3510" s="153"/>
      <c r="AI3510" s="153"/>
      <c r="AJ3510" s="153"/>
      <c r="AK3510" s="153"/>
      <c r="AL3510" s="153"/>
      <c r="AM3510" s="153"/>
      <c r="AN3510" s="153"/>
      <c r="AO3510" s="153"/>
      <c r="AP3510" s="153"/>
      <c r="AQ3510" s="153"/>
      <c r="AR3510" s="153"/>
      <c r="AS3510" s="153"/>
      <c r="AT3510" s="153"/>
      <c r="AU3510" s="153"/>
      <c r="AV3510" s="153"/>
      <c r="AW3510" s="153"/>
      <c r="AX3510" s="153"/>
      <c r="AY3510" s="153"/>
      <c r="AZ3510" s="153"/>
      <c r="BA3510" s="153"/>
      <c r="BB3510" s="153"/>
      <c r="BC3510" s="153"/>
      <c r="BD3510" s="153"/>
      <c r="BE3510" s="153"/>
    </row>
    <row r="3511" spans="1:57" ht="15.5" x14ac:dyDescent="0.4">
      <c r="A3511" s="153" t="str">
        <f t="shared" si="54"/>
        <v>451691</v>
      </c>
      <c r="B3511" s="153">
        <v>3623</v>
      </c>
      <c r="C3511" s="153">
        <v>45169</v>
      </c>
      <c r="D3511" s="153" t="s">
        <v>5751</v>
      </c>
      <c r="E3511" s="157">
        <v>115</v>
      </c>
      <c r="F3511" s="153">
        <v>1</v>
      </c>
      <c r="G3511" s="153"/>
      <c r="H3511" s="153"/>
      <c r="I3511" s="153"/>
      <c r="J3511" s="153"/>
      <c r="K3511" s="153"/>
      <c r="L3511" s="153"/>
      <c r="M3511" s="153" t="s">
        <v>231</v>
      </c>
      <c r="N3511" s="153" t="s">
        <v>188</v>
      </c>
      <c r="O3511" s="156">
        <v>0.05</v>
      </c>
      <c r="P3511" s="153">
        <v>0.05</v>
      </c>
      <c r="Q3511" s="156">
        <v>59.5</v>
      </c>
      <c r="R3511" s="156">
        <v>30</v>
      </c>
      <c r="S3511" s="156">
        <v>8.3299999999999999E-2</v>
      </c>
      <c r="T3511" s="156">
        <v>0.95</v>
      </c>
      <c r="U3511" s="153"/>
      <c r="V3511" s="153"/>
      <c r="W3511" s="156"/>
      <c r="X3511" s="156"/>
      <c r="Y3511" s="156"/>
      <c r="Z3511" s="156"/>
      <c r="AA3511" s="156"/>
      <c r="AB3511" s="156"/>
      <c r="AC3511" s="156"/>
      <c r="AD3511" s="156"/>
      <c r="AE3511" s="156"/>
      <c r="AF3511" s="156"/>
      <c r="AG3511" s="156"/>
      <c r="AH3511" s="153"/>
      <c r="AI3511" s="153"/>
      <c r="AJ3511" s="153"/>
      <c r="AK3511" s="153"/>
      <c r="AL3511" s="153"/>
      <c r="AM3511" s="153"/>
      <c r="AN3511" s="153"/>
      <c r="AO3511" s="153"/>
      <c r="AP3511" s="153"/>
      <c r="AQ3511" s="153"/>
      <c r="AR3511" s="153"/>
      <c r="AS3511" s="153"/>
      <c r="AT3511" s="153"/>
      <c r="AU3511" s="153"/>
      <c r="AV3511" s="153"/>
      <c r="AW3511" s="153"/>
      <c r="AX3511" s="153"/>
      <c r="AY3511" s="153"/>
      <c r="AZ3511" s="153"/>
      <c r="BA3511" s="153"/>
      <c r="BB3511" s="153"/>
      <c r="BC3511" s="153"/>
      <c r="BD3511" s="153"/>
      <c r="BE3511" s="153"/>
    </row>
    <row r="3512" spans="1:57" ht="15.5" x14ac:dyDescent="0.4">
      <c r="A3512" s="153" t="str">
        <f t="shared" si="54"/>
        <v>451692</v>
      </c>
      <c r="B3512" s="153">
        <v>3624</v>
      </c>
      <c r="C3512" s="153">
        <v>45169</v>
      </c>
      <c r="D3512" s="153" t="s">
        <v>5751</v>
      </c>
      <c r="E3512" s="157">
        <v>115</v>
      </c>
      <c r="F3512" s="153">
        <v>2</v>
      </c>
      <c r="G3512" s="153"/>
      <c r="H3512" s="153"/>
      <c r="I3512" s="153"/>
      <c r="J3512" s="153"/>
      <c r="K3512" s="153"/>
      <c r="L3512" s="153"/>
      <c r="M3512" s="153" t="s">
        <v>231</v>
      </c>
      <c r="N3512" s="153" t="s">
        <v>188</v>
      </c>
      <c r="O3512" s="156">
        <v>0.05</v>
      </c>
      <c r="P3512" s="153">
        <v>0.05</v>
      </c>
      <c r="Q3512" s="156">
        <v>59.5</v>
      </c>
      <c r="R3512" s="156">
        <v>30</v>
      </c>
      <c r="S3512" s="156">
        <v>8.3299999999999999E-2</v>
      </c>
      <c r="T3512" s="156">
        <v>0.49</v>
      </c>
      <c r="U3512" s="153"/>
      <c r="V3512" s="153"/>
      <c r="W3512" s="156"/>
      <c r="X3512" s="156"/>
      <c r="Y3512" s="156"/>
      <c r="Z3512" s="156"/>
      <c r="AA3512" s="156"/>
      <c r="AB3512" s="156"/>
      <c r="AC3512" s="156"/>
      <c r="AD3512" s="156"/>
      <c r="AE3512" s="156"/>
      <c r="AF3512" s="156"/>
      <c r="AG3512" s="156"/>
      <c r="AH3512" s="153"/>
      <c r="AI3512" s="153"/>
      <c r="AJ3512" s="153"/>
      <c r="AK3512" s="153"/>
      <c r="AL3512" s="153"/>
      <c r="AM3512" s="153"/>
      <c r="AN3512" s="153"/>
      <c r="AO3512" s="153"/>
      <c r="AP3512" s="153"/>
      <c r="AQ3512" s="153"/>
      <c r="AR3512" s="153"/>
      <c r="AS3512" s="153"/>
      <c r="AT3512" s="153"/>
      <c r="AU3512" s="153"/>
      <c r="AV3512" s="153"/>
      <c r="AW3512" s="153"/>
      <c r="AX3512" s="153"/>
      <c r="AY3512" s="153"/>
      <c r="AZ3512" s="153"/>
      <c r="BA3512" s="153"/>
      <c r="BB3512" s="153"/>
      <c r="BC3512" s="153"/>
      <c r="BD3512" s="153"/>
      <c r="BE3512" s="153"/>
    </row>
    <row r="3513" spans="1:57" ht="15.5" x14ac:dyDescent="0.4">
      <c r="A3513" s="153" t="str">
        <f t="shared" si="54"/>
        <v>452073</v>
      </c>
      <c r="B3513" s="153">
        <v>3625</v>
      </c>
      <c r="C3513" s="153">
        <v>45207</v>
      </c>
      <c r="D3513" s="153" t="s">
        <v>5752</v>
      </c>
      <c r="E3513" s="157">
        <v>115</v>
      </c>
      <c r="F3513" s="153">
        <v>3</v>
      </c>
      <c r="G3513" s="153"/>
      <c r="H3513" s="153"/>
      <c r="I3513" s="153"/>
      <c r="J3513" s="153"/>
      <c r="K3513" s="153"/>
      <c r="L3513" s="153"/>
      <c r="M3513" s="153" t="s">
        <v>231</v>
      </c>
      <c r="N3513" s="153" t="s">
        <v>188</v>
      </c>
      <c r="O3513" s="156">
        <v>0.05</v>
      </c>
      <c r="P3513" s="153">
        <v>0.05</v>
      </c>
      <c r="Q3513" s="156">
        <v>58.799999239999998</v>
      </c>
      <c r="R3513" s="156">
        <v>0.13300000000000001</v>
      </c>
      <c r="S3513" s="156">
        <v>8.3299999999999999E-2</v>
      </c>
      <c r="T3513" s="156">
        <v>0.48</v>
      </c>
      <c r="U3513" s="153"/>
      <c r="V3513" s="153"/>
      <c r="W3513" s="156"/>
      <c r="X3513" s="156"/>
      <c r="Y3513" s="156"/>
      <c r="Z3513" s="156"/>
      <c r="AA3513" s="156"/>
      <c r="AB3513" s="156"/>
      <c r="AC3513" s="156"/>
      <c r="AD3513" s="156"/>
      <c r="AE3513" s="156"/>
      <c r="AF3513" s="156"/>
      <c r="AG3513" s="156"/>
      <c r="AH3513" s="153"/>
      <c r="AI3513" s="153"/>
      <c r="AJ3513" s="153"/>
      <c r="AK3513" s="153"/>
      <c r="AL3513" s="153"/>
      <c r="AM3513" s="153"/>
      <c r="AN3513" s="153"/>
      <c r="AO3513" s="153"/>
      <c r="AP3513" s="153"/>
      <c r="AQ3513" s="153"/>
      <c r="AR3513" s="153"/>
      <c r="AS3513" s="153"/>
      <c r="AT3513" s="153"/>
      <c r="AU3513" s="153"/>
      <c r="AV3513" s="153"/>
      <c r="AW3513" s="153"/>
      <c r="AX3513" s="153"/>
      <c r="AY3513" s="153"/>
      <c r="AZ3513" s="153"/>
      <c r="BA3513" s="153"/>
      <c r="BB3513" s="153"/>
      <c r="BC3513" s="153"/>
      <c r="BD3513" s="153"/>
      <c r="BE3513" s="153"/>
    </row>
    <row r="3514" spans="1:57" ht="15.5" x14ac:dyDescent="0.4">
      <c r="A3514" s="153" t="str">
        <f t="shared" si="54"/>
        <v>452074</v>
      </c>
      <c r="B3514" s="153">
        <v>3626</v>
      </c>
      <c r="C3514" s="153">
        <v>45207</v>
      </c>
      <c r="D3514" s="153" t="s">
        <v>5752</v>
      </c>
      <c r="E3514" s="157">
        <v>115</v>
      </c>
      <c r="F3514" s="153">
        <v>4</v>
      </c>
      <c r="G3514" s="153"/>
      <c r="H3514" s="153"/>
      <c r="I3514" s="153"/>
      <c r="J3514" s="153"/>
      <c r="K3514" s="153"/>
      <c r="L3514" s="153"/>
      <c r="M3514" s="153" t="s">
        <v>231</v>
      </c>
      <c r="N3514" s="153" t="s">
        <v>188</v>
      </c>
      <c r="O3514" s="156">
        <v>0.05</v>
      </c>
      <c r="P3514" s="153">
        <v>0.05</v>
      </c>
      <c r="Q3514" s="156">
        <v>58.799999239999998</v>
      </c>
      <c r="R3514" s="156">
        <v>0.13300000000000001</v>
      </c>
      <c r="S3514" s="156">
        <v>8.3299999999999999E-2</v>
      </c>
      <c r="T3514" s="156">
        <v>0.51</v>
      </c>
      <c r="U3514" s="153"/>
      <c r="V3514" s="153"/>
      <c r="W3514" s="156"/>
      <c r="X3514" s="156"/>
      <c r="Y3514" s="156"/>
      <c r="Z3514" s="156"/>
      <c r="AA3514" s="156"/>
      <c r="AB3514" s="156"/>
      <c r="AC3514" s="156"/>
      <c r="AD3514" s="156"/>
      <c r="AE3514" s="156"/>
      <c r="AF3514" s="156"/>
      <c r="AG3514" s="156"/>
      <c r="AH3514" s="153"/>
      <c r="AI3514" s="153"/>
      <c r="AJ3514" s="153"/>
      <c r="AK3514" s="153"/>
      <c r="AL3514" s="153"/>
      <c r="AM3514" s="153"/>
      <c r="AN3514" s="153"/>
      <c r="AO3514" s="153"/>
      <c r="AP3514" s="153"/>
      <c r="AQ3514" s="153"/>
      <c r="AR3514" s="153"/>
      <c r="AS3514" s="153"/>
      <c r="AT3514" s="153"/>
      <c r="AU3514" s="153"/>
      <c r="AV3514" s="153"/>
      <c r="AW3514" s="153"/>
      <c r="AX3514" s="153"/>
      <c r="AY3514" s="153"/>
      <c r="AZ3514" s="153"/>
      <c r="BA3514" s="153"/>
      <c r="BB3514" s="153"/>
      <c r="BC3514" s="153"/>
      <c r="BD3514" s="153"/>
      <c r="BE3514" s="153"/>
    </row>
    <row r="3515" spans="1:57" ht="15.5" x14ac:dyDescent="0.4">
      <c r="A3515" s="153" t="str">
        <f t="shared" si="54"/>
        <v>454611</v>
      </c>
      <c r="B3515" s="153">
        <v>3627</v>
      </c>
      <c r="C3515" s="153">
        <v>45461</v>
      </c>
      <c r="D3515" s="153" t="s">
        <v>5753</v>
      </c>
      <c r="E3515" s="157">
        <v>69</v>
      </c>
      <c r="F3515" s="153">
        <v>1</v>
      </c>
      <c r="G3515" s="153"/>
      <c r="H3515" s="153"/>
      <c r="I3515" s="153"/>
      <c r="J3515" s="153"/>
      <c r="K3515" s="153"/>
      <c r="L3515" s="153"/>
      <c r="M3515" s="153" t="s">
        <v>231</v>
      </c>
      <c r="N3515" s="153" t="s">
        <v>188</v>
      </c>
      <c r="O3515" s="156">
        <v>0.05</v>
      </c>
      <c r="P3515" s="153">
        <v>0.05</v>
      </c>
      <c r="Q3515" s="156">
        <v>59.200000760000002</v>
      </c>
      <c r="R3515" s="156">
        <v>0.13300000000000001</v>
      </c>
      <c r="S3515" s="156">
        <v>8.3299999999999999E-2</v>
      </c>
      <c r="T3515" s="156">
        <v>0.41</v>
      </c>
      <c r="U3515" s="153"/>
      <c r="V3515" s="153"/>
      <c r="W3515" s="156"/>
      <c r="X3515" s="156"/>
      <c r="Y3515" s="156"/>
      <c r="Z3515" s="156"/>
      <c r="AA3515" s="156"/>
      <c r="AB3515" s="156"/>
      <c r="AC3515" s="156"/>
      <c r="AD3515" s="156"/>
      <c r="AE3515" s="156"/>
      <c r="AF3515" s="156"/>
      <c r="AG3515" s="156"/>
      <c r="AH3515" s="153"/>
      <c r="AI3515" s="153"/>
      <c r="AJ3515" s="153"/>
      <c r="AK3515" s="153"/>
      <c r="AL3515" s="153"/>
      <c r="AM3515" s="153"/>
      <c r="AN3515" s="153"/>
      <c r="AO3515" s="153"/>
      <c r="AP3515" s="153"/>
      <c r="AQ3515" s="153"/>
      <c r="AR3515" s="153"/>
      <c r="AS3515" s="153"/>
      <c r="AT3515" s="153"/>
      <c r="AU3515" s="153"/>
      <c r="AV3515" s="153"/>
      <c r="AW3515" s="153"/>
      <c r="AX3515" s="153"/>
      <c r="AY3515" s="153"/>
      <c r="AZ3515" s="153"/>
      <c r="BA3515" s="153"/>
      <c r="BB3515" s="153"/>
      <c r="BC3515" s="153"/>
      <c r="BD3515" s="153"/>
      <c r="BE3515" s="153"/>
    </row>
    <row r="3516" spans="1:57" ht="15.5" x14ac:dyDescent="0.4">
      <c r="A3516" s="153" t="str">
        <f t="shared" si="54"/>
        <v>454612</v>
      </c>
      <c r="B3516" s="153">
        <v>3628</v>
      </c>
      <c r="C3516" s="153">
        <v>45461</v>
      </c>
      <c r="D3516" s="153" t="s">
        <v>5753</v>
      </c>
      <c r="E3516" s="157">
        <v>69</v>
      </c>
      <c r="F3516" s="153">
        <v>2</v>
      </c>
      <c r="G3516" s="153"/>
      <c r="H3516" s="153"/>
      <c r="I3516" s="153"/>
      <c r="J3516" s="153"/>
      <c r="K3516" s="153"/>
      <c r="L3516" s="153"/>
      <c r="M3516" s="153" t="s">
        <v>231</v>
      </c>
      <c r="N3516" s="153" t="s">
        <v>188</v>
      </c>
      <c r="O3516" s="156">
        <v>0.05</v>
      </c>
      <c r="P3516" s="153">
        <v>0.05</v>
      </c>
      <c r="Q3516" s="156">
        <v>59.200000760000002</v>
      </c>
      <c r="R3516" s="156">
        <v>0.13300000000000001</v>
      </c>
      <c r="S3516" s="156">
        <v>8.3299999999999999E-2</v>
      </c>
      <c r="T3516" s="156">
        <v>0.47</v>
      </c>
      <c r="U3516" s="153"/>
      <c r="V3516" s="153"/>
      <c r="W3516" s="156"/>
      <c r="X3516" s="156"/>
      <c r="Y3516" s="156"/>
      <c r="Z3516" s="156"/>
      <c r="AA3516" s="156"/>
      <c r="AB3516" s="156"/>
      <c r="AC3516" s="156"/>
      <c r="AD3516" s="156"/>
      <c r="AE3516" s="156"/>
      <c r="AF3516" s="156"/>
      <c r="AG3516" s="156"/>
      <c r="AH3516" s="153"/>
      <c r="AI3516" s="153"/>
      <c r="AJ3516" s="153"/>
      <c r="AK3516" s="153"/>
      <c r="AL3516" s="153"/>
      <c r="AM3516" s="153"/>
      <c r="AN3516" s="153"/>
      <c r="AO3516" s="153"/>
      <c r="AP3516" s="153"/>
      <c r="AQ3516" s="153"/>
      <c r="AR3516" s="153"/>
      <c r="AS3516" s="153"/>
      <c r="AT3516" s="153"/>
      <c r="AU3516" s="153"/>
      <c r="AV3516" s="153"/>
      <c r="AW3516" s="153"/>
      <c r="AX3516" s="153"/>
      <c r="AY3516" s="153"/>
      <c r="AZ3516" s="153"/>
      <c r="BA3516" s="153"/>
      <c r="BB3516" s="153"/>
      <c r="BC3516" s="153"/>
      <c r="BD3516" s="153"/>
      <c r="BE3516" s="153"/>
    </row>
    <row r="3517" spans="1:57" ht="15.5" x14ac:dyDescent="0.4">
      <c r="A3517" s="153" t="str">
        <f t="shared" si="54"/>
        <v>454941</v>
      </c>
      <c r="B3517" s="153">
        <v>3629</v>
      </c>
      <c r="C3517" s="153">
        <v>45494</v>
      </c>
      <c r="D3517" s="153" t="s">
        <v>5754</v>
      </c>
      <c r="E3517" s="157">
        <v>69</v>
      </c>
      <c r="F3517" s="153">
        <v>1</v>
      </c>
      <c r="G3517" s="153"/>
      <c r="H3517" s="153"/>
      <c r="I3517" s="153"/>
      <c r="J3517" s="153"/>
      <c r="K3517" s="153"/>
      <c r="L3517" s="153"/>
      <c r="M3517" s="153" t="s">
        <v>231</v>
      </c>
      <c r="N3517" s="153" t="s">
        <v>188</v>
      </c>
      <c r="O3517" s="156">
        <v>0.05</v>
      </c>
      <c r="P3517" s="153">
        <v>0.05</v>
      </c>
      <c r="Q3517" s="156">
        <v>59.200000760000002</v>
      </c>
      <c r="R3517" s="156">
        <v>0.13300000000000001</v>
      </c>
      <c r="S3517" s="156">
        <v>8.3299999999999999E-2</v>
      </c>
      <c r="T3517" s="156">
        <v>1</v>
      </c>
      <c r="U3517" s="153"/>
      <c r="V3517" s="153"/>
      <c r="W3517" s="156"/>
      <c r="X3517" s="156"/>
      <c r="Y3517" s="156"/>
      <c r="Z3517" s="156"/>
      <c r="AA3517" s="156"/>
      <c r="AB3517" s="156"/>
      <c r="AC3517" s="156"/>
      <c r="AD3517" s="156"/>
      <c r="AE3517" s="156"/>
      <c r="AF3517" s="156"/>
      <c r="AG3517" s="156"/>
      <c r="AH3517" s="153"/>
      <c r="AI3517" s="153"/>
      <c r="AJ3517" s="153"/>
      <c r="AK3517" s="153"/>
      <c r="AL3517" s="153"/>
      <c r="AM3517" s="153"/>
      <c r="AN3517" s="153"/>
      <c r="AO3517" s="153"/>
      <c r="AP3517" s="153"/>
      <c r="AQ3517" s="153"/>
      <c r="AR3517" s="153"/>
      <c r="AS3517" s="153"/>
      <c r="AT3517" s="153"/>
      <c r="AU3517" s="153"/>
      <c r="AV3517" s="153"/>
      <c r="AW3517" s="153"/>
      <c r="AX3517" s="153"/>
      <c r="AY3517" s="153"/>
      <c r="AZ3517" s="153"/>
      <c r="BA3517" s="153"/>
      <c r="BB3517" s="153"/>
      <c r="BC3517" s="153"/>
      <c r="BD3517" s="153"/>
      <c r="BE3517" s="153"/>
    </row>
    <row r="3518" spans="1:57" ht="15.5" x14ac:dyDescent="0.4">
      <c r="A3518" s="153" t="str">
        <f t="shared" si="54"/>
        <v>452851</v>
      </c>
      <c r="B3518" s="153">
        <v>3630</v>
      </c>
      <c r="C3518" s="153">
        <v>45285</v>
      </c>
      <c r="D3518" s="153" t="s">
        <v>5755</v>
      </c>
      <c r="E3518" s="157">
        <v>115</v>
      </c>
      <c r="F3518" s="153">
        <v>1</v>
      </c>
      <c r="G3518" s="153"/>
      <c r="H3518" s="153"/>
      <c r="I3518" s="153"/>
      <c r="J3518" s="153"/>
      <c r="K3518" s="153"/>
      <c r="L3518" s="153"/>
      <c r="M3518" s="153" t="s">
        <v>231</v>
      </c>
      <c r="N3518" s="153" t="s">
        <v>188</v>
      </c>
      <c r="O3518" s="156">
        <v>0.05</v>
      </c>
      <c r="P3518" s="153">
        <v>0.05</v>
      </c>
      <c r="Q3518" s="156">
        <v>59.299999239999998</v>
      </c>
      <c r="R3518" s="156">
        <v>0.13300000000000001</v>
      </c>
      <c r="S3518" s="156">
        <v>8.3299999999999999E-2</v>
      </c>
      <c r="T3518" s="156">
        <v>1</v>
      </c>
      <c r="U3518" s="153"/>
      <c r="V3518" s="153"/>
      <c r="W3518" s="156"/>
      <c r="X3518" s="156"/>
      <c r="Y3518" s="156"/>
      <c r="Z3518" s="156"/>
      <c r="AA3518" s="156"/>
      <c r="AB3518" s="156"/>
      <c r="AC3518" s="156"/>
      <c r="AD3518" s="156"/>
      <c r="AE3518" s="156"/>
      <c r="AF3518" s="156"/>
      <c r="AG3518" s="156"/>
      <c r="AH3518" s="153"/>
      <c r="AI3518" s="153"/>
      <c r="AJ3518" s="153"/>
      <c r="AK3518" s="153"/>
      <c r="AL3518" s="153"/>
      <c r="AM3518" s="153"/>
      <c r="AN3518" s="153"/>
      <c r="AO3518" s="153"/>
      <c r="AP3518" s="153"/>
      <c r="AQ3518" s="153"/>
      <c r="AR3518" s="153"/>
      <c r="AS3518" s="153"/>
      <c r="AT3518" s="153"/>
      <c r="AU3518" s="153"/>
      <c r="AV3518" s="153"/>
      <c r="AW3518" s="153"/>
      <c r="AX3518" s="153"/>
      <c r="AY3518" s="153"/>
      <c r="AZ3518" s="153"/>
      <c r="BA3518" s="153"/>
      <c r="BB3518" s="153"/>
      <c r="BC3518" s="153"/>
      <c r="BD3518" s="153"/>
      <c r="BE3518" s="153"/>
    </row>
    <row r="3519" spans="1:57" ht="15.5" x14ac:dyDescent="0.4">
      <c r="A3519" s="153" t="str">
        <f t="shared" si="54"/>
        <v>450491</v>
      </c>
      <c r="B3519" s="153">
        <v>3631</v>
      </c>
      <c r="C3519" s="153">
        <v>45049</v>
      </c>
      <c r="D3519" s="153" t="s">
        <v>5756</v>
      </c>
      <c r="E3519" s="157">
        <v>115</v>
      </c>
      <c r="F3519" s="153">
        <v>1</v>
      </c>
      <c r="G3519" s="153"/>
      <c r="H3519" s="153"/>
      <c r="I3519" s="153"/>
      <c r="J3519" s="153"/>
      <c r="K3519" s="153"/>
      <c r="L3519" s="153"/>
      <c r="M3519" s="153" t="s">
        <v>231</v>
      </c>
      <c r="N3519" s="153" t="s">
        <v>188</v>
      </c>
      <c r="O3519" s="156">
        <v>0.05</v>
      </c>
      <c r="P3519" s="153">
        <v>0.05</v>
      </c>
      <c r="Q3519" s="156">
        <v>58.799999239999998</v>
      </c>
      <c r="R3519" s="156">
        <v>0.13300000000000001</v>
      </c>
      <c r="S3519" s="156">
        <v>8.3299999999999999E-2</v>
      </c>
      <c r="T3519" s="156">
        <v>0.56000000000000005</v>
      </c>
      <c r="U3519" s="153"/>
      <c r="V3519" s="153"/>
      <c r="W3519" s="156"/>
      <c r="X3519" s="156"/>
      <c r="Y3519" s="156"/>
      <c r="Z3519" s="156"/>
      <c r="AA3519" s="156"/>
      <c r="AB3519" s="156"/>
      <c r="AC3519" s="156"/>
      <c r="AD3519" s="156"/>
      <c r="AE3519" s="156"/>
      <c r="AF3519" s="156"/>
      <c r="AG3519" s="156"/>
      <c r="AH3519" s="153"/>
      <c r="AI3519" s="153"/>
      <c r="AJ3519" s="153"/>
      <c r="AK3519" s="153"/>
      <c r="AL3519" s="153"/>
      <c r="AM3519" s="153"/>
      <c r="AN3519" s="153"/>
      <c r="AO3519" s="153"/>
      <c r="AP3519" s="153"/>
      <c r="AQ3519" s="153"/>
      <c r="AR3519" s="153"/>
      <c r="AS3519" s="153"/>
      <c r="AT3519" s="153"/>
      <c r="AU3519" s="153"/>
      <c r="AV3519" s="153"/>
      <c r="AW3519" s="153"/>
      <c r="AX3519" s="153"/>
      <c r="AY3519" s="153"/>
      <c r="AZ3519" s="153"/>
      <c r="BA3519" s="153"/>
      <c r="BB3519" s="153"/>
      <c r="BC3519" s="153"/>
      <c r="BD3519" s="153"/>
      <c r="BE3519" s="153"/>
    </row>
    <row r="3520" spans="1:57" ht="15.5" x14ac:dyDescent="0.4">
      <c r="A3520" s="153" t="str">
        <f t="shared" si="54"/>
        <v>451191</v>
      </c>
      <c r="B3520" s="153">
        <v>3632</v>
      </c>
      <c r="C3520" s="153">
        <v>45119</v>
      </c>
      <c r="D3520" s="153" t="s">
        <v>5757</v>
      </c>
      <c r="E3520" s="157">
        <v>115</v>
      </c>
      <c r="F3520" s="153">
        <v>1</v>
      </c>
      <c r="G3520" s="153"/>
      <c r="H3520" s="153"/>
      <c r="I3520" s="153"/>
      <c r="J3520" s="153"/>
      <c r="K3520" s="153"/>
      <c r="L3520" s="153"/>
      <c r="M3520" s="153" t="s">
        <v>231</v>
      </c>
      <c r="N3520" s="153" t="s">
        <v>188</v>
      </c>
      <c r="O3520" s="156">
        <v>0.05</v>
      </c>
      <c r="P3520" s="153">
        <v>0.05</v>
      </c>
      <c r="Q3520" s="156">
        <v>58.799999239999998</v>
      </c>
      <c r="R3520" s="156">
        <v>0.13300000000000001</v>
      </c>
      <c r="S3520" s="156">
        <v>8.3299999999999999E-2</v>
      </c>
      <c r="T3520" s="156">
        <v>0.62</v>
      </c>
      <c r="U3520" s="153"/>
      <c r="V3520" s="153"/>
      <c r="W3520" s="156"/>
      <c r="X3520" s="156"/>
      <c r="Y3520" s="156"/>
      <c r="Z3520" s="156"/>
      <c r="AA3520" s="156"/>
      <c r="AB3520" s="156"/>
      <c r="AC3520" s="156"/>
      <c r="AD3520" s="156"/>
      <c r="AE3520" s="156"/>
      <c r="AF3520" s="156"/>
      <c r="AG3520" s="156"/>
      <c r="AH3520" s="153"/>
      <c r="AI3520" s="153"/>
      <c r="AJ3520" s="153"/>
      <c r="AK3520" s="153"/>
      <c r="AL3520" s="153"/>
      <c r="AM3520" s="153"/>
      <c r="AN3520" s="153"/>
      <c r="AO3520" s="153"/>
      <c r="AP3520" s="153"/>
      <c r="AQ3520" s="153"/>
      <c r="AR3520" s="153"/>
      <c r="AS3520" s="153"/>
      <c r="AT3520" s="153"/>
      <c r="AU3520" s="153"/>
      <c r="AV3520" s="153"/>
      <c r="AW3520" s="153"/>
      <c r="AX3520" s="153"/>
      <c r="AY3520" s="153"/>
      <c r="AZ3520" s="153"/>
      <c r="BA3520" s="153"/>
      <c r="BB3520" s="153"/>
      <c r="BC3520" s="153"/>
      <c r="BD3520" s="153"/>
      <c r="BE3520" s="153"/>
    </row>
    <row r="3521" spans="1:57" ht="15.5" x14ac:dyDescent="0.4">
      <c r="A3521" s="153" t="str">
        <f t="shared" si="54"/>
        <v>451472</v>
      </c>
      <c r="B3521" s="153">
        <v>3633</v>
      </c>
      <c r="C3521" s="153">
        <v>45147</v>
      </c>
      <c r="D3521" s="153" t="s">
        <v>5758</v>
      </c>
      <c r="E3521" s="157">
        <v>115</v>
      </c>
      <c r="F3521" s="153">
        <v>2</v>
      </c>
      <c r="G3521" s="153"/>
      <c r="H3521" s="153"/>
      <c r="I3521" s="153"/>
      <c r="J3521" s="153"/>
      <c r="K3521" s="153"/>
      <c r="L3521" s="153"/>
      <c r="M3521" s="153" t="s">
        <v>231</v>
      </c>
      <c r="N3521" s="153" t="s">
        <v>188</v>
      </c>
      <c r="O3521" s="156">
        <v>0.05</v>
      </c>
      <c r="P3521" s="153">
        <v>0.05</v>
      </c>
      <c r="Q3521" s="156">
        <v>59.299999239999998</v>
      </c>
      <c r="R3521" s="156">
        <v>15</v>
      </c>
      <c r="S3521" s="156">
        <v>8.3299999999999999E-2</v>
      </c>
      <c r="T3521" s="156">
        <v>0.51</v>
      </c>
      <c r="U3521" s="153"/>
      <c r="V3521" s="153"/>
      <c r="W3521" s="156"/>
      <c r="X3521" s="156"/>
      <c r="Y3521" s="156"/>
      <c r="Z3521" s="156"/>
      <c r="AA3521" s="156"/>
      <c r="AB3521" s="156"/>
      <c r="AC3521" s="156"/>
      <c r="AD3521" s="156"/>
      <c r="AE3521" s="156"/>
      <c r="AF3521" s="156"/>
      <c r="AG3521" s="156"/>
      <c r="AH3521" s="153"/>
      <c r="AI3521" s="153"/>
      <c r="AJ3521" s="153"/>
      <c r="AK3521" s="153"/>
      <c r="AL3521" s="153"/>
      <c r="AM3521" s="153"/>
      <c r="AN3521" s="153"/>
      <c r="AO3521" s="153"/>
      <c r="AP3521" s="153"/>
      <c r="AQ3521" s="153"/>
      <c r="AR3521" s="153"/>
      <c r="AS3521" s="153"/>
      <c r="AT3521" s="153"/>
      <c r="AU3521" s="153"/>
      <c r="AV3521" s="153"/>
      <c r="AW3521" s="153"/>
      <c r="AX3521" s="153"/>
      <c r="AY3521" s="153"/>
      <c r="AZ3521" s="153"/>
      <c r="BA3521" s="153"/>
      <c r="BB3521" s="153"/>
      <c r="BC3521" s="153"/>
      <c r="BD3521" s="153"/>
      <c r="BE3521" s="153"/>
    </row>
    <row r="3522" spans="1:57" ht="15.5" x14ac:dyDescent="0.4">
      <c r="A3522" s="153" t="str">
        <f t="shared" ref="A3522:A3585" si="55">TRIM(C3522)&amp;TRIM(F3522)</f>
        <v>452111</v>
      </c>
      <c r="B3522" s="153">
        <v>3634</v>
      </c>
      <c r="C3522" s="153">
        <v>45211</v>
      </c>
      <c r="D3522" s="153" t="s">
        <v>5759</v>
      </c>
      <c r="E3522" s="157">
        <v>115</v>
      </c>
      <c r="F3522" s="153">
        <v>1</v>
      </c>
      <c r="G3522" s="153"/>
      <c r="H3522" s="153"/>
      <c r="I3522" s="153"/>
      <c r="J3522" s="153"/>
      <c r="K3522" s="153"/>
      <c r="L3522" s="153"/>
      <c r="M3522" s="153" t="s">
        <v>231</v>
      </c>
      <c r="N3522" s="153" t="s">
        <v>188</v>
      </c>
      <c r="O3522" s="156">
        <v>0.05</v>
      </c>
      <c r="P3522" s="153">
        <v>0.05</v>
      </c>
      <c r="Q3522" s="156">
        <v>59.299999239999998</v>
      </c>
      <c r="R3522" s="156">
        <v>15</v>
      </c>
      <c r="S3522" s="156">
        <v>8.3299999999999999E-2</v>
      </c>
      <c r="T3522" s="156">
        <v>1</v>
      </c>
      <c r="U3522" s="153"/>
      <c r="V3522" s="153"/>
      <c r="W3522" s="156"/>
      <c r="X3522" s="156"/>
      <c r="Y3522" s="156"/>
      <c r="Z3522" s="156"/>
      <c r="AA3522" s="156"/>
      <c r="AB3522" s="156"/>
      <c r="AC3522" s="156"/>
      <c r="AD3522" s="156"/>
      <c r="AE3522" s="156"/>
      <c r="AF3522" s="156"/>
      <c r="AG3522" s="156"/>
      <c r="AH3522" s="153"/>
      <c r="AI3522" s="153"/>
      <c r="AJ3522" s="153"/>
      <c r="AK3522" s="153"/>
      <c r="AL3522" s="153"/>
      <c r="AM3522" s="153"/>
      <c r="AN3522" s="153"/>
      <c r="AO3522" s="153"/>
      <c r="AP3522" s="153"/>
      <c r="AQ3522" s="153"/>
      <c r="AR3522" s="153"/>
      <c r="AS3522" s="153"/>
      <c r="AT3522" s="153"/>
      <c r="AU3522" s="153"/>
      <c r="AV3522" s="153"/>
      <c r="AW3522" s="153"/>
      <c r="AX3522" s="153"/>
      <c r="AY3522" s="153"/>
      <c r="AZ3522" s="153"/>
      <c r="BA3522" s="153"/>
      <c r="BB3522" s="153"/>
      <c r="BC3522" s="153"/>
      <c r="BD3522" s="153"/>
      <c r="BE3522" s="153"/>
    </row>
    <row r="3523" spans="1:57" ht="15.5" x14ac:dyDescent="0.4">
      <c r="A3523" s="153" t="str">
        <f t="shared" si="55"/>
        <v>452171</v>
      </c>
      <c r="B3523" s="153">
        <v>3635</v>
      </c>
      <c r="C3523" s="153">
        <v>45217</v>
      </c>
      <c r="D3523" s="153" t="s">
        <v>5760</v>
      </c>
      <c r="E3523" s="157">
        <v>115</v>
      </c>
      <c r="F3523" s="153">
        <v>1</v>
      </c>
      <c r="G3523" s="153"/>
      <c r="H3523" s="153"/>
      <c r="I3523" s="153"/>
      <c r="J3523" s="153"/>
      <c r="K3523" s="153"/>
      <c r="L3523" s="153"/>
      <c r="M3523" s="153" t="s">
        <v>231</v>
      </c>
      <c r="N3523" s="153" t="s">
        <v>188</v>
      </c>
      <c r="O3523" s="156">
        <v>0.05</v>
      </c>
      <c r="P3523" s="153">
        <v>0.05</v>
      </c>
      <c r="Q3523" s="156">
        <v>58.799999239999998</v>
      </c>
      <c r="R3523" s="156">
        <v>0.13300000000000001</v>
      </c>
      <c r="S3523" s="156">
        <v>8.3299999999999999E-2</v>
      </c>
      <c r="T3523" s="156">
        <v>0.3</v>
      </c>
      <c r="U3523" s="153"/>
      <c r="V3523" s="153"/>
      <c r="W3523" s="156"/>
      <c r="X3523" s="156"/>
      <c r="Y3523" s="156"/>
      <c r="Z3523" s="156"/>
      <c r="AA3523" s="156"/>
      <c r="AB3523" s="156"/>
      <c r="AC3523" s="156"/>
      <c r="AD3523" s="156"/>
      <c r="AE3523" s="156"/>
      <c r="AF3523" s="156"/>
      <c r="AG3523" s="156"/>
      <c r="AH3523" s="153"/>
      <c r="AI3523" s="153"/>
      <c r="AJ3523" s="153"/>
      <c r="AK3523" s="153"/>
      <c r="AL3523" s="153"/>
      <c r="AM3523" s="153"/>
      <c r="AN3523" s="153"/>
      <c r="AO3523" s="153"/>
      <c r="AP3523" s="153"/>
      <c r="AQ3523" s="153"/>
      <c r="AR3523" s="153"/>
      <c r="AS3523" s="153"/>
      <c r="AT3523" s="153"/>
      <c r="AU3523" s="153"/>
      <c r="AV3523" s="153"/>
      <c r="AW3523" s="153"/>
      <c r="AX3523" s="153"/>
      <c r="AY3523" s="153"/>
      <c r="AZ3523" s="153"/>
      <c r="BA3523" s="153"/>
      <c r="BB3523" s="153"/>
      <c r="BC3523" s="153"/>
      <c r="BD3523" s="153"/>
      <c r="BE3523" s="153"/>
    </row>
    <row r="3524" spans="1:57" ht="15.5" x14ac:dyDescent="0.4">
      <c r="A3524" s="153" t="str">
        <f t="shared" si="55"/>
        <v>452172</v>
      </c>
      <c r="B3524" s="153">
        <v>3636</v>
      </c>
      <c r="C3524" s="153">
        <v>45217</v>
      </c>
      <c r="D3524" s="153" t="s">
        <v>5760</v>
      </c>
      <c r="E3524" s="157">
        <v>115</v>
      </c>
      <c r="F3524" s="153">
        <v>2</v>
      </c>
      <c r="G3524" s="153"/>
      <c r="H3524" s="153"/>
      <c r="I3524" s="153"/>
      <c r="J3524" s="153"/>
      <c r="K3524" s="153"/>
      <c r="L3524" s="153"/>
      <c r="M3524" s="153" t="s">
        <v>231</v>
      </c>
      <c r="N3524" s="153" t="s">
        <v>188</v>
      </c>
      <c r="O3524" s="156">
        <v>0.05</v>
      </c>
      <c r="P3524" s="153">
        <v>0.05</v>
      </c>
      <c r="Q3524" s="156">
        <v>58.799999239999998</v>
      </c>
      <c r="R3524" s="156">
        <v>0.13300000000000001</v>
      </c>
      <c r="S3524" s="156">
        <v>8.3299999999999999E-2</v>
      </c>
      <c r="T3524" s="156">
        <v>0.69</v>
      </c>
      <c r="U3524" s="153"/>
      <c r="V3524" s="153"/>
      <c r="W3524" s="156"/>
      <c r="X3524" s="156"/>
      <c r="Y3524" s="156"/>
      <c r="Z3524" s="156"/>
      <c r="AA3524" s="156"/>
      <c r="AB3524" s="156"/>
      <c r="AC3524" s="156"/>
      <c r="AD3524" s="156"/>
      <c r="AE3524" s="156"/>
      <c r="AF3524" s="156"/>
      <c r="AG3524" s="156"/>
      <c r="AH3524" s="153"/>
      <c r="AI3524" s="153"/>
      <c r="AJ3524" s="153"/>
      <c r="AK3524" s="153"/>
      <c r="AL3524" s="153"/>
      <c r="AM3524" s="153"/>
      <c r="AN3524" s="153"/>
      <c r="AO3524" s="153"/>
      <c r="AP3524" s="153"/>
      <c r="AQ3524" s="153"/>
      <c r="AR3524" s="153"/>
      <c r="AS3524" s="153"/>
      <c r="AT3524" s="153"/>
      <c r="AU3524" s="153"/>
      <c r="AV3524" s="153"/>
      <c r="AW3524" s="153"/>
      <c r="AX3524" s="153"/>
      <c r="AY3524" s="153"/>
      <c r="AZ3524" s="153"/>
      <c r="BA3524" s="153"/>
      <c r="BB3524" s="153"/>
      <c r="BC3524" s="153"/>
      <c r="BD3524" s="153"/>
      <c r="BE3524" s="153"/>
    </row>
    <row r="3525" spans="1:57" ht="15.5" x14ac:dyDescent="0.4">
      <c r="A3525" s="153" t="str">
        <f t="shared" si="55"/>
        <v>454332</v>
      </c>
      <c r="B3525" s="153">
        <v>3637</v>
      </c>
      <c r="C3525" s="153">
        <v>45433</v>
      </c>
      <c r="D3525" s="153" t="s">
        <v>5761</v>
      </c>
      <c r="E3525" s="157">
        <v>115</v>
      </c>
      <c r="F3525" s="153">
        <v>2</v>
      </c>
      <c r="G3525" s="153"/>
      <c r="H3525" s="153"/>
      <c r="I3525" s="153"/>
      <c r="J3525" s="153"/>
      <c r="K3525" s="153"/>
      <c r="L3525" s="153"/>
      <c r="M3525" s="153" t="s">
        <v>231</v>
      </c>
      <c r="N3525" s="153" t="s">
        <v>188</v>
      </c>
      <c r="O3525" s="156">
        <v>0.05</v>
      </c>
      <c r="P3525" s="153">
        <v>0.05</v>
      </c>
      <c r="Q3525" s="156">
        <v>59.200000760000002</v>
      </c>
      <c r="R3525" s="156">
        <v>0.13300000000000001</v>
      </c>
      <c r="S3525" s="156">
        <v>8.3299999999999999E-2</v>
      </c>
      <c r="T3525" s="156">
        <v>0.23</v>
      </c>
      <c r="U3525" s="153"/>
      <c r="V3525" s="153"/>
      <c r="W3525" s="156"/>
      <c r="X3525" s="156"/>
      <c r="Y3525" s="156"/>
      <c r="Z3525" s="156"/>
      <c r="AA3525" s="156"/>
      <c r="AB3525" s="156"/>
      <c r="AC3525" s="156"/>
      <c r="AD3525" s="156"/>
      <c r="AE3525" s="156"/>
      <c r="AF3525" s="156"/>
      <c r="AG3525" s="156"/>
      <c r="AH3525" s="153"/>
      <c r="AI3525" s="153"/>
      <c r="AJ3525" s="153"/>
      <c r="AK3525" s="153"/>
      <c r="AL3525" s="153"/>
      <c r="AM3525" s="153"/>
      <c r="AN3525" s="153"/>
      <c r="AO3525" s="153"/>
      <c r="AP3525" s="153"/>
      <c r="AQ3525" s="153"/>
      <c r="AR3525" s="153"/>
      <c r="AS3525" s="153"/>
      <c r="AT3525" s="153"/>
      <c r="AU3525" s="153"/>
      <c r="AV3525" s="153"/>
      <c r="AW3525" s="153"/>
      <c r="AX3525" s="153"/>
      <c r="AY3525" s="153"/>
      <c r="AZ3525" s="153"/>
      <c r="BA3525" s="153"/>
      <c r="BB3525" s="153"/>
      <c r="BC3525" s="153"/>
      <c r="BD3525" s="153"/>
      <c r="BE3525" s="153"/>
    </row>
    <row r="3526" spans="1:57" ht="15.5" x14ac:dyDescent="0.4">
      <c r="A3526" s="153" t="str">
        <f t="shared" si="55"/>
        <v>452671</v>
      </c>
      <c r="B3526" s="153">
        <v>3638</v>
      </c>
      <c r="C3526" s="153">
        <v>45267</v>
      </c>
      <c r="D3526" s="153" t="s">
        <v>5762</v>
      </c>
      <c r="E3526" s="157">
        <v>115</v>
      </c>
      <c r="F3526" s="153">
        <v>1</v>
      </c>
      <c r="G3526" s="153"/>
      <c r="H3526" s="153"/>
      <c r="I3526" s="153"/>
      <c r="J3526" s="153"/>
      <c r="K3526" s="153"/>
      <c r="L3526" s="153"/>
      <c r="M3526" s="153" t="s">
        <v>231</v>
      </c>
      <c r="N3526" s="153" t="s">
        <v>188</v>
      </c>
      <c r="O3526" s="156">
        <v>0.05</v>
      </c>
      <c r="P3526" s="153">
        <v>0.05</v>
      </c>
      <c r="Q3526" s="156">
        <v>58.599998470000003</v>
      </c>
      <c r="R3526" s="156">
        <v>0.13300000000000001</v>
      </c>
      <c r="S3526" s="156">
        <v>8.3299999999999999E-2</v>
      </c>
      <c r="T3526" s="156">
        <v>0.73</v>
      </c>
      <c r="U3526" s="153"/>
      <c r="V3526" s="153"/>
      <c r="W3526" s="156"/>
      <c r="X3526" s="156"/>
      <c r="Y3526" s="156"/>
      <c r="Z3526" s="156"/>
      <c r="AA3526" s="156"/>
      <c r="AB3526" s="156"/>
      <c r="AC3526" s="156"/>
      <c r="AD3526" s="156"/>
      <c r="AE3526" s="156"/>
      <c r="AF3526" s="156"/>
      <c r="AG3526" s="156"/>
      <c r="AH3526" s="153"/>
      <c r="AI3526" s="153"/>
      <c r="AJ3526" s="153"/>
      <c r="AK3526" s="153"/>
      <c r="AL3526" s="153"/>
      <c r="AM3526" s="153"/>
      <c r="AN3526" s="153"/>
      <c r="AO3526" s="153"/>
      <c r="AP3526" s="153"/>
      <c r="AQ3526" s="153"/>
      <c r="AR3526" s="153"/>
      <c r="AS3526" s="153"/>
      <c r="AT3526" s="153"/>
      <c r="AU3526" s="153"/>
      <c r="AV3526" s="153"/>
      <c r="AW3526" s="153"/>
      <c r="AX3526" s="153"/>
      <c r="AY3526" s="153"/>
      <c r="AZ3526" s="153"/>
      <c r="BA3526" s="153"/>
      <c r="BB3526" s="153"/>
      <c r="BC3526" s="153"/>
      <c r="BD3526" s="153"/>
      <c r="BE3526" s="153"/>
    </row>
    <row r="3527" spans="1:57" ht="15.5" x14ac:dyDescent="0.4">
      <c r="A3527" s="153" t="str">
        <f t="shared" si="55"/>
        <v>452672</v>
      </c>
      <c r="B3527" s="153">
        <v>3639</v>
      </c>
      <c r="C3527" s="153">
        <v>45267</v>
      </c>
      <c r="D3527" s="153" t="s">
        <v>5762</v>
      </c>
      <c r="E3527" s="157">
        <v>115</v>
      </c>
      <c r="F3527" s="153">
        <v>2</v>
      </c>
      <c r="G3527" s="153"/>
      <c r="H3527" s="153"/>
      <c r="I3527" s="153"/>
      <c r="J3527" s="153"/>
      <c r="K3527" s="153"/>
      <c r="L3527" s="153"/>
      <c r="M3527" s="153" t="s">
        <v>231</v>
      </c>
      <c r="N3527" s="153" t="s">
        <v>188</v>
      </c>
      <c r="O3527" s="156">
        <v>0.05</v>
      </c>
      <c r="P3527" s="153">
        <v>0.05</v>
      </c>
      <c r="Q3527" s="156">
        <v>58.599998470000003</v>
      </c>
      <c r="R3527" s="156">
        <v>0.13300000000000001</v>
      </c>
      <c r="S3527" s="156">
        <v>8.3299999999999999E-2</v>
      </c>
      <c r="T3527" s="156">
        <v>0.42</v>
      </c>
      <c r="U3527" s="153"/>
      <c r="V3527" s="153"/>
      <c r="W3527" s="156"/>
      <c r="X3527" s="156"/>
      <c r="Y3527" s="156"/>
      <c r="Z3527" s="156"/>
      <c r="AA3527" s="156"/>
      <c r="AB3527" s="156"/>
      <c r="AC3527" s="156"/>
      <c r="AD3527" s="156"/>
      <c r="AE3527" s="156"/>
      <c r="AF3527" s="156"/>
      <c r="AG3527" s="156"/>
      <c r="AH3527" s="153"/>
      <c r="AI3527" s="153"/>
      <c r="AJ3527" s="153"/>
      <c r="AK3527" s="153"/>
      <c r="AL3527" s="153"/>
      <c r="AM3527" s="153"/>
      <c r="AN3527" s="153"/>
      <c r="AO3527" s="153"/>
      <c r="AP3527" s="153"/>
      <c r="AQ3527" s="153"/>
      <c r="AR3527" s="153"/>
      <c r="AS3527" s="153"/>
      <c r="AT3527" s="153"/>
      <c r="AU3527" s="153"/>
      <c r="AV3527" s="153"/>
      <c r="AW3527" s="153"/>
      <c r="AX3527" s="153"/>
      <c r="AY3527" s="153"/>
      <c r="AZ3527" s="153"/>
      <c r="BA3527" s="153"/>
      <c r="BB3527" s="153"/>
      <c r="BC3527" s="153"/>
      <c r="BD3527" s="153"/>
      <c r="BE3527" s="153"/>
    </row>
    <row r="3528" spans="1:57" ht="15.5" x14ac:dyDescent="0.4">
      <c r="A3528" s="153" t="str">
        <f t="shared" si="55"/>
        <v>452771</v>
      </c>
      <c r="B3528" s="153">
        <v>3640</v>
      </c>
      <c r="C3528" s="153">
        <v>45277</v>
      </c>
      <c r="D3528" s="153" t="s">
        <v>5763</v>
      </c>
      <c r="E3528" s="157">
        <v>115</v>
      </c>
      <c r="F3528" s="153">
        <v>1</v>
      </c>
      <c r="G3528" s="153"/>
      <c r="H3528" s="153"/>
      <c r="I3528" s="153"/>
      <c r="J3528" s="153"/>
      <c r="K3528" s="153"/>
      <c r="L3528" s="153"/>
      <c r="M3528" s="153" t="s">
        <v>231</v>
      </c>
      <c r="N3528" s="153" t="s">
        <v>188</v>
      </c>
      <c r="O3528" s="156">
        <v>0.05</v>
      </c>
      <c r="P3528" s="153">
        <v>0.05</v>
      </c>
      <c r="Q3528" s="156">
        <v>59.5</v>
      </c>
      <c r="R3528" s="156">
        <v>60</v>
      </c>
      <c r="S3528" s="156">
        <v>8.3299999999999999E-2</v>
      </c>
      <c r="T3528" s="156">
        <v>0.5</v>
      </c>
      <c r="U3528" s="153"/>
      <c r="V3528" s="153"/>
      <c r="W3528" s="156"/>
      <c r="X3528" s="156"/>
      <c r="Y3528" s="156"/>
      <c r="Z3528" s="156"/>
      <c r="AA3528" s="156"/>
      <c r="AB3528" s="156"/>
      <c r="AC3528" s="156"/>
      <c r="AD3528" s="156"/>
      <c r="AE3528" s="156"/>
      <c r="AF3528" s="156"/>
      <c r="AG3528" s="156"/>
      <c r="AH3528" s="153"/>
      <c r="AI3528" s="153"/>
      <c r="AJ3528" s="153"/>
      <c r="AK3528" s="153"/>
      <c r="AL3528" s="153"/>
      <c r="AM3528" s="153"/>
      <c r="AN3528" s="153"/>
      <c r="AO3528" s="153"/>
      <c r="AP3528" s="153"/>
      <c r="AQ3528" s="153"/>
      <c r="AR3528" s="153"/>
      <c r="AS3528" s="153"/>
      <c r="AT3528" s="153"/>
      <c r="AU3528" s="153"/>
      <c r="AV3528" s="153"/>
      <c r="AW3528" s="153"/>
      <c r="AX3528" s="153"/>
      <c r="AY3528" s="153"/>
      <c r="AZ3528" s="153"/>
      <c r="BA3528" s="153"/>
      <c r="BB3528" s="153"/>
      <c r="BC3528" s="153"/>
      <c r="BD3528" s="153"/>
      <c r="BE3528" s="153"/>
    </row>
    <row r="3529" spans="1:57" ht="15.5" x14ac:dyDescent="0.4">
      <c r="A3529" s="153" t="str">
        <f t="shared" si="55"/>
        <v>452772</v>
      </c>
      <c r="B3529" s="153">
        <v>3641</v>
      </c>
      <c r="C3529" s="153">
        <v>45277</v>
      </c>
      <c r="D3529" s="153" t="s">
        <v>5763</v>
      </c>
      <c r="E3529" s="157">
        <v>115</v>
      </c>
      <c r="F3529" s="153">
        <v>2</v>
      </c>
      <c r="G3529" s="153"/>
      <c r="H3529" s="153"/>
      <c r="I3529" s="153"/>
      <c r="J3529" s="153"/>
      <c r="K3529" s="153"/>
      <c r="L3529" s="153"/>
      <c r="M3529" s="153" t="s">
        <v>231</v>
      </c>
      <c r="N3529" s="153" t="s">
        <v>188</v>
      </c>
      <c r="O3529" s="156">
        <v>0.05</v>
      </c>
      <c r="P3529" s="153">
        <v>0.05</v>
      </c>
      <c r="Q3529" s="156">
        <v>59.5</v>
      </c>
      <c r="R3529" s="156">
        <v>60</v>
      </c>
      <c r="S3529" s="156">
        <v>8.3299999999999999E-2</v>
      </c>
      <c r="T3529" s="156">
        <v>0.46</v>
      </c>
      <c r="U3529" s="153"/>
      <c r="V3529" s="153"/>
      <c r="W3529" s="156"/>
      <c r="X3529" s="156"/>
      <c r="Y3529" s="156"/>
      <c r="Z3529" s="156"/>
      <c r="AA3529" s="156"/>
      <c r="AB3529" s="156"/>
      <c r="AC3529" s="156"/>
      <c r="AD3529" s="156"/>
      <c r="AE3529" s="156"/>
      <c r="AF3529" s="156"/>
      <c r="AG3529" s="156"/>
      <c r="AH3529" s="153"/>
      <c r="AI3529" s="153"/>
      <c r="AJ3529" s="153"/>
      <c r="AK3529" s="153"/>
      <c r="AL3529" s="153"/>
      <c r="AM3529" s="153"/>
      <c r="AN3529" s="153"/>
      <c r="AO3529" s="153"/>
      <c r="AP3529" s="153"/>
      <c r="AQ3529" s="153"/>
      <c r="AR3529" s="153"/>
      <c r="AS3529" s="153"/>
      <c r="AT3529" s="153"/>
      <c r="AU3529" s="153"/>
      <c r="AV3529" s="153"/>
      <c r="AW3529" s="153"/>
      <c r="AX3529" s="153"/>
      <c r="AY3529" s="153"/>
      <c r="AZ3529" s="153"/>
      <c r="BA3529" s="153"/>
      <c r="BB3529" s="153"/>
      <c r="BC3529" s="153"/>
      <c r="BD3529" s="153"/>
      <c r="BE3529" s="153"/>
    </row>
    <row r="3530" spans="1:57" ht="15.5" x14ac:dyDescent="0.4">
      <c r="A3530" s="153" t="str">
        <f t="shared" si="55"/>
        <v>454981</v>
      </c>
      <c r="B3530" s="153">
        <v>3642</v>
      </c>
      <c r="C3530" s="153">
        <v>45498</v>
      </c>
      <c r="D3530" s="153" t="s">
        <v>5764</v>
      </c>
      <c r="E3530" s="157">
        <v>115</v>
      </c>
      <c r="F3530" s="153">
        <v>1</v>
      </c>
      <c r="G3530" s="153"/>
      <c r="H3530" s="153"/>
      <c r="I3530" s="153"/>
      <c r="J3530" s="153"/>
      <c r="K3530" s="153"/>
      <c r="L3530" s="153"/>
      <c r="M3530" s="153" t="s">
        <v>231</v>
      </c>
      <c r="N3530" s="153" t="s">
        <v>188</v>
      </c>
      <c r="O3530" s="156">
        <v>0.05</v>
      </c>
      <c r="P3530" s="153">
        <v>0.05</v>
      </c>
      <c r="Q3530" s="156">
        <v>59.299999239999998</v>
      </c>
      <c r="R3530" s="156">
        <v>0.13300000000000001</v>
      </c>
      <c r="S3530" s="156">
        <v>8.3299999999999999E-2</v>
      </c>
      <c r="T3530" s="156">
        <v>0.87</v>
      </c>
      <c r="U3530" s="153"/>
      <c r="V3530" s="153"/>
      <c r="W3530" s="156"/>
      <c r="X3530" s="156"/>
      <c r="Y3530" s="156"/>
      <c r="Z3530" s="156"/>
      <c r="AA3530" s="156"/>
      <c r="AB3530" s="156"/>
      <c r="AC3530" s="156"/>
      <c r="AD3530" s="156"/>
      <c r="AE3530" s="156"/>
      <c r="AF3530" s="156"/>
      <c r="AG3530" s="156"/>
      <c r="AH3530" s="153"/>
      <c r="AI3530" s="153"/>
      <c r="AJ3530" s="153"/>
      <c r="AK3530" s="153"/>
      <c r="AL3530" s="153"/>
      <c r="AM3530" s="153"/>
      <c r="AN3530" s="153"/>
      <c r="AO3530" s="153"/>
      <c r="AP3530" s="153"/>
      <c r="AQ3530" s="153"/>
      <c r="AR3530" s="153"/>
      <c r="AS3530" s="153"/>
      <c r="AT3530" s="153"/>
      <c r="AU3530" s="153"/>
      <c r="AV3530" s="153"/>
      <c r="AW3530" s="153"/>
      <c r="AX3530" s="153"/>
      <c r="AY3530" s="153"/>
      <c r="AZ3530" s="153"/>
      <c r="BA3530" s="153"/>
      <c r="BB3530" s="153"/>
      <c r="BC3530" s="153"/>
      <c r="BD3530" s="153"/>
      <c r="BE3530" s="153"/>
    </row>
    <row r="3531" spans="1:57" ht="15.5" x14ac:dyDescent="0.4">
      <c r="A3531" s="153" t="str">
        <f t="shared" si="55"/>
        <v>452951</v>
      </c>
      <c r="B3531" s="153">
        <v>3643</v>
      </c>
      <c r="C3531" s="153">
        <v>45295</v>
      </c>
      <c r="D3531" s="153" t="s">
        <v>5765</v>
      </c>
      <c r="E3531" s="157">
        <v>115</v>
      </c>
      <c r="F3531" s="153">
        <v>1</v>
      </c>
      <c r="G3531" s="153"/>
      <c r="H3531" s="153"/>
      <c r="I3531" s="153"/>
      <c r="J3531" s="153"/>
      <c r="K3531" s="153"/>
      <c r="L3531" s="153"/>
      <c r="M3531" s="153" t="s">
        <v>231</v>
      </c>
      <c r="N3531" s="153" t="s">
        <v>188</v>
      </c>
      <c r="O3531" s="156">
        <v>0.05</v>
      </c>
      <c r="P3531" s="153">
        <v>0.05</v>
      </c>
      <c r="Q3531" s="156">
        <v>59.299999239999998</v>
      </c>
      <c r="R3531" s="156">
        <v>0.13300000000000001</v>
      </c>
      <c r="S3531" s="156">
        <v>8.3299999999999999E-2</v>
      </c>
      <c r="T3531" s="156">
        <v>0.28000000000000003</v>
      </c>
      <c r="U3531" s="153"/>
      <c r="V3531" s="153"/>
      <c r="W3531" s="156"/>
      <c r="X3531" s="156"/>
      <c r="Y3531" s="156"/>
      <c r="Z3531" s="156"/>
      <c r="AA3531" s="156"/>
      <c r="AB3531" s="156"/>
      <c r="AC3531" s="156"/>
      <c r="AD3531" s="156"/>
      <c r="AE3531" s="156"/>
      <c r="AF3531" s="156"/>
      <c r="AG3531" s="156"/>
      <c r="AH3531" s="153"/>
      <c r="AI3531" s="153"/>
      <c r="AJ3531" s="153"/>
      <c r="AK3531" s="153"/>
      <c r="AL3531" s="153"/>
      <c r="AM3531" s="153"/>
      <c r="AN3531" s="153"/>
      <c r="AO3531" s="153"/>
      <c r="AP3531" s="153"/>
      <c r="AQ3531" s="153"/>
      <c r="AR3531" s="153"/>
      <c r="AS3531" s="153"/>
      <c r="AT3531" s="153"/>
      <c r="AU3531" s="153"/>
      <c r="AV3531" s="153"/>
      <c r="AW3531" s="153"/>
      <c r="AX3531" s="153"/>
      <c r="AY3531" s="153"/>
      <c r="AZ3531" s="153"/>
      <c r="BA3531" s="153"/>
      <c r="BB3531" s="153"/>
      <c r="BC3531" s="153"/>
      <c r="BD3531" s="153"/>
      <c r="BE3531" s="153"/>
    </row>
    <row r="3532" spans="1:57" ht="15.5" x14ac:dyDescent="0.4">
      <c r="A3532" s="153" t="str">
        <f t="shared" si="55"/>
        <v>452952</v>
      </c>
      <c r="B3532" s="153">
        <v>3644</v>
      </c>
      <c r="C3532" s="153">
        <v>45295</v>
      </c>
      <c r="D3532" s="153" t="s">
        <v>5765</v>
      </c>
      <c r="E3532" s="157">
        <v>115</v>
      </c>
      <c r="F3532" s="153">
        <v>2</v>
      </c>
      <c r="G3532" s="153"/>
      <c r="H3532" s="153"/>
      <c r="I3532" s="153"/>
      <c r="J3532" s="153"/>
      <c r="K3532" s="153"/>
      <c r="L3532" s="153"/>
      <c r="M3532" s="153" t="s">
        <v>231</v>
      </c>
      <c r="N3532" s="153" t="s">
        <v>188</v>
      </c>
      <c r="O3532" s="156">
        <v>0.05</v>
      </c>
      <c r="P3532" s="153">
        <v>0.05</v>
      </c>
      <c r="Q3532" s="156">
        <v>59.299999239999998</v>
      </c>
      <c r="R3532" s="156">
        <v>0.13300000000000001</v>
      </c>
      <c r="S3532" s="156">
        <v>8.3299999999999999E-2</v>
      </c>
      <c r="T3532" s="156">
        <v>0.71</v>
      </c>
      <c r="U3532" s="153"/>
      <c r="V3532" s="153"/>
      <c r="W3532" s="156"/>
      <c r="X3532" s="156"/>
      <c r="Y3532" s="156"/>
      <c r="Z3532" s="156"/>
      <c r="AA3532" s="156"/>
      <c r="AB3532" s="156"/>
      <c r="AC3532" s="156"/>
      <c r="AD3532" s="156"/>
      <c r="AE3532" s="156"/>
      <c r="AF3532" s="156"/>
      <c r="AG3532" s="156"/>
      <c r="AH3532" s="153"/>
      <c r="AI3532" s="153"/>
      <c r="AJ3532" s="153"/>
      <c r="AK3532" s="153"/>
      <c r="AL3532" s="153"/>
      <c r="AM3532" s="153"/>
      <c r="AN3532" s="153"/>
      <c r="AO3532" s="153"/>
      <c r="AP3532" s="153"/>
      <c r="AQ3532" s="153"/>
      <c r="AR3532" s="153"/>
      <c r="AS3532" s="153"/>
      <c r="AT3532" s="153"/>
      <c r="AU3532" s="153"/>
      <c r="AV3532" s="153"/>
      <c r="AW3532" s="153"/>
      <c r="AX3532" s="153"/>
      <c r="AY3532" s="153"/>
      <c r="AZ3532" s="153"/>
      <c r="BA3532" s="153"/>
      <c r="BB3532" s="153"/>
      <c r="BC3532" s="153"/>
      <c r="BD3532" s="153"/>
      <c r="BE3532" s="153"/>
    </row>
    <row r="3533" spans="1:57" ht="15.5" x14ac:dyDescent="0.4">
      <c r="A3533" s="153" t="str">
        <f t="shared" si="55"/>
        <v>691251</v>
      </c>
      <c r="B3533" s="153">
        <v>3645</v>
      </c>
      <c r="C3533" s="153">
        <v>69125</v>
      </c>
      <c r="D3533" s="153" t="s">
        <v>5766</v>
      </c>
      <c r="E3533" s="157">
        <v>69</v>
      </c>
      <c r="F3533" s="153">
        <v>1</v>
      </c>
      <c r="G3533" s="153"/>
      <c r="H3533" s="153"/>
      <c r="I3533" s="153"/>
      <c r="J3533" s="153"/>
      <c r="K3533" s="153"/>
      <c r="L3533" s="153"/>
      <c r="M3533" s="153" t="s">
        <v>231</v>
      </c>
      <c r="N3533" s="153" t="s">
        <v>188</v>
      </c>
      <c r="O3533" s="156">
        <v>0.05</v>
      </c>
      <c r="P3533" s="153">
        <v>0.05</v>
      </c>
      <c r="Q3533" s="156">
        <v>58.7</v>
      </c>
      <c r="R3533" s="156">
        <v>0.13300000000000001</v>
      </c>
      <c r="S3533" s="156">
        <v>8.3299999999999999E-2</v>
      </c>
      <c r="T3533" s="156">
        <v>0.28999999999999998</v>
      </c>
      <c r="U3533" s="153">
        <v>58.3</v>
      </c>
      <c r="V3533" s="153">
        <v>0.13300000000000001</v>
      </c>
      <c r="W3533" s="156">
        <v>8.3299999999999999E-2</v>
      </c>
      <c r="X3533" s="156">
        <v>0.71</v>
      </c>
      <c r="Y3533" s="156"/>
      <c r="Z3533" s="156"/>
      <c r="AA3533" s="156"/>
      <c r="AB3533" s="156"/>
      <c r="AC3533" s="156"/>
      <c r="AD3533" s="156"/>
      <c r="AE3533" s="156"/>
      <c r="AF3533" s="156"/>
      <c r="AG3533" s="156"/>
      <c r="AH3533" s="153"/>
      <c r="AI3533" s="153"/>
      <c r="AJ3533" s="153"/>
      <c r="AK3533" s="153"/>
      <c r="AL3533" s="153"/>
      <c r="AM3533" s="153"/>
      <c r="AN3533" s="153"/>
      <c r="AO3533" s="153"/>
      <c r="AP3533" s="153"/>
      <c r="AQ3533" s="153"/>
      <c r="AR3533" s="153"/>
      <c r="AS3533" s="153"/>
      <c r="AT3533" s="153"/>
      <c r="AU3533" s="153"/>
      <c r="AV3533" s="153"/>
      <c r="AW3533" s="153"/>
      <c r="AX3533" s="153"/>
      <c r="AY3533" s="153"/>
      <c r="AZ3533" s="153"/>
      <c r="BA3533" s="153"/>
      <c r="BB3533" s="153"/>
      <c r="BC3533" s="153"/>
      <c r="BD3533" s="153"/>
      <c r="BE3533" s="153"/>
    </row>
    <row r="3534" spans="1:57" ht="15.5" x14ac:dyDescent="0.4">
      <c r="A3534" s="153" t="str">
        <f t="shared" si="55"/>
        <v>427671</v>
      </c>
      <c r="B3534" s="153">
        <v>3646</v>
      </c>
      <c r="C3534" s="153">
        <v>42767</v>
      </c>
      <c r="D3534" s="153" t="s">
        <v>5767</v>
      </c>
      <c r="E3534" s="157">
        <v>115</v>
      </c>
      <c r="F3534" s="153">
        <v>1</v>
      </c>
      <c r="G3534" s="153"/>
      <c r="H3534" s="153"/>
      <c r="I3534" s="153"/>
      <c r="J3534" s="153"/>
      <c r="K3534" s="153"/>
      <c r="L3534" s="153"/>
      <c r="M3534" s="153" t="s">
        <v>231</v>
      </c>
      <c r="N3534" s="153" t="s">
        <v>188</v>
      </c>
      <c r="O3534" s="156">
        <v>0.05</v>
      </c>
      <c r="P3534" s="153">
        <v>0.05</v>
      </c>
      <c r="Q3534" s="156">
        <v>58.6</v>
      </c>
      <c r="R3534" s="156">
        <v>0.08</v>
      </c>
      <c r="S3534" s="156">
        <v>8.3000000000000004E-2</v>
      </c>
      <c r="T3534" s="156">
        <v>1</v>
      </c>
      <c r="U3534" s="153"/>
      <c r="V3534" s="153"/>
      <c r="W3534" s="156"/>
      <c r="X3534" s="156"/>
      <c r="Y3534" s="156"/>
      <c r="Z3534" s="156"/>
      <c r="AA3534" s="156"/>
      <c r="AB3534" s="156"/>
      <c r="AC3534" s="156"/>
      <c r="AD3534" s="156"/>
      <c r="AE3534" s="156"/>
      <c r="AF3534" s="156"/>
      <c r="AG3534" s="156"/>
      <c r="AH3534" s="153"/>
      <c r="AI3534" s="153"/>
      <c r="AJ3534" s="153"/>
      <c r="AK3534" s="153"/>
      <c r="AL3534" s="153"/>
      <c r="AM3534" s="153"/>
      <c r="AN3534" s="153"/>
      <c r="AO3534" s="153"/>
      <c r="AP3534" s="153"/>
      <c r="AQ3534" s="153"/>
      <c r="AR3534" s="153"/>
      <c r="AS3534" s="153"/>
      <c r="AT3534" s="153"/>
      <c r="AU3534" s="153"/>
      <c r="AV3534" s="153"/>
      <c r="AW3534" s="153"/>
      <c r="AX3534" s="153"/>
      <c r="AY3534" s="153"/>
      <c r="AZ3534" s="153"/>
      <c r="BA3534" s="153"/>
      <c r="BB3534" s="153"/>
      <c r="BC3534" s="153"/>
      <c r="BD3534" s="153"/>
      <c r="BE3534" s="153"/>
    </row>
    <row r="3535" spans="1:57" ht="15.5" x14ac:dyDescent="0.4">
      <c r="A3535" s="153" t="str">
        <f t="shared" si="55"/>
        <v>462431</v>
      </c>
      <c r="B3535" s="153">
        <v>3647</v>
      </c>
      <c r="C3535" s="153">
        <v>46243</v>
      </c>
      <c r="D3535" s="153" t="s">
        <v>5768</v>
      </c>
      <c r="E3535" s="157">
        <v>115</v>
      </c>
      <c r="F3535" s="153">
        <v>1</v>
      </c>
      <c r="G3535" s="153"/>
      <c r="H3535" s="153"/>
      <c r="I3535" s="153"/>
      <c r="J3535" s="153"/>
      <c r="K3535" s="153"/>
      <c r="L3535" s="153"/>
      <c r="M3535" s="153" t="s">
        <v>231</v>
      </c>
      <c r="N3535" s="153" t="s">
        <v>188</v>
      </c>
      <c r="O3535" s="156">
        <v>0.05</v>
      </c>
      <c r="P3535" s="153">
        <v>0.05</v>
      </c>
      <c r="Q3535" s="156">
        <v>58.8</v>
      </c>
      <c r="R3535" s="156">
        <v>8.3000000000000004E-2</v>
      </c>
      <c r="S3535" s="156">
        <v>8.3000000000000004E-2</v>
      </c>
      <c r="T3535" s="156">
        <v>1</v>
      </c>
      <c r="U3535" s="153"/>
      <c r="V3535" s="153"/>
      <c r="W3535" s="156"/>
      <c r="X3535" s="156"/>
      <c r="Y3535" s="156"/>
      <c r="Z3535" s="156"/>
      <c r="AA3535" s="156"/>
      <c r="AB3535" s="156"/>
      <c r="AC3535" s="156"/>
      <c r="AD3535" s="156"/>
      <c r="AE3535" s="156"/>
      <c r="AF3535" s="156"/>
      <c r="AG3535" s="156"/>
      <c r="AH3535" s="153"/>
      <c r="AI3535" s="153"/>
      <c r="AJ3535" s="153"/>
      <c r="AK3535" s="153"/>
      <c r="AL3535" s="153"/>
      <c r="AM3535" s="153"/>
      <c r="AN3535" s="153"/>
      <c r="AO3535" s="153"/>
      <c r="AP3535" s="153"/>
      <c r="AQ3535" s="153"/>
      <c r="AR3535" s="153"/>
      <c r="AS3535" s="153"/>
      <c r="AT3535" s="153"/>
      <c r="AU3535" s="153"/>
      <c r="AV3535" s="153"/>
      <c r="AW3535" s="153"/>
      <c r="AX3535" s="153"/>
      <c r="AY3535" s="153"/>
      <c r="AZ3535" s="153"/>
      <c r="BA3535" s="153"/>
      <c r="BB3535" s="153"/>
      <c r="BC3535" s="153"/>
      <c r="BD3535" s="153"/>
      <c r="BE3535" s="153"/>
    </row>
    <row r="3536" spans="1:57" ht="15.5" x14ac:dyDescent="0.4">
      <c r="A3536" s="153" t="str">
        <f t="shared" si="55"/>
        <v>160629TP</v>
      </c>
      <c r="B3536" s="153">
        <v>3648</v>
      </c>
      <c r="C3536" s="153">
        <v>160629</v>
      </c>
      <c r="D3536" s="153" t="s">
        <v>3075</v>
      </c>
      <c r="E3536" s="157">
        <v>13.8</v>
      </c>
      <c r="F3536" s="153" t="s">
        <v>655</v>
      </c>
      <c r="G3536" s="153"/>
      <c r="H3536" s="153"/>
      <c r="I3536" s="153"/>
      <c r="J3536" s="153"/>
      <c r="K3536" s="153"/>
      <c r="L3536" s="153"/>
      <c r="M3536" s="153" t="s">
        <v>231</v>
      </c>
      <c r="N3536" s="153" t="s">
        <v>188</v>
      </c>
      <c r="O3536" s="156">
        <v>0.05</v>
      </c>
      <c r="P3536" s="153">
        <v>0</v>
      </c>
      <c r="Q3536" s="156">
        <v>59.5</v>
      </c>
      <c r="R3536" s="156">
        <v>0.1</v>
      </c>
      <c r="S3536" s="156">
        <v>6.5000000000000002E-2</v>
      </c>
      <c r="T3536" s="156">
        <v>1</v>
      </c>
      <c r="U3536" s="153"/>
      <c r="V3536" s="153"/>
      <c r="W3536" s="156"/>
      <c r="X3536" s="156"/>
      <c r="Y3536" s="156"/>
      <c r="Z3536" s="156"/>
      <c r="AA3536" s="156"/>
      <c r="AB3536" s="156"/>
      <c r="AC3536" s="156"/>
      <c r="AD3536" s="156"/>
      <c r="AE3536" s="156"/>
      <c r="AF3536" s="156"/>
      <c r="AG3536" s="156"/>
      <c r="AH3536" s="153"/>
      <c r="AI3536" s="153"/>
      <c r="AJ3536" s="153"/>
      <c r="AK3536" s="153"/>
      <c r="AL3536" s="153"/>
      <c r="AM3536" s="153"/>
      <c r="AN3536" s="153"/>
      <c r="AO3536" s="153"/>
      <c r="AP3536" s="153"/>
      <c r="AQ3536" s="153"/>
      <c r="AR3536" s="153"/>
      <c r="AS3536" s="153"/>
      <c r="AT3536" s="153"/>
      <c r="AU3536" s="153"/>
      <c r="AV3536" s="153"/>
      <c r="AW3536" s="153"/>
      <c r="AX3536" s="153"/>
      <c r="AY3536" s="153"/>
      <c r="AZ3536" s="153"/>
      <c r="BA3536" s="153"/>
      <c r="BB3536" s="153"/>
      <c r="BC3536" s="153"/>
      <c r="BD3536" s="153"/>
      <c r="BE3536" s="153"/>
    </row>
    <row r="3537" spans="1:57" ht="15.5" x14ac:dyDescent="0.4">
      <c r="A3537" s="153" t="str">
        <f t="shared" si="55"/>
        <v>160638TP</v>
      </c>
      <c r="B3537" s="153">
        <v>3649</v>
      </c>
      <c r="C3537" s="153">
        <v>160638</v>
      </c>
      <c r="D3537" s="153" t="s">
        <v>3076</v>
      </c>
      <c r="E3537" s="157">
        <v>13.8</v>
      </c>
      <c r="F3537" s="153" t="s">
        <v>655</v>
      </c>
      <c r="G3537" s="153"/>
      <c r="H3537" s="153"/>
      <c r="I3537" s="153"/>
      <c r="J3537" s="153"/>
      <c r="K3537" s="153"/>
      <c r="L3537" s="153"/>
      <c r="M3537" s="153" t="s">
        <v>231</v>
      </c>
      <c r="N3537" s="153" t="s">
        <v>188</v>
      </c>
      <c r="O3537" s="156">
        <v>0.05</v>
      </c>
      <c r="P3537" s="153">
        <v>0</v>
      </c>
      <c r="Q3537" s="156">
        <v>59.5</v>
      </c>
      <c r="R3537" s="156">
        <v>0.1</v>
      </c>
      <c r="S3537" s="156">
        <v>6.5000000000000002E-2</v>
      </c>
      <c r="T3537" s="156">
        <v>0.876</v>
      </c>
      <c r="U3537" s="153"/>
      <c r="V3537" s="153"/>
      <c r="W3537" s="156"/>
      <c r="X3537" s="156"/>
      <c r="Y3537" s="156"/>
      <c r="Z3537" s="156"/>
      <c r="AA3537" s="156"/>
      <c r="AB3537" s="156"/>
      <c r="AC3537" s="156"/>
      <c r="AD3537" s="156"/>
      <c r="AE3537" s="156"/>
      <c r="AF3537" s="156"/>
      <c r="AG3537" s="156"/>
      <c r="AH3537" s="153"/>
      <c r="AI3537" s="153"/>
      <c r="AJ3537" s="153"/>
      <c r="AK3537" s="153"/>
      <c r="AL3537" s="153"/>
      <c r="AM3537" s="153"/>
      <c r="AN3537" s="153"/>
      <c r="AO3537" s="153"/>
      <c r="AP3537" s="153"/>
      <c r="AQ3537" s="153"/>
      <c r="AR3537" s="153"/>
      <c r="AS3537" s="153"/>
      <c r="AT3537" s="153"/>
      <c r="AU3537" s="153"/>
      <c r="AV3537" s="153"/>
      <c r="AW3537" s="153"/>
      <c r="AX3537" s="153"/>
      <c r="AY3537" s="153"/>
      <c r="AZ3537" s="153"/>
      <c r="BA3537" s="153"/>
      <c r="BB3537" s="153"/>
      <c r="BC3537" s="153"/>
      <c r="BD3537" s="153"/>
      <c r="BE3537" s="153"/>
    </row>
    <row r="3538" spans="1:57" ht="15.5" x14ac:dyDescent="0.4">
      <c r="A3538" s="153" t="str">
        <f t="shared" si="55"/>
        <v>160639TP</v>
      </c>
      <c r="B3538" s="153">
        <v>3650</v>
      </c>
      <c r="C3538" s="153">
        <v>160639</v>
      </c>
      <c r="D3538" s="153" t="s">
        <v>656</v>
      </c>
      <c r="E3538" s="157">
        <v>13.8</v>
      </c>
      <c r="F3538" s="153" t="s">
        <v>655</v>
      </c>
      <c r="G3538" s="153"/>
      <c r="H3538" s="153"/>
      <c r="I3538" s="153"/>
      <c r="J3538" s="153"/>
      <c r="K3538" s="153"/>
      <c r="L3538" s="153"/>
      <c r="M3538" s="153" t="s">
        <v>231</v>
      </c>
      <c r="N3538" s="153" t="s">
        <v>188</v>
      </c>
      <c r="O3538" s="156">
        <v>0.05</v>
      </c>
      <c r="P3538" s="153">
        <v>0</v>
      </c>
      <c r="Q3538" s="156">
        <v>59.5</v>
      </c>
      <c r="R3538" s="156">
        <v>0.1</v>
      </c>
      <c r="S3538" s="156">
        <v>6.5000000000000002E-2</v>
      </c>
      <c r="T3538" s="156">
        <v>1</v>
      </c>
      <c r="U3538" s="153"/>
      <c r="V3538" s="153"/>
      <c r="W3538" s="156"/>
      <c r="X3538" s="156"/>
      <c r="Y3538" s="156"/>
      <c r="Z3538" s="156"/>
      <c r="AA3538" s="156"/>
      <c r="AB3538" s="156"/>
      <c r="AC3538" s="156"/>
      <c r="AD3538" s="156"/>
      <c r="AE3538" s="156"/>
      <c r="AF3538" s="156"/>
      <c r="AG3538" s="156"/>
      <c r="AH3538" s="153"/>
      <c r="AI3538" s="153"/>
      <c r="AJ3538" s="153"/>
      <c r="AK3538" s="153"/>
      <c r="AL3538" s="153"/>
      <c r="AM3538" s="153"/>
      <c r="AN3538" s="153"/>
      <c r="AO3538" s="153"/>
      <c r="AP3538" s="153"/>
      <c r="AQ3538" s="153"/>
      <c r="AR3538" s="153"/>
      <c r="AS3538" s="153"/>
      <c r="AT3538" s="153"/>
      <c r="AU3538" s="153"/>
      <c r="AV3538" s="153"/>
      <c r="AW3538" s="153"/>
      <c r="AX3538" s="153"/>
      <c r="AY3538" s="153"/>
      <c r="AZ3538" s="153"/>
      <c r="BA3538" s="153"/>
      <c r="BB3538" s="153"/>
      <c r="BC3538" s="153"/>
      <c r="BD3538" s="153"/>
      <c r="BE3538" s="153"/>
    </row>
    <row r="3539" spans="1:57" ht="15.5" x14ac:dyDescent="0.4">
      <c r="A3539" s="153" t="str">
        <f t="shared" si="55"/>
        <v>160671TP</v>
      </c>
      <c r="B3539" s="153">
        <v>3651</v>
      </c>
      <c r="C3539" s="153">
        <v>160671</v>
      </c>
      <c r="D3539" s="153" t="s">
        <v>657</v>
      </c>
      <c r="E3539" s="157">
        <v>13.8</v>
      </c>
      <c r="F3539" s="153" t="s">
        <v>655</v>
      </c>
      <c r="G3539" s="153"/>
      <c r="H3539" s="153"/>
      <c r="I3539" s="153"/>
      <c r="J3539" s="153"/>
      <c r="K3539" s="153"/>
      <c r="L3539" s="153"/>
      <c r="M3539" s="153" t="s">
        <v>231</v>
      </c>
      <c r="N3539" s="153" t="s">
        <v>188</v>
      </c>
      <c r="O3539" s="156">
        <v>0.05</v>
      </c>
      <c r="P3539" s="153">
        <v>0</v>
      </c>
      <c r="Q3539" s="156">
        <v>59.5</v>
      </c>
      <c r="R3539" s="156">
        <v>0.1</v>
      </c>
      <c r="S3539" s="156">
        <v>6.5000000000000002E-2</v>
      </c>
      <c r="T3539" s="156">
        <v>1</v>
      </c>
      <c r="U3539" s="153"/>
      <c r="V3539" s="153"/>
      <c r="W3539" s="156"/>
      <c r="X3539" s="156"/>
      <c r="Y3539" s="156"/>
      <c r="Z3539" s="156"/>
      <c r="AA3539" s="156"/>
      <c r="AB3539" s="156"/>
      <c r="AC3539" s="156"/>
      <c r="AD3539" s="156"/>
      <c r="AE3539" s="156"/>
      <c r="AF3539" s="156"/>
      <c r="AG3539" s="156"/>
      <c r="AH3539" s="153"/>
      <c r="AI3539" s="153"/>
      <c r="AJ3539" s="153"/>
      <c r="AK3539" s="153"/>
      <c r="AL3539" s="153"/>
      <c r="AM3539" s="153"/>
      <c r="AN3539" s="153"/>
      <c r="AO3539" s="153"/>
      <c r="AP3539" s="153"/>
      <c r="AQ3539" s="153"/>
      <c r="AR3539" s="153"/>
      <c r="AS3539" s="153"/>
      <c r="AT3539" s="153"/>
      <c r="AU3539" s="153"/>
      <c r="AV3539" s="153"/>
      <c r="AW3539" s="153"/>
      <c r="AX3539" s="153"/>
      <c r="AY3539" s="153"/>
      <c r="AZ3539" s="153"/>
      <c r="BA3539" s="153"/>
      <c r="BB3539" s="153"/>
      <c r="BC3539" s="153"/>
      <c r="BD3539" s="153"/>
      <c r="BE3539" s="153"/>
    </row>
    <row r="3540" spans="1:57" ht="15.5" x14ac:dyDescent="0.4">
      <c r="A3540" s="153" t="str">
        <f t="shared" si="55"/>
        <v>160672TP</v>
      </c>
      <c r="B3540" s="153">
        <v>3652</v>
      </c>
      <c r="C3540" s="153">
        <v>160672</v>
      </c>
      <c r="D3540" s="153" t="s">
        <v>658</v>
      </c>
      <c r="E3540" s="157">
        <v>13.8</v>
      </c>
      <c r="F3540" s="153" t="s">
        <v>655</v>
      </c>
      <c r="G3540" s="153"/>
      <c r="H3540" s="153"/>
      <c r="I3540" s="153"/>
      <c r="J3540" s="153"/>
      <c r="K3540" s="153"/>
      <c r="L3540" s="153"/>
      <c r="M3540" s="153" t="s">
        <v>231</v>
      </c>
      <c r="N3540" s="153" t="s">
        <v>188</v>
      </c>
      <c r="O3540" s="156">
        <v>0.05</v>
      </c>
      <c r="P3540" s="153">
        <v>0</v>
      </c>
      <c r="Q3540" s="156">
        <v>59.5</v>
      </c>
      <c r="R3540" s="156">
        <v>0.1</v>
      </c>
      <c r="S3540" s="156">
        <v>6.5000000000000002E-2</v>
      </c>
      <c r="T3540" s="156">
        <v>1</v>
      </c>
      <c r="U3540" s="153"/>
      <c r="V3540" s="153"/>
      <c r="W3540" s="156"/>
      <c r="X3540" s="156"/>
      <c r="Y3540" s="156"/>
      <c r="Z3540" s="156"/>
      <c r="AA3540" s="156"/>
      <c r="AB3540" s="156"/>
      <c r="AC3540" s="156"/>
      <c r="AD3540" s="156"/>
      <c r="AE3540" s="156"/>
      <c r="AF3540" s="156"/>
      <c r="AG3540" s="156"/>
      <c r="AH3540" s="153"/>
      <c r="AI3540" s="153"/>
      <c r="AJ3540" s="153"/>
      <c r="AK3540" s="153"/>
      <c r="AL3540" s="153"/>
      <c r="AM3540" s="153"/>
      <c r="AN3540" s="153"/>
      <c r="AO3540" s="153"/>
      <c r="AP3540" s="153"/>
      <c r="AQ3540" s="153"/>
      <c r="AR3540" s="153"/>
      <c r="AS3540" s="153"/>
      <c r="AT3540" s="153"/>
      <c r="AU3540" s="153"/>
      <c r="AV3540" s="153"/>
      <c r="AW3540" s="153"/>
      <c r="AX3540" s="153"/>
      <c r="AY3540" s="153"/>
      <c r="AZ3540" s="153"/>
      <c r="BA3540" s="153"/>
      <c r="BB3540" s="153"/>
      <c r="BC3540" s="153"/>
      <c r="BD3540" s="153"/>
      <c r="BE3540" s="153"/>
    </row>
    <row r="3541" spans="1:57" ht="15.5" x14ac:dyDescent="0.4">
      <c r="A3541" s="153" t="str">
        <f t="shared" si="55"/>
        <v>160619TP</v>
      </c>
      <c r="B3541" s="153">
        <v>3653</v>
      </c>
      <c r="C3541" s="153">
        <v>160619</v>
      </c>
      <c r="D3541" s="153" t="s">
        <v>660</v>
      </c>
      <c r="E3541" s="157">
        <v>13.8</v>
      </c>
      <c r="F3541" s="153" t="s">
        <v>655</v>
      </c>
      <c r="G3541" s="153"/>
      <c r="H3541" s="153"/>
      <c r="I3541" s="153"/>
      <c r="J3541" s="153"/>
      <c r="K3541" s="153"/>
      <c r="L3541" s="153"/>
      <c r="M3541" s="153" t="s">
        <v>231</v>
      </c>
      <c r="N3541" s="153" t="s">
        <v>188</v>
      </c>
      <c r="O3541" s="156">
        <v>0.05</v>
      </c>
      <c r="P3541" s="153">
        <v>0</v>
      </c>
      <c r="Q3541" s="156">
        <v>59.5</v>
      </c>
      <c r="R3541" s="156">
        <v>0.1</v>
      </c>
      <c r="S3541" s="156">
        <v>6.5000000000000002E-2</v>
      </c>
      <c r="T3541" s="156">
        <v>0.40100000000000002</v>
      </c>
      <c r="U3541" s="153"/>
      <c r="V3541" s="153"/>
      <c r="W3541" s="156"/>
      <c r="X3541" s="156"/>
      <c r="Y3541" s="156"/>
      <c r="Z3541" s="156"/>
      <c r="AA3541" s="156"/>
      <c r="AB3541" s="156"/>
      <c r="AC3541" s="156"/>
      <c r="AD3541" s="156"/>
      <c r="AE3541" s="156"/>
      <c r="AF3541" s="156"/>
      <c r="AG3541" s="156"/>
      <c r="AH3541" s="153"/>
      <c r="AI3541" s="153"/>
      <c r="AJ3541" s="153"/>
      <c r="AK3541" s="153"/>
      <c r="AL3541" s="153"/>
      <c r="AM3541" s="153"/>
      <c r="AN3541" s="153"/>
      <c r="AO3541" s="153"/>
      <c r="AP3541" s="153"/>
      <c r="AQ3541" s="153"/>
      <c r="AR3541" s="153"/>
      <c r="AS3541" s="153"/>
      <c r="AT3541" s="153"/>
      <c r="AU3541" s="153"/>
      <c r="AV3541" s="153"/>
      <c r="AW3541" s="153"/>
      <c r="AX3541" s="153"/>
      <c r="AY3541" s="153"/>
      <c r="AZ3541" s="153"/>
      <c r="BA3541" s="153"/>
      <c r="BB3541" s="153"/>
      <c r="BC3541" s="153"/>
      <c r="BD3541" s="153"/>
      <c r="BE3541" s="153"/>
    </row>
    <row r="3542" spans="1:57" ht="15.5" x14ac:dyDescent="0.4">
      <c r="A3542" s="153" t="str">
        <f t="shared" si="55"/>
        <v>160675TP</v>
      </c>
      <c r="B3542" s="153">
        <v>3654</v>
      </c>
      <c r="C3542" s="153">
        <v>160675</v>
      </c>
      <c r="D3542" s="153" t="s">
        <v>661</v>
      </c>
      <c r="E3542" s="157">
        <v>13.8</v>
      </c>
      <c r="F3542" s="153" t="s">
        <v>655</v>
      </c>
      <c r="G3542" s="153"/>
      <c r="H3542" s="153"/>
      <c r="I3542" s="153"/>
      <c r="J3542" s="153"/>
      <c r="K3542" s="153"/>
      <c r="L3542" s="153"/>
      <c r="M3542" s="153" t="s">
        <v>231</v>
      </c>
      <c r="N3542" s="153" t="s">
        <v>188</v>
      </c>
      <c r="O3542" s="156">
        <v>0.05</v>
      </c>
      <c r="P3542" s="153">
        <v>0</v>
      </c>
      <c r="Q3542" s="156">
        <v>59.5</v>
      </c>
      <c r="R3542" s="156">
        <v>30</v>
      </c>
      <c r="S3542" s="156">
        <v>6.5000000000000002E-2</v>
      </c>
      <c r="T3542" s="156">
        <v>1</v>
      </c>
      <c r="U3542" s="153"/>
      <c r="V3542" s="153"/>
      <c r="W3542" s="156"/>
      <c r="X3542" s="156"/>
      <c r="Y3542" s="156"/>
      <c r="Z3542" s="156"/>
      <c r="AA3542" s="156"/>
      <c r="AB3542" s="156"/>
      <c r="AC3542" s="156"/>
      <c r="AD3542" s="156"/>
      <c r="AE3542" s="156"/>
      <c r="AF3542" s="156"/>
      <c r="AG3542" s="156"/>
      <c r="AH3542" s="153"/>
      <c r="AI3542" s="153"/>
      <c r="AJ3542" s="153"/>
      <c r="AK3542" s="153"/>
      <c r="AL3542" s="153"/>
      <c r="AM3542" s="153"/>
      <c r="AN3542" s="153"/>
      <c r="AO3542" s="153"/>
      <c r="AP3542" s="153"/>
      <c r="AQ3542" s="153"/>
      <c r="AR3542" s="153"/>
      <c r="AS3542" s="153"/>
      <c r="AT3542" s="153"/>
      <c r="AU3542" s="153"/>
      <c r="AV3542" s="153"/>
      <c r="AW3542" s="153"/>
      <c r="AX3542" s="153"/>
      <c r="AY3542" s="153"/>
      <c r="AZ3542" s="153"/>
      <c r="BA3542" s="153"/>
      <c r="BB3542" s="153"/>
      <c r="BC3542" s="153"/>
      <c r="BD3542" s="153"/>
      <c r="BE3542" s="153"/>
    </row>
    <row r="3543" spans="1:57" ht="15.5" x14ac:dyDescent="0.4">
      <c r="A3543" s="153" t="str">
        <f t="shared" si="55"/>
        <v>160693TP</v>
      </c>
      <c r="B3543" s="153">
        <v>3655</v>
      </c>
      <c r="C3543" s="153">
        <v>160693</v>
      </c>
      <c r="D3543" s="153" t="s">
        <v>662</v>
      </c>
      <c r="E3543" s="157">
        <v>13.8</v>
      </c>
      <c r="F3543" s="153" t="s">
        <v>655</v>
      </c>
      <c r="G3543" s="153"/>
      <c r="H3543" s="153"/>
      <c r="I3543" s="153"/>
      <c r="J3543" s="153"/>
      <c r="K3543" s="153"/>
      <c r="L3543" s="153"/>
      <c r="M3543" s="153" t="s">
        <v>231</v>
      </c>
      <c r="N3543" s="153" t="s">
        <v>188</v>
      </c>
      <c r="O3543" s="156">
        <v>0.05</v>
      </c>
      <c r="P3543" s="153">
        <v>0</v>
      </c>
      <c r="Q3543" s="156">
        <v>59.5</v>
      </c>
      <c r="R3543" s="156">
        <v>30</v>
      </c>
      <c r="S3543" s="156">
        <v>6.5000000000000002E-2</v>
      </c>
      <c r="T3543" s="156">
        <v>1</v>
      </c>
      <c r="U3543" s="153"/>
      <c r="V3543" s="153"/>
      <c r="W3543" s="156"/>
      <c r="X3543" s="156"/>
      <c r="Y3543" s="156"/>
      <c r="Z3543" s="156"/>
      <c r="AA3543" s="156"/>
      <c r="AB3543" s="156"/>
      <c r="AC3543" s="156"/>
      <c r="AD3543" s="156"/>
      <c r="AE3543" s="156"/>
      <c r="AF3543" s="156"/>
      <c r="AG3543" s="156"/>
      <c r="AH3543" s="153"/>
      <c r="AI3543" s="153"/>
      <c r="AJ3543" s="153"/>
      <c r="AK3543" s="153"/>
      <c r="AL3543" s="153"/>
      <c r="AM3543" s="153"/>
      <c r="AN3543" s="153"/>
      <c r="AO3543" s="153"/>
      <c r="AP3543" s="153"/>
      <c r="AQ3543" s="153"/>
      <c r="AR3543" s="153"/>
      <c r="AS3543" s="153"/>
      <c r="AT3543" s="153"/>
      <c r="AU3543" s="153"/>
      <c r="AV3543" s="153"/>
      <c r="AW3543" s="153"/>
      <c r="AX3543" s="153"/>
      <c r="AY3543" s="153"/>
      <c r="AZ3543" s="153"/>
      <c r="BA3543" s="153"/>
      <c r="BB3543" s="153"/>
      <c r="BC3543" s="153"/>
      <c r="BD3543" s="153"/>
      <c r="BE3543" s="153"/>
    </row>
    <row r="3544" spans="1:57" ht="15.5" x14ac:dyDescent="0.4">
      <c r="A3544" s="153" t="str">
        <f t="shared" si="55"/>
        <v>160647TP</v>
      </c>
      <c r="B3544" s="153">
        <v>3656</v>
      </c>
      <c r="C3544" s="153">
        <v>160647</v>
      </c>
      <c r="D3544" s="153" t="s">
        <v>663</v>
      </c>
      <c r="E3544" s="157">
        <v>13.8</v>
      </c>
      <c r="F3544" s="153" t="s">
        <v>655</v>
      </c>
      <c r="G3544" s="153"/>
      <c r="H3544" s="153"/>
      <c r="I3544" s="153"/>
      <c r="J3544" s="153"/>
      <c r="K3544" s="153"/>
      <c r="L3544" s="153"/>
      <c r="M3544" s="153" t="s">
        <v>231</v>
      </c>
      <c r="N3544" s="153" t="s">
        <v>188</v>
      </c>
      <c r="O3544" s="156">
        <v>0.05</v>
      </c>
      <c r="P3544" s="153">
        <v>0</v>
      </c>
      <c r="Q3544" s="156">
        <v>59.5</v>
      </c>
      <c r="R3544" s="156">
        <v>60</v>
      </c>
      <c r="S3544" s="156">
        <v>6.5000000000000002E-2</v>
      </c>
      <c r="T3544" s="156">
        <v>1</v>
      </c>
      <c r="U3544" s="153"/>
      <c r="V3544" s="153"/>
      <c r="W3544" s="156"/>
      <c r="X3544" s="156"/>
      <c r="Y3544" s="156"/>
      <c r="Z3544" s="156"/>
      <c r="AA3544" s="156"/>
      <c r="AB3544" s="156"/>
      <c r="AC3544" s="156"/>
      <c r="AD3544" s="156"/>
      <c r="AE3544" s="156"/>
      <c r="AF3544" s="156"/>
      <c r="AG3544" s="156"/>
      <c r="AH3544" s="153"/>
      <c r="AI3544" s="153"/>
      <c r="AJ3544" s="153"/>
      <c r="AK3544" s="153"/>
      <c r="AL3544" s="153"/>
      <c r="AM3544" s="153"/>
      <c r="AN3544" s="153"/>
      <c r="AO3544" s="153"/>
      <c r="AP3544" s="153"/>
      <c r="AQ3544" s="153"/>
      <c r="AR3544" s="153"/>
      <c r="AS3544" s="153"/>
      <c r="AT3544" s="153"/>
      <c r="AU3544" s="153"/>
      <c r="AV3544" s="153"/>
      <c r="AW3544" s="153"/>
      <c r="AX3544" s="153"/>
      <c r="AY3544" s="153"/>
      <c r="AZ3544" s="153"/>
      <c r="BA3544" s="153"/>
      <c r="BB3544" s="153"/>
      <c r="BC3544" s="153"/>
      <c r="BD3544" s="153"/>
      <c r="BE3544" s="153"/>
    </row>
    <row r="3545" spans="1:57" ht="15.5" x14ac:dyDescent="0.4">
      <c r="A3545" s="153" t="str">
        <f t="shared" si="55"/>
        <v>160648TP</v>
      </c>
      <c r="B3545" s="153">
        <v>3657</v>
      </c>
      <c r="C3545" s="153">
        <v>160648</v>
      </c>
      <c r="D3545" s="153" t="s">
        <v>664</v>
      </c>
      <c r="E3545" s="157">
        <v>13.8</v>
      </c>
      <c r="F3545" s="153" t="s">
        <v>655</v>
      </c>
      <c r="G3545" s="153"/>
      <c r="H3545" s="153"/>
      <c r="I3545" s="153"/>
      <c r="J3545" s="153"/>
      <c r="K3545" s="153"/>
      <c r="L3545" s="153"/>
      <c r="M3545" s="153" t="s">
        <v>231</v>
      </c>
      <c r="N3545" s="153" t="s">
        <v>188</v>
      </c>
      <c r="O3545" s="156">
        <v>0.05</v>
      </c>
      <c r="P3545" s="153">
        <v>0</v>
      </c>
      <c r="Q3545" s="156">
        <v>59.5</v>
      </c>
      <c r="R3545" s="156">
        <v>60</v>
      </c>
      <c r="S3545" s="156">
        <v>6.5000000000000002E-2</v>
      </c>
      <c r="T3545" s="156">
        <v>1</v>
      </c>
      <c r="U3545" s="153"/>
      <c r="V3545" s="153"/>
      <c r="W3545" s="156"/>
      <c r="X3545" s="156"/>
      <c r="Y3545" s="156"/>
      <c r="Z3545" s="156"/>
      <c r="AA3545" s="156"/>
      <c r="AB3545" s="156"/>
      <c r="AC3545" s="156"/>
      <c r="AD3545" s="156"/>
      <c r="AE3545" s="156"/>
      <c r="AF3545" s="156"/>
      <c r="AG3545" s="156"/>
      <c r="AH3545" s="153"/>
      <c r="AI3545" s="153"/>
      <c r="AJ3545" s="153"/>
      <c r="AK3545" s="153"/>
      <c r="AL3545" s="153"/>
      <c r="AM3545" s="153"/>
      <c r="AN3545" s="153"/>
      <c r="AO3545" s="153"/>
      <c r="AP3545" s="153"/>
      <c r="AQ3545" s="153"/>
      <c r="AR3545" s="153"/>
      <c r="AS3545" s="153"/>
      <c r="AT3545" s="153"/>
      <c r="AU3545" s="153"/>
      <c r="AV3545" s="153"/>
      <c r="AW3545" s="153"/>
      <c r="AX3545" s="153"/>
      <c r="AY3545" s="153"/>
      <c r="AZ3545" s="153"/>
      <c r="BA3545" s="153"/>
      <c r="BB3545" s="153"/>
      <c r="BC3545" s="153"/>
      <c r="BD3545" s="153"/>
      <c r="BE3545" s="153"/>
    </row>
    <row r="3546" spans="1:57" ht="15.5" x14ac:dyDescent="0.4">
      <c r="A3546" s="153" t="str">
        <f t="shared" si="55"/>
        <v>160662TP</v>
      </c>
      <c r="B3546" s="153">
        <v>3658</v>
      </c>
      <c r="C3546" s="153">
        <v>160662</v>
      </c>
      <c r="D3546" s="153" t="s">
        <v>3077</v>
      </c>
      <c r="E3546" s="157">
        <v>13.8</v>
      </c>
      <c r="F3546" s="153" t="s">
        <v>655</v>
      </c>
      <c r="G3546" s="153"/>
      <c r="H3546" s="153"/>
      <c r="I3546" s="153"/>
      <c r="J3546" s="153"/>
      <c r="K3546" s="153"/>
      <c r="L3546" s="153"/>
      <c r="M3546" s="153" t="s">
        <v>231</v>
      </c>
      <c r="N3546" s="153" t="s">
        <v>188</v>
      </c>
      <c r="O3546" s="156">
        <v>0.05</v>
      </c>
      <c r="P3546" s="153">
        <v>0</v>
      </c>
      <c r="Q3546" s="156">
        <v>59.5</v>
      </c>
      <c r="R3546" s="156">
        <v>60</v>
      </c>
      <c r="S3546" s="156">
        <v>6.5000000000000002E-2</v>
      </c>
      <c r="T3546" s="156">
        <v>0.52600000000000002</v>
      </c>
      <c r="U3546" s="153"/>
      <c r="V3546" s="153"/>
      <c r="W3546" s="156"/>
      <c r="X3546" s="156"/>
      <c r="Y3546" s="156"/>
      <c r="Z3546" s="156"/>
      <c r="AA3546" s="156"/>
      <c r="AB3546" s="156"/>
      <c r="AC3546" s="156"/>
      <c r="AD3546" s="156"/>
      <c r="AE3546" s="156"/>
      <c r="AF3546" s="156"/>
      <c r="AG3546" s="156"/>
      <c r="AH3546" s="153"/>
      <c r="AI3546" s="153"/>
      <c r="AJ3546" s="153"/>
      <c r="AK3546" s="153"/>
      <c r="AL3546" s="153"/>
      <c r="AM3546" s="153"/>
      <c r="AN3546" s="153"/>
      <c r="AO3546" s="153"/>
      <c r="AP3546" s="153"/>
      <c r="AQ3546" s="153"/>
      <c r="AR3546" s="153"/>
      <c r="AS3546" s="153"/>
      <c r="AT3546" s="153"/>
      <c r="AU3546" s="153"/>
      <c r="AV3546" s="153"/>
      <c r="AW3546" s="153"/>
      <c r="AX3546" s="153"/>
      <c r="AY3546" s="153"/>
      <c r="AZ3546" s="153"/>
      <c r="BA3546" s="153"/>
      <c r="BB3546" s="153"/>
      <c r="BC3546" s="153"/>
      <c r="BD3546" s="153"/>
      <c r="BE3546" s="153"/>
    </row>
    <row r="3547" spans="1:57" ht="15.5" x14ac:dyDescent="0.4">
      <c r="A3547" s="153" t="str">
        <f t="shared" si="55"/>
        <v>160682TP</v>
      </c>
      <c r="B3547" s="153">
        <v>3659</v>
      </c>
      <c r="C3547" s="153">
        <v>160682</v>
      </c>
      <c r="D3547" s="153" t="s">
        <v>665</v>
      </c>
      <c r="E3547" s="157">
        <v>13.8</v>
      </c>
      <c r="F3547" s="153" t="s">
        <v>655</v>
      </c>
      <c r="G3547" s="153"/>
      <c r="H3547" s="153"/>
      <c r="I3547" s="153"/>
      <c r="J3547" s="153"/>
      <c r="K3547" s="153"/>
      <c r="L3547" s="153"/>
      <c r="M3547" s="153" t="s">
        <v>231</v>
      </c>
      <c r="N3547" s="153" t="s">
        <v>188</v>
      </c>
      <c r="O3547" s="156">
        <v>0.05</v>
      </c>
      <c r="P3547" s="153">
        <v>0</v>
      </c>
      <c r="Q3547" s="156">
        <v>59.3</v>
      </c>
      <c r="R3547" s="156">
        <v>15</v>
      </c>
      <c r="S3547" s="156">
        <v>6.5000000000000002E-2</v>
      </c>
      <c r="T3547" s="156">
        <v>1</v>
      </c>
      <c r="U3547" s="153"/>
      <c r="V3547" s="153"/>
      <c r="W3547" s="156"/>
      <c r="X3547" s="156"/>
      <c r="Y3547" s="156"/>
      <c r="Z3547" s="156"/>
      <c r="AA3547" s="156"/>
      <c r="AB3547" s="156"/>
      <c r="AC3547" s="156"/>
      <c r="AD3547" s="156"/>
      <c r="AE3547" s="156"/>
      <c r="AF3547" s="156"/>
      <c r="AG3547" s="156"/>
      <c r="AH3547" s="153"/>
      <c r="AI3547" s="153"/>
      <c r="AJ3547" s="153"/>
      <c r="AK3547" s="153"/>
      <c r="AL3547" s="153"/>
      <c r="AM3547" s="153"/>
      <c r="AN3547" s="153"/>
      <c r="AO3547" s="153"/>
      <c r="AP3547" s="153"/>
      <c r="AQ3547" s="153"/>
      <c r="AR3547" s="153"/>
      <c r="AS3547" s="153"/>
      <c r="AT3547" s="153"/>
      <c r="AU3547" s="153"/>
      <c r="AV3547" s="153"/>
      <c r="AW3547" s="153"/>
      <c r="AX3547" s="153"/>
      <c r="AY3547" s="153"/>
      <c r="AZ3547" s="153"/>
      <c r="BA3547" s="153"/>
      <c r="BB3547" s="153"/>
      <c r="BC3547" s="153"/>
      <c r="BD3547" s="153"/>
      <c r="BE3547" s="153"/>
    </row>
    <row r="3548" spans="1:57" ht="15.5" x14ac:dyDescent="0.4">
      <c r="A3548" s="153" t="str">
        <f t="shared" si="55"/>
        <v>160674TP</v>
      </c>
      <c r="B3548" s="153">
        <v>3660</v>
      </c>
      <c r="C3548" s="153">
        <v>160674</v>
      </c>
      <c r="D3548" s="153" t="s">
        <v>666</v>
      </c>
      <c r="E3548" s="157">
        <v>13.8</v>
      </c>
      <c r="F3548" s="153" t="s">
        <v>655</v>
      </c>
      <c r="G3548" s="153"/>
      <c r="H3548" s="153"/>
      <c r="I3548" s="153"/>
      <c r="J3548" s="153"/>
      <c r="K3548" s="153"/>
      <c r="L3548" s="153"/>
      <c r="M3548" s="153" t="s">
        <v>231</v>
      </c>
      <c r="N3548" s="153" t="s">
        <v>188</v>
      </c>
      <c r="O3548" s="156">
        <v>0.05</v>
      </c>
      <c r="P3548" s="153">
        <v>0</v>
      </c>
      <c r="Q3548" s="156">
        <v>59.3</v>
      </c>
      <c r="R3548" s="156">
        <v>15</v>
      </c>
      <c r="S3548" s="156">
        <v>6.5000000000000002E-2</v>
      </c>
      <c r="T3548" s="156">
        <v>0.40899999999999997</v>
      </c>
      <c r="U3548" s="153">
        <v>58.9</v>
      </c>
      <c r="V3548" s="153">
        <v>0.1</v>
      </c>
      <c r="W3548" s="156">
        <v>6.5000000000000002E-2</v>
      </c>
      <c r="X3548" s="156">
        <v>0.59099999999999997</v>
      </c>
      <c r="Y3548" s="156"/>
      <c r="Z3548" s="156"/>
      <c r="AA3548" s="156"/>
      <c r="AB3548" s="156"/>
      <c r="AC3548" s="156"/>
      <c r="AD3548" s="156"/>
      <c r="AE3548" s="156"/>
      <c r="AF3548" s="156"/>
      <c r="AG3548" s="156"/>
      <c r="AH3548" s="153"/>
      <c r="AI3548" s="153"/>
      <c r="AJ3548" s="153"/>
      <c r="AK3548" s="153"/>
      <c r="AL3548" s="153"/>
      <c r="AM3548" s="153"/>
      <c r="AN3548" s="153"/>
      <c r="AO3548" s="153"/>
      <c r="AP3548" s="153"/>
      <c r="AQ3548" s="153"/>
      <c r="AR3548" s="153"/>
      <c r="AS3548" s="153"/>
      <c r="AT3548" s="153"/>
      <c r="AU3548" s="153"/>
      <c r="AV3548" s="153"/>
      <c r="AW3548" s="153"/>
      <c r="AX3548" s="153"/>
      <c r="AY3548" s="153"/>
      <c r="AZ3548" s="153"/>
      <c r="BA3548" s="153"/>
      <c r="BB3548" s="153"/>
      <c r="BC3548" s="153"/>
      <c r="BD3548" s="153"/>
      <c r="BE3548" s="153"/>
    </row>
    <row r="3549" spans="1:57" ht="15.5" x14ac:dyDescent="0.4">
      <c r="A3549" s="153" t="str">
        <f t="shared" si="55"/>
        <v>160614TP</v>
      </c>
      <c r="B3549" s="153">
        <v>3661</v>
      </c>
      <c r="C3549" s="153">
        <v>160614</v>
      </c>
      <c r="D3549" s="153" t="s">
        <v>3078</v>
      </c>
      <c r="E3549" s="157">
        <v>13.8</v>
      </c>
      <c r="F3549" s="153" t="s">
        <v>655</v>
      </c>
      <c r="G3549" s="153"/>
      <c r="H3549" s="153"/>
      <c r="I3549" s="153"/>
      <c r="J3549" s="153"/>
      <c r="K3549" s="153"/>
      <c r="L3549" s="153"/>
      <c r="M3549" s="153" t="s">
        <v>231</v>
      </c>
      <c r="N3549" s="153" t="s">
        <v>188</v>
      </c>
      <c r="O3549" s="156">
        <v>0.05</v>
      </c>
      <c r="P3549" s="153">
        <v>0</v>
      </c>
      <c r="Q3549" s="156">
        <v>59.3</v>
      </c>
      <c r="R3549" s="156">
        <v>15</v>
      </c>
      <c r="S3549" s="156">
        <v>6.5000000000000002E-2</v>
      </c>
      <c r="T3549" s="156">
        <v>1</v>
      </c>
      <c r="U3549" s="153"/>
      <c r="V3549" s="153"/>
      <c r="W3549" s="156"/>
      <c r="X3549" s="156"/>
      <c r="Y3549" s="156"/>
      <c r="Z3549" s="156"/>
      <c r="AA3549" s="156"/>
      <c r="AB3549" s="156"/>
      <c r="AC3549" s="156"/>
      <c r="AD3549" s="156"/>
      <c r="AE3549" s="156"/>
      <c r="AF3549" s="156"/>
      <c r="AG3549" s="156"/>
      <c r="AH3549" s="153"/>
      <c r="AI3549" s="153"/>
      <c r="AJ3549" s="153"/>
      <c r="AK3549" s="153"/>
      <c r="AL3549" s="153"/>
      <c r="AM3549" s="153"/>
      <c r="AN3549" s="153"/>
      <c r="AO3549" s="153"/>
      <c r="AP3549" s="153"/>
      <c r="AQ3549" s="153"/>
      <c r="AR3549" s="153"/>
      <c r="AS3549" s="153"/>
      <c r="AT3549" s="153"/>
      <c r="AU3549" s="153"/>
      <c r="AV3549" s="153"/>
      <c r="AW3549" s="153"/>
      <c r="AX3549" s="153"/>
      <c r="AY3549" s="153"/>
      <c r="AZ3549" s="153"/>
      <c r="BA3549" s="153"/>
      <c r="BB3549" s="153"/>
      <c r="BC3549" s="153"/>
      <c r="BD3549" s="153"/>
      <c r="BE3549" s="153"/>
    </row>
    <row r="3550" spans="1:57" ht="15.5" x14ac:dyDescent="0.4">
      <c r="A3550" s="153" t="str">
        <f t="shared" si="55"/>
        <v>160668TP</v>
      </c>
      <c r="B3550" s="153">
        <v>3662</v>
      </c>
      <c r="C3550" s="153">
        <v>160668</v>
      </c>
      <c r="D3550" s="153" t="s">
        <v>667</v>
      </c>
      <c r="E3550" s="157">
        <v>13.8</v>
      </c>
      <c r="F3550" s="153" t="s">
        <v>655</v>
      </c>
      <c r="G3550" s="153"/>
      <c r="H3550" s="153"/>
      <c r="I3550" s="153"/>
      <c r="J3550" s="153"/>
      <c r="K3550" s="153"/>
      <c r="L3550" s="153"/>
      <c r="M3550" s="153" t="s">
        <v>231</v>
      </c>
      <c r="N3550" s="153" t="s">
        <v>188</v>
      </c>
      <c r="O3550" s="156">
        <v>0.05</v>
      </c>
      <c r="P3550" s="153">
        <v>0</v>
      </c>
      <c r="Q3550" s="156">
        <v>58.9</v>
      </c>
      <c r="R3550" s="156">
        <v>0.1</v>
      </c>
      <c r="S3550" s="156">
        <v>6.5000000000000002E-2</v>
      </c>
      <c r="T3550" s="156">
        <v>0.46400000000000002</v>
      </c>
      <c r="U3550" s="153">
        <v>58.5</v>
      </c>
      <c r="V3550" s="153">
        <v>0.1</v>
      </c>
      <c r="W3550" s="156">
        <v>6.5000000000000002E-2</v>
      </c>
      <c r="X3550" s="156">
        <v>0.53600000000000003</v>
      </c>
      <c r="Y3550" s="156"/>
      <c r="Z3550" s="156"/>
      <c r="AA3550" s="156"/>
      <c r="AB3550" s="156"/>
      <c r="AC3550" s="156"/>
      <c r="AD3550" s="156"/>
      <c r="AE3550" s="156"/>
      <c r="AF3550" s="156"/>
      <c r="AG3550" s="156"/>
      <c r="AH3550" s="153"/>
      <c r="AI3550" s="153"/>
      <c r="AJ3550" s="153"/>
      <c r="AK3550" s="153"/>
      <c r="AL3550" s="153"/>
      <c r="AM3550" s="153"/>
      <c r="AN3550" s="153"/>
      <c r="AO3550" s="153"/>
      <c r="AP3550" s="153"/>
      <c r="AQ3550" s="153"/>
      <c r="AR3550" s="153"/>
      <c r="AS3550" s="153"/>
      <c r="AT3550" s="153"/>
      <c r="AU3550" s="153"/>
      <c r="AV3550" s="153"/>
      <c r="AW3550" s="153"/>
      <c r="AX3550" s="153"/>
      <c r="AY3550" s="153"/>
      <c r="AZ3550" s="153"/>
      <c r="BA3550" s="153"/>
      <c r="BB3550" s="153"/>
      <c r="BC3550" s="153"/>
      <c r="BD3550" s="153"/>
      <c r="BE3550" s="153"/>
    </row>
    <row r="3551" spans="1:57" ht="15.5" x14ac:dyDescent="0.4">
      <c r="A3551" s="153" t="str">
        <f t="shared" si="55"/>
        <v>160698TP</v>
      </c>
      <c r="B3551" s="153">
        <v>3663</v>
      </c>
      <c r="C3551" s="153">
        <v>160698</v>
      </c>
      <c r="D3551" s="153" t="s">
        <v>687</v>
      </c>
      <c r="E3551" s="157">
        <v>13.8</v>
      </c>
      <c r="F3551" s="153" t="s">
        <v>655</v>
      </c>
      <c r="G3551" s="153"/>
      <c r="H3551" s="153"/>
      <c r="I3551" s="153"/>
      <c r="J3551" s="153"/>
      <c r="K3551" s="153"/>
      <c r="L3551" s="153"/>
      <c r="M3551" s="153" t="s">
        <v>231</v>
      </c>
      <c r="N3551" s="153" t="s">
        <v>188</v>
      </c>
      <c r="O3551" s="156">
        <v>0.05</v>
      </c>
      <c r="P3551" s="153">
        <v>0</v>
      </c>
      <c r="Q3551" s="156">
        <v>58.9</v>
      </c>
      <c r="R3551" s="156">
        <v>0.1</v>
      </c>
      <c r="S3551" s="156">
        <v>6.5000000000000002E-2</v>
      </c>
      <c r="T3551" s="156">
        <v>0.189</v>
      </c>
      <c r="U3551" s="153">
        <v>58.3</v>
      </c>
      <c r="V3551" s="153">
        <v>0.1</v>
      </c>
      <c r="W3551" s="156">
        <v>6.5000000000000002E-2</v>
      </c>
      <c r="X3551" s="156">
        <v>0.40200000000000002</v>
      </c>
      <c r="Y3551" s="156"/>
      <c r="Z3551" s="156"/>
      <c r="AA3551" s="156"/>
      <c r="AB3551" s="156"/>
      <c r="AC3551" s="156"/>
      <c r="AD3551" s="156"/>
      <c r="AE3551" s="156"/>
      <c r="AF3551" s="156"/>
      <c r="AG3551" s="156"/>
      <c r="AH3551" s="153"/>
      <c r="AI3551" s="153"/>
      <c r="AJ3551" s="153"/>
      <c r="AK3551" s="153"/>
      <c r="AL3551" s="153"/>
      <c r="AM3551" s="153"/>
      <c r="AN3551" s="153"/>
      <c r="AO3551" s="153"/>
      <c r="AP3551" s="153"/>
      <c r="AQ3551" s="153"/>
      <c r="AR3551" s="153"/>
      <c r="AS3551" s="153"/>
      <c r="AT3551" s="153"/>
      <c r="AU3551" s="153"/>
      <c r="AV3551" s="153"/>
      <c r="AW3551" s="153"/>
      <c r="AX3551" s="153"/>
      <c r="AY3551" s="153"/>
      <c r="AZ3551" s="153"/>
      <c r="BA3551" s="153"/>
      <c r="BB3551" s="153"/>
      <c r="BC3551" s="153"/>
      <c r="BD3551" s="153"/>
      <c r="BE3551" s="153"/>
    </row>
    <row r="3552" spans="1:57" ht="15.5" x14ac:dyDescent="0.4">
      <c r="A3552" s="153" t="str">
        <f t="shared" si="55"/>
        <v>160701TP</v>
      </c>
      <c r="B3552" s="153">
        <v>3664</v>
      </c>
      <c r="C3552" s="153">
        <v>160701</v>
      </c>
      <c r="D3552" s="153" t="s">
        <v>686</v>
      </c>
      <c r="E3552" s="157">
        <v>13.8</v>
      </c>
      <c r="F3552" s="153" t="s">
        <v>655</v>
      </c>
      <c r="G3552" s="153"/>
      <c r="H3552" s="153"/>
      <c r="I3552" s="153"/>
      <c r="J3552" s="153"/>
      <c r="K3552" s="153"/>
      <c r="L3552" s="153"/>
      <c r="M3552" s="153" t="s">
        <v>231</v>
      </c>
      <c r="N3552" s="153" t="s">
        <v>188</v>
      </c>
      <c r="O3552" s="156">
        <v>0.05</v>
      </c>
      <c r="P3552" s="153">
        <v>0</v>
      </c>
      <c r="Q3552" s="156">
        <v>58.9</v>
      </c>
      <c r="R3552" s="156">
        <v>0.1</v>
      </c>
      <c r="S3552" s="156">
        <v>6.5000000000000002E-2</v>
      </c>
      <c r="T3552" s="156">
        <v>0.16400000000000001</v>
      </c>
      <c r="U3552" s="153">
        <v>58.5</v>
      </c>
      <c r="V3552" s="153">
        <v>0.1</v>
      </c>
      <c r="W3552" s="156">
        <v>6.5000000000000002E-2</v>
      </c>
      <c r="X3552" s="156">
        <v>0.63900000000000001</v>
      </c>
      <c r="Y3552" s="156"/>
      <c r="Z3552" s="156"/>
      <c r="AA3552" s="156"/>
      <c r="AB3552" s="156"/>
      <c r="AC3552" s="156"/>
      <c r="AD3552" s="156"/>
      <c r="AE3552" s="156"/>
      <c r="AF3552" s="156"/>
      <c r="AG3552" s="156"/>
      <c r="AH3552" s="153"/>
      <c r="AI3552" s="153"/>
      <c r="AJ3552" s="153"/>
      <c r="AK3552" s="153"/>
      <c r="AL3552" s="153"/>
      <c r="AM3552" s="153"/>
      <c r="AN3552" s="153"/>
      <c r="AO3552" s="153"/>
      <c r="AP3552" s="153"/>
      <c r="AQ3552" s="153"/>
      <c r="AR3552" s="153"/>
      <c r="AS3552" s="153"/>
      <c r="AT3552" s="153"/>
      <c r="AU3552" s="153"/>
      <c r="AV3552" s="153"/>
      <c r="AW3552" s="153"/>
      <c r="AX3552" s="153"/>
      <c r="AY3552" s="153"/>
      <c r="AZ3552" s="153"/>
      <c r="BA3552" s="153"/>
      <c r="BB3552" s="153"/>
      <c r="BC3552" s="153"/>
      <c r="BD3552" s="153"/>
      <c r="BE3552" s="153"/>
    </row>
    <row r="3553" spans="1:57" ht="15.5" x14ac:dyDescent="0.4">
      <c r="A3553" s="153" t="str">
        <f t="shared" si="55"/>
        <v>160618TP</v>
      </c>
      <c r="B3553" s="153">
        <v>3665</v>
      </c>
      <c r="C3553" s="153">
        <v>160618</v>
      </c>
      <c r="D3553" s="153" t="s">
        <v>669</v>
      </c>
      <c r="E3553" s="157">
        <v>13.8</v>
      </c>
      <c r="F3553" s="153" t="s">
        <v>655</v>
      </c>
      <c r="G3553" s="153"/>
      <c r="H3553" s="153"/>
      <c r="I3553" s="153"/>
      <c r="J3553" s="153"/>
      <c r="K3553" s="153"/>
      <c r="L3553" s="153"/>
      <c r="M3553" s="153" t="s">
        <v>231</v>
      </c>
      <c r="N3553" s="153" t="s">
        <v>188</v>
      </c>
      <c r="O3553" s="156">
        <v>0.05</v>
      </c>
      <c r="P3553" s="153">
        <v>0</v>
      </c>
      <c r="Q3553" s="156">
        <v>58.9</v>
      </c>
      <c r="R3553" s="156">
        <v>0.1</v>
      </c>
      <c r="S3553" s="156">
        <v>6.5000000000000002E-2</v>
      </c>
      <c r="T3553" s="156">
        <v>0.80700000000000005</v>
      </c>
      <c r="U3553" s="153"/>
      <c r="V3553" s="153"/>
      <c r="W3553" s="156"/>
      <c r="X3553" s="156"/>
      <c r="Y3553" s="156"/>
      <c r="Z3553" s="156"/>
      <c r="AA3553" s="156"/>
      <c r="AB3553" s="156"/>
      <c r="AC3553" s="156"/>
      <c r="AD3553" s="156"/>
      <c r="AE3553" s="156"/>
      <c r="AF3553" s="156"/>
      <c r="AG3553" s="156"/>
      <c r="AH3553" s="153"/>
      <c r="AI3553" s="153"/>
      <c r="AJ3553" s="153"/>
      <c r="AK3553" s="153"/>
      <c r="AL3553" s="153"/>
      <c r="AM3553" s="153"/>
      <c r="AN3553" s="153"/>
      <c r="AO3553" s="153"/>
      <c r="AP3553" s="153"/>
      <c r="AQ3553" s="153"/>
      <c r="AR3553" s="153"/>
      <c r="AS3553" s="153"/>
      <c r="AT3553" s="153"/>
      <c r="AU3553" s="153"/>
      <c r="AV3553" s="153"/>
      <c r="AW3553" s="153"/>
      <c r="AX3553" s="153"/>
      <c r="AY3553" s="153"/>
      <c r="AZ3553" s="153"/>
      <c r="BA3553" s="153"/>
      <c r="BB3553" s="153"/>
      <c r="BC3553" s="153"/>
      <c r="BD3553" s="153"/>
      <c r="BE3553" s="153"/>
    </row>
    <row r="3554" spans="1:57" ht="15.5" x14ac:dyDescent="0.4">
      <c r="A3554" s="153" t="str">
        <f t="shared" si="55"/>
        <v>160418TP</v>
      </c>
      <c r="B3554" s="153">
        <v>3666</v>
      </c>
      <c r="C3554" s="153">
        <v>160418</v>
      </c>
      <c r="D3554" s="153" t="s">
        <v>670</v>
      </c>
      <c r="E3554" s="157">
        <v>47.2</v>
      </c>
      <c r="F3554" s="153" t="s">
        <v>655</v>
      </c>
      <c r="G3554" s="153"/>
      <c r="H3554" s="153"/>
      <c r="I3554" s="153"/>
      <c r="J3554" s="153"/>
      <c r="K3554" s="153"/>
      <c r="L3554" s="153"/>
      <c r="M3554" s="153" t="s">
        <v>231</v>
      </c>
      <c r="N3554" s="153" t="s">
        <v>188</v>
      </c>
      <c r="O3554" s="156">
        <v>0.05</v>
      </c>
      <c r="P3554" s="153">
        <v>0</v>
      </c>
      <c r="Q3554" s="156">
        <v>58.9</v>
      </c>
      <c r="R3554" s="156">
        <v>0.1</v>
      </c>
      <c r="S3554" s="156">
        <v>6.5000000000000002E-2</v>
      </c>
      <c r="T3554" s="156">
        <v>0.69299999999999995</v>
      </c>
      <c r="U3554" s="153"/>
      <c r="V3554" s="153"/>
      <c r="W3554" s="156"/>
      <c r="X3554" s="156"/>
      <c r="Y3554" s="156"/>
      <c r="Z3554" s="156"/>
      <c r="AA3554" s="156"/>
      <c r="AB3554" s="156"/>
      <c r="AC3554" s="156"/>
      <c r="AD3554" s="156"/>
      <c r="AE3554" s="156"/>
      <c r="AF3554" s="156"/>
      <c r="AG3554" s="156"/>
      <c r="AH3554" s="153"/>
      <c r="AI3554" s="153"/>
      <c r="AJ3554" s="153"/>
      <c r="AK3554" s="153"/>
      <c r="AL3554" s="153"/>
      <c r="AM3554" s="153"/>
      <c r="AN3554" s="153"/>
      <c r="AO3554" s="153"/>
      <c r="AP3554" s="153"/>
      <c r="AQ3554" s="153"/>
      <c r="AR3554" s="153"/>
      <c r="AS3554" s="153"/>
      <c r="AT3554" s="153"/>
      <c r="AU3554" s="153"/>
      <c r="AV3554" s="153"/>
      <c r="AW3554" s="153"/>
      <c r="AX3554" s="153"/>
      <c r="AY3554" s="153"/>
      <c r="AZ3554" s="153"/>
      <c r="BA3554" s="153"/>
      <c r="BB3554" s="153"/>
      <c r="BC3554" s="153"/>
      <c r="BD3554" s="153"/>
      <c r="BE3554" s="153"/>
    </row>
    <row r="3555" spans="1:57" ht="15.5" x14ac:dyDescent="0.4">
      <c r="A3555" s="153" t="str">
        <f t="shared" si="55"/>
        <v>160624TP</v>
      </c>
      <c r="B3555" s="153">
        <v>3667</v>
      </c>
      <c r="C3555" s="153">
        <v>160624</v>
      </c>
      <c r="D3555" s="153" t="s">
        <v>3079</v>
      </c>
      <c r="E3555" s="157">
        <v>13.8</v>
      </c>
      <c r="F3555" s="153" t="s">
        <v>655</v>
      </c>
      <c r="G3555" s="153"/>
      <c r="H3555" s="153"/>
      <c r="I3555" s="153"/>
      <c r="J3555" s="153"/>
      <c r="K3555" s="153"/>
      <c r="L3555" s="153"/>
      <c r="M3555" s="153" t="s">
        <v>231</v>
      </c>
      <c r="N3555" s="153" t="s">
        <v>188</v>
      </c>
      <c r="O3555" s="156">
        <v>0.05</v>
      </c>
      <c r="P3555" s="153">
        <v>0</v>
      </c>
      <c r="Q3555" s="156">
        <v>58.9</v>
      </c>
      <c r="R3555" s="156">
        <v>0.1</v>
      </c>
      <c r="S3555" s="156">
        <v>6.5000000000000002E-2</v>
      </c>
      <c r="T3555" s="156">
        <v>0.85499999999999998</v>
      </c>
      <c r="U3555" s="153"/>
      <c r="V3555" s="153"/>
      <c r="W3555" s="156"/>
      <c r="X3555" s="156"/>
      <c r="Y3555" s="156"/>
      <c r="Z3555" s="156"/>
      <c r="AA3555" s="156"/>
      <c r="AB3555" s="156"/>
      <c r="AC3555" s="156"/>
      <c r="AD3555" s="156"/>
      <c r="AE3555" s="156"/>
      <c r="AF3555" s="156"/>
      <c r="AG3555" s="156"/>
      <c r="AH3555" s="153"/>
      <c r="AI3555" s="153"/>
      <c r="AJ3555" s="153"/>
      <c r="AK3555" s="153"/>
      <c r="AL3555" s="153"/>
      <c r="AM3555" s="153"/>
      <c r="AN3555" s="153"/>
      <c r="AO3555" s="153"/>
      <c r="AP3555" s="153"/>
      <c r="AQ3555" s="153"/>
      <c r="AR3555" s="153"/>
      <c r="AS3555" s="153"/>
      <c r="AT3555" s="153"/>
      <c r="AU3555" s="153"/>
      <c r="AV3555" s="153"/>
      <c r="AW3555" s="153"/>
      <c r="AX3555" s="153"/>
      <c r="AY3555" s="153"/>
      <c r="AZ3555" s="153"/>
      <c r="BA3555" s="153"/>
      <c r="BB3555" s="153"/>
      <c r="BC3555" s="153"/>
      <c r="BD3555" s="153"/>
      <c r="BE3555" s="153"/>
    </row>
    <row r="3556" spans="1:57" ht="15.5" x14ac:dyDescent="0.4">
      <c r="A3556" s="153" t="str">
        <f t="shared" si="55"/>
        <v>162903UE</v>
      </c>
      <c r="B3556" s="153">
        <v>3668</v>
      </c>
      <c r="C3556" s="153">
        <v>162903</v>
      </c>
      <c r="D3556" s="153" t="s">
        <v>671</v>
      </c>
      <c r="E3556" s="157">
        <v>69</v>
      </c>
      <c r="F3556" s="153" t="s">
        <v>3896</v>
      </c>
      <c r="G3556" s="153"/>
      <c r="H3556" s="153"/>
      <c r="I3556" s="153"/>
      <c r="J3556" s="153"/>
      <c r="K3556" s="153"/>
      <c r="L3556" s="153"/>
      <c r="M3556" s="153" t="s">
        <v>231</v>
      </c>
      <c r="N3556" s="153" t="s">
        <v>188</v>
      </c>
      <c r="O3556" s="156">
        <v>0.05</v>
      </c>
      <c r="P3556" s="153">
        <v>0</v>
      </c>
      <c r="Q3556" s="156">
        <v>58.9</v>
      </c>
      <c r="R3556" s="156">
        <v>0.1</v>
      </c>
      <c r="S3556" s="156">
        <v>6.5000000000000002E-2</v>
      </c>
      <c r="T3556" s="156">
        <v>0.183</v>
      </c>
      <c r="U3556" s="153"/>
      <c r="V3556" s="153"/>
      <c r="W3556" s="156"/>
      <c r="X3556" s="156"/>
      <c r="Y3556" s="156"/>
      <c r="Z3556" s="156"/>
      <c r="AA3556" s="156"/>
      <c r="AB3556" s="156"/>
      <c r="AC3556" s="156"/>
      <c r="AD3556" s="156"/>
      <c r="AE3556" s="156"/>
      <c r="AF3556" s="156"/>
      <c r="AG3556" s="156"/>
      <c r="AH3556" s="153"/>
      <c r="AI3556" s="153"/>
      <c r="AJ3556" s="153"/>
      <c r="AK3556" s="153"/>
      <c r="AL3556" s="153"/>
      <c r="AM3556" s="153"/>
      <c r="AN3556" s="153"/>
      <c r="AO3556" s="153"/>
      <c r="AP3556" s="153"/>
      <c r="AQ3556" s="153"/>
      <c r="AR3556" s="153"/>
      <c r="AS3556" s="153"/>
      <c r="AT3556" s="153"/>
      <c r="AU3556" s="153"/>
      <c r="AV3556" s="153"/>
      <c r="AW3556" s="153"/>
      <c r="AX3556" s="153"/>
      <c r="AY3556" s="153"/>
      <c r="AZ3556" s="153"/>
      <c r="BA3556" s="153"/>
      <c r="BB3556" s="153"/>
      <c r="BC3556" s="153"/>
      <c r="BD3556" s="153"/>
      <c r="BE3556" s="153"/>
    </row>
    <row r="3557" spans="1:57" ht="15.5" x14ac:dyDescent="0.4">
      <c r="A3557" s="153" t="str">
        <f t="shared" si="55"/>
        <v>162903UM</v>
      </c>
      <c r="B3557" s="153">
        <v>3669</v>
      </c>
      <c r="C3557" s="153">
        <v>162903</v>
      </c>
      <c r="D3557" s="153" t="s">
        <v>671</v>
      </c>
      <c r="E3557" s="157">
        <v>69</v>
      </c>
      <c r="F3557" s="153" t="s">
        <v>3897</v>
      </c>
      <c r="G3557" s="153"/>
      <c r="H3557" s="153"/>
      <c r="I3557" s="153"/>
      <c r="J3557" s="153"/>
      <c r="K3557" s="153"/>
      <c r="L3557" s="153"/>
      <c r="M3557" s="153" t="s">
        <v>231</v>
      </c>
      <c r="N3557" s="153" t="s">
        <v>188</v>
      </c>
      <c r="O3557" s="156">
        <v>0.05</v>
      </c>
      <c r="P3557" s="153">
        <v>0</v>
      </c>
      <c r="Q3557" s="156">
        <v>58.9</v>
      </c>
      <c r="R3557" s="156">
        <v>0.1</v>
      </c>
      <c r="S3557" s="156">
        <v>6.5000000000000002E-2</v>
      </c>
      <c r="T3557" s="156">
        <v>0.183</v>
      </c>
      <c r="U3557" s="153"/>
      <c r="V3557" s="153"/>
      <c r="W3557" s="156"/>
      <c r="X3557" s="156"/>
      <c r="Y3557" s="156"/>
      <c r="Z3557" s="156"/>
      <c r="AA3557" s="156"/>
      <c r="AB3557" s="156"/>
      <c r="AC3557" s="156"/>
      <c r="AD3557" s="156"/>
      <c r="AE3557" s="156"/>
      <c r="AF3557" s="156"/>
      <c r="AG3557" s="156"/>
      <c r="AH3557" s="153"/>
      <c r="AI3557" s="153"/>
      <c r="AJ3557" s="153"/>
      <c r="AK3557" s="153"/>
      <c r="AL3557" s="153"/>
      <c r="AM3557" s="153"/>
      <c r="AN3557" s="153"/>
      <c r="AO3557" s="153"/>
      <c r="AP3557" s="153"/>
      <c r="AQ3557" s="153"/>
      <c r="AR3557" s="153"/>
      <c r="AS3557" s="153"/>
      <c r="AT3557" s="153"/>
      <c r="AU3557" s="153"/>
      <c r="AV3557" s="153"/>
      <c r="AW3557" s="153"/>
      <c r="AX3557" s="153"/>
      <c r="AY3557" s="153"/>
      <c r="AZ3557" s="153"/>
      <c r="BA3557" s="153"/>
      <c r="BB3557" s="153"/>
      <c r="BC3557" s="153"/>
      <c r="BD3557" s="153"/>
      <c r="BE3557" s="153"/>
    </row>
    <row r="3558" spans="1:57" ht="15.5" x14ac:dyDescent="0.4">
      <c r="A3558" s="153" t="str">
        <f t="shared" si="55"/>
        <v>163400UE</v>
      </c>
      <c r="B3558" s="153">
        <v>3670</v>
      </c>
      <c r="C3558" s="153">
        <v>163400</v>
      </c>
      <c r="D3558" s="153" t="s">
        <v>672</v>
      </c>
      <c r="E3558" s="157">
        <v>69</v>
      </c>
      <c r="F3558" s="153" t="s">
        <v>3896</v>
      </c>
      <c r="G3558" s="153"/>
      <c r="H3558" s="153"/>
      <c r="I3558" s="153"/>
      <c r="J3558" s="153"/>
      <c r="K3558" s="153"/>
      <c r="L3558" s="153"/>
      <c r="M3558" s="153" t="s">
        <v>231</v>
      </c>
      <c r="N3558" s="153" t="s">
        <v>188</v>
      </c>
      <c r="O3558" s="156">
        <v>0.05</v>
      </c>
      <c r="P3558" s="153">
        <v>0</v>
      </c>
      <c r="Q3558" s="156">
        <v>58.9</v>
      </c>
      <c r="R3558" s="156">
        <v>0.1</v>
      </c>
      <c r="S3558" s="156">
        <v>6.5000000000000002E-2</v>
      </c>
      <c r="T3558" s="156">
        <v>0.192</v>
      </c>
      <c r="U3558" s="153">
        <v>58.5</v>
      </c>
      <c r="V3558" s="153">
        <v>0.1</v>
      </c>
      <c r="W3558" s="156">
        <v>6.5000000000000002E-2</v>
      </c>
      <c r="X3558" s="156">
        <v>0.45400000000000001</v>
      </c>
      <c r="Y3558" s="156"/>
      <c r="Z3558" s="156"/>
      <c r="AA3558" s="156"/>
      <c r="AB3558" s="156"/>
      <c r="AC3558" s="156"/>
      <c r="AD3558" s="156"/>
      <c r="AE3558" s="156"/>
      <c r="AF3558" s="156"/>
      <c r="AG3558" s="156"/>
      <c r="AH3558" s="153"/>
      <c r="AI3558" s="153"/>
      <c r="AJ3558" s="153"/>
      <c r="AK3558" s="153"/>
      <c r="AL3558" s="153"/>
      <c r="AM3558" s="153"/>
      <c r="AN3558" s="153"/>
      <c r="AO3558" s="153"/>
      <c r="AP3558" s="153"/>
      <c r="AQ3558" s="153"/>
      <c r="AR3558" s="153"/>
      <c r="AS3558" s="153"/>
      <c r="AT3558" s="153"/>
      <c r="AU3558" s="153"/>
      <c r="AV3558" s="153"/>
      <c r="AW3558" s="153"/>
      <c r="AX3558" s="153"/>
      <c r="AY3558" s="153"/>
      <c r="AZ3558" s="153"/>
      <c r="BA3558" s="153"/>
      <c r="BB3558" s="153"/>
      <c r="BC3558" s="153"/>
      <c r="BD3558" s="153"/>
      <c r="BE3558" s="153"/>
    </row>
    <row r="3559" spans="1:57" ht="15.5" x14ac:dyDescent="0.4">
      <c r="A3559" s="153" t="str">
        <f t="shared" si="55"/>
        <v>160620TP</v>
      </c>
      <c r="B3559" s="153">
        <v>3671</v>
      </c>
      <c r="C3559" s="153">
        <v>160620</v>
      </c>
      <c r="D3559" s="153" t="s">
        <v>673</v>
      </c>
      <c r="E3559" s="157">
        <v>13.8</v>
      </c>
      <c r="F3559" s="153" t="s">
        <v>655</v>
      </c>
      <c r="G3559" s="153"/>
      <c r="H3559" s="153"/>
      <c r="I3559" s="153"/>
      <c r="J3559" s="153"/>
      <c r="K3559" s="153"/>
      <c r="L3559" s="153"/>
      <c r="M3559" s="153" t="s">
        <v>231</v>
      </c>
      <c r="N3559" s="153" t="s">
        <v>188</v>
      </c>
      <c r="O3559" s="156">
        <v>0.05</v>
      </c>
      <c r="P3559" s="153">
        <v>0</v>
      </c>
      <c r="Q3559" s="156">
        <v>58.7</v>
      </c>
      <c r="R3559" s="156">
        <v>0.1</v>
      </c>
      <c r="S3559" s="156">
        <v>6.5000000000000002E-2</v>
      </c>
      <c r="T3559" s="156">
        <v>0.80100000000000005</v>
      </c>
      <c r="U3559" s="153"/>
      <c r="V3559" s="153"/>
      <c r="W3559" s="156"/>
      <c r="X3559" s="156"/>
      <c r="Y3559" s="156"/>
      <c r="Z3559" s="156"/>
      <c r="AA3559" s="156"/>
      <c r="AB3559" s="156"/>
      <c r="AC3559" s="156"/>
      <c r="AD3559" s="156"/>
      <c r="AE3559" s="156"/>
      <c r="AF3559" s="156"/>
      <c r="AG3559" s="156"/>
      <c r="AH3559" s="153"/>
      <c r="AI3559" s="153"/>
      <c r="AJ3559" s="153"/>
      <c r="AK3559" s="153"/>
      <c r="AL3559" s="153"/>
      <c r="AM3559" s="153"/>
      <c r="AN3559" s="153"/>
      <c r="AO3559" s="153"/>
      <c r="AP3559" s="153"/>
      <c r="AQ3559" s="153"/>
      <c r="AR3559" s="153"/>
      <c r="AS3559" s="153"/>
      <c r="AT3559" s="153"/>
      <c r="AU3559" s="153"/>
      <c r="AV3559" s="153"/>
      <c r="AW3559" s="153"/>
      <c r="AX3559" s="153"/>
      <c r="AY3559" s="153"/>
      <c r="AZ3559" s="153"/>
      <c r="BA3559" s="153"/>
      <c r="BB3559" s="153"/>
      <c r="BC3559" s="153"/>
      <c r="BD3559" s="153"/>
      <c r="BE3559" s="153"/>
    </row>
    <row r="3560" spans="1:57" ht="15.5" x14ac:dyDescent="0.4">
      <c r="A3560" s="153" t="str">
        <f t="shared" si="55"/>
        <v>160621TP</v>
      </c>
      <c r="B3560" s="153">
        <v>3672</v>
      </c>
      <c r="C3560" s="153">
        <v>160621</v>
      </c>
      <c r="D3560" s="153" t="s">
        <v>674</v>
      </c>
      <c r="E3560" s="157">
        <v>13.8</v>
      </c>
      <c r="F3560" s="153" t="s">
        <v>655</v>
      </c>
      <c r="G3560" s="153"/>
      <c r="H3560" s="153"/>
      <c r="I3560" s="153"/>
      <c r="J3560" s="153"/>
      <c r="K3560" s="153"/>
      <c r="L3560" s="153"/>
      <c r="M3560" s="153" t="s">
        <v>231</v>
      </c>
      <c r="N3560" s="153" t="s">
        <v>188</v>
      </c>
      <c r="O3560" s="156">
        <v>0.05</v>
      </c>
      <c r="P3560" s="153">
        <v>0</v>
      </c>
      <c r="Q3560" s="156">
        <v>58.7</v>
      </c>
      <c r="R3560" s="156">
        <v>0.1</v>
      </c>
      <c r="S3560" s="156">
        <v>6.5000000000000002E-2</v>
      </c>
      <c r="T3560" s="156">
        <v>0.78500000000000003</v>
      </c>
      <c r="U3560" s="153"/>
      <c r="V3560" s="153"/>
      <c r="W3560" s="156"/>
      <c r="X3560" s="156"/>
      <c r="Y3560" s="156"/>
      <c r="Z3560" s="156"/>
      <c r="AA3560" s="156"/>
      <c r="AB3560" s="156"/>
      <c r="AC3560" s="156"/>
      <c r="AD3560" s="156"/>
      <c r="AE3560" s="156"/>
      <c r="AF3560" s="156"/>
      <c r="AG3560" s="156"/>
      <c r="AH3560" s="153"/>
      <c r="AI3560" s="153"/>
      <c r="AJ3560" s="153"/>
      <c r="AK3560" s="153"/>
      <c r="AL3560" s="153"/>
      <c r="AM3560" s="153"/>
      <c r="AN3560" s="153"/>
      <c r="AO3560" s="153"/>
      <c r="AP3560" s="153"/>
      <c r="AQ3560" s="153"/>
      <c r="AR3560" s="153"/>
      <c r="AS3560" s="153"/>
      <c r="AT3560" s="153"/>
      <c r="AU3560" s="153"/>
      <c r="AV3560" s="153"/>
      <c r="AW3560" s="153"/>
      <c r="AX3560" s="153"/>
      <c r="AY3560" s="153"/>
      <c r="AZ3560" s="153"/>
      <c r="BA3560" s="153"/>
      <c r="BB3560" s="153"/>
      <c r="BC3560" s="153"/>
      <c r="BD3560" s="153"/>
      <c r="BE3560" s="153"/>
    </row>
    <row r="3561" spans="1:57" ht="15.5" x14ac:dyDescent="0.4">
      <c r="A3561" s="153" t="str">
        <f t="shared" si="55"/>
        <v>160623TP</v>
      </c>
      <c r="B3561" s="153">
        <v>3673</v>
      </c>
      <c r="C3561" s="153">
        <v>160623</v>
      </c>
      <c r="D3561" s="153" t="s">
        <v>675</v>
      </c>
      <c r="E3561" s="157">
        <v>13.8</v>
      </c>
      <c r="F3561" s="153" t="s">
        <v>655</v>
      </c>
      <c r="G3561" s="153"/>
      <c r="H3561" s="153"/>
      <c r="I3561" s="153"/>
      <c r="J3561" s="153"/>
      <c r="K3561" s="153"/>
      <c r="L3561" s="153"/>
      <c r="M3561" s="153" t="s">
        <v>231</v>
      </c>
      <c r="N3561" s="153" t="s">
        <v>188</v>
      </c>
      <c r="O3561" s="156">
        <v>0.05</v>
      </c>
      <c r="P3561" s="153">
        <v>0</v>
      </c>
      <c r="Q3561" s="156">
        <v>58.7</v>
      </c>
      <c r="R3561" s="156">
        <v>0.1</v>
      </c>
      <c r="S3561" s="156">
        <v>6.5000000000000002E-2</v>
      </c>
      <c r="T3561" s="156">
        <v>0.39800000000000002</v>
      </c>
      <c r="U3561" s="153">
        <v>58.5</v>
      </c>
      <c r="V3561" s="153">
        <v>0.1</v>
      </c>
      <c r="W3561" s="156">
        <v>6.5000000000000002E-2</v>
      </c>
      <c r="X3561" s="156">
        <v>0.40300000000000002</v>
      </c>
      <c r="Y3561" s="156"/>
      <c r="Z3561" s="156"/>
      <c r="AA3561" s="156"/>
      <c r="AB3561" s="156"/>
      <c r="AC3561" s="156"/>
      <c r="AD3561" s="156"/>
      <c r="AE3561" s="156"/>
      <c r="AF3561" s="156"/>
      <c r="AG3561" s="156"/>
      <c r="AH3561" s="153"/>
      <c r="AI3561" s="153"/>
      <c r="AJ3561" s="153"/>
      <c r="AK3561" s="153"/>
      <c r="AL3561" s="153"/>
      <c r="AM3561" s="153"/>
      <c r="AN3561" s="153"/>
      <c r="AO3561" s="153"/>
      <c r="AP3561" s="153"/>
      <c r="AQ3561" s="153"/>
      <c r="AR3561" s="153"/>
      <c r="AS3561" s="153"/>
      <c r="AT3561" s="153"/>
      <c r="AU3561" s="153"/>
      <c r="AV3561" s="153"/>
      <c r="AW3561" s="153"/>
      <c r="AX3561" s="153"/>
      <c r="AY3561" s="153"/>
      <c r="AZ3561" s="153"/>
      <c r="BA3561" s="153"/>
      <c r="BB3561" s="153"/>
      <c r="BC3561" s="153"/>
      <c r="BD3561" s="153"/>
      <c r="BE3561" s="153"/>
    </row>
    <row r="3562" spans="1:57" ht="15.5" x14ac:dyDescent="0.4">
      <c r="A3562" s="153" t="str">
        <f t="shared" si="55"/>
        <v>160669TP</v>
      </c>
      <c r="B3562" s="153">
        <v>3674</v>
      </c>
      <c r="C3562" s="153">
        <v>160669</v>
      </c>
      <c r="D3562" s="153" t="s">
        <v>676</v>
      </c>
      <c r="E3562" s="157">
        <v>13.8</v>
      </c>
      <c r="F3562" s="153" t="s">
        <v>655</v>
      </c>
      <c r="G3562" s="153"/>
      <c r="H3562" s="153"/>
      <c r="I3562" s="153"/>
      <c r="J3562" s="153"/>
      <c r="K3562" s="153"/>
      <c r="L3562" s="153"/>
      <c r="M3562" s="153" t="s">
        <v>231</v>
      </c>
      <c r="N3562" s="153" t="s">
        <v>188</v>
      </c>
      <c r="O3562" s="156">
        <v>0.05</v>
      </c>
      <c r="P3562" s="153">
        <v>0</v>
      </c>
      <c r="Q3562" s="156">
        <v>58.7</v>
      </c>
      <c r="R3562" s="156">
        <v>0.1</v>
      </c>
      <c r="S3562" s="156">
        <v>6.5000000000000002E-2</v>
      </c>
      <c r="T3562" s="156">
        <v>0.86299999999999999</v>
      </c>
      <c r="U3562" s="153"/>
      <c r="V3562" s="153"/>
      <c r="W3562" s="156"/>
      <c r="X3562" s="156"/>
      <c r="Y3562" s="156"/>
      <c r="Z3562" s="156"/>
      <c r="AA3562" s="156"/>
      <c r="AB3562" s="156"/>
      <c r="AC3562" s="156"/>
      <c r="AD3562" s="156"/>
      <c r="AE3562" s="156"/>
      <c r="AF3562" s="156"/>
      <c r="AG3562" s="156"/>
      <c r="AH3562" s="153"/>
      <c r="AI3562" s="153"/>
      <c r="AJ3562" s="153"/>
      <c r="AK3562" s="153"/>
      <c r="AL3562" s="153"/>
      <c r="AM3562" s="153"/>
      <c r="AN3562" s="153"/>
      <c r="AO3562" s="153"/>
      <c r="AP3562" s="153"/>
      <c r="AQ3562" s="153"/>
      <c r="AR3562" s="153"/>
      <c r="AS3562" s="153"/>
      <c r="AT3562" s="153"/>
      <c r="AU3562" s="153"/>
      <c r="AV3562" s="153"/>
      <c r="AW3562" s="153"/>
      <c r="AX3562" s="153"/>
      <c r="AY3562" s="153"/>
      <c r="AZ3562" s="153"/>
      <c r="BA3562" s="153"/>
      <c r="BB3562" s="153"/>
      <c r="BC3562" s="153"/>
      <c r="BD3562" s="153"/>
      <c r="BE3562" s="153"/>
    </row>
    <row r="3563" spans="1:57" ht="15.5" x14ac:dyDescent="0.4">
      <c r="A3563" s="153" t="str">
        <f t="shared" si="55"/>
        <v>160617TP</v>
      </c>
      <c r="B3563" s="153">
        <v>3675</v>
      </c>
      <c r="C3563" s="153">
        <v>160617</v>
      </c>
      <c r="D3563" s="153" t="s">
        <v>677</v>
      </c>
      <c r="E3563" s="157">
        <v>13.8</v>
      </c>
      <c r="F3563" s="153" t="s">
        <v>655</v>
      </c>
      <c r="G3563" s="153"/>
      <c r="H3563" s="153"/>
      <c r="I3563" s="153"/>
      <c r="J3563" s="153"/>
      <c r="K3563" s="153"/>
      <c r="L3563" s="153"/>
      <c r="M3563" s="153" t="s">
        <v>231</v>
      </c>
      <c r="N3563" s="153" t="s">
        <v>188</v>
      </c>
      <c r="O3563" s="156">
        <v>0.05</v>
      </c>
      <c r="P3563" s="153">
        <v>0</v>
      </c>
      <c r="Q3563" s="156">
        <v>58.7</v>
      </c>
      <c r="R3563" s="156">
        <v>0.1</v>
      </c>
      <c r="S3563" s="156">
        <v>6.5000000000000002E-2</v>
      </c>
      <c r="T3563" s="156">
        <v>0.83</v>
      </c>
      <c r="U3563" s="153"/>
      <c r="V3563" s="153"/>
      <c r="W3563" s="156"/>
      <c r="X3563" s="156"/>
      <c r="Y3563" s="156"/>
      <c r="Z3563" s="156"/>
      <c r="AA3563" s="156"/>
      <c r="AB3563" s="156"/>
      <c r="AC3563" s="156"/>
      <c r="AD3563" s="156"/>
      <c r="AE3563" s="156"/>
      <c r="AF3563" s="156"/>
      <c r="AG3563" s="156"/>
      <c r="AH3563" s="153"/>
      <c r="AI3563" s="153"/>
      <c r="AJ3563" s="153"/>
      <c r="AK3563" s="153"/>
      <c r="AL3563" s="153"/>
      <c r="AM3563" s="153"/>
      <c r="AN3563" s="153"/>
      <c r="AO3563" s="153"/>
      <c r="AP3563" s="153"/>
      <c r="AQ3563" s="153"/>
      <c r="AR3563" s="153"/>
      <c r="AS3563" s="153"/>
      <c r="AT3563" s="153"/>
      <c r="AU3563" s="153"/>
      <c r="AV3563" s="153"/>
      <c r="AW3563" s="153"/>
      <c r="AX3563" s="153"/>
      <c r="AY3563" s="153"/>
      <c r="AZ3563" s="153"/>
      <c r="BA3563" s="153"/>
      <c r="BB3563" s="153"/>
      <c r="BC3563" s="153"/>
      <c r="BD3563" s="153"/>
      <c r="BE3563" s="153"/>
    </row>
    <row r="3564" spans="1:57" ht="15.5" x14ac:dyDescent="0.4">
      <c r="A3564" s="153" t="str">
        <f t="shared" si="55"/>
        <v>160667TP</v>
      </c>
      <c r="B3564" s="153">
        <v>3676</v>
      </c>
      <c r="C3564" s="153">
        <v>160667</v>
      </c>
      <c r="D3564" s="153" t="s">
        <v>678</v>
      </c>
      <c r="E3564" s="157">
        <v>13.8</v>
      </c>
      <c r="F3564" s="153" t="s">
        <v>655</v>
      </c>
      <c r="G3564" s="153"/>
      <c r="H3564" s="153"/>
      <c r="I3564" s="153"/>
      <c r="J3564" s="153"/>
      <c r="K3564" s="153"/>
      <c r="L3564" s="153"/>
      <c r="M3564" s="153" t="s">
        <v>231</v>
      </c>
      <c r="N3564" s="153" t="s">
        <v>188</v>
      </c>
      <c r="O3564" s="156">
        <v>0.05</v>
      </c>
      <c r="P3564" s="153">
        <v>0</v>
      </c>
      <c r="Q3564" s="156">
        <v>58.7</v>
      </c>
      <c r="R3564" s="156">
        <v>0.1</v>
      </c>
      <c r="S3564" s="156">
        <v>6.5000000000000002E-2</v>
      </c>
      <c r="T3564" s="156">
        <v>0.28000000000000003</v>
      </c>
      <c r="U3564" s="153">
        <v>58.3</v>
      </c>
      <c r="V3564" s="153">
        <v>0.1</v>
      </c>
      <c r="W3564" s="156">
        <v>6.5000000000000002E-2</v>
      </c>
      <c r="X3564" s="156">
        <v>0.28999999999999998</v>
      </c>
      <c r="Y3564" s="156"/>
      <c r="Z3564" s="156"/>
      <c r="AA3564" s="156"/>
      <c r="AB3564" s="156"/>
      <c r="AC3564" s="156"/>
      <c r="AD3564" s="156"/>
      <c r="AE3564" s="156"/>
      <c r="AF3564" s="156"/>
      <c r="AG3564" s="156"/>
      <c r="AH3564" s="153"/>
      <c r="AI3564" s="153"/>
      <c r="AJ3564" s="153"/>
      <c r="AK3564" s="153"/>
      <c r="AL3564" s="153"/>
      <c r="AM3564" s="153"/>
      <c r="AN3564" s="153"/>
      <c r="AO3564" s="153"/>
      <c r="AP3564" s="153"/>
      <c r="AQ3564" s="153"/>
      <c r="AR3564" s="153"/>
      <c r="AS3564" s="153"/>
      <c r="AT3564" s="153"/>
      <c r="AU3564" s="153"/>
      <c r="AV3564" s="153"/>
      <c r="AW3564" s="153"/>
      <c r="AX3564" s="153"/>
      <c r="AY3564" s="153"/>
      <c r="AZ3564" s="153"/>
      <c r="BA3564" s="153"/>
      <c r="BB3564" s="153"/>
      <c r="BC3564" s="153"/>
      <c r="BD3564" s="153"/>
      <c r="BE3564" s="153"/>
    </row>
    <row r="3565" spans="1:57" ht="15.5" x14ac:dyDescent="0.4">
      <c r="A3565" s="153" t="str">
        <f t="shared" si="55"/>
        <v>160700TP</v>
      </c>
      <c r="B3565" s="153">
        <v>3677</v>
      </c>
      <c r="C3565" s="153">
        <v>160700</v>
      </c>
      <c r="D3565" s="153" t="s">
        <v>679</v>
      </c>
      <c r="E3565" s="157">
        <v>13.8</v>
      </c>
      <c r="F3565" s="153" t="s">
        <v>655</v>
      </c>
      <c r="G3565" s="153"/>
      <c r="H3565" s="153"/>
      <c r="I3565" s="153"/>
      <c r="J3565" s="153"/>
      <c r="K3565" s="153"/>
      <c r="L3565" s="153"/>
      <c r="M3565" s="153" t="s">
        <v>231</v>
      </c>
      <c r="N3565" s="153" t="s">
        <v>188</v>
      </c>
      <c r="O3565" s="156">
        <v>0.05</v>
      </c>
      <c r="P3565" s="153">
        <v>0</v>
      </c>
      <c r="Q3565" s="156">
        <v>58.7</v>
      </c>
      <c r="R3565" s="156">
        <v>0.1</v>
      </c>
      <c r="S3565" s="156">
        <v>6.5000000000000002E-2</v>
      </c>
      <c r="T3565" s="156">
        <v>0.41699999999999998</v>
      </c>
      <c r="U3565" s="153">
        <v>58.3</v>
      </c>
      <c r="V3565" s="153">
        <v>0.1</v>
      </c>
      <c r="W3565" s="156">
        <v>6.5000000000000002E-2</v>
      </c>
      <c r="X3565" s="156">
        <v>0.58299999999999996</v>
      </c>
      <c r="Y3565" s="156"/>
      <c r="Z3565" s="156"/>
      <c r="AA3565" s="156"/>
      <c r="AB3565" s="156"/>
      <c r="AC3565" s="156"/>
      <c r="AD3565" s="156"/>
      <c r="AE3565" s="156"/>
      <c r="AF3565" s="156"/>
      <c r="AG3565" s="156"/>
      <c r="AH3565" s="153"/>
      <c r="AI3565" s="153"/>
      <c r="AJ3565" s="153"/>
      <c r="AK3565" s="153"/>
      <c r="AL3565" s="153"/>
      <c r="AM3565" s="153"/>
      <c r="AN3565" s="153"/>
      <c r="AO3565" s="153"/>
      <c r="AP3565" s="153"/>
      <c r="AQ3565" s="153"/>
      <c r="AR3565" s="153"/>
      <c r="AS3565" s="153"/>
      <c r="AT3565" s="153"/>
      <c r="AU3565" s="153"/>
      <c r="AV3565" s="153"/>
      <c r="AW3565" s="153"/>
      <c r="AX3565" s="153"/>
      <c r="AY3565" s="153"/>
      <c r="AZ3565" s="153"/>
      <c r="BA3565" s="153"/>
      <c r="BB3565" s="153"/>
      <c r="BC3565" s="153"/>
      <c r="BD3565" s="153"/>
      <c r="BE3565" s="153"/>
    </row>
    <row r="3566" spans="1:57" ht="15.5" x14ac:dyDescent="0.4">
      <c r="A3566" s="153" t="str">
        <f t="shared" si="55"/>
        <v>160658TP</v>
      </c>
      <c r="B3566" s="153">
        <v>3678</v>
      </c>
      <c r="C3566" s="153">
        <v>160658</v>
      </c>
      <c r="D3566" s="153" t="s">
        <v>680</v>
      </c>
      <c r="E3566" s="157">
        <v>13.8</v>
      </c>
      <c r="F3566" s="153" t="s">
        <v>655</v>
      </c>
      <c r="G3566" s="153"/>
      <c r="H3566" s="153"/>
      <c r="I3566" s="153"/>
      <c r="J3566" s="153"/>
      <c r="K3566" s="153"/>
      <c r="L3566" s="153"/>
      <c r="M3566" s="153" t="s">
        <v>231</v>
      </c>
      <c r="N3566" s="153" t="s">
        <v>188</v>
      </c>
      <c r="O3566" s="156">
        <v>0.05</v>
      </c>
      <c r="P3566" s="153">
        <v>0</v>
      </c>
      <c r="Q3566" s="156">
        <v>58.7</v>
      </c>
      <c r="R3566" s="156">
        <v>0.1</v>
      </c>
      <c r="S3566" s="156">
        <v>6.5000000000000002E-2</v>
      </c>
      <c r="T3566" s="156">
        <v>0.68400000000000005</v>
      </c>
      <c r="U3566" s="153"/>
      <c r="V3566" s="153"/>
      <c r="W3566" s="156"/>
      <c r="X3566" s="156"/>
      <c r="Y3566" s="156"/>
      <c r="Z3566" s="156"/>
      <c r="AA3566" s="156"/>
      <c r="AB3566" s="156"/>
      <c r="AC3566" s="156"/>
      <c r="AD3566" s="156"/>
      <c r="AE3566" s="156"/>
      <c r="AF3566" s="156"/>
      <c r="AG3566" s="156"/>
      <c r="AH3566" s="153"/>
      <c r="AI3566" s="153"/>
      <c r="AJ3566" s="153"/>
      <c r="AK3566" s="153"/>
      <c r="AL3566" s="153"/>
      <c r="AM3566" s="153"/>
      <c r="AN3566" s="153"/>
      <c r="AO3566" s="153"/>
      <c r="AP3566" s="153"/>
      <c r="AQ3566" s="153"/>
      <c r="AR3566" s="153"/>
      <c r="AS3566" s="153"/>
      <c r="AT3566" s="153"/>
      <c r="AU3566" s="153"/>
      <c r="AV3566" s="153"/>
      <c r="AW3566" s="153"/>
      <c r="AX3566" s="153"/>
      <c r="AY3566" s="153"/>
      <c r="AZ3566" s="153"/>
      <c r="BA3566" s="153"/>
      <c r="BB3566" s="153"/>
      <c r="BC3566" s="153"/>
      <c r="BD3566" s="153"/>
      <c r="BE3566" s="153"/>
    </row>
    <row r="3567" spans="1:57" ht="15.5" x14ac:dyDescent="0.4">
      <c r="A3567" s="153" t="str">
        <f t="shared" si="55"/>
        <v>160605TP</v>
      </c>
      <c r="B3567" s="153">
        <v>3679</v>
      </c>
      <c r="C3567" s="153">
        <v>160605</v>
      </c>
      <c r="D3567" s="153" t="s">
        <v>681</v>
      </c>
      <c r="E3567" s="157">
        <v>13.8</v>
      </c>
      <c r="F3567" s="153" t="s">
        <v>655</v>
      </c>
      <c r="G3567" s="153"/>
      <c r="H3567" s="153"/>
      <c r="I3567" s="153"/>
      <c r="J3567" s="153"/>
      <c r="K3567" s="153"/>
      <c r="L3567" s="153"/>
      <c r="M3567" s="153" t="s">
        <v>231</v>
      </c>
      <c r="N3567" s="153" t="s">
        <v>188</v>
      </c>
      <c r="O3567" s="156">
        <v>0.05</v>
      </c>
      <c r="P3567" s="153">
        <v>0</v>
      </c>
      <c r="Q3567" s="156">
        <v>58.7</v>
      </c>
      <c r="R3567" s="156">
        <v>0.1</v>
      </c>
      <c r="S3567" s="156">
        <v>6.5000000000000002E-2</v>
      </c>
      <c r="T3567" s="156">
        <v>1</v>
      </c>
      <c r="U3567" s="153"/>
      <c r="V3567" s="153"/>
      <c r="W3567" s="156"/>
      <c r="X3567" s="156"/>
      <c r="Y3567" s="156"/>
      <c r="Z3567" s="156"/>
      <c r="AA3567" s="156"/>
      <c r="AB3567" s="156"/>
      <c r="AC3567" s="156"/>
      <c r="AD3567" s="156"/>
      <c r="AE3567" s="156"/>
      <c r="AF3567" s="156"/>
      <c r="AG3567" s="156"/>
      <c r="AH3567" s="153"/>
      <c r="AI3567" s="153"/>
      <c r="AJ3567" s="153"/>
      <c r="AK3567" s="153"/>
      <c r="AL3567" s="153"/>
      <c r="AM3567" s="153"/>
      <c r="AN3567" s="153"/>
      <c r="AO3567" s="153"/>
      <c r="AP3567" s="153"/>
      <c r="AQ3567" s="153"/>
      <c r="AR3567" s="153"/>
      <c r="AS3567" s="153"/>
      <c r="AT3567" s="153"/>
      <c r="AU3567" s="153"/>
      <c r="AV3567" s="153"/>
      <c r="AW3567" s="153"/>
      <c r="AX3567" s="153"/>
      <c r="AY3567" s="153"/>
      <c r="AZ3567" s="153"/>
      <c r="BA3567" s="153"/>
      <c r="BB3567" s="153"/>
      <c r="BC3567" s="153"/>
      <c r="BD3567" s="153"/>
      <c r="BE3567" s="153"/>
    </row>
    <row r="3568" spans="1:57" ht="15.5" x14ac:dyDescent="0.4">
      <c r="A3568" s="153" t="str">
        <f t="shared" si="55"/>
        <v>160656TP</v>
      </c>
      <c r="B3568" s="153">
        <v>3680</v>
      </c>
      <c r="C3568" s="153">
        <v>160656</v>
      </c>
      <c r="D3568" s="153" t="s">
        <v>682</v>
      </c>
      <c r="E3568" s="157">
        <v>13.8</v>
      </c>
      <c r="F3568" s="153" t="s">
        <v>655</v>
      </c>
      <c r="G3568" s="153"/>
      <c r="H3568" s="153"/>
      <c r="I3568" s="153"/>
      <c r="J3568" s="153"/>
      <c r="K3568" s="153"/>
      <c r="L3568" s="153"/>
      <c r="M3568" s="153" t="s">
        <v>231</v>
      </c>
      <c r="N3568" s="153" t="s">
        <v>188</v>
      </c>
      <c r="O3568" s="156">
        <v>0.05</v>
      </c>
      <c r="P3568" s="153">
        <v>0</v>
      </c>
      <c r="Q3568" s="156">
        <v>58.7</v>
      </c>
      <c r="R3568" s="156">
        <v>0.1</v>
      </c>
      <c r="S3568" s="156">
        <v>6.5000000000000002E-2</v>
      </c>
      <c r="T3568" s="156">
        <v>0.439</v>
      </c>
      <c r="U3568" s="153"/>
      <c r="V3568" s="153"/>
      <c r="W3568" s="156"/>
      <c r="X3568" s="156"/>
      <c r="Y3568" s="156"/>
      <c r="Z3568" s="156"/>
      <c r="AA3568" s="156"/>
      <c r="AB3568" s="156"/>
      <c r="AC3568" s="156"/>
      <c r="AD3568" s="156"/>
      <c r="AE3568" s="156"/>
      <c r="AF3568" s="156"/>
      <c r="AG3568" s="156"/>
      <c r="AH3568" s="153"/>
      <c r="AI3568" s="153"/>
      <c r="AJ3568" s="153"/>
      <c r="AK3568" s="153"/>
      <c r="AL3568" s="153"/>
      <c r="AM3568" s="153"/>
      <c r="AN3568" s="153"/>
      <c r="AO3568" s="153"/>
      <c r="AP3568" s="153"/>
      <c r="AQ3568" s="153"/>
      <c r="AR3568" s="153"/>
      <c r="AS3568" s="153"/>
      <c r="AT3568" s="153"/>
      <c r="AU3568" s="153"/>
      <c r="AV3568" s="153"/>
      <c r="AW3568" s="153"/>
      <c r="AX3568" s="153"/>
      <c r="AY3568" s="153"/>
      <c r="AZ3568" s="153"/>
      <c r="BA3568" s="153"/>
      <c r="BB3568" s="153"/>
      <c r="BC3568" s="153"/>
      <c r="BD3568" s="153"/>
      <c r="BE3568" s="153"/>
    </row>
    <row r="3569" spans="1:57" ht="15.5" x14ac:dyDescent="0.4">
      <c r="A3569" s="153" t="str">
        <f t="shared" si="55"/>
        <v>160635TP</v>
      </c>
      <c r="B3569" s="153">
        <v>3681</v>
      </c>
      <c r="C3569" s="153">
        <v>160635</v>
      </c>
      <c r="D3569" s="153" t="s">
        <v>683</v>
      </c>
      <c r="E3569" s="157">
        <v>13.8</v>
      </c>
      <c r="F3569" s="153" t="s">
        <v>655</v>
      </c>
      <c r="G3569" s="153"/>
      <c r="H3569" s="153"/>
      <c r="I3569" s="153"/>
      <c r="J3569" s="153"/>
      <c r="K3569" s="153"/>
      <c r="L3569" s="153"/>
      <c r="M3569" s="153" t="s">
        <v>231</v>
      </c>
      <c r="N3569" s="153" t="s">
        <v>188</v>
      </c>
      <c r="O3569" s="156">
        <v>0.05</v>
      </c>
      <c r="P3569" s="153">
        <v>0</v>
      </c>
      <c r="Q3569" s="156">
        <v>58.5</v>
      </c>
      <c r="R3569" s="156">
        <v>0.1</v>
      </c>
      <c r="S3569" s="156">
        <v>6.5000000000000002E-2</v>
      </c>
      <c r="T3569" s="156">
        <v>0.29799999999999999</v>
      </c>
      <c r="U3569" s="153"/>
      <c r="V3569" s="153"/>
      <c r="W3569" s="156"/>
      <c r="X3569" s="156"/>
      <c r="Y3569" s="156"/>
      <c r="Z3569" s="156"/>
      <c r="AA3569" s="156"/>
      <c r="AB3569" s="156"/>
      <c r="AC3569" s="156"/>
      <c r="AD3569" s="156"/>
      <c r="AE3569" s="156"/>
      <c r="AF3569" s="156"/>
      <c r="AG3569" s="156"/>
      <c r="AH3569" s="153"/>
      <c r="AI3569" s="153"/>
      <c r="AJ3569" s="153"/>
      <c r="AK3569" s="153"/>
      <c r="AL3569" s="153"/>
      <c r="AM3569" s="153"/>
      <c r="AN3569" s="153"/>
      <c r="AO3569" s="153"/>
      <c r="AP3569" s="153"/>
      <c r="AQ3569" s="153"/>
      <c r="AR3569" s="153"/>
      <c r="AS3569" s="153"/>
      <c r="AT3569" s="153"/>
      <c r="AU3569" s="153"/>
      <c r="AV3569" s="153"/>
      <c r="AW3569" s="153"/>
      <c r="AX3569" s="153"/>
      <c r="AY3569" s="153"/>
      <c r="AZ3569" s="153"/>
      <c r="BA3569" s="153"/>
      <c r="BB3569" s="153"/>
      <c r="BC3569" s="153"/>
      <c r="BD3569" s="153"/>
      <c r="BE3569" s="153"/>
    </row>
    <row r="3570" spans="1:57" ht="15.5" x14ac:dyDescent="0.4">
      <c r="A3570" s="153" t="str">
        <f t="shared" si="55"/>
        <v>160692TP</v>
      </c>
      <c r="B3570" s="153">
        <v>3682</v>
      </c>
      <c r="C3570" s="153">
        <v>160692</v>
      </c>
      <c r="D3570" s="153" t="s">
        <v>684</v>
      </c>
      <c r="E3570" s="157">
        <v>13.8</v>
      </c>
      <c r="F3570" s="153" t="s">
        <v>655</v>
      </c>
      <c r="G3570" s="153"/>
      <c r="H3570" s="153"/>
      <c r="I3570" s="153"/>
      <c r="J3570" s="153"/>
      <c r="K3570" s="153"/>
      <c r="L3570" s="153"/>
      <c r="M3570" s="153" t="s">
        <v>231</v>
      </c>
      <c r="N3570" s="153" t="s">
        <v>188</v>
      </c>
      <c r="O3570" s="156">
        <v>0.05</v>
      </c>
      <c r="P3570" s="153">
        <v>0</v>
      </c>
      <c r="Q3570" s="156">
        <v>58.5</v>
      </c>
      <c r="R3570" s="156">
        <v>0.1</v>
      </c>
      <c r="S3570" s="156">
        <v>6.5000000000000002E-2</v>
      </c>
      <c r="T3570" s="156">
        <v>0.53300000000000003</v>
      </c>
      <c r="U3570" s="153"/>
      <c r="V3570" s="153"/>
      <c r="W3570" s="156"/>
      <c r="X3570" s="156"/>
      <c r="Y3570" s="156"/>
      <c r="Z3570" s="156"/>
      <c r="AA3570" s="156"/>
      <c r="AB3570" s="156"/>
      <c r="AC3570" s="156"/>
      <c r="AD3570" s="156"/>
      <c r="AE3570" s="156"/>
      <c r="AF3570" s="156"/>
      <c r="AG3570" s="156"/>
      <c r="AH3570" s="153"/>
      <c r="AI3570" s="153"/>
      <c r="AJ3570" s="153"/>
      <c r="AK3570" s="153"/>
      <c r="AL3570" s="153"/>
      <c r="AM3570" s="153"/>
      <c r="AN3570" s="153"/>
      <c r="AO3570" s="153"/>
      <c r="AP3570" s="153"/>
      <c r="AQ3570" s="153"/>
      <c r="AR3570" s="153"/>
      <c r="AS3570" s="153"/>
      <c r="AT3570" s="153"/>
      <c r="AU3570" s="153"/>
      <c r="AV3570" s="153"/>
      <c r="AW3570" s="153"/>
      <c r="AX3570" s="153"/>
      <c r="AY3570" s="153"/>
      <c r="AZ3570" s="153"/>
      <c r="BA3570" s="153"/>
      <c r="BB3570" s="153"/>
      <c r="BC3570" s="153"/>
      <c r="BD3570" s="153"/>
      <c r="BE3570" s="153"/>
    </row>
    <row r="3571" spans="1:57" ht="15.5" x14ac:dyDescent="0.4">
      <c r="A3571" s="153" t="str">
        <f t="shared" si="55"/>
        <v>160677TP</v>
      </c>
      <c r="B3571" s="153">
        <v>3683</v>
      </c>
      <c r="C3571" s="153">
        <v>160677</v>
      </c>
      <c r="D3571" s="153" t="s">
        <v>3080</v>
      </c>
      <c r="E3571" s="157">
        <v>13.8</v>
      </c>
      <c r="F3571" s="153" t="s">
        <v>655</v>
      </c>
      <c r="G3571" s="153"/>
      <c r="H3571" s="153"/>
      <c r="I3571" s="153"/>
      <c r="J3571" s="153"/>
      <c r="K3571" s="153"/>
      <c r="L3571" s="153"/>
      <c r="M3571" s="153" t="s">
        <v>231</v>
      </c>
      <c r="N3571" s="153" t="s">
        <v>188</v>
      </c>
      <c r="O3571" s="156">
        <v>0.05</v>
      </c>
      <c r="P3571" s="153">
        <v>0</v>
      </c>
      <c r="Q3571" s="156">
        <v>58.5</v>
      </c>
      <c r="R3571" s="156">
        <v>0.1</v>
      </c>
      <c r="S3571" s="156">
        <v>6.5000000000000002E-2</v>
      </c>
      <c r="T3571" s="156">
        <v>0.33500000000000002</v>
      </c>
      <c r="U3571" s="153"/>
      <c r="V3571" s="153"/>
      <c r="W3571" s="156"/>
      <c r="X3571" s="156"/>
      <c r="Y3571" s="156"/>
      <c r="Z3571" s="156"/>
      <c r="AA3571" s="156"/>
      <c r="AB3571" s="156"/>
      <c r="AC3571" s="156"/>
      <c r="AD3571" s="156"/>
      <c r="AE3571" s="156"/>
      <c r="AF3571" s="156"/>
      <c r="AG3571" s="156"/>
      <c r="AH3571" s="153"/>
      <c r="AI3571" s="153"/>
      <c r="AJ3571" s="153"/>
      <c r="AK3571" s="153"/>
      <c r="AL3571" s="153"/>
      <c r="AM3571" s="153"/>
      <c r="AN3571" s="153"/>
      <c r="AO3571" s="153"/>
      <c r="AP3571" s="153"/>
      <c r="AQ3571" s="153"/>
      <c r="AR3571" s="153"/>
      <c r="AS3571" s="153"/>
      <c r="AT3571" s="153"/>
      <c r="AU3571" s="153"/>
      <c r="AV3571" s="153"/>
      <c r="AW3571" s="153"/>
      <c r="AX3571" s="153"/>
      <c r="AY3571" s="153"/>
      <c r="AZ3571" s="153"/>
      <c r="BA3571" s="153"/>
      <c r="BB3571" s="153"/>
      <c r="BC3571" s="153"/>
      <c r="BD3571" s="153"/>
      <c r="BE3571" s="153"/>
    </row>
    <row r="3572" spans="1:57" ht="15.5" x14ac:dyDescent="0.4">
      <c r="A3572" s="153" t="str">
        <f t="shared" si="55"/>
        <v>160678TP</v>
      </c>
      <c r="B3572" s="153">
        <v>3684</v>
      </c>
      <c r="C3572" s="153">
        <v>160678</v>
      </c>
      <c r="D3572" s="153" t="s">
        <v>685</v>
      </c>
      <c r="E3572" s="157">
        <v>13.8</v>
      </c>
      <c r="F3572" s="153" t="s">
        <v>655</v>
      </c>
      <c r="G3572" s="153"/>
      <c r="H3572" s="153"/>
      <c r="I3572" s="153"/>
      <c r="J3572" s="153"/>
      <c r="K3572" s="153"/>
      <c r="L3572" s="153"/>
      <c r="M3572" s="153" t="s">
        <v>231</v>
      </c>
      <c r="N3572" s="153" t="s">
        <v>188</v>
      </c>
      <c r="O3572" s="156">
        <v>0.05</v>
      </c>
      <c r="P3572" s="153">
        <v>0</v>
      </c>
      <c r="Q3572" s="156">
        <v>58.5</v>
      </c>
      <c r="R3572" s="156">
        <v>0.1</v>
      </c>
      <c r="S3572" s="156">
        <v>6.5000000000000002E-2</v>
      </c>
      <c r="T3572" s="156">
        <v>0.39200000000000002</v>
      </c>
      <c r="U3572" s="153"/>
      <c r="V3572" s="153"/>
      <c r="W3572" s="156"/>
      <c r="X3572" s="156"/>
      <c r="Y3572" s="156"/>
      <c r="Z3572" s="156"/>
      <c r="AA3572" s="156"/>
      <c r="AB3572" s="156"/>
      <c r="AC3572" s="156"/>
      <c r="AD3572" s="156"/>
      <c r="AE3572" s="156"/>
      <c r="AF3572" s="156"/>
      <c r="AG3572" s="156"/>
      <c r="AH3572" s="153"/>
      <c r="AI3572" s="153"/>
      <c r="AJ3572" s="153"/>
      <c r="AK3572" s="153"/>
      <c r="AL3572" s="153"/>
      <c r="AM3572" s="153"/>
      <c r="AN3572" s="153"/>
      <c r="AO3572" s="153"/>
      <c r="AP3572" s="153"/>
      <c r="AQ3572" s="153"/>
      <c r="AR3572" s="153"/>
      <c r="AS3572" s="153"/>
      <c r="AT3572" s="153"/>
      <c r="AU3572" s="153"/>
      <c r="AV3572" s="153"/>
      <c r="AW3572" s="153"/>
      <c r="AX3572" s="153"/>
      <c r="AY3572" s="153"/>
      <c r="AZ3572" s="153"/>
      <c r="BA3572" s="153"/>
      <c r="BB3572" s="153"/>
      <c r="BC3572" s="153"/>
      <c r="BD3572" s="153"/>
      <c r="BE3572" s="153"/>
    </row>
    <row r="3573" spans="1:57" ht="15.5" x14ac:dyDescent="0.4">
      <c r="A3573" s="153" t="str">
        <f t="shared" si="55"/>
        <v>160641TP</v>
      </c>
      <c r="B3573" s="153">
        <v>3685</v>
      </c>
      <c r="C3573" s="153">
        <v>160641</v>
      </c>
      <c r="D3573" s="153" t="s">
        <v>3081</v>
      </c>
      <c r="E3573" s="157">
        <v>13.8</v>
      </c>
      <c r="F3573" s="153" t="s">
        <v>655</v>
      </c>
      <c r="G3573" s="153"/>
      <c r="H3573" s="153"/>
      <c r="I3573" s="153"/>
      <c r="J3573" s="153"/>
      <c r="K3573" s="153"/>
      <c r="L3573" s="153"/>
      <c r="M3573" s="153" t="s">
        <v>231</v>
      </c>
      <c r="N3573" s="153" t="s">
        <v>188</v>
      </c>
      <c r="O3573" s="156">
        <v>0.05</v>
      </c>
      <c r="P3573" s="153">
        <v>0</v>
      </c>
      <c r="Q3573" s="156">
        <v>58.5</v>
      </c>
      <c r="R3573" s="156">
        <v>0.1</v>
      </c>
      <c r="S3573" s="156">
        <v>6.5000000000000002E-2</v>
      </c>
      <c r="T3573" s="156">
        <v>1</v>
      </c>
      <c r="U3573" s="153"/>
      <c r="V3573" s="153"/>
      <c r="W3573" s="156"/>
      <c r="X3573" s="156"/>
      <c r="Y3573" s="156"/>
      <c r="Z3573" s="156"/>
      <c r="AA3573" s="156"/>
      <c r="AB3573" s="156"/>
      <c r="AC3573" s="156"/>
      <c r="AD3573" s="156"/>
      <c r="AE3573" s="156"/>
      <c r="AF3573" s="156"/>
      <c r="AG3573" s="156"/>
      <c r="AH3573" s="153"/>
      <c r="AI3573" s="153"/>
      <c r="AJ3573" s="153"/>
      <c r="AK3573" s="153"/>
      <c r="AL3573" s="153"/>
      <c r="AM3573" s="153"/>
      <c r="AN3573" s="153"/>
      <c r="AO3573" s="153"/>
      <c r="AP3573" s="153"/>
      <c r="AQ3573" s="153"/>
      <c r="AR3573" s="153"/>
      <c r="AS3573" s="153"/>
      <c r="AT3573" s="153"/>
      <c r="AU3573" s="153"/>
      <c r="AV3573" s="153"/>
      <c r="AW3573" s="153"/>
      <c r="AX3573" s="153"/>
      <c r="AY3573" s="153"/>
      <c r="AZ3573" s="153"/>
      <c r="BA3573" s="153"/>
      <c r="BB3573" s="153"/>
      <c r="BC3573" s="153"/>
      <c r="BD3573" s="153"/>
      <c r="BE3573" s="153"/>
    </row>
    <row r="3574" spans="1:57" ht="15.5" x14ac:dyDescent="0.4">
      <c r="A3574" s="153" t="str">
        <f t="shared" si="55"/>
        <v>160642TP</v>
      </c>
      <c r="B3574" s="153">
        <v>3686</v>
      </c>
      <c r="C3574" s="153">
        <v>160642</v>
      </c>
      <c r="D3574" s="153" t="s">
        <v>5769</v>
      </c>
      <c r="E3574" s="157">
        <v>13.8</v>
      </c>
      <c r="F3574" s="153" t="s">
        <v>655</v>
      </c>
      <c r="G3574" s="153"/>
      <c r="H3574" s="153"/>
      <c r="I3574" s="153"/>
      <c r="J3574" s="153"/>
      <c r="K3574" s="153"/>
      <c r="L3574" s="153"/>
      <c r="M3574" s="153" t="s">
        <v>231</v>
      </c>
      <c r="N3574" s="153" t="s">
        <v>188</v>
      </c>
      <c r="O3574" s="156">
        <v>0.05</v>
      </c>
      <c r="P3574" s="153">
        <v>0</v>
      </c>
      <c r="Q3574" s="156">
        <v>58.5</v>
      </c>
      <c r="R3574" s="156">
        <v>0.1</v>
      </c>
      <c r="S3574" s="156">
        <v>6.5000000000000002E-2</v>
      </c>
      <c r="T3574" s="156">
        <v>1</v>
      </c>
      <c r="U3574" s="153"/>
      <c r="V3574" s="153"/>
      <c r="W3574" s="156"/>
      <c r="X3574" s="156"/>
      <c r="Y3574" s="156"/>
      <c r="Z3574" s="156"/>
      <c r="AA3574" s="156"/>
      <c r="AB3574" s="156"/>
      <c r="AC3574" s="156"/>
      <c r="AD3574" s="156"/>
      <c r="AE3574" s="156"/>
      <c r="AF3574" s="156"/>
      <c r="AG3574" s="156"/>
      <c r="AH3574" s="153"/>
      <c r="AI3574" s="153"/>
      <c r="AJ3574" s="153"/>
      <c r="AK3574" s="153"/>
      <c r="AL3574" s="153"/>
      <c r="AM3574" s="153"/>
      <c r="AN3574" s="153"/>
      <c r="AO3574" s="153"/>
      <c r="AP3574" s="153"/>
      <c r="AQ3574" s="153"/>
      <c r="AR3574" s="153"/>
      <c r="AS3574" s="153"/>
      <c r="AT3574" s="153"/>
      <c r="AU3574" s="153"/>
      <c r="AV3574" s="153"/>
      <c r="AW3574" s="153"/>
      <c r="AX3574" s="153"/>
      <c r="AY3574" s="153"/>
      <c r="AZ3574" s="153"/>
      <c r="BA3574" s="153"/>
      <c r="BB3574" s="153"/>
      <c r="BC3574" s="153"/>
      <c r="BD3574" s="153"/>
      <c r="BE3574" s="153"/>
    </row>
    <row r="3575" spans="1:57" ht="15.5" x14ac:dyDescent="0.4">
      <c r="A3575" s="153" t="str">
        <f t="shared" si="55"/>
        <v>160702TP</v>
      </c>
      <c r="B3575" s="153">
        <v>3687</v>
      </c>
      <c r="C3575" s="153">
        <v>160702</v>
      </c>
      <c r="D3575" s="153" t="s">
        <v>668</v>
      </c>
      <c r="E3575" s="157">
        <v>13.8</v>
      </c>
      <c r="F3575" s="153" t="s">
        <v>655</v>
      </c>
      <c r="G3575" s="153"/>
      <c r="H3575" s="153"/>
      <c r="I3575" s="153"/>
      <c r="J3575" s="153"/>
      <c r="K3575" s="153"/>
      <c r="L3575" s="153"/>
      <c r="M3575" s="153" t="s">
        <v>231</v>
      </c>
      <c r="N3575" s="153" t="s">
        <v>188</v>
      </c>
      <c r="O3575" s="156">
        <v>0.05</v>
      </c>
      <c r="P3575" s="153">
        <v>0</v>
      </c>
      <c r="Q3575" s="156">
        <v>58.5</v>
      </c>
      <c r="R3575" s="156">
        <v>0.1</v>
      </c>
      <c r="S3575" s="156">
        <v>6.5000000000000002E-2</v>
      </c>
      <c r="T3575" s="156">
        <v>1</v>
      </c>
      <c r="U3575" s="153"/>
      <c r="V3575" s="153"/>
      <c r="W3575" s="156"/>
      <c r="X3575" s="156"/>
      <c r="Y3575" s="156"/>
      <c r="Z3575" s="156"/>
      <c r="AA3575" s="156"/>
      <c r="AB3575" s="156"/>
      <c r="AC3575" s="156"/>
      <c r="AD3575" s="156"/>
      <c r="AE3575" s="156"/>
      <c r="AF3575" s="156"/>
      <c r="AG3575" s="156"/>
      <c r="AH3575" s="153"/>
      <c r="AI3575" s="153"/>
      <c r="AJ3575" s="153"/>
      <c r="AK3575" s="153"/>
      <c r="AL3575" s="153"/>
      <c r="AM3575" s="153"/>
      <c r="AN3575" s="153"/>
      <c r="AO3575" s="153"/>
      <c r="AP3575" s="153"/>
      <c r="AQ3575" s="153"/>
      <c r="AR3575" s="153"/>
      <c r="AS3575" s="153"/>
      <c r="AT3575" s="153"/>
      <c r="AU3575" s="153"/>
      <c r="AV3575" s="153"/>
      <c r="AW3575" s="153"/>
      <c r="AX3575" s="153"/>
      <c r="AY3575" s="153"/>
      <c r="AZ3575" s="153"/>
      <c r="BA3575" s="153"/>
      <c r="BB3575" s="153"/>
      <c r="BC3575" s="153"/>
      <c r="BD3575" s="153"/>
      <c r="BE3575" s="153"/>
    </row>
    <row r="3576" spans="1:57" ht="15.5" x14ac:dyDescent="0.4">
      <c r="A3576" s="153" t="str">
        <f t="shared" si="55"/>
        <v>160660TP</v>
      </c>
      <c r="B3576" s="153">
        <v>3688</v>
      </c>
      <c r="C3576" s="153">
        <v>160660</v>
      </c>
      <c r="D3576" s="153" t="s">
        <v>3082</v>
      </c>
      <c r="E3576" s="157">
        <v>13.8</v>
      </c>
      <c r="F3576" s="153" t="s">
        <v>655</v>
      </c>
      <c r="G3576" s="153"/>
      <c r="H3576" s="153"/>
      <c r="I3576" s="153"/>
      <c r="J3576" s="153"/>
      <c r="K3576" s="153"/>
      <c r="L3576" s="153"/>
      <c r="M3576" s="153" t="s">
        <v>231</v>
      </c>
      <c r="N3576" s="153" t="s">
        <v>188</v>
      </c>
      <c r="O3576" s="156">
        <v>0.05</v>
      </c>
      <c r="P3576" s="153">
        <v>0</v>
      </c>
      <c r="Q3576" s="156">
        <v>58.3</v>
      </c>
      <c r="R3576" s="156">
        <v>0.1</v>
      </c>
      <c r="S3576" s="156">
        <v>6.5000000000000002E-2</v>
      </c>
      <c r="T3576" s="156">
        <v>1</v>
      </c>
      <c r="U3576" s="153"/>
      <c r="V3576" s="153"/>
      <c r="W3576" s="156"/>
      <c r="X3576" s="156"/>
      <c r="Y3576" s="156"/>
      <c r="Z3576" s="156"/>
      <c r="AA3576" s="156"/>
      <c r="AB3576" s="156"/>
      <c r="AC3576" s="156"/>
      <c r="AD3576" s="156"/>
      <c r="AE3576" s="156"/>
      <c r="AF3576" s="156"/>
      <c r="AG3576" s="156"/>
      <c r="AH3576" s="153"/>
      <c r="AI3576" s="153"/>
      <c r="AJ3576" s="153"/>
      <c r="AK3576" s="153"/>
      <c r="AL3576" s="153"/>
      <c r="AM3576" s="153"/>
      <c r="AN3576" s="153"/>
      <c r="AO3576" s="153"/>
      <c r="AP3576" s="153"/>
      <c r="AQ3576" s="153"/>
      <c r="AR3576" s="153"/>
      <c r="AS3576" s="153"/>
      <c r="AT3576" s="153"/>
      <c r="AU3576" s="153"/>
      <c r="AV3576" s="153"/>
      <c r="AW3576" s="153"/>
      <c r="AX3576" s="153"/>
      <c r="AY3576" s="153"/>
      <c r="AZ3576" s="153"/>
      <c r="BA3576" s="153"/>
      <c r="BB3576" s="153"/>
      <c r="BC3576" s="153"/>
      <c r="BD3576" s="153"/>
      <c r="BE3576" s="153"/>
    </row>
    <row r="3577" spans="1:57" ht="15.5" x14ac:dyDescent="0.4">
      <c r="A3577" s="153" t="str">
        <f t="shared" si="55"/>
        <v>160661TP</v>
      </c>
      <c r="B3577" s="153">
        <v>3689</v>
      </c>
      <c r="C3577" s="153">
        <v>160661</v>
      </c>
      <c r="D3577" s="153" t="s">
        <v>3083</v>
      </c>
      <c r="E3577" s="157">
        <v>13.8</v>
      </c>
      <c r="F3577" s="153" t="s">
        <v>655</v>
      </c>
      <c r="G3577" s="153"/>
      <c r="H3577" s="153"/>
      <c r="I3577" s="153"/>
      <c r="J3577" s="153"/>
      <c r="K3577" s="153"/>
      <c r="L3577" s="153"/>
      <c r="M3577" s="153" t="s">
        <v>231</v>
      </c>
      <c r="N3577" s="153" t="s">
        <v>188</v>
      </c>
      <c r="O3577" s="156">
        <v>0.05</v>
      </c>
      <c r="P3577" s="153">
        <v>0</v>
      </c>
      <c r="Q3577" s="156">
        <v>58.3</v>
      </c>
      <c r="R3577" s="156">
        <v>0.1</v>
      </c>
      <c r="S3577" s="156">
        <v>6.5000000000000002E-2</v>
      </c>
      <c r="T3577" s="156">
        <v>0.88900000000000001</v>
      </c>
      <c r="U3577" s="153"/>
      <c r="V3577" s="153"/>
      <c r="W3577" s="156"/>
      <c r="X3577" s="156"/>
      <c r="Y3577" s="156"/>
      <c r="Z3577" s="156"/>
      <c r="AA3577" s="156"/>
      <c r="AB3577" s="156"/>
      <c r="AC3577" s="156"/>
      <c r="AD3577" s="156"/>
      <c r="AE3577" s="156"/>
      <c r="AF3577" s="156"/>
      <c r="AG3577" s="156"/>
      <c r="AH3577" s="153"/>
      <c r="AI3577" s="153"/>
      <c r="AJ3577" s="153"/>
      <c r="AK3577" s="153"/>
      <c r="AL3577" s="153"/>
      <c r="AM3577" s="153"/>
      <c r="AN3577" s="153"/>
      <c r="AO3577" s="153"/>
      <c r="AP3577" s="153"/>
      <c r="AQ3577" s="153"/>
      <c r="AR3577" s="153"/>
      <c r="AS3577" s="153"/>
      <c r="AT3577" s="153"/>
      <c r="AU3577" s="153"/>
      <c r="AV3577" s="153"/>
      <c r="AW3577" s="153"/>
      <c r="AX3577" s="153"/>
      <c r="AY3577" s="153"/>
      <c r="AZ3577" s="153"/>
      <c r="BA3577" s="153"/>
      <c r="BB3577" s="153"/>
      <c r="BC3577" s="153"/>
      <c r="BD3577" s="153"/>
      <c r="BE3577" s="153"/>
    </row>
    <row r="3578" spans="1:57" ht="15.5" x14ac:dyDescent="0.4">
      <c r="A3578" s="153" t="str">
        <f t="shared" si="55"/>
        <v>160699TP</v>
      </c>
      <c r="B3578" s="153">
        <v>3690</v>
      </c>
      <c r="C3578" s="153">
        <v>160699</v>
      </c>
      <c r="D3578" s="153" t="s">
        <v>3084</v>
      </c>
      <c r="E3578" s="157">
        <v>13.8</v>
      </c>
      <c r="F3578" s="153" t="s">
        <v>655</v>
      </c>
      <c r="G3578" s="153"/>
      <c r="H3578" s="153"/>
      <c r="I3578" s="153"/>
      <c r="J3578" s="153"/>
      <c r="K3578" s="153"/>
      <c r="L3578" s="153"/>
      <c r="M3578" s="153" t="s">
        <v>231</v>
      </c>
      <c r="N3578" s="153" t="s">
        <v>188</v>
      </c>
      <c r="O3578" s="156">
        <v>0.05</v>
      </c>
      <c r="P3578" s="153">
        <v>0</v>
      </c>
      <c r="Q3578" s="156">
        <v>58.3</v>
      </c>
      <c r="R3578" s="156">
        <v>0.1</v>
      </c>
      <c r="S3578" s="156">
        <v>6.5000000000000002E-2</v>
      </c>
      <c r="T3578" s="156">
        <v>1</v>
      </c>
      <c r="U3578" s="153"/>
      <c r="V3578" s="153"/>
      <c r="W3578" s="156"/>
      <c r="X3578" s="156"/>
      <c r="Y3578" s="156"/>
      <c r="Z3578" s="156"/>
      <c r="AA3578" s="156"/>
      <c r="AB3578" s="156"/>
      <c r="AC3578" s="156"/>
      <c r="AD3578" s="156"/>
      <c r="AE3578" s="156"/>
      <c r="AF3578" s="156"/>
      <c r="AG3578" s="156"/>
      <c r="AH3578" s="153"/>
      <c r="AI3578" s="153"/>
      <c r="AJ3578" s="153"/>
      <c r="AK3578" s="153"/>
      <c r="AL3578" s="153"/>
      <c r="AM3578" s="153"/>
      <c r="AN3578" s="153"/>
      <c r="AO3578" s="153"/>
      <c r="AP3578" s="153"/>
      <c r="AQ3578" s="153"/>
      <c r="AR3578" s="153"/>
      <c r="AS3578" s="153"/>
      <c r="AT3578" s="153"/>
      <c r="AU3578" s="153"/>
      <c r="AV3578" s="153"/>
      <c r="AW3578" s="153"/>
      <c r="AX3578" s="153"/>
      <c r="AY3578" s="153"/>
      <c r="AZ3578" s="153"/>
      <c r="BA3578" s="153"/>
      <c r="BB3578" s="153"/>
      <c r="BC3578" s="153"/>
      <c r="BD3578" s="153"/>
      <c r="BE3578" s="153"/>
    </row>
    <row r="3579" spans="1:57" ht="15.5" x14ac:dyDescent="0.4">
      <c r="A3579" s="153" t="str">
        <f t="shared" si="55"/>
        <v>160425TP</v>
      </c>
      <c r="B3579" s="153">
        <v>3691</v>
      </c>
      <c r="C3579" s="153">
        <v>160425</v>
      </c>
      <c r="D3579" s="153" t="s">
        <v>700</v>
      </c>
      <c r="E3579" s="157">
        <v>47.2</v>
      </c>
      <c r="F3579" s="153" t="s">
        <v>655</v>
      </c>
      <c r="G3579" s="153"/>
      <c r="H3579" s="153"/>
      <c r="I3579" s="153"/>
      <c r="J3579" s="153"/>
      <c r="K3579" s="153"/>
      <c r="L3579" s="153"/>
      <c r="M3579" s="153" t="s">
        <v>231</v>
      </c>
      <c r="N3579" s="153" t="s">
        <v>188</v>
      </c>
      <c r="O3579" s="156">
        <v>0.05</v>
      </c>
      <c r="P3579" s="153">
        <v>0</v>
      </c>
      <c r="Q3579" s="156">
        <v>58.3</v>
      </c>
      <c r="R3579" s="156">
        <v>0.1</v>
      </c>
      <c r="S3579" s="156">
        <v>6.5000000000000002E-2</v>
      </c>
      <c r="T3579" s="156">
        <v>9.4E-2</v>
      </c>
      <c r="U3579" s="153">
        <v>57</v>
      </c>
      <c r="V3579" s="153">
        <v>0.1</v>
      </c>
      <c r="W3579" s="156">
        <v>6.5000000000000002E-2</v>
      </c>
      <c r="X3579" s="156">
        <v>0.63900000000000001</v>
      </c>
      <c r="Y3579" s="156"/>
      <c r="Z3579" s="156"/>
      <c r="AA3579" s="156"/>
      <c r="AB3579" s="156"/>
      <c r="AC3579" s="156"/>
      <c r="AD3579" s="156"/>
      <c r="AE3579" s="156"/>
      <c r="AF3579" s="156"/>
      <c r="AG3579" s="156"/>
      <c r="AH3579" s="153"/>
      <c r="AI3579" s="153"/>
      <c r="AJ3579" s="153"/>
      <c r="AK3579" s="153"/>
      <c r="AL3579" s="153"/>
      <c r="AM3579" s="153"/>
      <c r="AN3579" s="153"/>
      <c r="AO3579" s="153"/>
      <c r="AP3579" s="153"/>
      <c r="AQ3579" s="153"/>
      <c r="AR3579" s="153"/>
      <c r="AS3579" s="153"/>
      <c r="AT3579" s="153"/>
      <c r="AU3579" s="153"/>
      <c r="AV3579" s="153"/>
      <c r="AW3579" s="153"/>
      <c r="AX3579" s="153"/>
      <c r="AY3579" s="153"/>
      <c r="AZ3579" s="153"/>
      <c r="BA3579" s="153"/>
      <c r="BB3579" s="153"/>
      <c r="BC3579" s="153"/>
      <c r="BD3579" s="153"/>
      <c r="BE3579" s="153"/>
    </row>
    <row r="3580" spans="1:57" ht="15.5" x14ac:dyDescent="0.4">
      <c r="A3580" s="153" t="str">
        <f t="shared" si="55"/>
        <v>160425M</v>
      </c>
      <c r="B3580" s="153">
        <v>3692</v>
      </c>
      <c r="C3580" s="153">
        <v>160425</v>
      </c>
      <c r="D3580" s="153" t="s">
        <v>700</v>
      </c>
      <c r="E3580" s="157">
        <v>47.2</v>
      </c>
      <c r="F3580" s="153" t="s">
        <v>701</v>
      </c>
      <c r="G3580" s="153"/>
      <c r="H3580" s="153"/>
      <c r="I3580" s="153"/>
      <c r="J3580" s="153"/>
      <c r="K3580" s="153"/>
      <c r="L3580" s="153"/>
      <c r="M3580" s="153" t="s">
        <v>231</v>
      </c>
      <c r="N3580" s="153" t="s">
        <v>188</v>
      </c>
      <c r="O3580" s="153">
        <v>0.05</v>
      </c>
      <c r="P3580" s="156">
        <v>0</v>
      </c>
      <c r="Q3580" s="156">
        <v>57</v>
      </c>
      <c r="R3580" s="156">
        <v>0.1</v>
      </c>
      <c r="S3580" s="156">
        <v>6.5000000000000002E-2</v>
      </c>
      <c r="T3580" s="153">
        <v>9.4E-2</v>
      </c>
      <c r="U3580" s="153">
        <v>57</v>
      </c>
      <c r="V3580" s="156">
        <v>0.1</v>
      </c>
      <c r="W3580" s="156">
        <v>6.5000000000000002E-2</v>
      </c>
      <c r="X3580" s="156">
        <v>0.63900000000000001</v>
      </c>
      <c r="Y3580" s="156"/>
      <c r="Z3580" s="156"/>
      <c r="AA3580" s="156"/>
      <c r="AB3580" s="156"/>
      <c r="AC3580" s="156"/>
      <c r="AD3580" s="156"/>
      <c r="AE3580" s="156"/>
      <c r="AF3580" s="156"/>
      <c r="AG3580" s="153"/>
      <c r="AH3580" s="153"/>
      <c r="AI3580" s="153"/>
      <c r="AJ3580" s="153"/>
      <c r="AK3580" s="153"/>
      <c r="AL3580" s="153"/>
      <c r="AM3580" s="153"/>
      <c r="AN3580" s="153"/>
      <c r="AO3580" s="153"/>
      <c r="AP3580" s="153"/>
      <c r="AQ3580" s="153"/>
      <c r="AR3580" s="153"/>
      <c r="AS3580" s="153"/>
      <c r="AT3580" s="153"/>
      <c r="AU3580" s="153"/>
      <c r="AV3580" s="153"/>
      <c r="AW3580" s="153"/>
      <c r="AX3580" s="153"/>
      <c r="AY3580" s="153"/>
      <c r="AZ3580" s="153"/>
      <c r="BA3580" s="153"/>
      <c r="BB3580" s="153"/>
      <c r="BC3580" s="153"/>
      <c r="BD3580" s="153"/>
    </row>
    <row r="3581" spans="1:57" ht="15.5" x14ac:dyDescent="0.4">
      <c r="A3581" s="153" t="str">
        <f t="shared" si="55"/>
        <v>160683TP</v>
      </c>
      <c r="B3581" s="153">
        <v>3693</v>
      </c>
      <c r="C3581" s="153">
        <v>160683</v>
      </c>
      <c r="D3581" s="153" t="s">
        <v>688</v>
      </c>
      <c r="E3581" s="157">
        <v>13.8</v>
      </c>
      <c r="F3581" s="153" t="s">
        <v>655</v>
      </c>
      <c r="G3581" s="153"/>
      <c r="H3581" s="153"/>
      <c r="I3581" s="153"/>
      <c r="J3581" s="153"/>
      <c r="K3581" s="153"/>
      <c r="L3581" s="153"/>
      <c r="M3581" s="153" t="s">
        <v>231</v>
      </c>
      <c r="N3581" s="153" t="s">
        <v>188</v>
      </c>
      <c r="O3581" s="156">
        <v>0.05</v>
      </c>
      <c r="P3581" s="153">
        <v>0</v>
      </c>
      <c r="Q3581" s="156">
        <v>58.3</v>
      </c>
      <c r="R3581" s="156">
        <v>0.1</v>
      </c>
      <c r="S3581" s="156">
        <v>6.5000000000000002E-2</v>
      </c>
      <c r="T3581" s="156">
        <v>1</v>
      </c>
      <c r="U3581" s="153"/>
      <c r="V3581" s="153"/>
      <c r="W3581" s="156"/>
      <c r="X3581" s="156"/>
      <c r="Y3581" s="156"/>
      <c r="Z3581" s="156"/>
      <c r="AA3581" s="156"/>
      <c r="AB3581" s="156"/>
      <c r="AC3581" s="156"/>
      <c r="AD3581" s="156"/>
      <c r="AE3581" s="156"/>
      <c r="AF3581" s="156"/>
      <c r="AG3581" s="156"/>
      <c r="AH3581" s="153"/>
      <c r="AI3581" s="153"/>
      <c r="AJ3581" s="153"/>
      <c r="AK3581" s="153"/>
      <c r="AL3581" s="153"/>
      <c r="AM3581" s="153"/>
      <c r="AN3581" s="153"/>
      <c r="AO3581" s="153"/>
      <c r="AP3581" s="153"/>
      <c r="AQ3581" s="153"/>
      <c r="AR3581" s="153"/>
      <c r="AS3581" s="153"/>
      <c r="AT3581" s="153"/>
      <c r="AU3581" s="153"/>
      <c r="AV3581" s="153"/>
      <c r="AW3581" s="153"/>
      <c r="AX3581" s="153"/>
      <c r="AY3581" s="153"/>
      <c r="AZ3581" s="153"/>
      <c r="BA3581" s="153"/>
      <c r="BB3581" s="153"/>
      <c r="BC3581" s="153"/>
      <c r="BD3581" s="153"/>
      <c r="BE3581" s="153"/>
    </row>
    <row r="3582" spans="1:57" ht="15.5" x14ac:dyDescent="0.4">
      <c r="A3582" s="153" t="str">
        <f t="shared" si="55"/>
        <v>160416TP</v>
      </c>
      <c r="B3582" s="153">
        <v>3694</v>
      </c>
      <c r="C3582" s="153">
        <v>160416</v>
      </c>
      <c r="D3582" s="153" t="s">
        <v>689</v>
      </c>
      <c r="E3582" s="157">
        <v>47.2</v>
      </c>
      <c r="F3582" s="153" t="s">
        <v>655</v>
      </c>
      <c r="G3582" s="153"/>
      <c r="H3582" s="153"/>
      <c r="I3582" s="153"/>
      <c r="J3582" s="153"/>
      <c r="K3582" s="153"/>
      <c r="L3582" s="153"/>
      <c r="M3582" s="153" t="s">
        <v>231</v>
      </c>
      <c r="N3582" s="153" t="s">
        <v>188</v>
      </c>
      <c r="O3582" s="156">
        <v>0.05</v>
      </c>
      <c r="P3582" s="153">
        <v>0</v>
      </c>
      <c r="Q3582" s="156">
        <v>58.3</v>
      </c>
      <c r="R3582" s="156">
        <v>0.1</v>
      </c>
      <c r="S3582" s="156">
        <v>6.5000000000000002E-2</v>
      </c>
      <c r="T3582" s="156">
        <v>1</v>
      </c>
      <c r="U3582" s="153"/>
      <c r="V3582" s="153"/>
      <c r="W3582" s="156"/>
      <c r="X3582" s="156"/>
      <c r="Y3582" s="156"/>
      <c r="Z3582" s="156"/>
      <c r="AA3582" s="156"/>
      <c r="AB3582" s="156"/>
      <c r="AC3582" s="156"/>
      <c r="AD3582" s="156"/>
      <c r="AE3582" s="156"/>
      <c r="AF3582" s="156"/>
      <c r="AG3582" s="156"/>
      <c r="AH3582" s="153"/>
      <c r="AI3582" s="153"/>
      <c r="AJ3582" s="153"/>
      <c r="AK3582" s="153"/>
      <c r="AL3582" s="153"/>
      <c r="AM3582" s="153"/>
      <c r="AN3582" s="153"/>
      <c r="AO3582" s="153"/>
      <c r="AP3582" s="153"/>
      <c r="AQ3582" s="153"/>
      <c r="AR3582" s="153"/>
      <c r="AS3582" s="153"/>
      <c r="AT3582" s="153"/>
      <c r="AU3582" s="153"/>
      <c r="AV3582" s="153"/>
      <c r="AW3582" s="153"/>
      <c r="AX3582" s="153"/>
      <c r="AY3582" s="153"/>
      <c r="AZ3582" s="153"/>
      <c r="BA3582" s="153"/>
      <c r="BB3582" s="153"/>
      <c r="BC3582" s="153"/>
      <c r="BD3582" s="153"/>
      <c r="BE3582" s="153"/>
    </row>
    <row r="3583" spans="1:57" ht="15.5" x14ac:dyDescent="0.4">
      <c r="A3583" s="153" t="str">
        <f t="shared" si="55"/>
        <v>160650TP</v>
      </c>
      <c r="B3583" s="153">
        <v>3695</v>
      </c>
      <c r="C3583" s="153">
        <v>160650</v>
      </c>
      <c r="D3583" s="153" t="s">
        <v>690</v>
      </c>
      <c r="E3583" s="157">
        <v>13.8</v>
      </c>
      <c r="F3583" s="153" t="s">
        <v>655</v>
      </c>
      <c r="G3583" s="153"/>
      <c r="H3583" s="153"/>
      <c r="I3583" s="153"/>
      <c r="J3583" s="153"/>
      <c r="K3583" s="153"/>
      <c r="L3583" s="153"/>
      <c r="M3583" s="153" t="s">
        <v>231</v>
      </c>
      <c r="N3583" s="153" t="s">
        <v>188</v>
      </c>
      <c r="O3583" s="156">
        <v>0.05</v>
      </c>
      <c r="P3583" s="153">
        <v>0</v>
      </c>
      <c r="Q3583" s="156">
        <v>58.3</v>
      </c>
      <c r="R3583" s="156">
        <v>0.1</v>
      </c>
      <c r="S3583" s="156">
        <v>6.5000000000000002E-2</v>
      </c>
      <c r="T3583" s="156">
        <v>0.6</v>
      </c>
      <c r="U3583" s="153"/>
      <c r="V3583" s="153"/>
      <c r="W3583" s="156"/>
      <c r="X3583" s="156"/>
      <c r="Y3583" s="156"/>
      <c r="Z3583" s="156"/>
      <c r="AA3583" s="156"/>
      <c r="AB3583" s="156"/>
      <c r="AC3583" s="156"/>
      <c r="AD3583" s="156"/>
      <c r="AE3583" s="156"/>
      <c r="AF3583" s="156"/>
      <c r="AG3583" s="156"/>
      <c r="AH3583" s="153"/>
      <c r="AI3583" s="153"/>
      <c r="AJ3583" s="153"/>
      <c r="AK3583" s="153"/>
      <c r="AL3583" s="153"/>
      <c r="AM3583" s="153"/>
      <c r="AN3583" s="153"/>
      <c r="AO3583" s="153"/>
      <c r="AP3583" s="153"/>
      <c r="AQ3583" s="153"/>
      <c r="AR3583" s="153"/>
      <c r="AS3583" s="153"/>
      <c r="AT3583" s="153"/>
      <c r="AU3583" s="153"/>
      <c r="AV3583" s="153"/>
      <c r="AW3583" s="153"/>
      <c r="AX3583" s="153"/>
      <c r="AY3583" s="153"/>
      <c r="AZ3583" s="153"/>
      <c r="BA3583" s="153"/>
      <c r="BB3583" s="153"/>
      <c r="BC3583" s="153"/>
      <c r="BD3583" s="153"/>
      <c r="BE3583" s="153"/>
    </row>
    <row r="3584" spans="1:57" ht="15.5" x14ac:dyDescent="0.4">
      <c r="A3584" s="153" t="str">
        <f t="shared" si="55"/>
        <v>160655TP</v>
      </c>
      <c r="B3584" s="153">
        <v>3696</v>
      </c>
      <c r="C3584" s="153">
        <v>160655</v>
      </c>
      <c r="D3584" s="153" t="s">
        <v>691</v>
      </c>
      <c r="E3584" s="157">
        <v>13.8</v>
      </c>
      <c r="F3584" s="153" t="s">
        <v>655</v>
      </c>
      <c r="G3584" s="153"/>
      <c r="H3584" s="153"/>
      <c r="I3584" s="153"/>
      <c r="J3584" s="153"/>
      <c r="K3584" s="153"/>
      <c r="L3584" s="153"/>
      <c r="M3584" s="153" t="s">
        <v>231</v>
      </c>
      <c r="N3584" s="153" t="s">
        <v>188</v>
      </c>
      <c r="O3584" s="156">
        <v>0.05</v>
      </c>
      <c r="P3584" s="153">
        <v>0</v>
      </c>
      <c r="Q3584" s="156">
        <v>58.3</v>
      </c>
      <c r="R3584" s="156">
        <v>0.1</v>
      </c>
      <c r="S3584" s="156">
        <v>6.5000000000000002E-2</v>
      </c>
      <c r="T3584" s="156">
        <v>1</v>
      </c>
      <c r="U3584" s="153"/>
      <c r="V3584" s="153"/>
      <c r="W3584" s="156"/>
      <c r="X3584" s="156"/>
      <c r="Y3584" s="156"/>
      <c r="Z3584" s="156"/>
      <c r="AA3584" s="156"/>
      <c r="AB3584" s="156"/>
      <c r="AC3584" s="156"/>
      <c r="AD3584" s="156"/>
      <c r="AE3584" s="156"/>
      <c r="AF3584" s="156"/>
      <c r="AG3584" s="156"/>
      <c r="AH3584" s="153"/>
      <c r="AI3584" s="153"/>
      <c r="AJ3584" s="153"/>
      <c r="AK3584" s="153"/>
      <c r="AL3584" s="153"/>
      <c r="AM3584" s="153"/>
      <c r="AN3584" s="153"/>
      <c r="AO3584" s="153"/>
      <c r="AP3584" s="153"/>
      <c r="AQ3584" s="153"/>
      <c r="AR3584" s="153"/>
      <c r="AS3584" s="153"/>
      <c r="AT3584" s="153"/>
      <c r="AU3584" s="153"/>
      <c r="AV3584" s="153"/>
      <c r="AW3584" s="153"/>
      <c r="AX3584" s="153"/>
      <c r="AY3584" s="153"/>
      <c r="AZ3584" s="153"/>
      <c r="BA3584" s="153"/>
      <c r="BB3584" s="153"/>
      <c r="BC3584" s="153"/>
      <c r="BD3584" s="153"/>
      <c r="BE3584" s="153"/>
    </row>
    <row r="3585" spans="1:57" ht="15.5" x14ac:dyDescent="0.4">
      <c r="A3585" s="153" t="str">
        <f t="shared" si="55"/>
        <v>160406TP</v>
      </c>
      <c r="B3585" s="153">
        <v>3697</v>
      </c>
      <c r="C3585" s="153">
        <v>160406</v>
      </c>
      <c r="D3585" s="153" t="s">
        <v>692</v>
      </c>
      <c r="E3585" s="157">
        <v>47.2</v>
      </c>
      <c r="F3585" s="153" t="s">
        <v>655</v>
      </c>
      <c r="G3585" s="153"/>
      <c r="H3585" s="153"/>
      <c r="I3585" s="153"/>
      <c r="J3585" s="153"/>
      <c r="K3585" s="153"/>
      <c r="L3585" s="153"/>
      <c r="M3585" s="153" t="s">
        <v>231</v>
      </c>
      <c r="N3585" s="153" t="s">
        <v>188</v>
      </c>
      <c r="O3585" s="156">
        <v>0.05</v>
      </c>
      <c r="P3585" s="153">
        <v>0</v>
      </c>
      <c r="Q3585" s="156">
        <v>57.9</v>
      </c>
      <c r="R3585" s="156">
        <v>0.1</v>
      </c>
      <c r="S3585" s="156">
        <v>6.5000000000000002E-2</v>
      </c>
      <c r="T3585" s="156">
        <v>0.68899999999999995</v>
      </c>
      <c r="U3585" s="153"/>
      <c r="V3585" s="153"/>
      <c r="W3585" s="156"/>
      <c r="X3585" s="156"/>
      <c r="Y3585" s="156"/>
      <c r="Z3585" s="156"/>
      <c r="AA3585" s="156"/>
      <c r="AB3585" s="156"/>
      <c r="AC3585" s="156"/>
      <c r="AD3585" s="156"/>
      <c r="AE3585" s="156"/>
      <c r="AF3585" s="156"/>
      <c r="AG3585" s="156"/>
      <c r="AH3585" s="153"/>
      <c r="AI3585" s="153"/>
      <c r="AJ3585" s="153"/>
      <c r="AK3585" s="153"/>
      <c r="AL3585" s="153"/>
      <c r="AM3585" s="153"/>
      <c r="AN3585" s="153"/>
      <c r="AO3585" s="153"/>
      <c r="AP3585" s="153"/>
      <c r="AQ3585" s="153"/>
      <c r="AR3585" s="153"/>
      <c r="AS3585" s="153"/>
      <c r="AT3585" s="153"/>
      <c r="AU3585" s="153"/>
      <c r="AV3585" s="153"/>
      <c r="AW3585" s="153"/>
      <c r="AX3585" s="153"/>
      <c r="AY3585" s="153"/>
      <c r="AZ3585" s="153"/>
      <c r="BA3585" s="153"/>
      <c r="BB3585" s="153"/>
      <c r="BC3585" s="153"/>
      <c r="BD3585" s="153"/>
      <c r="BE3585" s="153"/>
    </row>
    <row r="3586" spans="1:57" ht="15.5" x14ac:dyDescent="0.4">
      <c r="A3586" s="153" t="str">
        <f t="shared" ref="A3586:A3593" si="56">TRIM(C3586)&amp;TRIM(F3586)</f>
        <v>160680TP</v>
      </c>
      <c r="B3586" s="153">
        <v>3698</v>
      </c>
      <c r="C3586" s="153">
        <v>160680</v>
      </c>
      <c r="D3586" s="153" t="s">
        <v>693</v>
      </c>
      <c r="E3586" s="157">
        <v>13.8</v>
      </c>
      <c r="F3586" s="153" t="s">
        <v>655</v>
      </c>
      <c r="G3586" s="153"/>
      <c r="H3586" s="153"/>
      <c r="I3586" s="153"/>
      <c r="J3586" s="153"/>
      <c r="K3586" s="153"/>
      <c r="L3586" s="153"/>
      <c r="M3586" s="153" t="s">
        <v>231</v>
      </c>
      <c r="N3586" s="153" t="s">
        <v>188</v>
      </c>
      <c r="O3586" s="156">
        <v>0.05</v>
      </c>
      <c r="P3586" s="153">
        <v>0</v>
      </c>
      <c r="Q3586" s="156">
        <v>57.9</v>
      </c>
      <c r="R3586" s="156">
        <v>0.1</v>
      </c>
      <c r="S3586" s="156">
        <v>6.5000000000000002E-2</v>
      </c>
      <c r="T3586" s="156">
        <v>1</v>
      </c>
      <c r="U3586" s="153"/>
      <c r="V3586" s="153"/>
      <c r="W3586" s="156"/>
      <c r="X3586" s="156"/>
      <c r="Y3586" s="156"/>
      <c r="Z3586" s="156"/>
      <c r="AA3586" s="156"/>
      <c r="AB3586" s="156"/>
      <c r="AC3586" s="156"/>
      <c r="AD3586" s="156"/>
      <c r="AE3586" s="156"/>
      <c r="AF3586" s="156"/>
      <c r="AG3586" s="156"/>
      <c r="AH3586" s="153"/>
      <c r="AI3586" s="153"/>
      <c r="AJ3586" s="153"/>
      <c r="AK3586" s="153"/>
      <c r="AL3586" s="153"/>
      <c r="AM3586" s="153"/>
      <c r="AN3586" s="153"/>
      <c r="AO3586" s="153"/>
      <c r="AP3586" s="153"/>
      <c r="AQ3586" s="153"/>
      <c r="AR3586" s="153"/>
      <c r="AS3586" s="153"/>
      <c r="AT3586" s="153"/>
      <c r="AU3586" s="153"/>
      <c r="AV3586" s="153"/>
      <c r="AW3586" s="153"/>
      <c r="AX3586" s="153"/>
      <c r="AY3586" s="153"/>
      <c r="AZ3586" s="153"/>
      <c r="BA3586" s="153"/>
      <c r="BB3586" s="153"/>
      <c r="BC3586" s="153"/>
      <c r="BD3586" s="153"/>
      <c r="BE3586" s="153"/>
    </row>
    <row r="3587" spans="1:57" ht="15.5" x14ac:dyDescent="0.4">
      <c r="A3587" s="153" t="str">
        <f t="shared" si="56"/>
        <v>160681TP</v>
      </c>
      <c r="B3587" s="153">
        <v>3699</v>
      </c>
      <c r="C3587" s="153">
        <v>160681</v>
      </c>
      <c r="D3587" s="153" t="s">
        <v>694</v>
      </c>
      <c r="E3587" s="157">
        <v>13.8</v>
      </c>
      <c r="F3587" s="153" t="s">
        <v>655</v>
      </c>
      <c r="G3587" s="153"/>
      <c r="H3587" s="153"/>
      <c r="I3587" s="153"/>
      <c r="J3587" s="153"/>
      <c r="K3587" s="153"/>
      <c r="L3587" s="153"/>
      <c r="M3587" s="153" t="s">
        <v>231</v>
      </c>
      <c r="N3587" s="153" t="s">
        <v>188</v>
      </c>
      <c r="O3587" s="156">
        <v>0.05</v>
      </c>
      <c r="P3587" s="153">
        <v>0</v>
      </c>
      <c r="Q3587" s="156">
        <v>57.9</v>
      </c>
      <c r="R3587" s="156">
        <v>0.1</v>
      </c>
      <c r="S3587" s="156">
        <v>6.5000000000000002E-2</v>
      </c>
      <c r="T3587" s="156">
        <v>1</v>
      </c>
      <c r="U3587" s="153"/>
      <c r="V3587" s="153"/>
      <c r="W3587" s="156"/>
      <c r="X3587" s="156"/>
      <c r="Y3587" s="156"/>
      <c r="Z3587" s="156"/>
      <c r="AA3587" s="156"/>
      <c r="AB3587" s="156"/>
      <c r="AC3587" s="156"/>
      <c r="AD3587" s="156"/>
      <c r="AE3587" s="156"/>
      <c r="AF3587" s="156"/>
      <c r="AG3587" s="156"/>
      <c r="AH3587" s="153"/>
      <c r="AI3587" s="153"/>
      <c r="AJ3587" s="153"/>
      <c r="AK3587" s="153"/>
      <c r="AL3587" s="153"/>
      <c r="AM3587" s="153"/>
      <c r="AN3587" s="153"/>
      <c r="AO3587" s="153"/>
      <c r="AP3587" s="153"/>
      <c r="AQ3587" s="153"/>
      <c r="AR3587" s="153"/>
      <c r="AS3587" s="153"/>
      <c r="AT3587" s="153"/>
      <c r="AU3587" s="153"/>
      <c r="AV3587" s="153"/>
      <c r="AW3587" s="153"/>
      <c r="AX3587" s="153"/>
      <c r="AY3587" s="153"/>
      <c r="AZ3587" s="153"/>
      <c r="BA3587" s="153"/>
      <c r="BB3587" s="153"/>
      <c r="BC3587" s="153"/>
      <c r="BD3587" s="153"/>
      <c r="BE3587" s="153"/>
    </row>
    <row r="3588" spans="1:57" ht="15.5" x14ac:dyDescent="0.4">
      <c r="A3588" s="153" t="str">
        <f t="shared" si="56"/>
        <v>160636TP</v>
      </c>
      <c r="B3588" s="153">
        <v>3700</v>
      </c>
      <c r="C3588" s="153">
        <v>160636</v>
      </c>
      <c r="D3588" s="153" t="s">
        <v>3085</v>
      </c>
      <c r="E3588" s="157">
        <v>13.8</v>
      </c>
      <c r="F3588" s="153" t="s">
        <v>655</v>
      </c>
      <c r="G3588" s="153"/>
      <c r="H3588" s="153"/>
      <c r="I3588" s="153"/>
      <c r="J3588" s="153"/>
      <c r="K3588" s="153"/>
      <c r="L3588" s="153"/>
      <c r="M3588" s="153" t="s">
        <v>231</v>
      </c>
      <c r="N3588" s="153" t="s">
        <v>188</v>
      </c>
      <c r="O3588" s="156">
        <v>0.05</v>
      </c>
      <c r="P3588" s="153">
        <v>0</v>
      </c>
      <c r="Q3588" s="156">
        <v>57.9</v>
      </c>
      <c r="R3588" s="156">
        <v>0.1</v>
      </c>
      <c r="S3588" s="156">
        <v>6.5000000000000002E-2</v>
      </c>
      <c r="T3588" s="156">
        <v>0.82399999999999995</v>
      </c>
      <c r="U3588" s="153"/>
      <c r="V3588" s="153"/>
      <c r="W3588" s="156"/>
      <c r="X3588" s="156"/>
      <c r="Y3588" s="156"/>
      <c r="Z3588" s="156"/>
      <c r="AA3588" s="156"/>
      <c r="AB3588" s="156"/>
      <c r="AC3588" s="156"/>
      <c r="AD3588" s="156"/>
      <c r="AE3588" s="156"/>
      <c r="AF3588" s="156"/>
      <c r="AG3588" s="156"/>
      <c r="AH3588" s="153"/>
      <c r="AI3588" s="153"/>
      <c r="AJ3588" s="153"/>
      <c r="AK3588" s="153"/>
      <c r="AL3588" s="153"/>
      <c r="AM3588" s="153"/>
      <c r="AN3588" s="153"/>
      <c r="AO3588" s="153"/>
      <c r="AP3588" s="153"/>
      <c r="AQ3588" s="153"/>
      <c r="AR3588" s="153"/>
      <c r="AS3588" s="153"/>
      <c r="AT3588" s="153"/>
      <c r="AU3588" s="153"/>
      <c r="AV3588" s="153"/>
      <c r="AW3588" s="153"/>
      <c r="AX3588" s="153"/>
      <c r="AY3588" s="153"/>
      <c r="AZ3588" s="153"/>
      <c r="BA3588" s="153"/>
      <c r="BB3588" s="153"/>
      <c r="BC3588" s="153"/>
      <c r="BD3588" s="153"/>
      <c r="BE3588" s="153"/>
    </row>
    <row r="3589" spans="1:57" ht="15.5" x14ac:dyDescent="0.4">
      <c r="A3589" s="153" t="str">
        <f t="shared" si="56"/>
        <v>160912TP</v>
      </c>
      <c r="B3589" s="153">
        <v>3701</v>
      </c>
      <c r="C3589" s="153">
        <v>160912</v>
      </c>
      <c r="D3589" s="153" t="s">
        <v>690</v>
      </c>
      <c r="E3589" s="157">
        <v>47.2</v>
      </c>
      <c r="F3589" s="153" t="s">
        <v>655</v>
      </c>
      <c r="G3589" s="153"/>
      <c r="H3589" s="153"/>
      <c r="I3589" s="153"/>
      <c r="J3589" s="153"/>
      <c r="K3589" s="153"/>
      <c r="L3589" s="153"/>
      <c r="M3589" s="153" t="s">
        <v>231</v>
      </c>
      <c r="N3589" s="153" t="s">
        <v>188</v>
      </c>
      <c r="O3589" s="156">
        <v>0.05</v>
      </c>
      <c r="P3589" s="153">
        <v>0</v>
      </c>
      <c r="Q3589" s="156">
        <v>57.9</v>
      </c>
      <c r="R3589" s="156">
        <v>0.1</v>
      </c>
      <c r="S3589" s="156">
        <v>6.5000000000000002E-2</v>
      </c>
      <c r="T3589" s="156">
        <v>0.377</v>
      </c>
      <c r="U3589" s="153"/>
      <c r="V3589" s="153"/>
      <c r="W3589" s="156"/>
      <c r="X3589" s="156"/>
      <c r="Y3589" s="156"/>
      <c r="Z3589" s="156"/>
      <c r="AA3589" s="156"/>
      <c r="AB3589" s="156"/>
      <c r="AC3589" s="156"/>
      <c r="AD3589" s="156"/>
      <c r="AE3589" s="156"/>
      <c r="AF3589" s="156"/>
      <c r="AG3589" s="156"/>
      <c r="AH3589" s="153"/>
      <c r="AI3589" s="153"/>
      <c r="AJ3589" s="153"/>
      <c r="AK3589" s="153"/>
      <c r="AL3589" s="153"/>
      <c r="AM3589" s="153"/>
      <c r="AN3589" s="153"/>
      <c r="AO3589" s="153"/>
      <c r="AP3589" s="153"/>
      <c r="AQ3589" s="153"/>
      <c r="AR3589" s="153"/>
      <c r="AS3589" s="153"/>
      <c r="AT3589" s="153"/>
      <c r="AU3589" s="153"/>
      <c r="AV3589" s="153"/>
      <c r="AW3589" s="153"/>
      <c r="AX3589" s="153"/>
      <c r="AY3589" s="153"/>
      <c r="AZ3589" s="153"/>
      <c r="BA3589" s="153"/>
      <c r="BB3589" s="153"/>
      <c r="BC3589" s="153"/>
      <c r="BD3589" s="153"/>
      <c r="BE3589" s="153"/>
    </row>
    <row r="3590" spans="1:57" ht="15.5" x14ac:dyDescent="0.4">
      <c r="A3590" s="153" t="str">
        <f t="shared" si="56"/>
        <v>160654TP</v>
      </c>
      <c r="B3590" s="153">
        <v>3702</v>
      </c>
      <c r="C3590" s="153">
        <v>160654</v>
      </c>
      <c r="D3590" s="153" t="s">
        <v>697</v>
      </c>
      <c r="E3590" s="157">
        <v>13.8</v>
      </c>
      <c r="F3590" s="153" t="s">
        <v>655</v>
      </c>
      <c r="G3590" s="153"/>
      <c r="H3590" s="153"/>
      <c r="I3590" s="153"/>
      <c r="J3590" s="153"/>
      <c r="K3590" s="153"/>
      <c r="L3590" s="153"/>
      <c r="M3590" s="153" t="s">
        <v>231</v>
      </c>
      <c r="N3590" s="153" t="s">
        <v>188</v>
      </c>
      <c r="O3590" s="156">
        <v>0.05</v>
      </c>
      <c r="P3590" s="153">
        <v>0</v>
      </c>
      <c r="Q3590" s="156">
        <v>57.4</v>
      </c>
      <c r="R3590" s="156">
        <v>0.1</v>
      </c>
      <c r="S3590" s="156">
        <v>6.5000000000000002E-2</v>
      </c>
      <c r="T3590" s="156">
        <v>1</v>
      </c>
      <c r="U3590" s="153"/>
      <c r="V3590" s="153"/>
      <c r="W3590" s="156"/>
      <c r="X3590" s="156"/>
      <c r="Y3590" s="156"/>
      <c r="Z3590" s="156"/>
      <c r="AA3590" s="156"/>
      <c r="AB3590" s="156"/>
      <c r="AC3590" s="156"/>
      <c r="AD3590" s="156"/>
      <c r="AE3590" s="156"/>
      <c r="AF3590" s="156"/>
      <c r="AG3590" s="156"/>
      <c r="AH3590" s="153"/>
      <c r="AI3590" s="153"/>
      <c r="AJ3590" s="153"/>
      <c r="AK3590" s="153"/>
      <c r="AL3590" s="153"/>
      <c r="AM3590" s="153"/>
      <c r="AN3590" s="153"/>
      <c r="AO3590" s="153"/>
      <c r="AP3590" s="153"/>
      <c r="AQ3590" s="153"/>
      <c r="AR3590" s="153"/>
      <c r="AS3590" s="153"/>
      <c r="AT3590" s="153"/>
      <c r="AU3590" s="153"/>
      <c r="AV3590" s="153"/>
      <c r="AW3590" s="153"/>
      <c r="AX3590" s="153"/>
      <c r="AY3590" s="153"/>
      <c r="AZ3590" s="153"/>
      <c r="BA3590" s="153"/>
      <c r="BB3590" s="153"/>
      <c r="BC3590" s="153"/>
      <c r="BD3590" s="153"/>
      <c r="BE3590" s="153"/>
    </row>
    <row r="3591" spans="1:57" ht="15.5" x14ac:dyDescent="0.4">
      <c r="A3591" s="153" t="str">
        <f t="shared" si="56"/>
        <v>160625TP</v>
      </c>
      <c r="B3591" s="153">
        <v>3703</v>
      </c>
      <c r="C3591" s="153">
        <v>160625</v>
      </c>
      <c r="D3591" s="153" t="s">
        <v>698</v>
      </c>
      <c r="E3591" s="157">
        <v>13.8</v>
      </c>
      <c r="F3591" s="153" t="s">
        <v>655</v>
      </c>
      <c r="G3591" s="153"/>
      <c r="H3591" s="153"/>
      <c r="I3591" s="153"/>
      <c r="J3591" s="153"/>
      <c r="K3591" s="153"/>
      <c r="L3591" s="153"/>
      <c r="M3591" s="153" t="s">
        <v>231</v>
      </c>
      <c r="N3591" s="153" t="s">
        <v>188</v>
      </c>
      <c r="O3591" s="156">
        <v>0.05</v>
      </c>
      <c r="P3591" s="153">
        <v>0</v>
      </c>
      <c r="Q3591" s="156">
        <v>57.4</v>
      </c>
      <c r="R3591" s="156">
        <v>0.1</v>
      </c>
      <c r="S3591" s="156">
        <v>6.5000000000000002E-2</v>
      </c>
      <c r="T3591" s="156">
        <v>1</v>
      </c>
      <c r="U3591" s="153"/>
      <c r="V3591" s="153"/>
      <c r="W3591" s="156"/>
      <c r="X3591" s="156"/>
      <c r="Y3591" s="156"/>
      <c r="Z3591" s="156"/>
      <c r="AA3591" s="156"/>
      <c r="AB3591" s="156"/>
      <c r="AC3591" s="156"/>
      <c r="AD3591" s="156"/>
      <c r="AE3591" s="156"/>
      <c r="AF3591" s="156"/>
      <c r="AG3591" s="156"/>
      <c r="AH3591" s="153"/>
      <c r="AI3591" s="153"/>
      <c r="AJ3591" s="153"/>
      <c r="AK3591" s="153"/>
      <c r="AL3591" s="153"/>
      <c r="AM3591" s="153"/>
      <c r="AN3591" s="153"/>
      <c r="AO3591" s="153"/>
      <c r="AP3591" s="153"/>
      <c r="AQ3591" s="153"/>
      <c r="AR3591" s="153"/>
      <c r="AS3591" s="153"/>
      <c r="AT3591" s="153"/>
      <c r="AU3591" s="153"/>
      <c r="AV3591" s="153"/>
      <c r="AW3591" s="153"/>
      <c r="AX3591" s="153"/>
      <c r="AY3591" s="153"/>
      <c r="AZ3591" s="153"/>
      <c r="BA3591" s="153"/>
      <c r="BB3591" s="153"/>
      <c r="BC3591" s="153"/>
      <c r="BD3591" s="153"/>
      <c r="BE3591" s="153"/>
    </row>
    <row r="3592" spans="1:57" ht="15.5" x14ac:dyDescent="0.4">
      <c r="A3592" s="153" t="str">
        <f t="shared" si="56"/>
        <v>160417TP</v>
      </c>
      <c r="B3592" s="153">
        <v>3704</v>
      </c>
      <c r="C3592" s="153">
        <v>160417</v>
      </c>
      <c r="D3592" s="153" t="s">
        <v>699</v>
      </c>
      <c r="E3592" s="157">
        <v>47.2</v>
      </c>
      <c r="F3592" s="153" t="s">
        <v>655</v>
      </c>
      <c r="G3592" s="153"/>
      <c r="H3592" s="153"/>
      <c r="I3592" s="153"/>
      <c r="J3592" s="153"/>
      <c r="K3592" s="153"/>
      <c r="L3592" s="153"/>
      <c r="M3592" s="153" t="s">
        <v>231</v>
      </c>
      <c r="N3592" s="153" t="s">
        <v>188</v>
      </c>
      <c r="O3592" s="156">
        <v>0.05</v>
      </c>
      <c r="P3592" s="153">
        <v>0</v>
      </c>
      <c r="Q3592" s="156">
        <v>57.4</v>
      </c>
      <c r="R3592" s="156">
        <v>0.1</v>
      </c>
      <c r="S3592" s="156">
        <v>6.5000000000000002E-2</v>
      </c>
      <c r="T3592" s="156">
        <v>0.64700000000000002</v>
      </c>
      <c r="U3592" s="153"/>
      <c r="V3592" s="153"/>
      <c r="W3592" s="156"/>
      <c r="X3592" s="156"/>
      <c r="Y3592" s="156"/>
      <c r="Z3592" s="156"/>
      <c r="AA3592" s="156"/>
      <c r="AB3592" s="156"/>
      <c r="AC3592" s="156"/>
      <c r="AD3592" s="156"/>
      <c r="AE3592" s="156"/>
      <c r="AF3592" s="156"/>
      <c r="AG3592" s="156"/>
      <c r="AH3592" s="153"/>
      <c r="AI3592" s="153"/>
      <c r="AJ3592" s="153"/>
      <c r="AK3592" s="153"/>
      <c r="AL3592" s="153"/>
      <c r="AM3592" s="153"/>
      <c r="AN3592" s="153"/>
      <c r="AO3592" s="153"/>
      <c r="AP3592" s="153"/>
      <c r="AQ3592" s="153"/>
      <c r="AR3592" s="153"/>
      <c r="AS3592" s="153"/>
      <c r="AT3592" s="153"/>
      <c r="AU3592" s="153"/>
      <c r="AV3592" s="153"/>
      <c r="AW3592" s="153"/>
      <c r="AX3592" s="153"/>
      <c r="AY3592" s="153"/>
      <c r="AZ3592" s="153"/>
      <c r="BA3592" s="153"/>
      <c r="BB3592" s="153"/>
      <c r="BC3592" s="153"/>
      <c r="BD3592" s="153"/>
      <c r="BE3592" s="153"/>
    </row>
    <row r="3593" spans="1:57" ht="15.5" x14ac:dyDescent="0.4">
      <c r="A3593" s="153" t="str">
        <f t="shared" si="56"/>
        <v>160411TP</v>
      </c>
      <c r="B3593" s="153">
        <v>3705</v>
      </c>
      <c r="C3593" s="153">
        <v>160411</v>
      </c>
      <c r="D3593" s="153" t="s">
        <v>702</v>
      </c>
      <c r="E3593" s="157">
        <v>47.2</v>
      </c>
      <c r="F3593" s="153" t="s">
        <v>655</v>
      </c>
      <c r="G3593" s="153"/>
      <c r="H3593" s="153"/>
      <c r="I3593" s="153"/>
      <c r="J3593" s="153"/>
      <c r="K3593" s="153"/>
      <c r="L3593" s="153"/>
      <c r="M3593" s="153" t="s">
        <v>231</v>
      </c>
      <c r="N3593" s="153" t="s">
        <v>188</v>
      </c>
      <c r="O3593" s="156">
        <v>0.05</v>
      </c>
      <c r="P3593" s="153">
        <v>0</v>
      </c>
      <c r="Q3593" s="156">
        <v>57</v>
      </c>
      <c r="R3593" s="156">
        <v>0.1</v>
      </c>
      <c r="S3593" s="156">
        <v>6.5000000000000002E-2</v>
      </c>
      <c r="T3593" s="156">
        <v>0.251</v>
      </c>
      <c r="U3593" s="153"/>
      <c r="V3593" s="153"/>
      <c r="W3593" s="156"/>
      <c r="X3593" s="156"/>
      <c r="Y3593" s="156"/>
      <c r="Z3593" s="156"/>
      <c r="AA3593" s="156"/>
      <c r="AB3593" s="156"/>
      <c r="AC3593" s="156"/>
      <c r="AD3593" s="156"/>
      <c r="AE3593" s="156"/>
      <c r="AF3593" s="156"/>
      <c r="AG3593" s="156"/>
      <c r="AH3593" s="153"/>
      <c r="AI3593" s="153"/>
      <c r="AJ3593" s="153"/>
      <c r="AK3593" s="153"/>
      <c r="AL3593" s="153"/>
      <c r="AM3593" s="153"/>
      <c r="AN3593" s="153"/>
      <c r="AO3593" s="153"/>
      <c r="AP3593" s="153"/>
      <c r="AQ3593" s="153"/>
      <c r="AR3593" s="153"/>
      <c r="AS3593" s="153"/>
      <c r="AT3593" s="153"/>
      <c r="AU3593" s="153"/>
      <c r="AV3593" s="153"/>
      <c r="AW3593" s="153"/>
      <c r="AX3593" s="153"/>
      <c r="AY3593" s="153"/>
      <c r="AZ3593" s="153"/>
      <c r="BA3593" s="153"/>
      <c r="BB3593" s="153"/>
      <c r="BC3593" s="153"/>
      <c r="BD3593" s="153"/>
      <c r="BE3593" s="153"/>
    </row>
  </sheetData>
  <autoFilter ref="C1:BE3678" xr:uid="{00000000-0009-0000-0000-000000000000}"/>
  <pageMargins left="0.7" right="0.7" top="0.75" bottom="0.75" header="0.3" footer="0.3"/>
  <pageSetup orientation="portrait" r:id="rId1"/>
  <headerFooter>
    <oddHeader>&amp;C&amp;"Calibri"&amp;10&amp;K000000 &lt;Limited-Disclosure&gt;&amp;1#_x000D_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A6F-A756-47F9-902D-DF4B8A8B02CE}">
  <dimension ref="A1:V277"/>
  <sheetViews>
    <sheetView workbookViewId="0">
      <selection activeCell="L42" sqref="L42"/>
    </sheetView>
  </sheetViews>
  <sheetFormatPr defaultRowHeight="14.5" x14ac:dyDescent="0.35"/>
  <sheetData>
    <row r="1" spans="1:22" x14ac:dyDescent="0.35">
      <c r="A1" t="s">
        <v>390</v>
      </c>
      <c r="B1" t="s">
        <v>391</v>
      </c>
      <c r="C1" t="s">
        <v>392</v>
      </c>
      <c r="D1" t="s">
        <v>393</v>
      </c>
      <c r="E1" s="173" t="s">
        <v>394</v>
      </c>
      <c r="F1" t="s">
        <v>114</v>
      </c>
      <c r="G1" t="s">
        <v>395</v>
      </c>
      <c r="H1" t="s">
        <v>396</v>
      </c>
      <c r="I1" t="s">
        <v>397</v>
      </c>
      <c r="J1" t="s">
        <v>398</v>
      </c>
      <c r="K1" t="s">
        <v>399</v>
      </c>
      <c r="L1" t="s">
        <v>400</v>
      </c>
      <c r="M1" t="s">
        <v>2914</v>
      </c>
      <c r="N1" t="s">
        <v>2915</v>
      </c>
      <c r="O1" t="s">
        <v>2916</v>
      </c>
      <c r="P1" t="s">
        <v>2917</v>
      </c>
      <c r="Q1" t="s">
        <v>2918</v>
      </c>
      <c r="R1" t="s">
        <v>2919</v>
      </c>
      <c r="S1" t="s">
        <v>2920</v>
      </c>
      <c r="T1" t="s">
        <v>2921</v>
      </c>
      <c r="U1" t="s">
        <v>2922</v>
      </c>
      <c r="V1" t="s">
        <v>6121</v>
      </c>
    </row>
    <row r="2" spans="1:22" x14ac:dyDescent="0.35">
      <c r="A2" t="str">
        <f>TRIM(Table_tlin14611[[#This Row],[bus]])&amp;TRIM(Table_tlin14611[[#This Row],[Nfar]])&amp;TRIM(Table_tlin14611[[#This Row],[ID]])</f>
        <v>1101158.51</v>
      </c>
      <c r="B2">
        <v>1</v>
      </c>
      <c r="C2">
        <v>11011</v>
      </c>
      <c r="D2" t="s">
        <v>5770</v>
      </c>
      <c r="E2" s="173">
        <v>115</v>
      </c>
      <c r="F2">
        <v>1</v>
      </c>
      <c r="G2">
        <v>11031</v>
      </c>
      <c r="H2" t="s">
        <v>5771</v>
      </c>
      <c r="I2">
        <v>115</v>
      </c>
      <c r="J2">
        <v>1</v>
      </c>
      <c r="K2">
        <v>1</v>
      </c>
      <c r="L2">
        <v>0</v>
      </c>
      <c r="M2" t="s">
        <v>5617</v>
      </c>
      <c r="N2">
        <v>0</v>
      </c>
      <c r="O2">
        <v>11031</v>
      </c>
      <c r="P2">
        <v>58.5</v>
      </c>
      <c r="Q2">
        <v>0.1</v>
      </c>
      <c r="R2">
        <v>0.1</v>
      </c>
      <c r="S2">
        <v>11011</v>
      </c>
      <c r="T2">
        <v>2</v>
      </c>
    </row>
    <row r="3" spans="1:22" x14ac:dyDescent="0.35">
      <c r="A3" t="str">
        <f>TRIM(Table_tlin14611[[#This Row],[bus]])&amp;TRIM(Table_tlin14611[[#This Row],[Nfar]])&amp;TRIM(Table_tlin14611[[#This Row],[ID]])</f>
        <v>1102058.71</v>
      </c>
      <c r="B3">
        <v>2</v>
      </c>
      <c r="C3">
        <v>11020</v>
      </c>
      <c r="D3" t="s">
        <v>605</v>
      </c>
      <c r="E3" s="173">
        <v>115</v>
      </c>
      <c r="F3">
        <v>1</v>
      </c>
      <c r="G3">
        <v>11915</v>
      </c>
      <c r="H3" t="s">
        <v>5772</v>
      </c>
      <c r="I3">
        <v>115</v>
      </c>
      <c r="J3">
        <v>1</v>
      </c>
      <c r="K3">
        <v>1</v>
      </c>
      <c r="L3">
        <v>0</v>
      </c>
      <c r="M3" t="s">
        <v>5617</v>
      </c>
      <c r="N3">
        <v>2</v>
      </c>
      <c r="O3">
        <v>11915</v>
      </c>
      <c r="P3">
        <v>58.7</v>
      </c>
      <c r="Q3">
        <v>0.1</v>
      </c>
      <c r="R3">
        <v>0.1</v>
      </c>
      <c r="S3">
        <v>11020</v>
      </c>
      <c r="T3">
        <v>2</v>
      </c>
    </row>
    <row r="4" spans="1:22" x14ac:dyDescent="0.35">
      <c r="A4" t="str">
        <f>TRIM(Table_tlin14611[[#This Row],[bus]])&amp;TRIM(Table_tlin14611[[#This Row],[Nfar]])&amp;TRIM(Table_tlin14611[[#This Row],[ID]])</f>
        <v>1107558.31</v>
      </c>
      <c r="B4">
        <v>3</v>
      </c>
      <c r="C4">
        <v>11075</v>
      </c>
      <c r="D4" t="s">
        <v>5773</v>
      </c>
      <c r="E4" s="173">
        <v>69</v>
      </c>
      <c r="F4">
        <v>1</v>
      </c>
      <c r="G4">
        <v>11005</v>
      </c>
      <c r="H4" t="s">
        <v>5774</v>
      </c>
      <c r="I4">
        <v>69</v>
      </c>
      <c r="J4">
        <v>1</v>
      </c>
      <c r="K4">
        <v>1</v>
      </c>
      <c r="L4">
        <v>0</v>
      </c>
      <c r="M4" t="s">
        <v>5617</v>
      </c>
      <c r="N4">
        <v>2</v>
      </c>
      <c r="O4">
        <v>11129</v>
      </c>
      <c r="P4">
        <v>58.3</v>
      </c>
      <c r="Q4">
        <v>0.1</v>
      </c>
      <c r="R4">
        <v>0.1</v>
      </c>
      <c r="S4">
        <v>11075</v>
      </c>
      <c r="T4">
        <v>2</v>
      </c>
    </row>
    <row r="5" spans="1:22" x14ac:dyDescent="0.35">
      <c r="A5" t="str">
        <f>TRIM(Table_tlin14611[[#This Row],[bus]])&amp;TRIM(Table_tlin14611[[#This Row],[Nfar]])&amp;TRIM(Table_tlin14611[[#This Row],[ID]])</f>
        <v>12087121051</v>
      </c>
      <c r="B5">
        <v>4</v>
      </c>
      <c r="C5">
        <v>12087</v>
      </c>
      <c r="D5" t="s">
        <v>5775</v>
      </c>
      <c r="E5" s="173">
        <v>115</v>
      </c>
      <c r="F5">
        <v>1</v>
      </c>
      <c r="G5">
        <v>12105</v>
      </c>
      <c r="H5" t="s">
        <v>5776</v>
      </c>
      <c r="I5">
        <v>115</v>
      </c>
      <c r="J5">
        <v>1</v>
      </c>
      <c r="K5">
        <v>1</v>
      </c>
      <c r="M5">
        <v>0</v>
      </c>
      <c r="N5">
        <v>0</v>
      </c>
      <c r="O5">
        <v>2</v>
      </c>
      <c r="P5">
        <v>12105</v>
      </c>
      <c r="Q5">
        <v>59.5</v>
      </c>
      <c r="R5">
        <v>60</v>
      </c>
      <c r="S5">
        <v>8.3000000000000004E-2</v>
      </c>
      <c r="T5">
        <v>12087</v>
      </c>
    </row>
    <row r="6" spans="1:22" x14ac:dyDescent="0.35">
      <c r="A6" t="str">
        <f>TRIM(Table_tlin14611[[#This Row],[bus]])&amp;TRIM(Table_tlin14611[[#This Row],[Nfar]])&amp;TRIM(Table_tlin14611[[#This Row],[ID]])</f>
        <v>12100121161</v>
      </c>
      <c r="B6">
        <v>5</v>
      </c>
      <c r="C6">
        <v>12100</v>
      </c>
      <c r="D6" t="s">
        <v>5777</v>
      </c>
      <c r="E6" s="173">
        <v>115</v>
      </c>
      <c r="F6">
        <v>1</v>
      </c>
      <c r="G6">
        <v>12167</v>
      </c>
      <c r="H6" t="s">
        <v>5778</v>
      </c>
      <c r="I6">
        <v>115</v>
      </c>
      <c r="J6">
        <v>1</v>
      </c>
      <c r="K6">
        <v>1</v>
      </c>
      <c r="M6">
        <v>0</v>
      </c>
      <c r="N6">
        <v>0</v>
      </c>
      <c r="O6">
        <v>2</v>
      </c>
      <c r="P6">
        <v>12116</v>
      </c>
      <c r="Q6">
        <v>58.9</v>
      </c>
      <c r="R6">
        <v>0.1</v>
      </c>
      <c r="S6">
        <v>8.3000000000000004E-2</v>
      </c>
      <c r="T6">
        <v>12100</v>
      </c>
    </row>
    <row r="7" spans="1:22" x14ac:dyDescent="0.35">
      <c r="A7" t="str">
        <f>TRIM(Table_tlin14611[[#This Row],[bus]])&amp;TRIM(Table_tlin14611[[#This Row],[Nfar]])&amp;TRIM(Table_tlin14611[[#This Row],[ID]])</f>
        <v>1400257.91</v>
      </c>
      <c r="B7">
        <v>6</v>
      </c>
      <c r="C7">
        <v>14002</v>
      </c>
      <c r="D7" t="s">
        <v>5779</v>
      </c>
      <c r="E7" s="173">
        <v>500</v>
      </c>
      <c r="F7">
        <v>1</v>
      </c>
      <c r="G7">
        <v>14077</v>
      </c>
      <c r="H7" t="s">
        <v>5780</v>
      </c>
      <c r="I7">
        <v>500</v>
      </c>
      <c r="J7">
        <v>1</v>
      </c>
      <c r="K7">
        <v>1</v>
      </c>
      <c r="L7">
        <v>0</v>
      </c>
      <c r="M7">
        <v>0</v>
      </c>
      <c r="N7">
        <v>0</v>
      </c>
      <c r="O7">
        <v>14077</v>
      </c>
      <c r="P7">
        <v>57.9</v>
      </c>
      <c r="Q7">
        <v>1</v>
      </c>
      <c r="R7">
        <v>6.6699999999999995E-2</v>
      </c>
      <c r="S7">
        <v>24042</v>
      </c>
    </row>
    <row r="8" spans="1:22" x14ac:dyDescent="0.35">
      <c r="A8" t="str">
        <f>TRIM(Table_tlin14611[[#This Row],[bus]])&amp;TRIM(Table_tlin14611[[#This Row],[Nfar]])&amp;TRIM(Table_tlin14611[[#This Row],[ID]])</f>
        <v>1407757.91</v>
      </c>
      <c r="B8">
        <v>7</v>
      </c>
      <c r="C8">
        <v>14077</v>
      </c>
      <c r="D8" t="s">
        <v>5780</v>
      </c>
      <c r="E8" s="173">
        <v>500</v>
      </c>
      <c r="F8">
        <v>1</v>
      </c>
      <c r="G8" t="s">
        <v>5781</v>
      </c>
      <c r="H8" t="s">
        <v>5782</v>
      </c>
      <c r="I8">
        <v>500</v>
      </c>
      <c r="J8">
        <v>1</v>
      </c>
      <c r="K8">
        <v>1</v>
      </c>
      <c r="L8">
        <v>0</v>
      </c>
      <c r="M8">
        <v>0</v>
      </c>
      <c r="N8">
        <v>0</v>
      </c>
      <c r="O8">
        <v>14078</v>
      </c>
      <c r="P8">
        <v>57.9</v>
      </c>
      <c r="Q8">
        <v>1</v>
      </c>
      <c r="R8">
        <v>6.6699999999999995E-2</v>
      </c>
      <c r="S8">
        <v>24042</v>
      </c>
    </row>
    <row r="9" spans="1:22" x14ac:dyDescent="0.35">
      <c r="A9" t="str">
        <f>TRIM(Table_tlin14611[[#This Row],[bus]])&amp;TRIM(Table_tlin14611[[#This Row],[Nfar]])&amp;TRIM(Table_tlin14611[[#This Row],[ID]])</f>
        <v>1407857.91</v>
      </c>
      <c r="B9">
        <v>8</v>
      </c>
      <c r="C9">
        <v>14078</v>
      </c>
      <c r="D9" t="s">
        <v>5782</v>
      </c>
      <c r="E9" s="173">
        <v>500</v>
      </c>
      <c r="F9">
        <v>1</v>
      </c>
      <c r="G9" t="s">
        <v>5783</v>
      </c>
      <c r="H9" t="s">
        <v>5784</v>
      </c>
      <c r="I9">
        <v>500</v>
      </c>
      <c r="J9">
        <v>1</v>
      </c>
      <c r="K9">
        <v>1</v>
      </c>
      <c r="L9">
        <v>0</v>
      </c>
      <c r="M9">
        <v>0</v>
      </c>
      <c r="N9">
        <v>0</v>
      </c>
      <c r="O9">
        <v>14079</v>
      </c>
      <c r="P9">
        <v>57.9</v>
      </c>
      <c r="Q9">
        <v>1</v>
      </c>
      <c r="R9">
        <v>6.6699999999999995E-2</v>
      </c>
      <c r="S9">
        <v>24042</v>
      </c>
    </row>
    <row r="10" spans="1:22" x14ac:dyDescent="0.35">
      <c r="A10" t="str">
        <f>TRIM(Table_tlin14611[[#This Row],[bus]])&amp;TRIM(Table_tlin14611[[#This Row],[Nfar]])&amp;TRIM(Table_tlin14611[[#This Row],[ID]])</f>
        <v>1407957.91</v>
      </c>
      <c r="B10">
        <v>9</v>
      </c>
      <c r="C10">
        <v>14079</v>
      </c>
      <c r="D10" t="s">
        <v>5784</v>
      </c>
      <c r="E10" s="173">
        <v>500</v>
      </c>
      <c r="F10">
        <v>1</v>
      </c>
      <c r="G10" t="s">
        <v>5785</v>
      </c>
      <c r="H10" t="s">
        <v>5786</v>
      </c>
      <c r="I10">
        <v>500</v>
      </c>
      <c r="J10">
        <v>1</v>
      </c>
      <c r="K10">
        <v>1</v>
      </c>
      <c r="L10">
        <v>0</v>
      </c>
      <c r="M10">
        <v>0</v>
      </c>
      <c r="N10">
        <v>0</v>
      </c>
      <c r="O10">
        <v>24042</v>
      </c>
      <c r="P10">
        <v>57.9</v>
      </c>
      <c r="Q10">
        <v>1</v>
      </c>
      <c r="R10">
        <v>6.6699999999999995E-2</v>
      </c>
      <c r="S10">
        <v>24042</v>
      </c>
    </row>
    <row r="11" spans="1:22" x14ac:dyDescent="0.35">
      <c r="A11" t="str">
        <f>TRIM(Table_tlin14611[[#This Row],[bus]])&amp;TRIM(Table_tlin14611[[#This Row],[Nfar]])&amp;TRIM(Table_tlin14611[[#This Row],[ID]])</f>
        <v>1502157.91</v>
      </c>
      <c r="B11">
        <v>10</v>
      </c>
      <c r="C11">
        <v>15021</v>
      </c>
      <c r="D11" t="s">
        <v>5787</v>
      </c>
      <c r="E11" s="173">
        <v>500</v>
      </c>
      <c r="F11">
        <v>1</v>
      </c>
      <c r="G11">
        <v>29250</v>
      </c>
      <c r="H11" t="s">
        <v>5788</v>
      </c>
      <c r="I11">
        <v>500</v>
      </c>
      <c r="J11">
        <v>1</v>
      </c>
      <c r="K11">
        <v>1</v>
      </c>
      <c r="L11">
        <v>0</v>
      </c>
      <c r="M11">
        <v>0</v>
      </c>
      <c r="N11">
        <v>0</v>
      </c>
      <c r="O11">
        <v>29250</v>
      </c>
      <c r="P11">
        <v>57.9</v>
      </c>
      <c r="Q11">
        <v>1</v>
      </c>
      <c r="R11">
        <v>6.6699999999999995E-2</v>
      </c>
      <c r="S11">
        <v>24900</v>
      </c>
    </row>
    <row r="12" spans="1:22" x14ac:dyDescent="0.35">
      <c r="A12" t="str">
        <f>TRIM(Table_tlin14611[[#This Row],[bus]])&amp;TRIM(Table_tlin14611[[#This Row],[Nfar]])&amp;TRIM(Table_tlin14611[[#This Row],[ID]])</f>
        <v>1521157.81</v>
      </c>
      <c r="B12">
        <v>11</v>
      </c>
      <c r="C12">
        <v>15211</v>
      </c>
      <c r="D12" t="s">
        <v>5789</v>
      </c>
      <c r="E12" s="173">
        <v>230</v>
      </c>
      <c r="F12">
        <v>1</v>
      </c>
      <c r="G12">
        <v>14278</v>
      </c>
      <c r="H12" t="s">
        <v>5790</v>
      </c>
      <c r="I12">
        <v>230</v>
      </c>
      <c r="J12">
        <v>1</v>
      </c>
      <c r="K12">
        <v>1</v>
      </c>
      <c r="L12">
        <v>0</v>
      </c>
      <c r="M12">
        <v>0</v>
      </c>
      <c r="N12">
        <v>1</v>
      </c>
      <c r="O12">
        <v>14278</v>
      </c>
      <c r="P12">
        <v>57.8</v>
      </c>
      <c r="Q12">
        <v>0.1</v>
      </c>
      <c r="R12">
        <v>0.05</v>
      </c>
      <c r="S12">
        <v>15211</v>
      </c>
      <c r="T12">
        <v>2</v>
      </c>
    </row>
    <row r="13" spans="1:22" x14ac:dyDescent="0.35">
      <c r="A13" t="str">
        <f>TRIM(Table_tlin14611[[#This Row],[bus]])&amp;TRIM(Table_tlin14611[[#This Row],[Nfar]])&amp;TRIM(Table_tlin14611[[#This Row],[ID]])</f>
        <v>1521157.82</v>
      </c>
      <c r="B13">
        <v>12</v>
      </c>
      <c r="C13">
        <v>15211</v>
      </c>
      <c r="D13" t="s">
        <v>5789</v>
      </c>
      <c r="E13" s="173">
        <v>230</v>
      </c>
      <c r="F13">
        <v>2</v>
      </c>
      <c r="G13">
        <v>14278</v>
      </c>
      <c r="H13" t="s">
        <v>5790</v>
      </c>
      <c r="I13">
        <v>230</v>
      </c>
      <c r="J13">
        <v>2</v>
      </c>
      <c r="K13">
        <v>1</v>
      </c>
      <c r="L13">
        <v>0</v>
      </c>
      <c r="M13">
        <v>0</v>
      </c>
      <c r="N13">
        <v>1</v>
      </c>
      <c r="O13">
        <v>14278</v>
      </c>
      <c r="P13">
        <v>57.8</v>
      </c>
      <c r="Q13">
        <v>0.1</v>
      </c>
      <c r="R13">
        <v>0.05</v>
      </c>
      <c r="S13">
        <v>15211</v>
      </c>
      <c r="T13">
        <v>2</v>
      </c>
    </row>
    <row r="14" spans="1:22" x14ac:dyDescent="0.35">
      <c r="A14" t="str">
        <f>TRIM(Table_tlin14611[[#This Row],[bus]])&amp;TRIM(Table_tlin14611[[#This Row],[Nfar]])&amp;TRIM(Table_tlin14611[[#This Row],[ID]])</f>
        <v>1805557.91</v>
      </c>
      <c r="B14">
        <v>13</v>
      </c>
      <c r="C14">
        <v>18055</v>
      </c>
      <c r="D14" t="s">
        <v>5791</v>
      </c>
      <c r="E14" s="173">
        <v>230</v>
      </c>
      <c r="F14">
        <v>1</v>
      </c>
      <c r="G14">
        <v>19011</v>
      </c>
      <c r="H14" t="s">
        <v>5792</v>
      </c>
      <c r="I14">
        <v>230</v>
      </c>
      <c r="J14">
        <v>1</v>
      </c>
      <c r="K14">
        <v>1</v>
      </c>
      <c r="L14">
        <v>0</v>
      </c>
      <c r="M14">
        <v>0</v>
      </c>
      <c r="N14">
        <v>1</v>
      </c>
      <c r="O14">
        <v>18003</v>
      </c>
      <c r="P14">
        <v>57.9</v>
      </c>
      <c r="Q14">
        <v>1</v>
      </c>
      <c r="R14">
        <v>6.7000000000000004E-2</v>
      </c>
      <c r="S14">
        <v>19011</v>
      </c>
    </row>
    <row r="15" spans="1:22" x14ac:dyDescent="0.35">
      <c r="A15" t="str">
        <f>TRIM(Table_tlin14611[[#This Row],[bus]])&amp;TRIM(Table_tlin14611[[#This Row],[Nfar]])&amp;TRIM(Table_tlin14611[[#This Row],[ID]])</f>
        <v>1845057.91</v>
      </c>
      <c r="B15">
        <v>14</v>
      </c>
      <c r="C15">
        <v>18450</v>
      </c>
      <c r="D15" t="s">
        <v>5793</v>
      </c>
      <c r="E15" s="173">
        <v>500</v>
      </c>
      <c r="F15">
        <v>1</v>
      </c>
      <c r="G15">
        <v>24572</v>
      </c>
      <c r="H15" t="s">
        <v>5794</v>
      </c>
      <c r="I15">
        <v>500</v>
      </c>
      <c r="J15">
        <v>1</v>
      </c>
      <c r="K15">
        <v>1</v>
      </c>
      <c r="L15">
        <v>0</v>
      </c>
      <c r="M15">
        <v>0</v>
      </c>
      <c r="N15">
        <v>0</v>
      </c>
      <c r="O15">
        <v>24572</v>
      </c>
      <c r="P15">
        <v>57.9</v>
      </c>
      <c r="Q15">
        <v>1</v>
      </c>
      <c r="R15">
        <v>6.6699999999999995E-2</v>
      </c>
      <c r="S15">
        <v>24042</v>
      </c>
    </row>
    <row r="16" spans="1:22" x14ac:dyDescent="0.35">
      <c r="A16" t="str">
        <f>TRIM(Table_tlin14611[[#This Row],[bus]])&amp;TRIM(Table_tlin14611[[#This Row],[Nfar]])&amp;TRIM(Table_tlin14611[[#This Row],[ID]])</f>
        <v>1846157.91</v>
      </c>
      <c r="B16">
        <v>15</v>
      </c>
      <c r="C16">
        <v>18461</v>
      </c>
      <c r="D16" t="s">
        <v>5795</v>
      </c>
      <c r="E16" s="173">
        <v>500</v>
      </c>
      <c r="F16">
        <v>1</v>
      </c>
      <c r="G16">
        <v>24097</v>
      </c>
      <c r="H16" t="s">
        <v>5796</v>
      </c>
      <c r="I16">
        <v>500</v>
      </c>
      <c r="J16">
        <v>1</v>
      </c>
      <c r="K16">
        <v>1</v>
      </c>
      <c r="L16">
        <v>0</v>
      </c>
      <c r="M16">
        <v>0</v>
      </c>
      <c r="N16">
        <v>0</v>
      </c>
      <c r="O16">
        <v>24097</v>
      </c>
      <c r="P16">
        <v>57.9</v>
      </c>
      <c r="Q16">
        <v>1</v>
      </c>
      <c r="R16">
        <v>8.3299999999999999E-2</v>
      </c>
      <c r="S16">
        <v>24097</v>
      </c>
    </row>
    <row r="17" spans="1:20" x14ac:dyDescent="0.35">
      <c r="A17" t="str">
        <f>TRIM(Table_tlin14611[[#This Row],[bus]])&amp;TRIM(Table_tlin14611[[#This Row],[Nfar]])&amp;TRIM(Table_tlin14611[[#This Row],[ID]])</f>
        <v>1846257.91</v>
      </c>
      <c r="B17">
        <v>16</v>
      </c>
      <c r="C17">
        <v>18462</v>
      </c>
      <c r="D17" t="s">
        <v>5797</v>
      </c>
      <c r="E17" s="173">
        <v>500</v>
      </c>
      <c r="F17">
        <v>1</v>
      </c>
      <c r="G17">
        <v>24097</v>
      </c>
      <c r="H17" t="s">
        <v>5796</v>
      </c>
      <c r="I17">
        <v>500</v>
      </c>
      <c r="J17">
        <v>2</v>
      </c>
      <c r="K17">
        <v>1</v>
      </c>
      <c r="L17">
        <v>0</v>
      </c>
      <c r="M17">
        <v>0</v>
      </c>
      <c r="N17">
        <v>0</v>
      </c>
      <c r="O17">
        <v>24097</v>
      </c>
      <c r="P17">
        <v>57.9</v>
      </c>
      <c r="Q17">
        <v>1</v>
      </c>
      <c r="R17">
        <v>6.6699999999999995E-2</v>
      </c>
      <c r="S17">
        <v>24097</v>
      </c>
    </row>
    <row r="18" spans="1:20" x14ac:dyDescent="0.35">
      <c r="A18" t="str">
        <f>TRIM(Table_tlin14611[[#This Row],[bus]])&amp;TRIM(Table_tlin14611[[#This Row],[Nfar]])&amp;TRIM(Table_tlin14611[[#This Row],[ID]])</f>
        <v>1850557.91</v>
      </c>
      <c r="B18">
        <v>17</v>
      </c>
      <c r="C18">
        <v>18505</v>
      </c>
      <c r="D18" t="s">
        <v>5798</v>
      </c>
      <c r="E18" s="173">
        <v>230</v>
      </c>
      <c r="F18">
        <v>1</v>
      </c>
      <c r="G18">
        <v>19011</v>
      </c>
      <c r="H18" t="s">
        <v>5792</v>
      </c>
      <c r="I18">
        <v>230</v>
      </c>
      <c r="J18">
        <v>1</v>
      </c>
      <c r="K18">
        <v>1</v>
      </c>
      <c r="L18">
        <v>0</v>
      </c>
      <c r="M18">
        <v>0</v>
      </c>
      <c r="N18">
        <v>1</v>
      </c>
      <c r="O18">
        <v>18006</v>
      </c>
      <c r="P18">
        <v>57.9</v>
      </c>
      <c r="Q18">
        <v>1</v>
      </c>
      <c r="R18">
        <v>6.7000000000000004E-2</v>
      </c>
      <c r="S18">
        <v>19011</v>
      </c>
    </row>
    <row r="19" spans="1:20" x14ac:dyDescent="0.35">
      <c r="A19" t="str">
        <f>TRIM(Table_tlin14611[[#This Row],[bus]])&amp;TRIM(Table_tlin14611[[#This Row],[Nfar]])&amp;TRIM(Table_tlin14611[[#This Row],[ID]])</f>
        <v>19011180041</v>
      </c>
      <c r="B19">
        <v>18</v>
      </c>
      <c r="C19">
        <v>19011</v>
      </c>
      <c r="D19" t="s">
        <v>5792</v>
      </c>
      <c r="E19" s="173">
        <v>230</v>
      </c>
      <c r="F19">
        <v>1</v>
      </c>
      <c r="G19">
        <v>18004</v>
      </c>
      <c r="H19" t="s">
        <v>5799</v>
      </c>
      <c r="I19">
        <v>230</v>
      </c>
      <c r="J19">
        <v>1</v>
      </c>
      <c r="K19">
        <v>1</v>
      </c>
      <c r="M19">
        <v>0</v>
      </c>
      <c r="N19">
        <v>0</v>
      </c>
      <c r="O19">
        <v>1</v>
      </c>
      <c r="P19">
        <v>18004</v>
      </c>
      <c r="Q19">
        <v>57.9</v>
      </c>
      <c r="R19">
        <v>1</v>
      </c>
      <c r="S19">
        <v>6.7000000000000004E-2</v>
      </c>
      <c r="T19">
        <v>19011</v>
      </c>
    </row>
    <row r="20" spans="1:20" x14ac:dyDescent="0.35">
      <c r="A20" t="str">
        <f>TRIM(Table_tlin14611[[#This Row],[bus]])&amp;TRIM(Table_tlin14611[[#This Row],[Nfar]])&amp;TRIM(Table_tlin14611[[#This Row],[ID]])</f>
        <v>19011186002</v>
      </c>
      <c r="B20">
        <v>19</v>
      </c>
      <c r="C20">
        <v>19011</v>
      </c>
      <c r="D20" t="s">
        <v>5792</v>
      </c>
      <c r="E20" s="173">
        <v>230</v>
      </c>
      <c r="F20">
        <v>2</v>
      </c>
      <c r="G20">
        <v>18600</v>
      </c>
      <c r="H20" t="s">
        <v>5800</v>
      </c>
      <c r="I20">
        <v>230</v>
      </c>
      <c r="J20">
        <v>2</v>
      </c>
      <c r="K20">
        <v>1</v>
      </c>
      <c r="M20">
        <v>0</v>
      </c>
      <c r="N20">
        <v>0</v>
      </c>
      <c r="O20">
        <v>1</v>
      </c>
      <c r="P20">
        <v>18600</v>
      </c>
      <c r="Q20">
        <v>57.9</v>
      </c>
      <c r="R20">
        <v>1</v>
      </c>
      <c r="S20">
        <v>6.7000000000000004E-2</v>
      </c>
      <c r="T20">
        <v>19011</v>
      </c>
    </row>
    <row r="21" spans="1:20" x14ac:dyDescent="0.35">
      <c r="A21" t="str">
        <f>TRIM(Table_tlin14611[[#This Row],[bus]])&amp;TRIM(Table_tlin14611[[#This Row],[Nfar]])&amp;TRIM(Table_tlin14611[[#This Row],[ID]])</f>
        <v>19012240411</v>
      </c>
      <c r="B21">
        <v>20</v>
      </c>
      <c r="C21">
        <v>19012</v>
      </c>
      <c r="D21" t="s">
        <v>5801</v>
      </c>
      <c r="E21" s="173">
        <v>230</v>
      </c>
      <c r="F21">
        <v>1</v>
      </c>
      <c r="G21">
        <v>24041</v>
      </c>
      <c r="H21" t="s">
        <v>5802</v>
      </c>
      <c r="I21">
        <v>230</v>
      </c>
      <c r="J21">
        <v>1</v>
      </c>
      <c r="K21">
        <v>1</v>
      </c>
      <c r="M21">
        <v>0</v>
      </c>
      <c r="N21">
        <v>0</v>
      </c>
      <c r="O21">
        <v>1</v>
      </c>
      <c r="P21">
        <v>24041</v>
      </c>
      <c r="Q21">
        <v>57.9</v>
      </c>
      <c r="R21">
        <v>1</v>
      </c>
      <c r="S21">
        <v>6.7000000000000004E-2</v>
      </c>
      <c r="T21">
        <v>19012</v>
      </c>
    </row>
    <row r="22" spans="1:20" x14ac:dyDescent="0.35">
      <c r="A22" t="str">
        <f>TRIM(Table_tlin14611[[#This Row],[bus]])&amp;TRIM(Table_tlin14611[[#This Row],[Nfar]])&amp;TRIM(Table_tlin14611[[#This Row],[ID]])</f>
        <v>19012240412</v>
      </c>
      <c r="B22">
        <v>21</v>
      </c>
      <c r="C22">
        <v>19012</v>
      </c>
      <c r="D22" t="s">
        <v>5801</v>
      </c>
      <c r="E22" s="173">
        <v>230</v>
      </c>
      <c r="F22">
        <v>2</v>
      </c>
      <c r="G22">
        <v>24041</v>
      </c>
      <c r="H22" t="s">
        <v>5802</v>
      </c>
      <c r="I22">
        <v>230</v>
      </c>
      <c r="J22">
        <v>2</v>
      </c>
      <c r="K22">
        <v>1</v>
      </c>
      <c r="M22">
        <v>0</v>
      </c>
      <c r="N22">
        <v>0</v>
      </c>
      <c r="O22">
        <v>1</v>
      </c>
      <c r="P22">
        <v>24041</v>
      </c>
      <c r="Q22">
        <v>57.9</v>
      </c>
      <c r="R22">
        <v>1</v>
      </c>
      <c r="S22">
        <v>6.7000000000000004E-2</v>
      </c>
      <c r="T22">
        <v>19012</v>
      </c>
    </row>
    <row r="23" spans="1:20" x14ac:dyDescent="0.35">
      <c r="A23" t="str">
        <f>TRIM(Table_tlin14611[[#This Row],[bus]])&amp;TRIM(Table_tlin14611[[#This Row],[Nfar]])&amp;TRIM(Table_tlin14611[[#This Row],[ID]])</f>
        <v>19012186741</v>
      </c>
      <c r="B23">
        <v>22</v>
      </c>
      <c r="C23">
        <v>19012</v>
      </c>
      <c r="D23" t="s">
        <v>5801</v>
      </c>
      <c r="E23" s="173">
        <v>230</v>
      </c>
      <c r="F23">
        <v>1</v>
      </c>
      <c r="G23">
        <v>18674</v>
      </c>
      <c r="H23" t="s">
        <v>5803</v>
      </c>
      <c r="I23">
        <v>230</v>
      </c>
      <c r="J23">
        <v>1</v>
      </c>
      <c r="K23">
        <v>1</v>
      </c>
      <c r="M23">
        <v>0</v>
      </c>
      <c r="N23">
        <v>0</v>
      </c>
      <c r="O23">
        <v>1</v>
      </c>
      <c r="P23">
        <v>18674</v>
      </c>
      <c r="Q23">
        <v>57.9</v>
      </c>
      <c r="R23">
        <v>1</v>
      </c>
      <c r="S23">
        <v>6.7000000000000004E-2</v>
      </c>
      <c r="T23">
        <v>19012</v>
      </c>
    </row>
    <row r="24" spans="1:20" x14ac:dyDescent="0.35">
      <c r="A24" t="str">
        <f>TRIM(Table_tlin14611[[#This Row],[bus]])&amp;TRIM(Table_tlin14611[[#This Row],[Nfar]])&amp;TRIM(Table_tlin14611[[#This Row],[ID]])</f>
        <v>1901257.91</v>
      </c>
      <c r="B24">
        <v>23</v>
      </c>
      <c r="C24">
        <v>19012</v>
      </c>
      <c r="D24" t="s">
        <v>5801</v>
      </c>
      <c r="E24" s="173">
        <v>230</v>
      </c>
      <c r="F24">
        <v>1</v>
      </c>
      <c r="G24">
        <v>189000</v>
      </c>
      <c r="H24" t="s">
        <v>5804</v>
      </c>
      <c r="I24">
        <v>230</v>
      </c>
      <c r="J24">
        <v>1</v>
      </c>
      <c r="K24">
        <v>1</v>
      </c>
      <c r="M24">
        <v>0</v>
      </c>
      <c r="N24">
        <v>0</v>
      </c>
      <c r="O24" t="s">
        <v>5805</v>
      </c>
      <c r="P24">
        <v>57.9</v>
      </c>
      <c r="Q24">
        <v>1</v>
      </c>
      <c r="R24">
        <v>6.7000000000000004E-2</v>
      </c>
      <c r="S24">
        <v>19012</v>
      </c>
    </row>
    <row r="25" spans="1:20" x14ac:dyDescent="0.35">
      <c r="A25" t="str">
        <f>TRIM(Table_tlin14611[[#This Row],[bus]])&amp;TRIM(Table_tlin14611[[#This Row],[Nfar]])&amp;TRIM(Table_tlin14611[[#This Row],[ID]])</f>
        <v>19012186001</v>
      </c>
      <c r="B25">
        <v>24</v>
      </c>
      <c r="C25">
        <v>19012</v>
      </c>
      <c r="D25" t="s">
        <v>5801</v>
      </c>
      <c r="E25" s="173">
        <v>230</v>
      </c>
      <c r="F25">
        <v>1</v>
      </c>
      <c r="G25">
        <v>18600</v>
      </c>
      <c r="H25" t="s">
        <v>5800</v>
      </c>
      <c r="I25">
        <v>230</v>
      </c>
      <c r="J25">
        <v>1</v>
      </c>
      <c r="K25">
        <v>1</v>
      </c>
      <c r="M25">
        <v>0</v>
      </c>
      <c r="N25">
        <v>0</v>
      </c>
      <c r="O25">
        <v>1</v>
      </c>
      <c r="P25">
        <v>18600</v>
      </c>
      <c r="Q25">
        <v>57.9</v>
      </c>
      <c r="R25">
        <v>1</v>
      </c>
      <c r="S25">
        <v>6.7000000000000004E-2</v>
      </c>
      <c r="T25">
        <v>19012</v>
      </c>
    </row>
    <row r="26" spans="1:20" x14ac:dyDescent="0.35">
      <c r="A26" t="str">
        <f>TRIM(Table_tlin14611[[#This Row],[bus]])&amp;TRIM(Table_tlin14611[[#This Row],[Nfar]])&amp;TRIM(Table_tlin14611[[#This Row],[ID]])</f>
        <v>1901224019W</v>
      </c>
      <c r="B26">
        <v>25</v>
      </c>
      <c r="C26">
        <v>19012</v>
      </c>
      <c r="D26" t="s">
        <v>5801</v>
      </c>
      <c r="E26" s="173">
        <v>230</v>
      </c>
      <c r="F26" t="s">
        <v>3701</v>
      </c>
      <c r="G26">
        <v>24019</v>
      </c>
      <c r="H26" t="s">
        <v>5806</v>
      </c>
      <c r="I26">
        <v>230</v>
      </c>
      <c r="J26" t="s">
        <v>3701</v>
      </c>
      <c r="K26">
        <v>1</v>
      </c>
      <c r="M26">
        <v>0</v>
      </c>
      <c r="N26">
        <v>0</v>
      </c>
      <c r="O26">
        <v>1</v>
      </c>
      <c r="P26">
        <v>24019</v>
      </c>
      <c r="Q26">
        <v>57.9</v>
      </c>
      <c r="R26">
        <v>1</v>
      </c>
      <c r="S26">
        <v>6.7000000000000004E-2</v>
      </c>
      <c r="T26">
        <v>19012</v>
      </c>
    </row>
    <row r="27" spans="1:20" x14ac:dyDescent="0.35">
      <c r="A27" t="str">
        <f>TRIM(Table_tlin14611[[#This Row],[bus]])&amp;TRIM(Table_tlin14611[[#This Row],[Nfar]])&amp;TRIM(Table_tlin14611[[#This Row],[ID]])</f>
        <v>1901224019E</v>
      </c>
      <c r="B27">
        <v>26</v>
      </c>
      <c r="C27">
        <v>19012</v>
      </c>
      <c r="D27" t="s">
        <v>5801</v>
      </c>
      <c r="E27" s="173">
        <v>230</v>
      </c>
      <c r="F27" t="s">
        <v>5807</v>
      </c>
      <c r="G27">
        <v>24019</v>
      </c>
      <c r="H27" t="s">
        <v>5806</v>
      </c>
      <c r="I27">
        <v>230</v>
      </c>
      <c r="J27" t="s">
        <v>5807</v>
      </c>
      <c r="K27">
        <v>1</v>
      </c>
      <c r="M27">
        <v>0</v>
      </c>
      <c r="N27">
        <v>0</v>
      </c>
      <c r="O27">
        <v>1</v>
      </c>
      <c r="P27">
        <v>24019</v>
      </c>
      <c r="Q27">
        <v>57.9</v>
      </c>
      <c r="R27">
        <v>1</v>
      </c>
      <c r="S27">
        <v>6.7000000000000004E-2</v>
      </c>
      <c r="T27">
        <v>19012</v>
      </c>
    </row>
    <row r="28" spans="1:20" x14ac:dyDescent="0.35">
      <c r="A28" t="str">
        <f>TRIM(Table_tlin14611[[#This Row],[bus]])&amp;TRIM(Table_tlin14611[[#This Row],[Nfar]])&amp;TRIM(Table_tlin14611[[#This Row],[ID]])</f>
        <v>19012199741</v>
      </c>
      <c r="B28">
        <v>27</v>
      </c>
      <c r="C28">
        <v>19012</v>
      </c>
      <c r="D28" t="s">
        <v>5801</v>
      </c>
      <c r="E28" s="173">
        <v>230</v>
      </c>
      <c r="F28">
        <v>1</v>
      </c>
      <c r="G28">
        <v>19974</v>
      </c>
      <c r="H28" t="s">
        <v>5808</v>
      </c>
      <c r="I28">
        <v>69</v>
      </c>
      <c r="J28">
        <v>1</v>
      </c>
      <c r="K28">
        <v>1</v>
      </c>
      <c r="M28">
        <v>0</v>
      </c>
      <c r="N28">
        <v>0</v>
      </c>
      <c r="O28">
        <v>1</v>
      </c>
      <c r="P28">
        <v>19974</v>
      </c>
      <c r="Q28">
        <v>57.9</v>
      </c>
      <c r="R28">
        <v>1</v>
      </c>
      <c r="S28">
        <v>6.7000000000000004E-2</v>
      </c>
      <c r="T28">
        <v>19012</v>
      </c>
    </row>
    <row r="29" spans="1:20" x14ac:dyDescent="0.35">
      <c r="A29" t="str">
        <f>TRIM(Table_tlin14611[[#This Row],[bus]])&amp;TRIM(Table_tlin14611[[#This Row],[Nfar]])&amp;TRIM(Table_tlin14611[[#This Row],[ID]])</f>
        <v>19012199731</v>
      </c>
      <c r="B29">
        <v>28</v>
      </c>
      <c r="C29">
        <v>19012</v>
      </c>
      <c r="D29" t="s">
        <v>5801</v>
      </c>
      <c r="E29" s="173">
        <v>230</v>
      </c>
      <c r="F29">
        <v>1</v>
      </c>
      <c r="G29">
        <v>19973</v>
      </c>
      <c r="H29" t="s">
        <v>5809</v>
      </c>
      <c r="I29">
        <v>69</v>
      </c>
      <c r="J29">
        <v>1</v>
      </c>
      <c r="K29">
        <v>1</v>
      </c>
      <c r="M29">
        <v>0</v>
      </c>
      <c r="N29">
        <v>0</v>
      </c>
      <c r="O29">
        <v>1</v>
      </c>
      <c r="P29">
        <v>19973</v>
      </c>
      <c r="Q29">
        <v>57.9</v>
      </c>
      <c r="R29">
        <v>1</v>
      </c>
      <c r="S29">
        <v>6.7000000000000004E-2</v>
      </c>
      <c r="T29">
        <v>19012</v>
      </c>
    </row>
    <row r="30" spans="1:20" x14ac:dyDescent="0.35">
      <c r="A30" t="str">
        <f>TRIM(Table_tlin14611[[#This Row],[bus]])&amp;TRIM(Table_tlin14611[[#This Row],[Nfar]])&amp;TRIM(Table_tlin14611[[#This Row],[ID]])</f>
        <v>19020240171</v>
      </c>
      <c r="B30">
        <v>29</v>
      </c>
      <c r="C30">
        <v>19020</v>
      </c>
      <c r="D30" t="s">
        <v>5810</v>
      </c>
      <c r="E30" s="173">
        <v>161</v>
      </c>
      <c r="F30">
        <v>1</v>
      </c>
      <c r="G30">
        <v>24017</v>
      </c>
      <c r="H30" t="s">
        <v>5811</v>
      </c>
      <c r="I30">
        <v>161</v>
      </c>
      <c r="J30">
        <v>1</v>
      </c>
      <c r="K30">
        <v>1</v>
      </c>
      <c r="M30">
        <v>0</v>
      </c>
      <c r="N30">
        <v>0</v>
      </c>
      <c r="O30">
        <v>1</v>
      </c>
      <c r="P30">
        <v>24017</v>
      </c>
      <c r="Q30">
        <v>57.9</v>
      </c>
      <c r="R30">
        <v>1</v>
      </c>
      <c r="S30">
        <v>6.7000000000000004E-2</v>
      </c>
      <c r="T30">
        <v>19020</v>
      </c>
    </row>
    <row r="31" spans="1:20" x14ac:dyDescent="0.35">
      <c r="A31" t="str">
        <f>TRIM(Table_tlin14611[[#This Row],[bus]])&amp;TRIM(Table_tlin14611[[#This Row],[Nfar]])&amp;TRIM(Table_tlin14611[[#This Row],[ID]])</f>
        <v>19022190221</v>
      </c>
      <c r="B31">
        <v>30</v>
      </c>
      <c r="C31">
        <v>19022</v>
      </c>
      <c r="D31" t="s">
        <v>5812</v>
      </c>
      <c r="E31" s="173">
        <v>230</v>
      </c>
      <c r="F31">
        <v>1</v>
      </c>
      <c r="G31">
        <v>26046</v>
      </c>
      <c r="H31" t="s">
        <v>5813</v>
      </c>
      <c r="I31">
        <v>230</v>
      </c>
      <c r="J31">
        <v>1</v>
      </c>
      <c r="K31">
        <v>1</v>
      </c>
      <c r="M31">
        <v>0</v>
      </c>
      <c r="N31">
        <v>0</v>
      </c>
      <c r="O31">
        <v>1</v>
      </c>
      <c r="P31">
        <v>19022</v>
      </c>
      <c r="Q31">
        <v>57.9</v>
      </c>
      <c r="R31">
        <v>1</v>
      </c>
      <c r="S31">
        <v>6.7000000000000004E-2</v>
      </c>
      <c r="T31">
        <v>26046</v>
      </c>
    </row>
    <row r="32" spans="1:20" x14ac:dyDescent="0.35">
      <c r="A32" t="str">
        <f>TRIM(Table_tlin14611[[#This Row],[bus]])&amp;TRIM(Table_tlin14611[[#This Row],[Nfar]])&amp;TRIM(Table_tlin14611[[#This Row],[ID]])</f>
        <v>19038184501</v>
      </c>
      <c r="B32">
        <v>31</v>
      </c>
      <c r="C32">
        <v>19038</v>
      </c>
      <c r="D32" t="s">
        <v>5814</v>
      </c>
      <c r="E32" s="173">
        <v>500</v>
      </c>
      <c r="F32">
        <v>1</v>
      </c>
      <c r="G32">
        <v>18450</v>
      </c>
      <c r="H32" t="s">
        <v>5815</v>
      </c>
      <c r="I32">
        <v>500</v>
      </c>
      <c r="J32">
        <v>1</v>
      </c>
      <c r="K32">
        <v>1</v>
      </c>
      <c r="M32">
        <v>0</v>
      </c>
      <c r="N32">
        <v>0</v>
      </c>
      <c r="O32">
        <v>1</v>
      </c>
      <c r="P32">
        <v>18450</v>
      </c>
      <c r="Q32">
        <v>57.9</v>
      </c>
      <c r="R32">
        <v>1</v>
      </c>
      <c r="S32">
        <v>6.7000000000000004E-2</v>
      </c>
      <c r="T32">
        <v>19038</v>
      </c>
    </row>
    <row r="33" spans="1:20" x14ac:dyDescent="0.35">
      <c r="A33" t="str">
        <f>TRIM(Table_tlin14611[[#This Row],[bus]])&amp;TRIM(Table_tlin14611[[#This Row],[Nfar]])&amp;TRIM(Table_tlin14611[[#This Row],[ID]])</f>
        <v>19042254021</v>
      </c>
      <c r="B33">
        <v>32</v>
      </c>
      <c r="C33">
        <v>19042</v>
      </c>
      <c r="D33" t="s">
        <v>5816</v>
      </c>
      <c r="E33" s="173">
        <v>230</v>
      </c>
      <c r="F33">
        <v>1</v>
      </c>
      <c r="G33">
        <v>25402</v>
      </c>
      <c r="H33" t="s">
        <v>5817</v>
      </c>
      <c r="I33">
        <v>230</v>
      </c>
      <c r="J33">
        <v>1</v>
      </c>
      <c r="K33">
        <v>1</v>
      </c>
      <c r="M33">
        <v>0</v>
      </c>
      <c r="N33">
        <v>0</v>
      </c>
      <c r="O33">
        <v>1</v>
      </c>
      <c r="P33">
        <v>25402</v>
      </c>
      <c r="Q33">
        <v>57.9</v>
      </c>
      <c r="R33">
        <v>1</v>
      </c>
      <c r="S33">
        <v>6.7000000000000004E-2</v>
      </c>
      <c r="T33">
        <v>19042</v>
      </c>
    </row>
    <row r="34" spans="1:20" x14ac:dyDescent="0.35">
      <c r="A34" t="str">
        <f>TRIM(Table_tlin14611[[#This Row],[bus]])&amp;TRIM(Table_tlin14611[[#This Row],[Nfar]])&amp;TRIM(Table_tlin14611[[#This Row],[ID]])</f>
        <v>19052152302</v>
      </c>
      <c r="B34">
        <v>33</v>
      </c>
      <c r="C34">
        <v>19052</v>
      </c>
      <c r="D34" t="s">
        <v>5818</v>
      </c>
      <c r="E34" s="173">
        <v>230</v>
      </c>
      <c r="F34">
        <v>2</v>
      </c>
      <c r="G34">
        <v>15230</v>
      </c>
      <c r="H34" t="s">
        <v>5819</v>
      </c>
      <c r="I34">
        <v>230</v>
      </c>
      <c r="J34">
        <v>2</v>
      </c>
      <c r="K34">
        <v>1</v>
      </c>
      <c r="M34">
        <v>0</v>
      </c>
      <c r="N34">
        <v>0</v>
      </c>
      <c r="O34">
        <v>1</v>
      </c>
      <c r="P34">
        <v>15230</v>
      </c>
      <c r="Q34">
        <v>57.9</v>
      </c>
      <c r="R34">
        <v>1</v>
      </c>
      <c r="S34">
        <v>6.7000000000000004E-2</v>
      </c>
      <c r="T34">
        <v>19052</v>
      </c>
    </row>
    <row r="35" spans="1:20" x14ac:dyDescent="0.35">
      <c r="A35" t="str">
        <f>TRIM(Table_tlin14611[[#This Row],[bus]])&amp;TRIM(Table_tlin14611[[#This Row],[Nfar]])&amp;TRIM(Table_tlin14611[[#This Row],[ID]])</f>
        <v>19052142311</v>
      </c>
      <c r="B35">
        <v>34</v>
      </c>
      <c r="C35">
        <v>19052</v>
      </c>
      <c r="D35" t="s">
        <v>5818</v>
      </c>
      <c r="E35" s="173">
        <v>230</v>
      </c>
      <c r="F35">
        <v>1</v>
      </c>
      <c r="G35">
        <v>14231</v>
      </c>
      <c r="H35" t="s">
        <v>5820</v>
      </c>
      <c r="I35">
        <v>230</v>
      </c>
      <c r="J35">
        <v>1</v>
      </c>
      <c r="K35">
        <v>1</v>
      </c>
      <c r="M35">
        <v>0</v>
      </c>
      <c r="N35">
        <v>0</v>
      </c>
      <c r="O35">
        <v>1</v>
      </c>
      <c r="P35">
        <v>14231</v>
      </c>
      <c r="Q35">
        <v>57.9</v>
      </c>
      <c r="R35">
        <v>1</v>
      </c>
      <c r="S35">
        <v>6.7000000000000004E-2</v>
      </c>
      <c r="T35">
        <v>19052</v>
      </c>
    </row>
    <row r="36" spans="1:20" x14ac:dyDescent="0.35">
      <c r="A36" t="str">
        <f>TRIM(Table_tlin14611[[#This Row],[bus]])&amp;TRIM(Table_tlin14611[[#This Row],[Nfar]])&amp;TRIM(Table_tlin14611[[#This Row],[ID]])</f>
        <v>2007558.51</v>
      </c>
      <c r="B36">
        <v>35</v>
      </c>
      <c r="C36">
        <v>20075</v>
      </c>
      <c r="D36" t="s">
        <v>5821</v>
      </c>
      <c r="E36" s="173">
        <v>115</v>
      </c>
      <c r="F36">
        <v>1</v>
      </c>
      <c r="G36">
        <v>20078</v>
      </c>
      <c r="H36" t="s">
        <v>5822</v>
      </c>
      <c r="I36">
        <v>115</v>
      </c>
      <c r="J36">
        <v>1</v>
      </c>
      <c r="K36">
        <v>1</v>
      </c>
      <c r="L36">
        <v>0</v>
      </c>
      <c r="M36">
        <v>0</v>
      </c>
      <c r="N36">
        <v>1</v>
      </c>
      <c r="O36">
        <v>20075</v>
      </c>
      <c r="P36">
        <v>58.5</v>
      </c>
      <c r="Q36">
        <v>0.1</v>
      </c>
      <c r="R36">
        <v>8.3330000000000001E-2</v>
      </c>
      <c r="S36">
        <v>20075</v>
      </c>
      <c r="T36">
        <v>0</v>
      </c>
    </row>
    <row r="37" spans="1:20" x14ac:dyDescent="0.35">
      <c r="A37" t="str">
        <f>TRIM(Table_tlin14611[[#This Row],[bus]])&amp;TRIM(Table_tlin14611[[#This Row],[Nfar]])&amp;TRIM(Table_tlin14611[[#This Row],[ID]])</f>
        <v>2011857.91</v>
      </c>
      <c r="B37">
        <v>36</v>
      </c>
      <c r="C37">
        <v>20118</v>
      </c>
      <c r="D37" t="s">
        <v>5823</v>
      </c>
      <c r="E37" s="173">
        <v>230</v>
      </c>
      <c r="F37">
        <v>1</v>
      </c>
      <c r="G37">
        <v>22358</v>
      </c>
      <c r="H37" t="s">
        <v>5824</v>
      </c>
      <c r="I37">
        <v>230</v>
      </c>
      <c r="J37">
        <v>1</v>
      </c>
      <c r="K37">
        <v>1</v>
      </c>
      <c r="L37">
        <v>0</v>
      </c>
      <c r="M37">
        <v>0</v>
      </c>
      <c r="N37">
        <v>1</v>
      </c>
      <c r="O37">
        <v>22358</v>
      </c>
      <c r="P37">
        <v>57.9</v>
      </c>
      <c r="Q37">
        <v>3.3329999999999999E-2</v>
      </c>
      <c r="R37">
        <v>8.3330000000000001E-2</v>
      </c>
      <c r="S37">
        <v>20118</v>
      </c>
      <c r="T37">
        <v>0</v>
      </c>
    </row>
    <row r="38" spans="1:20" x14ac:dyDescent="0.35">
      <c r="A38" t="str">
        <f>TRIM(Table_tlin14611[[#This Row],[bus]])&amp;TRIM(Table_tlin14611[[#This Row],[Nfar]])&amp;TRIM(Table_tlin14611[[#This Row],[ID]])</f>
        <v>2014957.91</v>
      </c>
      <c r="B38">
        <v>37</v>
      </c>
      <c r="C38">
        <v>20149</v>
      </c>
      <c r="D38" t="s">
        <v>5825</v>
      </c>
      <c r="E38" s="173">
        <v>230</v>
      </c>
      <c r="F38">
        <v>1</v>
      </c>
      <c r="G38">
        <v>22609</v>
      </c>
      <c r="H38" t="s">
        <v>5826</v>
      </c>
      <c r="I38">
        <v>230</v>
      </c>
      <c r="J38">
        <v>1</v>
      </c>
      <c r="K38">
        <v>1</v>
      </c>
      <c r="L38">
        <v>0</v>
      </c>
      <c r="M38">
        <v>0</v>
      </c>
      <c r="N38">
        <v>1</v>
      </c>
      <c r="O38">
        <v>22609</v>
      </c>
      <c r="P38">
        <v>57.9</v>
      </c>
      <c r="Q38">
        <v>0</v>
      </c>
      <c r="R38">
        <v>8.3330000000000001E-2</v>
      </c>
      <c r="S38">
        <v>20149</v>
      </c>
      <c r="T38">
        <v>0</v>
      </c>
    </row>
    <row r="39" spans="1:20" x14ac:dyDescent="0.35">
      <c r="A39" t="str">
        <f>TRIM(Table_tlin14611[[#This Row],[bus]])&amp;TRIM(Table_tlin14611[[#This Row],[Nfar]])&amp;TRIM(Table_tlin14611[[#This Row],[ID]])</f>
        <v>2235657.91</v>
      </c>
      <c r="B39">
        <v>38</v>
      </c>
      <c r="C39">
        <v>22356</v>
      </c>
      <c r="D39" t="s">
        <v>5827</v>
      </c>
      <c r="E39" s="173">
        <v>230</v>
      </c>
      <c r="F39">
        <v>1</v>
      </c>
      <c r="G39">
        <v>21025</v>
      </c>
      <c r="H39" t="s">
        <v>5828</v>
      </c>
      <c r="I39">
        <v>230</v>
      </c>
      <c r="J39">
        <v>1</v>
      </c>
      <c r="K39">
        <v>1</v>
      </c>
      <c r="L39">
        <v>0</v>
      </c>
      <c r="M39">
        <v>0</v>
      </c>
      <c r="N39">
        <v>0</v>
      </c>
      <c r="O39">
        <v>21025</v>
      </c>
      <c r="P39">
        <v>57.9</v>
      </c>
      <c r="Q39">
        <v>1</v>
      </c>
      <c r="R39">
        <v>0.05</v>
      </c>
      <c r="S39">
        <v>22356</v>
      </c>
      <c r="T39">
        <v>0</v>
      </c>
    </row>
    <row r="40" spans="1:20" x14ac:dyDescent="0.35">
      <c r="A40" t="str">
        <f>TRIM(Table_tlin14611[[#This Row],[bus]])&amp;TRIM(Table_tlin14611[[#This Row],[Nfar]])&amp;TRIM(Table_tlin14611[[#This Row],[ID]])</f>
        <v>2235857.91</v>
      </c>
      <c r="B40">
        <v>39</v>
      </c>
      <c r="C40">
        <v>22358</v>
      </c>
      <c r="D40" t="s">
        <v>5829</v>
      </c>
      <c r="E40" s="173">
        <v>230</v>
      </c>
      <c r="F40">
        <v>1</v>
      </c>
      <c r="G40">
        <v>20118</v>
      </c>
      <c r="H40" t="s">
        <v>5823</v>
      </c>
      <c r="I40">
        <v>230</v>
      </c>
      <c r="J40">
        <v>1</v>
      </c>
      <c r="K40">
        <v>1</v>
      </c>
      <c r="L40">
        <v>0</v>
      </c>
      <c r="M40">
        <v>0</v>
      </c>
      <c r="N40">
        <v>0</v>
      </c>
      <c r="O40">
        <v>20118</v>
      </c>
      <c r="P40">
        <v>57.9</v>
      </c>
      <c r="Q40">
        <v>1</v>
      </c>
      <c r="R40">
        <v>0.05</v>
      </c>
      <c r="S40">
        <v>22358</v>
      </c>
      <c r="T40">
        <v>0</v>
      </c>
    </row>
    <row r="41" spans="1:20" x14ac:dyDescent="0.35">
      <c r="A41" t="str">
        <f>TRIM(Table_tlin14611[[#This Row],[bus]])&amp;TRIM(Table_tlin14611[[#This Row],[Nfar]])&amp;TRIM(Table_tlin14611[[#This Row],[ID]])</f>
        <v>2236057.91</v>
      </c>
      <c r="B41">
        <v>40</v>
      </c>
      <c r="C41">
        <v>22360</v>
      </c>
      <c r="D41" t="s">
        <v>5827</v>
      </c>
      <c r="E41" s="173">
        <v>500</v>
      </c>
      <c r="F41">
        <v>1</v>
      </c>
      <c r="G41">
        <v>22536</v>
      </c>
      <c r="H41" t="s">
        <v>5830</v>
      </c>
      <c r="I41">
        <v>500</v>
      </c>
      <c r="J41">
        <v>1</v>
      </c>
      <c r="K41">
        <v>1</v>
      </c>
      <c r="L41">
        <v>0</v>
      </c>
      <c r="M41">
        <v>0</v>
      </c>
      <c r="N41">
        <v>0</v>
      </c>
      <c r="O41">
        <v>22536</v>
      </c>
      <c r="P41">
        <v>57.9</v>
      </c>
      <c r="Q41">
        <v>1</v>
      </c>
      <c r="R41">
        <v>0.05</v>
      </c>
      <c r="S41">
        <v>22360</v>
      </c>
      <c r="T41">
        <v>0</v>
      </c>
    </row>
    <row r="42" spans="1:20" x14ac:dyDescent="0.35">
      <c r="A42" t="str">
        <f>TRIM(Table_tlin14611[[#This Row],[bus]])&amp;TRIM(Table_tlin14611[[#This Row],[Nfar]])&amp;TRIM(Table_tlin14611[[#This Row],[ID]])</f>
        <v>2260957.91</v>
      </c>
      <c r="B42">
        <v>41</v>
      </c>
      <c r="C42">
        <v>22609</v>
      </c>
      <c r="D42" t="s">
        <v>5831</v>
      </c>
      <c r="E42" s="173">
        <v>230</v>
      </c>
      <c r="F42">
        <v>1</v>
      </c>
      <c r="G42">
        <v>20149</v>
      </c>
      <c r="H42" t="s">
        <v>5825</v>
      </c>
      <c r="I42">
        <v>230</v>
      </c>
      <c r="J42">
        <v>1</v>
      </c>
      <c r="K42">
        <v>1</v>
      </c>
      <c r="L42">
        <v>0</v>
      </c>
      <c r="M42">
        <v>0</v>
      </c>
      <c r="N42">
        <v>0</v>
      </c>
      <c r="O42">
        <v>20149</v>
      </c>
      <c r="P42">
        <v>57.9</v>
      </c>
      <c r="Q42">
        <v>1</v>
      </c>
      <c r="R42">
        <v>0.05</v>
      </c>
      <c r="S42">
        <v>22609</v>
      </c>
      <c r="T42">
        <v>0</v>
      </c>
    </row>
    <row r="43" spans="1:20" x14ac:dyDescent="0.35">
      <c r="A43" t="str">
        <f>TRIM(Table_tlin14611[[#This Row],[bus]])&amp;TRIM(Table_tlin14611[[#This Row],[Nfar]])&amp;TRIM(Table_tlin14611[[#This Row],[ID]])</f>
        <v>2404157.91</v>
      </c>
      <c r="B43">
        <v>42</v>
      </c>
      <c r="C43">
        <v>24041</v>
      </c>
      <c r="D43" t="s">
        <v>5786</v>
      </c>
      <c r="E43" s="173">
        <v>230</v>
      </c>
      <c r="F43">
        <v>1</v>
      </c>
      <c r="G43">
        <v>18032</v>
      </c>
      <c r="H43" t="s">
        <v>5832</v>
      </c>
      <c r="I43">
        <v>230</v>
      </c>
      <c r="J43">
        <v>1</v>
      </c>
      <c r="K43">
        <v>1</v>
      </c>
      <c r="L43">
        <v>0</v>
      </c>
      <c r="M43">
        <v>0</v>
      </c>
      <c r="N43">
        <v>0</v>
      </c>
      <c r="O43">
        <v>18032</v>
      </c>
      <c r="P43">
        <v>57.9</v>
      </c>
      <c r="Q43">
        <v>1</v>
      </c>
      <c r="R43">
        <v>6.6699999999999995E-2</v>
      </c>
      <c r="S43">
        <v>24041</v>
      </c>
    </row>
    <row r="44" spans="1:20" x14ac:dyDescent="0.35">
      <c r="A44" t="str">
        <f>TRIM(Table_tlin14611[[#This Row],[bus]])&amp;TRIM(Table_tlin14611[[#This Row],[Nfar]])&amp;TRIM(Table_tlin14611[[#This Row],[ID]])</f>
        <v>2404157.91</v>
      </c>
      <c r="B44">
        <v>43</v>
      </c>
      <c r="C44">
        <v>24041</v>
      </c>
      <c r="D44" t="s">
        <v>5786</v>
      </c>
      <c r="E44" s="173">
        <v>230</v>
      </c>
      <c r="F44">
        <v>1</v>
      </c>
      <c r="G44">
        <v>18595</v>
      </c>
      <c r="H44" t="s">
        <v>5833</v>
      </c>
      <c r="I44">
        <v>230</v>
      </c>
      <c r="J44">
        <v>1</v>
      </c>
      <c r="K44">
        <v>1</v>
      </c>
      <c r="L44">
        <v>0</v>
      </c>
      <c r="M44">
        <v>0</v>
      </c>
      <c r="N44">
        <v>0</v>
      </c>
      <c r="O44">
        <v>18595</v>
      </c>
      <c r="P44">
        <v>57.9</v>
      </c>
      <c r="Q44">
        <v>1</v>
      </c>
      <c r="R44">
        <v>6.6699999999999995E-2</v>
      </c>
      <c r="S44">
        <v>24041</v>
      </c>
    </row>
    <row r="45" spans="1:20" x14ac:dyDescent="0.35">
      <c r="A45" t="str">
        <f>TRIM(Table_tlin14611[[#This Row],[bus]])&amp;TRIM(Table_tlin14611[[#This Row],[Nfar]])&amp;TRIM(Table_tlin14611[[#This Row],[ID]])</f>
        <v>2404157.92</v>
      </c>
      <c r="B45">
        <v>44</v>
      </c>
      <c r="C45">
        <v>24041</v>
      </c>
      <c r="D45" t="s">
        <v>5786</v>
      </c>
      <c r="E45" s="173">
        <v>230</v>
      </c>
      <c r="F45">
        <v>2</v>
      </c>
      <c r="G45">
        <v>25100</v>
      </c>
      <c r="H45" t="s">
        <v>5834</v>
      </c>
      <c r="I45">
        <v>230</v>
      </c>
      <c r="J45">
        <v>2</v>
      </c>
      <c r="K45">
        <v>1</v>
      </c>
      <c r="L45">
        <v>0</v>
      </c>
      <c r="M45">
        <v>0</v>
      </c>
      <c r="N45">
        <v>0</v>
      </c>
      <c r="O45">
        <v>25100</v>
      </c>
      <c r="P45">
        <v>57.9</v>
      </c>
      <c r="Q45">
        <v>1</v>
      </c>
      <c r="R45">
        <v>6.6699999999999995E-2</v>
      </c>
      <c r="S45">
        <v>24041</v>
      </c>
    </row>
    <row r="46" spans="1:20" x14ac:dyDescent="0.35">
      <c r="A46" t="str">
        <f>TRIM(Table_tlin14611[[#This Row],[bus]])&amp;TRIM(Table_tlin14611[[#This Row],[Nfar]])&amp;TRIM(Table_tlin14611[[#This Row],[ID]])</f>
        <v>2404257.91</v>
      </c>
      <c r="B46">
        <v>45</v>
      </c>
      <c r="C46">
        <v>24042</v>
      </c>
      <c r="D46" t="s">
        <v>5786</v>
      </c>
      <c r="E46" s="173">
        <v>500</v>
      </c>
      <c r="F46">
        <v>1</v>
      </c>
      <c r="G46">
        <v>26048</v>
      </c>
      <c r="H46" t="s">
        <v>5835</v>
      </c>
      <c r="I46">
        <v>500</v>
      </c>
      <c r="J46">
        <v>1</v>
      </c>
      <c r="K46">
        <v>1</v>
      </c>
      <c r="L46">
        <v>0</v>
      </c>
      <c r="M46">
        <v>0</v>
      </c>
      <c r="N46">
        <v>0</v>
      </c>
      <c r="O46">
        <v>26048</v>
      </c>
      <c r="P46">
        <v>57.9</v>
      </c>
      <c r="Q46">
        <v>1</v>
      </c>
      <c r="R46">
        <v>6.6699999999999995E-2</v>
      </c>
      <c r="S46">
        <v>24042</v>
      </c>
    </row>
    <row r="47" spans="1:20" x14ac:dyDescent="0.35">
      <c r="A47" t="str">
        <f>TRIM(Table_tlin14611[[#This Row],[bus]])&amp;TRIM(Table_tlin14611[[#This Row],[Nfar]])&amp;TRIM(Table_tlin14611[[#This Row],[ID]])</f>
        <v>2407657.91</v>
      </c>
      <c r="B47">
        <v>46</v>
      </c>
      <c r="C47">
        <v>24076</v>
      </c>
      <c r="D47" t="s">
        <v>5836</v>
      </c>
      <c r="E47" s="173">
        <v>230</v>
      </c>
      <c r="F47">
        <v>1</v>
      </c>
      <c r="G47">
        <v>26269</v>
      </c>
      <c r="H47" t="s">
        <v>5837</v>
      </c>
      <c r="I47">
        <v>230</v>
      </c>
      <c r="J47">
        <v>1</v>
      </c>
      <c r="K47">
        <v>1</v>
      </c>
      <c r="L47">
        <v>0</v>
      </c>
      <c r="M47">
        <v>0</v>
      </c>
      <c r="N47">
        <v>0</v>
      </c>
      <c r="O47">
        <v>26269</v>
      </c>
      <c r="P47">
        <v>57.9</v>
      </c>
      <c r="Q47">
        <v>1</v>
      </c>
      <c r="R47">
        <v>6.6699999999999995E-2</v>
      </c>
      <c r="S47">
        <v>24076</v>
      </c>
    </row>
    <row r="48" spans="1:20" x14ac:dyDescent="0.35">
      <c r="A48" t="str">
        <f>TRIM(Table_tlin14611[[#This Row],[bus]])&amp;TRIM(Table_tlin14611[[#This Row],[Nfar]])&amp;TRIM(Table_tlin14611[[#This Row],[ID]])</f>
        <v>2408657.91</v>
      </c>
      <c r="B48">
        <v>47</v>
      </c>
      <c r="C48">
        <v>24086</v>
      </c>
      <c r="D48" t="s">
        <v>5838</v>
      </c>
      <c r="E48" s="173">
        <v>500</v>
      </c>
      <c r="F48">
        <v>1</v>
      </c>
      <c r="G48">
        <v>26105</v>
      </c>
      <c r="H48" t="s">
        <v>5839</v>
      </c>
      <c r="I48">
        <v>500</v>
      </c>
      <c r="J48">
        <v>1</v>
      </c>
      <c r="K48">
        <v>1</v>
      </c>
      <c r="L48">
        <v>0</v>
      </c>
      <c r="M48">
        <v>0</v>
      </c>
      <c r="N48">
        <v>0</v>
      </c>
      <c r="O48">
        <v>26105</v>
      </c>
      <c r="P48">
        <v>57.9</v>
      </c>
      <c r="Q48">
        <v>1</v>
      </c>
      <c r="R48">
        <v>6.6699999999999995E-2</v>
      </c>
      <c r="S48">
        <v>24086</v>
      </c>
    </row>
    <row r="49" spans="1:20" x14ac:dyDescent="0.35">
      <c r="A49" t="str">
        <f>TRIM(Table_tlin14611[[#This Row],[bus]])&amp;TRIM(Table_tlin14611[[#This Row],[Nfar]])&amp;TRIM(Table_tlin14611[[#This Row],[ID]])</f>
        <v>2457257.91</v>
      </c>
      <c r="B49">
        <v>48</v>
      </c>
      <c r="C49">
        <v>24572</v>
      </c>
      <c r="D49" t="s">
        <v>5794</v>
      </c>
      <c r="E49" s="173">
        <v>500</v>
      </c>
      <c r="F49">
        <v>1</v>
      </c>
      <c r="G49">
        <v>24573</v>
      </c>
      <c r="H49" t="s">
        <v>5840</v>
      </c>
      <c r="I49">
        <v>500</v>
      </c>
      <c r="J49">
        <v>1</v>
      </c>
      <c r="K49">
        <v>1</v>
      </c>
      <c r="L49">
        <v>0</v>
      </c>
      <c r="M49">
        <v>0</v>
      </c>
      <c r="N49">
        <v>0</v>
      </c>
      <c r="O49">
        <v>24573</v>
      </c>
      <c r="P49">
        <v>57.9</v>
      </c>
      <c r="Q49">
        <v>1</v>
      </c>
      <c r="R49">
        <v>6.6699999999999995E-2</v>
      </c>
      <c r="S49">
        <v>24042</v>
      </c>
    </row>
    <row r="50" spans="1:20" x14ac:dyDescent="0.35">
      <c r="A50" t="str">
        <f>TRIM(Table_tlin14611[[#This Row],[bus]])&amp;TRIM(Table_tlin14611[[#This Row],[Nfar]])&amp;TRIM(Table_tlin14611[[#This Row],[ID]])</f>
        <v>2457357.91</v>
      </c>
      <c r="B50">
        <v>49</v>
      </c>
      <c r="C50">
        <v>24573</v>
      </c>
      <c r="D50" t="s">
        <v>5840</v>
      </c>
      <c r="E50" s="173">
        <v>500</v>
      </c>
      <c r="F50">
        <v>1</v>
      </c>
      <c r="G50">
        <v>24042</v>
      </c>
      <c r="H50" t="s">
        <v>5786</v>
      </c>
      <c r="I50">
        <v>500</v>
      </c>
      <c r="J50">
        <v>1</v>
      </c>
      <c r="K50">
        <v>1</v>
      </c>
      <c r="L50">
        <v>0</v>
      </c>
      <c r="M50">
        <v>0</v>
      </c>
      <c r="N50">
        <v>0</v>
      </c>
      <c r="O50">
        <v>24042</v>
      </c>
      <c r="P50">
        <v>57.9</v>
      </c>
      <c r="Q50">
        <v>1</v>
      </c>
      <c r="R50">
        <v>6.6699999999999995E-2</v>
      </c>
      <c r="S50">
        <v>24042</v>
      </c>
    </row>
    <row r="51" spans="1:20" x14ac:dyDescent="0.35">
      <c r="A51" t="str">
        <f>TRIM(Table_tlin14611[[#This Row],[bus]])&amp;TRIM(Table_tlin14611[[#This Row],[Nfar]])&amp;TRIM(Table_tlin14611[[#This Row],[ID]])</f>
        <v>2472257.91</v>
      </c>
      <c r="B51">
        <v>50</v>
      </c>
      <c r="C51">
        <v>24722</v>
      </c>
      <c r="D51" t="s">
        <v>1107</v>
      </c>
      <c r="E51" s="173">
        <v>55</v>
      </c>
      <c r="F51">
        <v>1</v>
      </c>
      <c r="G51">
        <v>24867</v>
      </c>
      <c r="H51" t="s">
        <v>5841</v>
      </c>
      <c r="I51">
        <v>55</v>
      </c>
      <c r="J51">
        <v>1</v>
      </c>
      <c r="K51">
        <v>1</v>
      </c>
      <c r="L51">
        <v>0</v>
      </c>
      <c r="M51">
        <v>0</v>
      </c>
      <c r="N51">
        <v>0</v>
      </c>
      <c r="O51">
        <v>24867</v>
      </c>
      <c r="P51">
        <v>57.9</v>
      </c>
      <c r="Q51">
        <v>1</v>
      </c>
      <c r="R51">
        <v>8.3299999999999999E-2</v>
      </c>
      <c r="S51">
        <v>24722</v>
      </c>
    </row>
    <row r="52" spans="1:20" x14ac:dyDescent="0.35">
      <c r="A52" t="str">
        <f>TRIM(Table_tlin14611[[#This Row],[bus]])&amp;TRIM(Table_tlin14611[[#This Row],[Nfar]])&amp;TRIM(Table_tlin14611[[#This Row],[ID]])</f>
        <v>2472257.91</v>
      </c>
      <c r="B52">
        <v>51</v>
      </c>
      <c r="C52">
        <v>24722</v>
      </c>
      <c r="D52" t="s">
        <v>1107</v>
      </c>
      <c r="E52" s="173">
        <v>55</v>
      </c>
      <c r="F52">
        <v>1</v>
      </c>
      <c r="G52">
        <v>24868</v>
      </c>
      <c r="H52" t="s">
        <v>5842</v>
      </c>
      <c r="I52">
        <v>55</v>
      </c>
      <c r="J52">
        <v>1</v>
      </c>
      <c r="K52">
        <v>1</v>
      </c>
      <c r="L52">
        <v>0</v>
      </c>
      <c r="M52">
        <v>0</v>
      </c>
      <c r="N52">
        <v>0</v>
      </c>
      <c r="O52">
        <v>24868</v>
      </c>
      <c r="P52">
        <v>57.9</v>
      </c>
      <c r="Q52">
        <v>1</v>
      </c>
      <c r="R52">
        <v>8.3299999999999999E-2</v>
      </c>
      <c r="S52">
        <v>24722</v>
      </c>
    </row>
    <row r="53" spans="1:20" x14ac:dyDescent="0.35">
      <c r="A53" t="str">
        <f>TRIM(Table_tlin14611[[#This Row],[bus]])&amp;TRIM(Table_tlin14611[[#This Row],[Nfar]])&amp;TRIM(Table_tlin14611[[#This Row],[ID]])</f>
        <v>2472357.91</v>
      </c>
      <c r="B53">
        <v>52</v>
      </c>
      <c r="C53">
        <v>24723</v>
      </c>
      <c r="D53" t="s">
        <v>1107</v>
      </c>
      <c r="E53" s="173">
        <v>115</v>
      </c>
      <c r="F53">
        <v>1</v>
      </c>
      <c r="G53">
        <v>24728</v>
      </c>
      <c r="H53" t="s">
        <v>5843</v>
      </c>
      <c r="I53">
        <v>115</v>
      </c>
      <c r="J53">
        <v>1</v>
      </c>
      <c r="K53">
        <v>1</v>
      </c>
      <c r="L53">
        <v>0</v>
      </c>
      <c r="M53">
        <v>0</v>
      </c>
      <c r="N53">
        <v>0</v>
      </c>
      <c r="O53">
        <v>24728</v>
      </c>
      <c r="P53">
        <v>57.9</v>
      </c>
      <c r="Q53">
        <v>1</v>
      </c>
      <c r="R53">
        <v>8.3299999999999999E-2</v>
      </c>
      <c r="S53">
        <v>24723</v>
      </c>
    </row>
    <row r="54" spans="1:20" x14ac:dyDescent="0.35">
      <c r="A54" t="str">
        <f>TRIM(Table_tlin14611[[#This Row],[bus]])&amp;TRIM(Table_tlin14611[[#This Row],[Nfar]])&amp;TRIM(Table_tlin14611[[#This Row],[ID]])</f>
        <v>2473057.91</v>
      </c>
      <c r="B54">
        <v>53</v>
      </c>
      <c r="C54">
        <v>24730</v>
      </c>
      <c r="D54" t="s">
        <v>5844</v>
      </c>
      <c r="E54" s="173">
        <v>115</v>
      </c>
      <c r="F54">
        <v>1</v>
      </c>
      <c r="G54">
        <v>24728</v>
      </c>
      <c r="H54" t="s">
        <v>5845</v>
      </c>
      <c r="I54">
        <v>115</v>
      </c>
      <c r="J54">
        <v>1</v>
      </c>
      <c r="K54">
        <v>1</v>
      </c>
      <c r="L54">
        <v>0</v>
      </c>
      <c r="M54">
        <v>0</v>
      </c>
      <c r="N54">
        <v>1</v>
      </c>
      <c r="O54">
        <v>24728</v>
      </c>
      <c r="P54">
        <v>57.9</v>
      </c>
      <c r="Q54">
        <v>1</v>
      </c>
      <c r="R54">
        <v>8.3000000000000004E-2</v>
      </c>
      <c r="S54">
        <v>24728</v>
      </c>
      <c r="T54">
        <v>2</v>
      </c>
    </row>
    <row r="55" spans="1:20" x14ac:dyDescent="0.35">
      <c r="A55" t="str">
        <f>TRIM(Table_tlin14611[[#This Row],[bus]])&amp;TRIM(Table_tlin14611[[#This Row],[Nfar]])&amp;TRIM(Table_tlin14611[[#This Row],[ID]])</f>
        <v>2480657.91</v>
      </c>
      <c r="B55">
        <v>54</v>
      </c>
      <c r="C55">
        <v>24806</v>
      </c>
      <c r="D55" t="s">
        <v>5846</v>
      </c>
      <c r="E55" s="173">
        <v>230</v>
      </c>
      <c r="F55">
        <v>1</v>
      </c>
      <c r="G55">
        <v>21007</v>
      </c>
      <c r="H55" t="s">
        <v>5847</v>
      </c>
      <c r="I55">
        <v>230</v>
      </c>
      <c r="J55">
        <v>1</v>
      </c>
      <c r="K55">
        <v>1</v>
      </c>
      <c r="L55">
        <v>0</v>
      </c>
      <c r="M55">
        <v>0</v>
      </c>
      <c r="N55">
        <v>0</v>
      </c>
      <c r="O55">
        <v>21007</v>
      </c>
      <c r="P55">
        <v>57.9</v>
      </c>
      <c r="Q55">
        <v>1</v>
      </c>
      <c r="R55">
        <v>6.6699999999999995E-2</v>
      </c>
      <c r="S55">
        <v>24806</v>
      </c>
    </row>
    <row r="56" spans="1:20" x14ac:dyDescent="0.35">
      <c r="A56" t="str">
        <f>TRIM(Table_tlin14611[[#This Row],[bus]])&amp;TRIM(Table_tlin14611[[#This Row],[Nfar]])&amp;TRIM(Table_tlin14611[[#This Row],[ID]])</f>
        <v>2480657.91</v>
      </c>
      <c r="B56">
        <v>55</v>
      </c>
      <c r="C56">
        <v>24806</v>
      </c>
      <c r="D56" t="s">
        <v>5846</v>
      </c>
      <c r="E56" s="173">
        <v>230</v>
      </c>
      <c r="F56">
        <v>1</v>
      </c>
      <c r="G56">
        <v>21076</v>
      </c>
      <c r="H56" t="s">
        <v>5848</v>
      </c>
      <c r="I56">
        <v>230</v>
      </c>
      <c r="J56">
        <v>1</v>
      </c>
      <c r="K56">
        <v>1</v>
      </c>
      <c r="L56">
        <v>0</v>
      </c>
      <c r="M56">
        <v>0</v>
      </c>
      <c r="N56">
        <v>0</v>
      </c>
      <c r="O56">
        <v>21076</v>
      </c>
      <c r="P56">
        <v>57.9</v>
      </c>
      <c r="Q56">
        <v>1</v>
      </c>
      <c r="R56">
        <v>6.6699999999999995E-2</v>
      </c>
      <c r="S56">
        <v>24806</v>
      </c>
    </row>
    <row r="57" spans="1:20" x14ac:dyDescent="0.35">
      <c r="A57" t="str">
        <f>TRIM(Table_tlin14611[[#This Row],[bus]])&amp;TRIM(Table_tlin14611[[#This Row],[Nfar]])&amp;TRIM(Table_tlin14611[[#This Row],[ID]])</f>
        <v>2486557.91</v>
      </c>
      <c r="B57">
        <v>56</v>
      </c>
      <c r="C57">
        <v>24865</v>
      </c>
      <c r="D57" t="s">
        <v>5849</v>
      </c>
      <c r="E57" s="173">
        <v>115</v>
      </c>
      <c r="F57">
        <v>1</v>
      </c>
      <c r="G57">
        <v>24723</v>
      </c>
      <c r="H57" t="s">
        <v>1107</v>
      </c>
      <c r="I57">
        <v>115</v>
      </c>
      <c r="J57">
        <v>1</v>
      </c>
      <c r="K57">
        <v>1</v>
      </c>
      <c r="L57">
        <v>0</v>
      </c>
      <c r="M57">
        <v>0</v>
      </c>
      <c r="N57">
        <v>0</v>
      </c>
      <c r="O57">
        <v>24723</v>
      </c>
      <c r="P57">
        <v>57.9</v>
      </c>
      <c r="Q57">
        <v>1</v>
      </c>
      <c r="R57">
        <v>8.3299999999999999E-2</v>
      </c>
      <c r="S57">
        <v>24723</v>
      </c>
    </row>
    <row r="58" spans="1:20" x14ac:dyDescent="0.35">
      <c r="A58" t="str">
        <f>TRIM(Table_tlin14611[[#This Row],[bus]])&amp;TRIM(Table_tlin14611[[#This Row],[Nfar]])&amp;TRIM(Table_tlin14611[[#This Row],[ID]])</f>
        <v>2486657.91</v>
      </c>
      <c r="B58">
        <v>57</v>
      </c>
      <c r="C58">
        <v>24866</v>
      </c>
      <c r="D58" t="s">
        <v>5850</v>
      </c>
      <c r="E58" s="173">
        <v>115</v>
      </c>
      <c r="F58">
        <v>1</v>
      </c>
      <c r="G58">
        <v>24723</v>
      </c>
      <c r="H58" t="s">
        <v>1107</v>
      </c>
      <c r="I58">
        <v>115</v>
      </c>
      <c r="J58">
        <v>1</v>
      </c>
      <c r="K58">
        <v>1</v>
      </c>
      <c r="L58">
        <v>0</v>
      </c>
      <c r="M58">
        <v>0</v>
      </c>
      <c r="N58">
        <v>0</v>
      </c>
      <c r="O58">
        <v>24723</v>
      </c>
      <c r="P58">
        <v>57.9</v>
      </c>
      <c r="Q58">
        <v>1</v>
      </c>
      <c r="R58">
        <v>8.3299999999999999E-2</v>
      </c>
      <c r="S58">
        <v>24723</v>
      </c>
    </row>
    <row r="59" spans="1:20" x14ac:dyDescent="0.35">
      <c r="A59" t="str">
        <f>TRIM(Table_tlin14611[[#This Row],[bus]])&amp;TRIM(Table_tlin14611[[#This Row],[Nfar]])&amp;TRIM(Table_tlin14611[[#This Row],[ID]])</f>
        <v>2540259.31</v>
      </c>
      <c r="B59">
        <v>58</v>
      </c>
      <c r="C59">
        <v>25402</v>
      </c>
      <c r="D59" t="s">
        <v>2930</v>
      </c>
      <c r="E59" s="173"/>
      <c r="F59">
        <v>1</v>
      </c>
      <c r="G59">
        <v>25431</v>
      </c>
      <c r="H59" t="s">
        <v>5851</v>
      </c>
      <c r="I59">
        <v>230</v>
      </c>
      <c r="J59" t="s">
        <v>5852</v>
      </c>
      <c r="K59">
        <v>1</v>
      </c>
      <c r="L59">
        <v>0</v>
      </c>
      <c r="M59">
        <v>0</v>
      </c>
      <c r="N59">
        <v>2</v>
      </c>
      <c r="O59">
        <v>25413</v>
      </c>
      <c r="P59">
        <v>59.3</v>
      </c>
      <c r="Q59">
        <v>0.7</v>
      </c>
      <c r="R59">
        <v>0.1333</v>
      </c>
      <c r="S59">
        <v>25413</v>
      </c>
    </row>
    <row r="60" spans="1:20" x14ac:dyDescent="0.35">
      <c r="A60" t="str">
        <f>TRIM(Table_tlin14611[[#This Row],[bus]])&amp;TRIM(Table_tlin14611[[#This Row],[Nfar]])&amp;TRIM(Table_tlin14611[[#This Row],[ID]])</f>
        <v>2540259.31</v>
      </c>
      <c r="B60">
        <v>59</v>
      </c>
      <c r="C60">
        <v>25402</v>
      </c>
      <c r="D60" t="s">
        <v>2930</v>
      </c>
      <c r="E60" s="173"/>
      <c r="F60">
        <v>1</v>
      </c>
      <c r="G60">
        <v>25432</v>
      </c>
      <c r="H60" t="s">
        <v>5853</v>
      </c>
      <c r="I60">
        <v>230</v>
      </c>
      <c r="J60" t="s">
        <v>5854</v>
      </c>
      <c r="K60">
        <v>1</v>
      </c>
      <c r="L60">
        <v>0</v>
      </c>
      <c r="M60">
        <v>0</v>
      </c>
      <c r="N60">
        <v>2</v>
      </c>
      <c r="O60">
        <v>25414</v>
      </c>
      <c r="P60">
        <v>59.3</v>
      </c>
      <c r="Q60">
        <v>0.7</v>
      </c>
      <c r="R60">
        <v>0.1333</v>
      </c>
      <c r="S60">
        <v>25414</v>
      </c>
    </row>
    <row r="61" spans="1:20" x14ac:dyDescent="0.35">
      <c r="A61" t="str">
        <f>TRIM(Table_tlin14611[[#This Row],[bus]])&amp;TRIM(Table_tlin14611[[#This Row],[Nfar]])&amp;TRIM(Table_tlin14611[[#This Row],[ID]])</f>
        <v>2540959.31</v>
      </c>
      <c r="B61">
        <v>60</v>
      </c>
      <c r="C61">
        <v>25409</v>
      </c>
      <c r="D61" t="s">
        <v>2928</v>
      </c>
      <c r="E61" s="173"/>
      <c r="F61">
        <v>1</v>
      </c>
      <c r="G61">
        <v>25416</v>
      </c>
      <c r="H61" t="s">
        <v>5855</v>
      </c>
      <c r="I61">
        <v>6.9</v>
      </c>
      <c r="J61">
        <v>2</v>
      </c>
      <c r="K61">
        <v>1</v>
      </c>
      <c r="L61">
        <v>0</v>
      </c>
      <c r="M61">
        <v>0</v>
      </c>
      <c r="N61">
        <v>2</v>
      </c>
      <c r="O61">
        <v>25416</v>
      </c>
      <c r="P61">
        <v>59.3</v>
      </c>
      <c r="Q61">
        <v>0.7</v>
      </c>
      <c r="R61">
        <v>0.1333</v>
      </c>
      <c r="S61">
        <v>25416</v>
      </c>
    </row>
    <row r="62" spans="1:20" x14ac:dyDescent="0.35">
      <c r="A62" t="str">
        <f>TRIM(Table_tlin14611[[#This Row],[bus]])&amp;TRIM(Table_tlin14611[[#This Row],[Nfar]])&amp;TRIM(Table_tlin14611[[#This Row],[ID]])</f>
        <v>2541059.31</v>
      </c>
      <c r="B62">
        <v>61</v>
      </c>
      <c r="C62">
        <v>25410</v>
      </c>
      <c r="D62" t="s">
        <v>2927</v>
      </c>
      <c r="E62" s="173"/>
      <c r="F62">
        <v>1</v>
      </c>
      <c r="G62">
        <v>25415</v>
      </c>
      <c r="H62" t="s">
        <v>5856</v>
      </c>
      <c r="I62">
        <v>6.9</v>
      </c>
      <c r="J62">
        <v>1</v>
      </c>
      <c r="K62">
        <v>1</v>
      </c>
      <c r="L62">
        <v>0</v>
      </c>
      <c r="M62">
        <v>0</v>
      </c>
      <c r="N62">
        <v>2</v>
      </c>
      <c r="O62">
        <v>25415</v>
      </c>
      <c r="P62">
        <v>59.3</v>
      </c>
      <c r="Q62">
        <v>0.7</v>
      </c>
      <c r="R62">
        <v>0.1333</v>
      </c>
      <c r="S62">
        <v>25415</v>
      </c>
    </row>
    <row r="63" spans="1:20" x14ac:dyDescent="0.35">
      <c r="A63" t="str">
        <f>TRIM(Table_tlin14611[[#This Row],[bus]])&amp;TRIM(Table_tlin14611[[#This Row],[Nfar]])&amp;TRIM(Table_tlin14611[[#This Row],[ID]])</f>
        <v>2561359.31</v>
      </c>
      <c r="B63">
        <v>62</v>
      </c>
      <c r="C63">
        <v>25613</v>
      </c>
      <c r="D63" t="s">
        <v>2926</v>
      </c>
      <c r="E63" s="173"/>
      <c r="F63">
        <v>1</v>
      </c>
      <c r="G63">
        <v>25605</v>
      </c>
      <c r="H63" t="s">
        <v>3331</v>
      </c>
      <c r="I63">
        <v>14.4</v>
      </c>
      <c r="J63">
        <v>1</v>
      </c>
      <c r="K63">
        <v>1</v>
      </c>
      <c r="L63">
        <v>0</v>
      </c>
      <c r="M63">
        <v>0</v>
      </c>
      <c r="N63">
        <v>2</v>
      </c>
      <c r="O63">
        <v>25605</v>
      </c>
      <c r="P63">
        <v>59.3</v>
      </c>
      <c r="Q63">
        <v>0.1</v>
      </c>
      <c r="R63">
        <v>0.05</v>
      </c>
      <c r="S63">
        <v>25605</v>
      </c>
    </row>
    <row r="64" spans="1:20" x14ac:dyDescent="0.35">
      <c r="A64" t="str">
        <f>TRIM(Table_tlin14611[[#This Row],[bus]])&amp;TRIM(Table_tlin14611[[#This Row],[Nfar]])&amp;TRIM(Table_tlin14611[[#This Row],[ID]])</f>
        <v>2561359.31</v>
      </c>
      <c r="B64">
        <v>63</v>
      </c>
      <c r="C64">
        <v>25613</v>
      </c>
      <c r="D64" t="s">
        <v>2926</v>
      </c>
      <c r="E64" s="173"/>
      <c r="F64">
        <v>1</v>
      </c>
      <c r="G64">
        <v>25606</v>
      </c>
      <c r="H64" t="s">
        <v>3332</v>
      </c>
      <c r="I64">
        <v>14.4</v>
      </c>
      <c r="J64">
        <v>1</v>
      </c>
      <c r="K64">
        <v>1</v>
      </c>
      <c r="L64">
        <v>0</v>
      </c>
      <c r="M64">
        <v>0</v>
      </c>
      <c r="N64">
        <v>2</v>
      </c>
      <c r="O64">
        <v>25606</v>
      </c>
      <c r="P64">
        <v>59.3</v>
      </c>
      <c r="Q64">
        <v>0.1</v>
      </c>
      <c r="R64">
        <v>0.05</v>
      </c>
      <c r="S64">
        <v>25606</v>
      </c>
    </row>
    <row r="65" spans="1:20" x14ac:dyDescent="0.35">
      <c r="A65" t="str">
        <f>TRIM(Table_tlin14611[[#This Row],[bus]])&amp;TRIM(Table_tlin14611[[#This Row],[Nfar]])&amp;TRIM(Table_tlin14611[[#This Row],[ID]])</f>
        <v>2561359.31</v>
      </c>
      <c r="B65">
        <v>64</v>
      </c>
      <c r="C65">
        <v>25613</v>
      </c>
      <c r="D65" t="s">
        <v>2926</v>
      </c>
      <c r="E65" s="173"/>
      <c r="F65">
        <v>1</v>
      </c>
      <c r="G65">
        <v>25607</v>
      </c>
      <c r="H65" t="s">
        <v>3333</v>
      </c>
      <c r="I65">
        <v>14.4</v>
      </c>
      <c r="J65">
        <v>1</v>
      </c>
      <c r="K65">
        <v>1</v>
      </c>
      <c r="L65">
        <v>0</v>
      </c>
      <c r="M65">
        <v>0</v>
      </c>
      <c r="N65">
        <v>2</v>
      </c>
      <c r="O65">
        <v>25607</v>
      </c>
      <c r="P65">
        <v>59.3</v>
      </c>
      <c r="Q65">
        <v>0.1</v>
      </c>
      <c r="R65">
        <v>0.05</v>
      </c>
      <c r="S65">
        <v>25607</v>
      </c>
    </row>
    <row r="66" spans="1:20" x14ac:dyDescent="0.35">
      <c r="A66" t="str">
        <f>TRIM(Table_tlin14611[[#This Row],[bus]])&amp;TRIM(Table_tlin14611[[#This Row],[Nfar]])&amp;TRIM(Table_tlin14611[[#This Row],[ID]])</f>
        <v>2561359.31</v>
      </c>
      <c r="B66">
        <v>65</v>
      </c>
      <c r="C66">
        <v>25613</v>
      </c>
      <c r="D66" t="s">
        <v>2926</v>
      </c>
      <c r="E66" s="173"/>
      <c r="F66">
        <v>1</v>
      </c>
      <c r="G66">
        <v>25608</v>
      </c>
      <c r="H66" t="s">
        <v>3334</v>
      </c>
      <c r="I66">
        <v>14.4</v>
      </c>
      <c r="J66">
        <v>1</v>
      </c>
      <c r="K66">
        <v>1</v>
      </c>
      <c r="L66">
        <v>0</v>
      </c>
      <c r="M66">
        <v>0</v>
      </c>
      <c r="N66">
        <v>2</v>
      </c>
      <c r="O66">
        <v>25608</v>
      </c>
      <c r="P66">
        <v>59.3</v>
      </c>
      <c r="Q66">
        <v>0.1</v>
      </c>
      <c r="R66">
        <v>0.05</v>
      </c>
      <c r="S66">
        <v>25608</v>
      </c>
    </row>
    <row r="67" spans="1:20" x14ac:dyDescent="0.35">
      <c r="A67" t="str">
        <f>TRIM(Table_tlin14611[[#This Row],[bus]])&amp;TRIM(Table_tlin14611[[#This Row],[Nfar]])&amp;TRIM(Table_tlin14611[[#This Row],[ID]])</f>
        <v>2561359.31</v>
      </c>
      <c r="B67">
        <v>66</v>
      </c>
      <c r="C67">
        <v>25613</v>
      </c>
      <c r="D67" t="s">
        <v>2926</v>
      </c>
      <c r="E67" s="173"/>
      <c r="F67">
        <v>1</v>
      </c>
      <c r="G67">
        <v>25609</v>
      </c>
      <c r="H67" t="s">
        <v>3335</v>
      </c>
      <c r="I67">
        <v>14.4</v>
      </c>
      <c r="J67">
        <v>1</v>
      </c>
      <c r="K67">
        <v>1</v>
      </c>
      <c r="L67">
        <v>0</v>
      </c>
      <c r="M67">
        <v>0</v>
      </c>
      <c r="N67">
        <v>2</v>
      </c>
      <c r="O67">
        <v>25609</v>
      </c>
      <c r="P67">
        <v>59.3</v>
      </c>
      <c r="Q67">
        <v>0.1</v>
      </c>
      <c r="R67">
        <v>0.05</v>
      </c>
      <c r="S67">
        <v>25609</v>
      </c>
    </row>
    <row r="68" spans="1:20" x14ac:dyDescent="0.35">
      <c r="A68" t="str">
        <f>TRIM(Table_tlin14611[[#This Row],[bus]])&amp;TRIM(Table_tlin14611[[#This Row],[Nfar]])&amp;TRIM(Table_tlin14611[[#This Row],[ID]])</f>
        <v>2561359.31</v>
      </c>
      <c r="B68">
        <v>67</v>
      </c>
      <c r="C68">
        <v>25613</v>
      </c>
      <c r="D68" t="s">
        <v>2926</v>
      </c>
      <c r="E68" s="173"/>
      <c r="F68">
        <v>1</v>
      </c>
      <c r="G68">
        <v>25610</v>
      </c>
      <c r="H68" t="s">
        <v>3336</v>
      </c>
      <c r="I68">
        <v>14.4</v>
      </c>
      <c r="J68">
        <v>1</v>
      </c>
      <c r="K68">
        <v>1</v>
      </c>
      <c r="L68">
        <v>0</v>
      </c>
      <c r="M68">
        <v>0</v>
      </c>
      <c r="N68">
        <v>2</v>
      </c>
      <c r="O68">
        <v>25610</v>
      </c>
      <c r="P68">
        <v>59.3</v>
      </c>
      <c r="Q68">
        <v>0.1</v>
      </c>
      <c r="R68">
        <v>0.05</v>
      </c>
      <c r="S68">
        <v>25610</v>
      </c>
    </row>
    <row r="69" spans="1:20" x14ac:dyDescent="0.35">
      <c r="A69" t="str">
        <f>TRIM(Table_tlin14611[[#This Row],[bus]])&amp;TRIM(Table_tlin14611[[#This Row],[Nfar]])&amp;TRIM(Table_tlin14611[[#This Row],[ID]])</f>
        <v>2561359.31</v>
      </c>
      <c r="B69">
        <v>68</v>
      </c>
      <c r="C69">
        <v>25613</v>
      </c>
      <c r="D69" t="s">
        <v>2926</v>
      </c>
      <c r="E69" s="173"/>
      <c r="F69">
        <v>1</v>
      </c>
      <c r="G69">
        <v>25611</v>
      </c>
      <c r="H69" t="s">
        <v>3337</v>
      </c>
      <c r="I69">
        <v>14.4</v>
      </c>
      <c r="J69">
        <v>1</v>
      </c>
      <c r="K69">
        <v>1</v>
      </c>
      <c r="L69">
        <v>0</v>
      </c>
      <c r="M69">
        <v>0</v>
      </c>
      <c r="N69">
        <v>2</v>
      </c>
      <c r="O69">
        <v>25611</v>
      </c>
      <c r="P69">
        <v>59.3</v>
      </c>
      <c r="Q69">
        <v>0.1</v>
      </c>
      <c r="R69">
        <v>0.05</v>
      </c>
      <c r="S69">
        <v>25611</v>
      </c>
    </row>
    <row r="70" spans="1:20" x14ac:dyDescent="0.35">
      <c r="A70" t="str">
        <f>TRIM(Table_tlin14611[[#This Row],[bus]])&amp;TRIM(Table_tlin14611[[#This Row],[Nfar]])&amp;TRIM(Table_tlin14611[[#This Row],[ID]])</f>
        <v>2561359.31</v>
      </c>
      <c r="B70">
        <v>69</v>
      </c>
      <c r="C70">
        <v>25613</v>
      </c>
      <c r="D70" t="s">
        <v>2926</v>
      </c>
      <c r="E70" s="173"/>
      <c r="F70">
        <v>1</v>
      </c>
      <c r="G70">
        <v>25612</v>
      </c>
      <c r="H70" t="s">
        <v>3338</v>
      </c>
      <c r="I70">
        <v>14.4</v>
      </c>
      <c r="J70">
        <v>1</v>
      </c>
      <c r="K70">
        <v>1</v>
      </c>
      <c r="L70">
        <v>0</v>
      </c>
      <c r="M70">
        <v>0</v>
      </c>
      <c r="N70">
        <v>2</v>
      </c>
      <c r="O70">
        <v>25612</v>
      </c>
      <c r="P70">
        <v>59.3</v>
      </c>
      <c r="Q70">
        <v>0.1</v>
      </c>
      <c r="R70">
        <v>0.05</v>
      </c>
      <c r="S70">
        <v>25612</v>
      </c>
    </row>
    <row r="71" spans="1:20" x14ac:dyDescent="0.35">
      <c r="A71" t="str">
        <f>TRIM(Table_tlin14611[[#This Row],[bus]])&amp;TRIM(Table_tlin14611[[#This Row],[Nfar]])&amp;TRIM(Table_tlin14611[[#This Row],[ID]])</f>
        <v>2561659.31</v>
      </c>
      <c r="B71">
        <v>70</v>
      </c>
      <c r="C71">
        <v>25616</v>
      </c>
      <c r="D71" t="s">
        <v>2929</v>
      </c>
      <c r="E71" s="173"/>
      <c r="F71">
        <v>1</v>
      </c>
      <c r="G71">
        <v>25617</v>
      </c>
      <c r="H71" t="s">
        <v>3339</v>
      </c>
      <c r="I71">
        <v>13.8</v>
      </c>
      <c r="J71">
        <v>1</v>
      </c>
      <c r="K71">
        <v>1</v>
      </c>
      <c r="L71">
        <v>0</v>
      </c>
      <c r="M71">
        <v>0</v>
      </c>
      <c r="N71">
        <v>2</v>
      </c>
      <c r="O71">
        <v>25617</v>
      </c>
      <c r="P71">
        <v>59.3</v>
      </c>
      <c r="Q71">
        <v>0.1</v>
      </c>
      <c r="R71">
        <v>0.05</v>
      </c>
      <c r="S71">
        <v>25617</v>
      </c>
    </row>
    <row r="72" spans="1:20" x14ac:dyDescent="0.35">
      <c r="A72" t="str">
        <f>TRIM(Table_tlin14611[[#This Row],[bus]])&amp;TRIM(Table_tlin14611[[#This Row],[Nfar]])&amp;TRIM(Table_tlin14611[[#This Row],[ID]])</f>
        <v>2561659.31</v>
      </c>
      <c r="B72">
        <v>71</v>
      </c>
      <c r="C72">
        <v>25616</v>
      </c>
      <c r="D72" t="s">
        <v>2929</v>
      </c>
      <c r="E72" s="173"/>
      <c r="F72">
        <v>1</v>
      </c>
      <c r="G72">
        <v>25618</v>
      </c>
      <c r="H72" t="s">
        <v>3340</v>
      </c>
      <c r="I72">
        <v>13.8</v>
      </c>
      <c r="J72">
        <v>1</v>
      </c>
      <c r="K72">
        <v>1</v>
      </c>
      <c r="L72">
        <v>0</v>
      </c>
      <c r="M72">
        <v>0</v>
      </c>
      <c r="N72">
        <v>2</v>
      </c>
      <c r="O72">
        <v>25618</v>
      </c>
      <c r="P72">
        <v>59.3</v>
      </c>
      <c r="Q72">
        <v>0.1</v>
      </c>
      <c r="R72">
        <v>0.05</v>
      </c>
      <c r="S72">
        <v>25618</v>
      </c>
    </row>
    <row r="73" spans="1:20" x14ac:dyDescent="0.35">
      <c r="A73" t="str">
        <f>TRIM(Table_tlin14611[[#This Row],[bus]])&amp;TRIM(Table_tlin14611[[#This Row],[Nfar]])&amp;TRIM(Table_tlin14611[[#This Row],[ID]])</f>
        <v>2561659.31</v>
      </c>
      <c r="B73">
        <v>72</v>
      </c>
      <c r="C73">
        <v>25616</v>
      </c>
      <c r="D73" t="s">
        <v>2929</v>
      </c>
      <c r="E73" s="173"/>
      <c r="F73">
        <v>1</v>
      </c>
      <c r="G73">
        <v>25619</v>
      </c>
      <c r="H73" t="s">
        <v>3341</v>
      </c>
      <c r="I73">
        <v>13.8</v>
      </c>
      <c r="J73">
        <v>1</v>
      </c>
      <c r="K73">
        <v>1</v>
      </c>
      <c r="L73">
        <v>0</v>
      </c>
      <c r="M73">
        <v>0</v>
      </c>
      <c r="N73">
        <v>2</v>
      </c>
      <c r="O73">
        <v>25619</v>
      </c>
      <c r="P73">
        <v>59.3</v>
      </c>
      <c r="Q73">
        <v>0.1</v>
      </c>
      <c r="R73">
        <v>0.05</v>
      </c>
      <c r="S73">
        <v>25619</v>
      </c>
    </row>
    <row r="74" spans="1:20" x14ac:dyDescent="0.35">
      <c r="A74" t="str">
        <f>TRIM(Table_tlin14611[[#This Row],[bus]])&amp;TRIM(Table_tlin14611[[#This Row],[Nfar]])&amp;TRIM(Table_tlin14611[[#This Row],[ID]])</f>
        <v>2561659.31</v>
      </c>
      <c r="B74">
        <v>73</v>
      </c>
      <c r="C74">
        <v>25616</v>
      </c>
      <c r="D74" t="s">
        <v>2929</v>
      </c>
      <c r="E74" s="173"/>
      <c r="F74">
        <v>1</v>
      </c>
      <c r="G74">
        <v>25620</v>
      </c>
      <c r="H74" t="s">
        <v>3342</v>
      </c>
      <c r="I74">
        <v>13.8</v>
      </c>
      <c r="J74">
        <v>1</v>
      </c>
      <c r="K74">
        <v>1</v>
      </c>
      <c r="L74">
        <v>0</v>
      </c>
      <c r="M74">
        <v>0</v>
      </c>
      <c r="N74">
        <v>2</v>
      </c>
      <c r="O74">
        <v>25620</v>
      </c>
      <c r="P74">
        <v>59.3</v>
      </c>
      <c r="Q74">
        <v>0.1</v>
      </c>
      <c r="R74">
        <v>0.05</v>
      </c>
      <c r="S74">
        <v>25620</v>
      </c>
    </row>
    <row r="75" spans="1:20" x14ac:dyDescent="0.35">
      <c r="A75" t="str">
        <f>TRIM(Table_tlin14611[[#This Row],[bus]])&amp;TRIM(Table_tlin14611[[#This Row],[Nfar]])&amp;TRIM(Table_tlin14611[[#This Row],[ID]])</f>
        <v>2562159.31</v>
      </c>
      <c r="B75">
        <v>74</v>
      </c>
      <c r="C75">
        <v>25621</v>
      </c>
      <c r="D75" t="s">
        <v>2929</v>
      </c>
      <c r="E75" s="173"/>
      <c r="F75">
        <v>1</v>
      </c>
      <c r="G75">
        <v>25614</v>
      </c>
      <c r="H75" t="s">
        <v>5857</v>
      </c>
      <c r="I75">
        <v>13.2</v>
      </c>
      <c r="J75">
        <v>1</v>
      </c>
      <c r="K75">
        <v>1</v>
      </c>
      <c r="L75">
        <v>0</v>
      </c>
      <c r="M75">
        <v>0</v>
      </c>
      <c r="N75">
        <v>2</v>
      </c>
      <c r="O75">
        <v>25614</v>
      </c>
      <c r="P75">
        <v>59.3</v>
      </c>
      <c r="Q75">
        <v>0.1</v>
      </c>
      <c r="R75">
        <v>0.05</v>
      </c>
      <c r="S75">
        <v>25614</v>
      </c>
    </row>
    <row r="76" spans="1:20" x14ac:dyDescent="0.35">
      <c r="A76" t="str">
        <f>TRIM(Table_tlin14611[[#This Row],[bus]])&amp;TRIM(Table_tlin14611[[#This Row],[Nfar]])&amp;TRIM(Table_tlin14611[[#This Row],[ID]])</f>
        <v>2562159.31</v>
      </c>
      <c r="B76">
        <v>75</v>
      </c>
      <c r="C76">
        <v>25621</v>
      </c>
      <c r="D76" t="s">
        <v>2929</v>
      </c>
      <c r="E76" s="173"/>
      <c r="F76">
        <v>1</v>
      </c>
      <c r="G76">
        <v>25615</v>
      </c>
      <c r="H76" t="s">
        <v>5858</v>
      </c>
      <c r="I76">
        <v>13.2</v>
      </c>
      <c r="J76">
        <v>1</v>
      </c>
      <c r="K76">
        <v>1</v>
      </c>
      <c r="L76">
        <v>0</v>
      </c>
      <c r="M76">
        <v>0</v>
      </c>
      <c r="N76">
        <v>2</v>
      </c>
      <c r="O76">
        <v>25615</v>
      </c>
      <c r="P76">
        <v>59.3</v>
      </c>
      <c r="Q76">
        <v>0.1</v>
      </c>
      <c r="R76">
        <v>0.05</v>
      </c>
      <c r="S76">
        <v>25615</v>
      </c>
    </row>
    <row r="77" spans="1:20" x14ac:dyDescent="0.35">
      <c r="A77" t="str">
        <f>TRIM(Table_tlin14611[[#This Row],[bus]])&amp;TRIM(Table_tlin14611[[#This Row],[Nfar]])&amp;TRIM(Table_tlin14611[[#This Row],[ID]])</f>
        <v>2604157.91</v>
      </c>
      <c r="B77">
        <v>76</v>
      </c>
      <c r="C77">
        <v>26041</v>
      </c>
      <c r="D77" t="s">
        <v>5859</v>
      </c>
      <c r="E77" s="173">
        <v>230</v>
      </c>
      <c r="F77">
        <v>1</v>
      </c>
      <c r="G77">
        <v>64056</v>
      </c>
      <c r="H77" t="s">
        <v>5860</v>
      </c>
      <c r="I77">
        <v>345</v>
      </c>
      <c r="J77">
        <v>1</v>
      </c>
      <c r="K77">
        <v>1</v>
      </c>
      <c r="L77">
        <v>0</v>
      </c>
      <c r="M77">
        <v>0</v>
      </c>
      <c r="N77">
        <v>1</v>
      </c>
      <c r="O77">
        <v>64056</v>
      </c>
      <c r="P77">
        <v>57.9</v>
      </c>
      <c r="Q77">
        <v>1</v>
      </c>
      <c r="R77">
        <v>8.3000000000000004E-2</v>
      </c>
      <c r="S77">
        <v>64056</v>
      </c>
      <c r="T77">
        <v>2</v>
      </c>
    </row>
    <row r="78" spans="1:20" x14ac:dyDescent="0.35">
      <c r="A78" t="str">
        <f>TRIM(Table_tlin14611[[#This Row],[bus]])&amp;TRIM(Table_tlin14611[[#This Row],[Nfar]])&amp;TRIM(Table_tlin14611[[#This Row],[ID]])</f>
        <v>2604357.91</v>
      </c>
      <c r="B78">
        <v>77</v>
      </c>
      <c r="C78">
        <v>26043</v>
      </c>
      <c r="D78" t="s">
        <v>5859</v>
      </c>
      <c r="E78" s="173">
        <v>345</v>
      </c>
      <c r="F78">
        <v>1</v>
      </c>
      <c r="G78">
        <v>65995</v>
      </c>
      <c r="H78" t="s">
        <v>5861</v>
      </c>
      <c r="I78">
        <v>345</v>
      </c>
      <c r="J78">
        <v>1</v>
      </c>
      <c r="K78">
        <v>1</v>
      </c>
      <c r="L78">
        <v>0</v>
      </c>
      <c r="M78">
        <v>0</v>
      </c>
      <c r="N78">
        <v>1</v>
      </c>
      <c r="O78">
        <v>65995</v>
      </c>
      <c r="P78">
        <v>57.9</v>
      </c>
      <c r="Q78">
        <v>1</v>
      </c>
      <c r="R78">
        <v>8.3000000000000004E-2</v>
      </c>
      <c r="S78">
        <v>65995</v>
      </c>
      <c r="T78">
        <v>2</v>
      </c>
    </row>
    <row r="79" spans="1:20" x14ac:dyDescent="0.35">
      <c r="A79" t="str">
        <f>TRIM(Table_tlin14611[[#This Row],[bus]])&amp;TRIM(Table_tlin14611[[#This Row],[Nfar]])&amp;TRIM(Table_tlin14611[[#This Row],[ID]])</f>
        <v>2604357.92</v>
      </c>
      <c r="B79">
        <v>78</v>
      </c>
      <c r="C79">
        <v>26043</v>
      </c>
      <c r="D79" t="s">
        <v>5859</v>
      </c>
      <c r="E79" s="173">
        <v>345</v>
      </c>
      <c r="F79">
        <v>2</v>
      </c>
      <c r="G79">
        <v>65995</v>
      </c>
      <c r="H79" t="s">
        <v>5861</v>
      </c>
      <c r="I79">
        <v>345</v>
      </c>
      <c r="J79">
        <v>2</v>
      </c>
      <c r="K79">
        <v>1</v>
      </c>
      <c r="L79">
        <v>0</v>
      </c>
      <c r="M79">
        <v>0</v>
      </c>
      <c r="N79">
        <v>1</v>
      </c>
      <c r="O79">
        <v>65995</v>
      </c>
      <c r="P79">
        <v>57.9</v>
      </c>
      <c r="Q79">
        <v>1</v>
      </c>
      <c r="R79">
        <v>8.3000000000000004E-2</v>
      </c>
      <c r="S79">
        <v>65995</v>
      </c>
      <c r="T79">
        <v>2</v>
      </c>
    </row>
    <row r="80" spans="1:20" x14ac:dyDescent="0.35">
      <c r="A80" t="str">
        <f>TRIM(Table_tlin14611[[#This Row],[bus]])&amp;TRIM(Table_tlin14611[[#This Row],[Nfar]])&amp;TRIM(Table_tlin14611[[#This Row],[ID]])</f>
        <v>2604457.91</v>
      </c>
      <c r="B80">
        <v>79</v>
      </c>
      <c r="C80">
        <v>26044</v>
      </c>
      <c r="D80" t="s">
        <v>5862</v>
      </c>
      <c r="E80" s="173">
        <v>500</v>
      </c>
      <c r="F80">
        <v>1</v>
      </c>
      <c r="G80">
        <v>19038</v>
      </c>
      <c r="H80" t="s">
        <v>5863</v>
      </c>
      <c r="I80">
        <v>500</v>
      </c>
      <c r="J80">
        <v>1</v>
      </c>
      <c r="K80">
        <v>1</v>
      </c>
      <c r="L80">
        <v>0</v>
      </c>
      <c r="M80">
        <v>0</v>
      </c>
      <c r="N80">
        <v>1</v>
      </c>
      <c r="O80">
        <v>19038</v>
      </c>
      <c r="P80">
        <v>57.9</v>
      </c>
      <c r="Q80">
        <v>1</v>
      </c>
      <c r="R80">
        <v>8.3000000000000004E-2</v>
      </c>
      <c r="S80">
        <v>19038</v>
      </c>
      <c r="T80">
        <v>2</v>
      </c>
    </row>
    <row r="81" spans="1:20" x14ac:dyDescent="0.35">
      <c r="A81" t="str">
        <f>TRIM(Table_tlin14611[[#This Row],[bus]])&amp;TRIM(Table_tlin14611[[#This Row],[Nfar]])&amp;TRIM(Table_tlin14611[[#This Row],[ID]])</f>
        <v>2604657.91</v>
      </c>
      <c r="B81">
        <v>80</v>
      </c>
      <c r="C81">
        <v>26046</v>
      </c>
      <c r="D81" t="s">
        <v>5864</v>
      </c>
      <c r="E81" s="173">
        <v>230</v>
      </c>
      <c r="F81">
        <v>1</v>
      </c>
      <c r="G81">
        <v>19022</v>
      </c>
      <c r="H81" t="s">
        <v>5865</v>
      </c>
      <c r="I81">
        <v>230</v>
      </c>
      <c r="J81">
        <v>1</v>
      </c>
      <c r="K81">
        <v>1</v>
      </c>
      <c r="L81">
        <v>0</v>
      </c>
      <c r="M81">
        <v>0</v>
      </c>
      <c r="N81">
        <v>1</v>
      </c>
      <c r="O81">
        <v>19022</v>
      </c>
      <c r="P81">
        <v>57.9</v>
      </c>
      <c r="Q81">
        <v>1</v>
      </c>
      <c r="R81">
        <v>8.3000000000000004E-2</v>
      </c>
      <c r="S81">
        <v>19022</v>
      </c>
      <c r="T81">
        <v>2</v>
      </c>
    </row>
    <row r="82" spans="1:20" x14ac:dyDescent="0.35">
      <c r="A82" t="str">
        <f>TRIM(Table_tlin14611[[#This Row],[bus]])&amp;TRIM(Table_tlin14611[[#This Row],[Nfar]])&amp;TRIM(Table_tlin14611[[#This Row],[ID]])</f>
        <v>2604857.91</v>
      </c>
      <c r="B82">
        <v>81</v>
      </c>
      <c r="C82">
        <v>26048</v>
      </c>
      <c r="D82" t="s">
        <v>5864</v>
      </c>
      <c r="E82" s="173">
        <v>500</v>
      </c>
      <c r="F82">
        <v>1</v>
      </c>
      <c r="G82">
        <v>24042</v>
      </c>
      <c r="H82" t="s">
        <v>5866</v>
      </c>
      <c r="I82">
        <v>500</v>
      </c>
      <c r="J82">
        <v>1</v>
      </c>
      <c r="K82">
        <v>1</v>
      </c>
      <c r="L82">
        <v>0</v>
      </c>
      <c r="M82">
        <v>0</v>
      </c>
      <c r="N82">
        <v>1</v>
      </c>
      <c r="O82">
        <v>24042</v>
      </c>
      <c r="P82">
        <v>57.9</v>
      </c>
      <c r="Q82">
        <v>1</v>
      </c>
      <c r="R82">
        <v>8.3000000000000004E-2</v>
      </c>
      <c r="S82">
        <v>24042</v>
      </c>
      <c r="T82">
        <v>2</v>
      </c>
    </row>
    <row r="83" spans="1:20" x14ac:dyDescent="0.35">
      <c r="A83" t="str">
        <f>TRIM(Table_tlin14611[[#This Row],[bus]])&amp;TRIM(Table_tlin14611[[#This Row],[Nfar]])&amp;TRIM(Table_tlin14611[[#This Row],[ID]])</f>
        <v>2609457.9E</v>
      </c>
      <c r="B83">
        <v>82</v>
      </c>
      <c r="C83">
        <v>26094</v>
      </c>
      <c r="D83" t="s">
        <v>5867</v>
      </c>
      <c r="E83" s="173">
        <v>230</v>
      </c>
      <c r="F83" t="s">
        <v>5807</v>
      </c>
      <c r="G83">
        <v>24147</v>
      </c>
      <c r="H83" t="s">
        <v>5868</v>
      </c>
      <c r="I83">
        <v>230</v>
      </c>
      <c r="J83" t="s">
        <v>5807</v>
      </c>
      <c r="K83">
        <v>1</v>
      </c>
      <c r="L83">
        <v>0</v>
      </c>
      <c r="M83">
        <v>0</v>
      </c>
      <c r="N83">
        <v>1</v>
      </c>
      <c r="O83">
        <v>24147</v>
      </c>
      <c r="P83">
        <v>57.9</v>
      </c>
      <c r="Q83">
        <v>1</v>
      </c>
      <c r="R83">
        <v>8.3000000000000004E-2</v>
      </c>
      <c r="S83">
        <v>24147</v>
      </c>
      <c r="T83">
        <v>2</v>
      </c>
    </row>
    <row r="84" spans="1:20" x14ac:dyDescent="0.35">
      <c r="A84" t="str">
        <f>TRIM(Table_tlin14611[[#This Row],[bus]])&amp;TRIM(Table_tlin14611[[#This Row],[Nfar]])&amp;TRIM(Table_tlin14611[[#This Row],[ID]])</f>
        <v>2609457.9F</v>
      </c>
      <c r="B84">
        <v>83</v>
      </c>
      <c r="C84">
        <v>26094</v>
      </c>
      <c r="D84" t="s">
        <v>5867</v>
      </c>
      <c r="E84" s="173">
        <v>230</v>
      </c>
      <c r="F84" t="s">
        <v>1064</v>
      </c>
      <c r="G84">
        <v>24147</v>
      </c>
      <c r="H84" t="s">
        <v>5868</v>
      </c>
      <c r="I84">
        <v>230</v>
      </c>
      <c r="J84" t="s">
        <v>1064</v>
      </c>
      <c r="K84">
        <v>1</v>
      </c>
      <c r="L84">
        <v>0</v>
      </c>
      <c r="M84">
        <v>0</v>
      </c>
      <c r="N84">
        <v>1</v>
      </c>
      <c r="O84">
        <v>24147</v>
      </c>
      <c r="P84">
        <v>57.9</v>
      </c>
      <c r="Q84">
        <v>1</v>
      </c>
      <c r="R84">
        <v>8.3000000000000004E-2</v>
      </c>
      <c r="S84">
        <v>24147</v>
      </c>
      <c r="T84">
        <v>2</v>
      </c>
    </row>
    <row r="85" spans="1:20" x14ac:dyDescent="0.35">
      <c r="A85" t="str">
        <f>TRIM(Table_tlin14611[[#This Row],[bus]])&amp;TRIM(Table_tlin14611[[#This Row],[Nfar]])&amp;TRIM(Table_tlin14611[[#This Row],[ID]])</f>
        <v>2609857.91</v>
      </c>
      <c r="B85">
        <v>84</v>
      </c>
      <c r="C85">
        <v>26098</v>
      </c>
      <c r="D85" t="s">
        <v>5869</v>
      </c>
      <c r="E85" s="173">
        <v>230</v>
      </c>
      <c r="F85">
        <v>1</v>
      </c>
      <c r="G85">
        <v>24036</v>
      </c>
      <c r="H85" t="s">
        <v>5870</v>
      </c>
      <c r="I85">
        <v>230</v>
      </c>
      <c r="J85">
        <v>1</v>
      </c>
      <c r="K85">
        <v>1</v>
      </c>
      <c r="L85">
        <v>0</v>
      </c>
      <c r="M85">
        <v>0</v>
      </c>
      <c r="N85">
        <v>0</v>
      </c>
      <c r="O85">
        <v>24036</v>
      </c>
      <c r="P85">
        <v>57.9</v>
      </c>
      <c r="Q85">
        <v>1</v>
      </c>
      <c r="R85">
        <v>6.6699999999999995E-2</v>
      </c>
      <c r="S85">
        <v>26098</v>
      </c>
    </row>
    <row r="86" spans="1:20" x14ac:dyDescent="0.35">
      <c r="A86" t="str">
        <f>TRIM(Table_tlin14611[[#This Row],[bus]])&amp;TRIM(Table_tlin14611[[#This Row],[Nfar]])&amp;TRIM(Table_tlin14611[[#This Row],[ID]])</f>
        <v>2609857.91</v>
      </c>
      <c r="B86">
        <v>85</v>
      </c>
      <c r="C86">
        <v>26098</v>
      </c>
      <c r="D86" t="s">
        <v>5869</v>
      </c>
      <c r="E86" s="173">
        <v>230</v>
      </c>
      <c r="F86">
        <v>1</v>
      </c>
      <c r="G86">
        <v>24059</v>
      </c>
      <c r="H86" t="s">
        <v>5871</v>
      </c>
      <c r="I86">
        <v>230</v>
      </c>
      <c r="J86">
        <v>1</v>
      </c>
      <c r="K86">
        <v>1</v>
      </c>
      <c r="L86">
        <v>0</v>
      </c>
      <c r="M86">
        <v>0</v>
      </c>
      <c r="N86">
        <v>0</v>
      </c>
      <c r="O86">
        <v>24059</v>
      </c>
      <c r="P86">
        <v>57.9</v>
      </c>
      <c r="Q86">
        <v>1</v>
      </c>
      <c r="R86">
        <v>6.6699999999999995E-2</v>
      </c>
      <c r="S86">
        <v>26098</v>
      </c>
    </row>
    <row r="87" spans="1:20" x14ac:dyDescent="0.35">
      <c r="A87" t="str">
        <f>TRIM(Table_tlin14611[[#This Row],[bus]])&amp;TRIM(Table_tlin14611[[#This Row],[Nfar]])&amp;TRIM(Table_tlin14611[[#This Row],[ID]])</f>
        <v>2609857.91</v>
      </c>
      <c r="B87">
        <v>86</v>
      </c>
      <c r="C87">
        <v>26098</v>
      </c>
      <c r="D87" t="s">
        <v>5869</v>
      </c>
      <c r="E87" s="173">
        <v>230</v>
      </c>
      <c r="F87">
        <v>1</v>
      </c>
      <c r="G87">
        <v>24114</v>
      </c>
      <c r="H87" t="s">
        <v>5872</v>
      </c>
      <c r="I87">
        <v>230</v>
      </c>
      <c r="J87">
        <v>1</v>
      </c>
      <c r="K87">
        <v>1</v>
      </c>
      <c r="L87">
        <v>0</v>
      </c>
      <c r="M87">
        <v>0</v>
      </c>
      <c r="N87">
        <v>0</v>
      </c>
      <c r="O87">
        <v>24114</v>
      </c>
      <c r="P87">
        <v>57.9</v>
      </c>
      <c r="Q87">
        <v>1</v>
      </c>
      <c r="R87">
        <v>6.6699999999999995E-2</v>
      </c>
      <c r="S87">
        <v>26098</v>
      </c>
    </row>
    <row r="88" spans="1:20" x14ac:dyDescent="0.35">
      <c r="A88" t="str">
        <f>TRIM(Table_tlin14611[[#This Row],[bus]])&amp;TRIM(Table_tlin14611[[#This Row],[Nfar]])&amp;TRIM(Table_tlin14611[[#This Row],[ID]])</f>
        <v>2609857.91</v>
      </c>
      <c r="B88">
        <v>87</v>
      </c>
      <c r="C88">
        <v>26098</v>
      </c>
      <c r="D88" t="s">
        <v>5869</v>
      </c>
      <c r="E88" s="173">
        <v>230</v>
      </c>
      <c r="F88">
        <v>1</v>
      </c>
      <c r="G88">
        <v>24114</v>
      </c>
      <c r="H88" t="s">
        <v>5872</v>
      </c>
      <c r="I88">
        <v>230</v>
      </c>
      <c r="J88">
        <v>2</v>
      </c>
      <c r="K88">
        <v>1</v>
      </c>
      <c r="L88">
        <v>0</v>
      </c>
      <c r="M88">
        <v>0</v>
      </c>
      <c r="N88">
        <v>0</v>
      </c>
      <c r="O88">
        <v>24114</v>
      </c>
      <c r="P88">
        <v>57.9</v>
      </c>
      <c r="Q88">
        <v>1</v>
      </c>
      <c r="R88">
        <v>6.6699999999999995E-2</v>
      </c>
      <c r="S88">
        <v>26098</v>
      </c>
    </row>
    <row r="89" spans="1:20" x14ac:dyDescent="0.35">
      <c r="A89" t="str">
        <f>TRIM(Table_tlin14611[[#This Row],[bus]])&amp;TRIM(Table_tlin14611[[#This Row],[Nfar]])&amp;TRIM(Table_tlin14611[[#This Row],[ID]])</f>
        <v>2610557.91</v>
      </c>
      <c r="B89">
        <v>88</v>
      </c>
      <c r="C89">
        <v>26105</v>
      </c>
      <c r="D89" t="s">
        <v>5873</v>
      </c>
      <c r="E89" s="173">
        <v>500</v>
      </c>
      <c r="F89">
        <v>1</v>
      </c>
      <c r="G89">
        <v>24086</v>
      </c>
      <c r="H89" t="s">
        <v>5874</v>
      </c>
      <c r="I89">
        <v>500</v>
      </c>
      <c r="J89">
        <v>1</v>
      </c>
      <c r="K89">
        <v>1</v>
      </c>
      <c r="L89">
        <v>0</v>
      </c>
      <c r="M89">
        <v>0</v>
      </c>
      <c r="N89">
        <v>1</v>
      </c>
      <c r="O89">
        <v>24086</v>
      </c>
      <c r="P89">
        <v>57.9</v>
      </c>
      <c r="Q89">
        <v>1</v>
      </c>
      <c r="R89">
        <v>8.3000000000000004E-2</v>
      </c>
      <c r="S89">
        <v>24086</v>
      </c>
      <c r="T89">
        <v>2</v>
      </c>
    </row>
    <row r="90" spans="1:20" x14ac:dyDescent="0.35">
      <c r="A90" t="str">
        <f>TRIM(Table_tlin14611[[#This Row],[bus]])&amp;TRIM(Table_tlin14611[[#This Row],[Nfar]])&amp;TRIM(Table_tlin14611[[#This Row],[ID]])</f>
        <v>2612357.91</v>
      </c>
      <c r="B90">
        <v>89</v>
      </c>
      <c r="C90">
        <v>26123</v>
      </c>
      <c r="D90" t="s">
        <v>5875</v>
      </c>
      <c r="E90" s="173">
        <v>500</v>
      </c>
      <c r="F90">
        <v>1</v>
      </c>
      <c r="G90">
        <v>14003</v>
      </c>
      <c r="H90" t="s">
        <v>5876</v>
      </c>
      <c r="I90">
        <v>500</v>
      </c>
      <c r="J90">
        <v>1</v>
      </c>
      <c r="K90">
        <v>1</v>
      </c>
      <c r="L90">
        <v>0</v>
      </c>
      <c r="M90">
        <v>0</v>
      </c>
      <c r="N90">
        <v>1</v>
      </c>
      <c r="O90">
        <v>14003</v>
      </c>
      <c r="P90">
        <v>57.9</v>
      </c>
      <c r="Q90">
        <v>1</v>
      </c>
      <c r="R90">
        <v>8.3000000000000004E-2</v>
      </c>
      <c r="S90">
        <v>14003</v>
      </c>
      <c r="T90">
        <v>2</v>
      </c>
    </row>
    <row r="91" spans="1:20" x14ac:dyDescent="0.35">
      <c r="A91" t="str">
        <f>TRIM(Table_tlin14611[[#This Row],[bus]])&amp;TRIM(Table_tlin14611[[#This Row],[Nfar]])&amp;TRIM(Table_tlin14611[[#This Row],[ID]])</f>
        <v>2626857.9E</v>
      </c>
      <c r="B91">
        <v>90</v>
      </c>
      <c r="C91">
        <v>26268</v>
      </c>
      <c r="D91" t="s">
        <v>5877</v>
      </c>
      <c r="E91" s="173">
        <v>230</v>
      </c>
      <c r="F91" t="s">
        <v>5807</v>
      </c>
      <c r="G91">
        <v>27248</v>
      </c>
      <c r="H91" t="s">
        <v>5878</v>
      </c>
      <c r="I91">
        <v>69</v>
      </c>
      <c r="J91" t="s">
        <v>5807</v>
      </c>
      <c r="K91">
        <v>1</v>
      </c>
      <c r="L91">
        <v>0</v>
      </c>
      <c r="M91">
        <v>0</v>
      </c>
      <c r="N91">
        <v>1</v>
      </c>
      <c r="O91">
        <v>27248</v>
      </c>
      <c r="P91">
        <v>57.9</v>
      </c>
      <c r="Q91">
        <v>1</v>
      </c>
      <c r="R91">
        <v>8.3000000000000004E-2</v>
      </c>
      <c r="S91">
        <v>2</v>
      </c>
    </row>
    <row r="92" spans="1:20" x14ac:dyDescent="0.35">
      <c r="A92" t="str">
        <f>TRIM(Table_tlin14611[[#This Row],[bus]])&amp;TRIM(Table_tlin14611[[#This Row],[Nfar]])&amp;TRIM(Table_tlin14611[[#This Row],[ID]])</f>
        <v>2626857.9F</v>
      </c>
      <c r="B92">
        <v>91</v>
      </c>
      <c r="C92">
        <v>26268</v>
      </c>
      <c r="D92" t="s">
        <v>5877</v>
      </c>
      <c r="E92" s="173">
        <v>230</v>
      </c>
      <c r="F92" t="s">
        <v>1064</v>
      </c>
      <c r="G92">
        <v>27248</v>
      </c>
      <c r="H92" t="s">
        <v>5878</v>
      </c>
      <c r="I92">
        <v>69</v>
      </c>
      <c r="J92" t="s">
        <v>1064</v>
      </c>
      <c r="K92">
        <v>1</v>
      </c>
      <c r="L92">
        <v>0</v>
      </c>
      <c r="M92">
        <v>0</v>
      </c>
      <c r="N92">
        <v>1</v>
      </c>
      <c r="O92">
        <v>27248</v>
      </c>
      <c r="P92">
        <v>57.9</v>
      </c>
      <c r="Q92">
        <v>1</v>
      </c>
      <c r="R92">
        <v>8.3000000000000004E-2</v>
      </c>
      <c r="S92">
        <v>2</v>
      </c>
    </row>
    <row r="93" spans="1:20" x14ac:dyDescent="0.35">
      <c r="A93" t="str">
        <f>TRIM(Table_tlin14611[[#This Row],[bus]])&amp;TRIM(Table_tlin14611[[#This Row],[Nfar]])&amp;TRIM(Table_tlin14611[[#This Row],[ID]])</f>
        <v>2736157.953</v>
      </c>
      <c r="B93">
        <v>92</v>
      </c>
      <c r="C93">
        <v>27361</v>
      </c>
      <c r="D93" t="s">
        <v>5879</v>
      </c>
      <c r="E93" s="173">
        <v>69</v>
      </c>
      <c r="F93">
        <v>53</v>
      </c>
      <c r="G93">
        <v>27338</v>
      </c>
      <c r="H93" t="s">
        <v>5880</v>
      </c>
      <c r="I93">
        <v>69</v>
      </c>
      <c r="J93">
        <v>53</v>
      </c>
      <c r="K93">
        <v>1</v>
      </c>
      <c r="L93">
        <v>0</v>
      </c>
      <c r="M93">
        <v>0</v>
      </c>
      <c r="N93">
        <v>1</v>
      </c>
      <c r="O93">
        <v>27338</v>
      </c>
      <c r="P93">
        <v>57.9</v>
      </c>
      <c r="Q93">
        <v>1</v>
      </c>
      <c r="R93">
        <v>8.3000000000000004E-2</v>
      </c>
      <c r="S93">
        <v>27338</v>
      </c>
    </row>
    <row r="94" spans="1:20" x14ac:dyDescent="0.35">
      <c r="A94" t="str">
        <f>TRIM(Table_tlin14611[[#This Row],[bus]])&amp;TRIM(Table_tlin14611[[#This Row],[Nfar]])&amp;TRIM(Table_tlin14611[[#This Row],[ID]])</f>
        <v>2736257.954</v>
      </c>
      <c r="B94">
        <v>93</v>
      </c>
      <c r="C94">
        <v>27362</v>
      </c>
      <c r="D94" t="s">
        <v>5881</v>
      </c>
      <c r="E94" s="173">
        <v>69</v>
      </c>
      <c r="F94">
        <v>54</v>
      </c>
      <c r="G94">
        <v>27338</v>
      </c>
      <c r="H94" t="s">
        <v>5880</v>
      </c>
      <c r="I94">
        <v>69</v>
      </c>
      <c r="J94">
        <v>54</v>
      </c>
      <c r="K94">
        <v>1</v>
      </c>
      <c r="L94">
        <v>0</v>
      </c>
      <c r="M94">
        <v>0</v>
      </c>
      <c r="N94">
        <v>1</v>
      </c>
      <c r="O94">
        <v>27338</v>
      </c>
      <c r="P94">
        <v>57.9</v>
      </c>
      <c r="Q94">
        <v>1</v>
      </c>
      <c r="R94">
        <v>8.3000000000000004E-2</v>
      </c>
      <c r="S94">
        <v>27338</v>
      </c>
    </row>
    <row r="95" spans="1:20" x14ac:dyDescent="0.35">
      <c r="A95" t="str">
        <f>TRIM(Table_tlin14611[[#This Row],[bus]])&amp;TRIM(Table_tlin14611[[#This Row],[Nfar]])&amp;TRIM(Table_tlin14611[[#This Row],[ID]])</f>
        <v>2736357.955</v>
      </c>
      <c r="B95">
        <v>94</v>
      </c>
      <c r="C95">
        <v>27363</v>
      </c>
      <c r="D95" t="s">
        <v>5882</v>
      </c>
      <c r="E95" s="173">
        <v>69</v>
      </c>
      <c r="F95">
        <v>55</v>
      </c>
      <c r="G95">
        <v>27338</v>
      </c>
      <c r="H95" t="s">
        <v>5880</v>
      </c>
      <c r="I95">
        <v>69</v>
      </c>
      <c r="J95">
        <v>55</v>
      </c>
      <c r="K95">
        <v>1</v>
      </c>
      <c r="L95">
        <v>0</v>
      </c>
      <c r="M95">
        <v>0</v>
      </c>
      <c r="N95">
        <v>1</v>
      </c>
      <c r="O95">
        <v>27338</v>
      </c>
      <c r="P95">
        <v>57.9</v>
      </c>
      <c r="Q95">
        <v>1</v>
      </c>
      <c r="R95">
        <v>8.3000000000000004E-2</v>
      </c>
      <c r="S95">
        <v>27338</v>
      </c>
    </row>
    <row r="96" spans="1:20" x14ac:dyDescent="0.35">
      <c r="A96" t="str">
        <f>TRIM(Table_tlin14611[[#This Row],[bus]])&amp;TRIM(Table_tlin14611[[#This Row],[Nfar]])&amp;TRIM(Table_tlin14611[[#This Row],[ID]])</f>
        <v>2925057.91</v>
      </c>
      <c r="B96">
        <v>95</v>
      </c>
      <c r="C96">
        <v>29250</v>
      </c>
      <c r="D96" t="s">
        <v>5788</v>
      </c>
      <c r="E96" s="173">
        <v>500</v>
      </c>
      <c r="F96">
        <v>1</v>
      </c>
      <c r="G96">
        <v>29251</v>
      </c>
      <c r="H96" t="s">
        <v>5883</v>
      </c>
      <c r="I96">
        <v>500</v>
      </c>
      <c r="J96">
        <v>1</v>
      </c>
      <c r="K96">
        <v>1</v>
      </c>
      <c r="L96">
        <v>0</v>
      </c>
      <c r="M96">
        <v>0</v>
      </c>
      <c r="N96">
        <v>0</v>
      </c>
      <c r="O96">
        <v>29251</v>
      </c>
      <c r="P96">
        <v>57.9</v>
      </c>
      <c r="Q96">
        <v>1</v>
      </c>
      <c r="R96">
        <v>6.6699999999999995E-2</v>
      </c>
      <c r="S96">
        <v>24900</v>
      </c>
    </row>
    <row r="97" spans="1:19" x14ac:dyDescent="0.35">
      <c r="A97" t="str">
        <f>TRIM(Table_tlin14611[[#This Row],[bus]])&amp;TRIM(Table_tlin14611[[#This Row],[Nfar]])&amp;TRIM(Table_tlin14611[[#This Row],[ID]])</f>
        <v>2925157.91</v>
      </c>
      <c r="B97">
        <v>96</v>
      </c>
      <c r="C97">
        <v>29251</v>
      </c>
      <c r="D97" t="s">
        <v>5883</v>
      </c>
      <c r="E97" s="173">
        <v>500</v>
      </c>
      <c r="F97">
        <v>1</v>
      </c>
      <c r="G97">
        <v>24900</v>
      </c>
      <c r="H97" t="s">
        <v>5884</v>
      </c>
      <c r="I97">
        <v>500</v>
      </c>
      <c r="J97">
        <v>1</v>
      </c>
      <c r="K97">
        <v>1</v>
      </c>
      <c r="L97">
        <v>0</v>
      </c>
      <c r="M97">
        <v>0</v>
      </c>
      <c r="N97">
        <v>0</v>
      </c>
      <c r="O97">
        <v>24900</v>
      </c>
      <c r="P97">
        <v>57.9</v>
      </c>
      <c r="Q97">
        <v>1</v>
      </c>
      <c r="R97">
        <v>6.6699999999999995E-2</v>
      </c>
      <c r="S97">
        <v>24900</v>
      </c>
    </row>
    <row r="98" spans="1:19" x14ac:dyDescent="0.35">
      <c r="A98" t="str">
        <f>TRIM(Table_tlin14611[[#This Row],[bus]])&amp;TRIM(Table_tlin14611[[#This Row],[Nfar]])&amp;TRIM(Table_tlin14611[[#This Row],[ID]])</f>
        <v>40025404941</v>
      </c>
      <c r="B98">
        <v>97</v>
      </c>
      <c r="C98">
        <v>40025</v>
      </c>
      <c r="D98" t="s">
        <v>5885</v>
      </c>
      <c r="E98" s="173">
        <v>115</v>
      </c>
      <c r="F98">
        <v>1</v>
      </c>
      <c r="G98">
        <v>40494</v>
      </c>
      <c r="H98" t="s">
        <v>5886</v>
      </c>
      <c r="I98">
        <v>115</v>
      </c>
      <c r="J98" t="s">
        <v>1064</v>
      </c>
      <c r="K98">
        <v>4.1666666666666699E-2</v>
      </c>
      <c r="M98">
        <v>0</v>
      </c>
      <c r="N98">
        <v>0.05</v>
      </c>
      <c r="O98">
        <v>2</v>
      </c>
      <c r="P98">
        <v>40494</v>
      </c>
      <c r="Q98">
        <v>59.5</v>
      </c>
      <c r="R98">
        <v>30</v>
      </c>
      <c r="S98">
        <v>0.05</v>
      </c>
    </row>
    <row r="99" spans="1:19" x14ac:dyDescent="0.35">
      <c r="A99" t="str">
        <f>TRIM(Table_tlin14611[[#This Row],[bus]])&amp;TRIM(Table_tlin14611[[#This Row],[Nfar]])&amp;TRIM(Table_tlin14611[[#This Row],[ID]])</f>
        <v>4004741013N</v>
      </c>
      <c r="B99">
        <v>98</v>
      </c>
      <c r="C99">
        <v>40047</v>
      </c>
      <c r="D99" t="s">
        <v>5887</v>
      </c>
      <c r="E99" s="173">
        <v>115</v>
      </c>
      <c r="F99" t="s">
        <v>1548</v>
      </c>
      <c r="G99">
        <v>41013</v>
      </c>
      <c r="H99" t="s">
        <v>5888</v>
      </c>
      <c r="I99">
        <v>115</v>
      </c>
      <c r="J99">
        <v>1</v>
      </c>
      <c r="K99">
        <v>4.1666666666666699E-2</v>
      </c>
      <c r="M99">
        <v>0</v>
      </c>
      <c r="N99">
        <v>0.05</v>
      </c>
      <c r="O99">
        <v>2</v>
      </c>
      <c r="P99">
        <v>41013</v>
      </c>
      <c r="Q99">
        <v>59</v>
      </c>
      <c r="R99">
        <v>0.17699999999999999</v>
      </c>
      <c r="S99">
        <v>0.05</v>
      </c>
    </row>
    <row r="100" spans="1:19" x14ac:dyDescent="0.35">
      <c r="A100" t="str">
        <f>TRIM(Table_tlin14611[[#This Row],[bus]])&amp;TRIM(Table_tlin14611[[#This Row],[Nfar]])&amp;TRIM(Table_tlin14611[[#This Row],[ID]])</f>
        <v>4004747087N</v>
      </c>
      <c r="B100">
        <v>99</v>
      </c>
      <c r="C100">
        <v>40047</v>
      </c>
      <c r="D100" t="s">
        <v>5887</v>
      </c>
      <c r="E100" s="173">
        <v>115</v>
      </c>
      <c r="F100" t="s">
        <v>1548</v>
      </c>
      <c r="G100">
        <v>47087</v>
      </c>
      <c r="H100" t="s">
        <v>5889</v>
      </c>
      <c r="I100">
        <v>115</v>
      </c>
      <c r="J100">
        <v>1</v>
      </c>
      <c r="K100">
        <v>4.1666666666666699E-2</v>
      </c>
      <c r="M100">
        <v>0</v>
      </c>
      <c r="N100">
        <v>0.05</v>
      </c>
      <c r="O100">
        <v>2</v>
      </c>
      <c r="P100">
        <v>47087</v>
      </c>
      <c r="Q100">
        <v>59</v>
      </c>
      <c r="R100">
        <v>0.17699999999999999</v>
      </c>
      <c r="S100">
        <v>0.05</v>
      </c>
    </row>
    <row r="101" spans="1:19" x14ac:dyDescent="0.35">
      <c r="A101" t="str">
        <f>TRIM(Table_tlin14611[[#This Row],[bus]])&amp;TRIM(Table_tlin14611[[#This Row],[Nfar]])&amp;TRIM(Table_tlin14611[[#This Row],[ID]])</f>
        <v>40087401131</v>
      </c>
      <c r="B101">
        <v>100</v>
      </c>
      <c r="C101">
        <v>40087</v>
      </c>
      <c r="D101" t="s">
        <v>5890</v>
      </c>
      <c r="E101" s="173">
        <v>115</v>
      </c>
      <c r="F101">
        <v>1</v>
      </c>
      <c r="G101">
        <v>40113</v>
      </c>
      <c r="H101" t="s">
        <v>5891</v>
      </c>
      <c r="I101">
        <v>115</v>
      </c>
      <c r="J101">
        <v>1</v>
      </c>
      <c r="K101">
        <v>4.1666666666666699E-2</v>
      </c>
      <c r="M101">
        <v>0</v>
      </c>
      <c r="N101">
        <v>0.05</v>
      </c>
      <c r="O101">
        <v>2</v>
      </c>
      <c r="P101">
        <v>40113</v>
      </c>
      <c r="Q101">
        <v>59</v>
      </c>
      <c r="R101">
        <v>0</v>
      </c>
      <c r="S101">
        <v>0.05</v>
      </c>
    </row>
    <row r="102" spans="1:19" x14ac:dyDescent="0.35">
      <c r="A102" t="str">
        <f>TRIM(Table_tlin14611[[#This Row],[bus]])&amp;TRIM(Table_tlin14611[[#This Row],[Nfar]])&amp;TRIM(Table_tlin14611[[#This Row],[ID]])</f>
        <v>40203471351</v>
      </c>
      <c r="B102">
        <v>101</v>
      </c>
      <c r="C102">
        <v>40203</v>
      </c>
      <c r="D102" t="s">
        <v>5892</v>
      </c>
      <c r="E102" s="173">
        <v>115</v>
      </c>
      <c r="F102">
        <v>1</v>
      </c>
      <c r="G102">
        <v>47135</v>
      </c>
      <c r="H102" t="s">
        <v>5893</v>
      </c>
      <c r="I102">
        <v>115</v>
      </c>
      <c r="J102">
        <v>1</v>
      </c>
      <c r="K102">
        <v>4.1666666666666699E-2</v>
      </c>
      <c r="M102">
        <v>0</v>
      </c>
      <c r="N102">
        <v>0.05</v>
      </c>
      <c r="O102">
        <v>2</v>
      </c>
      <c r="P102">
        <v>47135</v>
      </c>
      <c r="Q102">
        <v>59.5</v>
      </c>
      <c r="R102">
        <v>60</v>
      </c>
      <c r="S102">
        <v>0.05</v>
      </c>
    </row>
    <row r="103" spans="1:19" x14ac:dyDescent="0.35">
      <c r="A103" t="str">
        <f>TRIM(Table_tlin14611[[#This Row],[bus]])&amp;TRIM(Table_tlin14611[[#This Row],[Nfar]])&amp;TRIM(Table_tlin14611[[#This Row],[ID]])</f>
        <v>4024741039N</v>
      </c>
      <c r="B103">
        <v>102</v>
      </c>
      <c r="C103">
        <v>40247</v>
      </c>
      <c r="D103" t="s">
        <v>2932</v>
      </c>
      <c r="E103" s="173">
        <v>115</v>
      </c>
      <c r="F103" t="s">
        <v>1548</v>
      </c>
      <c r="G103">
        <v>41039</v>
      </c>
      <c r="H103" t="s">
        <v>5894</v>
      </c>
      <c r="I103">
        <v>115</v>
      </c>
      <c r="J103" t="s">
        <v>1548</v>
      </c>
      <c r="K103">
        <v>4.1666666666666699E-2</v>
      </c>
      <c r="M103">
        <v>0</v>
      </c>
      <c r="N103">
        <v>0.05</v>
      </c>
      <c r="O103">
        <v>2</v>
      </c>
      <c r="P103">
        <v>41039</v>
      </c>
      <c r="Q103">
        <v>59</v>
      </c>
      <c r="R103">
        <v>0.1</v>
      </c>
      <c r="S103">
        <v>0.05</v>
      </c>
    </row>
    <row r="104" spans="1:19" x14ac:dyDescent="0.35">
      <c r="A104" t="str">
        <f>TRIM(Table_tlin14611[[#This Row],[bus]])&amp;TRIM(Table_tlin14611[[#This Row],[Nfar]])&amp;TRIM(Table_tlin14611[[#This Row],[ID]])</f>
        <v>40277470551</v>
      </c>
      <c r="B104">
        <v>103</v>
      </c>
      <c r="C104">
        <v>40277</v>
      </c>
      <c r="D104" t="s">
        <v>5895</v>
      </c>
      <c r="E104" s="173">
        <v>115</v>
      </c>
      <c r="F104">
        <v>1</v>
      </c>
      <c r="G104">
        <v>47055</v>
      </c>
      <c r="H104" t="s">
        <v>5896</v>
      </c>
      <c r="I104">
        <v>115</v>
      </c>
      <c r="J104">
        <v>1</v>
      </c>
      <c r="K104">
        <v>4.1666666666666699E-2</v>
      </c>
      <c r="M104">
        <v>0</v>
      </c>
      <c r="N104">
        <v>0.05</v>
      </c>
      <c r="O104">
        <v>2</v>
      </c>
      <c r="P104">
        <v>47055</v>
      </c>
      <c r="Q104">
        <v>59</v>
      </c>
      <c r="R104">
        <v>0.1</v>
      </c>
      <c r="S104">
        <v>0.05</v>
      </c>
    </row>
    <row r="105" spans="1:19" x14ac:dyDescent="0.35">
      <c r="A105" t="str">
        <f>TRIM(Table_tlin14611[[#This Row],[bus]])&amp;TRIM(Table_tlin14611[[#This Row],[Nfar]])&amp;TRIM(Table_tlin14611[[#This Row],[ID]])</f>
        <v>40387403851</v>
      </c>
      <c r="B105">
        <v>104</v>
      </c>
      <c r="C105">
        <v>40387</v>
      </c>
      <c r="D105" t="s">
        <v>5897</v>
      </c>
      <c r="E105" s="173">
        <v>115</v>
      </c>
      <c r="F105">
        <v>1</v>
      </c>
      <c r="G105">
        <v>40385</v>
      </c>
      <c r="H105" t="s">
        <v>5898</v>
      </c>
      <c r="I105">
        <v>115</v>
      </c>
      <c r="J105">
        <v>1</v>
      </c>
      <c r="K105">
        <v>4.1666666666666699E-2</v>
      </c>
      <c r="M105">
        <v>0</v>
      </c>
      <c r="N105">
        <v>0.05</v>
      </c>
      <c r="O105">
        <v>2</v>
      </c>
      <c r="P105">
        <v>40385</v>
      </c>
      <c r="Q105">
        <v>58.6</v>
      </c>
      <c r="R105">
        <v>0.1</v>
      </c>
      <c r="S105">
        <v>0.05</v>
      </c>
    </row>
    <row r="106" spans="1:19" x14ac:dyDescent="0.35">
      <c r="A106" t="str">
        <f>TRIM(Table_tlin14611[[#This Row],[bus]])&amp;TRIM(Table_tlin14611[[#This Row],[Nfar]])&amp;TRIM(Table_tlin14611[[#This Row],[ID]])</f>
        <v>40387423891</v>
      </c>
      <c r="B106">
        <v>105</v>
      </c>
      <c r="C106">
        <v>40387</v>
      </c>
      <c r="D106" t="s">
        <v>5897</v>
      </c>
      <c r="E106" s="173">
        <v>115</v>
      </c>
      <c r="F106">
        <v>1</v>
      </c>
      <c r="G106">
        <v>42389</v>
      </c>
      <c r="H106" t="s">
        <v>5899</v>
      </c>
      <c r="I106">
        <v>115</v>
      </c>
      <c r="J106">
        <v>1</v>
      </c>
      <c r="K106">
        <v>4.1666666666666699E-2</v>
      </c>
      <c r="M106">
        <v>0</v>
      </c>
      <c r="N106">
        <v>0.05</v>
      </c>
      <c r="O106">
        <v>2</v>
      </c>
      <c r="P106">
        <v>42389</v>
      </c>
      <c r="Q106">
        <v>58.6</v>
      </c>
      <c r="R106">
        <v>0.1</v>
      </c>
      <c r="S106">
        <v>0.05</v>
      </c>
    </row>
    <row r="107" spans="1:19" x14ac:dyDescent="0.35">
      <c r="A107" t="str">
        <f>TRIM(Table_tlin14611[[#This Row],[bus]])&amp;TRIM(Table_tlin14611[[#This Row],[Nfar]])&amp;TRIM(Table_tlin14611[[#This Row],[ID]])</f>
        <v>4039540815N</v>
      </c>
      <c r="B107">
        <v>106</v>
      </c>
      <c r="C107">
        <v>40395</v>
      </c>
      <c r="D107" t="s">
        <v>5900</v>
      </c>
      <c r="E107" s="173">
        <v>115</v>
      </c>
      <c r="F107" t="s">
        <v>1548</v>
      </c>
      <c r="G107">
        <v>40815</v>
      </c>
      <c r="H107" t="s">
        <v>5901</v>
      </c>
      <c r="I107">
        <v>115</v>
      </c>
      <c r="J107">
        <v>1</v>
      </c>
      <c r="K107">
        <v>4.1666666666666699E-2</v>
      </c>
      <c r="M107">
        <v>0</v>
      </c>
      <c r="N107">
        <v>0.05</v>
      </c>
      <c r="O107">
        <v>2</v>
      </c>
      <c r="P107">
        <v>40815</v>
      </c>
      <c r="Q107">
        <v>58.8</v>
      </c>
      <c r="R107">
        <v>0.1</v>
      </c>
      <c r="S107">
        <v>0.05</v>
      </c>
    </row>
    <row r="108" spans="1:19" x14ac:dyDescent="0.35">
      <c r="A108" t="str">
        <f>TRIM(Table_tlin14611[[#This Row],[bus]])&amp;TRIM(Table_tlin14611[[#This Row],[Nfar]])&amp;TRIM(Table_tlin14611[[#This Row],[ID]])</f>
        <v>40401472931</v>
      </c>
      <c r="B108">
        <v>107</v>
      </c>
      <c r="C108">
        <v>40401</v>
      </c>
      <c r="D108" t="s">
        <v>5902</v>
      </c>
      <c r="E108" s="173">
        <v>115</v>
      </c>
      <c r="F108">
        <v>1</v>
      </c>
      <c r="G108">
        <v>47293</v>
      </c>
      <c r="H108" t="s">
        <v>5903</v>
      </c>
      <c r="I108">
        <v>115</v>
      </c>
      <c r="J108">
        <v>1</v>
      </c>
      <c r="K108">
        <v>4.1666666666666699E-2</v>
      </c>
      <c r="M108">
        <v>0</v>
      </c>
      <c r="N108">
        <v>0.05</v>
      </c>
      <c r="O108">
        <v>2</v>
      </c>
      <c r="P108">
        <v>47293</v>
      </c>
      <c r="Q108">
        <v>59</v>
      </c>
      <c r="R108">
        <v>0.1</v>
      </c>
      <c r="S108">
        <v>0.05</v>
      </c>
    </row>
    <row r="109" spans="1:19" x14ac:dyDescent="0.35">
      <c r="A109" t="str">
        <f>TRIM(Table_tlin14611[[#This Row],[bus]])&amp;TRIM(Table_tlin14611[[#This Row],[Nfar]])&amp;TRIM(Table_tlin14611[[#This Row],[ID]])</f>
        <v>40415412331</v>
      </c>
      <c r="B109">
        <v>108</v>
      </c>
      <c r="C109">
        <v>40415</v>
      </c>
      <c r="D109" t="s">
        <v>5904</v>
      </c>
      <c r="E109" s="173">
        <v>69</v>
      </c>
      <c r="F109">
        <v>1</v>
      </c>
      <c r="G109">
        <v>41233</v>
      </c>
      <c r="H109" t="s">
        <v>5905</v>
      </c>
      <c r="I109">
        <v>69</v>
      </c>
      <c r="J109" t="s">
        <v>1548</v>
      </c>
      <c r="K109">
        <v>4.1666666666666699E-2</v>
      </c>
      <c r="M109">
        <v>0</v>
      </c>
      <c r="N109">
        <v>0.05</v>
      </c>
      <c r="O109">
        <v>2</v>
      </c>
      <c r="P109">
        <v>41233</v>
      </c>
      <c r="Q109">
        <v>58.6</v>
      </c>
      <c r="R109">
        <v>0.1</v>
      </c>
      <c r="S109">
        <v>0</v>
      </c>
    </row>
    <row r="110" spans="1:19" x14ac:dyDescent="0.35">
      <c r="A110" t="str">
        <f>TRIM(Table_tlin14611[[#This Row],[bus]])&amp;TRIM(Table_tlin14611[[#This Row],[Nfar]])&amp;TRIM(Table_tlin14611[[#This Row],[ID]])</f>
        <v>4044041405N</v>
      </c>
      <c r="B110">
        <v>109</v>
      </c>
      <c r="C110">
        <v>40440</v>
      </c>
      <c r="D110" t="s">
        <v>5906</v>
      </c>
      <c r="E110" s="173">
        <v>115</v>
      </c>
      <c r="F110" t="s">
        <v>1548</v>
      </c>
      <c r="G110">
        <v>41405</v>
      </c>
      <c r="H110" t="s">
        <v>5907</v>
      </c>
      <c r="I110">
        <v>115</v>
      </c>
      <c r="J110">
        <v>1</v>
      </c>
      <c r="K110">
        <v>4.1666666666666699E-2</v>
      </c>
      <c r="M110">
        <v>0</v>
      </c>
      <c r="N110">
        <v>0.05</v>
      </c>
      <c r="O110">
        <v>2</v>
      </c>
      <c r="P110">
        <v>41405</v>
      </c>
      <c r="Q110">
        <v>59.3</v>
      </c>
      <c r="R110">
        <v>0.12</v>
      </c>
      <c r="S110">
        <v>0.05</v>
      </c>
    </row>
    <row r="111" spans="1:19" x14ac:dyDescent="0.35">
      <c r="A111" t="str">
        <f>TRIM(Table_tlin14611[[#This Row],[bus]])&amp;TRIM(Table_tlin14611[[#This Row],[Nfar]])&amp;TRIM(Table_tlin14611[[#This Row],[ID]])</f>
        <v>40442414061</v>
      </c>
      <c r="B111">
        <v>110</v>
      </c>
      <c r="C111">
        <v>40442</v>
      </c>
      <c r="D111" t="s">
        <v>5908</v>
      </c>
      <c r="E111" s="173">
        <v>115</v>
      </c>
      <c r="F111">
        <v>1</v>
      </c>
      <c r="G111">
        <v>41406</v>
      </c>
      <c r="H111" t="s">
        <v>5909</v>
      </c>
      <c r="I111">
        <v>115</v>
      </c>
      <c r="J111">
        <v>2</v>
      </c>
      <c r="K111">
        <v>4.1666666666666699E-2</v>
      </c>
      <c r="M111">
        <v>0</v>
      </c>
      <c r="N111">
        <v>0.05</v>
      </c>
      <c r="O111">
        <v>2</v>
      </c>
      <c r="P111">
        <v>41406</v>
      </c>
      <c r="Q111">
        <v>59.2</v>
      </c>
      <c r="R111">
        <v>0.1</v>
      </c>
      <c r="S111">
        <v>0.05</v>
      </c>
    </row>
    <row r="112" spans="1:19" x14ac:dyDescent="0.35">
      <c r="A112" t="str">
        <f>TRIM(Table_tlin14611[[#This Row],[bus]])&amp;TRIM(Table_tlin14611[[#This Row],[Nfar]])&amp;TRIM(Table_tlin14611[[#This Row],[ID]])</f>
        <v>40649474141</v>
      </c>
      <c r="B112">
        <v>111</v>
      </c>
      <c r="C112">
        <v>40649</v>
      </c>
      <c r="D112" t="s">
        <v>5910</v>
      </c>
      <c r="E112" s="173">
        <v>115</v>
      </c>
      <c r="F112">
        <v>1</v>
      </c>
      <c r="G112">
        <v>47414</v>
      </c>
      <c r="H112" t="s">
        <v>5911</v>
      </c>
      <c r="I112">
        <v>115</v>
      </c>
      <c r="J112">
        <v>1</v>
      </c>
      <c r="K112">
        <v>4.1666666666666699E-2</v>
      </c>
      <c r="M112">
        <v>0</v>
      </c>
      <c r="N112">
        <v>0.05</v>
      </c>
      <c r="O112">
        <v>2</v>
      </c>
      <c r="P112">
        <v>47414</v>
      </c>
      <c r="Q112">
        <v>59.3</v>
      </c>
      <c r="R112">
        <v>0.1</v>
      </c>
      <c r="S112">
        <v>0.05</v>
      </c>
    </row>
    <row r="113" spans="1:20" x14ac:dyDescent="0.35">
      <c r="A113" t="str">
        <f>TRIM(Table_tlin14611[[#This Row],[bus]])&amp;TRIM(Table_tlin14611[[#This Row],[Nfar]])&amp;TRIM(Table_tlin14611[[#This Row],[ID]])</f>
        <v>40649474301</v>
      </c>
      <c r="B113">
        <v>112</v>
      </c>
      <c r="C113">
        <v>40649</v>
      </c>
      <c r="D113" t="s">
        <v>5910</v>
      </c>
      <c r="E113" s="173">
        <v>115</v>
      </c>
      <c r="F113">
        <v>1</v>
      </c>
      <c r="G113">
        <v>47430</v>
      </c>
      <c r="H113" t="s">
        <v>5912</v>
      </c>
      <c r="I113">
        <v>115</v>
      </c>
      <c r="J113">
        <v>1</v>
      </c>
      <c r="K113">
        <v>4.1666666666666699E-2</v>
      </c>
      <c r="M113">
        <v>0</v>
      </c>
      <c r="N113">
        <v>0.05</v>
      </c>
      <c r="O113">
        <v>2</v>
      </c>
      <c r="P113">
        <v>47430</v>
      </c>
      <c r="Q113">
        <v>59.3</v>
      </c>
      <c r="R113">
        <v>0.1</v>
      </c>
      <c r="S113">
        <v>0.05</v>
      </c>
    </row>
    <row r="114" spans="1:20" x14ac:dyDescent="0.35">
      <c r="A114" t="str">
        <f>TRIM(Table_tlin14611[[#This Row],[bus]])&amp;TRIM(Table_tlin14611[[#This Row],[Nfar]])&amp;TRIM(Table_tlin14611[[#This Row],[ID]])</f>
        <v>406871 0.0833331</v>
      </c>
      <c r="B114">
        <v>113</v>
      </c>
      <c r="C114">
        <v>40687</v>
      </c>
      <c r="D114" t="s">
        <v>5913</v>
      </c>
      <c r="E114" s="173">
        <v>500</v>
      </c>
      <c r="F114">
        <v>1</v>
      </c>
      <c r="G114">
        <v>300002</v>
      </c>
      <c r="H114" t="s">
        <v>5914</v>
      </c>
      <c r="I114">
        <v>500</v>
      </c>
      <c r="J114">
        <v>1</v>
      </c>
      <c r="K114">
        <v>4.1666666666666699E-2</v>
      </c>
      <c r="M114" t="s">
        <v>5915</v>
      </c>
      <c r="N114">
        <v>40687</v>
      </c>
      <c r="O114">
        <v>57.9</v>
      </c>
      <c r="P114" t="s">
        <v>5916</v>
      </c>
    </row>
    <row r="115" spans="1:20" x14ac:dyDescent="0.35">
      <c r="A115" t="str">
        <f>TRIM(Table_tlin14611[[#This Row],[bus]])&amp;TRIM(Table_tlin14611[[#This Row],[Nfar]])&amp;TRIM(Table_tlin14611[[#This Row],[ID]])</f>
        <v>406871 0.0833331</v>
      </c>
      <c r="B115">
        <v>114</v>
      </c>
      <c r="C115">
        <v>40687</v>
      </c>
      <c r="D115" t="s">
        <v>5913</v>
      </c>
      <c r="E115" s="173">
        <v>500</v>
      </c>
      <c r="F115">
        <v>1</v>
      </c>
      <c r="G115">
        <v>300004</v>
      </c>
      <c r="H115" t="s">
        <v>5917</v>
      </c>
      <c r="I115">
        <v>500</v>
      </c>
      <c r="J115">
        <v>2</v>
      </c>
      <c r="K115">
        <v>4.1666666666666699E-2</v>
      </c>
      <c r="M115" t="s">
        <v>5915</v>
      </c>
      <c r="N115">
        <v>40687</v>
      </c>
      <c r="O115">
        <v>57.9</v>
      </c>
      <c r="P115" t="s">
        <v>5916</v>
      </c>
    </row>
    <row r="116" spans="1:20" x14ac:dyDescent="0.35">
      <c r="A116" t="str">
        <f>TRIM(Table_tlin14611[[#This Row],[bus]])&amp;TRIM(Table_tlin14611[[#This Row],[Nfar]])&amp;TRIM(Table_tlin14611[[#This Row],[ID]])</f>
        <v>40843475621</v>
      </c>
      <c r="B116">
        <v>115</v>
      </c>
      <c r="C116">
        <v>40843</v>
      </c>
      <c r="D116" t="s">
        <v>5918</v>
      </c>
      <c r="E116" s="173">
        <v>115</v>
      </c>
      <c r="F116">
        <v>1</v>
      </c>
      <c r="G116">
        <v>47562</v>
      </c>
      <c r="H116" t="s">
        <v>5919</v>
      </c>
      <c r="I116">
        <v>115</v>
      </c>
      <c r="J116">
        <v>1</v>
      </c>
      <c r="K116">
        <v>4.1666666666666699E-2</v>
      </c>
      <c r="M116">
        <v>0</v>
      </c>
      <c r="N116">
        <v>0.05</v>
      </c>
      <c r="O116">
        <v>2</v>
      </c>
      <c r="P116">
        <v>47562</v>
      </c>
      <c r="Q116">
        <v>59.5</v>
      </c>
      <c r="R116">
        <v>30</v>
      </c>
      <c r="S116">
        <v>0.05</v>
      </c>
    </row>
    <row r="117" spans="1:20" x14ac:dyDescent="0.35">
      <c r="A117" t="str">
        <f>TRIM(Table_tlin14611[[#This Row],[bus]])&amp;TRIM(Table_tlin14611[[#This Row],[Nfar]])&amp;TRIM(Table_tlin14611[[#This Row],[ID]])</f>
        <v>4088541069N</v>
      </c>
      <c r="B117">
        <v>116</v>
      </c>
      <c r="C117">
        <v>40885</v>
      </c>
      <c r="D117" t="s">
        <v>5920</v>
      </c>
      <c r="E117" s="173">
        <v>115</v>
      </c>
      <c r="F117" t="s">
        <v>1548</v>
      </c>
      <c r="G117">
        <v>41069</v>
      </c>
      <c r="H117" t="s">
        <v>5921</v>
      </c>
      <c r="I117">
        <v>115</v>
      </c>
      <c r="J117">
        <v>1</v>
      </c>
      <c r="K117">
        <v>4.1666666666666699E-2</v>
      </c>
      <c r="M117">
        <v>0</v>
      </c>
      <c r="N117">
        <v>0.05</v>
      </c>
      <c r="O117">
        <v>2</v>
      </c>
      <c r="P117">
        <v>41069</v>
      </c>
      <c r="Q117">
        <v>58.6</v>
      </c>
      <c r="R117">
        <v>0.1</v>
      </c>
      <c r="S117">
        <v>0.05</v>
      </c>
    </row>
    <row r="118" spans="1:20" x14ac:dyDescent="0.35">
      <c r="A118" t="str">
        <f>TRIM(Table_tlin14611[[#This Row],[bus]])&amp;TRIM(Table_tlin14611[[#This Row],[Nfar]])&amp;TRIM(Table_tlin14611[[#This Row],[ID]])</f>
        <v>4089358.6V1</v>
      </c>
      <c r="B118">
        <v>117</v>
      </c>
      <c r="C118">
        <v>40893</v>
      </c>
      <c r="D118" t="s">
        <v>5922</v>
      </c>
      <c r="E118" s="173">
        <v>115</v>
      </c>
      <c r="F118" t="s">
        <v>5923</v>
      </c>
      <c r="G118">
        <v>47048</v>
      </c>
      <c r="H118" t="s">
        <v>5924</v>
      </c>
      <c r="I118">
        <v>115</v>
      </c>
      <c r="J118">
        <v>1</v>
      </c>
      <c r="K118">
        <v>1</v>
      </c>
      <c r="L118">
        <v>0</v>
      </c>
      <c r="M118">
        <v>0.05</v>
      </c>
      <c r="N118">
        <v>2</v>
      </c>
      <c r="O118">
        <v>47048</v>
      </c>
      <c r="P118">
        <v>58.6</v>
      </c>
      <c r="Q118">
        <v>0.1</v>
      </c>
      <c r="R118">
        <v>0.05</v>
      </c>
      <c r="S118">
        <v>40893</v>
      </c>
      <c r="T118">
        <v>0</v>
      </c>
    </row>
    <row r="119" spans="1:20" x14ac:dyDescent="0.35">
      <c r="A119" t="str">
        <f>TRIM(Table_tlin14611[[#This Row],[bus]])&amp;TRIM(Table_tlin14611[[#This Row],[Nfar]])&amp;TRIM(Table_tlin14611[[#This Row],[ID]])</f>
        <v>4089358.6V1</v>
      </c>
      <c r="B119">
        <v>118</v>
      </c>
      <c r="C119">
        <v>40893</v>
      </c>
      <c r="D119" t="s">
        <v>5922</v>
      </c>
      <c r="E119" s="173">
        <v>115</v>
      </c>
      <c r="F119" t="s">
        <v>5923</v>
      </c>
      <c r="G119">
        <v>47064</v>
      </c>
      <c r="H119" t="s">
        <v>5925</v>
      </c>
      <c r="I119">
        <v>115</v>
      </c>
      <c r="J119">
        <v>1</v>
      </c>
      <c r="K119">
        <v>1</v>
      </c>
      <c r="L119">
        <v>0</v>
      </c>
      <c r="M119">
        <v>0.05</v>
      </c>
      <c r="N119">
        <v>2</v>
      </c>
      <c r="O119">
        <v>47064</v>
      </c>
      <c r="P119">
        <v>58.6</v>
      </c>
      <c r="Q119">
        <v>0.1</v>
      </c>
      <c r="R119">
        <v>0.05</v>
      </c>
      <c r="S119">
        <v>40893</v>
      </c>
      <c r="T119">
        <v>0</v>
      </c>
    </row>
    <row r="120" spans="1:20" x14ac:dyDescent="0.35">
      <c r="A120" t="str">
        <f>TRIM(Table_tlin14611[[#This Row],[bus]])&amp;TRIM(Table_tlin14611[[#This Row],[Nfar]])&amp;TRIM(Table_tlin14611[[#This Row],[ID]])</f>
        <v>40897472421</v>
      </c>
      <c r="B120">
        <v>119</v>
      </c>
      <c r="C120">
        <v>40897</v>
      </c>
      <c r="D120" t="s">
        <v>5926</v>
      </c>
      <c r="E120" s="173">
        <v>115</v>
      </c>
      <c r="F120">
        <v>1</v>
      </c>
      <c r="G120">
        <v>47242</v>
      </c>
      <c r="H120" t="s">
        <v>5927</v>
      </c>
      <c r="I120">
        <v>115</v>
      </c>
      <c r="J120">
        <v>1</v>
      </c>
      <c r="K120">
        <v>4.1666666666666699E-2</v>
      </c>
      <c r="M120">
        <v>0</v>
      </c>
      <c r="N120">
        <v>0.05</v>
      </c>
      <c r="O120">
        <v>2</v>
      </c>
      <c r="P120">
        <v>47242</v>
      </c>
      <c r="Q120">
        <v>59.3</v>
      </c>
      <c r="R120">
        <v>8.3000000000000004E-2</v>
      </c>
      <c r="S120">
        <v>0.05</v>
      </c>
    </row>
    <row r="121" spans="1:20" x14ac:dyDescent="0.35">
      <c r="A121" t="str">
        <f>TRIM(Table_tlin14611[[#This Row],[bus]])&amp;TRIM(Table_tlin14611[[#This Row],[Nfar]])&amp;TRIM(Table_tlin14611[[#This Row],[ID]])</f>
        <v>40897471631</v>
      </c>
      <c r="B121">
        <v>120</v>
      </c>
      <c r="C121">
        <v>40897</v>
      </c>
      <c r="D121" t="s">
        <v>5928</v>
      </c>
      <c r="E121" s="173">
        <v>115</v>
      </c>
      <c r="F121">
        <v>1</v>
      </c>
      <c r="G121">
        <v>47163</v>
      </c>
      <c r="H121" t="s">
        <v>5929</v>
      </c>
      <c r="I121">
        <v>115</v>
      </c>
      <c r="J121">
        <v>1</v>
      </c>
      <c r="K121">
        <v>4.1666666666666699E-2</v>
      </c>
      <c r="M121">
        <v>0</v>
      </c>
      <c r="N121">
        <v>0.05</v>
      </c>
      <c r="O121">
        <v>2</v>
      </c>
      <c r="P121">
        <v>47163</v>
      </c>
      <c r="Q121">
        <v>58.8</v>
      </c>
      <c r="R121">
        <v>8.3000000000000004E-2</v>
      </c>
      <c r="S121">
        <v>0.05</v>
      </c>
    </row>
    <row r="122" spans="1:20" x14ac:dyDescent="0.35">
      <c r="A122" t="str">
        <f>TRIM(Table_tlin14611[[#This Row],[bus]])&amp;TRIM(Table_tlin14611[[#This Row],[Nfar]])&amp;TRIM(Table_tlin14611[[#This Row],[ID]])</f>
        <v>40985472201</v>
      </c>
      <c r="B122">
        <v>121</v>
      </c>
      <c r="C122">
        <v>40985</v>
      </c>
      <c r="D122" t="s">
        <v>5930</v>
      </c>
      <c r="E122" s="173">
        <v>69</v>
      </c>
      <c r="F122">
        <v>1</v>
      </c>
      <c r="G122">
        <v>47220</v>
      </c>
      <c r="H122" t="s">
        <v>5931</v>
      </c>
      <c r="I122">
        <v>69</v>
      </c>
      <c r="J122">
        <v>1</v>
      </c>
      <c r="K122">
        <v>4.1666666666666699E-2</v>
      </c>
      <c r="M122">
        <v>0</v>
      </c>
      <c r="N122">
        <v>0.05</v>
      </c>
      <c r="O122">
        <v>2</v>
      </c>
      <c r="P122">
        <v>47220</v>
      </c>
      <c r="Q122">
        <v>59.3</v>
      </c>
      <c r="R122">
        <v>0.1</v>
      </c>
      <c r="S122">
        <v>0.05</v>
      </c>
    </row>
    <row r="123" spans="1:20" x14ac:dyDescent="0.35">
      <c r="A123" t="str">
        <f>TRIM(Table_tlin14611[[#This Row],[bus]])&amp;TRIM(Table_tlin14611[[#This Row],[Nfar]])&amp;TRIM(Table_tlin14611[[#This Row],[ID]])</f>
        <v>41089411171</v>
      </c>
      <c r="B123">
        <v>122</v>
      </c>
      <c r="C123">
        <v>41089</v>
      </c>
      <c r="D123" t="s">
        <v>5932</v>
      </c>
      <c r="E123" s="173">
        <v>115</v>
      </c>
      <c r="F123">
        <v>1</v>
      </c>
      <c r="G123">
        <v>41117</v>
      </c>
      <c r="H123" t="s">
        <v>5933</v>
      </c>
      <c r="I123">
        <v>115</v>
      </c>
      <c r="J123">
        <v>1</v>
      </c>
      <c r="K123">
        <v>4.1666666666666699E-2</v>
      </c>
      <c r="M123">
        <v>0</v>
      </c>
      <c r="N123">
        <v>0.05</v>
      </c>
      <c r="O123">
        <v>2</v>
      </c>
      <c r="P123">
        <v>41117</v>
      </c>
      <c r="Q123">
        <v>59</v>
      </c>
      <c r="R123">
        <v>0</v>
      </c>
      <c r="S123">
        <v>0.05</v>
      </c>
    </row>
    <row r="124" spans="1:20" x14ac:dyDescent="0.35">
      <c r="A124" t="str">
        <f>TRIM(Table_tlin14611[[#This Row],[bus]])&amp;TRIM(Table_tlin14611[[#This Row],[Nfar]])&amp;TRIM(Table_tlin14611[[#This Row],[ID]])</f>
        <v>41089401131</v>
      </c>
      <c r="B124">
        <v>123</v>
      </c>
      <c r="C124">
        <v>41089</v>
      </c>
      <c r="D124" t="s">
        <v>5932</v>
      </c>
      <c r="E124" s="173">
        <v>115</v>
      </c>
      <c r="F124">
        <v>1</v>
      </c>
      <c r="G124">
        <v>40113</v>
      </c>
      <c r="H124" t="s">
        <v>5934</v>
      </c>
      <c r="I124">
        <v>115</v>
      </c>
      <c r="J124">
        <v>1</v>
      </c>
      <c r="K124">
        <v>4.1666666666666699E-2</v>
      </c>
      <c r="M124">
        <v>0</v>
      </c>
      <c r="N124">
        <v>0.05</v>
      </c>
      <c r="O124">
        <v>2</v>
      </c>
      <c r="P124">
        <v>40113</v>
      </c>
      <c r="Q124">
        <v>59</v>
      </c>
      <c r="R124">
        <v>0</v>
      </c>
      <c r="S124">
        <v>0.05</v>
      </c>
    </row>
    <row r="125" spans="1:20" x14ac:dyDescent="0.35">
      <c r="A125" t="str">
        <f>TRIM(Table_tlin14611[[#This Row],[bus]])&amp;TRIM(Table_tlin14611[[#This Row],[Nfar]])&amp;TRIM(Table_tlin14611[[#This Row],[ID]])</f>
        <v>41139404231</v>
      </c>
      <c r="B125">
        <v>124</v>
      </c>
      <c r="C125">
        <v>41139</v>
      </c>
      <c r="D125" t="s">
        <v>5935</v>
      </c>
      <c r="E125" s="173">
        <v>115</v>
      </c>
      <c r="F125">
        <v>1</v>
      </c>
      <c r="G125">
        <v>40423</v>
      </c>
      <c r="H125" t="s">
        <v>5936</v>
      </c>
      <c r="I125">
        <v>115</v>
      </c>
      <c r="J125">
        <v>1</v>
      </c>
      <c r="K125">
        <v>4.1666666666666699E-2</v>
      </c>
      <c r="M125">
        <v>0</v>
      </c>
      <c r="N125">
        <v>0.05</v>
      </c>
      <c r="O125">
        <v>2</v>
      </c>
      <c r="P125">
        <v>40423</v>
      </c>
      <c r="Q125">
        <v>58.6</v>
      </c>
      <c r="R125">
        <v>0.1</v>
      </c>
      <c r="S125">
        <v>0.05</v>
      </c>
    </row>
    <row r="126" spans="1:20" x14ac:dyDescent="0.35">
      <c r="A126" t="str">
        <f>TRIM(Table_tlin14611[[#This Row],[bus]])&amp;TRIM(Table_tlin14611[[#This Row],[Nfar]])&amp;TRIM(Table_tlin14611[[#This Row],[ID]])</f>
        <v>41147410091</v>
      </c>
      <c r="B126">
        <v>125</v>
      </c>
      <c r="C126">
        <v>41147</v>
      </c>
      <c r="D126" t="s">
        <v>2933</v>
      </c>
      <c r="E126" s="173">
        <v>115</v>
      </c>
      <c r="F126">
        <v>1</v>
      </c>
      <c r="G126">
        <v>41009</v>
      </c>
      <c r="H126" t="s">
        <v>5937</v>
      </c>
      <c r="I126">
        <v>115</v>
      </c>
      <c r="J126">
        <v>1</v>
      </c>
      <c r="K126">
        <v>4.1666666666666699E-2</v>
      </c>
      <c r="M126">
        <v>0</v>
      </c>
      <c r="N126">
        <v>0.05</v>
      </c>
      <c r="O126">
        <v>2</v>
      </c>
      <c r="P126">
        <v>41009</v>
      </c>
      <c r="Q126">
        <v>58.6</v>
      </c>
      <c r="R126">
        <v>0.1</v>
      </c>
      <c r="S126">
        <v>0.05</v>
      </c>
    </row>
    <row r="127" spans="1:20" x14ac:dyDescent="0.35">
      <c r="A127" t="str">
        <f>TRIM(Table_tlin14611[[#This Row],[bus]])&amp;TRIM(Table_tlin14611[[#This Row],[Nfar]])&amp;TRIM(Table_tlin14611[[#This Row],[ID]])</f>
        <v>41148472711</v>
      </c>
      <c r="B127">
        <v>126</v>
      </c>
      <c r="C127">
        <v>41148</v>
      </c>
      <c r="D127" t="s">
        <v>2934</v>
      </c>
      <c r="E127" s="173">
        <v>115</v>
      </c>
      <c r="F127">
        <v>1</v>
      </c>
      <c r="G127">
        <v>47271</v>
      </c>
      <c r="H127" t="s">
        <v>5938</v>
      </c>
      <c r="I127">
        <v>115</v>
      </c>
      <c r="J127">
        <v>1</v>
      </c>
      <c r="K127">
        <v>4.1666666666666699E-2</v>
      </c>
      <c r="M127">
        <v>0</v>
      </c>
      <c r="N127">
        <v>0.05</v>
      </c>
      <c r="O127">
        <v>2</v>
      </c>
      <c r="P127">
        <v>47271</v>
      </c>
      <c r="Q127">
        <v>58.6</v>
      </c>
      <c r="R127">
        <v>0.1</v>
      </c>
      <c r="S127">
        <v>0.05</v>
      </c>
    </row>
    <row r="128" spans="1:20" x14ac:dyDescent="0.35">
      <c r="A128" t="str">
        <f>TRIM(Table_tlin14611[[#This Row],[bus]])&amp;TRIM(Table_tlin14611[[#This Row],[Nfar]])&amp;TRIM(Table_tlin14611[[#This Row],[ID]])</f>
        <v>4211058.61</v>
      </c>
      <c r="B128">
        <v>127</v>
      </c>
      <c r="C128">
        <v>42110</v>
      </c>
      <c r="D128" t="s">
        <v>5939</v>
      </c>
      <c r="E128" s="173">
        <v>115</v>
      </c>
      <c r="F128">
        <v>1</v>
      </c>
      <c r="G128">
        <v>42189</v>
      </c>
      <c r="H128" t="s">
        <v>5940</v>
      </c>
      <c r="I128">
        <v>115</v>
      </c>
      <c r="J128">
        <v>1</v>
      </c>
      <c r="K128">
        <v>1</v>
      </c>
      <c r="L128">
        <v>0</v>
      </c>
      <c r="M128">
        <v>0</v>
      </c>
      <c r="N128">
        <v>2</v>
      </c>
      <c r="O128">
        <v>42189</v>
      </c>
      <c r="P128">
        <v>58.6</v>
      </c>
      <c r="Q128">
        <v>0.23333300000000001</v>
      </c>
      <c r="R128">
        <v>0.1</v>
      </c>
      <c r="S128">
        <v>42110</v>
      </c>
      <c r="T128">
        <v>0</v>
      </c>
    </row>
    <row r="129" spans="1:20" x14ac:dyDescent="0.35">
      <c r="A129" t="str">
        <f>TRIM(Table_tlin14611[[#This Row],[bus]])&amp;TRIM(Table_tlin14611[[#This Row],[Nfar]])&amp;TRIM(Table_tlin14611[[#This Row],[ID]])</f>
        <v>42118412351</v>
      </c>
      <c r="B129">
        <v>128</v>
      </c>
      <c r="C129">
        <v>42118</v>
      </c>
      <c r="D129" t="s">
        <v>5904</v>
      </c>
      <c r="E129" s="173">
        <v>115</v>
      </c>
      <c r="F129">
        <v>1</v>
      </c>
      <c r="G129">
        <v>41235</v>
      </c>
      <c r="H129" t="s">
        <v>5941</v>
      </c>
      <c r="I129">
        <v>115</v>
      </c>
      <c r="J129" t="s">
        <v>1548</v>
      </c>
      <c r="K129">
        <v>4.1666666666666699E-2</v>
      </c>
      <c r="M129">
        <v>0</v>
      </c>
      <c r="N129">
        <v>0.05</v>
      </c>
      <c r="O129">
        <v>2</v>
      </c>
      <c r="P129">
        <v>41235</v>
      </c>
      <c r="Q129">
        <v>58.6</v>
      </c>
      <c r="R129">
        <v>0.1</v>
      </c>
      <c r="S129">
        <v>8.3000000000000004E-2</v>
      </c>
    </row>
    <row r="130" spans="1:20" x14ac:dyDescent="0.35">
      <c r="A130" t="str">
        <f>TRIM(Table_tlin14611[[#This Row],[bus]])&amp;TRIM(Table_tlin14611[[#This Row],[Nfar]])&amp;TRIM(Table_tlin14611[[#This Row],[ID]])</f>
        <v>422000.911</v>
      </c>
      <c r="B130">
        <v>129</v>
      </c>
      <c r="C130">
        <v>42200</v>
      </c>
      <c r="D130" t="s">
        <v>5942</v>
      </c>
      <c r="E130" s="173">
        <v>115</v>
      </c>
      <c r="F130">
        <v>1</v>
      </c>
      <c r="G130">
        <v>42231</v>
      </c>
      <c r="H130" t="s">
        <v>1643</v>
      </c>
      <c r="I130">
        <v>115</v>
      </c>
      <c r="J130">
        <v>1</v>
      </c>
      <c r="K130">
        <v>1</v>
      </c>
      <c r="L130">
        <v>1</v>
      </c>
      <c r="M130">
        <v>0.05</v>
      </c>
      <c r="N130">
        <v>0</v>
      </c>
      <c r="O130">
        <v>42201</v>
      </c>
      <c r="P130">
        <v>0.91</v>
      </c>
      <c r="Q130">
        <v>5</v>
      </c>
      <c r="R130">
        <v>0.1</v>
      </c>
    </row>
    <row r="131" spans="1:20" x14ac:dyDescent="0.35">
      <c r="A131" t="str">
        <f>TRIM(Table_tlin14611[[#This Row],[bus]])&amp;TRIM(Table_tlin14611[[#This Row],[Nfar]])&amp;TRIM(Table_tlin14611[[#This Row],[ID]])</f>
        <v>422020.911</v>
      </c>
      <c r="B131">
        <v>130</v>
      </c>
      <c r="C131">
        <v>42202</v>
      </c>
      <c r="D131" t="s">
        <v>5943</v>
      </c>
      <c r="E131" s="173">
        <v>115</v>
      </c>
      <c r="F131">
        <v>1</v>
      </c>
      <c r="G131">
        <v>42222</v>
      </c>
      <c r="H131" t="s">
        <v>1640</v>
      </c>
      <c r="I131">
        <v>115</v>
      </c>
      <c r="J131">
        <v>1</v>
      </c>
      <c r="K131">
        <v>1</v>
      </c>
      <c r="L131">
        <v>1</v>
      </c>
      <c r="M131">
        <v>0.05</v>
      </c>
      <c r="N131">
        <v>0</v>
      </c>
      <c r="O131">
        <v>42201</v>
      </c>
      <c r="P131">
        <v>0.91</v>
      </c>
      <c r="Q131">
        <v>5</v>
      </c>
      <c r="R131">
        <v>0.1</v>
      </c>
    </row>
    <row r="132" spans="1:20" x14ac:dyDescent="0.35">
      <c r="A132" t="str">
        <f>TRIM(Table_tlin14611[[#This Row],[bus]])&amp;TRIM(Table_tlin14611[[#This Row],[Nfar]])&amp;TRIM(Table_tlin14611[[#This Row],[ID]])</f>
        <v>4230358.61</v>
      </c>
      <c r="B132">
        <v>131</v>
      </c>
      <c r="C132">
        <v>42303</v>
      </c>
      <c r="D132" t="s">
        <v>5944</v>
      </c>
      <c r="E132" s="173">
        <v>115</v>
      </c>
      <c r="F132">
        <v>1</v>
      </c>
      <c r="G132">
        <v>42388</v>
      </c>
      <c r="H132" t="s">
        <v>5945</v>
      </c>
      <c r="I132">
        <v>115</v>
      </c>
      <c r="J132">
        <v>1</v>
      </c>
      <c r="K132">
        <v>1</v>
      </c>
      <c r="L132">
        <v>0</v>
      </c>
      <c r="M132">
        <v>0</v>
      </c>
      <c r="N132">
        <v>1</v>
      </c>
      <c r="O132">
        <v>42415</v>
      </c>
      <c r="P132">
        <v>58.6</v>
      </c>
      <c r="Q132">
        <v>0.23333300000000001</v>
      </c>
      <c r="R132">
        <v>0.1</v>
      </c>
      <c r="S132">
        <v>42303</v>
      </c>
      <c r="T132">
        <v>0</v>
      </c>
    </row>
    <row r="133" spans="1:20" x14ac:dyDescent="0.35">
      <c r="A133" t="str">
        <f>TRIM(Table_tlin14611[[#This Row],[bus]])&amp;TRIM(Table_tlin14611[[#This Row],[Nfar]])&amp;TRIM(Table_tlin14611[[#This Row],[ID]])</f>
        <v>4230359.31</v>
      </c>
      <c r="B133">
        <v>132</v>
      </c>
      <c r="C133">
        <v>42303</v>
      </c>
      <c r="D133" t="s">
        <v>5944</v>
      </c>
      <c r="E133" s="173">
        <v>115</v>
      </c>
      <c r="F133">
        <v>1</v>
      </c>
      <c r="G133">
        <v>42452</v>
      </c>
      <c r="H133" t="s">
        <v>5946</v>
      </c>
      <c r="I133">
        <v>115</v>
      </c>
      <c r="J133">
        <v>1</v>
      </c>
      <c r="K133">
        <v>1</v>
      </c>
      <c r="L133">
        <v>0</v>
      </c>
      <c r="M133">
        <v>0</v>
      </c>
      <c r="N133">
        <v>1</v>
      </c>
      <c r="O133">
        <v>42524</v>
      </c>
      <c r="P133">
        <v>59.3</v>
      </c>
      <c r="Q133">
        <v>0.23333300000000001</v>
      </c>
      <c r="R133">
        <v>0.1</v>
      </c>
      <c r="S133">
        <v>42303</v>
      </c>
      <c r="T133">
        <v>0</v>
      </c>
    </row>
    <row r="134" spans="1:20" x14ac:dyDescent="0.35">
      <c r="A134" t="str">
        <f>TRIM(Table_tlin14611[[#This Row],[bus]])&amp;TRIM(Table_tlin14611[[#This Row],[Nfar]])&amp;TRIM(Table_tlin14611[[#This Row],[ID]])</f>
        <v>42305591</v>
      </c>
      <c r="B134">
        <v>133</v>
      </c>
      <c r="C134">
        <v>42305</v>
      </c>
      <c r="D134" t="s">
        <v>5947</v>
      </c>
      <c r="E134" s="173">
        <v>115</v>
      </c>
      <c r="F134">
        <v>1</v>
      </c>
      <c r="G134">
        <v>42381</v>
      </c>
      <c r="H134" t="s">
        <v>5948</v>
      </c>
      <c r="I134">
        <v>115</v>
      </c>
      <c r="J134">
        <v>1</v>
      </c>
      <c r="K134">
        <v>1</v>
      </c>
      <c r="L134">
        <v>0</v>
      </c>
      <c r="M134">
        <v>0</v>
      </c>
      <c r="N134">
        <v>1</v>
      </c>
      <c r="O134">
        <v>42307</v>
      </c>
      <c r="P134">
        <v>59</v>
      </c>
      <c r="Q134">
        <v>0.23333300000000001</v>
      </c>
      <c r="R134">
        <v>0.1</v>
      </c>
      <c r="S134">
        <v>42305</v>
      </c>
      <c r="T134">
        <v>0</v>
      </c>
    </row>
    <row r="135" spans="1:20" x14ac:dyDescent="0.35">
      <c r="A135" t="str">
        <f>TRIM(Table_tlin14611[[#This Row],[bus]])&amp;TRIM(Table_tlin14611[[#This Row],[Nfar]])&amp;TRIM(Table_tlin14611[[#This Row],[ID]])</f>
        <v>42307591</v>
      </c>
      <c r="B135">
        <v>134</v>
      </c>
      <c r="C135">
        <v>42307</v>
      </c>
      <c r="D135" t="s">
        <v>5949</v>
      </c>
      <c r="E135" s="173">
        <v>115</v>
      </c>
      <c r="F135">
        <v>1</v>
      </c>
      <c r="G135">
        <v>42424</v>
      </c>
      <c r="H135" t="s">
        <v>5950</v>
      </c>
      <c r="I135">
        <v>115</v>
      </c>
      <c r="J135">
        <v>1</v>
      </c>
      <c r="K135">
        <v>1</v>
      </c>
      <c r="L135">
        <v>0</v>
      </c>
      <c r="M135">
        <v>0</v>
      </c>
      <c r="N135">
        <v>1</v>
      </c>
      <c r="O135">
        <v>42508</v>
      </c>
      <c r="P135">
        <v>59</v>
      </c>
      <c r="Q135">
        <v>0.23333300000000001</v>
      </c>
      <c r="R135">
        <v>0.1</v>
      </c>
      <c r="S135">
        <v>42307</v>
      </c>
      <c r="T135">
        <v>0</v>
      </c>
    </row>
    <row r="136" spans="1:20" x14ac:dyDescent="0.35">
      <c r="A136" t="str">
        <f>TRIM(Table_tlin14611[[#This Row],[bus]])&amp;TRIM(Table_tlin14611[[#This Row],[Nfar]])&amp;TRIM(Table_tlin14611[[#This Row],[ID]])</f>
        <v>42307591</v>
      </c>
      <c r="B136">
        <v>135</v>
      </c>
      <c r="C136">
        <v>42307</v>
      </c>
      <c r="D136" t="s">
        <v>5949</v>
      </c>
      <c r="E136" s="173">
        <v>115</v>
      </c>
      <c r="F136">
        <v>1</v>
      </c>
      <c r="G136">
        <v>42440</v>
      </c>
      <c r="H136" t="s">
        <v>5951</v>
      </c>
      <c r="I136">
        <v>115</v>
      </c>
      <c r="J136">
        <v>1</v>
      </c>
      <c r="K136">
        <v>1</v>
      </c>
      <c r="L136">
        <v>0</v>
      </c>
      <c r="M136">
        <v>0</v>
      </c>
      <c r="N136">
        <v>1</v>
      </c>
      <c r="O136">
        <v>42305</v>
      </c>
      <c r="P136">
        <v>59</v>
      </c>
      <c r="Q136">
        <v>0.23333300000000001</v>
      </c>
      <c r="R136">
        <v>0.1</v>
      </c>
      <c r="S136">
        <v>42307</v>
      </c>
      <c r="T136">
        <v>0</v>
      </c>
    </row>
    <row r="137" spans="1:20" x14ac:dyDescent="0.35">
      <c r="A137" t="str">
        <f>TRIM(Table_tlin14611[[#This Row],[bus]])&amp;TRIM(Table_tlin14611[[#This Row],[Nfar]])&amp;TRIM(Table_tlin14611[[#This Row],[ID]])</f>
        <v>4231059.31</v>
      </c>
      <c r="B137">
        <v>136</v>
      </c>
      <c r="C137">
        <v>42310</v>
      </c>
      <c r="D137" t="s">
        <v>1674</v>
      </c>
      <c r="E137" s="173">
        <v>115</v>
      </c>
      <c r="F137">
        <v>1</v>
      </c>
      <c r="G137">
        <v>42403</v>
      </c>
      <c r="H137" t="s">
        <v>5952</v>
      </c>
      <c r="I137">
        <v>115</v>
      </c>
      <c r="J137">
        <v>1</v>
      </c>
      <c r="K137">
        <v>1</v>
      </c>
      <c r="L137">
        <v>0</v>
      </c>
      <c r="M137">
        <v>0</v>
      </c>
      <c r="N137">
        <v>1</v>
      </c>
      <c r="O137">
        <v>42325</v>
      </c>
      <c r="P137">
        <v>59.3</v>
      </c>
      <c r="Q137">
        <v>15.23333</v>
      </c>
      <c r="R137">
        <v>0.1</v>
      </c>
      <c r="S137">
        <v>42310</v>
      </c>
      <c r="T137">
        <v>0</v>
      </c>
    </row>
    <row r="138" spans="1:20" x14ac:dyDescent="0.35">
      <c r="A138" t="str">
        <f>TRIM(Table_tlin14611[[#This Row],[bus]])&amp;TRIM(Table_tlin14611[[#This Row],[Nfar]])&amp;TRIM(Table_tlin14611[[#This Row],[ID]])</f>
        <v>4232559.31</v>
      </c>
      <c r="B138">
        <v>137</v>
      </c>
      <c r="C138">
        <v>42325</v>
      </c>
      <c r="D138" t="s">
        <v>5953</v>
      </c>
      <c r="E138" s="173">
        <v>115</v>
      </c>
      <c r="F138">
        <v>1</v>
      </c>
      <c r="G138">
        <v>42463</v>
      </c>
      <c r="H138" t="s">
        <v>5954</v>
      </c>
      <c r="I138">
        <v>115</v>
      </c>
      <c r="J138">
        <v>1</v>
      </c>
      <c r="K138">
        <v>1</v>
      </c>
      <c r="L138">
        <v>0</v>
      </c>
      <c r="M138">
        <v>0</v>
      </c>
      <c r="N138">
        <v>1</v>
      </c>
      <c r="O138">
        <v>42310</v>
      </c>
      <c r="P138">
        <v>59.3</v>
      </c>
      <c r="Q138">
        <v>15.23333</v>
      </c>
      <c r="R138">
        <v>0.1</v>
      </c>
      <c r="S138">
        <v>42325</v>
      </c>
      <c r="T138">
        <v>0</v>
      </c>
    </row>
    <row r="139" spans="1:20" x14ac:dyDescent="0.35">
      <c r="A139" t="str">
        <f>TRIM(Table_tlin14611[[#This Row],[bus]])&amp;TRIM(Table_tlin14611[[#This Row],[Nfar]])&amp;TRIM(Table_tlin14611[[#This Row],[ID]])</f>
        <v>4241558.61</v>
      </c>
      <c r="B139">
        <v>138</v>
      </c>
      <c r="C139">
        <v>42415</v>
      </c>
      <c r="D139" t="s">
        <v>5955</v>
      </c>
      <c r="E139" s="173">
        <v>115</v>
      </c>
      <c r="F139">
        <v>1</v>
      </c>
      <c r="G139">
        <v>42413</v>
      </c>
      <c r="H139" t="s">
        <v>5956</v>
      </c>
      <c r="I139">
        <v>115</v>
      </c>
      <c r="J139">
        <v>1</v>
      </c>
      <c r="K139">
        <v>1</v>
      </c>
      <c r="L139">
        <v>0</v>
      </c>
      <c r="M139">
        <v>0</v>
      </c>
      <c r="N139">
        <v>1</v>
      </c>
      <c r="O139">
        <v>42303</v>
      </c>
      <c r="P139">
        <v>58.6</v>
      </c>
      <c r="Q139">
        <v>0.23333300000000001</v>
      </c>
      <c r="R139">
        <v>0.1</v>
      </c>
      <c r="S139">
        <v>42415</v>
      </c>
      <c r="T139">
        <v>0</v>
      </c>
    </row>
    <row r="140" spans="1:20" x14ac:dyDescent="0.35">
      <c r="A140" t="str">
        <f>TRIM(Table_tlin14611[[#This Row],[bus]])&amp;TRIM(Table_tlin14611[[#This Row],[Nfar]])&amp;TRIM(Table_tlin14611[[#This Row],[ID]])</f>
        <v>4250259.31</v>
      </c>
      <c r="B140">
        <v>139</v>
      </c>
      <c r="C140">
        <v>42502</v>
      </c>
      <c r="D140" t="s">
        <v>5957</v>
      </c>
      <c r="E140" s="173">
        <v>115</v>
      </c>
      <c r="F140">
        <v>1</v>
      </c>
      <c r="G140">
        <v>42656</v>
      </c>
      <c r="H140" t="s">
        <v>5958</v>
      </c>
      <c r="I140">
        <v>115</v>
      </c>
      <c r="J140">
        <v>1</v>
      </c>
      <c r="K140">
        <v>1</v>
      </c>
      <c r="L140">
        <v>0</v>
      </c>
      <c r="M140">
        <v>0</v>
      </c>
      <c r="N140">
        <v>1</v>
      </c>
      <c r="O140">
        <v>42504</v>
      </c>
      <c r="P140">
        <v>59.3</v>
      </c>
      <c r="Q140">
        <v>0.23333300000000001</v>
      </c>
      <c r="R140">
        <v>0.1</v>
      </c>
      <c r="S140">
        <v>42502</v>
      </c>
      <c r="T140">
        <v>0</v>
      </c>
    </row>
    <row r="141" spans="1:20" x14ac:dyDescent="0.35">
      <c r="A141" t="str">
        <f>TRIM(Table_tlin14611[[#This Row],[bus]])&amp;TRIM(Table_tlin14611[[#This Row],[Nfar]])&amp;TRIM(Table_tlin14611[[#This Row],[ID]])</f>
        <v>4250459.31</v>
      </c>
      <c r="B141">
        <v>140</v>
      </c>
      <c r="C141">
        <v>42504</v>
      </c>
      <c r="D141" t="s">
        <v>5959</v>
      </c>
      <c r="E141" s="173">
        <v>115</v>
      </c>
      <c r="F141">
        <v>1</v>
      </c>
      <c r="G141">
        <v>42614</v>
      </c>
      <c r="H141" t="s">
        <v>5960</v>
      </c>
      <c r="I141">
        <v>115</v>
      </c>
      <c r="J141">
        <v>1</v>
      </c>
      <c r="K141">
        <v>1</v>
      </c>
      <c r="L141">
        <v>0</v>
      </c>
      <c r="M141">
        <v>0</v>
      </c>
      <c r="N141">
        <v>1</v>
      </c>
      <c r="O141">
        <v>42502</v>
      </c>
      <c r="P141">
        <v>59.3</v>
      </c>
      <c r="Q141">
        <v>0.23333300000000001</v>
      </c>
      <c r="R141">
        <v>0.1</v>
      </c>
      <c r="S141">
        <v>42504</v>
      </c>
      <c r="T141">
        <v>0</v>
      </c>
    </row>
    <row r="142" spans="1:20" x14ac:dyDescent="0.35">
      <c r="A142" t="str">
        <f>TRIM(Table_tlin14611[[#This Row],[bus]])&amp;TRIM(Table_tlin14611[[#This Row],[Nfar]])&amp;TRIM(Table_tlin14611[[#This Row],[ID]])</f>
        <v>4250459.31</v>
      </c>
      <c r="B142">
        <v>141</v>
      </c>
      <c r="C142">
        <v>42504</v>
      </c>
      <c r="D142" t="s">
        <v>5959</v>
      </c>
      <c r="E142" s="173">
        <v>115</v>
      </c>
      <c r="F142">
        <v>1</v>
      </c>
      <c r="G142">
        <v>42657</v>
      </c>
      <c r="H142" t="s">
        <v>5961</v>
      </c>
      <c r="I142">
        <v>115</v>
      </c>
      <c r="J142">
        <v>1</v>
      </c>
      <c r="K142">
        <v>1</v>
      </c>
      <c r="L142">
        <v>0</v>
      </c>
      <c r="M142">
        <v>0</v>
      </c>
      <c r="N142">
        <v>1</v>
      </c>
      <c r="O142">
        <v>42701</v>
      </c>
      <c r="P142">
        <v>59.3</v>
      </c>
      <c r="Q142">
        <v>0.23333300000000001</v>
      </c>
      <c r="R142">
        <v>0.1</v>
      </c>
      <c r="S142">
        <v>42504</v>
      </c>
      <c r="T142">
        <v>0</v>
      </c>
    </row>
    <row r="143" spans="1:20" x14ac:dyDescent="0.35">
      <c r="A143" t="str">
        <f>TRIM(Table_tlin14611[[#This Row],[bus]])&amp;TRIM(Table_tlin14611[[#This Row],[Nfar]])&amp;TRIM(Table_tlin14611[[#This Row],[ID]])</f>
        <v>4250659.51</v>
      </c>
      <c r="B143">
        <v>142</v>
      </c>
      <c r="C143">
        <v>42506</v>
      </c>
      <c r="D143" t="s">
        <v>1665</v>
      </c>
      <c r="E143" s="173">
        <v>115</v>
      </c>
      <c r="F143">
        <v>1</v>
      </c>
      <c r="G143">
        <v>42588</v>
      </c>
      <c r="H143" t="s">
        <v>5962</v>
      </c>
      <c r="I143">
        <v>115</v>
      </c>
      <c r="J143">
        <v>1</v>
      </c>
      <c r="K143">
        <v>1</v>
      </c>
      <c r="L143">
        <v>0</v>
      </c>
      <c r="M143">
        <v>0</v>
      </c>
      <c r="N143">
        <v>1</v>
      </c>
      <c r="O143">
        <v>42520</v>
      </c>
      <c r="P143">
        <v>59.5</v>
      </c>
      <c r="Q143">
        <v>60.233330000000002</v>
      </c>
      <c r="R143">
        <v>0.1</v>
      </c>
      <c r="S143">
        <v>42506</v>
      </c>
      <c r="T143">
        <v>0</v>
      </c>
    </row>
    <row r="144" spans="1:20" x14ac:dyDescent="0.35">
      <c r="A144" t="str">
        <f>TRIM(Table_tlin14611[[#This Row],[bus]])&amp;TRIM(Table_tlin14611[[#This Row],[Nfar]])&amp;TRIM(Table_tlin14611[[#This Row],[ID]])</f>
        <v>4250859.21</v>
      </c>
      <c r="B144">
        <v>143</v>
      </c>
      <c r="C144">
        <v>42508</v>
      </c>
      <c r="D144" t="s">
        <v>5963</v>
      </c>
      <c r="E144" s="173">
        <v>115</v>
      </c>
      <c r="F144">
        <v>1</v>
      </c>
      <c r="G144">
        <v>42617</v>
      </c>
      <c r="H144" t="s">
        <v>5964</v>
      </c>
      <c r="I144">
        <v>115</v>
      </c>
      <c r="J144">
        <v>1</v>
      </c>
      <c r="K144">
        <v>1</v>
      </c>
      <c r="L144">
        <v>0</v>
      </c>
      <c r="M144">
        <v>0</v>
      </c>
      <c r="N144">
        <v>1</v>
      </c>
      <c r="O144">
        <v>42511</v>
      </c>
      <c r="P144">
        <v>59.2</v>
      </c>
      <c r="Q144">
        <v>0.23333300000000001</v>
      </c>
      <c r="R144">
        <v>0.1</v>
      </c>
      <c r="S144">
        <v>42508</v>
      </c>
      <c r="T144">
        <v>0</v>
      </c>
    </row>
    <row r="145" spans="1:20" x14ac:dyDescent="0.35">
      <c r="A145" t="str">
        <f>TRIM(Table_tlin14611[[#This Row],[bus]])&amp;TRIM(Table_tlin14611[[#This Row],[Nfar]])&amp;TRIM(Table_tlin14611[[#This Row],[ID]])</f>
        <v>42508591</v>
      </c>
      <c r="B145">
        <v>144</v>
      </c>
      <c r="C145">
        <v>42508</v>
      </c>
      <c r="D145" t="s">
        <v>5963</v>
      </c>
      <c r="E145" s="173">
        <v>115</v>
      </c>
      <c r="F145">
        <v>1</v>
      </c>
      <c r="G145">
        <v>42618</v>
      </c>
      <c r="H145" t="s">
        <v>5965</v>
      </c>
      <c r="I145">
        <v>115</v>
      </c>
      <c r="J145">
        <v>1</v>
      </c>
      <c r="K145">
        <v>1</v>
      </c>
      <c r="L145">
        <v>0</v>
      </c>
      <c r="M145">
        <v>0</v>
      </c>
      <c r="N145">
        <v>1</v>
      </c>
      <c r="O145">
        <v>42307</v>
      </c>
      <c r="P145">
        <v>59</v>
      </c>
      <c r="Q145">
        <v>0.23333300000000001</v>
      </c>
      <c r="R145">
        <v>0.1</v>
      </c>
      <c r="S145">
        <v>42508</v>
      </c>
      <c r="T145">
        <v>0</v>
      </c>
    </row>
    <row r="146" spans="1:20" x14ac:dyDescent="0.35">
      <c r="A146" t="str">
        <f>TRIM(Table_tlin14611[[#This Row],[bus]])&amp;TRIM(Table_tlin14611[[#This Row],[Nfar]])&amp;TRIM(Table_tlin14611[[#This Row],[ID]])</f>
        <v>4250859.21</v>
      </c>
      <c r="B146">
        <v>145</v>
      </c>
      <c r="C146">
        <v>42508</v>
      </c>
      <c r="D146" t="s">
        <v>5963</v>
      </c>
      <c r="E146" s="173">
        <v>115</v>
      </c>
      <c r="F146">
        <v>1</v>
      </c>
      <c r="G146">
        <v>42651</v>
      </c>
      <c r="H146" t="s">
        <v>5966</v>
      </c>
      <c r="I146">
        <v>115</v>
      </c>
      <c r="J146">
        <v>1</v>
      </c>
      <c r="K146">
        <v>1</v>
      </c>
      <c r="L146">
        <v>0</v>
      </c>
      <c r="M146">
        <v>0</v>
      </c>
      <c r="N146">
        <v>1</v>
      </c>
      <c r="O146">
        <v>42701</v>
      </c>
      <c r="P146">
        <v>59.2</v>
      </c>
      <c r="Q146">
        <v>0.23333300000000001</v>
      </c>
      <c r="R146">
        <v>0.1</v>
      </c>
      <c r="S146">
        <v>42508</v>
      </c>
      <c r="T146">
        <v>0</v>
      </c>
    </row>
    <row r="147" spans="1:20" x14ac:dyDescent="0.35">
      <c r="A147" t="str">
        <f>TRIM(Table_tlin14611[[#This Row],[bus]])&amp;TRIM(Table_tlin14611[[#This Row],[Nfar]])&amp;TRIM(Table_tlin14611[[#This Row],[ID]])</f>
        <v>425090.91</v>
      </c>
      <c r="B147">
        <v>146</v>
      </c>
      <c r="C147">
        <v>42509</v>
      </c>
      <c r="D147" t="s">
        <v>5967</v>
      </c>
      <c r="E147" s="173">
        <v>115</v>
      </c>
      <c r="F147">
        <v>1</v>
      </c>
      <c r="G147">
        <v>42510</v>
      </c>
      <c r="H147" t="s">
        <v>5967</v>
      </c>
      <c r="I147">
        <v>57.5</v>
      </c>
      <c r="J147">
        <v>1</v>
      </c>
      <c r="K147">
        <v>1</v>
      </c>
      <c r="L147">
        <v>1</v>
      </c>
      <c r="M147">
        <v>0.05</v>
      </c>
      <c r="N147">
        <v>0</v>
      </c>
      <c r="O147">
        <v>42532</v>
      </c>
      <c r="P147">
        <v>0.9</v>
      </c>
      <c r="Q147">
        <v>3.5</v>
      </c>
      <c r="R147">
        <v>0.1</v>
      </c>
    </row>
    <row r="148" spans="1:20" x14ac:dyDescent="0.35">
      <c r="A148" t="str">
        <f>TRIM(Table_tlin14611[[#This Row],[bus]])&amp;TRIM(Table_tlin14611[[#This Row],[Nfar]])&amp;TRIM(Table_tlin14611[[#This Row],[ID]])</f>
        <v>42510591</v>
      </c>
      <c r="B148">
        <v>147</v>
      </c>
      <c r="C148">
        <v>42510</v>
      </c>
      <c r="D148" t="s">
        <v>5967</v>
      </c>
      <c r="E148" s="173">
        <v>57.5</v>
      </c>
      <c r="F148">
        <v>1</v>
      </c>
      <c r="G148">
        <v>42532</v>
      </c>
      <c r="H148" t="s">
        <v>5968</v>
      </c>
      <c r="I148">
        <v>57.5</v>
      </c>
      <c r="J148">
        <v>1</v>
      </c>
      <c r="K148">
        <v>1</v>
      </c>
      <c r="L148">
        <v>0</v>
      </c>
      <c r="M148">
        <v>0</v>
      </c>
      <c r="N148">
        <v>1</v>
      </c>
      <c r="O148">
        <v>42706</v>
      </c>
      <c r="P148">
        <v>59</v>
      </c>
      <c r="Q148">
        <v>0.23333300000000001</v>
      </c>
      <c r="R148">
        <v>0.1</v>
      </c>
      <c r="S148">
        <v>42510</v>
      </c>
      <c r="T148">
        <v>0</v>
      </c>
    </row>
    <row r="149" spans="1:20" x14ac:dyDescent="0.35">
      <c r="A149" t="str">
        <f>TRIM(Table_tlin14611[[#This Row],[bus]])&amp;TRIM(Table_tlin14611[[#This Row],[Nfar]])&amp;TRIM(Table_tlin14611[[#This Row],[ID]])</f>
        <v>42510591</v>
      </c>
      <c r="B149">
        <v>148</v>
      </c>
      <c r="C149">
        <v>42510</v>
      </c>
      <c r="D149" t="s">
        <v>5967</v>
      </c>
      <c r="E149" s="173">
        <v>57.5</v>
      </c>
      <c r="F149">
        <v>1</v>
      </c>
      <c r="G149">
        <v>42579</v>
      </c>
      <c r="H149" t="s">
        <v>5969</v>
      </c>
      <c r="I149">
        <v>57.5</v>
      </c>
      <c r="J149">
        <v>1</v>
      </c>
      <c r="K149">
        <v>1</v>
      </c>
      <c r="L149">
        <v>0</v>
      </c>
      <c r="M149">
        <v>0</v>
      </c>
      <c r="N149">
        <v>1</v>
      </c>
      <c r="O149">
        <v>42702</v>
      </c>
      <c r="P149">
        <v>59</v>
      </c>
      <c r="Q149">
        <v>0.23333300000000001</v>
      </c>
      <c r="R149">
        <v>0.1</v>
      </c>
      <c r="S149">
        <v>42510</v>
      </c>
      <c r="T149">
        <v>0</v>
      </c>
    </row>
    <row r="150" spans="1:20" x14ac:dyDescent="0.35">
      <c r="A150" t="str">
        <f>TRIM(Table_tlin14611[[#This Row],[bus]])&amp;TRIM(Table_tlin14611[[#This Row],[Nfar]])&amp;TRIM(Table_tlin14611[[#This Row],[ID]])</f>
        <v>4251159.21</v>
      </c>
      <c r="B150">
        <v>149</v>
      </c>
      <c r="C150">
        <v>42511</v>
      </c>
      <c r="D150" t="s">
        <v>5970</v>
      </c>
      <c r="E150" s="173">
        <v>115</v>
      </c>
      <c r="F150">
        <v>1</v>
      </c>
      <c r="G150">
        <v>42643</v>
      </c>
      <c r="H150" t="s">
        <v>5971</v>
      </c>
      <c r="I150">
        <v>115</v>
      </c>
      <c r="J150">
        <v>1</v>
      </c>
      <c r="K150">
        <v>1</v>
      </c>
      <c r="L150">
        <v>0</v>
      </c>
      <c r="M150">
        <v>0</v>
      </c>
      <c r="N150">
        <v>1</v>
      </c>
      <c r="O150">
        <v>42508</v>
      </c>
      <c r="P150">
        <v>59.2</v>
      </c>
      <c r="Q150">
        <v>0.23333300000000001</v>
      </c>
      <c r="R150">
        <v>0.1</v>
      </c>
      <c r="S150">
        <v>42511</v>
      </c>
      <c r="T150">
        <v>0</v>
      </c>
    </row>
    <row r="151" spans="1:20" x14ac:dyDescent="0.35">
      <c r="A151" t="str">
        <f>TRIM(Table_tlin14611[[#This Row],[bus]])&amp;TRIM(Table_tlin14611[[#This Row],[Nfar]])&amp;TRIM(Table_tlin14611[[#This Row],[ID]])</f>
        <v>4251359.31</v>
      </c>
      <c r="B151">
        <v>150</v>
      </c>
      <c r="C151">
        <v>42513</v>
      </c>
      <c r="D151" t="s">
        <v>5972</v>
      </c>
      <c r="E151" s="173">
        <v>115</v>
      </c>
      <c r="F151">
        <v>1</v>
      </c>
      <c r="G151">
        <v>42599</v>
      </c>
      <c r="H151" t="s">
        <v>5973</v>
      </c>
      <c r="I151">
        <v>115</v>
      </c>
      <c r="J151">
        <v>1</v>
      </c>
      <c r="K151">
        <v>1</v>
      </c>
      <c r="L151">
        <v>0</v>
      </c>
      <c r="M151">
        <v>0</v>
      </c>
      <c r="N151">
        <v>1</v>
      </c>
      <c r="O151">
        <v>42525</v>
      </c>
      <c r="P151">
        <v>59.3</v>
      </c>
      <c r="Q151">
        <v>0.23333300000000001</v>
      </c>
      <c r="R151">
        <v>0.1</v>
      </c>
      <c r="S151">
        <v>42513</v>
      </c>
      <c r="T151">
        <v>0</v>
      </c>
    </row>
    <row r="152" spans="1:20" x14ac:dyDescent="0.35">
      <c r="A152" t="str">
        <f>TRIM(Table_tlin14611[[#This Row],[bus]])&amp;TRIM(Table_tlin14611[[#This Row],[Nfar]])&amp;TRIM(Table_tlin14611[[#This Row],[ID]])</f>
        <v>4251459.31</v>
      </c>
      <c r="B152">
        <v>151</v>
      </c>
      <c r="C152">
        <v>42514</v>
      </c>
      <c r="D152" t="s">
        <v>5974</v>
      </c>
      <c r="E152" s="173">
        <v>115</v>
      </c>
      <c r="F152">
        <v>1</v>
      </c>
      <c r="G152">
        <v>42645</v>
      </c>
      <c r="H152" t="s">
        <v>5975</v>
      </c>
      <c r="I152">
        <v>115</v>
      </c>
      <c r="J152">
        <v>1</v>
      </c>
      <c r="K152">
        <v>1</v>
      </c>
      <c r="L152">
        <v>0</v>
      </c>
      <c r="M152">
        <v>0</v>
      </c>
      <c r="N152">
        <v>1</v>
      </c>
      <c r="O152">
        <v>42950</v>
      </c>
      <c r="P152">
        <v>59.3</v>
      </c>
      <c r="Q152">
        <v>0.23333300000000001</v>
      </c>
      <c r="R152">
        <v>0.1</v>
      </c>
      <c r="S152">
        <v>42514</v>
      </c>
      <c r="T152">
        <v>0</v>
      </c>
    </row>
    <row r="153" spans="1:20" x14ac:dyDescent="0.35">
      <c r="A153" t="str">
        <f>TRIM(Table_tlin14611[[#This Row],[bus]])&amp;TRIM(Table_tlin14611[[#This Row],[Nfar]])&amp;TRIM(Table_tlin14611[[#This Row],[ID]])</f>
        <v>4252059.51</v>
      </c>
      <c r="B153">
        <v>152</v>
      </c>
      <c r="C153">
        <v>42520</v>
      </c>
      <c r="D153" t="s">
        <v>5976</v>
      </c>
      <c r="E153" s="173">
        <v>115</v>
      </c>
      <c r="F153">
        <v>1</v>
      </c>
      <c r="G153">
        <v>42588</v>
      </c>
      <c r="H153" t="s">
        <v>5962</v>
      </c>
      <c r="I153">
        <v>115</v>
      </c>
      <c r="J153">
        <v>1</v>
      </c>
      <c r="K153">
        <v>1</v>
      </c>
      <c r="L153">
        <v>0</v>
      </c>
      <c r="M153">
        <v>0</v>
      </c>
      <c r="N153">
        <v>1</v>
      </c>
      <c r="O153">
        <v>42506</v>
      </c>
      <c r="P153">
        <v>59.5</v>
      </c>
      <c r="Q153">
        <v>60.233330000000002</v>
      </c>
      <c r="R153">
        <v>0.1</v>
      </c>
      <c r="S153">
        <v>42520</v>
      </c>
      <c r="T153">
        <v>0</v>
      </c>
    </row>
    <row r="154" spans="1:20" x14ac:dyDescent="0.35">
      <c r="A154" t="str">
        <f>TRIM(Table_tlin14611[[#This Row],[bus]])&amp;TRIM(Table_tlin14611[[#This Row],[Nfar]])&amp;TRIM(Table_tlin14611[[#This Row],[ID]])</f>
        <v>4252059.51</v>
      </c>
      <c r="B154">
        <v>153</v>
      </c>
      <c r="C154">
        <v>42520</v>
      </c>
      <c r="D154" t="s">
        <v>5976</v>
      </c>
      <c r="E154" s="173">
        <v>115</v>
      </c>
      <c r="F154">
        <v>1</v>
      </c>
      <c r="G154">
        <v>42662</v>
      </c>
      <c r="H154" t="s">
        <v>5977</v>
      </c>
      <c r="I154">
        <v>115</v>
      </c>
      <c r="J154">
        <v>1</v>
      </c>
      <c r="K154">
        <v>1</v>
      </c>
      <c r="L154">
        <v>0</v>
      </c>
      <c r="M154">
        <v>0</v>
      </c>
      <c r="N154">
        <v>1</v>
      </c>
      <c r="O154">
        <v>42530</v>
      </c>
      <c r="P154">
        <v>59.5</v>
      </c>
      <c r="Q154">
        <v>30.233329999999999</v>
      </c>
      <c r="R154">
        <v>0.1</v>
      </c>
      <c r="S154">
        <v>42520</v>
      </c>
      <c r="T154">
        <v>0</v>
      </c>
    </row>
    <row r="155" spans="1:20" x14ac:dyDescent="0.35">
      <c r="A155" t="str">
        <f>TRIM(Table_tlin14611[[#This Row],[bus]])&amp;TRIM(Table_tlin14611[[#This Row],[Nfar]])&amp;TRIM(Table_tlin14611[[#This Row],[ID]])</f>
        <v>4252459.31</v>
      </c>
      <c r="B155">
        <v>154</v>
      </c>
      <c r="C155">
        <v>42524</v>
      </c>
      <c r="D155" t="s">
        <v>5978</v>
      </c>
      <c r="E155" s="173">
        <v>115</v>
      </c>
      <c r="F155">
        <v>1</v>
      </c>
      <c r="G155">
        <v>42622</v>
      </c>
      <c r="H155" t="s">
        <v>5979</v>
      </c>
      <c r="I155">
        <v>115</v>
      </c>
      <c r="J155">
        <v>1</v>
      </c>
      <c r="K155">
        <v>1</v>
      </c>
      <c r="L155">
        <v>0</v>
      </c>
      <c r="M155">
        <v>0</v>
      </c>
      <c r="N155">
        <v>1</v>
      </c>
      <c r="O155">
        <v>42303</v>
      </c>
      <c r="P155">
        <v>59.3</v>
      </c>
      <c r="Q155">
        <v>0.23333300000000001</v>
      </c>
      <c r="R155">
        <v>0.1</v>
      </c>
      <c r="S155">
        <v>42524</v>
      </c>
      <c r="T155">
        <v>0</v>
      </c>
    </row>
    <row r="156" spans="1:20" x14ac:dyDescent="0.35">
      <c r="A156" t="str">
        <f>TRIM(Table_tlin14611[[#This Row],[bus]])&amp;TRIM(Table_tlin14611[[#This Row],[Nfar]])&amp;TRIM(Table_tlin14611[[#This Row],[ID]])</f>
        <v>4252559.31</v>
      </c>
      <c r="B156">
        <v>155</v>
      </c>
      <c r="C156">
        <v>42525</v>
      </c>
      <c r="D156" t="s">
        <v>5980</v>
      </c>
      <c r="E156" s="173">
        <v>115</v>
      </c>
      <c r="F156">
        <v>1</v>
      </c>
      <c r="G156">
        <v>42592</v>
      </c>
      <c r="H156" t="s">
        <v>5981</v>
      </c>
      <c r="I156">
        <v>115</v>
      </c>
      <c r="J156">
        <v>1</v>
      </c>
      <c r="K156">
        <v>1</v>
      </c>
      <c r="L156">
        <v>0</v>
      </c>
      <c r="M156">
        <v>0</v>
      </c>
      <c r="N156">
        <v>1</v>
      </c>
      <c r="O156">
        <v>42513</v>
      </c>
      <c r="P156">
        <v>59.3</v>
      </c>
      <c r="Q156">
        <v>0.23333300000000001</v>
      </c>
      <c r="R156">
        <v>0.1</v>
      </c>
      <c r="S156">
        <v>42525</v>
      </c>
      <c r="T156">
        <v>0</v>
      </c>
    </row>
    <row r="157" spans="1:20" x14ac:dyDescent="0.35">
      <c r="A157" t="str">
        <f>TRIM(Table_tlin14611[[#This Row],[bus]])&amp;TRIM(Table_tlin14611[[#This Row],[Nfar]])&amp;TRIM(Table_tlin14611[[#This Row],[ID]])</f>
        <v>4253059.51</v>
      </c>
      <c r="B157">
        <v>156</v>
      </c>
      <c r="C157">
        <v>42530</v>
      </c>
      <c r="D157" t="s">
        <v>1680</v>
      </c>
      <c r="E157" s="173">
        <v>115</v>
      </c>
      <c r="F157">
        <v>1</v>
      </c>
      <c r="G157">
        <v>42612</v>
      </c>
      <c r="H157" t="s">
        <v>5982</v>
      </c>
      <c r="I157">
        <v>115</v>
      </c>
      <c r="J157">
        <v>1</v>
      </c>
      <c r="K157">
        <v>1</v>
      </c>
      <c r="L157">
        <v>0</v>
      </c>
      <c r="M157">
        <v>0</v>
      </c>
      <c r="N157">
        <v>1</v>
      </c>
      <c r="O157">
        <v>42520</v>
      </c>
      <c r="P157">
        <v>59.5</v>
      </c>
      <c r="Q157">
        <v>30.233329999999999</v>
      </c>
      <c r="R157">
        <v>0.1</v>
      </c>
      <c r="S157">
        <v>42530</v>
      </c>
      <c r="T157">
        <v>0</v>
      </c>
    </row>
    <row r="158" spans="1:20" x14ac:dyDescent="0.35">
      <c r="A158" t="str">
        <f>TRIM(Table_tlin14611[[#This Row],[bus]])&amp;TRIM(Table_tlin14611[[#This Row],[Nfar]])&amp;TRIM(Table_tlin14611[[#This Row],[ID]])</f>
        <v>4270159.31</v>
      </c>
      <c r="B158">
        <v>157</v>
      </c>
      <c r="C158">
        <v>42701</v>
      </c>
      <c r="D158" t="s">
        <v>5983</v>
      </c>
      <c r="E158" s="173">
        <v>115</v>
      </c>
      <c r="F158">
        <v>1</v>
      </c>
      <c r="G158">
        <v>42595</v>
      </c>
      <c r="H158" t="s">
        <v>5984</v>
      </c>
      <c r="I158">
        <v>115</v>
      </c>
      <c r="J158">
        <v>1</v>
      </c>
      <c r="K158">
        <v>1</v>
      </c>
      <c r="L158">
        <v>0</v>
      </c>
      <c r="M158">
        <v>0</v>
      </c>
      <c r="N158">
        <v>1</v>
      </c>
      <c r="O158">
        <v>42504</v>
      </c>
      <c r="P158">
        <v>59.3</v>
      </c>
      <c r="Q158">
        <v>0.23333300000000001</v>
      </c>
      <c r="R158">
        <v>0.1</v>
      </c>
      <c r="S158">
        <v>42701</v>
      </c>
      <c r="T158">
        <v>0</v>
      </c>
    </row>
    <row r="159" spans="1:20" x14ac:dyDescent="0.35">
      <c r="A159" t="str">
        <f>TRIM(Table_tlin14611[[#This Row],[bus]])&amp;TRIM(Table_tlin14611[[#This Row],[Nfar]])&amp;TRIM(Table_tlin14611[[#This Row],[ID]])</f>
        <v>4270159.21</v>
      </c>
      <c r="B159">
        <v>158</v>
      </c>
      <c r="C159">
        <v>42701</v>
      </c>
      <c r="D159" t="s">
        <v>5983</v>
      </c>
      <c r="E159" s="173">
        <v>115</v>
      </c>
      <c r="F159">
        <v>1</v>
      </c>
      <c r="G159">
        <v>42650</v>
      </c>
      <c r="H159" t="s">
        <v>5985</v>
      </c>
      <c r="I159">
        <v>115</v>
      </c>
      <c r="J159">
        <v>1</v>
      </c>
      <c r="K159">
        <v>1</v>
      </c>
      <c r="L159">
        <v>0</v>
      </c>
      <c r="M159">
        <v>0</v>
      </c>
      <c r="N159">
        <v>1</v>
      </c>
      <c r="O159">
        <v>42508</v>
      </c>
      <c r="P159">
        <v>59.2</v>
      </c>
      <c r="Q159">
        <v>0.23333300000000001</v>
      </c>
      <c r="R159">
        <v>0.1</v>
      </c>
      <c r="S159">
        <v>42701</v>
      </c>
      <c r="T159">
        <v>0</v>
      </c>
    </row>
    <row r="160" spans="1:20" x14ac:dyDescent="0.35">
      <c r="A160" t="str">
        <f>TRIM(Table_tlin14611[[#This Row],[bus]])&amp;TRIM(Table_tlin14611[[#This Row],[Nfar]])&amp;TRIM(Table_tlin14611[[#This Row],[ID]])</f>
        <v>4270159.31</v>
      </c>
      <c r="B160">
        <v>159</v>
      </c>
      <c r="C160">
        <v>42701</v>
      </c>
      <c r="D160" t="s">
        <v>5983</v>
      </c>
      <c r="E160" s="173">
        <v>115</v>
      </c>
      <c r="F160">
        <v>1</v>
      </c>
      <c r="G160">
        <v>42753</v>
      </c>
      <c r="H160" t="s">
        <v>5986</v>
      </c>
      <c r="I160">
        <v>115</v>
      </c>
      <c r="J160">
        <v>1</v>
      </c>
      <c r="K160">
        <v>1</v>
      </c>
      <c r="L160">
        <v>0</v>
      </c>
      <c r="M160">
        <v>0</v>
      </c>
      <c r="N160">
        <v>1</v>
      </c>
      <c r="O160">
        <v>42704</v>
      </c>
      <c r="P160">
        <v>59.3</v>
      </c>
      <c r="Q160">
        <v>0.23333300000000001</v>
      </c>
      <c r="R160">
        <v>0.1</v>
      </c>
      <c r="S160">
        <v>42701</v>
      </c>
      <c r="T160">
        <v>0</v>
      </c>
    </row>
    <row r="161" spans="1:20" x14ac:dyDescent="0.35">
      <c r="A161" t="str">
        <f>TRIM(Table_tlin14611[[#This Row],[bus]])&amp;TRIM(Table_tlin14611[[#This Row],[Nfar]])&amp;TRIM(Table_tlin14611[[#This Row],[ID]])</f>
        <v>42702591</v>
      </c>
      <c r="B161">
        <v>160</v>
      </c>
      <c r="C161">
        <v>42702</v>
      </c>
      <c r="D161" t="s">
        <v>5987</v>
      </c>
      <c r="E161" s="173">
        <v>57.5</v>
      </c>
      <c r="F161">
        <v>1</v>
      </c>
      <c r="G161">
        <v>42765</v>
      </c>
      <c r="H161" t="s">
        <v>5988</v>
      </c>
      <c r="I161">
        <v>57.5</v>
      </c>
      <c r="J161">
        <v>1</v>
      </c>
      <c r="K161">
        <v>1</v>
      </c>
      <c r="L161">
        <v>0</v>
      </c>
      <c r="M161">
        <v>0</v>
      </c>
      <c r="N161">
        <v>1</v>
      </c>
      <c r="O161">
        <v>42510</v>
      </c>
      <c r="P161">
        <v>59</v>
      </c>
      <c r="Q161">
        <v>0.23333300000000001</v>
      </c>
      <c r="R161">
        <v>0.1</v>
      </c>
      <c r="S161">
        <v>42702</v>
      </c>
      <c r="T161">
        <v>0</v>
      </c>
    </row>
    <row r="162" spans="1:20" x14ac:dyDescent="0.35">
      <c r="A162" t="str">
        <f>TRIM(Table_tlin14611[[#This Row],[bus]])&amp;TRIM(Table_tlin14611[[#This Row],[Nfar]])&amp;TRIM(Table_tlin14611[[#This Row],[ID]])</f>
        <v>4270459.31</v>
      </c>
      <c r="B162">
        <v>161</v>
      </c>
      <c r="C162">
        <v>42704</v>
      </c>
      <c r="D162" t="s">
        <v>5989</v>
      </c>
      <c r="E162" s="173">
        <v>115</v>
      </c>
      <c r="F162">
        <v>1</v>
      </c>
      <c r="G162">
        <v>42778</v>
      </c>
      <c r="H162" t="s">
        <v>5990</v>
      </c>
      <c r="I162">
        <v>115</v>
      </c>
      <c r="J162">
        <v>1</v>
      </c>
      <c r="K162">
        <v>1</v>
      </c>
      <c r="L162">
        <v>0</v>
      </c>
      <c r="M162">
        <v>0</v>
      </c>
      <c r="N162">
        <v>1</v>
      </c>
      <c r="O162">
        <v>42701</v>
      </c>
      <c r="P162">
        <v>59.3</v>
      </c>
      <c r="Q162">
        <v>0.23333300000000001</v>
      </c>
      <c r="R162">
        <v>0.1</v>
      </c>
      <c r="S162">
        <v>42704</v>
      </c>
      <c r="T162">
        <v>0</v>
      </c>
    </row>
    <row r="163" spans="1:20" x14ac:dyDescent="0.35">
      <c r="A163" t="str">
        <f>TRIM(Table_tlin14611[[#This Row],[bus]])&amp;TRIM(Table_tlin14611[[#This Row],[Nfar]])&amp;TRIM(Table_tlin14611[[#This Row],[ID]])</f>
        <v>427050.861</v>
      </c>
      <c r="B163">
        <v>162</v>
      </c>
      <c r="C163">
        <v>42705</v>
      </c>
      <c r="D163" t="s">
        <v>5991</v>
      </c>
      <c r="E163" s="173">
        <v>115</v>
      </c>
      <c r="F163">
        <v>1</v>
      </c>
      <c r="G163">
        <v>42706</v>
      </c>
      <c r="H163" t="s">
        <v>5991</v>
      </c>
      <c r="I163">
        <v>57.5</v>
      </c>
      <c r="J163">
        <v>1</v>
      </c>
      <c r="K163">
        <v>1</v>
      </c>
      <c r="L163">
        <v>1</v>
      </c>
      <c r="M163">
        <v>0.05</v>
      </c>
      <c r="N163">
        <v>0</v>
      </c>
      <c r="O163">
        <v>42532</v>
      </c>
      <c r="P163">
        <v>0.86</v>
      </c>
      <c r="Q163">
        <v>3.5</v>
      </c>
      <c r="R163">
        <v>0.1</v>
      </c>
    </row>
    <row r="164" spans="1:20" x14ac:dyDescent="0.35">
      <c r="A164" t="str">
        <f>TRIM(Table_tlin14611[[#This Row],[bus]])&amp;TRIM(Table_tlin14611[[#This Row],[Nfar]])&amp;TRIM(Table_tlin14611[[#This Row],[ID]])</f>
        <v>42706591</v>
      </c>
      <c r="B164">
        <v>163</v>
      </c>
      <c r="C164">
        <v>42706</v>
      </c>
      <c r="D164" t="s">
        <v>5991</v>
      </c>
      <c r="E164" s="173">
        <v>57.5</v>
      </c>
      <c r="F164">
        <v>1</v>
      </c>
      <c r="G164">
        <v>42786</v>
      </c>
      <c r="H164" t="s">
        <v>5992</v>
      </c>
      <c r="I164">
        <v>57.5</v>
      </c>
      <c r="J164">
        <v>1</v>
      </c>
      <c r="K164">
        <v>1</v>
      </c>
      <c r="L164">
        <v>0</v>
      </c>
      <c r="M164">
        <v>0</v>
      </c>
      <c r="N164">
        <v>1</v>
      </c>
      <c r="O164">
        <v>42510</v>
      </c>
      <c r="P164">
        <v>59</v>
      </c>
      <c r="Q164">
        <v>0.23333300000000001</v>
      </c>
      <c r="R164">
        <v>0.1</v>
      </c>
      <c r="S164">
        <v>42706</v>
      </c>
      <c r="T164">
        <v>0</v>
      </c>
    </row>
    <row r="165" spans="1:20" x14ac:dyDescent="0.35">
      <c r="A165" t="str">
        <f>TRIM(Table_tlin14611[[#This Row],[bus]])&amp;TRIM(Table_tlin14611[[#This Row],[Nfar]])&amp;TRIM(Table_tlin14611[[#This Row],[ID]])</f>
        <v>42805591</v>
      </c>
      <c r="B165">
        <v>164</v>
      </c>
      <c r="C165">
        <v>42805</v>
      </c>
      <c r="D165" t="s">
        <v>5993</v>
      </c>
      <c r="E165" s="173">
        <v>115</v>
      </c>
      <c r="F165">
        <v>1</v>
      </c>
      <c r="G165">
        <v>42885</v>
      </c>
      <c r="H165" t="s">
        <v>5994</v>
      </c>
      <c r="I165">
        <v>115</v>
      </c>
      <c r="J165">
        <v>1</v>
      </c>
      <c r="K165">
        <v>1</v>
      </c>
      <c r="L165">
        <v>0</v>
      </c>
      <c r="M165">
        <v>0</v>
      </c>
      <c r="N165">
        <v>1</v>
      </c>
      <c r="O165">
        <v>42809</v>
      </c>
      <c r="P165">
        <v>59</v>
      </c>
      <c r="Q165">
        <v>0.23333300000000001</v>
      </c>
      <c r="R165">
        <v>0.1</v>
      </c>
      <c r="S165">
        <v>42805</v>
      </c>
      <c r="T165">
        <v>0</v>
      </c>
    </row>
    <row r="166" spans="1:20" x14ac:dyDescent="0.35">
      <c r="A166" t="str">
        <f>TRIM(Table_tlin14611[[#This Row],[bus]])&amp;TRIM(Table_tlin14611[[#This Row],[Nfar]])&amp;TRIM(Table_tlin14611[[#This Row],[ID]])</f>
        <v>42809591</v>
      </c>
      <c r="B166">
        <v>165</v>
      </c>
      <c r="C166">
        <v>42809</v>
      </c>
      <c r="D166" t="s">
        <v>5995</v>
      </c>
      <c r="E166" s="173">
        <v>115</v>
      </c>
      <c r="F166">
        <v>1</v>
      </c>
      <c r="G166">
        <v>42876</v>
      </c>
      <c r="H166" t="s">
        <v>5996</v>
      </c>
      <c r="I166">
        <v>115</v>
      </c>
      <c r="J166">
        <v>1</v>
      </c>
      <c r="K166">
        <v>1</v>
      </c>
      <c r="L166">
        <v>0</v>
      </c>
      <c r="M166">
        <v>0</v>
      </c>
      <c r="N166">
        <v>1</v>
      </c>
      <c r="O166">
        <v>42805</v>
      </c>
      <c r="P166">
        <v>59</v>
      </c>
      <c r="Q166">
        <v>0.23333300000000001</v>
      </c>
      <c r="R166">
        <v>0.1</v>
      </c>
      <c r="S166">
        <v>42809</v>
      </c>
      <c r="T166">
        <v>0</v>
      </c>
    </row>
    <row r="167" spans="1:20" x14ac:dyDescent="0.35">
      <c r="A167" t="str">
        <f>TRIM(Table_tlin14611[[#This Row],[bus]])&amp;TRIM(Table_tlin14611[[#This Row],[Nfar]])&amp;TRIM(Table_tlin14611[[#This Row],[ID]])</f>
        <v>4280959.21</v>
      </c>
      <c r="B167">
        <v>166</v>
      </c>
      <c r="C167">
        <v>42809</v>
      </c>
      <c r="D167" t="s">
        <v>5995</v>
      </c>
      <c r="E167" s="173">
        <v>115</v>
      </c>
      <c r="F167">
        <v>1</v>
      </c>
      <c r="G167">
        <v>42877</v>
      </c>
      <c r="H167" t="s">
        <v>5997</v>
      </c>
      <c r="I167">
        <v>115</v>
      </c>
      <c r="J167">
        <v>1</v>
      </c>
      <c r="K167">
        <v>1</v>
      </c>
      <c r="L167">
        <v>0</v>
      </c>
      <c r="M167">
        <v>0</v>
      </c>
      <c r="N167">
        <v>1</v>
      </c>
      <c r="O167">
        <v>42815</v>
      </c>
      <c r="P167">
        <v>59.2</v>
      </c>
      <c r="Q167">
        <v>0.23333300000000001</v>
      </c>
      <c r="R167">
        <v>0.1</v>
      </c>
      <c r="S167">
        <v>42809</v>
      </c>
      <c r="T167">
        <v>0</v>
      </c>
    </row>
    <row r="168" spans="1:20" x14ac:dyDescent="0.35">
      <c r="A168" t="str">
        <f>TRIM(Table_tlin14611[[#This Row],[bus]])&amp;TRIM(Table_tlin14611[[#This Row],[Nfar]])&amp;TRIM(Table_tlin14611[[#This Row],[ID]])</f>
        <v>4281559.21</v>
      </c>
      <c r="B168">
        <v>167</v>
      </c>
      <c r="C168">
        <v>42815</v>
      </c>
      <c r="D168" t="s">
        <v>5998</v>
      </c>
      <c r="E168" s="173">
        <v>115</v>
      </c>
      <c r="F168">
        <v>1</v>
      </c>
      <c r="G168">
        <v>42866</v>
      </c>
      <c r="H168" t="s">
        <v>5999</v>
      </c>
      <c r="I168">
        <v>115</v>
      </c>
      <c r="J168">
        <v>1</v>
      </c>
      <c r="K168">
        <v>1</v>
      </c>
      <c r="L168">
        <v>0</v>
      </c>
      <c r="M168">
        <v>0</v>
      </c>
      <c r="N168">
        <v>1</v>
      </c>
      <c r="O168">
        <v>42809</v>
      </c>
      <c r="P168">
        <v>59.2</v>
      </c>
      <c r="Q168">
        <v>0.23333300000000001</v>
      </c>
      <c r="R168">
        <v>0.1</v>
      </c>
      <c r="S168">
        <v>42815</v>
      </c>
      <c r="T168">
        <v>0</v>
      </c>
    </row>
    <row r="169" spans="1:20" x14ac:dyDescent="0.35">
      <c r="A169" t="str">
        <f>TRIM(Table_tlin14611[[#This Row],[bus]])&amp;TRIM(Table_tlin14611[[#This Row],[Nfar]])&amp;TRIM(Table_tlin14611[[#This Row],[ID]])</f>
        <v>42896591</v>
      </c>
      <c r="B169">
        <v>168</v>
      </c>
      <c r="C169">
        <v>42896</v>
      </c>
      <c r="D169" t="s">
        <v>6000</v>
      </c>
      <c r="E169" s="173">
        <v>115</v>
      </c>
      <c r="F169">
        <v>1</v>
      </c>
      <c r="G169">
        <v>42873</v>
      </c>
      <c r="H169" t="s">
        <v>6001</v>
      </c>
      <c r="I169">
        <v>115</v>
      </c>
      <c r="J169">
        <v>1</v>
      </c>
      <c r="K169">
        <v>1</v>
      </c>
      <c r="L169">
        <v>0</v>
      </c>
      <c r="M169">
        <v>0</v>
      </c>
      <c r="N169">
        <v>1</v>
      </c>
      <c r="O169">
        <v>42873</v>
      </c>
      <c r="P169">
        <v>59</v>
      </c>
      <c r="Q169">
        <v>0.23333300000000001</v>
      </c>
      <c r="R169">
        <v>0.1</v>
      </c>
      <c r="S169">
        <v>42896</v>
      </c>
      <c r="T169">
        <v>0</v>
      </c>
    </row>
    <row r="170" spans="1:20" x14ac:dyDescent="0.35">
      <c r="A170" t="str">
        <f>TRIM(Table_tlin14611[[#This Row],[bus]])&amp;TRIM(Table_tlin14611[[#This Row],[Nfar]])&amp;TRIM(Table_tlin14611[[#This Row],[ID]])</f>
        <v>4295059.31</v>
      </c>
      <c r="B170">
        <v>169</v>
      </c>
      <c r="C170">
        <v>42950</v>
      </c>
      <c r="D170" t="s">
        <v>6002</v>
      </c>
      <c r="E170" s="173">
        <v>115</v>
      </c>
      <c r="F170">
        <v>1</v>
      </c>
      <c r="G170">
        <v>42942</v>
      </c>
      <c r="H170" t="s">
        <v>6003</v>
      </c>
      <c r="I170">
        <v>115</v>
      </c>
      <c r="J170">
        <v>1</v>
      </c>
      <c r="K170">
        <v>1</v>
      </c>
      <c r="L170">
        <v>0</v>
      </c>
      <c r="M170">
        <v>0</v>
      </c>
      <c r="N170">
        <v>1</v>
      </c>
      <c r="O170">
        <v>42514</v>
      </c>
      <c r="P170">
        <v>59.3</v>
      </c>
      <c r="Q170">
        <v>0.23333300000000001</v>
      </c>
      <c r="R170">
        <v>0.1</v>
      </c>
      <c r="S170">
        <v>42950</v>
      </c>
      <c r="T170">
        <v>0</v>
      </c>
    </row>
    <row r="171" spans="1:20" x14ac:dyDescent="0.35">
      <c r="A171" t="str">
        <f>TRIM(Table_tlin14611[[#This Row],[bus]])&amp;TRIM(Table_tlin14611[[#This Row],[Nfar]])&amp;TRIM(Table_tlin14611[[#This Row],[ID]])</f>
        <v>450351 0.0833331</v>
      </c>
      <c r="B171">
        <v>170</v>
      </c>
      <c r="C171">
        <v>45035</v>
      </c>
      <c r="D171" t="s">
        <v>6004</v>
      </c>
      <c r="E171" s="173">
        <v>500</v>
      </c>
      <c r="F171">
        <v>1</v>
      </c>
      <c r="G171">
        <v>450351</v>
      </c>
      <c r="H171" t="s">
        <v>6005</v>
      </c>
      <c r="I171">
        <v>500</v>
      </c>
      <c r="J171">
        <v>1</v>
      </c>
      <c r="K171">
        <v>4.1666666666666699E-2</v>
      </c>
      <c r="M171" t="s">
        <v>5915</v>
      </c>
      <c r="N171">
        <v>45035</v>
      </c>
      <c r="O171">
        <v>57.9</v>
      </c>
      <c r="P171" t="s">
        <v>5916</v>
      </c>
    </row>
    <row r="172" spans="1:20" x14ac:dyDescent="0.35">
      <c r="A172" t="str">
        <f>TRIM(Table_tlin14611[[#This Row],[bus]])&amp;TRIM(Table_tlin14611[[#This Row],[Nfar]])&amp;TRIM(Table_tlin14611[[#This Row],[ID]])</f>
        <v>47171472331</v>
      </c>
      <c r="B172">
        <v>171</v>
      </c>
      <c r="C172">
        <v>47171</v>
      </c>
      <c r="D172" t="s">
        <v>6006</v>
      </c>
      <c r="E172" s="173">
        <v>115</v>
      </c>
      <c r="F172">
        <v>1</v>
      </c>
      <c r="G172">
        <v>47233</v>
      </c>
      <c r="H172" t="s">
        <v>6007</v>
      </c>
      <c r="I172">
        <v>115</v>
      </c>
      <c r="J172">
        <v>1</v>
      </c>
      <c r="K172">
        <v>4.1666666666666699E-2</v>
      </c>
      <c r="M172">
        <v>0</v>
      </c>
      <c r="N172">
        <v>0.05</v>
      </c>
      <c r="O172">
        <v>2</v>
      </c>
      <c r="P172">
        <v>47233</v>
      </c>
      <c r="Q172">
        <v>59.3</v>
      </c>
      <c r="R172">
        <v>15</v>
      </c>
      <c r="S172">
        <v>0.05</v>
      </c>
    </row>
    <row r="173" spans="1:20" x14ac:dyDescent="0.35">
      <c r="A173" t="str">
        <f>TRIM(Table_tlin14611[[#This Row],[bus]])&amp;TRIM(Table_tlin14611[[#This Row],[Nfar]])&amp;TRIM(Table_tlin14611[[#This Row],[ID]])</f>
        <v>48029481651</v>
      </c>
      <c r="B173">
        <v>172</v>
      </c>
      <c r="C173">
        <v>48029</v>
      </c>
      <c r="D173" t="s">
        <v>1779</v>
      </c>
      <c r="E173" s="173">
        <v>115</v>
      </c>
      <c r="F173">
        <v>1</v>
      </c>
      <c r="G173">
        <v>48194</v>
      </c>
      <c r="H173" t="s">
        <v>6008</v>
      </c>
      <c r="I173">
        <v>115</v>
      </c>
      <c r="J173">
        <v>1</v>
      </c>
      <c r="K173">
        <v>4.1666666666666699E-2</v>
      </c>
      <c r="M173">
        <v>0</v>
      </c>
      <c r="N173">
        <v>0.05</v>
      </c>
      <c r="O173">
        <v>2</v>
      </c>
      <c r="P173">
        <v>48165</v>
      </c>
      <c r="Q173">
        <v>59.2</v>
      </c>
      <c r="R173">
        <v>0.13300000000000001</v>
      </c>
      <c r="S173">
        <v>0.05</v>
      </c>
      <c r="T173">
        <v>48029</v>
      </c>
    </row>
    <row r="174" spans="1:20" x14ac:dyDescent="0.35">
      <c r="A174" t="str">
        <f>TRIM(Table_tlin14611[[#This Row],[bus]])&amp;TRIM(Table_tlin14611[[#This Row],[Nfar]])&amp;TRIM(Table_tlin14611[[#This Row],[ID]])</f>
        <v>48261481771</v>
      </c>
      <c r="B174">
        <v>173</v>
      </c>
      <c r="C174">
        <v>48261</v>
      </c>
      <c r="D174" t="s">
        <v>6009</v>
      </c>
      <c r="E174" s="173">
        <v>115</v>
      </c>
      <c r="F174">
        <v>1</v>
      </c>
      <c r="G174">
        <v>48171</v>
      </c>
      <c r="H174" t="s">
        <v>6010</v>
      </c>
      <c r="I174">
        <v>115</v>
      </c>
      <c r="J174">
        <v>1</v>
      </c>
      <c r="K174">
        <v>4.1666666666666699E-2</v>
      </c>
      <c r="M174">
        <v>0</v>
      </c>
      <c r="N174">
        <v>0.05</v>
      </c>
      <c r="O174">
        <v>2</v>
      </c>
      <c r="P174">
        <v>48177</v>
      </c>
      <c r="Q174">
        <v>59.3</v>
      </c>
      <c r="R174">
        <v>0.13300000000000001</v>
      </c>
      <c r="S174">
        <v>0.05</v>
      </c>
      <c r="T174">
        <v>48261</v>
      </c>
    </row>
    <row r="175" spans="1:20" x14ac:dyDescent="0.35">
      <c r="A175" t="str">
        <f>TRIM(Table_tlin14611[[#This Row],[bus]])&amp;TRIM(Table_tlin14611[[#This Row],[Nfar]])&amp;TRIM(Table_tlin14611[[#This Row],[ID]])</f>
        <v>48261403831</v>
      </c>
      <c r="B175">
        <v>174</v>
      </c>
      <c r="C175">
        <v>48261</v>
      </c>
      <c r="D175" t="s">
        <v>6009</v>
      </c>
      <c r="E175" s="173">
        <v>115</v>
      </c>
      <c r="F175">
        <v>1</v>
      </c>
      <c r="G175">
        <v>48087</v>
      </c>
      <c r="H175" t="s">
        <v>6011</v>
      </c>
      <c r="I175">
        <v>115</v>
      </c>
      <c r="J175">
        <v>1</v>
      </c>
      <c r="K175">
        <v>4.1666666666666699E-2</v>
      </c>
      <c r="M175">
        <v>0</v>
      </c>
      <c r="N175">
        <v>0.05</v>
      </c>
      <c r="O175">
        <v>2</v>
      </c>
      <c r="P175">
        <v>40383</v>
      </c>
      <c r="Q175">
        <v>59.2</v>
      </c>
      <c r="R175">
        <v>0.13300000000000001</v>
      </c>
      <c r="S175">
        <v>0.05</v>
      </c>
      <c r="T175">
        <v>48261</v>
      </c>
    </row>
    <row r="176" spans="1:20" x14ac:dyDescent="0.35">
      <c r="A176" t="str">
        <f>TRIM(Table_tlin14611[[#This Row],[bus]])&amp;TRIM(Table_tlin14611[[#This Row],[Nfar]])&amp;TRIM(Table_tlin14611[[#This Row],[ID]])</f>
        <v>507810.8421</v>
      </c>
      <c r="B176">
        <v>175</v>
      </c>
      <c r="C176">
        <v>50781</v>
      </c>
      <c r="D176" t="s">
        <v>6012</v>
      </c>
      <c r="E176" s="173">
        <v>138</v>
      </c>
      <c r="F176">
        <v>1</v>
      </c>
      <c r="G176">
        <v>50776</v>
      </c>
      <c r="H176" t="s">
        <v>6013</v>
      </c>
      <c r="I176">
        <v>138</v>
      </c>
      <c r="J176">
        <v>1</v>
      </c>
      <c r="K176">
        <v>1</v>
      </c>
      <c r="L176">
        <v>1</v>
      </c>
      <c r="M176">
        <v>0</v>
      </c>
      <c r="N176">
        <v>1</v>
      </c>
      <c r="O176">
        <v>50776</v>
      </c>
      <c r="P176">
        <v>0.84199999999999997</v>
      </c>
      <c r="Q176">
        <v>0.5</v>
      </c>
      <c r="R176">
        <v>3.3300000000000003E-2</v>
      </c>
      <c r="S176">
        <v>50781</v>
      </c>
      <c r="T176">
        <v>0</v>
      </c>
    </row>
    <row r="177" spans="1:20" x14ac:dyDescent="0.35">
      <c r="A177" t="str">
        <f>TRIM(Table_tlin14611[[#This Row],[bus]])&amp;TRIM(Table_tlin14611[[#This Row],[Nfar]])&amp;TRIM(Table_tlin14611[[#This Row],[ID]])</f>
        <v>507910.851</v>
      </c>
      <c r="B177">
        <v>176</v>
      </c>
      <c r="C177">
        <v>50791</v>
      </c>
      <c r="D177" t="s">
        <v>6014</v>
      </c>
      <c r="E177" s="173">
        <v>500</v>
      </c>
      <c r="F177">
        <v>1</v>
      </c>
      <c r="G177">
        <v>54158</v>
      </c>
      <c r="H177" t="s">
        <v>6015</v>
      </c>
      <c r="I177">
        <v>500</v>
      </c>
      <c r="J177">
        <v>1</v>
      </c>
      <c r="K177">
        <v>1</v>
      </c>
      <c r="L177">
        <v>1</v>
      </c>
      <c r="M177">
        <v>0</v>
      </c>
      <c r="N177">
        <v>1</v>
      </c>
      <c r="O177">
        <v>54158</v>
      </c>
      <c r="P177">
        <v>0.85</v>
      </c>
      <c r="Q177">
        <v>0.25</v>
      </c>
      <c r="R177">
        <v>3.3300000000000003E-2</v>
      </c>
      <c r="S177">
        <v>54158</v>
      </c>
      <c r="T177">
        <v>0</v>
      </c>
    </row>
    <row r="178" spans="1:20" x14ac:dyDescent="0.35">
      <c r="A178" t="str">
        <f>TRIM(Table_tlin14611[[#This Row],[bus]])&amp;TRIM(Table_tlin14611[[#This Row],[Nfar]])&amp;TRIM(Table_tlin14611[[#This Row],[ID]])</f>
        <v>6401959.31</v>
      </c>
      <c r="B178">
        <v>177</v>
      </c>
      <c r="C178">
        <v>64019</v>
      </c>
      <c r="D178" t="s">
        <v>2484</v>
      </c>
      <c r="E178" s="173">
        <v>63</v>
      </c>
      <c r="F178">
        <v>1</v>
      </c>
      <c r="G178">
        <v>64242</v>
      </c>
      <c r="H178" t="s">
        <v>6016</v>
      </c>
      <c r="I178">
        <v>63</v>
      </c>
      <c r="J178">
        <v>1</v>
      </c>
      <c r="K178">
        <v>1</v>
      </c>
      <c r="L178">
        <v>0</v>
      </c>
      <c r="M178">
        <v>0.05</v>
      </c>
      <c r="N178">
        <v>2</v>
      </c>
      <c r="O178">
        <v>64242</v>
      </c>
      <c r="P178">
        <v>59.3</v>
      </c>
      <c r="Q178">
        <v>0.1</v>
      </c>
      <c r="R178">
        <v>0.05</v>
      </c>
      <c r="S178">
        <v>64019</v>
      </c>
      <c r="T178">
        <v>2</v>
      </c>
    </row>
    <row r="179" spans="1:20" x14ac:dyDescent="0.35">
      <c r="A179" t="str">
        <f>TRIM(Table_tlin14611[[#This Row],[bus]])&amp;TRIM(Table_tlin14611[[#This Row],[Nfar]])&amp;TRIM(Table_tlin14611[[#This Row],[ID]])</f>
        <v>6402058.91</v>
      </c>
      <c r="B179">
        <v>178</v>
      </c>
      <c r="C179">
        <v>64020</v>
      </c>
      <c r="D179" t="s">
        <v>2484</v>
      </c>
      <c r="E179" s="173">
        <v>120</v>
      </c>
      <c r="F179">
        <v>1</v>
      </c>
      <c r="G179">
        <v>64063</v>
      </c>
      <c r="H179" t="s">
        <v>6017</v>
      </c>
      <c r="I179">
        <v>120</v>
      </c>
      <c r="J179">
        <v>1</v>
      </c>
      <c r="K179">
        <v>1</v>
      </c>
      <c r="L179">
        <v>0</v>
      </c>
      <c r="M179">
        <v>0.05</v>
      </c>
      <c r="N179">
        <v>2</v>
      </c>
      <c r="O179">
        <v>64063</v>
      </c>
      <c r="P179">
        <v>58.9</v>
      </c>
      <c r="Q179">
        <v>0.1</v>
      </c>
      <c r="R179">
        <v>0.05</v>
      </c>
      <c r="S179">
        <v>64020</v>
      </c>
      <c r="T179">
        <v>2</v>
      </c>
    </row>
    <row r="180" spans="1:20" x14ac:dyDescent="0.35">
      <c r="A180" t="str">
        <f>TRIM(Table_tlin14611[[#This Row],[bus]])&amp;TRIM(Table_tlin14611[[#This Row],[Nfar]])&amp;TRIM(Table_tlin14611[[#This Row],[ID]])</f>
        <v>640420.71</v>
      </c>
      <c r="B180">
        <v>179</v>
      </c>
      <c r="C180">
        <v>64042</v>
      </c>
      <c r="D180" t="s">
        <v>5973</v>
      </c>
      <c r="E180" s="173">
        <v>120</v>
      </c>
      <c r="F180">
        <v>1</v>
      </c>
      <c r="G180">
        <v>64846</v>
      </c>
      <c r="H180" t="s">
        <v>6018</v>
      </c>
      <c r="I180">
        <v>120</v>
      </c>
      <c r="J180">
        <v>1</v>
      </c>
      <c r="K180">
        <v>1</v>
      </c>
      <c r="L180">
        <v>1</v>
      </c>
      <c r="M180">
        <v>0.05</v>
      </c>
      <c r="N180">
        <v>2</v>
      </c>
      <c r="O180">
        <v>64846</v>
      </c>
      <c r="P180">
        <v>0.7</v>
      </c>
      <c r="Q180">
        <v>1</v>
      </c>
      <c r="R180">
        <v>8.8830000000000006E-2</v>
      </c>
      <c r="S180">
        <v>64042</v>
      </c>
      <c r="T180">
        <v>2</v>
      </c>
    </row>
    <row r="181" spans="1:20" x14ac:dyDescent="0.35">
      <c r="A181" t="str">
        <f>TRIM(Table_tlin14611[[#This Row],[bus]])&amp;TRIM(Table_tlin14611[[#This Row],[Nfar]])&amp;TRIM(Table_tlin14611[[#This Row],[ID]])</f>
        <v>640420.851</v>
      </c>
      <c r="B181">
        <v>180</v>
      </c>
      <c r="C181">
        <v>64042</v>
      </c>
      <c r="D181" t="s">
        <v>5973</v>
      </c>
      <c r="E181" s="173">
        <v>120</v>
      </c>
      <c r="F181">
        <v>1</v>
      </c>
      <c r="G181">
        <v>64846</v>
      </c>
      <c r="H181" t="s">
        <v>6018</v>
      </c>
      <c r="I181">
        <v>120</v>
      </c>
      <c r="J181">
        <v>1</v>
      </c>
      <c r="K181">
        <v>1</v>
      </c>
      <c r="L181">
        <v>1</v>
      </c>
      <c r="M181">
        <v>0.05</v>
      </c>
      <c r="N181">
        <v>2</v>
      </c>
      <c r="O181">
        <v>64846</v>
      </c>
      <c r="P181">
        <v>0.85</v>
      </c>
      <c r="Q181">
        <v>10</v>
      </c>
      <c r="R181">
        <v>8.8830000000000006E-2</v>
      </c>
      <c r="S181">
        <v>64042</v>
      </c>
      <c r="T181">
        <v>2</v>
      </c>
    </row>
    <row r="182" spans="1:20" x14ac:dyDescent="0.35">
      <c r="A182" t="str">
        <f>TRIM(Table_tlin14611[[#This Row],[bus]])&amp;TRIM(Table_tlin14611[[#This Row],[Nfar]])&amp;TRIM(Table_tlin14611[[#This Row],[ID]])</f>
        <v>640420.881</v>
      </c>
      <c r="B182">
        <v>181</v>
      </c>
      <c r="C182">
        <v>64042</v>
      </c>
      <c r="D182" t="s">
        <v>5973</v>
      </c>
      <c r="E182" s="173">
        <v>120</v>
      </c>
      <c r="F182">
        <v>1</v>
      </c>
      <c r="G182">
        <v>64846</v>
      </c>
      <c r="H182" t="s">
        <v>6018</v>
      </c>
      <c r="I182">
        <v>120</v>
      </c>
      <c r="J182">
        <v>1</v>
      </c>
      <c r="K182">
        <v>1</v>
      </c>
      <c r="L182">
        <v>1</v>
      </c>
      <c r="M182">
        <v>0.05</v>
      </c>
      <c r="N182">
        <v>2</v>
      </c>
      <c r="O182">
        <v>64846</v>
      </c>
      <c r="P182">
        <v>0.88</v>
      </c>
      <c r="Q182">
        <v>20</v>
      </c>
      <c r="R182">
        <v>8.8830000000000006E-2</v>
      </c>
      <c r="S182">
        <v>64042</v>
      </c>
      <c r="T182">
        <v>2</v>
      </c>
    </row>
    <row r="183" spans="1:20" x14ac:dyDescent="0.35">
      <c r="A183" t="str">
        <f>TRIM(Table_tlin14611[[#This Row],[bus]])&amp;TRIM(Table_tlin14611[[#This Row],[Nfar]])&amp;TRIM(Table_tlin14611[[#This Row],[ID]])</f>
        <v>6404258.151</v>
      </c>
      <c r="B183">
        <v>182</v>
      </c>
      <c r="C183">
        <v>64042</v>
      </c>
      <c r="D183" t="s">
        <v>6019</v>
      </c>
      <c r="E183" s="173">
        <v>120</v>
      </c>
      <c r="F183">
        <v>1</v>
      </c>
      <c r="G183">
        <v>64846</v>
      </c>
      <c r="H183" t="s">
        <v>6020</v>
      </c>
      <c r="I183">
        <v>120</v>
      </c>
      <c r="J183">
        <v>1</v>
      </c>
      <c r="K183">
        <v>1</v>
      </c>
      <c r="L183">
        <v>0</v>
      </c>
      <c r="M183">
        <v>0.05</v>
      </c>
      <c r="N183">
        <v>2</v>
      </c>
      <c r="O183">
        <v>64846</v>
      </c>
      <c r="P183">
        <v>58.15</v>
      </c>
      <c r="Q183">
        <v>0.1</v>
      </c>
      <c r="R183">
        <v>0.05</v>
      </c>
      <c r="S183">
        <v>64042</v>
      </c>
      <c r="T183">
        <v>2</v>
      </c>
    </row>
    <row r="184" spans="1:20" x14ac:dyDescent="0.35">
      <c r="A184" t="str">
        <f>TRIM(Table_tlin14611[[#This Row],[bus]])&amp;TRIM(Table_tlin14611[[#This Row],[Nfar]])&amp;TRIM(Table_tlin14611[[#This Row],[ID]])</f>
        <v>6406058.151</v>
      </c>
      <c r="B184">
        <v>183</v>
      </c>
      <c r="C184">
        <v>64060</v>
      </c>
      <c r="D184" t="s">
        <v>6021</v>
      </c>
      <c r="E184" s="173">
        <v>120</v>
      </c>
      <c r="F184">
        <v>1</v>
      </c>
      <c r="G184">
        <v>64183</v>
      </c>
      <c r="H184" t="s">
        <v>6022</v>
      </c>
      <c r="I184">
        <v>120</v>
      </c>
      <c r="J184">
        <v>1</v>
      </c>
      <c r="K184">
        <v>1</v>
      </c>
      <c r="L184">
        <v>0</v>
      </c>
      <c r="M184">
        <v>0.05</v>
      </c>
      <c r="N184">
        <v>2</v>
      </c>
      <c r="O184">
        <v>64183</v>
      </c>
      <c r="P184">
        <v>58.15</v>
      </c>
      <c r="Q184">
        <v>0.1</v>
      </c>
      <c r="R184">
        <v>0.05</v>
      </c>
      <c r="S184">
        <v>64060</v>
      </c>
      <c r="T184">
        <v>2</v>
      </c>
    </row>
    <row r="185" spans="1:20" x14ac:dyDescent="0.35">
      <c r="A185" t="str">
        <f>TRIM(Table_tlin14611[[#This Row],[bus]])&amp;TRIM(Table_tlin14611[[#This Row],[Nfar]])&amp;TRIM(Table_tlin14611[[#This Row],[ID]])</f>
        <v>640700.71</v>
      </c>
      <c r="B185">
        <v>184</v>
      </c>
      <c r="C185">
        <v>64070</v>
      </c>
      <c r="D185" t="s">
        <v>6023</v>
      </c>
      <c r="E185" s="173">
        <v>120</v>
      </c>
      <c r="F185">
        <v>1</v>
      </c>
      <c r="G185">
        <v>64177</v>
      </c>
      <c r="H185" t="s">
        <v>6024</v>
      </c>
      <c r="I185">
        <v>120</v>
      </c>
      <c r="J185">
        <v>1</v>
      </c>
      <c r="K185">
        <v>1</v>
      </c>
      <c r="L185">
        <v>1</v>
      </c>
      <c r="M185">
        <v>0.05</v>
      </c>
      <c r="N185">
        <v>2</v>
      </c>
      <c r="O185">
        <v>64177</v>
      </c>
      <c r="P185">
        <v>0.7</v>
      </c>
      <c r="Q185">
        <v>2</v>
      </c>
      <c r="R185">
        <v>8.8830000000000006E-2</v>
      </c>
      <c r="S185">
        <v>64070</v>
      </c>
      <c r="T185">
        <v>2</v>
      </c>
    </row>
    <row r="186" spans="1:20" x14ac:dyDescent="0.35">
      <c r="A186" t="str">
        <f>TRIM(Table_tlin14611[[#This Row],[bus]])&amp;TRIM(Table_tlin14611[[#This Row],[Nfar]])&amp;TRIM(Table_tlin14611[[#This Row],[ID]])</f>
        <v>640700.851</v>
      </c>
      <c r="B186">
        <v>185</v>
      </c>
      <c r="C186">
        <v>64070</v>
      </c>
      <c r="D186" t="s">
        <v>6023</v>
      </c>
      <c r="E186" s="173">
        <v>120</v>
      </c>
      <c r="F186">
        <v>1</v>
      </c>
      <c r="G186">
        <v>64177</v>
      </c>
      <c r="H186" t="s">
        <v>6024</v>
      </c>
      <c r="I186">
        <v>120</v>
      </c>
      <c r="J186">
        <v>1</v>
      </c>
      <c r="K186">
        <v>1</v>
      </c>
      <c r="L186">
        <v>1</v>
      </c>
      <c r="M186">
        <v>0.05</v>
      </c>
      <c r="N186">
        <v>2</v>
      </c>
      <c r="O186">
        <v>64177</v>
      </c>
      <c r="P186">
        <v>0.85</v>
      </c>
      <c r="Q186">
        <v>11</v>
      </c>
      <c r="R186">
        <v>8.8830000000000006E-2</v>
      </c>
      <c r="S186">
        <v>64070</v>
      </c>
      <c r="T186">
        <v>2</v>
      </c>
    </row>
    <row r="187" spans="1:20" x14ac:dyDescent="0.35">
      <c r="A187" t="str">
        <f>TRIM(Table_tlin14611[[#This Row],[bus]])&amp;TRIM(Table_tlin14611[[#This Row],[Nfar]])&amp;TRIM(Table_tlin14611[[#This Row],[ID]])</f>
        <v>640700.881</v>
      </c>
      <c r="B187">
        <v>186</v>
      </c>
      <c r="C187">
        <v>64070</v>
      </c>
      <c r="D187" t="s">
        <v>6023</v>
      </c>
      <c r="E187" s="173">
        <v>120</v>
      </c>
      <c r="F187">
        <v>1</v>
      </c>
      <c r="G187">
        <v>64177</v>
      </c>
      <c r="H187" t="s">
        <v>6024</v>
      </c>
      <c r="I187">
        <v>120</v>
      </c>
      <c r="J187">
        <v>1</v>
      </c>
      <c r="K187">
        <v>1</v>
      </c>
      <c r="L187">
        <v>1</v>
      </c>
      <c r="M187">
        <v>0.05</v>
      </c>
      <c r="N187">
        <v>2</v>
      </c>
      <c r="O187">
        <v>64177</v>
      </c>
      <c r="P187">
        <v>0.88</v>
      </c>
      <c r="Q187">
        <v>21</v>
      </c>
      <c r="R187">
        <v>8.8830000000000006E-2</v>
      </c>
      <c r="S187">
        <v>64070</v>
      </c>
      <c r="T187">
        <v>2</v>
      </c>
    </row>
    <row r="188" spans="1:20" x14ac:dyDescent="0.35">
      <c r="A188" t="str">
        <f>TRIM(Table_tlin14611[[#This Row],[bus]])&amp;TRIM(Table_tlin14611[[#This Row],[Nfar]])&amp;TRIM(Table_tlin14611[[#This Row],[ID]])</f>
        <v>6407058.91</v>
      </c>
      <c r="B188">
        <v>187</v>
      </c>
      <c r="C188">
        <v>64070</v>
      </c>
      <c r="D188" t="s">
        <v>2935</v>
      </c>
      <c r="E188" s="173">
        <v>120</v>
      </c>
      <c r="F188">
        <v>1</v>
      </c>
      <c r="G188">
        <v>64177</v>
      </c>
      <c r="H188" t="s">
        <v>6025</v>
      </c>
      <c r="I188">
        <v>120</v>
      </c>
      <c r="J188">
        <v>1</v>
      </c>
      <c r="K188">
        <v>1</v>
      </c>
      <c r="L188">
        <v>0</v>
      </c>
      <c r="M188">
        <v>0.05</v>
      </c>
      <c r="N188">
        <v>2</v>
      </c>
      <c r="O188">
        <v>64177</v>
      </c>
      <c r="P188">
        <v>58.9</v>
      </c>
      <c r="Q188">
        <v>0.1</v>
      </c>
      <c r="R188">
        <v>0.05</v>
      </c>
      <c r="S188">
        <v>64070</v>
      </c>
      <c r="T188">
        <v>2</v>
      </c>
    </row>
    <row r="189" spans="1:20" x14ac:dyDescent="0.35">
      <c r="A189" t="str">
        <f>TRIM(Table_tlin14611[[#This Row],[bus]])&amp;TRIM(Table_tlin14611[[#This Row],[Nfar]])&amp;TRIM(Table_tlin14611[[#This Row],[ID]])</f>
        <v>640860.81</v>
      </c>
      <c r="B189">
        <v>188</v>
      </c>
      <c r="C189">
        <v>64086</v>
      </c>
      <c r="D189" t="s">
        <v>6026</v>
      </c>
      <c r="E189" s="173">
        <v>63</v>
      </c>
      <c r="F189">
        <v>1</v>
      </c>
      <c r="G189">
        <v>64691</v>
      </c>
      <c r="H189" t="s">
        <v>6027</v>
      </c>
      <c r="I189">
        <v>63</v>
      </c>
      <c r="J189">
        <v>1</v>
      </c>
      <c r="K189">
        <v>1</v>
      </c>
      <c r="L189">
        <v>1</v>
      </c>
      <c r="M189">
        <v>0.05</v>
      </c>
      <c r="N189">
        <v>1</v>
      </c>
      <c r="O189">
        <v>64555</v>
      </c>
      <c r="P189">
        <v>0.8</v>
      </c>
      <c r="Q189">
        <v>4</v>
      </c>
      <c r="R189">
        <v>8.8830000000000006E-2</v>
      </c>
      <c r="S189">
        <v>64086</v>
      </c>
      <c r="T189">
        <v>2</v>
      </c>
    </row>
    <row r="190" spans="1:20" x14ac:dyDescent="0.35">
      <c r="A190" t="str">
        <f>TRIM(Table_tlin14611[[#This Row],[bus]])&amp;TRIM(Table_tlin14611[[#This Row],[Nfar]])&amp;TRIM(Table_tlin14611[[#This Row],[ID]])</f>
        <v>640860.871</v>
      </c>
      <c r="B190">
        <v>189</v>
      </c>
      <c r="C190">
        <v>64086</v>
      </c>
      <c r="D190" t="s">
        <v>6026</v>
      </c>
      <c r="E190" s="173">
        <v>63</v>
      </c>
      <c r="F190">
        <v>1</v>
      </c>
      <c r="G190">
        <v>64691</v>
      </c>
      <c r="H190" t="s">
        <v>6027</v>
      </c>
      <c r="I190">
        <v>63</v>
      </c>
      <c r="J190">
        <v>1</v>
      </c>
      <c r="K190">
        <v>1</v>
      </c>
      <c r="L190">
        <v>1</v>
      </c>
      <c r="M190">
        <v>0.05</v>
      </c>
      <c r="N190">
        <v>1</v>
      </c>
      <c r="O190">
        <v>64555</v>
      </c>
      <c r="P190">
        <v>0.87</v>
      </c>
      <c r="Q190">
        <v>6</v>
      </c>
      <c r="R190">
        <v>8.8830000000000006E-2</v>
      </c>
      <c r="S190">
        <v>64086</v>
      </c>
      <c r="T190">
        <v>2</v>
      </c>
    </row>
    <row r="191" spans="1:20" x14ac:dyDescent="0.35">
      <c r="A191" t="str">
        <f>TRIM(Table_tlin14611[[#This Row],[bus]])&amp;TRIM(Table_tlin14611[[#This Row],[Nfar]])&amp;TRIM(Table_tlin14611[[#This Row],[ID]])</f>
        <v>640860.921</v>
      </c>
      <c r="B191">
        <v>190</v>
      </c>
      <c r="C191">
        <v>64086</v>
      </c>
      <c r="D191" t="s">
        <v>6026</v>
      </c>
      <c r="E191" s="173">
        <v>63</v>
      </c>
      <c r="F191">
        <v>1</v>
      </c>
      <c r="G191">
        <v>64691</v>
      </c>
      <c r="H191" t="s">
        <v>6027</v>
      </c>
      <c r="I191">
        <v>63</v>
      </c>
      <c r="J191">
        <v>1</v>
      </c>
      <c r="K191">
        <v>1</v>
      </c>
      <c r="L191">
        <v>1</v>
      </c>
      <c r="M191">
        <v>0.05</v>
      </c>
      <c r="N191">
        <v>1</v>
      </c>
      <c r="O191">
        <v>64555</v>
      </c>
      <c r="P191">
        <v>0.92</v>
      </c>
      <c r="Q191">
        <v>8</v>
      </c>
      <c r="R191">
        <v>8.8830000000000006E-2</v>
      </c>
      <c r="S191">
        <v>64086</v>
      </c>
      <c r="T191">
        <v>2</v>
      </c>
    </row>
    <row r="192" spans="1:20" x14ac:dyDescent="0.35">
      <c r="A192" t="str">
        <f>TRIM(Table_tlin14611[[#This Row],[bus]])&amp;TRIM(Table_tlin14611[[#This Row],[Nfar]])&amp;TRIM(Table_tlin14611[[#This Row],[ID]])</f>
        <v>640860.81</v>
      </c>
      <c r="B192">
        <v>191</v>
      </c>
      <c r="C192">
        <v>64086</v>
      </c>
      <c r="D192" t="s">
        <v>6026</v>
      </c>
      <c r="E192" s="173">
        <v>63</v>
      </c>
      <c r="F192">
        <v>1</v>
      </c>
      <c r="G192">
        <v>64803</v>
      </c>
      <c r="H192" t="s">
        <v>6028</v>
      </c>
      <c r="I192">
        <v>63</v>
      </c>
      <c r="J192">
        <v>1</v>
      </c>
      <c r="K192">
        <v>1</v>
      </c>
      <c r="L192">
        <v>1</v>
      </c>
      <c r="M192">
        <v>0.05</v>
      </c>
      <c r="N192">
        <v>1</v>
      </c>
      <c r="O192">
        <v>64137</v>
      </c>
      <c r="P192">
        <v>0.8</v>
      </c>
      <c r="Q192">
        <v>5</v>
      </c>
      <c r="R192">
        <v>8.8830000000000006E-2</v>
      </c>
      <c r="S192">
        <v>64086</v>
      </c>
      <c r="T192">
        <v>2</v>
      </c>
    </row>
    <row r="193" spans="1:20" x14ac:dyDescent="0.35">
      <c r="A193" t="str">
        <f>TRIM(Table_tlin14611[[#This Row],[bus]])&amp;TRIM(Table_tlin14611[[#This Row],[Nfar]])&amp;TRIM(Table_tlin14611[[#This Row],[ID]])</f>
        <v>640860.871</v>
      </c>
      <c r="B193">
        <v>192</v>
      </c>
      <c r="C193">
        <v>64086</v>
      </c>
      <c r="D193" t="s">
        <v>6026</v>
      </c>
      <c r="E193" s="173">
        <v>63</v>
      </c>
      <c r="F193">
        <v>1</v>
      </c>
      <c r="G193">
        <v>64803</v>
      </c>
      <c r="H193" t="s">
        <v>6028</v>
      </c>
      <c r="I193">
        <v>63</v>
      </c>
      <c r="J193">
        <v>1</v>
      </c>
      <c r="K193">
        <v>1</v>
      </c>
      <c r="L193">
        <v>1</v>
      </c>
      <c r="M193">
        <v>0.05</v>
      </c>
      <c r="N193">
        <v>1</v>
      </c>
      <c r="O193">
        <v>64137</v>
      </c>
      <c r="P193">
        <v>0.87</v>
      </c>
      <c r="Q193">
        <v>7</v>
      </c>
      <c r="R193">
        <v>8.8830000000000006E-2</v>
      </c>
      <c r="S193">
        <v>64086</v>
      </c>
      <c r="T193">
        <v>2</v>
      </c>
    </row>
    <row r="194" spans="1:20" x14ac:dyDescent="0.35">
      <c r="A194" t="str">
        <f>TRIM(Table_tlin14611[[#This Row],[bus]])&amp;TRIM(Table_tlin14611[[#This Row],[Nfar]])&amp;TRIM(Table_tlin14611[[#This Row],[ID]])</f>
        <v>640860.921</v>
      </c>
      <c r="B194">
        <v>193</v>
      </c>
      <c r="C194">
        <v>64086</v>
      </c>
      <c r="D194" t="s">
        <v>6026</v>
      </c>
      <c r="E194" s="173">
        <v>63</v>
      </c>
      <c r="F194">
        <v>1</v>
      </c>
      <c r="G194">
        <v>64803</v>
      </c>
      <c r="H194" t="s">
        <v>6028</v>
      </c>
      <c r="I194">
        <v>63</v>
      </c>
      <c r="J194">
        <v>1</v>
      </c>
      <c r="K194">
        <v>1</v>
      </c>
      <c r="L194">
        <v>1</v>
      </c>
      <c r="M194">
        <v>0.05</v>
      </c>
      <c r="N194">
        <v>1</v>
      </c>
      <c r="O194">
        <v>64137</v>
      </c>
      <c r="P194">
        <v>0.92</v>
      </c>
      <c r="Q194">
        <v>9</v>
      </c>
      <c r="R194">
        <v>8.8830000000000006E-2</v>
      </c>
      <c r="S194">
        <v>64086</v>
      </c>
      <c r="T194">
        <v>2</v>
      </c>
    </row>
    <row r="195" spans="1:20" x14ac:dyDescent="0.35">
      <c r="A195" t="str">
        <f>TRIM(Table_tlin14611[[#This Row],[bus]])&amp;TRIM(Table_tlin14611[[#This Row],[Nfar]])&amp;TRIM(Table_tlin14611[[#This Row],[ID]])</f>
        <v>6409759.31</v>
      </c>
      <c r="B195">
        <v>194</v>
      </c>
      <c r="C195">
        <v>64097</v>
      </c>
      <c r="D195" t="s">
        <v>2474</v>
      </c>
      <c r="E195" s="173">
        <v>63</v>
      </c>
      <c r="F195">
        <v>1</v>
      </c>
      <c r="G195">
        <v>64246</v>
      </c>
      <c r="H195" t="s">
        <v>6029</v>
      </c>
      <c r="I195">
        <v>63</v>
      </c>
      <c r="J195">
        <v>1</v>
      </c>
      <c r="K195">
        <v>1</v>
      </c>
      <c r="L195">
        <v>0</v>
      </c>
      <c r="M195">
        <v>0.05</v>
      </c>
      <c r="N195">
        <v>2</v>
      </c>
      <c r="O195">
        <v>64246</v>
      </c>
      <c r="P195">
        <v>59.3</v>
      </c>
      <c r="Q195">
        <v>0.1</v>
      </c>
      <c r="R195">
        <v>0.05</v>
      </c>
      <c r="S195">
        <v>64097</v>
      </c>
      <c r="T195">
        <v>2</v>
      </c>
    </row>
    <row r="196" spans="1:20" x14ac:dyDescent="0.35">
      <c r="A196" t="str">
        <f>TRIM(Table_tlin14611[[#This Row],[bus]])&amp;TRIM(Table_tlin14611[[#This Row],[Nfar]])&amp;TRIM(Table_tlin14611[[#This Row],[ID]])</f>
        <v>6412258.51</v>
      </c>
      <c r="B196">
        <v>195</v>
      </c>
      <c r="C196">
        <v>64122</v>
      </c>
      <c r="D196" t="s">
        <v>2495</v>
      </c>
      <c r="E196" s="173">
        <v>63</v>
      </c>
      <c r="F196">
        <v>1</v>
      </c>
      <c r="G196">
        <v>64243</v>
      </c>
      <c r="H196" t="s">
        <v>6030</v>
      </c>
      <c r="I196">
        <v>63</v>
      </c>
      <c r="J196">
        <v>1</v>
      </c>
      <c r="K196">
        <v>1</v>
      </c>
      <c r="L196">
        <v>0</v>
      </c>
      <c r="M196">
        <v>0.05</v>
      </c>
      <c r="N196">
        <v>2</v>
      </c>
      <c r="O196">
        <v>64243</v>
      </c>
      <c r="P196">
        <v>58.5</v>
      </c>
      <c r="Q196">
        <v>0.1</v>
      </c>
      <c r="R196">
        <v>0.05</v>
      </c>
      <c r="S196">
        <v>64122</v>
      </c>
      <c r="T196">
        <v>2</v>
      </c>
    </row>
    <row r="197" spans="1:20" x14ac:dyDescent="0.35">
      <c r="A197" t="str">
        <f>TRIM(Table_tlin14611[[#This Row],[bus]])&amp;TRIM(Table_tlin14611[[#This Row],[Nfar]])&amp;TRIM(Table_tlin14611[[#This Row],[ID]])</f>
        <v>641290.851</v>
      </c>
      <c r="B197">
        <v>196</v>
      </c>
      <c r="C197">
        <v>64129</v>
      </c>
      <c r="D197" t="s">
        <v>6031</v>
      </c>
      <c r="E197" s="173">
        <v>120</v>
      </c>
      <c r="F197">
        <v>1</v>
      </c>
      <c r="G197">
        <v>64200</v>
      </c>
      <c r="H197" t="s">
        <v>6032</v>
      </c>
      <c r="I197">
        <v>120</v>
      </c>
      <c r="J197">
        <v>1</v>
      </c>
      <c r="K197">
        <v>1</v>
      </c>
      <c r="L197">
        <v>1</v>
      </c>
      <c r="M197">
        <v>0.05</v>
      </c>
      <c r="N197">
        <v>2</v>
      </c>
      <c r="O197">
        <v>64286</v>
      </c>
      <c r="P197">
        <v>0.85</v>
      </c>
      <c r="Q197">
        <v>1.5</v>
      </c>
      <c r="R197">
        <v>8.8830000000000006E-2</v>
      </c>
      <c r="S197">
        <v>64129</v>
      </c>
      <c r="T197">
        <v>2</v>
      </c>
    </row>
    <row r="198" spans="1:20" x14ac:dyDescent="0.35">
      <c r="A198" t="str">
        <f>TRIM(Table_tlin14611[[#This Row],[bus]])&amp;TRIM(Table_tlin14611[[#This Row],[Nfar]])&amp;TRIM(Table_tlin14611[[#This Row],[ID]])</f>
        <v>641290.91</v>
      </c>
      <c r="B198">
        <v>197</v>
      </c>
      <c r="C198">
        <v>64129</v>
      </c>
      <c r="D198" t="s">
        <v>6031</v>
      </c>
      <c r="E198" s="173">
        <v>120</v>
      </c>
      <c r="F198">
        <v>1</v>
      </c>
      <c r="G198">
        <v>64200</v>
      </c>
      <c r="H198" t="s">
        <v>6032</v>
      </c>
      <c r="I198">
        <v>120</v>
      </c>
      <c r="J198">
        <v>1</v>
      </c>
      <c r="K198">
        <v>1</v>
      </c>
      <c r="L198">
        <v>1</v>
      </c>
      <c r="M198">
        <v>0.05</v>
      </c>
      <c r="N198">
        <v>2</v>
      </c>
      <c r="O198">
        <v>64286</v>
      </c>
      <c r="P198">
        <v>0.9</v>
      </c>
      <c r="Q198">
        <v>3.5</v>
      </c>
      <c r="R198">
        <v>8.8830000000000006E-2</v>
      </c>
      <c r="S198">
        <v>64129</v>
      </c>
      <c r="T198">
        <v>2</v>
      </c>
    </row>
    <row r="199" spans="1:20" x14ac:dyDescent="0.35">
      <c r="A199" t="str">
        <f>TRIM(Table_tlin14611[[#This Row],[bus]])&amp;TRIM(Table_tlin14611[[#This Row],[Nfar]])&amp;TRIM(Table_tlin14611[[#This Row],[ID]])</f>
        <v>641290.921</v>
      </c>
      <c r="B199">
        <v>198</v>
      </c>
      <c r="C199">
        <v>64129</v>
      </c>
      <c r="D199" t="s">
        <v>6031</v>
      </c>
      <c r="E199" s="173">
        <v>120</v>
      </c>
      <c r="F199">
        <v>1</v>
      </c>
      <c r="G199">
        <v>64200</v>
      </c>
      <c r="H199" t="s">
        <v>6032</v>
      </c>
      <c r="I199">
        <v>120</v>
      </c>
      <c r="J199">
        <v>1</v>
      </c>
      <c r="K199">
        <v>1</v>
      </c>
      <c r="L199">
        <v>1</v>
      </c>
      <c r="M199">
        <v>0.05</v>
      </c>
      <c r="N199">
        <v>2</v>
      </c>
      <c r="O199">
        <v>64286</v>
      </c>
      <c r="P199">
        <v>0.92</v>
      </c>
      <c r="Q199">
        <v>5.5</v>
      </c>
      <c r="R199">
        <v>8.8830000000000006E-2</v>
      </c>
      <c r="S199">
        <v>64129</v>
      </c>
      <c r="T199">
        <v>2</v>
      </c>
    </row>
    <row r="200" spans="1:20" x14ac:dyDescent="0.35">
      <c r="A200" t="str">
        <f>TRIM(Table_tlin14611[[#This Row],[bus]])&amp;TRIM(Table_tlin14611[[#This Row],[Nfar]])&amp;TRIM(Table_tlin14611[[#This Row],[ID]])</f>
        <v>6412957.451</v>
      </c>
      <c r="B200">
        <v>199</v>
      </c>
      <c r="C200">
        <v>64129</v>
      </c>
      <c r="D200" t="s">
        <v>6033</v>
      </c>
      <c r="E200" s="173">
        <v>120</v>
      </c>
      <c r="F200">
        <v>1</v>
      </c>
      <c r="G200">
        <v>64200</v>
      </c>
      <c r="H200" t="s">
        <v>6034</v>
      </c>
      <c r="I200">
        <v>120</v>
      </c>
      <c r="J200">
        <v>1</v>
      </c>
      <c r="K200">
        <v>1</v>
      </c>
      <c r="L200">
        <v>0</v>
      </c>
      <c r="M200">
        <v>0.05</v>
      </c>
      <c r="N200">
        <v>2</v>
      </c>
      <c r="O200">
        <v>64200</v>
      </c>
      <c r="P200">
        <v>57.45</v>
      </c>
      <c r="Q200">
        <v>0.25</v>
      </c>
      <c r="R200">
        <v>0.05</v>
      </c>
      <c r="S200">
        <v>64129</v>
      </c>
      <c r="T200">
        <v>2</v>
      </c>
    </row>
    <row r="201" spans="1:20" x14ac:dyDescent="0.35">
      <c r="A201" t="str">
        <f>TRIM(Table_tlin14611[[#This Row],[bus]])&amp;TRIM(Table_tlin14611[[#This Row],[Nfar]])&amp;TRIM(Table_tlin14611[[#This Row],[ID]])</f>
        <v>641370.81</v>
      </c>
      <c r="B201">
        <v>200</v>
      </c>
      <c r="C201">
        <v>64137</v>
      </c>
      <c r="D201" t="s">
        <v>6035</v>
      </c>
      <c r="E201" s="173">
        <v>63</v>
      </c>
      <c r="F201">
        <v>1</v>
      </c>
      <c r="G201">
        <v>64244</v>
      </c>
      <c r="H201" t="s">
        <v>6036</v>
      </c>
      <c r="I201">
        <v>63</v>
      </c>
      <c r="J201">
        <v>1</v>
      </c>
      <c r="K201">
        <v>1</v>
      </c>
      <c r="L201">
        <v>1</v>
      </c>
      <c r="M201">
        <v>0.05</v>
      </c>
      <c r="N201">
        <v>2</v>
      </c>
      <c r="O201">
        <v>64245</v>
      </c>
      <c r="P201">
        <v>0.8</v>
      </c>
      <c r="Q201">
        <v>4</v>
      </c>
      <c r="R201">
        <v>8.8830000000000006E-2</v>
      </c>
      <c r="S201">
        <v>64137</v>
      </c>
      <c r="T201">
        <v>2</v>
      </c>
    </row>
    <row r="202" spans="1:20" x14ac:dyDescent="0.35">
      <c r="A202" t="str">
        <f>TRIM(Table_tlin14611[[#This Row],[bus]])&amp;TRIM(Table_tlin14611[[#This Row],[Nfar]])&amp;TRIM(Table_tlin14611[[#This Row],[ID]])</f>
        <v>641370.871</v>
      </c>
      <c r="B202">
        <v>201</v>
      </c>
      <c r="C202">
        <v>64137</v>
      </c>
      <c r="D202" t="s">
        <v>6035</v>
      </c>
      <c r="E202" s="173">
        <v>63</v>
      </c>
      <c r="F202">
        <v>1</v>
      </c>
      <c r="G202">
        <v>64244</v>
      </c>
      <c r="H202" t="s">
        <v>6036</v>
      </c>
      <c r="I202">
        <v>63</v>
      </c>
      <c r="J202">
        <v>1</v>
      </c>
      <c r="K202">
        <v>1</v>
      </c>
      <c r="L202">
        <v>1</v>
      </c>
      <c r="M202">
        <v>0.05</v>
      </c>
      <c r="N202">
        <v>2</v>
      </c>
      <c r="O202">
        <v>64245</v>
      </c>
      <c r="P202">
        <v>0.87</v>
      </c>
      <c r="Q202">
        <v>6</v>
      </c>
      <c r="R202">
        <v>8.8830000000000006E-2</v>
      </c>
      <c r="S202">
        <v>64137</v>
      </c>
      <c r="T202">
        <v>2</v>
      </c>
    </row>
    <row r="203" spans="1:20" x14ac:dyDescent="0.35">
      <c r="A203" t="str">
        <f>TRIM(Table_tlin14611[[#This Row],[bus]])&amp;TRIM(Table_tlin14611[[#This Row],[Nfar]])&amp;TRIM(Table_tlin14611[[#This Row],[ID]])</f>
        <v>641370.921</v>
      </c>
      <c r="B203">
        <v>202</v>
      </c>
      <c r="C203">
        <v>64137</v>
      </c>
      <c r="D203" t="s">
        <v>6035</v>
      </c>
      <c r="E203" s="173">
        <v>63</v>
      </c>
      <c r="F203">
        <v>1</v>
      </c>
      <c r="G203">
        <v>64244</v>
      </c>
      <c r="H203" t="s">
        <v>6036</v>
      </c>
      <c r="I203">
        <v>63</v>
      </c>
      <c r="J203">
        <v>1</v>
      </c>
      <c r="K203">
        <v>1</v>
      </c>
      <c r="L203">
        <v>1</v>
      </c>
      <c r="M203">
        <v>0.05</v>
      </c>
      <c r="N203">
        <v>2</v>
      </c>
      <c r="O203">
        <v>64245</v>
      </c>
      <c r="P203">
        <v>0.92</v>
      </c>
      <c r="Q203">
        <v>8</v>
      </c>
      <c r="R203">
        <v>8.8830000000000006E-2</v>
      </c>
      <c r="S203">
        <v>64137</v>
      </c>
      <c r="T203">
        <v>2</v>
      </c>
    </row>
    <row r="204" spans="1:20" x14ac:dyDescent="0.35">
      <c r="A204" t="str">
        <f>TRIM(Table_tlin14611[[#This Row],[bus]])&amp;TRIM(Table_tlin14611[[#This Row],[Nfar]])&amp;TRIM(Table_tlin14611[[#This Row],[ID]])</f>
        <v>641370.81</v>
      </c>
      <c r="B204">
        <v>203</v>
      </c>
      <c r="C204">
        <v>64137</v>
      </c>
      <c r="D204" t="s">
        <v>6035</v>
      </c>
      <c r="E204" s="173">
        <v>63</v>
      </c>
      <c r="F204">
        <v>1</v>
      </c>
      <c r="G204">
        <v>64693</v>
      </c>
      <c r="H204" t="s">
        <v>6037</v>
      </c>
      <c r="I204">
        <v>63</v>
      </c>
      <c r="J204">
        <v>1</v>
      </c>
      <c r="K204">
        <v>1</v>
      </c>
      <c r="L204">
        <v>1</v>
      </c>
      <c r="M204">
        <v>0.05</v>
      </c>
      <c r="N204">
        <v>2</v>
      </c>
      <c r="O204">
        <v>64693</v>
      </c>
      <c r="P204">
        <v>0.8</v>
      </c>
      <c r="Q204">
        <v>4</v>
      </c>
      <c r="R204">
        <v>8.8830000000000006E-2</v>
      </c>
      <c r="S204">
        <v>64137</v>
      </c>
      <c r="T204">
        <v>2</v>
      </c>
    </row>
    <row r="205" spans="1:20" x14ac:dyDescent="0.35">
      <c r="A205" t="str">
        <f>TRIM(Table_tlin14611[[#This Row],[bus]])&amp;TRIM(Table_tlin14611[[#This Row],[Nfar]])&amp;TRIM(Table_tlin14611[[#This Row],[ID]])</f>
        <v>641370.871</v>
      </c>
      <c r="B205">
        <v>204</v>
      </c>
      <c r="C205">
        <v>64137</v>
      </c>
      <c r="D205" t="s">
        <v>6035</v>
      </c>
      <c r="E205" s="173">
        <v>63</v>
      </c>
      <c r="F205">
        <v>1</v>
      </c>
      <c r="G205">
        <v>64693</v>
      </c>
      <c r="H205" t="s">
        <v>6037</v>
      </c>
      <c r="I205">
        <v>63</v>
      </c>
      <c r="J205">
        <v>1</v>
      </c>
      <c r="K205">
        <v>1</v>
      </c>
      <c r="L205">
        <v>1</v>
      </c>
      <c r="M205">
        <v>0.05</v>
      </c>
      <c r="N205">
        <v>2</v>
      </c>
      <c r="O205">
        <v>64693</v>
      </c>
      <c r="P205">
        <v>0.87</v>
      </c>
      <c r="Q205">
        <v>6</v>
      </c>
      <c r="R205">
        <v>8.8830000000000006E-2</v>
      </c>
      <c r="S205">
        <v>64137</v>
      </c>
      <c r="T205">
        <v>2</v>
      </c>
    </row>
    <row r="206" spans="1:20" x14ac:dyDescent="0.35">
      <c r="A206" t="str">
        <f>TRIM(Table_tlin14611[[#This Row],[bus]])&amp;TRIM(Table_tlin14611[[#This Row],[Nfar]])&amp;TRIM(Table_tlin14611[[#This Row],[ID]])</f>
        <v>641370.921</v>
      </c>
      <c r="B206">
        <v>205</v>
      </c>
      <c r="C206">
        <v>64137</v>
      </c>
      <c r="D206" t="s">
        <v>6035</v>
      </c>
      <c r="E206" s="173">
        <v>63</v>
      </c>
      <c r="F206">
        <v>1</v>
      </c>
      <c r="G206">
        <v>64693</v>
      </c>
      <c r="H206" t="s">
        <v>6037</v>
      </c>
      <c r="I206">
        <v>63</v>
      </c>
      <c r="J206">
        <v>1</v>
      </c>
      <c r="K206">
        <v>1</v>
      </c>
      <c r="L206">
        <v>1</v>
      </c>
      <c r="M206">
        <v>0.05</v>
      </c>
      <c r="N206">
        <v>2</v>
      </c>
      <c r="O206">
        <v>64693</v>
      </c>
      <c r="P206">
        <v>0.92</v>
      </c>
      <c r="Q206">
        <v>8</v>
      </c>
      <c r="R206">
        <v>8.8830000000000006E-2</v>
      </c>
      <c r="S206">
        <v>64137</v>
      </c>
      <c r="T206">
        <v>2</v>
      </c>
    </row>
    <row r="207" spans="1:20" x14ac:dyDescent="0.35">
      <c r="A207" t="str">
        <f>TRIM(Table_tlin14611[[#This Row],[bus]])&amp;TRIM(Table_tlin14611[[#This Row],[Nfar]])&amp;TRIM(Table_tlin14611[[#This Row],[ID]])</f>
        <v>641370.81</v>
      </c>
      <c r="B207">
        <v>206</v>
      </c>
      <c r="C207">
        <v>64137</v>
      </c>
      <c r="D207" t="s">
        <v>6035</v>
      </c>
      <c r="E207" s="173">
        <v>63</v>
      </c>
      <c r="F207">
        <v>1</v>
      </c>
      <c r="G207">
        <v>64808</v>
      </c>
      <c r="H207" t="s">
        <v>6038</v>
      </c>
      <c r="I207">
        <v>63</v>
      </c>
      <c r="J207">
        <v>1</v>
      </c>
      <c r="K207">
        <v>1</v>
      </c>
      <c r="L207">
        <v>1</v>
      </c>
      <c r="M207">
        <v>0.05</v>
      </c>
      <c r="N207">
        <v>1</v>
      </c>
      <c r="O207">
        <v>64086</v>
      </c>
      <c r="P207">
        <v>0.8</v>
      </c>
      <c r="Q207">
        <v>5</v>
      </c>
      <c r="R207">
        <v>8.8830000000000006E-2</v>
      </c>
      <c r="S207">
        <v>64137</v>
      </c>
      <c r="T207">
        <v>2</v>
      </c>
    </row>
    <row r="208" spans="1:20" x14ac:dyDescent="0.35">
      <c r="A208" t="str">
        <f>TRIM(Table_tlin14611[[#This Row],[bus]])&amp;TRIM(Table_tlin14611[[#This Row],[Nfar]])&amp;TRIM(Table_tlin14611[[#This Row],[ID]])</f>
        <v>641370.871</v>
      </c>
      <c r="B208">
        <v>207</v>
      </c>
      <c r="C208">
        <v>64137</v>
      </c>
      <c r="D208" t="s">
        <v>6035</v>
      </c>
      <c r="E208" s="173">
        <v>63</v>
      </c>
      <c r="F208">
        <v>1</v>
      </c>
      <c r="G208">
        <v>64808</v>
      </c>
      <c r="H208" t="s">
        <v>6038</v>
      </c>
      <c r="I208">
        <v>63</v>
      </c>
      <c r="J208">
        <v>1</v>
      </c>
      <c r="K208">
        <v>1</v>
      </c>
      <c r="L208">
        <v>1</v>
      </c>
      <c r="M208">
        <v>0.05</v>
      </c>
      <c r="N208">
        <v>1</v>
      </c>
      <c r="O208">
        <v>64086</v>
      </c>
      <c r="P208">
        <v>0.87</v>
      </c>
      <c r="Q208">
        <v>7</v>
      </c>
      <c r="R208">
        <v>8.8830000000000006E-2</v>
      </c>
      <c r="S208">
        <v>64137</v>
      </c>
      <c r="T208">
        <v>2</v>
      </c>
    </row>
    <row r="209" spans="1:20" x14ac:dyDescent="0.35">
      <c r="A209" t="str">
        <f>TRIM(Table_tlin14611[[#This Row],[bus]])&amp;TRIM(Table_tlin14611[[#This Row],[Nfar]])&amp;TRIM(Table_tlin14611[[#This Row],[ID]])</f>
        <v>641370.921</v>
      </c>
      <c r="B209">
        <v>208</v>
      </c>
      <c r="C209">
        <v>64137</v>
      </c>
      <c r="D209" t="s">
        <v>6035</v>
      </c>
      <c r="E209" s="173">
        <v>63</v>
      </c>
      <c r="F209">
        <v>1</v>
      </c>
      <c r="G209">
        <v>64808</v>
      </c>
      <c r="H209" t="s">
        <v>6038</v>
      </c>
      <c r="I209">
        <v>63</v>
      </c>
      <c r="J209">
        <v>1</v>
      </c>
      <c r="K209">
        <v>1</v>
      </c>
      <c r="L209">
        <v>1</v>
      </c>
      <c r="M209">
        <v>0.05</v>
      </c>
      <c r="N209">
        <v>1</v>
      </c>
      <c r="O209">
        <v>64086</v>
      </c>
      <c r="P209">
        <v>0.92</v>
      </c>
      <c r="Q209">
        <v>9</v>
      </c>
      <c r="R209">
        <v>8.8830000000000006E-2</v>
      </c>
      <c r="S209">
        <v>64137</v>
      </c>
      <c r="T209">
        <v>2</v>
      </c>
    </row>
    <row r="210" spans="1:20" x14ac:dyDescent="0.35">
      <c r="A210" t="str">
        <f>TRIM(Table_tlin14611[[#This Row],[bus]])&amp;TRIM(Table_tlin14611[[#This Row],[Nfar]])&amp;TRIM(Table_tlin14611[[#This Row],[ID]])</f>
        <v>6413759.31</v>
      </c>
      <c r="B210">
        <v>209</v>
      </c>
      <c r="C210">
        <v>64137</v>
      </c>
      <c r="D210" t="s">
        <v>2496</v>
      </c>
      <c r="E210" s="173">
        <v>63</v>
      </c>
      <c r="F210">
        <v>1</v>
      </c>
      <c r="G210">
        <v>64244</v>
      </c>
      <c r="H210" t="s">
        <v>6039</v>
      </c>
      <c r="I210">
        <v>63</v>
      </c>
      <c r="J210">
        <v>1</v>
      </c>
      <c r="K210">
        <v>1</v>
      </c>
      <c r="L210">
        <v>0</v>
      </c>
      <c r="M210">
        <v>0.05</v>
      </c>
      <c r="N210">
        <v>2</v>
      </c>
      <c r="O210">
        <v>64244</v>
      </c>
      <c r="P210">
        <v>59.3</v>
      </c>
      <c r="Q210">
        <v>0.1</v>
      </c>
      <c r="R210">
        <v>0.05</v>
      </c>
      <c r="S210">
        <v>64137</v>
      </c>
      <c r="T210">
        <v>2</v>
      </c>
    </row>
    <row r="211" spans="1:20" x14ac:dyDescent="0.35">
      <c r="A211" t="str">
        <f>TRIM(Table_tlin14611[[#This Row],[bus]])&amp;TRIM(Table_tlin14611[[#This Row],[Nfar]])&amp;TRIM(Table_tlin14611[[#This Row],[ID]])</f>
        <v>6414858.91</v>
      </c>
      <c r="B211">
        <v>210</v>
      </c>
      <c r="C211">
        <v>64148</v>
      </c>
      <c r="D211" t="s">
        <v>6040</v>
      </c>
      <c r="E211" s="173">
        <v>63</v>
      </c>
      <c r="F211">
        <v>1</v>
      </c>
      <c r="G211">
        <v>64235</v>
      </c>
      <c r="H211" t="s">
        <v>6041</v>
      </c>
      <c r="I211">
        <v>63</v>
      </c>
      <c r="J211">
        <v>1</v>
      </c>
      <c r="K211">
        <v>1</v>
      </c>
      <c r="L211">
        <v>0</v>
      </c>
      <c r="M211">
        <v>0.05</v>
      </c>
      <c r="N211">
        <v>2</v>
      </c>
      <c r="O211">
        <v>64235</v>
      </c>
      <c r="P211">
        <v>58.9</v>
      </c>
      <c r="Q211">
        <v>5.6000000000000001E-2</v>
      </c>
      <c r="R211">
        <v>0.05</v>
      </c>
      <c r="S211">
        <v>64148</v>
      </c>
      <c r="T211">
        <v>2</v>
      </c>
    </row>
    <row r="212" spans="1:20" x14ac:dyDescent="0.35">
      <c r="A212" t="str">
        <f>TRIM(Table_tlin14611[[#This Row],[bus]])&amp;TRIM(Table_tlin14611[[#This Row],[Nfar]])&amp;TRIM(Table_tlin14611[[#This Row],[ID]])</f>
        <v>6414858.91</v>
      </c>
      <c r="B212">
        <v>211</v>
      </c>
      <c r="C212">
        <v>64148</v>
      </c>
      <c r="D212" t="s">
        <v>6040</v>
      </c>
      <c r="E212" s="173">
        <v>63</v>
      </c>
      <c r="F212">
        <v>1</v>
      </c>
      <c r="G212">
        <v>64422</v>
      </c>
      <c r="H212" t="s">
        <v>6042</v>
      </c>
      <c r="I212">
        <v>63</v>
      </c>
      <c r="J212">
        <v>1</v>
      </c>
      <c r="K212">
        <v>1</v>
      </c>
      <c r="L212">
        <v>0</v>
      </c>
      <c r="M212">
        <v>0.05</v>
      </c>
      <c r="N212">
        <v>2</v>
      </c>
      <c r="O212">
        <v>64422</v>
      </c>
      <c r="P212">
        <v>58.9</v>
      </c>
      <c r="Q212">
        <v>5.6000000000000001E-2</v>
      </c>
      <c r="R212">
        <v>0.05</v>
      </c>
      <c r="S212">
        <v>64148</v>
      </c>
      <c r="T212">
        <v>2</v>
      </c>
    </row>
    <row r="213" spans="1:20" x14ac:dyDescent="0.35">
      <c r="A213" t="str">
        <f>TRIM(Table_tlin14611[[#This Row],[bus]])&amp;TRIM(Table_tlin14611[[#This Row],[Nfar]])&amp;TRIM(Table_tlin14611[[#This Row],[ID]])</f>
        <v>641740.81</v>
      </c>
      <c r="B213">
        <v>212</v>
      </c>
      <c r="C213">
        <v>64174</v>
      </c>
      <c r="D213" t="s">
        <v>6043</v>
      </c>
      <c r="E213" s="173">
        <v>115</v>
      </c>
      <c r="F213">
        <v>1</v>
      </c>
      <c r="G213">
        <v>64208</v>
      </c>
      <c r="H213" t="s">
        <v>6044</v>
      </c>
      <c r="I213">
        <v>115</v>
      </c>
      <c r="J213">
        <v>1</v>
      </c>
      <c r="K213">
        <v>1</v>
      </c>
      <c r="L213">
        <v>1</v>
      </c>
      <c r="M213">
        <v>0.05</v>
      </c>
      <c r="N213">
        <v>1</v>
      </c>
      <c r="O213">
        <v>47160</v>
      </c>
      <c r="P213">
        <v>0.8</v>
      </c>
      <c r="Q213">
        <v>3</v>
      </c>
      <c r="R213">
        <v>8.8830000000000006E-2</v>
      </c>
      <c r="S213">
        <v>64137</v>
      </c>
      <c r="T213">
        <v>2</v>
      </c>
    </row>
    <row r="214" spans="1:20" x14ac:dyDescent="0.35">
      <c r="A214" t="str">
        <f>TRIM(Table_tlin14611[[#This Row],[bus]])&amp;TRIM(Table_tlin14611[[#This Row],[Nfar]])&amp;TRIM(Table_tlin14611[[#This Row],[ID]])</f>
        <v>641740.871</v>
      </c>
      <c r="B214">
        <v>213</v>
      </c>
      <c r="C214">
        <v>64174</v>
      </c>
      <c r="D214" t="s">
        <v>6043</v>
      </c>
      <c r="E214" s="173">
        <v>115</v>
      </c>
      <c r="F214">
        <v>1</v>
      </c>
      <c r="G214">
        <v>64208</v>
      </c>
      <c r="H214" t="s">
        <v>6044</v>
      </c>
      <c r="I214">
        <v>115</v>
      </c>
      <c r="J214">
        <v>1</v>
      </c>
      <c r="K214">
        <v>1</v>
      </c>
      <c r="L214">
        <v>1</v>
      </c>
      <c r="M214">
        <v>0.05</v>
      </c>
      <c r="N214">
        <v>1</v>
      </c>
      <c r="O214">
        <v>47160</v>
      </c>
      <c r="P214">
        <v>0.87</v>
      </c>
      <c r="Q214">
        <v>5</v>
      </c>
      <c r="R214">
        <v>8.8830000000000006E-2</v>
      </c>
      <c r="S214">
        <v>64137</v>
      </c>
      <c r="T214">
        <v>2</v>
      </c>
    </row>
    <row r="215" spans="1:20" x14ac:dyDescent="0.35">
      <c r="A215" t="str">
        <f>TRIM(Table_tlin14611[[#This Row],[bus]])&amp;TRIM(Table_tlin14611[[#This Row],[Nfar]])&amp;TRIM(Table_tlin14611[[#This Row],[ID]])</f>
        <v>641740.921</v>
      </c>
      <c r="B215">
        <v>214</v>
      </c>
      <c r="C215">
        <v>64174</v>
      </c>
      <c r="D215" t="s">
        <v>6043</v>
      </c>
      <c r="E215" s="173">
        <v>115</v>
      </c>
      <c r="F215">
        <v>1</v>
      </c>
      <c r="G215">
        <v>64208</v>
      </c>
      <c r="H215" t="s">
        <v>6044</v>
      </c>
      <c r="I215">
        <v>115</v>
      </c>
      <c r="J215">
        <v>1</v>
      </c>
      <c r="K215">
        <v>1</v>
      </c>
      <c r="L215">
        <v>1</v>
      </c>
      <c r="M215">
        <v>0.05</v>
      </c>
      <c r="N215">
        <v>1</v>
      </c>
      <c r="O215">
        <v>47160</v>
      </c>
      <c r="P215">
        <v>0.92</v>
      </c>
      <c r="Q215">
        <v>7</v>
      </c>
      <c r="R215">
        <v>8.8830000000000006E-2</v>
      </c>
      <c r="S215">
        <v>64137</v>
      </c>
      <c r="T215">
        <v>2</v>
      </c>
    </row>
    <row r="216" spans="1:20" x14ac:dyDescent="0.35">
      <c r="A216" t="str">
        <f>TRIM(Table_tlin14611[[#This Row],[bus]])&amp;TRIM(Table_tlin14611[[#This Row],[Nfar]])&amp;TRIM(Table_tlin14611[[#This Row],[ID]])</f>
        <v>6417459.31</v>
      </c>
      <c r="B216">
        <v>215</v>
      </c>
      <c r="C216">
        <v>64174</v>
      </c>
      <c r="D216" t="s">
        <v>6045</v>
      </c>
      <c r="E216" s="173">
        <v>115</v>
      </c>
      <c r="F216">
        <v>1</v>
      </c>
      <c r="G216">
        <v>64208</v>
      </c>
      <c r="H216" t="s">
        <v>6046</v>
      </c>
      <c r="I216">
        <v>115</v>
      </c>
      <c r="J216">
        <v>1</v>
      </c>
      <c r="K216">
        <v>1</v>
      </c>
      <c r="L216">
        <v>0</v>
      </c>
      <c r="M216">
        <v>0.05</v>
      </c>
      <c r="N216">
        <v>2</v>
      </c>
      <c r="O216">
        <v>64208</v>
      </c>
      <c r="P216">
        <v>59.3</v>
      </c>
      <c r="Q216">
        <v>0.1</v>
      </c>
      <c r="R216">
        <v>0.05</v>
      </c>
      <c r="S216">
        <v>64174</v>
      </c>
      <c r="T216">
        <v>2</v>
      </c>
    </row>
    <row r="217" spans="1:20" x14ac:dyDescent="0.35">
      <c r="A217" t="str">
        <f>TRIM(Table_tlin14611[[#This Row],[bus]])&amp;TRIM(Table_tlin14611[[#This Row],[Nfar]])&amp;TRIM(Table_tlin14611[[#This Row],[ID]])</f>
        <v>641890.71</v>
      </c>
      <c r="B217">
        <v>216</v>
      </c>
      <c r="C217">
        <v>64189</v>
      </c>
      <c r="D217" t="s">
        <v>6047</v>
      </c>
      <c r="E217" s="173">
        <v>120</v>
      </c>
      <c r="F217">
        <v>1</v>
      </c>
      <c r="G217">
        <v>64005</v>
      </c>
      <c r="H217" t="s">
        <v>6048</v>
      </c>
      <c r="I217">
        <v>120</v>
      </c>
      <c r="J217">
        <v>1</v>
      </c>
      <c r="K217">
        <v>1</v>
      </c>
      <c r="L217">
        <v>1</v>
      </c>
      <c r="M217">
        <v>0.05</v>
      </c>
      <c r="N217">
        <v>2</v>
      </c>
      <c r="O217">
        <v>64189</v>
      </c>
      <c r="P217">
        <v>0.7</v>
      </c>
      <c r="Q217">
        <v>3</v>
      </c>
      <c r="R217">
        <v>8.8830000000000006E-2</v>
      </c>
      <c r="S217">
        <v>64009</v>
      </c>
      <c r="T217">
        <v>2</v>
      </c>
    </row>
    <row r="218" spans="1:20" x14ac:dyDescent="0.35">
      <c r="A218" t="str">
        <f>TRIM(Table_tlin14611[[#This Row],[bus]])&amp;TRIM(Table_tlin14611[[#This Row],[Nfar]])&amp;TRIM(Table_tlin14611[[#This Row],[ID]])</f>
        <v>641890.851</v>
      </c>
      <c r="B218">
        <v>217</v>
      </c>
      <c r="C218">
        <v>64189</v>
      </c>
      <c r="D218" t="s">
        <v>6047</v>
      </c>
      <c r="E218" s="173">
        <v>120</v>
      </c>
      <c r="F218">
        <v>1</v>
      </c>
      <c r="G218">
        <v>64005</v>
      </c>
      <c r="H218" t="s">
        <v>6048</v>
      </c>
      <c r="I218">
        <v>120</v>
      </c>
      <c r="J218">
        <v>1</v>
      </c>
      <c r="K218">
        <v>1</v>
      </c>
      <c r="L218">
        <v>1</v>
      </c>
      <c r="M218">
        <v>0.05</v>
      </c>
      <c r="N218">
        <v>2</v>
      </c>
      <c r="O218">
        <v>64189</v>
      </c>
      <c r="P218">
        <v>0.85</v>
      </c>
      <c r="Q218">
        <v>12</v>
      </c>
      <c r="R218">
        <v>8.8830000000000006E-2</v>
      </c>
      <c r="S218">
        <v>64009</v>
      </c>
      <c r="T218">
        <v>2</v>
      </c>
    </row>
    <row r="219" spans="1:20" x14ac:dyDescent="0.35">
      <c r="A219" t="str">
        <f>TRIM(Table_tlin14611[[#This Row],[bus]])&amp;TRIM(Table_tlin14611[[#This Row],[Nfar]])&amp;TRIM(Table_tlin14611[[#This Row],[ID]])</f>
        <v>641890.881</v>
      </c>
      <c r="B219">
        <v>218</v>
      </c>
      <c r="C219">
        <v>64189</v>
      </c>
      <c r="D219" t="s">
        <v>6047</v>
      </c>
      <c r="E219" s="173">
        <v>120</v>
      </c>
      <c r="F219">
        <v>1</v>
      </c>
      <c r="G219">
        <v>64005</v>
      </c>
      <c r="H219" t="s">
        <v>6048</v>
      </c>
      <c r="I219">
        <v>120</v>
      </c>
      <c r="J219">
        <v>1</v>
      </c>
      <c r="K219">
        <v>1</v>
      </c>
      <c r="L219">
        <v>1</v>
      </c>
      <c r="M219">
        <v>0.05</v>
      </c>
      <c r="N219">
        <v>2</v>
      </c>
      <c r="O219">
        <v>64189</v>
      </c>
      <c r="P219">
        <v>0.88</v>
      </c>
      <c r="Q219">
        <v>22</v>
      </c>
      <c r="R219">
        <v>8.8830000000000006E-2</v>
      </c>
      <c r="S219">
        <v>64009</v>
      </c>
      <c r="T219">
        <v>2</v>
      </c>
    </row>
    <row r="220" spans="1:20" x14ac:dyDescent="0.35">
      <c r="A220" t="str">
        <f>TRIM(Table_tlin14611[[#This Row],[bus]])&amp;TRIM(Table_tlin14611[[#This Row],[Nfar]])&amp;TRIM(Table_tlin14611[[#This Row],[ID]])</f>
        <v>6418959.31</v>
      </c>
      <c r="B220">
        <v>219</v>
      </c>
      <c r="C220">
        <v>64189</v>
      </c>
      <c r="D220" t="s">
        <v>6049</v>
      </c>
      <c r="E220" s="173">
        <v>120</v>
      </c>
      <c r="F220">
        <v>1</v>
      </c>
      <c r="G220">
        <v>64005</v>
      </c>
      <c r="H220" t="s">
        <v>6050</v>
      </c>
      <c r="I220">
        <v>120</v>
      </c>
      <c r="J220">
        <v>1</v>
      </c>
      <c r="K220">
        <v>1</v>
      </c>
      <c r="L220">
        <v>0</v>
      </c>
      <c r="M220">
        <v>0.05</v>
      </c>
      <c r="N220">
        <v>2</v>
      </c>
      <c r="O220">
        <v>64189</v>
      </c>
      <c r="P220">
        <v>59.3</v>
      </c>
      <c r="Q220">
        <v>0.1</v>
      </c>
      <c r="R220">
        <v>0.05</v>
      </c>
      <c r="S220">
        <v>64009</v>
      </c>
      <c r="T220">
        <v>2</v>
      </c>
    </row>
    <row r="221" spans="1:20" x14ac:dyDescent="0.35">
      <c r="A221" t="str">
        <f>TRIM(Table_tlin14611[[#This Row],[bus]])&amp;TRIM(Table_tlin14611[[#This Row],[Nfar]])&amp;TRIM(Table_tlin14611[[#This Row],[ID]])</f>
        <v>642690.851</v>
      </c>
      <c r="B221">
        <v>220</v>
      </c>
      <c r="C221">
        <v>64269</v>
      </c>
      <c r="D221" t="s">
        <v>6051</v>
      </c>
      <c r="E221" s="173">
        <v>120</v>
      </c>
      <c r="F221">
        <v>1</v>
      </c>
      <c r="G221">
        <v>64374</v>
      </c>
      <c r="H221" t="s">
        <v>6052</v>
      </c>
      <c r="I221">
        <v>120</v>
      </c>
      <c r="J221">
        <v>1</v>
      </c>
      <c r="K221">
        <v>1</v>
      </c>
      <c r="L221">
        <v>1</v>
      </c>
      <c r="M221">
        <v>0.05</v>
      </c>
      <c r="N221">
        <v>2</v>
      </c>
      <c r="O221">
        <v>64375</v>
      </c>
      <c r="P221">
        <v>0.85</v>
      </c>
      <c r="Q221">
        <v>2.5</v>
      </c>
      <c r="R221">
        <v>8.8830000000000006E-2</v>
      </c>
      <c r="S221">
        <v>64269</v>
      </c>
      <c r="T221">
        <v>2</v>
      </c>
    </row>
    <row r="222" spans="1:20" x14ac:dyDescent="0.35">
      <c r="A222" t="str">
        <f>TRIM(Table_tlin14611[[#This Row],[bus]])&amp;TRIM(Table_tlin14611[[#This Row],[Nfar]])&amp;TRIM(Table_tlin14611[[#This Row],[ID]])</f>
        <v>642690.91</v>
      </c>
      <c r="B222">
        <v>221</v>
      </c>
      <c r="C222">
        <v>64269</v>
      </c>
      <c r="D222" t="s">
        <v>6051</v>
      </c>
      <c r="E222" s="173">
        <v>120</v>
      </c>
      <c r="F222">
        <v>1</v>
      </c>
      <c r="G222">
        <v>64374</v>
      </c>
      <c r="H222" t="s">
        <v>6052</v>
      </c>
      <c r="I222">
        <v>120</v>
      </c>
      <c r="J222">
        <v>1</v>
      </c>
      <c r="K222">
        <v>1</v>
      </c>
      <c r="L222">
        <v>1</v>
      </c>
      <c r="M222">
        <v>0.05</v>
      </c>
      <c r="N222">
        <v>2</v>
      </c>
      <c r="O222">
        <v>64375</v>
      </c>
      <c r="P222">
        <v>0.9</v>
      </c>
      <c r="Q222">
        <v>4.5</v>
      </c>
      <c r="R222">
        <v>8.8830000000000006E-2</v>
      </c>
      <c r="S222">
        <v>64269</v>
      </c>
      <c r="T222">
        <v>2</v>
      </c>
    </row>
    <row r="223" spans="1:20" x14ac:dyDescent="0.35">
      <c r="A223" t="str">
        <f>TRIM(Table_tlin14611[[#This Row],[bus]])&amp;TRIM(Table_tlin14611[[#This Row],[Nfar]])&amp;TRIM(Table_tlin14611[[#This Row],[ID]])</f>
        <v>642690.921</v>
      </c>
      <c r="B223">
        <v>222</v>
      </c>
      <c r="C223">
        <v>64269</v>
      </c>
      <c r="D223" t="s">
        <v>6051</v>
      </c>
      <c r="E223" s="173">
        <v>120</v>
      </c>
      <c r="F223">
        <v>1</v>
      </c>
      <c r="G223">
        <v>64374</v>
      </c>
      <c r="H223" t="s">
        <v>6052</v>
      </c>
      <c r="I223">
        <v>120</v>
      </c>
      <c r="J223">
        <v>1</v>
      </c>
      <c r="K223">
        <v>1</v>
      </c>
      <c r="L223">
        <v>1</v>
      </c>
      <c r="M223">
        <v>0.05</v>
      </c>
      <c r="N223">
        <v>2</v>
      </c>
      <c r="O223">
        <v>64375</v>
      </c>
      <c r="P223">
        <v>0.92</v>
      </c>
      <c r="Q223">
        <v>6.5</v>
      </c>
      <c r="R223">
        <v>8.8830000000000006E-2</v>
      </c>
      <c r="S223">
        <v>64269</v>
      </c>
      <c r="T223">
        <v>2</v>
      </c>
    </row>
    <row r="224" spans="1:20" x14ac:dyDescent="0.35">
      <c r="A224" t="str">
        <f>TRIM(Table_tlin14611[[#This Row],[bus]])&amp;TRIM(Table_tlin14611[[#This Row],[Nfar]])&amp;TRIM(Table_tlin14611[[#This Row],[ID]])</f>
        <v>6426957.451</v>
      </c>
      <c r="B224">
        <v>223</v>
      </c>
      <c r="C224">
        <v>64269</v>
      </c>
      <c r="D224" t="s">
        <v>6053</v>
      </c>
      <c r="E224" s="173">
        <v>120</v>
      </c>
      <c r="F224">
        <v>1</v>
      </c>
      <c r="G224">
        <v>64374</v>
      </c>
      <c r="H224" t="s">
        <v>6054</v>
      </c>
      <c r="I224">
        <v>120</v>
      </c>
      <c r="J224">
        <v>1</v>
      </c>
      <c r="K224">
        <v>1</v>
      </c>
      <c r="L224">
        <v>0</v>
      </c>
      <c r="M224">
        <v>0.05</v>
      </c>
      <c r="N224">
        <v>2</v>
      </c>
      <c r="O224">
        <v>64374</v>
      </c>
      <c r="P224">
        <v>57.45</v>
      </c>
      <c r="Q224">
        <v>0.25</v>
      </c>
      <c r="R224">
        <v>0.05</v>
      </c>
      <c r="S224">
        <v>64269</v>
      </c>
      <c r="T224">
        <v>2</v>
      </c>
    </row>
    <row r="225" spans="1:20" x14ac:dyDescent="0.35">
      <c r="A225" t="str">
        <f>TRIM(Table_tlin14611[[#This Row],[bus]])&amp;TRIM(Table_tlin14611[[#This Row],[Nfar]])&amp;TRIM(Table_tlin14611[[#This Row],[ID]])</f>
        <v>644210.81</v>
      </c>
      <c r="B225">
        <v>224</v>
      </c>
      <c r="C225">
        <v>64421</v>
      </c>
      <c r="D225" t="s">
        <v>6055</v>
      </c>
      <c r="E225" s="173">
        <v>63</v>
      </c>
      <c r="F225">
        <v>1</v>
      </c>
      <c r="G225">
        <v>64484</v>
      </c>
      <c r="H225" t="s">
        <v>6056</v>
      </c>
      <c r="I225">
        <v>63</v>
      </c>
      <c r="J225">
        <v>1</v>
      </c>
      <c r="K225">
        <v>1</v>
      </c>
      <c r="L225">
        <v>1</v>
      </c>
      <c r="M225">
        <v>0.05</v>
      </c>
      <c r="N225">
        <v>1</v>
      </c>
      <c r="O225">
        <v>64943</v>
      </c>
      <c r="P225">
        <v>0.8</v>
      </c>
      <c r="Q225">
        <v>3</v>
      </c>
      <c r="R225">
        <v>8.8830000000000006E-2</v>
      </c>
      <c r="S225">
        <v>64062</v>
      </c>
      <c r="T225">
        <v>2</v>
      </c>
    </row>
    <row r="226" spans="1:20" x14ac:dyDescent="0.35">
      <c r="A226" t="str">
        <f>TRIM(Table_tlin14611[[#This Row],[bus]])&amp;TRIM(Table_tlin14611[[#This Row],[Nfar]])&amp;TRIM(Table_tlin14611[[#This Row],[ID]])</f>
        <v>644210.871</v>
      </c>
      <c r="B226">
        <v>225</v>
      </c>
      <c r="C226">
        <v>64421</v>
      </c>
      <c r="D226" t="s">
        <v>6055</v>
      </c>
      <c r="E226" s="173">
        <v>63</v>
      </c>
      <c r="F226">
        <v>1</v>
      </c>
      <c r="G226">
        <v>64484</v>
      </c>
      <c r="H226" t="s">
        <v>6056</v>
      </c>
      <c r="I226">
        <v>63</v>
      </c>
      <c r="J226">
        <v>1</v>
      </c>
      <c r="K226">
        <v>1</v>
      </c>
      <c r="L226">
        <v>1</v>
      </c>
      <c r="M226">
        <v>0.05</v>
      </c>
      <c r="N226">
        <v>1</v>
      </c>
      <c r="O226">
        <v>64943</v>
      </c>
      <c r="P226">
        <v>0.87</v>
      </c>
      <c r="Q226">
        <v>5</v>
      </c>
      <c r="R226">
        <v>8.8830000000000006E-2</v>
      </c>
      <c r="S226">
        <v>64062</v>
      </c>
      <c r="T226">
        <v>2</v>
      </c>
    </row>
    <row r="227" spans="1:20" x14ac:dyDescent="0.35">
      <c r="A227" t="str">
        <f>TRIM(Table_tlin14611[[#This Row],[bus]])&amp;TRIM(Table_tlin14611[[#This Row],[Nfar]])&amp;TRIM(Table_tlin14611[[#This Row],[ID]])</f>
        <v>644210.921</v>
      </c>
      <c r="B227">
        <v>226</v>
      </c>
      <c r="C227">
        <v>64421</v>
      </c>
      <c r="D227" t="s">
        <v>6055</v>
      </c>
      <c r="E227" s="173">
        <v>63</v>
      </c>
      <c r="F227">
        <v>1</v>
      </c>
      <c r="G227">
        <v>64484</v>
      </c>
      <c r="H227" t="s">
        <v>6056</v>
      </c>
      <c r="I227">
        <v>63</v>
      </c>
      <c r="J227">
        <v>1</v>
      </c>
      <c r="K227">
        <v>1</v>
      </c>
      <c r="L227">
        <v>1</v>
      </c>
      <c r="M227">
        <v>0.05</v>
      </c>
      <c r="N227">
        <v>1</v>
      </c>
      <c r="O227">
        <v>64943</v>
      </c>
      <c r="P227">
        <v>0.92</v>
      </c>
      <c r="Q227">
        <v>7</v>
      </c>
      <c r="R227">
        <v>8.8830000000000006E-2</v>
      </c>
      <c r="S227">
        <v>64062</v>
      </c>
      <c r="T227">
        <v>2</v>
      </c>
    </row>
    <row r="228" spans="1:20" x14ac:dyDescent="0.35">
      <c r="A228" t="str">
        <f>TRIM(Table_tlin14611[[#This Row],[bus]])&amp;TRIM(Table_tlin14611[[#This Row],[Nfar]])&amp;TRIM(Table_tlin14611[[#This Row],[ID]])</f>
        <v>6452258.91</v>
      </c>
      <c r="B228">
        <v>227</v>
      </c>
      <c r="C228">
        <v>64522</v>
      </c>
      <c r="D228" t="s">
        <v>6057</v>
      </c>
      <c r="E228" s="173">
        <v>63</v>
      </c>
      <c r="F228">
        <v>1</v>
      </c>
      <c r="G228">
        <v>64524</v>
      </c>
      <c r="H228" t="s">
        <v>6058</v>
      </c>
      <c r="I228">
        <v>63</v>
      </c>
      <c r="J228">
        <v>1</v>
      </c>
      <c r="K228">
        <v>1</v>
      </c>
      <c r="L228">
        <v>0</v>
      </c>
      <c r="M228">
        <v>0.05</v>
      </c>
      <c r="N228">
        <v>2</v>
      </c>
      <c r="O228">
        <v>64524</v>
      </c>
      <c r="P228">
        <v>58.9</v>
      </c>
      <c r="Q228">
        <v>5.6000000000000001E-2</v>
      </c>
      <c r="R228">
        <v>0.05</v>
      </c>
      <c r="S228">
        <v>64522</v>
      </c>
      <c r="T228">
        <v>2</v>
      </c>
    </row>
    <row r="229" spans="1:20" x14ac:dyDescent="0.35">
      <c r="A229" t="str">
        <f>TRIM(Table_tlin14611[[#This Row],[bus]])&amp;TRIM(Table_tlin14611[[#This Row],[Nfar]])&amp;TRIM(Table_tlin14611[[#This Row],[ID]])</f>
        <v>6502059.51</v>
      </c>
      <c r="B229">
        <v>228</v>
      </c>
      <c r="C229">
        <v>65020</v>
      </c>
      <c r="D229" t="s">
        <v>6059</v>
      </c>
      <c r="E229" s="173">
        <v>138</v>
      </c>
      <c r="F229">
        <v>1</v>
      </c>
      <c r="G229">
        <v>65021</v>
      </c>
      <c r="H229" t="s">
        <v>6060</v>
      </c>
      <c r="I229">
        <v>13.8</v>
      </c>
      <c r="J229">
        <v>1</v>
      </c>
      <c r="K229">
        <v>1</v>
      </c>
      <c r="L229">
        <v>0</v>
      </c>
      <c r="M229">
        <v>0</v>
      </c>
      <c r="N229">
        <v>2</v>
      </c>
      <c r="O229">
        <v>65021</v>
      </c>
      <c r="P229">
        <v>59.5</v>
      </c>
      <c r="Q229">
        <v>6.6699999999999995E-2</v>
      </c>
      <c r="R229">
        <v>8.3299999999999999E-2</v>
      </c>
      <c r="S229">
        <v>65021</v>
      </c>
    </row>
    <row r="230" spans="1:20" x14ac:dyDescent="0.35">
      <c r="A230" t="str">
        <f>TRIM(Table_tlin14611[[#This Row],[bus]])&amp;TRIM(Table_tlin14611[[#This Row],[Nfar]])&amp;TRIM(Table_tlin14611[[#This Row],[ID]])</f>
        <v>6502059.51</v>
      </c>
      <c r="B230">
        <v>229</v>
      </c>
      <c r="C230">
        <v>65020</v>
      </c>
      <c r="D230" t="s">
        <v>6059</v>
      </c>
      <c r="E230" s="173">
        <v>138</v>
      </c>
      <c r="F230">
        <v>1</v>
      </c>
      <c r="G230">
        <v>65021</v>
      </c>
      <c r="H230" t="s">
        <v>6060</v>
      </c>
      <c r="I230">
        <v>13.8</v>
      </c>
      <c r="J230">
        <v>2</v>
      </c>
      <c r="K230">
        <v>1</v>
      </c>
      <c r="L230">
        <v>0</v>
      </c>
      <c r="M230">
        <v>0</v>
      </c>
      <c r="N230">
        <v>2</v>
      </c>
      <c r="O230">
        <v>65021</v>
      </c>
      <c r="P230">
        <v>59.5</v>
      </c>
      <c r="Q230">
        <v>6.6699999999999995E-2</v>
      </c>
      <c r="R230">
        <v>8.3299999999999999E-2</v>
      </c>
      <c r="S230">
        <v>65021</v>
      </c>
    </row>
    <row r="231" spans="1:20" x14ac:dyDescent="0.35">
      <c r="A231" t="str">
        <f>TRIM(Table_tlin14611[[#This Row],[bus]])&amp;TRIM(Table_tlin14611[[#This Row],[Nfar]])&amp;TRIM(Table_tlin14611[[#This Row],[ID]])</f>
        <v>6642059.11</v>
      </c>
      <c r="B231">
        <v>230</v>
      </c>
      <c r="C231">
        <v>66420</v>
      </c>
      <c r="D231" t="s">
        <v>6061</v>
      </c>
      <c r="E231" s="173">
        <v>138</v>
      </c>
      <c r="F231">
        <v>1</v>
      </c>
      <c r="G231">
        <v>66261</v>
      </c>
      <c r="H231" t="s">
        <v>6062</v>
      </c>
      <c r="I231">
        <v>138</v>
      </c>
      <c r="J231">
        <v>1</v>
      </c>
      <c r="K231">
        <v>1</v>
      </c>
      <c r="L231">
        <v>0</v>
      </c>
      <c r="M231">
        <v>0</v>
      </c>
      <c r="N231">
        <v>2</v>
      </c>
      <c r="O231">
        <v>66261</v>
      </c>
      <c r="P231">
        <v>59.1</v>
      </c>
      <c r="Q231">
        <v>6.6699999999999995E-2</v>
      </c>
      <c r="R231">
        <v>8.3299999999999999E-2</v>
      </c>
      <c r="S231">
        <v>66261</v>
      </c>
    </row>
    <row r="232" spans="1:20" x14ac:dyDescent="0.35">
      <c r="A232" t="str">
        <f>TRIM(Table_tlin14611[[#This Row],[bus]])&amp;TRIM(Table_tlin14611[[#This Row],[Nfar]])&amp;TRIM(Table_tlin14611[[#This Row],[ID]])</f>
        <v>6683058.31</v>
      </c>
      <c r="B232">
        <v>231</v>
      </c>
      <c r="C232">
        <v>66830</v>
      </c>
      <c r="D232" t="s">
        <v>6063</v>
      </c>
      <c r="E232" s="173">
        <v>138</v>
      </c>
      <c r="F232">
        <v>1</v>
      </c>
      <c r="G232">
        <v>66900</v>
      </c>
      <c r="H232" t="s">
        <v>6064</v>
      </c>
      <c r="I232">
        <v>138</v>
      </c>
      <c r="J232" t="s">
        <v>1064</v>
      </c>
      <c r="K232">
        <v>1</v>
      </c>
      <c r="L232">
        <v>0</v>
      </c>
      <c r="M232">
        <v>0</v>
      </c>
      <c r="N232">
        <v>2</v>
      </c>
      <c r="O232">
        <v>66900</v>
      </c>
      <c r="P232">
        <v>58.3</v>
      </c>
      <c r="Q232">
        <v>6.6699999999999995E-2</v>
      </c>
      <c r="R232">
        <v>8.3299999999999999E-2</v>
      </c>
      <c r="S232">
        <v>66900</v>
      </c>
    </row>
    <row r="233" spans="1:20" x14ac:dyDescent="0.35">
      <c r="A233" t="str">
        <f>TRIM(Table_tlin14611[[#This Row],[bus]])&amp;TRIM(Table_tlin14611[[#This Row],[Nfar]])&amp;TRIM(Table_tlin14611[[#This Row],[ID]])</f>
        <v>70325702451</v>
      </c>
      <c r="B233">
        <v>232</v>
      </c>
      <c r="C233">
        <v>70325</v>
      </c>
      <c r="D233" t="s">
        <v>6065</v>
      </c>
      <c r="E233" s="173">
        <v>69</v>
      </c>
      <c r="F233">
        <v>1</v>
      </c>
      <c r="G233">
        <v>70245</v>
      </c>
      <c r="H233" t="s">
        <v>6066</v>
      </c>
      <c r="I233">
        <v>69</v>
      </c>
      <c r="J233">
        <v>1</v>
      </c>
      <c r="K233">
        <v>1</v>
      </c>
      <c r="M233">
        <v>0</v>
      </c>
      <c r="N233">
        <v>0</v>
      </c>
      <c r="O233">
        <v>0</v>
      </c>
      <c r="P233">
        <v>70245</v>
      </c>
      <c r="Q233">
        <v>58.3</v>
      </c>
      <c r="R233">
        <v>0.1</v>
      </c>
      <c r="S233">
        <v>8.3000000000000004E-2</v>
      </c>
      <c r="T233">
        <v>70325</v>
      </c>
    </row>
    <row r="234" spans="1:20" x14ac:dyDescent="0.35">
      <c r="A234" t="str">
        <f>TRIM(Table_tlin14611[[#This Row],[bus]])&amp;TRIM(Table_tlin14611[[#This Row],[Nfar]])&amp;TRIM(Table_tlin14611[[#This Row],[ID]])</f>
        <v>70374703741</v>
      </c>
      <c r="B234">
        <v>233</v>
      </c>
      <c r="C234">
        <v>70374</v>
      </c>
      <c r="D234" t="s">
        <v>6067</v>
      </c>
      <c r="E234" s="173">
        <v>115</v>
      </c>
      <c r="F234">
        <v>1</v>
      </c>
      <c r="G234">
        <v>70411</v>
      </c>
      <c r="H234" t="s">
        <v>6068</v>
      </c>
      <c r="I234">
        <v>115</v>
      </c>
      <c r="J234">
        <v>1</v>
      </c>
      <c r="K234">
        <v>1</v>
      </c>
      <c r="M234">
        <v>1</v>
      </c>
      <c r="N234">
        <v>0</v>
      </c>
      <c r="O234">
        <v>0</v>
      </c>
      <c r="P234">
        <v>70374</v>
      </c>
      <c r="Q234">
        <v>0.93</v>
      </c>
      <c r="R234">
        <v>20</v>
      </c>
      <c r="S234">
        <v>8.3000000000000004E-2</v>
      </c>
      <c r="T234">
        <v>70374</v>
      </c>
    </row>
    <row r="235" spans="1:20" x14ac:dyDescent="0.35">
      <c r="A235" t="str">
        <f>TRIM(Table_tlin14611[[#This Row],[bus]])&amp;TRIM(Table_tlin14611[[#This Row],[Nfar]])&amp;TRIM(Table_tlin14611[[#This Row],[ID]])</f>
        <v>70374703741</v>
      </c>
      <c r="B235">
        <v>234</v>
      </c>
      <c r="C235">
        <v>70374</v>
      </c>
      <c r="D235" t="s">
        <v>6067</v>
      </c>
      <c r="E235" s="173">
        <v>115</v>
      </c>
      <c r="F235">
        <v>1</v>
      </c>
      <c r="G235">
        <v>70467</v>
      </c>
      <c r="H235" t="s">
        <v>6069</v>
      </c>
      <c r="I235">
        <v>115</v>
      </c>
      <c r="J235">
        <v>1</v>
      </c>
      <c r="K235">
        <v>1</v>
      </c>
      <c r="M235">
        <v>1</v>
      </c>
      <c r="N235">
        <v>0</v>
      </c>
      <c r="O235">
        <v>0</v>
      </c>
      <c r="P235">
        <v>70374</v>
      </c>
      <c r="Q235">
        <v>0.93</v>
      </c>
      <c r="R235">
        <v>20</v>
      </c>
      <c r="S235">
        <v>8.3000000000000004E-2</v>
      </c>
      <c r="T235">
        <v>70374</v>
      </c>
    </row>
    <row r="236" spans="1:20" x14ac:dyDescent="0.35">
      <c r="A236" t="str">
        <f>TRIM(Table_tlin14611[[#This Row],[bus]])&amp;TRIM(Table_tlin14611[[#This Row],[Nfar]])&amp;TRIM(Table_tlin14611[[#This Row],[ID]])</f>
        <v>70376700921</v>
      </c>
      <c r="B236">
        <v>235</v>
      </c>
      <c r="C236">
        <v>70376</v>
      </c>
      <c r="D236" t="s">
        <v>6067</v>
      </c>
      <c r="E236" s="173">
        <v>69</v>
      </c>
      <c r="F236">
        <v>1</v>
      </c>
      <c r="G236">
        <v>70230</v>
      </c>
      <c r="H236" t="s">
        <v>6070</v>
      </c>
      <c r="I236">
        <v>69</v>
      </c>
      <c r="J236">
        <v>1</v>
      </c>
      <c r="K236">
        <v>1</v>
      </c>
      <c r="M236">
        <v>0</v>
      </c>
      <c r="N236">
        <v>0</v>
      </c>
      <c r="O236">
        <v>0</v>
      </c>
      <c r="P236">
        <v>70092</v>
      </c>
      <c r="Q236">
        <v>58.3</v>
      </c>
      <c r="R236">
        <v>0.1</v>
      </c>
      <c r="S236">
        <v>8.3000000000000004E-2</v>
      </c>
      <c r="T236">
        <v>70376</v>
      </c>
    </row>
    <row r="237" spans="1:20" x14ac:dyDescent="0.35">
      <c r="A237" t="str">
        <f>TRIM(Table_tlin14611[[#This Row],[bus]])&amp;TRIM(Table_tlin14611[[#This Row],[Nfar]])&amp;TRIM(Table_tlin14611[[#This Row],[ID]])</f>
        <v>70376700921</v>
      </c>
      <c r="B237">
        <v>236</v>
      </c>
      <c r="C237">
        <v>70376</v>
      </c>
      <c r="D237" t="s">
        <v>6067</v>
      </c>
      <c r="E237" s="173">
        <v>69</v>
      </c>
      <c r="F237">
        <v>1</v>
      </c>
      <c r="G237">
        <v>70230</v>
      </c>
      <c r="H237" t="s">
        <v>6070</v>
      </c>
      <c r="I237">
        <v>69</v>
      </c>
      <c r="J237">
        <v>1</v>
      </c>
      <c r="K237">
        <v>1</v>
      </c>
      <c r="M237">
        <v>1</v>
      </c>
      <c r="N237">
        <v>0</v>
      </c>
      <c r="O237">
        <v>2</v>
      </c>
      <c r="P237">
        <v>70092</v>
      </c>
      <c r="Q237">
        <v>0.93</v>
      </c>
      <c r="R237">
        <v>10</v>
      </c>
      <c r="S237">
        <v>8.3000000000000004E-2</v>
      </c>
      <c r="T237">
        <v>70374</v>
      </c>
    </row>
    <row r="238" spans="1:20" x14ac:dyDescent="0.35">
      <c r="A238" t="str">
        <f>TRIM(Table_tlin14611[[#This Row],[bus]])&amp;TRIM(Table_tlin14611[[#This Row],[Nfar]])&amp;TRIM(Table_tlin14611[[#This Row],[ID]])</f>
        <v>70453704731</v>
      </c>
      <c r="B238">
        <v>237</v>
      </c>
      <c r="C238">
        <v>70453</v>
      </c>
      <c r="D238" t="s">
        <v>6071</v>
      </c>
      <c r="E238" s="173">
        <v>69</v>
      </c>
      <c r="F238">
        <v>1</v>
      </c>
      <c r="G238">
        <v>72016</v>
      </c>
      <c r="H238" t="s">
        <v>6072</v>
      </c>
      <c r="I238">
        <v>69</v>
      </c>
      <c r="J238">
        <v>1</v>
      </c>
      <c r="K238">
        <v>1</v>
      </c>
      <c r="M238">
        <v>0</v>
      </c>
      <c r="N238">
        <v>0</v>
      </c>
      <c r="O238">
        <v>0</v>
      </c>
      <c r="P238">
        <v>70473</v>
      </c>
      <c r="Q238">
        <v>58.9</v>
      </c>
      <c r="R238">
        <v>0.1</v>
      </c>
      <c r="S238">
        <v>8.3000000000000004E-2</v>
      </c>
      <c r="T238">
        <v>70453</v>
      </c>
    </row>
    <row r="239" spans="1:20" x14ac:dyDescent="0.35">
      <c r="A239" t="str">
        <f>TRIM(Table_tlin14611[[#This Row],[bus]])&amp;TRIM(Table_tlin14611[[#This Row],[Nfar]])&amp;TRIM(Table_tlin14611[[#This Row],[ID]])</f>
        <v>70453702221</v>
      </c>
      <c r="B239">
        <v>238</v>
      </c>
      <c r="C239">
        <v>70453</v>
      </c>
      <c r="D239" t="s">
        <v>6071</v>
      </c>
      <c r="E239" s="173">
        <v>69</v>
      </c>
      <c r="F239">
        <v>1</v>
      </c>
      <c r="G239">
        <v>70223</v>
      </c>
      <c r="H239" t="s">
        <v>6073</v>
      </c>
      <c r="I239">
        <v>69</v>
      </c>
      <c r="J239">
        <v>1</v>
      </c>
      <c r="K239">
        <v>1</v>
      </c>
      <c r="M239">
        <v>0</v>
      </c>
      <c r="N239">
        <v>0</v>
      </c>
      <c r="O239">
        <v>2</v>
      </c>
      <c r="P239">
        <v>70222</v>
      </c>
      <c r="Q239">
        <v>58.9</v>
      </c>
      <c r="R239">
        <v>0.1</v>
      </c>
      <c r="S239">
        <v>8.3000000000000004E-2</v>
      </c>
      <c r="T239">
        <v>70453</v>
      </c>
    </row>
    <row r="240" spans="1:20" x14ac:dyDescent="0.35">
      <c r="A240" t="str">
        <f>TRIM(Table_tlin14611[[#This Row],[bus]])&amp;TRIM(Table_tlin14611[[#This Row],[Nfar]])&amp;TRIM(Table_tlin14611[[#This Row],[ID]])</f>
        <v>70453702221</v>
      </c>
      <c r="B240">
        <v>239</v>
      </c>
      <c r="C240">
        <v>70453</v>
      </c>
      <c r="D240" t="s">
        <v>6071</v>
      </c>
      <c r="E240" s="173">
        <v>69</v>
      </c>
      <c r="F240">
        <v>1</v>
      </c>
      <c r="G240">
        <v>70223</v>
      </c>
      <c r="H240" t="s">
        <v>6073</v>
      </c>
      <c r="I240">
        <v>69</v>
      </c>
      <c r="J240">
        <v>1</v>
      </c>
      <c r="K240">
        <v>1</v>
      </c>
      <c r="M240">
        <v>1</v>
      </c>
      <c r="N240">
        <v>0</v>
      </c>
      <c r="O240">
        <v>2</v>
      </c>
      <c r="P240">
        <v>70222</v>
      </c>
      <c r="Q240">
        <v>0.9</v>
      </c>
      <c r="R240">
        <v>4</v>
      </c>
      <c r="S240">
        <v>8.3000000000000004E-2</v>
      </c>
      <c r="T240">
        <v>70453</v>
      </c>
    </row>
    <row r="241" spans="1:20" x14ac:dyDescent="0.35">
      <c r="A241" t="str">
        <f>TRIM(Table_tlin14611[[#This Row],[bus]])&amp;TRIM(Table_tlin14611[[#This Row],[Nfar]])&amp;TRIM(Table_tlin14611[[#This Row],[ID]])</f>
        <v>70467703731</v>
      </c>
      <c r="B241">
        <v>240</v>
      </c>
      <c r="C241">
        <v>70467</v>
      </c>
      <c r="D241" t="s">
        <v>6069</v>
      </c>
      <c r="E241" s="173">
        <v>115</v>
      </c>
      <c r="F241">
        <v>1</v>
      </c>
      <c r="G241">
        <v>70414</v>
      </c>
      <c r="H241" t="s">
        <v>6074</v>
      </c>
      <c r="I241">
        <v>115</v>
      </c>
      <c r="J241">
        <v>1</v>
      </c>
      <c r="K241">
        <v>1</v>
      </c>
      <c r="M241">
        <v>0</v>
      </c>
      <c r="N241">
        <v>0</v>
      </c>
      <c r="O241">
        <v>2</v>
      </c>
      <c r="P241">
        <v>70373</v>
      </c>
      <c r="Q241">
        <v>58.3</v>
      </c>
      <c r="R241">
        <v>0.1</v>
      </c>
      <c r="S241">
        <v>0.05</v>
      </c>
      <c r="T241">
        <v>70467</v>
      </c>
    </row>
    <row r="242" spans="1:20" x14ac:dyDescent="0.35">
      <c r="A242" t="str">
        <f>TRIM(Table_tlin14611[[#This Row],[bus]])&amp;TRIM(Table_tlin14611[[#This Row],[Nfar]])&amp;TRIM(Table_tlin14611[[#This Row],[ID]])</f>
        <v>70473704531</v>
      </c>
      <c r="B242">
        <v>241</v>
      </c>
      <c r="C242">
        <v>70473</v>
      </c>
      <c r="D242" t="s">
        <v>6075</v>
      </c>
      <c r="E242" s="173">
        <v>69</v>
      </c>
      <c r="F242">
        <v>1</v>
      </c>
      <c r="G242">
        <v>70203</v>
      </c>
      <c r="H242" t="s">
        <v>6076</v>
      </c>
      <c r="I242">
        <v>69</v>
      </c>
      <c r="J242">
        <v>1</v>
      </c>
      <c r="K242">
        <v>1</v>
      </c>
      <c r="M242">
        <v>0</v>
      </c>
      <c r="N242">
        <v>0</v>
      </c>
      <c r="O242">
        <v>0</v>
      </c>
      <c r="P242">
        <v>70453</v>
      </c>
      <c r="Q242">
        <v>58.9</v>
      </c>
      <c r="R242">
        <v>0.1</v>
      </c>
      <c r="S242">
        <v>8.3000000000000004E-2</v>
      </c>
      <c r="T242">
        <v>70473</v>
      </c>
    </row>
    <row r="243" spans="1:20" x14ac:dyDescent="0.35">
      <c r="A243" t="str">
        <f>TRIM(Table_tlin14611[[#This Row],[bus]])&amp;TRIM(Table_tlin14611[[#This Row],[Nfar]])&amp;TRIM(Table_tlin14611[[#This Row],[ID]])</f>
        <v>72171790771</v>
      </c>
      <c r="B243">
        <v>242</v>
      </c>
      <c r="C243">
        <v>72171</v>
      </c>
      <c r="D243" t="s">
        <v>6077</v>
      </c>
      <c r="E243" s="173">
        <v>115</v>
      </c>
      <c r="F243">
        <v>1</v>
      </c>
      <c r="G243">
        <v>72752</v>
      </c>
      <c r="H243" t="s">
        <v>6078</v>
      </c>
      <c r="I243">
        <v>115</v>
      </c>
      <c r="J243">
        <v>1</v>
      </c>
      <c r="K243">
        <v>1</v>
      </c>
      <c r="M243">
        <v>1</v>
      </c>
      <c r="N243">
        <v>0</v>
      </c>
      <c r="O243">
        <v>0</v>
      </c>
      <c r="P243">
        <v>79077</v>
      </c>
      <c r="Q243">
        <v>0.9</v>
      </c>
      <c r="R243">
        <v>4</v>
      </c>
      <c r="S243">
        <v>8.3000000000000004E-2</v>
      </c>
      <c r="T243">
        <v>72171</v>
      </c>
    </row>
    <row r="244" spans="1:20" x14ac:dyDescent="0.35">
      <c r="A244" t="str">
        <f>TRIM(Table_tlin14611[[#This Row],[bus]])&amp;TRIM(Table_tlin14611[[#This Row],[Nfar]])&amp;TRIM(Table_tlin14611[[#This Row],[ID]])</f>
        <v>73035730071</v>
      </c>
      <c r="B244">
        <v>243</v>
      </c>
      <c r="C244">
        <v>73035</v>
      </c>
      <c r="D244" t="s">
        <v>6079</v>
      </c>
      <c r="E244" s="173">
        <v>115</v>
      </c>
      <c r="F244">
        <v>1</v>
      </c>
      <c r="G244">
        <v>73485</v>
      </c>
      <c r="H244" t="s">
        <v>6080</v>
      </c>
      <c r="I244">
        <v>115</v>
      </c>
      <c r="J244">
        <v>1</v>
      </c>
      <c r="K244">
        <v>1</v>
      </c>
      <c r="M244">
        <v>0</v>
      </c>
      <c r="N244">
        <v>0</v>
      </c>
      <c r="O244">
        <v>2</v>
      </c>
      <c r="P244">
        <v>73007</v>
      </c>
      <c r="Q244">
        <v>58.9</v>
      </c>
      <c r="R244">
        <v>0.1</v>
      </c>
      <c r="S244">
        <v>8.3000000000000004E-2</v>
      </c>
      <c r="T244">
        <v>73035</v>
      </c>
    </row>
    <row r="245" spans="1:20" x14ac:dyDescent="0.35">
      <c r="A245" t="str">
        <f>TRIM(Table_tlin14611[[#This Row],[bus]])&amp;TRIM(Table_tlin14611[[#This Row],[Nfar]])&amp;TRIM(Table_tlin14611[[#This Row],[ID]])</f>
        <v>73125731851</v>
      </c>
      <c r="B245">
        <v>244</v>
      </c>
      <c r="C245">
        <v>73125</v>
      </c>
      <c r="D245" t="s">
        <v>6081</v>
      </c>
      <c r="E245" s="173">
        <v>115</v>
      </c>
      <c r="F245">
        <v>1</v>
      </c>
      <c r="G245">
        <v>72432</v>
      </c>
      <c r="H245" t="s">
        <v>6082</v>
      </c>
      <c r="I245">
        <v>115</v>
      </c>
      <c r="J245">
        <v>1</v>
      </c>
      <c r="K245">
        <v>1</v>
      </c>
      <c r="M245">
        <v>0</v>
      </c>
      <c r="N245">
        <v>0</v>
      </c>
      <c r="O245">
        <v>0</v>
      </c>
      <c r="P245">
        <v>73185</v>
      </c>
      <c r="Q245">
        <v>58.5</v>
      </c>
      <c r="R245">
        <v>0.1</v>
      </c>
      <c r="S245">
        <v>8.3000000000000004E-2</v>
      </c>
      <c r="T245">
        <v>73125</v>
      </c>
    </row>
    <row r="246" spans="1:20" x14ac:dyDescent="0.35">
      <c r="A246" t="str">
        <f>TRIM(Table_tlin14611[[#This Row],[bus]])&amp;TRIM(Table_tlin14611[[#This Row],[Nfar]])&amp;TRIM(Table_tlin14611[[#This Row],[ID]])</f>
        <v>73127731711</v>
      </c>
      <c r="B246">
        <v>245</v>
      </c>
      <c r="C246">
        <v>73127</v>
      </c>
      <c r="D246" t="s">
        <v>6083</v>
      </c>
      <c r="E246" s="173">
        <v>115</v>
      </c>
      <c r="F246">
        <v>1</v>
      </c>
      <c r="G246">
        <v>72407</v>
      </c>
      <c r="H246" t="s">
        <v>6084</v>
      </c>
      <c r="I246">
        <v>115</v>
      </c>
      <c r="J246">
        <v>1</v>
      </c>
      <c r="K246">
        <v>1</v>
      </c>
      <c r="M246">
        <v>0</v>
      </c>
      <c r="N246">
        <v>0</v>
      </c>
      <c r="O246">
        <v>2</v>
      </c>
      <c r="P246">
        <v>73171</v>
      </c>
      <c r="Q246">
        <v>59.1</v>
      </c>
      <c r="R246">
        <v>0.1</v>
      </c>
      <c r="S246">
        <v>8.3000000000000004E-2</v>
      </c>
      <c r="T246">
        <v>73127</v>
      </c>
    </row>
    <row r="247" spans="1:20" x14ac:dyDescent="0.35">
      <c r="A247" t="str">
        <f>TRIM(Table_tlin14611[[#This Row],[bus]])&amp;TRIM(Table_tlin14611[[#This Row],[Nfar]])&amp;TRIM(Table_tlin14611[[#This Row],[ID]])</f>
        <v>73146731281</v>
      </c>
      <c r="B247">
        <v>246</v>
      </c>
      <c r="C247">
        <v>73146</v>
      </c>
      <c r="D247" t="s">
        <v>6085</v>
      </c>
      <c r="E247" s="173">
        <v>115</v>
      </c>
      <c r="F247">
        <v>1</v>
      </c>
      <c r="G247">
        <v>73128</v>
      </c>
      <c r="H247" t="s">
        <v>6086</v>
      </c>
      <c r="I247">
        <v>115</v>
      </c>
      <c r="J247">
        <v>1</v>
      </c>
      <c r="K247">
        <v>1</v>
      </c>
      <c r="M247">
        <v>0</v>
      </c>
      <c r="N247">
        <v>0</v>
      </c>
      <c r="O247">
        <v>2</v>
      </c>
      <c r="P247">
        <v>73128</v>
      </c>
      <c r="Q247">
        <v>59.3</v>
      </c>
      <c r="R247">
        <v>15</v>
      </c>
      <c r="S247">
        <v>8.3000000000000004E-2</v>
      </c>
      <c r="T247">
        <v>73146</v>
      </c>
    </row>
    <row r="248" spans="1:20" x14ac:dyDescent="0.35">
      <c r="A248" t="str">
        <f>TRIM(Table_tlin14611[[#This Row],[bus]])&amp;TRIM(Table_tlin14611[[#This Row],[Nfar]])&amp;TRIM(Table_tlin14611[[#This Row],[ID]])</f>
        <v>73154731611</v>
      </c>
      <c r="B248">
        <v>247</v>
      </c>
      <c r="C248">
        <v>73154</v>
      </c>
      <c r="D248" t="s">
        <v>6087</v>
      </c>
      <c r="E248" s="173">
        <v>115</v>
      </c>
      <c r="F248">
        <v>1</v>
      </c>
      <c r="G248">
        <v>73161</v>
      </c>
      <c r="H248" t="s">
        <v>6088</v>
      </c>
      <c r="I248">
        <v>115</v>
      </c>
      <c r="J248">
        <v>1</v>
      </c>
      <c r="K248">
        <v>1</v>
      </c>
      <c r="M248">
        <v>0</v>
      </c>
      <c r="N248">
        <v>0</v>
      </c>
      <c r="O248">
        <v>2</v>
      </c>
      <c r="P248">
        <v>73161</v>
      </c>
      <c r="Q248">
        <v>58.3</v>
      </c>
      <c r="R248">
        <v>0.1</v>
      </c>
      <c r="S248">
        <v>8.3000000000000004E-2</v>
      </c>
      <c r="T248">
        <v>73154</v>
      </c>
    </row>
    <row r="249" spans="1:20" x14ac:dyDescent="0.35">
      <c r="A249" t="str">
        <f>TRIM(Table_tlin14611[[#This Row],[bus]])&amp;TRIM(Table_tlin14611[[#This Row],[Nfar]])&amp;TRIM(Table_tlin14611[[#This Row],[ID]])</f>
        <v>73185731251</v>
      </c>
      <c r="B249">
        <v>248</v>
      </c>
      <c r="C249">
        <v>73185</v>
      </c>
      <c r="D249" t="s">
        <v>6089</v>
      </c>
      <c r="E249" s="173">
        <v>115</v>
      </c>
      <c r="F249">
        <v>1</v>
      </c>
      <c r="G249">
        <v>73084</v>
      </c>
      <c r="H249" t="s">
        <v>6090</v>
      </c>
      <c r="I249">
        <v>115</v>
      </c>
      <c r="J249">
        <v>1</v>
      </c>
      <c r="K249">
        <v>1</v>
      </c>
      <c r="M249">
        <v>0</v>
      </c>
      <c r="N249">
        <v>0</v>
      </c>
      <c r="O249">
        <v>0</v>
      </c>
      <c r="P249">
        <v>73125</v>
      </c>
      <c r="Q249">
        <v>58.5</v>
      </c>
      <c r="R249">
        <v>0.1</v>
      </c>
      <c r="S249">
        <v>8.3000000000000004E-2</v>
      </c>
      <c r="T249">
        <v>73185</v>
      </c>
    </row>
    <row r="250" spans="1:20" x14ac:dyDescent="0.35">
      <c r="A250" t="str">
        <f>TRIM(Table_tlin14611[[#This Row],[bus]])&amp;TRIM(Table_tlin14611[[#This Row],[Nfar]])&amp;TRIM(Table_tlin14611[[#This Row],[ID]])</f>
        <v>732750.9751</v>
      </c>
      <c r="B250">
        <v>249</v>
      </c>
      <c r="C250">
        <v>73275</v>
      </c>
      <c r="D250" t="s">
        <v>6091</v>
      </c>
      <c r="E250" s="173">
        <v>69</v>
      </c>
      <c r="F250">
        <v>1</v>
      </c>
      <c r="G250">
        <v>76501</v>
      </c>
      <c r="H250" t="s">
        <v>6092</v>
      </c>
      <c r="I250">
        <v>69</v>
      </c>
      <c r="J250">
        <v>1</v>
      </c>
      <c r="K250">
        <v>1</v>
      </c>
      <c r="L250">
        <v>0</v>
      </c>
      <c r="M250">
        <v>6.7000000000000004E-2</v>
      </c>
      <c r="N250">
        <v>2</v>
      </c>
      <c r="O250">
        <v>73275</v>
      </c>
      <c r="P250">
        <v>0.97499999999999998</v>
      </c>
      <c r="Q250">
        <v>0</v>
      </c>
      <c r="R250">
        <v>0.1</v>
      </c>
      <c r="S250">
        <v>73275</v>
      </c>
      <c r="T250">
        <v>3</v>
      </c>
    </row>
    <row r="251" spans="1:20" x14ac:dyDescent="0.35">
      <c r="A251" t="str">
        <f>TRIM(Table_tlin14611[[#This Row],[bus]])&amp;TRIM(Table_tlin14611[[#This Row],[Nfar]])&amp;TRIM(Table_tlin14611[[#This Row],[ID]])</f>
        <v>79011790441</v>
      </c>
      <c r="B251">
        <v>250</v>
      </c>
      <c r="C251">
        <v>79011</v>
      </c>
      <c r="D251" t="s">
        <v>6093</v>
      </c>
      <c r="E251" s="173">
        <v>115</v>
      </c>
      <c r="F251">
        <v>1</v>
      </c>
      <c r="G251">
        <v>72781</v>
      </c>
      <c r="H251" t="s">
        <v>6094</v>
      </c>
      <c r="I251">
        <v>115</v>
      </c>
      <c r="J251">
        <v>1</v>
      </c>
      <c r="K251">
        <v>1</v>
      </c>
      <c r="M251">
        <v>0</v>
      </c>
      <c r="N251">
        <v>0</v>
      </c>
      <c r="O251">
        <v>0</v>
      </c>
      <c r="P251">
        <v>79044</v>
      </c>
      <c r="Q251">
        <v>58.3</v>
      </c>
      <c r="R251">
        <v>0.1</v>
      </c>
      <c r="S251">
        <v>8.3000000000000004E-2</v>
      </c>
      <c r="T251">
        <v>79011</v>
      </c>
    </row>
    <row r="252" spans="1:20" x14ac:dyDescent="0.35">
      <c r="A252" t="str">
        <f>TRIM(Table_tlin14611[[#This Row],[bus]])&amp;TRIM(Table_tlin14611[[#This Row],[Nfar]])&amp;TRIM(Table_tlin14611[[#This Row],[ID]])</f>
        <v>79044790111</v>
      </c>
      <c r="B252">
        <v>251</v>
      </c>
      <c r="C252">
        <v>79044</v>
      </c>
      <c r="D252" t="s">
        <v>6095</v>
      </c>
      <c r="E252" s="173">
        <v>115</v>
      </c>
      <c r="F252">
        <v>1</v>
      </c>
      <c r="G252">
        <v>79122</v>
      </c>
      <c r="H252" t="s">
        <v>6096</v>
      </c>
      <c r="I252">
        <v>115</v>
      </c>
      <c r="J252">
        <v>1</v>
      </c>
      <c r="K252">
        <v>1</v>
      </c>
      <c r="M252">
        <v>0</v>
      </c>
      <c r="N252">
        <v>0</v>
      </c>
      <c r="O252">
        <v>0</v>
      </c>
      <c r="P252">
        <v>79011</v>
      </c>
      <c r="Q252">
        <v>58.3</v>
      </c>
      <c r="R252">
        <v>0.1</v>
      </c>
      <c r="S252">
        <v>8.3000000000000004E-2</v>
      </c>
      <c r="T252">
        <v>79044</v>
      </c>
    </row>
    <row r="253" spans="1:20" x14ac:dyDescent="0.35">
      <c r="A253" t="str">
        <f>TRIM(Table_tlin14611[[#This Row],[bus]])&amp;TRIM(Table_tlin14611[[#This Row],[Nfar]])&amp;TRIM(Table_tlin14611[[#This Row],[ID]])</f>
        <v>79077721711</v>
      </c>
      <c r="B253">
        <v>252</v>
      </c>
      <c r="C253">
        <v>79077</v>
      </c>
      <c r="D253" t="s">
        <v>6097</v>
      </c>
      <c r="E253" s="173">
        <v>115</v>
      </c>
      <c r="F253">
        <v>1</v>
      </c>
      <c r="G253">
        <v>79076</v>
      </c>
      <c r="H253" t="s">
        <v>6098</v>
      </c>
      <c r="I253">
        <v>115</v>
      </c>
      <c r="J253">
        <v>1</v>
      </c>
      <c r="K253">
        <v>1</v>
      </c>
      <c r="M253">
        <v>1</v>
      </c>
      <c r="N253">
        <v>0</v>
      </c>
      <c r="O253">
        <v>0</v>
      </c>
      <c r="P253">
        <v>72171</v>
      </c>
      <c r="Q253">
        <v>0.93</v>
      </c>
      <c r="R253">
        <v>4</v>
      </c>
      <c r="S253">
        <v>8.3000000000000004E-2</v>
      </c>
      <c r="T253">
        <v>79077</v>
      </c>
    </row>
    <row r="254" spans="1:20" x14ac:dyDescent="0.35">
      <c r="A254" t="str">
        <f>TRIM(Table_tlin14611[[#This Row],[bus]])&amp;TRIM(Table_tlin14611[[#This Row],[Nfar]])&amp;TRIM(Table_tlin14611[[#This Row],[ID]])</f>
        <v>79189721371</v>
      </c>
      <c r="B254">
        <v>253</v>
      </c>
      <c r="C254">
        <v>79189</v>
      </c>
      <c r="D254" t="s">
        <v>6099</v>
      </c>
      <c r="E254" s="173">
        <v>115</v>
      </c>
      <c r="F254">
        <v>1</v>
      </c>
      <c r="G254">
        <v>72137</v>
      </c>
      <c r="H254" t="s">
        <v>6100</v>
      </c>
      <c r="I254">
        <v>115</v>
      </c>
      <c r="J254">
        <v>1</v>
      </c>
      <c r="K254">
        <v>1</v>
      </c>
      <c r="M254">
        <v>0</v>
      </c>
      <c r="N254">
        <v>0</v>
      </c>
      <c r="O254">
        <v>2</v>
      </c>
      <c r="P254">
        <v>72137</v>
      </c>
      <c r="Q254">
        <v>59.5</v>
      </c>
      <c r="R254">
        <v>30</v>
      </c>
      <c r="S254">
        <v>8.3000000000000004E-2</v>
      </c>
      <c r="T254">
        <v>79189</v>
      </c>
    </row>
    <row r="255" spans="1:20" x14ac:dyDescent="0.35">
      <c r="A255" t="str">
        <f>TRIM(Table_tlin14611[[#This Row],[bus]])&amp;TRIM(Table_tlin14611[[#This Row],[Nfar]])&amp;TRIM(Table_tlin14611[[#This Row],[ID]])</f>
        <v>79266793541</v>
      </c>
      <c r="B255">
        <v>254</v>
      </c>
      <c r="C255">
        <v>79266</v>
      </c>
      <c r="D255" t="s">
        <v>6101</v>
      </c>
      <c r="E255" s="173">
        <v>345</v>
      </c>
      <c r="F255">
        <v>1</v>
      </c>
      <c r="G255">
        <v>79356</v>
      </c>
      <c r="H255" t="s">
        <v>6102</v>
      </c>
      <c r="I255">
        <v>345</v>
      </c>
      <c r="J255">
        <v>1</v>
      </c>
      <c r="K255">
        <v>1</v>
      </c>
      <c r="M255">
        <v>0</v>
      </c>
      <c r="N255">
        <v>0</v>
      </c>
      <c r="O255">
        <v>2</v>
      </c>
      <c r="P255">
        <v>79354</v>
      </c>
      <c r="Q255">
        <v>58.7</v>
      </c>
      <c r="R255">
        <v>0.1</v>
      </c>
      <c r="S255">
        <v>0.05</v>
      </c>
      <c r="T255">
        <v>79266</v>
      </c>
    </row>
    <row r="256" spans="1:20" x14ac:dyDescent="0.35">
      <c r="A256" t="str">
        <f>TRIM(Table_tlin14611[[#This Row],[bus]])&amp;TRIM(Table_tlin14611[[#This Row],[Nfar]])&amp;TRIM(Table_tlin14611[[#This Row],[ID]])</f>
        <v>160104571</v>
      </c>
      <c r="B256">
        <v>255</v>
      </c>
      <c r="C256">
        <v>160104</v>
      </c>
      <c r="D256" t="s">
        <v>6103</v>
      </c>
      <c r="E256" s="173">
        <v>138</v>
      </c>
      <c r="F256">
        <v>1</v>
      </c>
      <c r="G256">
        <v>160107</v>
      </c>
      <c r="H256" t="s">
        <v>6104</v>
      </c>
      <c r="I256">
        <v>138</v>
      </c>
      <c r="J256">
        <v>1</v>
      </c>
      <c r="K256">
        <v>1</v>
      </c>
      <c r="L256">
        <v>0</v>
      </c>
      <c r="M256">
        <v>0</v>
      </c>
      <c r="N256">
        <v>1</v>
      </c>
      <c r="O256">
        <v>160107</v>
      </c>
      <c r="P256">
        <v>57</v>
      </c>
      <c r="Q256">
        <v>0.1</v>
      </c>
      <c r="R256">
        <v>0.03</v>
      </c>
      <c r="S256">
        <v>160104</v>
      </c>
      <c r="T256">
        <v>2</v>
      </c>
    </row>
    <row r="257" spans="1:20" x14ac:dyDescent="0.35">
      <c r="A257" t="str">
        <f>TRIM(Table_tlin14611[[#This Row],[bus]])&amp;TRIM(Table_tlin14611[[#This Row],[Nfar]])&amp;TRIM(Table_tlin14611[[#This Row],[ID]])</f>
        <v>16010957.21</v>
      </c>
      <c r="B257">
        <v>256</v>
      </c>
      <c r="C257">
        <v>160109</v>
      </c>
      <c r="D257" t="s">
        <v>6105</v>
      </c>
      <c r="E257" s="173">
        <v>138</v>
      </c>
      <c r="F257">
        <v>1</v>
      </c>
      <c r="G257">
        <v>160111</v>
      </c>
      <c r="H257" t="s">
        <v>6106</v>
      </c>
      <c r="I257">
        <v>138</v>
      </c>
      <c r="J257">
        <v>1</v>
      </c>
      <c r="K257">
        <v>1</v>
      </c>
      <c r="L257">
        <v>0</v>
      </c>
      <c r="M257">
        <v>0</v>
      </c>
      <c r="N257">
        <v>1</v>
      </c>
      <c r="O257">
        <v>160111</v>
      </c>
      <c r="P257">
        <v>57.2</v>
      </c>
      <c r="Q257">
        <v>0.1</v>
      </c>
      <c r="R257">
        <v>0.03</v>
      </c>
      <c r="S257">
        <v>160109</v>
      </c>
      <c r="T257">
        <v>2</v>
      </c>
    </row>
    <row r="258" spans="1:20" x14ac:dyDescent="0.35">
      <c r="A258" t="str">
        <f>TRIM(Table_tlin14611[[#This Row],[bus]])&amp;TRIM(Table_tlin14611[[#This Row],[Nfar]])&amp;TRIM(Table_tlin14611[[#This Row],[ID]])</f>
        <v>16011257.21</v>
      </c>
      <c r="B258">
        <v>257</v>
      </c>
      <c r="C258">
        <v>160112</v>
      </c>
      <c r="D258" t="s">
        <v>6107</v>
      </c>
      <c r="E258" s="173">
        <v>138</v>
      </c>
      <c r="F258">
        <v>1</v>
      </c>
      <c r="G258">
        <v>160120</v>
      </c>
      <c r="H258" t="s">
        <v>702</v>
      </c>
      <c r="I258">
        <v>138</v>
      </c>
      <c r="J258">
        <v>1</v>
      </c>
      <c r="K258">
        <v>1</v>
      </c>
      <c r="L258">
        <v>0</v>
      </c>
      <c r="M258">
        <v>0</v>
      </c>
      <c r="N258">
        <v>1</v>
      </c>
      <c r="O258">
        <v>160112</v>
      </c>
      <c r="P258">
        <v>57.2</v>
      </c>
      <c r="Q258">
        <v>0.1</v>
      </c>
      <c r="R258">
        <v>0.03</v>
      </c>
      <c r="S258">
        <v>160120</v>
      </c>
      <c r="T258">
        <v>2</v>
      </c>
    </row>
    <row r="259" spans="1:20" x14ac:dyDescent="0.35">
      <c r="A259" t="str">
        <f>TRIM(Table_tlin14611[[#This Row],[bus]])&amp;TRIM(Table_tlin14611[[#This Row],[Nfar]])&amp;TRIM(Table_tlin14611[[#This Row],[ID]])</f>
        <v>16012057.21</v>
      </c>
      <c r="B259">
        <v>258</v>
      </c>
      <c r="C259">
        <v>160120</v>
      </c>
      <c r="D259" t="s">
        <v>702</v>
      </c>
      <c r="E259" s="173">
        <v>138</v>
      </c>
      <c r="F259">
        <v>1</v>
      </c>
      <c r="G259">
        <v>160145</v>
      </c>
      <c r="H259" t="s">
        <v>6108</v>
      </c>
      <c r="I259">
        <v>138</v>
      </c>
      <c r="J259">
        <v>1</v>
      </c>
      <c r="K259">
        <v>1</v>
      </c>
      <c r="L259">
        <v>0</v>
      </c>
      <c r="M259">
        <v>0</v>
      </c>
      <c r="N259">
        <v>1</v>
      </c>
      <c r="O259">
        <v>160145</v>
      </c>
      <c r="P259">
        <v>57.2</v>
      </c>
      <c r="Q259">
        <v>0.1</v>
      </c>
      <c r="R259">
        <v>0.03</v>
      </c>
      <c r="S259">
        <v>160120</v>
      </c>
      <c r="T259">
        <v>2</v>
      </c>
    </row>
    <row r="260" spans="1:20" x14ac:dyDescent="0.35">
      <c r="A260" t="str">
        <f>TRIM(Table_tlin14611[[#This Row],[bus]])&amp;TRIM(Table_tlin14611[[#This Row],[Nfar]])&amp;TRIM(Table_tlin14611[[#This Row],[ID]])</f>
        <v>16012057.22</v>
      </c>
      <c r="B260">
        <v>259</v>
      </c>
      <c r="C260">
        <v>160120</v>
      </c>
      <c r="D260" t="s">
        <v>702</v>
      </c>
      <c r="E260" s="173">
        <v>138</v>
      </c>
      <c r="F260">
        <v>2</v>
      </c>
      <c r="G260">
        <v>160145</v>
      </c>
      <c r="H260" t="s">
        <v>6108</v>
      </c>
      <c r="I260">
        <v>138</v>
      </c>
      <c r="J260">
        <v>2</v>
      </c>
      <c r="K260">
        <v>1</v>
      </c>
      <c r="L260">
        <v>0</v>
      </c>
      <c r="M260">
        <v>0</v>
      </c>
      <c r="N260">
        <v>1</v>
      </c>
      <c r="O260">
        <v>160145</v>
      </c>
      <c r="P260">
        <v>57.2</v>
      </c>
      <c r="Q260">
        <v>0.1</v>
      </c>
      <c r="R260">
        <v>0.03</v>
      </c>
      <c r="S260">
        <v>160120</v>
      </c>
      <c r="T260">
        <v>2</v>
      </c>
    </row>
    <row r="261" spans="1:20" x14ac:dyDescent="0.35">
      <c r="A261" t="str">
        <f>TRIM(Table_tlin14611[[#This Row],[bus]])&amp;TRIM(Table_tlin14611[[#This Row],[Nfar]])&amp;TRIM(Table_tlin14611[[#This Row],[ID]])</f>
        <v>16012057.23</v>
      </c>
      <c r="B261">
        <v>260</v>
      </c>
      <c r="C261">
        <v>160120</v>
      </c>
      <c r="D261" t="s">
        <v>702</v>
      </c>
      <c r="E261" s="173">
        <v>138</v>
      </c>
      <c r="F261">
        <v>3</v>
      </c>
      <c r="G261">
        <v>160145</v>
      </c>
      <c r="H261" t="s">
        <v>6108</v>
      </c>
      <c r="I261">
        <v>138</v>
      </c>
      <c r="J261">
        <v>3</v>
      </c>
      <c r="K261">
        <v>1</v>
      </c>
      <c r="L261">
        <v>0</v>
      </c>
      <c r="M261">
        <v>0</v>
      </c>
      <c r="N261">
        <v>1</v>
      </c>
      <c r="O261">
        <v>160145</v>
      </c>
      <c r="P261">
        <v>57.2</v>
      </c>
      <c r="Q261">
        <v>0.1</v>
      </c>
      <c r="R261">
        <v>0.03</v>
      </c>
      <c r="S261">
        <v>160120</v>
      </c>
      <c r="T261">
        <v>2</v>
      </c>
    </row>
    <row r="262" spans="1:20" x14ac:dyDescent="0.35">
      <c r="A262" t="str">
        <f>TRIM(Table_tlin14611[[#This Row],[bus]])&amp;TRIM(Table_tlin14611[[#This Row],[Nfar]])&amp;TRIM(Table_tlin14611[[#This Row],[ID]])</f>
        <v>16013057.21</v>
      </c>
      <c r="B262">
        <v>261</v>
      </c>
      <c r="C262">
        <v>160130</v>
      </c>
      <c r="D262" t="s">
        <v>6109</v>
      </c>
      <c r="E262" s="173">
        <v>138</v>
      </c>
      <c r="F262">
        <v>1</v>
      </c>
      <c r="G262">
        <v>160114</v>
      </c>
      <c r="H262" t="s">
        <v>6110</v>
      </c>
      <c r="I262">
        <v>138</v>
      </c>
      <c r="J262">
        <v>1</v>
      </c>
      <c r="K262">
        <v>1</v>
      </c>
      <c r="L262">
        <v>0</v>
      </c>
      <c r="M262">
        <v>0</v>
      </c>
      <c r="N262">
        <v>1</v>
      </c>
      <c r="O262">
        <v>160114</v>
      </c>
      <c r="P262">
        <v>57.2</v>
      </c>
      <c r="Q262">
        <v>0.1</v>
      </c>
      <c r="R262">
        <v>0.03</v>
      </c>
      <c r="S262">
        <v>160130</v>
      </c>
      <c r="T262">
        <v>2</v>
      </c>
    </row>
    <row r="263" spans="1:20" x14ac:dyDescent="0.35">
      <c r="A263" t="str">
        <f>TRIM(Table_tlin14611[[#This Row],[bus]])&amp;TRIM(Table_tlin14611[[#This Row],[Nfar]])&amp;TRIM(Table_tlin14611[[#This Row],[ID]])</f>
        <v>16013157.21</v>
      </c>
      <c r="B263">
        <v>262</v>
      </c>
      <c r="C263">
        <v>160131</v>
      </c>
      <c r="D263" t="s">
        <v>2924</v>
      </c>
      <c r="E263" s="173">
        <v>138</v>
      </c>
      <c r="F263">
        <v>1</v>
      </c>
      <c r="G263">
        <v>160144</v>
      </c>
      <c r="H263" t="s">
        <v>6111</v>
      </c>
      <c r="I263">
        <v>138</v>
      </c>
      <c r="J263">
        <v>1</v>
      </c>
      <c r="K263">
        <v>1</v>
      </c>
      <c r="L263">
        <v>0</v>
      </c>
      <c r="M263">
        <v>0</v>
      </c>
      <c r="N263">
        <v>1</v>
      </c>
      <c r="O263">
        <v>160144</v>
      </c>
      <c r="P263">
        <v>57.2</v>
      </c>
      <c r="Q263">
        <v>0.1</v>
      </c>
      <c r="R263">
        <v>0.03</v>
      </c>
      <c r="S263">
        <v>160131</v>
      </c>
      <c r="T263">
        <v>2</v>
      </c>
    </row>
    <row r="264" spans="1:20" x14ac:dyDescent="0.35">
      <c r="A264" t="str">
        <f>TRIM(Table_tlin14611[[#This Row],[bus]])&amp;TRIM(Table_tlin14611[[#This Row],[Nfar]])&amp;TRIM(Table_tlin14611[[#This Row],[ID]])</f>
        <v>160146571</v>
      </c>
      <c r="B264">
        <v>263</v>
      </c>
      <c r="C264">
        <v>160146</v>
      </c>
      <c r="D264" t="s">
        <v>700</v>
      </c>
      <c r="E264" s="173">
        <v>138</v>
      </c>
      <c r="F264">
        <v>1</v>
      </c>
      <c r="G264">
        <v>160101</v>
      </c>
      <c r="H264" t="s">
        <v>6112</v>
      </c>
      <c r="I264">
        <v>138</v>
      </c>
      <c r="J264">
        <v>1</v>
      </c>
      <c r="K264">
        <v>1</v>
      </c>
      <c r="L264">
        <v>0</v>
      </c>
      <c r="M264">
        <v>0</v>
      </c>
      <c r="N264">
        <v>1</v>
      </c>
      <c r="O264">
        <v>160101</v>
      </c>
      <c r="P264">
        <v>57</v>
      </c>
      <c r="Q264">
        <v>0.1</v>
      </c>
      <c r="R264">
        <v>0.03</v>
      </c>
      <c r="S264">
        <v>160146</v>
      </c>
      <c r="T264">
        <v>2</v>
      </c>
    </row>
    <row r="265" spans="1:20" x14ac:dyDescent="0.35">
      <c r="A265" t="str">
        <f>TRIM(Table_tlin14611[[#This Row],[bus]])&amp;TRIM(Table_tlin14611[[#This Row],[Nfar]])&amp;TRIM(Table_tlin14611[[#This Row],[ID]])</f>
        <v>16015157.21</v>
      </c>
      <c r="B265">
        <v>264</v>
      </c>
      <c r="C265">
        <v>160151</v>
      </c>
      <c r="D265" t="s">
        <v>703</v>
      </c>
      <c r="E265" s="173">
        <v>138</v>
      </c>
      <c r="F265">
        <v>1</v>
      </c>
      <c r="G265">
        <v>160108</v>
      </c>
      <c r="H265" t="s">
        <v>6113</v>
      </c>
      <c r="I265">
        <v>138</v>
      </c>
      <c r="J265">
        <v>1</v>
      </c>
      <c r="K265">
        <v>1</v>
      </c>
      <c r="L265">
        <v>0</v>
      </c>
      <c r="M265">
        <v>0</v>
      </c>
      <c r="N265">
        <v>1</v>
      </c>
      <c r="O265">
        <v>160108</v>
      </c>
      <c r="P265">
        <v>57.2</v>
      </c>
      <c r="Q265">
        <v>0.1</v>
      </c>
      <c r="R265">
        <v>0.03</v>
      </c>
      <c r="S265">
        <v>160151</v>
      </c>
      <c r="T265">
        <v>2</v>
      </c>
    </row>
    <row r="266" spans="1:20" x14ac:dyDescent="0.35">
      <c r="A266" t="str">
        <f>TRIM(Table_tlin14611[[#This Row],[bus]])&amp;TRIM(Table_tlin14611[[#This Row],[Nfar]])&amp;TRIM(Table_tlin14611[[#This Row],[ID]])</f>
        <v>16015257.21</v>
      </c>
      <c r="B266">
        <v>265</v>
      </c>
      <c r="C266">
        <v>160152</v>
      </c>
      <c r="D266" t="s">
        <v>2923</v>
      </c>
      <c r="E266" s="173">
        <v>138</v>
      </c>
      <c r="F266">
        <v>1</v>
      </c>
      <c r="G266">
        <v>160120</v>
      </c>
      <c r="H266" t="s">
        <v>702</v>
      </c>
      <c r="I266">
        <v>138</v>
      </c>
      <c r="J266">
        <v>1</v>
      </c>
      <c r="K266">
        <v>1</v>
      </c>
      <c r="L266">
        <v>0</v>
      </c>
      <c r="M266">
        <v>0</v>
      </c>
      <c r="N266">
        <v>1</v>
      </c>
      <c r="O266">
        <v>160152</v>
      </c>
      <c r="P266">
        <v>57.2</v>
      </c>
      <c r="Q266">
        <v>0.1</v>
      </c>
      <c r="R266">
        <v>0.03</v>
      </c>
      <c r="S266">
        <v>160120</v>
      </c>
      <c r="T266">
        <v>2</v>
      </c>
    </row>
    <row r="267" spans="1:20" x14ac:dyDescent="0.35">
      <c r="A267" t="str">
        <f>TRIM(Table_tlin14611[[#This Row],[bus]])&amp;TRIM(Table_tlin14611[[#This Row],[Nfar]])&amp;TRIM(Table_tlin14611[[#This Row],[ID]])</f>
        <v>3000011 0.0833331</v>
      </c>
      <c r="B267">
        <v>266</v>
      </c>
      <c r="C267">
        <v>300001</v>
      </c>
      <c r="D267" t="s">
        <v>6114</v>
      </c>
      <c r="E267" s="173">
        <v>500</v>
      </c>
      <c r="F267">
        <v>1</v>
      </c>
      <c r="G267">
        <v>30020</v>
      </c>
      <c r="H267" t="s">
        <v>6115</v>
      </c>
      <c r="I267">
        <v>500</v>
      </c>
      <c r="J267">
        <v>1</v>
      </c>
      <c r="K267">
        <v>4.1666666666666699E-2</v>
      </c>
      <c r="M267" t="s">
        <v>5915</v>
      </c>
      <c r="N267">
        <v>45035</v>
      </c>
      <c r="O267">
        <v>57.9</v>
      </c>
      <c r="P267" t="s">
        <v>5916</v>
      </c>
    </row>
    <row r="268" spans="1:20" x14ac:dyDescent="0.35">
      <c r="A268" t="str">
        <f>TRIM(Table_tlin14611[[#This Row],[bus]])&amp;TRIM(Table_tlin14611[[#This Row],[Nfar]])&amp;TRIM(Table_tlin14611[[#This Row],[ID]])</f>
        <v>3000021 0.0833331</v>
      </c>
      <c r="B268">
        <v>267</v>
      </c>
      <c r="C268">
        <v>300002</v>
      </c>
      <c r="D268" t="s">
        <v>5914</v>
      </c>
      <c r="E268" s="173">
        <v>500</v>
      </c>
      <c r="F268">
        <v>1</v>
      </c>
      <c r="G268">
        <v>300003</v>
      </c>
      <c r="H268" t="s">
        <v>6116</v>
      </c>
      <c r="I268">
        <v>500</v>
      </c>
      <c r="J268">
        <v>1</v>
      </c>
      <c r="K268">
        <v>4.1666666666666699E-2</v>
      </c>
      <c r="M268" t="s">
        <v>5915</v>
      </c>
      <c r="N268">
        <v>40687</v>
      </c>
      <c r="O268">
        <v>57.9</v>
      </c>
      <c r="P268" t="s">
        <v>5916</v>
      </c>
    </row>
    <row r="269" spans="1:20" x14ac:dyDescent="0.35">
      <c r="A269" t="str">
        <f>TRIM(Table_tlin14611[[#This Row],[bus]])&amp;TRIM(Table_tlin14611[[#This Row],[Nfar]])&amp;TRIM(Table_tlin14611[[#This Row],[ID]])</f>
        <v>3000031 0.0833331</v>
      </c>
      <c r="B269">
        <v>268</v>
      </c>
      <c r="C269">
        <v>300003</v>
      </c>
      <c r="D269" t="s">
        <v>6116</v>
      </c>
      <c r="E269" s="173">
        <v>500</v>
      </c>
      <c r="F269">
        <v>1</v>
      </c>
      <c r="G269">
        <v>30005</v>
      </c>
      <c r="H269" t="s">
        <v>6117</v>
      </c>
      <c r="I269">
        <v>500</v>
      </c>
      <c r="J269">
        <v>1</v>
      </c>
      <c r="K269">
        <v>4.1666666666666699E-2</v>
      </c>
      <c r="M269" t="s">
        <v>5915</v>
      </c>
      <c r="N269">
        <v>40687</v>
      </c>
      <c r="O269">
        <v>57.9</v>
      </c>
      <c r="P269" t="s">
        <v>5916</v>
      </c>
    </row>
    <row r="270" spans="1:20" x14ac:dyDescent="0.35">
      <c r="A270" t="str">
        <f>TRIM(Table_tlin14611[[#This Row],[bus]])&amp;TRIM(Table_tlin14611[[#This Row],[Nfar]])&amp;TRIM(Table_tlin14611[[#This Row],[ID]])</f>
        <v>3000041 0.0833331</v>
      </c>
      <c r="B270">
        <v>269</v>
      </c>
      <c r="C270">
        <v>300004</v>
      </c>
      <c r="D270" t="s">
        <v>5917</v>
      </c>
      <c r="E270" s="173">
        <v>500</v>
      </c>
      <c r="F270">
        <v>1</v>
      </c>
      <c r="G270">
        <v>300005</v>
      </c>
      <c r="H270" t="s">
        <v>6118</v>
      </c>
      <c r="I270">
        <v>500</v>
      </c>
      <c r="J270">
        <v>2</v>
      </c>
      <c r="K270">
        <v>4.1666666666666699E-2</v>
      </c>
      <c r="M270" t="s">
        <v>5915</v>
      </c>
      <c r="N270">
        <v>40687</v>
      </c>
      <c r="O270">
        <v>57.9</v>
      </c>
      <c r="P270" t="s">
        <v>5916</v>
      </c>
    </row>
    <row r="271" spans="1:20" x14ac:dyDescent="0.35">
      <c r="A271" t="str">
        <f>TRIM(Table_tlin14611[[#This Row],[bus]])&amp;TRIM(Table_tlin14611[[#This Row],[Nfar]])&amp;TRIM(Table_tlin14611[[#This Row],[ID]])</f>
        <v>3000051 0.0833331</v>
      </c>
      <c r="B271">
        <v>270</v>
      </c>
      <c r="C271">
        <v>300005</v>
      </c>
      <c r="D271" t="s">
        <v>6118</v>
      </c>
      <c r="E271" s="173">
        <v>500</v>
      </c>
      <c r="F271">
        <v>1</v>
      </c>
      <c r="G271">
        <v>300006</v>
      </c>
      <c r="H271" t="s">
        <v>6119</v>
      </c>
      <c r="I271">
        <v>500</v>
      </c>
      <c r="J271">
        <v>2</v>
      </c>
      <c r="K271">
        <v>4.1666666666666699E-2</v>
      </c>
      <c r="M271" t="s">
        <v>5915</v>
      </c>
      <c r="N271">
        <v>40687</v>
      </c>
      <c r="O271">
        <v>57.9</v>
      </c>
      <c r="P271" t="s">
        <v>5916</v>
      </c>
    </row>
    <row r="272" spans="1:20" x14ac:dyDescent="0.35">
      <c r="A272" t="str">
        <f>TRIM(Table_tlin14611[[#This Row],[bus]])&amp;TRIM(Table_tlin14611[[#This Row],[Nfar]])&amp;TRIM(Table_tlin14611[[#This Row],[ID]])</f>
        <v>3000061 0.0833331</v>
      </c>
      <c r="B272">
        <v>271</v>
      </c>
      <c r="C272">
        <v>300006</v>
      </c>
      <c r="D272" t="s">
        <v>6119</v>
      </c>
      <c r="E272" s="173">
        <v>500</v>
      </c>
      <c r="F272">
        <v>1</v>
      </c>
      <c r="G272">
        <v>30005</v>
      </c>
      <c r="H272" t="s">
        <v>6117</v>
      </c>
      <c r="I272">
        <v>500</v>
      </c>
      <c r="J272">
        <v>2</v>
      </c>
      <c r="K272">
        <v>4.1666666666666699E-2</v>
      </c>
      <c r="M272" t="s">
        <v>5915</v>
      </c>
      <c r="N272">
        <v>40687</v>
      </c>
      <c r="O272">
        <v>57.9</v>
      </c>
      <c r="P272" t="s">
        <v>5916</v>
      </c>
    </row>
    <row r="273" spans="1:20" x14ac:dyDescent="0.35">
      <c r="A273" t="str">
        <f>TRIM(Table_tlin14611[[#This Row],[bus]])&amp;TRIM(Table_tlin14611[[#This Row],[Nfar]])&amp;TRIM(Table_tlin14611[[#This Row],[ID]])</f>
        <v>4503511 0.0833331</v>
      </c>
      <c r="B273">
        <v>272</v>
      </c>
      <c r="C273">
        <v>450351</v>
      </c>
      <c r="D273" t="s">
        <v>6005</v>
      </c>
      <c r="E273" s="173">
        <v>500</v>
      </c>
      <c r="F273">
        <v>1</v>
      </c>
      <c r="G273">
        <v>450352</v>
      </c>
      <c r="H273" t="s">
        <v>6120</v>
      </c>
      <c r="I273">
        <v>500</v>
      </c>
      <c r="J273">
        <v>1</v>
      </c>
      <c r="K273">
        <v>4.1666666666666699E-2</v>
      </c>
      <c r="M273" t="s">
        <v>5915</v>
      </c>
      <c r="N273">
        <v>45035</v>
      </c>
      <c r="O273">
        <v>57.9</v>
      </c>
      <c r="P273" t="s">
        <v>5916</v>
      </c>
    </row>
    <row r="274" spans="1:20" x14ac:dyDescent="0.35">
      <c r="A274" t="str">
        <f>TRIM(Table_tlin14611[[#This Row],[bus]])&amp;TRIM(Table_tlin14611[[#This Row],[Nfar]])&amp;TRIM(Table_tlin14611[[#This Row],[ID]])</f>
        <v>4503521 0.0833331</v>
      </c>
      <c r="B274">
        <v>273</v>
      </c>
      <c r="C274">
        <v>450352</v>
      </c>
      <c r="D274" t="s">
        <v>6120</v>
      </c>
      <c r="E274" s="173">
        <v>500</v>
      </c>
      <c r="F274">
        <v>1</v>
      </c>
      <c r="G274">
        <v>300001</v>
      </c>
      <c r="H274" t="s">
        <v>6114</v>
      </c>
      <c r="I274">
        <v>500</v>
      </c>
      <c r="J274">
        <v>1</v>
      </c>
      <c r="K274">
        <v>4.1666666666666699E-2</v>
      </c>
      <c r="M274" t="s">
        <v>5915</v>
      </c>
      <c r="N274">
        <v>45035</v>
      </c>
      <c r="O274">
        <v>57.9</v>
      </c>
      <c r="P274" t="s">
        <v>5916</v>
      </c>
    </row>
    <row r="275" spans="1:20" x14ac:dyDescent="0.35">
      <c r="B275" s="38"/>
      <c r="C275" s="171"/>
      <c r="D275" s="171"/>
      <c r="E275" s="172"/>
      <c r="F275" s="171"/>
      <c r="G275" s="171"/>
      <c r="H275" s="171"/>
      <c r="I275" s="171"/>
      <c r="J275" s="171"/>
      <c r="K275" s="171"/>
      <c r="L275" s="171"/>
      <c r="M275" s="171"/>
      <c r="N275" s="171"/>
      <c r="O275" s="171"/>
      <c r="P275" s="171"/>
      <c r="Q275" s="171"/>
      <c r="R275" s="171"/>
      <c r="S275" s="171"/>
      <c r="T275" s="171"/>
    </row>
    <row r="276" spans="1:20" x14ac:dyDescent="0.35">
      <c r="A276" t="str">
        <f>TRIM(Table_tlin14611[[#This Row],[bus]])&amp;TRIM(Table_tlin14611[[#This Row],[Nfar]])&amp;TRIM(Table_tlin14611[[#This Row],[ID]])</f>
        <v/>
      </c>
      <c r="B276" s="38"/>
      <c r="E276" s="173"/>
    </row>
    <row r="277" spans="1:20" x14ac:dyDescent="0.35">
      <c r="A277" t="str">
        <f>TRIM(Table_tlin14611[[#This Row],[bus]])&amp;TRIM(Table_tlin14611[[#This Row],[Nfar]])&amp;TRIM(Table_tlin14611[[#This Row],[ID]])</f>
        <v/>
      </c>
      <c r="B277" s="38"/>
      <c r="E277" s="173"/>
    </row>
  </sheetData>
  <pageMargins left="0.7" right="0.7" top="0.75" bottom="0.75" header="0.3" footer="0.3"/>
  <headerFooter>
    <oddHeader>&amp;C&amp;"Calibri"&amp;10&amp;K000000 &lt;Limited-Disclosure&gt;&amp;1#_x000D_</oddHead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A632-FCB7-4782-A368-11C6BB6B282B}">
  <dimension ref="A1:AW2540"/>
  <sheetViews>
    <sheetView zoomScaleNormal="100" workbookViewId="0">
      <selection activeCell="AH2126" sqref="AH2126"/>
    </sheetView>
  </sheetViews>
  <sheetFormatPr defaultRowHeight="14.5" x14ac:dyDescent="0.35"/>
  <cols>
    <col min="2" max="2" width="12.453125" customWidth="1"/>
    <col min="3" max="3" width="17" customWidth="1"/>
    <col min="4" max="4" width="14.81640625" customWidth="1"/>
    <col min="5" max="5" width="11.81640625" customWidth="1"/>
    <col min="15" max="15" width="9.1796875" customWidth="1"/>
  </cols>
  <sheetData>
    <row r="1" spans="1:49" x14ac:dyDescent="0.35">
      <c r="A1" s="147" t="s">
        <v>390</v>
      </c>
      <c r="B1" t="s">
        <v>3062</v>
      </c>
      <c r="C1" t="s">
        <v>3893</v>
      </c>
      <c r="D1" t="s">
        <v>3892</v>
      </c>
      <c r="E1" t="s">
        <v>394</v>
      </c>
      <c r="F1" t="s">
        <v>114</v>
      </c>
      <c r="G1" t="s">
        <v>3056</v>
      </c>
      <c r="H1" t="s">
        <v>3057</v>
      </c>
      <c r="I1" t="s">
        <v>3058</v>
      </c>
      <c r="J1" t="s">
        <v>3059</v>
      </c>
      <c r="K1" t="s">
        <v>3060</v>
      </c>
      <c r="L1" t="s">
        <v>3061</v>
      </c>
      <c r="M1" t="s">
        <v>395</v>
      </c>
      <c r="N1" t="s">
        <v>2936</v>
      </c>
      <c r="O1" t="s">
        <v>2937</v>
      </c>
      <c r="P1" t="s">
        <v>2938</v>
      </c>
      <c r="Q1" t="s">
        <v>2939</v>
      </c>
      <c r="R1" t="s">
        <v>2940</v>
      </c>
      <c r="S1" t="s">
        <v>2941</v>
      </c>
      <c r="T1" t="s">
        <v>2942</v>
      </c>
      <c r="U1" t="s">
        <v>2943</v>
      </c>
      <c r="V1" t="s">
        <v>2944</v>
      </c>
      <c r="W1" t="s">
        <v>2945</v>
      </c>
      <c r="X1" t="s">
        <v>2946</v>
      </c>
      <c r="Y1" t="s">
        <v>2947</v>
      </c>
      <c r="Z1" t="s">
        <v>2948</v>
      </c>
      <c r="AA1" t="s">
        <v>2949</v>
      </c>
      <c r="AB1" t="s">
        <v>2950</v>
      </c>
      <c r="AC1" t="s">
        <v>2951</v>
      </c>
      <c r="AD1" t="s">
        <v>2952</v>
      </c>
      <c r="AE1" t="s">
        <v>2953</v>
      </c>
      <c r="AF1" t="s">
        <v>2954</v>
      </c>
      <c r="AG1" t="s">
        <v>2955</v>
      </c>
      <c r="AH1" t="s">
        <v>2956</v>
      </c>
      <c r="AI1" t="s">
        <v>2957</v>
      </c>
      <c r="AJ1" t="s">
        <v>3063</v>
      </c>
      <c r="AK1" t="s">
        <v>3064</v>
      </c>
      <c r="AL1" t="s">
        <v>3065</v>
      </c>
      <c r="AM1" t="s">
        <v>3066</v>
      </c>
      <c r="AN1" t="s">
        <v>3067</v>
      </c>
      <c r="AO1" t="s">
        <v>3068</v>
      </c>
      <c r="AP1" t="s">
        <v>7769</v>
      </c>
      <c r="AQ1" t="s">
        <v>7770</v>
      </c>
      <c r="AR1" t="s">
        <v>7771</v>
      </c>
      <c r="AS1" t="s">
        <v>7772</v>
      </c>
      <c r="AT1" t="s">
        <v>7773</v>
      </c>
      <c r="AU1" t="s">
        <v>7774</v>
      </c>
      <c r="AV1" t="s">
        <v>7775</v>
      </c>
      <c r="AW1" t="s">
        <v>7776</v>
      </c>
    </row>
    <row r="2" spans="1:49" x14ac:dyDescent="0.35">
      <c r="A2" t="str">
        <f>mdf_lhfrt510[[#This Row],[Bus]]&amp;mdf_lhfrt510[[#This Row],[ID]]</f>
        <v>101891</v>
      </c>
      <c r="B2" t="s">
        <v>224</v>
      </c>
      <c r="C2">
        <v>10189</v>
      </c>
      <c r="D2" t="s">
        <v>6122</v>
      </c>
      <c r="E2">
        <v>13.8</v>
      </c>
      <c r="F2">
        <v>1</v>
      </c>
      <c r="M2" t="s">
        <v>188</v>
      </c>
      <c r="N2">
        <v>60</v>
      </c>
      <c r="O2">
        <v>-2.8</v>
      </c>
      <c r="P2">
        <v>0</v>
      </c>
      <c r="Q2">
        <v>0</v>
      </c>
      <c r="R2">
        <v>0</v>
      </c>
      <c r="S2">
        <v>0</v>
      </c>
      <c r="T2">
        <v>0</v>
      </c>
      <c r="U2">
        <v>0</v>
      </c>
      <c r="V2">
        <v>0</v>
      </c>
      <c r="W2">
        <v>0</v>
      </c>
      <c r="X2">
        <v>0</v>
      </c>
      <c r="Y2">
        <v>0.1</v>
      </c>
      <c r="Z2">
        <v>0</v>
      </c>
      <c r="AA2">
        <v>0</v>
      </c>
      <c r="AB2">
        <v>0</v>
      </c>
      <c r="AC2">
        <v>0</v>
      </c>
      <c r="AD2">
        <v>0</v>
      </c>
      <c r="AE2">
        <v>0</v>
      </c>
      <c r="AF2">
        <v>0</v>
      </c>
      <c r="AG2">
        <v>0</v>
      </c>
      <c r="AH2">
        <v>0</v>
      </c>
      <c r="AI2">
        <v>0</v>
      </c>
      <c r="AM2" t="s">
        <v>3069</v>
      </c>
      <c r="AN2" t="s">
        <v>3069</v>
      </c>
    </row>
    <row r="3" spans="1:49" x14ac:dyDescent="0.35">
      <c r="A3" t="str">
        <f>mdf_lhfrt510[[#This Row],[Bus]]&amp;mdf_lhfrt510[[#This Row],[ID]]</f>
        <v>102461</v>
      </c>
      <c r="B3" t="s">
        <v>224</v>
      </c>
      <c r="C3" s="177">
        <v>10246</v>
      </c>
      <c r="D3" s="171" t="s">
        <v>3154</v>
      </c>
      <c r="E3" s="171">
        <v>18</v>
      </c>
      <c r="F3" s="171">
        <v>1</v>
      </c>
      <c r="G3" s="171"/>
      <c r="M3" s="171" t="s">
        <v>188</v>
      </c>
      <c r="N3" s="171">
        <v>60</v>
      </c>
      <c r="O3" s="171">
        <v>-2</v>
      </c>
      <c r="P3" s="171">
        <v>0</v>
      </c>
      <c r="Q3" s="171">
        <v>0</v>
      </c>
      <c r="R3" s="171">
        <v>0</v>
      </c>
      <c r="S3" s="171">
        <v>0</v>
      </c>
      <c r="T3" s="171">
        <v>0</v>
      </c>
      <c r="U3" s="171">
        <v>0</v>
      </c>
      <c r="V3" s="171">
        <v>0</v>
      </c>
      <c r="W3" s="171">
        <v>0</v>
      </c>
      <c r="X3" s="171">
        <v>0</v>
      </c>
      <c r="Y3" s="171">
        <v>3</v>
      </c>
      <c r="Z3" s="171">
        <v>0</v>
      </c>
      <c r="AA3" s="171">
        <v>0</v>
      </c>
      <c r="AB3" s="171">
        <v>0</v>
      </c>
      <c r="AC3" s="171">
        <v>0</v>
      </c>
      <c r="AD3" s="171">
        <v>0</v>
      </c>
      <c r="AE3" s="171">
        <v>0</v>
      </c>
      <c r="AF3" s="171">
        <v>0</v>
      </c>
      <c r="AG3" s="171">
        <v>0</v>
      </c>
      <c r="AH3">
        <v>0</v>
      </c>
      <c r="AI3">
        <v>0</v>
      </c>
      <c r="AM3" t="s">
        <v>3069</v>
      </c>
      <c r="AN3" t="s">
        <v>3069</v>
      </c>
    </row>
    <row r="4" spans="1:49" x14ac:dyDescent="0.35">
      <c r="A4" t="str">
        <f>mdf_lhfrt510[[#This Row],[Bus]]&amp;mdf_lhfrt510[[#This Row],[ID]]</f>
        <v>102611</v>
      </c>
      <c r="B4" t="s">
        <v>224</v>
      </c>
      <c r="C4" s="177">
        <v>10261</v>
      </c>
      <c r="D4" s="171" t="s">
        <v>6123</v>
      </c>
      <c r="E4" s="171">
        <v>13.8</v>
      </c>
      <c r="F4" s="171">
        <v>1</v>
      </c>
      <c r="G4" s="171"/>
      <c r="M4" s="171" t="s">
        <v>188</v>
      </c>
      <c r="N4" s="171">
        <v>60</v>
      </c>
      <c r="O4" s="171">
        <v>-2.5</v>
      </c>
      <c r="P4" s="171">
        <v>0</v>
      </c>
      <c r="Q4" s="171">
        <v>0</v>
      </c>
      <c r="R4" s="171">
        <v>0</v>
      </c>
      <c r="S4" s="171">
        <v>0</v>
      </c>
      <c r="T4" s="171">
        <v>0</v>
      </c>
      <c r="U4" s="171">
        <v>0</v>
      </c>
      <c r="V4" s="171">
        <v>0</v>
      </c>
      <c r="W4" s="171">
        <v>0</v>
      </c>
      <c r="X4" s="171">
        <v>0</v>
      </c>
      <c r="Y4" s="171">
        <v>7.5</v>
      </c>
      <c r="Z4" s="171">
        <v>0</v>
      </c>
      <c r="AA4" s="171">
        <v>0</v>
      </c>
      <c r="AB4" s="171">
        <v>0</v>
      </c>
      <c r="AC4" s="171">
        <v>0</v>
      </c>
      <c r="AD4" s="171">
        <v>0</v>
      </c>
      <c r="AE4" s="171">
        <v>0</v>
      </c>
      <c r="AF4" s="171">
        <v>0</v>
      </c>
      <c r="AG4" s="171">
        <v>0</v>
      </c>
      <c r="AH4">
        <v>0</v>
      </c>
      <c r="AI4">
        <v>0</v>
      </c>
      <c r="AM4" t="s">
        <v>3069</v>
      </c>
      <c r="AN4" t="s">
        <v>3069</v>
      </c>
    </row>
    <row r="5" spans="1:49" x14ac:dyDescent="0.35">
      <c r="A5" t="str">
        <f>mdf_lhfrt510[[#This Row],[Bus]]&amp;mdf_lhfrt510[[#This Row],[ID]]</f>
        <v>102621</v>
      </c>
      <c r="B5" t="s">
        <v>224</v>
      </c>
      <c r="C5" s="177">
        <v>10262</v>
      </c>
      <c r="D5" s="171" t="s">
        <v>6124</v>
      </c>
      <c r="E5" s="171">
        <v>13.8</v>
      </c>
      <c r="F5" s="171">
        <v>1</v>
      </c>
      <c r="G5" s="171"/>
      <c r="M5" s="171" t="s">
        <v>188</v>
      </c>
      <c r="N5" s="171">
        <v>60</v>
      </c>
      <c r="O5" s="171">
        <v>-2.5</v>
      </c>
      <c r="P5" s="171">
        <v>0</v>
      </c>
      <c r="Q5" s="171">
        <v>0</v>
      </c>
      <c r="R5" s="171">
        <v>0</v>
      </c>
      <c r="S5" s="171">
        <v>0</v>
      </c>
      <c r="T5" s="171">
        <v>0</v>
      </c>
      <c r="U5" s="171">
        <v>0</v>
      </c>
      <c r="V5" s="171">
        <v>0</v>
      </c>
      <c r="W5" s="171">
        <v>0</v>
      </c>
      <c r="X5" s="171">
        <v>0</v>
      </c>
      <c r="Y5" s="171">
        <v>7.5</v>
      </c>
      <c r="Z5" s="171">
        <v>0</v>
      </c>
      <c r="AA5" s="171">
        <v>0</v>
      </c>
      <c r="AB5" s="171">
        <v>0</v>
      </c>
      <c r="AC5" s="171">
        <v>0</v>
      </c>
      <c r="AD5" s="171">
        <v>0</v>
      </c>
      <c r="AE5" s="171">
        <v>0</v>
      </c>
      <c r="AF5" s="171">
        <v>0</v>
      </c>
      <c r="AG5" s="171">
        <v>0</v>
      </c>
      <c r="AH5">
        <v>0</v>
      </c>
      <c r="AI5">
        <v>0</v>
      </c>
      <c r="AM5" t="s">
        <v>3069</v>
      </c>
      <c r="AN5" t="s">
        <v>3069</v>
      </c>
    </row>
    <row r="6" spans="1:49" x14ac:dyDescent="0.35">
      <c r="A6" t="str">
        <f>mdf_lhfrt510[[#This Row],[Bus]]&amp;mdf_lhfrt510[[#This Row],[ID]]</f>
        <v>102631</v>
      </c>
      <c r="B6" t="s">
        <v>224</v>
      </c>
      <c r="C6" s="177">
        <v>10263</v>
      </c>
      <c r="D6" s="171" t="s">
        <v>6125</v>
      </c>
      <c r="E6" s="171">
        <v>13.8</v>
      </c>
      <c r="F6" s="171">
        <v>1</v>
      </c>
      <c r="G6" s="171"/>
      <c r="M6" s="171" t="s">
        <v>188</v>
      </c>
      <c r="N6" s="171">
        <v>60</v>
      </c>
      <c r="O6" s="171">
        <v>-2.5</v>
      </c>
      <c r="P6" s="171">
        <v>0</v>
      </c>
      <c r="Q6" s="171">
        <v>0</v>
      </c>
      <c r="R6" s="171">
        <v>0</v>
      </c>
      <c r="S6" s="171">
        <v>0</v>
      </c>
      <c r="T6" s="171">
        <v>0</v>
      </c>
      <c r="U6" s="171">
        <v>0</v>
      </c>
      <c r="V6" s="171">
        <v>0</v>
      </c>
      <c r="W6" s="171">
        <v>0</v>
      </c>
      <c r="X6" s="171">
        <v>0</v>
      </c>
      <c r="Y6" s="171">
        <v>7.5</v>
      </c>
      <c r="Z6" s="171">
        <v>0</v>
      </c>
      <c r="AA6" s="171">
        <v>0</v>
      </c>
      <c r="AB6" s="171">
        <v>0</v>
      </c>
      <c r="AC6" s="171">
        <v>0</v>
      </c>
      <c r="AD6" s="171">
        <v>0</v>
      </c>
      <c r="AE6" s="171">
        <v>0</v>
      </c>
      <c r="AF6" s="171">
        <v>0</v>
      </c>
      <c r="AG6" s="171">
        <v>0</v>
      </c>
      <c r="AH6">
        <v>0</v>
      </c>
      <c r="AI6">
        <v>0</v>
      </c>
      <c r="AM6" t="s">
        <v>3069</v>
      </c>
      <c r="AN6" t="s">
        <v>3069</v>
      </c>
    </row>
    <row r="7" spans="1:49" x14ac:dyDescent="0.35">
      <c r="A7" t="str">
        <f>mdf_lhfrt510[[#This Row],[Bus]]&amp;mdf_lhfrt510[[#This Row],[ID]]</f>
        <v>103181</v>
      </c>
      <c r="B7" t="s">
        <v>224</v>
      </c>
      <c r="C7" s="177">
        <v>10318</v>
      </c>
      <c r="D7" s="171" t="s">
        <v>6126</v>
      </c>
      <c r="E7" s="171">
        <v>22</v>
      </c>
      <c r="F7" s="171">
        <v>1</v>
      </c>
      <c r="G7" s="171"/>
      <c r="M7" s="171" t="s">
        <v>188</v>
      </c>
      <c r="N7" s="171">
        <v>60</v>
      </c>
      <c r="O7" s="171">
        <v>-3</v>
      </c>
      <c r="P7" s="171">
        <v>0</v>
      </c>
      <c r="Q7" s="171">
        <v>0</v>
      </c>
      <c r="R7" s="171">
        <v>0</v>
      </c>
      <c r="S7" s="171">
        <v>0</v>
      </c>
      <c r="T7" s="171">
        <v>0</v>
      </c>
      <c r="U7" s="171">
        <v>0</v>
      </c>
      <c r="V7" s="171">
        <v>0</v>
      </c>
      <c r="W7" s="171">
        <v>0</v>
      </c>
      <c r="X7" s="171">
        <v>0</v>
      </c>
      <c r="Y7" s="171">
        <v>0</v>
      </c>
      <c r="Z7" s="171">
        <v>0</v>
      </c>
      <c r="AA7" s="171">
        <v>0</v>
      </c>
      <c r="AB7" s="171">
        <v>0</v>
      </c>
      <c r="AC7" s="171">
        <v>0</v>
      </c>
      <c r="AD7" s="171">
        <v>0</v>
      </c>
      <c r="AE7" s="171">
        <v>0</v>
      </c>
      <c r="AF7" s="171">
        <v>0</v>
      </c>
      <c r="AG7" s="171">
        <v>0</v>
      </c>
      <c r="AH7">
        <v>0</v>
      </c>
      <c r="AI7">
        <v>0</v>
      </c>
      <c r="AM7" t="s">
        <v>3069</v>
      </c>
      <c r="AN7" t="s">
        <v>3069</v>
      </c>
    </row>
    <row r="8" spans="1:49" x14ac:dyDescent="0.35">
      <c r="A8" t="str">
        <f>mdf_lhfrt510[[#This Row],[Bus]]&amp;mdf_lhfrt510[[#This Row],[ID]]</f>
        <v>103211</v>
      </c>
      <c r="B8" t="s">
        <v>224</v>
      </c>
      <c r="C8" s="177">
        <v>10321</v>
      </c>
      <c r="D8" s="171" t="s">
        <v>6127</v>
      </c>
      <c r="E8" s="171">
        <v>22</v>
      </c>
      <c r="F8" s="171">
        <v>1</v>
      </c>
      <c r="G8" s="171"/>
      <c r="M8" s="171" t="s">
        <v>188</v>
      </c>
      <c r="N8" s="171">
        <v>60</v>
      </c>
      <c r="O8" s="171">
        <v>-3</v>
      </c>
      <c r="P8" s="171">
        <v>0</v>
      </c>
      <c r="Q8" s="171">
        <v>0</v>
      </c>
      <c r="R8" s="171">
        <v>0</v>
      </c>
      <c r="S8" s="171">
        <v>0</v>
      </c>
      <c r="T8" s="171">
        <v>0</v>
      </c>
      <c r="U8" s="171">
        <v>0</v>
      </c>
      <c r="V8" s="171">
        <v>0</v>
      </c>
      <c r="W8" s="171">
        <v>0</v>
      </c>
      <c r="X8" s="171">
        <v>0</v>
      </c>
      <c r="Y8" s="171">
        <v>0</v>
      </c>
      <c r="Z8" s="171">
        <v>0</v>
      </c>
      <c r="AA8" s="171">
        <v>0</v>
      </c>
      <c r="AB8" s="171">
        <v>0</v>
      </c>
      <c r="AC8" s="171">
        <v>0</v>
      </c>
      <c r="AD8" s="171">
        <v>0</v>
      </c>
      <c r="AE8" s="171">
        <v>0</v>
      </c>
      <c r="AF8" s="171">
        <v>0</v>
      </c>
      <c r="AG8" s="171">
        <v>0</v>
      </c>
      <c r="AH8">
        <v>0</v>
      </c>
      <c r="AI8">
        <v>0</v>
      </c>
      <c r="AM8" t="s">
        <v>3069</v>
      </c>
      <c r="AN8" t="s">
        <v>3069</v>
      </c>
    </row>
    <row r="9" spans="1:49" x14ac:dyDescent="0.35">
      <c r="A9" t="str">
        <f>mdf_lhfrt510[[#This Row],[Bus]]&amp;mdf_lhfrt510[[#This Row],[ID]]</f>
        <v>103941</v>
      </c>
      <c r="B9" t="s">
        <v>224</v>
      </c>
      <c r="C9" s="177">
        <v>10394</v>
      </c>
      <c r="D9" s="171" t="s">
        <v>6128</v>
      </c>
      <c r="E9" s="171">
        <v>18</v>
      </c>
      <c r="F9" s="171">
        <v>1</v>
      </c>
      <c r="G9" s="171"/>
      <c r="M9" s="171" t="s">
        <v>188</v>
      </c>
      <c r="N9" s="171">
        <v>60</v>
      </c>
      <c r="O9" s="171">
        <v>-1.8</v>
      </c>
      <c r="P9" s="171">
        <v>0</v>
      </c>
      <c r="Q9" s="171">
        <v>0</v>
      </c>
      <c r="R9" s="171">
        <v>0</v>
      </c>
      <c r="S9" s="171">
        <v>0</v>
      </c>
      <c r="T9" s="171">
        <v>0</v>
      </c>
      <c r="U9" s="171">
        <v>0</v>
      </c>
      <c r="V9" s="171">
        <v>0</v>
      </c>
      <c r="W9" s="171">
        <v>0</v>
      </c>
      <c r="X9" s="171">
        <v>0</v>
      </c>
      <c r="Y9" s="171">
        <v>32</v>
      </c>
      <c r="Z9" s="171">
        <v>0</v>
      </c>
      <c r="AA9" s="171">
        <v>0</v>
      </c>
      <c r="AB9" s="171">
        <v>0</v>
      </c>
      <c r="AC9" s="171">
        <v>0</v>
      </c>
      <c r="AD9" s="171">
        <v>0</v>
      </c>
      <c r="AE9" s="171">
        <v>0</v>
      </c>
      <c r="AF9" s="171">
        <v>0</v>
      </c>
      <c r="AG9" s="171">
        <v>0</v>
      </c>
      <c r="AH9">
        <v>0</v>
      </c>
      <c r="AI9">
        <v>0</v>
      </c>
      <c r="AM9" t="s">
        <v>3069</v>
      </c>
      <c r="AN9" t="s">
        <v>3069</v>
      </c>
    </row>
    <row r="10" spans="1:49" x14ac:dyDescent="0.35">
      <c r="A10" t="str">
        <f>mdf_lhfrt510[[#This Row],[Bus]]&amp;mdf_lhfrt510[[#This Row],[ID]]</f>
        <v>103951</v>
      </c>
      <c r="B10" t="s">
        <v>224</v>
      </c>
      <c r="C10" s="177">
        <v>10395</v>
      </c>
      <c r="D10" s="171" t="s">
        <v>6129</v>
      </c>
      <c r="E10" s="171">
        <v>18</v>
      </c>
      <c r="F10" s="171">
        <v>1</v>
      </c>
      <c r="G10" s="171"/>
      <c r="M10" s="171" t="s">
        <v>188</v>
      </c>
      <c r="N10" s="171">
        <v>60</v>
      </c>
      <c r="O10" s="171">
        <v>-1.8</v>
      </c>
      <c r="P10" s="171">
        <v>0</v>
      </c>
      <c r="Q10" s="171">
        <v>0</v>
      </c>
      <c r="R10" s="171">
        <v>0</v>
      </c>
      <c r="S10" s="171">
        <v>0</v>
      </c>
      <c r="T10" s="171">
        <v>0</v>
      </c>
      <c r="U10" s="171">
        <v>0</v>
      </c>
      <c r="V10" s="171">
        <v>0</v>
      </c>
      <c r="W10" s="171">
        <v>0</v>
      </c>
      <c r="X10" s="171">
        <v>0</v>
      </c>
      <c r="Y10" s="171">
        <v>32</v>
      </c>
      <c r="Z10" s="171">
        <v>0</v>
      </c>
      <c r="AA10" s="171">
        <v>0</v>
      </c>
      <c r="AB10" s="171">
        <v>0</v>
      </c>
      <c r="AC10" s="171">
        <v>0</v>
      </c>
      <c r="AD10" s="171">
        <v>0</v>
      </c>
      <c r="AE10" s="171">
        <v>0</v>
      </c>
      <c r="AF10" s="171">
        <v>0</v>
      </c>
      <c r="AG10" s="171">
        <v>0</v>
      </c>
      <c r="AH10">
        <v>0</v>
      </c>
      <c r="AI10">
        <v>0</v>
      </c>
      <c r="AM10" t="s">
        <v>3069</v>
      </c>
      <c r="AN10" t="s">
        <v>3069</v>
      </c>
    </row>
    <row r="11" spans="1:49" x14ac:dyDescent="0.35">
      <c r="A11" t="str">
        <f>mdf_lhfrt510[[#This Row],[Bus]]&amp;mdf_lhfrt510[[#This Row],[ID]]</f>
        <v>103961</v>
      </c>
      <c r="B11" t="s">
        <v>224</v>
      </c>
      <c r="C11" s="177">
        <v>10396</v>
      </c>
      <c r="D11" s="171" t="s">
        <v>6130</v>
      </c>
      <c r="E11" s="171">
        <v>18</v>
      </c>
      <c r="F11" s="171">
        <v>1</v>
      </c>
      <c r="G11" s="171"/>
      <c r="M11" s="171" t="s">
        <v>188</v>
      </c>
      <c r="N11" s="171">
        <v>60</v>
      </c>
      <c r="O11" s="171">
        <v>-1.8</v>
      </c>
      <c r="P11" s="171">
        <v>0</v>
      </c>
      <c r="Q11" s="171">
        <v>0</v>
      </c>
      <c r="R11" s="171">
        <v>0</v>
      </c>
      <c r="S11" s="171">
        <v>0</v>
      </c>
      <c r="T11" s="171">
        <v>0</v>
      </c>
      <c r="U11" s="171">
        <v>0</v>
      </c>
      <c r="V11" s="171">
        <v>0</v>
      </c>
      <c r="W11" s="171">
        <v>0</v>
      </c>
      <c r="X11" s="171">
        <v>0</v>
      </c>
      <c r="Y11" s="171">
        <v>32</v>
      </c>
      <c r="Z11" s="171">
        <v>0</v>
      </c>
      <c r="AA11" s="171">
        <v>0</v>
      </c>
      <c r="AB11" s="171">
        <v>0</v>
      </c>
      <c r="AC11" s="171">
        <v>0</v>
      </c>
      <c r="AD11" s="171">
        <v>0</v>
      </c>
      <c r="AE11" s="171">
        <v>0</v>
      </c>
      <c r="AF11" s="171">
        <v>0</v>
      </c>
      <c r="AG11" s="171">
        <v>0</v>
      </c>
      <c r="AH11">
        <v>0</v>
      </c>
      <c r="AI11">
        <v>0</v>
      </c>
      <c r="AM11" t="s">
        <v>3069</v>
      </c>
      <c r="AN11" t="s">
        <v>3069</v>
      </c>
    </row>
    <row r="12" spans="1:49" x14ac:dyDescent="0.35">
      <c r="A12" t="str">
        <f>mdf_lhfrt510[[#This Row],[Bus]]&amp;mdf_lhfrt510[[#This Row],[ID]]</f>
        <v>10423PV</v>
      </c>
      <c r="B12" t="s">
        <v>224</v>
      </c>
      <c r="C12" s="177">
        <v>10423</v>
      </c>
      <c r="D12" s="171" t="s">
        <v>6131</v>
      </c>
      <c r="E12" s="171">
        <v>0.6</v>
      </c>
      <c r="F12" s="171" t="s">
        <v>2964</v>
      </c>
      <c r="G12" s="171" t="s">
        <v>231</v>
      </c>
      <c r="M12" s="171" t="s">
        <v>188</v>
      </c>
      <c r="N12" s="171">
        <v>60</v>
      </c>
      <c r="O12" s="171">
        <v>-3</v>
      </c>
      <c r="P12" s="171">
        <v>1.6</v>
      </c>
      <c r="Q12" s="171">
        <v>0</v>
      </c>
      <c r="R12" s="171">
        <v>0</v>
      </c>
      <c r="S12" s="171">
        <v>0</v>
      </c>
      <c r="T12" s="171">
        <v>0</v>
      </c>
      <c r="U12" s="171">
        <v>0</v>
      </c>
      <c r="V12" s="171">
        <v>0</v>
      </c>
      <c r="W12" s="171">
        <v>0</v>
      </c>
      <c r="X12" s="171">
        <v>0</v>
      </c>
      <c r="Y12" s="171">
        <v>0.75</v>
      </c>
      <c r="Z12" s="171">
        <v>30</v>
      </c>
      <c r="AA12" s="171">
        <v>0</v>
      </c>
      <c r="AB12" s="171">
        <v>0</v>
      </c>
      <c r="AC12" s="171">
        <v>0</v>
      </c>
      <c r="AD12" s="171">
        <v>0</v>
      </c>
      <c r="AE12" s="171">
        <v>0</v>
      </c>
      <c r="AF12" s="171">
        <v>0</v>
      </c>
      <c r="AG12" s="171">
        <v>0</v>
      </c>
      <c r="AH12" s="171">
        <v>0</v>
      </c>
      <c r="AI12">
        <v>0</v>
      </c>
      <c r="AM12" t="s">
        <v>3069</v>
      </c>
      <c r="AN12" t="s">
        <v>3069</v>
      </c>
    </row>
    <row r="13" spans="1:49" x14ac:dyDescent="0.35">
      <c r="A13" t="str">
        <f>mdf_lhfrt510[[#This Row],[Bus]]&amp;mdf_lhfrt510[[#This Row],[ID]]</f>
        <v>10425BE</v>
      </c>
      <c r="B13" t="s">
        <v>224</v>
      </c>
      <c r="C13" s="177">
        <v>10425</v>
      </c>
      <c r="D13" s="171" t="s">
        <v>6132</v>
      </c>
      <c r="E13" s="171">
        <v>0.48</v>
      </c>
      <c r="F13" s="171" t="s">
        <v>3153</v>
      </c>
      <c r="G13" s="171" t="s">
        <v>231</v>
      </c>
      <c r="M13" t="s">
        <v>188</v>
      </c>
      <c r="N13">
        <v>60</v>
      </c>
      <c r="O13">
        <v>-2.1</v>
      </c>
      <c r="P13">
        <v>-3.5</v>
      </c>
      <c r="Q13">
        <v>1.5</v>
      </c>
      <c r="R13">
        <v>1.7</v>
      </c>
      <c r="S13">
        <v>0</v>
      </c>
      <c r="T13">
        <v>0</v>
      </c>
      <c r="U13">
        <v>0</v>
      </c>
      <c r="V13">
        <v>0</v>
      </c>
      <c r="W13">
        <v>0</v>
      </c>
      <c r="X13">
        <v>0</v>
      </c>
      <c r="Y13">
        <v>30</v>
      </c>
      <c r="Z13">
        <v>0.2</v>
      </c>
      <c r="AA13">
        <v>180</v>
      </c>
      <c r="AB13">
        <v>30</v>
      </c>
      <c r="AC13">
        <v>0</v>
      </c>
      <c r="AD13">
        <v>0</v>
      </c>
      <c r="AE13">
        <v>0</v>
      </c>
      <c r="AF13">
        <v>0</v>
      </c>
      <c r="AG13">
        <v>0</v>
      </c>
      <c r="AH13">
        <v>0</v>
      </c>
      <c r="AI13">
        <v>0</v>
      </c>
      <c r="AM13" t="s">
        <v>3069</v>
      </c>
      <c r="AN13" t="s">
        <v>3069</v>
      </c>
    </row>
    <row r="14" spans="1:49" x14ac:dyDescent="0.35">
      <c r="A14" t="str">
        <f>mdf_lhfrt510[[#This Row],[Bus]]&amp;mdf_lhfrt510[[#This Row],[ID]]</f>
        <v>104851</v>
      </c>
      <c r="B14" t="s">
        <v>224</v>
      </c>
      <c r="C14" s="177">
        <v>10485</v>
      </c>
      <c r="D14" s="171" t="s">
        <v>6133</v>
      </c>
      <c r="E14" s="171">
        <v>13.8</v>
      </c>
      <c r="F14" s="171">
        <v>1</v>
      </c>
      <c r="G14" s="171"/>
      <c r="H14" s="171"/>
      <c r="I14" s="171"/>
      <c r="J14" s="171"/>
      <c r="M14" s="171" t="s">
        <v>188</v>
      </c>
      <c r="N14" s="171">
        <v>60</v>
      </c>
      <c r="O14" s="171">
        <v>-3</v>
      </c>
      <c r="P14" s="171">
        <v>0</v>
      </c>
      <c r="Q14" s="171">
        <v>0</v>
      </c>
      <c r="R14" s="171">
        <v>0</v>
      </c>
      <c r="S14" s="171">
        <v>0</v>
      </c>
      <c r="T14" s="171">
        <v>0</v>
      </c>
      <c r="U14" s="171">
        <v>0</v>
      </c>
      <c r="V14" s="171">
        <v>0</v>
      </c>
      <c r="W14" s="171">
        <v>0</v>
      </c>
      <c r="X14" s="171">
        <v>0</v>
      </c>
      <c r="Y14" s="171">
        <v>0.1</v>
      </c>
      <c r="Z14" s="171">
        <v>0</v>
      </c>
      <c r="AA14" s="171">
        <v>0</v>
      </c>
      <c r="AB14" s="171">
        <v>0</v>
      </c>
      <c r="AC14" s="171">
        <v>0</v>
      </c>
      <c r="AD14" s="171">
        <v>0</v>
      </c>
      <c r="AE14" s="171">
        <v>0</v>
      </c>
      <c r="AF14" s="171">
        <v>0</v>
      </c>
      <c r="AG14" s="171">
        <v>0</v>
      </c>
      <c r="AH14" s="171">
        <v>0</v>
      </c>
      <c r="AI14" s="178">
        <v>0</v>
      </c>
      <c r="AM14" t="s">
        <v>3069</v>
      </c>
      <c r="AN14" t="s">
        <v>3069</v>
      </c>
    </row>
    <row r="15" spans="1:49" x14ac:dyDescent="0.35">
      <c r="A15" t="str">
        <f>mdf_lhfrt510[[#This Row],[Bus]]&amp;mdf_lhfrt510[[#This Row],[ID]]</f>
        <v>104861</v>
      </c>
      <c r="B15" t="s">
        <v>224</v>
      </c>
      <c r="C15" s="177">
        <v>10486</v>
      </c>
      <c r="D15" s="171" t="s">
        <v>6134</v>
      </c>
      <c r="E15" s="171">
        <v>18</v>
      </c>
      <c r="F15" s="171">
        <v>1</v>
      </c>
      <c r="G15" s="171"/>
      <c r="H15" s="171"/>
      <c r="I15" s="171"/>
      <c r="J15" s="171"/>
      <c r="M15" s="171" t="s">
        <v>188</v>
      </c>
      <c r="N15" s="171">
        <v>60</v>
      </c>
      <c r="O15" s="171">
        <v>-1</v>
      </c>
      <c r="P15" s="171">
        <v>0</v>
      </c>
      <c r="Q15" s="171">
        <v>0</v>
      </c>
      <c r="R15" s="171">
        <v>0</v>
      </c>
      <c r="S15" s="171">
        <v>0</v>
      </c>
      <c r="T15" s="171">
        <v>0</v>
      </c>
      <c r="U15" s="171">
        <v>0</v>
      </c>
      <c r="V15" s="171">
        <v>0</v>
      </c>
      <c r="W15" s="171">
        <v>0</v>
      </c>
      <c r="X15" s="171">
        <v>0</v>
      </c>
      <c r="Y15" s="171">
        <v>180</v>
      </c>
      <c r="Z15" s="171">
        <v>0</v>
      </c>
      <c r="AA15" s="171">
        <v>0</v>
      </c>
      <c r="AB15" s="171">
        <v>0</v>
      </c>
      <c r="AC15" s="171">
        <v>0</v>
      </c>
      <c r="AD15" s="171">
        <v>0</v>
      </c>
      <c r="AE15" s="171">
        <v>0</v>
      </c>
      <c r="AF15" s="171">
        <v>0</v>
      </c>
      <c r="AG15" s="171">
        <v>0</v>
      </c>
      <c r="AH15" s="171">
        <v>0</v>
      </c>
      <c r="AI15" s="178">
        <v>0</v>
      </c>
      <c r="AM15" t="s">
        <v>3069</v>
      </c>
      <c r="AN15" t="s">
        <v>3069</v>
      </c>
    </row>
    <row r="16" spans="1:49" x14ac:dyDescent="0.35">
      <c r="A16" t="str">
        <f>mdf_lhfrt510[[#This Row],[Bus]]&amp;mdf_lhfrt510[[#This Row],[ID]]</f>
        <v>104911</v>
      </c>
      <c r="B16" t="s">
        <v>224</v>
      </c>
      <c r="C16" s="177">
        <v>10491</v>
      </c>
      <c r="D16" s="171" t="s">
        <v>6135</v>
      </c>
      <c r="E16" s="171">
        <v>13.8</v>
      </c>
      <c r="F16" s="171">
        <v>1</v>
      </c>
      <c r="G16" s="171"/>
      <c r="H16" s="171"/>
      <c r="I16" s="171"/>
      <c r="J16" s="171"/>
      <c r="M16" s="171" t="s">
        <v>188</v>
      </c>
      <c r="N16" s="171">
        <v>60</v>
      </c>
      <c r="O16" s="171">
        <v>-2</v>
      </c>
      <c r="P16" s="171">
        <v>0</v>
      </c>
      <c r="Q16" s="171">
        <v>0</v>
      </c>
      <c r="R16" s="171">
        <v>0</v>
      </c>
      <c r="S16" s="171">
        <v>0</v>
      </c>
      <c r="T16" s="171">
        <v>0</v>
      </c>
      <c r="U16" s="171">
        <v>0</v>
      </c>
      <c r="V16" s="171">
        <v>0</v>
      </c>
      <c r="W16" s="171">
        <v>0</v>
      </c>
      <c r="X16" s="171">
        <v>0</v>
      </c>
      <c r="Y16" s="171">
        <v>5</v>
      </c>
      <c r="Z16" s="171">
        <v>0</v>
      </c>
      <c r="AA16" s="171">
        <v>0</v>
      </c>
      <c r="AB16" s="171">
        <v>0</v>
      </c>
      <c r="AC16" s="171">
        <v>0</v>
      </c>
      <c r="AD16" s="171">
        <v>0</v>
      </c>
      <c r="AE16" s="171">
        <v>0</v>
      </c>
      <c r="AF16" s="171">
        <v>0</v>
      </c>
      <c r="AG16" s="171">
        <v>0</v>
      </c>
      <c r="AH16" s="171">
        <v>0</v>
      </c>
      <c r="AI16" s="178">
        <v>0</v>
      </c>
      <c r="AM16" t="s">
        <v>3069</v>
      </c>
      <c r="AN16" t="s">
        <v>3069</v>
      </c>
    </row>
    <row r="17" spans="1:40" x14ac:dyDescent="0.35">
      <c r="A17" t="str">
        <f>mdf_lhfrt510[[#This Row],[Bus]]&amp;mdf_lhfrt510[[#This Row],[ID]]</f>
        <v>104921</v>
      </c>
      <c r="B17" t="s">
        <v>224</v>
      </c>
      <c r="C17" s="177">
        <v>10492</v>
      </c>
      <c r="D17" s="171" t="s">
        <v>6136</v>
      </c>
      <c r="E17" s="171">
        <v>13.8</v>
      </c>
      <c r="F17" s="171">
        <v>1</v>
      </c>
      <c r="G17" s="171"/>
      <c r="H17" s="171"/>
      <c r="I17" s="171"/>
      <c r="J17" s="171"/>
      <c r="M17" s="171" t="s">
        <v>188</v>
      </c>
      <c r="N17" s="171">
        <v>60</v>
      </c>
      <c r="O17" s="171">
        <v>-2</v>
      </c>
      <c r="P17" s="171">
        <v>0</v>
      </c>
      <c r="Q17" s="171">
        <v>0</v>
      </c>
      <c r="R17" s="171">
        <v>0</v>
      </c>
      <c r="S17" s="171">
        <v>0</v>
      </c>
      <c r="T17" s="171">
        <v>0</v>
      </c>
      <c r="U17" s="171">
        <v>0</v>
      </c>
      <c r="V17" s="171">
        <v>0</v>
      </c>
      <c r="W17" s="171">
        <v>0</v>
      </c>
      <c r="X17" s="171">
        <v>0</v>
      </c>
      <c r="Y17" s="171">
        <v>5</v>
      </c>
      <c r="Z17" s="171">
        <v>0</v>
      </c>
      <c r="AA17" s="171">
        <v>0</v>
      </c>
      <c r="AB17" s="171">
        <v>0</v>
      </c>
      <c r="AC17" s="171">
        <v>0</v>
      </c>
      <c r="AD17" s="171">
        <v>0</v>
      </c>
      <c r="AE17" s="171">
        <v>0</v>
      </c>
      <c r="AF17" s="171">
        <v>0</v>
      </c>
      <c r="AG17" s="171">
        <v>0</v>
      </c>
      <c r="AH17" s="171">
        <v>0</v>
      </c>
      <c r="AI17" s="178">
        <v>0</v>
      </c>
      <c r="AM17" t="s">
        <v>3069</v>
      </c>
      <c r="AN17" t="s">
        <v>3069</v>
      </c>
    </row>
    <row r="18" spans="1:40" x14ac:dyDescent="0.35">
      <c r="A18" t="str">
        <f>mdf_lhfrt510[[#This Row],[Bus]]&amp;mdf_lhfrt510[[#This Row],[ID]]</f>
        <v xml:space="preserve">10549SC </v>
      </c>
      <c r="B18" t="s">
        <v>224</v>
      </c>
      <c r="C18" s="174">
        <v>10549</v>
      </c>
      <c r="D18" s="175" t="s">
        <v>6137</v>
      </c>
      <c r="E18" s="175">
        <v>17.5</v>
      </c>
      <c r="F18" s="175" t="s">
        <v>6138</v>
      </c>
      <c r="G18" s="175" t="s">
        <v>231</v>
      </c>
      <c r="H18" s="171"/>
      <c r="I18" s="171"/>
      <c r="J18" s="171"/>
      <c r="M18" s="175" t="s">
        <v>188</v>
      </c>
      <c r="N18" s="175">
        <v>60</v>
      </c>
      <c r="O18" s="175">
        <v>-1.6</v>
      </c>
      <c r="P18" s="175">
        <v>-3</v>
      </c>
      <c r="Q18" s="175">
        <v>1.6</v>
      </c>
      <c r="R18" s="175">
        <v>3</v>
      </c>
      <c r="S18" s="175">
        <v>0</v>
      </c>
      <c r="T18" s="175">
        <v>0</v>
      </c>
      <c r="U18" s="175">
        <v>0</v>
      </c>
      <c r="V18" s="175">
        <v>0</v>
      </c>
      <c r="W18" s="175">
        <v>0</v>
      </c>
      <c r="X18" s="175">
        <v>0</v>
      </c>
      <c r="Y18" s="175">
        <v>30</v>
      </c>
      <c r="Z18" s="175">
        <v>0.5</v>
      </c>
      <c r="AA18" s="175">
        <v>30</v>
      </c>
      <c r="AB18" s="175">
        <v>0.5</v>
      </c>
      <c r="AC18" s="175">
        <v>0</v>
      </c>
      <c r="AD18" s="175">
        <v>0</v>
      </c>
      <c r="AE18" s="175">
        <v>0</v>
      </c>
      <c r="AF18" s="175">
        <v>0</v>
      </c>
      <c r="AG18" s="175">
        <v>0</v>
      </c>
      <c r="AH18" s="175">
        <v>0</v>
      </c>
      <c r="AI18" s="175">
        <v>0</v>
      </c>
      <c r="AJ18" s="176"/>
      <c r="AK18" s="181"/>
      <c r="AM18" t="s">
        <v>3069</v>
      </c>
      <c r="AN18" t="s">
        <v>3069</v>
      </c>
    </row>
    <row r="19" spans="1:40" x14ac:dyDescent="0.35">
      <c r="A19" t="str">
        <f>mdf_lhfrt510[[#This Row],[Bus]]&amp;mdf_lhfrt510[[#This Row],[ID]]</f>
        <v>105521</v>
      </c>
      <c r="B19" t="s">
        <v>224</v>
      </c>
      <c r="C19" s="174">
        <v>10552</v>
      </c>
      <c r="D19" s="175" t="s">
        <v>6139</v>
      </c>
      <c r="E19" s="175">
        <v>0.55000000000000004</v>
      </c>
      <c r="F19" s="175">
        <v>1</v>
      </c>
      <c r="G19" s="175">
        <v>10563</v>
      </c>
      <c r="H19" s="175" t="s">
        <v>3831</v>
      </c>
      <c r="I19" s="175">
        <v>345</v>
      </c>
      <c r="J19" s="175">
        <v>1</v>
      </c>
      <c r="K19" s="181">
        <v>1</v>
      </c>
      <c r="L19" s="181" t="s">
        <v>231</v>
      </c>
      <c r="M19" s="175" t="s">
        <v>188</v>
      </c>
      <c r="N19" s="175">
        <v>60</v>
      </c>
      <c r="O19" s="175">
        <v>1.7</v>
      </c>
      <c r="P19" s="175">
        <v>1.6</v>
      </c>
      <c r="Q19" s="175">
        <v>0.6</v>
      </c>
      <c r="R19" s="175">
        <v>-0.6</v>
      </c>
      <c r="S19" s="175">
        <v>-1.6</v>
      </c>
      <c r="T19" s="175">
        <v>-2.2000000000000002</v>
      </c>
      <c r="U19" s="175">
        <v>-2.7</v>
      </c>
      <c r="V19" s="175">
        <v>0</v>
      </c>
      <c r="W19" s="175">
        <v>0</v>
      </c>
      <c r="X19" s="175">
        <v>0</v>
      </c>
      <c r="Y19" s="175">
        <v>0.1</v>
      </c>
      <c r="Z19" s="175">
        <v>30</v>
      </c>
      <c r="AA19" s="175">
        <v>180</v>
      </c>
      <c r="AB19" s="175">
        <v>180</v>
      </c>
      <c r="AC19" s="175">
        <v>30</v>
      </c>
      <c r="AD19" s="175">
        <v>7.5</v>
      </c>
      <c r="AE19" s="175">
        <v>0.75</v>
      </c>
      <c r="AF19" s="175">
        <v>999</v>
      </c>
      <c r="AG19" s="175">
        <v>999</v>
      </c>
      <c r="AH19" s="171">
        <v>0</v>
      </c>
      <c r="AI19" s="171"/>
      <c r="AJ19" s="178"/>
      <c r="AM19" t="s">
        <v>3069</v>
      </c>
      <c r="AN19" t="s">
        <v>3069</v>
      </c>
    </row>
    <row r="20" spans="1:40" x14ac:dyDescent="0.35">
      <c r="A20" t="str">
        <f>mdf_lhfrt510[[#This Row],[Bus]]&amp;mdf_lhfrt510[[#This Row],[ID]]</f>
        <v>105641</v>
      </c>
      <c r="B20" t="s">
        <v>224</v>
      </c>
      <c r="C20" s="177">
        <v>10564</v>
      </c>
      <c r="D20" s="171" t="s">
        <v>6140</v>
      </c>
      <c r="E20" s="171">
        <v>0.69</v>
      </c>
      <c r="F20" s="171">
        <v>1</v>
      </c>
      <c r="G20" s="171">
        <v>10563</v>
      </c>
      <c r="H20" s="171" t="s">
        <v>3831</v>
      </c>
      <c r="I20" s="171">
        <v>345</v>
      </c>
      <c r="J20" s="171">
        <v>1</v>
      </c>
      <c r="K20">
        <v>1</v>
      </c>
      <c r="L20" t="s">
        <v>231</v>
      </c>
      <c r="M20" s="171" t="s">
        <v>188</v>
      </c>
      <c r="N20" s="171">
        <v>60</v>
      </c>
      <c r="O20" s="171">
        <v>1.7</v>
      </c>
      <c r="P20" s="171">
        <v>1.6</v>
      </c>
      <c r="Q20" s="171">
        <v>0.6</v>
      </c>
      <c r="R20" s="171">
        <v>-0.6</v>
      </c>
      <c r="S20" s="171">
        <v>-1.6</v>
      </c>
      <c r="T20" s="171">
        <v>-2.2000000000000002</v>
      </c>
      <c r="U20" s="171">
        <v>-2.7</v>
      </c>
      <c r="V20" s="171">
        <v>0</v>
      </c>
      <c r="W20" s="171">
        <v>0</v>
      </c>
      <c r="X20" s="171">
        <v>0</v>
      </c>
      <c r="Y20" s="171">
        <v>0.1</v>
      </c>
      <c r="Z20" s="171">
        <v>30</v>
      </c>
      <c r="AA20" s="171">
        <v>180</v>
      </c>
      <c r="AB20" s="171">
        <v>180</v>
      </c>
      <c r="AC20" s="171">
        <v>30</v>
      </c>
      <c r="AD20" s="171">
        <v>7.5</v>
      </c>
      <c r="AE20" s="171">
        <v>0.75</v>
      </c>
      <c r="AF20" s="171">
        <v>999</v>
      </c>
      <c r="AG20" s="171">
        <v>999</v>
      </c>
      <c r="AH20" s="175">
        <v>0</v>
      </c>
      <c r="AI20" s="175"/>
      <c r="AJ20" s="176"/>
      <c r="AK20" s="181"/>
      <c r="AM20" t="s">
        <v>3069</v>
      </c>
      <c r="AN20" t="s">
        <v>3069</v>
      </c>
    </row>
    <row r="21" spans="1:40" x14ac:dyDescent="0.35">
      <c r="A21" t="str">
        <f>mdf_lhfrt510[[#This Row],[Bus]]&amp;mdf_lhfrt510[[#This Row],[ID]]</f>
        <v>105661</v>
      </c>
      <c r="B21" t="s">
        <v>224</v>
      </c>
      <c r="C21" s="177">
        <v>10566</v>
      </c>
      <c r="D21" s="171" t="s">
        <v>6141</v>
      </c>
      <c r="E21" s="171">
        <v>0.55000000000000004</v>
      </c>
      <c r="F21" s="171">
        <v>1</v>
      </c>
      <c r="G21" s="171">
        <v>10563</v>
      </c>
      <c r="H21" s="171" t="s">
        <v>3831</v>
      </c>
      <c r="I21" s="171">
        <v>345</v>
      </c>
      <c r="J21" s="171" t="s">
        <v>231</v>
      </c>
      <c r="M21" s="171" t="s">
        <v>188</v>
      </c>
      <c r="N21" s="171">
        <v>60</v>
      </c>
      <c r="O21" s="171">
        <v>1.7</v>
      </c>
      <c r="P21" s="171">
        <v>1.6</v>
      </c>
      <c r="Q21" s="171">
        <v>0.6</v>
      </c>
      <c r="R21" s="171">
        <v>-0.6</v>
      </c>
      <c r="S21" s="171">
        <v>-1.6</v>
      </c>
      <c r="T21" s="171">
        <v>-2.2000000000000002</v>
      </c>
      <c r="U21" s="171">
        <v>-2.7</v>
      </c>
      <c r="V21" s="171">
        <v>0</v>
      </c>
      <c r="W21" s="171">
        <v>0</v>
      </c>
      <c r="X21" s="171">
        <v>0</v>
      </c>
      <c r="Y21" s="171">
        <v>0.1</v>
      </c>
      <c r="Z21" s="171">
        <v>30</v>
      </c>
      <c r="AA21" s="171">
        <v>180</v>
      </c>
      <c r="AB21" s="171">
        <v>180</v>
      </c>
      <c r="AC21" s="171">
        <v>30</v>
      </c>
      <c r="AD21" s="171">
        <v>7.5</v>
      </c>
      <c r="AE21" s="171">
        <v>0.75</v>
      </c>
      <c r="AF21" s="171">
        <v>999</v>
      </c>
      <c r="AG21" s="171">
        <v>999</v>
      </c>
      <c r="AH21" s="171">
        <v>999</v>
      </c>
      <c r="AI21" s="171">
        <v>1</v>
      </c>
      <c r="AJ21" s="178"/>
      <c r="AM21" t="s">
        <v>3069</v>
      </c>
      <c r="AN21" t="s">
        <v>3069</v>
      </c>
    </row>
    <row r="22" spans="1:40" x14ac:dyDescent="0.35">
      <c r="A22" t="str">
        <f>mdf_lhfrt510[[#This Row],[Bus]]&amp;mdf_lhfrt510[[#This Row],[ID]]</f>
        <v>106331</v>
      </c>
      <c r="B22" t="s">
        <v>224</v>
      </c>
      <c r="C22" s="174">
        <v>10633</v>
      </c>
      <c r="D22" s="175" t="s">
        <v>6142</v>
      </c>
      <c r="E22" s="175">
        <v>34.5</v>
      </c>
      <c r="F22" s="175">
        <v>1</v>
      </c>
      <c r="G22" s="175">
        <v>10631</v>
      </c>
      <c r="H22" s="175" t="s">
        <v>6143</v>
      </c>
      <c r="I22" s="175">
        <v>345</v>
      </c>
      <c r="J22" s="175">
        <v>1</v>
      </c>
      <c r="K22" s="181">
        <v>1</v>
      </c>
      <c r="L22" s="181" t="s">
        <v>231</v>
      </c>
      <c r="M22" s="175" t="s">
        <v>188</v>
      </c>
      <c r="N22" s="175">
        <v>0</v>
      </c>
      <c r="O22" s="175">
        <v>60</v>
      </c>
      <c r="P22" s="175">
        <v>-3</v>
      </c>
      <c r="Q22" s="175">
        <v>-2.7</v>
      </c>
      <c r="R22" s="175">
        <v>-2.2000000000000002</v>
      </c>
      <c r="S22" s="175">
        <v>-1.6</v>
      </c>
      <c r="T22" s="175">
        <v>-0.6</v>
      </c>
      <c r="U22" s="175">
        <v>1.7</v>
      </c>
      <c r="V22" s="175">
        <v>1.6</v>
      </c>
      <c r="W22" s="175">
        <v>0.6</v>
      </c>
      <c r="X22" s="175">
        <v>0</v>
      </c>
      <c r="Y22" s="175">
        <v>0</v>
      </c>
      <c r="Z22" s="175">
        <v>0.15</v>
      </c>
      <c r="AA22" s="175">
        <v>0.75</v>
      </c>
      <c r="AB22" s="175">
        <v>7.5</v>
      </c>
      <c r="AC22" s="175">
        <v>30</v>
      </c>
      <c r="AD22" s="175">
        <v>180</v>
      </c>
      <c r="AE22" s="175">
        <v>0.15</v>
      </c>
      <c r="AF22" s="175">
        <v>30</v>
      </c>
      <c r="AG22" s="175">
        <v>180</v>
      </c>
      <c r="AH22" s="171"/>
      <c r="AI22" s="171"/>
      <c r="AJ22" s="178"/>
      <c r="AM22" t="s">
        <v>3069</v>
      </c>
      <c r="AN22" t="s">
        <v>3069</v>
      </c>
    </row>
    <row r="23" spans="1:40" x14ac:dyDescent="0.35">
      <c r="A23" t="str">
        <f>mdf_lhfrt510[[#This Row],[Bus]]&amp;mdf_lhfrt510[[#This Row],[ID]]</f>
        <v>106361</v>
      </c>
      <c r="B23" t="s">
        <v>224</v>
      </c>
      <c r="C23" s="177">
        <v>10636</v>
      </c>
      <c r="D23" s="171" t="s">
        <v>6144</v>
      </c>
      <c r="E23" s="171">
        <v>0.48</v>
      </c>
      <c r="F23" s="171">
        <v>1</v>
      </c>
      <c r="G23" s="171">
        <v>10631</v>
      </c>
      <c r="H23" s="171" t="s">
        <v>6143</v>
      </c>
      <c r="I23" s="171">
        <v>345</v>
      </c>
      <c r="J23" s="171">
        <v>1</v>
      </c>
      <c r="K23">
        <v>1</v>
      </c>
      <c r="L23" t="s">
        <v>231</v>
      </c>
      <c r="M23" s="171" t="s">
        <v>188</v>
      </c>
      <c r="N23" s="171">
        <v>0</v>
      </c>
      <c r="O23" s="171">
        <v>60</v>
      </c>
      <c r="P23" s="171">
        <v>-3</v>
      </c>
      <c r="Q23" s="171">
        <v>-2.7</v>
      </c>
      <c r="R23" s="171">
        <v>-2.2000000000000002</v>
      </c>
      <c r="S23" s="171">
        <v>-1.6</v>
      </c>
      <c r="T23" s="171">
        <v>-0.6</v>
      </c>
      <c r="U23" s="171">
        <v>1.7</v>
      </c>
      <c r="V23" s="171">
        <v>1.6</v>
      </c>
      <c r="W23" s="171">
        <v>0.6</v>
      </c>
      <c r="X23" s="171">
        <v>0</v>
      </c>
      <c r="Y23" s="171">
        <v>0</v>
      </c>
      <c r="Z23" s="171">
        <v>0.15</v>
      </c>
      <c r="AA23" s="171">
        <v>0.75</v>
      </c>
      <c r="AB23" s="171">
        <v>7.5</v>
      </c>
      <c r="AC23" s="171">
        <v>30</v>
      </c>
      <c r="AD23" s="171">
        <v>180</v>
      </c>
      <c r="AE23" s="171">
        <v>0.15</v>
      </c>
      <c r="AF23" s="171">
        <v>30</v>
      </c>
      <c r="AG23" s="171">
        <v>180</v>
      </c>
      <c r="AH23" s="175">
        <v>0</v>
      </c>
      <c r="AI23" s="175"/>
      <c r="AJ23" s="176"/>
      <c r="AK23" s="181"/>
      <c r="AM23" t="s">
        <v>3069</v>
      </c>
      <c r="AN23" t="s">
        <v>3069</v>
      </c>
    </row>
    <row r="24" spans="1:40" x14ac:dyDescent="0.35">
      <c r="A24" t="str">
        <f>mdf_lhfrt510[[#This Row],[Bus]]&amp;mdf_lhfrt510[[#This Row],[ID]]</f>
        <v>106361</v>
      </c>
      <c r="B24" t="s">
        <v>224</v>
      </c>
      <c r="C24" s="174">
        <v>10636</v>
      </c>
      <c r="D24" s="175" t="s">
        <v>6144</v>
      </c>
      <c r="E24" s="175">
        <v>0.48</v>
      </c>
      <c r="F24" s="175">
        <v>1</v>
      </c>
      <c r="G24" s="175">
        <v>10631</v>
      </c>
      <c r="H24" s="175" t="s">
        <v>6143</v>
      </c>
      <c r="I24" s="175">
        <v>345</v>
      </c>
      <c r="J24" s="175">
        <v>1</v>
      </c>
      <c r="K24" s="181">
        <v>1</v>
      </c>
      <c r="L24" s="181" t="s">
        <v>231</v>
      </c>
      <c r="M24" s="175" t="s">
        <v>188</v>
      </c>
      <c r="N24" s="175">
        <v>0</v>
      </c>
      <c r="O24" s="175">
        <v>60</v>
      </c>
      <c r="P24" s="175">
        <v>-3</v>
      </c>
      <c r="Q24" s="175">
        <v>-2.7</v>
      </c>
      <c r="R24" s="175">
        <v>-2.2000000000000002</v>
      </c>
      <c r="S24" s="175">
        <v>-1.6</v>
      </c>
      <c r="T24" s="175">
        <v>-0.6</v>
      </c>
      <c r="U24" s="175">
        <v>1.7</v>
      </c>
      <c r="V24" s="175">
        <v>1.6</v>
      </c>
      <c r="W24" s="175">
        <v>0.6</v>
      </c>
      <c r="X24" s="175">
        <v>0</v>
      </c>
      <c r="Y24" s="175">
        <v>0</v>
      </c>
      <c r="Z24" s="175">
        <v>0.15</v>
      </c>
      <c r="AA24" s="175">
        <v>0.75</v>
      </c>
      <c r="AB24" s="175">
        <v>7.5</v>
      </c>
      <c r="AC24" s="175">
        <v>30</v>
      </c>
      <c r="AD24" s="175">
        <v>180</v>
      </c>
      <c r="AE24" s="175">
        <v>0.15</v>
      </c>
      <c r="AF24" s="175">
        <v>30</v>
      </c>
      <c r="AG24" s="175">
        <v>180</v>
      </c>
      <c r="AH24" s="175"/>
      <c r="AI24" s="175"/>
      <c r="AJ24" s="176"/>
      <c r="AK24" s="181"/>
      <c r="AM24" t="s">
        <v>3069</v>
      </c>
      <c r="AN24" t="s">
        <v>3069</v>
      </c>
    </row>
    <row r="25" spans="1:40" x14ac:dyDescent="0.35">
      <c r="A25" t="str">
        <f>mdf_lhfrt510[[#This Row],[Bus]]&amp;mdf_lhfrt510[[#This Row],[ID]]</f>
        <v>106381</v>
      </c>
      <c r="B25" t="s">
        <v>224</v>
      </c>
      <c r="C25" s="177">
        <v>10638</v>
      </c>
      <c r="D25" s="171" t="s">
        <v>6145</v>
      </c>
      <c r="E25" s="171">
        <v>34.5</v>
      </c>
      <c r="F25" s="171">
        <v>1</v>
      </c>
      <c r="G25" s="171">
        <v>10631</v>
      </c>
      <c r="H25" s="171" t="s">
        <v>6143</v>
      </c>
      <c r="I25" s="171">
        <v>345</v>
      </c>
      <c r="J25" s="171">
        <v>1</v>
      </c>
      <c r="K25">
        <v>1</v>
      </c>
      <c r="L25" t="s">
        <v>231</v>
      </c>
      <c r="M25" s="171" t="s">
        <v>188</v>
      </c>
      <c r="N25" s="171">
        <v>0</v>
      </c>
      <c r="O25" s="171">
        <v>60</v>
      </c>
      <c r="P25" s="171">
        <v>-3</v>
      </c>
      <c r="Q25" s="171">
        <v>-2.7</v>
      </c>
      <c r="R25" s="171">
        <v>-2.2000000000000002</v>
      </c>
      <c r="S25" s="171">
        <v>-1.6</v>
      </c>
      <c r="T25" s="171">
        <v>-0.6</v>
      </c>
      <c r="U25" s="171">
        <v>1.7</v>
      </c>
      <c r="V25" s="171">
        <v>1.6</v>
      </c>
      <c r="W25" s="171">
        <v>0.6</v>
      </c>
      <c r="X25" s="171">
        <v>0</v>
      </c>
      <c r="Y25" s="171">
        <v>0</v>
      </c>
      <c r="Z25" s="171">
        <v>0.15</v>
      </c>
      <c r="AA25" s="171">
        <v>0.75</v>
      </c>
      <c r="AB25" s="171">
        <v>7.5</v>
      </c>
      <c r="AC25" s="171">
        <v>30</v>
      </c>
      <c r="AD25" s="171">
        <v>180</v>
      </c>
      <c r="AE25" s="171">
        <v>0.15</v>
      </c>
      <c r="AF25" s="171">
        <v>30</v>
      </c>
      <c r="AG25" s="171">
        <v>180</v>
      </c>
      <c r="AH25" s="171"/>
      <c r="AI25" s="171"/>
      <c r="AJ25" s="178"/>
      <c r="AM25" t="s">
        <v>3069</v>
      </c>
      <c r="AN25" t="s">
        <v>3069</v>
      </c>
    </row>
    <row r="26" spans="1:40" x14ac:dyDescent="0.35">
      <c r="A26" t="str">
        <f>mdf_lhfrt510[[#This Row],[Bus]]&amp;mdf_lhfrt510[[#This Row],[ID]]</f>
        <v>107131</v>
      </c>
      <c r="B26" t="s">
        <v>224</v>
      </c>
      <c r="C26" s="174">
        <v>10713</v>
      </c>
      <c r="D26" s="175" t="s">
        <v>6146</v>
      </c>
      <c r="E26" s="175">
        <v>0.66</v>
      </c>
      <c r="F26" s="175">
        <v>1</v>
      </c>
      <c r="G26" s="175">
        <v>10710</v>
      </c>
      <c r="H26" s="175" t="s">
        <v>6147</v>
      </c>
      <c r="I26" s="175">
        <v>115</v>
      </c>
      <c r="J26" s="175">
        <v>1</v>
      </c>
      <c r="K26" s="181">
        <v>1</v>
      </c>
      <c r="L26" s="181" t="s">
        <v>231</v>
      </c>
      <c r="M26" s="175" t="s">
        <v>188</v>
      </c>
      <c r="N26" s="175">
        <v>60</v>
      </c>
      <c r="O26" s="175">
        <v>-3</v>
      </c>
      <c r="P26" s="175">
        <v>2</v>
      </c>
      <c r="Q26" s="175">
        <v>0</v>
      </c>
      <c r="R26" s="175">
        <v>0</v>
      </c>
      <c r="S26" s="175">
        <v>0</v>
      </c>
      <c r="T26" s="175">
        <v>0</v>
      </c>
      <c r="U26" s="175">
        <v>0</v>
      </c>
      <c r="V26" s="175">
        <v>0</v>
      </c>
      <c r="W26" s="175">
        <v>0</v>
      </c>
      <c r="X26" s="175">
        <v>0</v>
      </c>
      <c r="Y26" s="175">
        <v>0.2</v>
      </c>
      <c r="Z26" s="175">
        <v>0.2</v>
      </c>
      <c r="AA26" s="175">
        <v>0</v>
      </c>
      <c r="AB26" s="175">
        <v>0</v>
      </c>
      <c r="AC26" s="175">
        <v>0</v>
      </c>
      <c r="AD26" s="175">
        <v>0</v>
      </c>
      <c r="AE26" s="175">
        <v>0</v>
      </c>
      <c r="AF26" s="175">
        <v>0</v>
      </c>
      <c r="AG26" s="175">
        <v>0</v>
      </c>
      <c r="AH26" s="175">
        <v>0</v>
      </c>
      <c r="AI26" s="175"/>
      <c r="AJ26" s="176"/>
      <c r="AK26" s="181"/>
      <c r="AM26" t="s">
        <v>3069</v>
      </c>
      <c r="AN26" t="s">
        <v>3069</v>
      </c>
    </row>
    <row r="27" spans="1:40" x14ac:dyDescent="0.35">
      <c r="A27" t="str">
        <f>mdf_lhfrt510[[#This Row],[Bus]]&amp;mdf_lhfrt510[[#This Row],[ID]]</f>
        <v>107541</v>
      </c>
      <c r="B27" t="s">
        <v>224</v>
      </c>
      <c r="C27" s="174">
        <v>10754</v>
      </c>
      <c r="D27" s="175" t="s">
        <v>6148</v>
      </c>
      <c r="E27" s="175">
        <v>34.5</v>
      </c>
      <c r="F27" s="175">
        <v>1</v>
      </c>
      <c r="G27" s="175">
        <v>10752</v>
      </c>
      <c r="H27" s="175" t="s">
        <v>6149</v>
      </c>
      <c r="I27" s="175">
        <v>115</v>
      </c>
      <c r="J27" s="175" t="s">
        <v>231</v>
      </c>
      <c r="M27" s="175" t="s">
        <v>188</v>
      </c>
      <c r="N27" s="175">
        <v>60</v>
      </c>
      <c r="O27" s="175">
        <v>-3</v>
      </c>
      <c r="P27" s="175">
        <v>2</v>
      </c>
      <c r="Q27" s="175">
        <v>0</v>
      </c>
      <c r="R27" s="175">
        <v>0</v>
      </c>
      <c r="S27" s="175">
        <v>0</v>
      </c>
      <c r="T27" s="175">
        <v>0</v>
      </c>
      <c r="U27" s="175">
        <v>0</v>
      </c>
      <c r="V27" s="175">
        <v>0</v>
      </c>
      <c r="W27" s="175">
        <v>0</v>
      </c>
      <c r="X27" s="175">
        <v>0</v>
      </c>
      <c r="Y27" s="175">
        <v>0.2</v>
      </c>
      <c r="Z27" s="175">
        <v>2</v>
      </c>
      <c r="AA27" s="175">
        <v>0</v>
      </c>
      <c r="AB27" s="175">
        <v>0</v>
      </c>
      <c r="AC27" s="175">
        <v>0</v>
      </c>
      <c r="AD27" s="175">
        <v>0</v>
      </c>
      <c r="AE27" s="175">
        <v>0</v>
      </c>
      <c r="AF27" s="175">
        <v>0</v>
      </c>
      <c r="AG27" s="175">
        <v>0</v>
      </c>
      <c r="AH27" s="175">
        <v>0</v>
      </c>
      <c r="AI27" s="175"/>
      <c r="AJ27" s="176"/>
      <c r="AM27" t="s">
        <v>3069</v>
      </c>
      <c r="AN27" t="s">
        <v>3069</v>
      </c>
    </row>
    <row r="28" spans="1:40" x14ac:dyDescent="0.35">
      <c r="A28" t="str">
        <f>mdf_lhfrt510[[#This Row],[Bus]]&amp;mdf_lhfrt510[[#This Row],[ID]]</f>
        <v>107571</v>
      </c>
      <c r="B28" t="s">
        <v>224</v>
      </c>
      <c r="C28" s="177">
        <v>10757</v>
      </c>
      <c r="D28" s="171" t="s">
        <v>6150</v>
      </c>
      <c r="E28" s="171">
        <v>34.5</v>
      </c>
      <c r="F28" s="171">
        <v>1</v>
      </c>
      <c r="G28" s="171">
        <v>10752</v>
      </c>
      <c r="H28" s="171" t="s">
        <v>6149</v>
      </c>
      <c r="I28" s="171">
        <v>115</v>
      </c>
      <c r="J28" s="171" t="s">
        <v>231</v>
      </c>
      <c r="M28" s="171" t="s">
        <v>188</v>
      </c>
      <c r="N28" s="171">
        <v>60</v>
      </c>
      <c r="O28" s="171">
        <v>-3</v>
      </c>
      <c r="P28" s="171">
        <v>2</v>
      </c>
      <c r="Q28" s="171">
        <v>0</v>
      </c>
      <c r="R28" s="171">
        <v>0</v>
      </c>
      <c r="S28" s="171">
        <v>0</v>
      </c>
      <c r="T28" s="171">
        <v>0</v>
      </c>
      <c r="U28" s="171">
        <v>0</v>
      </c>
      <c r="V28" s="171">
        <v>0</v>
      </c>
      <c r="W28" s="171">
        <v>0</v>
      </c>
      <c r="X28" s="171">
        <v>0</v>
      </c>
      <c r="Y28" s="171">
        <v>0.2</v>
      </c>
      <c r="Z28" s="171">
        <v>0.2</v>
      </c>
      <c r="AA28" s="171">
        <v>0</v>
      </c>
      <c r="AB28" s="171">
        <v>0</v>
      </c>
      <c r="AC28" s="171">
        <v>0</v>
      </c>
      <c r="AD28" s="171">
        <v>0</v>
      </c>
      <c r="AE28" s="171">
        <v>0</v>
      </c>
      <c r="AF28" s="171">
        <v>0</v>
      </c>
      <c r="AG28" s="171">
        <v>0</v>
      </c>
      <c r="AH28" s="171">
        <v>0</v>
      </c>
      <c r="AI28" s="171"/>
      <c r="AJ28" s="178"/>
      <c r="AM28" t="s">
        <v>3069</v>
      </c>
      <c r="AN28" t="s">
        <v>3069</v>
      </c>
    </row>
    <row r="29" spans="1:40" x14ac:dyDescent="0.35">
      <c r="A29" t="str">
        <f>mdf_lhfrt510[[#This Row],[Bus]]&amp;mdf_lhfrt510[[#This Row],[ID]]</f>
        <v>107591</v>
      </c>
      <c r="B29" t="s">
        <v>224</v>
      </c>
      <c r="C29" s="174">
        <v>10759</v>
      </c>
      <c r="D29" s="175" t="s">
        <v>6151</v>
      </c>
      <c r="E29" s="175">
        <v>0.64500000000000002</v>
      </c>
      <c r="F29" s="175">
        <v>1</v>
      </c>
      <c r="G29" s="175">
        <v>10752</v>
      </c>
      <c r="H29" s="175" t="s">
        <v>6149</v>
      </c>
      <c r="I29" s="175">
        <v>115</v>
      </c>
      <c r="J29" s="175" t="s">
        <v>231</v>
      </c>
      <c r="M29" s="175" t="s">
        <v>188</v>
      </c>
      <c r="N29" s="175">
        <v>60</v>
      </c>
      <c r="O29" s="175">
        <v>-3</v>
      </c>
      <c r="P29" s="175">
        <v>2</v>
      </c>
      <c r="Q29" s="175">
        <v>0</v>
      </c>
      <c r="R29" s="175">
        <v>0</v>
      </c>
      <c r="S29" s="175">
        <v>0</v>
      </c>
      <c r="T29" s="175">
        <v>0</v>
      </c>
      <c r="U29" s="175">
        <v>0</v>
      </c>
      <c r="V29" s="175">
        <v>0</v>
      </c>
      <c r="W29" s="175">
        <v>0</v>
      </c>
      <c r="X29" s="175">
        <v>0</v>
      </c>
      <c r="Y29" s="175">
        <v>0.2</v>
      </c>
      <c r="Z29" s="175">
        <v>0.2</v>
      </c>
      <c r="AA29" s="175">
        <v>0</v>
      </c>
      <c r="AB29" s="175">
        <v>0</v>
      </c>
      <c r="AC29" s="175">
        <v>0</v>
      </c>
      <c r="AD29" s="175">
        <v>0</v>
      </c>
      <c r="AE29" s="175">
        <v>0</v>
      </c>
      <c r="AF29" s="175">
        <v>0</v>
      </c>
      <c r="AG29" s="175">
        <v>0</v>
      </c>
      <c r="AH29" s="175">
        <v>0</v>
      </c>
      <c r="AI29" s="175"/>
      <c r="AJ29" s="176"/>
      <c r="AM29" t="s">
        <v>3069</v>
      </c>
      <c r="AN29" t="s">
        <v>3069</v>
      </c>
    </row>
    <row r="30" spans="1:40" x14ac:dyDescent="0.35">
      <c r="A30" t="str">
        <f>mdf_lhfrt510[[#This Row],[Bus]]&amp;mdf_lhfrt510[[#This Row],[ID]]</f>
        <v>107671</v>
      </c>
      <c r="B30" t="s">
        <v>224</v>
      </c>
      <c r="C30" s="177">
        <v>10767</v>
      </c>
      <c r="D30" s="171" t="s">
        <v>6152</v>
      </c>
      <c r="E30" s="171">
        <v>0.55000000000000004</v>
      </c>
      <c r="F30" s="171">
        <v>1</v>
      </c>
      <c r="G30" s="171" t="s">
        <v>231</v>
      </c>
      <c r="H30" s="171"/>
      <c r="I30" s="171"/>
      <c r="J30" s="171"/>
      <c r="M30" s="171" t="s">
        <v>188</v>
      </c>
      <c r="N30" s="171">
        <v>60</v>
      </c>
      <c r="O30" s="171">
        <v>5</v>
      </c>
      <c r="P30" s="171">
        <v>3</v>
      </c>
      <c r="Q30" s="171">
        <v>-5</v>
      </c>
      <c r="R30" s="171">
        <v>-3</v>
      </c>
      <c r="S30" s="171">
        <v>0</v>
      </c>
      <c r="T30" s="171">
        <v>0</v>
      </c>
      <c r="U30" s="171">
        <v>0</v>
      </c>
      <c r="V30" s="171">
        <v>0</v>
      </c>
      <c r="W30" s="171">
        <v>0</v>
      </c>
      <c r="X30" s="171">
        <v>0</v>
      </c>
      <c r="Y30" s="171">
        <v>0.1</v>
      </c>
      <c r="Z30" s="171">
        <v>60</v>
      </c>
      <c r="AA30" s="171">
        <v>0.1</v>
      </c>
      <c r="AB30" s="171">
        <v>60</v>
      </c>
      <c r="AC30" s="171">
        <v>0</v>
      </c>
      <c r="AD30" s="171">
        <v>0</v>
      </c>
      <c r="AE30" s="171">
        <v>0</v>
      </c>
      <c r="AF30" s="171">
        <v>0</v>
      </c>
      <c r="AG30" s="171">
        <v>0</v>
      </c>
      <c r="AH30" s="171">
        <v>0</v>
      </c>
      <c r="AI30" s="171"/>
      <c r="AJ30" s="178"/>
      <c r="AM30" t="s">
        <v>3069</v>
      </c>
      <c r="AN30" t="s">
        <v>3069</v>
      </c>
    </row>
    <row r="31" spans="1:40" x14ac:dyDescent="0.35">
      <c r="A31" t="str">
        <f>mdf_lhfrt510[[#This Row],[Bus]]&amp;mdf_lhfrt510[[#This Row],[ID]]</f>
        <v>108561</v>
      </c>
      <c r="B31" t="s">
        <v>224</v>
      </c>
      <c r="C31" s="177">
        <v>10856</v>
      </c>
      <c r="D31" s="171" t="s">
        <v>6153</v>
      </c>
      <c r="E31" s="171">
        <v>0.69</v>
      </c>
      <c r="F31" s="171">
        <v>1</v>
      </c>
      <c r="G31" s="171">
        <v>10856</v>
      </c>
      <c r="H31" s="171" t="s">
        <v>6153</v>
      </c>
      <c r="I31" s="171">
        <v>0.69</v>
      </c>
      <c r="J31" s="171" t="s">
        <v>231</v>
      </c>
      <c r="M31" s="171" t="s">
        <v>188</v>
      </c>
      <c r="N31" s="171">
        <v>60</v>
      </c>
      <c r="O31" s="171">
        <v>3</v>
      </c>
      <c r="P31" s="171">
        <v>5</v>
      </c>
      <c r="Q31" s="171">
        <v>-3</v>
      </c>
      <c r="R31" s="171">
        <v>-5</v>
      </c>
      <c r="S31" s="171">
        <v>0</v>
      </c>
      <c r="T31" s="171">
        <v>0</v>
      </c>
      <c r="U31" s="171">
        <v>0</v>
      </c>
      <c r="V31" s="171">
        <v>0</v>
      </c>
      <c r="W31" s="171">
        <v>0</v>
      </c>
      <c r="X31" s="171">
        <v>0</v>
      </c>
      <c r="Y31" s="171">
        <v>60</v>
      </c>
      <c r="Z31" s="171">
        <v>0.1</v>
      </c>
      <c r="AA31" s="171">
        <v>60</v>
      </c>
      <c r="AB31" s="171">
        <v>0.1</v>
      </c>
      <c r="AC31" s="171">
        <v>0</v>
      </c>
      <c r="AD31" s="171">
        <v>0</v>
      </c>
      <c r="AE31" s="171">
        <v>0</v>
      </c>
      <c r="AF31" s="171">
        <v>0</v>
      </c>
      <c r="AG31" s="171">
        <v>0</v>
      </c>
      <c r="AH31" s="171">
        <v>0</v>
      </c>
      <c r="AI31" s="171">
        <v>0</v>
      </c>
      <c r="AJ31" s="178"/>
      <c r="AM31" t="s">
        <v>3069</v>
      </c>
      <c r="AN31" t="s">
        <v>3069</v>
      </c>
    </row>
    <row r="32" spans="1:40" x14ac:dyDescent="0.35">
      <c r="A32" t="str">
        <f>mdf_lhfrt510[[#This Row],[Bus]]&amp;mdf_lhfrt510[[#This Row],[ID]]</f>
        <v>108591</v>
      </c>
      <c r="B32" t="s">
        <v>224</v>
      </c>
      <c r="C32" s="177">
        <v>10859</v>
      </c>
      <c r="D32" s="171" t="s">
        <v>6154</v>
      </c>
      <c r="E32" s="171">
        <v>0.69</v>
      </c>
      <c r="F32" s="171">
        <v>1</v>
      </c>
      <c r="G32" s="171">
        <v>10859</v>
      </c>
      <c r="H32" s="171" t="s">
        <v>6155</v>
      </c>
      <c r="I32" s="171">
        <v>2.2999999999999998</v>
      </c>
      <c r="J32" s="171">
        <v>0.69</v>
      </c>
      <c r="K32" t="s">
        <v>231</v>
      </c>
      <c r="M32" s="171" t="s">
        <v>188</v>
      </c>
      <c r="N32" s="171">
        <v>60</v>
      </c>
      <c r="O32" s="171">
        <v>3</v>
      </c>
      <c r="P32" s="171">
        <v>5</v>
      </c>
      <c r="Q32" s="171">
        <v>-3</v>
      </c>
      <c r="R32" s="171">
        <v>-5</v>
      </c>
      <c r="S32" s="171">
        <v>0</v>
      </c>
      <c r="T32" s="171">
        <v>0</v>
      </c>
      <c r="U32" s="171">
        <v>0</v>
      </c>
      <c r="V32" s="171">
        <v>0</v>
      </c>
      <c r="W32" s="171">
        <v>0</v>
      </c>
      <c r="X32" s="171">
        <v>0</v>
      </c>
      <c r="Y32" s="171">
        <v>60</v>
      </c>
      <c r="Z32" s="171">
        <v>0.1</v>
      </c>
      <c r="AA32" s="171">
        <v>60</v>
      </c>
      <c r="AB32" s="171">
        <v>0.1</v>
      </c>
      <c r="AC32" s="171">
        <v>0</v>
      </c>
      <c r="AD32" s="171">
        <v>0</v>
      </c>
      <c r="AE32" s="171">
        <v>0</v>
      </c>
      <c r="AF32" s="171">
        <v>0</v>
      </c>
      <c r="AG32" s="171">
        <v>0</v>
      </c>
      <c r="AH32" s="171">
        <v>0</v>
      </c>
      <c r="AI32" s="171"/>
      <c r="AJ32" s="178"/>
      <c r="AM32" t="s">
        <v>3069</v>
      </c>
      <c r="AN32" t="s">
        <v>3069</v>
      </c>
    </row>
    <row r="33" spans="1:40" x14ac:dyDescent="0.35">
      <c r="A33" t="str">
        <f>mdf_lhfrt510[[#This Row],[Bus]]&amp;mdf_lhfrt510[[#This Row],[ID]]</f>
        <v>108601</v>
      </c>
      <c r="B33" t="s">
        <v>224</v>
      </c>
      <c r="C33" s="177">
        <v>10860</v>
      </c>
      <c r="D33" s="171" t="s">
        <v>3134</v>
      </c>
      <c r="E33" s="171">
        <v>0.69</v>
      </c>
      <c r="F33" s="171">
        <v>1</v>
      </c>
      <c r="G33" s="171" t="s">
        <v>231</v>
      </c>
      <c r="H33" s="171"/>
      <c r="I33" s="171"/>
      <c r="J33" s="171"/>
      <c r="M33" s="171" t="s">
        <v>3135</v>
      </c>
      <c r="N33" s="171">
        <v>60</v>
      </c>
      <c r="O33" s="171">
        <v>5</v>
      </c>
      <c r="P33" s="171">
        <v>-4.1669999999999998</v>
      </c>
      <c r="Q33" s="171">
        <v>-5</v>
      </c>
      <c r="R33" s="171">
        <v>-4.1669999999999998</v>
      </c>
      <c r="S33" s="171">
        <v>0</v>
      </c>
      <c r="T33" s="171">
        <v>0</v>
      </c>
      <c r="U33" s="171">
        <v>0</v>
      </c>
      <c r="V33" s="171">
        <v>0</v>
      </c>
      <c r="W33" s="171">
        <v>0</v>
      </c>
      <c r="X33" s="171">
        <v>0</v>
      </c>
      <c r="Y33" s="171">
        <v>0</v>
      </c>
      <c r="Z33" s="171">
        <v>60</v>
      </c>
      <c r="AA33" s="171">
        <v>0</v>
      </c>
      <c r="AB33" s="171">
        <v>60</v>
      </c>
      <c r="AC33" s="171">
        <v>0</v>
      </c>
      <c r="AD33" s="171">
        <v>0</v>
      </c>
      <c r="AE33" s="171">
        <v>0</v>
      </c>
      <c r="AF33" s="171">
        <v>0</v>
      </c>
      <c r="AG33" s="171">
        <v>0</v>
      </c>
      <c r="AH33" s="171">
        <v>0</v>
      </c>
      <c r="AI33" s="171">
        <v>1</v>
      </c>
      <c r="AJ33" s="178"/>
      <c r="AL33" t="s">
        <v>3069</v>
      </c>
      <c r="AM33" t="s">
        <v>3069</v>
      </c>
      <c r="AN33" t="s">
        <v>3069</v>
      </c>
    </row>
    <row r="34" spans="1:40" x14ac:dyDescent="0.35">
      <c r="A34" t="str">
        <f>mdf_lhfrt510[[#This Row],[Bus]]&amp;mdf_lhfrt510[[#This Row],[ID]]</f>
        <v>108601</v>
      </c>
      <c r="B34" t="s">
        <v>224</v>
      </c>
      <c r="C34" s="174">
        <v>10860</v>
      </c>
      <c r="D34" s="175" t="s">
        <v>6156</v>
      </c>
      <c r="E34" s="175">
        <v>0.69</v>
      </c>
      <c r="F34" s="175">
        <v>1</v>
      </c>
      <c r="G34" s="175">
        <v>10860</v>
      </c>
      <c r="H34" s="175" t="s">
        <v>6157</v>
      </c>
      <c r="I34" s="175">
        <v>2.2999999999999998</v>
      </c>
      <c r="J34" s="175">
        <v>0.69</v>
      </c>
      <c r="K34" s="181" t="s">
        <v>231</v>
      </c>
      <c r="M34" s="175" t="s">
        <v>188</v>
      </c>
      <c r="N34" s="175">
        <v>60</v>
      </c>
      <c r="O34" s="175">
        <v>3</v>
      </c>
      <c r="P34" s="175">
        <v>5</v>
      </c>
      <c r="Q34" s="175">
        <v>-3</v>
      </c>
      <c r="R34" s="175">
        <v>-5</v>
      </c>
      <c r="S34" s="175">
        <v>0</v>
      </c>
      <c r="T34" s="175">
        <v>0</v>
      </c>
      <c r="U34" s="175">
        <v>0</v>
      </c>
      <c r="V34" s="175">
        <v>0</v>
      </c>
      <c r="W34" s="175">
        <v>0</v>
      </c>
      <c r="X34" s="175">
        <v>0</v>
      </c>
      <c r="Y34" s="175">
        <v>60</v>
      </c>
      <c r="Z34" s="175">
        <v>0.1</v>
      </c>
      <c r="AA34" s="175">
        <v>60</v>
      </c>
      <c r="AB34" s="175">
        <v>0.1</v>
      </c>
      <c r="AC34" s="175">
        <v>0</v>
      </c>
      <c r="AD34" s="175">
        <v>0</v>
      </c>
      <c r="AE34" s="175">
        <v>0</v>
      </c>
      <c r="AF34" s="175">
        <v>0</v>
      </c>
      <c r="AG34" s="175">
        <v>0</v>
      </c>
      <c r="AH34" s="175">
        <v>0</v>
      </c>
      <c r="AI34" s="171"/>
      <c r="AJ34" s="178"/>
      <c r="AM34" t="s">
        <v>3069</v>
      </c>
      <c r="AN34" t="s">
        <v>3069</v>
      </c>
    </row>
    <row r="35" spans="1:40" x14ac:dyDescent="0.35">
      <c r="A35" t="str">
        <f>mdf_lhfrt510[[#This Row],[Bus]]&amp;mdf_lhfrt510[[#This Row],[ID]]</f>
        <v>108611</v>
      </c>
      <c r="B35" t="s">
        <v>224</v>
      </c>
      <c r="C35" s="174">
        <v>10861</v>
      </c>
      <c r="D35" s="175" t="s">
        <v>6158</v>
      </c>
      <c r="E35" s="175">
        <v>0.69</v>
      </c>
      <c r="F35" s="175">
        <v>1</v>
      </c>
      <c r="G35" s="175">
        <v>10861</v>
      </c>
      <c r="H35" s="175" t="s">
        <v>6158</v>
      </c>
      <c r="I35" s="175">
        <v>0.69</v>
      </c>
      <c r="J35" s="175" t="s">
        <v>231</v>
      </c>
      <c r="M35" s="175" t="s">
        <v>188</v>
      </c>
      <c r="N35" s="175">
        <v>60</v>
      </c>
      <c r="O35" s="175">
        <v>3</v>
      </c>
      <c r="P35" s="175">
        <v>5</v>
      </c>
      <c r="Q35" s="175">
        <v>-3</v>
      </c>
      <c r="R35" s="175">
        <v>-5</v>
      </c>
      <c r="S35" s="175">
        <v>0</v>
      </c>
      <c r="T35" s="175">
        <v>0</v>
      </c>
      <c r="U35" s="175">
        <v>0</v>
      </c>
      <c r="V35" s="175">
        <v>0</v>
      </c>
      <c r="W35" s="175">
        <v>0</v>
      </c>
      <c r="X35" s="175">
        <v>0</v>
      </c>
      <c r="Y35" s="175">
        <v>60</v>
      </c>
      <c r="Z35" s="175">
        <v>0.1</v>
      </c>
      <c r="AA35" s="175">
        <v>60</v>
      </c>
      <c r="AB35" s="175">
        <v>0.1</v>
      </c>
      <c r="AC35" s="175">
        <v>0</v>
      </c>
      <c r="AD35" s="175">
        <v>0</v>
      </c>
      <c r="AE35" s="175">
        <v>0</v>
      </c>
      <c r="AF35" s="175">
        <v>0</v>
      </c>
      <c r="AG35" s="175">
        <v>0</v>
      </c>
      <c r="AH35" s="175">
        <v>0</v>
      </c>
      <c r="AI35" s="175">
        <v>0</v>
      </c>
      <c r="AJ35" s="176"/>
      <c r="AM35" t="s">
        <v>3069</v>
      </c>
      <c r="AN35" t="s">
        <v>3069</v>
      </c>
    </row>
    <row r="36" spans="1:40" x14ac:dyDescent="0.35">
      <c r="A36" t="str">
        <f>mdf_lhfrt510[[#This Row],[Bus]]&amp;mdf_lhfrt510[[#This Row],[ID]]</f>
        <v>108731</v>
      </c>
      <c r="B36" t="s">
        <v>224</v>
      </c>
      <c r="C36" s="174">
        <v>10873</v>
      </c>
      <c r="D36" s="175" t="s">
        <v>2958</v>
      </c>
      <c r="E36" s="175">
        <v>0.69</v>
      </c>
      <c r="F36" s="175">
        <v>1</v>
      </c>
      <c r="G36" s="175" t="s">
        <v>231</v>
      </c>
      <c r="H36" s="171"/>
      <c r="I36" s="171"/>
      <c r="J36" s="171"/>
      <c r="M36" s="175" t="s">
        <v>188</v>
      </c>
      <c r="N36" s="175">
        <v>60</v>
      </c>
      <c r="O36" s="175">
        <v>-3</v>
      </c>
      <c r="P36" s="175">
        <v>-1.2</v>
      </c>
      <c r="Q36" s="175">
        <v>3</v>
      </c>
      <c r="R36" s="175">
        <v>1.2</v>
      </c>
      <c r="S36" s="175">
        <v>0</v>
      </c>
      <c r="T36" s="175">
        <v>0</v>
      </c>
      <c r="U36" s="175">
        <v>0</v>
      </c>
      <c r="V36" s="175">
        <v>0</v>
      </c>
      <c r="W36" s="175">
        <v>0</v>
      </c>
      <c r="X36" s="175">
        <v>0</v>
      </c>
      <c r="Y36" s="175">
        <v>0.01</v>
      </c>
      <c r="Z36" s="175">
        <v>200</v>
      </c>
      <c r="AA36" s="175">
        <v>0.01</v>
      </c>
      <c r="AB36" s="175">
        <v>200</v>
      </c>
      <c r="AC36" s="175">
        <v>0</v>
      </c>
      <c r="AD36" s="175">
        <v>0</v>
      </c>
      <c r="AE36" s="175">
        <v>0</v>
      </c>
      <c r="AF36" s="175">
        <v>0</v>
      </c>
      <c r="AG36" s="175">
        <v>0</v>
      </c>
      <c r="AH36" s="175">
        <v>0</v>
      </c>
      <c r="AI36" s="175">
        <v>0</v>
      </c>
      <c r="AJ36" s="176"/>
      <c r="AK36" s="181"/>
      <c r="AM36" t="s">
        <v>3069</v>
      </c>
      <c r="AN36" t="s">
        <v>3069</v>
      </c>
    </row>
    <row r="37" spans="1:40" x14ac:dyDescent="0.35">
      <c r="A37" t="str">
        <f>mdf_lhfrt510[[#This Row],[Bus]]&amp;mdf_lhfrt510[[#This Row],[ID]]</f>
        <v>108741</v>
      </c>
      <c r="B37" t="s">
        <v>224</v>
      </c>
      <c r="C37" s="177">
        <v>10874</v>
      </c>
      <c r="D37" s="171" t="s">
        <v>2959</v>
      </c>
      <c r="E37" s="171">
        <v>0.69</v>
      </c>
      <c r="F37" s="171">
        <v>1</v>
      </c>
      <c r="G37" s="171" t="s">
        <v>231</v>
      </c>
      <c r="H37" s="171"/>
      <c r="I37" s="171"/>
      <c r="J37" s="171"/>
      <c r="M37" s="171" t="s">
        <v>188</v>
      </c>
      <c r="N37" s="171">
        <v>60</v>
      </c>
      <c r="O37" s="171">
        <v>-3</v>
      </c>
      <c r="P37" s="171">
        <v>-1.2</v>
      </c>
      <c r="Q37" s="171">
        <v>3</v>
      </c>
      <c r="R37" s="171">
        <v>1.2</v>
      </c>
      <c r="S37" s="171">
        <v>0</v>
      </c>
      <c r="T37" s="171">
        <v>0</v>
      </c>
      <c r="U37" s="171">
        <v>0</v>
      </c>
      <c r="V37" s="171">
        <v>0</v>
      </c>
      <c r="W37" s="171">
        <v>0</v>
      </c>
      <c r="X37" s="171">
        <v>0</v>
      </c>
      <c r="Y37" s="171">
        <v>0.01</v>
      </c>
      <c r="Z37" s="171">
        <v>200</v>
      </c>
      <c r="AA37" s="171">
        <v>0.01</v>
      </c>
      <c r="AB37" s="171">
        <v>200</v>
      </c>
      <c r="AC37" s="171">
        <v>0</v>
      </c>
      <c r="AD37" s="171">
        <v>0</v>
      </c>
      <c r="AE37" s="171">
        <v>0</v>
      </c>
      <c r="AF37" s="171">
        <v>0</v>
      </c>
      <c r="AG37" s="171">
        <v>0</v>
      </c>
      <c r="AH37" s="171">
        <v>0</v>
      </c>
      <c r="AI37" s="171">
        <v>0</v>
      </c>
      <c r="AJ37" s="178"/>
      <c r="AM37" t="s">
        <v>3069</v>
      </c>
      <c r="AN37" t="s">
        <v>3069</v>
      </c>
    </row>
    <row r="38" spans="1:40" x14ac:dyDescent="0.35">
      <c r="A38" t="str">
        <f>mdf_lhfrt510[[#This Row],[Bus]]&amp;mdf_lhfrt510[[#This Row],[ID]]</f>
        <v>108781</v>
      </c>
      <c r="B38" t="s">
        <v>224</v>
      </c>
      <c r="C38" s="174">
        <v>10878</v>
      </c>
      <c r="D38" s="175" t="s">
        <v>2960</v>
      </c>
      <c r="E38" s="175">
        <v>0.69</v>
      </c>
      <c r="F38" s="175">
        <v>1</v>
      </c>
      <c r="G38" s="175" t="s">
        <v>231</v>
      </c>
      <c r="H38" s="171"/>
      <c r="I38" s="171"/>
      <c r="J38" s="171"/>
      <c r="M38" s="175" t="s">
        <v>188</v>
      </c>
      <c r="N38" s="175">
        <v>60</v>
      </c>
      <c r="O38" s="175">
        <v>-3</v>
      </c>
      <c r="P38" s="175">
        <v>-1.2</v>
      </c>
      <c r="Q38" s="175">
        <v>3</v>
      </c>
      <c r="R38" s="175">
        <v>1.2</v>
      </c>
      <c r="S38" s="175">
        <v>0</v>
      </c>
      <c r="T38" s="175">
        <v>0</v>
      </c>
      <c r="U38" s="175">
        <v>0</v>
      </c>
      <c r="V38" s="175">
        <v>0</v>
      </c>
      <c r="W38" s="175">
        <v>0</v>
      </c>
      <c r="X38" s="175">
        <v>0</v>
      </c>
      <c r="Y38" s="175">
        <v>0.01</v>
      </c>
      <c r="Z38" s="175">
        <v>200</v>
      </c>
      <c r="AA38" s="175">
        <v>0.01</v>
      </c>
      <c r="AB38" s="175">
        <v>200</v>
      </c>
      <c r="AC38" s="175">
        <v>0</v>
      </c>
      <c r="AD38" s="175">
        <v>0</v>
      </c>
      <c r="AE38" s="175">
        <v>0</v>
      </c>
      <c r="AF38" s="175">
        <v>0</v>
      </c>
      <c r="AG38" s="175">
        <v>0</v>
      </c>
      <c r="AH38" s="175">
        <v>0</v>
      </c>
      <c r="AI38" s="175">
        <v>0</v>
      </c>
      <c r="AJ38" s="176"/>
      <c r="AK38" s="181"/>
      <c r="AM38" t="s">
        <v>3069</v>
      </c>
      <c r="AN38" t="s">
        <v>3069</v>
      </c>
    </row>
    <row r="39" spans="1:40" x14ac:dyDescent="0.35">
      <c r="A39" t="str">
        <f>mdf_lhfrt510[[#This Row],[Bus]]&amp;mdf_lhfrt510[[#This Row],[ID]]</f>
        <v>108791</v>
      </c>
      <c r="B39" t="s">
        <v>224</v>
      </c>
      <c r="C39" s="177">
        <v>10879</v>
      </c>
      <c r="D39" s="171" t="s">
        <v>2961</v>
      </c>
      <c r="E39" s="171">
        <v>0.69</v>
      </c>
      <c r="F39" s="171">
        <v>1</v>
      </c>
      <c r="G39" s="171" t="s">
        <v>231</v>
      </c>
      <c r="H39" s="171"/>
      <c r="I39" s="171"/>
      <c r="J39" s="171"/>
      <c r="M39" s="171" t="s">
        <v>188</v>
      </c>
      <c r="N39" s="171">
        <v>60</v>
      </c>
      <c r="O39" s="171">
        <v>-3</v>
      </c>
      <c r="P39" s="171">
        <v>-1.2</v>
      </c>
      <c r="Q39" s="171">
        <v>3</v>
      </c>
      <c r="R39" s="171">
        <v>1.2</v>
      </c>
      <c r="S39" s="171">
        <v>0</v>
      </c>
      <c r="T39" s="171">
        <v>0</v>
      </c>
      <c r="U39" s="171">
        <v>0</v>
      </c>
      <c r="V39" s="171">
        <v>0</v>
      </c>
      <c r="W39" s="171">
        <v>0</v>
      </c>
      <c r="X39" s="171">
        <v>0</v>
      </c>
      <c r="Y39" s="171">
        <v>0.01</v>
      </c>
      <c r="Z39" s="171">
        <v>200</v>
      </c>
      <c r="AA39" s="171">
        <v>0.01</v>
      </c>
      <c r="AB39" s="171">
        <v>200</v>
      </c>
      <c r="AC39" s="171">
        <v>0</v>
      </c>
      <c r="AD39" s="171">
        <v>0</v>
      </c>
      <c r="AE39" s="171">
        <v>0</v>
      </c>
      <c r="AF39" s="171">
        <v>0</v>
      </c>
      <c r="AG39" s="171">
        <v>0</v>
      </c>
      <c r="AH39" s="171">
        <v>0</v>
      </c>
      <c r="AI39" s="171">
        <v>0</v>
      </c>
      <c r="AJ39" s="178"/>
      <c r="AM39" t="s">
        <v>3069</v>
      </c>
      <c r="AN39" t="s">
        <v>3069</v>
      </c>
    </row>
    <row r="40" spans="1:40" x14ac:dyDescent="0.35">
      <c r="A40" t="str">
        <f>mdf_lhfrt510[[#This Row],[Bus]]&amp;mdf_lhfrt510[[#This Row],[ID]]</f>
        <v xml:space="preserve">10883PV </v>
      </c>
      <c r="B40" t="s">
        <v>224</v>
      </c>
      <c r="C40" s="174">
        <v>10883</v>
      </c>
      <c r="D40" s="175" t="s">
        <v>6159</v>
      </c>
      <c r="E40" s="175">
        <v>0.6</v>
      </c>
      <c r="F40" s="175" t="s">
        <v>6160</v>
      </c>
      <c r="G40" s="175" t="s">
        <v>231</v>
      </c>
      <c r="H40" s="171"/>
      <c r="I40" s="171"/>
      <c r="J40" s="171"/>
      <c r="M40" s="175" t="s">
        <v>188</v>
      </c>
      <c r="N40" s="175">
        <v>60</v>
      </c>
      <c r="O40" s="175">
        <v>0.6</v>
      </c>
      <c r="P40" s="175">
        <v>1.6</v>
      </c>
      <c r="Q40" s="175">
        <v>1.7</v>
      </c>
      <c r="R40" s="175">
        <v>-0.6</v>
      </c>
      <c r="S40" s="175">
        <v>-1.6</v>
      </c>
      <c r="T40" s="175">
        <v>-2.2000000000000002</v>
      </c>
      <c r="U40" s="175">
        <v>-2.7</v>
      </c>
      <c r="V40" s="175">
        <v>-3</v>
      </c>
      <c r="W40" s="175">
        <v>0</v>
      </c>
      <c r="X40" s="175">
        <v>0</v>
      </c>
      <c r="Y40" s="175">
        <v>180</v>
      </c>
      <c r="Z40" s="175">
        <v>30</v>
      </c>
      <c r="AA40" s="175">
        <v>0</v>
      </c>
      <c r="AB40" s="175">
        <v>180</v>
      </c>
      <c r="AC40" s="175">
        <v>30</v>
      </c>
      <c r="AD40" s="175">
        <v>7.5</v>
      </c>
      <c r="AE40" s="175">
        <v>0.75</v>
      </c>
      <c r="AF40" s="175">
        <v>0</v>
      </c>
      <c r="AG40" s="175">
        <v>0</v>
      </c>
      <c r="AH40" s="175">
        <v>0</v>
      </c>
      <c r="AI40" s="175">
        <v>0</v>
      </c>
      <c r="AJ40" s="176"/>
      <c r="AK40" s="181"/>
      <c r="AM40" t="s">
        <v>3069</v>
      </c>
      <c r="AN40" t="s">
        <v>3069</v>
      </c>
    </row>
    <row r="41" spans="1:40" x14ac:dyDescent="0.35">
      <c r="A41" t="str">
        <f>mdf_lhfrt510[[#This Row],[Bus]]&amp;mdf_lhfrt510[[#This Row],[ID]]</f>
        <v>108841</v>
      </c>
      <c r="B41" t="s">
        <v>224</v>
      </c>
      <c r="C41" s="177">
        <v>10884</v>
      </c>
      <c r="D41" s="171" t="s">
        <v>6157</v>
      </c>
      <c r="E41" s="171">
        <v>0.69</v>
      </c>
      <c r="F41" s="171">
        <v>1</v>
      </c>
      <c r="G41" s="171">
        <v>10884</v>
      </c>
      <c r="H41" s="171" t="s">
        <v>6157</v>
      </c>
      <c r="I41" s="171">
        <v>0.69</v>
      </c>
      <c r="J41" s="171" t="s">
        <v>231</v>
      </c>
      <c r="M41" s="171" t="s">
        <v>188</v>
      </c>
      <c r="N41" s="171">
        <v>60</v>
      </c>
      <c r="O41" s="171">
        <v>3</v>
      </c>
      <c r="P41" s="171">
        <v>5</v>
      </c>
      <c r="Q41" s="171">
        <v>-3</v>
      </c>
      <c r="R41" s="171">
        <v>-5</v>
      </c>
      <c r="S41" s="171">
        <v>0</v>
      </c>
      <c r="T41" s="171">
        <v>0</v>
      </c>
      <c r="U41" s="171">
        <v>0</v>
      </c>
      <c r="V41" s="171">
        <v>0</v>
      </c>
      <c r="W41" s="171">
        <v>0</v>
      </c>
      <c r="X41" s="171">
        <v>0</v>
      </c>
      <c r="Y41" s="171">
        <v>60</v>
      </c>
      <c r="Z41" s="171">
        <v>0.1</v>
      </c>
      <c r="AA41" s="171">
        <v>60</v>
      </c>
      <c r="AB41" s="171">
        <v>0.1</v>
      </c>
      <c r="AC41" s="171">
        <v>0</v>
      </c>
      <c r="AD41" s="171">
        <v>0</v>
      </c>
      <c r="AE41" s="171">
        <v>0</v>
      </c>
      <c r="AF41" s="171">
        <v>0</v>
      </c>
      <c r="AG41" s="171">
        <v>0</v>
      </c>
      <c r="AH41" s="171">
        <v>0</v>
      </c>
      <c r="AI41" s="171">
        <v>0</v>
      </c>
      <c r="AJ41" s="178"/>
      <c r="AM41" t="s">
        <v>3069</v>
      </c>
      <c r="AN41" t="s">
        <v>3069</v>
      </c>
    </row>
    <row r="42" spans="1:40" x14ac:dyDescent="0.35">
      <c r="A42" t="str">
        <f>mdf_lhfrt510[[#This Row],[Bus]]&amp;mdf_lhfrt510[[#This Row],[ID]]</f>
        <v>108891</v>
      </c>
      <c r="B42" t="s">
        <v>224</v>
      </c>
      <c r="C42" s="174">
        <v>10889</v>
      </c>
      <c r="D42" s="175" t="s">
        <v>6161</v>
      </c>
      <c r="E42" s="175">
        <v>0.69</v>
      </c>
      <c r="F42" s="175">
        <v>1</v>
      </c>
      <c r="G42" s="175">
        <v>10889</v>
      </c>
      <c r="H42" s="175" t="s">
        <v>6162</v>
      </c>
      <c r="I42" s="175">
        <v>0.69</v>
      </c>
      <c r="J42" s="175" t="s">
        <v>231</v>
      </c>
      <c r="M42" s="175" t="s">
        <v>188</v>
      </c>
      <c r="N42" s="175">
        <v>60</v>
      </c>
      <c r="O42" s="175">
        <v>3</v>
      </c>
      <c r="P42" s="175">
        <v>5</v>
      </c>
      <c r="Q42" s="175">
        <v>-3</v>
      </c>
      <c r="R42" s="175">
        <v>-5</v>
      </c>
      <c r="S42" s="175">
        <v>0</v>
      </c>
      <c r="T42" s="175">
        <v>0</v>
      </c>
      <c r="U42" s="175">
        <v>0</v>
      </c>
      <c r="V42" s="175">
        <v>0</v>
      </c>
      <c r="W42" s="175">
        <v>0</v>
      </c>
      <c r="X42" s="175">
        <v>0</v>
      </c>
      <c r="Y42" s="175">
        <v>60</v>
      </c>
      <c r="Z42" s="175">
        <v>0.1</v>
      </c>
      <c r="AA42" s="175">
        <v>60</v>
      </c>
      <c r="AB42" s="175">
        <v>0.1</v>
      </c>
      <c r="AC42" s="175">
        <v>0</v>
      </c>
      <c r="AD42" s="175">
        <v>0</v>
      </c>
      <c r="AE42" s="175">
        <v>0</v>
      </c>
      <c r="AF42" s="175">
        <v>0</v>
      </c>
      <c r="AG42" s="175">
        <v>0</v>
      </c>
      <c r="AH42" s="175">
        <v>0</v>
      </c>
      <c r="AI42" s="175">
        <v>0</v>
      </c>
      <c r="AJ42" s="176"/>
      <c r="AM42" t="s">
        <v>3069</v>
      </c>
      <c r="AN42" t="s">
        <v>3069</v>
      </c>
    </row>
    <row r="43" spans="1:40" x14ac:dyDescent="0.35">
      <c r="A43" t="str">
        <f>mdf_lhfrt510[[#This Row],[Bus]]&amp;mdf_lhfrt510[[#This Row],[ID]]</f>
        <v>108921</v>
      </c>
      <c r="B43" t="s">
        <v>224</v>
      </c>
      <c r="C43" s="177">
        <v>10892</v>
      </c>
      <c r="D43" s="171" t="s">
        <v>6163</v>
      </c>
      <c r="E43" s="171">
        <v>0.69</v>
      </c>
      <c r="F43" s="171">
        <v>1</v>
      </c>
      <c r="G43" s="171">
        <v>10892</v>
      </c>
      <c r="H43" s="171" t="s">
        <v>6162</v>
      </c>
      <c r="I43" s="171">
        <v>2.2999999999999998</v>
      </c>
      <c r="J43" s="171">
        <v>0.69</v>
      </c>
      <c r="K43" t="s">
        <v>231</v>
      </c>
      <c r="M43" s="171" t="s">
        <v>188</v>
      </c>
      <c r="N43" s="171">
        <v>60</v>
      </c>
      <c r="O43" s="171">
        <v>3</v>
      </c>
      <c r="P43" s="171">
        <v>5</v>
      </c>
      <c r="Q43" s="171">
        <v>-3</v>
      </c>
      <c r="R43" s="171">
        <v>-5</v>
      </c>
      <c r="S43" s="171">
        <v>0</v>
      </c>
      <c r="T43" s="171">
        <v>0</v>
      </c>
      <c r="U43" s="171">
        <v>0</v>
      </c>
      <c r="V43" s="171">
        <v>0</v>
      </c>
      <c r="W43" s="171">
        <v>0</v>
      </c>
      <c r="X43" s="171">
        <v>0</v>
      </c>
      <c r="Y43" s="171">
        <v>60</v>
      </c>
      <c r="Z43" s="171">
        <v>0.1</v>
      </c>
      <c r="AA43" s="171">
        <v>60</v>
      </c>
      <c r="AB43" s="171">
        <v>0.1</v>
      </c>
      <c r="AC43" s="171">
        <v>0</v>
      </c>
      <c r="AD43" s="171">
        <v>0</v>
      </c>
      <c r="AE43" s="171">
        <v>0</v>
      </c>
      <c r="AF43" s="171">
        <v>0</v>
      </c>
      <c r="AG43" s="171">
        <v>0</v>
      </c>
      <c r="AH43" s="171">
        <v>0</v>
      </c>
      <c r="AI43" s="171"/>
      <c r="AJ43" s="178"/>
      <c r="AM43" t="s">
        <v>3069</v>
      </c>
      <c r="AN43" t="s">
        <v>3069</v>
      </c>
    </row>
    <row r="44" spans="1:40" x14ac:dyDescent="0.35">
      <c r="A44" t="str">
        <f>mdf_lhfrt510[[#This Row],[Bus]]&amp;mdf_lhfrt510[[#This Row],[ID]]</f>
        <v>108941</v>
      </c>
      <c r="B44" t="s">
        <v>224</v>
      </c>
      <c r="C44" s="174">
        <v>10894</v>
      </c>
      <c r="D44" s="175" t="s">
        <v>6164</v>
      </c>
      <c r="E44" s="175">
        <v>0.69</v>
      </c>
      <c r="F44" s="175">
        <v>1</v>
      </c>
      <c r="G44" s="175">
        <v>10894</v>
      </c>
      <c r="H44" s="175" t="s">
        <v>6162</v>
      </c>
      <c r="I44" s="175">
        <v>2.2999999999999998</v>
      </c>
      <c r="J44" s="175">
        <v>0.69</v>
      </c>
      <c r="K44" s="181" t="s">
        <v>231</v>
      </c>
      <c r="M44" s="175" t="s">
        <v>188</v>
      </c>
      <c r="N44" s="175">
        <v>60</v>
      </c>
      <c r="O44" s="175">
        <v>3</v>
      </c>
      <c r="P44" s="175">
        <v>5</v>
      </c>
      <c r="Q44" s="175">
        <v>-3</v>
      </c>
      <c r="R44" s="175">
        <v>-5</v>
      </c>
      <c r="S44" s="175">
        <v>0</v>
      </c>
      <c r="T44" s="175">
        <v>0</v>
      </c>
      <c r="U44" s="175">
        <v>0</v>
      </c>
      <c r="V44" s="175">
        <v>0</v>
      </c>
      <c r="W44" s="175">
        <v>0</v>
      </c>
      <c r="X44" s="175">
        <v>0</v>
      </c>
      <c r="Y44" s="175">
        <v>60</v>
      </c>
      <c r="Z44" s="175">
        <v>0.1</v>
      </c>
      <c r="AA44" s="175">
        <v>60</v>
      </c>
      <c r="AB44" s="175">
        <v>0.1</v>
      </c>
      <c r="AC44" s="175">
        <v>0</v>
      </c>
      <c r="AD44" s="175">
        <v>0</v>
      </c>
      <c r="AE44" s="175">
        <v>0</v>
      </c>
      <c r="AF44" s="175">
        <v>0</v>
      </c>
      <c r="AG44" s="175">
        <v>0</v>
      </c>
      <c r="AH44" s="175">
        <v>0</v>
      </c>
      <c r="AI44" s="171"/>
      <c r="AJ44" s="178"/>
      <c r="AM44" t="s">
        <v>3069</v>
      </c>
      <c r="AN44" t="s">
        <v>3069</v>
      </c>
    </row>
    <row r="45" spans="1:40" x14ac:dyDescent="0.35">
      <c r="A45" t="str">
        <f>mdf_lhfrt510[[#This Row],[Bus]]&amp;mdf_lhfrt510[[#This Row],[ID]]</f>
        <v>108951</v>
      </c>
      <c r="B45" t="s">
        <v>224</v>
      </c>
      <c r="C45" s="177">
        <v>10895</v>
      </c>
      <c r="D45" s="171" t="s">
        <v>6162</v>
      </c>
      <c r="E45" s="171">
        <v>0.69</v>
      </c>
      <c r="F45" s="171">
        <v>1</v>
      </c>
      <c r="G45" s="171">
        <v>10895</v>
      </c>
      <c r="H45" s="171" t="s">
        <v>6162</v>
      </c>
      <c r="I45" s="171">
        <v>0.69</v>
      </c>
      <c r="J45" s="171" t="s">
        <v>231</v>
      </c>
      <c r="M45" s="171" t="s">
        <v>188</v>
      </c>
      <c r="N45" s="171">
        <v>60</v>
      </c>
      <c r="O45" s="171">
        <v>3</v>
      </c>
      <c r="P45" s="171">
        <v>5</v>
      </c>
      <c r="Q45" s="171">
        <v>-3</v>
      </c>
      <c r="R45" s="171">
        <v>-5</v>
      </c>
      <c r="S45" s="171">
        <v>0</v>
      </c>
      <c r="T45" s="171">
        <v>0</v>
      </c>
      <c r="U45" s="171">
        <v>0</v>
      </c>
      <c r="V45" s="171">
        <v>0</v>
      </c>
      <c r="W45" s="171">
        <v>0</v>
      </c>
      <c r="X45" s="171">
        <v>0</v>
      </c>
      <c r="Y45" s="171">
        <v>60</v>
      </c>
      <c r="Z45" s="171">
        <v>0.1</v>
      </c>
      <c r="AA45" s="171">
        <v>60</v>
      </c>
      <c r="AB45" s="171">
        <v>0.1</v>
      </c>
      <c r="AC45" s="171">
        <v>0</v>
      </c>
      <c r="AD45" s="171">
        <v>0</v>
      </c>
      <c r="AE45" s="171">
        <v>0</v>
      </c>
      <c r="AF45" s="171">
        <v>0</v>
      </c>
      <c r="AG45" s="171">
        <v>0</v>
      </c>
      <c r="AH45" s="171">
        <v>0</v>
      </c>
      <c r="AI45" s="171">
        <v>0</v>
      </c>
      <c r="AJ45" s="178"/>
      <c r="AM45" t="s">
        <v>3069</v>
      </c>
      <c r="AN45" t="s">
        <v>3069</v>
      </c>
    </row>
    <row r="46" spans="1:40" x14ac:dyDescent="0.35">
      <c r="A46" t="str">
        <f>mdf_lhfrt510[[#This Row],[Bus]]&amp;mdf_lhfrt510[[#This Row],[ID]]</f>
        <v>108981</v>
      </c>
      <c r="B46" t="s">
        <v>224</v>
      </c>
      <c r="C46" s="177">
        <v>10898</v>
      </c>
      <c r="D46" s="171" t="s">
        <v>6165</v>
      </c>
      <c r="E46" s="171">
        <v>0.69</v>
      </c>
      <c r="F46" s="171">
        <v>1</v>
      </c>
      <c r="G46" s="171">
        <v>10898</v>
      </c>
      <c r="H46" s="171" t="s">
        <v>6157</v>
      </c>
      <c r="I46" s="171">
        <v>2.2999999999999998</v>
      </c>
      <c r="J46" s="171">
        <v>0.69</v>
      </c>
      <c r="K46" t="s">
        <v>231</v>
      </c>
      <c r="M46" s="171" t="s">
        <v>188</v>
      </c>
      <c r="N46" s="171">
        <v>60</v>
      </c>
      <c r="O46" s="171">
        <v>3</v>
      </c>
      <c r="P46" s="171">
        <v>5</v>
      </c>
      <c r="Q46" s="171">
        <v>-3</v>
      </c>
      <c r="R46" s="171">
        <v>-5</v>
      </c>
      <c r="S46" s="171">
        <v>0</v>
      </c>
      <c r="T46" s="171">
        <v>0</v>
      </c>
      <c r="U46" s="171">
        <v>0</v>
      </c>
      <c r="V46" s="171">
        <v>0</v>
      </c>
      <c r="W46" s="171">
        <v>0</v>
      </c>
      <c r="X46" s="171">
        <v>0</v>
      </c>
      <c r="Y46" s="171">
        <v>60</v>
      </c>
      <c r="Z46" s="171">
        <v>0.1</v>
      </c>
      <c r="AA46" s="171">
        <v>60</v>
      </c>
      <c r="AB46" s="171">
        <v>0.1</v>
      </c>
      <c r="AC46" s="171">
        <v>0</v>
      </c>
      <c r="AD46" s="171">
        <v>0</v>
      </c>
      <c r="AE46" s="171">
        <v>0</v>
      </c>
      <c r="AF46" s="171">
        <v>0</v>
      </c>
      <c r="AG46" s="171">
        <v>0</v>
      </c>
      <c r="AH46" s="171">
        <v>0</v>
      </c>
      <c r="AI46" s="171"/>
      <c r="AJ46" s="178"/>
      <c r="AM46" t="s">
        <v>3069</v>
      </c>
      <c r="AN46" t="s">
        <v>3069</v>
      </c>
    </row>
    <row r="47" spans="1:40" x14ac:dyDescent="0.35">
      <c r="A47" t="str">
        <f>mdf_lhfrt510[[#This Row],[Bus]]&amp;mdf_lhfrt510[[#This Row],[ID]]</f>
        <v>109011</v>
      </c>
      <c r="B47" t="s">
        <v>224</v>
      </c>
      <c r="C47" s="177">
        <v>10901</v>
      </c>
      <c r="D47" s="171" t="s">
        <v>3806</v>
      </c>
      <c r="E47" s="171">
        <v>0.69</v>
      </c>
      <c r="F47" s="171">
        <v>1</v>
      </c>
      <c r="G47" s="171">
        <v>10116</v>
      </c>
      <c r="H47" s="171" t="s">
        <v>6166</v>
      </c>
      <c r="I47" s="171">
        <v>345</v>
      </c>
      <c r="J47" s="171" t="s">
        <v>231</v>
      </c>
      <c r="M47" s="171" t="s">
        <v>188</v>
      </c>
      <c r="N47" s="171">
        <v>60</v>
      </c>
      <c r="O47" s="171">
        <v>0.6</v>
      </c>
      <c r="P47" s="171">
        <v>1.6</v>
      </c>
      <c r="Q47" s="171">
        <v>1.7</v>
      </c>
      <c r="R47" s="171">
        <v>-0.6</v>
      </c>
      <c r="S47" s="171">
        <v>-1.6</v>
      </c>
      <c r="T47" s="171">
        <v>-2.2000000000000002</v>
      </c>
      <c r="U47" s="171">
        <v>-2.7</v>
      </c>
      <c r="V47" s="171">
        <v>-3</v>
      </c>
      <c r="W47" s="171">
        <v>0</v>
      </c>
      <c r="X47" s="171">
        <v>0</v>
      </c>
      <c r="Y47" s="171">
        <v>180</v>
      </c>
      <c r="Z47" s="171">
        <v>30</v>
      </c>
      <c r="AA47" s="171">
        <v>0.1</v>
      </c>
      <c r="AB47" s="171">
        <v>180</v>
      </c>
      <c r="AC47" s="171">
        <v>30</v>
      </c>
      <c r="AD47" s="171">
        <v>7.5</v>
      </c>
      <c r="AE47" s="171">
        <v>0.75</v>
      </c>
      <c r="AF47" s="171">
        <v>0.1</v>
      </c>
      <c r="AG47" s="171">
        <v>8.3339999999999994E-3</v>
      </c>
      <c r="AH47" s="171">
        <v>8.3339999999999994E-3</v>
      </c>
      <c r="AI47" s="171">
        <v>1</v>
      </c>
      <c r="AJ47" s="178"/>
      <c r="AM47" t="s">
        <v>3069</v>
      </c>
      <c r="AN47" t="s">
        <v>3069</v>
      </c>
    </row>
    <row r="48" spans="1:40" x14ac:dyDescent="0.35">
      <c r="A48" t="str">
        <f>mdf_lhfrt510[[#This Row],[Bus]]&amp;mdf_lhfrt510[[#This Row],[ID]]</f>
        <v>109031</v>
      </c>
      <c r="B48" t="s">
        <v>224</v>
      </c>
      <c r="C48" s="177">
        <v>10903</v>
      </c>
      <c r="D48" s="171" t="s">
        <v>6167</v>
      </c>
      <c r="E48" s="171">
        <v>18</v>
      </c>
      <c r="F48" s="171">
        <v>1</v>
      </c>
      <c r="G48" s="171"/>
      <c r="H48" s="171"/>
      <c r="I48" s="171"/>
      <c r="J48" s="171"/>
      <c r="M48" s="171" t="s">
        <v>188</v>
      </c>
      <c r="N48" s="171">
        <v>60</v>
      </c>
      <c r="O48" s="171">
        <v>-3</v>
      </c>
      <c r="P48" s="171">
        <v>0</v>
      </c>
      <c r="Q48" s="171">
        <v>0</v>
      </c>
      <c r="R48" s="171">
        <v>0</v>
      </c>
      <c r="S48" s="171">
        <v>0</v>
      </c>
      <c r="T48" s="171">
        <v>0</v>
      </c>
      <c r="U48" s="171">
        <v>0</v>
      </c>
      <c r="V48" s="171">
        <v>0</v>
      </c>
      <c r="W48" s="171">
        <v>0</v>
      </c>
      <c r="X48" s="171">
        <v>0</v>
      </c>
      <c r="Y48" s="171">
        <v>0.1</v>
      </c>
      <c r="Z48" s="171">
        <v>0</v>
      </c>
      <c r="AA48" s="171">
        <v>0</v>
      </c>
      <c r="AB48" s="171">
        <v>0</v>
      </c>
      <c r="AC48" s="171">
        <v>0</v>
      </c>
      <c r="AD48" s="171">
        <v>0</v>
      </c>
      <c r="AE48" s="171">
        <v>0</v>
      </c>
      <c r="AF48" s="171">
        <v>0</v>
      </c>
      <c r="AG48" s="171">
        <v>0</v>
      </c>
      <c r="AH48" s="171">
        <v>0</v>
      </c>
      <c r="AI48" s="178">
        <v>0</v>
      </c>
      <c r="AM48" t="s">
        <v>3069</v>
      </c>
      <c r="AN48" t="s">
        <v>3069</v>
      </c>
    </row>
    <row r="49" spans="1:40" x14ac:dyDescent="0.35">
      <c r="A49" t="str">
        <f>mdf_lhfrt510[[#This Row],[Bus]]&amp;mdf_lhfrt510[[#This Row],[ID]]</f>
        <v>109091</v>
      </c>
      <c r="B49" t="s">
        <v>224</v>
      </c>
      <c r="C49" s="174">
        <v>10909</v>
      </c>
      <c r="D49" s="175" t="s">
        <v>6168</v>
      </c>
      <c r="E49" s="175">
        <v>0.69</v>
      </c>
      <c r="F49" s="175">
        <v>1</v>
      </c>
      <c r="G49" s="175" t="s">
        <v>231</v>
      </c>
      <c r="H49" s="171"/>
      <c r="I49" s="171"/>
      <c r="J49" s="171"/>
      <c r="M49" s="175" t="s">
        <v>188</v>
      </c>
      <c r="N49" s="175">
        <v>60</v>
      </c>
      <c r="O49" s="175">
        <v>-3</v>
      </c>
      <c r="P49" s="175">
        <v>-2.7</v>
      </c>
      <c r="Q49" s="175">
        <v>-2.2000000000000002</v>
      </c>
      <c r="R49" s="175">
        <v>-1.6</v>
      </c>
      <c r="S49" s="175">
        <v>-0.6</v>
      </c>
      <c r="T49" s="175">
        <v>0.6</v>
      </c>
      <c r="U49" s="175">
        <v>1.6</v>
      </c>
      <c r="V49" s="175">
        <v>0</v>
      </c>
      <c r="W49" s="175">
        <v>0</v>
      </c>
      <c r="X49" s="175">
        <v>0</v>
      </c>
      <c r="Y49" s="175">
        <v>0</v>
      </c>
      <c r="Z49" s="175">
        <v>0.75</v>
      </c>
      <c r="AA49" s="175">
        <v>7.5</v>
      </c>
      <c r="AB49" s="175">
        <v>30</v>
      </c>
      <c r="AC49" s="175">
        <v>180</v>
      </c>
      <c r="AD49" s="175">
        <v>180</v>
      </c>
      <c r="AE49" s="175">
        <v>30</v>
      </c>
      <c r="AF49" s="175">
        <v>0</v>
      </c>
      <c r="AG49" s="175">
        <v>0</v>
      </c>
      <c r="AH49" s="175">
        <v>0</v>
      </c>
      <c r="AI49" s="175">
        <v>0</v>
      </c>
      <c r="AJ49" s="176"/>
      <c r="AK49" s="181"/>
      <c r="AM49" t="s">
        <v>3069</v>
      </c>
      <c r="AN49" t="s">
        <v>3069</v>
      </c>
    </row>
    <row r="50" spans="1:40" x14ac:dyDescent="0.35">
      <c r="A50" t="str">
        <f>mdf_lhfrt510[[#This Row],[Bus]]&amp;mdf_lhfrt510[[#This Row],[ID]]</f>
        <v>109121</v>
      </c>
      <c r="B50" t="s">
        <v>224</v>
      </c>
      <c r="C50" s="174">
        <v>10912</v>
      </c>
      <c r="D50" s="175" t="s">
        <v>6169</v>
      </c>
      <c r="E50" s="175">
        <v>0.69</v>
      </c>
      <c r="F50" s="175">
        <v>1</v>
      </c>
      <c r="G50" s="175">
        <v>10116</v>
      </c>
      <c r="H50" s="175" t="s">
        <v>6166</v>
      </c>
      <c r="I50" s="175">
        <v>345</v>
      </c>
      <c r="J50" s="175" t="s">
        <v>231</v>
      </c>
      <c r="M50" s="175" t="s">
        <v>188</v>
      </c>
      <c r="N50" s="175">
        <v>60</v>
      </c>
      <c r="O50" s="175">
        <v>0.6</v>
      </c>
      <c r="P50" s="175">
        <v>1.6</v>
      </c>
      <c r="Q50" s="175">
        <v>1.7</v>
      </c>
      <c r="R50" s="175">
        <v>-0.6</v>
      </c>
      <c r="S50" s="175">
        <v>-1.6</v>
      </c>
      <c r="T50" s="175">
        <v>-2.2000000000000002</v>
      </c>
      <c r="U50" s="175">
        <v>-2.7</v>
      </c>
      <c r="V50" s="175">
        <v>-3</v>
      </c>
      <c r="W50" s="175">
        <v>0</v>
      </c>
      <c r="X50" s="175">
        <v>0</v>
      </c>
      <c r="Y50" s="175">
        <v>180</v>
      </c>
      <c r="Z50" s="175">
        <v>30</v>
      </c>
      <c r="AA50" s="175">
        <v>0.1</v>
      </c>
      <c r="AB50" s="175">
        <v>180</v>
      </c>
      <c r="AC50" s="175">
        <v>30</v>
      </c>
      <c r="AD50" s="175">
        <v>7.5</v>
      </c>
      <c r="AE50" s="175">
        <v>0.75</v>
      </c>
      <c r="AF50" s="175">
        <v>0.1</v>
      </c>
      <c r="AG50" s="175">
        <v>8.3339999999999994E-3</v>
      </c>
      <c r="AH50" s="175">
        <v>8.3339999999999994E-3</v>
      </c>
      <c r="AI50" s="175">
        <v>1</v>
      </c>
      <c r="AJ50" s="176"/>
      <c r="AM50" t="s">
        <v>3069</v>
      </c>
      <c r="AN50" t="s">
        <v>3069</v>
      </c>
    </row>
    <row r="51" spans="1:40" x14ac:dyDescent="0.35">
      <c r="A51" t="str">
        <f>mdf_lhfrt510[[#This Row],[Bus]]&amp;mdf_lhfrt510[[#This Row],[ID]]</f>
        <v>109161</v>
      </c>
      <c r="B51" t="s">
        <v>224</v>
      </c>
      <c r="C51" s="177">
        <v>10916</v>
      </c>
      <c r="D51" s="171" t="s">
        <v>6170</v>
      </c>
      <c r="E51" s="171">
        <v>0.69</v>
      </c>
      <c r="F51" s="171">
        <v>1</v>
      </c>
      <c r="G51" s="171">
        <v>10116</v>
      </c>
      <c r="H51" s="171" t="s">
        <v>6166</v>
      </c>
      <c r="I51" s="171">
        <v>345</v>
      </c>
      <c r="J51" s="171" t="s">
        <v>231</v>
      </c>
      <c r="M51" s="171" t="s">
        <v>188</v>
      </c>
      <c r="N51" s="171">
        <v>60</v>
      </c>
      <c r="O51" s="171">
        <v>0.6</v>
      </c>
      <c r="P51" s="171">
        <v>1.6</v>
      </c>
      <c r="Q51" s="171">
        <v>1.7</v>
      </c>
      <c r="R51" s="171">
        <v>-0.6</v>
      </c>
      <c r="S51" s="171">
        <v>-1.6</v>
      </c>
      <c r="T51" s="171">
        <v>-2.2000000000000002</v>
      </c>
      <c r="U51" s="171">
        <v>-2.7</v>
      </c>
      <c r="V51" s="171">
        <v>-3</v>
      </c>
      <c r="W51" s="171">
        <v>0</v>
      </c>
      <c r="X51" s="171">
        <v>0</v>
      </c>
      <c r="Y51" s="171">
        <v>180</v>
      </c>
      <c r="Z51" s="171">
        <v>30</v>
      </c>
      <c r="AA51" s="171">
        <v>0.1</v>
      </c>
      <c r="AB51" s="171">
        <v>180</v>
      </c>
      <c r="AC51" s="171">
        <v>30</v>
      </c>
      <c r="AD51" s="171">
        <v>7.5</v>
      </c>
      <c r="AE51" s="171">
        <v>0.75</v>
      </c>
      <c r="AF51" s="171">
        <v>0.1</v>
      </c>
      <c r="AG51" s="171">
        <v>8.3339999999999994E-3</v>
      </c>
      <c r="AH51" s="171">
        <v>8.3339999999999994E-3</v>
      </c>
      <c r="AI51" s="171">
        <v>1</v>
      </c>
      <c r="AJ51" s="178"/>
      <c r="AM51" t="s">
        <v>3069</v>
      </c>
      <c r="AN51" t="s">
        <v>3069</v>
      </c>
    </row>
    <row r="52" spans="1:40" x14ac:dyDescent="0.35">
      <c r="A52" t="str">
        <f>mdf_lhfrt510[[#This Row],[Bus]]&amp;mdf_lhfrt510[[#This Row],[ID]]</f>
        <v xml:space="preserve">10917PV </v>
      </c>
      <c r="B52" t="s">
        <v>224</v>
      </c>
      <c r="C52" s="177">
        <v>10917</v>
      </c>
      <c r="D52" s="171" t="s">
        <v>6171</v>
      </c>
      <c r="E52" s="171">
        <v>0.6</v>
      </c>
      <c r="F52" s="171" t="s">
        <v>6160</v>
      </c>
      <c r="G52" s="171" t="s">
        <v>231</v>
      </c>
      <c r="H52" s="171"/>
      <c r="I52" s="171"/>
      <c r="J52" s="171"/>
      <c r="M52" s="171" t="s">
        <v>188</v>
      </c>
      <c r="N52" s="171">
        <v>60</v>
      </c>
      <c r="O52" s="171">
        <v>0.6</v>
      </c>
      <c r="P52" s="171">
        <v>1.6</v>
      </c>
      <c r="Q52" s="171">
        <v>1.7</v>
      </c>
      <c r="R52" s="171">
        <v>-0.6</v>
      </c>
      <c r="S52" s="171">
        <v>-1.6</v>
      </c>
      <c r="T52" s="171">
        <v>-2.2000000000000002</v>
      </c>
      <c r="U52" s="171">
        <v>-2.7</v>
      </c>
      <c r="V52" s="171">
        <v>-3</v>
      </c>
      <c r="W52" s="171">
        <v>0</v>
      </c>
      <c r="X52" s="171">
        <v>0</v>
      </c>
      <c r="Y52" s="171">
        <v>180</v>
      </c>
      <c r="Z52" s="171">
        <v>30</v>
      </c>
      <c r="AA52" s="171">
        <v>0</v>
      </c>
      <c r="AB52" s="171">
        <v>180</v>
      </c>
      <c r="AC52" s="171">
        <v>30</v>
      </c>
      <c r="AD52" s="171">
        <v>7.5</v>
      </c>
      <c r="AE52" s="171">
        <v>0.75</v>
      </c>
      <c r="AF52" s="171">
        <v>0</v>
      </c>
      <c r="AG52" s="171">
        <v>0</v>
      </c>
      <c r="AH52" s="171">
        <v>0</v>
      </c>
      <c r="AI52" s="171">
        <v>0</v>
      </c>
      <c r="AJ52" s="178"/>
      <c r="AM52" t="s">
        <v>3069</v>
      </c>
      <c r="AN52" t="s">
        <v>3069</v>
      </c>
    </row>
    <row r="53" spans="1:40" x14ac:dyDescent="0.35">
      <c r="A53" t="str">
        <f>mdf_lhfrt510[[#This Row],[Bus]]&amp;mdf_lhfrt510[[#This Row],[ID]]</f>
        <v xml:space="preserve">10918PV </v>
      </c>
      <c r="B53" t="s">
        <v>224</v>
      </c>
      <c r="C53" s="174">
        <v>10918</v>
      </c>
      <c r="D53" s="175" t="s">
        <v>6172</v>
      </c>
      <c r="E53" s="175">
        <v>0.6</v>
      </c>
      <c r="F53" s="175" t="s">
        <v>6160</v>
      </c>
      <c r="G53" s="175" t="s">
        <v>231</v>
      </c>
      <c r="H53" s="171"/>
      <c r="I53" s="171"/>
      <c r="J53" s="171"/>
      <c r="M53" s="175" t="s">
        <v>188</v>
      </c>
      <c r="N53" s="175">
        <v>60</v>
      </c>
      <c r="O53" s="175">
        <v>0.6</v>
      </c>
      <c r="P53" s="175">
        <v>1.6</v>
      </c>
      <c r="Q53" s="175">
        <v>1.7</v>
      </c>
      <c r="R53" s="175">
        <v>-0.6</v>
      </c>
      <c r="S53" s="175">
        <v>-1.6</v>
      </c>
      <c r="T53" s="175">
        <v>-2.2000000000000002</v>
      </c>
      <c r="U53" s="175">
        <v>-2.7</v>
      </c>
      <c r="V53" s="175">
        <v>-3</v>
      </c>
      <c r="W53" s="175">
        <v>0</v>
      </c>
      <c r="X53" s="175">
        <v>0</v>
      </c>
      <c r="Y53" s="175">
        <v>180</v>
      </c>
      <c r="Z53" s="175">
        <v>30</v>
      </c>
      <c r="AA53" s="175">
        <v>0</v>
      </c>
      <c r="AB53" s="175">
        <v>180</v>
      </c>
      <c r="AC53" s="175">
        <v>30</v>
      </c>
      <c r="AD53" s="175">
        <v>7.5</v>
      </c>
      <c r="AE53" s="175">
        <v>0.75</v>
      </c>
      <c r="AF53" s="175">
        <v>0</v>
      </c>
      <c r="AG53" s="175">
        <v>0</v>
      </c>
      <c r="AH53" s="175">
        <v>0</v>
      </c>
      <c r="AI53" s="175">
        <v>0</v>
      </c>
      <c r="AJ53" s="176"/>
      <c r="AK53" s="181"/>
      <c r="AM53" t="s">
        <v>3069</v>
      </c>
      <c r="AN53" t="s">
        <v>3069</v>
      </c>
    </row>
    <row r="54" spans="1:40" x14ac:dyDescent="0.35">
      <c r="A54" t="str">
        <f>mdf_lhfrt510[[#This Row],[Bus]]&amp;mdf_lhfrt510[[#This Row],[ID]]</f>
        <v>109201</v>
      </c>
      <c r="B54" t="s">
        <v>224</v>
      </c>
      <c r="C54" s="174">
        <v>10920</v>
      </c>
      <c r="D54" s="175" t="s">
        <v>6155</v>
      </c>
      <c r="E54" s="175">
        <v>0.69</v>
      </c>
      <c r="F54" s="175">
        <v>1</v>
      </c>
      <c r="G54" s="175">
        <v>10920</v>
      </c>
      <c r="H54" s="175" t="s">
        <v>6155</v>
      </c>
      <c r="I54" s="175">
        <v>0.69</v>
      </c>
      <c r="J54" s="175" t="s">
        <v>231</v>
      </c>
      <c r="M54" s="175" t="s">
        <v>188</v>
      </c>
      <c r="N54" s="175">
        <v>60</v>
      </c>
      <c r="O54" s="175">
        <v>3</v>
      </c>
      <c r="P54" s="175">
        <v>5</v>
      </c>
      <c r="Q54" s="175">
        <v>-3</v>
      </c>
      <c r="R54" s="175">
        <v>-5</v>
      </c>
      <c r="S54" s="175">
        <v>0</v>
      </c>
      <c r="T54" s="175">
        <v>0</v>
      </c>
      <c r="U54" s="175">
        <v>0</v>
      </c>
      <c r="V54" s="175">
        <v>0</v>
      </c>
      <c r="W54" s="175">
        <v>0</v>
      </c>
      <c r="X54" s="175">
        <v>0</v>
      </c>
      <c r="Y54" s="175">
        <v>60</v>
      </c>
      <c r="Z54" s="175">
        <v>0.1</v>
      </c>
      <c r="AA54" s="175">
        <v>60</v>
      </c>
      <c r="AB54" s="175">
        <v>0.1</v>
      </c>
      <c r="AC54" s="175">
        <v>0</v>
      </c>
      <c r="AD54" s="175">
        <v>0</v>
      </c>
      <c r="AE54" s="175">
        <v>0</v>
      </c>
      <c r="AF54" s="175">
        <v>0</v>
      </c>
      <c r="AG54" s="175">
        <v>0</v>
      </c>
      <c r="AH54" s="175">
        <v>0</v>
      </c>
      <c r="AI54" s="175">
        <v>0</v>
      </c>
      <c r="AJ54" s="176"/>
      <c r="AM54" t="s">
        <v>3069</v>
      </c>
      <c r="AN54" t="s">
        <v>3069</v>
      </c>
    </row>
    <row r="55" spans="1:40" x14ac:dyDescent="0.35">
      <c r="A55" t="str">
        <f>mdf_lhfrt510[[#This Row],[Bus]]&amp;mdf_lhfrt510[[#This Row],[ID]]</f>
        <v>109331</v>
      </c>
      <c r="B55" t="s">
        <v>224</v>
      </c>
      <c r="C55" s="177">
        <v>10933</v>
      </c>
      <c r="D55" s="171" t="s">
        <v>6173</v>
      </c>
      <c r="E55" s="171">
        <v>0.69</v>
      </c>
      <c r="F55" s="171">
        <v>1</v>
      </c>
      <c r="G55" s="171" t="s">
        <v>231</v>
      </c>
      <c r="H55" s="171"/>
      <c r="I55" s="171"/>
      <c r="J55" s="171"/>
      <c r="M55" s="171" t="s">
        <v>188</v>
      </c>
      <c r="N55" s="171">
        <v>60</v>
      </c>
      <c r="O55" s="171">
        <v>-3.5</v>
      </c>
      <c r="P55" s="171">
        <v>2.5</v>
      </c>
      <c r="Q55" s="171">
        <v>0</v>
      </c>
      <c r="R55" s="171">
        <v>0</v>
      </c>
      <c r="S55" s="171">
        <v>0</v>
      </c>
      <c r="T55" s="171">
        <v>0</v>
      </c>
      <c r="U55" s="171">
        <v>0</v>
      </c>
      <c r="V55" s="171">
        <v>0</v>
      </c>
      <c r="W55" s="171">
        <v>0</v>
      </c>
      <c r="X55" s="171">
        <v>0</v>
      </c>
      <c r="Y55" s="171">
        <v>1</v>
      </c>
      <c r="Z55" s="171">
        <v>1</v>
      </c>
      <c r="AA55" s="171">
        <v>0</v>
      </c>
      <c r="AB55" s="171">
        <v>0</v>
      </c>
      <c r="AC55" s="171">
        <v>0</v>
      </c>
      <c r="AD55" s="171">
        <v>0</v>
      </c>
      <c r="AE55" s="171">
        <v>0</v>
      </c>
      <c r="AF55" s="171">
        <v>0</v>
      </c>
      <c r="AG55" s="171">
        <v>0</v>
      </c>
      <c r="AH55" s="171">
        <v>0</v>
      </c>
      <c r="AI55" s="171">
        <v>0</v>
      </c>
      <c r="AJ55" s="178"/>
      <c r="AM55" t="s">
        <v>3069</v>
      </c>
      <c r="AN55" t="s">
        <v>3069</v>
      </c>
    </row>
    <row r="56" spans="1:40" x14ac:dyDescent="0.35">
      <c r="A56" t="str">
        <f>mdf_lhfrt510[[#This Row],[Bus]]&amp;mdf_lhfrt510[[#This Row],[ID]]</f>
        <v>109361</v>
      </c>
      <c r="B56" t="s">
        <v>224</v>
      </c>
      <c r="C56" s="174">
        <v>10936</v>
      </c>
      <c r="D56" s="175" t="s">
        <v>6174</v>
      </c>
      <c r="E56" s="175">
        <v>0.69</v>
      </c>
      <c r="F56" s="175">
        <v>1</v>
      </c>
      <c r="G56" s="175" t="s">
        <v>231</v>
      </c>
      <c r="H56" s="171"/>
      <c r="I56" s="171"/>
      <c r="J56" s="171"/>
      <c r="M56" s="175" t="s">
        <v>188</v>
      </c>
      <c r="N56" s="175">
        <v>60</v>
      </c>
      <c r="O56" s="175">
        <v>-3.5</v>
      </c>
      <c r="P56" s="175">
        <v>2.5</v>
      </c>
      <c r="Q56" s="175">
        <v>0</v>
      </c>
      <c r="R56" s="175">
        <v>0</v>
      </c>
      <c r="S56" s="175">
        <v>0</v>
      </c>
      <c r="T56" s="175">
        <v>0</v>
      </c>
      <c r="U56" s="175">
        <v>0</v>
      </c>
      <c r="V56" s="175">
        <v>0</v>
      </c>
      <c r="W56" s="175">
        <v>0</v>
      </c>
      <c r="X56" s="175">
        <v>0</v>
      </c>
      <c r="Y56" s="175">
        <v>1</v>
      </c>
      <c r="Z56" s="175">
        <v>1</v>
      </c>
      <c r="AA56" s="175">
        <v>0</v>
      </c>
      <c r="AB56" s="175">
        <v>0</v>
      </c>
      <c r="AC56" s="175">
        <v>0</v>
      </c>
      <c r="AD56" s="175">
        <v>0</v>
      </c>
      <c r="AE56" s="175">
        <v>0</v>
      </c>
      <c r="AF56" s="175">
        <v>0</v>
      </c>
      <c r="AG56" s="175">
        <v>0</v>
      </c>
      <c r="AH56" s="175">
        <v>0</v>
      </c>
      <c r="AI56" s="175">
        <v>0</v>
      </c>
      <c r="AJ56" s="176"/>
      <c r="AK56" s="181"/>
      <c r="AM56" t="s">
        <v>3069</v>
      </c>
      <c r="AN56" t="s">
        <v>3069</v>
      </c>
    </row>
    <row r="57" spans="1:40" x14ac:dyDescent="0.35">
      <c r="A57" t="str">
        <f>mdf_lhfrt510[[#This Row],[Bus]]&amp;mdf_lhfrt510[[#This Row],[ID]]</f>
        <v>109671</v>
      </c>
      <c r="B57" t="s">
        <v>224</v>
      </c>
      <c r="C57" s="177">
        <v>10967</v>
      </c>
      <c r="D57" s="171" t="s">
        <v>6175</v>
      </c>
      <c r="E57" s="171">
        <v>0.69</v>
      </c>
      <c r="F57" s="171">
        <v>1</v>
      </c>
      <c r="G57" s="171">
        <v>10967</v>
      </c>
      <c r="H57" s="171" t="s">
        <v>6157</v>
      </c>
      <c r="I57" s="171">
        <v>0.69</v>
      </c>
      <c r="J57" s="171" t="s">
        <v>231</v>
      </c>
      <c r="M57" s="171" t="s">
        <v>188</v>
      </c>
      <c r="N57" s="171">
        <v>60</v>
      </c>
      <c r="O57" s="171">
        <v>3</v>
      </c>
      <c r="P57" s="171">
        <v>5</v>
      </c>
      <c r="Q57" s="171">
        <v>-3</v>
      </c>
      <c r="R57" s="171">
        <v>-5</v>
      </c>
      <c r="S57" s="171">
        <v>0</v>
      </c>
      <c r="T57" s="171">
        <v>0</v>
      </c>
      <c r="U57" s="171">
        <v>0</v>
      </c>
      <c r="V57" s="171">
        <v>0</v>
      </c>
      <c r="W57" s="171">
        <v>0</v>
      </c>
      <c r="X57" s="171">
        <v>0</v>
      </c>
      <c r="Y57" s="171">
        <v>60</v>
      </c>
      <c r="Z57" s="171">
        <v>0.1</v>
      </c>
      <c r="AA57" s="171">
        <v>60</v>
      </c>
      <c r="AB57" s="171">
        <v>0.1</v>
      </c>
      <c r="AC57" s="171">
        <v>0</v>
      </c>
      <c r="AD57" s="171">
        <v>0</v>
      </c>
      <c r="AE57" s="171">
        <v>0</v>
      </c>
      <c r="AF57" s="171">
        <v>0</v>
      </c>
      <c r="AG57" s="171">
        <v>0</v>
      </c>
      <c r="AH57" s="171">
        <v>0</v>
      </c>
      <c r="AI57" s="171">
        <v>0</v>
      </c>
      <c r="AJ57" s="178"/>
      <c r="AM57" t="s">
        <v>3069</v>
      </c>
      <c r="AN57" t="s">
        <v>3069</v>
      </c>
    </row>
    <row r="58" spans="1:40" x14ac:dyDescent="0.35">
      <c r="A58" t="str">
        <f>mdf_lhfrt510[[#This Row],[Bus]]&amp;mdf_lhfrt510[[#This Row],[ID]]</f>
        <v>109721</v>
      </c>
      <c r="B58" t="s">
        <v>224</v>
      </c>
      <c r="C58" s="174">
        <v>10972</v>
      </c>
      <c r="D58" s="175" t="s">
        <v>6176</v>
      </c>
      <c r="E58" s="175">
        <v>0.69</v>
      </c>
      <c r="F58" s="175">
        <v>1</v>
      </c>
      <c r="G58" s="175" t="s">
        <v>231</v>
      </c>
      <c r="H58" s="171"/>
      <c r="I58" s="171"/>
      <c r="J58" s="171"/>
      <c r="M58" s="175" t="s">
        <v>188</v>
      </c>
      <c r="N58" s="175">
        <v>60</v>
      </c>
      <c r="O58" s="175">
        <v>-3</v>
      </c>
      <c r="P58" s="175">
        <v>1.8</v>
      </c>
      <c r="Q58" s="175">
        <v>0</v>
      </c>
      <c r="R58" s="175">
        <v>0</v>
      </c>
      <c r="S58" s="175">
        <v>0</v>
      </c>
      <c r="T58" s="175">
        <v>0</v>
      </c>
      <c r="U58" s="175">
        <v>0</v>
      </c>
      <c r="V58" s="175">
        <v>0</v>
      </c>
      <c r="W58" s="175">
        <v>0</v>
      </c>
      <c r="X58" s="175">
        <v>0</v>
      </c>
      <c r="Y58" s="175">
        <v>0.02</v>
      </c>
      <c r="Z58" s="175">
        <v>0.02</v>
      </c>
      <c r="AA58" s="175">
        <v>0</v>
      </c>
      <c r="AB58" s="175">
        <v>0</v>
      </c>
      <c r="AC58" s="175">
        <v>0</v>
      </c>
      <c r="AD58" s="175">
        <v>0</v>
      </c>
      <c r="AE58" s="175">
        <v>0</v>
      </c>
      <c r="AF58" s="175">
        <v>0</v>
      </c>
      <c r="AG58" s="175">
        <v>0</v>
      </c>
      <c r="AH58" s="175">
        <v>0</v>
      </c>
      <c r="AI58" s="175">
        <v>1</v>
      </c>
      <c r="AJ58" s="176"/>
      <c r="AK58" s="181"/>
      <c r="AM58" t="s">
        <v>3069</v>
      </c>
      <c r="AN58" t="s">
        <v>3069</v>
      </c>
    </row>
    <row r="59" spans="1:40" x14ac:dyDescent="0.35">
      <c r="A59" t="str">
        <f>mdf_lhfrt510[[#This Row],[Bus]]&amp;mdf_lhfrt510[[#This Row],[ID]]</f>
        <v>109751</v>
      </c>
      <c r="B59" t="s">
        <v>224</v>
      </c>
      <c r="C59" s="177">
        <v>10975</v>
      </c>
      <c r="D59" s="171" t="s">
        <v>6177</v>
      </c>
      <c r="E59" s="171">
        <v>0.69</v>
      </c>
      <c r="F59" s="171">
        <v>1</v>
      </c>
      <c r="G59" s="171" t="s">
        <v>231</v>
      </c>
      <c r="H59" s="171"/>
      <c r="I59" s="171"/>
      <c r="J59" s="171"/>
      <c r="M59" s="171" t="s">
        <v>188</v>
      </c>
      <c r="N59" s="171">
        <v>60</v>
      </c>
      <c r="O59" s="171">
        <v>-3</v>
      </c>
      <c r="P59" s="171">
        <v>1.8</v>
      </c>
      <c r="Q59" s="171">
        <v>0</v>
      </c>
      <c r="R59" s="171">
        <v>0</v>
      </c>
      <c r="S59" s="171">
        <v>0</v>
      </c>
      <c r="T59" s="171">
        <v>0</v>
      </c>
      <c r="U59" s="171">
        <v>0</v>
      </c>
      <c r="V59" s="171">
        <v>0</v>
      </c>
      <c r="W59" s="171">
        <v>0</v>
      </c>
      <c r="X59" s="171">
        <v>0</v>
      </c>
      <c r="Y59" s="171">
        <v>0.02</v>
      </c>
      <c r="Z59" s="171">
        <v>0.02</v>
      </c>
      <c r="AA59" s="171">
        <v>0</v>
      </c>
      <c r="AB59" s="171">
        <v>0</v>
      </c>
      <c r="AC59" s="171">
        <v>0</v>
      </c>
      <c r="AD59" s="171">
        <v>0</v>
      </c>
      <c r="AE59" s="171">
        <v>0</v>
      </c>
      <c r="AF59" s="171">
        <v>0</v>
      </c>
      <c r="AG59" s="171">
        <v>0</v>
      </c>
      <c r="AH59" s="171">
        <v>0</v>
      </c>
      <c r="AI59" s="171">
        <v>1</v>
      </c>
      <c r="AJ59" s="178"/>
      <c r="AM59" t="s">
        <v>3069</v>
      </c>
      <c r="AN59" t="s">
        <v>3069</v>
      </c>
    </row>
    <row r="60" spans="1:40" x14ac:dyDescent="0.35">
      <c r="A60" t="str">
        <f>mdf_lhfrt510[[#This Row],[Bus]]&amp;mdf_lhfrt510[[#This Row],[ID]]</f>
        <v>109951</v>
      </c>
      <c r="B60" t="s">
        <v>224</v>
      </c>
      <c r="C60" s="174">
        <v>10995</v>
      </c>
      <c r="D60" s="175" t="s">
        <v>3807</v>
      </c>
      <c r="E60" s="175">
        <v>0.69</v>
      </c>
      <c r="F60" s="175">
        <v>1</v>
      </c>
      <c r="G60" s="175">
        <v>10116</v>
      </c>
      <c r="H60" s="175" t="s">
        <v>6166</v>
      </c>
      <c r="I60" s="175">
        <v>345</v>
      </c>
      <c r="J60" s="175" t="s">
        <v>231</v>
      </c>
      <c r="M60" s="175" t="s">
        <v>188</v>
      </c>
      <c r="N60" s="175">
        <v>60</v>
      </c>
      <c r="O60" s="175">
        <v>0.6</v>
      </c>
      <c r="P60" s="175">
        <v>1.6</v>
      </c>
      <c r="Q60" s="175">
        <v>1.7</v>
      </c>
      <c r="R60" s="175">
        <v>-0.6</v>
      </c>
      <c r="S60" s="175">
        <v>-1.6</v>
      </c>
      <c r="T60" s="175">
        <v>-2.2000000000000002</v>
      </c>
      <c r="U60" s="175">
        <v>-2.7</v>
      </c>
      <c r="V60" s="175">
        <v>-3</v>
      </c>
      <c r="W60" s="175">
        <v>0</v>
      </c>
      <c r="X60" s="175">
        <v>0</v>
      </c>
      <c r="Y60" s="175">
        <v>180</v>
      </c>
      <c r="Z60" s="175">
        <v>30</v>
      </c>
      <c r="AA60" s="175">
        <v>0.1</v>
      </c>
      <c r="AB60" s="175">
        <v>180</v>
      </c>
      <c r="AC60" s="175">
        <v>30</v>
      </c>
      <c r="AD60" s="175">
        <v>7.5</v>
      </c>
      <c r="AE60" s="175">
        <v>0.75</v>
      </c>
      <c r="AF60" s="175">
        <v>0.1</v>
      </c>
      <c r="AG60" s="175">
        <v>8.3339999999999994E-3</v>
      </c>
      <c r="AH60" s="175">
        <v>8.3339999999999994E-3</v>
      </c>
      <c r="AI60" s="175">
        <v>1</v>
      </c>
      <c r="AJ60" s="176"/>
      <c r="AM60" t="s">
        <v>3069</v>
      </c>
      <c r="AN60" t="s">
        <v>3069</v>
      </c>
    </row>
    <row r="61" spans="1:40" x14ac:dyDescent="0.35">
      <c r="A61" t="str">
        <f>mdf_lhfrt510[[#This Row],[Bus]]&amp;mdf_lhfrt510[[#This Row],[ID]]</f>
        <v>109971</v>
      </c>
      <c r="B61" t="s">
        <v>224</v>
      </c>
      <c r="C61" s="177">
        <v>10997</v>
      </c>
      <c r="D61" s="171" t="s">
        <v>6178</v>
      </c>
      <c r="E61" s="171">
        <v>0.69</v>
      </c>
      <c r="F61" s="171">
        <v>1</v>
      </c>
      <c r="G61" s="171">
        <v>10996</v>
      </c>
      <c r="H61" s="171" t="s">
        <v>3738</v>
      </c>
      <c r="I61" s="171">
        <v>345</v>
      </c>
      <c r="J61" s="171">
        <v>1</v>
      </c>
      <c r="K61">
        <v>1</v>
      </c>
      <c r="L61" t="s">
        <v>231</v>
      </c>
      <c r="M61" s="171" t="s">
        <v>188</v>
      </c>
      <c r="N61" s="171">
        <v>60</v>
      </c>
      <c r="O61" s="171">
        <v>5</v>
      </c>
      <c r="P61" s="171">
        <v>3</v>
      </c>
      <c r="Q61" s="171">
        <v>-3</v>
      </c>
      <c r="R61" s="171">
        <v>-5</v>
      </c>
      <c r="S61" s="171">
        <v>-9</v>
      </c>
      <c r="T61" s="171">
        <v>0</v>
      </c>
      <c r="U61" s="171">
        <v>0</v>
      </c>
      <c r="V61" s="171">
        <v>0</v>
      </c>
      <c r="W61" s="171">
        <v>0</v>
      </c>
      <c r="X61" s="171">
        <v>0</v>
      </c>
      <c r="Y61" s="171">
        <v>0.26250000000000001</v>
      </c>
      <c r="Z61" s="171">
        <v>63</v>
      </c>
      <c r="AA61" s="171">
        <v>63</v>
      </c>
      <c r="AB61" s="171">
        <v>1.05</v>
      </c>
      <c r="AC61" s="171">
        <v>0.26250000000000001</v>
      </c>
      <c r="AD61" s="171">
        <v>0</v>
      </c>
      <c r="AE61" s="171">
        <v>0</v>
      </c>
      <c r="AF61" s="171">
        <v>0</v>
      </c>
      <c r="AG61" s="171">
        <v>0</v>
      </c>
      <c r="AH61" s="175">
        <v>0</v>
      </c>
      <c r="AI61" s="175"/>
      <c r="AJ61" s="176"/>
      <c r="AK61" s="181"/>
      <c r="AM61" t="s">
        <v>3069</v>
      </c>
      <c r="AN61" t="s">
        <v>3069</v>
      </c>
    </row>
    <row r="62" spans="1:40" x14ac:dyDescent="0.35">
      <c r="A62" t="str">
        <f>mdf_lhfrt510[[#This Row],[Bus]]&amp;mdf_lhfrt510[[#This Row],[ID]]</f>
        <v>110511</v>
      </c>
      <c r="B62" t="s">
        <v>224</v>
      </c>
      <c r="C62" s="177">
        <v>11051</v>
      </c>
      <c r="D62" s="171" t="s">
        <v>3171</v>
      </c>
      <c r="E62" s="171">
        <v>13.8</v>
      </c>
      <c r="F62" s="171">
        <v>1</v>
      </c>
      <c r="G62" s="171" t="s">
        <v>231</v>
      </c>
      <c r="H62" s="171"/>
      <c r="I62" s="171"/>
      <c r="J62" s="171"/>
      <c r="M62" s="171" t="s">
        <v>188</v>
      </c>
      <c r="N62" s="171">
        <v>60</v>
      </c>
      <c r="O62" s="171">
        <v>1.8</v>
      </c>
      <c r="P62" s="171">
        <v>1.2</v>
      </c>
      <c r="Q62" s="171">
        <v>-1.2</v>
      </c>
      <c r="R62" s="171">
        <v>-2.7</v>
      </c>
      <c r="S62" s="171">
        <v>0</v>
      </c>
      <c r="T62" s="171">
        <v>0</v>
      </c>
      <c r="U62" s="171">
        <v>0</v>
      </c>
      <c r="V62" s="171">
        <v>0</v>
      </c>
      <c r="W62" s="171">
        <v>0</v>
      </c>
      <c r="X62" s="171">
        <v>0</v>
      </c>
      <c r="Y62" s="171">
        <v>1</v>
      </c>
      <c r="Z62" s="171">
        <v>240</v>
      </c>
      <c r="AA62" s="171">
        <v>240</v>
      </c>
      <c r="AB62" s="171">
        <v>1</v>
      </c>
      <c r="AC62" s="171">
        <v>0</v>
      </c>
      <c r="AD62" s="171">
        <v>0</v>
      </c>
      <c r="AE62" s="171">
        <v>0</v>
      </c>
      <c r="AF62" s="171">
        <v>0</v>
      </c>
      <c r="AG62" s="171">
        <v>0</v>
      </c>
      <c r="AH62" s="171">
        <v>0</v>
      </c>
      <c r="AI62" s="171"/>
      <c r="AJ62" s="178"/>
      <c r="AM62" t="s">
        <v>3069</v>
      </c>
      <c r="AN62" t="s">
        <v>3069</v>
      </c>
    </row>
    <row r="63" spans="1:40" x14ac:dyDescent="0.35">
      <c r="A63" t="str">
        <f>mdf_lhfrt510[[#This Row],[Bus]]&amp;mdf_lhfrt510[[#This Row],[ID]]</f>
        <v>111121</v>
      </c>
      <c r="B63" t="s">
        <v>224</v>
      </c>
      <c r="C63" s="174">
        <v>11112</v>
      </c>
      <c r="D63" s="175" t="s">
        <v>3161</v>
      </c>
      <c r="E63" s="175">
        <v>13.8</v>
      </c>
      <c r="F63" s="175">
        <v>1</v>
      </c>
      <c r="G63" s="175" t="s">
        <v>231</v>
      </c>
      <c r="H63" s="171"/>
      <c r="I63" s="171"/>
      <c r="J63" s="171"/>
      <c r="M63" s="175" t="s">
        <v>188</v>
      </c>
      <c r="N63" s="175">
        <v>60</v>
      </c>
      <c r="O63" s="175">
        <v>2</v>
      </c>
      <c r="P63" s="175">
        <v>1.3</v>
      </c>
      <c r="Q63" s="175">
        <v>-1.2</v>
      </c>
      <c r="R63" s="175">
        <v>-2.8</v>
      </c>
      <c r="S63" s="175">
        <v>0</v>
      </c>
      <c r="T63" s="175">
        <v>0</v>
      </c>
      <c r="U63" s="175">
        <v>0</v>
      </c>
      <c r="V63" s="175">
        <v>0</v>
      </c>
      <c r="W63" s="175">
        <v>0</v>
      </c>
      <c r="X63" s="175">
        <v>0</v>
      </c>
      <c r="Y63" s="175">
        <v>1</v>
      </c>
      <c r="Z63" s="175">
        <v>180</v>
      </c>
      <c r="AA63" s="175">
        <v>180</v>
      </c>
      <c r="AB63" s="175">
        <v>1</v>
      </c>
      <c r="AC63" s="175">
        <v>0</v>
      </c>
      <c r="AD63" s="175">
        <v>0</v>
      </c>
      <c r="AE63" s="175">
        <v>0</v>
      </c>
      <c r="AF63" s="175">
        <v>0</v>
      </c>
      <c r="AG63" s="175">
        <v>0</v>
      </c>
      <c r="AH63" s="175">
        <v>0</v>
      </c>
      <c r="AI63" s="175"/>
      <c r="AJ63" s="176"/>
      <c r="AK63" s="181"/>
      <c r="AM63" t="s">
        <v>3069</v>
      </c>
      <c r="AN63" t="s">
        <v>3069</v>
      </c>
    </row>
    <row r="64" spans="1:40" x14ac:dyDescent="0.35">
      <c r="A64" t="str">
        <f>mdf_lhfrt510[[#This Row],[Bus]]&amp;mdf_lhfrt510[[#This Row],[ID]]</f>
        <v>111131</v>
      </c>
      <c r="B64" t="s">
        <v>224</v>
      </c>
      <c r="C64" s="177">
        <v>11113</v>
      </c>
      <c r="D64" s="171" t="s">
        <v>3162</v>
      </c>
      <c r="E64" s="171">
        <v>13.8</v>
      </c>
      <c r="F64" s="171">
        <v>1</v>
      </c>
      <c r="G64" s="171" t="s">
        <v>231</v>
      </c>
      <c r="H64" s="171"/>
      <c r="I64" s="171"/>
      <c r="J64" s="171"/>
      <c r="M64" s="171" t="s">
        <v>188</v>
      </c>
      <c r="N64" s="171">
        <v>60</v>
      </c>
      <c r="O64" s="171">
        <v>2</v>
      </c>
      <c r="P64" s="171">
        <v>1.3</v>
      </c>
      <c r="Q64" s="171">
        <v>-1.2</v>
      </c>
      <c r="R64" s="171">
        <v>-2.8</v>
      </c>
      <c r="S64" s="171">
        <v>0</v>
      </c>
      <c r="T64" s="171">
        <v>0</v>
      </c>
      <c r="U64" s="171">
        <v>0</v>
      </c>
      <c r="V64" s="171">
        <v>0</v>
      </c>
      <c r="W64" s="171">
        <v>0</v>
      </c>
      <c r="X64" s="171">
        <v>0</v>
      </c>
      <c r="Y64" s="171">
        <v>1</v>
      </c>
      <c r="Z64" s="171">
        <v>180</v>
      </c>
      <c r="AA64" s="171">
        <v>180</v>
      </c>
      <c r="AB64" s="171">
        <v>1</v>
      </c>
      <c r="AC64" s="171">
        <v>0</v>
      </c>
      <c r="AD64" s="171">
        <v>0</v>
      </c>
      <c r="AE64" s="171">
        <v>0</v>
      </c>
      <c r="AF64" s="171">
        <v>0</v>
      </c>
      <c r="AG64" s="171">
        <v>0</v>
      </c>
      <c r="AH64" s="171">
        <v>0</v>
      </c>
      <c r="AI64" s="171"/>
      <c r="AJ64" s="178"/>
      <c r="AM64" t="s">
        <v>3069</v>
      </c>
      <c r="AN64" t="s">
        <v>3069</v>
      </c>
    </row>
    <row r="65" spans="1:40" x14ac:dyDescent="0.35">
      <c r="A65" t="str">
        <f>mdf_lhfrt510[[#This Row],[Bus]]&amp;mdf_lhfrt510[[#This Row],[ID]]</f>
        <v>111141</v>
      </c>
      <c r="B65" t="s">
        <v>224</v>
      </c>
      <c r="C65" s="174">
        <v>11114</v>
      </c>
      <c r="D65" s="175" t="s">
        <v>3167</v>
      </c>
      <c r="E65" s="175">
        <v>13.8</v>
      </c>
      <c r="F65" s="175">
        <v>1</v>
      </c>
      <c r="G65" s="175" t="s">
        <v>231</v>
      </c>
      <c r="H65" s="171"/>
      <c r="I65" s="171"/>
      <c r="J65" s="171"/>
      <c r="M65" s="175" t="s">
        <v>188</v>
      </c>
      <c r="N65" s="175">
        <v>60</v>
      </c>
      <c r="O65" s="175">
        <v>1.8</v>
      </c>
      <c r="P65" s="175">
        <v>1.2</v>
      </c>
      <c r="Q65" s="175">
        <v>-1.2</v>
      </c>
      <c r="R65" s="175">
        <v>-2.7</v>
      </c>
      <c r="S65" s="175">
        <v>0</v>
      </c>
      <c r="T65" s="175">
        <v>0</v>
      </c>
      <c r="U65" s="175">
        <v>0</v>
      </c>
      <c r="V65" s="175">
        <v>0</v>
      </c>
      <c r="W65" s="175">
        <v>0</v>
      </c>
      <c r="X65" s="175">
        <v>0</v>
      </c>
      <c r="Y65" s="175">
        <v>1</v>
      </c>
      <c r="Z65" s="175">
        <v>240</v>
      </c>
      <c r="AA65" s="175">
        <v>240</v>
      </c>
      <c r="AB65" s="175">
        <v>1</v>
      </c>
      <c r="AC65" s="175">
        <v>0</v>
      </c>
      <c r="AD65" s="175">
        <v>0</v>
      </c>
      <c r="AE65" s="175">
        <v>0</v>
      </c>
      <c r="AF65" s="175">
        <v>0</v>
      </c>
      <c r="AG65" s="175">
        <v>0</v>
      </c>
      <c r="AH65" s="175">
        <v>0</v>
      </c>
      <c r="AI65" s="175"/>
      <c r="AJ65" s="176"/>
      <c r="AK65" s="181"/>
      <c r="AM65" t="s">
        <v>3069</v>
      </c>
      <c r="AN65" t="s">
        <v>3069</v>
      </c>
    </row>
    <row r="66" spans="1:40" x14ac:dyDescent="0.35">
      <c r="A66" t="str">
        <f>mdf_lhfrt510[[#This Row],[Bus]]&amp;mdf_lhfrt510[[#This Row],[ID]]</f>
        <v>111151</v>
      </c>
      <c r="B66" t="s">
        <v>224</v>
      </c>
      <c r="C66" s="177">
        <v>11115</v>
      </c>
      <c r="D66" s="171" t="s">
        <v>3168</v>
      </c>
      <c r="E66" s="171">
        <v>13.8</v>
      </c>
      <c r="F66" s="171">
        <v>1</v>
      </c>
      <c r="G66" s="171" t="s">
        <v>231</v>
      </c>
      <c r="H66" s="171"/>
      <c r="I66" s="171"/>
      <c r="J66" s="171"/>
      <c r="M66" s="171" t="s">
        <v>188</v>
      </c>
      <c r="N66" s="171">
        <v>60</v>
      </c>
      <c r="O66" s="171">
        <v>1.8</v>
      </c>
      <c r="P66" s="171">
        <v>0.7</v>
      </c>
      <c r="Q66" s="171">
        <v>-0.7</v>
      </c>
      <c r="R66" s="171">
        <v>-2.7</v>
      </c>
      <c r="S66" s="171">
        <v>0</v>
      </c>
      <c r="T66" s="171">
        <v>0</v>
      </c>
      <c r="U66" s="171">
        <v>0</v>
      </c>
      <c r="V66" s="171">
        <v>0</v>
      </c>
      <c r="W66" s="171">
        <v>0</v>
      </c>
      <c r="X66" s="171">
        <v>0</v>
      </c>
      <c r="Y66" s="171">
        <v>1</v>
      </c>
      <c r="Z66" s="171">
        <v>180</v>
      </c>
      <c r="AA66" s="171">
        <v>180</v>
      </c>
      <c r="AB66" s="171">
        <v>1</v>
      </c>
      <c r="AC66" s="171">
        <v>0</v>
      </c>
      <c r="AD66" s="171">
        <v>0</v>
      </c>
      <c r="AE66" s="171">
        <v>0</v>
      </c>
      <c r="AF66" s="171">
        <v>0</v>
      </c>
      <c r="AG66" s="171">
        <v>0</v>
      </c>
      <c r="AH66" s="171">
        <v>0</v>
      </c>
      <c r="AI66" s="171"/>
      <c r="AJ66" s="178"/>
      <c r="AM66" t="s">
        <v>3069</v>
      </c>
      <c r="AN66" t="s">
        <v>3069</v>
      </c>
    </row>
    <row r="67" spans="1:40" x14ac:dyDescent="0.35">
      <c r="A67" t="str">
        <f>mdf_lhfrt510[[#This Row],[Bus]]&amp;mdf_lhfrt510[[#This Row],[ID]]</f>
        <v>111161</v>
      </c>
      <c r="B67" t="s">
        <v>224</v>
      </c>
      <c r="C67" s="174">
        <v>11116</v>
      </c>
      <c r="D67" s="175" t="s">
        <v>3169</v>
      </c>
      <c r="E67" s="175">
        <v>13.8</v>
      </c>
      <c r="F67" s="175">
        <v>1</v>
      </c>
      <c r="G67" s="175" t="s">
        <v>231</v>
      </c>
      <c r="H67" s="171"/>
      <c r="I67" s="171"/>
      <c r="J67" s="171"/>
      <c r="M67" s="175" t="s">
        <v>188</v>
      </c>
      <c r="N67" s="175">
        <v>60</v>
      </c>
      <c r="O67" s="175">
        <v>1.8</v>
      </c>
      <c r="P67" s="175">
        <v>0.7</v>
      </c>
      <c r="Q67" s="175">
        <v>-0.7</v>
      </c>
      <c r="R67" s="175">
        <v>-2.7</v>
      </c>
      <c r="S67" s="175">
        <v>0</v>
      </c>
      <c r="T67" s="175">
        <v>0</v>
      </c>
      <c r="U67" s="175">
        <v>0</v>
      </c>
      <c r="V67" s="175">
        <v>0</v>
      </c>
      <c r="W67" s="175">
        <v>0</v>
      </c>
      <c r="X67" s="175">
        <v>0</v>
      </c>
      <c r="Y67" s="175">
        <v>1</v>
      </c>
      <c r="Z67" s="175">
        <v>180</v>
      </c>
      <c r="AA67" s="175">
        <v>180</v>
      </c>
      <c r="AB67" s="175">
        <v>1</v>
      </c>
      <c r="AC67" s="175">
        <v>0</v>
      </c>
      <c r="AD67" s="175">
        <v>0</v>
      </c>
      <c r="AE67" s="175">
        <v>0</v>
      </c>
      <c r="AF67" s="175">
        <v>0</v>
      </c>
      <c r="AG67" s="175">
        <v>0</v>
      </c>
      <c r="AH67" s="175">
        <v>0</v>
      </c>
      <c r="AI67" s="175"/>
      <c r="AJ67" s="176"/>
      <c r="AK67" s="181"/>
      <c r="AM67" t="s">
        <v>3069</v>
      </c>
      <c r="AN67" t="s">
        <v>3069</v>
      </c>
    </row>
    <row r="68" spans="1:40" x14ac:dyDescent="0.35">
      <c r="A68" t="str">
        <f>mdf_lhfrt510[[#This Row],[Bus]]&amp;mdf_lhfrt510[[#This Row],[ID]]</f>
        <v>111171</v>
      </c>
      <c r="B68" t="s">
        <v>224</v>
      </c>
      <c r="C68" s="177">
        <v>11117</v>
      </c>
      <c r="D68" s="171" t="s">
        <v>3170</v>
      </c>
      <c r="E68" s="171">
        <v>13.8</v>
      </c>
      <c r="F68" s="171">
        <v>1</v>
      </c>
      <c r="G68" s="171" t="s">
        <v>231</v>
      </c>
      <c r="H68" s="171"/>
      <c r="I68" s="171"/>
      <c r="J68" s="171"/>
      <c r="M68" s="171" t="s">
        <v>188</v>
      </c>
      <c r="N68" s="171">
        <v>60</v>
      </c>
      <c r="O68" s="171">
        <v>1.8</v>
      </c>
      <c r="P68" s="171">
        <v>0.7</v>
      </c>
      <c r="Q68" s="171">
        <v>-0.7</v>
      </c>
      <c r="R68" s="171">
        <v>-2.7</v>
      </c>
      <c r="S68" s="171">
        <v>0</v>
      </c>
      <c r="T68" s="171">
        <v>0</v>
      </c>
      <c r="U68" s="171">
        <v>0</v>
      </c>
      <c r="V68" s="171">
        <v>0</v>
      </c>
      <c r="W68" s="171">
        <v>0</v>
      </c>
      <c r="X68" s="171">
        <v>0</v>
      </c>
      <c r="Y68" s="171">
        <v>1</v>
      </c>
      <c r="Z68" s="171">
        <v>180</v>
      </c>
      <c r="AA68" s="171">
        <v>180</v>
      </c>
      <c r="AB68" s="171">
        <v>1</v>
      </c>
      <c r="AC68" s="171">
        <v>0</v>
      </c>
      <c r="AD68" s="171">
        <v>0</v>
      </c>
      <c r="AE68" s="171">
        <v>0</v>
      </c>
      <c r="AF68" s="171">
        <v>0</v>
      </c>
      <c r="AG68" s="171">
        <v>0</v>
      </c>
      <c r="AH68" s="171">
        <v>0</v>
      </c>
      <c r="AI68" s="171"/>
      <c r="AJ68" s="178"/>
      <c r="AM68" t="s">
        <v>3069</v>
      </c>
      <c r="AN68" t="s">
        <v>3069</v>
      </c>
    </row>
    <row r="69" spans="1:40" x14ac:dyDescent="0.35">
      <c r="A69" t="str">
        <f>mdf_lhfrt510[[#This Row],[Bus]]&amp;mdf_lhfrt510[[#This Row],[ID]]</f>
        <v>111331</v>
      </c>
      <c r="B69" t="s">
        <v>224</v>
      </c>
      <c r="C69" s="174">
        <v>11133</v>
      </c>
      <c r="D69" s="175" t="s">
        <v>3163</v>
      </c>
      <c r="E69" s="175">
        <v>13.8</v>
      </c>
      <c r="F69" s="175">
        <v>1</v>
      </c>
      <c r="G69" s="175" t="s">
        <v>231</v>
      </c>
      <c r="H69" s="171"/>
      <c r="I69" s="171"/>
      <c r="J69" s="171"/>
      <c r="M69" s="175" t="s">
        <v>188</v>
      </c>
      <c r="N69" s="175">
        <v>60</v>
      </c>
      <c r="O69" s="175">
        <v>2</v>
      </c>
      <c r="P69" s="175">
        <v>1.3</v>
      </c>
      <c r="Q69" s="175">
        <v>-1.2</v>
      </c>
      <c r="R69" s="175">
        <v>-2.8</v>
      </c>
      <c r="S69" s="175">
        <v>0</v>
      </c>
      <c r="T69" s="175">
        <v>0</v>
      </c>
      <c r="U69" s="175">
        <v>0</v>
      </c>
      <c r="V69" s="175">
        <v>0</v>
      </c>
      <c r="W69" s="175">
        <v>0</v>
      </c>
      <c r="X69" s="175">
        <v>0</v>
      </c>
      <c r="Y69" s="175">
        <v>1</v>
      </c>
      <c r="Z69" s="175">
        <v>180</v>
      </c>
      <c r="AA69" s="175">
        <v>180</v>
      </c>
      <c r="AB69" s="175">
        <v>1</v>
      </c>
      <c r="AC69" s="175">
        <v>0</v>
      </c>
      <c r="AD69" s="175">
        <v>0</v>
      </c>
      <c r="AE69" s="175">
        <v>0</v>
      </c>
      <c r="AF69" s="175">
        <v>0</v>
      </c>
      <c r="AG69" s="175">
        <v>0</v>
      </c>
      <c r="AH69" s="175">
        <v>0</v>
      </c>
      <c r="AI69" s="175"/>
      <c r="AJ69" s="176"/>
      <c r="AK69" s="181"/>
      <c r="AM69" t="s">
        <v>3069</v>
      </c>
      <c r="AN69" t="s">
        <v>3069</v>
      </c>
    </row>
    <row r="70" spans="1:40" x14ac:dyDescent="0.35">
      <c r="A70" t="str">
        <f>mdf_lhfrt510[[#This Row],[Bus]]&amp;mdf_lhfrt510[[#This Row],[ID]]</f>
        <v>111341</v>
      </c>
      <c r="B70" t="s">
        <v>224</v>
      </c>
      <c r="C70" s="177">
        <v>11134</v>
      </c>
      <c r="D70" s="171" t="s">
        <v>3164</v>
      </c>
      <c r="E70" s="171">
        <v>13.8</v>
      </c>
      <c r="F70" s="171">
        <v>1</v>
      </c>
      <c r="G70" s="171" t="s">
        <v>231</v>
      </c>
      <c r="H70" s="171"/>
      <c r="I70" s="171"/>
      <c r="J70" s="171"/>
      <c r="M70" s="171" t="s">
        <v>188</v>
      </c>
      <c r="N70" s="171">
        <v>60</v>
      </c>
      <c r="O70" s="171">
        <v>2</v>
      </c>
      <c r="P70" s="171">
        <v>1.7</v>
      </c>
      <c r="Q70" s="171">
        <v>1.3</v>
      </c>
      <c r="R70" s="171">
        <v>-1.2</v>
      </c>
      <c r="S70" s="171">
        <v>-2.4</v>
      </c>
      <c r="T70" s="171">
        <v>-2.8</v>
      </c>
      <c r="U70" s="171">
        <v>0</v>
      </c>
      <c r="V70" s="171">
        <v>0</v>
      </c>
      <c r="W70" s="171">
        <v>0</v>
      </c>
      <c r="X70" s="171">
        <v>0</v>
      </c>
      <c r="Y70" s="171">
        <v>1</v>
      </c>
      <c r="Z70" s="171">
        <v>30</v>
      </c>
      <c r="AA70" s="171">
        <v>180</v>
      </c>
      <c r="AB70" s="171">
        <v>180</v>
      </c>
      <c r="AC70" s="171">
        <v>10</v>
      </c>
      <c r="AD70" s="171">
        <v>1</v>
      </c>
      <c r="AE70" s="171">
        <v>0</v>
      </c>
      <c r="AF70" s="171">
        <v>0</v>
      </c>
      <c r="AG70" s="171">
        <v>0</v>
      </c>
      <c r="AH70" s="171">
        <v>0</v>
      </c>
      <c r="AI70" s="171"/>
      <c r="AJ70" s="178"/>
      <c r="AM70" t="s">
        <v>3069</v>
      </c>
      <c r="AN70" t="s">
        <v>3069</v>
      </c>
    </row>
    <row r="71" spans="1:40" x14ac:dyDescent="0.35">
      <c r="A71" t="str">
        <f>mdf_lhfrt510[[#This Row],[Bus]]&amp;mdf_lhfrt510[[#This Row],[ID]]</f>
        <v>111351</v>
      </c>
      <c r="B71" t="s">
        <v>224</v>
      </c>
      <c r="C71" s="174">
        <v>11135</v>
      </c>
      <c r="D71" s="175" t="s">
        <v>3165</v>
      </c>
      <c r="E71" s="175">
        <v>17.5</v>
      </c>
      <c r="F71" s="175">
        <v>1</v>
      </c>
      <c r="G71" s="175" t="s">
        <v>231</v>
      </c>
      <c r="H71" s="171"/>
      <c r="I71" s="171"/>
      <c r="J71" s="171"/>
      <c r="M71" s="175" t="s">
        <v>188</v>
      </c>
      <c r="N71" s="175">
        <v>60</v>
      </c>
      <c r="O71" s="175">
        <v>1.8</v>
      </c>
      <c r="P71" s="175">
        <v>0.7</v>
      </c>
      <c r="Q71" s="175">
        <v>-0.7</v>
      </c>
      <c r="R71" s="175">
        <v>-2.7</v>
      </c>
      <c r="S71" s="175">
        <v>0</v>
      </c>
      <c r="T71" s="175">
        <v>0</v>
      </c>
      <c r="U71" s="175">
        <v>0</v>
      </c>
      <c r="V71" s="175">
        <v>0</v>
      </c>
      <c r="W71" s="175">
        <v>0</v>
      </c>
      <c r="X71" s="175">
        <v>0</v>
      </c>
      <c r="Y71" s="175">
        <v>1</v>
      </c>
      <c r="Z71" s="175">
        <v>180</v>
      </c>
      <c r="AA71" s="175">
        <v>180</v>
      </c>
      <c r="AB71" s="175">
        <v>0.76</v>
      </c>
      <c r="AC71" s="175">
        <v>0</v>
      </c>
      <c r="AD71" s="175">
        <v>0</v>
      </c>
      <c r="AE71" s="175">
        <v>0</v>
      </c>
      <c r="AF71" s="175">
        <v>0</v>
      </c>
      <c r="AG71" s="175">
        <v>0</v>
      </c>
      <c r="AH71" s="175">
        <v>0</v>
      </c>
      <c r="AI71" s="175"/>
      <c r="AJ71" s="176"/>
      <c r="AK71" s="181"/>
      <c r="AM71" t="s">
        <v>3069</v>
      </c>
      <c r="AN71" t="s">
        <v>3069</v>
      </c>
    </row>
    <row r="72" spans="1:40" x14ac:dyDescent="0.35">
      <c r="A72" t="str">
        <f>mdf_lhfrt510[[#This Row],[Bus]]&amp;mdf_lhfrt510[[#This Row],[ID]]</f>
        <v>112081</v>
      </c>
      <c r="B72" t="s">
        <v>224</v>
      </c>
      <c r="C72" s="177">
        <v>11208</v>
      </c>
      <c r="D72" s="171" t="s">
        <v>6179</v>
      </c>
      <c r="E72" s="171">
        <v>13.8</v>
      </c>
      <c r="F72" s="171">
        <v>1</v>
      </c>
      <c r="G72" s="171" t="s">
        <v>231</v>
      </c>
      <c r="H72" s="171"/>
      <c r="I72" s="171"/>
      <c r="J72" s="171"/>
      <c r="M72" s="171" t="s">
        <v>188</v>
      </c>
      <c r="N72" s="171">
        <v>60</v>
      </c>
      <c r="O72" s="171">
        <v>1.8</v>
      </c>
      <c r="P72" s="171">
        <v>1.2</v>
      </c>
      <c r="Q72" s="171">
        <v>-1.2</v>
      </c>
      <c r="R72" s="171">
        <v>-2.8</v>
      </c>
      <c r="S72" s="171">
        <v>0</v>
      </c>
      <c r="T72" s="171">
        <v>0</v>
      </c>
      <c r="U72" s="171">
        <v>0</v>
      </c>
      <c r="V72" s="171">
        <v>0</v>
      </c>
      <c r="W72" s="171">
        <v>0</v>
      </c>
      <c r="X72" s="171">
        <v>0</v>
      </c>
      <c r="Y72" s="171">
        <v>1</v>
      </c>
      <c r="Z72" s="171">
        <v>240</v>
      </c>
      <c r="AA72" s="171">
        <v>240</v>
      </c>
      <c r="AB72" s="171">
        <v>1</v>
      </c>
      <c r="AC72" s="171">
        <v>0</v>
      </c>
      <c r="AD72" s="171">
        <v>0</v>
      </c>
      <c r="AE72" s="171">
        <v>0</v>
      </c>
      <c r="AF72" s="171">
        <v>0</v>
      </c>
      <c r="AG72" s="171">
        <v>0</v>
      </c>
      <c r="AH72" s="171">
        <v>0</v>
      </c>
      <c r="AI72" s="171"/>
      <c r="AJ72" s="178"/>
      <c r="AM72" t="s">
        <v>3069</v>
      </c>
      <c r="AN72" t="s">
        <v>3069</v>
      </c>
    </row>
    <row r="73" spans="1:40" x14ac:dyDescent="0.35">
      <c r="A73" t="str">
        <f>mdf_lhfrt510[[#This Row],[Bus]]&amp;mdf_lhfrt510[[#This Row],[ID]]</f>
        <v>112081</v>
      </c>
      <c r="B73" t="s">
        <v>224</v>
      </c>
      <c r="C73" s="174">
        <v>11208</v>
      </c>
      <c r="D73" s="175" t="s">
        <v>6179</v>
      </c>
      <c r="E73" s="175">
        <v>13.8</v>
      </c>
      <c r="F73" s="175">
        <v>1</v>
      </c>
      <c r="G73" s="175" t="s">
        <v>231</v>
      </c>
      <c r="H73" s="171"/>
      <c r="I73" s="171"/>
      <c r="J73" s="171"/>
      <c r="M73" s="175" t="s">
        <v>188</v>
      </c>
      <c r="N73" s="175">
        <v>60</v>
      </c>
      <c r="O73" s="175">
        <v>1.8</v>
      </c>
      <c r="P73" s="175">
        <v>1.2</v>
      </c>
      <c r="Q73" s="175">
        <v>-1.2</v>
      </c>
      <c r="R73" s="175">
        <v>-2.8</v>
      </c>
      <c r="S73" s="175">
        <v>0</v>
      </c>
      <c r="T73" s="175">
        <v>0</v>
      </c>
      <c r="U73" s="175">
        <v>0</v>
      </c>
      <c r="V73" s="175">
        <v>0</v>
      </c>
      <c r="W73" s="175">
        <v>0</v>
      </c>
      <c r="X73" s="175">
        <v>0</v>
      </c>
      <c r="Y73" s="175">
        <v>1</v>
      </c>
      <c r="Z73" s="175">
        <v>240</v>
      </c>
      <c r="AA73" s="175">
        <v>240</v>
      </c>
      <c r="AB73" s="175">
        <v>1</v>
      </c>
      <c r="AC73" s="175">
        <v>0</v>
      </c>
      <c r="AD73" s="175">
        <v>0</v>
      </c>
      <c r="AE73" s="175">
        <v>0</v>
      </c>
      <c r="AF73" s="175">
        <v>0</v>
      </c>
      <c r="AG73" s="175">
        <v>0</v>
      </c>
      <c r="AH73" s="175">
        <v>0</v>
      </c>
      <c r="AI73" s="175"/>
      <c r="AJ73" s="176"/>
      <c r="AK73" s="181"/>
      <c r="AM73" t="s">
        <v>3069</v>
      </c>
      <c r="AN73" t="s">
        <v>3069</v>
      </c>
    </row>
    <row r="74" spans="1:40" x14ac:dyDescent="0.35">
      <c r="A74" t="str">
        <f>mdf_lhfrt510[[#This Row],[Bus]]&amp;mdf_lhfrt510[[#This Row],[ID]]</f>
        <v>112091</v>
      </c>
      <c r="B74" t="s">
        <v>224</v>
      </c>
      <c r="C74" s="177">
        <v>11209</v>
      </c>
      <c r="D74" s="171" t="s">
        <v>6180</v>
      </c>
      <c r="E74" s="171">
        <v>13.8</v>
      </c>
      <c r="F74" s="171">
        <v>1</v>
      </c>
      <c r="G74" s="171" t="s">
        <v>231</v>
      </c>
      <c r="H74" s="171"/>
      <c r="I74" s="171"/>
      <c r="J74" s="171"/>
      <c r="M74" s="171" t="s">
        <v>188</v>
      </c>
      <c r="N74" s="171">
        <v>60</v>
      </c>
      <c r="O74" s="171">
        <v>1.8</v>
      </c>
      <c r="P74" s="171">
        <v>1.2</v>
      </c>
      <c r="Q74" s="171">
        <v>-1.2</v>
      </c>
      <c r="R74" s="171">
        <v>-2.8</v>
      </c>
      <c r="S74" s="171">
        <v>0</v>
      </c>
      <c r="T74" s="171">
        <v>0</v>
      </c>
      <c r="U74" s="171">
        <v>0</v>
      </c>
      <c r="V74" s="171">
        <v>0</v>
      </c>
      <c r="W74" s="171">
        <v>0</v>
      </c>
      <c r="X74" s="171">
        <v>0</v>
      </c>
      <c r="Y74" s="171">
        <v>1</v>
      </c>
      <c r="Z74" s="171">
        <v>240</v>
      </c>
      <c r="AA74" s="171">
        <v>240</v>
      </c>
      <c r="AB74" s="171">
        <v>1</v>
      </c>
      <c r="AC74" s="171">
        <v>0</v>
      </c>
      <c r="AD74" s="171">
        <v>0</v>
      </c>
      <c r="AE74" s="171">
        <v>0</v>
      </c>
      <c r="AF74" s="171">
        <v>0</v>
      </c>
      <c r="AG74" s="171">
        <v>0</v>
      </c>
      <c r="AH74" s="171">
        <v>0</v>
      </c>
      <c r="AI74" s="171"/>
      <c r="AJ74" s="178"/>
      <c r="AM74" t="s">
        <v>3069</v>
      </c>
      <c r="AN74" t="s">
        <v>3069</v>
      </c>
    </row>
    <row r="75" spans="1:40" x14ac:dyDescent="0.35">
      <c r="A75" t="str">
        <f>mdf_lhfrt510[[#This Row],[Bus]]&amp;mdf_lhfrt510[[#This Row],[ID]]</f>
        <v>112091</v>
      </c>
      <c r="B75" t="s">
        <v>224</v>
      </c>
      <c r="C75" s="174">
        <v>11209</v>
      </c>
      <c r="D75" s="175" t="s">
        <v>6180</v>
      </c>
      <c r="E75" s="175">
        <v>13.8</v>
      </c>
      <c r="F75" s="175">
        <v>1</v>
      </c>
      <c r="G75" s="175" t="s">
        <v>231</v>
      </c>
      <c r="H75" s="171"/>
      <c r="I75" s="171"/>
      <c r="J75" s="171"/>
      <c r="M75" s="175" t="s">
        <v>188</v>
      </c>
      <c r="N75" s="175">
        <v>60</v>
      </c>
      <c r="O75" s="175">
        <v>1.8</v>
      </c>
      <c r="P75" s="175">
        <v>1.2</v>
      </c>
      <c r="Q75" s="175">
        <v>-1.2</v>
      </c>
      <c r="R75" s="175">
        <v>-2.8</v>
      </c>
      <c r="S75" s="175">
        <v>0</v>
      </c>
      <c r="T75" s="175">
        <v>0</v>
      </c>
      <c r="U75" s="175">
        <v>0</v>
      </c>
      <c r="V75" s="175">
        <v>0</v>
      </c>
      <c r="W75" s="175">
        <v>0</v>
      </c>
      <c r="X75" s="175">
        <v>0</v>
      </c>
      <c r="Y75" s="175">
        <v>1</v>
      </c>
      <c r="Z75" s="175">
        <v>240</v>
      </c>
      <c r="AA75" s="175">
        <v>240</v>
      </c>
      <c r="AB75" s="175">
        <v>1</v>
      </c>
      <c r="AC75" s="175">
        <v>0</v>
      </c>
      <c r="AD75" s="175">
        <v>0</v>
      </c>
      <c r="AE75" s="175">
        <v>0</v>
      </c>
      <c r="AF75" s="175">
        <v>0</v>
      </c>
      <c r="AG75" s="175">
        <v>0</v>
      </c>
      <c r="AH75" s="175">
        <v>0</v>
      </c>
      <c r="AI75" s="175"/>
      <c r="AJ75" s="176"/>
      <c r="AK75" s="181"/>
      <c r="AM75" t="s">
        <v>3069</v>
      </c>
      <c r="AN75" t="s">
        <v>3069</v>
      </c>
    </row>
    <row r="76" spans="1:40" x14ac:dyDescent="0.35">
      <c r="A76" t="str">
        <f>mdf_lhfrt510[[#This Row],[Bus]]&amp;mdf_lhfrt510[[#This Row],[ID]]</f>
        <v>112261</v>
      </c>
      <c r="B76" t="s">
        <v>224</v>
      </c>
      <c r="C76" s="177">
        <v>11226</v>
      </c>
      <c r="D76" s="171" t="s">
        <v>3166</v>
      </c>
      <c r="E76" s="171">
        <v>13.8</v>
      </c>
      <c r="F76" s="171">
        <v>1</v>
      </c>
      <c r="G76" s="171" t="s">
        <v>231</v>
      </c>
      <c r="H76" s="171"/>
      <c r="I76" s="171"/>
      <c r="J76" s="171"/>
      <c r="M76" s="171" t="s">
        <v>188</v>
      </c>
      <c r="N76" s="171">
        <v>60</v>
      </c>
      <c r="O76" s="171">
        <v>2.4</v>
      </c>
      <c r="P76" s="171">
        <v>1.2</v>
      </c>
      <c r="Q76" s="171">
        <v>-1.2</v>
      </c>
      <c r="R76" s="171">
        <v>-3</v>
      </c>
      <c r="S76" s="171">
        <v>0</v>
      </c>
      <c r="T76" s="171">
        <v>0</v>
      </c>
      <c r="U76" s="171">
        <v>0</v>
      </c>
      <c r="V76" s="171">
        <v>0</v>
      </c>
      <c r="W76" s="171">
        <v>0</v>
      </c>
      <c r="X76" s="171">
        <v>0</v>
      </c>
      <c r="Y76" s="171">
        <v>5</v>
      </c>
      <c r="Z76" s="171">
        <v>180</v>
      </c>
      <c r="AA76" s="171">
        <v>180</v>
      </c>
      <c r="AB76" s="171">
        <v>5</v>
      </c>
      <c r="AC76" s="171">
        <v>0</v>
      </c>
      <c r="AD76" s="171">
        <v>0</v>
      </c>
      <c r="AE76" s="171">
        <v>0</v>
      </c>
      <c r="AF76" s="171">
        <v>0</v>
      </c>
      <c r="AG76" s="171">
        <v>0</v>
      </c>
      <c r="AH76" s="171">
        <v>0</v>
      </c>
      <c r="AI76" s="171"/>
      <c r="AJ76" s="178"/>
      <c r="AM76" t="s">
        <v>3069</v>
      </c>
      <c r="AN76" t="s">
        <v>3069</v>
      </c>
    </row>
    <row r="77" spans="1:40" x14ac:dyDescent="0.35">
      <c r="A77" t="str">
        <f>mdf_lhfrt510[[#This Row],[Bus]]&amp;mdf_lhfrt510[[#This Row],[ID]]</f>
        <v>112271</v>
      </c>
      <c r="B77" t="s">
        <v>224</v>
      </c>
      <c r="C77" s="174">
        <v>11227</v>
      </c>
      <c r="D77" s="175" t="s">
        <v>6181</v>
      </c>
      <c r="E77" s="175">
        <v>13.8</v>
      </c>
      <c r="F77" s="175">
        <v>1</v>
      </c>
      <c r="G77" s="175" t="s">
        <v>231</v>
      </c>
      <c r="H77" s="171"/>
      <c r="I77" s="171"/>
      <c r="J77" s="171"/>
      <c r="M77" s="175" t="s">
        <v>188</v>
      </c>
      <c r="N77" s="175">
        <v>60</v>
      </c>
      <c r="O77" s="175">
        <v>3</v>
      </c>
      <c r="P77" s="175">
        <v>-3</v>
      </c>
      <c r="Q77" s="175">
        <v>0</v>
      </c>
      <c r="R77" s="175">
        <v>0</v>
      </c>
      <c r="S77" s="175">
        <v>0</v>
      </c>
      <c r="T77" s="175">
        <v>0</v>
      </c>
      <c r="U77" s="175">
        <v>0</v>
      </c>
      <c r="V77" s="175">
        <v>0</v>
      </c>
      <c r="W77" s="175">
        <v>0</v>
      </c>
      <c r="X77" s="175">
        <v>0</v>
      </c>
      <c r="Y77" s="175">
        <v>5</v>
      </c>
      <c r="Z77" s="175">
        <v>5</v>
      </c>
      <c r="AA77" s="175">
        <v>0</v>
      </c>
      <c r="AB77" s="175">
        <v>0</v>
      </c>
      <c r="AC77" s="175">
        <v>0</v>
      </c>
      <c r="AD77" s="175">
        <v>0</v>
      </c>
      <c r="AE77" s="175">
        <v>0</v>
      </c>
      <c r="AF77" s="175">
        <v>0</v>
      </c>
      <c r="AG77" s="175">
        <v>0</v>
      </c>
      <c r="AH77" s="175">
        <v>0</v>
      </c>
      <c r="AI77" s="175"/>
      <c r="AJ77" s="176"/>
      <c r="AK77" s="181"/>
      <c r="AM77" t="s">
        <v>3069</v>
      </c>
      <c r="AN77" t="s">
        <v>3069</v>
      </c>
    </row>
    <row r="78" spans="1:40" x14ac:dyDescent="0.35">
      <c r="A78" t="str">
        <f>mdf_lhfrt510[[#This Row],[Bus]]&amp;mdf_lhfrt510[[#This Row],[ID]]</f>
        <v>112281</v>
      </c>
      <c r="B78" t="s">
        <v>224</v>
      </c>
      <c r="C78" s="177">
        <v>11228</v>
      </c>
      <c r="D78" s="171" t="s">
        <v>6182</v>
      </c>
      <c r="E78" s="171">
        <v>13.8</v>
      </c>
      <c r="F78" s="171">
        <v>1</v>
      </c>
      <c r="G78" s="171" t="s">
        <v>231</v>
      </c>
      <c r="H78" s="171"/>
      <c r="I78" s="171"/>
      <c r="J78" s="171"/>
      <c r="M78" s="171" t="s">
        <v>188</v>
      </c>
      <c r="N78" s="171">
        <v>60</v>
      </c>
      <c r="O78" s="171">
        <v>3</v>
      </c>
      <c r="P78" s="171">
        <v>-3</v>
      </c>
      <c r="Q78" s="171">
        <v>0</v>
      </c>
      <c r="R78" s="171">
        <v>0</v>
      </c>
      <c r="S78" s="171">
        <v>0</v>
      </c>
      <c r="T78" s="171">
        <v>0</v>
      </c>
      <c r="U78" s="171">
        <v>0</v>
      </c>
      <c r="V78" s="171">
        <v>0</v>
      </c>
      <c r="W78" s="171">
        <v>0</v>
      </c>
      <c r="X78" s="171">
        <v>0</v>
      </c>
      <c r="Y78" s="171">
        <v>5</v>
      </c>
      <c r="Z78" s="171">
        <v>5</v>
      </c>
      <c r="AA78" s="171">
        <v>0</v>
      </c>
      <c r="AB78" s="171">
        <v>0</v>
      </c>
      <c r="AC78" s="171">
        <v>0</v>
      </c>
      <c r="AD78" s="171">
        <v>0</v>
      </c>
      <c r="AE78" s="171">
        <v>0</v>
      </c>
      <c r="AF78" s="171">
        <v>0</v>
      </c>
      <c r="AG78" s="171">
        <v>0</v>
      </c>
      <c r="AH78" s="171">
        <v>0</v>
      </c>
      <c r="AI78" s="171"/>
      <c r="AJ78" s="178"/>
      <c r="AM78" t="s">
        <v>3069</v>
      </c>
      <c r="AN78" t="s">
        <v>3069</v>
      </c>
    </row>
    <row r="79" spans="1:40" x14ac:dyDescent="0.35">
      <c r="A79" t="str">
        <f>mdf_lhfrt510[[#This Row],[Bus]]&amp;mdf_lhfrt510[[#This Row],[ID]]</f>
        <v>112321</v>
      </c>
      <c r="B79" t="s">
        <v>224</v>
      </c>
      <c r="C79" s="174">
        <v>11232</v>
      </c>
      <c r="D79" s="175" t="s">
        <v>6183</v>
      </c>
      <c r="E79" s="175">
        <v>13.8</v>
      </c>
      <c r="F79" s="175">
        <v>1</v>
      </c>
      <c r="G79" s="175" t="s">
        <v>231</v>
      </c>
      <c r="H79" s="171"/>
      <c r="I79" s="171"/>
      <c r="J79" s="171"/>
      <c r="M79" s="175" t="s">
        <v>188</v>
      </c>
      <c r="N79" s="175">
        <v>60</v>
      </c>
      <c r="O79" s="175">
        <v>3</v>
      </c>
      <c r="P79" s="175">
        <v>-3</v>
      </c>
      <c r="Q79" s="175">
        <v>0</v>
      </c>
      <c r="R79" s="175">
        <v>0</v>
      </c>
      <c r="S79" s="175">
        <v>0</v>
      </c>
      <c r="T79" s="175">
        <v>0</v>
      </c>
      <c r="U79" s="175">
        <v>0</v>
      </c>
      <c r="V79" s="175">
        <v>0</v>
      </c>
      <c r="W79" s="175">
        <v>0</v>
      </c>
      <c r="X79" s="175">
        <v>0</v>
      </c>
      <c r="Y79" s="175">
        <v>5</v>
      </c>
      <c r="Z79" s="175">
        <v>5</v>
      </c>
      <c r="AA79" s="175">
        <v>0</v>
      </c>
      <c r="AB79" s="175">
        <v>0</v>
      </c>
      <c r="AC79" s="175">
        <v>0</v>
      </c>
      <c r="AD79" s="175">
        <v>0</v>
      </c>
      <c r="AE79" s="175">
        <v>0</v>
      </c>
      <c r="AF79" s="175">
        <v>0</v>
      </c>
      <c r="AG79" s="175">
        <v>0</v>
      </c>
      <c r="AH79" s="175">
        <v>0</v>
      </c>
      <c r="AI79" s="175"/>
      <c r="AJ79" s="176"/>
      <c r="AK79" s="181"/>
      <c r="AM79" t="s">
        <v>3069</v>
      </c>
      <c r="AN79" t="s">
        <v>3069</v>
      </c>
    </row>
    <row r="80" spans="1:40" x14ac:dyDescent="0.35">
      <c r="A80" t="str">
        <f>mdf_lhfrt510[[#This Row],[Bus]]&amp;mdf_lhfrt510[[#This Row],[ID]]</f>
        <v>112331</v>
      </c>
      <c r="B80" t="s">
        <v>224</v>
      </c>
      <c r="C80" s="177">
        <v>11233</v>
      </c>
      <c r="D80" s="171" t="s">
        <v>6184</v>
      </c>
      <c r="E80" s="171">
        <v>13.8</v>
      </c>
      <c r="F80" s="171">
        <v>1</v>
      </c>
      <c r="G80" s="171" t="s">
        <v>231</v>
      </c>
      <c r="H80" s="171"/>
      <c r="I80" s="171"/>
      <c r="J80" s="171"/>
      <c r="M80" s="171" t="s">
        <v>188</v>
      </c>
      <c r="N80" s="171">
        <v>60</v>
      </c>
      <c r="O80" s="171">
        <v>3</v>
      </c>
      <c r="P80" s="171">
        <v>-3</v>
      </c>
      <c r="Q80" s="171">
        <v>0</v>
      </c>
      <c r="R80" s="171">
        <v>0</v>
      </c>
      <c r="S80" s="171">
        <v>0</v>
      </c>
      <c r="T80" s="171">
        <v>0</v>
      </c>
      <c r="U80" s="171">
        <v>0</v>
      </c>
      <c r="V80" s="171">
        <v>0</v>
      </c>
      <c r="W80" s="171">
        <v>0</v>
      </c>
      <c r="X80" s="171">
        <v>0</v>
      </c>
      <c r="Y80" s="171">
        <v>5</v>
      </c>
      <c r="Z80" s="171">
        <v>5</v>
      </c>
      <c r="AA80" s="171">
        <v>0</v>
      </c>
      <c r="AB80" s="171">
        <v>0</v>
      </c>
      <c r="AC80" s="171">
        <v>0</v>
      </c>
      <c r="AD80" s="171">
        <v>0</v>
      </c>
      <c r="AE80" s="171">
        <v>0</v>
      </c>
      <c r="AF80" s="171">
        <v>0</v>
      </c>
      <c r="AG80" s="171">
        <v>0</v>
      </c>
      <c r="AH80" s="171">
        <v>0</v>
      </c>
      <c r="AI80" s="171"/>
      <c r="AJ80" s="178"/>
      <c r="AM80" t="s">
        <v>3069</v>
      </c>
      <c r="AN80" t="s">
        <v>3069</v>
      </c>
    </row>
    <row r="81" spans="1:40" x14ac:dyDescent="0.35">
      <c r="A81" t="str">
        <f>mdf_lhfrt510[[#This Row],[Bus]]&amp;mdf_lhfrt510[[#This Row],[ID]]</f>
        <v>11248PV</v>
      </c>
      <c r="B81" t="s">
        <v>224</v>
      </c>
      <c r="C81" s="177">
        <v>11248</v>
      </c>
      <c r="D81" s="171" t="s">
        <v>6185</v>
      </c>
      <c r="E81" s="171">
        <v>0.69</v>
      </c>
      <c r="F81" s="171" t="s">
        <v>2964</v>
      </c>
      <c r="G81" s="171" t="s">
        <v>231</v>
      </c>
      <c r="H81" s="171"/>
      <c r="I81" s="171"/>
      <c r="J81" s="171"/>
      <c r="M81" s="171" t="s">
        <v>188</v>
      </c>
      <c r="N81" s="171">
        <v>60</v>
      </c>
      <c r="O81" s="171">
        <v>3</v>
      </c>
      <c r="P81" s="171">
        <v>5</v>
      </c>
      <c r="Q81" s="171">
        <v>-3</v>
      </c>
      <c r="R81" s="171">
        <v>-5</v>
      </c>
      <c r="S81" s="171">
        <v>-9</v>
      </c>
      <c r="T81" s="171">
        <v>0</v>
      </c>
      <c r="U81" s="171">
        <v>0</v>
      </c>
      <c r="V81" s="171">
        <v>0</v>
      </c>
      <c r="W81" s="171">
        <v>0</v>
      </c>
      <c r="X81" s="171">
        <v>0</v>
      </c>
      <c r="Y81" s="171">
        <v>63</v>
      </c>
      <c r="Z81" s="171">
        <v>0.26250000000000001</v>
      </c>
      <c r="AA81" s="171">
        <v>63</v>
      </c>
      <c r="AB81" s="171">
        <v>1.05</v>
      </c>
      <c r="AC81" s="171">
        <v>0.26250000000000001</v>
      </c>
      <c r="AD81" s="171">
        <v>0</v>
      </c>
      <c r="AE81" s="171">
        <v>0</v>
      </c>
      <c r="AF81" s="171">
        <v>0</v>
      </c>
      <c r="AG81" s="171">
        <v>0</v>
      </c>
      <c r="AH81" s="171">
        <v>0</v>
      </c>
      <c r="AI81" s="171">
        <v>0</v>
      </c>
      <c r="AJ81" s="178"/>
      <c r="AM81" t="s">
        <v>3069</v>
      </c>
      <c r="AN81" t="s">
        <v>3069</v>
      </c>
    </row>
    <row r="82" spans="1:40" x14ac:dyDescent="0.35">
      <c r="A82" t="str">
        <f>mdf_lhfrt510[[#This Row],[Bus]]&amp;mdf_lhfrt510[[#This Row],[ID]]</f>
        <v>112611</v>
      </c>
      <c r="B82" t="s">
        <v>224</v>
      </c>
      <c r="C82" s="174">
        <v>11261</v>
      </c>
      <c r="D82" s="175" t="s">
        <v>6186</v>
      </c>
      <c r="E82" s="175">
        <v>13.8</v>
      </c>
      <c r="F82" s="175">
        <v>1</v>
      </c>
      <c r="G82" s="175" t="s">
        <v>231</v>
      </c>
      <c r="H82" s="171"/>
      <c r="I82" s="171"/>
      <c r="J82" s="171"/>
      <c r="M82" s="175" t="s">
        <v>188</v>
      </c>
      <c r="N82" s="175">
        <v>60</v>
      </c>
      <c r="O82" s="175">
        <v>1.8</v>
      </c>
      <c r="P82" s="175">
        <v>1.2</v>
      </c>
      <c r="Q82" s="175">
        <v>-1.2</v>
      </c>
      <c r="R82" s="175">
        <v>-2.7</v>
      </c>
      <c r="S82" s="175">
        <v>0</v>
      </c>
      <c r="T82" s="175">
        <v>0</v>
      </c>
      <c r="U82" s="175">
        <v>0</v>
      </c>
      <c r="V82" s="175">
        <v>0</v>
      </c>
      <c r="W82" s="175">
        <v>0</v>
      </c>
      <c r="X82" s="175">
        <v>0</v>
      </c>
      <c r="Y82" s="175">
        <v>1</v>
      </c>
      <c r="Z82" s="175">
        <v>240</v>
      </c>
      <c r="AA82" s="175">
        <v>240</v>
      </c>
      <c r="AB82" s="175">
        <v>1</v>
      </c>
      <c r="AC82" s="175">
        <v>0</v>
      </c>
      <c r="AD82" s="175">
        <v>0</v>
      </c>
      <c r="AE82" s="175">
        <v>0</v>
      </c>
      <c r="AF82" s="175">
        <v>0</v>
      </c>
      <c r="AG82" s="175">
        <v>0</v>
      </c>
      <c r="AH82" s="175">
        <v>0</v>
      </c>
      <c r="AI82" s="175"/>
      <c r="AJ82" s="176"/>
      <c r="AK82" s="181"/>
      <c r="AM82" t="s">
        <v>3069</v>
      </c>
      <c r="AN82" t="s">
        <v>3069</v>
      </c>
    </row>
    <row r="83" spans="1:40" x14ac:dyDescent="0.35">
      <c r="A83" t="str">
        <f>mdf_lhfrt510[[#This Row],[Bus]]&amp;mdf_lhfrt510[[#This Row],[ID]]</f>
        <v>112611</v>
      </c>
      <c r="B83" t="s">
        <v>224</v>
      </c>
      <c r="C83" s="177">
        <v>11261</v>
      </c>
      <c r="D83" s="171" t="s">
        <v>6186</v>
      </c>
      <c r="E83" s="171">
        <v>13.8</v>
      </c>
      <c r="F83" s="171">
        <v>1</v>
      </c>
      <c r="G83" s="171" t="s">
        <v>231</v>
      </c>
      <c r="H83" s="171"/>
      <c r="I83" s="171"/>
      <c r="J83" s="171"/>
      <c r="M83" s="171" t="s">
        <v>188</v>
      </c>
      <c r="N83" s="171">
        <v>60</v>
      </c>
      <c r="O83" s="171">
        <v>1.8</v>
      </c>
      <c r="P83" s="171">
        <v>1.2</v>
      </c>
      <c r="Q83" s="171">
        <v>-1.2</v>
      </c>
      <c r="R83" s="171">
        <v>-2.7</v>
      </c>
      <c r="S83" s="171">
        <v>0</v>
      </c>
      <c r="T83" s="171">
        <v>0</v>
      </c>
      <c r="U83" s="171">
        <v>0</v>
      </c>
      <c r="V83" s="171">
        <v>0</v>
      </c>
      <c r="W83" s="171">
        <v>0</v>
      </c>
      <c r="X83" s="171">
        <v>0</v>
      </c>
      <c r="Y83" s="171">
        <v>1</v>
      </c>
      <c r="Z83" s="171">
        <v>240</v>
      </c>
      <c r="AA83" s="171">
        <v>240</v>
      </c>
      <c r="AB83" s="171">
        <v>1</v>
      </c>
      <c r="AC83" s="171">
        <v>0</v>
      </c>
      <c r="AD83" s="171">
        <v>0</v>
      </c>
      <c r="AE83" s="171">
        <v>0</v>
      </c>
      <c r="AF83" s="171">
        <v>0</v>
      </c>
      <c r="AG83" s="171">
        <v>0</v>
      </c>
      <c r="AH83" s="171">
        <v>0</v>
      </c>
      <c r="AI83" s="171"/>
      <c r="AJ83" s="178"/>
      <c r="AM83" t="s">
        <v>3069</v>
      </c>
      <c r="AN83" t="s">
        <v>3069</v>
      </c>
    </row>
    <row r="84" spans="1:40" x14ac:dyDescent="0.35">
      <c r="A84" t="str">
        <f>mdf_lhfrt510[[#This Row],[Bus]]&amp;mdf_lhfrt510[[#This Row],[ID]]</f>
        <v>11287PV</v>
      </c>
      <c r="B84" t="s">
        <v>224</v>
      </c>
      <c r="C84" s="177">
        <v>11287</v>
      </c>
      <c r="D84" s="171" t="s">
        <v>3834</v>
      </c>
      <c r="E84" s="171">
        <v>0.69</v>
      </c>
      <c r="F84" s="171" t="s">
        <v>2964</v>
      </c>
      <c r="G84" s="171">
        <v>11286</v>
      </c>
      <c r="H84" s="171" t="s">
        <v>3835</v>
      </c>
      <c r="I84" s="171">
        <v>345</v>
      </c>
      <c r="J84" s="171" t="s">
        <v>231</v>
      </c>
      <c r="M84" s="171" t="s">
        <v>3773</v>
      </c>
      <c r="N84" s="171">
        <v>60</v>
      </c>
      <c r="O84" s="171">
        <v>1.7</v>
      </c>
      <c r="P84" s="171">
        <v>1.6</v>
      </c>
      <c r="Q84" s="171">
        <v>0.6</v>
      </c>
      <c r="R84" s="171">
        <v>-3</v>
      </c>
      <c r="S84" s="171">
        <v>-2.7</v>
      </c>
      <c r="T84" s="171">
        <v>-2.2000000000000002</v>
      </c>
      <c r="U84" s="171">
        <v>-1.6</v>
      </c>
      <c r="V84" s="171">
        <v>-0.6</v>
      </c>
      <c r="W84" s="171">
        <v>0</v>
      </c>
      <c r="X84" s="171">
        <v>0</v>
      </c>
      <c r="Y84" s="171">
        <v>0.04</v>
      </c>
      <c r="Z84" s="171">
        <v>30</v>
      </c>
      <c r="AA84" s="171">
        <v>180</v>
      </c>
      <c r="AB84" s="171">
        <v>0.04</v>
      </c>
      <c r="AC84" s="171">
        <v>0.75</v>
      </c>
      <c r="AD84" s="171">
        <v>7.5</v>
      </c>
      <c r="AE84" s="171">
        <v>30</v>
      </c>
      <c r="AF84" s="171">
        <v>180</v>
      </c>
      <c r="AG84" s="171">
        <v>0</v>
      </c>
      <c r="AH84" s="171">
        <v>0</v>
      </c>
      <c r="AI84" s="171"/>
      <c r="AJ84" s="178"/>
      <c r="AM84" t="s">
        <v>3069</v>
      </c>
      <c r="AN84" t="s">
        <v>3069</v>
      </c>
    </row>
    <row r="85" spans="1:40" x14ac:dyDescent="0.35">
      <c r="A85" t="str">
        <f>mdf_lhfrt510[[#This Row],[Bus]]&amp;mdf_lhfrt510[[#This Row],[ID]]</f>
        <v>11287PV</v>
      </c>
      <c r="B85" t="s">
        <v>224</v>
      </c>
      <c r="C85" s="177">
        <v>11287</v>
      </c>
      <c r="D85" s="171" t="s">
        <v>3834</v>
      </c>
      <c r="E85" s="171">
        <v>0.69</v>
      </c>
      <c r="F85" s="171" t="s">
        <v>2964</v>
      </c>
      <c r="G85" s="171">
        <v>11286</v>
      </c>
      <c r="H85" s="171" t="s">
        <v>3835</v>
      </c>
      <c r="I85" s="171">
        <v>345</v>
      </c>
      <c r="J85" s="171" t="s">
        <v>231</v>
      </c>
      <c r="M85" s="171" t="s">
        <v>3773</v>
      </c>
      <c r="N85" s="171">
        <v>60</v>
      </c>
      <c r="O85" s="171">
        <v>1.7</v>
      </c>
      <c r="P85" s="171">
        <v>1.6</v>
      </c>
      <c r="Q85" s="171">
        <v>0.6</v>
      </c>
      <c r="R85" s="171">
        <v>-3</v>
      </c>
      <c r="S85" s="171">
        <v>-2.7</v>
      </c>
      <c r="T85" s="171">
        <v>-2.2000000000000002</v>
      </c>
      <c r="U85" s="171">
        <v>-1.6</v>
      </c>
      <c r="V85" s="171">
        <v>-0.6</v>
      </c>
      <c r="W85" s="171">
        <v>0</v>
      </c>
      <c r="X85" s="171">
        <v>0</v>
      </c>
      <c r="Y85" s="171">
        <v>0.04</v>
      </c>
      <c r="Z85" s="171">
        <v>30</v>
      </c>
      <c r="AA85" s="171">
        <v>180</v>
      </c>
      <c r="AB85" s="171">
        <v>0.04</v>
      </c>
      <c r="AC85" s="171">
        <v>0.75</v>
      </c>
      <c r="AD85" s="171">
        <v>7.5</v>
      </c>
      <c r="AE85" s="171">
        <v>30</v>
      </c>
      <c r="AF85" s="171">
        <v>180</v>
      </c>
      <c r="AG85" s="171">
        <v>0</v>
      </c>
      <c r="AH85" s="171">
        <v>0</v>
      </c>
      <c r="AI85" s="171"/>
      <c r="AJ85" s="178"/>
      <c r="AM85" t="s">
        <v>3069</v>
      </c>
      <c r="AN85" t="s">
        <v>3069</v>
      </c>
    </row>
    <row r="86" spans="1:40" x14ac:dyDescent="0.35">
      <c r="A86" t="str">
        <f>mdf_lhfrt510[[#This Row],[Bus]]&amp;mdf_lhfrt510[[#This Row],[ID]]</f>
        <v>11288PV</v>
      </c>
      <c r="B86" t="s">
        <v>224</v>
      </c>
      <c r="C86" s="174">
        <v>11288</v>
      </c>
      <c r="D86" s="175" t="s">
        <v>3871</v>
      </c>
      <c r="E86" s="175">
        <v>0.55000000000000004</v>
      </c>
      <c r="F86" s="175" t="s">
        <v>2964</v>
      </c>
      <c r="G86" s="175">
        <v>11286</v>
      </c>
      <c r="H86" s="175" t="s">
        <v>3835</v>
      </c>
      <c r="I86" s="175">
        <v>345</v>
      </c>
      <c r="J86" s="175" t="s">
        <v>231</v>
      </c>
      <c r="M86" s="175" t="s">
        <v>3773</v>
      </c>
      <c r="N86" s="175">
        <v>60</v>
      </c>
      <c r="O86" s="175">
        <v>3.5</v>
      </c>
      <c r="P86" s="175">
        <v>-4</v>
      </c>
      <c r="Q86" s="175">
        <v>0</v>
      </c>
      <c r="R86" s="175">
        <v>0</v>
      </c>
      <c r="S86" s="175">
        <v>0</v>
      </c>
      <c r="T86" s="175">
        <v>0</v>
      </c>
      <c r="U86" s="175">
        <v>0</v>
      </c>
      <c r="V86" s="175">
        <v>0</v>
      </c>
      <c r="W86" s="175">
        <v>0</v>
      </c>
      <c r="X86" s="175">
        <v>0</v>
      </c>
      <c r="Y86" s="175">
        <v>0.1</v>
      </c>
      <c r="Z86" s="175">
        <v>0.1</v>
      </c>
      <c r="AA86" s="175">
        <v>0</v>
      </c>
      <c r="AB86" s="175">
        <v>0</v>
      </c>
      <c r="AC86" s="175">
        <v>0</v>
      </c>
      <c r="AD86" s="175">
        <v>0</v>
      </c>
      <c r="AE86" s="175">
        <v>0</v>
      </c>
      <c r="AF86" s="175">
        <v>0</v>
      </c>
      <c r="AG86" s="175">
        <v>0</v>
      </c>
      <c r="AH86" s="175">
        <v>0</v>
      </c>
      <c r="AI86" s="171"/>
      <c r="AJ86" s="178"/>
      <c r="AM86" t="s">
        <v>3069</v>
      </c>
      <c r="AN86" t="s">
        <v>3069</v>
      </c>
    </row>
    <row r="87" spans="1:40" x14ac:dyDescent="0.35">
      <c r="A87" t="str">
        <f>mdf_lhfrt510[[#This Row],[Bus]]&amp;mdf_lhfrt510[[#This Row],[ID]]</f>
        <v>11319BT</v>
      </c>
      <c r="B87" t="s">
        <v>224</v>
      </c>
      <c r="C87" s="174">
        <v>11319</v>
      </c>
      <c r="D87" s="175" t="s">
        <v>6187</v>
      </c>
      <c r="E87" s="175">
        <v>13.8</v>
      </c>
      <c r="F87" s="175" t="s">
        <v>3160</v>
      </c>
      <c r="G87" s="175" t="s">
        <v>231</v>
      </c>
      <c r="H87" s="171"/>
      <c r="I87" s="171"/>
      <c r="J87" s="171"/>
      <c r="M87" s="175" t="s">
        <v>188</v>
      </c>
      <c r="N87" s="175">
        <v>60</v>
      </c>
      <c r="O87" s="175">
        <v>3</v>
      </c>
      <c r="P87" s="175">
        <v>2.2000000000000002</v>
      </c>
      <c r="Q87" s="175">
        <v>1.6</v>
      </c>
      <c r="R87" s="175">
        <v>0.6</v>
      </c>
      <c r="S87" s="175">
        <v>-0.6</v>
      </c>
      <c r="T87" s="175">
        <v>-1.6</v>
      </c>
      <c r="U87" s="175">
        <v>-2.2000000000000002</v>
      </c>
      <c r="V87" s="175">
        <v>-3</v>
      </c>
      <c r="W87" s="175">
        <v>0</v>
      </c>
      <c r="X87" s="175">
        <v>0</v>
      </c>
      <c r="Y87" s="175">
        <v>0.75</v>
      </c>
      <c r="Z87" s="175">
        <v>7.5</v>
      </c>
      <c r="AA87" s="175">
        <v>30</v>
      </c>
      <c r="AB87" s="175">
        <v>180</v>
      </c>
      <c r="AC87" s="175">
        <v>180</v>
      </c>
      <c r="AD87" s="175">
        <v>30</v>
      </c>
      <c r="AE87" s="175">
        <v>7.5</v>
      </c>
      <c r="AF87" s="175">
        <v>0.75</v>
      </c>
      <c r="AG87" s="175">
        <v>99999</v>
      </c>
      <c r="AH87" s="175">
        <v>99999</v>
      </c>
      <c r="AI87" s="175"/>
      <c r="AJ87" s="176"/>
      <c r="AK87" s="181"/>
      <c r="AM87" t="s">
        <v>3069</v>
      </c>
      <c r="AN87" t="s">
        <v>3069</v>
      </c>
    </row>
    <row r="88" spans="1:40" x14ac:dyDescent="0.35">
      <c r="A88" t="str">
        <f>mdf_lhfrt510[[#This Row],[Bus]]&amp;mdf_lhfrt510[[#This Row],[ID]]</f>
        <v>113341</v>
      </c>
      <c r="B88" t="s">
        <v>224</v>
      </c>
      <c r="C88" s="174">
        <v>11334</v>
      </c>
      <c r="D88" s="175" t="s">
        <v>6188</v>
      </c>
      <c r="E88" s="175">
        <v>0.6</v>
      </c>
      <c r="F88" s="175">
        <v>1</v>
      </c>
      <c r="G88" s="175" t="s">
        <v>231</v>
      </c>
      <c r="H88" s="171"/>
      <c r="I88" s="171"/>
      <c r="J88" s="171"/>
      <c r="M88" s="175" t="s">
        <v>188</v>
      </c>
      <c r="N88" s="175">
        <v>60</v>
      </c>
      <c r="O88" s="175">
        <v>3</v>
      </c>
      <c r="P88" s="175">
        <v>5</v>
      </c>
      <c r="Q88" s="175">
        <v>-3</v>
      </c>
      <c r="R88" s="175">
        <v>-5</v>
      </c>
      <c r="S88" s="175">
        <v>-9</v>
      </c>
      <c r="T88" s="175">
        <v>0</v>
      </c>
      <c r="U88" s="175">
        <v>0</v>
      </c>
      <c r="V88" s="175">
        <v>0</v>
      </c>
      <c r="W88" s="175">
        <v>0</v>
      </c>
      <c r="X88" s="175">
        <v>0</v>
      </c>
      <c r="Y88" s="175">
        <v>63</v>
      </c>
      <c r="Z88" s="175">
        <v>0.26250000000000001</v>
      </c>
      <c r="AA88" s="175">
        <v>63</v>
      </c>
      <c r="AB88" s="175">
        <v>1.05</v>
      </c>
      <c r="AC88" s="175">
        <v>0.26250000000000001</v>
      </c>
      <c r="AD88" s="175">
        <v>0</v>
      </c>
      <c r="AE88" s="175">
        <v>0</v>
      </c>
      <c r="AF88" s="175">
        <v>0</v>
      </c>
      <c r="AG88" s="175">
        <v>0</v>
      </c>
      <c r="AH88" s="175">
        <v>0</v>
      </c>
      <c r="AI88" s="175">
        <v>0</v>
      </c>
      <c r="AJ88" s="176"/>
      <c r="AK88" s="181"/>
      <c r="AM88" t="s">
        <v>3069</v>
      </c>
      <c r="AN88" t="s">
        <v>3069</v>
      </c>
    </row>
    <row r="89" spans="1:40" x14ac:dyDescent="0.35">
      <c r="A89" t="str">
        <f>mdf_lhfrt510[[#This Row],[Bus]]&amp;mdf_lhfrt510[[#This Row],[ID]]</f>
        <v>113351</v>
      </c>
      <c r="B89" t="s">
        <v>224</v>
      </c>
      <c r="C89" s="177">
        <v>11335</v>
      </c>
      <c r="D89" s="171" t="s">
        <v>6189</v>
      </c>
      <c r="E89" s="171">
        <v>0.6</v>
      </c>
      <c r="F89" s="171">
        <v>1</v>
      </c>
      <c r="G89" s="171" t="s">
        <v>231</v>
      </c>
      <c r="H89" s="171"/>
      <c r="I89" s="171"/>
      <c r="J89" s="171"/>
      <c r="M89" s="171" t="s">
        <v>188</v>
      </c>
      <c r="N89" s="171">
        <v>60</v>
      </c>
      <c r="O89" s="171">
        <v>3</v>
      </c>
      <c r="P89" s="171">
        <v>5</v>
      </c>
      <c r="Q89" s="171">
        <v>-3</v>
      </c>
      <c r="R89" s="171">
        <v>-5</v>
      </c>
      <c r="S89" s="171">
        <v>-9</v>
      </c>
      <c r="T89" s="171">
        <v>0</v>
      </c>
      <c r="U89" s="171">
        <v>0</v>
      </c>
      <c r="V89" s="171">
        <v>0</v>
      </c>
      <c r="W89" s="171">
        <v>0</v>
      </c>
      <c r="X89" s="171">
        <v>0</v>
      </c>
      <c r="Y89" s="171">
        <v>63</v>
      </c>
      <c r="Z89" s="171">
        <v>0.26250000000000001</v>
      </c>
      <c r="AA89" s="171">
        <v>63</v>
      </c>
      <c r="AB89" s="171">
        <v>1.05</v>
      </c>
      <c r="AC89" s="171">
        <v>0.26250000000000001</v>
      </c>
      <c r="AD89" s="171">
        <v>0</v>
      </c>
      <c r="AE89" s="171">
        <v>0</v>
      </c>
      <c r="AF89" s="171">
        <v>0</v>
      </c>
      <c r="AG89" s="171">
        <v>0</v>
      </c>
      <c r="AH89" s="171">
        <v>0</v>
      </c>
      <c r="AI89" s="171">
        <v>0</v>
      </c>
      <c r="AJ89" s="178"/>
      <c r="AM89" t="s">
        <v>3069</v>
      </c>
      <c r="AN89" t="s">
        <v>3069</v>
      </c>
    </row>
    <row r="90" spans="1:40" x14ac:dyDescent="0.35">
      <c r="A90" t="str">
        <f>mdf_lhfrt510[[#This Row],[Bus]]&amp;mdf_lhfrt510[[#This Row],[ID]]</f>
        <v>12080PV</v>
      </c>
      <c r="B90" t="s">
        <v>224</v>
      </c>
      <c r="C90" s="177">
        <v>12080</v>
      </c>
      <c r="D90" s="171" t="s">
        <v>3159</v>
      </c>
      <c r="E90" s="171">
        <v>69</v>
      </c>
      <c r="F90" s="171" t="s">
        <v>2964</v>
      </c>
      <c r="G90" s="171" t="s">
        <v>231</v>
      </c>
      <c r="H90" s="171"/>
      <c r="I90" s="171"/>
      <c r="J90" s="171"/>
      <c r="M90" s="171" t="s">
        <v>188</v>
      </c>
      <c r="N90" s="171">
        <v>60</v>
      </c>
      <c r="O90" s="171">
        <v>0.6</v>
      </c>
      <c r="P90" s="171">
        <v>1.6</v>
      </c>
      <c r="Q90" s="171">
        <v>1.7</v>
      </c>
      <c r="R90" s="171">
        <v>1.7</v>
      </c>
      <c r="S90" s="171">
        <v>1.7</v>
      </c>
      <c r="T90" s="171">
        <v>-0.6</v>
      </c>
      <c r="U90" s="171">
        <v>-1.6</v>
      </c>
      <c r="V90" s="171">
        <v>-2.2000000000000002</v>
      </c>
      <c r="W90" s="171">
        <v>-2.7</v>
      </c>
      <c r="X90" s="171">
        <v>-3</v>
      </c>
      <c r="Y90" s="171">
        <v>180.1</v>
      </c>
      <c r="Z90" s="171">
        <v>30.1</v>
      </c>
      <c r="AA90" s="171">
        <v>0.5</v>
      </c>
      <c r="AB90" s="171">
        <v>0.5</v>
      </c>
      <c r="AC90" s="171">
        <v>0.5</v>
      </c>
      <c r="AD90" s="171">
        <v>180.1</v>
      </c>
      <c r="AE90" s="171">
        <v>30.1</v>
      </c>
      <c r="AF90" s="171">
        <v>7.6</v>
      </c>
      <c r="AG90" s="171">
        <v>0.84</v>
      </c>
      <c r="AH90" s="171">
        <v>0.1</v>
      </c>
      <c r="AI90" s="171">
        <v>0</v>
      </c>
      <c r="AJ90" s="178"/>
      <c r="AM90" t="s">
        <v>3069</v>
      </c>
      <c r="AN90" t="s">
        <v>3069</v>
      </c>
    </row>
    <row r="91" spans="1:40" x14ac:dyDescent="0.35">
      <c r="A91" t="str">
        <f>mdf_lhfrt510[[#This Row],[Bus]]&amp;mdf_lhfrt510[[#This Row],[ID]]</f>
        <v>120941</v>
      </c>
      <c r="B91" t="s">
        <v>224</v>
      </c>
      <c r="C91" s="177">
        <v>12094</v>
      </c>
      <c r="D91" s="171" t="s">
        <v>6190</v>
      </c>
      <c r="E91" s="171">
        <v>13.8</v>
      </c>
      <c r="F91" s="171">
        <v>1</v>
      </c>
      <c r="G91" s="171"/>
      <c r="H91" s="171"/>
      <c r="I91" s="171"/>
      <c r="J91" s="171"/>
      <c r="M91" s="171" t="s">
        <v>188</v>
      </c>
      <c r="N91" s="171">
        <v>60</v>
      </c>
      <c r="O91" s="171">
        <v>-3</v>
      </c>
      <c r="P91" s="171">
        <v>-2.7</v>
      </c>
      <c r="Q91" s="171">
        <v>1.6</v>
      </c>
      <c r="R91" s="171">
        <v>1.7</v>
      </c>
      <c r="S91" s="171">
        <v>0</v>
      </c>
      <c r="T91" s="171">
        <v>0</v>
      </c>
      <c r="U91" s="171">
        <v>0</v>
      </c>
      <c r="V91" s="171">
        <v>0</v>
      </c>
      <c r="W91" s="171">
        <v>0</v>
      </c>
      <c r="X91" s="171">
        <v>0</v>
      </c>
      <c r="Y91" s="171">
        <v>0.05</v>
      </c>
      <c r="Z91" s="171">
        <v>0.75</v>
      </c>
      <c r="AA91" s="171">
        <v>30</v>
      </c>
      <c r="AB91" s="171">
        <v>0.05</v>
      </c>
      <c r="AC91" s="171">
        <v>0</v>
      </c>
      <c r="AD91" s="171">
        <v>0</v>
      </c>
      <c r="AE91" s="171">
        <v>0</v>
      </c>
      <c r="AF91" s="171">
        <v>0</v>
      </c>
      <c r="AG91" s="171">
        <v>0</v>
      </c>
      <c r="AH91" s="171">
        <v>0</v>
      </c>
      <c r="AI91" s="178">
        <v>0</v>
      </c>
      <c r="AM91" t="s">
        <v>3069</v>
      </c>
      <c r="AN91" t="s">
        <v>3069</v>
      </c>
    </row>
    <row r="92" spans="1:40" x14ac:dyDescent="0.35">
      <c r="A92" t="str">
        <f>mdf_lhfrt510[[#This Row],[Bus]]&amp;mdf_lhfrt510[[#This Row],[ID]]</f>
        <v>120942</v>
      </c>
      <c r="B92" t="s">
        <v>224</v>
      </c>
      <c r="C92" s="177">
        <v>12094</v>
      </c>
      <c r="D92" s="171" t="s">
        <v>6190</v>
      </c>
      <c r="E92" s="171">
        <v>13.8</v>
      </c>
      <c r="F92" s="171">
        <v>2</v>
      </c>
      <c r="G92" s="171"/>
      <c r="H92" s="171"/>
      <c r="I92" s="171"/>
      <c r="J92" s="171"/>
      <c r="M92" s="171" t="s">
        <v>188</v>
      </c>
      <c r="N92" s="171">
        <v>60</v>
      </c>
      <c r="O92" s="171">
        <v>-3</v>
      </c>
      <c r="P92" s="171">
        <v>-2.7</v>
      </c>
      <c r="Q92" s="171">
        <v>1.6</v>
      </c>
      <c r="R92" s="171">
        <v>1.7</v>
      </c>
      <c r="S92" s="171">
        <v>0</v>
      </c>
      <c r="T92" s="171">
        <v>0</v>
      </c>
      <c r="U92" s="171">
        <v>0</v>
      </c>
      <c r="V92" s="171">
        <v>0</v>
      </c>
      <c r="W92" s="171">
        <v>0</v>
      </c>
      <c r="X92" s="171">
        <v>0</v>
      </c>
      <c r="Y92" s="171">
        <v>0.05</v>
      </c>
      <c r="Z92" s="171">
        <v>0.75</v>
      </c>
      <c r="AA92" s="171">
        <v>30</v>
      </c>
      <c r="AB92" s="171">
        <v>0.05</v>
      </c>
      <c r="AC92" s="171">
        <v>0</v>
      </c>
      <c r="AD92" s="171">
        <v>0</v>
      </c>
      <c r="AE92" s="171">
        <v>0</v>
      </c>
      <c r="AF92" s="171">
        <v>0</v>
      </c>
      <c r="AG92" s="171">
        <v>0</v>
      </c>
      <c r="AH92" s="171">
        <v>0</v>
      </c>
      <c r="AI92" s="178">
        <v>0</v>
      </c>
      <c r="AM92" t="s">
        <v>3069</v>
      </c>
      <c r="AN92" t="s">
        <v>3069</v>
      </c>
    </row>
    <row r="93" spans="1:40" x14ac:dyDescent="0.35">
      <c r="A93" t="str">
        <f>mdf_lhfrt510[[#This Row],[Bus]]&amp;mdf_lhfrt510[[#This Row],[ID]]</f>
        <v>120951</v>
      </c>
      <c r="B93" t="s">
        <v>224</v>
      </c>
      <c r="C93" s="177">
        <v>12095</v>
      </c>
      <c r="D93" s="171" t="s">
        <v>6191</v>
      </c>
      <c r="E93" s="171">
        <v>13.8</v>
      </c>
      <c r="F93" s="171">
        <v>1</v>
      </c>
      <c r="G93" s="171"/>
      <c r="H93" s="171"/>
      <c r="I93" s="171"/>
      <c r="J93" s="171"/>
      <c r="M93" s="171" t="s">
        <v>188</v>
      </c>
      <c r="N93" s="171">
        <v>60</v>
      </c>
      <c r="O93" s="171">
        <v>-3</v>
      </c>
      <c r="P93" s="171">
        <v>-2.7</v>
      </c>
      <c r="Q93" s="171">
        <v>1.6</v>
      </c>
      <c r="R93" s="171">
        <v>1.7</v>
      </c>
      <c r="S93" s="171">
        <v>0</v>
      </c>
      <c r="T93" s="171">
        <v>0</v>
      </c>
      <c r="U93" s="171">
        <v>0</v>
      </c>
      <c r="V93" s="171">
        <v>0</v>
      </c>
      <c r="W93" s="171">
        <v>0</v>
      </c>
      <c r="X93" s="171">
        <v>0</v>
      </c>
      <c r="Y93" s="171">
        <v>0.05</v>
      </c>
      <c r="Z93" s="171">
        <v>0.75</v>
      </c>
      <c r="AA93" s="171">
        <v>30</v>
      </c>
      <c r="AB93" s="171">
        <v>0.05</v>
      </c>
      <c r="AC93" s="171">
        <v>0</v>
      </c>
      <c r="AD93" s="171">
        <v>0</v>
      </c>
      <c r="AE93" s="171">
        <v>0</v>
      </c>
      <c r="AF93" s="171">
        <v>0</v>
      </c>
      <c r="AG93" s="171">
        <v>0</v>
      </c>
      <c r="AH93" s="171">
        <v>0</v>
      </c>
      <c r="AI93" s="178">
        <v>0</v>
      </c>
      <c r="AM93" t="s">
        <v>3069</v>
      </c>
      <c r="AN93" t="s">
        <v>3069</v>
      </c>
    </row>
    <row r="94" spans="1:40" x14ac:dyDescent="0.35">
      <c r="A94" t="str">
        <f>mdf_lhfrt510[[#This Row],[Bus]]&amp;mdf_lhfrt510[[#This Row],[ID]]</f>
        <v>120952</v>
      </c>
      <c r="B94" t="s">
        <v>224</v>
      </c>
      <c r="C94" s="177">
        <v>12095</v>
      </c>
      <c r="D94" s="171" t="s">
        <v>6191</v>
      </c>
      <c r="E94" s="171">
        <v>13.8</v>
      </c>
      <c r="F94" s="171">
        <v>2</v>
      </c>
      <c r="G94" s="171"/>
      <c r="H94" s="171"/>
      <c r="I94" s="171"/>
      <c r="J94" s="171"/>
      <c r="M94" s="171" t="s">
        <v>188</v>
      </c>
      <c r="N94" s="171">
        <v>60</v>
      </c>
      <c r="O94" s="171">
        <v>-3</v>
      </c>
      <c r="P94" s="171">
        <v>-2.7</v>
      </c>
      <c r="Q94" s="171">
        <v>1.6</v>
      </c>
      <c r="R94" s="171">
        <v>1.7</v>
      </c>
      <c r="S94" s="171">
        <v>0</v>
      </c>
      <c r="T94" s="171">
        <v>0</v>
      </c>
      <c r="U94" s="171">
        <v>0</v>
      </c>
      <c r="V94" s="171">
        <v>0</v>
      </c>
      <c r="W94" s="171">
        <v>0</v>
      </c>
      <c r="X94" s="171">
        <v>0</v>
      </c>
      <c r="Y94" s="171">
        <v>0.05</v>
      </c>
      <c r="Z94" s="171">
        <v>0.75</v>
      </c>
      <c r="AA94" s="171">
        <v>30</v>
      </c>
      <c r="AB94" s="171">
        <v>0.05</v>
      </c>
      <c r="AC94" s="171">
        <v>0</v>
      </c>
      <c r="AD94" s="171">
        <v>0</v>
      </c>
      <c r="AE94" s="171">
        <v>0</v>
      </c>
      <c r="AF94" s="171">
        <v>0</v>
      </c>
      <c r="AG94" s="171">
        <v>0</v>
      </c>
      <c r="AH94" s="171">
        <v>0</v>
      </c>
      <c r="AI94" s="178">
        <v>0</v>
      </c>
      <c r="AM94" t="s">
        <v>3069</v>
      </c>
      <c r="AN94" t="s">
        <v>3069</v>
      </c>
    </row>
    <row r="95" spans="1:40" x14ac:dyDescent="0.35">
      <c r="A95" t="str">
        <f>mdf_lhfrt510[[#This Row],[Bus]]&amp;mdf_lhfrt510[[#This Row],[ID]]</f>
        <v>121541</v>
      </c>
      <c r="B95" t="s">
        <v>224</v>
      </c>
      <c r="C95" s="177">
        <v>12154</v>
      </c>
      <c r="D95" s="171" t="s">
        <v>6192</v>
      </c>
      <c r="E95" s="171">
        <v>0.3</v>
      </c>
      <c r="F95" s="171">
        <v>1</v>
      </c>
      <c r="G95" s="171" t="s">
        <v>231</v>
      </c>
      <c r="H95" s="171"/>
      <c r="I95" s="171"/>
      <c r="J95" s="171"/>
      <c r="M95" s="171" t="s">
        <v>188</v>
      </c>
      <c r="N95" s="171">
        <v>60</v>
      </c>
      <c r="O95" s="171">
        <v>3</v>
      </c>
      <c r="P95" s="171">
        <v>1.7</v>
      </c>
      <c r="Q95" s="171">
        <v>-6</v>
      </c>
      <c r="R95" s="171">
        <v>-4</v>
      </c>
      <c r="S95" s="171">
        <v>-3</v>
      </c>
      <c r="T95" s="171">
        <v>0</v>
      </c>
      <c r="U95" s="171">
        <v>0</v>
      </c>
      <c r="V95" s="171">
        <v>0</v>
      </c>
      <c r="W95" s="171">
        <v>0</v>
      </c>
      <c r="X95" s="171">
        <v>0</v>
      </c>
      <c r="Y95" s="171">
        <v>2</v>
      </c>
      <c r="Z95" s="171">
        <v>1000</v>
      </c>
      <c r="AA95" s="171">
        <v>5</v>
      </c>
      <c r="AB95" s="171">
        <v>7</v>
      </c>
      <c r="AC95" s="171">
        <v>1000</v>
      </c>
      <c r="AD95" s="171">
        <v>0</v>
      </c>
      <c r="AE95" s="171">
        <v>0</v>
      </c>
      <c r="AF95" s="171">
        <v>0</v>
      </c>
      <c r="AG95" s="171">
        <v>0</v>
      </c>
      <c r="AH95" s="171">
        <v>0</v>
      </c>
      <c r="AI95" s="171"/>
      <c r="AJ95" s="178"/>
      <c r="AM95" t="s">
        <v>3069</v>
      </c>
      <c r="AN95" t="s">
        <v>3069</v>
      </c>
    </row>
    <row r="96" spans="1:40" x14ac:dyDescent="0.35">
      <c r="A96" t="str">
        <f>mdf_lhfrt510[[#This Row],[Bus]]&amp;mdf_lhfrt510[[#This Row],[ID]]</f>
        <v>136101</v>
      </c>
      <c r="B96" t="s">
        <v>224</v>
      </c>
      <c r="C96" s="174">
        <v>13610</v>
      </c>
      <c r="D96" s="175" t="s">
        <v>3158</v>
      </c>
      <c r="E96" s="175">
        <v>0.69</v>
      </c>
      <c r="F96" s="175">
        <v>1</v>
      </c>
      <c r="G96" s="175" t="s">
        <v>231</v>
      </c>
      <c r="H96" s="171"/>
      <c r="I96" s="171"/>
      <c r="J96" s="171"/>
      <c r="M96" s="175" t="s">
        <v>188</v>
      </c>
      <c r="N96" s="175">
        <v>60</v>
      </c>
      <c r="O96" s="175">
        <v>2</v>
      </c>
      <c r="P96" s="175">
        <v>-3</v>
      </c>
      <c r="Q96" s="175">
        <v>0</v>
      </c>
      <c r="R96" s="175">
        <v>0</v>
      </c>
      <c r="S96" s="175">
        <v>0</v>
      </c>
      <c r="T96" s="175">
        <v>0</v>
      </c>
      <c r="U96" s="175">
        <v>0</v>
      </c>
      <c r="V96" s="175">
        <v>0</v>
      </c>
      <c r="W96" s="175">
        <v>0</v>
      </c>
      <c r="X96" s="175">
        <v>0</v>
      </c>
      <c r="Y96" s="175">
        <v>0.2</v>
      </c>
      <c r="Z96" s="175">
        <v>0.2</v>
      </c>
      <c r="AA96" s="175">
        <v>0</v>
      </c>
      <c r="AB96" s="175">
        <v>0</v>
      </c>
      <c r="AC96" s="175">
        <v>0</v>
      </c>
      <c r="AD96" s="175">
        <v>0</v>
      </c>
      <c r="AE96" s="175">
        <v>0</v>
      </c>
      <c r="AF96" s="175">
        <v>0</v>
      </c>
      <c r="AG96" s="175">
        <v>0</v>
      </c>
      <c r="AH96" s="175">
        <v>0</v>
      </c>
      <c r="AI96" s="175"/>
      <c r="AJ96" s="176"/>
      <c r="AK96" s="181"/>
      <c r="AM96" t="s">
        <v>3069</v>
      </c>
      <c r="AN96" t="s">
        <v>3069</v>
      </c>
    </row>
    <row r="97" spans="1:40" x14ac:dyDescent="0.35">
      <c r="A97" t="str">
        <f>mdf_lhfrt510[[#This Row],[Bus]]&amp;mdf_lhfrt510[[#This Row],[ID]]</f>
        <v>136111</v>
      </c>
      <c r="B97" t="s">
        <v>224</v>
      </c>
      <c r="C97" s="177">
        <v>13611</v>
      </c>
      <c r="D97" s="171" t="s">
        <v>3156</v>
      </c>
      <c r="E97" s="171">
        <v>0.69</v>
      </c>
      <c r="F97" s="171">
        <v>1</v>
      </c>
      <c r="G97" s="171" t="s">
        <v>231</v>
      </c>
      <c r="H97" s="171"/>
      <c r="I97" s="171"/>
      <c r="J97" s="171"/>
      <c r="M97" s="171" t="s">
        <v>188</v>
      </c>
      <c r="N97" s="171">
        <v>60</v>
      </c>
      <c r="O97" s="171">
        <v>2</v>
      </c>
      <c r="P97" s="171">
        <v>-3</v>
      </c>
      <c r="Q97" s="171">
        <v>0</v>
      </c>
      <c r="R97" s="171">
        <v>0</v>
      </c>
      <c r="S97" s="171">
        <v>0</v>
      </c>
      <c r="T97" s="171">
        <v>0</v>
      </c>
      <c r="U97" s="171">
        <v>0</v>
      </c>
      <c r="V97" s="171">
        <v>0</v>
      </c>
      <c r="W97" s="171">
        <v>0</v>
      </c>
      <c r="X97" s="171">
        <v>0</v>
      </c>
      <c r="Y97" s="171">
        <v>0.2</v>
      </c>
      <c r="Z97" s="171">
        <v>0.2</v>
      </c>
      <c r="AA97" s="171">
        <v>0</v>
      </c>
      <c r="AB97" s="171">
        <v>0</v>
      </c>
      <c r="AC97" s="171">
        <v>0</v>
      </c>
      <c r="AD97" s="171">
        <v>0</v>
      </c>
      <c r="AE97" s="171">
        <v>0</v>
      </c>
      <c r="AF97" s="171">
        <v>0</v>
      </c>
      <c r="AG97" s="171">
        <v>0</v>
      </c>
      <c r="AH97" s="171">
        <v>0</v>
      </c>
      <c r="AI97" s="171"/>
      <c r="AJ97" s="178"/>
      <c r="AM97" t="s">
        <v>3069</v>
      </c>
      <c r="AN97" t="s">
        <v>3069</v>
      </c>
    </row>
    <row r="98" spans="1:40" x14ac:dyDescent="0.35">
      <c r="A98" t="str">
        <f>mdf_lhfrt510[[#This Row],[Bus]]&amp;mdf_lhfrt510[[#This Row],[ID]]</f>
        <v>136121</v>
      </c>
      <c r="B98" t="s">
        <v>224</v>
      </c>
      <c r="C98" s="174">
        <v>13612</v>
      </c>
      <c r="D98" s="175" t="s">
        <v>3157</v>
      </c>
      <c r="E98" s="175">
        <v>0.69</v>
      </c>
      <c r="F98" s="175">
        <v>1</v>
      </c>
      <c r="G98" s="175" t="s">
        <v>231</v>
      </c>
      <c r="H98" s="171"/>
      <c r="I98" s="171"/>
      <c r="J98" s="171"/>
      <c r="M98" s="175" t="s">
        <v>188</v>
      </c>
      <c r="N98" s="175">
        <v>60</v>
      </c>
      <c r="O98" s="175">
        <v>2</v>
      </c>
      <c r="P98" s="175">
        <v>-3</v>
      </c>
      <c r="Q98" s="175">
        <v>0</v>
      </c>
      <c r="R98" s="175">
        <v>0</v>
      </c>
      <c r="S98" s="175">
        <v>0</v>
      </c>
      <c r="T98" s="175">
        <v>0</v>
      </c>
      <c r="U98" s="175">
        <v>0</v>
      </c>
      <c r="V98" s="175">
        <v>0</v>
      </c>
      <c r="W98" s="175">
        <v>0</v>
      </c>
      <c r="X98" s="175">
        <v>0</v>
      </c>
      <c r="Y98" s="175">
        <v>0.2</v>
      </c>
      <c r="Z98" s="175">
        <v>0.2</v>
      </c>
      <c r="AA98" s="175">
        <v>0</v>
      </c>
      <c r="AB98" s="175">
        <v>0</v>
      </c>
      <c r="AC98" s="175">
        <v>0</v>
      </c>
      <c r="AD98" s="175">
        <v>0</v>
      </c>
      <c r="AE98" s="175">
        <v>0</v>
      </c>
      <c r="AF98" s="175">
        <v>0</v>
      </c>
      <c r="AG98" s="175">
        <v>0</v>
      </c>
      <c r="AH98" s="175">
        <v>0</v>
      </c>
      <c r="AI98" s="175"/>
      <c r="AJ98" s="176"/>
      <c r="AK98" s="181"/>
      <c r="AM98" t="s">
        <v>3069</v>
      </c>
      <c r="AN98" t="s">
        <v>3069</v>
      </c>
    </row>
    <row r="99" spans="1:40" x14ac:dyDescent="0.35">
      <c r="A99" t="str">
        <f>mdf_lhfrt510[[#This Row],[Bus]]&amp;mdf_lhfrt510[[#This Row],[ID]]</f>
        <v>136181</v>
      </c>
      <c r="B99" t="s">
        <v>224</v>
      </c>
      <c r="C99" s="174">
        <v>13618</v>
      </c>
      <c r="D99" s="175" t="s">
        <v>6193</v>
      </c>
      <c r="E99" s="175">
        <v>0.69</v>
      </c>
      <c r="F99" s="175">
        <v>1</v>
      </c>
      <c r="G99" s="175" t="s">
        <v>231</v>
      </c>
      <c r="H99" s="171"/>
      <c r="I99" s="171"/>
      <c r="J99" s="171"/>
      <c r="M99" s="175" t="s">
        <v>188</v>
      </c>
      <c r="N99" s="175">
        <v>60</v>
      </c>
      <c r="O99" s="175">
        <v>-3</v>
      </c>
      <c r="P99" s="175">
        <v>2</v>
      </c>
      <c r="Q99" s="175">
        <v>0</v>
      </c>
      <c r="R99" s="175">
        <v>0</v>
      </c>
      <c r="S99" s="175">
        <v>0</v>
      </c>
      <c r="T99" s="175">
        <v>0</v>
      </c>
      <c r="U99" s="175">
        <v>0</v>
      </c>
      <c r="V99" s="175">
        <v>0</v>
      </c>
      <c r="W99" s="175">
        <v>0</v>
      </c>
      <c r="X99" s="175">
        <v>0</v>
      </c>
      <c r="Y99" s="175">
        <v>0.2</v>
      </c>
      <c r="Z99" s="175">
        <v>0.2</v>
      </c>
      <c r="AA99" s="175">
        <v>0</v>
      </c>
      <c r="AB99" s="175">
        <v>0</v>
      </c>
      <c r="AC99" s="175">
        <v>0</v>
      </c>
      <c r="AD99" s="175">
        <v>0</v>
      </c>
      <c r="AE99" s="175">
        <v>0</v>
      </c>
      <c r="AF99" s="175">
        <v>0</v>
      </c>
      <c r="AG99" s="175">
        <v>0</v>
      </c>
      <c r="AH99" s="175">
        <v>0</v>
      </c>
      <c r="AI99" s="175">
        <v>0</v>
      </c>
      <c r="AJ99" s="176"/>
      <c r="AK99" s="181"/>
      <c r="AM99" t="s">
        <v>3069</v>
      </c>
      <c r="AN99" t="s">
        <v>3069</v>
      </c>
    </row>
    <row r="100" spans="1:40" x14ac:dyDescent="0.35">
      <c r="A100" t="str">
        <f>mdf_lhfrt510[[#This Row],[Bus]]&amp;mdf_lhfrt510[[#This Row],[ID]]</f>
        <v>136191</v>
      </c>
      <c r="B100" t="s">
        <v>224</v>
      </c>
      <c r="C100" s="177">
        <v>13619</v>
      </c>
      <c r="D100" s="171" t="s">
        <v>6194</v>
      </c>
      <c r="E100" s="171">
        <v>0.69</v>
      </c>
      <c r="F100" s="171">
        <v>1</v>
      </c>
      <c r="G100" s="171" t="s">
        <v>231</v>
      </c>
      <c r="H100" s="171"/>
      <c r="I100" s="171"/>
      <c r="J100" s="171"/>
      <c r="M100" s="171" t="s">
        <v>188</v>
      </c>
      <c r="N100" s="171">
        <v>60</v>
      </c>
      <c r="O100" s="171">
        <v>-3</v>
      </c>
      <c r="P100" s="171">
        <v>2</v>
      </c>
      <c r="Q100" s="171">
        <v>0</v>
      </c>
      <c r="R100" s="171">
        <v>0</v>
      </c>
      <c r="S100" s="171">
        <v>0</v>
      </c>
      <c r="T100" s="171">
        <v>0</v>
      </c>
      <c r="U100" s="171">
        <v>0</v>
      </c>
      <c r="V100" s="171">
        <v>0</v>
      </c>
      <c r="W100" s="171">
        <v>0</v>
      </c>
      <c r="X100" s="171">
        <v>0</v>
      </c>
      <c r="Y100" s="171">
        <v>0.2</v>
      </c>
      <c r="Z100" s="171">
        <v>0.2</v>
      </c>
      <c r="AA100" s="171">
        <v>0</v>
      </c>
      <c r="AB100" s="171">
        <v>0</v>
      </c>
      <c r="AC100" s="171">
        <v>0</v>
      </c>
      <c r="AD100" s="171">
        <v>0</v>
      </c>
      <c r="AE100" s="171">
        <v>0</v>
      </c>
      <c r="AF100" s="171">
        <v>0</v>
      </c>
      <c r="AG100" s="171">
        <v>0</v>
      </c>
      <c r="AH100" s="171">
        <v>0</v>
      </c>
      <c r="AI100" s="171">
        <v>0</v>
      </c>
      <c r="AJ100" s="178"/>
      <c r="AM100" t="s">
        <v>3069</v>
      </c>
      <c r="AN100" t="s">
        <v>3069</v>
      </c>
    </row>
    <row r="101" spans="1:40" x14ac:dyDescent="0.35">
      <c r="A101" t="str">
        <f>mdf_lhfrt510[[#This Row],[Bus]]&amp;mdf_lhfrt510[[#This Row],[ID]]</f>
        <v>14701FT</v>
      </c>
      <c r="B101" t="s">
        <v>224</v>
      </c>
      <c r="C101" s="174">
        <v>14701</v>
      </c>
      <c r="D101" s="175" t="s">
        <v>6195</v>
      </c>
      <c r="E101" s="175">
        <v>34.5</v>
      </c>
      <c r="F101" s="175" t="s">
        <v>3001</v>
      </c>
      <c r="G101" s="175" t="s">
        <v>231</v>
      </c>
      <c r="H101" s="171"/>
      <c r="I101" s="171"/>
      <c r="J101" s="171"/>
      <c r="M101" s="175" t="s">
        <v>188</v>
      </c>
      <c r="N101" s="175">
        <v>60</v>
      </c>
      <c r="O101" s="175">
        <v>-3.5</v>
      </c>
      <c r="P101" s="175">
        <v>3.5</v>
      </c>
      <c r="Q101" s="175">
        <v>0</v>
      </c>
      <c r="R101" s="175">
        <v>0</v>
      </c>
      <c r="S101" s="175">
        <v>0</v>
      </c>
      <c r="T101" s="175">
        <v>0</v>
      </c>
      <c r="U101" s="175">
        <v>0</v>
      </c>
      <c r="V101" s="175">
        <v>0</v>
      </c>
      <c r="W101" s="175">
        <v>0</v>
      </c>
      <c r="X101" s="175">
        <v>0</v>
      </c>
      <c r="Y101" s="175">
        <v>6</v>
      </c>
      <c r="Z101" s="175">
        <v>6</v>
      </c>
      <c r="AA101" s="175">
        <v>0</v>
      </c>
      <c r="AB101" s="175">
        <v>0</v>
      </c>
      <c r="AC101" s="175">
        <v>0</v>
      </c>
      <c r="AD101" s="175">
        <v>0</v>
      </c>
      <c r="AE101" s="175">
        <v>0</v>
      </c>
      <c r="AF101" s="175">
        <v>0</v>
      </c>
      <c r="AG101" s="175">
        <v>0</v>
      </c>
      <c r="AH101" s="175">
        <v>0</v>
      </c>
      <c r="AI101" s="175">
        <v>0</v>
      </c>
      <c r="AJ101" s="176"/>
      <c r="AK101" s="181"/>
      <c r="AM101" t="s">
        <v>3069</v>
      </c>
      <c r="AN101" t="s">
        <v>3069</v>
      </c>
    </row>
    <row r="102" spans="1:40" x14ac:dyDescent="0.35">
      <c r="A102" t="str">
        <f>mdf_lhfrt510[[#This Row],[Bus]]&amp;mdf_lhfrt510[[#This Row],[ID]]</f>
        <v>14702FT</v>
      </c>
      <c r="B102" t="s">
        <v>224</v>
      </c>
      <c r="C102" s="177">
        <v>14702</v>
      </c>
      <c r="D102" s="171" t="s">
        <v>6197</v>
      </c>
      <c r="E102" s="171">
        <v>34.5</v>
      </c>
      <c r="F102" s="171" t="s">
        <v>3001</v>
      </c>
      <c r="G102" s="171" t="s">
        <v>231</v>
      </c>
      <c r="H102" s="171"/>
      <c r="I102" s="171"/>
      <c r="J102" s="171"/>
      <c r="M102" s="171" t="s">
        <v>188</v>
      </c>
      <c r="N102" s="171">
        <v>60</v>
      </c>
      <c r="O102" s="171">
        <v>-3.5</v>
      </c>
      <c r="P102" s="171">
        <v>3.5</v>
      </c>
      <c r="Q102" s="171">
        <v>0</v>
      </c>
      <c r="R102" s="171">
        <v>0</v>
      </c>
      <c r="S102" s="171">
        <v>0</v>
      </c>
      <c r="T102" s="171">
        <v>0</v>
      </c>
      <c r="U102" s="171">
        <v>0</v>
      </c>
      <c r="V102" s="171">
        <v>0</v>
      </c>
      <c r="W102" s="171">
        <v>0</v>
      </c>
      <c r="X102" s="171">
        <v>0</v>
      </c>
      <c r="Y102" s="171">
        <v>6</v>
      </c>
      <c r="Z102" s="171">
        <v>6</v>
      </c>
      <c r="AA102" s="171">
        <v>0</v>
      </c>
      <c r="AB102" s="171">
        <v>0</v>
      </c>
      <c r="AC102" s="171">
        <v>0</v>
      </c>
      <c r="AD102" s="171">
        <v>0</v>
      </c>
      <c r="AE102" s="171">
        <v>0</v>
      </c>
      <c r="AF102" s="171">
        <v>0</v>
      </c>
      <c r="AG102" s="171">
        <v>0</v>
      </c>
      <c r="AH102" s="171">
        <v>0</v>
      </c>
      <c r="AI102" s="171">
        <v>0</v>
      </c>
      <c r="AJ102" s="178"/>
      <c r="AM102" t="s">
        <v>3069</v>
      </c>
      <c r="AN102" t="s">
        <v>3069</v>
      </c>
    </row>
    <row r="103" spans="1:40" x14ac:dyDescent="0.35">
      <c r="A103" t="str">
        <f>mdf_lhfrt510[[#This Row],[Bus]]&amp;mdf_lhfrt510[[#This Row],[ID]]</f>
        <v>14703FT</v>
      </c>
      <c r="B103" t="s">
        <v>224</v>
      </c>
      <c r="C103" s="174">
        <v>14703</v>
      </c>
      <c r="D103" s="175" t="s">
        <v>6198</v>
      </c>
      <c r="E103" s="175">
        <v>34.5</v>
      </c>
      <c r="F103" s="175" t="s">
        <v>3001</v>
      </c>
      <c r="G103" s="175" t="s">
        <v>231</v>
      </c>
      <c r="H103" s="171"/>
      <c r="I103" s="171"/>
      <c r="J103" s="171"/>
      <c r="M103" s="175" t="s">
        <v>188</v>
      </c>
      <c r="N103" s="175">
        <v>60</v>
      </c>
      <c r="O103" s="175">
        <v>-3.5</v>
      </c>
      <c r="P103" s="175">
        <v>3.5</v>
      </c>
      <c r="Q103" s="175">
        <v>0</v>
      </c>
      <c r="R103" s="175">
        <v>0</v>
      </c>
      <c r="S103" s="175">
        <v>0</v>
      </c>
      <c r="T103" s="175">
        <v>0</v>
      </c>
      <c r="U103" s="175">
        <v>0</v>
      </c>
      <c r="V103" s="175">
        <v>0</v>
      </c>
      <c r="W103" s="175">
        <v>0</v>
      </c>
      <c r="X103" s="175">
        <v>0</v>
      </c>
      <c r="Y103" s="175">
        <v>6</v>
      </c>
      <c r="Z103" s="175">
        <v>6</v>
      </c>
      <c r="AA103" s="175">
        <v>0</v>
      </c>
      <c r="AB103" s="175">
        <v>0</v>
      </c>
      <c r="AC103" s="175">
        <v>0</v>
      </c>
      <c r="AD103" s="175">
        <v>0</v>
      </c>
      <c r="AE103" s="175">
        <v>0</v>
      </c>
      <c r="AF103" s="175">
        <v>0</v>
      </c>
      <c r="AG103" s="175">
        <v>0</v>
      </c>
      <c r="AH103" s="175">
        <v>0</v>
      </c>
      <c r="AI103" s="175">
        <v>0</v>
      </c>
      <c r="AJ103" s="176"/>
      <c r="AK103" s="181"/>
      <c r="AM103" t="s">
        <v>3069</v>
      </c>
      <c r="AN103" t="s">
        <v>3069</v>
      </c>
    </row>
    <row r="104" spans="1:40" x14ac:dyDescent="0.35">
      <c r="A104" t="str">
        <f>mdf_lhfrt510[[#This Row],[Bus]]&amp;mdf_lhfrt510[[#This Row],[ID]]</f>
        <v>14704FT</v>
      </c>
      <c r="B104" t="s">
        <v>224</v>
      </c>
      <c r="C104" s="177">
        <v>14704</v>
      </c>
      <c r="D104" s="171" t="s">
        <v>6199</v>
      </c>
      <c r="E104" s="171">
        <v>34.5</v>
      </c>
      <c r="F104" s="171" t="s">
        <v>3001</v>
      </c>
      <c r="G104" s="171" t="s">
        <v>231</v>
      </c>
      <c r="H104" s="171"/>
      <c r="I104" s="171"/>
      <c r="J104" s="171"/>
      <c r="M104" s="171" t="s">
        <v>188</v>
      </c>
      <c r="N104" s="171">
        <v>60</v>
      </c>
      <c r="O104" s="171">
        <v>-3.5</v>
      </c>
      <c r="P104" s="171">
        <v>3.5</v>
      </c>
      <c r="Q104" s="171">
        <v>0</v>
      </c>
      <c r="R104" s="171">
        <v>0</v>
      </c>
      <c r="S104" s="171">
        <v>0</v>
      </c>
      <c r="T104" s="171">
        <v>0</v>
      </c>
      <c r="U104" s="171">
        <v>0</v>
      </c>
      <c r="V104" s="171">
        <v>0</v>
      </c>
      <c r="W104" s="171">
        <v>0</v>
      </c>
      <c r="X104" s="171">
        <v>0</v>
      </c>
      <c r="Y104" s="171">
        <v>6</v>
      </c>
      <c r="Z104" s="171">
        <v>6</v>
      </c>
      <c r="AA104" s="171">
        <v>0</v>
      </c>
      <c r="AB104" s="171">
        <v>0</v>
      </c>
      <c r="AC104" s="171">
        <v>0</v>
      </c>
      <c r="AD104" s="171">
        <v>0</v>
      </c>
      <c r="AE104" s="171">
        <v>0</v>
      </c>
      <c r="AF104" s="171">
        <v>0</v>
      </c>
      <c r="AG104" s="171">
        <v>0</v>
      </c>
      <c r="AH104" s="171">
        <v>0</v>
      </c>
      <c r="AI104" s="171">
        <v>0</v>
      </c>
      <c r="AJ104" s="178"/>
      <c r="AM104" t="s">
        <v>3069</v>
      </c>
      <c r="AN104" t="s">
        <v>3069</v>
      </c>
    </row>
    <row r="105" spans="1:40" x14ac:dyDescent="0.35">
      <c r="A105" t="str">
        <f>mdf_lhfrt510[[#This Row],[Bus]]&amp;mdf_lhfrt510[[#This Row],[ID]]</f>
        <v>14705FT</v>
      </c>
      <c r="B105" t="s">
        <v>224</v>
      </c>
      <c r="C105" s="174">
        <v>14705</v>
      </c>
      <c r="D105" s="175" t="s">
        <v>6200</v>
      </c>
      <c r="E105" s="175">
        <v>34.5</v>
      </c>
      <c r="F105" s="175" t="s">
        <v>3001</v>
      </c>
      <c r="G105" s="175" t="s">
        <v>231</v>
      </c>
      <c r="H105" s="171"/>
      <c r="I105" s="171"/>
      <c r="J105" s="171"/>
      <c r="M105" s="175" t="s">
        <v>188</v>
      </c>
      <c r="N105" s="175">
        <v>60</v>
      </c>
      <c r="O105" s="175">
        <v>-3.5</v>
      </c>
      <c r="P105" s="175">
        <v>3.5</v>
      </c>
      <c r="Q105" s="175">
        <v>0</v>
      </c>
      <c r="R105" s="175">
        <v>0</v>
      </c>
      <c r="S105" s="175">
        <v>0</v>
      </c>
      <c r="T105" s="175">
        <v>0</v>
      </c>
      <c r="U105" s="175">
        <v>0</v>
      </c>
      <c r="V105" s="175">
        <v>0</v>
      </c>
      <c r="W105" s="175">
        <v>0</v>
      </c>
      <c r="X105" s="175">
        <v>0</v>
      </c>
      <c r="Y105" s="175">
        <v>6</v>
      </c>
      <c r="Z105" s="175">
        <v>6</v>
      </c>
      <c r="AA105" s="175">
        <v>0</v>
      </c>
      <c r="AB105" s="175">
        <v>0</v>
      </c>
      <c r="AC105" s="175">
        <v>0</v>
      </c>
      <c r="AD105" s="175">
        <v>0</v>
      </c>
      <c r="AE105" s="175">
        <v>0</v>
      </c>
      <c r="AF105" s="175">
        <v>0</v>
      </c>
      <c r="AG105" s="175">
        <v>0</v>
      </c>
      <c r="AH105" s="175">
        <v>0</v>
      </c>
      <c r="AI105" s="175">
        <v>0</v>
      </c>
      <c r="AJ105" s="176"/>
      <c r="AK105" s="181"/>
      <c r="AM105" t="s">
        <v>3069</v>
      </c>
      <c r="AN105" t="s">
        <v>3069</v>
      </c>
    </row>
    <row r="106" spans="1:40" x14ac:dyDescent="0.35">
      <c r="A106" t="str">
        <f>mdf_lhfrt510[[#This Row],[Bus]]&amp;mdf_lhfrt510[[#This Row],[ID]]</f>
        <v>14706FT</v>
      </c>
      <c r="B106" t="s">
        <v>224</v>
      </c>
      <c r="C106" s="177">
        <v>14706</v>
      </c>
      <c r="D106" s="171" t="s">
        <v>6201</v>
      </c>
      <c r="E106" s="171">
        <v>34.5</v>
      </c>
      <c r="F106" s="171" t="s">
        <v>3001</v>
      </c>
      <c r="G106" s="171" t="s">
        <v>231</v>
      </c>
      <c r="H106" s="171"/>
      <c r="I106" s="171"/>
      <c r="J106" s="171"/>
      <c r="M106" s="171" t="s">
        <v>188</v>
      </c>
      <c r="N106" s="171">
        <v>60</v>
      </c>
      <c r="O106" s="171">
        <v>-3.5</v>
      </c>
      <c r="P106" s="171">
        <v>3.5</v>
      </c>
      <c r="Q106" s="171">
        <v>0</v>
      </c>
      <c r="R106" s="171">
        <v>0</v>
      </c>
      <c r="S106" s="171">
        <v>0</v>
      </c>
      <c r="T106" s="171">
        <v>0</v>
      </c>
      <c r="U106" s="171">
        <v>0</v>
      </c>
      <c r="V106" s="171">
        <v>0</v>
      </c>
      <c r="W106" s="171">
        <v>0</v>
      </c>
      <c r="X106" s="171">
        <v>0</v>
      </c>
      <c r="Y106" s="171">
        <v>6</v>
      </c>
      <c r="Z106" s="171">
        <v>6</v>
      </c>
      <c r="AA106" s="171">
        <v>0</v>
      </c>
      <c r="AB106" s="171">
        <v>0</v>
      </c>
      <c r="AC106" s="171">
        <v>0</v>
      </c>
      <c r="AD106" s="171">
        <v>0</v>
      </c>
      <c r="AE106" s="171">
        <v>0</v>
      </c>
      <c r="AF106" s="171">
        <v>0</v>
      </c>
      <c r="AG106" s="171">
        <v>0</v>
      </c>
      <c r="AH106" s="171">
        <v>0</v>
      </c>
      <c r="AI106" s="171">
        <v>0</v>
      </c>
      <c r="AJ106" s="178"/>
      <c r="AM106" t="s">
        <v>3069</v>
      </c>
      <c r="AN106" t="s">
        <v>3069</v>
      </c>
    </row>
    <row r="107" spans="1:40" x14ac:dyDescent="0.35">
      <c r="A107" t="str">
        <f>mdf_lhfrt510[[#This Row],[Bus]]&amp;mdf_lhfrt510[[#This Row],[ID]]</f>
        <v>14707FT</v>
      </c>
      <c r="B107" t="s">
        <v>224</v>
      </c>
      <c r="C107" s="174">
        <v>14707</v>
      </c>
      <c r="D107" s="175" t="s">
        <v>6202</v>
      </c>
      <c r="E107" s="175">
        <v>34.5</v>
      </c>
      <c r="F107" s="175" t="s">
        <v>3001</v>
      </c>
      <c r="G107" s="175" t="s">
        <v>231</v>
      </c>
      <c r="H107" s="171"/>
      <c r="I107" s="171"/>
      <c r="J107" s="171"/>
      <c r="M107" s="175" t="s">
        <v>188</v>
      </c>
      <c r="N107" s="175">
        <v>60</v>
      </c>
      <c r="O107" s="175">
        <v>-3.5</v>
      </c>
      <c r="P107" s="175">
        <v>3.5</v>
      </c>
      <c r="Q107" s="175">
        <v>0</v>
      </c>
      <c r="R107" s="175">
        <v>0</v>
      </c>
      <c r="S107" s="175">
        <v>0</v>
      </c>
      <c r="T107" s="175">
        <v>0</v>
      </c>
      <c r="U107" s="175">
        <v>0</v>
      </c>
      <c r="V107" s="175">
        <v>0</v>
      </c>
      <c r="W107" s="175">
        <v>0</v>
      </c>
      <c r="X107" s="175">
        <v>0</v>
      </c>
      <c r="Y107" s="175">
        <v>6</v>
      </c>
      <c r="Z107" s="175">
        <v>6</v>
      </c>
      <c r="AA107" s="175">
        <v>0</v>
      </c>
      <c r="AB107" s="175">
        <v>0</v>
      </c>
      <c r="AC107" s="175">
        <v>0</v>
      </c>
      <c r="AD107" s="175">
        <v>0</v>
      </c>
      <c r="AE107" s="175">
        <v>0</v>
      </c>
      <c r="AF107" s="175">
        <v>0</v>
      </c>
      <c r="AG107" s="175">
        <v>0</v>
      </c>
      <c r="AH107" s="175">
        <v>0</v>
      </c>
      <c r="AI107" s="175">
        <v>0</v>
      </c>
      <c r="AJ107" s="176"/>
      <c r="AK107" s="181"/>
      <c r="AM107" t="s">
        <v>3069</v>
      </c>
      <c r="AN107" t="s">
        <v>3069</v>
      </c>
    </row>
    <row r="108" spans="1:40" x14ac:dyDescent="0.35">
      <c r="A108" t="str">
        <f>mdf_lhfrt510[[#This Row],[Bus]]&amp;mdf_lhfrt510[[#This Row],[ID]]</f>
        <v>14708FT</v>
      </c>
      <c r="B108" t="s">
        <v>224</v>
      </c>
      <c r="C108" s="177">
        <v>14708</v>
      </c>
      <c r="D108" s="171" t="s">
        <v>6203</v>
      </c>
      <c r="E108" s="171">
        <v>34.5</v>
      </c>
      <c r="F108" s="171" t="s">
        <v>3001</v>
      </c>
      <c r="G108" s="171" t="s">
        <v>231</v>
      </c>
      <c r="H108" s="171"/>
      <c r="I108" s="171"/>
      <c r="J108" s="171"/>
      <c r="M108" s="171" t="s">
        <v>188</v>
      </c>
      <c r="N108" s="171">
        <v>60</v>
      </c>
      <c r="O108" s="171">
        <v>-3.5</v>
      </c>
      <c r="P108" s="171">
        <v>3.5</v>
      </c>
      <c r="Q108" s="171">
        <v>0</v>
      </c>
      <c r="R108" s="171">
        <v>0</v>
      </c>
      <c r="S108" s="171">
        <v>0</v>
      </c>
      <c r="T108" s="171">
        <v>0</v>
      </c>
      <c r="U108" s="171">
        <v>0</v>
      </c>
      <c r="V108" s="171">
        <v>0</v>
      </c>
      <c r="W108" s="171">
        <v>0</v>
      </c>
      <c r="X108" s="171">
        <v>0</v>
      </c>
      <c r="Y108" s="171">
        <v>6</v>
      </c>
      <c r="Z108" s="171">
        <v>6</v>
      </c>
      <c r="AA108" s="171">
        <v>0</v>
      </c>
      <c r="AB108" s="171">
        <v>0</v>
      </c>
      <c r="AC108" s="171">
        <v>0</v>
      </c>
      <c r="AD108" s="171">
        <v>0</v>
      </c>
      <c r="AE108" s="171">
        <v>0</v>
      </c>
      <c r="AF108" s="171">
        <v>0</v>
      </c>
      <c r="AG108" s="171">
        <v>0</v>
      </c>
      <c r="AH108" s="171">
        <v>0</v>
      </c>
      <c r="AI108" s="171">
        <v>0</v>
      </c>
      <c r="AJ108" s="178"/>
      <c r="AM108" t="s">
        <v>3069</v>
      </c>
      <c r="AN108" t="s">
        <v>3069</v>
      </c>
    </row>
    <row r="109" spans="1:40" x14ac:dyDescent="0.35">
      <c r="A109" t="str">
        <f>mdf_lhfrt510[[#This Row],[Bus]]&amp;mdf_lhfrt510[[#This Row],[ID]]</f>
        <v>14709FT</v>
      </c>
      <c r="B109" t="s">
        <v>224</v>
      </c>
      <c r="C109" s="174">
        <v>14709</v>
      </c>
      <c r="D109" s="175" t="s">
        <v>6204</v>
      </c>
      <c r="E109" s="175">
        <v>34.5</v>
      </c>
      <c r="F109" s="175" t="s">
        <v>3001</v>
      </c>
      <c r="G109" s="175" t="s">
        <v>231</v>
      </c>
      <c r="H109" s="171"/>
      <c r="I109" s="171"/>
      <c r="J109" s="171"/>
      <c r="M109" s="175" t="s">
        <v>188</v>
      </c>
      <c r="N109" s="175">
        <v>60</v>
      </c>
      <c r="O109" s="175">
        <v>-3.5</v>
      </c>
      <c r="P109" s="175">
        <v>3.5</v>
      </c>
      <c r="Q109" s="175">
        <v>0</v>
      </c>
      <c r="R109" s="175">
        <v>0</v>
      </c>
      <c r="S109" s="175">
        <v>0</v>
      </c>
      <c r="T109" s="175">
        <v>0</v>
      </c>
      <c r="U109" s="175">
        <v>0</v>
      </c>
      <c r="V109" s="175">
        <v>0</v>
      </c>
      <c r="W109" s="175">
        <v>0</v>
      </c>
      <c r="X109" s="175">
        <v>0</v>
      </c>
      <c r="Y109" s="175">
        <v>6</v>
      </c>
      <c r="Z109" s="175">
        <v>6</v>
      </c>
      <c r="AA109" s="175">
        <v>0</v>
      </c>
      <c r="AB109" s="175">
        <v>0</v>
      </c>
      <c r="AC109" s="175">
        <v>0</v>
      </c>
      <c r="AD109" s="175">
        <v>0</v>
      </c>
      <c r="AE109" s="175">
        <v>0</v>
      </c>
      <c r="AF109" s="175">
        <v>0</v>
      </c>
      <c r="AG109" s="175">
        <v>0</v>
      </c>
      <c r="AH109" s="175">
        <v>0</v>
      </c>
      <c r="AI109" s="175">
        <v>0</v>
      </c>
      <c r="AJ109" s="176"/>
      <c r="AK109" s="181"/>
      <c r="AM109" t="s">
        <v>3069</v>
      </c>
      <c r="AN109" t="s">
        <v>3069</v>
      </c>
    </row>
    <row r="110" spans="1:40" x14ac:dyDescent="0.35">
      <c r="A110" t="str">
        <f>mdf_lhfrt510[[#This Row],[Bus]]&amp;mdf_lhfrt510[[#This Row],[ID]]</f>
        <v>14710FT</v>
      </c>
      <c r="B110" t="s">
        <v>224</v>
      </c>
      <c r="C110" s="177">
        <v>14710</v>
      </c>
      <c r="D110" s="171" t="s">
        <v>6205</v>
      </c>
      <c r="E110" s="171">
        <v>34.5</v>
      </c>
      <c r="F110" s="171" t="s">
        <v>3001</v>
      </c>
      <c r="G110" s="171" t="s">
        <v>231</v>
      </c>
      <c r="H110" s="171"/>
      <c r="I110" s="171"/>
      <c r="J110" s="171"/>
      <c r="M110" s="171" t="s">
        <v>188</v>
      </c>
      <c r="N110" s="171">
        <v>60</v>
      </c>
      <c r="O110" s="171">
        <v>-3.5</v>
      </c>
      <c r="P110" s="171">
        <v>3.5</v>
      </c>
      <c r="Q110" s="171">
        <v>0</v>
      </c>
      <c r="R110" s="171">
        <v>0</v>
      </c>
      <c r="S110" s="171">
        <v>0</v>
      </c>
      <c r="T110" s="171">
        <v>0</v>
      </c>
      <c r="U110" s="171">
        <v>0</v>
      </c>
      <c r="V110" s="171">
        <v>0</v>
      </c>
      <c r="W110" s="171">
        <v>0</v>
      </c>
      <c r="X110" s="171">
        <v>0</v>
      </c>
      <c r="Y110" s="171">
        <v>6</v>
      </c>
      <c r="Z110" s="171">
        <v>6</v>
      </c>
      <c r="AA110" s="171">
        <v>0</v>
      </c>
      <c r="AB110" s="171">
        <v>0</v>
      </c>
      <c r="AC110" s="171">
        <v>0</v>
      </c>
      <c r="AD110" s="171">
        <v>0</v>
      </c>
      <c r="AE110" s="171">
        <v>0</v>
      </c>
      <c r="AF110" s="171">
        <v>0</v>
      </c>
      <c r="AG110" s="171">
        <v>0</v>
      </c>
      <c r="AH110" s="171">
        <v>0</v>
      </c>
      <c r="AI110" s="171">
        <v>0</v>
      </c>
      <c r="AJ110" s="178"/>
      <c r="AM110" t="s">
        <v>3069</v>
      </c>
      <c r="AN110" t="s">
        <v>3069</v>
      </c>
    </row>
    <row r="111" spans="1:40" x14ac:dyDescent="0.35">
      <c r="A111" t="str">
        <f>mdf_lhfrt510[[#This Row],[Bus]]&amp;mdf_lhfrt510[[#This Row],[ID]]</f>
        <v>14711FT</v>
      </c>
      <c r="B111" t="s">
        <v>224</v>
      </c>
      <c r="C111" s="174">
        <v>14711</v>
      </c>
      <c r="D111" s="175" t="s">
        <v>6206</v>
      </c>
      <c r="E111" s="175">
        <v>34.5</v>
      </c>
      <c r="F111" s="175" t="s">
        <v>3001</v>
      </c>
      <c r="G111" s="175" t="s">
        <v>231</v>
      </c>
      <c r="H111" s="171"/>
      <c r="I111" s="171"/>
      <c r="J111" s="171"/>
      <c r="M111" s="175" t="s">
        <v>188</v>
      </c>
      <c r="N111" s="175">
        <v>60</v>
      </c>
      <c r="O111" s="175">
        <v>-3.5</v>
      </c>
      <c r="P111" s="175">
        <v>3.5</v>
      </c>
      <c r="Q111" s="175">
        <v>0</v>
      </c>
      <c r="R111" s="175">
        <v>0</v>
      </c>
      <c r="S111" s="175">
        <v>0</v>
      </c>
      <c r="T111" s="175">
        <v>0</v>
      </c>
      <c r="U111" s="175">
        <v>0</v>
      </c>
      <c r="V111" s="175">
        <v>0</v>
      </c>
      <c r="W111" s="175">
        <v>0</v>
      </c>
      <c r="X111" s="175">
        <v>0</v>
      </c>
      <c r="Y111" s="175">
        <v>6</v>
      </c>
      <c r="Z111" s="175">
        <v>6</v>
      </c>
      <c r="AA111" s="175">
        <v>0</v>
      </c>
      <c r="AB111" s="175">
        <v>0</v>
      </c>
      <c r="AC111" s="175">
        <v>0</v>
      </c>
      <c r="AD111" s="175">
        <v>0</v>
      </c>
      <c r="AE111" s="175">
        <v>0</v>
      </c>
      <c r="AF111" s="175">
        <v>0</v>
      </c>
      <c r="AG111" s="175">
        <v>0</v>
      </c>
      <c r="AH111" s="175">
        <v>0</v>
      </c>
      <c r="AI111" s="175">
        <v>0</v>
      </c>
      <c r="AJ111" s="176"/>
      <c r="AK111" s="181"/>
      <c r="AM111" t="s">
        <v>3069</v>
      </c>
      <c r="AN111" t="s">
        <v>3069</v>
      </c>
    </row>
    <row r="112" spans="1:40" x14ac:dyDescent="0.35">
      <c r="A112" t="str">
        <f>mdf_lhfrt510[[#This Row],[Bus]]&amp;mdf_lhfrt510[[#This Row],[ID]]</f>
        <v>14712FT</v>
      </c>
      <c r="B112" t="s">
        <v>224</v>
      </c>
      <c r="C112" s="177">
        <v>14712</v>
      </c>
      <c r="D112" s="171" t="s">
        <v>6207</v>
      </c>
      <c r="E112" s="171">
        <v>34.5</v>
      </c>
      <c r="F112" s="171" t="s">
        <v>3001</v>
      </c>
      <c r="G112" s="171" t="s">
        <v>231</v>
      </c>
      <c r="H112" s="171"/>
      <c r="I112" s="171"/>
      <c r="J112" s="171"/>
      <c r="M112" s="171" t="s">
        <v>188</v>
      </c>
      <c r="N112" s="171">
        <v>60</v>
      </c>
      <c r="O112" s="171">
        <v>-3.5</v>
      </c>
      <c r="P112" s="171">
        <v>3.5</v>
      </c>
      <c r="Q112" s="171">
        <v>0</v>
      </c>
      <c r="R112" s="171">
        <v>0</v>
      </c>
      <c r="S112" s="171">
        <v>0</v>
      </c>
      <c r="T112" s="171">
        <v>0</v>
      </c>
      <c r="U112" s="171">
        <v>0</v>
      </c>
      <c r="V112" s="171">
        <v>0</v>
      </c>
      <c r="W112" s="171">
        <v>0</v>
      </c>
      <c r="X112" s="171">
        <v>0</v>
      </c>
      <c r="Y112" s="171">
        <v>6</v>
      </c>
      <c r="Z112" s="171">
        <v>6</v>
      </c>
      <c r="AA112" s="171">
        <v>0</v>
      </c>
      <c r="AB112" s="171">
        <v>0</v>
      </c>
      <c r="AC112" s="171">
        <v>0</v>
      </c>
      <c r="AD112" s="171">
        <v>0</v>
      </c>
      <c r="AE112" s="171">
        <v>0</v>
      </c>
      <c r="AF112" s="171">
        <v>0</v>
      </c>
      <c r="AG112" s="171">
        <v>0</v>
      </c>
      <c r="AH112" s="171">
        <v>0</v>
      </c>
      <c r="AI112" s="171">
        <v>0</v>
      </c>
      <c r="AJ112" s="178"/>
      <c r="AM112" t="s">
        <v>3069</v>
      </c>
      <c r="AN112" t="s">
        <v>3069</v>
      </c>
    </row>
    <row r="113" spans="1:40" x14ac:dyDescent="0.35">
      <c r="A113" t="str">
        <f>mdf_lhfrt510[[#This Row],[Bus]]&amp;mdf_lhfrt510[[#This Row],[ID]]</f>
        <v>14713FT</v>
      </c>
      <c r="B113" t="s">
        <v>224</v>
      </c>
      <c r="C113" s="174">
        <v>14713</v>
      </c>
      <c r="D113" s="175" t="s">
        <v>6208</v>
      </c>
      <c r="E113" s="175">
        <v>34.5</v>
      </c>
      <c r="F113" s="175" t="s">
        <v>3001</v>
      </c>
      <c r="G113" s="175" t="s">
        <v>231</v>
      </c>
      <c r="H113" s="171"/>
      <c r="I113" s="171"/>
      <c r="J113" s="171"/>
      <c r="M113" s="175" t="s">
        <v>188</v>
      </c>
      <c r="N113" s="175">
        <v>60</v>
      </c>
      <c r="O113" s="175">
        <v>-3.5</v>
      </c>
      <c r="P113" s="175">
        <v>3.5</v>
      </c>
      <c r="Q113" s="175">
        <v>0</v>
      </c>
      <c r="R113" s="175">
        <v>0</v>
      </c>
      <c r="S113" s="175">
        <v>0</v>
      </c>
      <c r="T113" s="175">
        <v>0</v>
      </c>
      <c r="U113" s="175">
        <v>0</v>
      </c>
      <c r="V113" s="175">
        <v>0</v>
      </c>
      <c r="W113" s="175">
        <v>0</v>
      </c>
      <c r="X113" s="175">
        <v>0</v>
      </c>
      <c r="Y113" s="175">
        <v>6</v>
      </c>
      <c r="Z113" s="175">
        <v>6</v>
      </c>
      <c r="AA113" s="175">
        <v>0</v>
      </c>
      <c r="AB113" s="175">
        <v>0</v>
      </c>
      <c r="AC113" s="175">
        <v>0</v>
      </c>
      <c r="AD113" s="175">
        <v>0</v>
      </c>
      <c r="AE113" s="175">
        <v>0</v>
      </c>
      <c r="AF113" s="175">
        <v>0</v>
      </c>
      <c r="AG113" s="175">
        <v>0</v>
      </c>
      <c r="AH113" s="175">
        <v>0</v>
      </c>
      <c r="AI113" s="175">
        <v>0</v>
      </c>
      <c r="AJ113" s="176"/>
      <c r="AK113" s="181"/>
      <c r="AM113" t="s">
        <v>3069</v>
      </c>
      <c r="AN113" t="s">
        <v>3069</v>
      </c>
    </row>
    <row r="114" spans="1:40" x14ac:dyDescent="0.35">
      <c r="A114" t="str">
        <f>mdf_lhfrt510[[#This Row],[Bus]]&amp;mdf_lhfrt510[[#This Row],[ID]]</f>
        <v>14714FT</v>
      </c>
      <c r="B114" t="s">
        <v>224</v>
      </c>
      <c r="C114" s="177">
        <v>14714</v>
      </c>
      <c r="D114" s="171" t="s">
        <v>6209</v>
      </c>
      <c r="E114" s="171">
        <v>34.5</v>
      </c>
      <c r="F114" s="171" t="s">
        <v>3001</v>
      </c>
      <c r="G114" s="171" t="s">
        <v>231</v>
      </c>
      <c r="H114" s="171"/>
      <c r="I114" s="171"/>
      <c r="J114" s="171"/>
      <c r="M114" s="171" t="s">
        <v>188</v>
      </c>
      <c r="N114" s="171">
        <v>60</v>
      </c>
      <c r="O114" s="171">
        <v>-3.5</v>
      </c>
      <c r="P114" s="171">
        <v>3.5</v>
      </c>
      <c r="Q114" s="171">
        <v>0</v>
      </c>
      <c r="R114" s="171">
        <v>0</v>
      </c>
      <c r="S114" s="171">
        <v>0</v>
      </c>
      <c r="T114" s="171">
        <v>0</v>
      </c>
      <c r="U114" s="171">
        <v>0</v>
      </c>
      <c r="V114" s="171">
        <v>0</v>
      </c>
      <c r="W114" s="171">
        <v>0</v>
      </c>
      <c r="X114" s="171">
        <v>0</v>
      </c>
      <c r="Y114" s="171">
        <v>6</v>
      </c>
      <c r="Z114" s="171">
        <v>6</v>
      </c>
      <c r="AA114" s="171">
        <v>0</v>
      </c>
      <c r="AB114" s="171">
        <v>0</v>
      </c>
      <c r="AC114" s="171">
        <v>0</v>
      </c>
      <c r="AD114" s="171">
        <v>0</v>
      </c>
      <c r="AE114" s="171">
        <v>0</v>
      </c>
      <c r="AF114" s="171">
        <v>0</v>
      </c>
      <c r="AG114" s="171">
        <v>0</v>
      </c>
      <c r="AH114" s="171">
        <v>0</v>
      </c>
      <c r="AI114" s="171">
        <v>0</v>
      </c>
      <c r="AJ114" s="178"/>
      <c r="AM114" t="s">
        <v>3069</v>
      </c>
      <c r="AN114" t="s">
        <v>3069</v>
      </c>
    </row>
    <row r="115" spans="1:40" x14ac:dyDescent="0.35">
      <c r="A115" t="str">
        <f>mdf_lhfrt510[[#This Row],[Bus]]&amp;mdf_lhfrt510[[#This Row],[ID]]</f>
        <v>14715FT</v>
      </c>
      <c r="B115" t="s">
        <v>224</v>
      </c>
      <c r="C115" s="174">
        <v>14715</v>
      </c>
      <c r="D115" s="175" t="s">
        <v>6210</v>
      </c>
      <c r="E115" s="175">
        <v>34.5</v>
      </c>
      <c r="F115" s="175" t="s">
        <v>3001</v>
      </c>
      <c r="G115" s="175" t="s">
        <v>231</v>
      </c>
      <c r="H115" s="171"/>
      <c r="I115" s="171"/>
      <c r="J115" s="171"/>
      <c r="M115" s="175" t="s">
        <v>188</v>
      </c>
      <c r="N115" s="175">
        <v>60</v>
      </c>
      <c r="O115" s="175">
        <v>-3.5</v>
      </c>
      <c r="P115" s="175">
        <v>3.5</v>
      </c>
      <c r="Q115" s="175">
        <v>0</v>
      </c>
      <c r="R115" s="175">
        <v>0</v>
      </c>
      <c r="S115" s="175">
        <v>0</v>
      </c>
      <c r="T115" s="175">
        <v>0</v>
      </c>
      <c r="U115" s="175">
        <v>0</v>
      </c>
      <c r="V115" s="175">
        <v>0</v>
      </c>
      <c r="W115" s="175">
        <v>0</v>
      </c>
      <c r="X115" s="175">
        <v>0</v>
      </c>
      <c r="Y115" s="175">
        <v>6</v>
      </c>
      <c r="Z115" s="175">
        <v>6</v>
      </c>
      <c r="AA115" s="175">
        <v>0</v>
      </c>
      <c r="AB115" s="175">
        <v>0</v>
      </c>
      <c r="AC115" s="175">
        <v>0</v>
      </c>
      <c r="AD115" s="175">
        <v>0</v>
      </c>
      <c r="AE115" s="175">
        <v>0</v>
      </c>
      <c r="AF115" s="175">
        <v>0</v>
      </c>
      <c r="AG115" s="175">
        <v>0</v>
      </c>
      <c r="AH115" s="175">
        <v>0</v>
      </c>
      <c r="AI115" s="175">
        <v>0</v>
      </c>
      <c r="AJ115" s="176"/>
      <c r="AK115" s="181"/>
      <c r="AM115" t="s">
        <v>3069</v>
      </c>
      <c r="AN115" t="s">
        <v>3069</v>
      </c>
    </row>
    <row r="116" spans="1:40" x14ac:dyDescent="0.35">
      <c r="A116" t="str">
        <f>mdf_lhfrt510[[#This Row],[Bus]]&amp;mdf_lhfrt510[[#This Row],[ID]]</f>
        <v>14716FT</v>
      </c>
      <c r="B116" t="s">
        <v>224</v>
      </c>
      <c r="C116" s="177">
        <v>14716</v>
      </c>
      <c r="D116" s="171" t="s">
        <v>6211</v>
      </c>
      <c r="E116" s="171">
        <v>34.5</v>
      </c>
      <c r="F116" s="171" t="s">
        <v>3001</v>
      </c>
      <c r="G116" s="171" t="s">
        <v>231</v>
      </c>
      <c r="H116" s="171"/>
      <c r="I116" s="171"/>
      <c r="J116" s="171"/>
      <c r="M116" s="171" t="s">
        <v>188</v>
      </c>
      <c r="N116" s="171">
        <v>60</v>
      </c>
      <c r="O116" s="171">
        <v>-3.5</v>
      </c>
      <c r="P116" s="171">
        <v>3.5</v>
      </c>
      <c r="Q116" s="171">
        <v>0</v>
      </c>
      <c r="R116" s="171">
        <v>0</v>
      </c>
      <c r="S116" s="171">
        <v>0</v>
      </c>
      <c r="T116" s="171">
        <v>0</v>
      </c>
      <c r="U116" s="171">
        <v>0</v>
      </c>
      <c r="V116" s="171">
        <v>0</v>
      </c>
      <c r="W116" s="171">
        <v>0</v>
      </c>
      <c r="X116" s="171">
        <v>0</v>
      </c>
      <c r="Y116" s="171">
        <v>6</v>
      </c>
      <c r="Z116" s="171">
        <v>6</v>
      </c>
      <c r="AA116" s="171">
        <v>0</v>
      </c>
      <c r="AB116" s="171">
        <v>0</v>
      </c>
      <c r="AC116" s="171">
        <v>0</v>
      </c>
      <c r="AD116" s="171">
        <v>0</v>
      </c>
      <c r="AE116" s="171">
        <v>0</v>
      </c>
      <c r="AF116" s="171">
        <v>0</v>
      </c>
      <c r="AG116" s="171">
        <v>0</v>
      </c>
      <c r="AH116" s="171">
        <v>0</v>
      </c>
      <c r="AI116" s="171">
        <v>0</v>
      </c>
      <c r="AJ116" s="178"/>
      <c r="AM116" t="s">
        <v>3069</v>
      </c>
      <c r="AN116" t="s">
        <v>3069</v>
      </c>
    </row>
    <row r="117" spans="1:40" x14ac:dyDescent="0.35">
      <c r="A117" t="str">
        <f>mdf_lhfrt510[[#This Row],[Bus]]&amp;mdf_lhfrt510[[#This Row],[ID]]</f>
        <v>14717FT</v>
      </c>
      <c r="B117" t="s">
        <v>224</v>
      </c>
      <c r="C117" s="174">
        <v>14717</v>
      </c>
      <c r="D117" s="175" t="s">
        <v>6212</v>
      </c>
      <c r="E117" s="175">
        <v>34.5</v>
      </c>
      <c r="F117" s="175" t="s">
        <v>3001</v>
      </c>
      <c r="G117" s="175" t="s">
        <v>231</v>
      </c>
      <c r="H117" s="171"/>
      <c r="I117" s="171"/>
      <c r="J117" s="171"/>
      <c r="M117" s="175" t="s">
        <v>188</v>
      </c>
      <c r="N117" s="175">
        <v>60</v>
      </c>
      <c r="O117" s="175">
        <v>-3.5</v>
      </c>
      <c r="P117" s="175">
        <v>3.5</v>
      </c>
      <c r="Q117" s="175">
        <v>0</v>
      </c>
      <c r="R117" s="175">
        <v>0</v>
      </c>
      <c r="S117" s="175">
        <v>0</v>
      </c>
      <c r="T117" s="175">
        <v>0</v>
      </c>
      <c r="U117" s="175">
        <v>0</v>
      </c>
      <c r="V117" s="175">
        <v>0</v>
      </c>
      <c r="W117" s="175">
        <v>0</v>
      </c>
      <c r="X117" s="175">
        <v>0</v>
      </c>
      <c r="Y117" s="175">
        <v>6</v>
      </c>
      <c r="Z117" s="175">
        <v>6</v>
      </c>
      <c r="AA117" s="175">
        <v>0</v>
      </c>
      <c r="AB117" s="175">
        <v>0</v>
      </c>
      <c r="AC117" s="175">
        <v>0</v>
      </c>
      <c r="AD117" s="175">
        <v>0</v>
      </c>
      <c r="AE117" s="175">
        <v>0</v>
      </c>
      <c r="AF117" s="175">
        <v>0</v>
      </c>
      <c r="AG117" s="175">
        <v>0</v>
      </c>
      <c r="AH117" s="175">
        <v>0</v>
      </c>
      <c r="AI117" s="175">
        <v>0</v>
      </c>
      <c r="AJ117" s="176"/>
      <c r="AK117" s="181"/>
      <c r="AM117" t="s">
        <v>3069</v>
      </c>
      <c r="AN117" t="s">
        <v>3069</v>
      </c>
    </row>
    <row r="118" spans="1:40" x14ac:dyDescent="0.35">
      <c r="A118" t="str">
        <f>mdf_lhfrt510[[#This Row],[Bus]]&amp;mdf_lhfrt510[[#This Row],[ID]]</f>
        <v>14718FT</v>
      </c>
      <c r="B118" t="s">
        <v>224</v>
      </c>
      <c r="C118" s="177">
        <v>14718</v>
      </c>
      <c r="D118" s="171" t="s">
        <v>6213</v>
      </c>
      <c r="E118" s="171">
        <v>34.5</v>
      </c>
      <c r="F118" s="171" t="s">
        <v>3001</v>
      </c>
      <c r="G118" s="171" t="s">
        <v>231</v>
      </c>
      <c r="H118" s="171"/>
      <c r="I118" s="171"/>
      <c r="J118" s="171"/>
      <c r="M118" s="171" t="s">
        <v>188</v>
      </c>
      <c r="N118" s="171">
        <v>60</v>
      </c>
      <c r="O118" s="171">
        <v>-3.5</v>
      </c>
      <c r="P118" s="171">
        <v>3.5</v>
      </c>
      <c r="Q118" s="171">
        <v>0</v>
      </c>
      <c r="R118" s="171">
        <v>0</v>
      </c>
      <c r="S118" s="171">
        <v>0</v>
      </c>
      <c r="T118" s="171">
        <v>0</v>
      </c>
      <c r="U118" s="171">
        <v>0</v>
      </c>
      <c r="V118" s="171">
        <v>0</v>
      </c>
      <c r="W118" s="171">
        <v>0</v>
      </c>
      <c r="X118" s="171">
        <v>0</v>
      </c>
      <c r="Y118" s="171">
        <v>6</v>
      </c>
      <c r="Z118" s="171">
        <v>6</v>
      </c>
      <c r="AA118" s="171">
        <v>0</v>
      </c>
      <c r="AB118" s="171">
        <v>0</v>
      </c>
      <c r="AC118" s="171">
        <v>0</v>
      </c>
      <c r="AD118" s="171">
        <v>0</v>
      </c>
      <c r="AE118" s="171">
        <v>0</v>
      </c>
      <c r="AF118" s="171">
        <v>0</v>
      </c>
      <c r="AG118" s="171">
        <v>0</v>
      </c>
      <c r="AH118" s="171">
        <v>0</v>
      </c>
      <c r="AI118" s="171">
        <v>0</v>
      </c>
      <c r="AJ118" s="178"/>
    </row>
    <row r="119" spans="1:40" x14ac:dyDescent="0.35">
      <c r="A119" t="str">
        <f>mdf_lhfrt510[[#This Row],[Bus]]&amp;mdf_lhfrt510[[#This Row],[ID]]</f>
        <v>14719FT</v>
      </c>
      <c r="B119" t="s">
        <v>224</v>
      </c>
      <c r="C119" s="174">
        <v>14719</v>
      </c>
      <c r="D119" s="175" t="s">
        <v>6214</v>
      </c>
      <c r="E119" s="175">
        <v>34.5</v>
      </c>
      <c r="F119" s="175" t="s">
        <v>3001</v>
      </c>
      <c r="G119" s="175" t="s">
        <v>231</v>
      </c>
      <c r="H119" s="171"/>
      <c r="I119" s="171"/>
      <c r="J119" s="171"/>
      <c r="M119" s="175" t="s">
        <v>188</v>
      </c>
      <c r="N119" s="175">
        <v>60</v>
      </c>
      <c r="O119" s="175">
        <v>-3.5</v>
      </c>
      <c r="P119" s="175">
        <v>3.5</v>
      </c>
      <c r="Q119" s="175">
        <v>0</v>
      </c>
      <c r="R119" s="175">
        <v>0</v>
      </c>
      <c r="S119" s="175">
        <v>0</v>
      </c>
      <c r="T119" s="175">
        <v>0</v>
      </c>
      <c r="U119" s="175">
        <v>0</v>
      </c>
      <c r="V119" s="175">
        <v>0</v>
      </c>
      <c r="W119" s="175">
        <v>0</v>
      </c>
      <c r="X119" s="175">
        <v>0</v>
      </c>
      <c r="Y119" s="175">
        <v>6</v>
      </c>
      <c r="Z119" s="175">
        <v>6</v>
      </c>
      <c r="AA119" s="175">
        <v>0</v>
      </c>
      <c r="AB119" s="175">
        <v>0</v>
      </c>
      <c r="AC119" s="175">
        <v>0</v>
      </c>
      <c r="AD119" s="175">
        <v>0</v>
      </c>
      <c r="AE119" s="175">
        <v>0</v>
      </c>
      <c r="AF119" s="175">
        <v>0</v>
      </c>
      <c r="AG119" s="175">
        <v>0</v>
      </c>
      <c r="AH119" s="175">
        <v>0</v>
      </c>
      <c r="AI119" s="175">
        <v>0</v>
      </c>
      <c r="AJ119" s="176"/>
      <c r="AK119" s="181"/>
    </row>
    <row r="120" spans="1:40" x14ac:dyDescent="0.35">
      <c r="A120" t="str">
        <f>mdf_lhfrt510[[#This Row],[Bus]]&amp;mdf_lhfrt510[[#This Row],[ID]]</f>
        <v>14720FT</v>
      </c>
      <c r="B120" t="s">
        <v>224</v>
      </c>
      <c r="C120" s="177">
        <v>14720</v>
      </c>
      <c r="D120" s="171" t="s">
        <v>3172</v>
      </c>
      <c r="E120" s="171">
        <v>34.5</v>
      </c>
      <c r="F120" s="171" t="s">
        <v>3001</v>
      </c>
      <c r="G120" s="171" t="s">
        <v>231</v>
      </c>
      <c r="H120" s="171"/>
      <c r="I120" s="171"/>
      <c r="J120" s="171"/>
      <c r="M120" s="171" t="s">
        <v>188</v>
      </c>
      <c r="N120" s="171">
        <v>60</v>
      </c>
      <c r="O120" s="171">
        <v>-3.5</v>
      </c>
      <c r="P120" s="171">
        <v>3.5</v>
      </c>
      <c r="Q120" s="171">
        <v>0</v>
      </c>
      <c r="R120" s="171">
        <v>0</v>
      </c>
      <c r="S120" s="171">
        <v>0</v>
      </c>
      <c r="T120" s="171">
        <v>0</v>
      </c>
      <c r="U120" s="171">
        <v>0</v>
      </c>
      <c r="V120" s="171">
        <v>0</v>
      </c>
      <c r="W120" s="171">
        <v>0</v>
      </c>
      <c r="X120" s="171">
        <v>0</v>
      </c>
      <c r="Y120" s="171">
        <v>6</v>
      </c>
      <c r="Z120" s="171">
        <v>6</v>
      </c>
      <c r="AA120" s="171">
        <v>0</v>
      </c>
      <c r="AB120" s="171">
        <v>0</v>
      </c>
      <c r="AC120" s="171">
        <v>0</v>
      </c>
      <c r="AD120" s="171">
        <v>0</v>
      </c>
      <c r="AE120" s="171">
        <v>0</v>
      </c>
      <c r="AF120" s="171">
        <v>0</v>
      </c>
      <c r="AG120" s="171">
        <v>0</v>
      </c>
      <c r="AH120" s="171">
        <v>0</v>
      </c>
      <c r="AI120" s="171">
        <v>0</v>
      </c>
      <c r="AJ120" s="178"/>
      <c r="AM120" t="s">
        <v>3069</v>
      </c>
    </row>
    <row r="121" spans="1:40" x14ac:dyDescent="0.35">
      <c r="A121" t="str">
        <f>mdf_lhfrt510[[#This Row],[Bus]]&amp;mdf_lhfrt510[[#This Row],[ID]]</f>
        <v>14721FT</v>
      </c>
      <c r="B121" t="s">
        <v>224</v>
      </c>
      <c r="C121" s="174">
        <v>14721</v>
      </c>
      <c r="D121" s="175" t="s">
        <v>6215</v>
      </c>
      <c r="E121" s="175">
        <v>34.5</v>
      </c>
      <c r="F121" s="175" t="s">
        <v>3001</v>
      </c>
      <c r="G121" s="175" t="s">
        <v>231</v>
      </c>
      <c r="H121" s="171"/>
      <c r="I121" s="171"/>
      <c r="J121" s="171"/>
      <c r="M121" s="175" t="s">
        <v>188</v>
      </c>
      <c r="N121" s="175">
        <v>60</v>
      </c>
      <c r="O121" s="175">
        <v>-3.5</v>
      </c>
      <c r="P121" s="175">
        <v>3.5</v>
      </c>
      <c r="Q121" s="175">
        <v>0</v>
      </c>
      <c r="R121" s="175">
        <v>0</v>
      </c>
      <c r="S121" s="175">
        <v>0</v>
      </c>
      <c r="T121" s="175">
        <v>0</v>
      </c>
      <c r="U121" s="175">
        <v>0</v>
      </c>
      <c r="V121" s="175">
        <v>0</v>
      </c>
      <c r="W121" s="175">
        <v>0</v>
      </c>
      <c r="X121" s="175">
        <v>0</v>
      </c>
      <c r="Y121" s="175">
        <v>6</v>
      </c>
      <c r="Z121" s="175">
        <v>6</v>
      </c>
      <c r="AA121" s="175">
        <v>0</v>
      </c>
      <c r="AB121" s="175">
        <v>0</v>
      </c>
      <c r="AC121" s="175">
        <v>0</v>
      </c>
      <c r="AD121" s="175">
        <v>0</v>
      </c>
      <c r="AE121" s="175">
        <v>0</v>
      </c>
      <c r="AF121" s="175">
        <v>0</v>
      </c>
      <c r="AG121" s="175">
        <v>0</v>
      </c>
      <c r="AH121" s="175">
        <v>0</v>
      </c>
      <c r="AI121" s="175">
        <v>0</v>
      </c>
      <c r="AJ121" s="176"/>
      <c r="AK121" s="181"/>
      <c r="AM121" t="s">
        <v>3069</v>
      </c>
      <c r="AN121" t="s">
        <v>3069</v>
      </c>
    </row>
    <row r="122" spans="1:40" x14ac:dyDescent="0.35">
      <c r="A122" t="str">
        <f>mdf_lhfrt510[[#This Row],[Bus]]&amp;mdf_lhfrt510[[#This Row],[ID]]</f>
        <v>14722FT</v>
      </c>
      <c r="B122" t="s">
        <v>224</v>
      </c>
      <c r="C122" s="177">
        <v>14722</v>
      </c>
      <c r="D122" s="171" t="s">
        <v>3173</v>
      </c>
      <c r="E122" s="171">
        <v>34.5</v>
      </c>
      <c r="F122" s="171" t="s">
        <v>3001</v>
      </c>
      <c r="G122" s="171" t="s">
        <v>231</v>
      </c>
      <c r="H122" s="171"/>
      <c r="I122" s="171"/>
      <c r="J122" s="171"/>
      <c r="M122" s="171" t="s">
        <v>188</v>
      </c>
      <c r="N122" s="171">
        <v>60</v>
      </c>
      <c r="O122" s="171">
        <v>-3.5</v>
      </c>
      <c r="P122" s="171">
        <v>3.5</v>
      </c>
      <c r="Q122" s="171">
        <v>0</v>
      </c>
      <c r="R122" s="171">
        <v>0</v>
      </c>
      <c r="S122" s="171">
        <v>0</v>
      </c>
      <c r="T122" s="171">
        <v>0</v>
      </c>
      <c r="U122" s="171">
        <v>0</v>
      </c>
      <c r="V122" s="171">
        <v>0</v>
      </c>
      <c r="W122" s="171">
        <v>0</v>
      </c>
      <c r="X122" s="171">
        <v>0</v>
      </c>
      <c r="Y122" s="171">
        <v>6</v>
      </c>
      <c r="Z122" s="171">
        <v>6</v>
      </c>
      <c r="AA122" s="171">
        <v>0</v>
      </c>
      <c r="AB122" s="171">
        <v>0</v>
      </c>
      <c r="AC122" s="171">
        <v>0</v>
      </c>
      <c r="AD122" s="171">
        <v>0</v>
      </c>
      <c r="AE122" s="171">
        <v>0</v>
      </c>
      <c r="AF122" s="171">
        <v>0</v>
      </c>
      <c r="AG122" s="171">
        <v>0</v>
      </c>
      <c r="AH122" s="171">
        <v>0</v>
      </c>
      <c r="AI122" s="171">
        <v>0</v>
      </c>
      <c r="AJ122" s="178"/>
      <c r="AM122" t="s">
        <v>3069</v>
      </c>
      <c r="AN122" t="s">
        <v>3069</v>
      </c>
    </row>
    <row r="123" spans="1:40" x14ac:dyDescent="0.35">
      <c r="A123" t="str">
        <f>mdf_lhfrt510[[#This Row],[Bus]]&amp;mdf_lhfrt510[[#This Row],[ID]]</f>
        <v>14723FT</v>
      </c>
      <c r="B123" t="s">
        <v>224</v>
      </c>
      <c r="C123" s="174">
        <v>14723</v>
      </c>
      <c r="D123" s="175" t="s">
        <v>6216</v>
      </c>
      <c r="E123" s="175">
        <v>34.5</v>
      </c>
      <c r="F123" s="175" t="s">
        <v>3001</v>
      </c>
      <c r="G123" s="175" t="s">
        <v>231</v>
      </c>
      <c r="H123" s="171"/>
      <c r="I123" s="171"/>
      <c r="J123" s="171"/>
      <c r="M123" s="175" t="s">
        <v>188</v>
      </c>
      <c r="N123" s="175">
        <v>60</v>
      </c>
      <c r="O123" s="175">
        <v>-3.5</v>
      </c>
      <c r="P123" s="175">
        <v>3.5</v>
      </c>
      <c r="Q123" s="175">
        <v>0</v>
      </c>
      <c r="R123" s="175">
        <v>0</v>
      </c>
      <c r="S123" s="175">
        <v>0</v>
      </c>
      <c r="T123" s="175">
        <v>0</v>
      </c>
      <c r="U123" s="175">
        <v>0</v>
      </c>
      <c r="V123" s="175">
        <v>0</v>
      </c>
      <c r="W123" s="175">
        <v>0</v>
      </c>
      <c r="X123" s="175">
        <v>0</v>
      </c>
      <c r="Y123" s="175">
        <v>6</v>
      </c>
      <c r="Z123" s="175">
        <v>6</v>
      </c>
      <c r="AA123" s="175">
        <v>0</v>
      </c>
      <c r="AB123" s="175">
        <v>0</v>
      </c>
      <c r="AC123" s="175">
        <v>0</v>
      </c>
      <c r="AD123" s="175">
        <v>0</v>
      </c>
      <c r="AE123" s="175">
        <v>0</v>
      </c>
      <c r="AF123" s="175">
        <v>0</v>
      </c>
      <c r="AG123" s="175">
        <v>0</v>
      </c>
      <c r="AH123" s="175">
        <v>0</v>
      </c>
      <c r="AI123" s="175">
        <v>0</v>
      </c>
      <c r="AJ123" s="176"/>
      <c r="AK123" s="181"/>
      <c r="AM123" t="s">
        <v>3069</v>
      </c>
      <c r="AN123" t="s">
        <v>3069</v>
      </c>
    </row>
    <row r="124" spans="1:40" x14ac:dyDescent="0.35">
      <c r="A124" t="str">
        <f>mdf_lhfrt510[[#This Row],[Bus]]&amp;mdf_lhfrt510[[#This Row],[ID]]</f>
        <v>14724FT</v>
      </c>
      <c r="B124" t="s">
        <v>224</v>
      </c>
      <c r="C124" s="177">
        <v>14724</v>
      </c>
      <c r="D124" s="171" t="s">
        <v>3174</v>
      </c>
      <c r="E124" s="171">
        <v>34.5</v>
      </c>
      <c r="F124" s="171" t="s">
        <v>3001</v>
      </c>
      <c r="G124" s="171" t="s">
        <v>231</v>
      </c>
      <c r="H124" s="171"/>
      <c r="I124" s="171"/>
      <c r="J124" s="171"/>
      <c r="M124" s="171" t="s">
        <v>188</v>
      </c>
      <c r="N124" s="171">
        <v>60</v>
      </c>
      <c r="O124" s="171">
        <v>-3.5</v>
      </c>
      <c r="P124" s="171">
        <v>3.5</v>
      </c>
      <c r="Q124" s="171">
        <v>0</v>
      </c>
      <c r="R124" s="171">
        <v>0</v>
      </c>
      <c r="S124" s="171">
        <v>0</v>
      </c>
      <c r="T124" s="171">
        <v>0</v>
      </c>
      <c r="U124" s="171">
        <v>0</v>
      </c>
      <c r="V124" s="171">
        <v>0</v>
      </c>
      <c r="W124" s="171">
        <v>0</v>
      </c>
      <c r="X124" s="171">
        <v>0</v>
      </c>
      <c r="Y124" s="171">
        <v>6</v>
      </c>
      <c r="Z124" s="171">
        <v>6</v>
      </c>
      <c r="AA124" s="171">
        <v>0</v>
      </c>
      <c r="AB124" s="171">
        <v>0</v>
      </c>
      <c r="AC124" s="171">
        <v>0</v>
      </c>
      <c r="AD124" s="171">
        <v>0</v>
      </c>
      <c r="AE124" s="171">
        <v>0</v>
      </c>
      <c r="AF124" s="171">
        <v>0</v>
      </c>
      <c r="AG124" s="171">
        <v>0</v>
      </c>
      <c r="AH124" s="171">
        <v>0</v>
      </c>
      <c r="AI124" s="171">
        <v>0</v>
      </c>
      <c r="AJ124" s="178"/>
      <c r="AM124" t="s">
        <v>3069</v>
      </c>
      <c r="AN124" t="s">
        <v>3069</v>
      </c>
    </row>
    <row r="125" spans="1:40" x14ac:dyDescent="0.35">
      <c r="A125" t="str">
        <f>mdf_lhfrt510[[#This Row],[Bus]]&amp;mdf_lhfrt510[[#This Row],[ID]]</f>
        <v>14725FT</v>
      </c>
      <c r="B125" t="s">
        <v>224</v>
      </c>
      <c r="C125" s="174">
        <v>14725</v>
      </c>
      <c r="D125" s="175" t="s">
        <v>6217</v>
      </c>
      <c r="E125" s="175">
        <v>34.5</v>
      </c>
      <c r="F125" s="175" t="s">
        <v>3001</v>
      </c>
      <c r="G125" s="175" t="s">
        <v>231</v>
      </c>
      <c r="H125" s="171"/>
      <c r="I125" s="171"/>
      <c r="J125" s="171"/>
      <c r="M125" s="175" t="s">
        <v>188</v>
      </c>
      <c r="N125" s="175">
        <v>60</v>
      </c>
      <c r="O125" s="175">
        <v>-3.5</v>
      </c>
      <c r="P125" s="175">
        <v>3.5</v>
      </c>
      <c r="Q125" s="175">
        <v>0</v>
      </c>
      <c r="R125" s="175">
        <v>0</v>
      </c>
      <c r="S125" s="175">
        <v>0</v>
      </c>
      <c r="T125" s="175">
        <v>0</v>
      </c>
      <c r="U125" s="175">
        <v>0</v>
      </c>
      <c r="V125" s="175">
        <v>0</v>
      </c>
      <c r="W125" s="175">
        <v>0</v>
      </c>
      <c r="X125" s="175">
        <v>0</v>
      </c>
      <c r="Y125" s="175">
        <v>6</v>
      </c>
      <c r="Z125" s="175">
        <v>6</v>
      </c>
      <c r="AA125" s="175">
        <v>0</v>
      </c>
      <c r="AB125" s="175">
        <v>0</v>
      </c>
      <c r="AC125" s="175">
        <v>0</v>
      </c>
      <c r="AD125" s="175">
        <v>0</v>
      </c>
      <c r="AE125" s="175">
        <v>0</v>
      </c>
      <c r="AF125" s="175">
        <v>0</v>
      </c>
      <c r="AG125" s="175">
        <v>0</v>
      </c>
      <c r="AH125" s="175">
        <v>0</v>
      </c>
      <c r="AI125" s="175">
        <v>0</v>
      </c>
      <c r="AJ125" s="176"/>
      <c r="AK125" s="181"/>
      <c r="AM125" t="s">
        <v>3069</v>
      </c>
      <c r="AN125" t="s">
        <v>3069</v>
      </c>
    </row>
    <row r="126" spans="1:40" x14ac:dyDescent="0.35">
      <c r="A126" t="str">
        <f>mdf_lhfrt510[[#This Row],[Bus]]&amp;mdf_lhfrt510[[#This Row],[ID]]</f>
        <v>14726FT</v>
      </c>
      <c r="B126" t="s">
        <v>224</v>
      </c>
      <c r="C126" s="177">
        <v>14726</v>
      </c>
      <c r="D126" s="171" t="s">
        <v>3175</v>
      </c>
      <c r="E126" s="171">
        <v>34.5</v>
      </c>
      <c r="F126" s="171" t="s">
        <v>3001</v>
      </c>
      <c r="G126" s="171" t="s">
        <v>231</v>
      </c>
      <c r="H126" s="171"/>
      <c r="I126" s="171"/>
      <c r="J126" s="171"/>
      <c r="M126" s="171" t="s">
        <v>188</v>
      </c>
      <c r="N126" s="171">
        <v>60</v>
      </c>
      <c r="O126" s="171">
        <v>-3.5</v>
      </c>
      <c r="P126" s="171">
        <v>3.5</v>
      </c>
      <c r="Q126" s="171">
        <v>0</v>
      </c>
      <c r="R126" s="171">
        <v>0</v>
      </c>
      <c r="S126" s="171">
        <v>0</v>
      </c>
      <c r="T126" s="171">
        <v>0</v>
      </c>
      <c r="U126" s="171">
        <v>0</v>
      </c>
      <c r="V126" s="171">
        <v>0</v>
      </c>
      <c r="W126" s="171">
        <v>0</v>
      </c>
      <c r="X126" s="171">
        <v>0</v>
      </c>
      <c r="Y126" s="171">
        <v>6</v>
      </c>
      <c r="Z126" s="171">
        <v>6</v>
      </c>
      <c r="AA126" s="171">
        <v>0</v>
      </c>
      <c r="AB126" s="171">
        <v>0</v>
      </c>
      <c r="AC126" s="171">
        <v>0</v>
      </c>
      <c r="AD126" s="171">
        <v>0</v>
      </c>
      <c r="AE126" s="171">
        <v>0</v>
      </c>
      <c r="AF126" s="171">
        <v>0</v>
      </c>
      <c r="AG126" s="171">
        <v>0</v>
      </c>
      <c r="AH126" s="171">
        <v>0</v>
      </c>
      <c r="AI126" s="171">
        <v>0</v>
      </c>
      <c r="AJ126" s="178"/>
      <c r="AM126" t="s">
        <v>3069</v>
      </c>
      <c r="AN126" t="s">
        <v>3069</v>
      </c>
    </row>
    <row r="127" spans="1:40" x14ac:dyDescent="0.35">
      <c r="A127" t="str">
        <f>mdf_lhfrt510[[#This Row],[Bus]]&amp;mdf_lhfrt510[[#This Row],[ID]]</f>
        <v>14727FT</v>
      </c>
      <c r="B127" t="s">
        <v>224</v>
      </c>
      <c r="C127" s="174">
        <v>14727</v>
      </c>
      <c r="D127" s="175" t="s">
        <v>6218</v>
      </c>
      <c r="E127" s="175">
        <v>34.5</v>
      </c>
      <c r="F127" s="175" t="s">
        <v>3001</v>
      </c>
      <c r="G127" s="175" t="s">
        <v>231</v>
      </c>
      <c r="H127" s="171"/>
      <c r="I127" s="171"/>
      <c r="J127" s="171"/>
      <c r="M127" s="175" t="s">
        <v>188</v>
      </c>
      <c r="N127" s="175">
        <v>60</v>
      </c>
      <c r="O127" s="175">
        <v>-3.5</v>
      </c>
      <c r="P127" s="175">
        <v>3.5</v>
      </c>
      <c r="Q127" s="175">
        <v>0</v>
      </c>
      <c r="R127" s="175">
        <v>0</v>
      </c>
      <c r="S127" s="175">
        <v>0</v>
      </c>
      <c r="T127" s="175">
        <v>0</v>
      </c>
      <c r="U127" s="175">
        <v>0</v>
      </c>
      <c r="V127" s="175">
        <v>0</v>
      </c>
      <c r="W127" s="175">
        <v>0</v>
      </c>
      <c r="X127" s="175">
        <v>0</v>
      </c>
      <c r="Y127" s="175">
        <v>6</v>
      </c>
      <c r="Z127" s="175">
        <v>6</v>
      </c>
      <c r="AA127" s="175">
        <v>0</v>
      </c>
      <c r="AB127" s="175">
        <v>0</v>
      </c>
      <c r="AC127" s="175">
        <v>0</v>
      </c>
      <c r="AD127" s="175">
        <v>0</v>
      </c>
      <c r="AE127" s="175">
        <v>0</v>
      </c>
      <c r="AF127" s="175">
        <v>0</v>
      </c>
      <c r="AG127" s="175">
        <v>0</v>
      </c>
      <c r="AH127" s="175">
        <v>0</v>
      </c>
      <c r="AI127" s="175">
        <v>0</v>
      </c>
      <c r="AJ127" s="176"/>
      <c r="AK127" s="181"/>
      <c r="AM127" t="s">
        <v>3069</v>
      </c>
      <c r="AN127" t="s">
        <v>3069</v>
      </c>
    </row>
    <row r="128" spans="1:40" x14ac:dyDescent="0.35">
      <c r="A128" t="str">
        <f>mdf_lhfrt510[[#This Row],[Bus]]&amp;mdf_lhfrt510[[#This Row],[ID]]</f>
        <v>14728FT</v>
      </c>
      <c r="B128" t="s">
        <v>224</v>
      </c>
      <c r="C128" s="177">
        <v>14728</v>
      </c>
      <c r="D128" s="171" t="s">
        <v>3176</v>
      </c>
      <c r="E128" s="171">
        <v>34.5</v>
      </c>
      <c r="F128" s="171" t="s">
        <v>3001</v>
      </c>
      <c r="G128" s="171" t="s">
        <v>231</v>
      </c>
      <c r="H128" s="171"/>
      <c r="I128" s="171"/>
      <c r="J128" s="171"/>
      <c r="M128" s="171" t="s">
        <v>188</v>
      </c>
      <c r="N128" s="171">
        <v>60</v>
      </c>
      <c r="O128" s="171">
        <v>-3.5</v>
      </c>
      <c r="P128" s="171">
        <v>3.5</v>
      </c>
      <c r="Q128" s="171">
        <v>0</v>
      </c>
      <c r="R128" s="171">
        <v>0</v>
      </c>
      <c r="S128" s="171">
        <v>0</v>
      </c>
      <c r="T128" s="171">
        <v>0</v>
      </c>
      <c r="U128" s="171">
        <v>0</v>
      </c>
      <c r="V128" s="171">
        <v>0</v>
      </c>
      <c r="W128" s="171">
        <v>0</v>
      </c>
      <c r="X128" s="171">
        <v>0</v>
      </c>
      <c r="Y128" s="171">
        <v>6</v>
      </c>
      <c r="Z128" s="171">
        <v>6</v>
      </c>
      <c r="AA128" s="171">
        <v>0</v>
      </c>
      <c r="AB128" s="171">
        <v>0</v>
      </c>
      <c r="AC128" s="171">
        <v>0</v>
      </c>
      <c r="AD128" s="171">
        <v>0</v>
      </c>
      <c r="AE128" s="171">
        <v>0</v>
      </c>
      <c r="AF128" s="171">
        <v>0</v>
      </c>
      <c r="AG128" s="171">
        <v>0</v>
      </c>
      <c r="AH128" s="171">
        <v>0</v>
      </c>
      <c r="AI128" s="171">
        <v>0</v>
      </c>
      <c r="AJ128" s="178"/>
      <c r="AM128" t="s">
        <v>3069</v>
      </c>
      <c r="AN128" t="s">
        <v>3069</v>
      </c>
    </row>
    <row r="129" spans="1:40" x14ac:dyDescent="0.35">
      <c r="A129" t="str">
        <f>mdf_lhfrt510[[#This Row],[Bus]]&amp;mdf_lhfrt510[[#This Row],[ID]]</f>
        <v>14729FT</v>
      </c>
      <c r="B129" t="s">
        <v>224</v>
      </c>
      <c r="C129" s="174">
        <v>14729</v>
      </c>
      <c r="D129" s="175" t="s">
        <v>6219</v>
      </c>
      <c r="E129" s="175">
        <v>34.5</v>
      </c>
      <c r="F129" s="175" t="s">
        <v>3001</v>
      </c>
      <c r="G129" s="175" t="s">
        <v>231</v>
      </c>
      <c r="H129" s="171"/>
      <c r="I129" s="171"/>
      <c r="J129" s="171"/>
      <c r="M129" s="175" t="s">
        <v>188</v>
      </c>
      <c r="N129" s="175">
        <v>60</v>
      </c>
      <c r="O129" s="175">
        <v>-3.5</v>
      </c>
      <c r="P129" s="175">
        <v>3.5</v>
      </c>
      <c r="Q129" s="175">
        <v>0</v>
      </c>
      <c r="R129" s="175">
        <v>0</v>
      </c>
      <c r="S129" s="175">
        <v>0</v>
      </c>
      <c r="T129" s="175">
        <v>0</v>
      </c>
      <c r="U129" s="175">
        <v>0</v>
      </c>
      <c r="V129" s="175">
        <v>0</v>
      </c>
      <c r="W129" s="175">
        <v>0</v>
      </c>
      <c r="X129" s="175">
        <v>0</v>
      </c>
      <c r="Y129" s="175">
        <v>6</v>
      </c>
      <c r="Z129" s="175">
        <v>6</v>
      </c>
      <c r="AA129" s="175">
        <v>0</v>
      </c>
      <c r="AB129" s="175">
        <v>0</v>
      </c>
      <c r="AC129" s="175">
        <v>0</v>
      </c>
      <c r="AD129" s="175">
        <v>0</v>
      </c>
      <c r="AE129" s="175">
        <v>0</v>
      </c>
      <c r="AF129" s="175">
        <v>0</v>
      </c>
      <c r="AG129" s="175">
        <v>0</v>
      </c>
      <c r="AH129" s="175">
        <v>0</v>
      </c>
      <c r="AI129" s="175">
        <v>0</v>
      </c>
      <c r="AJ129" s="176"/>
      <c r="AK129" s="181"/>
      <c r="AM129" t="s">
        <v>3069</v>
      </c>
      <c r="AN129" t="s">
        <v>3069</v>
      </c>
    </row>
    <row r="130" spans="1:40" x14ac:dyDescent="0.35">
      <c r="A130" t="str">
        <f>mdf_lhfrt510[[#This Row],[Bus]]&amp;mdf_lhfrt510[[#This Row],[ID]]</f>
        <v>14730FT</v>
      </c>
      <c r="B130" t="s">
        <v>224</v>
      </c>
      <c r="C130" s="177">
        <v>14730</v>
      </c>
      <c r="D130" s="171" t="s">
        <v>3177</v>
      </c>
      <c r="E130" s="171">
        <v>34.5</v>
      </c>
      <c r="F130" s="171" t="s">
        <v>3001</v>
      </c>
      <c r="G130" s="171" t="s">
        <v>231</v>
      </c>
      <c r="H130" s="171"/>
      <c r="I130" s="171"/>
      <c r="J130" s="171"/>
      <c r="M130" s="171" t="s">
        <v>188</v>
      </c>
      <c r="N130" s="171">
        <v>60</v>
      </c>
      <c r="O130" s="171">
        <v>-3.5</v>
      </c>
      <c r="P130" s="171">
        <v>3.5</v>
      </c>
      <c r="Q130" s="171">
        <v>0</v>
      </c>
      <c r="R130" s="171">
        <v>0</v>
      </c>
      <c r="S130" s="171">
        <v>0</v>
      </c>
      <c r="T130" s="171">
        <v>0</v>
      </c>
      <c r="U130" s="171">
        <v>0</v>
      </c>
      <c r="V130" s="171">
        <v>0</v>
      </c>
      <c r="W130" s="171">
        <v>0</v>
      </c>
      <c r="X130" s="171">
        <v>0</v>
      </c>
      <c r="Y130" s="171">
        <v>6</v>
      </c>
      <c r="Z130" s="171">
        <v>6</v>
      </c>
      <c r="AA130" s="171">
        <v>0</v>
      </c>
      <c r="AB130" s="171">
        <v>0</v>
      </c>
      <c r="AC130" s="171">
        <v>0</v>
      </c>
      <c r="AD130" s="171">
        <v>0</v>
      </c>
      <c r="AE130" s="171">
        <v>0</v>
      </c>
      <c r="AF130" s="171">
        <v>0</v>
      </c>
      <c r="AG130" s="171">
        <v>0</v>
      </c>
      <c r="AH130" s="171">
        <v>0</v>
      </c>
      <c r="AI130" s="171">
        <v>0</v>
      </c>
      <c r="AJ130" s="178"/>
      <c r="AM130" t="s">
        <v>3069</v>
      </c>
      <c r="AN130" t="s">
        <v>3069</v>
      </c>
    </row>
    <row r="131" spans="1:40" x14ac:dyDescent="0.35">
      <c r="A131" t="str">
        <f>mdf_lhfrt510[[#This Row],[Bus]]&amp;mdf_lhfrt510[[#This Row],[ID]]</f>
        <v>14731FT</v>
      </c>
      <c r="B131" t="s">
        <v>224</v>
      </c>
      <c r="C131" s="174">
        <v>14731</v>
      </c>
      <c r="D131" s="175" t="s">
        <v>6220</v>
      </c>
      <c r="E131" s="175">
        <v>34.5</v>
      </c>
      <c r="F131" s="175" t="s">
        <v>3001</v>
      </c>
      <c r="G131" s="175" t="s">
        <v>231</v>
      </c>
      <c r="H131" s="171"/>
      <c r="I131" s="171"/>
      <c r="J131" s="171"/>
      <c r="M131" s="175" t="s">
        <v>188</v>
      </c>
      <c r="N131" s="175">
        <v>60</v>
      </c>
      <c r="O131" s="175">
        <v>-3.5</v>
      </c>
      <c r="P131" s="175">
        <v>3.5</v>
      </c>
      <c r="Q131" s="175">
        <v>0</v>
      </c>
      <c r="R131" s="175">
        <v>0</v>
      </c>
      <c r="S131" s="175">
        <v>0</v>
      </c>
      <c r="T131" s="175">
        <v>0</v>
      </c>
      <c r="U131" s="175">
        <v>0</v>
      </c>
      <c r="V131" s="175">
        <v>0</v>
      </c>
      <c r="W131" s="175">
        <v>0</v>
      </c>
      <c r="X131" s="175">
        <v>0</v>
      </c>
      <c r="Y131" s="175">
        <v>6</v>
      </c>
      <c r="Z131" s="175">
        <v>6</v>
      </c>
      <c r="AA131" s="175">
        <v>0</v>
      </c>
      <c r="AB131" s="175">
        <v>0</v>
      </c>
      <c r="AC131" s="175">
        <v>0</v>
      </c>
      <c r="AD131" s="175">
        <v>0</v>
      </c>
      <c r="AE131" s="175">
        <v>0</v>
      </c>
      <c r="AF131" s="175">
        <v>0</v>
      </c>
      <c r="AG131" s="175">
        <v>0</v>
      </c>
      <c r="AH131" s="175">
        <v>0</v>
      </c>
      <c r="AI131" s="175">
        <v>0</v>
      </c>
      <c r="AJ131" s="176"/>
      <c r="AK131" s="181"/>
      <c r="AM131" t="s">
        <v>3069</v>
      </c>
      <c r="AN131" t="s">
        <v>3069</v>
      </c>
    </row>
    <row r="132" spans="1:40" x14ac:dyDescent="0.35">
      <c r="A132" t="str">
        <f>mdf_lhfrt510[[#This Row],[Bus]]&amp;mdf_lhfrt510[[#This Row],[ID]]</f>
        <v>14732FT</v>
      </c>
      <c r="B132" t="s">
        <v>224</v>
      </c>
      <c r="C132" s="177">
        <v>14732</v>
      </c>
      <c r="D132" s="171" t="s">
        <v>3178</v>
      </c>
      <c r="E132" s="171">
        <v>34.5</v>
      </c>
      <c r="F132" s="171" t="s">
        <v>3001</v>
      </c>
      <c r="G132" s="171" t="s">
        <v>231</v>
      </c>
      <c r="H132" s="171"/>
      <c r="I132" s="171"/>
      <c r="J132" s="171"/>
      <c r="M132" s="171" t="s">
        <v>188</v>
      </c>
      <c r="N132" s="171">
        <v>60</v>
      </c>
      <c r="O132" s="171">
        <v>-3.5</v>
      </c>
      <c r="P132" s="171">
        <v>3.5</v>
      </c>
      <c r="Q132" s="171">
        <v>0</v>
      </c>
      <c r="R132" s="171">
        <v>0</v>
      </c>
      <c r="S132" s="171">
        <v>0</v>
      </c>
      <c r="T132" s="171">
        <v>0</v>
      </c>
      <c r="U132" s="171">
        <v>0</v>
      </c>
      <c r="V132" s="171">
        <v>0</v>
      </c>
      <c r="W132" s="171">
        <v>0</v>
      </c>
      <c r="X132" s="171">
        <v>0</v>
      </c>
      <c r="Y132" s="171">
        <v>6</v>
      </c>
      <c r="Z132" s="171">
        <v>6</v>
      </c>
      <c r="AA132" s="171">
        <v>0</v>
      </c>
      <c r="AB132" s="171">
        <v>0</v>
      </c>
      <c r="AC132" s="171">
        <v>0</v>
      </c>
      <c r="AD132" s="171">
        <v>0</v>
      </c>
      <c r="AE132" s="171">
        <v>0</v>
      </c>
      <c r="AF132" s="171">
        <v>0</v>
      </c>
      <c r="AG132" s="171">
        <v>0</v>
      </c>
      <c r="AH132" s="171">
        <v>0</v>
      </c>
      <c r="AI132" s="171">
        <v>0</v>
      </c>
      <c r="AJ132" s="178"/>
      <c r="AM132" t="s">
        <v>3069</v>
      </c>
      <c r="AN132" t="s">
        <v>3069</v>
      </c>
    </row>
    <row r="133" spans="1:40" x14ac:dyDescent="0.35">
      <c r="A133" t="str">
        <f>mdf_lhfrt510[[#This Row],[Bus]]&amp;mdf_lhfrt510[[#This Row],[ID]]</f>
        <v>14733FT</v>
      </c>
      <c r="B133" t="s">
        <v>224</v>
      </c>
      <c r="C133" s="174">
        <v>14733</v>
      </c>
      <c r="D133" s="175" t="s">
        <v>6221</v>
      </c>
      <c r="E133" s="175">
        <v>34.5</v>
      </c>
      <c r="F133" s="175" t="s">
        <v>3001</v>
      </c>
      <c r="G133" s="175" t="s">
        <v>231</v>
      </c>
      <c r="H133" s="171"/>
      <c r="I133" s="171"/>
      <c r="J133" s="171"/>
      <c r="M133" s="175" t="s">
        <v>188</v>
      </c>
      <c r="N133" s="175">
        <v>60</v>
      </c>
      <c r="O133" s="175">
        <v>-3.5</v>
      </c>
      <c r="P133" s="175">
        <v>3.5</v>
      </c>
      <c r="Q133" s="175">
        <v>0</v>
      </c>
      <c r="R133" s="175">
        <v>0</v>
      </c>
      <c r="S133" s="175">
        <v>0</v>
      </c>
      <c r="T133" s="175">
        <v>0</v>
      </c>
      <c r="U133" s="175">
        <v>0</v>
      </c>
      <c r="V133" s="175">
        <v>0</v>
      </c>
      <c r="W133" s="175">
        <v>0</v>
      </c>
      <c r="X133" s="175">
        <v>0</v>
      </c>
      <c r="Y133" s="175">
        <v>6</v>
      </c>
      <c r="Z133" s="175">
        <v>6</v>
      </c>
      <c r="AA133" s="175">
        <v>0</v>
      </c>
      <c r="AB133" s="175">
        <v>0</v>
      </c>
      <c r="AC133" s="175">
        <v>0</v>
      </c>
      <c r="AD133" s="175">
        <v>0</v>
      </c>
      <c r="AE133" s="175">
        <v>0</v>
      </c>
      <c r="AF133" s="175">
        <v>0</v>
      </c>
      <c r="AG133" s="175">
        <v>0</v>
      </c>
      <c r="AH133" s="175">
        <v>0</v>
      </c>
      <c r="AI133" s="175">
        <v>0</v>
      </c>
      <c r="AJ133" s="176"/>
      <c r="AK133" s="181"/>
      <c r="AM133" t="s">
        <v>3069</v>
      </c>
      <c r="AN133" t="s">
        <v>3069</v>
      </c>
    </row>
    <row r="134" spans="1:40" x14ac:dyDescent="0.35">
      <c r="A134" t="str">
        <f>mdf_lhfrt510[[#This Row],[Bus]]&amp;mdf_lhfrt510[[#This Row],[ID]]</f>
        <v>14734FT</v>
      </c>
      <c r="B134" t="s">
        <v>224</v>
      </c>
      <c r="C134" s="177">
        <v>14734</v>
      </c>
      <c r="D134" s="171" t="s">
        <v>3179</v>
      </c>
      <c r="E134" s="171">
        <v>34.5</v>
      </c>
      <c r="F134" s="171" t="s">
        <v>3001</v>
      </c>
      <c r="G134" s="171" t="s">
        <v>231</v>
      </c>
      <c r="H134" s="171"/>
      <c r="I134" s="171"/>
      <c r="J134" s="171"/>
      <c r="M134" s="171" t="s">
        <v>188</v>
      </c>
      <c r="N134" s="171">
        <v>60</v>
      </c>
      <c r="O134" s="171">
        <v>-3.5</v>
      </c>
      <c r="P134" s="171">
        <v>3.5</v>
      </c>
      <c r="Q134" s="171">
        <v>0</v>
      </c>
      <c r="R134" s="171">
        <v>0</v>
      </c>
      <c r="S134" s="171">
        <v>0</v>
      </c>
      <c r="T134" s="171">
        <v>0</v>
      </c>
      <c r="U134" s="171">
        <v>0</v>
      </c>
      <c r="V134" s="171">
        <v>0</v>
      </c>
      <c r="W134" s="171">
        <v>0</v>
      </c>
      <c r="X134" s="171">
        <v>0</v>
      </c>
      <c r="Y134" s="171">
        <v>6</v>
      </c>
      <c r="Z134" s="171">
        <v>6</v>
      </c>
      <c r="AA134" s="171">
        <v>0</v>
      </c>
      <c r="AB134" s="171">
        <v>0</v>
      </c>
      <c r="AC134" s="171">
        <v>0</v>
      </c>
      <c r="AD134" s="171">
        <v>0</v>
      </c>
      <c r="AE134" s="171">
        <v>0</v>
      </c>
      <c r="AF134" s="171">
        <v>0</v>
      </c>
      <c r="AG134" s="171">
        <v>0</v>
      </c>
      <c r="AH134" s="171">
        <v>0</v>
      </c>
      <c r="AI134" s="171">
        <v>0</v>
      </c>
      <c r="AJ134" s="178"/>
      <c r="AM134" t="s">
        <v>3069</v>
      </c>
      <c r="AN134" t="s">
        <v>3069</v>
      </c>
    </row>
    <row r="135" spans="1:40" x14ac:dyDescent="0.35">
      <c r="A135" t="str">
        <f>mdf_lhfrt510[[#This Row],[Bus]]&amp;mdf_lhfrt510[[#This Row],[ID]]</f>
        <v>14735FT</v>
      </c>
      <c r="B135" t="s">
        <v>224</v>
      </c>
      <c r="C135" s="174">
        <v>14735</v>
      </c>
      <c r="D135" s="175" t="s">
        <v>6222</v>
      </c>
      <c r="E135" s="175">
        <v>34.5</v>
      </c>
      <c r="F135" s="175" t="s">
        <v>3001</v>
      </c>
      <c r="G135" s="175" t="s">
        <v>231</v>
      </c>
      <c r="H135" s="171"/>
      <c r="I135" s="171"/>
      <c r="J135" s="171"/>
      <c r="M135" s="175" t="s">
        <v>188</v>
      </c>
      <c r="N135" s="175">
        <v>60</v>
      </c>
      <c r="O135" s="175">
        <v>-3.5</v>
      </c>
      <c r="P135" s="175">
        <v>3.5</v>
      </c>
      <c r="Q135" s="175">
        <v>0</v>
      </c>
      <c r="R135" s="175">
        <v>0</v>
      </c>
      <c r="S135" s="175">
        <v>0</v>
      </c>
      <c r="T135" s="175">
        <v>0</v>
      </c>
      <c r="U135" s="175">
        <v>0</v>
      </c>
      <c r="V135" s="175">
        <v>0</v>
      </c>
      <c r="W135" s="175">
        <v>0</v>
      </c>
      <c r="X135" s="175">
        <v>0</v>
      </c>
      <c r="Y135" s="175">
        <v>6</v>
      </c>
      <c r="Z135" s="175">
        <v>6</v>
      </c>
      <c r="AA135" s="175">
        <v>0</v>
      </c>
      <c r="AB135" s="175">
        <v>0</v>
      </c>
      <c r="AC135" s="175">
        <v>0</v>
      </c>
      <c r="AD135" s="175">
        <v>0</v>
      </c>
      <c r="AE135" s="175">
        <v>0</v>
      </c>
      <c r="AF135" s="175">
        <v>0</v>
      </c>
      <c r="AG135" s="175">
        <v>0</v>
      </c>
      <c r="AH135" s="175">
        <v>0</v>
      </c>
      <c r="AI135" s="175">
        <v>0</v>
      </c>
      <c r="AJ135" s="176"/>
      <c r="AK135" s="181"/>
      <c r="AM135" t="s">
        <v>3069</v>
      </c>
      <c r="AN135" t="s">
        <v>3069</v>
      </c>
    </row>
    <row r="136" spans="1:40" x14ac:dyDescent="0.35">
      <c r="A136" t="str">
        <f>mdf_lhfrt510[[#This Row],[Bus]]&amp;mdf_lhfrt510[[#This Row],[ID]]</f>
        <v>14736FT</v>
      </c>
      <c r="B136" t="s">
        <v>224</v>
      </c>
      <c r="C136" s="177">
        <v>14736</v>
      </c>
      <c r="D136" s="171" t="s">
        <v>3180</v>
      </c>
      <c r="E136" s="171">
        <v>34.5</v>
      </c>
      <c r="F136" s="171" t="s">
        <v>3001</v>
      </c>
      <c r="G136" s="171" t="s">
        <v>231</v>
      </c>
      <c r="H136" s="171"/>
      <c r="I136" s="171"/>
      <c r="J136" s="171"/>
      <c r="M136" s="171" t="s">
        <v>188</v>
      </c>
      <c r="N136" s="171">
        <v>60</v>
      </c>
      <c r="O136" s="171">
        <v>-3.5</v>
      </c>
      <c r="P136" s="171">
        <v>3.5</v>
      </c>
      <c r="Q136" s="171">
        <v>0</v>
      </c>
      <c r="R136" s="171">
        <v>0</v>
      </c>
      <c r="S136" s="171">
        <v>0</v>
      </c>
      <c r="T136" s="171">
        <v>0</v>
      </c>
      <c r="U136" s="171">
        <v>0</v>
      </c>
      <c r="V136" s="171">
        <v>0</v>
      </c>
      <c r="W136" s="171">
        <v>0</v>
      </c>
      <c r="X136" s="171">
        <v>0</v>
      </c>
      <c r="Y136" s="171">
        <v>6</v>
      </c>
      <c r="Z136" s="171">
        <v>6</v>
      </c>
      <c r="AA136" s="171">
        <v>0</v>
      </c>
      <c r="AB136" s="171">
        <v>0</v>
      </c>
      <c r="AC136" s="171">
        <v>0</v>
      </c>
      <c r="AD136" s="171">
        <v>0</v>
      </c>
      <c r="AE136" s="171">
        <v>0</v>
      </c>
      <c r="AF136" s="171">
        <v>0</v>
      </c>
      <c r="AG136" s="171">
        <v>0</v>
      </c>
      <c r="AH136" s="171">
        <v>0</v>
      </c>
      <c r="AI136" s="171">
        <v>0</v>
      </c>
      <c r="AJ136" s="178"/>
      <c r="AM136" t="s">
        <v>3069</v>
      </c>
      <c r="AN136" t="s">
        <v>3069</v>
      </c>
    </row>
    <row r="137" spans="1:40" x14ac:dyDescent="0.35">
      <c r="A137" t="str">
        <f>mdf_lhfrt510[[#This Row],[Bus]]&amp;mdf_lhfrt510[[#This Row],[ID]]</f>
        <v>14737FT</v>
      </c>
      <c r="B137" t="s">
        <v>224</v>
      </c>
      <c r="C137" s="174">
        <v>14737</v>
      </c>
      <c r="D137" s="175" t="s">
        <v>6223</v>
      </c>
      <c r="E137" s="175">
        <v>34.5</v>
      </c>
      <c r="F137" s="175" t="s">
        <v>3001</v>
      </c>
      <c r="G137" s="175" t="s">
        <v>231</v>
      </c>
      <c r="H137" s="171"/>
      <c r="I137" s="171"/>
      <c r="J137" s="171"/>
      <c r="M137" s="175" t="s">
        <v>188</v>
      </c>
      <c r="N137" s="175">
        <v>60</v>
      </c>
      <c r="O137" s="175">
        <v>-3.5</v>
      </c>
      <c r="P137" s="175">
        <v>3.5</v>
      </c>
      <c r="Q137" s="175">
        <v>0</v>
      </c>
      <c r="R137" s="175">
        <v>0</v>
      </c>
      <c r="S137" s="175">
        <v>0</v>
      </c>
      <c r="T137" s="175">
        <v>0</v>
      </c>
      <c r="U137" s="175">
        <v>0</v>
      </c>
      <c r="V137" s="175">
        <v>0</v>
      </c>
      <c r="W137" s="175">
        <v>0</v>
      </c>
      <c r="X137" s="175">
        <v>0</v>
      </c>
      <c r="Y137" s="175">
        <v>6</v>
      </c>
      <c r="Z137" s="175">
        <v>6</v>
      </c>
      <c r="AA137" s="175">
        <v>0</v>
      </c>
      <c r="AB137" s="175">
        <v>0</v>
      </c>
      <c r="AC137" s="175">
        <v>0</v>
      </c>
      <c r="AD137" s="175">
        <v>0</v>
      </c>
      <c r="AE137" s="175">
        <v>0</v>
      </c>
      <c r="AF137" s="175">
        <v>0</v>
      </c>
      <c r="AG137" s="175">
        <v>0</v>
      </c>
      <c r="AH137" s="175">
        <v>0</v>
      </c>
      <c r="AI137" s="175">
        <v>0</v>
      </c>
      <c r="AJ137" s="176"/>
      <c r="AK137" s="181"/>
      <c r="AM137" t="s">
        <v>3069</v>
      </c>
      <c r="AN137" t="s">
        <v>3069</v>
      </c>
    </row>
    <row r="138" spans="1:40" x14ac:dyDescent="0.35">
      <c r="A138" t="str">
        <f>mdf_lhfrt510[[#This Row],[Bus]]&amp;mdf_lhfrt510[[#This Row],[ID]]</f>
        <v>14738FT</v>
      </c>
      <c r="B138" t="s">
        <v>224</v>
      </c>
      <c r="C138" s="177">
        <v>14738</v>
      </c>
      <c r="D138" s="171" t="s">
        <v>3181</v>
      </c>
      <c r="E138" s="171">
        <v>34.5</v>
      </c>
      <c r="F138" s="171" t="s">
        <v>3001</v>
      </c>
      <c r="G138" s="171" t="s">
        <v>231</v>
      </c>
      <c r="H138" s="171"/>
      <c r="I138" s="171"/>
      <c r="J138" s="171"/>
      <c r="M138" s="171" t="s">
        <v>188</v>
      </c>
      <c r="N138" s="171">
        <v>60</v>
      </c>
      <c r="O138" s="171">
        <v>-3.5</v>
      </c>
      <c r="P138" s="171">
        <v>3.5</v>
      </c>
      <c r="Q138" s="171">
        <v>0</v>
      </c>
      <c r="R138" s="171">
        <v>0</v>
      </c>
      <c r="S138" s="171">
        <v>0</v>
      </c>
      <c r="T138" s="171">
        <v>0</v>
      </c>
      <c r="U138" s="171">
        <v>0</v>
      </c>
      <c r="V138" s="171">
        <v>0</v>
      </c>
      <c r="W138" s="171">
        <v>0</v>
      </c>
      <c r="X138" s="171">
        <v>0</v>
      </c>
      <c r="Y138" s="171">
        <v>6</v>
      </c>
      <c r="Z138" s="171">
        <v>6</v>
      </c>
      <c r="AA138" s="171">
        <v>0</v>
      </c>
      <c r="AB138" s="171">
        <v>0</v>
      </c>
      <c r="AC138" s="171">
        <v>0</v>
      </c>
      <c r="AD138" s="171">
        <v>0</v>
      </c>
      <c r="AE138" s="171">
        <v>0</v>
      </c>
      <c r="AF138" s="171">
        <v>0</v>
      </c>
      <c r="AG138" s="171">
        <v>0</v>
      </c>
      <c r="AH138" s="171">
        <v>0</v>
      </c>
      <c r="AI138" s="171">
        <v>0</v>
      </c>
      <c r="AJ138" s="178"/>
      <c r="AM138" t="s">
        <v>3069</v>
      </c>
      <c r="AN138" t="s">
        <v>3069</v>
      </c>
    </row>
    <row r="139" spans="1:40" x14ac:dyDescent="0.35">
      <c r="A139" t="str">
        <f>mdf_lhfrt510[[#This Row],[Bus]]&amp;mdf_lhfrt510[[#This Row],[ID]]</f>
        <v>14739FT</v>
      </c>
      <c r="B139" t="s">
        <v>224</v>
      </c>
      <c r="C139" s="174">
        <v>14739</v>
      </c>
      <c r="D139" s="175" t="s">
        <v>6224</v>
      </c>
      <c r="E139" s="175">
        <v>34.5</v>
      </c>
      <c r="F139" s="175" t="s">
        <v>3001</v>
      </c>
      <c r="G139" s="175" t="s">
        <v>231</v>
      </c>
      <c r="H139" s="171"/>
      <c r="I139" s="171"/>
      <c r="J139" s="171"/>
      <c r="M139" s="175" t="s">
        <v>188</v>
      </c>
      <c r="N139" s="175">
        <v>60</v>
      </c>
      <c r="O139" s="175">
        <v>-3.5</v>
      </c>
      <c r="P139" s="175">
        <v>3.5</v>
      </c>
      <c r="Q139" s="175">
        <v>0</v>
      </c>
      <c r="R139" s="175">
        <v>0</v>
      </c>
      <c r="S139" s="175">
        <v>0</v>
      </c>
      <c r="T139" s="175">
        <v>0</v>
      </c>
      <c r="U139" s="175">
        <v>0</v>
      </c>
      <c r="V139" s="175">
        <v>0</v>
      </c>
      <c r="W139" s="175">
        <v>0</v>
      </c>
      <c r="X139" s="175">
        <v>0</v>
      </c>
      <c r="Y139" s="175">
        <v>6</v>
      </c>
      <c r="Z139" s="175">
        <v>6</v>
      </c>
      <c r="AA139" s="175">
        <v>0</v>
      </c>
      <c r="AB139" s="175">
        <v>0</v>
      </c>
      <c r="AC139" s="175">
        <v>0</v>
      </c>
      <c r="AD139" s="175">
        <v>0</v>
      </c>
      <c r="AE139" s="175">
        <v>0</v>
      </c>
      <c r="AF139" s="175">
        <v>0</v>
      </c>
      <c r="AG139" s="175">
        <v>0</v>
      </c>
      <c r="AH139" s="175">
        <v>0</v>
      </c>
      <c r="AI139" s="175">
        <v>0</v>
      </c>
      <c r="AJ139" s="176"/>
      <c r="AK139" s="181"/>
      <c r="AM139" t="s">
        <v>3069</v>
      </c>
      <c r="AN139" t="s">
        <v>3069</v>
      </c>
    </row>
    <row r="140" spans="1:40" x14ac:dyDescent="0.35">
      <c r="A140" t="str">
        <f>mdf_lhfrt510[[#This Row],[Bus]]&amp;mdf_lhfrt510[[#This Row],[ID]]</f>
        <v>14740FT</v>
      </c>
      <c r="B140" t="s">
        <v>224</v>
      </c>
      <c r="C140" s="177">
        <v>14740</v>
      </c>
      <c r="D140" s="171" t="s">
        <v>3182</v>
      </c>
      <c r="E140" s="171">
        <v>34.5</v>
      </c>
      <c r="F140" s="171" t="s">
        <v>3001</v>
      </c>
      <c r="G140" s="171" t="s">
        <v>231</v>
      </c>
      <c r="H140" s="171"/>
      <c r="I140" s="171"/>
      <c r="J140" s="171"/>
      <c r="M140" s="171" t="s">
        <v>188</v>
      </c>
      <c r="N140" s="171">
        <v>60</v>
      </c>
      <c r="O140" s="171">
        <v>-3.5</v>
      </c>
      <c r="P140" s="171">
        <v>3.5</v>
      </c>
      <c r="Q140" s="171">
        <v>0</v>
      </c>
      <c r="R140" s="171">
        <v>0</v>
      </c>
      <c r="S140" s="171">
        <v>0</v>
      </c>
      <c r="T140" s="171">
        <v>0</v>
      </c>
      <c r="U140" s="171">
        <v>0</v>
      </c>
      <c r="V140" s="171">
        <v>0</v>
      </c>
      <c r="W140" s="171">
        <v>0</v>
      </c>
      <c r="X140" s="171">
        <v>0</v>
      </c>
      <c r="Y140" s="171">
        <v>6</v>
      </c>
      <c r="Z140" s="171">
        <v>6</v>
      </c>
      <c r="AA140" s="171">
        <v>0</v>
      </c>
      <c r="AB140" s="171">
        <v>0</v>
      </c>
      <c r="AC140" s="171">
        <v>0</v>
      </c>
      <c r="AD140" s="171">
        <v>0</v>
      </c>
      <c r="AE140" s="171">
        <v>0</v>
      </c>
      <c r="AF140" s="171">
        <v>0</v>
      </c>
      <c r="AG140" s="171">
        <v>0</v>
      </c>
      <c r="AH140" s="171">
        <v>0</v>
      </c>
      <c r="AI140" s="171">
        <v>0</v>
      </c>
      <c r="AJ140" s="178"/>
      <c r="AM140" t="s">
        <v>3069</v>
      </c>
      <c r="AN140" t="s">
        <v>3069</v>
      </c>
    </row>
    <row r="141" spans="1:40" x14ac:dyDescent="0.35">
      <c r="A141" t="str">
        <f>mdf_lhfrt510[[#This Row],[Bus]]&amp;mdf_lhfrt510[[#This Row],[ID]]</f>
        <v>14751FT</v>
      </c>
      <c r="B141" t="s">
        <v>224</v>
      </c>
      <c r="C141" s="174">
        <v>14751</v>
      </c>
      <c r="D141" s="175" t="s">
        <v>6225</v>
      </c>
      <c r="E141" s="175">
        <v>18</v>
      </c>
      <c r="F141" s="175" t="s">
        <v>3001</v>
      </c>
      <c r="G141" s="175" t="s">
        <v>231</v>
      </c>
      <c r="H141" s="171"/>
      <c r="I141" s="171"/>
      <c r="J141" s="171"/>
      <c r="M141" s="175" t="s">
        <v>188</v>
      </c>
      <c r="N141" s="175">
        <v>60</v>
      </c>
      <c r="O141" s="175">
        <v>0.6</v>
      </c>
      <c r="P141" s="175">
        <v>1.6</v>
      </c>
      <c r="Q141" s="175">
        <v>1.7</v>
      </c>
      <c r="R141" s="175">
        <v>-0.6</v>
      </c>
      <c r="S141" s="175">
        <v>-1.6</v>
      </c>
      <c r="T141" s="175">
        <v>-2.2000000000000002</v>
      </c>
      <c r="U141" s="175">
        <v>-2.7</v>
      </c>
      <c r="V141" s="175">
        <v>-3</v>
      </c>
      <c r="W141" s="175">
        <v>0</v>
      </c>
      <c r="X141" s="175">
        <v>0</v>
      </c>
      <c r="Y141" s="175">
        <v>180</v>
      </c>
      <c r="Z141" s="175">
        <v>30</v>
      </c>
      <c r="AA141" s="175">
        <v>0.1</v>
      </c>
      <c r="AB141" s="175">
        <v>180</v>
      </c>
      <c r="AC141" s="175">
        <v>30</v>
      </c>
      <c r="AD141" s="175">
        <v>7.5</v>
      </c>
      <c r="AE141" s="175">
        <v>0.75</v>
      </c>
      <c r="AF141" s="175">
        <v>0.1</v>
      </c>
      <c r="AG141" s="175">
        <v>0</v>
      </c>
      <c r="AH141" s="175">
        <v>0</v>
      </c>
      <c r="AI141" s="175">
        <v>0</v>
      </c>
      <c r="AJ141" s="176"/>
      <c r="AK141" s="181"/>
      <c r="AM141" t="s">
        <v>3069</v>
      </c>
      <c r="AN141" t="s">
        <v>3069</v>
      </c>
    </row>
    <row r="142" spans="1:40" x14ac:dyDescent="0.35">
      <c r="A142" t="str">
        <f>mdf_lhfrt510[[#This Row],[Bus]]&amp;mdf_lhfrt510[[#This Row],[ID]]</f>
        <v>14752FT</v>
      </c>
      <c r="B142" t="s">
        <v>224</v>
      </c>
      <c r="C142" s="177">
        <v>14752</v>
      </c>
      <c r="D142" s="171" t="s">
        <v>6226</v>
      </c>
      <c r="E142" s="171">
        <v>18</v>
      </c>
      <c r="F142" s="171" t="s">
        <v>3001</v>
      </c>
      <c r="G142" s="171" t="s">
        <v>231</v>
      </c>
      <c r="H142" s="171"/>
      <c r="I142" s="171"/>
      <c r="J142" s="171"/>
      <c r="M142" s="171" t="s">
        <v>188</v>
      </c>
      <c r="N142" s="171">
        <v>60</v>
      </c>
      <c r="O142" s="171">
        <v>0.6</v>
      </c>
      <c r="P142" s="171">
        <v>1.6</v>
      </c>
      <c r="Q142" s="171">
        <v>1.7</v>
      </c>
      <c r="R142" s="171">
        <v>-0.6</v>
      </c>
      <c r="S142" s="171">
        <v>-1.6</v>
      </c>
      <c r="T142" s="171">
        <v>-2.2000000000000002</v>
      </c>
      <c r="U142" s="171">
        <v>-2.7</v>
      </c>
      <c r="V142" s="171">
        <v>-3</v>
      </c>
      <c r="W142" s="171">
        <v>0</v>
      </c>
      <c r="X142" s="171">
        <v>0</v>
      </c>
      <c r="Y142" s="171">
        <v>180</v>
      </c>
      <c r="Z142" s="171">
        <v>30</v>
      </c>
      <c r="AA142" s="171">
        <v>0.1</v>
      </c>
      <c r="AB142" s="171">
        <v>180</v>
      </c>
      <c r="AC142" s="171">
        <v>30</v>
      </c>
      <c r="AD142" s="171">
        <v>7.5</v>
      </c>
      <c r="AE142" s="171">
        <v>0.75</v>
      </c>
      <c r="AF142" s="171">
        <v>0.1</v>
      </c>
      <c r="AG142" s="171">
        <v>0</v>
      </c>
      <c r="AH142" s="171">
        <v>0</v>
      </c>
      <c r="AI142" s="171">
        <v>0</v>
      </c>
      <c r="AJ142" s="178"/>
      <c r="AM142" t="s">
        <v>3069</v>
      </c>
      <c r="AN142" t="s">
        <v>3069</v>
      </c>
    </row>
    <row r="143" spans="1:40" x14ac:dyDescent="0.35">
      <c r="A143" t="str">
        <f>mdf_lhfrt510[[#This Row],[Bus]]&amp;mdf_lhfrt510[[#This Row],[ID]]</f>
        <v>14753FT</v>
      </c>
      <c r="B143" t="s">
        <v>224</v>
      </c>
      <c r="C143" s="174">
        <v>14753</v>
      </c>
      <c r="D143" s="175" t="s">
        <v>6227</v>
      </c>
      <c r="E143" s="175">
        <v>18</v>
      </c>
      <c r="F143" s="175" t="s">
        <v>3001</v>
      </c>
      <c r="G143" s="175" t="s">
        <v>231</v>
      </c>
      <c r="H143" s="171"/>
      <c r="I143" s="171"/>
      <c r="J143" s="171"/>
      <c r="M143" s="175" t="s">
        <v>188</v>
      </c>
      <c r="N143" s="175">
        <v>60</v>
      </c>
      <c r="O143" s="175">
        <v>0.6</v>
      </c>
      <c r="P143" s="175">
        <v>1.6</v>
      </c>
      <c r="Q143" s="175">
        <v>1.7</v>
      </c>
      <c r="R143" s="175">
        <v>-0.6</v>
      </c>
      <c r="S143" s="175">
        <v>-1.6</v>
      </c>
      <c r="T143" s="175">
        <v>-2.2000000000000002</v>
      </c>
      <c r="U143" s="175">
        <v>-2.7</v>
      </c>
      <c r="V143" s="175">
        <v>-3</v>
      </c>
      <c r="W143" s="175">
        <v>0</v>
      </c>
      <c r="X143" s="175">
        <v>0</v>
      </c>
      <c r="Y143" s="175">
        <v>180</v>
      </c>
      <c r="Z143" s="175">
        <v>30</v>
      </c>
      <c r="AA143" s="175">
        <v>0.1</v>
      </c>
      <c r="AB143" s="175">
        <v>180</v>
      </c>
      <c r="AC143" s="175">
        <v>30</v>
      </c>
      <c r="AD143" s="175">
        <v>7.5</v>
      </c>
      <c r="AE143" s="175">
        <v>0.75</v>
      </c>
      <c r="AF143" s="175">
        <v>0.1</v>
      </c>
      <c r="AG143" s="175">
        <v>0</v>
      </c>
      <c r="AH143" s="175">
        <v>0</v>
      </c>
      <c r="AI143" s="175">
        <v>0</v>
      </c>
      <c r="AJ143" s="176"/>
      <c r="AK143" s="181"/>
      <c r="AM143" t="s">
        <v>3069</v>
      </c>
      <c r="AN143" t="s">
        <v>3069</v>
      </c>
    </row>
    <row r="144" spans="1:40" x14ac:dyDescent="0.35">
      <c r="A144" t="str">
        <f>mdf_lhfrt510[[#This Row],[Bus]]&amp;mdf_lhfrt510[[#This Row],[ID]]</f>
        <v>14754FT</v>
      </c>
      <c r="B144" t="s">
        <v>224</v>
      </c>
      <c r="C144" s="177">
        <v>14754</v>
      </c>
      <c r="D144" s="171" t="s">
        <v>6228</v>
      </c>
      <c r="E144" s="171">
        <v>18</v>
      </c>
      <c r="F144" s="171" t="s">
        <v>3001</v>
      </c>
      <c r="G144" s="171" t="s">
        <v>231</v>
      </c>
      <c r="H144" s="171"/>
      <c r="I144" s="171"/>
      <c r="J144" s="171"/>
      <c r="M144" s="171" t="s">
        <v>188</v>
      </c>
      <c r="N144" s="171">
        <v>60</v>
      </c>
      <c r="O144" s="171">
        <v>0.6</v>
      </c>
      <c r="P144" s="171">
        <v>1.6</v>
      </c>
      <c r="Q144" s="171">
        <v>1.7</v>
      </c>
      <c r="R144" s="171">
        <v>-0.6</v>
      </c>
      <c r="S144" s="171">
        <v>-1.6</v>
      </c>
      <c r="T144" s="171">
        <v>-2.2000000000000002</v>
      </c>
      <c r="U144" s="171">
        <v>-2.7</v>
      </c>
      <c r="V144" s="171">
        <v>-3</v>
      </c>
      <c r="W144" s="171">
        <v>0</v>
      </c>
      <c r="X144" s="171">
        <v>0</v>
      </c>
      <c r="Y144" s="171">
        <v>180</v>
      </c>
      <c r="Z144" s="171">
        <v>30</v>
      </c>
      <c r="AA144" s="171">
        <v>0.1</v>
      </c>
      <c r="AB144" s="171">
        <v>180</v>
      </c>
      <c r="AC144" s="171">
        <v>30</v>
      </c>
      <c r="AD144" s="171">
        <v>7.5</v>
      </c>
      <c r="AE144" s="171">
        <v>0.75</v>
      </c>
      <c r="AF144" s="171">
        <v>0.1</v>
      </c>
      <c r="AG144" s="171">
        <v>0</v>
      </c>
      <c r="AH144" s="171">
        <v>0</v>
      </c>
      <c r="AI144" s="171">
        <v>0</v>
      </c>
      <c r="AJ144" s="178"/>
      <c r="AM144" t="s">
        <v>3069</v>
      </c>
      <c r="AN144" t="s">
        <v>3069</v>
      </c>
    </row>
    <row r="145" spans="1:40" x14ac:dyDescent="0.35">
      <c r="A145" t="str">
        <f>mdf_lhfrt510[[#This Row],[Bus]]&amp;mdf_lhfrt510[[#This Row],[ID]]</f>
        <v>14755FT</v>
      </c>
      <c r="B145" t="s">
        <v>224</v>
      </c>
      <c r="C145" s="174">
        <v>14755</v>
      </c>
      <c r="D145" s="175" t="s">
        <v>6229</v>
      </c>
      <c r="E145" s="175">
        <v>18</v>
      </c>
      <c r="F145" s="175" t="s">
        <v>3001</v>
      </c>
      <c r="G145" s="175" t="s">
        <v>231</v>
      </c>
      <c r="H145" s="171"/>
      <c r="I145" s="171"/>
      <c r="J145" s="171"/>
      <c r="M145" s="175" t="s">
        <v>188</v>
      </c>
      <c r="N145" s="175">
        <v>60</v>
      </c>
      <c r="O145" s="175">
        <v>0.6</v>
      </c>
      <c r="P145" s="175">
        <v>1.6</v>
      </c>
      <c r="Q145" s="175">
        <v>1.7</v>
      </c>
      <c r="R145" s="175">
        <v>-0.6</v>
      </c>
      <c r="S145" s="175">
        <v>-1.6</v>
      </c>
      <c r="T145" s="175">
        <v>-2.2000000000000002</v>
      </c>
      <c r="U145" s="175">
        <v>-2.7</v>
      </c>
      <c r="V145" s="175">
        <v>-3</v>
      </c>
      <c r="W145" s="175">
        <v>0</v>
      </c>
      <c r="X145" s="175">
        <v>0</v>
      </c>
      <c r="Y145" s="175">
        <v>180</v>
      </c>
      <c r="Z145" s="175">
        <v>30</v>
      </c>
      <c r="AA145" s="175">
        <v>0.1</v>
      </c>
      <c r="AB145" s="175">
        <v>180</v>
      </c>
      <c r="AC145" s="175">
        <v>30</v>
      </c>
      <c r="AD145" s="175">
        <v>7.5</v>
      </c>
      <c r="AE145" s="175">
        <v>0.75</v>
      </c>
      <c r="AF145" s="175">
        <v>0.1</v>
      </c>
      <c r="AG145" s="175">
        <v>0</v>
      </c>
      <c r="AH145" s="175">
        <v>0</v>
      </c>
      <c r="AI145" s="175">
        <v>0</v>
      </c>
      <c r="AJ145" s="176"/>
      <c r="AK145" s="181"/>
      <c r="AM145" t="s">
        <v>3069</v>
      </c>
      <c r="AN145" t="s">
        <v>3069</v>
      </c>
    </row>
    <row r="146" spans="1:40" x14ac:dyDescent="0.35">
      <c r="A146" t="str">
        <f>mdf_lhfrt510[[#This Row],[Bus]]&amp;mdf_lhfrt510[[#This Row],[ID]]</f>
        <v>14756FT</v>
      </c>
      <c r="B146" t="s">
        <v>224</v>
      </c>
      <c r="C146" s="177">
        <v>14756</v>
      </c>
      <c r="D146" s="171" t="s">
        <v>6230</v>
      </c>
      <c r="E146" s="171">
        <v>18</v>
      </c>
      <c r="F146" s="171" t="s">
        <v>3001</v>
      </c>
      <c r="G146" s="171" t="s">
        <v>231</v>
      </c>
      <c r="H146" s="171"/>
      <c r="I146" s="171"/>
      <c r="J146" s="171"/>
      <c r="M146" s="171" t="s">
        <v>188</v>
      </c>
      <c r="N146" s="171">
        <v>60</v>
      </c>
      <c r="O146" s="171">
        <v>0.6</v>
      </c>
      <c r="P146" s="171">
        <v>1.6</v>
      </c>
      <c r="Q146" s="171">
        <v>1.7</v>
      </c>
      <c r="R146" s="171">
        <v>-0.6</v>
      </c>
      <c r="S146" s="171">
        <v>-1.6</v>
      </c>
      <c r="T146" s="171">
        <v>-2.2000000000000002</v>
      </c>
      <c r="U146" s="171">
        <v>-2.7</v>
      </c>
      <c r="V146" s="171">
        <v>-3</v>
      </c>
      <c r="W146" s="171">
        <v>0</v>
      </c>
      <c r="X146" s="171">
        <v>0</v>
      </c>
      <c r="Y146" s="171">
        <v>180</v>
      </c>
      <c r="Z146" s="171">
        <v>30</v>
      </c>
      <c r="AA146" s="171">
        <v>0.1</v>
      </c>
      <c r="AB146" s="171">
        <v>180</v>
      </c>
      <c r="AC146" s="171">
        <v>30</v>
      </c>
      <c r="AD146" s="171">
        <v>7.5</v>
      </c>
      <c r="AE146" s="171">
        <v>0.75</v>
      </c>
      <c r="AF146" s="171">
        <v>0.1</v>
      </c>
      <c r="AG146" s="171">
        <v>0</v>
      </c>
      <c r="AH146" s="171">
        <v>0</v>
      </c>
      <c r="AI146" s="171">
        <v>0</v>
      </c>
      <c r="AJ146" s="178"/>
      <c r="AM146" t="s">
        <v>3069</v>
      </c>
      <c r="AN146" t="s">
        <v>3069</v>
      </c>
    </row>
    <row r="147" spans="1:40" x14ac:dyDescent="0.35">
      <c r="A147" t="str">
        <f>mdf_lhfrt510[[#This Row],[Bus]]&amp;mdf_lhfrt510[[#This Row],[ID]]</f>
        <v>14757FT</v>
      </c>
      <c r="B147" t="s">
        <v>224</v>
      </c>
      <c r="C147" s="174">
        <v>14757</v>
      </c>
      <c r="D147" s="175" t="s">
        <v>6231</v>
      </c>
      <c r="E147" s="175">
        <v>18</v>
      </c>
      <c r="F147" s="175" t="s">
        <v>3001</v>
      </c>
      <c r="G147" s="175" t="s">
        <v>231</v>
      </c>
      <c r="H147" s="171"/>
      <c r="I147" s="171"/>
      <c r="J147" s="171"/>
      <c r="M147" s="175" t="s">
        <v>188</v>
      </c>
      <c r="N147" s="175">
        <v>60</v>
      </c>
      <c r="O147" s="175">
        <v>0.6</v>
      </c>
      <c r="P147" s="175">
        <v>1.6</v>
      </c>
      <c r="Q147" s="175">
        <v>1.7</v>
      </c>
      <c r="R147" s="175">
        <v>-0.6</v>
      </c>
      <c r="S147" s="175">
        <v>-1.6</v>
      </c>
      <c r="T147" s="175">
        <v>-2.2000000000000002</v>
      </c>
      <c r="U147" s="175">
        <v>-2.7</v>
      </c>
      <c r="V147" s="175">
        <v>-3</v>
      </c>
      <c r="W147" s="175">
        <v>0</v>
      </c>
      <c r="X147" s="175">
        <v>0</v>
      </c>
      <c r="Y147" s="175">
        <v>180</v>
      </c>
      <c r="Z147" s="175">
        <v>30</v>
      </c>
      <c r="AA147" s="175">
        <v>0.1</v>
      </c>
      <c r="AB147" s="175">
        <v>180</v>
      </c>
      <c r="AC147" s="175">
        <v>30</v>
      </c>
      <c r="AD147" s="175">
        <v>7.5</v>
      </c>
      <c r="AE147" s="175">
        <v>0.75</v>
      </c>
      <c r="AF147" s="175">
        <v>0.1</v>
      </c>
      <c r="AG147" s="175">
        <v>0</v>
      </c>
      <c r="AH147" s="175">
        <v>0</v>
      </c>
      <c r="AI147" s="175">
        <v>0</v>
      </c>
      <c r="AJ147" s="176"/>
      <c r="AK147" s="181"/>
      <c r="AM147" t="s">
        <v>3069</v>
      </c>
      <c r="AN147" t="s">
        <v>3069</v>
      </c>
    </row>
    <row r="148" spans="1:40" x14ac:dyDescent="0.35">
      <c r="A148" t="str">
        <f>mdf_lhfrt510[[#This Row],[Bus]]&amp;mdf_lhfrt510[[#This Row],[ID]]</f>
        <v>14758FT</v>
      </c>
      <c r="B148" t="s">
        <v>224</v>
      </c>
      <c r="C148" s="177">
        <v>14758</v>
      </c>
      <c r="D148" s="171" t="s">
        <v>6232</v>
      </c>
      <c r="E148" s="171">
        <v>18</v>
      </c>
      <c r="F148" s="171" t="s">
        <v>3001</v>
      </c>
      <c r="G148" s="171" t="s">
        <v>231</v>
      </c>
      <c r="H148" s="171"/>
      <c r="M148" s="171" t="s">
        <v>188</v>
      </c>
      <c r="N148" s="171">
        <v>60</v>
      </c>
      <c r="O148" s="171">
        <v>0.6</v>
      </c>
      <c r="P148" s="171">
        <v>1.6</v>
      </c>
      <c r="Q148" s="171">
        <v>1.7</v>
      </c>
      <c r="R148" s="171">
        <v>-0.6</v>
      </c>
      <c r="S148" s="171">
        <v>-1.6</v>
      </c>
      <c r="T148" s="171">
        <v>-2.2000000000000002</v>
      </c>
      <c r="U148" s="171">
        <v>-2.7</v>
      </c>
      <c r="V148" s="171">
        <v>-3</v>
      </c>
      <c r="W148" s="171">
        <v>0</v>
      </c>
      <c r="X148" s="171">
        <v>0</v>
      </c>
      <c r="Y148" s="171">
        <v>180</v>
      </c>
      <c r="Z148" s="171">
        <v>30</v>
      </c>
      <c r="AA148" s="171">
        <v>0.1</v>
      </c>
      <c r="AB148" s="171">
        <v>180</v>
      </c>
      <c r="AC148" s="171">
        <v>30</v>
      </c>
      <c r="AD148" s="171">
        <v>7.5</v>
      </c>
      <c r="AE148" s="171">
        <v>0.75</v>
      </c>
      <c r="AF148" s="171">
        <v>0.1</v>
      </c>
      <c r="AG148" s="171">
        <v>0</v>
      </c>
      <c r="AH148" s="171">
        <v>0</v>
      </c>
      <c r="AI148" s="171">
        <v>0</v>
      </c>
      <c r="AJ148" s="178"/>
      <c r="AM148" t="s">
        <v>3069</v>
      </c>
      <c r="AN148" t="s">
        <v>3069</v>
      </c>
    </row>
    <row r="149" spans="1:40" x14ac:dyDescent="0.35">
      <c r="A149" t="str">
        <f>mdf_lhfrt510[[#This Row],[Bus]]&amp;mdf_lhfrt510[[#This Row],[ID]]</f>
        <v>14759FT</v>
      </c>
      <c r="B149" t="s">
        <v>224</v>
      </c>
      <c r="C149" s="174">
        <v>14759</v>
      </c>
      <c r="D149" s="175" t="s">
        <v>6233</v>
      </c>
      <c r="E149" s="175">
        <v>18</v>
      </c>
      <c r="F149" s="175" t="s">
        <v>3001</v>
      </c>
      <c r="G149" s="175" t="s">
        <v>231</v>
      </c>
      <c r="H149" s="171"/>
      <c r="M149" s="175" t="s">
        <v>188</v>
      </c>
      <c r="N149" s="175">
        <v>60</v>
      </c>
      <c r="O149" s="175">
        <v>0.6</v>
      </c>
      <c r="P149" s="175">
        <v>1.6</v>
      </c>
      <c r="Q149" s="175">
        <v>1.7</v>
      </c>
      <c r="R149" s="175">
        <v>-0.6</v>
      </c>
      <c r="S149" s="175">
        <v>-1.6</v>
      </c>
      <c r="T149" s="175">
        <v>-2.2000000000000002</v>
      </c>
      <c r="U149" s="175">
        <v>-2.7</v>
      </c>
      <c r="V149" s="175">
        <v>-3</v>
      </c>
      <c r="W149" s="175">
        <v>0</v>
      </c>
      <c r="X149" s="175">
        <v>0</v>
      </c>
      <c r="Y149" s="175">
        <v>180</v>
      </c>
      <c r="Z149" s="175">
        <v>30</v>
      </c>
      <c r="AA149" s="175">
        <v>0.1</v>
      </c>
      <c r="AB149" s="175">
        <v>180</v>
      </c>
      <c r="AC149" s="175">
        <v>30</v>
      </c>
      <c r="AD149" s="175">
        <v>7.5</v>
      </c>
      <c r="AE149" s="175">
        <v>0.75</v>
      </c>
      <c r="AF149" s="175">
        <v>0.1</v>
      </c>
      <c r="AG149" s="175">
        <v>0</v>
      </c>
      <c r="AH149" s="175">
        <v>0</v>
      </c>
      <c r="AI149" s="175">
        <v>0</v>
      </c>
      <c r="AJ149" s="176"/>
      <c r="AK149" s="181"/>
      <c r="AM149" t="s">
        <v>3069</v>
      </c>
      <c r="AN149" t="s">
        <v>3069</v>
      </c>
    </row>
    <row r="150" spans="1:40" x14ac:dyDescent="0.35">
      <c r="A150" t="str">
        <f>mdf_lhfrt510[[#This Row],[Bus]]&amp;mdf_lhfrt510[[#This Row],[ID]]</f>
        <v>148291</v>
      </c>
      <c r="B150" t="s">
        <v>224</v>
      </c>
      <c r="C150" s="174">
        <v>14829</v>
      </c>
      <c r="D150" s="175" t="s">
        <v>6234</v>
      </c>
      <c r="E150" s="175">
        <v>0.63</v>
      </c>
      <c r="F150" s="175">
        <v>1</v>
      </c>
      <c r="G150" s="175">
        <v>14829</v>
      </c>
      <c r="H150" s="175" t="s">
        <v>6235</v>
      </c>
      <c r="I150" s="181" t="s">
        <v>6236</v>
      </c>
      <c r="J150" s="181">
        <v>0.63</v>
      </c>
      <c r="K150" s="181" t="s">
        <v>231</v>
      </c>
      <c r="M150" s="175" t="s">
        <v>188</v>
      </c>
      <c r="N150" s="175">
        <v>60</v>
      </c>
      <c r="O150" s="175">
        <v>3.25</v>
      </c>
      <c r="P150" s="175">
        <v>1.8</v>
      </c>
      <c r="Q150" s="175">
        <v>0.6</v>
      </c>
      <c r="R150" s="175">
        <v>-3</v>
      </c>
      <c r="S150" s="175">
        <v>-1</v>
      </c>
      <c r="T150" s="175">
        <v>0</v>
      </c>
      <c r="U150" s="175">
        <v>0</v>
      </c>
      <c r="V150" s="175">
        <v>0</v>
      </c>
      <c r="W150" s="175">
        <v>0</v>
      </c>
      <c r="X150" s="175">
        <v>0</v>
      </c>
      <c r="Y150" s="175">
        <v>2</v>
      </c>
      <c r="Z150" s="175">
        <v>10</v>
      </c>
      <c r="AA150" s="175">
        <v>650</v>
      </c>
      <c r="AB150" s="175">
        <v>10</v>
      </c>
      <c r="AC150" s="175">
        <v>600</v>
      </c>
      <c r="AD150" s="175">
        <v>0</v>
      </c>
      <c r="AE150" s="175">
        <v>0</v>
      </c>
      <c r="AF150" s="175">
        <v>0</v>
      </c>
      <c r="AG150" s="175">
        <v>0</v>
      </c>
      <c r="AH150" s="175">
        <v>0</v>
      </c>
      <c r="AI150" s="171"/>
      <c r="AJ150" s="178"/>
      <c r="AM150" t="s">
        <v>3069</v>
      </c>
      <c r="AN150" t="s">
        <v>3069</v>
      </c>
    </row>
    <row r="151" spans="1:40" x14ac:dyDescent="0.35">
      <c r="A151" t="str">
        <f>mdf_lhfrt510[[#This Row],[Bus]]&amp;mdf_lhfrt510[[#This Row],[ID]]</f>
        <v>148311</v>
      </c>
      <c r="B151" t="s">
        <v>224</v>
      </c>
      <c r="C151" s="174">
        <v>14831</v>
      </c>
      <c r="D151" s="175" t="s">
        <v>6237</v>
      </c>
      <c r="E151" s="175">
        <v>0.63</v>
      </c>
      <c r="F151" s="175">
        <v>1</v>
      </c>
      <c r="G151" s="175">
        <v>84938</v>
      </c>
      <c r="H151" s="175" t="s">
        <v>6238</v>
      </c>
      <c r="I151" s="181">
        <v>272</v>
      </c>
      <c r="J151" s="181">
        <v>69</v>
      </c>
      <c r="K151" s="181">
        <v>1</v>
      </c>
      <c r="L151" s="181">
        <v>1</v>
      </c>
      <c r="M151" s="175" t="s">
        <v>188</v>
      </c>
      <c r="N151" s="175">
        <v>60</v>
      </c>
      <c r="O151" s="175">
        <v>5</v>
      </c>
      <c r="P151" s="175">
        <v>3</v>
      </c>
      <c r="Q151" s="175">
        <v>2</v>
      </c>
      <c r="R151" s="175">
        <v>0.6</v>
      </c>
      <c r="S151" s="175">
        <v>-5</v>
      </c>
      <c r="T151" s="175">
        <v>-3</v>
      </c>
      <c r="U151" s="175">
        <v>-2.5</v>
      </c>
      <c r="V151" s="175">
        <v>0</v>
      </c>
      <c r="W151" s="175">
        <v>0</v>
      </c>
      <c r="X151" s="175">
        <v>0</v>
      </c>
      <c r="Y151" s="175">
        <v>3.3000000000000002E-2</v>
      </c>
      <c r="Z151" s="175">
        <v>350</v>
      </c>
      <c r="AA151" s="175">
        <v>650</v>
      </c>
      <c r="AB151" s="175">
        <v>5000</v>
      </c>
      <c r="AC151" s="175">
        <v>3.3000000000000002E-2</v>
      </c>
      <c r="AD151" s="175">
        <v>650</v>
      </c>
      <c r="AE151" s="175">
        <v>5000</v>
      </c>
      <c r="AF151" s="175">
        <v>0</v>
      </c>
      <c r="AG151" s="171">
        <v>0</v>
      </c>
      <c r="AH151" s="171"/>
      <c r="AI151" s="171"/>
      <c r="AJ151" s="171"/>
      <c r="AK151" s="178"/>
      <c r="AM151" t="s">
        <v>3069</v>
      </c>
      <c r="AN151" t="s">
        <v>3069</v>
      </c>
    </row>
    <row r="152" spans="1:40" x14ac:dyDescent="0.35">
      <c r="A152" t="str">
        <f>mdf_lhfrt510[[#This Row],[Bus]]&amp;mdf_lhfrt510[[#This Row],[ID]]</f>
        <v>148321</v>
      </c>
      <c r="B152" t="s">
        <v>224</v>
      </c>
      <c r="C152" s="177">
        <v>14832</v>
      </c>
      <c r="D152" s="171" t="s">
        <v>6239</v>
      </c>
      <c r="E152" s="171">
        <v>0.48</v>
      </c>
      <c r="F152" s="171">
        <v>1</v>
      </c>
      <c r="G152" s="171">
        <v>84938</v>
      </c>
      <c r="H152" s="171" t="s">
        <v>6238</v>
      </c>
      <c r="I152">
        <v>272</v>
      </c>
      <c r="J152">
        <v>69</v>
      </c>
      <c r="K152">
        <v>1</v>
      </c>
      <c r="L152">
        <v>1</v>
      </c>
      <c r="M152" s="171" t="s">
        <v>188</v>
      </c>
      <c r="N152" s="171">
        <v>60</v>
      </c>
      <c r="O152" s="171">
        <v>3.25</v>
      </c>
      <c r="P152" s="171">
        <v>1.8</v>
      </c>
      <c r="Q152" s="171">
        <v>0.6</v>
      </c>
      <c r="R152" s="171">
        <v>-3</v>
      </c>
      <c r="S152" s="171">
        <v>-1.5</v>
      </c>
      <c r="T152" s="171">
        <v>-1</v>
      </c>
      <c r="U152" s="171">
        <v>0</v>
      </c>
      <c r="V152" s="171">
        <v>0</v>
      </c>
      <c r="W152" s="171">
        <v>0</v>
      </c>
      <c r="X152" s="171">
        <v>0</v>
      </c>
      <c r="Y152" s="171">
        <v>1.6E-2</v>
      </c>
      <c r="Z152" s="171">
        <v>2</v>
      </c>
      <c r="AA152" s="171">
        <v>540</v>
      </c>
      <c r="AB152" s="171">
        <v>1.6E-2</v>
      </c>
      <c r="AC152" s="171">
        <v>35</v>
      </c>
      <c r="AD152" s="171">
        <v>540</v>
      </c>
      <c r="AE152" s="171">
        <v>0</v>
      </c>
      <c r="AF152" s="171">
        <v>0</v>
      </c>
      <c r="AG152" s="175">
        <v>0</v>
      </c>
      <c r="AH152" s="171"/>
      <c r="AI152" s="175"/>
      <c r="AJ152" s="176"/>
      <c r="AK152" s="181"/>
      <c r="AM152" t="s">
        <v>3069</v>
      </c>
      <c r="AN152" t="s">
        <v>3069</v>
      </c>
    </row>
    <row r="153" spans="1:40" x14ac:dyDescent="0.35">
      <c r="A153" t="str">
        <f>mdf_lhfrt510[[#This Row],[Bus]]&amp;mdf_lhfrt510[[#This Row],[ID]]</f>
        <v>148371</v>
      </c>
      <c r="B153" t="s">
        <v>224</v>
      </c>
      <c r="C153" s="174">
        <v>14837</v>
      </c>
      <c r="D153" s="175" t="s">
        <v>6240</v>
      </c>
      <c r="E153" s="175">
        <v>0.434</v>
      </c>
      <c r="F153" s="175">
        <v>1</v>
      </c>
      <c r="G153" s="175">
        <v>85407</v>
      </c>
      <c r="H153" s="181" t="s">
        <v>6241</v>
      </c>
      <c r="I153" s="181">
        <v>3</v>
      </c>
      <c r="J153" s="181">
        <v>12.47</v>
      </c>
      <c r="K153" s="181" t="s">
        <v>231</v>
      </c>
      <c r="M153" s="175" t="s">
        <v>188</v>
      </c>
      <c r="N153" s="175">
        <v>60</v>
      </c>
      <c r="O153" s="175">
        <v>1.7</v>
      </c>
      <c r="P153" s="175">
        <v>1.6</v>
      </c>
      <c r="Q153" s="175">
        <v>0.6</v>
      </c>
      <c r="R153" s="175">
        <v>-3</v>
      </c>
      <c r="S153" s="175">
        <v>-2.7</v>
      </c>
      <c r="T153" s="175">
        <v>-2.2000000000000002</v>
      </c>
      <c r="U153" s="175">
        <v>-1.6</v>
      </c>
      <c r="V153" s="175">
        <v>-0.6</v>
      </c>
      <c r="W153" s="175">
        <v>0</v>
      </c>
      <c r="X153" s="175">
        <v>0</v>
      </c>
      <c r="Y153" s="175">
        <v>0</v>
      </c>
      <c r="Z153" s="175">
        <v>30</v>
      </c>
      <c r="AA153" s="175">
        <v>180</v>
      </c>
      <c r="AB153" s="175">
        <v>0</v>
      </c>
      <c r="AC153" s="175">
        <v>0.75</v>
      </c>
      <c r="AD153" s="175">
        <v>7.5</v>
      </c>
      <c r="AE153" s="175">
        <v>30</v>
      </c>
      <c r="AF153" s="175">
        <v>180</v>
      </c>
      <c r="AG153" s="175">
        <v>0</v>
      </c>
      <c r="AH153" s="171">
        <v>0.2</v>
      </c>
      <c r="AI153" s="171">
        <v>0</v>
      </c>
      <c r="AJ153" s="171"/>
      <c r="AK153" s="178"/>
      <c r="AM153" t="s">
        <v>3069</v>
      </c>
      <c r="AN153" t="s">
        <v>3069</v>
      </c>
    </row>
    <row r="154" spans="1:40" x14ac:dyDescent="0.35">
      <c r="A154" t="str">
        <f>mdf_lhfrt510[[#This Row],[Bus]]&amp;mdf_lhfrt510[[#This Row],[ID]]</f>
        <v>148381</v>
      </c>
      <c r="B154" t="s">
        <v>224</v>
      </c>
      <c r="C154" s="177">
        <v>14838</v>
      </c>
      <c r="D154" s="171" t="s">
        <v>6242</v>
      </c>
      <c r="E154" s="171">
        <v>0.434</v>
      </c>
      <c r="F154" s="171">
        <v>1</v>
      </c>
      <c r="G154" s="171">
        <v>85404</v>
      </c>
      <c r="H154" t="s">
        <v>3074</v>
      </c>
      <c r="I154">
        <v>12.47</v>
      </c>
      <c r="J154" t="s">
        <v>231</v>
      </c>
      <c r="M154" s="171" t="s">
        <v>188</v>
      </c>
      <c r="N154" s="171">
        <v>60</v>
      </c>
      <c r="O154" s="171">
        <v>1.7</v>
      </c>
      <c r="P154" s="171">
        <v>1.6</v>
      </c>
      <c r="Q154" s="171">
        <v>0.6</v>
      </c>
      <c r="R154" s="171">
        <v>-3</v>
      </c>
      <c r="S154" s="171">
        <v>-2.7</v>
      </c>
      <c r="T154" s="171">
        <v>-2.2000000000000002</v>
      </c>
      <c r="U154" s="171">
        <v>-1.6</v>
      </c>
      <c r="V154" s="171">
        <v>-0.6</v>
      </c>
      <c r="W154" s="171">
        <v>0</v>
      </c>
      <c r="X154" s="171">
        <v>0</v>
      </c>
      <c r="Y154" s="171">
        <v>0</v>
      </c>
      <c r="Z154" s="171">
        <v>30</v>
      </c>
      <c r="AA154" s="171">
        <v>180</v>
      </c>
      <c r="AB154" s="171">
        <v>0</v>
      </c>
      <c r="AC154" s="171">
        <v>0.75</v>
      </c>
      <c r="AD154" s="171">
        <v>7.5</v>
      </c>
      <c r="AE154" s="171">
        <v>30</v>
      </c>
      <c r="AF154" s="171">
        <v>180</v>
      </c>
      <c r="AG154" s="171">
        <v>0</v>
      </c>
      <c r="AH154" s="171">
        <v>0</v>
      </c>
      <c r="AI154" s="171"/>
      <c r="AJ154" s="171"/>
      <c r="AK154" s="178"/>
      <c r="AM154" t="s">
        <v>3069</v>
      </c>
      <c r="AN154" t="s">
        <v>3069</v>
      </c>
    </row>
    <row r="155" spans="1:40" x14ac:dyDescent="0.35">
      <c r="A155" t="str">
        <f>mdf_lhfrt510[[#This Row],[Bus]]&amp;mdf_lhfrt510[[#This Row],[ID]]</f>
        <v>148391</v>
      </c>
      <c r="B155" t="s">
        <v>224</v>
      </c>
      <c r="C155" s="174">
        <v>14839</v>
      </c>
      <c r="D155" s="175" t="s">
        <v>6243</v>
      </c>
      <c r="E155" s="175">
        <v>0.434</v>
      </c>
      <c r="F155" s="175">
        <v>1</v>
      </c>
      <c r="G155" s="175">
        <v>85996</v>
      </c>
      <c r="H155" s="181" t="s">
        <v>6244</v>
      </c>
      <c r="I155" s="181">
        <v>3</v>
      </c>
      <c r="J155" s="181">
        <v>12.47</v>
      </c>
      <c r="K155" s="181" t="s">
        <v>231</v>
      </c>
      <c r="M155" s="175" t="s">
        <v>188</v>
      </c>
      <c r="N155" s="175">
        <v>60</v>
      </c>
      <c r="O155" s="175">
        <v>1.7</v>
      </c>
      <c r="P155" s="175">
        <v>1.6</v>
      </c>
      <c r="Q155" s="175">
        <v>0.6</v>
      </c>
      <c r="R155" s="175">
        <v>-3</v>
      </c>
      <c r="S155" s="175">
        <v>-2.7</v>
      </c>
      <c r="T155" s="175">
        <v>-2.2000000000000002</v>
      </c>
      <c r="U155" s="175">
        <v>-1.6</v>
      </c>
      <c r="V155" s="175">
        <v>-0.6</v>
      </c>
      <c r="W155" s="175">
        <v>0</v>
      </c>
      <c r="X155" s="175">
        <v>0</v>
      </c>
      <c r="Y155" s="175">
        <v>0</v>
      </c>
      <c r="Z155" s="175">
        <v>30</v>
      </c>
      <c r="AA155" s="175">
        <v>180</v>
      </c>
      <c r="AB155" s="175">
        <v>0</v>
      </c>
      <c r="AC155" s="175">
        <v>0.75</v>
      </c>
      <c r="AD155" s="175">
        <v>7.5</v>
      </c>
      <c r="AE155" s="175">
        <v>30</v>
      </c>
      <c r="AF155" s="175">
        <v>180</v>
      </c>
      <c r="AG155" s="175">
        <v>0</v>
      </c>
      <c r="AH155" s="171">
        <v>30</v>
      </c>
      <c r="AI155" s="171">
        <v>0</v>
      </c>
      <c r="AJ155" s="171"/>
      <c r="AK155" s="178"/>
      <c r="AM155" t="s">
        <v>3069</v>
      </c>
      <c r="AN155" t="s">
        <v>3069</v>
      </c>
    </row>
    <row r="156" spans="1:40" x14ac:dyDescent="0.35">
      <c r="A156" t="str">
        <f>mdf_lhfrt510[[#This Row],[Bus]]&amp;mdf_lhfrt510[[#This Row],[ID]]</f>
        <v>148401</v>
      </c>
      <c r="B156" t="s">
        <v>224</v>
      </c>
      <c r="C156" s="177">
        <v>14840</v>
      </c>
      <c r="D156" s="171" t="s">
        <v>6245</v>
      </c>
      <c r="E156" s="171">
        <v>0.434</v>
      </c>
      <c r="F156" s="171">
        <v>1</v>
      </c>
      <c r="G156" s="171">
        <v>85995</v>
      </c>
      <c r="H156" t="s">
        <v>3071</v>
      </c>
      <c r="I156">
        <v>12.47</v>
      </c>
      <c r="J156" t="s">
        <v>231</v>
      </c>
      <c r="M156" s="171" t="s">
        <v>188</v>
      </c>
      <c r="N156" s="171">
        <v>60</v>
      </c>
      <c r="O156" s="171">
        <v>1.7</v>
      </c>
      <c r="P156" s="171">
        <v>1.6</v>
      </c>
      <c r="Q156" s="171">
        <v>0.6</v>
      </c>
      <c r="R156" s="171">
        <v>-3</v>
      </c>
      <c r="S156" s="171">
        <v>-2.7</v>
      </c>
      <c r="T156" s="171">
        <v>-2.2000000000000002</v>
      </c>
      <c r="U156" s="171">
        <v>-1.6</v>
      </c>
      <c r="V156" s="171">
        <v>-0.6</v>
      </c>
      <c r="W156" s="171">
        <v>0</v>
      </c>
      <c r="X156" s="171">
        <v>0</v>
      </c>
      <c r="Y156" s="171">
        <v>0</v>
      </c>
      <c r="Z156" s="171">
        <v>30</v>
      </c>
      <c r="AA156" s="171">
        <v>180</v>
      </c>
      <c r="AB156" s="171">
        <v>0</v>
      </c>
      <c r="AC156" s="171">
        <v>0.75</v>
      </c>
      <c r="AD156" s="171">
        <v>7.5</v>
      </c>
      <c r="AE156" s="171">
        <v>30</v>
      </c>
      <c r="AF156" s="171">
        <v>180</v>
      </c>
      <c r="AG156" s="171">
        <v>0</v>
      </c>
      <c r="AH156" s="171">
        <v>0</v>
      </c>
      <c r="AI156" s="171"/>
      <c r="AJ156" s="171"/>
      <c r="AK156" s="178"/>
      <c r="AM156" t="s">
        <v>3069</v>
      </c>
      <c r="AN156" t="s">
        <v>3069</v>
      </c>
    </row>
    <row r="157" spans="1:40" x14ac:dyDescent="0.35">
      <c r="A157" t="str">
        <f>mdf_lhfrt510[[#This Row],[Bus]]&amp;mdf_lhfrt510[[#This Row],[ID]]</f>
        <v>148411</v>
      </c>
      <c r="B157" t="s">
        <v>224</v>
      </c>
      <c r="C157" s="177">
        <v>14841</v>
      </c>
      <c r="D157" s="171" t="s">
        <v>6246</v>
      </c>
      <c r="E157" s="171">
        <v>0.434</v>
      </c>
      <c r="F157" s="171">
        <v>1</v>
      </c>
      <c r="G157" s="171">
        <v>85440</v>
      </c>
      <c r="H157" t="s">
        <v>3070</v>
      </c>
      <c r="I157">
        <v>12.47</v>
      </c>
      <c r="J157" t="s">
        <v>231</v>
      </c>
      <c r="M157" s="171" t="s">
        <v>188</v>
      </c>
      <c r="N157" s="171">
        <v>60</v>
      </c>
      <c r="O157" s="171">
        <v>1.7</v>
      </c>
      <c r="P157" s="171">
        <v>1.6</v>
      </c>
      <c r="Q157" s="171">
        <v>0.6</v>
      </c>
      <c r="R157" s="171">
        <v>-3</v>
      </c>
      <c r="S157" s="171">
        <v>-2.7</v>
      </c>
      <c r="T157" s="171">
        <v>-2.2000000000000002</v>
      </c>
      <c r="U157" s="171">
        <v>-1.6</v>
      </c>
      <c r="V157" s="171">
        <v>-0.6</v>
      </c>
      <c r="W157" s="171">
        <v>0</v>
      </c>
      <c r="X157" s="171">
        <v>0</v>
      </c>
      <c r="Y157" s="171">
        <v>0</v>
      </c>
      <c r="Z157" s="171">
        <v>30</v>
      </c>
      <c r="AA157" s="171">
        <v>180</v>
      </c>
      <c r="AB157" s="171">
        <v>0</v>
      </c>
      <c r="AC157" s="171">
        <v>0.75</v>
      </c>
      <c r="AD157" s="171">
        <v>7.5</v>
      </c>
      <c r="AE157" s="171">
        <v>30</v>
      </c>
      <c r="AF157" s="171">
        <v>180</v>
      </c>
      <c r="AG157" s="171">
        <v>0</v>
      </c>
      <c r="AH157" s="171">
        <v>0</v>
      </c>
      <c r="AI157" s="171"/>
      <c r="AJ157" s="171"/>
      <c r="AK157" s="178"/>
      <c r="AM157" t="s">
        <v>3069</v>
      </c>
      <c r="AN157" t="s">
        <v>3069</v>
      </c>
    </row>
    <row r="158" spans="1:40" x14ac:dyDescent="0.35">
      <c r="A158" t="str">
        <f>mdf_lhfrt510[[#This Row],[Bus]]&amp;mdf_lhfrt510[[#This Row],[ID]]</f>
        <v>148421</v>
      </c>
      <c r="B158" t="s">
        <v>224</v>
      </c>
      <c r="C158" s="177">
        <v>14842</v>
      </c>
      <c r="D158" s="171" t="s">
        <v>6247</v>
      </c>
      <c r="E158" s="171">
        <v>0.434</v>
      </c>
      <c r="F158" s="171">
        <v>1</v>
      </c>
      <c r="G158" s="171">
        <v>85409</v>
      </c>
      <c r="H158" t="s">
        <v>3072</v>
      </c>
      <c r="I158">
        <v>12.47</v>
      </c>
      <c r="J158" t="s">
        <v>231</v>
      </c>
      <c r="M158" s="171" t="s">
        <v>188</v>
      </c>
      <c r="N158" s="171">
        <v>60</v>
      </c>
      <c r="O158" s="171">
        <v>1.7</v>
      </c>
      <c r="P158" s="171">
        <v>1.6</v>
      </c>
      <c r="Q158" s="171">
        <v>0.6</v>
      </c>
      <c r="R158" s="171">
        <v>-3</v>
      </c>
      <c r="S158" s="171">
        <v>-2.7</v>
      </c>
      <c r="T158" s="171">
        <v>-2.2000000000000002</v>
      </c>
      <c r="U158" s="171">
        <v>-1.6</v>
      </c>
      <c r="V158" s="171">
        <v>-0.6</v>
      </c>
      <c r="W158" s="171">
        <v>0</v>
      </c>
      <c r="X158" s="171">
        <v>0</v>
      </c>
      <c r="Y158" s="171">
        <v>0</v>
      </c>
      <c r="Z158" s="171">
        <v>30</v>
      </c>
      <c r="AA158" s="171">
        <v>180</v>
      </c>
      <c r="AB158" s="171">
        <v>0</v>
      </c>
      <c r="AC158" s="171">
        <v>0.75</v>
      </c>
      <c r="AD158" s="171">
        <v>7.5</v>
      </c>
      <c r="AE158" s="171">
        <v>30</v>
      </c>
      <c r="AF158" s="171">
        <v>180</v>
      </c>
      <c r="AG158" s="171">
        <v>0</v>
      </c>
      <c r="AH158" s="171">
        <v>0</v>
      </c>
      <c r="AI158" s="171"/>
      <c r="AJ158" s="171"/>
      <c r="AK158" s="178"/>
      <c r="AM158" t="s">
        <v>3069</v>
      </c>
      <c r="AN158" t="s">
        <v>3069</v>
      </c>
    </row>
    <row r="159" spans="1:40" x14ac:dyDescent="0.35">
      <c r="A159" t="str">
        <f>mdf_lhfrt510[[#This Row],[Bus]]&amp;mdf_lhfrt510[[#This Row],[ID]]</f>
        <v>148431</v>
      </c>
      <c r="B159" t="s">
        <v>224</v>
      </c>
      <c r="C159" s="177">
        <v>14843</v>
      </c>
      <c r="D159" s="171" t="s">
        <v>6248</v>
      </c>
      <c r="E159" s="171">
        <v>0.434</v>
      </c>
      <c r="F159" s="171">
        <v>1</v>
      </c>
      <c r="G159" s="171">
        <v>85410</v>
      </c>
      <c r="H159" t="s">
        <v>3073</v>
      </c>
      <c r="I159">
        <v>12.47</v>
      </c>
      <c r="J159" t="s">
        <v>231</v>
      </c>
      <c r="M159" s="171" t="s">
        <v>188</v>
      </c>
      <c r="N159" s="171">
        <v>60</v>
      </c>
      <c r="O159" s="171">
        <v>1.7</v>
      </c>
      <c r="P159" s="171">
        <v>1.6</v>
      </c>
      <c r="Q159" s="171">
        <v>0.6</v>
      </c>
      <c r="R159" s="171">
        <v>-3</v>
      </c>
      <c r="S159" s="171">
        <v>-2.7</v>
      </c>
      <c r="T159" s="171">
        <v>-2.2000000000000002</v>
      </c>
      <c r="U159" s="171">
        <v>-1.6</v>
      </c>
      <c r="V159" s="171">
        <v>-0.6</v>
      </c>
      <c r="W159" s="171">
        <v>0</v>
      </c>
      <c r="X159" s="171">
        <v>0</v>
      </c>
      <c r="Y159" s="171">
        <v>0</v>
      </c>
      <c r="Z159" s="171">
        <v>30</v>
      </c>
      <c r="AA159" s="171">
        <v>180</v>
      </c>
      <c r="AB159" s="171">
        <v>0</v>
      </c>
      <c r="AC159" s="171">
        <v>0.75</v>
      </c>
      <c r="AD159" s="171">
        <v>7.5</v>
      </c>
      <c r="AE159" s="171">
        <v>30</v>
      </c>
      <c r="AF159" s="171">
        <v>180</v>
      </c>
      <c r="AG159" s="171">
        <v>0</v>
      </c>
      <c r="AH159" s="171">
        <v>0</v>
      </c>
      <c r="AI159" s="171"/>
      <c r="AJ159" s="171"/>
      <c r="AK159" s="178"/>
      <c r="AM159" t="s">
        <v>3069</v>
      </c>
      <c r="AN159" t="s">
        <v>3069</v>
      </c>
    </row>
    <row r="160" spans="1:40" x14ac:dyDescent="0.35">
      <c r="A160" t="str">
        <f>mdf_lhfrt510[[#This Row],[Bus]]&amp;mdf_lhfrt510[[#This Row],[ID]]</f>
        <v>148441</v>
      </c>
      <c r="B160" t="s">
        <v>224</v>
      </c>
      <c r="C160" s="174">
        <v>14844</v>
      </c>
      <c r="D160" s="175" t="s">
        <v>6249</v>
      </c>
      <c r="E160" s="175">
        <v>0.53</v>
      </c>
      <c r="F160" s="175">
        <v>1</v>
      </c>
      <c r="G160" s="175" t="s">
        <v>231</v>
      </c>
      <c r="M160" s="175" t="s">
        <v>188</v>
      </c>
      <c r="N160" s="175">
        <v>60</v>
      </c>
      <c r="O160" s="175">
        <v>-3.5</v>
      </c>
      <c r="P160" s="175">
        <v>3.5</v>
      </c>
      <c r="Q160" s="175">
        <v>0</v>
      </c>
      <c r="R160" s="175">
        <v>0</v>
      </c>
      <c r="S160" s="175">
        <v>0</v>
      </c>
      <c r="T160" s="175">
        <v>0</v>
      </c>
      <c r="U160" s="175">
        <v>0</v>
      </c>
      <c r="V160" s="175">
        <v>0</v>
      </c>
      <c r="W160" s="175">
        <v>0</v>
      </c>
      <c r="X160" s="175">
        <v>0</v>
      </c>
      <c r="Y160" s="175">
        <v>6</v>
      </c>
      <c r="Z160" s="175">
        <v>6</v>
      </c>
      <c r="AA160" s="175">
        <v>0</v>
      </c>
      <c r="AB160" s="175">
        <v>0</v>
      </c>
      <c r="AC160" s="175">
        <v>0</v>
      </c>
      <c r="AD160" s="175">
        <v>0</v>
      </c>
      <c r="AE160" s="175">
        <v>0</v>
      </c>
      <c r="AF160" s="175">
        <v>0</v>
      </c>
      <c r="AG160" s="175">
        <v>0</v>
      </c>
      <c r="AH160" s="175">
        <v>0</v>
      </c>
      <c r="AI160" s="175">
        <v>0</v>
      </c>
      <c r="AJ160" s="175"/>
      <c r="AK160" s="176"/>
      <c r="AM160" t="s">
        <v>3069</v>
      </c>
      <c r="AN160" t="s">
        <v>3069</v>
      </c>
    </row>
    <row r="161" spans="1:40" x14ac:dyDescent="0.35">
      <c r="A161" t="str">
        <f>mdf_lhfrt510[[#This Row],[Bus]]&amp;mdf_lhfrt510[[#This Row],[ID]]</f>
        <v>148452</v>
      </c>
      <c r="B161" t="s">
        <v>224</v>
      </c>
      <c r="C161" s="177">
        <v>14845</v>
      </c>
      <c r="D161" s="171" t="s">
        <v>6250</v>
      </c>
      <c r="E161" s="171">
        <v>0.53</v>
      </c>
      <c r="F161" s="171">
        <v>2</v>
      </c>
      <c r="G161" s="171" t="s">
        <v>231</v>
      </c>
      <c r="M161" s="171" t="s">
        <v>188</v>
      </c>
      <c r="N161" s="171">
        <v>60</v>
      </c>
      <c r="O161" s="171">
        <v>-3.5</v>
      </c>
      <c r="P161" s="171">
        <v>3.5</v>
      </c>
      <c r="Q161" s="171">
        <v>0</v>
      </c>
      <c r="R161" s="171">
        <v>0</v>
      </c>
      <c r="S161" s="171">
        <v>0</v>
      </c>
      <c r="T161" s="171">
        <v>0</v>
      </c>
      <c r="U161" s="171">
        <v>0</v>
      </c>
      <c r="V161" s="171">
        <v>0</v>
      </c>
      <c r="W161" s="171">
        <v>0</v>
      </c>
      <c r="X161" s="171">
        <v>0</v>
      </c>
      <c r="Y161" s="171">
        <v>6</v>
      </c>
      <c r="Z161" s="171">
        <v>6</v>
      </c>
      <c r="AA161" s="171">
        <v>0</v>
      </c>
      <c r="AB161" s="171">
        <v>0</v>
      </c>
      <c r="AC161" s="171">
        <v>0</v>
      </c>
      <c r="AD161" s="171">
        <v>0</v>
      </c>
      <c r="AE161" s="171">
        <v>0</v>
      </c>
      <c r="AF161" s="171">
        <v>0</v>
      </c>
      <c r="AG161" s="171">
        <v>0</v>
      </c>
      <c r="AH161" s="171">
        <v>0</v>
      </c>
      <c r="AI161" s="171">
        <v>0</v>
      </c>
      <c r="AJ161" s="171"/>
      <c r="AK161" s="178"/>
      <c r="AM161" t="s">
        <v>3069</v>
      </c>
      <c r="AN161" t="s">
        <v>3069</v>
      </c>
    </row>
    <row r="162" spans="1:40" x14ac:dyDescent="0.35">
      <c r="A162" t="str">
        <f>mdf_lhfrt510[[#This Row],[Bus]]&amp;mdf_lhfrt510[[#This Row],[ID]]</f>
        <v>148461</v>
      </c>
      <c r="B162" t="s">
        <v>224</v>
      </c>
      <c r="C162" s="174">
        <v>14846</v>
      </c>
      <c r="D162" s="175" t="s">
        <v>6251</v>
      </c>
      <c r="E162" s="175">
        <v>0.53</v>
      </c>
      <c r="F162" s="175">
        <v>1</v>
      </c>
      <c r="G162" s="175">
        <v>14356</v>
      </c>
      <c r="H162" s="181" t="s">
        <v>6252</v>
      </c>
      <c r="I162" s="181">
        <v>115</v>
      </c>
      <c r="J162" s="181">
        <v>1</v>
      </c>
      <c r="K162" s="181">
        <v>1</v>
      </c>
      <c r="L162" s="181" t="s">
        <v>231</v>
      </c>
      <c r="M162" s="175" t="s">
        <v>188</v>
      </c>
      <c r="N162" s="175">
        <v>60</v>
      </c>
      <c r="O162" s="175">
        <v>-0.7</v>
      </c>
      <c r="P162" s="175">
        <v>-2</v>
      </c>
      <c r="Q162" s="175">
        <v>-3</v>
      </c>
      <c r="R162" s="175">
        <v>-5</v>
      </c>
      <c r="S162" s="175">
        <v>-5</v>
      </c>
      <c r="T162" s="175">
        <v>0.7</v>
      </c>
      <c r="U162" s="175">
        <v>2</v>
      </c>
      <c r="V162" s="175">
        <v>3</v>
      </c>
      <c r="W162" s="175">
        <v>4</v>
      </c>
      <c r="X162" s="175">
        <v>4</v>
      </c>
      <c r="Y162" s="175">
        <v>6550</v>
      </c>
      <c r="Z162" s="175">
        <v>90</v>
      </c>
      <c r="AA162" s="175">
        <v>10</v>
      </c>
      <c r="AB162" s="175">
        <v>0.2</v>
      </c>
      <c r="AC162" s="175">
        <v>0.2</v>
      </c>
      <c r="AD162" s="175">
        <v>6550</v>
      </c>
      <c r="AE162" s="175">
        <v>90</v>
      </c>
      <c r="AF162" s="175">
        <v>5</v>
      </c>
      <c r="AG162" s="175">
        <v>0.2</v>
      </c>
      <c r="AH162" s="171">
        <v>0</v>
      </c>
      <c r="AI162" s="171"/>
      <c r="AJ162" s="171"/>
      <c r="AK162" s="178"/>
      <c r="AM162" t="s">
        <v>3069</v>
      </c>
      <c r="AN162" t="s">
        <v>3069</v>
      </c>
    </row>
    <row r="163" spans="1:40" x14ac:dyDescent="0.35">
      <c r="A163" t="str">
        <f>mdf_lhfrt510[[#This Row],[Bus]]&amp;mdf_lhfrt510[[#This Row],[ID]]</f>
        <v>148471</v>
      </c>
      <c r="B163" t="s">
        <v>224</v>
      </c>
      <c r="C163" s="174">
        <v>14847</v>
      </c>
      <c r="D163" s="175" t="s">
        <v>6253</v>
      </c>
      <c r="E163" s="175">
        <v>0.69</v>
      </c>
      <c r="F163" s="175">
        <v>1</v>
      </c>
      <c r="G163" s="175">
        <v>14114</v>
      </c>
      <c r="H163" s="181" t="s">
        <v>6254</v>
      </c>
      <c r="I163" s="181">
        <v>345</v>
      </c>
      <c r="J163" s="181" t="s">
        <v>231</v>
      </c>
      <c r="M163" s="175" t="s">
        <v>188</v>
      </c>
      <c r="N163" s="175">
        <v>60</v>
      </c>
      <c r="O163" s="175">
        <v>2.5</v>
      </c>
      <c r="P163" s="175">
        <v>1.5</v>
      </c>
      <c r="Q163" s="175">
        <v>-2.5</v>
      </c>
      <c r="R163" s="175">
        <v>-3.5</v>
      </c>
      <c r="S163" s="175">
        <v>0</v>
      </c>
      <c r="T163" s="175">
        <v>0</v>
      </c>
      <c r="U163" s="175">
        <v>0</v>
      </c>
      <c r="V163" s="175">
        <v>0</v>
      </c>
      <c r="W163" s="175">
        <v>0</v>
      </c>
      <c r="X163" s="175">
        <v>0</v>
      </c>
      <c r="Y163" s="175">
        <v>0</v>
      </c>
      <c r="Z163" s="175">
        <v>30</v>
      </c>
      <c r="AA163" s="175">
        <v>10</v>
      </c>
      <c r="AB163" s="175">
        <v>0</v>
      </c>
      <c r="AC163" s="175">
        <v>0</v>
      </c>
      <c r="AD163" s="175">
        <v>0</v>
      </c>
      <c r="AE163" s="175">
        <v>0</v>
      </c>
      <c r="AF163" s="175">
        <v>0</v>
      </c>
      <c r="AG163" s="175">
        <v>0</v>
      </c>
      <c r="AH163" s="175">
        <v>0</v>
      </c>
      <c r="AI163" s="175">
        <v>0</v>
      </c>
      <c r="AJ163" s="175"/>
      <c r="AK163" s="178"/>
      <c r="AM163" t="s">
        <v>3069</v>
      </c>
      <c r="AN163" t="s">
        <v>3069</v>
      </c>
    </row>
    <row r="164" spans="1:40" x14ac:dyDescent="0.35">
      <c r="A164" t="str">
        <f>mdf_lhfrt510[[#This Row],[Bus]]&amp;mdf_lhfrt510[[#This Row],[ID]]</f>
        <v>148481</v>
      </c>
      <c r="B164" t="s">
        <v>224</v>
      </c>
      <c r="C164" s="177">
        <v>14848</v>
      </c>
      <c r="D164" s="171" t="s">
        <v>6255</v>
      </c>
      <c r="E164" s="171">
        <v>0.63</v>
      </c>
      <c r="F164" s="171">
        <v>1</v>
      </c>
      <c r="G164" s="171">
        <v>14426</v>
      </c>
      <c r="H164" t="s">
        <v>6256</v>
      </c>
      <c r="I164">
        <v>230</v>
      </c>
      <c r="J164" t="s">
        <v>231</v>
      </c>
      <c r="M164" s="171" t="s">
        <v>188</v>
      </c>
      <c r="N164" s="171">
        <v>60</v>
      </c>
      <c r="O164" s="171">
        <v>2.5</v>
      </c>
      <c r="P164" s="171">
        <v>1.5</v>
      </c>
      <c r="Q164" s="171">
        <v>-2.5</v>
      </c>
      <c r="R164" s="171">
        <v>-3.5</v>
      </c>
      <c r="S164" s="171">
        <v>0</v>
      </c>
      <c r="T164" s="171">
        <v>0</v>
      </c>
      <c r="U164" s="171">
        <v>0</v>
      </c>
      <c r="V164" s="171">
        <v>0</v>
      </c>
      <c r="W164" s="171">
        <v>0</v>
      </c>
      <c r="X164" s="171">
        <v>0</v>
      </c>
      <c r="Y164" s="171">
        <v>0.1</v>
      </c>
      <c r="Z164" s="171">
        <v>30</v>
      </c>
      <c r="AA164" s="171">
        <v>10</v>
      </c>
      <c r="AB164" s="171">
        <v>0.1</v>
      </c>
      <c r="AC164" s="171">
        <v>0</v>
      </c>
      <c r="AD164" s="171">
        <v>0</v>
      </c>
      <c r="AE164" s="171">
        <v>0</v>
      </c>
      <c r="AF164" s="171">
        <v>0</v>
      </c>
      <c r="AG164" s="171">
        <v>0</v>
      </c>
      <c r="AH164" s="171">
        <v>0</v>
      </c>
      <c r="AI164" s="171">
        <v>0</v>
      </c>
      <c r="AJ164" s="171"/>
      <c r="AK164" s="178"/>
      <c r="AM164" t="s">
        <v>3069</v>
      </c>
      <c r="AN164" t="s">
        <v>3069</v>
      </c>
    </row>
    <row r="165" spans="1:40" x14ac:dyDescent="0.35">
      <c r="A165" t="str">
        <f>mdf_lhfrt510[[#This Row],[Bus]]&amp;mdf_lhfrt510[[#This Row],[ID]]</f>
        <v>148492</v>
      </c>
      <c r="B165" t="s">
        <v>224</v>
      </c>
      <c r="C165" s="174">
        <v>14849</v>
      </c>
      <c r="D165" s="175" t="s">
        <v>6257</v>
      </c>
      <c r="E165" s="175">
        <v>0.63</v>
      </c>
      <c r="F165" s="175">
        <v>2</v>
      </c>
      <c r="G165" s="175">
        <v>14426</v>
      </c>
      <c r="H165" s="181" t="s">
        <v>6256</v>
      </c>
      <c r="I165" s="181">
        <v>230</v>
      </c>
      <c r="J165" s="181" t="s">
        <v>231</v>
      </c>
      <c r="M165" s="175" t="s">
        <v>188</v>
      </c>
      <c r="N165" s="175">
        <v>60</v>
      </c>
      <c r="O165" s="175">
        <v>2.5</v>
      </c>
      <c r="P165" s="175">
        <v>1.5</v>
      </c>
      <c r="Q165" s="175">
        <v>-2.5</v>
      </c>
      <c r="R165" s="175">
        <v>-3.5</v>
      </c>
      <c r="S165" s="175">
        <v>0</v>
      </c>
      <c r="T165" s="175">
        <v>0</v>
      </c>
      <c r="U165" s="175">
        <v>0</v>
      </c>
      <c r="V165" s="175">
        <v>0</v>
      </c>
      <c r="W165" s="175">
        <v>0</v>
      </c>
      <c r="X165" s="175">
        <v>0</v>
      </c>
      <c r="Y165" s="175">
        <v>0.1</v>
      </c>
      <c r="Z165" s="175">
        <v>30</v>
      </c>
      <c r="AA165" s="175">
        <v>10</v>
      </c>
      <c r="AB165" s="175">
        <v>0.1</v>
      </c>
      <c r="AC165" s="175">
        <v>0</v>
      </c>
      <c r="AD165" s="175">
        <v>0</v>
      </c>
      <c r="AE165" s="175">
        <v>0</v>
      </c>
      <c r="AF165" s="175">
        <v>0</v>
      </c>
      <c r="AG165" s="175">
        <v>0</v>
      </c>
      <c r="AH165" s="175">
        <v>0</v>
      </c>
      <c r="AI165" s="175">
        <v>0</v>
      </c>
      <c r="AJ165" s="175"/>
      <c r="AK165" s="178"/>
      <c r="AM165" t="s">
        <v>3069</v>
      </c>
      <c r="AN165" t="s">
        <v>3069</v>
      </c>
    </row>
    <row r="166" spans="1:40" x14ac:dyDescent="0.35">
      <c r="A166" t="str">
        <f>mdf_lhfrt510[[#This Row],[Bus]]&amp;mdf_lhfrt510[[#This Row],[ID]]</f>
        <v>148501</v>
      </c>
      <c r="B166" t="s">
        <v>224</v>
      </c>
      <c r="C166" s="177">
        <v>14850</v>
      </c>
      <c r="D166" s="171" t="s">
        <v>6258</v>
      </c>
      <c r="E166" s="171">
        <v>34.5</v>
      </c>
      <c r="F166" s="171">
        <v>1</v>
      </c>
      <c r="G166" s="171" t="s">
        <v>231</v>
      </c>
      <c r="M166" s="171" t="s">
        <v>188</v>
      </c>
      <c r="N166" s="171">
        <v>60</v>
      </c>
      <c r="O166" s="171">
        <v>1.7</v>
      </c>
      <c r="P166" s="171">
        <v>1.6</v>
      </c>
      <c r="Q166" s="171">
        <v>0.6</v>
      </c>
      <c r="R166" s="171">
        <v>-0.6</v>
      </c>
      <c r="S166" s="171">
        <v>-1.6</v>
      </c>
      <c r="T166" s="171">
        <v>-2.2000000000000002</v>
      </c>
      <c r="U166" s="171">
        <v>-2.7</v>
      </c>
      <c r="V166" s="171">
        <v>-3</v>
      </c>
      <c r="W166" s="171">
        <v>0</v>
      </c>
      <c r="X166" s="171">
        <v>0</v>
      </c>
      <c r="Y166" s="171">
        <v>8.3339999999999994E-3</v>
      </c>
      <c r="Z166" s="171">
        <v>30</v>
      </c>
      <c r="AA166" s="171">
        <v>180</v>
      </c>
      <c r="AB166" s="171">
        <v>180</v>
      </c>
      <c r="AC166" s="171">
        <v>30</v>
      </c>
      <c r="AD166" s="171">
        <v>7.5</v>
      </c>
      <c r="AE166" s="171">
        <v>0.75</v>
      </c>
      <c r="AF166" s="171">
        <v>8.3339999999999994E-3</v>
      </c>
      <c r="AG166" s="171">
        <v>0</v>
      </c>
      <c r="AH166" s="171">
        <v>0</v>
      </c>
      <c r="AI166" s="171">
        <v>1</v>
      </c>
      <c r="AJ166" s="171"/>
      <c r="AK166" s="178"/>
      <c r="AM166" t="s">
        <v>3069</v>
      </c>
      <c r="AN166" t="s">
        <v>3069</v>
      </c>
    </row>
    <row r="167" spans="1:40" x14ac:dyDescent="0.35">
      <c r="A167" t="str">
        <f>mdf_lhfrt510[[#This Row],[Bus]]&amp;mdf_lhfrt510[[#This Row],[ID]]</f>
        <v>148511</v>
      </c>
      <c r="B167" t="s">
        <v>224</v>
      </c>
      <c r="C167" s="174">
        <v>14851</v>
      </c>
      <c r="D167" s="175" t="s">
        <v>6259</v>
      </c>
      <c r="E167" s="175">
        <v>34.5</v>
      </c>
      <c r="F167" s="175">
        <v>1</v>
      </c>
      <c r="G167" s="175" t="s">
        <v>231</v>
      </c>
      <c r="M167" s="175" t="s">
        <v>188</v>
      </c>
      <c r="N167" s="175">
        <v>60</v>
      </c>
      <c r="O167" s="175">
        <v>1.7</v>
      </c>
      <c r="P167" s="175">
        <v>1.6</v>
      </c>
      <c r="Q167" s="175">
        <v>0.6</v>
      </c>
      <c r="R167" s="175">
        <v>-0.6</v>
      </c>
      <c r="S167" s="175">
        <v>-1.6</v>
      </c>
      <c r="T167" s="175">
        <v>-2.2000000000000002</v>
      </c>
      <c r="U167" s="175">
        <v>-2.7</v>
      </c>
      <c r="V167" s="175">
        <v>-3</v>
      </c>
      <c r="W167" s="175">
        <v>0</v>
      </c>
      <c r="X167" s="175">
        <v>0</v>
      </c>
      <c r="Y167" s="175">
        <v>8.3339999999999994E-3</v>
      </c>
      <c r="Z167" s="175">
        <v>30</v>
      </c>
      <c r="AA167" s="175">
        <v>180</v>
      </c>
      <c r="AB167" s="175">
        <v>180</v>
      </c>
      <c r="AC167" s="175">
        <v>30</v>
      </c>
      <c r="AD167" s="175">
        <v>7.5</v>
      </c>
      <c r="AE167" s="175">
        <v>0.75</v>
      </c>
      <c r="AF167" s="175">
        <v>8.3339999999999994E-3</v>
      </c>
      <c r="AG167" s="175">
        <v>0</v>
      </c>
      <c r="AH167" s="175">
        <v>0</v>
      </c>
      <c r="AI167" s="175">
        <v>1</v>
      </c>
      <c r="AJ167" s="175"/>
      <c r="AK167" s="176"/>
      <c r="AM167" t="s">
        <v>3069</v>
      </c>
      <c r="AN167" t="s">
        <v>3069</v>
      </c>
    </row>
    <row r="168" spans="1:40" x14ac:dyDescent="0.35">
      <c r="A168" t="str">
        <f>mdf_lhfrt510[[#This Row],[Bus]]&amp;mdf_lhfrt510[[#This Row],[ID]]</f>
        <v>148522</v>
      </c>
      <c r="B168" t="s">
        <v>224</v>
      </c>
      <c r="C168" s="177">
        <v>14852</v>
      </c>
      <c r="D168" s="171" t="s">
        <v>6260</v>
      </c>
      <c r="E168" s="171">
        <v>34.5</v>
      </c>
      <c r="F168" s="171">
        <v>2</v>
      </c>
      <c r="G168" s="171" t="s">
        <v>231</v>
      </c>
      <c r="M168" s="171" t="s">
        <v>188</v>
      </c>
      <c r="N168" s="171">
        <v>60</v>
      </c>
      <c r="O168" s="171">
        <v>1.7</v>
      </c>
      <c r="P168" s="171">
        <v>1.6</v>
      </c>
      <c r="Q168" s="171">
        <v>0.6</v>
      </c>
      <c r="R168" s="171">
        <v>-0.6</v>
      </c>
      <c r="S168" s="171">
        <v>-1.6</v>
      </c>
      <c r="T168" s="171">
        <v>-2.2000000000000002</v>
      </c>
      <c r="U168" s="171">
        <v>-2.7</v>
      </c>
      <c r="V168" s="171">
        <v>-3</v>
      </c>
      <c r="W168" s="171">
        <v>0</v>
      </c>
      <c r="X168" s="171">
        <v>0</v>
      </c>
      <c r="Y168" s="171">
        <v>8.3339999999999994E-3</v>
      </c>
      <c r="Z168" s="171">
        <v>30</v>
      </c>
      <c r="AA168" s="171">
        <v>180</v>
      </c>
      <c r="AB168" s="171">
        <v>180</v>
      </c>
      <c r="AC168" s="171">
        <v>30</v>
      </c>
      <c r="AD168" s="171">
        <v>7.5</v>
      </c>
      <c r="AE168" s="171">
        <v>0.75</v>
      </c>
      <c r="AF168" s="171">
        <v>8.3339999999999994E-3</v>
      </c>
      <c r="AG168" s="171">
        <v>0</v>
      </c>
      <c r="AH168" s="171">
        <v>0</v>
      </c>
      <c r="AI168" s="171">
        <v>1</v>
      </c>
      <c r="AJ168" s="171"/>
      <c r="AK168" s="178"/>
      <c r="AM168" t="s">
        <v>3069</v>
      </c>
      <c r="AN168" t="s">
        <v>3069</v>
      </c>
    </row>
    <row r="169" spans="1:40" x14ac:dyDescent="0.35">
      <c r="A169" t="str">
        <f>mdf_lhfrt510[[#This Row],[Bus]]&amp;mdf_lhfrt510[[#This Row],[ID]]</f>
        <v>148532</v>
      </c>
      <c r="B169" t="s">
        <v>224</v>
      </c>
      <c r="C169" s="174">
        <v>14853</v>
      </c>
      <c r="D169" s="175" t="s">
        <v>6261</v>
      </c>
      <c r="E169" s="175">
        <v>34.5</v>
      </c>
      <c r="F169" s="175">
        <v>2</v>
      </c>
      <c r="G169" s="175" t="s">
        <v>231</v>
      </c>
      <c r="M169" s="175" t="s">
        <v>188</v>
      </c>
      <c r="N169" s="175">
        <v>60</v>
      </c>
      <c r="O169" s="175">
        <v>1.7</v>
      </c>
      <c r="P169" s="175">
        <v>1.6</v>
      </c>
      <c r="Q169" s="175">
        <v>0.6</v>
      </c>
      <c r="R169" s="175">
        <v>-0.6</v>
      </c>
      <c r="S169" s="175">
        <v>-1.6</v>
      </c>
      <c r="T169" s="175">
        <v>-2.2000000000000002</v>
      </c>
      <c r="U169" s="175">
        <v>-2.7</v>
      </c>
      <c r="V169" s="175">
        <v>-3</v>
      </c>
      <c r="W169" s="175">
        <v>0</v>
      </c>
      <c r="X169" s="175">
        <v>0</v>
      </c>
      <c r="Y169" s="175">
        <v>8.3339999999999994E-3</v>
      </c>
      <c r="Z169" s="175">
        <v>30</v>
      </c>
      <c r="AA169" s="175">
        <v>180</v>
      </c>
      <c r="AB169" s="175">
        <v>180</v>
      </c>
      <c r="AC169" s="175">
        <v>30</v>
      </c>
      <c r="AD169" s="175">
        <v>7.5</v>
      </c>
      <c r="AE169" s="175">
        <v>0.75</v>
      </c>
      <c r="AF169" s="175">
        <v>8.3339999999999994E-3</v>
      </c>
      <c r="AG169" s="175">
        <v>0</v>
      </c>
      <c r="AH169" s="175">
        <v>0</v>
      </c>
      <c r="AI169" s="175">
        <v>1</v>
      </c>
      <c r="AJ169" s="175"/>
      <c r="AK169" s="176"/>
      <c r="AM169" t="s">
        <v>3069</v>
      </c>
      <c r="AN169" t="s">
        <v>3069</v>
      </c>
    </row>
    <row r="170" spans="1:40" x14ac:dyDescent="0.35">
      <c r="A170" t="str">
        <f>mdf_lhfrt510[[#This Row],[Bus]]&amp;mdf_lhfrt510[[#This Row],[ID]]</f>
        <v>148541</v>
      </c>
      <c r="B170" t="s">
        <v>224</v>
      </c>
      <c r="C170" s="177">
        <v>14854</v>
      </c>
      <c r="D170" s="171" t="s">
        <v>6262</v>
      </c>
      <c r="E170" s="171">
        <v>0.55000000000000004</v>
      </c>
      <c r="F170" s="171">
        <v>1</v>
      </c>
      <c r="G170" s="171">
        <v>14428</v>
      </c>
      <c r="H170" t="s">
        <v>6263</v>
      </c>
      <c r="I170">
        <v>230</v>
      </c>
      <c r="J170">
        <v>1</v>
      </c>
      <c r="K170">
        <v>1</v>
      </c>
      <c r="L170" t="s">
        <v>231</v>
      </c>
      <c r="M170" s="171" t="s">
        <v>188</v>
      </c>
      <c r="N170" s="171">
        <v>60</v>
      </c>
      <c r="O170" s="171">
        <v>0.6</v>
      </c>
      <c r="P170" s="171">
        <v>1.6</v>
      </c>
      <c r="Q170" s="171">
        <v>1.7</v>
      </c>
      <c r="R170" s="171">
        <v>-0.6</v>
      </c>
      <c r="S170" s="171">
        <v>-1.6</v>
      </c>
      <c r="T170" s="171">
        <v>-2.2000000000000002</v>
      </c>
      <c r="U170" s="171">
        <v>-3</v>
      </c>
      <c r="V170" s="171">
        <v>0</v>
      </c>
      <c r="W170" s="171">
        <v>0</v>
      </c>
      <c r="X170" s="171">
        <v>0</v>
      </c>
      <c r="Y170" s="171">
        <v>180</v>
      </c>
      <c r="Z170" s="171">
        <v>30</v>
      </c>
      <c r="AA170" s="171">
        <v>0.3</v>
      </c>
      <c r="AB170" s="171">
        <v>180</v>
      </c>
      <c r="AC170" s="171">
        <v>30</v>
      </c>
      <c r="AD170" s="171">
        <v>7.5</v>
      </c>
      <c r="AE170" s="171">
        <v>0.3</v>
      </c>
      <c r="AF170" s="171">
        <v>0</v>
      </c>
      <c r="AG170" s="171">
        <v>0</v>
      </c>
      <c r="AH170" s="171">
        <v>0</v>
      </c>
      <c r="AI170" s="171"/>
      <c r="AJ170" s="171"/>
      <c r="AK170" s="178"/>
      <c r="AM170" t="s">
        <v>3069</v>
      </c>
      <c r="AN170" t="s">
        <v>3069</v>
      </c>
    </row>
    <row r="171" spans="1:40" x14ac:dyDescent="0.35">
      <c r="A171" t="str">
        <f>mdf_lhfrt510[[#This Row],[Bus]]&amp;mdf_lhfrt510[[#This Row],[ID]]</f>
        <v>148551</v>
      </c>
      <c r="B171" t="s">
        <v>224</v>
      </c>
      <c r="C171" s="174">
        <v>14855</v>
      </c>
      <c r="D171" s="175" t="s">
        <v>6264</v>
      </c>
      <c r="E171" s="175">
        <v>0.48</v>
      </c>
      <c r="F171" s="175">
        <v>1</v>
      </c>
      <c r="G171" s="175">
        <v>14428</v>
      </c>
      <c r="H171" s="181" t="s">
        <v>6263</v>
      </c>
      <c r="I171" s="181">
        <v>230</v>
      </c>
      <c r="J171" s="181">
        <v>1</v>
      </c>
      <c r="K171" s="181">
        <v>1</v>
      </c>
      <c r="L171" s="181" t="s">
        <v>231</v>
      </c>
      <c r="M171" s="175" t="s">
        <v>188</v>
      </c>
      <c r="N171" s="175">
        <v>60</v>
      </c>
      <c r="O171" s="175">
        <v>0.6</v>
      </c>
      <c r="P171" s="175">
        <v>1.6</v>
      </c>
      <c r="Q171" s="175">
        <v>1.7</v>
      </c>
      <c r="R171" s="175">
        <v>-0.6</v>
      </c>
      <c r="S171" s="175">
        <v>-1.6</v>
      </c>
      <c r="T171" s="175">
        <v>-2.2000000000000002</v>
      </c>
      <c r="U171" s="175">
        <v>-2.7</v>
      </c>
      <c r="V171" s="175">
        <v>-3</v>
      </c>
      <c r="W171" s="175">
        <v>0</v>
      </c>
      <c r="X171" s="175">
        <v>0</v>
      </c>
      <c r="Y171" s="175">
        <v>180</v>
      </c>
      <c r="Z171" s="175">
        <v>30</v>
      </c>
      <c r="AA171" s="175">
        <v>0.3</v>
      </c>
      <c r="AB171" s="175">
        <v>180</v>
      </c>
      <c r="AC171" s="175">
        <v>30</v>
      </c>
      <c r="AD171" s="175">
        <v>7.5</v>
      </c>
      <c r="AE171" s="175">
        <v>0.75</v>
      </c>
      <c r="AF171" s="175">
        <v>0.3</v>
      </c>
      <c r="AG171" s="175">
        <v>0</v>
      </c>
      <c r="AH171" s="175">
        <v>0</v>
      </c>
      <c r="AI171" s="175"/>
      <c r="AJ171" s="175"/>
      <c r="AK171" s="176"/>
      <c r="AM171" t="s">
        <v>3069</v>
      </c>
      <c r="AN171" t="s">
        <v>3069</v>
      </c>
    </row>
    <row r="172" spans="1:40" x14ac:dyDescent="0.35">
      <c r="A172" t="str">
        <f>mdf_lhfrt510[[#This Row],[Bus]]&amp;mdf_lhfrt510[[#This Row],[ID]]</f>
        <v>148561</v>
      </c>
      <c r="B172" t="s">
        <v>224</v>
      </c>
      <c r="C172" s="177">
        <v>14856</v>
      </c>
      <c r="D172" s="171" t="s">
        <v>6265</v>
      </c>
      <c r="E172" s="171">
        <v>0.6</v>
      </c>
      <c r="F172" s="171">
        <v>1</v>
      </c>
      <c r="G172" s="171">
        <v>84939</v>
      </c>
      <c r="H172" t="s">
        <v>6266</v>
      </c>
      <c r="I172">
        <v>69</v>
      </c>
      <c r="J172" t="s">
        <v>231</v>
      </c>
      <c r="M172" s="171" t="s">
        <v>188</v>
      </c>
      <c r="N172" s="171">
        <v>60</v>
      </c>
      <c r="O172" s="171">
        <v>-0.6</v>
      </c>
      <c r="P172" s="171">
        <v>-1.6</v>
      </c>
      <c r="Q172" s="171">
        <v>-2.2000000000000002</v>
      </c>
      <c r="R172" s="171">
        <v>-2.7</v>
      </c>
      <c r="S172" s="171">
        <v>-3</v>
      </c>
      <c r="T172" s="171">
        <v>0.6</v>
      </c>
      <c r="U172" s="171">
        <v>1.6</v>
      </c>
      <c r="V172" s="171">
        <v>1.7</v>
      </c>
      <c r="W172" s="171">
        <v>0</v>
      </c>
      <c r="X172" s="171">
        <v>0</v>
      </c>
      <c r="Y172" s="171">
        <v>180</v>
      </c>
      <c r="Z172" s="171">
        <v>30</v>
      </c>
      <c r="AA172" s="171">
        <v>7.5</v>
      </c>
      <c r="AB172" s="171">
        <v>0.75</v>
      </c>
      <c r="AC172" s="171">
        <v>0.15</v>
      </c>
      <c r="AD172" s="171">
        <v>180</v>
      </c>
      <c r="AE172" s="171">
        <v>30</v>
      </c>
      <c r="AF172" s="171">
        <v>0.15</v>
      </c>
      <c r="AG172" s="171">
        <v>0</v>
      </c>
      <c r="AH172" s="171">
        <v>0</v>
      </c>
      <c r="AI172" s="171">
        <v>0</v>
      </c>
      <c r="AJ172" s="171"/>
      <c r="AK172" s="178"/>
      <c r="AM172" t="s">
        <v>3069</v>
      </c>
      <c r="AN172" t="s">
        <v>3069</v>
      </c>
    </row>
    <row r="173" spans="1:40" x14ac:dyDescent="0.35">
      <c r="A173" t="str">
        <f>mdf_lhfrt510[[#This Row],[Bus]]&amp;mdf_lhfrt510[[#This Row],[ID]]</f>
        <v>148601</v>
      </c>
      <c r="B173" t="s">
        <v>224</v>
      </c>
      <c r="C173" s="174">
        <v>14860</v>
      </c>
      <c r="D173" s="175" t="s">
        <v>6267</v>
      </c>
      <c r="E173" s="175">
        <v>34.5</v>
      </c>
      <c r="F173" s="175">
        <v>1</v>
      </c>
      <c r="G173" s="175" t="s">
        <v>231</v>
      </c>
      <c r="M173" s="175" t="s">
        <v>3773</v>
      </c>
      <c r="N173" s="175">
        <v>60</v>
      </c>
      <c r="O173" s="175">
        <v>-0.7</v>
      </c>
      <c r="P173" s="175">
        <v>-2</v>
      </c>
      <c r="Q173" s="175">
        <v>-3</v>
      </c>
      <c r="R173" s="175">
        <v>-5</v>
      </c>
      <c r="S173" s="175">
        <v>-5</v>
      </c>
      <c r="T173" s="175">
        <v>0.7</v>
      </c>
      <c r="U173" s="175">
        <v>2</v>
      </c>
      <c r="V173" s="175">
        <v>3</v>
      </c>
      <c r="W173" s="175">
        <v>4</v>
      </c>
      <c r="X173" s="175">
        <v>4</v>
      </c>
      <c r="Y173" s="175">
        <v>6550</v>
      </c>
      <c r="Z173" s="175">
        <v>90</v>
      </c>
      <c r="AA173" s="175">
        <v>10</v>
      </c>
      <c r="AB173" s="175">
        <v>0.01</v>
      </c>
      <c r="AC173" s="175">
        <v>0.01</v>
      </c>
      <c r="AD173" s="175">
        <v>6550</v>
      </c>
      <c r="AE173" s="175">
        <v>90</v>
      </c>
      <c r="AF173" s="175">
        <v>5</v>
      </c>
      <c r="AG173" s="175">
        <v>0.01</v>
      </c>
      <c r="AH173" s="175">
        <v>0.01</v>
      </c>
      <c r="AI173" s="175">
        <v>0</v>
      </c>
      <c r="AJ173" s="175"/>
      <c r="AK173" s="176"/>
      <c r="AM173" t="s">
        <v>3069</v>
      </c>
      <c r="AN173" t="s">
        <v>3069</v>
      </c>
    </row>
    <row r="174" spans="1:40" x14ac:dyDescent="0.35">
      <c r="A174" t="str">
        <f>mdf_lhfrt510[[#This Row],[Bus]]&amp;mdf_lhfrt510[[#This Row],[ID]]</f>
        <v>148611</v>
      </c>
      <c r="B174" t="s">
        <v>224</v>
      </c>
      <c r="C174" s="177">
        <v>14861</v>
      </c>
      <c r="D174" s="171" t="s">
        <v>6268</v>
      </c>
      <c r="E174" s="171">
        <v>34.5</v>
      </c>
      <c r="F174" s="171">
        <v>1</v>
      </c>
      <c r="G174" s="171" t="s">
        <v>231</v>
      </c>
      <c r="M174" s="171" t="s">
        <v>3773</v>
      </c>
      <c r="N174" s="171">
        <v>60</v>
      </c>
      <c r="O174" s="171">
        <v>-0.7</v>
      </c>
      <c r="P174" s="171">
        <v>-2</v>
      </c>
      <c r="Q174" s="171">
        <v>-3</v>
      </c>
      <c r="R174" s="171">
        <v>-5</v>
      </c>
      <c r="S174" s="171">
        <v>-5</v>
      </c>
      <c r="T174" s="171">
        <v>0.7</v>
      </c>
      <c r="U174" s="171">
        <v>2</v>
      </c>
      <c r="V174" s="171">
        <v>3</v>
      </c>
      <c r="W174" s="171">
        <v>4</v>
      </c>
      <c r="X174" s="171">
        <v>4</v>
      </c>
      <c r="Y174" s="171">
        <v>6550</v>
      </c>
      <c r="Z174" s="171">
        <v>90</v>
      </c>
      <c r="AA174" s="171">
        <v>10</v>
      </c>
      <c r="AB174" s="171">
        <v>0.01</v>
      </c>
      <c r="AC174" s="171">
        <v>0.01</v>
      </c>
      <c r="AD174" s="171">
        <v>6550</v>
      </c>
      <c r="AE174" s="171">
        <v>90</v>
      </c>
      <c r="AF174" s="171">
        <v>5</v>
      </c>
      <c r="AG174" s="171">
        <v>0.01</v>
      </c>
      <c r="AH174" s="171">
        <v>0.01</v>
      </c>
      <c r="AI174" s="171">
        <v>0</v>
      </c>
      <c r="AJ174" s="171"/>
      <c r="AK174" s="178"/>
      <c r="AM174" t="s">
        <v>3069</v>
      </c>
      <c r="AN174" t="s">
        <v>3069</v>
      </c>
    </row>
    <row r="175" spans="1:40" x14ac:dyDescent="0.35">
      <c r="A175" t="str">
        <f>mdf_lhfrt510[[#This Row],[Bus]]&amp;mdf_lhfrt510[[#This Row],[ID]]</f>
        <v>148641</v>
      </c>
      <c r="B175" t="s">
        <v>224</v>
      </c>
      <c r="C175" s="174">
        <v>14864</v>
      </c>
      <c r="D175" s="175" t="s">
        <v>6269</v>
      </c>
      <c r="E175" s="175">
        <v>0.69</v>
      </c>
      <c r="F175" s="175">
        <v>1</v>
      </c>
      <c r="G175" s="175" t="s">
        <v>231</v>
      </c>
      <c r="M175" s="175" t="s">
        <v>188</v>
      </c>
      <c r="N175" s="175">
        <v>60</v>
      </c>
      <c r="O175" s="175">
        <v>-0.7</v>
      </c>
      <c r="P175" s="175">
        <v>-2</v>
      </c>
      <c r="Q175" s="175">
        <v>-3</v>
      </c>
      <c r="R175" s="175">
        <v>-5</v>
      </c>
      <c r="S175" s="175">
        <v>-5</v>
      </c>
      <c r="T175" s="175">
        <v>0.7</v>
      </c>
      <c r="U175" s="175">
        <v>2</v>
      </c>
      <c r="V175" s="175">
        <v>3</v>
      </c>
      <c r="W175" s="175">
        <v>4</v>
      </c>
      <c r="X175" s="175">
        <v>4</v>
      </c>
      <c r="Y175" s="175">
        <v>6550</v>
      </c>
      <c r="Z175" s="175">
        <v>90</v>
      </c>
      <c r="AA175" s="175">
        <v>10</v>
      </c>
      <c r="AB175" s="175">
        <v>0.01</v>
      </c>
      <c r="AC175" s="175">
        <v>0.01</v>
      </c>
      <c r="AD175" s="175">
        <v>6550</v>
      </c>
      <c r="AE175" s="175">
        <v>90</v>
      </c>
      <c r="AF175" s="175">
        <v>5</v>
      </c>
      <c r="AG175" s="175">
        <v>0.01</v>
      </c>
      <c r="AH175" s="175">
        <v>0.01</v>
      </c>
      <c r="AI175" s="175">
        <v>0</v>
      </c>
      <c r="AJ175" s="175"/>
      <c r="AK175" s="176"/>
      <c r="AM175" t="s">
        <v>3069</v>
      </c>
      <c r="AN175" t="s">
        <v>3069</v>
      </c>
    </row>
    <row r="176" spans="1:40" x14ac:dyDescent="0.35">
      <c r="A176" t="str">
        <f>mdf_lhfrt510[[#This Row],[Bus]]&amp;mdf_lhfrt510[[#This Row],[ID]]</f>
        <v>149001</v>
      </c>
      <c r="B176" t="s">
        <v>224</v>
      </c>
      <c r="C176" s="177">
        <v>14900</v>
      </c>
      <c r="D176" s="171" t="s">
        <v>6270</v>
      </c>
      <c r="E176" s="171">
        <v>13.8</v>
      </c>
      <c r="F176" s="171">
        <v>1</v>
      </c>
      <c r="G176" s="171"/>
      <c r="M176" s="171" t="s">
        <v>188</v>
      </c>
      <c r="N176" s="171">
        <v>60</v>
      </c>
      <c r="O176" s="171">
        <v>-2.6</v>
      </c>
      <c r="P176" s="171">
        <v>-3</v>
      </c>
      <c r="Q176" s="171">
        <v>2</v>
      </c>
      <c r="R176" s="171">
        <v>0</v>
      </c>
      <c r="S176" s="171">
        <v>0</v>
      </c>
      <c r="T176" s="171">
        <v>0</v>
      </c>
      <c r="U176" s="171">
        <v>0</v>
      </c>
      <c r="V176" s="171">
        <v>0</v>
      </c>
      <c r="W176" s="171">
        <v>0</v>
      </c>
      <c r="X176" s="171">
        <v>0</v>
      </c>
      <c r="Y176" s="171">
        <v>7.5</v>
      </c>
      <c r="Z176" s="171">
        <v>1</v>
      </c>
      <c r="AA176" s="171">
        <v>30</v>
      </c>
      <c r="AB176" s="171">
        <v>0</v>
      </c>
      <c r="AC176" s="171">
        <v>0</v>
      </c>
      <c r="AD176" s="171">
        <v>0</v>
      </c>
      <c r="AE176" s="171">
        <v>0</v>
      </c>
      <c r="AF176" s="171">
        <v>0</v>
      </c>
      <c r="AG176" s="171">
        <v>0</v>
      </c>
      <c r="AH176" s="171">
        <v>0</v>
      </c>
      <c r="AI176" s="171">
        <v>0</v>
      </c>
      <c r="AK176" s="178"/>
      <c r="AM176" t="s">
        <v>3069</v>
      </c>
      <c r="AN176" t="s">
        <v>3069</v>
      </c>
    </row>
    <row r="177" spans="1:40" x14ac:dyDescent="0.35">
      <c r="A177" t="str">
        <f>mdf_lhfrt510[[#This Row],[Bus]]&amp;mdf_lhfrt510[[#This Row],[ID]]</f>
        <v>149021</v>
      </c>
      <c r="B177" t="s">
        <v>224</v>
      </c>
      <c r="C177" s="177">
        <v>14902</v>
      </c>
      <c r="D177" s="171" t="s">
        <v>6271</v>
      </c>
      <c r="E177" s="171">
        <v>22</v>
      </c>
      <c r="F177" s="171">
        <v>1</v>
      </c>
      <c r="G177" s="171"/>
      <c r="M177" s="171" t="s">
        <v>188</v>
      </c>
      <c r="N177" s="171">
        <v>60</v>
      </c>
      <c r="O177" s="171">
        <v>-2</v>
      </c>
      <c r="P177" s="171">
        <v>-2.7</v>
      </c>
      <c r="Q177" s="171">
        <v>1.6</v>
      </c>
      <c r="R177" s="171">
        <v>0</v>
      </c>
      <c r="S177" s="171">
        <v>0</v>
      </c>
      <c r="T177" s="171">
        <v>0</v>
      </c>
      <c r="U177" s="171">
        <v>0</v>
      </c>
      <c r="V177" s="171">
        <v>0</v>
      </c>
      <c r="W177" s="171">
        <v>0</v>
      </c>
      <c r="X177" s="171">
        <v>0</v>
      </c>
      <c r="Y177" s="171">
        <v>30</v>
      </c>
      <c r="Z177" s="171">
        <v>0.75</v>
      </c>
      <c r="AA177" s="171">
        <v>30</v>
      </c>
      <c r="AB177" s="171">
        <v>0</v>
      </c>
      <c r="AC177" s="171">
        <v>0</v>
      </c>
      <c r="AD177" s="171">
        <v>0</v>
      </c>
      <c r="AE177" s="171">
        <v>0</v>
      </c>
      <c r="AF177" s="171">
        <v>0</v>
      </c>
      <c r="AG177" s="171">
        <v>0</v>
      </c>
      <c r="AH177" s="171">
        <v>0</v>
      </c>
      <c r="AI177" s="171">
        <v>0</v>
      </c>
      <c r="AK177" s="178"/>
      <c r="AM177" t="s">
        <v>3069</v>
      </c>
      <c r="AN177" t="s">
        <v>3069</v>
      </c>
    </row>
    <row r="178" spans="1:40" x14ac:dyDescent="0.35">
      <c r="A178" t="str">
        <f>mdf_lhfrt510[[#This Row],[Bus]]&amp;mdf_lhfrt510[[#This Row],[ID]]</f>
        <v>14914H</v>
      </c>
      <c r="B178" t="s">
        <v>224</v>
      </c>
      <c r="C178" s="177">
        <v>14914</v>
      </c>
      <c r="D178" s="171" t="s">
        <v>3184</v>
      </c>
      <c r="E178" s="171">
        <v>22</v>
      </c>
      <c r="F178" s="171" t="s">
        <v>2965</v>
      </c>
      <c r="G178" s="171"/>
      <c r="M178" s="171" t="s">
        <v>188</v>
      </c>
      <c r="N178" s="171">
        <v>60</v>
      </c>
      <c r="O178" s="171">
        <v>-2</v>
      </c>
      <c r="P178" s="171">
        <v>-2.7</v>
      </c>
      <c r="Q178" s="171">
        <v>1.6</v>
      </c>
      <c r="R178" s="171">
        <v>0</v>
      </c>
      <c r="S178" s="171">
        <v>0</v>
      </c>
      <c r="T178" s="171">
        <v>0</v>
      </c>
      <c r="U178" s="171">
        <v>0</v>
      </c>
      <c r="V178" s="171">
        <v>0</v>
      </c>
      <c r="W178" s="171">
        <v>0</v>
      </c>
      <c r="X178" s="171">
        <v>0</v>
      </c>
      <c r="Y178" s="171">
        <v>30</v>
      </c>
      <c r="Z178" s="171">
        <v>0.75</v>
      </c>
      <c r="AA178" s="171">
        <v>30</v>
      </c>
      <c r="AB178" s="171">
        <v>0</v>
      </c>
      <c r="AC178" s="171">
        <v>0</v>
      </c>
      <c r="AD178" s="171">
        <v>0</v>
      </c>
      <c r="AE178" s="171">
        <v>0</v>
      </c>
      <c r="AF178" s="171">
        <v>0</v>
      </c>
      <c r="AG178" s="171">
        <v>0</v>
      </c>
      <c r="AH178" s="171">
        <v>0</v>
      </c>
      <c r="AI178" s="171">
        <v>0</v>
      </c>
      <c r="AK178" s="178"/>
      <c r="AM178" t="s">
        <v>3069</v>
      </c>
      <c r="AN178" t="s">
        <v>3069</v>
      </c>
    </row>
    <row r="179" spans="1:40" x14ac:dyDescent="0.35">
      <c r="A179" t="str">
        <f>mdf_lhfrt510[[#This Row],[Bus]]&amp;mdf_lhfrt510[[#This Row],[ID]]</f>
        <v>14914L</v>
      </c>
      <c r="B179" t="s">
        <v>224</v>
      </c>
      <c r="C179" s="177">
        <v>14914</v>
      </c>
      <c r="D179" s="171" t="s">
        <v>3184</v>
      </c>
      <c r="E179" s="171">
        <v>22</v>
      </c>
      <c r="F179" s="171" t="s">
        <v>2966</v>
      </c>
      <c r="G179" s="171"/>
      <c r="M179" s="171" t="s">
        <v>188</v>
      </c>
      <c r="N179" s="171">
        <v>60</v>
      </c>
      <c r="O179" s="171">
        <v>-2</v>
      </c>
      <c r="P179" s="171">
        <v>-2.7</v>
      </c>
      <c r="Q179" s="171">
        <v>1.6</v>
      </c>
      <c r="R179" s="171">
        <v>0</v>
      </c>
      <c r="S179" s="171">
        <v>0</v>
      </c>
      <c r="T179" s="171">
        <v>0</v>
      </c>
      <c r="U179" s="171">
        <v>0</v>
      </c>
      <c r="V179" s="171">
        <v>0</v>
      </c>
      <c r="W179" s="171">
        <v>0</v>
      </c>
      <c r="X179" s="171">
        <v>0</v>
      </c>
      <c r="Y179" s="171">
        <v>30</v>
      </c>
      <c r="Z179" s="171">
        <v>0.75</v>
      </c>
      <c r="AA179" s="171">
        <v>30</v>
      </c>
      <c r="AB179" s="171">
        <v>0</v>
      </c>
      <c r="AC179" s="171">
        <v>0</v>
      </c>
      <c r="AD179" s="171">
        <v>0</v>
      </c>
      <c r="AE179" s="171">
        <v>0</v>
      </c>
      <c r="AF179" s="171">
        <v>0</v>
      </c>
      <c r="AG179" s="171">
        <v>0</v>
      </c>
      <c r="AH179" s="171">
        <v>0</v>
      </c>
      <c r="AI179" s="171">
        <v>0</v>
      </c>
      <c r="AK179" s="178"/>
      <c r="AM179" t="s">
        <v>3069</v>
      </c>
      <c r="AN179" t="s">
        <v>3069</v>
      </c>
    </row>
    <row r="180" spans="1:40" x14ac:dyDescent="0.35">
      <c r="A180" t="str">
        <f>mdf_lhfrt510[[#This Row],[Bus]]&amp;mdf_lhfrt510[[#This Row],[ID]]</f>
        <v>14915H</v>
      </c>
      <c r="B180" t="s">
        <v>224</v>
      </c>
      <c r="C180" s="177">
        <v>14915</v>
      </c>
      <c r="D180" s="171" t="s">
        <v>3185</v>
      </c>
      <c r="E180" s="171">
        <v>22</v>
      </c>
      <c r="F180" s="171" t="s">
        <v>2965</v>
      </c>
      <c r="G180" s="171"/>
      <c r="M180" s="171" t="s">
        <v>188</v>
      </c>
      <c r="N180" s="171">
        <v>60</v>
      </c>
      <c r="O180" s="171">
        <v>-2</v>
      </c>
      <c r="P180" s="171">
        <v>-3</v>
      </c>
      <c r="Q180" s="171">
        <v>2</v>
      </c>
      <c r="R180" s="171">
        <v>0</v>
      </c>
      <c r="S180" s="171">
        <v>0</v>
      </c>
      <c r="T180" s="171">
        <v>0</v>
      </c>
      <c r="U180" s="171">
        <v>0</v>
      </c>
      <c r="V180" s="171">
        <v>0</v>
      </c>
      <c r="W180" s="171">
        <v>0</v>
      </c>
      <c r="X180" s="171">
        <v>0</v>
      </c>
      <c r="Y180" s="171">
        <v>30</v>
      </c>
      <c r="Z180" s="171">
        <v>1</v>
      </c>
      <c r="AA180" s="171">
        <v>30</v>
      </c>
      <c r="AB180" s="171">
        <v>0</v>
      </c>
      <c r="AC180" s="171">
        <v>0</v>
      </c>
      <c r="AD180" s="171">
        <v>0</v>
      </c>
      <c r="AE180" s="171">
        <v>0</v>
      </c>
      <c r="AF180" s="171">
        <v>0</v>
      </c>
      <c r="AG180" s="171">
        <v>0</v>
      </c>
      <c r="AH180" s="171">
        <v>0</v>
      </c>
      <c r="AI180" s="171">
        <v>0</v>
      </c>
      <c r="AK180" s="178"/>
      <c r="AM180" t="s">
        <v>3069</v>
      </c>
      <c r="AN180" t="s">
        <v>3069</v>
      </c>
    </row>
    <row r="181" spans="1:40" x14ac:dyDescent="0.35">
      <c r="A181" t="str">
        <f>mdf_lhfrt510[[#This Row],[Bus]]&amp;mdf_lhfrt510[[#This Row],[ID]]</f>
        <v>14915L</v>
      </c>
      <c r="B181" t="s">
        <v>224</v>
      </c>
      <c r="C181" s="177">
        <v>14915</v>
      </c>
      <c r="D181" s="171" t="s">
        <v>3185</v>
      </c>
      <c r="E181" s="171">
        <v>22</v>
      </c>
      <c r="F181" s="171" t="s">
        <v>2966</v>
      </c>
      <c r="G181" s="171"/>
      <c r="M181" s="171" t="s">
        <v>188</v>
      </c>
      <c r="N181" s="171">
        <v>60</v>
      </c>
      <c r="O181" s="171">
        <v>-2</v>
      </c>
      <c r="P181" s="171">
        <v>-3</v>
      </c>
      <c r="Q181" s="171">
        <v>2</v>
      </c>
      <c r="R181" s="171">
        <v>0</v>
      </c>
      <c r="S181" s="171">
        <v>0</v>
      </c>
      <c r="T181" s="171">
        <v>0</v>
      </c>
      <c r="U181" s="171">
        <v>0</v>
      </c>
      <c r="V181" s="171">
        <v>0</v>
      </c>
      <c r="W181" s="171">
        <v>0</v>
      </c>
      <c r="X181" s="171">
        <v>0</v>
      </c>
      <c r="Y181" s="171">
        <v>30</v>
      </c>
      <c r="Z181" s="171">
        <v>1</v>
      </c>
      <c r="AA181" s="171">
        <v>30</v>
      </c>
      <c r="AB181" s="171">
        <v>0</v>
      </c>
      <c r="AC181" s="171">
        <v>0</v>
      </c>
      <c r="AD181" s="171">
        <v>0</v>
      </c>
      <c r="AE181" s="171">
        <v>0</v>
      </c>
      <c r="AF181" s="171">
        <v>0</v>
      </c>
      <c r="AG181" s="171">
        <v>0</v>
      </c>
      <c r="AH181" s="171">
        <v>0</v>
      </c>
      <c r="AI181" s="171">
        <v>0</v>
      </c>
      <c r="AK181" s="178"/>
      <c r="AM181" t="s">
        <v>3069</v>
      </c>
      <c r="AN181" t="s">
        <v>3069</v>
      </c>
    </row>
    <row r="182" spans="1:40" x14ac:dyDescent="0.35">
      <c r="A182" t="str">
        <f>mdf_lhfrt510[[#This Row],[Bus]]&amp;mdf_lhfrt510[[#This Row],[ID]]</f>
        <v>149211</v>
      </c>
      <c r="B182" t="s">
        <v>224</v>
      </c>
      <c r="C182" s="177">
        <v>14921</v>
      </c>
      <c r="D182" s="171" t="s">
        <v>6272</v>
      </c>
      <c r="E182" s="171">
        <v>13.8</v>
      </c>
      <c r="F182" s="171">
        <v>1</v>
      </c>
      <c r="G182" s="171"/>
      <c r="M182" s="171" t="s">
        <v>188</v>
      </c>
      <c r="N182" s="171">
        <v>60</v>
      </c>
      <c r="O182" s="171">
        <v>-1.6</v>
      </c>
      <c r="P182" s="171">
        <v>-2.7</v>
      </c>
      <c r="Q182" s="171">
        <v>2</v>
      </c>
      <c r="R182" s="171">
        <v>0</v>
      </c>
      <c r="S182" s="171">
        <v>0</v>
      </c>
      <c r="T182" s="171">
        <v>0</v>
      </c>
      <c r="U182" s="171">
        <v>0</v>
      </c>
      <c r="V182" s="171">
        <v>0</v>
      </c>
      <c r="W182" s="171">
        <v>0</v>
      </c>
      <c r="X182" s="171">
        <v>0</v>
      </c>
      <c r="Y182" s="171">
        <v>30</v>
      </c>
      <c r="Z182" s="171">
        <v>0.75</v>
      </c>
      <c r="AA182" s="171">
        <v>45</v>
      </c>
      <c r="AB182" s="171">
        <v>0</v>
      </c>
      <c r="AC182" s="171">
        <v>0</v>
      </c>
      <c r="AD182" s="171">
        <v>0</v>
      </c>
      <c r="AE182" s="171">
        <v>0</v>
      </c>
      <c r="AF182" s="171">
        <v>0</v>
      </c>
      <c r="AG182" s="171">
        <v>0</v>
      </c>
      <c r="AH182" s="171">
        <v>0</v>
      </c>
      <c r="AI182" s="171">
        <v>0</v>
      </c>
      <c r="AK182" s="178"/>
      <c r="AM182" t="s">
        <v>3069</v>
      </c>
      <c r="AN182" t="s">
        <v>3069</v>
      </c>
    </row>
    <row r="183" spans="1:40" x14ac:dyDescent="0.35">
      <c r="A183" t="str">
        <f>mdf_lhfrt510[[#This Row],[Bus]]&amp;mdf_lhfrt510[[#This Row],[ID]]</f>
        <v>149221</v>
      </c>
      <c r="B183" t="s">
        <v>224</v>
      </c>
      <c r="C183" s="177">
        <v>14922</v>
      </c>
      <c r="D183" s="171" t="s">
        <v>6273</v>
      </c>
      <c r="E183" s="171">
        <v>13.8</v>
      </c>
      <c r="F183" s="171">
        <v>1</v>
      </c>
      <c r="G183" s="171"/>
      <c r="M183" s="171" t="s">
        <v>188</v>
      </c>
      <c r="N183" s="171">
        <v>60</v>
      </c>
      <c r="O183" s="171">
        <v>-1.6</v>
      </c>
      <c r="P183" s="171">
        <v>-2.7</v>
      </c>
      <c r="Q183" s="171">
        <v>2</v>
      </c>
      <c r="R183" s="171">
        <v>0</v>
      </c>
      <c r="S183" s="171">
        <v>0</v>
      </c>
      <c r="T183" s="171">
        <v>0</v>
      </c>
      <c r="U183" s="171">
        <v>0</v>
      </c>
      <c r="V183" s="171">
        <v>0</v>
      </c>
      <c r="W183" s="171">
        <v>0</v>
      </c>
      <c r="X183" s="171">
        <v>0</v>
      </c>
      <c r="Y183" s="171">
        <v>30</v>
      </c>
      <c r="Z183" s="171">
        <v>0.75</v>
      </c>
      <c r="AA183" s="171">
        <v>45</v>
      </c>
      <c r="AB183" s="171">
        <v>0</v>
      </c>
      <c r="AC183" s="171">
        <v>0</v>
      </c>
      <c r="AD183" s="171">
        <v>0</v>
      </c>
      <c r="AE183" s="171">
        <v>0</v>
      </c>
      <c r="AF183" s="171">
        <v>0</v>
      </c>
      <c r="AG183" s="171">
        <v>0</v>
      </c>
      <c r="AH183" s="171">
        <v>0</v>
      </c>
      <c r="AI183" s="171">
        <v>0</v>
      </c>
      <c r="AK183" s="178"/>
      <c r="AM183" t="s">
        <v>3069</v>
      </c>
      <c r="AN183" t="s">
        <v>3069</v>
      </c>
    </row>
    <row r="184" spans="1:40" x14ac:dyDescent="0.35">
      <c r="A184" t="str">
        <f>mdf_lhfrt510[[#This Row],[Bus]]&amp;mdf_lhfrt510[[#This Row],[ID]]</f>
        <v>149311</v>
      </c>
      <c r="B184" t="s">
        <v>224</v>
      </c>
      <c r="C184" s="177">
        <v>14931</v>
      </c>
      <c r="D184" s="171" t="s">
        <v>3186</v>
      </c>
      <c r="E184" s="171">
        <v>24</v>
      </c>
      <c r="F184" s="171">
        <v>1</v>
      </c>
      <c r="G184" s="171"/>
      <c r="M184" s="171" t="s">
        <v>188</v>
      </c>
      <c r="N184" s="171">
        <v>60</v>
      </c>
      <c r="O184" s="171">
        <v>-3</v>
      </c>
      <c r="P184" s="171">
        <v>0</v>
      </c>
      <c r="Q184" s="171">
        <v>0</v>
      </c>
      <c r="R184" s="171">
        <v>0</v>
      </c>
      <c r="S184" s="171">
        <v>0</v>
      </c>
      <c r="T184" s="171">
        <v>0</v>
      </c>
      <c r="U184" s="171">
        <v>0</v>
      </c>
      <c r="V184" s="171">
        <v>0</v>
      </c>
      <c r="W184" s="171">
        <v>0</v>
      </c>
      <c r="X184" s="171">
        <v>0</v>
      </c>
      <c r="Y184" s="171">
        <v>0.1</v>
      </c>
      <c r="Z184" s="171">
        <v>0</v>
      </c>
      <c r="AA184" s="171">
        <v>0</v>
      </c>
      <c r="AB184" s="171">
        <v>0</v>
      </c>
      <c r="AC184" s="171">
        <v>0</v>
      </c>
      <c r="AD184" s="171">
        <v>0</v>
      </c>
      <c r="AE184" s="171">
        <v>0</v>
      </c>
      <c r="AF184" s="171">
        <v>0</v>
      </c>
      <c r="AG184" s="171">
        <v>0</v>
      </c>
      <c r="AH184" s="171">
        <v>0</v>
      </c>
      <c r="AI184" s="171">
        <v>0</v>
      </c>
      <c r="AK184" s="178"/>
      <c r="AM184" t="s">
        <v>3069</v>
      </c>
      <c r="AN184" t="s">
        <v>3069</v>
      </c>
    </row>
    <row r="185" spans="1:40" x14ac:dyDescent="0.35">
      <c r="A185" t="str">
        <f>mdf_lhfrt510[[#This Row],[Bus]]&amp;mdf_lhfrt510[[#This Row],[ID]]</f>
        <v>149321</v>
      </c>
      <c r="B185" t="s">
        <v>224</v>
      </c>
      <c r="C185" s="177">
        <v>14932</v>
      </c>
      <c r="D185" s="171" t="s">
        <v>3187</v>
      </c>
      <c r="E185" s="171">
        <v>24</v>
      </c>
      <c r="F185" s="171">
        <v>1</v>
      </c>
      <c r="G185" s="171"/>
      <c r="M185" s="171" t="s">
        <v>188</v>
      </c>
      <c r="N185" s="171">
        <v>60</v>
      </c>
      <c r="O185" s="171">
        <v>-3</v>
      </c>
      <c r="P185" s="171">
        <v>0</v>
      </c>
      <c r="Q185" s="171">
        <v>0</v>
      </c>
      <c r="R185" s="171">
        <v>0</v>
      </c>
      <c r="S185" s="171">
        <v>0</v>
      </c>
      <c r="T185" s="171">
        <v>0</v>
      </c>
      <c r="U185" s="171">
        <v>0</v>
      </c>
      <c r="V185" s="171">
        <v>0</v>
      </c>
      <c r="W185" s="171">
        <v>0</v>
      </c>
      <c r="X185" s="171">
        <v>0</v>
      </c>
      <c r="Y185" s="171">
        <v>0.1</v>
      </c>
      <c r="Z185" s="171">
        <v>0</v>
      </c>
      <c r="AA185" s="171">
        <v>0</v>
      </c>
      <c r="AB185" s="171">
        <v>0</v>
      </c>
      <c r="AC185" s="171">
        <v>0</v>
      </c>
      <c r="AD185" s="171">
        <v>0</v>
      </c>
      <c r="AE185" s="171">
        <v>0</v>
      </c>
      <c r="AF185" s="171">
        <v>0</v>
      </c>
      <c r="AG185" s="171">
        <v>0</v>
      </c>
      <c r="AH185" s="171">
        <v>0</v>
      </c>
      <c r="AI185" s="171">
        <v>0</v>
      </c>
      <c r="AK185" s="178"/>
      <c r="AM185" t="s">
        <v>3069</v>
      </c>
      <c r="AN185" t="s">
        <v>3069</v>
      </c>
    </row>
    <row r="186" spans="1:40" x14ac:dyDescent="0.35">
      <c r="A186" t="str">
        <f>mdf_lhfrt510[[#This Row],[Bus]]&amp;mdf_lhfrt510[[#This Row],[ID]]</f>
        <v>149331</v>
      </c>
      <c r="B186" t="s">
        <v>224</v>
      </c>
      <c r="C186" s="177">
        <v>14933</v>
      </c>
      <c r="D186" s="171" t="s">
        <v>3188</v>
      </c>
      <c r="E186" s="171">
        <v>24</v>
      </c>
      <c r="F186" s="171">
        <v>1</v>
      </c>
      <c r="G186" s="171"/>
      <c r="M186" s="171" t="s">
        <v>188</v>
      </c>
      <c r="N186" s="171">
        <v>60</v>
      </c>
      <c r="O186" s="171">
        <v>-3</v>
      </c>
      <c r="P186" s="171">
        <v>0</v>
      </c>
      <c r="Q186" s="171">
        <v>0</v>
      </c>
      <c r="R186" s="171">
        <v>0</v>
      </c>
      <c r="S186" s="171">
        <v>0</v>
      </c>
      <c r="T186" s="171">
        <v>0</v>
      </c>
      <c r="U186" s="171">
        <v>0</v>
      </c>
      <c r="V186" s="171">
        <v>0</v>
      </c>
      <c r="W186" s="171">
        <v>0</v>
      </c>
      <c r="X186" s="171">
        <v>0</v>
      </c>
      <c r="Y186" s="171">
        <v>0.1</v>
      </c>
      <c r="Z186" s="171">
        <v>0</v>
      </c>
      <c r="AA186" s="171">
        <v>0</v>
      </c>
      <c r="AB186" s="171">
        <v>0</v>
      </c>
      <c r="AC186" s="171">
        <v>0</v>
      </c>
      <c r="AD186" s="171">
        <v>0</v>
      </c>
      <c r="AE186" s="171">
        <v>0</v>
      </c>
      <c r="AF186" s="171">
        <v>0</v>
      </c>
      <c r="AG186" s="171">
        <v>0</v>
      </c>
      <c r="AH186" s="171">
        <v>0</v>
      </c>
      <c r="AI186" s="171">
        <v>0</v>
      </c>
      <c r="AK186" s="178"/>
      <c r="AM186" t="s">
        <v>3069</v>
      </c>
      <c r="AN186" t="s">
        <v>3069</v>
      </c>
    </row>
    <row r="187" spans="1:40" x14ac:dyDescent="0.35">
      <c r="A187" t="str">
        <f>mdf_lhfrt510[[#This Row],[Bus]]&amp;mdf_lhfrt510[[#This Row],[ID]]</f>
        <v>149391</v>
      </c>
      <c r="B187" t="s">
        <v>224</v>
      </c>
      <c r="C187" s="174">
        <v>14939</v>
      </c>
      <c r="D187" s="175" t="s">
        <v>6274</v>
      </c>
      <c r="E187" s="175">
        <v>0.38500000000000001</v>
      </c>
      <c r="F187" s="175">
        <v>1</v>
      </c>
      <c r="G187" s="175">
        <v>84941</v>
      </c>
      <c r="H187" s="181" t="s">
        <v>6275</v>
      </c>
      <c r="I187" s="181">
        <v>69</v>
      </c>
      <c r="J187" s="181">
        <v>1</v>
      </c>
      <c r="K187" s="181">
        <v>1</v>
      </c>
      <c r="L187" s="181" t="s">
        <v>231</v>
      </c>
      <c r="M187" s="175" t="s">
        <v>188</v>
      </c>
      <c r="N187" s="175">
        <v>60</v>
      </c>
      <c r="O187" s="175">
        <v>3.25</v>
      </c>
      <c r="P187" s="175">
        <v>1.8</v>
      </c>
      <c r="Q187" s="175">
        <v>0.6</v>
      </c>
      <c r="R187" s="175">
        <v>-3</v>
      </c>
      <c r="S187" s="175">
        <v>-1</v>
      </c>
      <c r="T187" s="175">
        <v>0</v>
      </c>
      <c r="U187" s="175">
        <v>0</v>
      </c>
      <c r="V187" s="175">
        <v>0</v>
      </c>
      <c r="W187" s="175">
        <v>0</v>
      </c>
      <c r="X187" s="175">
        <v>0</v>
      </c>
      <c r="Y187" s="175">
        <v>2</v>
      </c>
      <c r="Z187" s="175">
        <v>10</v>
      </c>
      <c r="AA187" s="175">
        <v>650</v>
      </c>
      <c r="AB187" s="175">
        <v>10</v>
      </c>
      <c r="AC187" s="175">
        <v>600</v>
      </c>
      <c r="AD187" s="175">
        <v>8.3339999999999994E-3</v>
      </c>
      <c r="AE187" s="175">
        <v>8.3339999999999994E-3</v>
      </c>
      <c r="AF187" s="175">
        <v>8.3339999999999994E-3</v>
      </c>
      <c r="AG187" s="175">
        <v>8.3339999999999994E-3</v>
      </c>
      <c r="AH187" s="171">
        <v>0</v>
      </c>
      <c r="AI187" s="171"/>
      <c r="AJ187" s="171"/>
      <c r="AK187" s="178"/>
      <c r="AM187" t="s">
        <v>3069</v>
      </c>
      <c r="AN187" t="s">
        <v>3069</v>
      </c>
    </row>
    <row r="188" spans="1:40" x14ac:dyDescent="0.35">
      <c r="A188" t="str">
        <f>mdf_lhfrt510[[#This Row],[Bus]]&amp;mdf_lhfrt510[[#This Row],[ID]]</f>
        <v>149401</v>
      </c>
      <c r="B188" t="s">
        <v>224</v>
      </c>
      <c r="C188" s="177">
        <v>14940</v>
      </c>
      <c r="D188" s="171" t="s">
        <v>6276</v>
      </c>
      <c r="E188" s="171">
        <v>0.38500000000000001</v>
      </c>
      <c r="F188" s="171">
        <v>1</v>
      </c>
      <c r="G188" s="171">
        <v>84941</v>
      </c>
      <c r="H188" t="s">
        <v>6275</v>
      </c>
      <c r="I188">
        <v>69</v>
      </c>
      <c r="J188">
        <v>1</v>
      </c>
      <c r="K188">
        <v>1</v>
      </c>
      <c r="L188" t="s">
        <v>231</v>
      </c>
      <c r="M188" s="171" t="s">
        <v>188</v>
      </c>
      <c r="N188" s="171">
        <v>60</v>
      </c>
      <c r="O188" s="171">
        <v>3.25</v>
      </c>
      <c r="P188" s="171">
        <v>1.8</v>
      </c>
      <c r="Q188" s="171">
        <v>0.6</v>
      </c>
      <c r="R188" s="171">
        <v>-3</v>
      </c>
      <c r="S188" s="171">
        <v>-1</v>
      </c>
      <c r="T188" s="171">
        <v>0</v>
      </c>
      <c r="U188" s="171">
        <v>0</v>
      </c>
      <c r="V188" s="171">
        <v>0</v>
      </c>
      <c r="W188" s="171">
        <v>0</v>
      </c>
      <c r="X188" s="171">
        <v>0</v>
      </c>
      <c r="Y188" s="171">
        <v>2</v>
      </c>
      <c r="Z188" s="171">
        <v>10</v>
      </c>
      <c r="AA188" s="171">
        <v>650</v>
      </c>
      <c r="AB188" s="171">
        <v>10</v>
      </c>
      <c r="AC188" s="171">
        <v>600</v>
      </c>
      <c r="AD188" s="171">
        <v>8.3339999999999994E-3</v>
      </c>
      <c r="AE188" s="171">
        <v>8.3339999999999994E-3</v>
      </c>
      <c r="AF188" s="171">
        <v>8.3339999999999994E-3</v>
      </c>
      <c r="AG188" s="171">
        <v>8.3339999999999994E-3</v>
      </c>
      <c r="AH188" s="175">
        <v>0</v>
      </c>
      <c r="AI188" s="175"/>
      <c r="AJ188" s="175"/>
      <c r="AK188" s="176"/>
      <c r="AM188" t="s">
        <v>3069</v>
      </c>
      <c r="AN188" t="s">
        <v>3069</v>
      </c>
    </row>
    <row r="189" spans="1:40" x14ac:dyDescent="0.35">
      <c r="A189" t="str">
        <f>mdf_lhfrt510[[#This Row],[Bus]]&amp;mdf_lhfrt510[[#This Row],[ID]]</f>
        <v>149431</v>
      </c>
      <c r="B189" t="s">
        <v>224</v>
      </c>
      <c r="C189" s="177">
        <v>14943</v>
      </c>
      <c r="D189" s="171" t="s">
        <v>6277</v>
      </c>
      <c r="E189" s="171">
        <v>13.8</v>
      </c>
      <c r="F189" s="171">
        <v>1</v>
      </c>
      <c r="G189" s="171"/>
      <c r="M189" s="171" t="s">
        <v>188</v>
      </c>
      <c r="N189" s="171">
        <v>60</v>
      </c>
      <c r="O189" s="171">
        <v>-1.6</v>
      </c>
      <c r="P189" s="171">
        <v>-2.7</v>
      </c>
      <c r="Q189" s="171">
        <v>1.6</v>
      </c>
      <c r="R189" s="171">
        <v>0</v>
      </c>
      <c r="S189" s="171">
        <v>0</v>
      </c>
      <c r="T189" s="171">
        <v>0</v>
      </c>
      <c r="U189" s="171">
        <v>0</v>
      </c>
      <c r="V189" s="171">
        <v>0</v>
      </c>
      <c r="W189" s="171">
        <v>0</v>
      </c>
      <c r="X189" s="171">
        <v>0</v>
      </c>
      <c r="Y189" s="171">
        <v>30</v>
      </c>
      <c r="Z189" s="171">
        <v>0.75</v>
      </c>
      <c r="AA189" s="171">
        <v>45</v>
      </c>
      <c r="AB189" s="171">
        <v>0</v>
      </c>
      <c r="AC189" s="171">
        <v>0</v>
      </c>
      <c r="AD189" s="171">
        <v>0</v>
      </c>
      <c r="AE189" s="171">
        <v>0</v>
      </c>
      <c r="AF189" s="171">
        <v>0</v>
      </c>
      <c r="AG189" s="171">
        <v>0</v>
      </c>
      <c r="AH189" s="171">
        <v>0</v>
      </c>
      <c r="AI189" s="171">
        <v>0</v>
      </c>
      <c r="AK189" s="178"/>
      <c r="AM189" t="s">
        <v>3069</v>
      </c>
      <c r="AN189" t="s">
        <v>3069</v>
      </c>
    </row>
    <row r="190" spans="1:40" x14ac:dyDescent="0.35">
      <c r="A190" t="str">
        <f>mdf_lhfrt510[[#This Row],[Bus]]&amp;mdf_lhfrt510[[#This Row],[ID]]</f>
        <v>149441</v>
      </c>
      <c r="B190" t="s">
        <v>224</v>
      </c>
      <c r="C190" s="177">
        <v>14944</v>
      </c>
      <c r="D190" s="171" t="s">
        <v>6278</v>
      </c>
      <c r="E190" s="171">
        <v>13.8</v>
      </c>
      <c r="F190" s="171">
        <v>1</v>
      </c>
      <c r="G190" s="171"/>
      <c r="M190" s="171" t="s">
        <v>188</v>
      </c>
      <c r="N190" s="171">
        <v>60</v>
      </c>
      <c r="O190" s="171">
        <v>-1.6</v>
      </c>
      <c r="P190" s="171">
        <v>-2.7</v>
      </c>
      <c r="Q190" s="171">
        <v>2</v>
      </c>
      <c r="R190" s="171">
        <v>0</v>
      </c>
      <c r="S190" s="171">
        <v>0</v>
      </c>
      <c r="T190" s="171">
        <v>0</v>
      </c>
      <c r="U190" s="171">
        <v>0</v>
      </c>
      <c r="V190" s="171">
        <v>0</v>
      </c>
      <c r="W190" s="171">
        <v>0</v>
      </c>
      <c r="X190" s="171">
        <v>0</v>
      </c>
      <c r="Y190" s="171">
        <v>30</v>
      </c>
      <c r="Z190" s="171">
        <v>0.75</v>
      </c>
      <c r="AA190" s="171">
        <v>45</v>
      </c>
      <c r="AB190" s="171">
        <v>0</v>
      </c>
      <c r="AC190" s="171">
        <v>0</v>
      </c>
      <c r="AD190" s="171">
        <v>0</v>
      </c>
      <c r="AE190" s="171">
        <v>0</v>
      </c>
      <c r="AF190" s="171">
        <v>0</v>
      </c>
      <c r="AG190" s="171">
        <v>0</v>
      </c>
      <c r="AH190" s="171">
        <v>0</v>
      </c>
      <c r="AI190" s="171">
        <v>0</v>
      </c>
      <c r="AK190" s="178"/>
      <c r="AM190" t="s">
        <v>3069</v>
      </c>
      <c r="AN190" t="s">
        <v>3069</v>
      </c>
    </row>
    <row r="191" spans="1:40" x14ac:dyDescent="0.35">
      <c r="A191" t="str">
        <f>mdf_lhfrt510[[#This Row],[Bus]]&amp;mdf_lhfrt510[[#This Row],[ID]]</f>
        <v>149451</v>
      </c>
      <c r="B191" t="s">
        <v>224</v>
      </c>
      <c r="C191" s="177">
        <v>14945</v>
      </c>
      <c r="D191" s="171" t="s">
        <v>6279</v>
      </c>
      <c r="E191" s="171">
        <v>13.8</v>
      </c>
      <c r="F191" s="171">
        <v>1</v>
      </c>
      <c r="G191" s="171"/>
      <c r="M191" s="171" t="s">
        <v>188</v>
      </c>
      <c r="N191" s="171">
        <v>60</v>
      </c>
      <c r="O191" s="171">
        <v>-2.2000000000000002</v>
      </c>
      <c r="P191" s="171">
        <v>-2.7</v>
      </c>
      <c r="Q191" s="171">
        <v>0</v>
      </c>
      <c r="R191" s="171">
        <v>0</v>
      </c>
      <c r="S191" s="171">
        <v>0</v>
      </c>
      <c r="T191" s="171">
        <v>0</v>
      </c>
      <c r="U191" s="171">
        <v>0</v>
      </c>
      <c r="V191" s="171">
        <v>0</v>
      </c>
      <c r="W191" s="171">
        <v>0</v>
      </c>
      <c r="X191" s="171">
        <v>0</v>
      </c>
      <c r="Y191" s="171">
        <v>7.5</v>
      </c>
      <c r="Z191" s="171">
        <v>0.8</v>
      </c>
      <c r="AA191" s="171">
        <v>0</v>
      </c>
      <c r="AB191" s="171">
        <v>0</v>
      </c>
      <c r="AC191" s="171">
        <v>0</v>
      </c>
      <c r="AD191" s="171">
        <v>0</v>
      </c>
      <c r="AE191" s="171">
        <v>0</v>
      </c>
      <c r="AF191" s="171">
        <v>0</v>
      </c>
      <c r="AG191" s="171">
        <v>0</v>
      </c>
      <c r="AH191" s="171">
        <v>0</v>
      </c>
      <c r="AI191" s="171">
        <v>0</v>
      </c>
      <c r="AK191" s="178"/>
      <c r="AM191" t="s">
        <v>3069</v>
      </c>
      <c r="AN191" t="s">
        <v>3069</v>
      </c>
    </row>
    <row r="192" spans="1:40" x14ac:dyDescent="0.35">
      <c r="A192" t="str">
        <f>mdf_lhfrt510[[#This Row],[Bus]]&amp;mdf_lhfrt510[[#This Row],[ID]]</f>
        <v>149461</v>
      </c>
      <c r="B192" t="s">
        <v>224</v>
      </c>
      <c r="C192" s="177">
        <v>14946</v>
      </c>
      <c r="D192" s="171" t="s">
        <v>6280</v>
      </c>
      <c r="E192" s="171">
        <v>13.8</v>
      </c>
      <c r="F192" s="171">
        <v>1</v>
      </c>
      <c r="G192" s="171" t="s">
        <v>231</v>
      </c>
      <c r="M192" s="171" t="s">
        <v>188</v>
      </c>
      <c r="N192" s="171">
        <v>60</v>
      </c>
      <c r="O192" s="171">
        <v>6</v>
      </c>
      <c r="P192" s="171">
        <v>1.8</v>
      </c>
      <c r="Q192" s="171">
        <v>-2.2000000000000002</v>
      </c>
      <c r="R192" s="171">
        <v>-3</v>
      </c>
      <c r="S192" s="171">
        <v>0</v>
      </c>
      <c r="T192" s="171">
        <v>0</v>
      </c>
      <c r="U192" s="171">
        <v>0</v>
      </c>
      <c r="V192" s="171">
        <v>0</v>
      </c>
      <c r="W192" s="171">
        <v>0</v>
      </c>
      <c r="X192" s="171">
        <v>0</v>
      </c>
      <c r="Y192" s="171">
        <v>0.1</v>
      </c>
      <c r="Z192" s="171">
        <v>2</v>
      </c>
      <c r="AA192" s="171">
        <v>7.5</v>
      </c>
      <c r="AB192" s="171">
        <v>0.5</v>
      </c>
      <c r="AC192" s="171">
        <v>0</v>
      </c>
      <c r="AD192" s="171">
        <v>0</v>
      </c>
      <c r="AE192" s="171">
        <v>0</v>
      </c>
      <c r="AF192" s="171">
        <v>0</v>
      </c>
      <c r="AG192" s="171">
        <v>0</v>
      </c>
      <c r="AH192" s="171">
        <v>0</v>
      </c>
      <c r="AI192" s="171">
        <v>1</v>
      </c>
      <c r="AJ192" s="171"/>
      <c r="AK192" s="178"/>
      <c r="AM192" t="s">
        <v>3069</v>
      </c>
      <c r="AN192" t="s">
        <v>3069</v>
      </c>
    </row>
    <row r="193" spans="1:40" x14ac:dyDescent="0.35">
      <c r="A193" t="str">
        <f>mdf_lhfrt510[[#This Row],[Bus]]&amp;mdf_lhfrt510[[#This Row],[ID]]</f>
        <v>149472</v>
      </c>
      <c r="B193" t="s">
        <v>224</v>
      </c>
      <c r="C193" s="174">
        <v>14947</v>
      </c>
      <c r="D193" s="175" t="s">
        <v>6281</v>
      </c>
      <c r="E193" s="175">
        <v>13.8</v>
      </c>
      <c r="F193" s="175">
        <v>2</v>
      </c>
      <c r="G193" s="175" t="s">
        <v>231</v>
      </c>
      <c r="M193" s="175" t="s">
        <v>188</v>
      </c>
      <c r="N193" s="175">
        <v>60</v>
      </c>
      <c r="O193" s="175">
        <v>6</v>
      </c>
      <c r="P193" s="175">
        <v>1.8</v>
      </c>
      <c r="Q193" s="175">
        <v>-2.2000000000000002</v>
      </c>
      <c r="R193" s="175">
        <v>-3</v>
      </c>
      <c r="S193" s="175">
        <v>0</v>
      </c>
      <c r="T193" s="175">
        <v>0</v>
      </c>
      <c r="U193" s="175">
        <v>0</v>
      </c>
      <c r="V193" s="175">
        <v>0</v>
      </c>
      <c r="W193" s="175">
        <v>0</v>
      </c>
      <c r="X193" s="175">
        <v>0</v>
      </c>
      <c r="Y193" s="175">
        <v>0.1</v>
      </c>
      <c r="Z193" s="175">
        <v>2</v>
      </c>
      <c r="AA193" s="175">
        <v>7.5</v>
      </c>
      <c r="AB193" s="175">
        <v>0.5</v>
      </c>
      <c r="AC193" s="175">
        <v>0</v>
      </c>
      <c r="AD193" s="175">
        <v>0</v>
      </c>
      <c r="AE193" s="175">
        <v>0</v>
      </c>
      <c r="AF193" s="175">
        <v>0</v>
      </c>
      <c r="AG193" s="175">
        <v>0</v>
      </c>
      <c r="AH193" s="175">
        <v>0</v>
      </c>
      <c r="AI193" s="175">
        <v>1</v>
      </c>
      <c r="AJ193" s="175"/>
      <c r="AK193" s="176"/>
      <c r="AM193" t="s">
        <v>3069</v>
      </c>
      <c r="AN193" t="s">
        <v>3069</v>
      </c>
    </row>
    <row r="194" spans="1:40" x14ac:dyDescent="0.35">
      <c r="A194" t="str">
        <f>mdf_lhfrt510[[#This Row],[Bus]]&amp;mdf_lhfrt510[[#This Row],[ID]]</f>
        <v>149511</v>
      </c>
      <c r="B194" t="s">
        <v>224</v>
      </c>
      <c r="C194" s="177">
        <v>14951</v>
      </c>
      <c r="D194" s="171" t="s">
        <v>6282</v>
      </c>
      <c r="E194" s="171">
        <v>13.8</v>
      </c>
      <c r="F194" s="171">
        <v>1</v>
      </c>
      <c r="G194" s="171"/>
      <c r="M194" s="171" t="s">
        <v>188</v>
      </c>
      <c r="N194" s="171">
        <v>60</v>
      </c>
      <c r="O194" s="171">
        <v>-2.7</v>
      </c>
      <c r="P194" s="171">
        <v>-3</v>
      </c>
      <c r="Q194" s="171">
        <v>1.6</v>
      </c>
      <c r="R194" s="171">
        <v>0</v>
      </c>
      <c r="S194" s="171">
        <v>0</v>
      </c>
      <c r="T194" s="171">
        <v>0</v>
      </c>
      <c r="U194" s="171">
        <v>0</v>
      </c>
      <c r="V194" s="171">
        <v>0</v>
      </c>
      <c r="W194" s="171">
        <v>0</v>
      </c>
      <c r="X194" s="171">
        <v>0</v>
      </c>
      <c r="Y194" s="171">
        <v>0.75</v>
      </c>
      <c r="Z194" s="171">
        <v>0.1</v>
      </c>
      <c r="AA194" s="171">
        <v>30</v>
      </c>
      <c r="AB194" s="171">
        <v>0</v>
      </c>
      <c r="AC194" s="171">
        <v>0</v>
      </c>
      <c r="AD194" s="171">
        <v>0</v>
      </c>
      <c r="AE194" s="171">
        <v>0</v>
      </c>
      <c r="AF194" s="171">
        <v>0</v>
      </c>
      <c r="AG194" s="171">
        <v>0</v>
      </c>
      <c r="AH194" s="171">
        <v>0</v>
      </c>
      <c r="AI194" s="171">
        <v>0</v>
      </c>
      <c r="AK194" s="178"/>
      <c r="AM194" t="s">
        <v>3069</v>
      </c>
      <c r="AN194" t="s">
        <v>3069</v>
      </c>
    </row>
    <row r="195" spans="1:40" x14ac:dyDescent="0.35">
      <c r="A195" t="str">
        <f>mdf_lhfrt510[[#This Row],[Bus]]&amp;mdf_lhfrt510[[#This Row],[ID]]</f>
        <v>149521</v>
      </c>
      <c r="B195" t="s">
        <v>224</v>
      </c>
      <c r="C195" s="177">
        <v>14952</v>
      </c>
      <c r="D195" s="171" t="s">
        <v>6283</v>
      </c>
      <c r="E195" s="171">
        <v>13.8</v>
      </c>
      <c r="F195" s="171">
        <v>1</v>
      </c>
      <c r="G195" s="171"/>
      <c r="M195" s="171" t="s">
        <v>188</v>
      </c>
      <c r="N195" s="171">
        <v>60</v>
      </c>
      <c r="O195" s="171">
        <v>-2.7</v>
      </c>
      <c r="P195" s="171">
        <v>-3</v>
      </c>
      <c r="Q195" s="171">
        <v>1.6</v>
      </c>
      <c r="R195" s="171">
        <v>0</v>
      </c>
      <c r="S195" s="171">
        <v>0</v>
      </c>
      <c r="T195" s="171">
        <v>0</v>
      </c>
      <c r="U195" s="171">
        <v>0</v>
      </c>
      <c r="V195" s="171">
        <v>0</v>
      </c>
      <c r="W195" s="171">
        <v>0</v>
      </c>
      <c r="X195" s="171">
        <v>0</v>
      </c>
      <c r="Y195" s="171">
        <v>0.75</v>
      </c>
      <c r="Z195" s="171">
        <v>0.1</v>
      </c>
      <c r="AA195" s="171">
        <v>30</v>
      </c>
      <c r="AB195" s="171">
        <v>0</v>
      </c>
      <c r="AC195" s="171">
        <v>0</v>
      </c>
      <c r="AD195" s="171">
        <v>0</v>
      </c>
      <c r="AE195" s="171">
        <v>0</v>
      </c>
      <c r="AF195" s="171">
        <v>0</v>
      </c>
      <c r="AG195" s="171">
        <v>0</v>
      </c>
      <c r="AH195" s="171">
        <v>0</v>
      </c>
      <c r="AI195" s="171">
        <v>0</v>
      </c>
      <c r="AK195" s="178"/>
      <c r="AM195" t="s">
        <v>3069</v>
      </c>
      <c r="AN195" t="s">
        <v>3069</v>
      </c>
    </row>
    <row r="196" spans="1:40" x14ac:dyDescent="0.35">
      <c r="A196" t="str">
        <f>mdf_lhfrt510[[#This Row],[Bus]]&amp;mdf_lhfrt510[[#This Row],[ID]]</f>
        <v>149531</v>
      </c>
      <c r="B196" t="s">
        <v>224</v>
      </c>
      <c r="C196" s="177">
        <v>14953</v>
      </c>
      <c r="D196" s="171" t="s">
        <v>6284</v>
      </c>
      <c r="E196" s="171">
        <v>13.8</v>
      </c>
      <c r="F196" s="171">
        <v>1</v>
      </c>
      <c r="G196" s="171"/>
      <c r="M196" s="171" t="s">
        <v>188</v>
      </c>
      <c r="N196" s="171">
        <v>60</v>
      </c>
      <c r="O196" s="171">
        <v>-2.7</v>
      </c>
      <c r="P196" s="171">
        <v>-3</v>
      </c>
      <c r="Q196" s="171">
        <v>1.6</v>
      </c>
      <c r="R196" s="171">
        <v>0</v>
      </c>
      <c r="S196" s="171">
        <v>0</v>
      </c>
      <c r="T196" s="171">
        <v>0</v>
      </c>
      <c r="U196" s="171">
        <v>0</v>
      </c>
      <c r="V196" s="171">
        <v>0</v>
      </c>
      <c r="W196" s="171">
        <v>0</v>
      </c>
      <c r="X196" s="171">
        <v>0</v>
      </c>
      <c r="Y196" s="171">
        <v>0.75</v>
      </c>
      <c r="Z196" s="171">
        <v>0.16700000000000001</v>
      </c>
      <c r="AA196" s="171">
        <v>30</v>
      </c>
      <c r="AB196" s="171">
        <v>0</v>
      </c>
      <c r="AC196" s="171">
        <v>0</v>
      </c>
      <c r="AD196" s="171">
        <v>0</v>
      </c>
      <c r="AE196" s="171">
        <v>0</v>
      </c>
      <c r="AF196" s="171">
        <v>0</v>
      </c>
      <c r="AG196" s="171">
        <v>0</v>
      </c>
      <c r="AH196" s="171">
        <v>0</v>
      </c>
      <c r="AI196" s="171">
        <v>0</v>
      </c>
      <c r="AK196" s="178"/>
      <c r="AM196" t="s">
        <v>3069</v>
      </c>
      <c r="AN196" t="s">
        <v>3069</v>
      </c>
    </row>
    <row r="197" spans="1:40" x14ac:dyDescent="0.35">
      <c r="A197" t="str">
        <f>mdf_lhfrt510[[#This Row],[Bus]]&amp;mdf_lhfrt510[[#This Row],[ID]]</f>
        <v>149541</v>
      </c>
      <c r="B197" t="s">
        <v>224</v>
      </c>
      <c r="C197" s="177">
        <v>14954</v>
      </c>
      <c r="D197" s="171" t="s">
        <v>6285</v>
      </c>
      <c r="E197" s="171">
        <v>13.8</v>
      </c>
      <c r="F197" s="171">
        <v>1</v>
      </c>
      <c r="G197" s="171"/>
      <c r="M197" s="171" t="s">
        <v>188</v>
      </c>
      <c r="N197" s="171">
        <v>60</v>
      </c>
      <c r="O197" s="171">
        <v>-3.2</v>
      </c>
      <c r="P197" s="171">
        <v>0</v>
      </c>
      <c r="Q197" s="171">
        <v>0</v>
      </c>
      <c r="R197" s="171">
        <v>0</v>
      </c>
      <c r="S197" s="171">
        <v>0</v>
      </c>
      <c r="T197" s="171">
        <v>0</v>
      </c>
      <c r="U197" s="171">
        <v>0</v>
      </c>
      <c r="V197" s="171">
        <v>0</v>
      </c>
      <c r="W197" s="171">
        <v>0</v>
      </c>
      <c r="X197" s="171">
        <v>0</v>
      </c>
      <c r="Y197" s="171">
        <v>0.12</v>
      </c>
      <c r="Z197" s="171">
        <v>0</v>
      </c>
      <c r="AA197" s="171">
        <v>0</v>
      </c>
      <c r="AB197" s="171">
        <v>0</v>
      </c>
      <c r="AC197" s="171">
        <v>0</v>
      </c>
      <c r="AD197" s="171">
        <v>0</v>
      </c>
      <c r="AE197" s="171">
        <v>0</v>
      </c>
      <c r="AF197" s="171">
        <v>0</v>
      </c>
      <c r="AG197" s="171">
        <v>0</v>
      </c>
      <c r="AH197" s="171">
        <v>0</v>
      </c>
      <c r="AI197" s="171">
        <v>0</v>
      </c>
      <c r="AK197" s="178"/>
      <c r="AM197" t="s">
        <v>3069</v>
      </c>
      <c r="AN197" t="s">
        <v>3069</v>
      </c>
    </row>
    <row r="198" spans="1:40" x14ac:dyDescent="0.35">
      <c r="A198" t="str">
        <f>mdf_lhfrt510[[#This Row],[Bus]]&amp;mdf_lhfrt510[[#This Row],[ID]]</f>
        <v>149571</v>
      </c>
      <c r="B198" t="s">
        <v>224</v>
      </c>
      <c r="C198" s="177">
        <v>14957</v>
      </c>
      <c r="D198" s="171" t="s">
        <v>6286</v>
      </c>
      <c r="E198" s="171">
        <v>13.8</v>
      </c>
      <c r="F198" s="171">
        <v>1</v>
      </c>
      <c r="G198" s="171"/>
      <c r="M198" s="171" t="s">
        <v>188</v>
      </c>
      <c r="N198" s="171">
        <v>60</v>
      </c>
      <c r="O198" s="171">
        <v>-3.2</v>
      </c>
      <c r="P198" s="171">
        <v>0</v>
      </c>
      <c r="Q198" s="171">
        <v>0</v>
      </c>
      <c r="R198" s="171">
        <v>0</v>
      </c>
      <c r="S198" s="171">
        <v>0</v>
      </c>
      <c r="T198" s="171">
        <v>0</v>
      </c>
      <c r="U198" s="171">
        <v>0</v>
      </c>
      <c r="V198" s="171">
        <v>0</v>
      </c>
      <c r="W198" s="171">
        <v>0</v>
      </c>
      <c r="X198" s="171">
        <v>0</v>
      </c>
      <c r="Y198" s="171">
        <v>0.12</v>
      </c>
      <c r="Z198" s="171">
        <v>0</v>
      </c>
      <c r="AA198" s="171">
        <v>0</v>
      </c>
      <c r="AB198" s="171">
        <v>0</v>
      </c>
      <c r="AC198" s="171">
        <v>0</v>
      </c>
      <c r="AD198" s="171">
        <v>0</v>
      </c>
      <c r="AE198" s="171">
        <v>0</v>
      </c>
      <c r="AF198" s="171">
        <v>0</v>
      </c>
      <c r="AG198" s="171">
        <v>0</v>
      </c>
      <c r="AH198" s="171">
        <v>0</v>
      </c>
      <c r="AI198" s="171">
        <v>0</v>
      </c>
      <c r="AK198" s="178"/>
      <c r="AM198" t="s">
        <v>3069</v>
      </c>
      <c r="AN198" t="s">
        <v>3069</v>
      </c>
    </row>
    <row r="199" spans="1:40" x14ac:dyDescent="0.35">
      <c r="A199" t="str">
        <f>mdf_lhfrt510[[#This Row],[Bus]]&amp;mdf_lhfrt510[[#This Row],[ID]]</f>
        <v>149611</v>
      </c>
      <c r="B199" t="s">
        <v>224</v>
      </c>
      <c r="C199" s="177">
        <v>14961</v>
      </c>
      <c r="D199" s="171" t="s">
        <v>3189</v>
      </c>
      <c r="E199" s="171">
        <v>13.2</v>
      </c>
      <c r="F199" s="171">
        <v>1</v>
      </c>
      <c r="G199" s="171"/>
      <c r="M199" s="171" t="s">
        <v>188</v>
      </c>
      <c r="N199" s="171">
        <v>60</v>
      </c>
      <c r="O199" s="171">
        <v>-7.65</v>
      </c>
      <c r="P199" s="171">
        <v>0</v>
      </c>
      <c r="Q199" s="171">
        <v>0</v>
      </c>
      <c r="R199" s="171">
        <v>0</v>
      </c>
      <c r="S199" s="171">
        <v>0</v>
      </c>
      <c r="T199" s="171">
        <v>0</v>
      </c>
      <c r="U199" s="171">
        <v>0</v>
      </c>
      <c r="V199" s="171">
        <v>0</v>
      </c>
      <c r="W199" s="171">
        <v>0</v>
      </c>
      <c r="X199" s="171">
        <v>0</v>
      </c>
      <c r="Y199" s="171">
        <v>0</v>
      </c>
      <c r="Z199" s="171">
        <v>0</v>
      </c>
      <c r="AA199" s="171">
        <v>0</v>
      </c>
      <c r="AB199" s="171">
        <v>0</v>
      </c>
      <c r="AC199" s="171">
        <v>0</v>
      </c>
      <c r="AD199" s="171">
        <v>0</v>
      </c>
      <c r="AE199" s="171">
        <v>0</v>
      </c>
      <c r="AF199" s="171">
        <v>0</v>
      </c>
      <c r="AG199" s="171">
        <v>0</v>
      </c>
      <c r="AH199" s="171">
        <v>0</v>
      </c>
      <c r="AI199" s="171">
        <v>0</v>
      </c>
      <c r="AK199" s="178"/>
      <c r="AM199" t="s">
        <v>3069</v>
      </c>
      <c r="AN199" t="s">
        <v>3069</v>
      </c>
    </row>
    <row r="200" spans="1:40" x14ac:dyDescent="0.35">
      <c r="A200" t="str">
        <f>mdf_lhfrt510[[#This Row],[Bus]]&amp;mdf_lhfrt510[[#This Row],[ID]]</f>
        <v>149621</v>
      </c>
      <c r="B200" t="s">
        <v>224</v>
      </c>
      <c r="C200" s="177">
        <v>14962</v>
      </c>
      <c r="D200" s="171" t="s">
        <v>3190</v>
      </c>
      <c r="E200" s="171">
        <v>13.2</v>
      </c>
      <c r="F200" s="171">
        <v>1</v>
      </c>
      <c r="G200" s="171"/>
      <c r="M200" s="171" t="s">
        <v>188</v>
      </c>
      <c r="N200" s="171">
        <v>60</v>
      </c>
      <c r="O200" s="171">
        <v>-7.65</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1">
        <v>0</v>
      </c>
      <c r="AI200" s="171">
        <v>0</v>
      </c>
      <c r="AK200" s="178"/>
      <c r="AM200" t="s">
        <v>3069</v>
      </c>
      <c r="AN200" t="s">
        <v>3069</v>
      </c>
    </row>
    <row r="201" spans="1:40" x14ac:dyDescent="0.35">
      <c r="A201" t="str">
        <f>mdf_lhfrt510[[#This Row],[Bus]]&amp;mdf_lhfrt510[[#This Row],[ID]]</f>
        <v>149631</v>
      </c>
      <c r="B201" t="s">
        <v>224</v>
      </c>
      <c r="C201" s="177">
        <v>14963</v>
      </c>
      <c r="D201" s="171" t="s">
        <v>3183</v>
      </c>
      <c r="E201" s="171">
        <v>13.8</v>
      </c>
      <c r="F201" s="171">
        <v>1</v>
      </c>
      <c r="G201" s="171"/>
      <c r="M201" s="171" t="s">
        <v>188</v>
      </c>
      <c r="N201" s="171">
        <v>60</v>
      </c>
      <c r="O201" s="171">
        <v>-4.5</v>
      </c>
      <c r="P201" s="171">
        <v>0</v>
      </c>
      <c r="Q201" s="171">
        <v>0</v>
      </c>
      <c r="R201" s="171">
        <v>0</v>
      </c>
      <c r="S201" s="171">
        <v>0</v>
      </c>
      <c r="T201" s="171">
        <v>0</v>
      </c>
      <c r="U201" s="171">
        <v>0</v>
      </c>
      <c r="V201" s="171">
        <v>0</v>
      </c>
      <c r="W201" s="171">
        <v>0</v>
      </c>
      <c r="X201" s="171">
        <v>0</v>
      </c>
      <c r="Y201" s="171">
        <v>0</v>
      </c>
      <c r="Z201" s="171">
        <v>0</v>
      </c>
      <c r="AA201" s="171">
        <v>0</v>
      </c>
      <c r="AB201" s="171">
        <v>0</v>
      </c>
      <c r="AC201" s="171">
        <v>0</v>
      </c>
      <c r="AD201" s="171">
        <v>0</v>
      </c>
      <c r="AE201" s="171">
        <v>0</v>
      </c>
      <c r="AF201" s="171">
        <v>0</v>
      </c>
      <c r="AG201" s="171">
        <v>0</v>
      </c>
      <c r="AH201" s="171">
        <v>0</v>
      </c>
      <c r="AI201" s="171">
        <v>0</v>
      </c>
      <c r="AK201" s="178"/>
      <c r="AM201" t="s">
        <v>3069</v>
      </c>
      <c r="AN201" t="s">
        <v>3069</v>
      </c>
    </row>
    <row r="202" spans="1:40" x14ac:dyDescent="0.35">
      <c r="A202" t="str">
        <f>mdf_lhfrt510[[#This Row],[Bus]]&amp;mdf_lhfrt510[[#This Row],[ID]]</f>
        <v>149641</v>
      </c>
      <c r="B202" t="s">
        <v>224</v>
      </c>
      <c r="C202" s="177">
        <v>14964</v>
      </c>
      <c r="D202" s="171" t="s">
        <v>3191</v>
      </c>
      <c r="E202" s="171">
        <v>13.8</v>
      </c>
      <c r="F202" s="171">
        <v>1</v>
      </c>
      <c r="G202" s="171"/>
      <c r="M202" s="171" t="s">
        <v>188</v>
      </c>
      <c r="N202" s="171">
        <v>60</v>
      </c>
      <c r="O202" s="171">
        <v>-4.5</v>
      </c>
      <c r="P202" s="171">
        <v>0</v>
      </c>
      <c r="Q202" s="171">
        <v>0</v>
      </c>
      <c r="R202" s="171">
        <v>0</v>
      </c>
      <c r="S202" s="171">
        <v>0</v>
      </c>
      <c r="T202" s="171">
        <v>0</v>
      </c>
      <c r="U202" s="171">
        <v>0</v>
      </c>
      <c r="V202" s="171">
        <v>0</v>
      </c>
      <c r="W202" s="171">
        <v>0</v>
      </c>
      <c r="X202" s="171">
        <v>0</v>
      </c>
      <c r="Y202" s="171">
        <v>0</v>
      </c>
      <c r="Z202" s="171">
        <v>0</v>
      </c>
      <c r="AA202" s="171">
        <v>0</v>
      </c>
      <c r="AB202" s="171">
        <v>0</v>
      </c>
      <c r="AC202" s="171">
        <v>0</v>
      </c>
      <c r="AD202" s="171">
        <v>0</v>
      </c>
      <c r="AE202" s="171">
        <v>0</v>
      </c>
      <c r="AF202" s="171">
        <v>0</v>
      </c>
      <c r="AG202" s="171">
        <v>0</v>
      </c>
      <c r="AH202" s="171">
        <v>0</v>
      </c>
      <c r="AI202" s="171">
        <v>0</v>
      </c>
      <c r="AK202" s="178"/>
      <c r="AM202" t="s">
        <v>3069</v>
      </c>
      <c r="AN202" t="s">
        <v>3069</v>
      </c>
    </row>
    <row r="203" spans="1:40" x14ac:dyDescent="0.35">
      <c r="A203" t="str">
        <f>mdf_lhfrt510[[#This Row],[Bus]]&amp;mdf_lhfrt510[[#This Row],[ID]]</f>
        <v>149661</v>
      </c>
      <c r="B203" t="s">
        <v>224</v>
      </c>
      <c r="C203" s="177">
        <v>14966</v>
      </c>
      <c r="D203" s="171" t="s">
        <v>3192</v>
      </c>
      <c r="E203" s="171">
        <v>15</v>
      </c>
      <c r="F203" s="171">
        <v>1</v>
      </c>
      <c r="G203" s="171"/>
      <c r="M203" s="171" t="s">
        <v>188</v>
      </c>
      <c r="N203" s="171">
        <v>60</v>
      </c>
      <c r="O203" s="171">
        <v>-2.5</v>
      </c>
      <c r="P203" s="171">
        <v>-3.2</v>
      </c>
      <c r="Q203" s="171">
        <v>1.8</v>
      </c>
      <c r="R203" s="171">
        <v>2.1</v>
      </c>
      <c r="S203" s="171">
        <v>0</v>
      </c>
      <c r="T203" s="171">
        <v>0</v>
      </c>
      <c r="U203" s="171">
        <v>0</v>
      </c>
      <c r="V203" s="171">
        <v>0</v>
      </c>
      <c r="W203" s="171">
        <v>0</v>
      </c>
      <c r="X203" s="171">
        <v>0</v>
      </c>
      <c r="Y203" s="171">
        <v>10</v>
      </c>
      <c r="Z203" s="171">
        <v>0.1</v>
      </c>
      <c r="AA203" s="171">
        <v>30</v>
      </c>
      <c r="AB203" s="171">
        <v>0.1</v>
      </c>
      <c r="AC203" s="171">
        <v>0</v>
      </c>
      <c r="AD203" s="171">
        <v>0</v>
      </c>
      <c r="AE203" s="171">
        <v>0</v>
      </c>
      <c r="AF203" s="171">
        <v>0</v>
      </c>
      <c r="AG203" s="171">
        <v>0</v>
      </c>
      <c r="AH203" s="171">
        <v>0</v>
      </c>
      <c r="AI203" s="171">
        <v>0</v>
      </c>
      <c r="AK203" s="178"/>
      <c r="AM203" t="s">
        <v>3069</v>
      </c>
      <c r="AN203" t="s">
        <v>3069</v>
      </c>
    </row>
    <row r="204" spans="1:40" x14ac:dyDescent="0.35">
      <c r="A204" t="str">
        <f>mdf_lhfrt510[[#This Row],[Bus]]&amp;mdf_lhfrt510[[#This Row],[ID]]</f>
        <v>149671</v>
      </c>
      <c r="B204" t="s">
        <v>224</v>
      </c>
      <c r="C204" s="177">
        <v>14967</v>
      </c>
      <c r="D204" s="171" t="s">
        <v>3193</v>
      </c>
      <c r="E204" s="171">
        <v>15</v>
      </c>
      <c r="F204" s="171">
        <v>1</v>
      </c>
      <c r="G204" s="171"/>
      <c r="M204" s="171" t="s">
        <v>188</v>
      </c>
      <c r="N204" s="171">
        <v>60</v>
      </c>
      <c r="O204" s="171">
        <v>-2.5</v>
      </c>
      <c r="P204" s="171">
        <v>-3.2</v>
      </c>
      <c r="Q204" s="171">
        <v>1.8</v>
      </c>
      <c r="R204" s="171">
        <v>2.1</v>
      </c>
      <c r="S204" s="171">
        <v>0</v>
      </c>
      <c r="T204" s="171">
        <v>0</v>
      </c>
      <c r="U204" s="171">
        <v>0</v>
      </c>
      <c r="V204" s="171">
        <v>0</v>
      </c>
      <c r="W204" s="171">
        <v>0</v>
      </c>
      <c r="X204" s="171">
        <v>0</v>
      </c>
      <c r="Y204" s="171">
        <v>10</v>
      </c>
      <c r="Z204" s="171">
        <v>0.1</v>
      </c>
      <c r="AA204" s="171">
        <v>30</v>
      </c>
      <c r="AB204" s="171">
        <v>0.1</v>
      </c>
      <c r="AC204" s="171">
        <v>0</v>
      </c>
      <c r="AD204" s="171">
        <v>0</v>
      </c>
      <c r="AE204" s="171">
        <v>0</v>
      </c>
      <c r="AF204" s="171">
        <v>0</v>
      </c>
      <c r="AG204" s="171">
        <v>0</v>
      </c>
      <c r="AH204" s="171">
        <v>0</v>
      </c>
      <c r="AI204" s="171">
        <v>0</v>
      </c>
      <c r="AK204" s="178"/>
      <c r="AM204" t="s">
        <v>3069</v>
      </c>
      <c r="AN204" t="s">
        <v>3069</v>
      </c>
    </row>
    <row r="205" spans="1:40" x14ac:dyDescent="0.35">
      <c r="A205" t="str">
        <f>mdf_lhfrt510[[#This Row],[Bus]]&amp;mdf_lhfrt510[[#This Row],[ID]]</f>
        <v>149681</v>
      </c>
      <c r="B205" t="s">
        <v>224</v>
      </c>
      <c r="C205" s="177">
        <v>14968</v>
      </c>
      <c r="D205" s="171" t="s">
        <v>3194</v>
      </c>
      <c r="E205" s="171">
        <v>16.5</v>
      </c>
      <c r="F205" s="171">
        <v>1</v>
      </c>
      <c r="G205" s="171"/>
      <c r="M205" s="171" t="s">
        <v>188</v>
      </c>
      <c r="N205" s="171">
        <v>60</v>
      </c>
      <c r="O205" s="171">
        <v>-1.6</v>
      </c>
      <c r="P205" s="171">
        <v>-2.2000000000000002</v>
      </c>
      <c r="Q205" s="171">
        <v>-2.7</v>
      </c>
      <c r="R205" s="171">
        <v>-3.2</v>
      </c>
      <c r="S205" s="171">
        <v>-3.61</v>
      </c>
      <c r="T205" s="171">
        <v>1.6</v>
      </c>
      <c r="U205" s="171">
        <v>1.71</v>
      </c>
      <c r="V205" s="171">
        <v>0</v>
      </c>
      <c r="W205" s="171">
        <v>0</v>
      </c>
      <c r="X205" s="171">
        <v>0</v>
      </c>
      <c r="Y205" s="171">
        <v>30</v>
      </c>
      <c r="Z205" s="171">
        <v>7.5</v>
      </c>
      <c r="AA205" s="171">
        <v>0.75</v>
      </c>
      <c r="AB205" s="171">
        <v>0.13300000000000001</v>
      </c>
      <c r="AC205" s="171">
        <v>0.1</v>
      </c>
      <c r="AD205" s="171">
        <v>30</v>
      </c>
      <c r="AE205" s="171">
        <v>0.1</v>
      </c>
      <c r="AF205" s="171">
        <v>0</v>
      </c>
      <c r="AG205" s="171">
        <v>0</v>
      </c>
      <c r="AH205" s="171">
        <v>0</v>
      </c>
      <c r="AI205" s="171">
        <v>0</v>
      </c>
      <c r="AK205" s="178"/>
      <c r="AM205" t="s">
        <v>3069</v>
      </c>
      <c r="AN205" t="s">
        <v>3069</v>
      </c>
    </row>
    <row r="206" spans="1:40" x14ac:dyDescent="0.35">
      <c r="A206" t="str">
        <f>mdf_lhfrt510[[#This Row],[Bus]]&amp;mdf_lhfrt510[[#This Row],[ID]]</f>
        <v>149721</v>
      </c>
      <c r="B206" t="s">
        <v>224</v>
      </c>
      <c r="C206" s="177">
        <v>14972</v>
      </c>
      <c r="D206" s="171" t="s">
        <v>6287</v>
      </c>
      <c r="E206" s="171">
        <v>0.63</v>
      </c>
      <c r="F206" s="171">
        <v>1</v>
      </c>
      <c r="G206" s="171">
        <v>14435</v>
      </c>
      <c r="H206" t="s">
        <v>6288</v>
      </c>
      <c r="I206">
        <v>500</v>
      </c>
      <c r="J206">
        <v>1</v>
      </c>
      <c r="K206">
        <v>1</v>
      </c>
      <c r="L206" t="s">
        <v>231</v>
      </c>
      <c r="M206" s="171" t="s">
        <v>188</v>
      </c>
      <c r="N206" s="171">
        <v>60</v>
      </c>
      <c r="O206" s="171">
        <v>-0.7</v>
      </c>
      <c r="P206" s="171">
        <v>-2</v>
      </c>
      <c r="Q206" s="171">
        <v>-3</v>
      </c>
      <c r="R206" s="171">
        <v>-5</v>
      </c>
      <c r="S206" s="171">
        <v>-5</v>
      </c>
      <c r="T206" s="171">
        <v>0.7</v>
      </c>
      <c r="U206" s="171">
        <v>2</v>
      </c>
      <c r="V206" s="171">
        <v>3</v>
      </c>
      <c r="W206" s="171">
        <v>4</v>
      </c>
      <c r="X206" s="171">
        <v>4</v>
      </c>
      <c r="Y206" s="171">
        <v>6550</v>
      </c>
      <c r="Z206" s="171">
        <v>90</v>
      </c>
      <c r="AA206" s="171">
        <v>10</v>
      </c>
      <c r="AB206" s="171">
        <v>0.2</v>
      </c>
      <c r="AC206" s="171">
        <v>0.2</v>
      </c>
      <c r="AD206" s="171">
        <v>6550</v>
      </c>
      <c r="AE206" s="171">
        <v>90</v>
      </c>
      <c r="AF206" s="171">
        <v>5</v>
      </c>
      <c r="AG206" s="171">
        <v>0.2</v>
      </c>
      <c r="AH206" s="175"/>
      <c r="AI206" s="175"/>
      <c r="AJ206" s="175"/>
      <c r="AK206" s="176"/>
      <c r="AM206" t="s">
        <v>3069</v>
      </c>
      <c r="AN206" t="s">
        <v>3069</v>
      </c>
    </row>
    <row r="207" spans="1:40" x14ac:dyDescent="0.35">
      <c r="A207" t="str">
        <f>mdf_lhfrt510[[#This Row],[Bus]]&amp;mdf_lhfrt510[[#This Row],[ID]]</f>
        <v>149731</v>
      </c>
      <c r="B207" t="s">
        <v>224</v>
      </c>
      <c r="C207" s="174">
        <v>14973</v>
      </c>
      <c r="D207" s="175" t="s">
        <v>6289</v>
      </c>
      <c r="E207" s="175">
        <v>0.63</v>
      </c>
      <c r="F207" s="175">
        <v>1</v>
      </c>
      <c r="G207" s="175">
        <v>14435</v>
      </c>
      <c r="H207" s="181" t="s">
        <v>6288</v>
      </c>
      <c r="I207" s="181">
        <v>500</v>
      </c>
      <c r="J207" s="181">
        <v>1</v>
      </c>
      <c r="K207" s="181">
        <v>1</v>
      </c>
      <c r="L207" s="181" t="s">
        <v>231</v>
      </c>
      <c r="M207" s="175" t="s">
        <v>188</v>
      </c>
      <c r="N207" s="175">
        <v>60</v>
      </c>
      <c r="O207" s="175">
        <v>-0.7</v>
      </c>
      <c r="P207" s="175">
        <v>-2</v>
      </c>
      <c r="Q207" s="175">
        <v>-3</v>
      </c>
      <c r="R207" s="175">
        <v>-5</v>
      </c>
      <c r="S207" s="175">
        <v>-5</v>
      </c>
      <c r="T207" s="175">
        <v>0.7</v>
      </c>
      <c r="U207" s="175">
        <v>2</v>
      </c>
      <c r="V207" s="175">
        <v>3</v>
      </c>
      <c r="W207" s="175">
        <v>4</v>
      </c>
      <c r="X207" s="175">
        <v>4</v>
      </c>
      <c r="Y207" s="175">
        <v>6550</v>
      </c>
      <c r="Z207" s="175">
        <v>90</v>
      </c>
      <c r="AA207" s="175">
        <v>10</v>
      </c>
      <c r="AB207" s="175">
        <v>0.2</v>
      </c>
      <c r="AC207" s="175">
        <v>0.2</v>
      </c>
      <c r="AD207" s="175">
        <v>6550</v>
      </c>
      <c r="AE207" s="175">
        <v>90</v>
      </c>
      <c r="AF207" s="175">
        <v>5</v>
      </c>
      <c r="AG207" s="175">
        <v>0.2</v>
      </c>
      <c r="AH207" s="171"/>
      <c r="AI207" s="171"/>
      <c r="AJ207" s="171"/>
      <c r="AK207" s="178"/>
      <c r="AM207" t="s">
        <v>3069</v>
      </c>
      <c r="AN207" t="s">
        <v>3069</v>
      </c>
    </row>
    <row r="208" spans="1:40" x14ac:dyDescent="0.35">
      <c r="A208" t="str">
        <f>mdf_lhfrt510[[#This Row],[Bus]]&amp;mdf_lhfrt510[[#This Row],[ID]]</f>
        <v>149741</v>
      </c>
      <c r="B208" t="s">
        <v>224</v>
      </c>
      <c r="C208" s="177">
        <v>14974</v>
      </c>
      <c r="D208" s="171" t="s">
        <v>6290</v>
      </c>
      <c r="E208" s="171">
        <v>18</v>
      </c>
      <c r="F208" s="171">
        <v>1</v>
      </c>
      <c r="G208" s="171"/>
      <c r="M208" s="171" t="s">
        <v>188</v>
      </c>
      <c r="N208" s="171">
        <v>60</v>
      </c>
      <c r="O208" s="171">
        <v>-1.6</v>
      </c>
      <c r="P208" s="171">
        <v>-2.7</v>
      </c>
      <c r="Q208" s="171">
        <v>1.6</v>
      </c>
      <c r="R208" s="171">
        <v>0</v>
      </c>
      <c r="S208" s="171">
        <v>0</v>
      </c>
      <c r="T208" s="171">
        <v>0</v>
      </c>
      <c r="U208" s="171">
        <v>0</v>
      </c>
      <c r="V208" s="171">
        <v>0</v>
      </c>
      <c r="W208" s="171">
        <v>0</v>
      </c>
      <c r="X208" s="171">
        <v>0</v>
      </c>
      <c r="Y208" s="171">
        <v>30</v>
      </c>
      <c r="Z208" s="171">
        <v>0.75</v>
      </c>
      <c r="AA208" s="171">
        <v>30</v>
      </c>
      <c r="AB208" s="171">
        <v>0</v>
      </c>
      <c r="AC208" s="171">
        <v>0</v>
      </c>
      <c r="AD208" s="171">
        <v>0</v>
      </c>
      <c r="AE208" s="171">
        <v>0</v>
      </c>
      <c r="AF208" s="171">
        <v>0</v>
      </c>
      <c r="AG208" s="171">
        <v>0</v>
      </c>
      <c r="AH208" s="171">
        <v>0</v>
      </c>
      <c r="AI208" s="171">
        <v>0</v>
      </c>
      <c r="AK208" s="178"/>
      <c r="AM208" t="s">
        <v>3069</v>
      </c>
      <c r="AN208" t="s">
        <v>3069</v>
      </c>
    </row>
    <row r="209" spans="1:40" x14ac:dyDescent="0.35">
      <c r="A209" t="str">
        <f>mdf_lhfrt510[[#This Row],[Bus]]&amp;mdf_lhfrt510[[#This Row],[ID]]</f>
        <v>149751</v>
      </c>
      <c r="B209" t="s">
        <v>224</v>
      </c>
      <c r="C209" s="177">
        <v>14975</v>
      </c>
      <c r="D209" s="171" t="s">
        <v>6291</v>
      </c>
      <c r="E209" s="171">
        <v>18</v>
      </c>
      <c r="F209" s="171">
        <v>1</v>
      </c>
      <c r="G209" s="171"/>
      <c r="M209" s="171" t="s">
        <v>188</v>
      </c>
      <c r="N209" s="171">
        <v>60</v>
      </c>
      <c r="O209" s="171">
        <v>-1.6</v>
      </c>
      <c r="P209" s="171">
        <v>-2.7</v>
      </c>
      <c r="Q209" s="171">
        <v>1.6</v>
      </c>
      <c r="R209" s="171">
        <v>0</v>
      </c>
      <c r="S209" s="171">
        <v>0</v>
      </c>
      <c r="T209" s="171">
        <v>0</v>
      </c>
      <c r="U209" s="171">
        <v>0</v>
      </c>
      <c r="V209" s="171">
        <v>0</v>
      </c>
      <c r="W209" s="171">
        <v>0</v>
      </c>
      <c r="X209" s="171">
        <v>0</v>
      </c>
      <c r="Y209" s="171">
        <v>30</v>
      </c>
      <c r="Z209" s="171">
        <v>0.75</v>
      </c>
      <c r="AA209" s="171">
        <v>30</v>
      </c>
      <c r="AB209" s="171">
        <v>0</v>
      </c>
      <c r="AC209" s="171">
        <v>0</v>
      </c>
      <c r="AD209" s="171">
        <v>0</v>
      </c>
      <c r="AE209" s="171">
        <v>0</v>
      </c>
      <c r="AF209" s="171">
        <v>0</v>
      </c>
      <c r="AG209" s="171">
        <v>0</v>
      </c>
      <c r="AH209" s="171">
        <v>0</v>
      </c>
      <c r="AI209" s="171">
        <v>0</v>
      </c>
      <c r="AK209" s="178"/>
      <c r="AM209" t="s">
        <v>3069</v>
      </c>
      <c r="AN209" t="s">
        <v>3069</v>
      </c>
    </row>
    <row r="210" spans="1:40" x14ac:dyDescent="0.35">
      <c r="A210" t="str">
        <f>mdf_lhfrt510[[#This Row],[Bus]]&amp;mdf_lhfrt510[[#This Row],[ID]]</f>
        <v>149761</v>
      </c>
      <c r="B210" t="s">
        <v>224</v>
      </c>
      <c r="C210" s="177">
        <v>14976</v>
      </c>
      <c r="D210" s="171" t="s">
        <v>6292</v>
      </c>
      <c r="E210" s="171">
        <v>18</v>
      </c>
      <c r="F210" s="171">
        <v>1</v>
      </c>
      <c r="G210" s="171"/>
      <c r="M210" s="171" t="s">
        <v>188</v>
      </c>
      <c r="N210" s="171">
        <v>60</v>
      </c>
      <c r="O210" s="171">
        <v>-2</v>
      </c>
      <c r="P210" s="171">
        <v>-2.7</v>
      </c>
      <c r="Q210" s="171">
        <v>1.6</v>
      </c>
      <c r="R210" s="171">
        <v>0</v>
      </c>
      <c r="S210" s="171">
        <v>0</v>
      </c>
      <c r="T210" s="171">
        <v>0</v>
      </c>
      <c r="U210" s="171">
        <v>0</v>
      </c>
      <c r="V210" s="171">
        <v>0</v>
      </c>
      <c r="W210" s="171">
        <v>0</v>
      </c>
      <c r="X210" s="171">
        <v>0</v>
      </c>
      <c r="Y210" s="171">
        <v>30</v>
      </c>
      <c r="Z210" s="171">
        <v>0.75</v>
      </c>
      <c r="AA210" s="171">
        <v>30</v>
      </c>
      <c r="AB210" s="171">
        <v>0</v>
      </c>
      <c r="AC210" s="171">
        <v>0</v>
      </c>
      <c r="AD210" s="171">
        <v>0</v>
      </c>
      <c r="AE210" s="171">
        <v>0</v>
      </c>
      <c r="AF210" s="171">
        <v>0</v>
      </c>
      <c r="AG210" s="171">
        <v>0</v>
      </c>
      <c r="AH210" s="171">
        <v>0</v>
      </c>
      <c r="AI210" s="171">
        <v>0</v>
      </c>
      <c r="AK210" s="178"/>
      <c r="AM210" t="s">
        <v>3069</v>
      </c>
      <c r="AN210" t="s">
        <v>3069</v>
      </c>
    </row>
    <row r="211" spans="1:40" x14ac:dyDescent="0.35">
      <c r="A211" t="str">
        <f>mdf_lhfrt510[[#This Row],[Bus]]&amp;mdf_lhfrt510[[#This Row],[ID]]</f>
        <v>149771</v>
      </c>
      <c r="B211" t="s">
        <v>224</v>
      </c>
      <c r="C211" s="177">
        <v>14977</v>
      </c>
      <c r="D211" s="171" t="s">
        <v>6293</v>
      </c>
      <c r="E211" s="171">
        <v>18</v>
      </c>
      <c r="F211" s="171">
        <v>1</v>
      </c>
      <c r="G211" s="171"/>
      <c r="M211" s="171" t="s">
        <v>188</v>
      </c>
      <c r="N211" s="171">
        <v>60</v>
      </c>
      <c r="O211" s="171">
        <v>-2</v>
      </c>
      <c r="P211" s="171">
        <v>-2.7</v>
      </c>
      <c r="Q211" s="171">
        <v>1.6</v>
      </c>
      <c r="R211" s="171">
        <v>0</v>
      </c>
      <c r="S211" s="171">
        <v>0</v>
      </c>
      <c r="T211" s="171">
        <v>0</v>
      </c>
      <c r="U211" s="171">
        <v>0</v>
      </c>
      <c r="V211" s="171">
        <v>0</v>
      </c>
      <c r="W211" s="171">
        <v>0</v>
      </c>
      <c r="X211" s="171">
        <v>0</v>
      </c>
      <c r="Y211" s="171">
        <v>30</v>
      </c>
      <c r="Z211" s="171">
        <v>0.75</v>
      </c>
      <c r="AA211" s="171">
        <v>30</v>
      </c>
      <c r="AB211" s="171">
        <v>0</v>
      </c>
      <c r="AC211" s="171">
        <v>0</v>
      </c>
      <c r="AD211" s="171">
        <v>0</v>
      </c>
      <c r="AE211" s="171">
        <v>0</v>
      </c>
      <c r="AF211" s="171">
        <v>0</v>
      </c>
      <c r="AG211" s="171">
        <v>0</v>
      </c>
      <c r="AH211" s="171">
        <v>0</v>
      </c>
      <c r="AI211" s="171">
        <v>0</v>
      </c>
      <c r="AK211" s="178"/>
      <c r="AM211" t="s">
        <v>3069</v>
      </c>
      <c r="AN211" t="s">
        <v>3069</v>
      </c>
    </row>
    <row r="212" spans="1:40" x14ac:dyDescent="0.35">
      <c r="A212" t="str">
        <f>mdf_lhfrt510[[#This Row],[Bus]]&amp;mdf_lhfrt510[[#This Row],[ID]]</f>
        <v>149821</v>
      </c>
      <c r="B212" t="s">
        <v>224</v>
      </c>
      <c r="C212" s="177">
        <v>14982</v>
      </c>
      <c r="D212" s="171" t="s">
        <v>6294</v>
      </c>
      <c r="E212" s="171">
        <v>18</v>
      </c>
      <c r="F212" s="171">
        <v>1</v>
      </c>
      <c r="G212" s="171"/>
      <c r="M212" s="171" t="s">
        <v>188</v>
      </c>
      <c r="N212" s="171">
        <v>60</v>
      </c>
      <c r="O212" s="171">
        <v>-1.6</v>
      </c>
      <c r="P212" s="171">
        <v>-2.7</v>
      </c>
      <c r="Q212" s="171">
        <v>1.6</v>
      </c>
      <c r="R212" s="171">
        <v>0</v>
      </c>
      <c r="S212" s="171">
        <v>0</v>
      </c>
      <c r="T212" s="171">
        <v>0</v>
      </c>
      <c r="U212" s="171">
        <v>0</v>
      </c>
      <c r="V212" s="171">
        <v>0</v>
      </c>
      <c r="W212" s="171">
        <v>0</v>
      </c>
      <c r="X212" s="171">
        <v>0</v>
      </c>
      <c r="Y212" s="171">
        <v>30</v>
      </c>
      <c r="Z212" s="171">
        <v>0.75</v>
      </c>
      <c r="AA212" s="171">
        <v>30</v>
      </c>
      <c r="AB212" s="171">
        <v>0</v>
      </c>
      <c r="AC212" s="171">
        <v>0</v>
      </c>
      <c r="AD212" s="171">
        <v>0</v>
      </c>
      <c r="AE212" s="171">
        <v>0</v>
      </c>
      <c r="AF212" s="171">
        <v>0</v>
      </c>
      <c r="AG212" s="171">
        <v>0</v>
      </c>
      <c r="AH212" s="171">
        <v>0</v>
      </c>
      <c r="AI212" s="171">
        <v>0</v>
      </c>
      <c r="AK212" s="178"/>
      <c r="AM212" t="s">
        <v>3069</v>
      </c>
      <c r="AN212" t="s">
        <v>3069</v>
      </c>
    </row>
    <row r="213" spans="1:40" x14ac:dyDescent="0.35">
      <c r="A213" t="str">
        <f>mdf_lhfrt510[[#This Row],[Bus]]&amp;mdf_lhfrt510[[#This Row],[ID]]</f>
        <v>149831</v>
      </c>
      <c r="B213" t="s">
        <v>224</v>
      </c>
      <c r="C213" s="177">
        <v>14983</v>
      </c>
      <c r="D213" s="171" t="s">
        <v>6295</v>
      </c>
      <c r="E213" s="171">
        <v>18</v>
      </c>
      <c r="F213" s="171">
        <v>1</v>
      </c>
      <c r="G213" s="171"/>
      <c r="M213" s="171" t="s">
        <v>188</v>
      </c>
      <c r="N213" s="171">
        <v>60</v>
      </c>
      <c r="O213" s="171">
        <v>-1.6</v>
      </c>
      <c r="P213" s="171">
        <v>-2.7</v>
      </c>
      <c r="Q213" s="171">
        <v>1.6</v>
      </c>
      <c r="R213" s="171">
        <v>0</v>
      </c>
      <c r="S213" s="171">
        <v>0</v>
      </c>
      <c r="T213" s="171">
        <v>0</v>
      </c>
      <c r="U213" s="171">
        <v>0</v>
      </c>
      <c r="V213" s="171">
        <v>0</v>
      </c>
      <c r="W213" s="171">
        <v>0</v>
      </c>
      <c r="X213" s="171">
        <v>0</v>
      </c>
      <c r="Y213" s="171">
        <v>30</v>
      </c>
      <c r="Z213" s="171">
        <v>0.75</v>
      </c>
      <c r="AA213" s="171">
        <v>30</v>
      </c>
      <c r="AB213" s="171">
        <v>0</v>
      </c>
      <c r="AC213" s="171">
        <v>0</v>
      </c>
      <c r="AD213" s="171">
        <v>0</v>
      </c>
      <c r="AE213" s="171">
        <v>0</v>
      </c>
      <c r="AF213" s="171">
        <v>0</v>
      </c>
      <c r="AG213" s="171">
        <v>0</v>
      </c>
      <c r="AH213" s="171">
        <v>0</v>
      </c>
      <c r="AI213" s="171">
        <v>0</v>
      </c>
      <c r="AK213" s="178"/>
      <c r="AM213" t="s">
        <v>3069</v>
      </c>
      <c r="AN213" t="s">
        <v>3069</v>
      </c>
    </row>
    <row r="214" spans="1:40" x14ac:dyDescent="0.35">
      <c r="A214" t="str">
        <f>mdf_lhfrt510[[#This Row],[Bus]]&amp;mdf_lhfrt510[[#This Row],[ID]]</f>
        <v>151401</v>
      </c>
      <c r="B214" t="s">
        <v>224</v>
      </c>
      <c r="C214" s="177">
        <v>15140</v>
      </c>
      <c r="D214" s="171" t="s">
        <v>3203</v>
      </c>
      <c r="E214" s="171">
        <v>18</v>
      </c>
      <c r="F214" s="171">
        <v>1</v>
      </c>
      <c r="G214" s="171"/>
      <c r="M214" s="171" t="s">
        <v>188</v>
      </c>
      <c r="N214" s="171">
        <v>60</v>
      </c>
      <c r="O214" s="171">
        <v>3.01</v>
      </c>
      <c r="P214" s="171">
        <v>2.11</v>
      </c>
      <c r="Q214" s="171">
        <v>-2.5</v>
      </c>
      <c r="R214" s="171">
        <v>-3.2</v>
      </c>
      <c r="S214" s="171">
        <v>0</v>
      </c>
      <c r="T214" s="171">
        <v>0</v>
      </c>
      <c r="U214" s="171">
        <v>0</v>
      </c>
      <c r="V214" s="171">
        <v>0</v>
      </c>
      <c r="W214" s="171">
        <v>0</v>
      </c>
      <c r="X214" s="171">
        <v>0</v>
      </c>
      <c r="Y214" s="171">
        <v>0.33</v>
      </c>
      <c r="Z214" s="171">
        <v>10</v>
      </c>
      <c r="AA214" s="171">
        <v>10</v>
      </c>
      <c r="AB214" s="171">
        <v>0.12</v>
      </c>
      <c r="AC214" s="171">
        <v>0</v>
      </c>
      <c r="AD214" s="171">
        <v>0</v>
      </c>
      <c r="AE214" s="171">
        <v>0</v>
      </c>
      <c r="AF214" s="171">
        <v>0</v>
      </c>
      <c r="AG214" s="171">
        <v>0</v>
      </c>
      <c r="AH214" s="171">
        <v>0</v>
      </c>
      <c r="AI214" s="171">
        <v>0</v>
      </c>
      <c r="AK214" s="178"/>
      <c r="AM214" t="s">
        <v>3069</v>
      </c>
      <c r="AN214" t="s">
        <v>3069</v>
      </c>
    </row>
    <row r="215" spans="1:40" x14ac:dyDescent="0.35">
      <c r="A215" t="str">
        <f>mdf_lhfrt510[[#This Row],[Bus]]&amp;mdf_lhfrt510[[#This Row],[ID]]</f>
        <v>151411</v>
      </c>
      <c r="B215" t="s">
        <v>224</v>
      </c>
      <c r="C215" s="177">
        <v>15141</v>
      </c>
      <c r="D215" s="171" t="s">
        <v>3204</v>
      </c>
      <c r="E215" s="171">
        <v>18</v>
      </c>
      <c r="F215" s="171">
        <v>1</v>
      </c>
      <c r="G215" s="171"/>
      <c r="M215" s="171" t="s">
        <v>188</v>
      </c>
      <c r="N215" s="171">
        <v>60</v>
      </c>
      <c r="O215" s="171">
        <v>3.01</v>
      </c>
      <c r="P215" s="171">
        <v>2.11</v>
      </c>
      <c r="Q215" s="171">
        <v>-2.5</v>
      </c>
      <c r="R215" s="171">
        <v>-3.2</v>
      </c>
      <c r="S215" s="171">
        <v>0</v>
      </c>
      <c r="T215" s="171">
        <v>0</v>
      </c>
      <c r="U215" s="171">
        <v>0</v>
      </c>
      <c r="V215" s="171">
        <v>0</v>
      </c>
      <c r="W215" s="171">
        <v>0</v>
      </c>
      <c r="X215" s="171">
        <v>0</v>
      </c>
      <c r="Y215" s="171">
        <v>0.33</v>
      </c>
      <c r="Z215" s="171">
        <v>10</v>
      </c>
      <c r="AA215" s="171">
        <v>10</v>
      </c>
      <c r="AB215" s="171">
        <v>0.12</v>
      </c>
      <c r="AC215" s="171">
        <v>0</v>
      </c>
      <c r="AD215" s="171">
        <v>0</v>
      </c>
      <c r="AE215" s="171">
        <v>0</v>
      </c>
      <c r="AF215" s="171">
        <v>0</v>
      </c>
      <c r="AG215" s="171">
        <v>0</v>
      </c>
      <c r="AH215" s="171">
        <v>0</v>
      </c>
      <c r="AI215" s="171">
        <v>0</v>
      </c>
      <c r="AK215" s="178"/>
      <c r="AM215" t="s">
        <v>3069</v>
      </c>
      <c r="AN215" t="s">
        <v>3069</v>
      </c>
    </row>
    <row r="216" spans="1:40" x14ac:dyDescent="0.35">
      <c r="A216" t="str">
        <f>mdf_lhfrt510[[#This Row],[Bus]]&amp;mdf_lhfrt510[[#This Row],[ID]]</f>
        <v>151421</v>
      </c>
      <c r="B216" t="s">
        <v>224</v>
      </c>
      <c r="C216" s="177">
        <v>15142</v>
      </c>
      <c r="D216" s="171" t="s">
        <v>3205</v>
      </c>
      <c r="E216" s="171">
        <v>18</v>
      </c>
      <c r="F216" s="171">
        <v>1</v>
      </c>
      <c r="G216" s="171"/>
      <c r="M216" s="171" t="s">
        <v>188</v>
      </c>
      <c r="N216" s="171">
        <v>60</v>
      </c>
      <c r="O216" s="171">
        <v>1.6</v>
      </c>
      <c r="P216" s="171">
        <v>-2.2200000000000002</v>
      </c>
      <c r="Q216" s="171">
        <v>-2.72</v>
      </c>
      <c r="R216" s="171">
        <v>-3.62</v>
      </c>
      <c r="S216" s="171">
        <v>0</v>
      </c>
      <c r="T216" s="171">
        <v>0</v>
      </c>
      <c r="U216" s="171">
        <v>0</v>
      </c>
      <c r="V216" s="171">
        <v>0</v>
      </c>
      <c r="W216" s="171">
        <v>0</v>
      </c>
      <c r="X216" s="171">
        <v>0</v>
      </c>
      <c r="Y216" s="171">
        <v>30</v>
      </c>
      <c r="Z216" s="171">
        <v>7.5</v>
      </c>
      <c r="AA216" s="171">
        <v>0.75</v>
      </c>
      <c r="AB216" s="171">
        <v>0.17</v>
      </c>
      <c r="AC216" s="171">
        <v>0</v>
      </c>
      <c r="AD216" s="171">
        <v>0</v>
      </c>
      <c r="AE216" s="171">
        <v>0</v>
      </c>
      <c r="AF216" s="171">
        <v>0</v>
      </c>
      <c r="AG216" s="171">
        <v>0</v>
      </c>
      <c r="AH216" s="171">
        <v>0</v>
      </c>
      <c r="AI216" s="171">
        <v>0</v>
      </c>
      <c r="AK216" s="178"/>
      <c r="AM216" t="s">
        <v>3069</v>
      </c>
      <c r="AN216" t="s">
        <v>3069</v>
      </c>
    </row>
    <row r="217" spans="1:40" x14ac:dyDescent="0.35">
      <c r="A217" t="str">
        <f>mdf_lhfrt510[[#This Row],[Bus]]&amp;mdf_lhfrt510[[#This Row],[ID]]</f>
        <v>151571</v>
      </c>
      <c r="B217" t="s">
        <v>224</v>
      </c>
      <c r="C217" s="177">
        <v>15157</v>
      </c>
      <c r="D217" s="171" t="s">
        <v>3206</v>
      </c>
      <c r="E217" s="171">
        <v>16</v>
      </c>
      <c r="F217" s="171">
        <v>1</v>
      </c>
      <c r="G217" s="171"/>
      <c r="M217" s="171" t="s">
        <v>188</v>
      </c>
      <c r="N217" s="171">
        <v>60</v>
      </c>
      <c r="O217" s="171">
        <v>-1</v>
      </c>
      <c r="P217" s="171">
        <v>-1.6</v>
      </c>
      <c r="Q217" s="171">
        <v>-3</v>
      </c>
      <c r="R217" s="171">
        <v>1.7</v>
      </c>
      <c r="S217" s="171">
        <v>0</v>
      </c>
      <c r="T217" s="171">
        <v>0</v>
      </c>
      <c r="U217" s="171">
        <v>0</v>
      </c>
      <c r="V217" s="171">
        <v>0</v>
      </c>
      <c r="W217" s="171">
        <v>0</v>
      </c>
      <c r="X217" s="171">
        <v>0</v>
      </c>
      <c r="Y217" s="171">
        <v>180</v>
      </c>
      <c r="Z217" s="171">
        <v>30</v>
      </c>
      <c r="AA217" s="171">
        <v>0.1</v>
      </c>
      <c r="AB217" s="171">
        <v>0.1</v>
      </c>
      <c r="AC217" s="171">
        <v>0</v>
      </c>
      <c r="AD217" s="171">
        <v>0</v>
      </c>
      <c r="AE217" s="171">
        <v>0</v>
      </c>
      <c r="AF217" s="171">
        <v>0</v>
      </c>
      <c r="AG217" s="171">
        <v>0</v>
      </c>
      <c r="AH217" s="171">
        <v>0</v>
      </c>
      <c r="AI217" s="171">
        <v>0</v>
      </c>
      <c r="AK217" s="178"/>
      <c r="AM217" t="s">
        <v>3069</v>
      </c>
      <c r="AN217" t="s">
        <v>3069</v>
      </c>
    </row>
    <row r="218" spans="1:40" x14ac:dyDescent="0.35">
      <c r="A218" t="str">
        <f>mdf_lhfrt510[[#This Row],[Bus]]&amp;mdf_lhfrt510[[#This Row],[ID]]</f>
        <v>151581</v>
      </c>
      <c r="B218" t="s">
        <v>224</v>
      </c>
      <c r="C218" s="177">
        <v>15158</v>
      </c>
      <c r="D218" s="171" t="s">
        <v>3207</v>
      </c>
      <c r="E218" s="171">
        <v>13.8</v>
      </c>
      <c r="F218" s="171">
        <v>1</v>
      </c>
      <c r="G218" s="171"/>
      <c r="M218" s="171" t="s">
        <v>188</v>
      </c>
      <c r="N218" s="171">
        <v>60</v>
      </c>
      <c r="O218" s="171">
        <v>-1</v>
      </c>
      <c r="P218" s="171">
        <v>-1.6</v>
      </c>
      <c r="Q218" s="171">
        <v>-3</v>
      </c>
      <c r="R218" s="171">
        <v>1.7</v>
      </c>
      <c r="S218" s="171">
        <v>0</v>
      </c>
      <c r="T218" s="171">
        <v>0</v>
      </c>
      <c r="U218" s="171">
        <v>0</v>
      </c>
      <c r="V218" s="171">
        <v>0</v>
      </c>
      <c r="W218" s="171">
        <v>0</v>
      </c>
      <c r="X218" s="171">
        <v>0</v>
      </c>
      <c r="Y218" s="171">
        <v>180</v>
      </c>
      <c r="Z218" s="171">
        <v>30</v>
      </c>
      <c r="AA218" s="171">
        <v>0.1</v>
      </c>
      <c r="AB218" s="171">
        <v>0.1</v>
      </c>
      <c r="AC218" s="171">
        <v>0</v>
      </c>
      <c r="AD218" s="171">
        <v>0</v>
      </c>
      <c r="AE218" s="171">
        <v>0</v>
      </c>
      <c r="AF218" s="171">
        <v>0</v>
      </c>
      <c r="AG218" s="171">
        <v>0</v>
      </c>
      <c r="AH218" s="171">
        <v>0</v>
      </c>
      <c r="AI218" s="171">
        <v>0</v>
      </c>
      <c r="AK218" s="178"/>
      <c r="AM218" t="s">
        <v>3069</v>
      </c>
      <c r="AN218" t="s">
        <v>3069</v>
      </c>
    </row>
    <row r="219" spans="1:40" x14ac:dyDescent="0.35">
      <c r="A219" t="str">
        <f>mdf_lhfrt510[[#This Row],[Bus]]&amp;mdf_lhfrt510[[#This Row],[ID]]</f>
        <v>151591</v>
      </c>
      <c r="B219" t="s">
        <v>224</v>
      </c>
      <c r="C219" s="177">
        <v>15159</v>
      </c>
      <c r="D219" s="171" t="s">
        <v>3208</v>
      </c>
      <c r="E219" s="171">
        <v>16</v>
      </c>
      <c r="F219" s="171">
        <v>1</v>
      </c>
      <c r="G219" s="171"/>
      <c r="M219" s="171" t="s">
        <v>188</v>
      </c>
      <c r="N219" s="171">
        <v>60</v>
      </c>
      <c r="O219" s="171">
        <v>-1</v>
      </c>
      <c r="P219" s="171">
        <v>-1.6</v>
      </c>
      <c r="Q219" s="171">
        <v>-3</v>
      </c>
      <c r="R219" s="171">
        <v>1.7</v>
      </c>
      <c r="S219" s="171">
        <v>0</v>
      </c>
      <c r="T219" s="171">
        <v>0</v>
      </c>
      <c r="U219" s="171">
        <v>0</v>
      </c>
      <c r="V219" s="171">
        <v>0</v>
      </c>
      <c r="W219" s="171">
        <v>0</v>
      </c>
      <c r="X219" s="171">
        <v>0</v>
      </c>
      <c r="Y219" s="171">
        <v>180</v>
      </c>
      <c r="Z219" s="171">
        <v>30</v>
      </c>
      <c r="AA219" s="171">
        <v>0.1</v>
      </c>
      <c r="AB219" s="171">
        <v>0.1</v>
      </c>
      <c r="AC219" s="171">
        <v>0</v>
      </c>
      <c r="AD219" s="171">
        <v>0</v>
      </c>
      <c r="AE219" s="171">
        <v>0</v>
      </c>
      <c r="AF219" s="171">
        <v>0</v>
      </c>
      <c r="AG219" s="171">
        <v>0</v>
      </c>
      <c r="AH219" s="171">
        <v>0</v>
      </c>
      <c r="AI219" s="171">
        <v>0</v>
      </c>
      <c r="AK219" s="178"/>
      <c r="AM219" t="s">
        <v>3069</v>
      </c>
      <c r="AN219" t="s">
        <v>3069</v>
      </c>
    </row>
    <row r="220" spans="1:40" x14ac:dyDescent="0.35">
      <c r="A220" t="str">
        <f>mdf_lhfrt510[[#This Row],[Bus]]&amp;mdf_lhfrt510[[#This Row],[ID]]</f>
        <v>151601</v>
      </c>
      <c r="B220" t="s">
        <v>224</v>
      </c>
      <c r="C220" s="177">
        <v>15160</v>
      </c>
      <c r="D220" s="171" t="s">
        <v>3209</v>
      </c>
      <c r="E220" s="171">
        <v>13.8</v>
      </c>
      <c r="F220" s="171">
        <v>1</v>
      </c>
      <c r="G220" s="171"/>
      <c r="M220" s="171" t="s">
        <v>188</v>
      </c>
      <c r="N220" s="171">
        <v>60</v>
      </c>
      <c r="O220" s="171">
        <v>-1</v>
      </c>
      <c r="P220" s="171">
        <v>-1.6</v>
      </c>
      <c r="Q220" s="171">
        <v>-3</v>
      </c>
      <c r="R220" s="171">
        <v>1.7</v>
      </c>
      <c r="S220" s="171">
        <v>0</v>
      </c>
      <c r="T220" s="171">
        <v>0</v>
      </c>
      <c r="U220" s="171">
        <v>0</v>
      </c>
      <c r="V220" s="171">
        <v>0</v>
      </c>
      <c r="W220" s="171">
        <v>0</v>
      </c>
      <c r="X220" s="171">
        <v>0</v>
      </c>
      <c r="Y220" s="171">
        <v>180</v>
      </c>
      <c r="Z220" s="171">
        <v>30</v>
      </c>
      <c r="AA220" s="171">
        <v>0.1</v>
      </c>
      <c r="AB220" s="171">
        <v>0.1</v>
      </c>
      <c r="AC220" s="171">
        <v>0</v>
      </c>
      <c r="AD220" s="171">
        <v>0</v>
      </c>
      <c r="AE220" s="171">
        <v>0</v>
      </c>
      <c r="AF220" s="171">
        <v>0</v>
      </c>
      <c r="AG220" s="171">
        <v>0</v>
      </c>
      <c r="AH220" s="171">
        <v>0</v>
      </c>
      <c r="AI220" s="171">
        <v>0</v>
      </c>
      <c r="AK220" s="178"/>
      <c r="AM220" t="s">
        <v>3069</v>
      </c>
      <c r="AN220" t="s">
        <v>3069</v>
      </c>
    </row>
    <row r="221" spans="1:40" x14ac:dyDescent="0.35">
      <c r="A221" t="str">
        <f>mdf_lhfrt510[[#This Row],[Bus]]&amp;mdf_lhfrt510[[#This Row],[ID]]</f>
        <v>151611</v>
      </c>
      <c r="B221" t="s">
        <v>224</v>
      </c>
      <c r="C221" s="177">
        <v>15161</v>
      </c>
      <c r="D221" s="171" t="s">
        <v>3208</v>
      </c>
      <c r="E221" s="171">
        <v>16</v>
      </c>
      <c r="F221" s="171">
        <v>1</v>
      </c>
      <c r="G221" s="171"/>
      <c r="M221" s="171" t="s">
        <v>188</v>
      </c>
      <c r="N221" s="171">
        <v>60</v>
      </c>
      <c r="O221" s="171">
        <v>-1</v>
      </c>
      <c r="P221" s="171">
        <v>-1.6</v>
      </c>
      <c r="Q221" s="171">
        <v>-3</v>
      </c>
      <c r="R221" s="171">
        <v>1.7</v>
      </c>
      <c r="S221" s="171">
        <v>0</v>
      </c>
      <c r="T221" s="171">
        <v>0</v>
      </c>
      <c r="U221" s="171">
        <v>0</v>
      </c>
      <c r="V221" s="171">
        <v>0</v>
      </c>
      <c r="W221" s="171">
        <v>0</v>
      </c>
      <c r="X221" s="171">
        <v>0</v>
      </c>
      <c r="Y221" s="171">
        <v>180</v>
      </c>
      <c r="Z221" s="171">
        <v>30</v>
      </c>
      <c r="AA221" s="171">
        <v>0.1</v>
      </c>
      <c r="AB221" s="171">
        <v>0.1</v>
      </c>
      <c r="AC221" s="171">
        <v>0</v>
      </c>
      <c r="AD221" s="171">
        <v>0</v>
      </c>
      <c r="AE221" s="171">
        <v>0</v>
      </c>
      <c r="AF221" s="171">
        <v>0</v>
      </c>
      <c r="AG221" s="171">
        <v>0</v>
      </c>
      <c r="AH221" s="171">
        <v>0</v>
      </c>
      <c r="AI221" s="171">
        <v>0</v>
      </c>
      <c r="AK221" s="178"/>
      <c r="AM221" t="s">
        <v>3069</v>
      </c>
      <c r="AN221" t="s">
        <v>3069</v>
      </c>
    </row>
    <row r="222" spans="1:40" x14ac:dyDescent="0.35">
      <c r="A222" t="str">
        <f>mdf_lhfrt510[[#This Row],[Bus]]&amp;mdf_lhfrt510[[#This Row],[ID]]</f>
        <v>151621</v>
      </c>
      <c r="B222" t="s">
        <v>224</v>
      </c>
      <c r="C222" s="177">
        <v>15162</v>
      </c>
      <c r="D222" s="171" t="s">
        <v>3210</v>
      </c>
      <c r="E222" s="171">
        <v>13.8</v>
      </c>
      <c r="F222" s="171">
        <v>1</v>
      </c>
      <c r="G222" s="171"/>
      <c r="M222" s="171" t="s">
        <v>188</v>
      </c>
      <c r="N222" s="171">
        <v>60</v>
      </c>
      <c r="O222" s="171">
        <v>-1</v>
      </c>
      <c r="P222" s="171">
        <v>-1.6</v>
      </c>
      <c r="Q222" s="171">
        <v>-3</v>
      </c>
      <c r="R222" s="171">
        <v>1.7</v>
      </c>
      <c r="S222" s="171">
        <v>0</v>
      </c>
      <c r="T222" s="171">
        <v>0</v>
      </c>
      <c r="U222" s="171">
        <v>0</v>
      </c>
      <c r="V222" s="171">
        <v>0</v>
      </c>
      <c r="W222" s="171">
        <v>0</v>
      </c>
      <c r="X222" s="171">
        <v>0</v>
      </c>
      <c r="Y222" s="171">
        <v>180</v>
      </c>
      <c r="Z222" s="171">
        <v>30</v>
      </c>
      <c r="AA222" s="171">
        <v>0.1</v>
      </c>
      <c r="AB222" s="171">
        <v>0.1</v>
      </c>
      <c r="AC222" s="171">
        <v>0</v>
      </c>
      <c r="AD222" s="171">
        <v>0</v>
      </c>
      <c r="AE222" s="171">
        <v>0</v>
      </c>
      <c r="AF222" s="171">
        <v>0</v>
      </c>
      <c r="AG222" s="171">
        <v>0</v>
      </c>
      <c r="AH222" s="171">
        <v>0</v>
      </c>
      <c r="AI222" s="171">
        <v>0</v>
      </c>
      <c r="AK222" s="178"/>
      <c r="AM222" t="s">
        <v>3069</v>
      </c>
      <c r="AN222" t="s">
        <v>3069</v>
      </c>
    </row>
    <row r="223" spans="1:40" x14ac:dyDescent="0.35">
      <c r="A223" t="str">
        <f>mdf_lhfrt510[[#This Row],[Bus]]&amp;mdf_lhfrt510[[#This Row],[ID]]</f>
        <v>151641</v>
      </c>
      <c r="B223" t="s">
        <v>224</v>
      </c>
      <c r="C223" s="177">
        <v>15164</v>
      </c>
      <c r="D223" s="171" t="s">
        <v>6296</v>
      </c>
      <c r="E223" s="171">
        <v>18</v>
      </c>
      <c r="F223" s="171">
        <v>1</v>
      </c>
      <c r="G223" s="171"/>
      <c r="M223" s="171" t="s">
        <v>188</v>
      </c>
      <c r="N223" s="171">
        <v>60</v>
      </c>
      <c r="O223" s="171">
        <v>1.6</v>
      </c>
      <c r="P223" s="171">
        <v>-1.8</v>
      </c>
      <c r="Q223" s="171">
        <v>0</v>
      </c>
      <c r="R223" s="171">
        <v>0</v>
      </c>
      <c r="S223" s="171">
        <v>0</v>
      </c>
      <c r="T223" s="171">
        <v>0</v>
      </c>
      <c r="U223" s="171">
        <v>0</v>
      </c>
      <c r="V223" s="171">
        <v>0</v>
      </c>
      <c r="W223" s="171">
        <v>0</v>
      </c>
      <c r="X223" s="171">
        <v>0</v>
      </c>
      <c r="Y223" s="171">
        <v>30.1</v>
      </c>
      <c r="Z223" s="171">
        <v>30</v>
      </c>
      <c r="AA223" s="171">
        <v>0</v>
      </c>
      <c r="AB223" s="171">
        <v>0</v>
      </c>
      <c r="AC223" s="171">
        <v>0</v>
      </c>
      <c r="AD223" s="171">
        <v>0</v>
      </c>
      <c r="AE223" s="171">
        <v>0</v>
      </c>
      <c r="AF223" s="171">
        <v>0</v>
      </c>
      <c r="AG223" s="171">
        <v>0</v>
      </c>
      <c r="AH223" s="171">
        <v>0</v>
      </c>
      <c r="AI223" s="171">
        <v>0</v>
      </c>
      <c r="AK223" s="178"/>
      <c r="AM223" t="s">
        <v>3069</v>
      </c>
      <c r="AN223" t="s">
        <v>3069</v>
      </c>
    </row>
    <row r="224" spans="1:40" x14ac:dyDescent="0.35">
      <c r="A224" t="str">
        <f>mdf_lhfrt510[[#This Row],[Bus]]&amp;mdf_lhfrt510[[#This Row],[ID]]</f>
        <v>151651</v>
      </c>
      <c r="B224" t="s">
        <v>224</v>
      </c>
      <c r="C224" s="177">
        <v>15165</v>
      </c>
      <c r="D224" s="171" t="s">
        <v>6297</v>
      </c>
      <c r="E224" s="171">
        <v>18</v>
      </c>
      <c r="F224" s="171">
        <v>1</v>
      </c>
      <c r="G224" s="171"/>
      <c r="M224" s="171" t="s">
        <v>188</v>
      </c>
      <c r="N224" s="171">
        <v>60</v>
      </c>
      <c r="O224" s="171">
        <v>1.6</v>
      </c>
      <c r="P224" s="171">
        <v>-1.8</v>
      </c>
      <c r="Q224" s="171">
        <v>0</v>
      </c>
      <c r="R224" s="171">
        <v>0</v>
      </c>
      <c r="S224" s="171">
        <v>0</v>
      </c>
      <c r="T224" s="171">
        <v>0</v>
      </c>
      <c r="U224" s="171">
        <v>0</v>
      </c>
      <c r="V224" s="171">
        <v>0</v>
      </c>
      <c r="W224" s="171">
        <v>0</v>
      </c>
      <c r="X224" s="171">
        <v>0</v>
      </c>
      <c r="Y224" s="171">
        <v>31</v>
      </c>
      <c r="Z224" s="171">
        <v>30</v>
      </c>
      <c r="AA224" s="171">
        <v>0</v>
      </c>
      <c r="AB224" s="171">
        <v>0</v>
      </c>
      <c r="AC224" s="171">
        <v>0</v>
      </c>
      <c r="AD224" s="171">
        <v>0</v>
      </c>
      <c r="AE224" s="171">
        <v>0</v>
      </c>
      <c r="AF224" s="171">
        <v>0</v>
      </c>
      <c r="AG224" s="171">
        <v>0</v>
      </c>
      <c r="AH224" s="171">
        <v>0</v>
      </c>
      <c r="AI224" s="171">
        <v>0</v>
      </c>
      <c r="AK224" s="178"/>
      <c r="AM224" t="s">
        <v>3069</v>
      </c>
      <c r="AN224" t="s">
        <v>3069</v>
      </c>
    </row>
    <row r="225" spans="1:40" x14ac:dyDescent="0.35">
      <c r="A225" t="str">
        <f>mdf_lhfrt510[[#This Row],[Bus]]&amp;mdf_lhfrt510[[#This Row],[ID]]</f>
        <v>151661</v>
      </c>
      <c r="B225" t="s">
        <v>224</v>
      </c>
      <c r="C225" s="177">
        <v>15166</v>
      </c>
      <c r="D225" s="171" t="s">
        <v>6298</v>
      </c>
      <c r="E225" s="171">
        <v>18</v>
      </c>
      <c r="F225" s="171">
        <v>1</v>
      </c>
      <c r="G225" s="171"/>
      <c r="M225" s="171" t="s">
        <v>188</v>
      </c>
      <c r="N225" s="171">
        <v>60</v>
      </c>
      <c r="O225" s="171">
        <v>1.8</v>
      </c>
      <c r="P225" s="171">
        <v>1.6</v>
      </c>
      <c r="Q225" s="171">
        <v>-2.6</v>
      </c>
      <c r="R225" s="171">
        <v>-3.1</v>
      </c>
      <c r="S225" s="171">
        <v>-3.6</v>
      </c>
      <c r="T225" s="171">
        <v>0</v>
      </c>
      <c r="U225" s="171">
        <v>0</v>
      </c>
      <c r="V225" s="171">
        <v>0</v>
      </c>
      <c r="W225" s="171">
        <v>0</v>
      </c>
      <c r="X225" s="171">
        <v>0</v>
      </c>
      <c r="Y225" s="171">
        <v>3</v>
      </c>
      <c r="Z225" s="171">
        <v>31</v>
      </c>
      <c r="AA225" s="171">
        <v>30</v>
      </c>
      <c r="AB225" s="171">
        <v>5</v>
      </c>
      <c r="AC225" s="171">
        <v>1</v>
      </c>
      <c r="AD225" s="171">
        <v>0</v>
      </c>
      <c r="AE225" s="171">
        <v>0</v>
      </c>
      <c r="AF225" s="171">
        <v>0</v>
      </c>
      <c r="AG225" s="171">
        <v>0</v>
      </c>
      <c r="AH225" s="171">
        <v>0</v>
      </c>
      <c r="AI225" s="171">
        <v>0</v>
      </c>
      <c r="AK225" s="178"/>
      <c r="AM225" t="s">
        <v>3069</v>
      </c>
      <c r="AN225" t="s">
        <v>3069</v>
      </c>
    </row>
    <row r="226" spans="1:40" x14ac:dyDescent="0.35">
      <c r="A226" t="str">
        <f>mdf_lhfrt510[[#This Row],[Bus]]&amp;mdf_lhfrt510[[#This Row],[ID]]</f>
        <v>151671</v>
      </c>
      <c r="B226" t="s">
        <v>224</v>
      </c>
      <c r="C226" s="177">
        <v>15167</v>
      </c>
      <c r="D226" s="171" t="s">
        <v>6299</v>
      </c>
      <c r="E226" s="171">
        <v>18</v>
      </c>
      <c r="F226" s="171">
        <v>1</v>
      </c>
      <c r="G226" s="171"/>
      <c r="M226" s="171" t="s">
        <v>188</v>
      </c>
      <c r="N226" s="171">
        <v>60</v>
      </c>
      <c r="O226" s="171">
        <v>1.6</v>
      </c>
      <c r="P226" s="171">
        <v>-1.8</v>
      </c>
      <c r="Q226" s="171">
        <v>0</v>
      </c>
      <c r="R226" s="171">
        <v>0</v>
      </c>
      <c r="S226" s="171">
        <v>0</v>
      </c>
      <c r="T226" s="171">
        <v>0</v>
      </c>
      <c r="U226" s="171">
        <v>0</v>
      </c>
      <c r="V226" s="171">
        <v>0</v>
      </c>
      <c r="W226" s="171">
        <v>0</v>
      </c>
      <c r="X226" s="171">
        <v>0</v>
      </c>
      <c r="Y226" s="171">
        <v>32</v>
      </c>
      <c r="Z226" s="171">
        <v>30</v>
      </c>
      <c r="AA226" s="171">
        <v>0</v>
      </c>
      <c r="AB226" s="171">
        <v>0</v>
      </c>
      <c r="AC226" s="171">
        <v>0</v>
      </c>
      <c r="AD226" s="171">
        <v>0</v>
      </c>
      <c r="AE226" s="171">
        <v>0</v>
      </c>
      <c r="AF226" s="171">
        <v>0</v>
      </c>
      <c r="AG226" s="171">
        <v>0</v>
      </c>
      <c r="AH226" s="171">
        <v>0</v>
      </c>
      <c r="AI226" s="171">
        <v>0</v>
      </c>
      <c r="AK226" s="178"/>
      <c r="AM226" t="s">
        <v>3069</v>
      </c>
      <c r="AN226" t="s">
        <v>3069</v>
      </c>
    </row>
    <row r="227" spans="1:40" x14ac:dyDescent="0.35">
      <c r="A227" t="str">
        <f>mdf_lhfrt510[[#This Row],[Bus]]&amp;mdf_lhfrt510[[#This Row],[ID]]</f>
        <v>151681</v>
      </c>
      <c r="B227" t="s">
        <v>224</v>
      </c>
      <c r="C227" s="177">
        <v>15168</v>
      </c>
      <c r="D227" s="171" t="s">
        <v>6300</v>
      </c>
      <c r="E227" s="171">
        <v>18</v>
      </c>
      <c r="F227" s="171">
        <v>1</v>
      </c>
      <c r="G227" s="171"/>
      <c r="M227" s="171" t="s">
        <v>188</v>
      </c>
      <c r="N227" s="171">
        <v>60</v>
      </c>
      <c r="O227" s="171">
        <v>1.6</v>
      </c>
      <c r="P227" s="171">
        <v>-1.8</v>
      </c>
      <c r="Q227" s="171">
        <v>0</v>
      </c>
      <c r="R227" s="171">
        <v>0</v>
      </c>
      <c r="S227" s="171">
        <v>0</v>
      </c>
      <c r="T227" s="171">
        <v>0</v>
      </c>
      <c r="U227" s="171">
        <v>0</v>
      </c>
      <c r="V227" s="171">
        <v>0</v>
      </c>
      <c r="W227" s="171">
        <v>0</v>
      </c>
      <c r="X227" s="171">
        <v>0</v>
      </c>
      <c r="Y227" s="171">
        <v>32</v>
      </c>
      <c r="Z227" s="171">
        <v>30</v>
      </c>
      <c r="AA227" s="171">
        <v>0</v>
      </c>
      <c r="AB227" s="171">
        <v>0</v>
      </c>
      <c r="AC227" s="171">
        <v>0</v>
      </c>
      <c r="AD227" s="171">
        <v>0</v>
      </c>
      <c r="AE227" s="171">
        <v>0</v>
      </c>
      <c r="AF227" s="171">
        <v>0</v>
      </c>
      <c r="AG227" s="171">
        <v>0</v>
      </c>
      <c r="AH227" s="171">
        <v>0</v>
      </c>
      <c r="AI227" s="171">
        <v>0</v>
      </c>
      <c r="AK227" s="178"/>
      <c r="AM227" t="s">
        <v>3069</v>
      </c>
      <c r="AN227" t="s">
        <v>3069</v>
      </c>
    </row>
    <row r="228" spans="1:40" x14ac:dyDescent="0.35">
      <c r="A228" t="str">
        <f>mdf_lhfrt510[[#This Row],[Bus]]&amp;mdf_lhfrt510[[#This Row],[ID]]</f>
        <v>151691</v>
      </c>
      <c r="B228" t="s">
        <v>224</v>
      </c>
      <c r="C228" s="177">
        <v>15169</v>
      </c>
      <c r="D228" s="171" t="s">
        <v>6301</v>
      </c>
      <c r="E228" s="171">
        <v>18</v>
      </c>
      <c r="F228" s="171">
        <v>1</v>
      </c>
      <c r="G228" s="171"/>
      <c r="M228" s="171" t="s">
        <v>188</v>
      </c>
      <c r="N228" s="171">
        <v>60</v>
      </c>
      <c r="O228" s="171">
        <v>1.8</v>
      </c>
      <c r="P228" s="171">
        <v>1.6</v>
      </c>
      <c r="Q228" s="171">
        <v>-2.6</v>
      </c>
      <c r="R228" s="171">
        <v>-3.1</v>
      </c>
      <c r="S228" s="171">
        <v>-3.6</v>
      </c>
      <c r="T228" s="171">
        <v>0</v>
      </c>
      <c r="U228" s="171">
        <v>0</v>
      </c>
      <c r="V228" s="171">
        <v>0</v>
      </c>
      <c r="W228" s="171">
        <v>0</v>
      </c>
      <c r="X228" s="171">
        <v>0</v>
      </c>
      <c r="Y228" s="171">
        <v>3</v>
      </c>
      <c r="Z228" s="171">
        <v>33</v>
      </c>
      <c r="AA228" s="171">
        <v>30</v>
      </c>
      <c r="AB228" s="171">
        <v>5</v>
      </c>
      <c r="AC228" s="171">
        <v>1</v>
      </c>
      <c r="AD228" s="171">
        <v>0</v>
      </c>
      <c r="AE228" s="171">
        <v>0</v>
      </c>
      <c r="AF228" s="171">
        <v>0</v>
      </c>
      <c r="AG228" s="171">
        <v>0</v>
      </c>
      <c r="AH228" s="171">
        <v>0</v>
      </c>
      <c r="AI228" s="171">
        <v>0</v>
      </c>
      <c r="AK228" s="178"/>
      <c r="AM228" t="s">
        <v>3069</v>
      </c>
      <c r="AN228" t="s">
        <v>3069</v>
      </c>
    </row>
    <row r="229" spans="1:40" x14ac:dyDescent="0.35">
      <c r="A229" t="str">
        <f>mdf_lhfrt510[[#This Row],[Bus]]&amp;mdf_lhfrt510[[#This Row],[ID]]</f>
        <v>151841</v>
      </c>
      <c r="B229" t="s">
        <v>224</v>
      </c>
      <c r="C229" s="177">
        <v>15184</v>
      </c>
      <c r="D229" s="171" t="s">
        <v>3202</v>
      </c>
      <c r="E229" s="171">
        <v>0.48</v>
      </c>
      <c r="F229" s="171">
        <v>1</v>
      </c>
      <c r="G229" s="171" t="s">
        <v>231</v>
      </c>
      <c r="M229" s="171" t="s">
        <v>188</v>
      </c>
      <c r="N229" s="171">
        <v>60</v>
      </c>
      <c r="O229" s="171">
        <v>2</v>
      </c>
      <c r="P229" s="171">
        <v>1.2</v>
      </c>
      <c r="Q229" s="171">
        <v>-1.5</v>
      </c>
      <c r="R229" s="171">
        <v>-3.5</v>
      </c>
      <c r="S229" s="171">
        <v>0</v>
      </c>
      <c r="T229" s="171">
        <v>0</v>
      </c>
      <c r="U229" s="171">
        <v>0</v>
      </c>
      <c r="V229" s="171">
        <v>0</v>
      </c>
      <c r="W229" s="171">
        <v>0</v>
      </c>
      <c r="X229" s="171">
        <v>0</v>
      </c>
      <c r="Y229" s="171">
        <v>0.16</v>
      </c>
      <c r="Z229" s="171">
        <v>300</v>
      </c>
      <c r="AA229" s="171">
        <v>300</v>
      </c>
      <c r="AB229" s="171">
        <v>0.16</v>
      </c>
      <c r="AC229" s="171">
        <v>0</v>
      </c>
      <c r="AD229" s="171">
        <v>0</v>
      </c>
      <c r="AE229" s="171">
        <v>0</v>
      </c>
      <c r="AF229" s="171">
        <v>0</v>
      </c>
      <c r="AG229" s="171">
        <v>0</v>
      </c>
      <c r="AH229" s="171">
        <v>0</v>
      </c>
      <c r="AI229" s="171"/>
      <c r="AJ229" s="171"/>
      <c r="AK229" s="178"/>
      <c r="AM229" t="s">
        <v>3069</v>
      </c>
      <c r="AN229" t="s">
        <v>3069</v>
      </c>
    </row>
    <row r="230" spans="1:40" x14ac:dyDescent="0.35">
      <c r="A230" t="str">
        <f>mdf_lhfrt510[[#This Row],[Bus]]&amp;mdf_lhfrt510[[#This Row],[ID]]</f>
        <v>159011</v>
      </c>
      <c r="B230" t="s">
        <v>224</v>
      </c>
      <c r="C230" s="177">
        <v>15901</v>
      </c>
      <c r="D230" s="171" t="s">
        <v>6302</v>
      </c>
      <c r="E230" s="171">
        <v>13.8</v>
      </c>
      <c r="F230" s="171">
        <v>1</v>
      </c>
      <c r="G230" s="171" t="s">
        <v>231</v>
      </c>
      <c r="M230" s="171" t="s">
        <v>188</v>
      </c>
      <c r="N230" s="171">
        <v>60</v>
      </c>
      <c r="O230" s="171">
        <v>1.6</v>
      </c>
      <c r="P230" s="171">
        <v>-2.9</v>
      </c>
      <c r="Q230" s="171">
        <v>0</v>
      </c>
      <c r="R230" s="171">
        <v>0</v>
      </c>
      <c r="S230" s="171">
        <v>0</v>
      </c>
      <c r="T230" s="171">
        <v>0</v>
      </c>
      <c r="U230" s="171">
        <v>0</v>
      </c>
      <c r="V230" s="171">
        <v>0</v>
      </c>
      <c r="W230" s="171">
        <v>0</v>
      </c>
      <c r="X230" s="171">
        <v>0</v>
      </c>
      <c r="Y230" s="171">
        <v>300</v>
      </c>
      <c r="Z230" s="171">
        <v>0.75</v>
      </c>
      <c r="AA230" s="171">
        <v>0</v>
      </c>
      <c r="AB230" s="171">
        <v>0</v>
      </c>
      <c r="AC230" s="171">
        <v>0</v>
      </c>
      <c r="AD230" s="171">
        <v>0</v>
      </c>
      <c r="AE230" s="171">
        <v>0</v>
      </c>
      <c r="AF230" s="171">
        <v>0</v>
      </c>
      <c r="AG230" s="171">
        <v>0</v>
      </c>
      <c r="AH230" s="171">
        <v>0</v>
      </c>
      <c r="AI230" s="171">
        <v>0</v>
      </c>
      <c r="AJ230" s="171"/>
      <c r="AK230" s="178"/>
      <c r="AM230" t="s">
        <v>3069</v>
      </c>
      <c r="AN230" t="s">
        <v>3069</v>
      </c>
    </row>
    <row r="231" spans="1:40" x14ac:dyDescent="0.35">
      <c r="A231" t="str">
        <f>mdf_lhfrt510[[#This Row],[Bus]]&amp;mdf_lhfrt510[[#This Row],[ID]]</f>
        <v>159021</v>
      </c>
      <c r="B231" t="s">
        <v>224</v>
      </c>
      <c r="C231" s="174">
        <v>15902</v>
      </c>
      <c r="D231" s="175" t="s">
        <v>6303</v>
      </c>
      <c r="E231" s="175">
        <v>13.8</v>
      </c>
      <c r="F231" s="175">
        <v>1</v>
      </c>
      <c r="G231" s="175" t="s">
        <v>231</v>
      </c>
      <c r="M231" s="175" t="s">
        <v>188</v>
      </c>
      <c r="N231" s="175">
        <v>60</v>
      </c>
      <c r="O231" s="175">
        <v>1.6</v>
      </c>
      <c r="P231" s="175">
        <v>-2.9</v>
      </c>
      <c r="Q231" s="175">
        <v>0</v>
      </c>
      <c r="R231" s="175">
        <v>0</v>
      </c>
      <c r="S231" s="175">
        <v>0</v>
      </c>
      <c r="T231" s="175">
        <v>0</v>
      </c>
      <c r="U231" s="175">
        <v>0</v>
      </c>
      <c r="V231" s="175">
        <v>0</v>
      </c>
      <c r="W231" s="175">
        <v>0</v>
      </c>
      <c r="X231" s="175">
        <v>0</v>
      </c>
      <c r="Y231" s="175">
        <v>300</v>
      </c>
      <c r="Z231" s="175">
        <v>0.75</v>
      </c>
      <c r="AA231" s="175">
        <v>0</v>
      </c>
      <c r="AB231" s="175">
        <v>0</v>
      </c>
      <c r="AC231" s="175">
        <v>0</v>
      </c>
      <c r="AD231" s="175">
        <v>0</v>
      </c>
      <c r="AE231" s="175">
        <v>0</v>
      </c>
      <c r="AF231" s="175">
        <v>0</v>
      </c>
      <c r="AG231" s="175">
        <v>0</v>
      </c>
      <c r="AH231" s="175">
        <v>0</v>
      </c>
      <c r="AI231" s="175">
        <v>0</v>
      </c>
      <c r="AJ231" s="175"/>
      <c r="AK231" s="176"/>
      <c r="AM231" t="s">
        <v>3069</v>
      </c>
      <c r="AN231" t="s">
        <v>3069</v>
      </c>
    </row>
    <row r="232" spans="1:40" x14ac:dyDescent="0.35">
      <c r="A232" t="str">
        <f>mdf_lhfrt510[[#This Row],[Bus]]&amp;mdf_lhfrt510[[#This Row],[ID]]</f>
        <v>159031</v>
      </c>
      <c r="B232" t="s">
        <v>224</v>
      </c>
      <c r="C232" s="177">
        <v>15903</v>
      </c>
      <c r="D232" s="171" t="s">
        <v>6304</v>
      </c>
      <c r="E232" s="171">
        <v>13.8</v>
      </c>
      <c r="F232" s="171">
        <v>1</v>
      </c>
      <c r="G232" s="171" t="s">
        <v>231</v>
      </c>
      <c r="M232" s="171" t="s">
        <v>188</v>
      </c>
      <c r="N232" s="171">
        <v>60</v>
      </c>
      <c r="O232" s="171">
        <v>1.6</v>
      </c>
      <c r="P232" s="171">
        <v>-2.9</v>
      </c>
      <c r="Q232" s="171">
        <v>0</v>
      </c>
      <c r="R232" s="171">
        <v>0</v>
      </c>
      <c r="S232" s="171">
        <v>0</v>
      </c>
      <c r="T232" s="171">
        <v>0</v>
      </c>
      <c r="U232" s="171">
        <v>0</v>
      </c>
      <c r="V232" s="171">
        <v>0</v>
      </c>
      <c r="W232" s="171">
        <v>0</v>
      </c>
      <c r="X232" s="171">
        <v>0</v>
      </c>
      <c r="Y232" s="171">
        <v>300</v>
      </c>
      <c r="Z232" s="171">
        <v>0.75</v>
      </c>
      <c r="AA232" s="171">
        <v>0</v>
      </c>
      <c r="AB232" s="171">
        <v>0</v>
      </c>
      <c r="AC232" s="171">
        <v>0</v>
      </c>
      <c r="AD232" s="171">
        <v>0</v>
      </c>
      <c r="AE232" s="171">
        <v>0</v>
      </c>
      <c r="AF232" s="171">
        <v>0</v>
      </c>
      <c r="AG232" s="171">
        <v>0</v>
      </c>
      <c r="AH232" s="171">
        <v>0</v>
      </c>
      <c r="AI232" s="171">
        <v>0</v>
      </c>
      <c r="AJ232" s="171"/>
      <c r="AK232" s="178"/>
      <c r="AM232" t="s">
        <v>3069</v>
      </c>
      <c r="AN232" t="s">
        <v>3069</v>
      </c>
    </row>
    <row r="233" spans="1:40" x14ac:dyDescent="0.35">
      <c r="A233" t="str">
        <f>mdf_lhfrt510[[#This Row],[Bus]]&amp;mdf_lhfrt510[[#This Row],[ID]]</f>
        <v>159041</v>
      </c>
      <c r="B233" t="s">
        <v>224</v>
      </c>
      <c r="C233" s="177">
        <v>15904</v>
      </c>
      <c r="D233" s="171" t="s">
        <v>6305</v>
      </c>
      <c r="E233" s="171">
        <v>13.8</v>
      </c>
      <c r="F233" s="171">
        <v>1</v>
      </c>
      <c r="G233" s="171" t="s">
        <v>231</v>
      </c>
      <c r="M233" s="171" t="s">
        <v>188</v>
      </c>
      <c r="N233" s="171">
        <v>60</v>
      </c>
      <c r="O233" s="171">
        <v>1.6</v>
      </c>
      <c r="P233" s="171">
        <v>-3.9</v>
      </c>
      <c r="Q233" s="171">
        <v>0</v>
      </c>
      <c r="R233" s="171">
        <v>0</v>
      </c>
      <c r="S233" s="171">
        <v>0</v>
      </c>
      <c r="T233" s="171">
        <v>0</v>
      </c>
      <c r="U233" s="171">
        <v>0</v>
      </c>
      <c r="V233" s="171">
        <v>0</v>
      </c>
      <c r="W233" s="171">
        <v>0</v>
      </c>
      <c r="X233" s="171">
        <v>0</v>
      </c>
      <c r="Y233" s="171">
        <v>300</v>
      </c>
      <c r="Z233" s="171">
        <v>0.1</v>
      </c>
      <c r="AA233" s="171">
        <v>0</v>
      </c>
      <c r="AB233" s="171">
        <v>0</v>
      </c>
      <c r="AC233" s="171">
        <v>0</v>
      </c>
      <c r="AD233" s="171">
        <v>0</v>
      </c>
      <c r="AE233" s="171">
        <v>0</v>
      </c>
      <c r="AF233" s="171">
        <v>0</v>
      </c>
      <c r="AG233" s="171">
        <v>0</v>
      </c>
      <c r="AH233" s="171">
        <v>0</v>
      </c>
      <c r="AI233" s="171">
        <v>0</v>
      </c>
      <c r="AJ233" s="171"/>
      <c r="AK233" s="178"/>
      <c r="AM233" t="s">
        <v>3069</v>
      </c>
      <c r="AN233" t="s">
        <v>3069</v>
      </c>
    </row>
    <row r="234" spans="1:40" x14ac:dyDescent="0.35">
      <c r="A234" t="str">
        <f>mdf_lhfrt510[[#This Row],[Bus]]&amp;mdf_lhfrt510[[#This Row],[ID]]</f>
        <v>159051</v>
      </c>
      <c r="B234" t="s">
        <v>224</v>
      </c>
      <c r="C234" s="174">
        <v>15905</v>
      </c>
      <c r="D234" s="175" t="s">
        <v>6306</v>
      </c>
      <c r="E234" s="175">
        <v>13.8</v>
      </c>
      <c r="F234" s="175">
        <v>1</v>
      </c>
      <c r="G234" s="175" t="s">
        <v>231</v>
      </c>
      <c r="M234" s="175" t="s">
        <v>188</v>
      </c>
      <c r="N234" s="175">
        <v>60</v>
      </c>
      <c r="O234" s="175">
        <v>1.6</v>
      </c>
      <c r="P234" s="175">
        <v>-3.9</v>
      </c>
      <c r="Q234" s="175">
        <v>0</v>
      </c>
      <c r="R234" s="175">
        <v>0</v>
      </c>
      <c r="S234" s="175">
        <v>0</v>
      </c>
      <c r="T234" s="175">
        <v>0</v>
      </c>
      <c r="U234" s="175">
        <v>0</v>
      </c>
      <c r="V234" s="175">
        <v>0</v>
      </c>
      <c r="W234" s="175">
        <v>0</v>
      </c>
      <c r="X234" s="175">
        <v>0</v>
      </c>
      <c r="Y234" s="175">
        <v>300</v>
      </c>
      <c r="Z234" s="175">
        <v>0.1</v>
      </c>
      <c r="AA234" s="175">
        <v>0</v>
      </c>
      <c r="AB234" s="175">
        <v>0</v>
      </c>
      <c r="AC234" s="175">
        <v>0</v>
      </c>
      <c r="AD234" s="175">
        <v>0</v>
      </c>
      <c r="AE234" s="175">
        <v>0</v>
      </c>
      <c r="AF234" s="175">
        <v>0</v>
      </c>
      <c r="AG234" s="175">
        <v>0</v>
      </c>
      <c r="AH234" s="175">
        <v>0</v>
      </c>
      <c r="AI234" s="175">
        <v>0</v>
      </c>
      <c r="AJ234" s="175"/>
      <c r="AK234" s="176"/>
      <c r="AM234" t="s">
        <v>3069</v>
      </c>
      <c r="AN234" t="s">
        <v>3069</v>
      </c>
    </row>
    <row r="235" spans="1:40" x14ac:dyDescent="0.35">
      <c r="A235" t="str">
        <f>mdf_lhfrt510[[#This Row],[Bus]]&amp;mdf_lhfrt510[[#This Row],[ID]]</f>
        <v>159061</v>
      </c>
      <c r="B235" t="s">
        <v>224</v>
      </c>
      <c r="C235" s="177">
        <v>15906</v>
      </c>
      <c r="D235" s="171" t="s">
        <v>6307</v>
      </c>
      <c r="E235" s="171">
        <v>13.8</v>
      </c>
      <c r="F235" s="171">
        <v>1</v>
      </c>
      <c r="G235" s="171" t="s">
        <v>231</v>
      </c>
      <c r="M235" s="171" t="s">
        <v>188</v>
      </c>
      <c r="N235" s="171">
        <v>60</v>
      </c>
      <c r="O235" s="171">
        <v>1.6</v>
      </c>
      <c r="P235" s="171">
        <v>-3.9</v>
      </c>
      <c r="Q235" s="171">
        <v>0</v>
      </c>
      <c r="R235" s="171">
        <v>0</v>
      </c>
      <c r="S235" s="171">
        <v>0</v>
      </c>
      <c r="T235" s="171">
        <v>0</v>
      </c>
      <c r="U235" s="171">
        <v>0</v>
      </c>
      <c r="V235" s="171">
        <v>0</v>
      </c>
      <c r="W235" s="171">
        <v>0</v>
      </c>
      <c r="X235" s="171">
        <v>0</v>
      </c>
      <c r="Y235" s="171">
        <v>300</v>
      </c>
      <c r="Z235" s="171">
        <v>0.1</v>
      </c>
      <c r="AA235" s="171">
        <v>0</v>
      </c>
      <c r="AB235" s="171">
        <v>0</v>
      </c>
      <c r="AC235" s="171">
        <v>0</v>
      </c>
      <c r="AD235" s="171">
        <v>0</v>
      </c>
      <c r="AE235" s="171">
        <v>0</v>
      </c>
      <c r="AF235" s="171">
        <v>0</v>
      </c>
      <c r="AG235" s="171">
        <v>0</v>
      </c>
      <c r="AH235" s="171">
        <v>0</v>
      </c>
      <c r="AI235" s="171">
        <v>0</v>
      </c>
      <c r="AJ235" s="171"/>
      <c r="AK235" s="178"/>
      <c r="AM235" t="s">
        <v>3069</v>
      </c>
      <c r="AN235" t="s">
        <v>3069</v>
      </c>
    </row>
    <row r="236" spans="1:40" x14ac:dyDescent="0.35">
      <c r="A236" t="str">
        <f>mdf_lhfrt510[[#This Row],[Bus]]&amp;mdf_lhfrt510[[#This Row],[ID]]</f>
        <v>159141</v>
      </c>
      <c r="B236" t="s">
        <v>224</v>
      </c>
      <c r="C236" s="177">
        <v>15914</v>
      </c>
      <c r="D236" s="171" t="s">
        <v>6308</v>
      </c>
      <c r="E236" s="171">
        <v>13.8</v>
      </c>
      <c r="F236" s="171">
        <v>1</v>
      </c>
      <c r="G236" s="171"/>
      <c r="M236" s="171" t="s">
        <v>188</v>
      </c>
      <c r="N236" s="171">
        <v>60</v>
      </c>
      <c r="O236" s="171">
        <v>1.6</v>
      </c>
      <c r="P236" s="171">
        <v>-2.9</v>
      </c>
      <c r="Q236" s="171">
        <v>-3.9</v>
      </c>
      <c r="R236" s="171">
        <v>0</v>
      </c>
      <c r="S236" s="171">
        <v>0</v>
      </c>
      <c r="T236" s="171">
        <v>0</v>
      </c>
      <c r="U236" s="171">
        <v>0</v>
      </c>
      <c r="V236" s="171">
        <v>0</v>
      </c>
      <c r="W236" s="171">
        <v>0</v>
      </c>
      <c r="X236" s="171">
        <v>0</v>
      </c>
      <c r="Y236" s="171">
        <v>30</v>
      </c>
      <c r="Z236" s="171">
        <v>0.8</v>
      </c>
      <c r="AA236" s="171">
        <v>0.1</v>
      </c>
      <c r="AB236" s="171">
        <v>0</v>
      </c>
      <c r="AC236" s="171">
        <v>0</v>
      </c>
      <c r="AD236" s="171">
        <v>0</v>
      </c>
      <c r="AE236" s="171">
        <v>0</v>
      </c>
      <c r="AF236" s="171">
        <v>0</v>
      </c>
      <c r="AG236" s="171">
        <v>0</v>
      </c>
      <c r="AH236" s="171">
        <v>0</v>
      </c>
      <c r="AI236" s="171">
        <v>0</v>
      </c>
      <c r="AK236" s="178"/>
      <c r="AM236" t="s">
        <v>3069</v>
      </c>
      <c r="AN236" t="s">
        <v>3069</v>
      </c>
    </row>
    <row r="237" spans="1:40" x14ac:dyDescent="0.35">
      <c r="A237" t="str">
        <f>mdf_lhfrt510[[#This Row],[Bus]]&amp;mdf_lhfrt510[[#This Row],[ID]]</f>
        <v>159141</v>
      </c>
      <c r="B237" t="s">
        <v>224</v>
      </c>
      <c r="C237" s="177">
        <v>15914</v>
      </c>
      <c r="D237" s="171" t="s">
        <v>6308</v>
      </c>
      <c r="E237" s="171">
        <v>13.8</v>
      </c>
      <c r="F237" s="171">
        <v>1</v>
      </c>
      <c r="G237" s="171"/>
      <c r="M237" s="171" t="s">
        <v>188</v>
      </c>
      <c r="N237" s="171">
        <v>60</v>
      </c>
      <c r="O237" s="171">
        <v>1.6</v>
      </c>
      <c r="P237" s="171">
        <v>-4</v>
      </c>
      <c r="Q237" s="171">
        <v>0</v>
      </c>
      <c r="R237" s="171">
        <v>0</v>
      </c>
      <c r="S237" s="171">
        <v>0</v>
      </c>
      <c r="T237" s="171">
        <v>0</v>
      </c>
      <c r="U237" s="171">
        <v>0</v>
      </c>
      <c r="V237" s="171">
        <v>0</v>
      </c>
      <c r="W237" s="171">
        <v>0</v>
      </c>
      <c r="X237" s="171">
        <v>0</v>
      </c>
      <c r="Y237" s="171">
        <v>300.10000000000002</v>
      </c>
      <c r="Z237" s="171">
        <v>0.1</v>
      </c>
      <c r="AA237" s="171">
        <v>0</v>
      </c>
      <c r="AB237" s="171">
        <v>0</v>
      </c>
      <c r="AC237" s="171">
        <v>0</v>
      </c>
      <c r="AD237" s="171">
        <v>0</v>
      </c>
      <c r="AE237" s="171">
        <v>0</v>
      </c>
      <c r="AF237" s="171">
        <v>0</v>
      </c>
      <c r="AG237" s="171">
        <v>0</v>
      </c>
      <c r="AH237" s="171">
        <v>0</v>
      </c>
      <c r="AI237" s="171">
        <v>0</v>
      </c>
      <c r="AK237" s="178"/>
      <c r="AM237" t="s">
        <v>3069</v>
      </c>
      <c r="AN237" t="s">
        <v>3069</v>
      </c>
    </row>
    <row r="238" spans="1:40" x14ac:dyDescent="0.35">
      <c r="A238" t="str">
        <f>mdf_lhfrt510[[#This Row],[Bus]]&amp;mdf_lhfrt510[[#This Row],[ID]]</f>
        <v>159151</v>
      </c>
      <c r="B238" t="s">
        <v>224</v>
      </c>
      <c r="C238" s="177">
        <v>15915</v>
      </c>
      <c r="D238" s="171" t="s">
        <v>6309</v>
      </c>
      <c r="E238" s="171">
        <v>13.8</v>
      </c>
      <c r="F238" s="171">
        <v>1</v>
      </c>
      <c r="G238" s="171" t="s">
        <v>231</v>
      </c>
      <c r="M238" s="171" t="s">
        <v>188</v>
      </c>
      <c r="N238" s="171">
        <v>60</v>
      </c>
      <c r="O238" s="171">
        <v>1.6</v>
      </c>
      <c r="P238" s="171">
        <v>-3.8</v>
      </c>
      <c r="Q238" s="171">
        <v>0</v>
      </c>
      <c r="R238" s="171">
        <v>0</v>
      </c>
      <c r="S238" s="171">
        <v>0</v>
      </c>
      <c r="T238" s="171">
        <v>0</v>
      </c>
      <c r="U238" s="171">
        <v>0</v>
      </c>
      <c r="V238" s="171">
        <v>0</v>
      </c>
      <c r="W238" s="171">
        <v>0</v>
      </c>
      <c r="X238" s="171">
        <v>0</v>
      </c>
      <c r="Y238" s="171">
        <v>60</v>
      </c>
      <c r="Z238" s="171">
        <v>1</v>
      </c>
      <c r="AA238" s="171">
        <v>0</v>
      </c>
      <c r="AB238" s="171">
        <v>0</v>
      </c>
      <c r="AC238" s="171">
        <v>0</v>
      </c>
      <c r="AD238" s="171">
        <v>0</v>
      </c>
      <c r="AE238" s="171">
        <v>0</v>
      </c>
      <c r="AF238" s="171">
        <v>0</v>
      </c>
      <c r="AG238" s="171">
        <v>0</v>
      </c>
      <c r="AH238" s="171">
        <v>0</v>
      </c>
      <c r="AI238" s="171">
        <v>0</v>
      </c>
      <c r="AJ238" s="171"/>
      <c r="AK238" s="178"/>
      <c r="AM238" t="s">
        <v>3069</v>
      </c>
      <c r="AN238" t="s">
        <v>3069</v>
      </c>
    </row>
    <row r="239" spans="1:40" x14ac:dyDescent="0.35">
      <c r="A239" t="str">
        <f>mdf_lhfrt510[[#This Row],[Bus]]&amp;mdf_lhfrt510[[#This Row],[ID]]</f>
        <v>159161</v>
      </c>
      <c r="B239" t="s">
        <v>224</v>
      </c>
      <c r="C239" s="174">
        <v>15916</v>
      </c>
      <c r="D239" s="175" t="s">
        <v>6310</v>
      </c>
      <c r="E239" s="175">
        <v>13.8</v>
      </c>
      <c r="F239" s="175">
        <v>1</v>
      </c>
      <c r="G239" s="175" t="s">
        <v>231</v>
      </c>
      <c r="M239" s="175" t="s">
        <v>188</v>
      </c>
      <c r="N239" s="175">
        <v>60</v>
      </c>
      <c r="O239" s="175">
        <v>1.6</v>
      </c>
      <c r="P239" s="175">
        <v>-3.8</v>
      </c>
      <c r="Q239" s="175">
        <v>0</v>
      </c>
      <c r="R239" s="175">
        <v>0</v>
      </c>
      <c r="S239" s="175">
        <v>0</v>
      </c>
      <c r="T239" s="175">
        <v>0</v>
      </c>
      <c r="U239" s="175">
        <v>0</v>
      </c>
      <c r="V239" s="175">
        <v>0</v>
      </c>
      <c r="W239" s="175">
        <v>0</v>
      </c>
      <c r="X239" s="175">
        <v>0</v>
      </c>
      <c r="Y239" s="175">
        <v>60</v>
      </c>
      <c r="Z239" s="175">
        <v>1</v>
      </c>
      <c r="AA239" s="175">
        <v>0</v>
      </c>
      <c r="AB239" s="175">
        <v>0</v>
      </c>
      <c r="AC239" s="175">
        <v>0</v>
      </c>
      <c r="AD239" s="175">
        <v>0</v>
      </c>
      <c r="AE239" s="175">
        <v>0</v>
      </c>
      <c r="AF239" s="175">
        <v>0</v>
      </c>
      <c r="AG239" s="175">
        <v>0</v>
      </c>
      <c r="AH239" s="175">
        <v>0</v>
      </c>
      <c r="AI239" s="175">
        <v>0</v>
      </c>
      <c r="AJ239" s="175"/>
      <c r="AK239" s="176"/>
      <c r="AM239" t="s">
        <v>3069</v>
      </c>
      <c r="AN239" t="s">
        <v>3069</v>
      </c>
    </row>
    <row r="240" spans="1:40" x14ac:dyDescent="0.35">
      <c r="A240" t="str">
        <f>mdf_lhfrt510[[#This Row],[Bus]]&amp;mdf_lhfrt510[[#This Row],[ID]]</f>
        <v>159181</v>
      </c>
      <c r="B240" t="s">
        <v>224</v>
      </c>
      <c r="C240" s="174">
        <v>15918</v>
      </c>
      <c r="D240" s="175" t="s">
        <v>6311</v>
      </c>
      <c r="E240" s="175">
        <v>13.8</v>
      </c>
      <c r="F240" s="175">
        <v>1</v>
      </c>
      <c r="G240" s="175" t="s">
        <v>231</v>
      </c>
      <c r="M240" s="175" t="s">
        <v>188</v>
      </c>
      <c r="N240" s="175">
        <v>60</v>
      </c>
      <c r="O240" s="175">
        <v>1.6</v>
      </c>
      <c r="P240" s="175">
        <v>-1</v>
      </c>
      <c r="Q240" s="175">
        <v>-1.9</v>
      </c>
      <c r="R240" s="175">
        <v>-2.9</v>
      </c>
      <c r="S240" s="175">
        <v>-3.9</v>
      </c>
      <c r="T240" s="175">
        <v>0</v>
      </c>
      <c r="U240" s="175">
        <v>0</v>
      </c>
      <c r="V240" s="175">
        <v>0</v>
      </c>
      <c r="W240" s="175">
        <v>0</v>
      </c>
      <c r="X240" s="175">
        <v>0</v>
      </c>
      <c r="Y240" s="175">
        <v>30</v>
      </c>
      <c r="Z240" s="175">
        <v>360</v>
      </c>
      <c r="AA240" s="175">
        <v>30</v>
      </c>
      <c r="AB240" s="175">
        <v>0.8</v>
      </c>
      <c r="AC240" s="175">
        <v>0.1</v>
      </c>
      <c r="AD240" s="175">
        <v>0</v>
      </c>
      <c r="AE240" s="175">
        <v>0</v>
      </c>
      <c r="AF240" s="175">
        <v>0</v>
      </c>
      <c r="AG240" s="175">
        <v>0</v>
      </c>
      <c r="AH240" s="175">
        <v>0</v>
      </c>
      <c r="AI240" s="175">
        <v>0</v>
      </c>
      <c r="AJ240" s="175"/>
      <c r="AK240" s="176"/>
      <c r="AM240" t="s">
        <v>3069</v>
      </c>
      <c r="AN240" t="s">
        <v>3069</v>
      </c>
    </row>
    <row r="241" spans="1:40" x14ac:dyDescent="0.35">
      <c r="A241" t="str">
        <f>mdf_lhfrt510[[#This Row],[Bus]]&amp;mdf_lhfrt510[[#This Row],[ID]]</f>
        <v>159191</v>
      </c>
      <c r="B241" t="s">
        <v>224</v>
      </c>
      <c r="C241" s="174">
        <v>15919</v>
      </c>
      <c r="D241" s="175" t="s">
        <v>6312</v>
      </c>
      <c r="E241" s="175">
        <v>18</v>
      </c>
      <c r="F241" s="175">
        <v>1</v>
      </c>
      <c r="G241" s="175" t="s">
        <v>231</v>
      </c>
      <c r="M241" s="175" t="s">
        <v>188</v>
      </c>
      <c r="N241" s="175">
        <v>60</v>
      </c>
      <c r="O241" s="175">
        <v>1.6</v>
      </c>
      <c r="P241" s="175">
        <v>-2.9</v>
      </c>
      <c r="Q241" s="175">
        <v>-3.9</v>
      </c>
      <c r="R241" s="175">
        <v>0</v>
      </c>
      <c r="S241" s="175">
        <v>0</v>
      </c>
      <c r="T241" s="175">
        <v>0</v>
      </c>
      <c r="U241" s="175">
        <v>0</v>
      </c>
      <c r="V241" s="175">
        <v>0</v>
      </c>
      <c r="W241" s="175">
        <v>0</v>
      </c>
      <c r="X241" s="175">
        <v>0</v>
      </c>
      <c r="Y241" s="175">
        <v>30</v>
      </c>
      <c r="Z241" s="175">
        <v>0.8</v>
      </c>
      <c r="AA241" s="175">
        <v>0.1</v>
      </c>
      <c r="AB241" s="175">
        <v>0</v>
      </c>
      <c r="AC241" s="175">
        <v>0</v>
      </c>
      <c r="AD241" s="175">
        <v>0</v>
      </c>
      <c r="AE241" s="175">
        <v>0</v>
      </c>
      <c r="AF241" s="175">
        <v>0</v>
      </c>
      <c r="AG241" s="175">
        <v>0</v>
      </c>
      <c r="AH241" s="175">
        <v>0</v>
      </c>
      <c r="AI241" s="175">
        <v>0</v>
      </c>
      <c r="AJ241" s="175"/>
      <c r="AK241" s="176"/>
      <c r="AM241" t="s">
        <v>3069</v>
      </c>
      <c r="AN241" t="s">
        <v>3069</v>
      </c>
    </row>
    <row r="242" spans="1:40" x14ac:dyDescent="0.35">
      <c r="A242" t="str">
        <f>mdf_lhfrt510[[#This Row],[Bus]]&amp;mdf_lhfrt510[[#This Row],[ID]]</f>
        <v>159211</v>
      </c>
      <c r="B242" t="s">
        <v>224</v>
      </c>
      <c r="C242" s="177">
        <v>15921</v>
      </c>
      <c r="D242" s="171" t="s">
        <v>6313</v>
      </c>
      <c r="E242" s="171">
        <v>13.8</v>
      </c>
      <c r="F242" s="171">
        <v>1</v>
      </c>
      <c r="G242" s="171"/>
      <c r="M242" s="171" t="s">
        <v>188</v>
      </c>
      <c r="N242" s="171">
        <v>60</v>
      </c>
      <c r="O242" s="171">
        <v>1.6</v>
      </c>
      <c r="P242" s="171">
        <v>-3.8</v>
      </c>
      <c r="Q242" s="171">
        <v>0</v>
      </c>
      <c r="R242" s="171">
        <v>0</v>
      </c>
      <c r="S242" s="171">
        <v>0</v>
      </c>
      <c r="T242" s="171">
        <v>0</v>
      </c>
      <c r="U242" s="171">
        <v>0</v>
      </c>
      <c r="V242" s="171">
        <v>0</v>
      </c>
      <c r="W242" s="171">
        <v>0</v>
      </c>
      <c r="X242" s="171">
        <v>0</v>
      </c>
      <c r="Y242" s="171">
        <v>300.10000000000002</v>
      </c>
      <c r="Z242" s="171">
        <v>0.1</v>
      </c>
      <c r="AA242" s="171">
        <v>0</v>
      </c>
      <c r="AB242" s="171">
        <v>0</v>
      </c>
      <c r="AC242" s="171">
        <v>0</v>
      </c>
      <c r="AD242" s="171">
        <v>0</v>
      </c>
      <c r="AE242" s="171">
        <v>0</v>
      </c>
      <c r="AF242" s="171">
        <v>0</v>
      </c>
      <c r="AG242" s="171">
        <v>0</v>
      </c>
      <c r="AH242" s="175">
        <v>0</v>
      </c>
      <c r="AI242" s="175">
        <v>0</v>
      </c>
      <c r="AJ242" s="171"/>
      <c r="AK242" s="178"/>
      <c r="AM242" t="s">
        <v>3069</v>
      </c>
      <c r="AN242" t="s">
        <v>3069</v>
      </c>
    </row>
    <row r="243" spans="1:40" x14ac:dyDescent="0.35">
      <c r="A243" t="str">
        <f>mdf_lhfrt510[[#This Row],[Bus]]&amp;mdf_lhfrt510[[#This Row],[ID]]</f>
        <v>159221</v>
      </c>
      <c r="B243" t="s">
        <v>224</v>
      </c>
      <c r="C243" s="177">
        <v>15922</v>
      </c>
      <c r="D243" s="171" t="s">
        <v>6314</v>
      </c>
      <c r="E243" s="171">
        <v>13.8</v>
      </c>
      <c r="F243" s="171">
        <v>1</v>
      </c>
      <c r="G243" s="171"/>
      <c r="M243" s="171" t="s">
        <v>188</v>
      </c>
      <c r="N243" s="171">
        <v>60</v>
      </c>
      <c r="O243" s="171">
        <v>1.6</v>
      </c>
      <c r="P243" s="171">
        <v>-3.8</v>
      </c>
      <c r="Q243" s="171">
        <v>0</v>
      </c>
      <c r="R243" s="171">
        <v>0</v>
      </c>
      <c r="S243" s="171">
        <v>0</v>
      </c>
      <c r="T243" s="171">
        <v>0</v>
      </c>
      <c r="U243" s="171">
        <v>0</v>
      </c>
      <c r="V243" s="171">
        <v>0</v>
      </c>
      <c r="W243" s="171">
        <v>0</v>
      </c>
      <c r="X243" s="171">
        <v>0</v>
      </c>
      <c r="Y243" s="171">
        <v>300.10000000000002</v>
      </c>
      <c r="Z243" s="171">
        <v>0.1</v>
      </c>
      <c r="AA243" s="171">
        <v>0</v>
      </c>
      <c r="AB243" s="171">
        <v>0</v>
      </c>
      <c r="AC243" s="171">
        <v>0</v>
      </c>
      <c r="AD243" s="171">
        <v>0</v>
      </c>
      <c r="AE243" s="171">
        <v>0</v>
      </c>
      <c r="AF243" s="171">
        <v>0</v>
      </c>
      <c r="AG243" s="171">
        <v>0</v>
      </c>
      <c r="AH243" s="175">
        <v>0</v>
      </c>
      <c r="AI243" s="175">
        <v>0</v>
      </c>
      <c r="AJ243" s="171"/>
      <c r="AK243" s="178"/>
      <c r="AM243" t="s">
        <v>3069</v>
      </c>
      <c r="AN243" t="s">
        <v>3069</v>
      </c>
    </row>
    <row r="244" spans="1:40" x14ac:dyDescent="0.35">
      <c r="A244" t="str">
        <f>mdf_lhfrt510[[#This Row],[Bus]]&amp;mdf_lhfrt510[[#This Row],[ID]]</f>
        <v>159231</v>
      </c>
      <c r="B244" t="s">
        <v>224</v>
      </c>
      <c r="C244" s="177">
        <v>15923</v>
      </c>
      <c r="D244" s="171" t="s">
        <v>6315</v>
      </c>
      <c r="E244" s="171">
        <v>13.8</v>
      </c>
      <c r="F244" s="171">
        <v>1</v>
      </c>
      <c r="G244" s="171"/>
      <c r="M244" s="171" t="s">
        <v>188</v>
      </c>
      <c r="N244" s="171">
        <v>60</v>
      </c>
      <c r="O244" s="171">
        <v>1.6</v>
      </c>
      <c r="P244" s="171">
        <v>-3.8</v>
      </c>
      <c r="Q244" s="171">
        <v>0</v>
      </c>
      <c r="R244" s="171">
        <v>0</v>
      </c>
      <c r="S244" s="171">
        <v>0</v>
      </c>
      <c r="T244" s="171">
        <v>0</v>
      </c>
      <c r="U244" s="171">
        <v>0</v>
      </c>
      <c r="V244" s="171">
        <v>0</v>
      </c>
      <c r="W244" s="171">
        <v>0</v>
      </c>
      <c r="X244" s="171">
        <v>0</v>
      </c>
      <c r="Y244" s="171">
        <v>300.10000000000002</v>
      </c>
      <c r="Z244" s="171">
        <v>0.1</v>
      </c>
      <c r="AA244" s="171">
        <v>0</v>
      </c>
      <c r="AB244" s="171">
        <v>0</v>
      </c>
      <c r="AC244" s="171">
        <v>0</v>
      </c>
      <c r="AD244" s="171">
        <v>0</v>
      </c>
      <c r="AE244" s="171">
        <v>0</v>
      </c>
      <c r="AF244" s="171">
        <v>0</v>
      </c>
      <c r="AG244" s="171">
        <v>0</v>
      </c>
      <c r="AH244" s="175">
        <v>0</v>
      </c>
      <c r="AI244" s="175">
        <v>0</v>
      </c>
      <c r="AJ244" s="171"/>
      <c r="AK244" s="178"/>
      <c r="AM244" t="s">
        <v>3069</v>
      </c>
      <c r="AN244" t="s">
        <v>3069</v>
      </c>
    </row>
    <row r="245" spans="1:40" x14ac:dyDescent="0.35">
      <c r="A245" t="str">
        <f>mdf_lhfrt510[[#This Row],[Bus]]&amp;mdf_lhfrt510[[#This Row],[ID]]</f>
        <v>159241</v>
      </c>
      <c r="B245" t="s">
        <v>224</v>
      </c>
      <c r="C245" s="177">
        <v>15924</v>
      </c>
      <c r="D245" s="171" t="s">
        <v>6316</v>
      </c>
      <c r="E245" s="171">
        <v>13.8</v>
      </c>
      <c r="F245" s="171">
        <v>1</v>
      </c>
      <c r="G245" s="171"/>
      <c r="M245" s="171" t="s">
        <v>188</v>
      </c>
      <c r="N245" s="171">
        <v>60</v>
      </c>
      <c r="O245" s="171">
        <v>1.6</v>
      </c>
      <c r="P245" s="171">
        <v>-3.8</v>
      </c>
      <c r="Q245" s="171">
        <v>0</v>
      </c>
      <c r="R245" s="171">
        <v>0</v>
      </c>
      <c r="S245" s="171">
        <v>0</v>
      </c>
      <c r="T245" s="171">
        <v>0</v>
      </c>
      <c r="U245" s="171">
        <v>0</v>
      </c>
      <c r="V245" s="171">
        <v>0</v>
      </c>
      <c r="W245" s="171">
        <v>0</v>
      </c>
      <c r="X245" s="171">
        <v>0</v>
      </c>
      <c r="Y245" s="171">
        <v>300.10000000000002</v>
      </c>
      <c r="Z245" s="171">
        <v>0.1</v>
      </c>
      <c r="AA245" s="171">
        <v>0</v>
      </c>
      <c r="AB245" s="171">
        <v>0</v>
      </c>
      <c r="AC245" s="171">
        <v>0</v>
      </c>
      <c r="AD245" s="171">
        <v>0</v>
      </c>
      <c r="AE245" s="171">
        <v>0</v>
      </c>
      <c r="AF245" s="171">
        <v>0</v>
      </c>
      <c r="AG245" s="171">
        <v>0</v>
      </c>
      <c r="AH245" s="175">
        <v>0</v>
      </c>
      <c r="AI245" s="175">
        <v>0</v>
      </c>
      <c r="AJ245" s="171"/>
      <c r="AK245" s="178"/>
      <c r="AM245" t="s">
        <v>3069</v>
      </c>
      <c r="AN245" t="s">
        <v>3069</v>
      </c>
    </row>
    <row r="246" spans="1:40" x14ac:dyDescent="0.35">
      <c r="A246" t="str">
        <f>mdf_lhfrt510[[#This Row],[Bus]]&amp;mdf_lhfrt510[[#This Row],[ID]]</f>
        <v>159261</v>
      </c>
      <c r="B246" t="s">
        <v>224</v>
      </c>
      <c r="C246" s="177">
        <v>15926</v>
      </c>
      <c r="D246" s="171" t="s">
        <v>6317</v>
      </c>
      <c r="E246" s="171">
        <v>18</v>
      </c>
      <c r="F246" s="171">
        <v>1</v>
      </c>
      <c r="G246" s="171"/>
      <c r="M246" s="171" t="s">
        <v>188</v>
      </c>
      <c r="N246" s="171">
        <v>60</v>
      </c>
      <c r="O246" s="171">
        <v>3.1</v>
      </c>
      <c r="P246" s="171">
        <v>-3.1</v>
      </c>
      <c r="Q246" s="171">
        <v>-3.9</v>
      </c>
      <c r="R246" s="171">
        <v>0</v>
      </c>
      <c r="S246" s="171">
        <v>0</v>
      </c>
      <c r="T246" s="171">
        <v>0</v>
      </c>
      <c r="U246" s="171">
        <v>0</v>
      </c>
      <c r="V246" s="171">
        <v>0</v>
      </c>
      <c r="W246" s="171">
        <v>0</v>
      </c>
      <c r="X246" s="171">
        <v>0</v>
      </c>
      <c r="Y246" s="171">
        <v>50</v>
      </c>
      <c r="Z246" s="171">
        <v>1</v>
      </c>
      <c r="AA246" s="171">
        <v>0.1</v>
      </c>
      <c r="AB246" s="171">
        <v>0</v>
      </c>
      <c r="AC246" s="171">
        <v>0</v>
      </c>
      <c r="AD246" s="171">
        <v>0</v>
      </c>
      <c r="AE246" s="171">
        <v>0</v>
      </c>
      <c r="AF246" s="171">
        <v>0</v>
      </c>
      <c r="AG246" s="171">
        <v>0</v>
      </c>
      <c r="AH246" s="175">
        <v>0</v>
      </c>
      <c r="AI246" s="175">
        <v>0</v>
      </c>
      <c r="AJ246" s="171"/>
      <c r="AK246" s="178"/>
      <c r="AM246" t="s">
        <v>3069</v>
      </c>
      <c r="AN246" t="s">
        <v>3069</v>
      </c>
    </row>
    <row r="247" spans="1:40" x14ac:dyDescent="0.35">
      <c r="A247" t="str">
        <f>mdf_lhfrt510[[#This Row],[Bus]]&amp;mdf_lhfrt510[[#This Row],[ID]]</f>
        <v>159271</v>
      </c>
      <c r="B247" t="s">
        <v>224</v>
      </c>
      <c r="C247" s="174">
        <v>15927</v>
      </c>
      <c r="D247" s="175" t="s">
        <v>6318</v>
      </c>
      <c r="E247" s="175">
        <v>18</v>
      </c>
      <c r="F247" s="175">
        <v>1</v>
      </c>
      <c r="G247" s="175"/>
      <c r="H247" s="181"/>
      <c r="M247" s="175" t="s">
        <v>188</v>
      </c>
      <c r="N247" s="175">
        <v>60</v>
      </c>
      <c r="O247" s="175">
        <v>3.1</v>
      </c>
      <c r="P247" s="175">
        <v>-3.1</v>
      </c>
      <c r="Q247" s="175">
        <v>-3.9</v>
      </c>
      <c r="R247" s="175">
        <v>0</v>
      </c>
      <c r="S247" s="175">
        <v>0</v>
      </c>
      <c r="T247" s="175">
        <v>0</v>
      </c>
      <c r="U247" s="175">
        <v>0</v>
      </c>
      <c r="V247" s="175">
        <v>0</v>
      </c>
      <c r="W247" s="175">
        <v>0</v>
      </c>
      <c r="X247" s="175">
        <v>0</v>
      </c>
      <c r="Y247" s="175">
        <v>0</v>
      </c>
      <c r="Z247" s="175">
        <v>50</v>
      </c>
      <c r="AA247" s="175">
        <v>1</v>
      </c>
      <c r="AB247" s="175">
        <v>0.1</v>
      </c>
      <c r="AC247" s="175">
        <v>0</v>
      </c>
      <c r="AD247" s="175">
        <v>0</v>
      </c>
      <c r="AE247" s="175">
        <v>0</v>
      </c>
      <c r="AF247" s="175">
        <v>0</v>
      </c>
      <c r="AG247" s="175">
        <v>0</v>
      </c>
      <c r="AH247" s="175">
        <v>0</v>
      </c>
      <c r="AI247" s="175">
        <v>0</v>
      </c>
      <c r="AJ247" s="175"/>
      <c r="AK247" s="176"/>
    </row>
    <row r="248" spans="1:40" x14ac:dyDescent="0.35">
      <c r="A248" t="str">
        <f>mdf_lhfrt510[[#This Row],[Bus]]&amp;mdf_lhfrt510[[#This Row],[ID]]</f>
        <v>159281</v>
      </c>
      <c r="B248" t="s">
        <v>224</v>
      </c>
      <c r="C248" s="177">
        <v>15928</v>
      </c>
      <c r="D248" s="171" t="s">
        <v>6319</v>
      </c>
      <c r="E248" s="171">
        <v>18</v>
      </c>
      <c r="F248" s="171">
        <v>1</v>
      </c>
      <c r="G248" s="171"/>
      <c r="M248" s="171" t="s">
        <v>188</v>
      </c>
      <c r="N248" s="171">
        <v>60</v>
      </c>
      <c r="O248" s="171">
        <v>3.1</v>
      </c>
      <c r="P248" s="171">
        <v>-3.1</v>
      </c>
      <c r="Q248" s="171">
        <v>-3.9</v>
      </c>
      <c r="R248" s="171">
        <v>0</v>
      </c>
      <c r="S248" s="171">
        <v>0</v>
      </c>
      <c r="T248" s="171">
        <v>0</v>
      </c>
      <c r="U248" s="171">
        <v>0</v>
      </c>
      <c r="V248" s="171">
        <v>0</v>
      </c>
      <c r="W248" s="171">
        <v>0</v>
      </c>
      <c r="X248" s="171">
        <v>0</v>
      </c>
      <c r="Y248" s="171">
        <v>50</v>
      </c>
      <c r="Z248" s="171">
        <v>1</v>
      </c>
      <c r="AA248" s="171">
        <v>0.1</v>
      </c>
      <c r="AB248" s="171">
        <v>0</v>
      </c>
      <c r="AC248" s="171">
        <v>0</v>
      </c>
      <c r="AD248" s="171">
        <v>0</v>
      </c>
      <c r="AE248" s="171">
        <v>0</v>
      </c>
      <c r="AF248" s="171">
        <v>0</v>
      </c>
      <c r="AG248" s="171">
        <v>0</v>
      </c>
      <c r="AH248" s="175">
        <v>0</v>
      </c>
      <c r="AI248" s="175">
        <v>0</v>
      </c>
      <c r="AJ248" s="171"/>
      <c r="AK248" s="178"/>
      <c r="AM248" t="s">
        <v>3069</v>
      </c>
      <c r="AN248" t="s">
        <v>3069</v>
      </c>
    </row>
    <row r="249" spans="1:40" x14ac:dyDescent="0.35">
      <c r="A249" t="str">
        <f>mdf_lhfrt510[[#This Row],[Bus]]&amp;mdf_lhfrt510[[#This Row],[ID]]</f>
        <v>159291</v>
      </c>
      <c r="B249" t="s">
        <v>224</v>
      </c>
      <c r="C249" s="177">
        <v>15929</v>
      </c>
      <c r="D249" s="171" t="s">
        <v>6320</v>
      </c>
      <c r="E249" s="171">
        <v>18</v>
      </c>
      <c r="F249" s="171">
        <v>1</v>
      </c>
      <c r="G249" s="171"/>
      <c r="M249" s="171" t="s">
        <v>188</v>
      </c>
      <c r="N249" s="171">
        <v>60</v>
      </c>
      <c r="O249" s="171">
        <v>3.1</v>
      </c>
      <c r="P249" s="171">
        <v>-3.1</v>
      </c>
      <c r="Q249" s="171">
        <v>-3.9</v>
      </c>
      <c r="R249" s="171">
        <v>0</v>
      </c>
      <c r="S249" s="171">
        <v>0</v>
      </c>
      <c r="T249" s="171">
        <v>0</v>
      </c>
      <c r="U249" s="171">
        <v>0</v>
      </c>
      <c r="V249" s="171">
        <v>0</v>
      </c>
      <c r="W249" s="171">
        <v>0</v>
      </c>
      <c r="X249" s="171">
        <v>0</v>
      </c>
      <c r="Y249" s="171">
        <v>50</v>
      </c>
      <c r="Z249" s="171">
        <v>1</v>
      </c>
      <c r="AA249" s="171">
        <v>0.1</v>
      </c>
      <c r="AB249" s="171">
        <v>0</v>
      </c>
      <c r="AC249" s="171">
        <v>0</v>
      </c>
      <c r="AD249" s="171">
        <v>0</v>
      </c>
      <c r="AE249" s="171">
        <v>0</v>
      </c>
      <c r="AF249" s="171">
        <v>0</v>
      </c>
      <c r="AG249" s="171">
        <v>0</v>
      </c>
      <c r="AH249" s="175">
        <v>0</v>
      </c>
      <c r="AI249" s="175">
        <v>0</v>
      </c>
      <c r="AJ249" s="171"/>
      <c r="AK249" s="178"/>
      <c r="AM249" t="s">
        <v>3069</v>
      </c>
      <c r="AN249" t="s">
        <v>3069</v>
      </c>
    </row>
    <row r="250" spans="1:40" x14ac:dyDescent="0.35">
      <c r="A250" t="str">
        <f>mdf_lhfrt510[[#This Row],[Bus]]&amp;mdf_lhfrt510[[#This Row],[ID]]</f>
        <v>159301</v>
      </c>
      <c r="B250" t="s">
        <v>224</v>
      </c>
      <c r="C250" s="177">
        <v>15930</v>
      </c>
      <c r="D250" s="171" t="s">
        <v>6321</v>
      </c>
      <c r="E250" s="171">
        <v>13.8</v>
      </c>
      <c r="F250" s="171">
        <v>1</v>
      </c>
      <c r="G250" s="171"/>
      <c r="M250" s="171" t="s">
        <v>188</v>
      </c>
      <c r="N250" s="171">
        <v>60</v>
      </c>
      <c r="O250" s="171">
        <v>3.1</v>
      </c>
      <c r="P250" s="171">
        <v>-3.1</v>
      </c>
      <c r="Q250" s="171">
        <v>-3.9</v>
      </c>
      <c r="R250" s="171">
        <v>0</v>
      </c>
      <c r="S250" s="171">
        <v>0</v>
      </c>
      <c r="T250" s="171">
        <v>0</v>
      </c>
      <c r="U250" s="171">
        <v>0</v>
      </c>
      <c r="V250" s="171">
        <v>0</v>
      </c>
      <c r="W250" s="171">
        <v>0</v>
      </c>
      <c r="X250" s="171">
        <v>0</v>
      </c>
      <c r="Y250" s="171">
        <v>50</v>
      </c>
      <c r="Z250" s="171">
        <v>1</v>
      </c>
      <c r="AA250" s="171">
        <v>0.1</v>
      </c>
      <c r="AB250" s="171">
        <v>0</v>
      </c>
      <c r="AC250" s="171">
        <v>0</v>
      </c>
      <c r="AD250" s="171">
        <v>0</v>
      </c>
      <c r="AE250" s="171">
        <v>0</v>
      </c>
      <c r="AF250" s="171">
        <v>0</v>
      </c>
      <c r="AG250" s="171">
        <v>0</v>
      </c>
      <c r="AH250" s="175">
        <v>0</v>
      </c>
      <c r="AI250" s="175">
        <v>0</v>
      </c>
      <c r="AJ250" s="171"/>
      <c r="AK250" s="178"/>
      <c r="AM250" t="s">
        <v>3069</v>
      </c>
      <c r="AN250" t="s">
        <v>3069</v>
      </c>
    </row>
    <row r="251" spans="1:40" x14ac:dyDescent="0.35">
      <c r="A251" t="str">
        <f>mdf_lhfrt510[[#This Row],[Bus]]&amp;mdf_lhfrt510[[#This Row],[ID]]</f>
        <v>159311</v>
      </c>
      <c r="B251" t="s">
        <v>224</v>
      </c>
      <c r="C251" s="177">
        <v>15931</v>
      </c>
      <c r="D251" s="171" t="s">
        <v>3211</v>
      </c>
      <c r="E251" s="171">
        <v>13.8</v>
      </c>
      <c r="F251" s="171">
        <v>1</v>
      </c>
      <c r="G251" s="171" t="s">
        <v>231</v>
      </c>
      <c r="M251" s="171" t="s">
        <v>188</v>
      </c>
      <c r="N251" s="171">
        <v>60</v>
      </c>
      <c r="O251" s="171">
        <v>2.8</v>
      </c>
      <c r="P251" s="171">
        <v>-3.8</v>
      </c>
      <c r="Q251" s="171">
        <v>0</v>
      </c>
      <c r="R251" s="171">
        <v>0</v>
      </c>
      <c r="S251" s="171">
        <v>0</v>
      </c>
      <c r="T251" s="171">
        <v>0</v>
      </c>
      <c r="U251" s="171">
        <v>0</v>
      </c>
      <c r="V251" s="171">
        <v>0</v>
      </c>
      <c r="W251" s="171">
        <v>0</v>
      </c>
      <c r="X251" s="171">
        <v>0</v>
      </c>
      <c r="Y251" s="171">
        <v>0.1</v>
      </c>
      <c r="Z251" s="171">
        <v>0.1</v>
      </c>
      <c r="AA251" s="171">
        <v>0</v>
      </c>
      <c r="AB251" s="171">
        <v>0</v>
      </c>
      <c r="AC251" s="171">
        <v>0</v>
      </c>
      <c r="AD251" s="171">
        <v>0</v>
      </c>
      <c r="AE251" s="171">
        <v>0</v>
      </c>
      <c r="AF251" s="171">
        <v>0</v>
      </c>
      <c r="AG251" s="171">
        <v>0</v>
      </c>
      <c r="AH251" s="171">
        <v>0</v>
      </c>
      <c r="AI251" s="171">
        <v>0</v>
      </c>
      <c r="AJ251" s="171"/>
      <c r="AK251" s="178"/>
      <c r="AM251" t="s">
        <v>3069</v>
      </c>
      <c r="AN251" t="s">
        <v>3069</v>
      </c>
    </row>
    <row r="252" spans="1:40" x14ac:dyDescent="0.35">
      <c r="A252" t="str">
        <f>mdf_lhfrt510[[#This Row],[Bus]]&amp;mdf_lhfrt510[[#This Row],[ID]]</f>
        <v>159312</v>
      </c>
      <c r="B252" t="s">
        <v>224</v>
      </c>
      <c r="C252" s="174">
        <v>15931</v>
      </c>
      <c r="D252" s="175" t="s">
        <v>3211</v>
      </c>
      <c r="E252" s="175">
        <v>13.8</v>
      </c>
      <c r="F252" s="175">
        <v>2</v>
      </c>
      <c r="G252" s="175" t="s">
        <v>231</v>
      </c>
      <c r="M252" s="175" t="s">
        <v>188</v>
      </c>
      <c r="N252" s="175">
        <v>60</v>
      </c>
      <c r="O252" s="175">
        <v>2.8</v>
      </c>
      <c r="P252" s="175">
        <v>-3.8</v>
      </c>
      <c r="Q252" s="175">
        <v>0</v>
      </c>
      <c r="R252" s="175">
        <v>0</v>
      </c>
      <c r="S252" s="175">
        <v>0</v>
      </c>
      <c r="T252" s="175">
        <v>0</v>
      </c>
      <c r="U252" s="175">
        <v>0</v>
      </c>
      <c r="V252" s="175">
        <v>0</v>
      </c>
      <c r="W252" s="175">
        <v>0</v>
      </c>
      <c r="X252" s="175">
        <v>0</v>
      </c>
      <c r="Y252" s="175">
        <v>0.1</v>
      </c>
      <c r="Z252" s="175">
        <v>0.1</v>
      </c>
      <c r="AA252" s="175">
        <v>0</v>
      </c>
      <c r="AB252" s="175">
        <v>0</v>
      </c>
      <c r="AC252" s="175">
        <v>0</v>
      </c>
      <c r="AD252" s="175">
        <v>0</v>
      </c>
      <c r="AE252" s="175">
        <v>0</v>
      </c>
      <c r="AF252" s="175">
        <v>0</v>
      </c>
      <c r="AG252" s="175">
        <v>0</v>
      </c>
      <c r="AH252" s="175">
        <v>0</v>
      </c>
      <c r="AI252" s="175">
        <v>0</v>
      </c>
      <c r="AJ252" s="175"/>
      <c r="AK252" s="176"/>
      <c r="AM252" t="s">
        <v>3069</v>
      </c>
      <c r="AN252" t="s">
        <v>3069</v>
      </c>
    </row>
    <row r="253" spans="1:40" x14ac:dyDescent="0.35">
      <c r="A253" t="str">
        <f>mdf_lhfrt510[[#This Row],[Bus]]&amp;mdf_lhfrt510[[#This Row],[ID]]</f>
        <v>159313</v>
      </c>
      <c r="B253" t="s">
        <v>224</v>
      </c>
      <c r="C253" s="177">
        <v>15931</v>
      </c>
      <c r="D253" s="171" t="s">
        <v>3211</v>
      </c>
      <c r="E253" s="171">
        <v>13.8</v>
      </c>
      <c r="F253" s="171">
        <v>3</v>
      </c>
      <c r="G253" s="171" t="s">
        <v>231</v>
      </c>
      <c r="M253" s="171" t="s">
        <v>188</v>
      </c>
      <c r="N253" s="171">
        <v>60</v>
      </c>
      <c r="O253" s="171">
        <v>2.8</v>
      </c>
      <c r="P253" s="171">
        <v>-3.8</v>
      </c>
      <c r="Q253" s="171">
        <v>0</v>
      </c>
      <c r="R253" s="171">
        <v>0</v>
      </c>
      <c r="S253" s="171">
        <v>0</v>
      </c>
      <c r="T253" s="171">
        <v>0</v>
      </c>
      <c r="U253" s="171">
        <v>0</v>
      </c>
      <c r="V253" s="171">
        <v>0</v>
      </c>
      <c r="W253" s="171">
        <v>0</v>
      </c>
      <c r="X253" s="171">
        <v>0</v>
      </c>
      <c r="Y253" s="171">
        <v>0.1</v>
      </c>
      <c r="Z253" s="171">
        <v>0.1</v>
      </c>
      <c r="AA253" s="171">
        <v>0</v>
      </c>
      <c r="AB253" s="171">
        <v>0</v>
      </c>
      <c r="AC253" s="171">
        <v>0</v>
      </c>
      <c r="AD253" s="171">
        <v>0</v>
      </c>
      <c r="AE253" s="171">
        <v>0</v>
      </c>
      <c r="AF253" s="171">
        <v>0</v>
      </c>
      <c r="AG253" s="171">
        <v>0</v>
      </c>
      <c r="AH253" s="171">
        <v>0</v>
      </c>
      <c r="AI253" s="171">
        <v>0</v>
      </c>
      <c r="AJ253" s="171"/>
      <c r="AK253" s="178"/>
      <c r="AM253" t="s">
        <v>3069</v>
      </c>
      <c r="AN253" t="s">
        <v>3069</v>
      </c>
    </row>
    <row r="254" spans="1:40" x14ac:dyDescent="0.35">
      <c r="A254" t="str">
        <f>mdf_lhfrt510[[#This Row],[Bus]]&amp;mdf_lhfrt510[[#This Row],[ID]]</f>
        <v>159341</v>
      </c>
      <c r="B254" t="s">
        <v>224</v>
      </c>
      <c r="C254" s="174">
        <v>15934</v>
      </c>
      <c r="D254" s="175" t="s">
        <v>6322</v>
      </c>
      <c r="E254" s="175">
        <v>13.8</v>
      </c>
      <c r="F254" s="175">
        <v>1</v>
      </c>
      <c r="G254" s="175" t="s">
        <v>231</v>
      </c>
      <c r="M254" s="175" t="s">
        <v>188</v>
      </c>
      <c r="N254" s="175">
        <v>60</v>
      </c>
      <c r="O254" s="175">
        <v>2.8</v>
      </c>
      <c r="P254" s="175">
        <v>-3.8</v>
      </c>
      <c r="Q254" s="175">
        <v>0</v>
      </c>
      <c r="R254" s="175">
        <v>0</v>
      </c>
      <c r="S254" s="175">
        <v>0</v>
      </c>
      <c r="T254" s="175">
        <v>0</v>
      </c>
      <c r="U254" s="175">
        <v>0</v>
      </c>
      <c r="V254" s="175">
        <v>0</v>
      </c>
      <c r="W254" s="175">
        <v>0</v>
      </c>
      <c r="X254" s="175">
        <v>0</v>
      </c>
      <c r="Y254" s="175">
        <v>0.1</v>
      </c>
      <c r="Z254" s="175">
        <v>0.1</v>
      </c>
      <c r="AA254" s="175">
        <v>0</v>
      </c>
      <c r="AB254" s="175">
        <v>0</v>
      </c>
      <c r="AC254" s="175">
        <v>0</v>
      </c>
      <c r="AD254" s="175">
        <v>0</v>
      </c>
      <c r="AE254" s="175">
        <v>0</v>
      </c>
      <c r="AF254" s="175">
        <v>0</v>
      </c>
      <c r="AG254" s="175">
        <v>0</v>
      </c>
      <c r="AH254" s="175">
        <v>0</v>
      </c>
      <c r="AI254" s="175">
        <v>0</v>
      </c>
      <c r="AJ254" s="175"/>
      <c r="AK254" s="176"/>
      <c r="AM254" t="s">
        <v>3069</v>
      </c>
      <c r="AN254" t="s">
        <v>3069</v>
      </c>
    </row>
    <row r="255" spans="1:40" x14ac:dyDescent="0.35">
      <c r="A255" t="str">
        <f>mdf_lhfrt510[[#This Row],[Bus]]&amp;mdf_lhfrt510[[#This Row],[ID]]</f>
        <v>159411</v>
      </c>
      <c r="B255" t="s">
        <v>224</v>
      </c>
      <c r="C255" s="177">
        <v>15941</v>
      </c>
      <c r="D255" s="171" t="s">
        <v>3212</v>
      </c>
      <c r="E255" s="171">
        <v>13.8</v>
      </c>
      <c r="F255" s="171">
        <v>1</v>
      </c>
      <c r="G255" s="171" t="s">
        <v>231</v>
      </c>
      <c r="M255" s="171" t="s">
        <v>188</v>
      </c>
      <c r="N255" s="171">
        <v>60</v>
      </c>
      <c r="O255" s="171">
        <v>2.8</v>
      </c>
      <c r="P255" s="171">
        <v>-3.8</v>
      </c>
      <c r="Q255" s="171">
        <v>0</v>
      </c>
      <c r="R255" s="171">
        <v>0</v>
      </c>
      <c r="S255" s="171">
        <v>0</v>
      </c>
      <c r="T255" s="171">
        <v>0</v>
      </c>
      <c r="U255" s="171">
        <v>0</v>
      </c>
      <c r="V255" s="171">
        <v>0</v>
      </c>
      <c r="W255" s="171">
        <v>0</v>
      </c>
      <c r="X255" s="171">
        <v>0</v>
      </c>
      <c r="Y255" s="171">
        <v>0.1</v>
      </c>
      <c r="Z255" s="171">
        <v>0.1</v>
      </c>
      <c r="AA255" s="171">
        <v>0</v>
      </c>
      <c r="AB255" s="171">
        <v>0</v>
      </c>
      <c r="AC255" s="171">
        <v>0</v>
      </c>
      <c r="AD255" s="171">
        <v>0</v>
      </c>
      <c r="AE255" s="171">
        <v>0</v>
      </c>
      <c r="AF255" s="171">
        <v>0</v>
      </c>
      <c r="AG255" s="171">
        <v>0</v>
      </c>
      <c r="AH255" s="171">
        <v>0</v>
      </c>
      <c r="AI255" s="171">
        <v>0</v>
      </c>
      <c r="AJ255" s="171"/>
      <c r="AK255" s="178"/>
      <c r="AM255" t="s">
        <v>3069</v>
      </c>
      <c r="AN255" t="s">
        <v>3069</v>
      </c>
    </row>
    <row r="256" spans="1:40" x14ac:dyDescent="0.35">
      <c r="A256" t="str">
        <f>mdf_lhfrt510[[#This Row],[Bus]]&amp;mdf_lhfrt510[[#This Row],[ID]]</f>
        <v>159412</v>
      </c>
      <c r="B256" t="s">
        <v>224</v>
      </c>
      <c r="C256" s="174">
        <v>15941</v>
      </c>
      <c r="D256" s="175" t="s">
        <v>3212</v>
      </c>
      <c r="E256" s="175">
        <v>13.8</v>
      </c>
      <c r="F256" s="175">
        <v>2</v>
      </c>
      <c r="G256" s="175" t="s">
        <v>231</v>
      </c>
      <c r="M256" s="175" t="s">
        <v>188</v>
      </c>
      <c r="N256" s="175">
        <v>60</v>
      </c>
      <c r="O256" s="175">
        <v>2.8</v>
      </c>
      <c r="P256" s="175">
        <v>-3.8</v>
      </c>
      <c r="Q256" s="175">
        <v>0</v>
      </c>
      <c r="R256" s="175">
        <v>0</v>
      </c>
      <c r="S256" s="175">
        <v>0</v>
      </c>
      <c r="T256" s="175">
        <v>0</v>
      </c>
      <c r="U256" s="175">
        <v>0</v>
      </c>
      <c r="V256" s="175">
        <v>0</v>
      </c>
      <c r="W256" s="175">
        <v>0</v>
      </c>
      <c r="X256" s="175">
        <v>0</v>
      </c>
      <c r="Y256" s="175">
        <v>0.1</v>
      </c>
      <c r="Z256" s="175">
        <v>0.1</v>
      </c>
      <c r="AA256" s="175">
        <v>0</v>
      </c>
      <c r="AB256" s="175">
        <v>0</v>
      </c>
      <c r="AC256" s="175">
        <v>0</v>
      </c>
      <c r="AD256" s="175">
        <v>0</v>
      </c>
      <c r="AE256" s="175">
        <v>0</v>
      </c>
      <c r="AF256" s="175">
        <v>0</v>
      </c>
      <c r="AG256" s="175">
        <v>0</v>
      </c>
      <c r="AH256" s="175">
        <v>0</v>
      </c>
      <c r="AI256" s="175">
        <v>0</v>
      </c>
      <c r="AJ256" s="175"/>
      <c r="AK256" s="176"/>
      <c r="AM256" t="s">
        <v>3069</v>
      </c>
      <c r="AN256" t="s">
        <v>3069</v>
      </c>
    </row>
    <row r="257" spans="1:40" x14ac:dyDescent="0.35">
      <c r="A257" t="str">
        <f>mdf_lhfrt510[[#This Row],[Bus]]&amp;mdf_lhfrt510[[#This Row],[ID]]</f>
        <v>159511</v>
      </c>
      <c r="B257" t="s">
        <v>224</v>
      </c>
      <c r="C257" s="177">
        <v>15951</v>
      </c>
      <c r="D257" s="171" t="s">
        <v>3213</v>
      </c>
      <c r="E257" s="171">
        <v>13.8</v>
      </c>
      <c r="F257" s="171">
        <v>1</v>
      </c>
      <c r="G257" s="171" t="s">
        <v>231</v>
      </c>
      <c r="M257" s="171" t="s">
        <v>188</v>
      </c>
      <c r="N257" s="171">
        <v>60</v>
      </c>
      <c r="O257" s="171">
        <v>2.8</v>
      </c>
      <c r="P257" s="171">
        <v>-3.8</v>
      </c>
      <c r="Q257" s="171">
        <v>0</v>
      </c>
      <c r="R257" s="171">
        <v>0</v>
      </c>
      <c r="S257" s="171">
        <v>0</v>
      </c>
      <c r="T257" s="171">
        <v>0</v>
      </c>
      <c r="U257" s="171">
        <v>0</v>
      </c>
      <c r="V257" s="171">
        <v>0</v>
      </c>
      <c r="W257" s="171">
        <v>0</v>
      </c>
      <c r="X257" s="171">
        <v>0</v>
      </c>
      <c r="Y257" s="171">
        <v>0.1</v>
      </c>
      <c r="Z257" s="171">
        <v>0.1</v>
      </c>
      <c r="AA257" s="171">
        <v>0</v>
      </c>
      <c r="AB257" s="171">
        <v>0</v>
      </c>
      <c r="AC257" s="171">
        <v>0</v>
      </c>
      <c r="AD257" s="171">
        <v>0</v>
      </c>
      <c r="AE257" s="171">
        <v>0</v>
      </c>
      <c r="AF257" s="171">
        <v>0</v>
      </c>
      <c r="AG257" s="171">
        <v>0</v>
      </c>
      <c r="AH257" s="171">
        <v>0</v>
      </c>
      <c r="AI257" s="171">
        <v>0</v>
      </c>
      <c r="AJ257" s="171"/>
      <c r="AK257" s="178"/>
      <c r="AM257" t="s">
        <v>3069</v>
      </c>
      <c r="AN257" t="s">
        <v>3069</v>
      </c>
    </row>
    <row r="258" spans="1:40" x14ac:dyDescent="0.35">
      <c r="A258" t="str">
        <f>mdf_lhfrt510[[#This Row],[Bus]]&amp;mdf_lhfrt510[[#This Row],[ID]]</f>
        <v>159611</v>
      </c>
      <c r="B258" t="s">
        <v>224</v>
      </c>
      <c r="C258" s="174">
        <v>15961</v>
      </c>
      <c r="D258" s="175" t="s">
        <v>6323</v>
      </c>
      <c r="E258" s="175">
        <v>11</v>
      </c>
      <c r="F258" s="175">
        <v>1</v>
      </c>
      <c r="G258" s="175" t="s">
        <v>231</v>
      </c>
      <c r="M258" s="175" t="s">
        <v>188</v>
      </c>
      <c r="N258" s="175">
        <v>60</v>
      </c>
      <c r="O258" s="175">
        <v>2.8</v>
      </c>
      <c r="P258" s="175">
        <v>-3.8</v>
      </c>
      <c r="Q258" s="175">
        <v>0</v>
      </c>
      <c r="R258" s="175">
        <v>0</v>
      </c>
      <c r="S258" s="175">
        <v>0</v>
      </c>
      <c r="T258" s="175">
        <v>0</v>
      </c>
      <c r="U258" s="175">
        <v>0</v>
      </c>
      <c r="V258" s="175">
        <v>0</v>
      </c>
      <c r="W258" s="175">
        <v>0</v>
      </c>
      <c r="X258" s="175">
        <v>0</v>
      </c>
      <c r="Y258" s="175">
        <v>0.1</v>
      </c>
      <c r="Z258" s="175">
        <v>0.1</v>
      </c>
      <c r="AA258" s="175">
        <v>0</v>
      </c>
      <c r="AB258" s="175">
        <v>0</v>
      </c>
      <c r="AC258" s="175">
        <v>0</v>
      </c>
      <c r="AD258" s="175">
        <v>0</v>
      </c>
      <c r="AE258" s="175">
        <v>0</v>
      </c>
      <c r="AF258" s="175">
        <v>0</v>
      </c>
      <c r="AG258" s="175">
        <v>0</v>
      </c>
      <c r="AH258" s="175">
        <v>0</v>
      </c>
      <c r="AI258" s="175">
        <v>0</v>
      </c>
      <c r="AJ258" s="175"/>
      <c r="AK258" s="176"/>
      <c r="AM258" t="s">
        <v>3069</v>
      </c>
      <c r="AN258" t="s">
        <v>3069</v>
      </c>
    </row>
    <row r="259" spans="1:40" x14ac:dyDescent="0.35">
      <c r="A259" t="str">
        <f>mdf_lhfrt510[[#This Row],[Bus]]&amp;mdf_lhfrt510[[#This Row],[ID]]</f>
        <v>159711</v>
      </c>
      <c r="B259" t="s">
        <v>224</v>
      </c>
      <c r="C259" s="177">
        <v>15971</v>
      </c>
      <c r="D259" s="171" t="s">
        <v>3214</v>
      </c>
      <c r="E259" s="171">
        <v>22</v>
      </c>
      <c r="F259" s="171">
        <v>1</v>
      </c>
      <c r="G259" s="171" t="s">
        <v>231</v>
      </c>
      <c r="M259" s="171" t="s">
        <v>188</v>
      </c>
      <c r="N259" s="171">
        <v>60</v>
      </c>
      <c r="O259" s="171">
        <v>1.6</v>
      </c>
      <c r="P259" s="171">
        <v>-1.6</v>
      </c>
      <c r="Q259" s="171">
        <v>-2.2000000000000002</v>
      </c>
      <c r="R259" s="171">
        <v>-2.7</v>
      </c>
      <c r="S259" s="171">
        <v>-3.1</v>
      </c>
      <c r="T259" s="171">
        <v>0</v>
      </c>
      <c r="U259" s="171">
        <v>0</v>
      </c>
      <c r="V259" s="171">
        <v>0</v>
      </c>
      <c r="W259" s="171">
        <v>0</v>
      </c>
      <c r="X259" s="171">
        <v>0</v>
      </c>
      <c r="Y259" s="171">
        <v>300.10000000000002</v>
      </c>
      <c r="Z259" s="171">
        <v>60.1</v>
      </c>
      <c r="AA259" s="171">
        <v>8.5</v>
      </c>
      <c r="AB259" s="171">
        <v>1.3</v>
      </c>
      <c r="AC259" s="171">
        <v>0.1</v>
      </c>
      <c r="AD259" s="171">
        <v>0</v>
      </c>
      <c r="AE259" s="171">
        <v>0</v>
      </c>
      <c r="AF259" s="171">
        <v>0</v>
      </c>
      <c r="AG259" s="171">
        <v>0</v>
      </c>
      <c r="AH259" s="171">
        <v>0</v>
      </c>
      <c r="AI259" s="171">
        <v>0</v>
      </c>
      <c r="AJ259" s="171"/>
      <c r="AK259" s="178"/>
      <c r="AM259" t="s">
        <v>3069</v>
      </c>
      <c r="AN259" t="s">
        <v>3069</v>
      </c>
    </row>
    <row r="260" spans="1:40" x14ac:dyDescent="0.35">
      <c r="A260" t="str">
        <f>mdf_lhfrt510[[#This Row],[Bus]]&amp;mdf_lhfrt510[[#This Row],[ID]]</f>
        <v>159721</v>
      </c>
      <c r="B260" t="s">
        <v>224</v>
      </c>
      <c r="C260" s="174">
        <v>15972</v>
      </c>
      <c r="D260" s="175" t="s">
        <v>3215</v>
      </c>
      <c r="E260" s="175">
        <v>22</v>
      </c>
      <c r="F260" s="175">
        <v>1</v>
      </c>
      <c r="G260" s="175" t="s">
        <v>231</v>
      </c>
      <c r="M260" s="175" t="s">
        <v>188</v>
      </c>
      <c r="N260" s="175">
        <v>60</v>
      </c>
      <c r="O260" s="175">
        <v>1.6</v>
      </c>
      <c r="P260" s="175">
        <v>-1.6</v>
      </c>
      <c r="Q260" s="175">
        <v>-2.2000000000000002</v>
      </c>
      <c r="R260" s="175">
        <v>-2.7</v>
      </c>
      <c r="S260" s="175">
        <v>-3.1</v>
      </c>
      <c r="T260" s="175">
        <v>0</v>
      </c>
      <c r="U260" s="175">
        <v>0</v>
      </c>
      <c r="V260" s="175">
        <v>0</v>
      </c>
      <c r="W260" s="175">
        <v>0</v>
      </c>
      <c r="X260" s="175">
        <v>0</v>
      </c>
      <c r="Y260" s="175">
        <v>300.10000000000002</v>
      </c>
      <c r="Z260" s="175">
        <v>60.1</v>
      </c>
      <c r="AA260" s="175">
        <v>8.5</v>
      </c>
      <c r="AB260" s="175">
        <v>1.3</v>
      </c>
      <c r="AC260" s="175">
        <v>0.1</v>
      </c>
      <c r="AD260" s="175">
        <v>0</v>
      </c>
      <c r="AE260" s="175">
        <v>0</v>
      </c>
      <c r="AF260" s="175">
        <v>0</v>
      </c>
      <c r="AG260" s="175">
        <v>0</v>
      </c>
      <c r="AH260" s="175">
        <v>0</v>
      </c>
      <c r="AI260" s="175">
        <v>0</v>
      </c>
      <c r="AJ260" s="175"/>
      <c r="AK260" s="176"/>
      <c r="AM260" t="s">
        <v>3069</v>
      </c>
      <c r="AN260" t="s">
        <v>3069</v>
      </c>
    </row>
    <row r="261" spans="1:40" x14ac:dyDescent="0.35">
      <c r="A261" t="str">
        <f>mdf_lhfrt510[[#This Row],[Bus]]&amp;mdf_lhfrt510[[#This Row],[ID]]</f>
        <v>182555</v>
      </c>
      <c r="B261" t="s">
        <v>224</v>
      </c>
      <c r="C261" s="174">
        <v>18255</v>
      </c>
      <c r="D261" s="175" t="s">
        <v>6324</v>
      </c>
      <c r="E261" s="175">
        <v>13.8</v>
      </c>
      <c r="F261" s="175">
        <v>5</v>
      </c>
      <c r="G261" s="175" t="s">
        <v>231</v>
      </c>
      <c r="M261" s="175" t="s">
        <v>3141</v>
      </c>
      <c r="N261" s="175">
        <v>60</v>
      </c>
      <c r="O261" s="175">
        <v>-3</v>
      </c>
      <c r="P261" s="175">
        <v>-2.2000000000000002</v>
      </c>
      <c r="Q261" s="175">
        <v>-1.6</v>
      </c>
      <c r="R261" s="175">
        <v>1.8</v>
      </c>
      <c r="S261" s="175">
        <v>0</v>
      </c>
      <c r="T261" s="175">
        <v>0</v>
      </c>
      <c r="U261" s="175">
        <v>0</v>
      </c>
      <c r="V261" s="175">
        <v>0</v>
      </c>
      <c r="W261" s="175">
        <v>0</v>
      </c>
      <c r="X261" s="175">
        <v>0</v>
      </c>
      <c r="Y261" s="175">
        <v>0.03</v>
      </c>
      <c r="Z261" s="175">
        <v>8</v>
      </c>
      <c r="AA261" s="175">
        <v>30</v>
      </c>
      <c r="AB261" s="175">
        <v>30</v>
      </c>
      <c r="AC261" s="175">
        <v>0</v>
      </c>
      <c r="AD261" s="175">
        <v>0</v>
      </c>
      <c r="AE261" s="175">
        <v>0</v>
      </c>
      <c r="AF261" s="175">
        <v>0</v>
      </c>
      <c r="AG261" s="175">
        <v>0</v>
      </c>
      <c r="AH261" s="175">
        <v>0</v>
      </c>
      <c r="AI261" s="175">
        <v>0</v>
      </c>
      <c r="AJ261" s="175"/>
      <c r="AK261" s="176"/>
      <c r="AM261" t="s">
        <v>3069</v>
      </c>
      <c r="AN261" t="s">
        <v>3069</v>
      </c>
    </row>
    <row r="262" spans="1:40" x14ac:dyDescent="0.35">
      <c r="A262" t="str">
        <f>mdf_lhfrt510[[#This Row],[Bus]]&amp;mdf_lhfrt510[[#This Row],[ID]]</f>
        <v>182566</v>
      </c>
      <c r="B262" t="s">
        <v>224</v>
      </c>
      <c r="C262" s="177">
        <v>18256</v>
      </c>
      <c r="D262" s="171" t="s">
        <v>6325</v>
      </c>
      <c r="E262" s="171">
        <v>13.8</v>
      </c>
      <c r="F262" s="171">
        <v>6</v>
      </c>
      <c r="G262" s="171" t="s">
        <v>231</v>
      </c>
      <c r="M262" s="171" t="s">
        <v>3141</v>
      </c>
      <c r="N262" s="171">
        <v>60</v>
      </c>
      <c r="O262" s="171">
        <v>-3</v>
      </c>
      <c r="P262" s="171">
        <v>-2.2000000000000002</v>
      </c>
      <c r="Q262" s="171">
        <v>-1.6</v>
      </c>
      <c r="R262" s="171">
        <v>1.8</v>
      </c>
      <c r="S262" s="171">
        <v>0</v>
      </c>
      <c r="T262" s="171">
        <v>0</v>
      </c>
      <c r="U262" s="171">
        <v>0</v>
      </c>
      <c r="V262" s="171">
        <v>0</v>
      </c>
      <c r="W262" s="171">
        <v>0</v>
      </c>
      <c r="X262" s="171">
        <v>0</v>
      </c>
      <c r="Y262" s="171">
        <v>0.03</v>
      </c>
      <c r="Z262" s="171">
        <v>8</v>
      </c>
      <c r="AA262" s="171">
        <v>30</v>
      </c>
      <c r="AB262" s="171">
        <v>30</v>
      </c>
      <c r="AC262" s="171">
        <v>0</v>
      </c>
      <c r="AD262" s="171">
        <v>0</v>
      </c>
      <c r="AE262" s="171">
        <v>0</v>
      </c>
      <c r="AF262" s="171">
        <v>0</v>
      </c>
      <c r="AG262" s="171">
        <v>0</v>
      </c>
      <c r="AH262" s="171">
        <v>0</v>
      </c>
      <c r="AI262" s="171">
        <v>0</v>
      </c>
      <c r="AJ262" s="171"/>
      <c r="AK262" s="178"/>
      <c r="AM262" t="s">
        <v>3069</v>
      </c>
      <c r="AN262" t="s">
        <v>3069</v>
      </c>
    </row>
    <row r="263" spans="1:40" x14ac:dyDescent="0.35">
      <c r="A263" t="str">
        <f>mdf_lhfrt510[[#This Row],[Bus]]&amp;mdf_lhfrt510[[#This Row],[ID]]</f>
        <v>182577</v>
      </c>
      <c r="B263" t="s">
        <v>224</v>
      </c>
      <c r="C263" s="174">
        <v>18257</v>
      </c>
      <c r="D263" s="175" t="s">
        <v>6326</v>
      </c>
      <c r="E263" s="175">
        <v>13.8</v>
      </c>
      <c r="F263" s="175">
        <v>7</v>
      </c>
      <c r="G263" s="175" t="s">
        <v>231</v>
      </c>
      <c r="M263" s="175" t="s">
        <v>3141</v>
      </c>
      <c r="N263" s="175">
        <v>60</v>
      </c>
      <c r="O263" s="175">
        <v>-3</v>
      </c>
      <c r="P263" s="175">
        <v>-2.2000000000000002</v>
      </c>
      <c r="Q263" s="175">
        <v>-1.6</v>
      </c>
      <c r="R263" s="175">
        <v>1.8</v>
      </c>
      <c r="S263" s="175">
        <v>0</v>
      </c>
      <c r="T263" s="175">
        <v>0</v>
      </c>
      <c r="U263" s="175">
        <v>0</v>
      </c>
      <c r="V263" s="175">
        <v>0</v>
      </c>
      <c r="W263" s="175">
        <v>0</v>
      </c>
      <c r="X263" s="175">
        <v>0</v>
      </c>
      <c r="Y263" s="175">
        <v>0.03</v>
      </c>
      <c r="Z263" s="175">
        <v>8</v>
      </c>
      <c r="AA263" s="175">
        <v>30</v>
      </c>
      <c r="AB263" s="175">
        <v>30</v>
      </c>
      <c r="AC263" s="175">
        <v>0</v>
      </c>
      <c r="AD263" s="175">
        <v>0</v>
      </c>
      <c r="AE263" s="175">
        <v>0</v>
      </c>
      <c r="AF263" s="175">
        <v>0</v>
      </c>
      <c r="AG263" s="175">
        <v>0</v>
      </c>
      <c r="AH263" s="175">
        <v>0</v>
      </c>
      <c r="AI263" s="175">
        <v>0</v>
      </c>
      <c r="AJ263" s="175"/>
      <c r="AK263" s="176"/>
      <c r="AM263" t="s">
        <v>3069</v>
      </c>
      <c r="AN263" t="s">
        <v>3069</v>
      </c>
    </row>
    <row r="264" spans="1:40" x14ac:dyDescent="0.35">
      <c r="A264" t="str">
        <f>mdf_lhfrt510[[#This Row],[Bus]]&amp;mdf_lhfrt510[[#This Row],[ID]]</f>
        <v>182588</v>
      </c>
      <c r="B264" t="s">
        <v>224</v>
      </c>
      <c r="C264" s="177">
        <v>18258</v>
      </c>
      <c r="D264" s="171" t="s">
        <v>6327</v>
      </c>
      <c r="E264" s="171">
        <v>13.8</v>
      </c>
      <c r="F264" s="171">
        <v>8</v>
      </c>
      <c r="G264" s="171" t="s">
        <v>231</v>
      </c>
      <c r="M264" s="171" t="s">
        <v>3141</v>
      </c>
      <c r="N264" s="171">
        <v>60</v>
      </c>
      <c r="O264" s="171">
        <v>-3</v>
      </c>
      <c r="P264" s="171">
        <v>-2.2000000000000002</v>
      </c>
      <c r="Q264" s="171">
        <v>-1.6</v>
      </c>
      <c r="R264" s="171">
        <v>1.8</v>
      </c>
      <c r="S264" s="171">
        <v>0</v>
      </c>
      <c r="T264" s="171">
        <v>0</v>
      </c>
      <c r="U264" s="171">
        <v>0</v>
      </c>
      <c r="V264" s="171">
        <v>0</v>
      </c>
      <c r="W264" s="171">
        <v>0</v>
      </c>
      <c r="X264" s="171">
        <v>0</v>
      </c>
      <c r="Y264" s="171">
        <v>0.03</v>
      </c>
      <c r="Z264" s="171">
        <v>8</v>
      </c>
      <c r="AA264" s="171">
        <v>30</v>
      </c>
      <c r="AB264" s="171">
        <v>30</v>
      </c>
      <c r="AC264" s="171">
        <v>0</v>
      </c>
      <c r="AD264" s="171">
        <v>0</v>
      </c>
      <c r="AE264" s="171">
        <v>0</v>
      </c>
      <c r="AF264" s="171">
        <v>0</v>
      </c>
      <c r="AG264" s="171">
        <v>0</v>
      </c>
      <c r="AH264" s="171">
        <v>0</v>
      </c>
      <c r="AI264" s="171">
        <v>0</v>
      </c>
      <c r="AJ264" s="171"/>
      <c r="AK264" s="178"/>
      <c r="AM264" t="s">
        <v>3069</v>
      </c>
      <c r="AN264" t="s">
        <v>3069</v>
      </c>
    </row>
    <row r="265" spans="1:40" x14ac:dyDescent="0.35">
      <c r="A265" t="str">
        <f>mdf_lhfrt510[[#This Row],[Bus]]&amp;mdf_lhfrt510[[#This Row],[ID]]</f>
        <v>182599</v>
      </c>
      <c r="B265" t="s">
        <v>224</v>
      </c>
      <c r="C265" s="174">
        <v>18259</v>
      </c>
      <c r="D265" s="175" t="s">
        <v>6328</v>
      </c>
      <c r="E265" s="175">
        <v>13.8</v>
      </c>
      <c r="F265" s="175">
        <v>9</v>
      </c>
      <c r="G265" s="175" t="s">
        <v>231</v>
      </c>
      <c r="M265" s="175" t="s">
        <v>3141</v>
      </c>
      <c r="N265" s="175">
        <v>60</v>
      </c>
      <c r="O265" s="175">
        <v>-3</v>
      </c>
      <c r="P265" s="175">
        <v>-2.7</v>
      </c>
      <c r="Q265" s="175">
        <v>1.7</v>
      </c>
      <c r="R265" s="175">
        <v>0</v>
      </c>
      <c r="S265" s="175">
        <v>0</v>
      </c>
      <c r="T265" s="175">
        <v>0</v>
      </c>
      <c r="U265" s="175">
        <v>0</v>
      </c>
      <c r="V265" s="175">
        <v>0</v>
      </c>
      <c r="W265" s="175">
        <v>0</v>
      </c>
      <c r="X265" s="175">
        <v>0</v>
      </c>
      <c r="Y265" s="175">
        <v>0</v>
      </c>
      <c r="Z265" s="175">
        <v>1</v>
      </c>
      <c r="AA265" s="175">
        <v>0</v>
      </c>
      <c r="AB265" s="175">
        <v>0</v>
      </c>
      <c r="AC265" s="175">
        <v>0</v>
      </c>
      <c r="AD265" s="175">
        <v>0</v>
      </c>
      <c r="AE265" s="175">
        <v>0</v>
      </c>
      <c r="AF265" s="175">
        <v>0</v>
      </c>
      <c r="AG265" s="175">
        <v>0</v>
      </c>
      <c r="AH265" s="175">
        <v>0</v>
      </c>
      <c r="AI265">
        <v>0</v>
      </c>
      <c r="AJ265" s="175"/>
      <c r="AK265" s="176"/>
      <c r="AM265" t="s">
        <v>3069</v>
      </c>
      <c r="AN265" t="s">
        <v>3069</v>
      </c>
    </row>
    <row r="266" spans="1:40" x14ac:dyDescent="0.35">
      <c r="A266" t="str">
        <f>mdf_lhfrt510[[#This Row],[Bus]]&amp;mdf_lhfrt510[[#This Row],[ID]]</f>
        <v>1826010</v>
      </c>
      <c r="B266" t="s">
        <v>224</v>
      </c>
      <c r="C266" s="177">
        <v>18260</v>
      </c>
      <c r="D266" s="171" t="s">
        <v>6329</v>
      </c>
      <c r="E266" s="171">
        <v>13.8</v>
      </c>
      <c r="F266" s="171">
        <v>10</v>
      </c>
      <c r="G266" s="171" t="s">
        <v>231</v>
      </c>
      <c r="M266" s="171" t="s">
        <v>3141</v>
      </c>
      <c r="N266" s="171">
        <v>60</v>
      </c>
      <c r="O266" s="171">
        <v>-3</v>
      </c>
      <c r="P266" s="171">
        <v>-2.7</v>
      </c>
      <c r="Q266" s="171">
        <v>1.7</v>
      </c>
      <c r="R266" s="171">
        <v>0</v>
      </c>
      <c r="S266" s="171">
        <v>0</v>
      </c>
      <c r="T266" s="171">
        <v>0</v>
      </c>
      <c r="U266" s="171">
        <v>0</v>
      </c>
      <c r="V266" s="171">
        <v>0</v>
      </c>
      <c r="W266" s="171">
        <v>0</v>
      </c>
      <c r="X266" s="171">
        <v>0</v>
      </c>
      <c r="Y266" s="171">
        <v>0</v>
      </c>
      <c r="Z266" s="171">
        <v>1</v>
      </c>
      <c r="AA266" s="171">
        <v>0</v>
      </c>
      <c r="AB266" s="171">
        <v>0</v>
      </c>
      <c r="AC266" s="171">
        <v>0</v>
      </c>
      <c r="AD266" s="171">
        <v>0</v>
      </c>
      <c r="AE266" s="171">
        <v>0</v>
      </c>
      <c r="AF266" s="171">
        <v>0</v>
      </c>
      <c r="AG266" s="171">
        <v>0</v>
      </c>
      <c r="AH266" s="171">
        <v>0</v>
      </c>
      <c r="AI266">
        <v>0</v>
      </c>
      <c r="AJ266" s="171"/>
      <c r="AK266" s="178"/>
      <c r="AM266" t="s">
        <v>3069</v>
      </c>
      <c r="AN266" t="s">
        <v>3069</v>
      </c>
    </row>
    <row r="267" spans="1:40" x14ac:dyDescent="0.35">
      <c r="A267" t="str">
        <f>mdf_lhfrt510[[#This Row],[Bus]]&amp;mdf_lhfrt510[[#This Row],[ID]]</f>
        <v>182611</v>
      </c>
      <c r="B267" t="s">
        <v>224</v>
      </c>
      <c r="C267" s="174">
        <v>18261</v>
      </c>
      <c r="D267" s="175" t="s">
        <v>6330</v>
      </c>
      <c r="E267" s="175">
        <v>13.8</v>
      </c>
      <c r="F267" s="175">
        <v>1</v>
      </c>
      <c r="G267" s="175" t="s">
        <v>231</v>
      </c>
      <c r="M267" s="175" t="s">
        <v>3141</v>
      </c>
      <c r="N267" s="175">
        <v>60</v>
      </c>
      <c r="O267" s="175">
        <v>-2.7</v>
      </c>
      <c r="P267" s="175">
        <v>-2.2000000000000002</v>
      </c>
      <c r="Q267" s="175">
        <v>0</v>
      </c>
      <c r="R267" s="175">
        <v>0</v>
      </c>
      <c r="S267" s="175">
        <v>0</v>
      </c>
      <c r="T267" s="175">
        <v>0</v>
      </c>
      <c r="U267" s="175">
        <v>0</v>
      </c>
      <c r="V267" s="175">
        <v>0</v>
      </c>
      <c r="W267" s="175">
        <v>0</v>
      </c>
      <c r="X267" s="175">
        <v>0</v>
      </c>
      <c r="Y267" s="175">
        <v>0.75</v>
      </c>
      <c r="Z267" s="175">
        <v>7.5</v>
      </c>
      <c r="AA267" s="175">
        <v>0</v>
      </c>
      <c r="AB267" s="175">
        <v>0</v>
      </c>
      <c r="AC267" s="175">
        <v>0</v>
      </c>
      <c r="AD267" s="175">
        <v>0</v>
      </c>
      <c r="AE267" s="175">
        <v>0</v>
      </c>
      <c r="AF267" s="175">
        <v>0</v>
      </c>
      <c r="AG267" s="175">
        <v>0</v>
      </c>
      <c r="AH267" s="175">
        <v>0</v>
      </c>
      <c r="AI267" s="175">
        <v>0</v>
      </c>
      <c r="AJ267" s="175"/>
      <c r="AK267" s="176"/>
      <c r="AM267" t="s">
        <v>3069</v>
      </c>
      <c r="AN267" t="s">
        <v>3069</v>
      </c>
    </row>
    <row r="268" spans="1:40" x14ac:dyDescent="0.35">
      <c r="A268" t="str">
        <f>mdf_lhfrt510[[#This Row],[Bus]]&amp;mdf_lhfrt510[[#This Row],[ID]]</f>
        <v>182621</v>
      </c>
      <c r="B268" t="s">
        <v>224</v>
      </c>
      <c r="C268" s="174">
        <v>18262</v>
      </c>
      <c r="D268" s="175" t="s">
        <v>6331</v>
      </c>
      <c r="E268" s="175">
        <v>13.8</v>
      </c>
      <c r="F268" s="175">
        <v>1</v>
      </c>
      <c r="G268" s="175" t="s">
        <v>231</v>
      </c>
      <c r="M268" s="175" t="s">
        <v>188</v>
      </c>
      <c r="N268" s="175">
        <v>60</v>
      </c>
      <c r="O268" s="175">
        <v>-3.2</v>
      </c>
      <c r="P268" s="175">
        <v>-2.7</v>
      </c>
      <c r="Q268" s="175">
        <v>-2.2000000000000002</v>
      </c>
      <c r="R268" s="175">
        <v>0</v>
      </c>
      <c r="S268" s="175">
        <v>0</v>
      </c>
      <c r="T268" s="175">
        <v>0</v>
      </c>
      <c r="U268" s="175">
        <v>0</v>
      </c>
      <c r="V268" s="175">
        <v>0</v>
      </c>
      <c r="W268" s="175">
        <v>0</v>
      </c>
      <c r="X268" s="175">
        <v>0</v>
      </c>
      <c r="Y268" s="175">
        <v>0.13300000000000001</v>
      </c>
      <c r="Z268" s="175">
        <v>0.75</v>
      </c>
      <c r="AA268" s="175">
        <v>7.5</v>
      </c>
      <c r="AB268" s="175">
        <v>0</v>
      </c>
      <c r="AC268" s="175">
        <v>0</v>
      </c>
      <c r="AD268" s="175">
        <v>0</v>
      </c>
      <c r="AE268" s="175">
        <v>0</v>
      </c>
      <c r="AF268" s="175">
        <v>0</v>
      </c>
      <c r="AG268" s="175">
        <v>0</v>
      </c>
      <c r="AH268" s="175">
        <v>0</v>
      </c>
      <c r="AI268" s="175">
        <v>0</v>
      </c>
      <c r="AJ268" s="175"/>
      <c r="AK268" s="176"/>
      <c r="AM268" t="s">
        <v>3069</v>
      </c>
      <c r="AN268" t="s">
        <v>3069</v>
      </c>
    </row>
    <row r="269" spans="1:40" x14ac:dyDescent="0.35">
      <c r="A269" t="str">
        <f>mdf_lhfrt510[[#This Row],[Bus]]&amp;mdf_lhfrt510[[#This Row],[ID]]</f>
        <v>18265GT</v>
      </c>
      <c r="B269" t="s">
        <v>224</v>
      </c>
      <c r="C269" s="174">
        <v>18265</v>
      </c>
      <c r="D269" s="175" t="s">
        <v>6332</v>
      </c>
      <c r="E269" s="175">
        <v>13.1</v>
      </c>
      <c r="F269" s="175" t="s">
        <v>2972</v>
      </c>
      <c r="G269" s="175" t="s">
        <v>231</v>
      </c>
      <c r="M269" s="175" t="s">
        <v>3141</v>
      </c>
      <c r="N269" s="175">
        <v>60</v>
      </c>
      <c r="O269" s="175">
        <v>-3</v>
      </c>
      <c r="P269" s="175">
        <v>-2.2000000000000002</v>
      </c>
      <c r="Q269" s="175">
        <v>2</v>
      </c>
      <c r="R269" s="175">
        <v>0</v>
      </c>
      <c r="S269" s="175">
        <v>0</v>
      </c>
      <c r="T269" s="175">
        <v>0</v>
      </c>
      <c r="U269" s="175">
        <v>0</v>
      </c>
      <c r="V269" s="175">
        <v>0</v>
      </c>
      <c r="W269" s="175">
        <v>0</v>
      </c>
      <c r="X269" s="175">
        <v>0</v>
      </c>
      <c r="Y269" s="175">
        <v>0.05</v>
      </c>
      <c r="Z269" s="175">
        <v>7.5</v>
      </c>
      <c r="AA269" s="175">
        <v>5</v>
      </c>
      <c r="AB269" s="175">
        <v>0</v>
      </c>
      <c r="AC269" s="175">
        <v>0</v>
      </c>
      <c r="AD269" s="175">
        <v>0</v>
      </c>
      <c r="AE269" s="175">
        <v>0</v>
      </c>
      <c r="AF269" s="175">
        <v>0</v>
      </c>
      <c r="AG269" s="175">
        <v>0</v>
      </c>
      <c r="AH269" s="175">
        <v>0</v>
      </c>
      <c r="AI269" s="175">
        <v>0</v>
      </c>
      <c r="AJ269" s="175"/>
      <c r="AK269" s="176"/>
      <c r="AM269" t="s">
        <v>3069</v>
      </c>
      <c r="AN269" t="s">
        <v>3069</v>
      </c>
    </row>
    <row r="270" spans="1:40" x14ac:dyDescent="0.35">
      <c r="A270" t="str">
        <f>mdf_lhfrt510[[#This Row],[Bus]]&amp;mdf_lhfrt510[[#This Row],[ID]]</f>
        <v>18265ST</v>
      </c>
      <c r="B270" t="s">
        <v>224</v>
      </c>
      <c r="C270" s="177">
        <v>18265</v>
      </c>
      <c r="D270" s="171" t="s">
        <v>6332</v>
      </c>
      <c r="E270" s="171">
        <v>13.1</v>
      </c>
      <c r="F270" s="171" t="s">
        <v>2967</v>
      </c>
      <c r="G270" s="171" t="s">
        <v>231</v>
      </c>
      <c r="M270" s="171" t="s">
        <v>3141</v>
      </c>
      <c r="N270" s="171">
        <v>60</v>
      </c>
      <c r="O270" s="171">
        <v>-3</v>
      </c>
      <c r="P270" s="171">
        <v>-2.2000000000000002</v>
      </c>
      <c r="Q270" s="171">
        <v>2</v>
      </c>
      <c r="R270" s="171">
        <v>0</v>
      </c>
      <c r="S270" s="171">
        <v>0</v>
      </c>
      <c r="T270" s="171">
        <v>0</v>
      </c>
      <c r="U270" s="171">
        <v>0</v>
      </c>
      <c r="V270" s="171">
        <v>0</v>
      </c>
      <c r="W270" s="171">
        <v>0</v>
      </c>
      <c r="X270" s="171">
        <v>0</v>
      </c>
      <c r="Y270" s="171">
        <v>0.05</v>
      </c>
      <c r="Z270" s="171">
        <v>7.5</v>
      </c>
      <c r="AA270" s="171">
        <v>1</v>
      </c>
      <c r="AB270" s="171">
        <v>0</v>
      </c>
      <c r="AC270" s="171">
        <v>0</v>
      </c>
      <c r="AD270" s="171">
        <v>0</v>
      </c>
      <c r="AE270" s="171">
        <v>0</v>
      </c>
      <c r="AF270" s="171">
        <v>0</v>
      </c>
      <c r="AG270" s="171">
        <v>0</v>
      </c>
      <c r="AH270" s="171">
        <v>0</v>
      </c>
      <c r="AI270" s="171">
        <v>0</v>
      </c>
      <c r="AJ270" s="171"/>
      <c r="AK270" s="178"/>
      <c r="AM270" t="s">
        <v>3069</v>
      </c>
      <c r="AN270" t="s">
        <v>3069</v>
      </c>
    </row>
    <row r="271" spans="1:40" x14ac:dyDescent="0.35">
      <c r="A271" t="str">
        <f>mdf_lhfrt510[[#This Row],[Bus]]&amp;mdf_lhfrt510[[#This Row],[ID]]</f>
        <v>182701</v>
      </c>
      <c r="B271" t="s">
        <v>224</v>
      </c>
      <c r="C271" s="177">
        <v>18270</v>
      </c>
      <c r="D271" s="171" t="s">
        <v>6333</v>
      </c>
      <c r="E271" s="171">
        <v>14</v>
      </c>
      <c r="F271" s="171">
        <v>1</v>
      </c>
      <c r="G271" s="171"/>
      <c r="M271" s="171" t="s">
        <v>188</v>
      </c>
      <c r="N271" s="171">
        <v>60</v>
      </c>
      <c r="O271" s="171">
        <v>1.7</v>
      </c>
      <c r="P271" s="171">
        <v>1.6</v>
      </c>
      <c r="Q271" s="171">
        <v>0.6</v>
      </c>
      <c r="R271" s="171">
        <v>-1.6</v>
      </c>
      <c r="S271" s="171">
        <v>-2.2000000000000002</v>
      </c>
      <c r="T271" s="171">
        <v>-3</v>
      </c>
      <c r="U271" s="171">
        <v>0</v>
      </c>
      <c r="V271" s="171">
        <v>0</v>
      </c>
      <c r="W271" s="171">
        <v>0</v>
      </c>
      <c r="X271" s="171">
        <v>0</v>
      </c>
      <c r="Y271" s="171">
        <v>0.03</v>
      </c>
      <c r="Z271" s="171">
        <v>30</v>
      </c>
      <c r="AA271" s="171">
        <v>180</v>
      </c>
      <c r="AB271" s="171">
        <v>30</v>
      </c>
      <c r="AC271" s="171">
        <v>7.5</v>
      </c>
      <c r="AD271" s="171">
        <v>0.03</v>
      </c>
      <c r="AE271" s="171">
        <v>0</v>
      </c>
      <c r="AF271" s="171">
        <v>0</v>
      </c>
      <c r="AG271" s="171">
        <v>0</v>
      </c>
      <c r="AH271" s="171">
        <v>0</v>
      </c>
      <c r="AI271" s="171">
        <v>0</v>
      </c>
      <c r="AK271" s="178"/>
      <c r="AM271" t="s">
        <v>3069</v>
      </c>
      <c r="AN271" t="s">
        <v>3069</v>
      </c>
    </row>
    <row r="272" spans="1:40" x14ac:dyDescent="0.35">
      <c r="A272" t="str">
        <f>mdf_lhfrt510[[#This Row],[Bus]]&amp;mdf_lhfrt510[[#This Row],[ID]]</f>
        <v>18270ST</v>
      </c>
      <c r="B272" t="s">
        <v>224</v>
      </c>
      <c r="C272" s="177">
        <v>18270</v>
      </c>
      <c r="D272" s="171" t="s">
        <v>6333</v>
      </c>
      <c r="E272" s="171">
        <v>14</v>
      </c>
      <c r="F272" s="171" t="s">
        <v>2967</v>
      </c>
      <c r="G272" s="171"/>
      <c r="M272" s="171" t="s">
        <v>188</v>
      </c>
      <c r="N272" s="171">
        <v>60</v>
      </c>
      <c r="O272" s="171">
        <v>1.7</v>
      </c>
      <c r="P272" s="171">
        <v>1.6</v>
      </c>
      <c r="Q272" s="171">
        <v>0.6</v>
      </c>
      <c r="R272" s="171">
        <v>-1.6</v>
      </c>
      <c r="S272" s="171">
        <v>-2.2000000000000002</v>
      </c>
      <c r="T272" s="171">
        <v>-3</v>
      </c>
      <c r="U272" s="171">
        <v>0</v>
      </c>
      <c r="V272" s="171">
        <v>0</v>
      </c>
      <c r="W272" s="171">
        <v>0</v>
      </c>
      <c r="X272" s="171">
        <v>0</v>
      </c>
      <c r="Y272" s="171">
        <v>0.01</v>
      </c>
      <c r="Z272" s="171">
        <v>30</v>
      </c>
      <c r="AA272" s="171">
        <v>180</v>
      </c>
      <c r="AB272" s="171">
        <v>30</v>
      </c>
      <c r="AC272" s="171">
        <v>7.5</v>
      </c>
      <c r="AD272" s="171">
        <v>0.01</v>
      </c>
      <c r="AE272" s="171">
        <v>0</v>
      </c>
      <c r="AF272" s="171">
        <v>0</v>
      </c>
      <c r="AG272" s="171">
        <v>0</v>
      </c>
      <c r="AH272" s="171">
        <v>0</v>
      </c>
      <c r="AI272" s="171">
        <v>0</v>
      </c>
      <c r="AK272" s="178"/>
      <c r="AM272" t="s">
        <v>3069</v>
      </c>
      <c r="AN272" t="s">
        <v>3069</v>
      </c>
    </row>
    <row r="273" spans="1:40" x14ac:dyDescent="0.35">
      <c r="A273" t="str">
        <f>mdf_lhfrt510[[#This Row],[Bus]]&amp;mdf_lhfrt510[[#This Row],[ID]]</f>
        <v>182712</v>
      </c>
      <c r="B273" t="s">
        <v>224</v>
      </c>
      <c r="C273" s="177">
        <v>18271</v>
      </c>
      <c r="D273" s="171" t="s">
        <v>6334</v>
      </c>
      <c r="E273" s="171">
        <v>14</v>
      </c>
      <c r="F273" s="171">
        <v>2</v>
      </c>
      <c r="G273" s="171"/>
      <c r="M273" s="171" t="s">
        <v>188</v>
      </c>
      <c r="N273" s="171">
        <v>60</v>
      </c>
      <c r="O273" s="171">
        <v>1.7</v>
      </c>
      <c r="P273" s="171">
        <v>1.6</v>
      </c>
      <c r="Q273" s="171">
        <v>0.6</v>
      </c>
      <c r="R273" s="171">
        <v>-1.6</v>
      </c>
      <c r="S273" s="171">
        <v>-2.2000000000000002</v>
      </c>
      <c r="T273" s="171">
        <v>-3</v>
      </c>
      <c r="U273" s="171">
        <v>0</v>
      </c>
      <c r="V273" s="171">
        <v>0</v>
      </c>
      <c r="W273" s="171">
        <v>0</v>
      </c>
      <c r="X273" s="171">
        <v>0</v>
      </c>
      <c r="Y273" s="171">
        <v>0.03</v>
      </c>
      <c r="Z273" s="171">
        <v>30</v>
      </c>
      <c r="AA273" s="171">
        <v>180</v>
      </c>
      <c r="AB273" s="171">
        <v>30</v>
      </c>
      <c r="AC273" s="171">
        <v>7.5</v>
      </c>
      <c r="AD273" s="171">
        <v>0.03</v>
      </c>
      <c r="AE273" s="171">
        <v>0</v>
      </c>
      <c r="AF273" s="171">
        <v>0</v>
      </c>
      <c r="AG273" s="171">
        <v>0</v>
      </c>
      <c r="AH273" s="171">
        <v>0</v>
      </c>
      <c r="AI273" s="171">
        <v>0</v>
      </c>
      <c r="AK273" s="178"/>
      <c r="AM273" t="s">
        <v>3069</v>
      </c>
      <c r="AN273" t="s">
        <v>3069</v>
      </c>
    </row>
    <row r="274" spans="1:40" x14ac:dyDescent="0.35">
      <c r="A274" t="str">
        <f>mdf_lhfrt510[[#This Row],[Bus]]&amp;mdf_lhfrt510[[#This Row],[ID]]</f>
        <v>182713</v>
      </c>
      <c r="B274" t="s">
        <v>224</v>
      </c>
      <c r="C274" s="177">
        <v>18271</v>
      </c>
      <c r="D274" s="171" t="s">
        <v>6334</v>
      </c>
      <c r="E274" s="171">
        <v>14</v>
      </c>
      <c r="F274" s="171">
        <v>3</v>
      </c>
      <c r="G274" s="171"/>
      <c r="M274" s="171" t="s">
        <v>188</v>
      </c>
      <c r="N274" s="171">
        <v>60</v>
      </c>
      <c r="O274" s="171">
        <v>1.7</v>
      </c>
      <c r="P274" s="171">
        <v>1.6</v>
      </c>
      <c r="Q274" s="171">
        <v>0.6</v>
      </c>
      <c r="R274" s="171">
        <v>-1.6</v>
      </c>
      <c r="S274" s="171">
        <v>-2.2000000000000002</v>
      </c>
      <c r="T274" s="171">
        <v>-3</v>
      </c>
      <c r="U274" s="171">
        <v>0</v>
      </c>
      <c r="V274" s="171">
        <v>0</v>
      </c>
      <c r="W274" s="171">
        <v>0</v>
      </c>
      <c r="X274" s="171">
        <v>0</v>
      </c>
      <c r="Y274" s="171">
        <v>0.03</v>
      </c>
      <c r="Z274" s="171">
        <v>30</v>
      </c>
      <c r="AA274" s="171">
        <v>180</v>
      </c>
      <c r="AB274" s="171">
        <v>30</v>
      </c>
      <c r="AC274" s="171">
        <v>7.5</v>
      </c>
      <c r="AD274" s="171">
        <v>0.03</v>
      </c>
      <c r="AE274" s="171">
        <v>0</v>
      </c>
      <c r="AF274" s="171">
        <v>0</v>
      </c>
      <c r="AG274" s="171">
        <v>0</v>
      </c>
      <c r="AH274" s="171">
        <v>0</v>
      </c>
      <c r="AI274" s="171">
        <v>0</v>
      </c>
      <c r="AK274" s="178"/>
      <c r="AM274" t="s">
        <v>3069</v>
      </c>
      <c r="AN274" t="s">
        <v>3069</v>
      </c>
    </row>
    <row r="275" spans="1:40" x14ac:dyDescent="0.35">
      <c r="A275" t="str">
        <f>mdf_lhfrt510[[#This Row],[Bus]]&amp;mdf_lhfrt510[[#This Row],[ID]]</f>
        <v xml:space="preserve">18276B </v>
      </c>
      <c r="B275" t="s">
        <v>224</v>
      </c>
      <c r="C275" s="174">
        <v>18276</v>
      </c>
      <c r="D275" s="175" t="s">
        <v>6335</v>
      </c>
      <c r="E275" s="175">
        <v>13.8</v>
      </c>
      <c r="F275" s="175" t="s">
        <v>6336</v>
      </c>
      <c r="G275" s="175" t="s">
        <v>231</v>
      </c>
      <c r="M275" s="175" t="s">
        <v>3141</v>
      </c>
      <c r="N275" s="175">
        <v>60</v>
      </c>
      <c r="O275" s="175">
        <v>-1.6</v>
      </c>
      <c r="P275" s="175">
        <v>-2.2000000000000002</v>
      </c>
      <c r="Q275" s="175">
        <v>3</v>
      </c>
      <c r="R275" s="175">
        <v>1.7</v>
      </c>
      <c r="S275" s="175">
        <v>1.6</v>
      </c>
      <c r="T275" s="175">
        <v>0.6</v>
      </c>
      <c r="U275" s="175">
        <v>0</v>
      </c>
      <c r="V275" s="175">
        <v>0</v>
      </c>
      <c r="W275" s="175">
        <v>0</v>
      </c>
      <c r="X275" s="175">
        <v>0</v>
      </c>
      <c r="Y275" s="175">
        <v>30</v>
      </c>
      <c r="Z275" s="175">
        <v>7.5</v>
      </c>
      <c r="AA275" s="175">
        <v>0</v>
      </c>
      <c r="AB275" s="175">
        <v>0</v>
      </c>
      <c r="AC275" s="175">
        <v>30</v>
      </c>
      <c r="AD275" s="175">
        <v>180</v>
      </c>
      <c r="AE275" s="175">
        <v>0</v>
      </c>
      <c r="AF275" s="175">
        <v>0</v>
      </c>
      <c r="AG275" s="175">
        <v>0</v>
      </c>
      <c r="AH275" s="175">
        <v>0</v>
      </c>
      <c r="AI275" s="175">
        <v>0</v>
      </c>
      <c r="AJ275" s="175"/>
      <c r="AK275" s="176"/>
      <c r="AM275" t="s">
        <v>3069</v>
      </c>
      <c r="AN275" t="s">
        <v>3069</v>
      </c>
    </row>
    <row r="276" spans="1:40" x14ac:dyDescent="0.35">
      <c r="A276" t="str">
        <f>mdf_lhfrt510[[#This Row],[Bus]]&amp;mdf_lhfrt510[[#This Row],[ID]]</f>
        <v xml:space="preserve">18276C </v>
      </c>
      <c r="B276" t="s">
        <v>224</v>
      </c>
      <c r="C276" s="177">
        <v>18276</v>
      </c>
      <c r="D276" s="171" t="s">
        <v>6335</v>
      </c>
      <c r="E276" s="171">
        <v>13.8</v>
      </c>
      <c r="F276" s="171" t="s">
        <v>6337</v>
      </c>
      <c r="G276" s="171" t="s">
        <v>231</v>
      </c>
      <c r="M276" s="171" t="s">
        <v>3141</v>
      </c>
      <c r="N276" s="171">
        <v>60</v>
      </c>
      <c r="O276" s="171">
        <v>-1.6</v>
      </c>
      <c r="P276" s="171">
        <v>-2.2000000000000002</v>
      </c>
      <c r="Q276" s="171">
        <v>3</v>
      </c>
      <c r="R276" s="171">
        <v>1.7</v>
      </c>
      <c r="S276" s="171">
        <v>1.6</v>
      </c>
      <c r="T276" s="171">
        <v>0.6</v>
      </c>
      <c r="U276" s="171">
        <v>0</v>
      </c>
      <c r="V276" s="171">
        <v>0</v>
      </c>
      <c r="W276" s="171">
        <v>0</v>
      </c>
      <c r="X276" s="171">
        <v>0</v>
      </c>
      <c r="Y276" s="171">
        <v>30</v>
      </c>
      <c r="Z276" s="171">
        <v>7.5</v>
      </c>
      <c r="AA276" s="171">
        <v>0</v>
      </c>
      <c r="AB276" s="171">
        <v>0</v>
      </c>
      <c r="AC276" s="171">
        <v>30</v>
      </c>
      <c r="AD276" s="171">
        <v>180</v>
      </c>
      <c r="AE276" s="171">
        <v>0</v>
      </c>
      <c r="AF276" s="171">
        <v>0</v>
      </c>
      <c r="AG276" s="171">
        <v>0</v>
      </c>
      <c r="AH276" s="171">
        <v>0</v>
      </c>
      <c r="AI276" s="171">
        <v>0</v>
      </c>
      <c r="AJ276" s="171"/>
      <c r="AK276" s="178"/>
      <c r="AM276" t="s">
        <v>3069</v>
      </c>
      <c r="AN276" t="s">
        <v>3069</v>
      </c>
    </row>
    <row r="277" spans="1:40" x14ac:dyDescent="0.35">
      <c r="A277" t="str">
        <f>mdf_lhfrt510[[#This Row],[Bus]]&amp;mdf_lhfrt510[[#This Row],[ID]]</f>
        <v xml:space="preserve">18277A </v>
      </c>
      <c r="B277" t="s">
        <v>224</v>
      </c>
      <c r="C277" s="174">
        <v>18277</v>
      </c>
      <c r="D277" s="175" t="s">
        <v>6338</v>
      </c>
      <c r="E277" s="175">
        <v>13.8</v>
      </c>
      <c r="F277" s="175" t="s">
        <v>6339</v>
      </c>
      <c r="G277" s="175" t="s">
        <v>231</v>
      </c>
      <c r="M277" s="175" t="s">
        <v>3141</v>
      </c>
      <c r="N277" s="175">
        <v>60</v>
      </c>
      <c r="O277" s="175">
        <v>-1.6</v>
      </c>
      <c r="P277" s="175">
        <v>-2.2000000000000002</v>
      </c>
      <c r="Q277" s="175">
        <v>3</v>
      </c>
      <c r="R277" s="175">
        <v>1.7</v>
      </c>
      <c r="S277" s="175">
        <v>1.6</v>
      </c>
      <c r="T277" s="175">
        <v>0.6</v>
      </c>
      <c r="U277" s="175">
        <v>0</v>
      </c>
      <c r="V277" s="175">
        <v>0</v>
      </c>
      <c r="W277" s="175">
        <v>0</v>
      </c>
      <c r="X277" s="175">
        <v>0</v>
      </c>
      <c r="Y277" s="175">
        <v>30</v>
      </c>
      <c r="Z277" s="175">
        <v>7.5</v>
      </c>
      <c r="AA277" s="175">
        <v>0</v>
      </c>
      <c r="AB277" s="175">
        <v>0</v>
      </c>
      <c r="AC277" s="175">
        <v>30</v>
      </c>
      <c r="AD277" s="175">
        <v>180</v>
      </c>
      <c r="AE277" s="175">
        <v>0</v>
      </c>
      <c r="AF277" s="175">
        <v>0</v>
      </c>
      <c r="AG277" s="175">
        <v>0</v>
      </c>
      <c r="AH277" s="175">
        <v>0</v>
      </c>
      <c r="AI277" s="175">
        <v>0</v>
      </c>
      <c r="AJ277" s="175"/>
      <c r="AK277" s="176"/>
      <c r="AM277" t="s">
        <v>3069</v>
      </c>
      <c r="AN277" t="s">
        <v>3069</v>
      </c>
    </row>
    <row r="278" spans="1:40" x14ac:dyDescent="0.35">
      <c r="A278" t="str">
        <f>mdf_lhfrt510[[#This Row],[Bus]]&amp;mdf_lhfrt510[[#This Row],[ID]]</f>
        <v>18277ST</v>
      </c>
      <c r="B278" t="s">
        <v>224</v>
      </c>
      <c r="C278" s="177">
        <v>18277</v>
      </c>
      <c r="D278" s="171" t="s">
        <v>6338</v>
      </c>
      <c r="E278" s="171">
        <v>13.8</v>
      </c>
      <c r="F278" s="171" t="s">
        <v>2967</v>
      </c>
      <c r="G278" s="171" t="s">
        <v>231</v>
      </c>
      <c r="M278" s="171" t="s">
        <v>3141</v>
      </c>
      <c r="N278" s="171">
        <v>60</v>
      </c>
      <c r="O278" s="171">
        <v>-1.6</v>
      </c>
      <c r="P278" s="171">
        <v>-2.2000000000000002</v>
      </c>
      <c r="Q278" s="171">
        <v>3</v>
      </c>
      <c r="R278" s="171">
        <v>1.7</v>
      </c>
      <c r="S278" s="171">
        <v>1.6</v>
      </c>
      <c r="T278" s="171">
        <v>0.6</v>
      </c>
      <c r="U278" s="171">
        <v>0</v>
      </c>
      <c r="V278" s="171">
        <v>0</v>
      </c>
      <c r="W278" s="171">
        <v>0</v>
      </c>
      <c r="X278" s="171">
        <v>0</v>
      </c>
      <c r="Y278" s="171">
        <v>30</v>
      </c>
      <c r="Z278" s="171">
        <v>7.5</v>
      </c>
      <c r="AA278" s="171">
        <v>0</v>
      </c>
      <c r="AB278" s="171">
        <v>0</v>
      </c>
      <c r="AC278" s="171">
        <v>30</v>
      </c>
      <c r="AD278" s="171">
        <v>180</v>
      </c>
      <c r="AE278" s="171">
        <v>0</v>
      </c>
      <c r="AF278" s="171">
        <v>0</v>
      </c>
      <c r="AG278" s="171">
        <v>0</v>
      </c>
      <c r="AH278" s="171">
        <v>0</v>
      </c>
      <c r="AI278" s="171">
        <v>0</v>
      </c>
      <c r="AJ278" s="171"/>
      <c r="AK278" s="178"/>
      <c r="AM278" t="s">
        <v>3069</v>
      </c>
      <c r="AN278" t="s">
        <v>3069</v>
      </c>
    </row>
    <row r="279" spans="1:40" x14ac:dyDescent="0.35">
      <c r="A279" t="str">
        <f>mdf_lhfrt510[[#This Row],[Bus]]&amp;mdf_lhfrt510[[#This Row],[ID]]</f>
        <v>182821</v>
      </c>
      <c r="B279" t="s">
        <v>224</v>
      </c>
      <c r="C279" s="177">
        <v>18282</v>
      </c>
      <c r="D279" s="171" t="s">
        <v>6340</v>
      </c>
      <c r="E279" s="171">
        <v>14</v>
      </c>
      <c r="F279" s="171">
        <v>1</v>
      </c>
      <c r="G279" s="171"/>
      <c r="M279" s="171" t="s">
        <v>188</v>
      </c>
      <c r="N279" s="171">
        <v>60</v>
      </c>
      <c r="O279" s="171">
        <v>2</v>
      </c>
      <c r="P279" s="171">
        <v>-2</v>
      </c>
      <c r="Q279" s="171">
        <v>0</v>
      </c>
      <c r="R279" s="171">
        <v>0</v>
      </c>
      <c r="S279" s="171">
        <v>0</v>
      </c>
      <c r="T279" s="171">
        <v>0</v>
      </c>
      <c r="U279" s="171">
        <v>0</v>
      </c>
      <c r="V279" s="171">
        <v>0</v>
      </c>
      <c r="W279" s="171">
        <v>0</v>
      </c>
      <c r="X279" s="171">
        <v>0</v>
      </c>
      <c r="Y279" s="171">
        <v>0.5</v>
      </c>
      <c r="Z279" s="171">
        <v>0.5</v>
      </c>
      <c r="AA279" s="171">
        <v>0</v>
      </c>
      <c r="AB279" s="171">
        <v>0</v>
      </c>
      <c r="AC279" s="171">
        <v>0</v>
      </c>
      <c r="AD279" s="171">
        <v>0</v>
      </c>
      <c r="AE279" s="171">
        <v>0</v>
      </c>
      <c r="AF279" s="171">
        <v>0</v>
      </c>
      <c r="AG279" s="171">
        <v>0</v>
      </c>
      <c r="AH279" s="171">
        <v>0</v>
      </c>
      <c r="AI279" s="171">
        <v>0</v>
      </c>
      <c r="AK279" s="178"/>
      <c r="AM279" t="s">
        <v>3069</v>
      </c>
      <c r="AN279" t="s">
        <v>3069</v>
      </c>
    </row>
    <row r="280" spans="1:40" x14ac:dyDescent="0.35">
      <c r="A280" t="str">
        <f>mdf_lhfrt510[[#This Row],[Bus]]&amp;mdf_lhfrt510[[#This Row],[ID]]</f>
        <v>182832</v>
      </c>
      <c r="B280" t="s">
        <v>224</v>
      </c>
      <c r="C280" s="177">
        <v>18283</v>
      </c>
      <c r="D280" s="171" t="s">
        <v>6341</v>
      </c>
      <c r="E280" s="171">
        <v>14</v>
      </c>
      <c r="F280" s="171">
        <v>2</v>
      </c>
      <c r="G280" s="171"/>
      <c r="M280" s="171" t="s">
        <v>188</v>
      </c>
      <c r="N280" s="171">
        <v>60</v>
      </c>
      <c r="O280" s="171">
        <v>2</v>
      </c>
      <c r="P280" s="171">
        <v>-2</v>
      </c>
      <c r="Q280" s="171">
        <v>0</v>
      </c>
      <c r="R280" s="171">
        <v>0</v>
      </c>
      <c r="S280" s="171">
        <v>0</v>
      </c>
      <c r="T280" s="171">
        <v>0</v>
      </c>
      <c r="U280" s="171">
        <v>0</v>
      </c>
      <c r="V280" s="171">
        <v>0</v>
      </c>
      <c r="W280" s="171">
        <v>0</v>
      </c>
      <c r="X280" s="171">
        <v>0</v>
      </c>
      <c r="Y280" s="171">
        <v>0.5</v>
      </c>
      <c r="Z280" s="171">
        <v>0.5</v>
      </c>
      <c r="AA280" s="171">
        <v>0</v>
      </c>
      <c r="AB280" s="171">
        <v>0</v>
      </c>
      <c r="AC280" s="171">
        <v>0</v>
      </c>
      <c r="AD280" s="171">
        <v>0</v>
      </c>
      <c r="AE280" s="171">
        <v>0</v>
      </c>
      <c r="AF280" s="171">
        <v>0</v>
      </c>
      <c r="AG280" s="171">
        <v>0</v>
      </c>
      <c r="AH280" s="171">
        <v>0</v>
      </c>
      <c r="AI280" s="171">
        <v>0</v>
      </c>
      <c r="AK280" s="178"/>
      <c r="AM280" t="s">
        <v>3069</v>
      </c>
      <c r="AN280" t="s">
        <v>3069</v>
      </c>
    </row>
    <row r="281" spans="1:40" x14ac:dyDescent="0.35">
      <c r="A281" t="str">
        <f>mdf_lhfrt510[[#This Row],[Bus]]&amp;mdf_lhfrt510[[#This Row],[ID]]</f>
        <v>182843</v>
      </c>
      <c r="B281" t="s">
        <v>224</v>
      </c>
      <c r="C281" s="177">
        <v>18284</v>
      </c>
      <c r="D281" s="171" t="s">
        <v>6342</v>
      </c>
      <c r="E281" s="171">
        <v>14</v>
      </c>
      <c r="F281" s="171">
        <v>3</v>
      </c>
      <c r="G281" s="171"/>
      <c r="M281" s="171" t="s">
        <v>188</v>
      </c>
      <c r="N281" s="171">
        <v>60</v>
      </c>
      <c r="O281" s="171">
        <v>2</v>
      </c>
      <c r="P281" s="171">
        <v>-2</v>
      </c>
      <c r="Q281" s="171">
        <v>0</v>
      </c>
      <c r="R281" s="171">
        <v>0</v>
      </c>
      <c r="S281" s="171">
        <v>0</v>
      </c>
      <c r="T281" s="171">
        <v>0</v>
      </c>
      <c r="U281" s="171">
        <v>0</v>
      </c>
      <c r="V281" s="171">
        <v>0</v>
      </c>
      <c r="W281" s="171">
        <v>0</v>
      </c>
      <c r="X281" s="171">
        <v>0</v>
      </c>
      <c r="Y281" s="171">
        <v>0.5</v>
      </c>
      <c r="Z281" s="171">
        <v>0.5</v>
      </c>
      <c r="AA281" s="171">
        <v>0</v>
      </c>
      <c r="AB281" s="171">
        <v>0</v>
      </c>
      <c r="AC281" s="171">
        <v>0</v>
      </c>
      <c r="AD281" s="171">
        <v>0</v>
      </c>
      <c r="AE281" s="171">
        <v>0</v>
      </c>
      <c r="AF281" s="171">
        <v>0</v>
      </c>
      <c r="AG281" s="171">
        <v>0</v>
      </c>
      <c r="AH281" s="171">
        <v>0</v>
      </c>
      <c r="AI281" s="171">
        <v>0</v>
      </c>
      <c r="AK281" s="178"/>
      <c r="AM281" t="s">
        <v>3069</v>
      </c>
      <c r="AN281" t="s">
        <v>3069</v>
      </c>
    </row>
    <row r="282" spans="1:40" x14ac:dyDescent="0.35">
      <c r="A282" t="str">
        <f>mdf_lhfrt510[[#This Row],[Bus]]&amp;mdf_lhfrt510[[#This Row],[ID]]</f>
        <v>182873</v>
      </c>
      <c r="B282" t="s">
        <v>224</v>
      </c>
      <c r="C282" s="174">
        <v>18287</v>
      </c>
      <c r="D282" s="175" t="s">
        <v>6343</v>
      </c>
      <c r="E282" s="175">
        <v>13.8</v>
      </c>
      <c r="F282" s="175">
        <v>3</v>
      </c>
      <c r="G282" s="175" t="s">
        <v>231</v>
      </c>
      <c r="M282" s="175" t="s">
        <v>188</v>
      </c>
      <c r="N282" s="175">
        <v>60</v>
      </c>
      <c r="O282" s="175">
        <v>-3</v>
      </c>
      <c r="P282" s="175">
        <v>1.82</v>
      </c>
      <c r="Q282" s="175">
        <v>0</v>
      </c>
      <c r="R282" s="175">
        <v>0</v>
      </c>
      <c r="S282" s="175">
        <v>0</v>
      </c>
      <c r="T282" s="175">
        <v>0</v>
      </c>
      <c r="U282" s="175">
        <v>0</v>
      </c>
      <c r="V282" s="175">
        <v>0</v>
      </c>
      <c r="W282" s="175">
        <v>0</v>
      </c>
      <c r="X282" s="175">
        <v>0</v>
      </c>
      <c r="Y282" s="175">
        <v>1</v>
      </c>
      <c r="Z282" s="175">
        <v>0.5</v>
      </c>
      <c r="AA282" s="175">
        <v>0</v>
      </c>
      <c r="AB282" s="175">
        <v>0</v>
      </c>
      <c r="AC282" s="175">
        <v>0</v>
      </c>
      <c r="AD282" s="175">
        <v>0</v>
      </c>
      <c r="AE282" s="175">
        <v>0</v>
      </c>
      <c r="AF282" s="175">
        <v>0</v>
      </c>
      <c r="AG282" s="175">
        <v>0</v>
      </c>
      <c r="AH282" s="175">
        <v>0</v>
      </c>
      <c r="AI282" s="175">
        <v>1</v>
      </c>
      <c r="AJ282" s="175"/>
      <c r="AK282" s="176"/>
      <c r="AM282" t="s">
        <v>3069</v>
      </c>
      <c r="AN282" t="s">
        <v>3069</v>
      </c>
    </row>
    <row r="283" spans="1:40" x14ac:dyDescent="0.35">
      <c r="A283" t="str">
        <f>mdf_lhfrt510[[#This Row],[Bus]]&amp;mdf_lhfrt510[[#This Row],[ID]]</f>
        <v>182884</v>
      </c>
      <c r="B283" t="s">
        <v>224</v>
      </c>
      <c r="C283" s="177">
        <v>18288</v>
      </c>
      <c r="D283" s="171" t="s">
        <v>6344</v>
      </c>
      <c r="E283" s="171">
        <v>13.8</v>
      </c>
      <c r="F283" s="171">
        <v>4</v>
      </c>
      <c r="G283" s="171" t="s">
        <v>231</v>
      </c>
      <c r="M283" s="171" t="s">
        <v>188</v>
      </c>
      <c r="N283" s="171">
        <v>60</v>
      </c>
      <c r="O283" s="171">
        <v>-3</v>
      </c>
      <c r="P283" s="171">
        <v>1.82</v>
      </c>
      <c r="Q283" s="171">
        <v>0</v>
      </c>
      <c r="R283" s="171">
        <v>0</v>
      </c>
      <c r="S283" s="171">
        <v>0</v>
      </c>
      <c r="T283" s="171">
        <v>0</v>
      </c>
      <c r="U283" s="171">
        <v>0</v>
      </c>
      <c r="V283" s="171">
        <v>0</v>
      </c>
      <c r="W283" s="171">
        <v>0</v>
      </c>
      <c r="X283" s="171">
        <v>0</v>
      </c>
      <c r="Y283" s="171">
        <v>1</v>
      </c>
      <c r="Z283" s="171">
        <v>0.5</v>
      </c>
      <c r="AA283" s="171">
        <v>0</v>
      </c>
      <c r="AB283" s="171">
        <v>0</v>
      </c>
      <c r="AC283" s="171">
        <v>0</v>
      </c>
      <c r="AD283" s="171">
        <v>0</v>
      </c>
      <c r="AE283" s="171">
        <v>0</v>
      </c>
      <c r="AF283" s="171">
        <v>0</v>
      </c>
      <c r="AG283" s="171">
        <v>0</v>
      </c>
      <c r="AH283" s="171">
        <v>0</v>
      </c>
      <c r="AI283" s="171">
        <v>1</v>
      </c>
      <c r="AJ283" s="171"/>
      <c r="AK283" s="178"/>
      <c r="AM283" t="s">
        <v>3069</v>
      </c>
      <c r="AN283" t="s">
        <v>3069</v>
      </c>
    </row>
    <row r="284" spans="1:40" x14ac:dyDescent="0.35">
      <c r="A284" t="str">
        <f>mdf_lhfrt510[[#This Row],[Bus]]&amp;mdf_lhfrt510[[#This Row],[ID]]</f>
        <v>182895</v>
      </c>
      <c r="B284" t="s">
        <v>224</v>
      </c>
      <c r="C284" s="174">
        <v>18289</v>
      </c>
      <c r="D284" s="175" t="s">
        <v>6345</v>
      </c>
      <c r="E284" s="175">
        <v>13.8</v>
      </c>
      <c r="F284" s="175">
        <v>5</v>
      </c>
      <c r="G284" s="175" t="s">
        <v>231</v>
      </c>
      <c r="M284" s="175" t="s">
        <v>188</v>
      </c>
      <c r="N284" s="175">
        <v>60</v>
      </c>
      <c r="O284" s="175">
        <v>-3</v>
      </c>
      <c r="P284" s="175">
        <v>1.82</v>
      </c>
      <c r="Q284" s="175">
        <v>0</v>
      </c>
      <c r="R284" s="175">
        <v>0</v>
      </c>
      <c r="S284" s="175">
        <v>0</v>
      </c>
      <c r="T284" s="175">
        <v>0</v>
      </c>
      <c r="U284" s="175">
        <v>0</v>
      </c>
      <c r="V284" s="175">
        <v>0</v>
      </c>
      <c r="W284" s="175">
        <v>0</v>
      </c>
      <c r="X284" s="175">
        <v>0</v>
      </c>
      <c r="Y284" s="175">
        <v>1</v>
      </c>
      <c r="Z284" s="175">
        <v>0.5</v>
      </c>
      <c r="AA284" s="175">
        <v>0</v>
      </c>
      <c r="AB284" s="175">
        <v>0</v>
      </c>
      <c r="AC284" s="175">
        <v>0</v>
      </c>
      <c r="AD284" s="175">
        <v>0</v>
      </c>
      <c r="AE284" s="175">
        <v>0</v>
      </c>
      <c r="AF284" s="175">
        <v>0</v>
      </c>
      <c r="AG284" s="175">
        <v>0</v>
      </c>
      <c r="AH284" s="175">
        <v>0</v>
      </c>
      <c r="AI284" s="175">
        <v>1</v>
      </c>
      <c r="AJ284" s="175"/>
      <c r="AK284" s="176"/>
      <c r="AM284" t="s">
        <v>3069</v>
      </c>
      <c r="AN284" t="s">
        <v>3069</v>
      </c>
    </row>
    <row r="285" spans="1:40" x14ac:dyDescent="0.35">
      <c r="A285" t="str">
        <f>mdf_lhfrt510[[#This Row],[Bus]]&amp;mdf_lhfrt510[[#This Row],[ID]]</f>
        <v>183151</v>
      </c>
      <c r="B285" t="s">
        <v>224</v>
      </c>
      <c r="C285" s="174">
        <v>18315</v>
      </c>
      <c r="D285" s="175" t="s">
        <v>3142</v>
      </c>
      <c r="E285" s="175">
        <v>0.48</v>
      </c>
      <c r="F285" s="175">
        <v>1</v>
      </c>
      <c r="G285" s="175" t="s">
        <v>231</v>
      </c>
      <c r="M285" s="175" t="s">
        <v>3141</v>
      </c>
      <c r="N285" s="175">
        <v>60</v>
      </c>
      <c r="O285" s="175">
        <v>-3</v>
      </c>
      <c r="P285" s="175">
        <v>-1.6</v>
      </c>
      <c r="Q285" s="175">
        <v>1.6</v>
      </c>
      <c r="R285" s="175">
        <v>2.7</v>
      </c>
      <c r="S285" s="175">
        <v>0</v>
      </c>
      <c r="T285" s="175">
        <v>0</v>
      </c>
      <c r="U285" s="175">
        <v>0</v>
      </c>
      <c r="V285" s="175">
        <v>0</v>
      </c>
      <c r="W285" s="175">
        <v>0</v>
      </c>
      <c r="X285" s="175">
        <v>0</v>
      </c>
      <c r="Y285" s="175">
        <v>1.254</v>
      </c>
      <c r="Z285" s="175">
        <v>5.2</v>
      </c>
      <c r="AA285" s="175">
        <v>5.16</v>
      </c>
      <c r="AB285" s="175">
        <v>1.1599999999999999</v>
      </c>
      <c r="AC285" s="175">
        <v>0</v>
      </c>
      <c r="AD285" s="175">
        <v>0</v>
      </c>
      <c r="AE285" s="175">
        <v>0</v>
      </c>
      <c r="AF285" s="175">
        <v>0</v>
      </c>
      <c r="AG285" s="175">
        <v>0</v>
      </c>
      <c r="AH285" s="175">
        <v>0</v>
      </c>
      <c r="AI285" s="175">
        <v>0</v>
      </c>
      <c r="AJ285" s="175"/>
      <c r="AK285" s="176"/>
      <c r="AM285" t="s">
        <v>3069</v>
      </c>
      <c r="AN285" t="s">
        <v>3069</v>
      </c>
    </row>
    <row r="286" spans="1:40" x14ac:dyDescent="0.35">
      <c r="A286" t="str">
        <f>mdf_lhfrt510[[#This Row],[Bus]]&amp;mdf_lhfrt510[[#This Row],[ID]]</f>
        <v>184011</v>
      </c>
      <c r="B286" t="s">
        <v>224</v>
      </c>
      <c r="C286" s="177">
        <v>18401</v>
      </c>
      <c r="D286" s="171" t="s">
        <v>6346</v>
      </c>
      <c r="E286" s="171">
        <v>17</v>
      </c>
      <c r="F286" s="171">
        <v>1</v>
      </c>
      <c r="G286" s="171"/>
      <c r="M286" s="171" t="s">
        <v>188</v>
      </c>
      <c r="N286" s="171">
        <v>60</v>
      </c>
      <c r="O286" s="171">
        <v>-3.6</v>
      </c>
      <c r="P286" s="171">
        <v>-3.2</v>
      </c>
      <c r="Q286" s="171">
        <v>-2.7</v>
      </c>
      <c r="R286" s="171">
        <v>-2.2000000000000002</v>
      </c>
      <c r="S286" s="171">
        <v>-1.6</v>
      </c>
      <c r="T286" s="171">
        <v>-0.6</v>
      </c>
      <c r="U286" s="171">
        <v>1.5</v>
      </c>
      <c r="V286" s="171">
        <v>1.6</v>
      </c>
      <c r="W286" s="171">
        <v>1.7</v>
      </c>
      <c r="X286" s="171">
        <v>3.01</v>
      </c>
      <c r="Y286" s="171">
        <v>0</v>
      </c>
      <c r="Z286" s="171">
        <v>0.12</v>
      </c>
      <c r="AA286" s="171">
        <v>0.75</v>
      </c>
      <c r="AB286" s="171">
        <v>7.5</v>
      </c>
      <c r="AC286" s="171">
        <v>30</v>
      </c>
      <c r="AD286" s="171">
        <v>180</v>
      </c>
      <c r="AE286" s="171">
        <v>600</v>
      </c>
      <c r="AF286" s="171">
        <v>30</v>
      </c>
      <c r="AG286" s="171">
        <v>1</v>
      </c>
      <c r="AH286" s="171">
        <v>0.1</v>
      </c>
      <c r="AI286" s="171">
        <v>0</v>
      </c>
      <c r="AK286" s="178"/>
      <c r="AM286" t="s">
        <v>3069</v>
      </c>
      <c r="AN286" t="s">
        <v>3069</v>
      </c>
    </row>
    <row r="287" spans="1:40" x14ac:dyDescent="0.35">
      <c r="A287" t="str">
        <f>mdf_lhfrt510[[#This Row],[Bus]]&amp;mdf_lhfrt510[[#This Row],[ID]]</f>
        <v>184022</v>
      </c>
      <c r="B287" t="s">
        <v>224</v>
      </c>
      <c r="C287" s="177">
        <v>18402</v>
      </c>
      <c r="D287" s="171" t="s">
        <v>6347</v>
      </c>
      <c r="E287" s="171">
        <v>17</v>
      </c>
      <c r="F287" s="171">
        <v>2</v>
      </c>
      <c r="G287" s="171"/>
      <c r="M287" s="171" t="s">
        <v>188</v>
      </c>
      <c r="N287" s="171">
        <v>60</v>
      </c>
      <c r="O287" s="171">
        <v>-3.6</v>
      </c>
      <c r="P287" s="171">
        <v>-3.2</v>
      </c>
      <c r="Q287" s="171">
        <v>-2.7</v>
      </c>
      <c r="R287" s="171">
        <v>-2.2000000000000002</v>
      </c>
      <c r="S287" s="171">
        <v>-1.6</v>
      </c>
      <c r="T287" s="171">
        <v>-0.6</v>
      </c>
      <c r="U287" s="171">
        <v>1.5</v>
      </c>
      <c r="V287" s="171">
        <v>1.6</v>
      </c>
      <c r="W287" s="171">
        <v>1.7</v>
      </c>
      <c r="X287" s="171">
        <v>3.01</v>
      </c>
      <c r="Y287" s="171">
        <v>0</v>
      </c>
      <c r="Z287" s="171">
        <v>0.12</v>
      </c>
      <c r="AA287" s="171">
        <v>0.75</v>
      </c>
      <c r="AB287" s="171">
        <v>7.5</v>
      </c>
      <c r="AC287" s="171">
        <v>30</v>
      </c>
      <c r="AD287" s="171">
        <v>180</v>
      </c>
      <c r="AE287" s="171">
        <v>600</v>
      </c>
      <c r="AF287" s="171">
        <v>30</v>
      </c>
      <c r="AG287" s="171">
        <v>1</v>
      </c>
      <c r="AH287" s="171">
        <v>0.1</v>
      </c>
      <c r="AI287" s="171">
        <v>0</v>
      </c>
      <c r="AK287" s="178"/>
      <c r="AM287" t="s">
        <v>3069</v>
      </c>
      <c r="AN287" t="s">
        <v>3069</v>
      </c>
    </row>
    <row r="288" spans="1:40" x14ac:dyDescent="0.35">
      <c r="A288" t="str">
        <f>mdf_lhfrt510[[#This Row],[Bus]]&amp;mdf_lhfrt510[[#This Row],[ID]]</f>
        <v>184033</v>
      </c>
      <c r="B288" t="s">
        <v>224</v>
      </c>
      <c r="C288" s="177">
        <v>18403</v>
      </c>
      <c r="D288" s="171" t="s">
        <v>6348</v>
      </c>
      <c r="E288" s="171">
        <v>18</v>
      </c>
      <c r="F288" s="171">
        <v>3</v>
      </c>
      <c r="G288" s="171" t="s">
        <v>231</v>
      </c>
      <c r="M288" s="171" t="s">
        <v>3141</v>
      </c>
      <c r="N288" s="171">
        <v>60</v>
      </c>
      <c r="O288" s="171">
        <v>-3</v>
      </c>
      <c r="P288" s="171">
        <v>-1.6</v>
      </c>
      <c r="Q288" s="171">
        <v>0</v>
      </c>
      <c r="R288" s="171">
        <v>0</v>
      </c>
      <c r="S288" s="171">
        <v>0</v>
      </c>
      <c r="T288" s="171">
        <v>0</v>
      </c>
      <c r="U288" s="171">
        <v>0</v>
      </c>
      <c r="V288" s="171">
        <v>0</v>
      </c>
      <c r="W288" s="171">
        <v>0</v>
      </c>
      <c r="X288" s="171">
        <v>0</v>
      </c>
      <c r="Y288" s="171">
        <v>60</v>
      </c>
      <c r="Z288" s="171">
        <v>8</v>
      </c>
      <c r="AA288" s="171">
        <v>0</v>
      </c>
      <c r="AB288" s="171">
        <v>0</v>
      </c>
      <c r="AC288" s="171">
        <v>0</v>
      </c>
      <c r="AD288" s="171">
        <v>0</v>
      </c>
      <c r="AE288" s="171">
        <v>0</v>
      </c>
      <c r="AF288" s="171">
        <v>0</v>
      </c>
      <c r="AG288" s="171">
        <v>0</v>
      </c>
      <c r="AH288" s="171">
        <v>0</v>
      </c>
      <c r="AI288" s="171">
        <v>0</v>
      </c>
      <c r="AJ288" s="171"/>
      <c r="AK288" s="178"/>
      <c r="AM288" t="s">
        <v>3069</v>
      </c>
      <c r="AN288" t="s">
        <v>3069</v>
      </c>
    </row>
    <row r="289" spans="1:40" x14ac:dyDescent="0.35">
      <c r="A289" t="str">
        <f>mdf_lhfrt510[[#This Row],[Bus]]&amp;mdf_lhfrt510[[#This Row],[ID]]</f>
        <v>184071</v>
      </c>
      <c r="B289" t="s">
        <v>224</v>
      </c>
      <c r="C289" s="177">
        <v>18407</v>
      </c>
      <c r="D289" s="171" t="s">
        <v>6349</v>
      </c>
      <c r="E289" s="171">
        <v>21</v>
      </c>
      <c r="F289" s="171">
        <v>1</v>
      </c>
      <c r="G289" s="171"/>
      <c r="M289" s="171" t="s">
        <v>188</v>
      </c>
      <c r="N289" s="171">
        <v>60</v>
      </c>
      <c r="O289" s="171">
        <v>-3.2</v>
      </c>
      <c r="P289" s="171">
        <v>-2.71</v>
      </c>
      <c r="Q289" s="171">
        <v>1.61</v>
      </c>
      <c r="R289" s="171">
        <v>-2.2000000000000002</v>
      </c>
      <c r="S289" s="171">
        <v>0</v>
      </c>
      <c r="T289" s="171">
        <v>0</v>
      </c>
      <c r="U289" s="171">
        <v>0</v>
      </c>
      <c r="V289" s="171">
        <v>0</v>
      </c>
      <c r="W289" s="171">
        <v>0</v>
      </c>
      <c r="X289" s="171">
        <v>0</v>
      </c>
      <c r="Y289" s="171">
        <v>0.13</v>
      </c>
      <c r="Z289" s="171">
        <v>0.75</v>
      </c>
      <c r="AA289" s="171">
        <v>30</v>
      </c>
      <c r="AB289" s="171">
        <v>7.5</v>
      </c>
      <c r="AC289" s="171">
        <v>0</v>
      </c>
      <c r="AD289" s="171">
        <v>0</v>
      </c>
      <c r="AE289" s="171">
        <v>0</v>
      </c>
      <c r="AF289" s="171">
        <v>0</v>
      </c>
      <c r="AG289" s="171">
        <v>0</v>
      </c>
      <c r="AH289" s="171">
        <v>0</v>
      </c>
      <c r="AI289" s="171">
        <v>0</v>
      </c>
      <c r="AK289" s="178"/>
      <c r="AM289" t="s">
        <v>3069</v>
      </c>
      <c r="AN289" t="s">
        <v>3069</v>
      </c>
    </row>
    <row r="290" spans="1:40" x14ac:dyDescent="0.35">
      <c r="A290" t="str">
        <f>mdf_lhfrt510[[#This Row],[Bus]]&amp;mdf_lhfrt510[[#This Row],[ID]]</f>
        <v>184081</v>
      </c>
      <c r="B290" t="s">
        <v>224</v>
      </c>
      <c r="C290" s="177">
        <v>18408</v>
      </c>
      <c r="D290" s="171" t="s">
        <v>6350</v>
      </c>
      <c r="E290" s="171">
        <v>18</v>
      </c>
      <c r="F290" s="171">
        <v>1</v>
      </c>
      <c r="G290" s="171"/>
      <c r="M290" s="171" t="s">
        <v>188</v>
      </c>
      <c r="N290" s="171">
        <v>60</v>
      </c>
      <c r="O290" s="171">
        <v>-3.2</v>
      </c>
      <c r="P290" s="171">
        <v>-2.5</v>
      </c>
      <c r="Q290" s="171">
        <v>2.11</v>
      </c>
      <c r="R290" s="171">
        <v>3.01</v>
      </c>
      <c r="S290" s="171">
        <v>0</v>
      </c>
      <c r="T290" s="171">
        <v>0</v>
      </c>
      <c r="U290" s="171">
        <v>0</v>
      </c>
      <c r="V290" s="171">
        <v>0</v>
      </c>
      <c r="W290" s="171">
        <v>0</v>
      </c>
      <c r="X290" s="171">
        <v>0</v>
      </c>
      <c r="Y290" s="171">
        <v>0.12</v>
      </c>
      <c r="Z290" s="171">
        <v>10</v>
      </c>
      <c r="AA290" s="171">
        <v>10</v>
      </c>
      <c r="AB290" s="171">
        <v>0.1</v>
      </c>
      <c r="AC290" s="171">
        <v>0</v>
      </c>
      <c r="AD290" s="171">
        <v>0</v>
      </c>
      <c r="AE290" s="171">
        <v>0</v>
      </c>
      <c r="AF290" s="171">
        <v>0</v>
      </c>
      <c r="AG290" s="171">
        <v>0</v>
      </c>
      <c r="AH290" s="171">
        <v>0</v>
      </c>
      <c r="AI290" s="171">
        <v>0</v>
      </c>
      <c r="AK290" s="178"/>
      <c r="AM290" t="s">
        <v>3069</v>
      </c>
      <c r="AN290" t="s">
        <v>3069</v>
      </c>
    </row>
    <row r="291" spans="1:40" x14ac:dyDescent="0.35">
      <c r="A291" t="str">
        <f>mdf_lhfrt510[[#This Row],[Bus]]&amp;mdf_lhfrt510[[#This Row],[ID]]</f>
        <v>184091</v>
      </c>
      <c r="B291" t="s">
        <v>224</v>
      </c>
      <c r="C291" s="177">
        <v>18409</v>
      </c>
      <c r="D291" s="171" t="s">
        <v>6351</v>
      </c>
      <c r="E291" s="171">
        <v>18</v>
      </c>
      <c r="F291" s="171">
        <v>1</v>
      </c>
      <c r="G291" s="171"/>
      <c r="M291" s="171" t="s">
        <v>188</v>
      </c>
      <c r="N291" s="171">
        <v>60</v>
      </c>
      <c r="O291" s="171">
        <v>-3.2</v>
      </c>
      <c r="P291" s="171">
        <v>-2.5</v>
      </c>
      <c r="Q291" s="171">
        <v>2.11</v>
      </c>
      <c r="R291" s="171">
        <v>3.01</v>
      </c>
      <c r="S291" s="171">
        <v>0</v>
      </c>
      <c r="T291" s="171">
        <v>0</v>
      </c>
      <c r="U291" s="171">
        <v>0</v>
      </c>
      <c r="V291" s="171">
        <v>0</v>
      </c>
      <c r="W291" s="171">
        <v>0</v>
      </c>
      <c r="X291" s="171">
        <v>0</v>
      </c>
      <c r="Y291" s="171">
        <v>0.12</v>
      </c>
      <c r="Z291" s="171">
        <v>10</v>
      </c>
      <c r="AA291" s="171">
        <v>10</v>
      </c>
      <c r="AB291" s="171">
        <v>0.1</v>
      </c>
      <c r="AC291" s="171">
        <v>0</v>
      </c>
      <c r="AD291" s="171">
        <v>0</v>
      </c>
      <c r="AE291" s="171">
        <v>0</v>
      </c>
      <c r="AF291" s="171">
        <v>0</v>
      </c>
      <c r="AG291" s="171">
        <v>0</v>
      </c>
      <c r="AH291" s="171">
        <v>0</v>
      </c>
      <c r="AI291" s="171">
        <v>0</v>
      </c>
      <c r="AK291" s="178"/>
      <c r="AM291" t="s">
        <v>3069</v>
      </c>
      <c r="AN291" t="s">
        <v>3069</v>
      </c>
    </row>
    <row r="292" spans="1:40" x14ac:dyDescent="0.35">
      <c r="A292" t="str">
        <f>mdf_lhfrt510[[#This Row],[Bus]]&amp;mdf_lhfrt510[[#This Row],[ID]]</f>
        <v>184261</v>
      </c>
      <c r="B292" t="s">
        <v>224</v>
      </c>
      <c r="C292" s="174">
        <v>18426</v>
      </c>
      <c r="D292" s="175" t="s">
        <v>6352</v>
      </c>
      <c r="E292" s="175">
        <v>18</v>
      </c>
      <c r="F292" s="175">
        <v>1</v>
      </c>
      <c r="G292" s="175" t="s">
        <v>231</v>
      </c>
      <c r="M292" s="175" t="s">
        <v>3141</v>
      </c>
      <c r="N292" s="175">
        <v>60</v>
      </c>
      <c r="O292" s="175">
        <v>-3.2</v>
      </c>
      <c r="P292" s="175">
        <v>0</v>
      </c>
      <c r="Q292" s="175">
        <v>0</v>
      </c>
      <c r="R292" s="175">
        <v>0</v>
      </c>
      <c r="S292" s="175">
        <v>0</v>
      </c>
      <c r="T292" s="175">
        <v>0</v>
      </c>
      <c r="U292" s="175">
        <v>0</v>
      </c>
      <c r="V292" s="175">
        <v>0</v>
      </c>
      <c r="W292" s="175">
        <v>0</v>
      </c>
      <c r="X292" s="175">
        <v>0</v>
      </c>
      <c r="Y292" s="175">
        <v>0.12</v>
      </c>
      <c r="Z292" s="175">
        <v>0</v>
      </c>
      <c r="AA292" s="175">
        <v>0</v>
      </c>
      <c r="AB292" s="175">
        <v>0</v>
      </c>
      <c r="AC292" s="175">
        <v>0</v>
      </c>
      <c r="AD292" s="175">
        <v>0</v>
      </c>
      <c r="AE292" s="175">
        <v>0</v>
      </c>
      <c r="AF292" s="175">
        <v>0</v>
      </c>
      <c r="AG292" s="175">
        <v>0</v>
      </c>
      <c r="AH292" s="175">
        <v>0</v>
      </c>
      <c r="AI292" s="175">
        <v>0</v>
      </c>
      <c r="AJ292" s="175"/>
      <c r="AK292" s="176"/>
      <c r="AM292" t="s">
        <v>3069</v>
      </c>
      <c r="AN292" t="s">
        <v>3069</v>
      </c>
    </row>
    <row r="293" spans="1:40" x14ac:dyDescent="0.35">
      <c r="A293" t="str">
        <f>mdf_lhfrt510[[#This Row],[Bus]]&amp;mdf_lhfrt510[[#This Row],[ID]]</f>
        <v>184271</v>
      </c>
      <c r="B293" t="s">
        <v>224</v>
      </c>
      <c r="C293" s="177">
        <v>18427</v>
      </c>
      <c r="D293" s="171" t="s">
        <v>6353</v>
      </c>
      <c r="E293" s="171">
        <v>18</v>
      </c>
      <c r="F293" s="171">
        <v>1</v>
      </c>
      <c r="G293" s="171" t="s">
        <v>231</v>
      </c>
      <c r="M293" s="171" t="s">
        <v>3141</v>
      </c>
      <c r="N293" s="171">
        <v>60</v>
      </c>
      <c r="O293" s="171">
        <v>-3.2</v>
      </c>
      <c r="P293" s="171">
        <v>0</v>
      </c>
      <c r="Q293" s="171">
        <v>0</v>
      </c>
      <c r="R293" s="171">
        <v>0</v>
      </c>
      <c r="S293" s="171">
        <v>0</v>
      </c>
      <c r="T293" s="171">
        <v>0</v>
      </c>
      <c r="U293" s="171">
        <v>0</v>
      </c>
      <c r="V293" s="171">
        <v>0</v>
      </c>
      <c r="W293" s="171">
        <v>0</v>
      </c>
      <c r="X293" s="171">
        <v>0</v>
      </c>
      <c r="Y293" s="171">
        <v>0.12</v>
      </c>
      <c r="Z293" s="171">
        <v>0</v>
      </c>
      <c r="AA293" s="171">
        <v>0</v>
      </c>
      <c r="AB293" s="171">
        <v>0</v>
      </c>
      <c r="AC293" s="171">
        <v>0</v>
      </c>
      <c r="AD293" s="171">
        <v>0</v>
      </c>
      <c r="AE293" s="171">
        <v>0</v>
      </c>
      <c r="AF293" s="171">
        <v>0</v>
      </c>
      <c r="AG293" s="171">
        <v>0</v>
      </c>
      <c r="AH293" s="171">
        <v>0</v>
      </c>
      <c r="AI293" s="171">
        <v>0</v>
      </c>
      <c r="AJ293" s="171"/>
      <c r="AK293" s="178"/>
      <c r="AM293" t="s">
        <v>3069</v>
      </c>
      <c r="AN293" t="s">
        <v>3069</v>
      </c>
    </row>
    <row r="294" spans="1:40" x14ac:dyDescent="0.35">
      <c r="A294" t="str">
        <f>mdf_lhfrt510[[#This Row],[Bus]]&amp;mdf_lhfrt510[[#This Row],[ID]]</f>
        <v>184281</v>
      </c>
      <c r="B294" t="s">
        <v>224</v>
      </c>
      <c r="C294" s="174">
        <v>18428</v>
      </c>
      <c r="D294" s="175" t="s">
        <v>6354</v>
      </c>
      <c r="E294" s="175">
        <v>18</v>
      </c>
      <c r="F294" s="175">
        <v>1</v>
      </c>
      <c r="G294" s="175" t="s">
        <v>231</v>
      </c>
      <c r="M294" s="175" t="s">
        <v>3141</v>
      </c>
      <c r="N294" s="175">
        <v>60</v>
      </c>
      <c r="O294" s="175">
        <v>-3.2</v>
      </c>
      <c r="P294" s="175">
        <v>0</v>
      </c>
      <c r="Q294" s="175">
        <v>0</v>
      </c>
      <c r="R294" s="175">
        <v>0</v>
      </c>
      <c r="S294" s="175">
        <v>0</v>
      </c>
      <c r="T294" s="175">
        <v>0</v>
      </c>
      <c r="U294" s="175">
        <v>0</v>
      </c>
      <c r="V294" s="175">
        <v>0</v>
      </c>
      <c r="W294" s="175">
        <v>0</v>
      </c>
      <c r="X294" s="175">
        <v>0</v>
      </c>
      <c r="Y294" s="175">
        <v>0.12</v>
      </c>
      <c r="Z294" s="175">
        <v>0</v>
      </c>
      <c r="AA294" s="175">
        <v>0</v>
      </c>
      <c r="AB294" s="175">
        <v>0</v>
      </c>
      <c r="AC294" s="175">
        <v>0</v>
      </c>
      <c r="AD294" s="175">
        <v>0</v>
      </c>
      <c r="AE294" s="175">
        <v>0</v>
      </c>
      <c r="AF294" s="175">
        <v>0</v>
      </c>
      <c r="AG294" s="175">
        <v>0</v>
      </c>
      <c r="AH294" s="175">
        <v>0</v>
      </c>
      <c r="AI294" s="175">
        <v>0</v>
      </c>
      <c r="AJ294" s="175"/>
      <c r="AK294" s="176"/>
      <c r="AM294" t="s">
        <v>3069</v>
      </c>
      <c r="AN294" t="s">
        <v>3069</v>
      </c>
    </row>
    <row r="295" spans="1:40" x14ac:dyDescent="0.35">
      <c r="A295" t="str">
        <f>mdf_lhfrt510[[#This Row],[Bus]]&amp;mdf_lhfrt510[[#This Row],[ID]]</f>
        <v>184311</v>
      </c>
      <c r="B295" t="s">
        <v>224</v>
      </c>
      <c r="C295" s="174">
        <v>18431</v>
      </c>
      <c r="D295" s="175" t="s">
        <v>6355</v>
      </c>
      <c r="E295" s="175">
        <v>18</v>
      </c>
      <c r="F295" s="175">
        <v>1</v>
      </c>
      <c r="G295" s="175" t="s">
        <v>231</v>
      </c>
      <c r="M295" s="175" t="s">
        <v>3141</v>
      </c>
      <c r="N295" s="175">
        <v>60</v>
      </c>
      <c r="O295" s="175">
        <v>-4</v>
      </c>
      <c r="P295" s="175">
        <v>-2.6</v>
      </c>
      <c r="Q295" s="175">
        <v>-2</v>
      </c>
      <c r="R295" s="175">
        <v>0</v>
      </c>
      <c r="S295" s="175">
        <v>0</v>
      </c>
      <c r="T295" s="175">
        <v>0</v>
      </c>
      <c r="U295" s="175">
        <v>0</v>
      </c>
      <c r="V295" s="175">
        <v>0</v>
      </c>
      <c r="W295" s="175">
        <v>0</v>
      </c>
      <c r="X295" s="175">
        <v>0</v>
      </c>
      <c r="Y295" s="175">
        <v>0.5</v>
      </c>
      <c r="Z295" s="175">
        <v>10</v>
      </c>
      <c r="AA295" s="175">
        <v>33</v>
      </c>
      <c r="AB295" s="175">
        <v>0</v>
      </c>
      <c r="AC295" s="175">
        <v>0</v>
      </c>
      <c r="AD295" s="175">
        <v>0</v>
      </c>
      <c r="AE295" s="175">
        <v>0</v>
      </c>
      <c r="AF295" s="175">
        <v>0</v>
      </c>
      <c r="AG295" s="175">
        <v>0</v>
      </c>
      <c r="AH295" s="175">
        <v>0</v>
      </c>
      <c r="AI295" s="175">
        <v>0</v>
      </c>
      <c r="AJ295" s="175"/>
      <c r="AK295" s="176"/>
      <c r="AM295" t="s">
        <v>3069</v>
      </c>
      <c r="AN295" t="s">
        <v>3069</v>
      </c>
    </row>
    <row r="296" spans="1:40" x14ac:dyDescent="0.35">
      <c r="A296" t="str">
        <f>mdf_lhfrt510[[#This Row],[Bus]]&amp;mdf_lhfrt510[[#This Row],[ID]]</f>
        <v>184321</v>
      </c>
      <c r="B296" t="s">
        <v>224</v>
      </c>
      <c r="C296" s="177">
        <v>18432</v>
      </c>
      <c r="D296" s="171" t="s">
        <v>6356</v>
      </c>
      <c r="E296" s="171">
        <v>18</v>
      </c>
      <c r="F296" s="171">
        <v>1</v>
      </c>
      <c r="G296" s="171" t="s">
        <v>231</v>
      </c>
      <c r="M296" s="171" t="s">
        <v>3141</v>
      </c>
      <c r="N296" s="171">
        <v>60</v>
      </c>
      <c r="O296" s="171">
        <v>-4</v>
      </c>
      <c r="P296" s="171">
        <v>-2.6</v>
      </c>
      <c r="Q296" s="171">
        <v>-2</v>
      </c>
      <c r="R296" s="171">
        <v>0</v>
      </c>
      <c r="S296" s="171">
        <v>0</v>
      </c>
      <c r="T296" s="171">
        <v>0</v>
      </c>
      <c r="U296" s="171">
        <v>0</v>
      </c>
      <c r="V296" s="171">
        <v>0</v>
      </c>
      <c r="W296" s="171">
        <v>0</v>
      </c>
      <c r="X296" s="171">
        <v>0</v>
      </c>
      <c r="Y296" s="171">
        <v>0.5</v>
      </c>
      <c r="Z296" s="171">
        <v>10</v>
      </c>
      <c r="AA296" s="171">
        <v>33</v>
      </c>
      <c r="AB296" s="171">
        <v>0</v>
      </c>
      <c r="AC296" s="171">
        <v>0</v>
      </c>
      <c r="AD296" s="171">
        <v>0</v>
      </c>
      <c r="AE296" s="171">
        <v>0</v>
      </c>
      <c r="AF296" s="171">
        <v>0</v>
      </c>
      <c r="AG296" s="171">
        <v>0</v>
      </c>
      <c r="AH296" s="171">
        <v>0</v>
      </c>
      <c r="AI296" s="171">
        <v>0</v>
      </c>
      <c r="AJ296" s="171"/>
      <c r="AK296" s="178"/>
      <c r="AM296" t="s">
        <v>3069</v>
      </c>
      <c r="AN296" t="s">
        <v>3069</v>
      </c>
    </row>
    <row r="297" spans="1:40" x14ac:dyDescent="0.35">
      <c r="A297" t="str">
        <f>mdf_lhfrt510[[#This Row],[Bus]]&amp;mdf_lhfrt510[[#This Row],[ID]]</f>
        <v>184331</v>
      </c>
      <c r="B297" t="s">
        <v>224</v>
      </c>
      <c r="C297" s="174">
        <v>18433</v>
      </c>
      <c r="D297" s="175" t="s">
        <v>6357</v>
      </c>
      <c r="E297" s="175">
        <v>18</v>
      </c>
      <c r="F297" s="175">
        <v>1</v>
      </c>
      <c r="G297" s="175" t="s">
        <v>231</v>
      </c>
      <c r="M297" s="175" t="s">
        <v>3141</v>
      </c>
      <c r="N297" s="175">
        <v>60</v>
      </c>
      <c r="O297" s="175">
        <v>-4</v>
      </c>
      <c r="P297" s="175">
        <v>-2.6</v>
      </c>
      <c r="Q297" s="175">
        <v>-2</v>
      </c>
      <c r="R297" s="175">
        <v>0</v>
      </c>
      <c r="S297" s="175">
        <v>0</v>
      </c>
      <c r="T297" s="175">
        <v>0</v>
      </c>
      <c r="U297" s="175">
        <v>0</v>
      </c>
      <c r="V297" s="175">
        <v>0</v>
      </c>
      <c r="W297" s="175">
        <v>0</v>
      </c>
      <c r="X297" s="175">
        <v>0</v>
      </c>
      <c r="Y297" s="175">
        <v>0.5</v>
      </c>
      <c r="Z297" s="175">
        <v>10</v>
      </c>
      <c r="AA297" s="175">
        <v>33</v>
      </c>
      <c r="AB297" s="175">
        <v>0</v>
      </c>
      <c r="AC297" s="175">
        <v>0</v>
      </c>
      <c r="AD297" s="175">
        <v>0</v>
      </c>
      <c r="AE297" s="175">
        <v>0</v>
      </c>
      <c r="AF297" s="175">
        <v>0</v>
      </c>
      <c r="AG297" s="175">
        <v>0</v>
      </c>
      <c r="AH297" s="175">
        <v>0</v>
      </c>
      <c r="AI297" s="175">
        <v>0</v>
      </c>
      <c r="AJ297" s="175"/>
      <c r="AK297" s="176"/>
      <c r="AM297" t="s">
        <v>3069</v>
      </c>
      <c r="AN297" t="s">
        <v>3069</v>
      </c>
    </row>
    <row r="298" spans="1:40" x14ac:dyDescent="0.35">
      <c r="A298" t="str">
        <f>mdf_lhfrt510[[#This Row],[Bus]]&amp;mdf_lhfrt510[[#This Row],[ID]]</f>
        <v>184341</v>
      </c>
      <c r="B298" t="s">
        <v>224</v>
      </c>
      <c r="C298" s="177">
        <v>18434</v>
      </c>
      <c r="D298" s="171" t="s">
        <v>6358</v>
      </c>
      <c r="E298" s="171">
        <v>18</v>
      </c>
      <c r="F298" s="171">
        <v>1</v>
      </c>
      <c r="G298" s="171" t="s">
        <v>231</v>
      </c>
      <c r="M298" s="171" t="s">
        <v>3141</v>
      </c>
      <c r="N298" s="171">
        <v>60</v>
      </c>
      <c r="O298" s="171">
        <v>-4</v>
      </c>
      <c r="P298" s="171">
        <v>-2.6</v>
      </c>
      <c r="Q298" s="171">
        <v>-2</v>
      </c>
      <c r="R298" s="171">
        <v>2.1</v>
      </c>
      <c r="S298" s="171">
        <v>0</v>
      </c>
      <c r="T298" s="171">
        <v>0</v>
      </c>
      <c r="U298" s="171">
        <v>0</v>
      </c>
      <c r="V298" s="171">
        <v>0</v>
      </c>
      <c r="W298" s="171">
        <v>0</v>
      </c>
      <c r="X298" s="171">
        <v>0</v>
      </c>
      <c r="Y298" s="171">
        <v>0.5</v>
      </c>
      <c r="Z298" s="171">
        <v>10</v>
      </c>
      <c r="AA298" s="171">
        <v>33</v>
      </c>
      <c r="AB298" s="171">
        <v>0.25</v>
      </c>
      <c r="AC298" s="171">
        <v>0</v>
      </c>
      <c r="AD298" s="171">
        <v>0</v>
      </c>
      <c r="AE298" s="171">
        <v>0</v>
      </c>
      <c r="AF298" s="171">
        <v>0</v>
      </c>
      <c r="AG298" s="171">
        <v>0</v>
      </c>
      <c r="AH298" s="171">
        <v>0</v>
      </c>
      <c r="AI298" s="171">
        <v>0</v>
      </c>
      <c r="AJ298" s="171"/>
      <c r="AK298" s="178"/>
      <c r="AM298" t="s">
        <v>3069</v>
      </c>
      <c r="AN298" t="s">
        <v>3069</v>
      </c>
    </row>
    <row r="299" spans="1:40" x14ac:dyDescent="0.35">
      <c r="A299" t="str">
        <f>mdf_lhfrt510[[#This Row],[Bus]]&amp;mdf_lhfrt510[[#This Row],[ID]]</f>
        <v>184351</v>
      </c>
      <c r="B299" t="s">
        <v>224</v>
      </c>
      <c r="C299" s="174">
        <v>18435</v>
      </c>
      <c r="D299" s="175" t="s">
        <v>6359</v>
      </c>
      <c r="E299" s="175">
        <v>18</v>
      </c>
      <c r="F299" s="175">
        <v>1</v>
      </c>
      <c r="G299" s="175" t="s">
        <v>231</v>
      </c>
      <c r="M299" s="175" t="s">
        <v>3141</v>
      </c>
      <c r="N299" s="175">
        <v>60</v>
      </c>
      <c r="O299" s="175">
        <v>-4</v>
      </c>
      <c r="P299" s="175">
        <v>-2.6</v>
      </c>
      <c r="Q299" s="175">
        <v>-2</v>
      </c>
      <c r="R299" s="175">
        <v>2.1</v>
      </c>
      <c r="S299" s="175">
        <v>0</v>
      </c>
      <c r="T299" s="175">
        <v>0</v>
      </c>
      <c r="U299" s="175">
        <v>0</v>
      </c>
      <c r="V299" s="175">
        <v>0</v>
      </c>
      <c r="W299" s="175">
        <v>0</v>
      </c>
      <c r="X299" s="175">
        <v>0</v>
      </c>
      <c r="Y299" s="175">
        <v>0.5</v>
      </c>
      <c r="Z299" s="175">
        <v>10</v>
      </c>
      <c r="AA299" s="175">
        <v>33</v>
      </c>
      <c r="AB299" s="175">
        <v>0.25</v>
      </c>
      <c r="AC299" s="175">
        <v>0</v>
      </c>
      <c r="AD299" s="175">
        <v>0</v>
      </c>
      <c r="AE299" s="175">
        <v>0</v>
      </c>
      <c r="AF299" s="175">
        <v>0</v>
      </c>
      <c r="AG299" s="175">
        <v>0</v>
      </c>
      <c r="AH299" s="175">
        <v>0</v>
      </c>
      <c r="AI299" s="175">
        <v>0</v>
      </c>
      <c r="AJ299" s="175"/>
      <c r="AK299" s="176"/>
      <c r="AM299" t="s">
        <v>3069</v>
      </c>
      <c r="AN299" t="s">
        <v>3069</v>
      </c>
    </row>
    <row r="300" spans="1:40" x14ac:dyDescent="0.35">
      <c r="A300" t="str">
        <f>mdf_lhfrt510[[#This Row],[Bus]]&amp;mdf_lhfrt510[[#This Row],[ID]]</f>
        <v>184361</v>
      </c>
      <c r="B300" t="s">
        <v>224</v>
      </c>
      <c r="C300" s="177">
        <v>18436</v>
      </c>
      <c r="D300" s="171" t="s">
        <v>6360</v>
      </c>
      <c r="E300" s="171">
        <v>18</v>
      </c>
      <c r="F300" s="171">
        <v>1</v>
      </c>
      <c r="G300" s="171" t="s">
        <v>231</v>
      </c>
      <c r="M300" s="171" t="s">
        <v>3141</v>
      </c>
      <c r="N300" s="171">
        <v>60</v>
      </c>
      <c r="O300" s="171">
        <v>-4</v>
      </c>
      <c r="P300" s="171">
        <v>-2.6</v>
      </c>
      <c r="Q300" s="171">
        <v>-2</v>
      </c>
      <c r="R300" s="171">
        <v>2.1</v>
      </c>
      <c r="S300" s="171">
        <v>0</v>
      </c>
      <c r="T300" s="171">
        <v>0</v>
      </c>
      <c r="U300" s="171">
        <v>0</v>
      </c>
      <c r="V300" s="171">
        <v>0</v>
      </c>
      <c r="W300" s="171">
        <v>0</v>
      </c>
      <c r="X300" s="171">
        <v>0</v>
      </c>
      <c r="Y300" s="171">
        <v>0.5</v>
      </c>
      <c r="Z300" s="171">
        <v>10</v>
      </c>
      <c r="AA300" s="171">
        <v>33</v>
      </c>
      <c r="AB300" s="171">
        <v>0.25</v>
      </c>
      <c r="AC300" s="171">
        <v>0</v>
      </c>
      <c r="AD300" s="171">
        <v>0</v>
      </c>
      <c r="AE300" s="171">
        <v>0</v>
      </c>
      <c r="AF300" s="171">
        <v>0</v>
      </c>
      <c r="AG300" s="171">
        <v>0</v>
      </c>
      <c r="AH300" s="171">
        <v>0</v>
      </c>
      <c r="AI300" s="171">
        <v>0</v>
      </c>
      <c r="AJ300" s="171"/>
      <c r="AK300" s="178"/>
      <c r="AM300" t="s">
        <v>3069</v>
      </c>
      <c r="AN300" t="s">
        <v>3069</v>
      </c>
    </row>
    <row r="301" spans="1:40" x14ac:dyDescent="0.35">
      <c r="A301" t="str">
        <f>mdf_lhfrt510[[#This Row],[Bus]]&amp;mdf_lhfrt510[[#This Row],[ID]]</f>
        <v>184941</v>
      </c>
      <c r="B301" t="s">
        <v>224</v>
      </c>
      <c r="C301" s="177">
        <v>18494</v>
      </c>
      <c r="D301" s="171" t="s">
        <v>6361</v>
      </c>
      <c r="E301" s="171">
        <v>0</v>
      </c>
      <c r="F301" s="171">
        <v>1</v>
      </c>
      <c r="G301" s="171"/>
      <c r="M301" s="171" t="s">
        <v>188</v>
      </c>
      <c r="N301" s="171">
        <v>60</v>
      </c>
      <c r="O301" s="171">
        <v>-3</v>
      </c>
      <c r="P301" s="171">
        <v>1.8</v>
      </c>
      <c r="Q301" s="171">
        <v>0</v>
      </c>
      <c r="R301" s="171">
        <v>0</v>
      </c>
      <c r="S301" s="171">
        <v>0</v>
      </c>
      <c r="T301" s="171">
        <v>0</v>
      </c>
      <c r="U301" s="171">
        <v>0</v>
      </c>
      <c r="V301" s="171">
        <v>0</v>
      </c>
      <c r="W301" s="171">
        <v>0</v>
      </c>
      <c r="X301" s="171">
        <v>0</v>
      </c>
      <c r="Y301" s="171">
        <v>0.1</v>
      </c>
      <c r="Z301" s="171">
        <v>0.1</v>
      </c>
      <c r="AA301" s="171">
        <v>0</v>
      </c>
      <c r="AB301" s="171">
        <v>0</v>
      </c>
      <c r="AC301" s="171">
        <v>0</v>
      </c>
      <c r="AD301" s="171">
        <v>0</v>
      </c>
      <c r="AE301" s="171">
        <v>0</v>
      </c>
      <c r="AF301" s="171">
        <v>0</v>
      </c>
      <c r="AG301" s="171">
        <v>0</v>
      </c>
      <c r="AH301" s="171">
        <v>0</v>
      </c>
      <c r="AI301" s="171">
        <v>0</v>
      </c>
      <c r="AK301" s="178"/>
      <c r="AM301" t="s">
        <v>3069</v>
      </c>
      <c r="AN301" t="s">
        <v>3069</v>
      </c>
    </row>
    <row r="302" spans="1:40" x14ac:dyDescent="0.35">
      <c r="A302" t="str">
        <f>mdf_lhfrt510[[#This Row],[Bus]]&amp;mdf_lhfrt510[[#This Row],[ID]]</f>
        <v>184952</v>
      </c>
      <c r="B302" t="s">
        <v>224</v>
      </c>
      <c r="C302" s="177">
        <v>18495</v>
      </c>
      <c r="D302" s="171" t="s">
        <v>6362</v>
      </c>
      <c r="E302" s="171">
        <v>0</v>
      </c>
      <c r="F302" s="171">
        <v>2</v>
      </c>
      <c r="G302" s="171"/>
      <c r="M302" s="171" t="s">
        <v>188</v>
      </c>
      <c r="N302" s="171">
        <v>60</v>
      </c>
      <c r="O302" s="171">
        <v>-3</v>
      </c>
      <c r="P302" s="171">
        <v>1.8</v>
      </c>
      <c r="Q302" s="171">
        <v>0</v>
      </c>
      <c r="R302" s="171">
        <v>0</v>
      </c>
      <c r="S302" s="171">
        <v>0</v>
      </c>
      <c r="T302" s="171">
        <v>0</v>
      </c>
      <c r="U302" s="171">
        <v>0</v>
      </c>
      <c r="V302" s="171">
        <v>0</v>
      </c>
      <c r="W302" s="171">
        <v>0</v>
      </c>
      <c r="X302" s="171">
        <v>0</v>
      </c>
      <c r="Y302" s="171">
        <v>0.1</v>
      </c>
      <c r="Z302" s="171">
        <v>0.1</v>
      </c>
      <c r="AA302" s="171">
        <v>0</v>
      </c>
      <c r="AB302" s="171">
        <v>0</v>
      </c>
      <c r="AC302" s="171">
        <v>0</v>
      </c>
      <c r="AD302" s="171">
        <v>0</v>
      </c>
      <c r="AE302" s="171">
        <v>0</v>
      </c>
      <c r="AF302" s="171">
        <v>0</v>
      </c>
      <c r="AG302" s="171">
        <v>0</v>
      </c>
      <c r="AH302" s="171">
        <v>0</v>
      </c>
      <c r="AI302" s="171">
        <v>0</v>
      </c>
      <c r="AK302" s="178"/>
      <c r="AM302" t="s">
        <v>3069</v>
      </c>
      <c r="AN302" t="s">
        <v>3069</v>
      </c>
    </row>
    <row r="303" spans="1:40" x14ac:dyDescent="0.35">
      <c r="A303" t="str">
        <f>mdf_lhfrt510[[#This Row],[Bus]]&amp;mdf_lhfrt510[[#This Row],[ID]]</f>
        <v>18566PV</v>
      </c>
      <c r="B303" t="s">
        <v>224</v>
      </c>
      <c r="C303" s="177">
        <v>18566</v>
      </c>
      <c r="D303" s="171" t="s">
        <v>6363</v>
      </c>
      <c r="E303" s="171">
        <v>0.36</v>
      </c>
      <c r="F303" s="171" t="s">
        <v>2964</v>
      </c>
      <c r="G303" s="171" t="s">
        <v>231</v>
      </c>
      <c r="M303" s="171" t="s">
        <v>188</v>
      </c>
      <c r="N303" s="171">
        <v>60</v>
      </c>
      <c r="O303" s="171">
        <v>1.6</v>
      </c>
      <c r="P303" s="171">
        <v>0.6</v>
      </c>
      <c r="Q303" s="171">
        <v>-2.7</v>
      </c>
      <c r="R303" s="171">
        <v>-2.2000000000000002</v>
      </c>
      <c r="S303" s="171">
        <v>-1.6</v>
      </c>
      <c r="T303" s="171">
        <v>-0.6</v>
      </c>
      <c r="U303" s="171">
        <v>0</v>
      </c>
      <c r="V303" s="171">
        <v>0</v>
      </c>
      <c r="W303" s="171">
        <v>0</v>
      </c>
      <c r="X303" s="171">
        <v>0</v>
      </c>
      <c r="Y303" s="171">
        <v>30</v>
      </c>
      <c r="Z303" s="171">
        <v>180</v>
      </c>
      <c r="AA303" s="171">
        <v>0.75</v>
      </c>
      <c r="AB303" s="171">
        <v>7.5</v>
      </c>
      <c r="AC303" s="171">
        <v>30</v>
      </c>
      <c r="AD303" s="171">
        <v>180</v>
      </c>
      <c r="AE303" s="171">
        <v>0</v>
      </c>
      <c r="AF303" s="171">
        <v>0</v>
      </c>
      <c r="AG303" s="171">
        <v>0</v>
      </c>
      <c r="AH303" s="171">
        <v>0</v>
      </c>
      <c r="AI303" s="171"/>
      <c r="AJ303" s="171"/>
      <c r="AK303" s="178"/>
      <c r="AM303" t="s">
        <v>3069</v>
      </c>
      <c r="AN303" t="s">
        <v>3069</v>
      </c>
    </row>
    <row r="304" spans="1:40" x14ac:dyDescent="0.35">
      <c r="A304" t="str">
        <f>mdf_lhfrt510[[#This Row],[Bus]]&amp;mdf_lhfrt510[[#This Row],[ID]]</f>
        <v>18571PV</v>
      </c>
      <c r="B304" t="s">
        <v>224</v>
      </c>
      <c r="C304" s="174">
        <v>18571</v>
      </c>
      <c r="D304" s="175" t="s">
        <v>6364</v>
      </c>
      <c r="E304" s="175">
        <v>0.36</v>
      </c>
      <c r="F304" s="175" t="s">
        <v>2964</v>
      </c>
      <c r="G304" s="175" t="s">
        <v>231</v>
      </c>
      <c r="M304" s="175" t="s">
        <v>188</v>
      </c>
      <c r="N304" s="175">
        <v>60</v>
      </c>
      <c r="O304" s="175">
        <v>1.6</v>
      </c>
      <c r="P304" s="175">
        <v>0.6</v>
      </c>
      <c r="Q304" s="175">
        <v>-2.7</v>
      </c>
      <c r="R304" s="175">
        <v>-2.2000000000000002</v>
      </c>
      <c r="S304" s="175">
        <v>-1.6</v>
      </c>
      <c r="T304" s="175">
        <v>-0.6</v>
      </c>
      <c r="U304" s="175">
        <v>0</v>
      </c>
      <c r="V304" s="175">
        <v>0</v>
      </c>
      <c r="W304" s="175">
        <v>0</v>
      </c>
      <c r="X304" s="175">
        <v>0</v>
      </c>
      <c r="Y304" s="175">
        <v>30</v>
      </c>
      <c r="Z304" s="175">
        <v>180</v>
      </c>
      <c r="AA304" s="175">
        <v>0.75</v>
      </c>
      <c r="AB304" s="175">
        <v>7.5</v>
      </c>
      <c r="AC304" s="175">
        <v>30</v>
      </c>
      <c r="AD304" s="175">
        <v>180</v>
      </c>
      <c r="AE304" s="175">
        <v>0</v>
      </c>
      <c r="AF304" s="175">
        <v>0</v>
      </c>
      <c r="AG304" s="175">
        <v>0</v>
      </c>
      <c r="AH304" s="175">
        <v>0</v>
      </c>
      <c r="AI304" s="175"/>
      <c r="AJ304" s="175"/>
      <c r="AK304" s="176"/>
      <c r="AM304" t="s">
        <v>3069</v>
      </c>
      <c r="AN304" t="s">
        <v>3069</v>
      </c>
    </row>
    <row r="305" spans="1:40" x14ac:dyDescent="0.35">
      <c r="A305" t="str">
        <f>mdf_lhfrt510[[#This Row],[Bus]]&amp;mdf_lhfrt510[[#This Row],[ID]]</f>
        <v>185961</v>
      </c>
      <c r="B305" t="s">
        <v>224</v>
      </c>
      <c r="C305" s="174">
        <v>18596</v>
      </c>
      <c r="D305" s="175" t="s">
        <v>6365</v>
      </c>
      <c r="E305" s="175">
        <v>13.8</v>
      </c>
      <c r="F305" s="175">
        <v>1</v>
      </c>
      <c r="G305" s="175" t="s">
        <v>231</v>
      </c>
      <c r="M305" s="175" t="s">
        <v>3141</v>
      </c>
      <c r="N305" s="175">
        <v>60</v>
      </c>
      <c r="O305" s="175">
        <v>1.6</v>
      </c>
      <c r="P305" s="175">
        <v>-1.6</v>
      </c>
      <c r="Q305" s="175">
        <v>0</v>
      </c>
      <c r="R305" s="175">
        <v>0</v>
      </c>
      <c r="S305" s="175">
        <v>0</v>
      </c>
      <c r="T305" s="175">
        <v>0</v>
      </c>
      <c r="U305" s="175">
        <v>0</v>
      </c>
      <c r="V305" s="175">
        <v>0</v>
      </c>
      <c r="W305" s="175">
        <v>0</v>
      </c>
      <c r="X305" s="175">
        <v>0</v>
      </c>
      <c r="Y305" s="175">
        <v>30</v>
      </c>
      <c r="Z305" s="175">
        <v>30</v>
      </c>
      <c r="AA305" s="175">
        <v>0</v>
      </c>
      <c r="AB305" s="175">
        <v>0</v>
      </c>
      <c r="AC305" s="175">
        <v>0</v>
      </c>
      <c r="AD305" s="175">
        <v>0</v>
      </c>
      <c r="AE305" s="175">
        <v>0</v>
      </c>
      <c r="AF305" s="175">
        <v>0</v>
      </c>
      <c r="AG305" s="175">
        <v>0</v>
      </c>
      <c r="AH305" s="175">
        <v>0</v>
      </c>
      <c r="AI305" s="175">
        <v>0</v>
      </c>
      <c r="AJ305" s="175"/>
      <c r="AK305" s="176"/>
      <c r="AM305" t="s">
        <v>3069</v>
      </c>
      <c r="AN305" t="s">
        <v>3069</v>
      </c>
    </row>
    <row r="306" spans="1:40" x14ac:dyDescent="0.35">
      <c r="A306" t="str">
        <f>mdf_lhfrt510[[#This Row],[Bus]]&amp;mdf_lhfrt510[[#This Row],[ID]]</f>
        <v xml:space="preserve">18699B </v>
      </c>
      <c r="B306" t="s">
        <v>224</v>
      </c>
      <c r="C306" s="174">
        <v>18699</v>
      </c>
      <c r="D306" s="175" t="s">
        <v>3151</v>
      </c>
      <c r="E306" s="175">
        <v>13.8</v>
      </c>
      <c r="F306" s="175" t="s">
        <v>6336</v>
      </c>
      <c r="G306" s="175" t="s">
        <v>231</v>
      </c>
      <c r="M306" s="175" t="s">
        <v>3141</v>
      </c>
      <c r="N306" s="175">
        <v>60</v>
      </c>
      <c r="O306" s="175">
        <v>-3</v>
      </c>
      <c r="P306" s="175">
        <v>-2.2000000000000002</v>
      </c>
      <c r="Q306" s="175">
        <v>2</v>
      </c>
      <c r="R306" s="175">
        <v>0</v>
      </c>
      <c r="S306" s="175">
        <v>0</v>
      </c>
      <c r="T306" s="175">
        <v>0</v>
      </c>
      <c r="U306" s="175">
        <v>0</v>
      </c>
      <c r="V306" s="175">
        <v>0</v>
      </c>
      <c r="W306" s="175">
        <v>0</v>
      </c>
      <c r="X306" s="175">
        <v>0</v>
      </c>
      <c r="Y306" s="175">
        <v>0.05</v>
      </c>
      <c r="Z306" s="175">
        <v>7.5</v>
      </c>
      <c r="AA306" s="175">
        <v>5</v>
      </c>
      <c r="AB306" s="175">
        <v>0</v>
      </c>
      <c r="AC306" s="175">
        <v>0</v>
      </c>
      <c r="AD306" s="175">
        <v>0</v>
      </c>
      <c r="AE306" s="175">
        <v>0</v>
      </c>
      <c r="AF306" s="175">
        <v>0</v>
      </c>
      <c r="AG306" s="175">
        <v>0</v>
      </c>
      <c r="AH306" s="175">
        <v>0</v>
      </c>
      <c r="AI306" s="175">
        <v>0</v>
      </c>
      <c r="AJ306" s="175"/>
      <c r="AK306" s="176"/>
      <c r="AM306" t="s">
        <v>3069</v>
      </c>
      <c r="AN306" t="s">
        <v>3069</v>
      </c>
    </row>
    <row r="307" spans="1:40" x14ac:dyDescent="0.35">
      <c r="A307" t="str">
        <f>mdf_lhfrt510[[#This Row],[Bus]]&amp;mdf_lhfrt510[[#This Row],[ID]]</f>
        <v xml:space="preserve">18700B </v>
      </c>
      <c r="B307" t="s">
        <v>224</v>
      </c>
      <c r="C307" s="177">
        <v>18700</v>
      </c>
      <c r="D307" s="171" t="s">
        <v>3149</v>
      </c>
      <c r="E307" s="171">
        <v>13.8</v>
      </c>
      <c r="F307" s="171" t="s">
        <v>6336</v>
      </c>
      <c r="G307" s="171" t="s">
        <v>231</v>
      </c>
      <c r="M307" s="171" t="s">
        <v>3141</v>
      </c>
      <c r="N307" s="171">
        <v>60</v>
      </c>
      <c r="O307" s="171">
        <v>-3</v>
      </c>
      <c r="P307" s="171">
        <v>-2.2000000000000002</v>
      </c>
      <c r="Q307" s="171">
        <v>2</v>
      </c>
      <c r="R307" s="171">
        <v>0</v>
      </c>
      <c r="S307" s="171">
        <v>0</v>
      </c>
      <c r="T307" s="171">
        <v>0</v>
      </c>
      <c r="U307" s="171">
        <v>0</v>
      </c>
      <c r="V307" s="171">
        <v>0</v>
      </c>
      <c r="W307" s="171">
        <v>0</v>
      </c>
      <c r="X307" s="171">
        <v>0</v>
      </c>
      <c r="Y307" s="171">
        <v>0.05</v>
      </c>
      <c r="Z307" s="171">
        <v>7.5</v>
      </c>
      <c r="AA307" s="171">
        <v>5</v>
      </c>
      <c r="AB307" s="171">
        <v>0</v>
      </c>
      <c r="AC307" s="171">
        <v>0</v>
      </c>
      <c r="AD307" s="171">
        <v>0</v>
      </c>
      <c r="AE307" s="171">
        <v>0</v>
      </c>
      <c r="AF307" s="171">
        <v>0</v>
      </c>
      <c r="AG307" s="171">
        <v>0</v>
      </c>
      <c r="AH307" s="171">
        <v>0</v>
      </c>
      <c r="AI307" s="171">
        <v>0</v>
      </c>
      <c r="AJ307" s="171"/>
      <c r="AK307" s="178"/>
      <c r="AM307" t="s">
        <v>3069</v>
      </c>
      <c r="AN307" t="s">
        <v>3069</v>
      </c>
    </row>
    <row r="308" spans="1:40" x14ac:dyDescent="0.35">
      <c r="A308" t="str">
        <f>mdf_lhfrt510[[#This Row],[Bus]]&amp;mdf_lhfrt510[[#This Row],[ID]]</f>
        <v xml:space="preserve">18702A </v>
      </c>
      <c r="B308" t="s">
        <v>224</v>
      </c>
      <c r="C308" s="174">
        <v>18702</v>
      </c>
      <c r="D308" s="175" t="s">
        <v>3150</v>
      </c>
      <c r="E308" s="175">
        <v>13.8</v>
      </c>
      <c r="F308" s="175" t="s">
        <v>6339</v>
      </c>
      <c r="G308" s="175" t="s">
        <v>231</v>
      </c>
      <c r="M308" s="175" t="s">
        <v>3141</v>
      </c>
      <c r="N308" s="175">
        <v>60</v>
      </c>
      <c r="O308" s="175">
        <v>-3</v>
      </c>
      <c r="P308" s="175">
        <v>-2.2000000000000002</v>
      </c>
      <c r="Q308" s="175">
        <v>2</v>
      </c>
      <c r="R308" s="175">
        <v>0</v>
      </c>
      <c r="S308" s="175">
        <v>0</v>
      </c>
      <c r="T308" s="175">
        <v>0</v>
      </c>
      <c r="U308" s="175">
        <v>0</v>
      </c>
      <c r="V308" s="175">
        <v>0</v>
      </c>
      <c r="W308" s="175">
        <v>0</v>
      </c>
      <c r="X308" s="175">
        <v>0</v>
      </c>
      <c r="Y308" s="175">
        <v>0.05</v>
      </c>
      <c r="Z308" s="175">
        <v>7.5</v>
      </c>
      <c r="AA308" s="175">
        <v>5</v>
      </c>
      <c r="AB308" s="175">
        <v>0</v>
      </c>
      <c r="AC308" s="175">
        <v>0</v>
      </c>
      <c r="AD308" s="175">
        <v>0</v>
      </c>
      <c r="AE308" s="175">
        <v>0</v>
      </c>
      <c r="AF308" s="175">
        <v>0</v>
      </c>
      <c r="AG308" s="175">
        <v>0</v>
      </c>
      <c r="AH308" s="175">
        <v>0</v>
      </c>
      <c r="AI308" s="175">
        <v>0</v>
      </c>
      <c r="AJ308" s="175"/>
      <c r="AK308" s="176"/>
      <c r="AM308" t="s">
        <v>3069</v>
      </c>
      <c r="AN308" t="s">
        <v>3069</v>
      </c>
    </row>
    <row r="309" spans="1:40" x14ac:dyDescent="0.35">
      <c r="A309" t="str">
        <f>mdf_lhfrt510[[#This Row],[Bus]]&amp;mdf_lhfrt510[[#This Row],[ID]]</f>
        <v>18702ST</v>
      </c>
      <c r="B309" t="s">
        <v>224</v>
      </c>
      <c r="C309" s="177">
        <v>18702</v>
      </c>
      <c r="D309" s="171" t="s">
        <v>3150</v>
      </c>
      <c r="E309" s="171">
        <v>13.8</v>
      </c>
      <c r="F309" s="171" t="s">
        <v>2967</v>
      </c>
      <c r="G309" s="171" t="s">
        <v>231</v>
      </c>
      <c r="M309" s="171" t="s">
        <v>3141</v>
      </c>
      <c r="N309" s="171">
        <v>60</v>
      </c>
      <c r="O309" s="171">
        <v>-3</v>
      </c>
      <c r="P309" s="171">
        <v>-2.2000000000000002</v>
      </c>
      <c r="Q309" s="171">
        <v>2</v>
      </c>
      <c r="R309" s="171">
        <v>0</v>
      </c>
      <c r="S309" s="171">
        <v>0</v>
      </c>
      <c r="T309" s="171">
        <v>0</v>
      </c>
      <c r="U309" s="171">
        <v>0</v>
      </c>
      <c r="V309" s="171">
        <v>0</v>
      </c>
      <c r="W309" s="171">
        <v>0</v>
      </c>
      <c r="X309" s="171">
        <v>0</v>
      </c>
      <c r="Y309" s="171">
        <v>0.05</v>
      </c>
      <c r="Z309" s="171">
        <v>7.5</v>
      </c>
      <c r="AA309" s="171">
        <v>5</v>
      </c>
      <c r="AB309" s="171">
        <v>0</v>
      </c>
      <c r="AC309" s="171">
        <v>0</v>
      </c>
      <c r="AD309" s="171">
        <v>0</v>
      </c>
      <c r="AE309" s="171">
        <v>0</v>
      </c>
      <c r="AF309" s="171">
        <v>0</v>
      </c>
      <c r="AG309" s="171">
        <v>0</v>
      </c>
      <c r="AH309" s="171">
        <v>0</v>
      </c>
      <c r="AI309" s="171">
        <v>0</v>
      </c>
      <c r="AJ309" s="171"/>
      <c r="AK309" s="178"/>
      <c r="AM309" t="s">
        <v>3069</v>
      </c>
      <c r="AN309" t="s">
        <v>3069</v>
      </c>
    </row>
    <row r="310" spans="1:40" x14ac:dyDescent="0.35">
      <c r="A310" t="str">
        <f>mdf_lhfrt510[[#This Row],[Bus]]&amp;mdf_lhfrt510[[#This Row],[ID]]</f>
        <v xml:space="preserve">18703A </v>
      </c>
      <c r="B310" t="s">
        <v>224</v>
      </c>
      <c r="C310" s="174">
        <v>18703</v>
      </c>
      <c r="D310" s="175" t="s">
        <v>3152</v>
      </c>
      <c r="E310" s="175">
        <v>13.8</v>
      </c>
      <c r="F310" s="175" t="s">
        <v>6339</v>
      </c>
      <c r="G310" s="175" t="s">
        <v>231</v>
      </c>
      <c r="M310" s="175" t="s">
        <v>3141</v>
      </c>
      <c r="N310" s="175">
        <v>60</v>
      </c>
      <c r="O310" s="175">
        <v>-3</v>
      </c>
      <c r="P310" s="175">
        <v>-2.2000000000000002</v>
      </c>
      <c r="Q310" s="175">
        <v>2</v>
      </c>
      <c r="R310" s="175">
        <v>0</v>
      </c>
      <c r="S310" s="175">
        <v>0</v>
      </c>
      <c r="T310" s="175">
        <v>0</v>
      </c>
      <c r="U310" s="175">
        <v>0</v>
      </c>
      <c r="V310" s="175">
        <v>0</v>
      </c>
      <c r="W310" s="175">
        <v>0</v>
      </c>
      <c r="X310" s="175">
        <v>0</v>
      </c>
      <c r="Y310" s="175">
        <v>0.05</v>
      </c>
      <c r="Z310" s="175">
        <v>7.5</v>
      </c>
      <c r="AA310" s="175">
        <v>5</v>
      </c>
      <c r="AB310" s="175">
        <v>0</v>
      </c>
      <c r="AC310" s="175">
        <v>0</v>
      </c>
      <c r="AD310" s="175">
        <v>0</v>
      </c>
      <c r="AE310" s="175">
        <v>0</v>
      </c>
      <c r="AF310" s="175">
        <v>0</v>
      </c>
      <c r="AG310" s="175">
        <v>0</v>
      </c>
      <c r="AH310" s="175">
        <v>0</v>
      </c>
      <c r="AI310" s="175">
        <v>0</v>
      </c>
      <c r="AJ310" s="175"/>
      <c r="AK310" s="176"/>
      <c r="AM310" t="s">
        <v>3069</v>
      </c>
      <c r="AN310" t="s">
        <v>3069</v>
      </c>
    </row>
    <row r="311" spans="1:40" x14ac:dyDescent="0.35">
      <c r="A311" t="str">
        <f>mdf_lhfrt510[[#This Row],[Bus]]&amp;mdf_lhfrt510[[#This Row],[ID]]</f>
        <v>18703ST</v>
      </c>
      <c r="B311" t="s">
        <v>224</v>
      </c>
      <c r="C311" s="177">
        <v>18703</v>
      </c>
      <c r="D311" s="171" t="s">
        <v>3152</v>
      </c>
      <c r="E311" s="171">
        <v>13.8</v>
      </c>
      <c r="F311" s="171" t="s">
        <v>2967</v>
      </c>
      <c r="G311" s="171" t="s">
        <v>231</v>
      </c>
      <c r="M311" s="171" t="s">
        <v>3141</v>
      </c>
      <c r="N311" s="171">
        <v>60</v>
      </c>
      <c r="O311" s="171">
        <v>-3</v>
      </c>
      <c r="P311" s="171">
        <v>-2.2000000000000002</v>
      </c>
      <c r="Q311" s="171">
        <v>2</v>
      </c>
      <c r="R311" s="171">
        <v>0</v>
      </c>
      <c r="S311" s="171">
        <v>0</v>
      </c>
      <c r="T311" s="171">
        <v>0</v>
      </c>
      <c r="U311" s="171">
        <v>0</v>
      </c>
      <c r="V311" s="171">
        <v>0</v>
      </c>
      <c r="W311" s="171">
        <v>0</v>
      </c>
      <c r="X311" s="171">
        <v>0</v>
      </c>
      <c r="Y311" s="171">
        <v>0.05</v>
      </c>
      <c r="Z311" s="171">
        <v>7.5</v>
      </c>
      <c r="AA311" s="171">
        <v>5</v>
      </c>
      <c r="AB311" s="171">
        <v>0</v>
      </c>
      <c r="AC311" s="171">
        <v>0</v>
      </c>
      <c r="AD311" s="171">
        <v>0</v>
      </c>
      <c r="AE311" s="171">
        <v>0</v>
      </c>
      <c r="AF311" s="171">
        <v>0</v>
      </c>
      <c r="AG311" s="171">
        <v>0</v>
      </c>
      <c r="AH311" s="171">
        <v>0</v>
      </c>
      <c r="AI311" s="171">
        <v>0</v>
      </c>
      <c r="AJ311" s="171"/>
      <c r="AK311" s="178"/>
      <c r="AM311" t="s">
        <v>3069</v>
      </c>
      <c r="AN311" t="s">
        <v>3069</v>
      </c>
    </row>
    <row r="312" spans="1:40" x14ac:dyDescent="0.35">
      <c r="A312" t="str">
        <f>mdf_lhfrt510[[#This Row],[Bus]]&amp;mdf_lhfrt510[[#This Row],[ID]]</f>
        <v>187531</v>
      </c>
      <c r="B312" t="s">
        <v>224</v>
      </c>
      <c r="C312" s="174">
        <v>18753</v>
      </c>
      <c r="D312" s="175" t="s">
        <v>6366</v>
      </c>
      <c r="E312" s="175">
        <v>0.66</v>
      </c>
      <c r="F312" s="175">
        <v>1</v>
      </c>
      <c r="G312" s="175">
        <v>18750</v>
      </c>
      <c r="H312" s="181" t="s">
        <v>6367</v>
      </c>
      <c r="I312" s="181">
        <v>230</v>
      </c>
      <c r="J312" s="181">
        <v>1</v>
      </c>
      <c r="K312" s="181">
        <v>1</v>
      </c>
      <c r="L312" s="181" t="s">
        <v>231</v>
      </c>
      <c r="M312" s="175" t="s">
        <v>188</v>
      </c>
      <c r="N312" s="175">
        <v>60</v>
      </c>
      <c r="O312" s="175">
        <v>-0.7</v>
      </c>
      <c r="P312" s="175">
        <v>-2</v>
      </c>
      <c r="Q312" s="175">
        <v>-3</v>
      </c>
      <c r="R312" s="175">
        <v>-4</v>
      </c>
      <c r="S312" s="175">
        <v>-5</v>
      </c>
      <c r="T312" s="175">
        <v>0.7</v>
      </c>
      <c r="U312" s="175">
        <v>2</v>
      </c>
      <c r="V312" s="175">
        <v>3</v>
      </c>
      <c r="W312" s="175">
        <v>4</v>
      </c>
      <c r="X312" s="175">
        <v>4</v>
      </c>
      <c r="Y312" s="175">
        <v>6550</v>
      </c>
      <c r="Z312" s="175">
        <v>90</v>
      </c>
      <c r="AA312" s="175">
        <v>10</v>
      </c>
      <c r="AB312" s="175">
        <v>1.5</v>
      </c>
      <c r="AC312" s="175">
        <v>0.75</v>
      </c>
      <c r="AD312" s="175">
        <v>6550</v>
      </c>
      <c r="AE312" s="175">
        <v>90</v>
      </c>
      <c r="AF312" s="175">
        <v>5</v>
      </c>
      <c r="AG312" s="171"/>
      <c r="AH312" s="171"/>
      <c r="AI312" s="171"/>
      <c r="AJ312" s="171"/>
      <c r="AK312" s="178"/>
      <c r="AM312" t="s">
        <v>3069</v>
      </c>
      <c r="AN312" t="s">
        <v>3069</v>
      </c>
    </row>
    <row r="313" spans="1:40" x14ac:dyDescent="0.35">
      <c r="A313" t="str">
        <f>mdf_lhfrt510[[#This Row],[Bus]]&amp;mdf_lhfrt510[[#This Row],[ID]]</f>
        <v>187561</v>
      </c>
      <c r="B313" t="s">
        <v>224</v>
      </c>
      <c r="C313" s="177">
        <v>18756</v>
      </c>
      <c r="D313" s="171" t="s">
        <v>6368</v>
      </c>
      <c r="E313" s="171">
        <v>0.66</v>
      </c>
      <c r="F313" s="171">
        <v>1</v>
      </c>
      <c r="G313" s="171">
        <v>18750</v>
      </c>
      <c r="H313" t="s">
        <v>6367</v>
      </c>
      <c r="I313">
        <v>230</v>
      </c>
      <c r="J313">
        <v>1</v>
      </c>
      <c r="K313">
        <v>1</v>
      </c>
      <c r="L313" t="s">
        <v>231</v>
      </c>
      <c r="M313" s="171" t="s">
        <v>188</v>
      </c>
      <c r="N313" s="171">
        <v>60</v>
      </c>
      <c r="O313" s="171">
        <v>-0.7</v>
      </c>
      <c r="P313" s="171">
        <v>-2</v>
      </c>
      <c r="Q313" s="171">
        <v>-3</v>
      </c>
      <c r="R313" s="171">
        <v>-4</v>
      </c>
      <c r="S313" s="171">
        <v>-5</v>
      </c>
      <c r="T313" s="171">
        <v>0.7</v>
      </c>
      <c r="U313" s="171">
        <v>2</v>
      </c>
      <c r="V313" s="171">
        <v>3</v>
      </c>
      <c r="W313" s="171">
        <v>4</v>
      </c>
      <c r="X313" s="171">
        <v>4</v>
      </c>
      <c r="Y313" s="171">
        <v>6550</v>
      </c>
      <c r="Z313" s="171">
        <v>90</v>
      </c>
      <c r="AA313" s="171">
        <v>10</v>
      </c>
      <c r="AB313" s="171">
        <v>1.5</v>
      </c>
      <c r="AC313" s="171">
        <v>0.75</v>
      </c>
      <c r="AD313" s="171">
        <v>6550</v>
      </c>
      <c r="AE313" s="171">
        <v>90</v>
      </c>
      <c r="AF313" s="171">
        <v>5</v>
      </c>
      <c r="AG313" s="175"/>
      <c r="AH313" s="171"/>
      <c r="AI313" s="175"/>
      <c r="AJ313" s="175"/>
      <c r="AK313" s="176"/>
      <c r="AM313" t="s">
        <v>3069</v>
      </c>
      <c r="AN313" t="s">
        <v>3069</v>
      </c>
    </row>
    <row r="314" spans="1:40" x14ac:dyDescent="0.35">
      <c r="A314" t="str">
        <f>mdf_lhfrt510[[#This Row],[Bus]]&amp;mdf_lhfrt510[[#This Row],[ID]]</f>
        <v>187591</v>
      </c>
      <c r="B314" t="s">
        <v>224</v>
      </c>
      <c r="C314" s="174">
        <v>18759</v>
      </c>
      <c r="D314" s="175" t="s">
        <v>6369</v>
      </c>
      <c r="E314" s="175">
        <v>0.66</v>
      </c>
      <c r="F314" s="175">
        <v>1</v>
      </c>
      <c r="G314" s="175">
        <v>18750</v>
      </c>
      <c r="H314" s="181" t="s">
        <v>6367</v>
      </c>
      <c r="I314" s="181">
        <v>230</v>
      </c>
      <c r="J314" s="181">
        <v>1</v>
      </c>
      <c r="K314" s="181">
        <v>1</v>
      </c>
      <c r="L314" s="181" t="s">
        <v>231</v>
      </c>
      <c r="M314" s="175" t="s">
        <v>188</v>
      </c>
      <c r="N314" s="175">
        <v>60</v>
      </c>
      <c r="O314" s="175">
        <v>-0.7</v>
      </c>
      <c r="P314" s="175">
        <v>-2</v>
      </c>
      <c r="Q314" s="175">
        <v>-3</v>
      </c>
      <c r="R314" s="175">
        <v>-4</v>
      </c>
      <c r="S314" s="175">
        <v>-5</v>
      </c>
      <c r="T314" s="175">
        <v>0.7</v>
      </c>
      <c r="U314" s="175">
        <v>2</v>
      </c>
      <c r="V314" s="175">
        <v>3</v>
      </c>
      <c r="W314" s="175">
        <v>4</v>
      </c>
      <c r="X314" s="175">
        <v>4</v>
      </c>
      <c r="Y314" s="175">
        <v>6550</v>
      </c>
      <c r="Z314" s="175">
        <v>90</v>
      </c>
      <c r="AA314" s="175">
        <v>10</v>
      </c>
      <c r="AB314" s="175">
        <v>1.5</v>
      </c>
      <c r="AC314" s="175">
        <v>0.75</v>
      </c>
      <c r="AD314" s="175">
        <v>6550</v>
      </c>
      <c r="AE314" s="175">
        <v>90</v>
      </c>
      <c r="AF314" s="175">
        <v>5</v>
      </c>
      <c r="AG314" s="171">
        <v>0</v>
      </c>
      <c r="AH314" s="171"/>
      <c r="AI314" s="171"/>
      <c r="AJ314" s="171"/>
      <c r="AK314" s="178"/>
      <c r="AM314" t="s">
        <v>3069</v>
      </c>
      <c r="AN314" t="s">
        <v>3069</v>
      </c>
    </row>
    <row r="315" spans="1:40" x14ac:dyDescent="0.35">
      <c r="A315" t="str">
        <f>mdf_lhfrt510[[#This Row],[Bus]]&amp;mdf_lhfrt510[[#This Row],[ID]]</f>
        <v>187621</v>
      </c>
      <c r="B315" t="s">
        <v>224</v>
      </c>
      <c r="C315" s="177">
        <v>18762</v>
      </c>
      <c r="D315" s="171" t="s">
        <v>6370</v>
      </c>
      <c r="E315" s="171">
        <v>0.66</v>
      </c>
      <c r="F315" s="171">
        <v>1</v>
      </c>
      <c r="G315" s="171">
        <v>18750</v>
      </c>
      <c r="H315" t="s">
        <v>6367</v>
      </c>
      <c r="I315">
        <v>230</v>
      </c>
      <c r="J315">
        <v>1</v>
      </c>
      <c r="K315">
        <v>1</v>
      </c>
      <c r="L315" t="s">
        <v>231</v>
      </c>
      <c r="M315" s="171" t="s">
        <v>188</v>
      </c>
      <c r="N315" s="171">
        <v>60</v>
      </c>
      <c r="O315" s="171">
        <v>-0.7</v>
      </c>
      <c r="P315" s="171">
        <v>-2</v>
      </c>
      <c r="Q315" s="171">
        <v>-3</v>
      </c>
      <c r="R315" s="171">
        <v>-4</v>
      </c>
      <c r="S315" s="171">
        <v>-5</v>
      </c>
      <c r="T315" s="171">
        <v>0.7</v>
      </c>
      <c r="U315" s="171">
        <v>2</v>
      </c>
      <c r="V315" s="171">
        <v>3</v>
      </c>
      <c r="W315" s="171">
        <v>4</v>
      </c>
      <c r="X315" s="171">
        <v>4</v>
      </c>
      <c r="Y315" s="171">
        <v>6550</v>
      </c>
      <c r="Z315" s="171">
        <v>90</v>
      </c>
      <c r="AA315" s="171">
        <v>10</v>
      </c>
      <c r="AB315" s="171">
        <v>1.5</v>
      </c>
      <c r="AC315" s="171">
        <v>0.75</v>
      </c>
      <c r="AD315" s="171">
        <v>6550</v>
      </c>
      <c r="AE315" s="171">
        <v>90</v>
      </c>
      <c r="AF315" s="171">
        <v>5</v>
      </c>
      <c r="AG315" s="175">
        <v>0</v>
      </c>
      <c r="AH315" s="171"/>
      <c r="AI315" s="175"/>
      <c r="AJ315" s="175"/>
      <c r="AK315" s="176"/>
      <c r="AM315" t="s">
        <v>3069</v>
      </c>
      <c r="AN315" t="s">
        <v>3069</v>
      </c>
    </row>
    <row r="316" spans="1:40" x14ac:dyDescent="0.35">
      <c r="A316" t="str">
        <f>mdf_lhfrt510[[#This Row],[Bus]]&amp;mdf_lhfrt510[[#This Row],[ID]]</f>
        <v>187811</v>
      </c>
      <c r="B316" t="s">
        <v>224</v>
      </c>
      <c r="C316" s="174">
        <v>18781</v>
      </c>
      <c r="D316" s="175" t="s">
        <v>3230</v>
      </c>
      <c r="E316" s="175">
        <v>0.63</v>
      </c>
      <c r="F316" s="175">
        <v>1</v>
      </c>
      <c r="G316" s="175" t="s">
        <v>231</v>
      </c>
      <c r="M316" s="175" t="s">
        <v>188</v>
      </c>
      <c r="N316" s="175">
        <v>60</v>
      </c>
      <c r="O316" s="175">
        <v>2</v>
      </c>
      <c r="P316" s="175">
        <v>0.7</v>
      </c>
      <c r="Q316" s="175">
        <v>-3</v>
      </c>
      <c r="R316" s="175">
        <v>-1.7</v>
      </c>
      <c r="S316" s="175">
        <v>0</v>
      </c>
      <c r="T316" s="175">
        <v>0</v>
      </c>
      <c r="U316" s="175">
        <v>0</v>
      </c>
      <c r="V316" s="175">
        <v>0</v>
      </c>
      <c r="W316" s="175">
        <v>0</v>
      </c>
      <c r="X316" s="175">
        <v>0</v>
      </c>
      <c r="Y316" s="175">
        <v>0.5</v>
      </c>
      <c r="Z316" s="175">
        <v>600</v>
      </c>
      <c r="AA316" s="175">
        <v>0.5</v>
      </c>
      <c r="AB316" s="175">
        <v>600</v>
      </c>
      <c r="AC316" s="175">
        <v>0</v>
      </c>
      <c r="AD316" s="175">
        <v>0</v>
      </c>
      <c r="AE316" s="175">
        <v>0</v>
      </c>
      <c r="AF316" s="175">
        <v>0</v>
      </c>
      <c r="AG316" s="175">
        <v>0</v>
      </c>
      <c r="AH316" s="175">
        <v>0</v>
      </c>
      <c r="AI316" s="175">
        <v>0</v>
      </c>
      <c r="AJ316" s="175"/>
      <c r="AK316" s="176"/>
      <c r="AM316" t="s">
        <v>3069</v>
      </c>
      <c r="AN316" t="s">
        <v>3069</v>
      </c>
    </row>
    <row r="317" spans="1:40" x14ac:dyDescent="0.35">
      <c r="A317" t="str">
        <f>mdf_lhfrt510[[#This Row],[Bus]]&amp;mdf_lhfrt510[[#This Row],[ID]]</f>
        <v>187821</v>
      </c>
      <c r="B317" t="s">
        <v>224</v>
      </c>
      <c r="C317" s="177">
        <v>18782</v>
      </c>
      <c r="D317" s="171" t="s">
        <v>3231</v>
      </c>
      <c r="E317" s="171">
        <v>0.63</v>
      </c>
      <c r="F317" s="171">
        <v>1</v>
      </c>
      <c r="G317" s="171" t="s">
        <v>231</v>
      </c>
      <c r="M317" s="171" t="s">
        <v>188</v>
      </c>
      <c r="N317" s="171">
        <v>60</v>
      </c>
      <c r="O317" s="171">
        <v>2</v>
      </c>
      <c r="P317" s="171">
        <v>0.7</v>
      </c>
      <c r="Q317" s="171">
        <v>-3</v>
      </c>
      <c r="R317" s="171">
        <v>-1.7</v>
      </c>
      <c r="S317" s="171">
        <v>0</v>
      </c>
      <c r="T317" s="171">
        <v>0</v>
      </c>
      <c r="U317" s="171">
        <v>0</v>
      </c>
      <c r="V317" s="171">
        <v>0</v>
      </c>
      <c r="W317" s="171">
        <v>0</v>
      </c>
      <c r="X317" s="171">
        <v>0</v>
      </c>
      <c r="Y317" s="171">
        <v>0.5</v>
      </c>
      <c r="Z317" s="171">
        <v>600</v>
      </c>
      <c r="AA317" s="171">
        <v>0.5</v>
      </c>
      <c r="AB317" s="171">
        <v>600</v>
      </c>
      <c r="AC317" s="171">
        <v>0</v>
      </c>
      <c r="AD317" s="171">
        <v>0</v>
      </c>
      <c r="AE317" s="171">
        <v>0</v>
      </c>
      <c r="AF317" s="171">
        <v>0</v>
      </c>
      <c r="AG317" s="171">
        <v>0</v>
      </c>
      <c r="AH317" s="171">
        <v>0</v>
      </c>
      <c r="AI317" s="171">
        <v>0</v>
      </c>
      <c r="AJ317" s="171"/>
      <c r="AK317" s="178"/>
      <c r="AM317" t="s">
        <v>3069</v>
      </c>
      <c r="AN317" t="s">
        <v>3069</v>
      </c>
    </row>
    <row r="318" spans="1:40" x14ac:dyDescent="0.35">
      <c r="A318" t="str">
        <f>mdf_lhfrt510[[#This Row],[Bus]]&amp;mdf_lhfrt510[[#This Row],[ID]]</f>
        <v>187831</v>
      </c>
      <c r="B318" t="s">
        <v>224</v>
      </c>
      <c r="C318" s="174">
        <v>18783</v>
      </c>
      <c r="D318" s="175" t="s">
        <v>6371</v>
      </c>
      <c r="E318" s="175">
        <v>0.55000000000000004</v>
      </c>
      <c r="F318" s="175">
        <v>1</v>
      </c>
      <c r="G318" s="175" t="s">
        <v>231</v>
      </c>
      <c r="M318" s="175" t="s">
        <v>188</v>
      </c>
      <c r="N318" s="175">
        <v>60</v>
      </c>
      <c r="O318" s="175">
        <v>2</v>
      </c>
      <c r="P318" s="175">
        <v>0.7</v>
      </c>
      <c r="Q318" s="175">
        <v>-3</v>
      </c>
      <c r="R318" s="175">
        <v>-1.7</v>
      </c>
      <c r="S318" s="175">
        <v>0</v>
      </c>
      <c r="T318" s="175">
        <v>0</v>
      </c>
      <c r="U318" s="175">
        <v>0</v>
      </c>
      <c r="V318" s="175">
        <v>0</v>
      </c>
      <c r="W318" s="175">
        <v>0</v>
      </c>
      <c r="X318" s="175">
        <v>0</v>
      </c>
      <c r="Y318" s="175">
        <v>0.5</v>
      </c>
      <c r="Z318" s="175">
        <v>600</v>
      </c>
      <c r="AA318" s="175">
        <v>0.5</v>
      </c>
      <c r="AB318" s="175">
        <v>600</v>
      </c>
      <c r="AC318" s="175">
        <v>0</v>
      </c>
      <c r="AD318" s="175">
        <v>0</v>
      </c>
      <c r="AE318" s="175">
        <v>0</v>
      </c>
      <c r="AF318" s="175">
        <v>0</v>
      </c>
      <c r="AG318" s="175">
        <v>0</v>
      </c>
      <c r="AH318" s="175">
        <v>0</v>
      </c>
      <c r="AI318" s="175">
        <v>0</v>
      </c>
      <c r="AJ318" s="175"/>
      <c r="AK318" s="176"/>
      <c r="AM318" t="s">
        <v>3069</v>
      </c>
      <c r="AN318" t="s">
        <v>3069</v>
      </c>
    </row>
    <row r="319" spans="1:40" x14ac:dyDescent="0.35">
      <c r="A319" t="str">
        <f>mdf_lhfrt510[[#This Row],[Bus]]&amp;mdf_lhfrt510[[#This Row],[ID]]</f>
        <v>187841</v>
      </c>
      <c r="B319" t="s">
        <v>224</v>
      </c>
      <c r="C319" s="177">
        <v>18784</v>
      </c>
      <c r="D319" s="171" t="s">
        <v>6372</v>
      </c>
      <c r="E319" s="171">
        <v>0.55000000000000004</v>
      </c>
      <c r="F319" s="171">
        <v>1</v>
      </c>
      <c r="G319" s="171" t="s">
        <v>231</v>
      </c>
      <c r="M319" s="171" t="s">
        <v>188</v>
      </c>
      <c r="N319" s="171">
        <v>60</v>
      </c>
      <c r="O319" s="171">
        <v>2</v>
      </c>
      <c r="P319" s="171">
        <v>0.7</v>
      </c>
      <c r="Q319" s="171">
        <v>-3</v>
      </c>
      <c r="R319" s="171">
        <v>-1.7</v>
      </c>
      <c r="S319" s="171">
        <v>0</v>
      </c>
      <c r="T319" s="171">
        <v>0</v>
      </c>
      <c r="U319" s="171">
        <v>0</v>
      </c>
      <c r="V319" s="171">
        <v>0</v>
      </c>
      <c r="W319" s="171">
        <v>0</v>
      </c>
      <c r="X319" s="171">
        <v>0</v>
      </c>
      <c r="Y319" s="171">
        <v>0.5</v>
      </c>
      <c r="Z319" s="171">
        <v>600</v>
      </c>
      <c r="AA319" s="171">
        <v>0.5</v>
      </c>
      <c r="AB319" s="171">
        <v>600</v>
      </c>
      <c r="AC319" s="171">
        <v>0</v>
      </c>
      <c r="AD319" s="171">
        <v>0</v>
      </c>
      <c r="AE319" s="171">
        <v>0</v>
      </c>
      <c r="AF319" s="171">
        <v>0</v>
      </c>
      <c r="AG319" s="171">
        <v>0</v>
      </c>
      <c r="AH319" s="171">
        <v>0</v>
      </c>
      <c r="AI319" s="171">
        <v>0</v>
      </c>
      <c r="AJ319" s="171"/>
      <c r="AK319" s="178"/>
      <c r="AM319" t="s">
        <v>3069</v>
      </c>
      <c r="AN319" t="s">
        <v>3069</v>
      </c>
    </row>
    <row r="320" spans="1:40" x14ac:dyDescent="0.35">
      <c r="A320" t="str">
        <f>mdf_lhfrt510[[#This Row],[Bus]]&amp;mdf_lhfrt510[[#This Row],[ID]]</f>
        <v>1880411</v>
      </c>
      <c r="B320" t="s">
        <v>224</v>
      </c>
      <c r="C320" s="177">
        <v>18804</v>
      </c>
      <c r="D320" s="171" t="s">
        <v>3143</v>
      </c>
      <c r="E320" s="171">
        <v>13.8</v>
      </c>
      <c r="F320" s="171">
        <v>11</v>
      </c>
      <c r="G320" s="171" t="s">
        <v>231</v>
      </c>
      <c r="M320" s="171" t="s">
        <v>3141</v>
      </c>
      <c r="N320" s="171">
        <v>60</v>
      </c>
      <c r="O320" s="171">
        <v>-3.6</v>
      </c>
      <c r="P320" s="171">
        <v>-3</v>
      </c>
      <c r="Q320" s="171">
        <v>2.4</v>
      </c>
      <c r="R320" s="171">
        <v>3</v>
      </c>
      <c r="S320" s="171">
        <v>0</v>
      </c>
      <c r="T320" s="171">
        <v>0</v>
      </c>
      <c r="U320" s="171">
        <v>0</v>
      </c>
      <c r="V320" s="171">
        <v>0</v>
      </c>
      <c r="W320" s="171">
        <v>0</v>
      </c>
      <c r="X320" s="171">
        <v>0</v>
      </c>
      <c r="Y320" s="171">
        <v>1</v>
      </c>
      <c r="Z320" s="171">
        <v>20</v>
      </c>
      <c r="AA320" s="171">
        <v>20</v>
      </c>
      <c r="AB320" s="171">
        <v>1</v>
      </c>
      <c r="AC320" s="171">
        <v>0</v>
      </c>
      <c r="AD320" s="171">
        <v>0</v>
      </c>
      <c r="AE320" s="171">
        <v>0</v>
      </c>
      <c r="AF320" s="171">
        <v>0</v>
      </c>
      <c r="AG320" s="171">
        <v>0</v>
      </c>
      <c r="AH320" s="171">
        <v>0</v>
      </c>
      <c r="AI320" s="171">
        <v>0</v>
      </c>
      <c r="AJ320" s="171"/>
      <c r="AK320" s="178"/>
      <c r="AM320" t="s">
        <v>3069</v>
      </c>
      <c r="AN320" t="s">
        <v>3069</v>
      </c>
    </row>
    <row r="321" spans="1:40" x14ac:dyDescent="0.35">
      <c r="A321" t="str">
        <f>mdf_lhfrt510[[#This Row],[Bus]]&amp;mdf_lhfrt510[[#This Row],[ID]]</f>
        <v>1880413</v>
      </c>
      <c r="B321" t="s">
        <v>224</v>
      </c>
      <c r="C321" s="174">
        <v>18804</v>
      </c>
      <c r="D321" s="175" t="s">
        <v>3143</v>
      </c>
      <c r="E321" s="175">
        <v>13.8</v>
      </c>
      <c r="F321" s="175">
        <v>13</v>
      </c>
      <c r="G321" s="175" t="s">
        <v>231</v>
      </c>
      <c r="M321" s="175" t="s">
        <v>3141</v>
      </c>
      <c r="N321" s="175">
        <v>60</v>
      </c>
      <c r="O321" s="175">
        <v>-3.6</v>
      </c>
      <c r="P321" s="175">
        <v>-3</v>
      </c>
      <c r="Q321" s="175">
        <v>2.4</v>
      </c>
      <c r="R321" s="175">
        <v>3</v>
      </c>
      <c r="S321" s="175">
        <v>0</v>
      </c>
      <c r="T321" s="175">
        <v>0</v>
      </c>
      <c r="U321" s="175">
        <v>0</v>
      </c>
      <c r="V321" s="175">
        <v>0</v>
      </c>
      <c r="W321" s="175">
        <v>0</v>
      </c>
      <c r="X321" s="175">
        <v>0</v>
      </c>
      <c r="Y321" s="175">
        <v>1</v>
      </c>
      <c r="Z321" s="175">
        <v>20</v>
      </c>
      <c r="AA321" s="175">
        <v>20</v>
      </c>
      <c r="AB321" s="175">
        <v>1</v>
      </c>
      <c r="AC321" s="175">
        <v>0</v>
      </c>
      <c r="AD321" s="175">
        <v>0</v>
      </c>
      <c r="AE321" s="175">
        <v>0</v>
      </c>
      <c r="AF321" s="175">
        <v>0</v>
      </c>
      <c r="AG321" s="175">
        <v>0</v>
      </c>
      <c r="AH321" s="175">
        <v>0</v>
      </c>
      <c r="AI321" s="175">
        <v>0</v>
      </c>
      <c r="AJ321" s="175"/>
      <c r="AK321" s="176"/>
      <c r="AM321" t="s">
        <v>3069</v>
      </c>
      <c r="AN321" t="s">
        <v>3069</v>
      </c>
    </row>
    <row r="322" spans="1:40" x14ac:dyDescent="0.35">
      <c r="A322" t="str">
        <f>mdf_lhfrt510[[#This Row],[Bus]]&amp;mdf_lhfrt510[[#This Row],[ID]]</f>
        <v>1880512</v>
      </c>
      <c r="B322" t="s">
        <v>224</v>
      </c>
      <c r="C322" s="177">
        <v>18805</v>
      </c>
      <c r="D322" s="171" t="s">
        <v>3144</v>
      </c>
      <c r="E322" s="171">
        <v>13.8</v>
      </c>
      <c r="F322" s="171">
        <v>12</v>
      </c>
      <c r="G322" s="171" t="s">
        <v>231</v>
      </c>
      <c r="M322" s="171" t="s">
        <v>3141</v>
      </c>
      <c r="N322" s="171">
        <v>60</v>
      </c>
      <c r="O322" s="171">
        <v>-3.6</v>
      </c>
      <c r="P322" s="171">
        <v>-3</v>
      </c>
      <c r="Q322" s="171">
        <v>2.4</v>
      </c>
      <c r="R322" s="171">
        <v>3</v>
      </c>
      <c r="S322" s="171">
        <v>0</v>
      </c>
      <c r="T322" s="171">
        <v>0</v>
      </c>
      <c r="U322" s="171">
        <v>0</v>
      </c>
      <c r="V322" s="171">
        <v>0</v>
      </c>
      <c r="W322" s="171">
        <v>0</v>
      </c>
      <c r="X322" s="171">
        <v>0</v>
      </c>
      <c r="Y322" s="171">
        <v>1</v>
      </c>
      <c r="Z322" s="171">
        <v>20</v>
      </c>
      <c r="AA322" s="171">
        <v>20</v>
      </c>
      <c r="AB322" s="171">
        <v>1</v>
      </c>
      <c r="AC322" s="171">
        <v>0</v>
      </c>
      <c r="AD322" s="171">
        <v>0</v>
      </c>
      <c r="AE322" s="171">
        <v>0</v>
      </c>
      <c r="AF322" s="171">
        <v>0</v>
      </c>
      <c r="AG322" s="171">
        <v>0</v>
      </c>
      <c r="AH322" s="171">
        <v>0</v>
      </c>
      <c r="AI322" s="171">
        <v>0</v>
      </c>
      <c r="AJ322" s="171"/>
      <c r="AK322" s="178"/>
      <c r="AM322" t="s">
        <v>3069</v>
      </c>
      <c r="AN322" t="s">
        <v>3069</v>
      </c>
    </row>
    <row r="323" spans="1:40" x14ac:dyDescent="0.35">
      <c r="A323" t="str">
        <f>mdf_lhfrt510[[#This Row],[Bus]]&amp;mdf_lhfrt510[[#This Row],[ID]]</f>
        <v>1880514</v>
      </c>
      <c r="B323" t="s">
        <v>224</v>
      </c>
      <c r="C323" s="174">
        <v>18805</v>
      </c>
      <c r="D323" s="175" t="s">
        <v>3144</v>
      </c>
      <c r="E323" s="175">
        <v>13.8</v>
      </c>
      <c r="F323" s="175">
        <v>14</v>
      </c>
      <c r="G323" s="175" t="s">
        <v>231</v>
      </c>
      <c r="M323" s="175" t="s">
        <v>3141</v>
      </c>
      <c r="N323" s="175">
        <v>60</v>
      </c>
      <c r="O323" s="175">
        <v>-3.6</v>
      </c>
      <c r="P323" s="175">
        <v>-3</v>
      </c>
      <c r="Q323" s="175">
        <v>2.4</v>
      </c>
      <c r="R323" s="175">
        <v>3</v>
      </c>
      <c r="S323" s="175">
        <v>0</v>
      </c>
      <c r="T323" s="175">
        <v>0</v>
      </c>
      <c r="U323" s="175">
        <v>0</v>
      </c>
      <c r="V323" s="175">
        <v>0</v>
      </c>
      <c r="W323" s="175">
        <v>0</v>
      </c>
      <c r="X323" s="175">
        <v>0</v>
      </c>
      <c r="Y323" s="175">
        <v>1</v>
      </c>
      <c r="Z323" s="175">
        <v>20</v>
      </c>
      <c r="AA323" s="175">
        <v>20</v>
      </c>
      <c r="AB323" s="175">
        <v>1</v>
      </c>
      <c r="AC323" s="175">
        <v>0</v>
      </c>
      <c r="AD323" s="175">
        <v>0</v>
      </c>
      <c r="AE323" s="175">
        <v>0</v>
      </c>
      <c r="AF323" s="175">
        <v>0</v>
      </c>
      <c r="AG323" s="175">
        <v>0</v>
      </c>
      <c r="AH323" s="175">
        <v>0</v>
      </c>
      <c r="AI323" s="175">
        <v>0</v>
      </c>
      <c r="AJ323" s="175"/>
      <c r="AK323" s="176"/>
      <c r="AM323" t="s">
        <v>3069</v>
      </c>
      <c r="AN323" t="s">
        <v>3069</v>
      </c>
    </row>
    <row r="324" spans="1:40" x14ac:dyDescent="0.35">
      <c r="A324" t="str">
        <f>mdf_lhfrt510[[#This Row],[Bus]]&amp;mdf_lhfrt510[[#This Row],[ID]]</f>
        <v>1880615</v>
      </c>
      <c r="B324" t="s">
        <v>224</v>
      </c>
      <c r="C324" s="177">
        <v>18806</v>
      </c>
      <c r="D324" s="171" t="s">
        <v>3145</v>
      </c>
      <c r="E324" s="171">
        <v>13.8</v>
      </c>
      <c r="F324" s="171">
        <v>15</v>
      </c>
      <c r="G324" s="171" t="s">
        <v>231</v>
      </c>
      <c r="M324" s="171" t="s">
        <v>3141</v>
      </c>
      <c r="N324" s="171">
        <v>60</v>
      </c>
      <c r="O324" s="171">
        <v>-3.6</v>
      </c>
      <c r="P324" s="171">
        <v>-3</v>
      </c>
      <c r="Q324" s="171">
        <v>2.4</v>
      </c>
      <c r="R324" s="171">
        <v>3</v>
      </c>
      <c r="S324" s="171">
        <v>0</v>
      </c>
      <c r="T324" s="171">
        <v>0</v>
      </c>
      <c r="U324" s="171">
        <v>0</v>
      </c>
      <c r="V324" s="171">
        <v>0</v>
      </c>
      <c r="W324" s="171">
        <v>0</v>
      </c>
      <c r="X324" s="171">
        <v>0</v>
      </c>
      <c r="Y324" s="171">
        <v>1</v>
      </c>
      <c r="Z324" s="171">
        <v>20</v>
      </c>
      <c r="AA324" s="171">
        <v>20</v>
      </c>
      <c r="AB324" s="171">
        <v>1</v>
      </c>
      <c r="AC324" s="171">
        <v>0</v>
      </c>
      <c r="AD324" s="171">
        <v>0</v>
      </c>
      <c r="AE324" s="171">
        <v>0</v>
      </c>
      <c r="AF324" s="171">
        <v>0</v>
      </c>
      <c r="AG324" s="171">
        <v>0</v>
      </c>
      <c r="AH324" s="171">
        <v>0</v>
      </c>
      <c r="AI324" s="171">
        <v>0</v>
      </c>
      <c r="AJ324" s="171"/>
      <c r="AK324" s="178"/>
      <c r="AM324" t="s">
        <v>3069</v>
      </c>
      <c r="AN324" t="s">
        <v>3069</v>
      </c>
    </row>
    <row r="325" spans="1:40" x14ac:dyDescent="0.35">
      <c r="A325" t="str">
        <f>mdf_lhfrt510[[#This Row],[Bus]]&amp;mdf_lhfrt510[[#This Row],[ID]]</f>
        <v>1880617</v>
      </c>
      <c r="B325" t="s">
        <v>224</v>
      </c>
      <c r="C325" s="174">
        <v>18806</v>
      </c>
      <c r="D325" s="175" t="s">
        <v>3145</v>
      </c>
      <c r="E325" s="175">
        <v>13.8</v>
      </c>
      <c r="F325" s="175">
        <v>17</v>
      </c>
      <c r="G325" s="175" t="s">
        <v>231</v>
      </c>
      <c r="M325" s="175" t="s">
        <v>3141</v>
      </c>
      <c r="N325" s="175">
        <v>60</v>
      </c>
      <c r="O325" s="175">
        <v>-3.6</v>
      </c>
      <c r="P325" s="175">
        <v>-3</v>
      </c>
      <c r="Q325" s="175">
        <v>2.4</v>
      </c>
      <c r="R325" s="175">
        <v>3</v>
      </c>
      <c r="S325" s="175">
        <v>0</v>
      </c>
      <c r="T325" s="175">
        <v>0</v>
      </c>
      <c r="U325" s="175">
        <v>0</v>
      </c>
      <c r="V325" s="175">
        <v>0</v>
      </c>
      <c r="W325" s="175">
        <v>0</v>
      </c>
      <c r="X325" s="175">
        <v>0</v>
      </c>
      <c r="Y325" s="175">
        <v>1</v>
      </c>
      <c r="Z325" s="175">
        <v>20</v>
      </c>
      <c r="AA325" s="175">
        <v>20</v>
      </c>
      <c r="AB325" s="175">
        <v>1</v>
      </c>
      <c r="AC325" s="175">
        <v>0</v>
      </c>
      <c r="AD325" s="175">
        <v>0</v>
      </c>
      <c r="AE325" s="175">
        <v>0</v>
      </c>
      <c r="AF325" s="175">
        <v>0</v>
      </c>
      <c r="AG325" s="175">
        <v>0</v>
      </c>
      <c r="AH325" s="175">
        <v>0</v>
      </c>
      <c r="AI325" s="175">
        <v>0</v>
      </c>
      <c r="AJ325" s="175"/>
      <c r="AK325" s="176"/>
      <c r="AM325" t="s">
        <v>3069</v>
      </c>
      <c r="AN325" t="s">
        <v>3069</v>
      </c>
    </row>
    <row r="326" spans="1:40" x14ac:dyDescent="0.35">
      <c r="A326" t="str">
        <f>mdf_lhfrt510[[#This Row],[Bus]]&amp;mdf_lhfrt510[[#This Row],[ID]]</f>
        <v>1880716</v>
      </c>
      <c r="B326" t="s">
        <v>224</v>
      </c>
      <c r="C326" s="177">
        <v>18807</v>
      </c>
      <c r="D326" s="171" t="s">
        <v>3146</v>
      </c>
      <c r="E326" s="171">
        <v>13.8</v>
      </c>
      <c r="F326" s="171">
        <v>16</v>
      </c>
      <c r="G326" s="171" t="s">
        <v>231</v>
      </c>
      <c r="M326" s="171" t="s">
        <v>3141</v>
      </c>
      <c r="N326" s="171">
        <v>60</v>
      </c>
      <c r="O326" s="171">
        <v>-3.6</v>
      </c>
      <c r="P326" s="171">
        <v>-3</v>
      </c>
      <c r="Q326" s="171">
        <v>2.4</v>
      </c>
      <c r="R326" s="171">
        <v>3</v>
      </c>
      <c r="S326" s="171">
        <v>0</v>
      </c>
      <c r="T326" s="171">
        <v>0</v>
      </c>
      <c r="U326" s="171">
        <v>0</v>
      </c>
      <c r="V326" s="171">
        <v>0</v>
      </c>
      <c r="W326" s="171">
        <v>0</v>
      </c>
      <c r="X326" s="171">
        <v>0</v>
      </c>
      <c r="Y326" s="171">
        <v>1</v>
      </c>
      <c r="Z326" s="171">
        <v>20</v>
      </c>
      <c r="AA326" s="171">
        <v>20</v>
      </c>
      <c r="AB326" s="171">
        <v>1</v>
      </c>
      <c r="AC326" s="171">
        <v>0</v>
      </c>
      <c r="AD326" s="171">
        <v>0</v>
      </c>
      <c r="AE326" s="171">
        <v>0</v>
      </c>
      <c r="AF326" s="171">
        <v>0</v>
      </c>
      <c r="AG326" s="171">
        <v>0</v>
      </c>
      <c r="AH326" s="171">
        <v>0</v>
      </c>
      <c r="AI326" s="171">
        <v>0</v>
      </c>
      <c r="AJ326" s="171"/>
      <c r="AK326" s="178"/>
      <c r="AM326" t="s">
        <v>3069</v>
      </c>
      <c r="AN326" t="s">
        <v>3069</v>
      </c>
    </row>
    <row r="327" spans="1:40" x14ac:dyDescent="0.35">
      <c r="A327" t="str">
        <f>mdf_lhfrt510[[#This Row],[Bus]]&amp;mdf_lhfrt510[[#This Row],[ID]]</f>
        <v>1880718</v>
      </c>
      <c r="B327" t="s">
        <v>224</v>
      </c>
      <c r="C327" s="174">
        <v>18807</v>
      </c>
      <c r="D327" s="175" t="s">
        <v>3146</v>
      </c>
      <c r="E327" s="175">
        <v>13.8</v>
      </c>
      <c r="F327" s="175">
        <v>18</v>
      </c>
      <c r="G327" s="175" t="s">
        <v>231</v>
      </c>
      <c r="M327" s="175" t="s">
        <v>3141</v>
      </c>
      <c r="N327" s="175">
        <v>60</v>
      </c>
      <c r="O327" s="175">
        <v>-3.6</v>
      </c>
      <c r="P327" s="175">
        <v>-3</v>
      </c>
      <c r="Q327" s="175">
        <v>2.4</v>
      </c>
      <c r="R327" s="175">
        <v>3</v>
      </c>
      <c r="S327" s="175">
        <v>0</v>
      </c>
      <c r="T327" s="175">
        <v>0</v>
      </c>
      <c r="U327" s="175">
        <v>0</v>
      </c>
      <c r="V327" s="175">
        <v>0</v>
      </c>
      <c r="W327" s="175">
        <v>0</v>
      </c>
      <c r="X327" s="175">
        <v>0</v>
      </c>
      <c r="Y327" s="175">
        <v>1</v>
      </c>
      <c r="Z327" s="175">
        <v>20</v>
      </c>
      <c r="AA327" s="175">
        <v>20</v>
      </c>
      <c r="AB327" s="175">
        <v>1</v>
      </c>
      <c r="AC327" s="175">
        <v>0</v>
      </c>
      <c r="AD327" s="175">
        <v>0</v>
      </c>
      <c r="AE327" s="175">
        <v>0</v>
      </c>
      <c r="AF327" s="175">
        <v>0</v>
      </c>
      <c r="AG327" s="175">
        <v>0</v>
      </c>
      <c r="AH327" s="175">
        <v>0</v>
      </c>
      <c r="AI327" s="175">
        <v>0</v>
      </c>
      <c r="AJ327" s="175"/>
      <c r="AK327" s="176"/>
      <c r="AM327" t="s">
        <v>3069</v>
      </c>
      <c r="AN327" t="s">
        <v>3069</v>
      </c>
    </row>
    <row r="328" spans="1:40" x14ac:dyDescent="0.35">
      <c r="A328" t="str">
        <f>mdf_lhfrt510[[#This Row],[Bus]]&amp;mdf_lhfrt510[[#This Row],[ID]]</f>
        <v>1880819</v>
      </c>
      <c r="B328" t="s">
        <v>224</v>
      </c>
      <c r="C328" s="177">
        <v>18808</v>
      </c>
      <c r="D328" s="171" t="s">
        <v>3147</v>
      </c>
      <c r="E328" s="171">
        <v>13.8</v>
      </c>
      <c r="F328" s="171">
        <v>19</v>
      </c>
      <c r="G328" s="171" t="s">
        <v>231</v>
      </c>
      <c r="M328" s="171" t="s">
        <v>3141</v>
      </c>
      <c r="N328" s="171">
        <v>60</v>
      </c>
      <c r="O328" s="171">
        <v>-3.6</v>
      </c>
      <c r="P328" s="171">
        <v>-3</v>
      </c>
      <c r="Q328" s="171">
        <v>2.4</v>
      </c>
      <c r="R328" s="171">
        <v>3</v>
      </c>
      <c r="S328" s="171">
        <v>0</v>
      </c>
      <c r="T328" s="171">
        <v>0</v>
      </c>
      <c r="U328" s="171">
        <v>0</v>
      </c>
      <c r="V328" s="171">
        <v>0</v>
      </c>
      <c r="W328" s="171">
        <v>0</v>
      </c>
      <c r="X328" s="171">
        <v>0</v>
      </c>
      <c r="Y328" s="171">
        <v>1</v>
      </c>
      <c r="Z328" s="171">
        <v>20</v>
      </c>
      <c r="AA328" s="171">
        <v>20</v>
      </c>
      <c r="AB328" s="171">
        <v>1</v>
      </c>
      <c r="AC328" s="171">
        <v>0</v>
      </c>
      <c r="AD328" s="171">
        <v>0</v>
      </c>
      <c r="AE328" s="171">
        <v>0</v>
      </c>
      <c r="AF328" s="171">
        <v>0</v>
      </c>
      <c r="AG328" s="171">
        <v>0</v>
      </c>
      <c r="AH328" s="171">
        <v>0</v>
      </c>
      <c r="AI328" s="171">
        <v>0</v>
      </c>
      <c r="AJ328" s="171"/>
      <c r="AK328" s="178"/>
      <c r="AM328" t="s">
        <v>3069</v>
      </c>
      <c r="AN328" t="s">
        <v>3069</v>
      </c>
    </row>
    <row r="329" spans="1:40" x14ac:dyDescent="0.35">
      <c r="A329" t="str">
        <f>mdf_lhfrt510[[#This Row],[Bus]]&amp;mdf_lhfrt510[[#This Row],[ID]]</f>
        <v>1880821</v>
      </c>
      <c r="B329" t="s">
        <v>224</v>
      </c>
      <c r="C329" s="174">
        <v>18808</v>
      </c>
      <c r="D329" s="175" t="s">
        <v>3147</v>
      </c>
      <c r="E329" s="175">
        <v>13.8</v>
      </c>
      <c r="F329" s="175">
        <v>21</v>
      </c>
      <c r="G329" s="175" t="s">
        <v>231</v>
      </c>
      <c r="M329" s="175" t="s">
        <v>3141</v>
      </c>
      <c r="N329" s="175">
        <v>60</v>
      </c>
      <c r="O329" s="175">
        <v>-3.6</v>
      </c>
      <c r="P329" s="175">
        <v>-3</v>
      </c>
      <c r="Q329" s="175">
        <v>2.4</v>
      </c>
      <c r="R329" s="175">
        <v>3</v>
      </c>
      <c r="S329" s="175">
        <v>0</v>
      </c>
      <c r="T329" s="175">
        <v>0</v>
      </c>
      <c r="U329" s="175">
        <v>0</v>
      </c>
      <c r="V329" s="175">
        <v>0</v>
      </c>
      <c r="W329" s="175">
        <v>0</v>
      </c>
      <c r="X329" s="175">
        <v>0</v>
      </c>
      <c r="Y329" s="175">
        <v>1</v>
      </c>
      <c r="Z329" s="175">
        <v>20</v>
      </c>
      <c r="AA329" s="175">
        <v>20</v>
      </c>
      <c r="AB329" s="175">
        <v>1</v>
      </c>
      <c r="AC329" s="175">
        <v>0</v>
      </c>
      <c r="AD329" s="175">
        <v>0</v>
      </c>
      <c r="AE329" s="175">
        <v>0</v>
      </c>
      <c r="AF329" s="175">
        <v>0</v>
      </c>
      <c r="AG329" s="175">
        <v>0</v>
      </c>
      <c r="AH329" s="175">
        <v>0</v>
      </c>
      <c r="AI329" s="175">
        <v>0</v>
      </c>
      <c r="AJ329" s="175"/>
      <c r="AK329" s="176"/>
      <c r="AM329" t="s">
        <v>3069</v>
      </c>
      <c r="AN329" t="s">
        <v>3069</v>
      </c>
    </row>
    <row r="330" spans="1:40" x14ac:dyDescent="0.35">
      <c r="A330" t="str">
        <f>mdf_lhfrt510[[#This Row],[Bus]]&amp;mdf_lhfrt510[[#This Row],[ID]]</f>
        <v>1880920</v>
      </c>
      <c r="B330" t="s">
        <v>224</v>
      </c>
      <c r="C330" s="177">
        <v>18809</v>
      </c>
      <c r="D330" s="171" t="s">
        <v>3148</v>
      </c>
      <c r="E330" s="171">
        <v>13.8</v>
      </c>
      <c r="F330" s="171">
        <v>20</v>
      </c>
      <c r="G330" s="171" t="s">
        <v>231</v>
      </c>
      <c r="M330" s="171" t="s">
        <v>3141</v>
      </c>
      <c r="N330" s="171">
        <v>60</v>
      </c>
      <c r="O330" s="171">
        <v>-3.6</v>
      </c>
      <c r="P330" s="171">
        <v>-3</v>
      </c>
      <c r="Q330" s="171">
        <v>2.4</v>
      </c>
      <c r="R330" s="171">
        <v>3</v>
      </c>
      <c r="S330" s="171">
        <v>0</v>
      </c>
      <c r="T330" s="171">
        <v>0</v>
      </c>
      <c r="U330" s="171">
        <v>0</v>
      </c>
      <c r="V330" s="171">
        <v>0</v>
      </c>
      <c r="W330" s="171">
        <v>0</v>
      </c>
      <c r="X330" s="171">
        <v>0</v>
      </c>
      <c r="Y330" s="171">
        <v>1</v>
      </c>
      <c r="Z330" s="171">
        <v>20</v>
      </c>
      <c r="AA330" s="171">
        <v>20</v>
      </c>
      <c r="AB330" s="171">
        <v>1</v>
      </c>
      <c r="AC330" s="171">
        <v>0</v>
      </c>
      <c r="AD330" s="171">
        <v>0</v>
      </c>
      <c r="AE330" s="171">
        <v>0</v>
      </c>
      <c r="AF330" s="171">
        <v>0</v>
      </c>
      <c r="AG330" s="171">
        <v>0</v>
      </c>
      <c r="AH330" s="171">
        <v>0</v>
      </c>
      <c r="AI330" s="171">
        <v>0</v>
      </c>
      <c r="AJ330" s="171"/>
      <c r="AK330" s="178"/>
      <c r="AM330" t="s">
        <v>3069</v>
      </c>
      <c r="AN330" t="s">
        <v>3069</v>
      </c>
    </row>
    <row r="331" spans="1:40" x14ac:dyDescent="0.35">
      <c r="A331" t="str">
        <f>mdf_lhfrt510[[#This Row],[Bus]]&amp;mdf_lhfrt510[[#This Row],[ID]]</f>
        <v>1880922</v>
      </c>
      <c r="B331" t="s">
        <v>224</v>
      </c>
      <c r="C331" s="174">
        <v>18809</v>
      </c>
      <c r="D331" s="175" t="s">
        <v>3148</v>
      </c>
      <c r="E331" s="175">
        <v>13.8</v>
      </c>
      <c r="F331" s="175">
        <v>22</v>
      </c>
      <c r="G331" s="175" t="s">
        <v>231</v>
      </c>
      <c r="M331" s="175" t="s">
        <v>3141</v>
      </c>
      <c r="N331" s="175">
        <v>60</v>
      </c>
      <c r="O331" s="175">
        <v>-3.6</v>
      </c>
      <c r="P331" s="175">
        <v>-3</v>
      </c>
      <c r="Q331" s="175">
        <v>2.4</v>
      </c>
      <c r="R331" s="175">
        <v>3</v>
      </c>
      <c r="S331" s="175">
        <v>0</v>
      </c>
      <c r="T331" s="175">
        <v>0</v>
      </c>
      <c r="U331" s="175">
        <v>0</v>
      </c>
      <c r="V331" s="175">
        <v>0</v>
      </c>
      <c r="W331" s="175">
        <v>0</v>
      </c>
      <c r="X331" s="175">
        <v>0</v>
      </c>
      <c r="Y331" s="175">
        <v>1</v>
      </c>
      <c r="Z331" s="175">
        <v>20</v>
      </c>
      <c r="AA331" s="175">
        <v>20</v>
      </c>
      <c r="AB331" s="175">
        <v>1</v>
      </c>
      <c r="AC331" s="175">
        <v>0</v>
      </c>
      <c r="AD331" s="175">
        <v>0</v>
      </c>
      <c r="AE331" s="175">
        <v>0</v>
      </c>
      <c r="AF331" s="175">
        <v>0</v>
      </c>
      <c r="AG331" s="175">
        <v>0</v>
      </c>
      <c r="AH331" s="175">
        <v>0</v>
      </c>
      <c r="AI331" s="175">
        <v>0</v>
      </c>
      <c r="AJ331" s="175"/>
      <c r="AK331" s="176"/>
      <c r="AM331" t="s">
        <v>3069</v>
      </c>
      <c r="AN331" t="s">
        <v>3069</v>
      </c>
    </row>
    <row r="332" spans="1:40" x14ac:dyDescent="0.35">
      <c r="A332" t="str">
        <f>mdf_lhfrt510[[#This Row],[Bus]]&amp;mdf_lhfrt510[[#This Row],[ID]]</f>
        <v>188741</v>
      </c>
      <c r="B332" t="s">
        <v>224</v>
      </c>
      <c r="C332" s="174">
        <v>18874</v>
      </c>
      <c r="D332" s="175" t="s">
        <v>6373</v>
      </c>
      <c r="E332" s="175">
        <v>0.4</v>
      </c>
      <c r="F332" s="175">
        <v>1</v>
      </c>
      <c r="G332" s="175" t="s">
        <v>231</v>
      </c>
      <c r="M332" s="175" t="s">
        <v>3141</v>
      </c>
      <c r="N332" s="175">
        <v>60</v>
      </c>
      <c r="O332" s="175">
        <v>2</v>
      </c>
      <c r="P332" s="175">
        <v>-2</v>
      </c>
      <c r="Q332" s="175">
        <v>0</v>
      </c>
      <c r="R332" s="175">
        <v>0</v>
      </c>
      <c r="S332" s="175">
        <v>0</v>
      </c>
      <c r="T332" s="175">
        <v>0</v>
      </c>
      <c r="U332" s="175">
        <v>0</v>
      </c>
      <c r="V332" s="175">
        <v>0</v>
      </c>
      <c r="W332" s="175">
        <v>0</v>
      </c>
      <c r="X332" s="175">
        <v>0</v>
      </c>
      <c r="Y332" s="175">
        <v>0.5</v>
      </c>
      <c r="Z332" s="175">
        <v>0.5</v>
      </c>
      <c r="AA332" s="175">
        <v>0</v>
      </c>
      <c r="AB332" s="175">
        <v>0</v>
      </c>
      <c r="AC332" s="175">
        <v>0</v>
      </c>
      <c r="AD332" s="175">
        <v>0</v>
      </c>
      <c r="AE332" s="175">
        <v>0</v>
      </c>
      <c r="AF332" s="175">
        <v>0</v>
      </c>
      <c r="AG332" s="175">
        <v>0</v>
      </c>
      <c r="AH332" s="175">
        <v>0</v>
      </c>
      <c r="AI332" s="175">
        <v>0</v>
      </c>
      <c r="AJ332" s="175"/>
      <c r="AK332" s="176"/>
      <c r="AM332" t="s">
        <v>3069</v>
      </c>
      <c r="AN332" t="s">
        <v>3069</v>
      </c>
    </row>
    <row r="333" spans="1:40" x14ac:dyDescent="0.35">
      <c r="A333" t="str">
        <f>mdf_lhfrt510[[#This Row],[Bus]]&amp;mdf_lhfrt510[[#This Row],[ID]]</f>
        <v>188752</v>
      </c>
      <c r="B333" t="s">
        <v>224</v>
      </c>
      <c r="C333" s="177">
        <v>18875</v>
      </c>
      <c r="D333" s="171" t="s">
        <v>6374</v>
      </c>
      <c r="E333" s="171">
        <v>0.4</v>
      </c>
      <c r="F333" s="171">
        <v>2</v>
      </c>
      <c r="G333" s="171" t="s">
        <v>231</v>
      </c>
      <c r="M333" s="171" t="s">
        <v>3141</v>
      </c>
      <c r="N333" s="171">
        <v>60</v>
      </c>
      <c r="O333" s="171">
        <v>2</v>
      </c>
      <c r="P333" s="171">
        <v>-2</v>
      </c>
      <c r="Q333" s="171">
        <v>0</v>
      </c>
      <c r="R333" s="171">
        <v>0</v>
      </c>
      <c r="S333" s="171">
        <v>0</v>
      </c>
      <c r="T333" s="171">
        <v>0</v>
      </c>
      <c r="U333" s="171">
        <v>0</v>
      </c>
      <c r="V333" s="171">
        <v>0</v>
      </c>
      <c r="W333" s="171">
        <v>0</v>
      </c>
      <c r="X333" s="171">
        <v>0</v>
      </c>
      <c r="Y333" s="171">
        <v>0.5</v>
      </c>
      <c r="Z333" s="171">
        <v>0.5</v>
      </c>
      <c r="AA333" s="171">
        <v>0</v>
      </c>
      <c r="AB333" s="171">
        <v>0</v>
      </c>
      <c r="AC333" s="171">
        <v>0</v>
      </c>
      <c r="AD333" s="171">
        <v>0</v>
      </c>
      <c r="AE333" s="171">
        <v>0</v>
      </c>
      <c r="AF333" s="171">
        <v>0</v>
      </c>
      <c r="AG333" s="171">
        <v>0</v>
      </c>
      <c r="AH333" s="171">
        <v>0</v>
      </c>
      <c r="AI333" s="171">
        <v>0</v>
      </c>
      <c r="AJ333" s="171"/>
      <c r="AK333" s="178"/>
      <c r="AM333" t="s">
        <v>3069</v>
      </c>
      <c r="AN333" t="s">
        <v>3069</v>
      </c>
    </row>
    <row r="334" spans="1:40" x14ac:dyDescent="0.35">
      <c r="A334" t="str">
        <f>mdf_lhfrt510[[#This Row],[Bus]]&amp;mdf_lhfrt510[[#This Row],[ID]]</f>
        <v>188841</v>
      </c>
      <c r="B334" t="s">
        <v>224</v>
      </c>
      <c r="C334" s="177">
        <v>18884</v>
      </c>
      <c r="D334" s="171" t="s">
        <v>6375</v>
      </c>
      <c r="E334" s="171">
        <v>0</v>
      </c>
      <c r="F334" s="171">
        <v>1</v>
      </c>
      <c r="G334" s="171"/>
      <c r="M334" s="171" t="s">
        <v>188</v>
      </c>
      <c r="N334" s="171">
        <v>60</v>
      </c>
      <c r="O334" s="171">
        <v>-3</v>
      </c>
      <c r="P334" s="171">
        <v>-1.6</v>
      </c>
      <c r="Q334" s="171">
        <v>1.61</v>
      </c>
      <c r="R334" s="171">
        <v>1.71</v>
      </c>
      <c r="S334" s="171">
        <v>0</v>
      </c>
      <c r="T334" s="171">
        <v>0</v>
      </c>
      <c r="U334" s="171">
        <v>0</v>
      </c>
      <c r="V334" s="171">
        <v>0</v>
      </c>
      <c r="W334" s="171">
        <v>0</v>
      </c>
      <c r="X334" s="171">
        <v>0</v>
      </c>
      <c r="Y334" s="171">
        <v>0.16700000000000001</v>
      </c>
      <c r="Z334" s="171">
        <v>30</v>
      </c>
      <c r="AA334" s="171">
        <v>30</v>
      </c>
      <c r="AB334" s="171">
        <v>0.16700000000000001</v>
      </c>
      <c r="AC334" s="171">
        <v>0</v>
      </c>
      <c r="AD334" s="171">
        <v>0</v>
      </c>
      <c r="AE334" s="171">
        <v>0</v>
      </c>
      <c r="AF334" s="171">
        <v>0</v>
      </c>
      <c r="AG334" s="171">
        <v>0</v>
      </c>
      <c r="AH334" s="171">
        <v>0</v>
      </c>
      <c r="AI334" s="171">
        <v>0</v>
      </c>
      <c r="AK334" s="178"/>
      <c r="AM334" t="s">
        <v>3069</v>
      </c>
      <c r="AN334" t="s">
        <v>3069</v>
      </c>
    </row>
    <row r="335" spans="1:40" x14ac:dyDescent="0.35">
      <c r="A335" t="str">
        <f>mdf_lhfrt510[[#This Row],[Bus]]&amp;mdf_lhfrt510[[#This Row],[ID]]</f>
        <v>198901</v>
      </c>
      <c r="B335" t="s">
        <v>224</v>
      </c>
      <c r="C335" s="174">
        <v>19890</v>
      </c>
      <c r="D335" s="175" t="s">
        <v>6376</v>
      </c>
      <c r="E335" s="175">
        <v>0.66</v>
      </c>
      <c r="F335" s="175">
        <v>1</v>
      </c>
      <c r="G335" s="175" t="s">
        <v>231</v>
      </c>
      <c r="M335" s="175" t="s">
        <v>188</v>
      </c>
      <c r="N335" s="175">
        <v>60</v>
      </c>
      <c r="O335" s="175">
        <v>-0.7</v>
      </c>
      <c r="P335" s="175">
        <v>-2</v>
      </c>
      <c r="Q335" s="175">
        <v>-3</v>
      </c>
      <c r="R335" s="175">
        <v>-5</v>
      </c>
      <c r="S335" s="175">
        <v>0.7</v>
      </c>
      <c r="T335" s="175">
        <v>2</v>
      </c>
      <c r="U335" s="175">
        <v>3</v>
      </c>
      <c r="V335" s="175">
        <v>4</v>
      </c>
      <c r="W335" s="175">
        <v>0</v>
      </c>
      <c r="X335" s="175">
        <v>0</v>
      </c>
      <c r="Y335" s="175">
        <v>6550</v>
      </c>
      <c r="Z335" s="175">
        <v>90</v>
      </c>
      <c r="AA335" s="175">
        <v>10</v>
      </c>
      <c r="AB335" s="175">
        <v>0.25</v>
      </c>
      <c r="AC335" s="175">
        <v>6550</v>
      </c>
      <c r="AD335" s="175">
        <v>90</v>
      </c>
      <c r="AE335" s="175">
        <v>5</v>
      </c>
      <c r="AF335" s="175">
        <v>0.25</v>
      </c>
      <c r="AG335" s="175">
        <v>0</v>
      </c>
      <c r="AH335" s="175">
        <v>0</v>
      </c>
      <c r="AI335" s="175">
        <v>0</v>
      </c>
      <c r="AJ335" s="175"/>
      <c r="AK335" s="176"/>
      <c r="AM335" t="s">
        <v>3069</v>
      </c>
      <c r="AN335" t="s">
        <v>3069</v>
      </c>
    </row>
    <row r="336" spans="1:40" x14ac:dyDescent="0.35">
      <c r="A336" t="str">
        <f>mdf_lhfrt510[[#This Row],[Bus]]&amp;mdf_lhfrt510[[#This Row],[ID]]</f>
        <v>198911</v>
      </c>
      <c r="B336" t="s">
        <v>224</v>
      </c>
      <c r="C336" s="177">
        <v>19891</v>
      </c>
      <c r="D336" s="171" t="s">
        <v>6377</v>
      </c>
      <c r="E336" s="171">
        <v>0.66</v>
      </c>
      <c r="F336" s="171">
        <v>1</v>
      </c>
      <c r="G336" s="171" t="s">
        <v>231</v>
      </c>
      <c r="M336" s="171" t="s">
        <v>188</v>
      </c>
      <c r="N336" s="171">
        <v>60</v>
      </c>
      <c r="O336" s="171">
        <v>-0.7</v>
      </c>
      <c r="P336" s="171">
        <v>-2</v>
      </c>
      <c r="Q336" s="171">
        <v>-3</v>
      </c>
      <c r="R336" s="171">
        <v>-5</v>
      </c>
      <c r="S336" s="171">
        <v>0.7</v>
      </c>
      <c r="T336" s="171">
        <v>2</v>
      </c>
      <c r="U336" s="171">
        <v>3</v>
      </c>
      <c r="V336" s="171">
        <v>4</v>
      </c>
      <c r="W336" s="171">
        <v>0</v>
      </c>
      <c r="X336" s="171">
        <v>0</v>
      </c>
      <c r="Y336" s="171">
        <v>6550</v>
      </c>
      <c r="Z336" s="171">
        <v>90</v>
      </c>
      <c r="AA336" s="171">
        <v>10</v>
      </c>
      <c r="AB336" s="171">
        <v>0.25</v>
      </c>
      <c r="AC336" s="171">
        <v>6550</v>
      </c>
      <c r="AD336" s="171">
        <v>90</v>
      </c>
      <c r="AE336" s="171">
        <v>5</v>
      </c>
      <c r="AF336" s="171">
        <v>0.25</v>
      </c>
      <c r="AG336" s="171">
        <v>0</v>
      </c>
      <c r="AH336" s="171">
        <v>0</v>
      </c>
      <c r="AI336" s="171">
        <v>0</v>
      </c>
      <c r="AJ336" s="171"/>
      <c r="AK336" s="178"/>
      <c r="AM336" t="s">
        <v>3069</v>
      </c>
      <c r="AN336" t="s">
        <v>3069</v>
      </c>
    </row>
    <row r="337" spans="1:40" x14ac:dyDescent="0.35">
      <c r="A337" t="str">
        <f>mdf_lhfrt510[[#This Row],[Bus]]&amp;mdf_lhfrt510[[#This Row],[ID]]</f>
        <v>199811</v>
      </c>
      <c r="B337" t="s">
        <v>224</v>
      </c>
      <c r="C337" s="174">
        <v>19981</v>
      </c>
      <c r="D337" s="175" t="s">
        <v>6378</v>
      </c>
      <c r="E337" s="175">
        <v>0.69</v>
      </c>
      <c r="F337" s="175">
        <v>1</v>
      </c>
      <c r="G337" s="175" t="s">
        <v>231</v>
      </c>
      <c r="M337" s="175" t="s">
        <v>188</v>
      </c>
      <c r="N337" s="175">
        <v>60</v>
      </c>
      <c r="O337" s="175">
        <v>-3</v>
      </c>
      <c r="P337" s="175">
        <v>2</v>
      </c>
      <c r="Q337" s="175">
        <v>0</v>
      </c>
      <c r="R337" s="175">
        <v>0</v>
      </c>
      <c r="S337" s="175">
        <v>0</v>
      </c>
      <c r="T337" s="175">
        <v>0</v>
      </c>
      <c r="U337" s="175">
        <v>0</v>
      </c>
      <c r="V337" s="175">
        <v>0</v>
      </c>
      <c r="W337" s="175">
        <v>0</v>
      </c>
      <c r="X337" s="175">
        <v>0</v>
      </c>
      <c r="Y337" s="175">
        <v>0.2</v>
      </c>
      <c r="Z337" s="175">
        <v>0.2</v>
      </c>
      <c r="AA337" s="175">
        <v>0</v>
      </c>
      <c r="AB337" s="175">
        <v>0</v>
      </c>
      <c r="AC337" s="175">
        <v>0</v>
      </c>
      <c r="AD337" s="175">
        <v>0</v>
      </c>
      <c r="AE337" s="175">
        <v>0</v>
      </c>
      <c r="AF337" s="175">
        <v>0</v>
      </c>
      <c r="AG337" s="175">
        <v>0</v>
      </c>
      <c r="AH337" s="175">
        <v>0</v>
      </c>
      <c r="AI337" s="175"/>
      <c r="AJ337" s="175"/>
      <c r="AK337" s="176"/>
      <c r="AM337" t="s">
        <v>3069</v>
      </c>
      <c r="AN337" t="s">
        <v>3069</v>
      </c>
    </row>
    <row r="338" spans="1:40" x14ac:dyDescent="0.35">
      <c r="A338" t="str">
        <f>mdf_lhfrt510[[#This Row],[Bus]]&amp;mdf_lhfrt510[[#This Row],[ID]]</f>
        <v>199851</v>
      </c>
      <c r="B338" t="s">
        <v>224</v>
      </c>
      <c r="C338" s="177">
        <v>19985</v>
      </c>
      <c r="D338" s="171" t="s">
        <v>3236</v>
      </c>
      <c r="E338" s="171">
        <v>0.69</v>
      </c>
      <c r="F338" s="171">
        <v>1</v>
      </c>
      <c r="G338" s="171" t="s">
        <v>231</v>
      </c>
      <c r="M338" s="171" t="s">
        <v>188</v>
      </c>
      <c r="N338" s="171">
        <v>60</v>
      </c>
      <c r="O338" s="171">
        <v>-3</v>
      </c>
      <c r="P338" s="171">
        <v>2</v>
      </c>
      <c r="Q338" s="171">
        <v>0</v>
      </c>
      <c r="R338" s="171">
        <v>0</v>
      </c>
      <c r="S338" s="171">
        <v>0</v>
      </c>
      <c r="T338" s="171">
        <v>0</v>
      </c>
      <c r="U338" s="171">
        <v>0</v>
      </c>
      <c r="V338" s="171">
        <v>0</v>
      </c>
      <c r="W338" s="171">
        <v>0</v>
      </c>
      <c r="X338" s="171">
        <v>0</v>
      </c>
      <c r="Y338" s="171">
        <v>0.2</v>
      </c>
      <c r="Z338" s="171">
        <v>0.2</v>
      </c>
      <c r="AA338" s="171">
        <v>0</v>
      </c>
      <c r="AB338" s="171">
        <v>0</v>
      </c>
      <c r="AC338" s="171">
        <v>0</v>
      </c>
      <c r="AD338" s="171">
        <v>0</v>
      </c>
      <c r="AE338" s="171">
        <v>0</v>
      </c>
      <c r="AF338" s="171">
        <v>0</v>
      </c>
      <c r="AG338" s="171">
        <v>0</v>
      </c>
      <c r="AH338" s="171">
        <v>0</v>
      </c>
      <c r="AI338" s="171"/>
      <c r="AJ338" s="171"/>
      <c r="AK338" s="178"/>
      <c r="AM338" t="s">
        <v>3069</v>
      </c>
      <c r="AN338" t="s">
        <v>3069</v>
      </c>
    </row>
    <row r="339" spans="1:40" x14ac:dyDescent="0.35">
      <c r="A339" t="str">
        <f>mdf_lhfrt510[[#This Row],[Bus]]&amp;mdf_lhfrt510[[#This Row],[ID]]</f>
        <v>199862</v>
      </c>
      <c r="B339" t="s">
        <v>224</v>
      </c>
      <c r="C339" s="174">
        <v>19986</v>
      </c>
      <c r="D339" s="175" t="s">
        <v>3237</v>
      </c>
      <c r="E339" s="175">
        <v>0.69</v>
      </c>
      <c r="F339" s="175">
        <v>2</v>
      </c>
      <c r="G339" s="175" t="s">
        <v>231</v>
      </c>
      <c r="M339" s="175" t="s">
        <v>188</v>
      </c>
      <c r="N339" s="175">
        <v>60</v>
      </c>
      <c r="O339" s="175">
        <v>-3</v>
      </c>
      <c r="P339" s="175">
        <v>2</v>
      </c>
      <c r="Q339" s="175">
        <v>0</v>
      </c>
      <c r="R339" s="175">
        <v>0</v>
      </c>
      <c r="S339" s="175">
        <v>0</v>
      </c>
      <c r="T339" s="175">
        <v>0</v>
      </c>
      <c r="U339" s="175">
        <v>0</v>
      </c>
      <c r="V339" s="175">
        <v>0</v>
      </c>
      <c r="W339" s="175">
        <v>0</v>
      </c>
      <c r="X339" s="175">
        <v>0</v>
      </c>
      <c r="Y339" s="175">
        <v>0.2</v>
      </c>
      <c r="Z339" s="175">
        <v>0.2</v>
      </c>
      <c r="AA339" s="175">
        <v>0</v>
      </c>
      <c r="AB339" s="175">
        <v>0</v>
      </c>
      <c r="AC339" s="175">
        <v>0</v>
      </c>
      <c r="AD339" s="175">
        <v>0</v>
      </c>
      <c r="AE339" s="175">
        <v>0</v>
      </c>
      <c r="AF339" s="175">
        <v>0</v>
      </c>
      <c r="AG339" s="175">
        <v>0</v>
      </c>
      <c r="AH339" s="175">
        <v>0</v>
      </c>
      <c r="AI339" s="175"/>
      <c r="AJ339" s="175"/>
      <c r="AK339" s="176"/>
      <c r="AM339" t="s">
        <v>3069</v>
      </c>
      <c r="AN339" t="s">
        <v>3069</v>
      </c>
    </row>
    <row r="340" spans="1:40" x14ac:dyDescent="0.35">
      <c r="A340" t="str">
        <f>mdf_lhfrt510[[#This Row],[Bus]]&amp;mdf_lhfrt510[[#This Row],[ID]]</f>
        <v>200065</v>
      </c>
      <c r="B340" t="s">
        <v>224</v>
      </c>
      <c r="C340" s="177">
        <v>20006</v>
      </c>
      <c r="D340" s="171" t="s">
        <v>6379</v>
      </c>
      <c r="E340" s="171">
        <v>15</v>
      </c>
      <c r="F340" s="171">
        <v>5</v>
      </c>
      <c r="G340" s="171" t="s">
        <v>231</v>
      </c>
      <c r="M340" s="171" t="s">
        <v>188</v>
      </c>
      <c r="N340" s="171">
        <v>60</v>
      </c>
      <c r="O340" s="171">
        <v>-1.6</v>
      </c>
      <c r="P340" s="171">
        <v>-2.2000000000000002</v>
      </c>
      <c r="Q340" s="171">
        <v>-3</v>
      </c>
      <c r="R340" s="171">
        <v>0</v>
      </c>
      <c r="S340" s="171">
        <v>0</v>
      </c>
      <c r="T340" s="171">
        <v>0</v>
      </c>
      <c r="U340" s="171">
        <v>0</v>
      </c>
      <c r="V340" s="171">
        <v>0</v>
      </c>
      <c r="W340" s="171">
        <v>0</v>
      </c>
      <c r="X340" s="171">
        <v>0</v>
      </c>
      <c r="Y340" s="171">
        <v>30</v>
      </c>
      <c r="Z340" s="171">
        <v>7.5</v>
      </c>
      <c r="AA340" s="171">
        <v>0.03</v>
      </c>
      <c r="AB340" s="171">
        <v>0</v>
      </c>
      <c r="AC340" s="171">
        <v>0</v>
      </c>
      <c r="AD340" s="171">
        <v>0</v>
      </c>
      <c r="AE340" s="171">
        <v>0</v>
      </c>
      <c r="AF340" s="171">
        <v>0</v>
      </c>
      <c r="AG340" s="171">
        <v>0</v>
      </c>
      <c r="AH340" s="171">
        <v>0</v>
      </c>
      <c r="AI340" s="171">
        <v>0</v>
      </c>
      <c r="AJ340" s="171"/>
      <c r="AK340" s="178"/>
      <c r="AM340" t="s">
        <v>3069</v>
      </c>
      <c r="AN340" t="s">
        <v>3069</v>
      </c>
    </row>
    <row r="341" spans="1:40" x14ac:dyDescent="0.35">
      <c r="A341" t="str">
        <f>mdf_lhfrt510[[#This Row],[Bus]]&amp;mdf_lhfrt510[[#This Row],[ID]]</f>
        <v>200076</v>
      </c>
      <c r="B341" t="s">
        <v>224</v>
      </c>
      <c r="C341" s="174">
        <v>20007</v>
      </c>
      <c r="D341" s="175" t="s">
        <v>6380</v>
      </c>
      <c r="E341" s="175">
        <v>15</v>
      </c>
      <c r="F341" s="175">
        <v>6</v>
      </c>
      <c r="G341" s="175" t="s">
        <v>231</v>
      </c>
      <c r="M341" s="175" t="s">
        <v>188</v>
      </c>
      <c r="N341" s="175">
        <v>60</v>
      </c>
      <c r="O341" s="175">
        <v>-1.6</v>
      </c>
      <c r="P341" s="175">
        <v>-2.2000000000000002</v>
      </c>
      <c r="Q341" s="175">
        <v>-3</v>
      </c>
      <c r="R341" s="175">
        <v>0</v>
      </c>
      <c r="S341" s="175">
        <v>0</v>
      </c>
      <c r="T341" s="175">
        <v>0</v>
      </c>
      <c r="U341" s="175">
        <v>0</v>
      </c>
      <c r="V341" s="175">
        <v>0</v>
      </c>
      <c r="W341" s="175">
        <v>0</v>
      </c>
      <c r="X341" s="175">
        <v>0</v>
      </c>
      <c r="Y341" s="175">
        <v>30</v>
      </c>
      <c r="Z341" s="175">
        <v>7.5</v>
      </c>
      <c r="AA341" s="175">
        <v>0.03</v>
      </c>
      <c r="AB341" s="175">
        <v>0</v>
      </c>
      <c r="AC341" s="175">
        <v>0</v>
      </c>
      <c r="AD341" s="175">
        <v>0</v>
      </c>
      <c r="AE341" s="175">
        <v>0</v>
      </c>
      <c r="AF341" s="175">
        <v>0</v>
      </c>
      <c r="AG341" s="175">
        <v>0</v>
      </c>
      <c r="AH341" s="175">
        <v>0</v>
      </c>
      <c r="AI341" s="175">
        <v>0</v>
      </c>
      <c r="AJ341" s="175"/>
      <c r="AK341" s="176"/>
      <c r="AM341" t="s">
        <v>3069</v>
      </c>
      <c r="AN341" t="s">
        <v>3069</v>
      </c>
    </row>
    <row r="342" spans="1:40" x14ac:dyDescent="0.35">
      <c r="A342" t="str">
        <f>mdf_lhfrt510[[#This Row],[Bus]]&amp;mdf_lhfrt510[[#This Row],[ID]]</f>
        <v>200088</v>
      </c>
      <c r="B342" t="s">
        <v>224</v>
      </c>
      <c r="C342" s="174">
        <v>20008</v>
      </c>
      <c r="D342" s="175" t="s">
        <v>6381</v>
      </c>
      <c r="E342" s="175">
        <v>21</v>
      </c>
      <c r="F342" s="175">
        <v>8</v>
      </c>
      <c r="G342" s="175" t="s">
        <v>231</v>
      </c>
      <c r="M342" s="175" t="s">
        <v>188</v>
      </c>
      <c r="N342" s="175">
        <v>60</v>
      </c>
      <c r="O342" s="175">
        <v>-1.8</v>
      </c>
      <c r="P342" s="175">
        <v>-3.6</v>
      </c>
      <c r="Q342" s="175">
        <v>-5.0999999999999996</v>
      </c>
      <c r="R342" s="175">
        <v>0</v>
      </c>
      <c r="S342" s="175">
        <v>0</v>
      </c>
      <c r="T342" s="175">
        <v>0</v>
      </c>
      <c r="U342" s="175">
        <v>0</v>
      </c>
      <c r="V342" s="175">
        <v>0</v>
      </c>
      <c r="W342" s="175">
        <v>0</v>
      </c>
      <c r="X342" s="175">
        <v>0</v>
      </c>
      <c r="Y342" s="175">
        <v>5</v>
      </c>
      <c r="Z342" s="175">
        <v>0.1</v>
      </c>
      <c r="AA342" s="175">
        <v>0.1</v>
      </c>
      <c r="AB342" s="175">
        <v>0</v>
      </c>
      <c r="AC342" s="175">
        <v>0</v>
      </c>
      <c r="AD342" s="175">
        <v>0</v>
      </c>
      <c r="AE342" s="175">
        <v>0</v>
      </c>
      <c r="AF342" s="175">
        <v>0</v>
      </c>
      <c r="AG342" s="175">
        <v>0</v>
      </c>
      <c r="AH342" s="175">
        <v>0</v>
      </c>
      <c r="AI342" s="175">
        <v>0</v>
      </c>
      <c r="AJ342" s="175"/>
      <c r="AK342" s="176"/>
      <c r="AM342" t="s">
        <v>3069</v>
      </c>
      <c r="AN342" t="s">
        <v>3069</v>
      </c>
    </row>
    <row r="343" spans="1:40" x14ac:dyDescent="0.35">
      <c r="A343" t="str">
        <f>mdf_lhfrt510[[#This Row],[Bus]]&amp;mdf_lhfrt510[[#This Row],[ID]]</f>
        <v>200099</v>
      </c>
      <c r="B343" t="s">
        <v>224</v>
      </c>
      <c r="C343" s="177">
        <v>20009</v>
      </c>
      <c r="D343" s="171" t="s">
        <v>6382</v>
      </c>
      <c r="E343" s="171">
        <v>21</v>
      </c>
      <c r="F343" s="171">
        <v>9</v>
      </c>
      <c r="G343" s="171" t="s">
        <v>231</v>
      </c>
      <c r="M343" s="171" t="s">
        <v>188</v>
      </c>
      <c r="N343" s="171">
        <v>60</v>
      </c>
      <c r="O343" s="171">
        <v>-1.8</v>
      </c>
      <c r="P343" s="171">
        <v>-3.6</v>
      </c>
      <c r="Q343" s="171">
        <v>-5.0999999999999996</v>
      </c>
      <c r="R343" s="171">
        <v>0</v>
      </c>
      <c r="S343" s="171">
        <v>0</v>
      </c>
      <c r="T343" s="171">
        <v>0</v>
      </c>
      <c r="U343" s="171">
        <v>0</v>
      </c>
      <c r="V343" s="171">
        <v>0</v>
      </c>
      <c r="W343" s="171">
        <v>0</v>
      </c>
      <c r="X343" s="171">
        <v>0</v>
      </c>
      <c r="Y343" s="171">
        <v>5</v>
      </c>
      <c r="Z343" s="171">
        <v>0.1</v>
      </c>
      <c r="AA343" s="171">
        <v>0.1</v>
      </c>
      <c r="AB343" s="171">
        <v>0</v>
      </c>
      <c r="AC343" s="171">
        <v>0</v>
      </c>
      <c r="AD343" s="171">
        <v>0</v>
      </c>
      <c r="AE343" s="171">
        <v>0</v>
      </c>
      <c r="AF343" s="171">
        <v>0</v>
      </c>
      <c r="AG343" s="171">
        <v>0</v>
      </c>
      <c r="AH343" s="171">
        <v>0</v>
      </c>
      <c r="AI343" s="171">
        <v>0</v>
      </c>
      <c r="AJ343" s="171"/>
      <c r="AK343" s="178"/>
      <c r="AM343" t="s">
        <v>3069</v>
      </c>
      <c r="AN343" t="s">
        <v>3069</v>
      </c>
    </row>
    <row r="344" spans="1:40" x14ac:dyDescent="0.35">
      <c r="A344" t="str">
        <f>mdf_lhfrt510[[#This Row],[Bus]]&amp;mdf_lhfrt510[[#This Row],[ID]]</f>
        <v>200147</v>
      </c>
      <c r="B344" t="s">
        <v>224</v>
      </c>
      <c r="C344" s="177">
        <v>20014</v>
      </c>
      <c r="D344" s="171" t="s">
        <v>6383</v>
      </c>
      <c r="E344" s="171">
        <v>18</v>
      </c>
      <c r="F344" s="171">
        <v>7</v>
      </c>
      <c r="G344" s="171" t="s">
        <v>231</v>
      </c>
      <c r="M344" s="171" t="s">
        <v>188</v>
      </c>
      <c r="N344" s="171">
        <v>60</v>
      </c>
      <c r="O344" s="171">
        <v>-0.6</v>
      </c>
      <c r="P344" s="171">
        <v>-1.6</v>
      </c>
      <c r="Q344" s="171">
        <v>-2.2000000000000002</v>
      </c>
      <c r="R344" s="171">
        <v>-2.7</v>
      </c>
      <c r="S344" s="171">
        <v>0</v>
      </c>
      <c r="T344" s="171">
        <v>0</v>
      </c>
      <c r="U344" s="171">
        <v>0</v>
      </c>
      <c r="V344" s="171">
        <v>0</v>
      </c>
      <c r="W344" s="171">
        <v>0</v>
      </c>
      <c r="X344" s="171">
        <v>0</v>
      </c>
      <c r="Y344" s="171">
        <v>180</v>
      </c>
      <c r="Z344" s="171">
        <v>30</v>
      </c>
      <c r="AA344" s="171">
        <v>7.5</v>
      </c>
      <c r="AB344" s="171">
        <v>0.75</v>
      </c>
      <c r="AC344" s="171">
        <v>0</v>
      </c>
      <c r="AD344" s="171">
        <v>0</v>
      </c>
      <c r="AE344" s="171">
        <v>0</v>
      </c>
      <c r="AF344" s="171">
        <v>0</v>
      </c>
      <c r="AG344" s="171">
        <v>0</v>
      </c>
      <c r="AH344" s="171">
        <v>0</v>
      </c>
      <c r="AI344" s="171">
        <v>0</v>
      </c>
      <c r="AJ344" s="171"/>
      <c r="AK344" s="178"/>
      <c r="AM344" t="s">
        <v>3069</v>
      </c>
      <c r="AN344" t="s">
        <v>3069</v>
      </c>
    </row>
    <row r="345" spans="1:40" x14ac:dyDescent="0.35">
      <c r="A345" t="str">
        <f>mdf_lhfrt510[[#This Row],[Bus]]&amp;mdf_lhfrt510[[#This Row],[ID]]</f>
        <v>200501</v>
      </c>
      <c r="B345" t="s">
        <v>224</v>
      </c>
      <c r="C345" s="177">
        <v>20050</v>
      </c>
      <c r="D345" s="171" t="s">
        <v>6384</v>
      </c>
      <c r="E345" s="171">
        <v>6</v>
      </c>
      <c r="F345" s="171">
        <v>1</v>
      </c>
      <c r="G345" s="171" t="s">
        <v>231</v>
      </c>
      <c r="M345" s="171" t="s">
        <v>188</v>
      </c>
      <c r="N345" s="171">
        <v>60</v>
      </c>
      <c r="O345" s="171">
        <v>-9</v>
      </c>
      <c r="P345" s="171">
        <v>-4.9980000000000002</v>
      </c>
      <c r="Q345" s="171">
        <v>-3</v>
      </c>
      <c r="R345" s="171">
        <v>3</v>
      </c>
      <c r="S345" s="171">
        <v>4.9800000000000004</v>
      </c>
      <c r="T345" s="171">
        <v>0</v>
      </c>
      <c r="U345" s="171">
        <v>0</v>
      </c>
      <c r="V345" s="171">
        <v>0</v>
      </c>
      <c r="W345" s="171">
        <v>0</v>
      </c>
      <c r="X345" s="171">
        <v>0</v>
      </c>
      <c r="Y345" s="171">
        <v>0.26250000000000001</v>
      </c>
      <c r="Z345" s="171">
        <v>1.05</v>
      </c>
      <c r="AA345" s="171">
        <v>63</v>
      </c>
      <c r="AB345" s="171">
        <v>63</v>
      </c>
      <c r="AC345" s="171">
        <v>0.26250000000000001</v>
      </c>
      <c r="AD345" s="171">
        <v>0</v>
      </c>
      <c r="AE345" s="171">
        <v>0</v>
      </c>
      <c r="AF345" s="171">
        <v>0</v>
      </c>
      <c r="AG345" s="171">
        <v>0</v>
      </c>
      <c r="AH345" s="171">
        <v>0</v>
      </c>
      <c r="AI345" s="171">
        <v>0</v>
      </c>
      <c r="AJ345" s="171"/>
      <c r="AK345" s="178"/>
      <c r="AM345" t="s">
        <v>3069</v>
      </c>
      <c r="AN345" t="s">
        <v>3069</v>
      </c>
    </row>
    <row r="346" spans="1:40" x14ac:dyDescent="0.35">
      <c r="A346" t="str">
        <f>mdf_lhfrt510[[#This Row],[Bus]]&amp;mdf_lhfrt510[[#This Row],[ID]]</f>
        <v>200991</v>
      </c>
      <c r="B346" t="s">
        <v>224</v>
      </c>
      <c r="C346" s="174">
        <v>20099</v>
      </c>
      <c r="D346" s="175" t="s">
        <v>6385</v>
      </c>
      <c r="E346" s="175">
        <v>13.8</v>
      </c>
      <c r="F346" s="175">
        <v>1</v>
      </c>
      <c r="G346" s="175" t="s">
        <v>231</v>
      </c>
      <c r="M346" s="175" t="s">
        <v>188</v>
      </c>
      <c r="N346" s="175">
        <v>60</v>
      </c>
      <c r="O346" s="175">
        <v>-0.6</v>
      </c>
      <c r="P346" s="175">
        <v>-1.6</v>
      </c>
      <c r="Q346" s="175">
        <v>-2.2000000000000002</v>
      </c>
      <c r="R346" s="175">
        <v>-2.7</v>
      </c>
      <c r="S346" s="175">
        <v>-3</v>
      </c>
      <c r="T346" s="175">
        <v>0</v>
      </c>
      <c r="U346" s="175">
        <v>0</v>
      </c>
      <c r="V346" s="175">
        <v>0</v>
      </c>
      <c r="W346" s="175">
        <v>0</v>
      </c>
      <c r="X346" s="175">
        <v>0</v>
      </c>
      <c r="Y346" s="175">
        <v>180</v>
      </c>
      <c r="Z346" s="175">
        <v>30</v>
      </c>
      <c r="AA346" s="175">
        <v>7.5</v>
      </c>
      <c r="AB346" s="175">
        <v>0.75</v>
      </c>
      <c r="AC346" s="175">
        <v>0.03</v>
      </c>
      <c r="AD346" s="175">
        <v>0</v>
      </c>
      <c r="AE346" s="175">
        <v>0</v>
      </c>
      <c r="AF346" s="175">
        <v>0</v>
      </c>
      <c r="AG346" s="175">
        <v>0</v>
      </c>
      <c r="AH346" s="175">
        <v>0</v>
      </c>
      <c r="AI346" s="175">
        <v>0</v>
      </c>
      <c r="AJ346" s="175"/>
      <c r="AK346" s="176"/>
      <c r="AM346" t="s">
        <v>3069</v>
      </c>
      <c r="AN346" t="s">
        <v>3069</v>
      </c>
    </row>
    <row r="347" spans="1:40" x14ac:dyDescent="0.35">
      <c r="A347" t="str">
        <f>mdf_lhfrt510[[#This Row],[Bus]]&amp;mdf_lhfrt510[[#This Row],[ID]]</f>
        <v>201051</v>
      </c>
      <c r="B347" t="s">
        <v>224</v>
      </c>
      <c r="C347" s="174">
        <v>20105</v>
      </c>
      <c r="D347" s="175" t="s">
        <v>6386</v>
      </c>
      <c r="E347" s="175">
        <v>13.8</v>
      </c>
      <c r="F347" s="175">
        <v>1</v>
      </c>
      <c r="G347" s="175" t="s">
        <v>231</v>
      </c>
      <c r="M347" s="175" t="s">
        <v>188</v>
      </c>
      <c r="N347" s="175">
        <v>60</v>
      </c>
      <c r="O347" s="175">
        <v>-2.2000000000000002</v>
      </c>
      <c r="P347" s="175">
        <v>-2.7</v>
      </c>
      <c r="Q347" s="175">
        <v>-3.5</v>
      </c>
      <c r="R347" s="175">
        <v>0</v>
      </c>
      <c r="S347" s="175">
        <v>0</v>
      </c>
      <c r="T347" s="175">
        <v>0</v>
      </c>
      <c r="U347" s="175">
        <v>0</v>
      </c>
      <c r="V347" s="175">
        <v>0</v>
      </c>
      <c r="W347" s="175">
        <v>0</v>
      </c>
      <c r="X347" s="175">
        <v>0</v>
      </c>
      <c r="Y347" s="175">
        <v>7.5</v>
      </c>
      <c r="Z347" s="175">
        <v>0.75</v>
      </c>
      <c r="AA347" s="175">
        <v>0.05</v>
      </c>
      <c r="AB347" s="175">
        <v>0</v>
      </c>
      <c r="AC347" s="175">
        <v>0</v>
      </c>
      <c r="AD347" s="175">
        <v>0</v>
      </c>
      <c r="AE347" s="175">
        <v>0</v>
      </c>
      <c r="AF347" s="175">
        <v>0</v>
      </c>
      <c r="AG347" s="175">
        <v>0</v>
      </c>
      <c r="AH347" s="175">
        <v>0</v>
      </c>
      <c r="AI347" s="175">
        <v>0</v>
      </c>
      <c r="AJ347" s="175"/>
      <c r="AK347" s="176"/>
      <c r="AM347" t="s">
        <v>3069</v>
      </c>
      <c r="AN347" t="s">
        <v>3069</v>
      </c>
    </row>
    <row r="348" spans="1:40" x14ac:dyDescent="0.35">
      <c r="A348" t="str">
        <f>mdf_lhfrt510[[#This Row],[Bus]]&amp;mdf_lhfrt510[[#This Row],[ID]]</f>
        <v>201062</v>
      </c>
      <c r="B348" t="s">
        <v>224</v>
      </c>
      <c r="C348" s="177">
        <v>20106</v>
      </c>
      <c r="D348" s="171" t="s">
        <v>6387</v>
      </c>
      <c r="E348" s="171">
        <v>13.8</v>
      </c>
      <c r="F348" s="171">
        <v>2</v>
      </c>
      <c r="G348" s="171" t="s">
        <v>231</v>
      </c>
      <c r="M348" s="171" t="s">
        <v>188</v>
      </c>
      <c r="N348" s="171">
        <v>60</v>
      </c>
      <c r="O348" s="171">
        <v>-2.2000000000000002</v>
      </c>
      <c r="P348" s="171">
        <v>-2.7</v>
      </c>
      <c r="Q348" s="171">
        <v>-3.5</v>
      </c>
      <c r="R348" s="171">
        <v>0</v>
      </c>
      <c r="S348" s="171">
        <v>0</v>
      </c>
      <c r="T348" s="171">
        <v>0</v>
      </c>
      <c r="U348" s="171">
        <v>0</v>
      </c>
      <c r="V348" s="171">
        <v>0</v>
      </c>
      <c r="W348" s="171">
        <v>0</v>
      </c>
      <c r="X348" s="171">
        <v>0</v>
      </c>
      <c r="Y348" s="171">
        <v>7.5</v>
      </c>
      <c r="Z348" s="171">
        <v>0.75</v>
      </c>
      <c r="AA348" s="171">
        <v>0.05</v>
      </c>
      <c r="AB348" s="171">
        <v>0</v>
      </c>
      <c r="AC348" s="171">
        <v>0</v>
      </c>
      <c r="AD348" s="171">
        <v>0</v>
      </c>
      <c r="AE348" s="171">
        <v>0</v>
      </c>
      <c r="AF348" s="171">
        <v>0</v>
      </c>
      <c r="AG348" s="171">
        <v>0</v>
      </c>
      <c r="AH348" s="171">
        <v>0</v>
      </c>
      <c r="AI348" s="171">
        <v>0</v>
      </c>
      <c r="AJ348" s="171"/>
      <c r="AK348" s="178"/>
      <c r="AM348" t="s">
        <v>3069</v>
      </c>
      <c r="AN348" t="s">
        <v>3069</v>
      </c>
    </row>
    <row r="349" spans="1:40" x14ac:dyDescent="0.35">
      <c r="A349" t="str">
        <f>mdf_lhfrt510[[#This Row],[Bus]]&amp;mdf_lhfrt510[[#This Row],[ID]]</f>
        <v>201081</v>
      </c>
      <c r="B349" t="s">
        <v>224</v>
      </c>
      <c r="C349" s="174">
        <v>20108</v>
      </c>
      <c r="D349" s="175" t="s">
        <v>6388</v>
      </c>
      <c r="E349" s="175">
        <v>13.8</v>
      </c>
      <c r="F349" s="175">
        <v>1</v>
      </c>
      <c r="G349" s="175" t="s">
        <v>231</v>
      </c>
      <c r="M349" s="175" t="s">
        <v>188</v>
      </c>
      <c r="N349" s="175">
        <v>60</v>
      </c>
      <c r="O349" s="175">
        <v>-2.2000000000000002</v>
      </c>
      <c r="P349" s="175">
        <v>-2.7</v>
      </c>
      <c r="Q349" s="175">
        <v>-3.5</v>
      </c>
      <c r="R349" s="175">
        <v>0</v>
      </c>
      <c r="S349" s="175">
        <v>0</v>
      </c>
      <c r="T349" s="175">
        <v>0</v>
      </c>
      <c r="U349" s="175">
        <v>0</v>
      </c>
      <c r="V349" s="175">
        <v>0</v>
      </c>
      <c r="W349" s="175">
        <v>0</v>
      </c>
      <c r="X349" s="175">
        <v>0</v>
      </c>
      <c r="Y349" s="175">
        <v>7.5</v>
      </c>
      <c r="Z349" s="175">
        <v>0.75</v>
      </c>
      <c r="AA349" s="175">
        <v>0.05</v>
      </c>
      <c r="AB349" s="175">
        <v>0</v>
      </c>
      <c r="AC349" s="175">
        <v>0</v>
      </c>
      <c r="AD349" s="175">
        <v>0</v>
      </c>
      <c r="AE349" s="175">
        <v>0</v>
      </c>
      <c r="AF349" s="175">
        <v>0</v>
      </c>
      <c r="AG349" s="175">
        <v>0</v>
      </c>
      <c r="AH349" s="175">
        <v>0</v>
      </c>
      <c r="AI349" s="175">
        <v>0</v>
      </c>
      <c r="AJ349" s="175"/>
      <c r="AK349" s="176"/>
      <c r="AM349" t="s">
        <v>3069</v>
      </c>
      <c r="AN349" t="s">
        <v>3069</v>
      </c>
    </row>
    <row r="350" spans="1:40" x14ac:dyDescent="0.35">
      <c r="A350" t="str">
        <f>mdf_lhfrt510[[#This Row],[Bus]]&amp;mdf_lhfrt510[[#This Row],[ID]]</f>
        <v>201092</v>
      </c>
      <c r="B350" t="s">
        <v>224</v>
      </c>
      <c r="C350" s="177">
        <v>20109</v>
      </c>
      <c r="D350" s="171" t="s">
        <v>6389</v>
      </c>
      <c r="E350" s="171">
        <v>13.8</v>
      </c>
      <c r="F350" s="171">
        <v>2</v>
      </c>
      <c r="G350" s="171" t="s">
        <v>231</v>
      </c>
      <c r="M350" s="171" t="s">
        <v>188</v>
      </c>
      <c r="N350" s="171">
        <v>60</v>
      </c>
      <c r="O350" s="171">
        <v>-2.2000000000000002</v>
      </c>
      <c r="P350" s="171">
        <v>-2.7</v>
      </c>
      <c r="Q350" s="171">
        <v>-3.5</v>
      </c>
      <c r="R350" s="171">
        <v>0</v>
      </c>
      <c r="S350" s="171">
        <v>0</v>
      </c>
      <c r="T350" s="171">
        <v>0</v>
      </c>
      <c r="U350" s="171">
        <v>0</v>
      </c>
      <c r="V350" s="171">
        <v>0</v>
      </c>
      <c r="W350" s="171">
        <v>0</v>
      </c>
      <c r="X350" s="171">
        <v>0</v>
      </c>
      <c r="Y350" s="171">
        <v>7.5</v>
      </c>
      <c r="Z350" s="171">
        <v>0.75</v>
      </c>
      <c r="AA350" s="171">
        <v>0.05</v>
      </c>
      <c r="AB350" s="171">
        <v>0</v>
      </c>
      <c r="AC350" s="171">
        <v>0</v>
      </c>
      <c r="AD350" s="171">
        <v>0</v>
      </c>
      <c r="AE350" s="171">
        <v>0</v>
      </c>
      <c r="AF350" s="171">
        <v>0</v>
      </c>
      <c r="AG350" s="171">
        <v>0</v>
      </c>
      <c r="AH350" s="171">
        <v>0</v>
      </c>
      <c r="AI350" s="171">
        <v>0</v>
      </c>
      <c r="AJ350" s="171"/>
      <c r="AK350" s="178"/>
      <c r="AM350" t="s">
        <v>3069</v>
      </c>
      <c r="AN350" t="s">
        <v>3069</v>
      </c>
    </row>
    <row r="351" spans="1:40" x14ac:dyDescent="0.35">
      <c r="A351" t="str">
        <f>mdf_lhfrt510[[#This Row],[Bus]]&amp;mdf_lhfrt510[[#This Row],[ID]]</f>
        <v>201415</v>
      </c>
      <c r="B351" t="s">
        <v>224</v>
      </c>
      <c r="C351" s="174">
        <v>20141</v>
      </c>
      <c r="D351" s="175" t="s">
        <v>6390</v>
      </c>
      <c r="E351" s="175">
        <v>13.8</v>
      </c>
      <c r="F351" s="175">
        <v>5</v>
      </c>
      <c r="G351" s="175" t="s">
        <v>231</v>
      </c>
      <c r="M351" s="175" t="s">
        <v>188</v>
      </c>
      <c r="N351" s="175">
        <v>60</v>
      </c>
      <c r="O351" s="175">
        <v>-2.2000000000000002</v>
      </c>
      <c r="P351" s="175">
        <v>-2.7</v>
      </c>
      <c r="Q351" s="175">
        <v>-3.5</v>
      </c>
      <c r="R351" s="175">
        <v>0</v>
      </c>
      <c r="S351" s="175">
        <v>0</v>
      </c>
      <c r="T351" s="175">
        <v>0</v>
      </c>
      <c r="U351" s="175">
        <v>0</v>
      </c>
      <c r="V351" s="175">
        <v>0</v>
      </c>
      <c r="W351" s="175">
        <v>0</v>
      </c>
      <c r="X351" s="175">
        <v>0</v>
      </c>
      <c r="Y351" s="175">
        <v>7.5</v>
      </c>
      <c r="Z351" s="175">
        <v>0.75</v>
      </c>
      <c r="AA351" s="175">
        <v>0.05</v>
      </c>
      <c r="AB351" s="175">
        <v>0</v>
      </c>
      <c r="AC351" s="175">
        <v>0</v>
      </c>
      <c r="AD351" s="175">
        <v>0</v>
      </c>
      <c r="AE351" s="175">
        <v>0</v>
      </c>
      <c r="AF351" s="175">
        <v>0</v>
      </c>
      <c r="AG351" s="175">
        <v>0</v>
      </c>
      <c r="AH351" s="175">
        <v>0</v>
      </c>
      <c r="AI351" s="175">
        <v>0</v>
      </c>
      <c r="AJ351" s="175"/>
      <c r="AK351" s="176"/>
      <c r="AM351" t="s">
        <v>3069</v>
      </c>
      <c r="AN351" t="s">
        <v>3069</v>
      </c>
    </row>
    <row r="352" spans="1:40" x14ac:dyDescent="0.35">
      <c r="A352" t="str">
        <f>mdf_lhfrt510[[#This Row],[Bus]]&amp;mdf_lhfrt510[[#This Row],[ID]]</f>
        <v>201431</v>
      </c>
      <c r="B352" t="s">
        <v>224</v>
      </c>
      <c r="C352" s="177">
        <v>20143</v>
      </c>
      <c r="D352" s="171" t="s">
        <v>6391</v>
      </c>
      <c r="E352" s="171">
        <v>13.8</v>
      </c>
      <c r="F352" s="171">
        <v>1</v>
      </c>
      <c r="G352" s="171" t="s">
        <v>231</v>
      </c>
      <c r="M352" s="171" t="s">
        <v>188</v>
      </c>
      <c r="N352" s="171">
        <v>60</v>
      </c>
      <c r="O352" s="171">
        <v>-2.2000000000000002</v>
      </c>
      <c r="P352" s="171">
        <v>-2.7</v>
      </c>
      <c r="Q352" s="171">
        <v>-3.5</v>
      </c>
      <c r="R352" s="171">
        <v>0</v>
      </c>
      <c r="S352" s="171">
        <v>0</v>
      </c>
      <c r="T352" s="171">
        <v>0</v>
      </c>
      <c r="U352" s="171">
        <v>0</v>
      </c>
      <c r="V352" s="171">
        <v>0</v>
      </c>
      <c r="W352" s="171">
        <v>0</v>
      </c>
      <c r="X352" s="171">
        <v>0</v>
      </c>
      <c r="Y352" s="171">
        <v>7.5</v>
      </c>
      <c r="Z352" s="171">
        <v>0.75</v>
      </c>
      <c r="AA352" s="171">
        <v>0.05</v>
      </c>
      <c r="AB352" s="171">
        <v>0</v>
      </c>
      <c r="AC352" s="171">
        <v>0</v>
      </c>
      <c r="AD352" s="171">
        <v>0</v>
      </c>
      <c r="AE352" s="171">
        <v>0</v>
      </c>
      <c r="AF352" s="171">
        <v>0</v>
      </c>
      <c r="AG352" s="171">
        <v>0</v>
      </c>
      <c r="AH352" s="171">
        <v>0</v>
      </c>
      <c r="AI352" s="171">
        <v>0</v>
      </c>
      <c r="AJ352" s="171"/>
      <c r="AK352" s="178"/>
      <c r="AM352" t="s">
        <v>3069</v>
      </c>
      <c r="AN352" t="s">
        <v>3069</v>
      </c>
    </row>
    <row r="353" spans="1:40" x14ac:dyDescent="0.35">
      <c r="A353" t="str">
        <f>mdf_lhfrt510[[#This Row],[Bus]]&amp;mdf_lhfrt510[[#This Row],[ID]]</f>
        <v>201442</v>
      </c>
      <c r="B353" t="s">
        <v>224</v>
      </c>
      <c r="C353" s="174">
        <v>20144</v>
      </c>
      <c r="D353" s="175" t="s">
        <v>6392</v>
      </c>
      <c r="E353" s="175">
        <v>13.8</v>
      </c>
      <c r="F353" s="175">
        <v>2</v>
      </c>
      <c r="G353" s="175" t="s">
        <v>231</v>
      </c>
      <c r="M353" s="175" t="s">
        <v>188</v>
      </c>
      <c r="N353" s="175">
        <v>60</v>
      </c>
      <c r="O353" s="175">
        <v>-2.2000000000000002</v>
      </c>
      <c r="P353" s="175">
        <v>-2.7</v>
      </c>
      <c r="Q353" s="175">
        <v>-3.5</v>
      </c>
      <c r="R353" s="175">
        <v>0</v>
      </c>
      <c r="S353" s="175">
        <v>0</v>
      </c>
      <c r="T353" s="175">
        <v>0</v>
      </c>
      <c r="U353" s="175">
        <v>0</v>
      </c>
      <c r="V353" s="175">
        <v>0</v>
      </c>
      <c r="W353" s="175">
        <v>0</v>
      </c>
      <c r="X353" s="175">
        <v>0</v>
      </c>
      <c r="Y353" s="175">
        <v>7.5</v>
      </c>
      <c r="Z353" s="175">
        <v>0.75</v>
      </c>
      <c r="AA353" s="175">
        <v>0.05</v>
      </c>
      <c r="AB353" s="175">
        <v>0</v>
      </c>
      <c r="AC353" s="175">
        <v>0</v>
      </c>
      <c r="AD353" s="175">
        <v>0</v>
      </c>
      <c r="AE353" s="175">
        <v>0</v>
      </c>
      <c r="AF353" s="175">
        <v>0</v>
      </c>
      <c r="AG353" s="175">
        <v>0</v>
      </c>
      <c r="AH353" s="175">
        <v>0</v>
      </c>
      <c r="AI353" s="175">
        <v>0</v>
      </c>
      <c r="AJ353" s="175"/>
      <c r="AK353" s="176"/>
      <c r="AM353" t="s">
        <v>3069</v>
      </c>
      <c r="AN353" t="s">
        <v>3069</v>
      </c>
    </row>
    <row r="354" spans="1:40" x14ac:dyDescent="0.35">
      <c r="A354" t="str">
        <f>mdf_lhfrt510[[#This Row],[Bus]]&amp;mdf_lhfrt510[[#This Row],[ID]]</f>
        <v>201453</v>
      </c>
      <c r="B354" t="s">
        <v>224</v>
      </c>
      <c r="C354" s="177">
        <v>20145</v>
      </c>
      <c r="D354" s="171" t="s">
        <v>6393</v>
      </c>
      <c r="E354" s="171">
        <v>13.8</v>
      </c>
      <c r="F354" s="171">
        <v>3</v>
      </c>
      <c r="G354" s="171" t="s">
        <v>231</v>
      </c>
      <c r="M354" s="171" t="s">
        <v>188</v>
      </c>
      <c r="N354" s="171">
        <v>60</v>
      </c>
      <c r="O354" s="171">
        <v>-2.2000000000000002</v>
      </c>
      <c r="P354" s="171">
        <v>-2.7</v>
      </c>
      <c r="Q354" s="171">
        <v>-3.5</v>
      </c>
      <c r="R354" s="171">
        <v>0</v>
      </c>
      <c r="S354" s="171">
        <v>0</v>
      </c>
      <c r="T354" s="171">
        <v>0</v>
      </c>
      <c r="U354" s="171">
        <v>0</v>
      </c>
      <c r="V354" s="171">
        <v>0</v>
      </c>
      <c r="W354" s="171">
        <v>0</v>
      </c>
      <c r="X354" s="171">
        <v>0</v>
      </c>
      <c r="Y354" s="171">
        <v>7.5</v>
      </c>
      <c r="Z354" s="171">
        <v>0.75</v>
      </c>
      <c r="AA354" s="171">
        <v>0.05</v>
      </c>
      <c r="AB354" s="171">
        <v>0</v>
      </c>
      <c r="AC354" s="171">
        <v>0</v>
      </c>
      <c r="AD354" s="171">
        <v>0</v>
      </c>
      <c r="AE354" s="171">
        <v>0</v>
      </c>
      <c r="AF354" s="171">
        <v>0</v>
      </c>
      <c r="AG354" s="171">
        <v>0</v>
      </c>
      <c r="AH354" s="171">
        <v>0</v>
      </c>
      <c r="AI354" s="171">
        <v>0</v>
      </c>
      <c r="AJ354" s="171"/>
      <c r="AK354" s="178"/>
      <c r="AM354" t="s">
        <v>3069</v>
      </c>
      <c r="AN354" t="s">
        <v>3069</v>
      </c>
    </row>
    <row r="355" spans="1:40" x14ac:dyDescent="0.35">
      <c r="A355" t="str">
        <f>mdf_lhfrt510[[#This Row],[Bus]]&amp;mdf_lhfrt510[[#This Row],[ID]]</f>
        <v>201464</v>
      </c>
      <c r="B355" t="s">
        <v>224</v>
      </c>
      <c r="C355" s="174">
        <v>20146</v>
      </c>
      <c r="D355" s="175" t="s">
        <v>6394</v>
      </c>
      <c r="E355" s="175">
        <v>13.8</v>
      </c>
      <c r="F355" s="175">
        <v>4</v>
      </c>
      <c r="G355" s="175" t="s">
        <v>231</v>
      </c>
      <c r="M355" s="175" t="s">
        <v>188</v>
      </c>
      <c r="N355" s="175">
        <v>60</v>
      </c>
      <c r="O355" s="175">
        <v>-2.2000000000000002</v>
      </c>
      <c r="P355" s="175">
        <v>-2.7</v>
      </c>
      <c r="Q355" s="175">
        <v>-3.5</v>
      </c>
      <c r="R355" s="175">
        <v>0</v>
      </c>
      <c r="S355" s="175">
        <v>0</v>
      </c>
      <c r="T355" s="175">
        <v>0</v>
      </c>
      <c r="U355" s="175">
        <v>0</v>
      </c>
      <c r="V355" s="175">
        <v>0</v>
      </c>
      <c r="W355" s="175">
        <v>0</v>
      </c>
      <c r="X355" s="175">
        <v>0</v>
      </c>
      <c r="Y355" s="175">
        <v>7.5</v>
      </c>
      <c r="Z355" s="175">
        <v>0.75</v>
      </c>
      <c r="AA355" s="175">
        <v>0.05</v>
      </c>
      <c r="AB355" s="175">
        <v>0</v>
      </c>
      <c r="AC355" s="175">
        <v>0</v>
      </c>
      <c r="AD355" s="175">
        <v>0</v>
      </c>
      <c r="AE355" s="175">
        <v>0</v>
      </c>
      <c r="AF355" s="175">
        <v>0</v>
      </c>
      <c r="AG355" s="175">
        <v>0</v>
      </c>
      <c r="AH355" s="175">
        <v>0</v>
      </c>
      <c r="AI355" s="175">
        <v>0</v>
      </c>
      <c r="AJ355" s="175"/>
      <c r="AK355" s="176"/>
      <c r="AM355" t="s">
        <v>3069</v>
      </c>
      <c r="AN355" t="s">
        <v>3069</v>
      </c>
    </row>
    <row r="356" spans="1:40" x14ac:dyDescent="0.35">
      <c r="A356" t="str">
        <f>mdf_lhfrt510[[#This Row],[Bus]]&amp;mdf_lhfrt510[[#This Row],[ID]]</f>
        <v>201561</v>
      </c>
      <c r="B356" t="s">
        <v>224</v>
      </c>
      <c r="C356" s="177">
        <v>20156</v>
      </c>
      <c r="D356" s="171" t="s">
        <v>6395</v>
      </c>
      <c r="E356" s="171">
        <v>13.8</v>
      </c>
      <c r="F356" s="171">
        <v>1</v>
      </c>
      <c r="G356" s="171" t="s">
        <v>231</v>
      </c>
      <c r="M356" s="171" t="s">
        <v>188</v>
      </c>
      <c r="N356" s="171">
        <v>60</v>
      </c>
      <c r="O356" s="171">
        <v>-0.6</v>
      </c>
      <c r="P356" s="171">
        <v>-1.6</v>
      </c>
      <c r="Q356" s="171">
        <v>-3</v>
      </c>
      <c r="R356" s="171">
        <v>0</v>
      </c>
      <c r="S356" s="171">
        <v>0</v>
      </c>
      <c r="T356" s="171">
        <v>0</v>
      </c>
      <c r="U356" s="171">
        <v>0</v>
      </c>
      <c r="V356" s="171">
        <v>0</v>
      </c>
      <c r="W356" s="171">
        <v>0</v>
      </c>
      <c r="X356" s="171">
        <v>0</v>
      </c>
      <c r="Y356" s="171">
        <v>180</v>
      </c>
      <c r="Z356" s="171">
        <v>30</v>
      </c>
      <c r="AA356" s="171">
        <v>0.75</v>
      </c>
      <c r="AB356" s="171">
        <v>0</v>
      </c>
      <c r="AC356" s="171">
        <v>0</v>
      </c>
      <c r="AD356" s="171">
        <v>0</v>
      </c>
      <c r="AE356" s="171">
        <v>0</v>
      </c>
      <c r="AF356" s="171">
        <v>0</v>
      </c>
      <c r="AG356" s="171">
        <v>0</v>
      </c>
      <c r="AH356" s="171">
        <v>0</v>
      </c>
      <c r="AI356" s="171">
        <v>0</v>
      </c>
      <c r="AJ356" s="171"/>
      <c r="AK356" s="178"/>
      <c r="AM356" t="s">
        <v>3069</v>
      </c>
      <c r="AN356" t="s">
        <v>3069</v>
      </c>
    </row>
    <row r="357" spans="1:40" x14ac:dyDescent="0.35">
      <c r="A357" t="str">
        <f>mdf_lhfrt510[[#This Row],[Bus]]&amp;mdf_lhfrt510[[#This Row],[ID]]</f>
        <v>201871</v>
      </c>
      <c r="B357" t="s">
        <v>224</v>
      </c>
      <c r="C357" s="174">
        <v>20187</v>
      </c>
      <c r="D357" s="175" t="s">
        <v>6396</v>
      </c>
      <c r="E357" s="175">
        <v>16</v>
      </c>
      <c r="F357" s="175">
        <v>1</v>
      </c>
      <c r="G357" s="175" t="s">
        <v>231</v>
      </c>
      <c r="M357" s="175" t="s">
        <v>188</v>
      </c>
      <c r="N357" s="175">
        <v>60</v>
      </c>
      <c r="O357" s="175">
        <v>-0.6</v>
      </c>
      <c r="P357" s="175">
        <v>-1.6</v>
      </c>
      <c r="Q357" s="175">
        <v>-2.2000000000000002</v>
      </c>
      <c r="R357" s="175">
        <v>1.6</v>
      </c>
      <c r="S357" s="175">
        <v>0</v>
      </c>
      <c r="T357" s="175">
        <v>0</v>
      </c>
      <c r="U357" s="175">
        <v>0</v>
      </c>
      <c r="V357" s="175">
        <v>0</v>
      </c>
      <c r="W357" s="175">
        <v>0</v>
      </c>
      <c r="X357" s="175">
        <v>0</v>
      </c>
      <c r="Y357" s="175">
        <v>180</v>
      </c>
      <c r="Z357" s="175">
        <v>30</v>
      </c>
      <c r="AA357" s="175">
        <v>7.5</v>
      </c>
      <c r="AB357" s="175">
        <v>30</v>
      </c>
      <c r="AC357" s="175">
        <v>0</v>
      </c>
      <c r="AD357" s="175">
        <v>0</v>
      </c>
      <c r="AE357" s="175">
        <v>0</v>
      </c>
      <c r="AF357" s="175">
        <v>0</v>
      </c>
      <c r="AG357" s="175">
        <v>0</v>
      </c>
      <c r="AH357" s="175">
        <v>0</v>
      </c>
      <c r="AI357" s="175"/>
      <c r="AJ357" s="175"/>
      <c r="AK357" s="176"/>
      <c r="AM357" t="s">
        <v>3069</v>
      </c>
      <c r="AN357" t="s">
        <v>3069</v>
      </c>
    </row>
    <row r="358" spans="1:40" x14ac:dyDescent="0.35">
      <c r="A358" t="str">
        <f>mdf_lhfrt510[[#This Row],[Bus]]&amp;mdf_lhfrt510[[#This Row],[ID]]</f>
        <v>201882</v>
      </c>
      <c r="B358" t="s">
        <v>224</v>
      </c>
      <c r="C358" s="177">
        <v>20188</v>
      </c>
      <c r="D358" s="171" t="s">
        <v>6397</v>
      </c>
      <c r="E358" s="171">
        <v>16</v>
      </c>
      <c r="F358" s="171">
        <v>2</v>
      </c>
      <c r="G358" s="171" t="s">
        <v>231</v>
      </c>
      <c r="M358" s="171" t="s">
        <v>188</v>
      </c>
      <c r="N358" s="171">
        <v>60</v>
      </c>
      <c r="O358" s="171">
        <v>-0.6</v>
      </c>
      <c r="P358" s="171">
        <v>-1.6</v>
      </c>
      <c r="Q358" s="171">
        <v>-2.2000000000000002</v>
      </c>
      <c r="R358" s="171">
        <v>0</v>
      </c>
      <c r="S358" s="171">
        <v>0</v>
      </c>
      <c r="T358" s="171">
        <v>0</v>
      </c>
      <c r="U358" s="171">
        <v>0</v>
      </c>
      <c r="V358" s="171">
        <v>0</v>
      </c>
      <c r="W358" s="171">
        <v>0</v>
      </c>
      <c r="X358" s="171">
        <v>0</v>
      </c>
      <c r="Y358" s="171">
        <v>180</v>
      </c>
      <c r="Z358" s="171">
        <v>30</v>
      </c>
      <c r="AA358" s="171">
        <v>7.5</v>
      </c>
      <c r="AB358" s="171">
        <v>0</v>
      </c>
      <c r="AC358" s="171">
        <v>0</v>
      </c>
      <c r="AD358" s="171">
        <v>0</v>
      </c>
      <c r="AE358" s="171">
        <v>0</v>
      </c>
      <c r="AF358" s="171">
        <v>0</v>
      </c>
      <c r="AG358" s="171">
        <v>0</v>
      </c>
      <c r="AH358" s="171">
        <v>0</v>
      </c>
      <c r="AI358" s="171">
        <v>0</v>
      </c>
      <c r="AJ358" s="171"/>
      <c r="AK358" s="178"/>
      <c r="AM358" t="s">
        <v>3069</v>
      </c>
      <c r="AN358" t="s">
        <v>3069</v>
      </c>
    </row>
    <row r="359" spans="1:40" x14ac:dyDescent="0.35">
      <c r="A359" t="str">
        <f>mdf_lhfrt510[[#This Row],[Bus]]&amp;mdf_lhfrt510[[#This Row],[ID]]</f>
        <v>201894</v>
      </c>
      <c r="B359" t="s">
        <v>224</v>
      </c>
      <c r="C359" s="174">
        <v>20189</v>
      </c>
      <c r="D359" s="175" t="s">
        <v>6398</v>
      </c>
      <c r="E359" s="175">
        <v>21</v>
      </c>
      <c r="F359" s="175">
        <v>4</v>
      </c>
      <c r="G359" s="175" t="s">
        <v>231</v>
      </c>
      <c r="M359" s="175" t="s">
        <v>188</v>
      </c>
      <c r="N359" s="175">
        <v>60</v>
      </c>
      <c r="O359" s="175">
        <v>-1.2</v>
      </c>
      <c r="P359" s="175">
        <v>-2.5</v>
      </c>
      <c r="Q359" s="175">
        <v>0</v>
      </c>
      <c r="R359" s="175">
        <v>0</v>
      </c>
      <c r="S359" s="175">
        <v>0</v>
      </c>
      <c r="T359" s="175">
        <v>0</v>
      </c>
      <c r="U359" s="175">
        <v>0</v>
      </c>
      <c r="V359" s="175">
        <v>0</v>
      </c>
      <c r="W359" s="175">
        <v>0</v>
      </c>
      <c r="X359" s="175">
        <v>0</v>
      </c>
      <c r="Y359" s="175">
        <v>100</v>
      </c>
      <c r="Z359" s="175">
        <v>1</v>
      </c>
      <c r="AA359" s="175">
        <v>0</v>
      </c>
      <c r="AB359" s="175">
        <v>0</v>
      </c>
      <c r="AC359" s="175">
        <v>0</v>
      </c>
      <c r="AD359" s="175">
        <v>0</v>
      </c>
      <c r="AE359" s="175">
        <v>0</v>
      </c>
      <c r="AF359" s="175">
        <v>0</v>
      </c>
      <c r="AG359" s="175">
        <v>0</v>
      </c>
      <c r="AH359" s="175">
        <v>0</v>
      </c>
      <c r="AI359" s="175">
        <v>0</v>
      </c>
      <c r="AJ359" s="175"/>
      <c r="AK359" s="176"/>
      <c r="AM359" t="s">
        <v>3069</v>
      </c>
      <c r="AN359" t="s">
        <v>3069</v>
      </c>
    </row>
    <row r="360" spans="1:40" x14ac:dyDescent="0.35">
      <c r="A360" t="str">
        <f>mdf_lhfrt510[[#This Row],[Bus]]&amp;mdf_lhfrt510[[#This Row],[ID]]</f>
        <v>201903</v>
      </c>
      <c r="B360" t="s">
        <v>224</v>
      </c>
      <c r="C360" s="174">
        <v>20190</v>
      </c>
      <c r="D360" s="175" t="s">
        <v>6399</v>
      </c>
      <c r="E360" s="175">
        <v>16</v>
      </c>
      <c r="F360" s="175">
        <v>3</v>
      </c>
      <c r="G360" s="175" t="s">
        <v>231</v>
      </c>
      <c r="M360" s="175" t="s">
        <v>188</v>
      </c>
      <c r="N360" s="175">
        <v>60</v>
      </c>
      <c r="O360" s="175">
        <v>-0.6</v>
      </c>
      <c r="P360" s="175">
        <v>-1.6</v>
      </c>
      <c r="Q360" s="175">
        <v>-2.2000000000000002</v>
      </c>
      <c r="R360" s="175">
        <v>0</v>
      </c>
      <c r="S360" s="175">
        <v>0</v>
      </c>
      <c r="T360" s="175">
        <v>0</v>
      </c>
      <c r="U360" s="175">
        <v>0</v>
      </c>
      <c r="V360" s="175">
        <v>0</v>
      </c>
      <c r="W360" s="175">
        <v>0</v>
      </c>
      <c r="X360" s="175">
        <v>0</v>
      </c>
      <c r="Y360" s="175">
        <v>180</v>
      </c>
      <c r="Z360" s="175">
        <v>30</v>
      </c>
      <c r="AA360" s="175">
        <v>7.5</v>
      </c>
      <c r="AB360" s="175">
        <v>0</v>
      </c>
      <c r="AC360" s="175">
        <v>0</v>
      </c>
      <c r="AD360" s="175">
        <v>0</v>
      </c>
      <c r="AE360" s="175">
        <v>0</v>
      </c>
      <c r="AF360" s="175">
        <v>0</v>
      </c>
      <c r="AG360" s="175">
        <v>0</v>
      </c>
      <c r="AH360" s="175">
        <v>0</v>
      </c>
      <c r="AI360" s="175">
        <v>0</v>
      </c>
      <c r="AJ360" s="175"/>
      <c r="AK360" s="176"/>
      <c r="AM360" t="s">
        <v>3069</v>
      </c>
      <c r="AN360" t="s">
        <v>3069</v>
      </c>
    </row>
    <row r="361" spans="1:40" x14ac:dyDescent="0.35">
      <c r="A361" t="str">
        <f>mdf_lhfrt510[[#This Row],[Bus]]&amp;mdf_lhfrt510[[#This Row],[ID]]</f>
        <v>202312</v>
      </c>
      <c r="B361" t="s">
        <v>224</v>
      </c>
      <c r="C361" s="174">
        <v>20231</v>
      </c>
      <c r="D361" s="175" t="s">
        <v>6400</v>
      </c>
      <c r="E361" s="175">
        <v>13.8</v>
      </c>
      <c r="F361" s="175">
        <v>2</v>
      </c>
      <c r="G361" s="175" t="s">
        <v>231</v>
      </c>
      <c r="M361" s="175" t="s">
        <v>188</v>
      </c>
      <c r="N361" s="175">
        <v>60</v>
      </c>
      <c r="O361" s="175">
        <v>-0.6</v>
      </c>
      <c r="P361" s="175">
        <v>-1.6</v>
      </c>
      <c r="Q361" s="175">
        <v>-3</v>
      </c>
      <c r="R361" s="175">
        <v>0</v>
      </c>
      <c r="S361" s="175">
        <v>0</v>
      </c>
      <c r="T361" s="175">
        <v>0</v>
      </c>
      <c r="U361" s="175">
        <v>0</v>
      </c>
      <c r="V361" s="175">
        <v>0</v>
      </c>
      <c r="W361" s="175">
        <v>0</v>
      </c>
      <c r="X361" s="175">
        <v>0</v>
      </c>
      <c r="Y361" s="175">
        <v>180</v>
      </c>
      <c r="Z361" s="175">
        <v>30</v>
      </c>
      <c r="AA361" s="175">
        <v>0.75</v>
      </c>
      <c r="AB361" s="175">
        <v>0</v>
      </c>
      <c r="AC361" s="175">
        <v>0</v>
      </c>
      <c r="AD361" s="175">
        <v>0</v>
      </c>
      <c r="AE361" s="175">
        <v>0</v>
      </c>
      <c r="AF361" s="175">
        <v>0</v>
      </c>
      <c r="AG361" s="175">
        <v>0</v>
      </c>
      <c r="AH361" s="175">
        <v>0</v>
      </c>
      <c r="AI361" s="175">
        <v>0</v>
      </c>
      <c r="AJ361" s="175"/>
      <c r="AK361" s="176"/>
      <c r="AM361" t="s">
        <v>3069</v>
      </c>
      <c r="AN361" t="s">
        <v>3069</v>
      </c>
    </row>
    <row r="362" spans="1:40" x14ac:dyDescent="0.35">
      <c r="A362" t="str">
        <f>mdf_lhfrt510[[#This Row],[Bus]]&amp;mdf_lhfrt510[[#This Row],[ID]]</f>
        <v>202323</v>
      </c>
      <c r="B362" t="s">
        <v>224</v>
      </c>
      <c r="C362" s="177">
        <v>20232</v>
      </c>
      <c r="D362" s="171" t="s">
        <v>6401</v>
      </c>
      <c r="E362" s="171">
        <v>13.8</v>
      </c>
      <c r="F362" s="171">
        <v>3</v>
      </c>
      <c r="G362" s="171" t="s">
        <v>231</v>
      </c>
      <c r="M362" s="171" t="s">
        <v>188</v>
      </c>
      <c r="N362" s="171">
        <v>60</v>
      </c>
      <c r="O362" s="171">
        <v>-0.6</v>
      </c>
      <c r="P362" s="171">
        <v>-1.6</v>
      </c>
      <c r="Q362" s="171">
        <v>-3</v>
      </c>
      <c r="R362" s="171">
        <v>0</v>
      </c>
      <c r="S362" s="171">
        <v>0</v>
      </c>
      <c r="T362" s="171">
        <v>0</v>
      </c>
      <c r="U362" s="171">
        <v>0</v>
      </c>
      <c r="V362" s="171">
        <v>0</v>
      </c>
      <c r="W362" s="171">
        <v>0</v>
      </c>
      <c r="X362" s="171">
        <v>0</v>
      </c>
      <c r="Y362" s="171">
        <v>180</v>
      </c>
      <c r="Z362" s="171">
        <v>30</v>
      </c>
      <c r="AA362" s="171">
        <v>0.75</v>
      </c>
      <c r="AB362" s="171">
        <v>0</v>
      </c>
      <c r="AC362" s="171">
        <v>0</v>
      </c>
      <c r="AD362" s="171">
        <v>0</v>
      </c>
      <c r="AE362" s="171">
        <v>0</v>
      </c>
      <c r="AF362" s="171">
        <v>0</v>
      </c>
      <c r="AG362" s="171">
        <v>0</v>
      </c>
      <c r="AH362" s="171">
        <v>0</v>
      </c>
      <c r="AI362" s="171">
        <v>0</v>
      </c>
      <c r="AJ362" s="171"/>
      <c r="AK362" s="178"/>
      <c r="AM362" t="s">
        <v>3069</v>
      </c>
      <c r="AN362" t="s">
        <v>3069</v>
      </c>
    </row>
    <row r="363" spans="1:40" x14ac:dyDescent="0.35">
      <c r="A363" t="str">
        <f>mdf_lhfrt510[[#This Row],[Bus]]&amp;mdf_lhfrt510[[#This Row],[ID]]</f>
        <v>210001</v>
      </c>
      <c r="B363" t="s">
        <v>224</v>
      </c>
      <c r="C363" s="177">
        <v>21000</v>
      </c>
      <c r="D363" s="171" t="s">
        <v>3247</v>
      </c>
      <c r="E363" s="171">
        <v>13.8</v>
      </c>
      <c r="F363" s="171">
        <v>1</v>
      </c>
      <c r="G363" s="171"/>
      <c r="M363" s="171" t="s">
        <v>188</v>
      </c>
      <c r="N363" s="171">
        <v>60</v>
      </c>
      <c r="O363" s="171">
        <v>-1.6</v>
      </c>
      <c r="P363" s="171">
        <v>-3</v>
      </c>
      <c r="Q363" s="171">
        <v>1.6</v>
      </c>
      <c r="R363" s="171">
        <v>1.7</v>
      </c>
      <c r="S363" s="171">
        <v>0</v>
      </c>
      <c r="T363" s="171">
        <v>0</v>
      </c>
      <c r="U363" s="171">
        <v>0</v>
      </c>
      <c r="V363" s="171">
        <v>0</v>
      </c>
      <c r="W363" s="171">
        <v>0</v>
      </c>
      <c r="X363" s="171">
        <v>0</v>
      </c>
      <c r="Y363" s="171">
        <v>30</v>
      </c>
      <c r="Z363" s="171">
        <v>0.05</v>
      </c>
      <c r="AA363" s="171">
        <v>30</v>
      </c>
      <c r="AB363" s="171">
        <v>0.05</v>
      </c>
      <c r="AC363" s="171">
        <v>0</v>
      </c>
      <c r="AD363" s="171">
        <v>0</v>
      </c>
      <c r="AE363" s="171">
        <v>0</v>
      </c>
      <c r="AF363" s="171">
        <v>0</v>
      </c>
      <c r="AG363" s="171">
        <v>0</v>
      </c>
      <c r="AH363" s="171">
        <v>0</v>
      </c>
      <c r="AI363" s="171">
        <v>0</v>
      </c>
      <c r="AK363" s="178"/>
      <c r="AM363" t="s">
        <v>3069</v>
      </c>
      <c r="AN363" t="s">
        <v>3069</v>
      </c>
    </row>
    <row r="364" spans="1:40" x14ac:dyDescent="0.35">
      <c r="A364" t="str">
        <f>mdf_lhfrt510[[#This Row],[Bus]]&amp;mdf_lhfrt510[[#This Row],[ID]]</f>
        <v>2101211</v>
      </c>
      <c r="B364" t="s">
        <v>224</v>
      </c>
      <c r="C364" s="177">
        <v>21012</v>
      </c>
      <c r="D364" s="171" t="s">
        <v>6402</v>
      </c>
      <c r="E364" s="171">
        <v>13.8</v>
      </c>
      <c r="F364" s="171">
        <v>11</v>
      </c>
      <c r="G364" s="171" t="s">
        <v>231</v>
      </c>
      <c r="M364" s="171" t="s">
        <v>3141</v>
      </c>
      <c r="N364" s="171">
        <v>60</v>
      </c>
      <c r="O364" s="171">
        <v>1.7</v>
      </c>
      <c r="P364" s="171">
        <v>1.6</v>
      </c>
      <c r="Q364" s="171">
        <v>0.6</v>
      </c>
      <c r="R364" s="171">
        <v>-0.6</v>
      </c>
      <c r="S364" s="171">
        <v>-1.6</v>
      </c>
      <c r="T364" s="171">
        <v>-2.2000000000000002</v>
      </c>
      <c r="U364" s="171">
        <v>-2.7</v>
      </c>
      <c r="V364" s="171">
        <v>-3</v>
      </c>
      <c r="W364" s="171">
        <v>0</v>
      </c>
      <c r="X364" s="171">
        <v>0</v>
      </c>
      <c r="Y364" s="171">
        <v>0.05</v>
      </c>
      <c r="Z364" s="171">
        <v>30</v>
      </c>
      <c r="AA364" s="171">
        <v>180</v>
      </c>
      <c r="AB364" s="171">
        <v>180</v>
      </c>
      <c r="AC364" s="171">
        <v>30</v>
      </c>
      <c r="AD364" s="171">
        <v>7.5</v>
      </c>
      <c r="AE364" s="171">
        <v>0.75</v>
      </c>
      <c r="AF364" s="171">
        <v>0.05</v>
      </c>
      <c r="AG364" s="171">
        <v>0</v>
      </c>
      <c r="AH364" s="171">
        <v>0</v>
      </c>
      <c r="AI364" s="171">
        <v>0</v>
      </c>
      <c r="AJ364" s="171"/>
      <c r="AK364" s="178"/>
      <c r="AM364" t="s">
        <v>3069</v>
      </c>
      <c r="AN364" t="s">
        <v>3069</v>
      </c>
    </row>
    <row r="365" spans="1:40" x14ac:dyDescent="0.35">
      <c r="A365" t="str">
        <f>mdf_lhfrt510[[#This Row],[Bus]]&amp;mdf_lhfrt510[[#This Row],[ID]]</f>
        <v>210161</v>
      </c>
      <c r="B365" t="s">
        <v>224</v>
      </c>
      <c r="C365" s="174">
        <v>21016</v>
      </c>
      <c r="D365" s="175" t="s">
        <v>6403</v>
      </c>
      <c r="E365" s="175">
        <v>0.63</v>
      </c>
      <c r="F365" s="175">
        <v>1</v>
      </c>
      <c r="G365" s="175" t="s">
        <v>231</v>
      </c>
      <c r="M365" s="175" t="s">
        <v>188</v>
      </c>
      <c r="N365" s="175">
        <v>60</v>
      </c>
      <c r="O365" s="175">
        <v>3.25</v>
      </c>
      <c r="P365" s="175">
        <v>1.8</v>
      </c>
      <c r="Q365" s="175">
        <v>0.8</v>
      </c>
      <c r="R365" s="175">
        <v>-3</v>
      </c>
      <c r="S365" s="175">
        <v>-1.8</v>
      </c>
      <c r="T365" s="175">
        <v>-1</v>
      </c>
      <c r="U365" s="175">
        <v>0</v>
      </c>
      <c r="V365" s="175">
        <v>0</v>
      </c>
      <c r="W365" s="175">
        <v>0</v>
      </c>
      <c r="X365" s="175">
        <v>0</v>
      </c>
      <c r="Y365" s="175">
        <v>0</v>
      </c>
      <c r="Z365" s="175">
        <v>2</v>
      </c>
      <c r="AA365" s="175">
        <v>90</v>
      </c>
      <c r="AB365" s="175">
        <v>185</v>
      </c>
      <c r="AC365" s="175">
        <v>3</v>
      </c>
      <c r="AD365" s="175">
        <v>90</v>
      </c>
      <c r="AE365" s="175">
        <v>185</v>
      </c>
      <c r="AF365" s="175">
        <v>0</v>
      </c>
      <c r="AG365" s="175">
        <v>0</v>
      </c>
      <c r="AH365" s="175">
        <v>0</v>
      </c>
      <c r="AI365" s="175">
        <v>0</v>
      </c>
      <c r="AJ365" s="175"/>
      <c r="AK365" s="176"/>
      <c r="AM365" t="s">
        <v>3069</v>
      </c>
      <c r="AN365" t="s">
        <v>3069</v>
      </c>
    </row>
    <row r="366" spans="1:40" x14ac:dyDescent="0.35">
      <c r="A366" t="str">
        <f>mdf_lhfrt510[[#This Row],[Bus]]&amp;mdf_lhfrt510[[#This Row],[ID]]</f>
        <v>210181</v>
      </c>
      <c r="B366" t="s">
        <v>224</v>
      </c>
      <c r="C366" s="174">
        <v>21018</v>
      </c>
      <c r="D366" s="175" t="s">
        <v>6404</v>
      </c>
      <c r="E366" s="175">
        <v>0.41799999999999998</v>
      </c>
      <c r="F366" s="175">
        <v>1</v>
      </c>
      <c r="G366" s="175" t="s">
        <v>231</v>
      </c>
      <c r="M366" s="175" t="s">
        <v>188</v>
      </c>
      <c r="N366" s="175">
        <v>60</v>
      </c>
      <c r="O366" s="175">
        <v>2</v>
      </c>
      <c r="P366" s="175">
        <v>1</v>
      </c>
      <c r="Q366" s="175">
        <v>-1</v>
      </c>
      <c r="R366" s="175">
        <v>-2.5</v>
      </c>
      <c r="S366" s="175">
        <v>0</v>
      </c>
      <c r="T366" s="175">
        <v>0</v>
      </c>
      <c r="U366" s="175">
        <v>0</v>
      </c>
      <c r="V366" s="175">
        <v>0</v>
      </c>
      <c r="W366" s="175">
        <v>0</v>
      </c>
      <c r="X366" s="175">
        <v>0</v>
      </c>
      <c r="Y366" s="175">
        <v>1</v>
      </c>
      <c r="Z366" s="175">
        <v>200</v>
      </c>
      <c r="AA366" s="175">
        <v>300</v>
      </c>
      <c r="AB366" s="175">
        <v>1</v>
      </c>
      <c r="AC366" s="175">
        <v>0</v>
      </c>
      <c r="AD366" s="175">
        <v>0</v>
      </c>
      <c r="AE366" s="175">
        <v>0</v>
      </c>
      <c r="AF366" s="175">
        <v>0</v>
      </c>
      <c r="AG366" s="175">
        <v>0</v>
      </c>
      <c r="AH366" s="175">
        <v>0</v>
      </c>
      <c r="AI366" s="175"/>
      <c r="AJ366" s="175"/>
      <c r="AK366" s="176"/>
      <c r="AM366" t="s">
        <v>3069</v>
      </c>
      <c r="AN366" t="s">
        <v>3069</v>
      </c>
    </row>
    <row r="367" spans="1:40" x14ac:dyDescent="0.35">
      <c r="A367" t="str">
        <f>mdf_lhfrt510[[#This Row],[Bus]]&amp;mdf_lhfrt510[[#This Row],[ID]]</f>
        <v>210201</v>
      </c>
      <c r="B367" t="s">
        <v>224</v>
      </c>
      <c r="C367" s="177">
        <v>21020</v>
      </c>
      <c r="D367" s="171" t="s">
        <v>3248</v>
      </c>
      <c r="E367" s="171">
        <v>13.8</v>
      </c>
      <c r="F367" s="171">
        <v>1</v>
      </c>
      <c r="G367" s="171"/>
      <c r="M367" s="171" t="s">
        <v>188</v>
      </c>
      <c r="N367" s="171">
        <v>60</v>
      </c>
      <c r="O367" s="171">
        <v>-2.2000000000000002</v>
      </c>
      <c r="P367" s="171">
        <v>-2.7</v>
      </c>
      <c r="Q367" s="171">
        <v>-0.6</v>
      </c>
      <c r="R367" s="171">
        <v>-3</v>
      </c>
      <c r="S367" s="171">
        <v>1.6</v>
      </c>
      <c r="T367" s="171">
        <v>1.7</v>
      </c>
      <c r="U367" s="171">
        <v>0.6</v>
      </c>
      <c r="V367" s="171">
        <v>0</v>
      </c>
      <c r="W367" s="171">
        <v>0</v>
      </c>
      <c r="X367" s="171">
        <v>0</v>
      </c>
      <c r="Y367" s="171">
        <v>7.5</v>
      </c>
      <c r="Z367" s="171">
        <v>0.75</v>
      </c>
      <c r="AA367" s="171">
        <v>180</v>
      </c>
      <c r="AB367" s="171">
        <v>1.6E-2</v>
      </c>
      <c r="AC367" s="171">
        <v>30</v>
      </c>
      <c r="AD367" s="171">
        <v>0</v>
      </c>
      <c r="AE367" s="171">
        <v>180</v>
      </c>
      <c r="AF367" s="171">
        <v>0</v>
      </c>
      <c r="AG367" s="171">
        <v>0</v>
      </c>
      <c r="AH367" s="171">
        <v>0</v>
      </c>
      <c r="AI367" s="171">
        <v>0</v>
      </c>
      <c r="AK367" s="178"/>
      <c r="AM367" t="s">
        <v>3069</v>
      </c>
      <c r="AN367" t="s">
        <v>3069</v>
      </c>
    </row>
    <row r="368" spans="1:40" x14ac:dyDescent="0.35">
      <c r="A368" t="str">
        <f>mdf_lhfrt510[[#This Row],[Bus]]&amp;mdf_lhfrt510[[#This Row],[ID]]</f>
        <v>210211</v>
      </c>
      <c r="B368" t="s">
        <v>224</v>
      </c>
      <c r="C368" s="177">
        <v>21021</v>
      </c>
      <c r="D368" s="171" t="s">
        <v>3249</v>
      </c>
      <c r="E368" s="171">
        <v>13.8</v>
      </c>
      <c r="F368" s="171">
        <v>1</v>
      </c>
      <c r="G368" s="171"/>
      <c r="M368" s="171" t="s">
        <v>188</v>
      </c>
      <c r="N368" s="171">
        <v>60</v>
      </c>
      <c r="O368" s="171">
        <v>-2.2000000000000002</v>
      </c>
      <c r="P368" s="171">
        <v>-2.7</v>
      </c>
      <c r="Q368" s="171">
        <v>-0.6</v>
      </c>
      <c r="R368" s="171">
        <v>-3</v>
      </c>
      <c r="S368" s="171">
        <v>1.6</v>
      </c>
      <c r="T368" s="171">
        <v>1.7</v>
      </c>
      <c r="U368" s="171">
        <v>0.6</v>
      </c>
      <c r="V368" s="171">
        <v>0</v>
      </c>
      <c r="W368" s="171">
        <v>0</v>
      </c>
      <c r="X368" s="171">
        <v>0</v>
      </c>
      <c r="Y368" s="171">
        <v>7.5</v>
      </c>
      <c r="Z368" s="171">
        <v>0.75</v>
      </c>
      <c r="AA368" s="171">
        <v>180</v>
      </c>
      <c r="AB368" s="171">
        <v>1.6E-2</v>
      </c>
      <c r="AC368" s="171">
        <v>30</v>
      </c>
      <c r="AD368" s="171">
        <v>0</v>
      </c>
      <c r="AE368" s="171">
        <v>180</v>
      </c>
      <c r="AF368" s="171">
        <v>0</v>
      </c>
      <c r="AG368" s="171">
        <v>0</v>
      </c>
      <c r="AH368" s="171">
        <v>0</v>
      </c>
      <c r="AI368" s="171">
        <v>0</v>
      </c>
      <c r="AK368" s="178"/>
      <c r="AM368" t="s">
        <v>3069</v>
      </c>
      <c r="AN368" t="s">
        <v>3069</v>
      </c>
    </row>
    <row r="369" spans="1:40" x14ac:dyDescent="0.35">
      <c r="A369" t="str">
        <f>mdf_lhfrt510[[#This Row],[Bus]]&amp;mdf_lhfrt510[[#This Row],[ID]]</f>
        <v>210261</v>
      </c>
      <c r="B369" t="s">
        <v>224</v>
      </c>
      <c r="C369" s="174">
        <v>21026</v>
      </c>
      <c r="D369" s="175" t="s">
        <v>6405</v>
      </c>
      <c r="E369" s="175">
        <v>0.42</v>
      </c>
      <c r="F369" s="175">
        <v>1</v>
      </c>
      <c r="G369" s="175" t="s">
        <v>231</v>
      </c>
      <c r="M369" s="175" t="s">
        <v>188</v>
      </c>
      <c r="N369" s="175">
        <v>60</v>
      </c>
      <c r="O369" s="175">
        <v>1.7</v>
      </c>
      <c r="P369" s="175">
        <v>1.6</v>
      </c>
      <c r="Q369" s="175">
        <v>0.6</v>
      </c>
      <c r="R369" s="175">
        <v>-3</v>
      </c>
      <c r="S369" s="175">
        <v>-2.7</v>
      </c>
      <c r="T369" s="175">
        <v>-2.2000000000000002</v>
      </c>
      <c r="U369" s="175">
        <v>-1.6</v>
      </c>
      <c r="V369" s="175">
        <v>-0.6</v>
      </c>
      <c r="W369" s="175">
        <v>0</v>
      </c>
      <c r="X369" s="175">
        <v>0</v>
      </c>
      <c r="Y369" s="175">
        <v>0</v>
      </c>
      <c r="Z369" s="175">
        <v>30</v>
      </c>
      <c r="AA369" s="175">
        <v>180</v>
      </c>
      <c r="AB369" s="175">
        <v>0</v>
      </c>
      <c r="AC369" s="175">
        <v>0.75</v>
      </c>
      <c r="AD369" s="175">
        <v>7.5</v>
      </c>
      <c r="AE369" s="175">
        <v>30</v>
      </c>
      <c r="AF369" s="175">
        <v>180</v>
      </c>
      <c r="AG369" s="175">
        <v>0</v>
      </c>
      <c r="AH369" s="175">
        <v>0</v>
      </c>
      <c r="AI369" s="175"/>
      <c r="AJ369" s="175"/>
      <c r="AK369" s="176"/>
      <c r="AM369" t="s">
        <v>3069</v>
      </c>
      <c r="AN369" t="s">
        <v>3069</v>
      </c>
    </row>
    <row r="370" spans="1:40" x14ac:dyDescent="0.35">
      <c r="A370" t="str">
        <f>mdf_lhfrt510[[#This Row],[Bus]]&amp;mdf_lhfrt510[[#This Row],[ID]]</f>
        <v>210321</v>
      </c>
      <c r="B370" t="s">
        <v>224</v>
      </c>
      <c r="C370" s="174">
        <v>21032</v>
      </c>
      <c r="D370" s="175" t="s">
        <v>3261</v>
      </c>
      <c r="E370" s="175">
        <v>0.63</v>
      </c>
      <c r="F370" s="175">
        <v>1</v>
      </c>
      <c r="G370" s="175" t="s">
        <v>231</v>
      </c>
      <c r="M370" s="175" t="s">
        <v>188</v>
      </c>
      <c r="N370" s="175">
        <v>60</v>
      </c>
      <c r="O370" s="175">
        <v>3</v>
      </c>
      <c r="P370" s="175">
        <v>5</v>
      </c>
      <c r="Q370" s="175">
        <v>-4</v>
      </c>
      <c r="R370" s="175">
        <v>-5</v>
      </c>
      <c r="S370" s="175">
        <v>0</v>
      </c>
      <c r="T370" s="175">
        <v>0</v>
      </c>
      <c r="U370" s="175">
        <v>0</v>
      </c>
      <c r="V370" s="175">
        <v>0</v>
      </c>
      <c r="W370" s="175">
        <v>0</v>
      </c>
      <c r="X370" s="175">
        <v>0</v>
      </c>
      <c r="Y370" s="175">
        <v>120</v>
      </c>
      <c r="Z370" s="175">
        <v>0.3</v>
      </c>
      <c r="AA370" s="175">
        <v>120</v>
      </c>
      <c r="AB370" s="175">
        <v>0.3</v>
      </c>
      <c r="AC370" s="175">
        <v>0</v>
      </c>
      <c r="AD370" s="175">
        <v>0</v>
      </c>
      <c r="AE370" s="175">
        <v>0</v>
      </c>
      <c r="AF370" s="175">
        <v>0</v>
      </c>
      <c r="AG370" s="175">
        <v>0</v>
      </c>
      <c r="AH370" s="175">
        <v>0</v>
      </c>
      <c r="AI370" s="175">
        <v>0</v>
      </c>
      <c r="AJ370" s="175"/>
      <c r="AK370" s="176"/>
      <c r="AM370" t="s">
        <v>3069</v>
      </c>
      <c r="AN370" t="s">
        <v>3069</v>
      </c>
    </row>
    <row r="371" spans="1:40" x14ac:dyDescent="0.35">
      <c r="A371" t="str">
        <f>mdf_lhfrt510[[#This Row],[Bus]]&amp;mdf_lhfrt510[[#This Row],[ID]]</f>
        <v>210401</v>
      </c>
      <c r="B371" t="s">
        <v>224</v>
      </c>
      <c r="C371" s="177">
        <v>21040</v>
      </c>
      <c r="D371" s="171" t="s">
        <v>3250</v>
      </c>
      <c r="E371" s="171">
        <v>0.2</v>
      </c>
      <c r="F371" s="171">
        <v>1</v>
      </c>
      <c r="G371" s="171" t="s">
        <v>231</v>
      </c>
      <c r="M371" s="171" t="s">
        <v>188</v>
      </c>
      <c r="N371" s="171">
        <v>60</v>
      </c>
      <c r="O371" s="171">
        <v>3</v>
      </c>
      <c r="P371" s="171">
        <v>2.2000000000000002</v>
      </c>
      <c r="Q371" s="171">
        <v>1.6</v>
      </c>
      <c r="R371" s="171">
        <v>0.6</v>
      </c>
      <c r="S371" s="171">
        <v>-0.6</v>
      </c>
      <c r="T371" s="171">
        <v>-1.6</v>
      </c>
      <c r="U371" s="171">
        <v>-2.2000000000000002</v>
      </c>
      <c r="V371" s="171">
        <v>-3</v>
      </c>
      <c r="W371" s="171">
        <v>0</v>
      </c>
      <c r="X371" s="171">
        <v>0</v>
      </c>
      <c r="Y371" s="171">
        <v>0.75</v>
      </c>
      <c r="Z371" s="171">
        <v>7.5</v>
      </c>
      <c r="AA371" s="171">
        <v>30</v>
      </c>
      <c r="AB371" s="171">
        <v>180</v>
      </c>
      <c r="AC371" s="171">
        <v>180</v>
      </c>
      <c r="AD371" s="171">
        <v>30</v>
      </c>
      <c r="AE371" s="171">
        <v>7.5</v>
      </c>
      <c r="AF371" s="171">
        <v>0.75</v>
      </c>
      <c r="AG371" s="171">
        <v>99999</v>
      </c>
      <c r="AH371" s="171">
        <v>99999</v>
      </c>
      <c r="AI371" s="171"/>
      <c r="AJ371" s="171"/>
      <c r="AK371" s="178"/>
      <c r="AM371" t="s">
        <v>3069</v>
      </c>
      <c r="AN371" t="s">
        <v>3069</v>
      </c>
    </row>
    <row r="372" spans="1:40" x14ac:dyDescent="0.35">
      <c r="A372" t="str">
        <f>mdf_lhfrt510[[#This Row],[Bus]]&amp;mdf_lhfrt510[[#This Row],[ID]]</f>
        <v>210411</v>
      </c>
      <c r="B372" t="s">
        <v>224</v>
      </c>
      <c r="C372" s="174">
        <v>21041</v>
      </c>
      <c r="D372" s="175" t="s">
        <v>3841</v>
      </c>
      <c r="E372" s="175">
        <v>0.48</v>
      </c>
      <c r="F372" s="175">
        <v>1</v>
      </c>
      <c r="G372" s="175">
        <v>21035</v>
      </c>
      <c r="H372" s="181" t="s">
        <v>3842</v>
      </c>
      <c r="I372" s="181">
        <v>92</v>
      </c>
      <c r="J372" s="181" t="s">
        <v>231</v>
      </c>
      <c r="M372" s="175" t="s">
        <v>188</v>
      </c>
      <c r="N372" s="175">
        <v>60</v>
      </c>
      <c r="O372" s="175">
        <v>1.7</v>
      </c>
      <c r="P372" s="175">
        <v>1.6</v>
      </c>
      <c r="Q372" s="175">
        <v>0.6</v>
      </c>
      <c r="R372" s="175">
        <v>-0.6</v>
      </c>
      <c r="S372" s="175">
        <v>-1.6</v>
      </c>
      <c r="T372" s="175">
        <v>-2.2000000000000002</v>
      </c>
      <c r="U372" s="175">
        <v>-2.7</v>
      </c>
      <c r="V372" s="175">
        <v>0</v>
      </c>
      <c r="W372" s="175">
        <v>0</v>
      </c>
      <c r="X372" s="175">
        <v>0</v>
      </c>
      <c r="Y372" s="175">
        <v>0.08</v>
      </c>
      <c r="Z372" s="175">
        <v>30</v>
      </c>
      <c r="AA372" s="175">
        <v>180</v>
      </c>
      <c r="AB372" s="175">
        <v>180</v>
      </c>
      <c r="AC372" s="175">
        <v>30</v>
      </c>
      <c r="AD372" s="175">
        <v>7.5</v>
      </c>
      <c r="AE372" s="175">
        <v>0.75</v>
      </c>
      <c r="AF372" s="175">
        <v>0</v>
      </c>
      <c r="AG372" s="175">
        <v>0</v>
      </c>
      <c r="AH372" s="175">
        <v>0</v>
      </c>
      <c r="AI372" s="171"/>
      <c r="AJ372" s="171"/>
      <c r="AK372" s="178"/>
      <c r="AM372" t="s">
        <v>3069</v>
      </c>
      <c r="AN372" t="s">
        <v>3069</v>
      </c>
    </row>
    <row r="373" spans="1:40" x14ac:dyDescent="0.35">
      <c r="A373" t="str">
        <f>mdf_lhfrt510[[#This Row],[Bus]]&amp;mdf_lhfrt510[[#This Row],[ID]]</f>
        <v>210481</v>
      </c>
      <c r="B373" t="s">
        <v>224</v>
      </c>
      <c r="C373" s="174">
        <v>21048</v>
      </c>
      <c r="D373" s="175" t="s">
        <v>6406</v>
      </c>
      <c r="E373" s="175">
        <v>0.38</v>
      </c>
      <c r="F373" s="175">
        <v>1</v>
      </c>
      <c r="G373" s="175" t="s">
        <v>231</v>
      </c>
      <c r="M373" s="175" t="s">
        <v>3773</v>
      </c>
      <c r="N373" s="175">
        <v>60</v>
      </c>
      <c r="O373" s="175">
        <v>-3.5</v>
      </c>
      <c r="P373" s="175">
        <v>-1</v>
      </c>
      <c r="Q373" s="175">
        <v>2</v>
      </c>
      <c r="R373" s="175">
        <v>0.5</v>
      </c>
      <c r="S373" s="175">
        <v>0</v>
      </c>
      <c r="T373" s="175">
        <v>0</v>
      </c>
      <c r="U373" s="175">
        <v>0</v>
      </c>
      <c r="V373" s="175">
        <v>0</v>
      </c>
      <c r="W373" s="175">
        <v>0</v>
      </c>
      <c r="X373" s="175">
        <v>0</v>
      </c>
      <c r="Y373" s="175">
        <v>0.16</v>
      </c>
      <c r="Z373" s="175">
        <v>300</v>
      </c>
      <c r="AA373" s="175">
        <v>0.16</v>
      </c>
      <c r="AB373" s="175">
        <v>0.16</v>
      </c>
      <c r="AC373" s="175">
        <v>0</v>
      </c>
      <c r="AD373" s="175">
        <v>0</v>
      </c>
      <c r="AE373" s="175">
        <v>0</v>
      </c>
      <c r="AF373" s="175">
        <v>0</v>
      </c>
      <c r="AG373" s="175">
        <v>0</v>
      </c>
      <c r="AH373" s="175">
        <v>0</v>
      </c>
      <c r="AI373" s="175"/>
      <c r="AJ373" s="175"/>
      <c r="AK373" s="176"/>
      <c r="AM373" t="s">
        <v>3069</v>
      </c>
      <c r="AN373" t="s">
        <v>3069</v>
      </c>
    </row>
    <row r="374" spans="1:40" x14ac:dyDescent="0.35">
      <c r="A374" t="str">
        <f>mdf_lhfrt510[[#This Row],[Bus]]&amp;mdf_lhfrt510[[#This Row],[ID]]</f>
        <v>210501</v>
      </c>
      <c r="B374" t="s">
        <v>224</v>
      </c>
      <c r="C374" s="177">
        <v>21050</v>
      </c>
      <c r="D374" s="171" t="s">
        <v>3251</v>
      </c>
      <c r="E374" s="171">
        <v>13.8</v>
      </c>
      <c r="F374" s="171">
        <v>1</v>
      </c>
      <c r="G374" s="171"/>
      <c r="M374" s="171" t="s">
        <v>188</v>
      </c>
      <c r="N374" s="171">
        <v>60</v>
      </c>
      <c r="O374" s="171">
        <v>-1.6</v>
      </c>
      <c r="P374" s="171">
        <v>-3</v>
      </c>
      <c r="Q374" s="171">
        <v>1.6</v>
      </c>
      <c r="R374" s="171">
        <v>1.7</v>
      </c>
      <c r="S374" s="171">
        <v>0</v>
      </c>
      <c r="T374" s="171">
        <v>0</v>
      </c>
      <c r="U374" s="171">
        <v>0</v>
      </c>
      <c r="V374" s="171">
        <v>0</v>
      </c>
      <c r="W374" s="171">
        <v>0</v>
      </c>
      <c r="X374" s="171">
        <v>0</v>
      </c>
      <c r="Y374" s="171">
        <v>30</v>
      </c>
      <c r="Z374" s="171">
        <v>0.05</v>
      </c>
      <c r="AA374" s="171">
        <v>30</v>
      </c>
      <c r="AB374" s="171">
        <v>0.05</v>
      </c>
      <c r="AC374" s="171">
        <v>0</v>
      </c>
      <c r="AD374" s="171">
        <v>0</v>
      </c>
      <c r="AE374" s="171">
        <v>0</v>
      </c>
      <c r="AF374" s="171">
        <v>0</v>
      </c>
      <c r="AG374" s="171">
        <v>0</v>
      </c>
      <c r="AH374" s="171">
        <v>0</v>
      </c>
      <c r="AI374" s="171">
        <v>0</v>
      </c>
      <c r="AK374" s="178"/>
      <c r="AM374" t="s">
        <v>3069</v>
      </c>
      <c r="AN374" t="s">
        <v>3069</v>
      </c>
    </row>
    <row r="375" spans="1:40" x14ac:dyDescent="0.35">
      <c r="A375" t="str">
        <f>mdf_lhfrt510[[#This Row],[Bus]]&amp;mdf_lhfrt510[[#This Row],[ID]]</f>
        <v>210711</v>
      </c>
      <c r="B375" t="s">
        <v>224</v>
      </c>
      <c r="C375" s="177">
        <v>21071</v>
      </c>
      <c r="D375" s="171" t="s">
        <v>6407</v>
      </c>
      <c r="E375" s="171">
        <v>13.8</v>
      </c>
      <c r="F375" s="171">
        <v>1</v>
      </c>
      <c r="G375" s="171" t="s">
        <v>231</v>
      </c>
      <c r="M375" s="171" t="s">
        <v>188</v>
      </c>
      <c r="N375" s="171">
        <v>60</v>
      </c>
      <c r="O375" s="171">
        <v>-3</v>
      </c>
      <c r="P375" s="171">
        <v>0</v>
      </c>
      <c r="Q375" s="171">
        <v>0</v>
      </c>
      <c r="R375" s="171">
        <v>0</v>
      </c>
      <c r="S375" s="171">
        <v>0</v>
      </c>
      <c r="T375" s="171">
        <v>0</v>
      </c>
      <c r="U375" s="171">
        <v>0</v>
      </c>
      <c r="V375" s="171">
        <v>0</v>
      </c>
      <c r="W375" s="171">
        <v>0</v>
      </c>
      <c r="X375" s="171">
        <v>0</v>
      </c>
      <c r="Y375" s="171">
        <v>2</v>
      </c>
      <c r="Z375" s="171">
        <v>0</v>
      </c>
      <c r="AA375" s="171">
        <v>0</v>
      </c>
      <c r="AB375" s="171">
        <v>0</v>
      </c>
      <c r="AC375" s="171">
        <v>0</v>
      </c>
      <c r="AD375" s="171">
        <v>0</v>
      </c>
      <c r="AE375" s="171">
        <v>0</v>
      </c>
      <c r="AF375" s="171">
        <v>0</v>
      </c>
      <c r="AG375" s="171">
        <v>0</v>
      </c>
      <c r="AH375" s="171">
        <v>0</v>
      </c>
      <c r="AI375" s="171">
        <v>0</v>
      </c>
      <c r="AJ375" s="171"/>
      <c r="AK375" s="178"/>
      <c r="AM375" t="s">
        <v>3069</v>
      </c>
      <c r="AN375" t="s">
        <v>3069</v>
      </c>
    </row>
    <row r="376" spans="1:40" x14ac:dyDescent="0.35">
      <c r="A376" t="str">
        <f>mdf_lhfrt510[[#This Row],[Bus]]&amp;mdf_lhfrt510[[#This Row],[ID]]</f>
        <v>210831</v>
      </c>
      <c r="B376" t="s">
        <v>224</v>
      </c>
      <c r="C376" s="177">
        <v>21083</v>
      </c>
      <c r="D376" s="171" t="s">
        <v>6408</v>
      </c>
      <c r="E376" s="171">
        <v>0.95</v>
      </c>
      <c r="F376" s="171">
        <v>1</v>
      </c>
      <c r="G376" s="171" t="s">
        <v>231</v>
      </c>
      <c r="M376" s="171" t="s">
        <v>188</v>
      </c>
      <c r="N376" s="171">
        <v>60</v>
      </c>
      <c r="O376" s="171">
        <v>3</v>
      </c>
      <c r="P376" s="171">
        <v>5</v>
      </c>
      <c r="Q376" s="171">
        <v>-4</v>
      </c>
      <c r="R376" s="171">
        <v>-5</v>
      </c>
      <c r="S376" s="171">
        <v>0</v>
      </c>
      <c r="T376" s="171">
        <v>0</v>
      </c>
      <c r="U376" s="171">
        <v>0</v>
      </c>
      <c r="V376" s="171">
        <v>0</v>
      </c>
      <c r="W376" s="171">
        <v>0</v>
      </c>
      <c r="X376" s="171">
        <v>0</v>
      </c>
      <c r="Y376" s="171">
        <v>120</v>
      </c>
      <c r="Z376" s="171">
        <v>0.3</v>
      </c>
      <c r="AA376" s="171">
        <v>120</v>
      </c>
      <c r="AB376" s="171">
        <v>0.3</v>
      </c>
      <c r="AC376" s="171">
        <v>0</v>
      </c>
      <c r="AD376" s="171">
        <v>0</v>
      </c>
      <c r="AE376" s="171">
        <v>0</v>
      </c>
      <c r="AF376" s="171">
        <v>0</v>
      </c>
      <c r="AG376" s="171">
        <v>0</v>
      </c>
      <c r="AH376" s="171">
        <v>0</v>
      </c>
      <c r="AI376" s="171">
        <v>0</v>
      </c>
      <c r="AJ376" s="171"/>
      <c r="AK376" s="178"/>
      <c r="AM376" t="s">
        <v>3069</v>
      </c>
      <c r="AN376" t="s">
        <v>3069</v>
      </c>
    </row>
    <row r="377" spans="1:40" x14ac:dyDescent="0.35">
      <c r="A377" t="str">
        <f>mdf_lhfrt510[[#This Row],[Bus]]&amp;mdf_lhfrt510[[#This Row],[ID]]</f>
        <v>211081</v>
      </c>
      <c r="B377" t="s">
        <v>224</v>
      </c>
      <c r="C377" s="177">
        <v>21108</v>
      </c>
      <c r="D377" s="171" t="s">
        <v>6409</v>
      </c>
      <c r="E377" s="171">
        <v>0.38500000000000001</v>
      </c>
      <c r="F377" s="171">
        <v>1</v>
      </c>
      <c r="G377" s="171" t="s">
        <v>231</v>
      </c>
      <c r="M377" s="171" t="s">
        <v>188</v>
      </c>
      <c r="N377" s="171">
        <v>60</v>
      </c>
      <c r="O377" s="171">
        <v>0.6</v>
      </c>
      <c r="P377" s="171">
        <v>1.6</v>
      </c>
      <c r="Q377" s="171">
        <v>1.7</v>
      </c>
      <c r="R377" s="171">
        <v>-0.6</v>
      </c>
      <c r="S377" s="171">
        <v>-2.2000000000000002</v>
      </c>
      <c r="T377" s="171">
        <v>-2.7</v>
      </c>
      <c r="U377" s="171">
        <v>-3</v>
      </c>
      <c r="V377" s="171">
        <v>0</v>
      </c>
      <c r="W377" s="171">
        <v>0</v>
      </c>
      <c r="X377" s="171">
        <v>0</v>
      </c>
      <c r="Y377" s="171">
        <v>180</v>
      </c>
      <c r="Z377" s="171">
        <v>30</v>
      </c>
      <c r="AA377" s="171">
        <v>0.1</v>
      </c>
      <c r="AB377" s="171">
        <v>180</v>
      </c>
      <c r="AC377" s="171">
        <v>30</v>
      </c>
      <c r="AD377" s="171">
        <v>0.75</v>
      </c>
      <c r="AE377" s="171">
        <v>0.1</v>
      </c>
      <c r="AF377" s="171">
        <v>0</v>
      </c>
      <c r="AG377" s="171">
        <v>0</v>
      </c>
      <c r="AH377" s="171">
        <v>0</v>
      </c>
      <c r="AI377" s="171"/>
      <c r="AJ377" s="171"/>
      <c r="AK377" s="178"/>
      <c r="AM377" t="s">
        <v>3069</v>
      </c>
      <c r="AN377" t="s">
        <v>3069</v>
      </c>
    </row>
    <row r="378" spans="1:40" x14ac:dyDescent="0.35">
      <c r="A378" t="str">
        <f>mdf_lhfrt510[[#This Row],[Bus]]&amp;mdf_lhfrt510[[#This Row],[ID]]</f>
        <v>211121</v>
      </c>
      <c r="B378" t="s">
        <v>224</v>
      </c>
      <c r="C378" s="174">
        <v>21112</v>
      </c>
      <c r="D378" s="175" t="s">
        <v>6410</v>
      </c>
      <c r="E378" s="175">
        <v>0.48</v>
      </c>
      <c r="F378" s="175">
        <v>1</v>
      </c>
      <c r="G378" s="175" t="s">
        <v>231</v>
      </c>
      <c r="M378" s="175" t="s">
        <v>188</v>
      </c>
      <c r="N378" s="175">
        <v>60</v>
      </c>
      <c r="O378" s="175">
        <v>3</v>
      </c>
      <c r="P378" s="175">
        <v>2.2000000000000002</v>
      </c>
      <c r="Q378" s="175">
        <v>1.6</v>
      </c>
      <c r="R378" s="175">
        <v>0.6</v>
      </c>
      <c r="S378" s="175">
        <v>-0.6</v>
      </c>
      <c r="T378" s="175">
        <v>-1.6</v>
      </c>
      <c r="U378" s="175">
        <v>-2.2000000000000002</v>
      </c>
      <c r="V378" s="175">
        <v>-3</v>
      </c>
      <c r="W378" s="175">
        <v>0</v>
      </c>
      <c r="X378" s="175">
        <v>0</v>
      </c>
      <c r="Y378" s="175">
        <v>0.75</v>
      </c>
      <c r="Z378" s="175">
        <v>7.5</v>
      </c>
      <c r="AA378" s="175">
        <v>30</v>
      </c>
      <c r="AB378" s="175">
        <v>180</v>
      </c>
      <c r="AC378" s="175">
        <v>180</v>
      </c>
      <c r="AD378" s="175">
        <v>30</v>
      </c>
      <c r="AE378" s="175">
        <v>7.5</v>
      </c>
      <c r="AF378" s="175">
        <v>0.75</v>
      </c>
      <c r="AG378" s="175">
        <v>0</v>
      </c>
      <c r="AH378" s="175">
        <v>0</v>
      </c>
      <c r="AI378" s="175"/>
      <c r="AJ378" s="175"/>
      <c r="AK378" s="176"/>
      <c r="AM378" t="s">
        <v>3069</v>
      </c>
      <c r="AN378" t="s">
        <v>3069</v>
      </c>
    </row>
    <row r="379" spans="1:40" x14ac:dyDescent="0.35">
      <c r="A379" t="str">
        <f>mdf_lhfrt510[[#This Row],[Bus]]&amp;mdf_lhfrt510[[#This Row],[ID]]</f>
        <v>211151</v>
      </c>
      <c r="B379" t="s">
        <v>224</v>
      </c>
      <c r="C379" s="174">
        <v>21115</v>
      </c>
      <c r="D379" s="175" t="s">
        <v>6411</v>
      </c>
      <c r="E379" s="175">
        <v>0.38500000000000001</v>
      </c>
      <c r="F379" s="175">
        <v>1</v>
      </c>
      <c r="G379" s="175" t="s">
        <v>231</v>
      </c>
      <c r="M379" s="175" t="s">
        <v>188</v>
      </c>
      <c r="N379" s="175">
        <v>60</v>
      </c>
      <c r="O379" s="175">
        <v>3</v>
      </c>
      <c r="P379" s="175">
        <v>5</v>
      </c>
      <c r="Q379" s="175">
        <v>-4</v>
      </c>
      <c r="R379" s="175">
        <v>-5</v>
      </c>
      <c r="S379" s="175">
        <v>0</v>
      </c>
      <c r="T379" s="175">
        <v>0</v>
      </c>
      <c r="U379" s="175">
        <v>0</v>
      </c>
      <c r="V379" s="175">
        <v>0</v>
      </c>
      <c r="W379" s="175">
        <v>0</v>
      </c>
      <c r="X379" s="175">
        <v>0</v>
      </c>
      <c r="Y379" s="175">
        <v>120</v>
      </c>
      <c r="Z379" s="175">
        <v>0.3</v>
      </c>
      <c r="AA379" s="175">
        <v>120</v>
      </c>
      <c r="AB379" s="175">
        <v>0.3</v>
      </c>
      <c r="AC379" s="175">
        <v>0</v>
      </c>
      <c r="AD379" s="175">
        <v>0</v>
      </c>
      <c r="AE379" s="175">
        <v>0</v>
      </c>
      <c r="AF379" s="175">
        <v>0</v>
      </c>
      <c r="AG379" s="175">
        <v>0</v>
      </c>
      <c r="AH379" s="175">
        <v>0</v>
      </c>
      <c r="AI379" s="175">
        <v>0</v>
      </c>
      <c r="AJ379" s="175"/>
      <c r="AK379" s="176"/>
      <c r="AM379" t="s">
        <v>3069</v>
      </c>
      <c r="AN379" t="s">
        <v>3069</v>
      </c>
    </row>
    <row r="380" spans="1:40" x14ac:dyDescent="0.35">
      <c r="A380" t="str">
        <f>mdf_lhfrt510[[#This Row],[Bus]]&amp;mdf_lhfrt510[[#This Row],[ID]]</f>
        <v>211161</v>
      </c>
      <c r="B380" t="s">
        <v>224</v>
      </c>
      <c r="C380" s="177">
        <v>21116</v>
      </c>
      <c r="D380" s="171" t="s">
        <v>6412</v>
      </c>
      <c r="E380" s="171">
        <v>0.38500000000000001</v>
      </c>
      <c r="F380" s="171">
        <v>1</v>
      </c>
      <c r="G380" s="171" t="s">
        <v>231</v>
      </c>
      <c r="M380" s="171" t="s">
        <v>188</v>
      </c>
      <c r="N380" s="171">
        <v>60</v>
      </c>
      <c r="O380" s="171">
        <v>3</v>
      </c>
      <c r="P380" s="171">
        <v>5</v>
      </c>
      <c r="Q380" s="171">
        <v>-4</v>
      </c>
      <c r="R380" s="171">
        <v>-5</v>
      </c>
      <c r="S380" s="171">
        <v>0</v>
      </c>
      <c r="T380" s="171">
        <v>0</v>
      </c>
      <c r="U380" s="171">
        <v>0</v>
      </c>
      <c r="V380" s="171">
        <v>0</v>
      </c>
      <c r="W380" s="171">
        <v>0</v>
      </c>
      <c r="X380" s="171">
        <v>0</v>
      </c>
      <c r="Y380" s="171">
        <v>120</v>
      </c>
      <c r="Z380" s="171">
        <v>0.3</v>
      </c>
      <c r="AA380" s="171">
        <v>120</v>
      </c>
      <c r="AB380" s="171">
        <v>0.3</v>
      </c>
      <c r="AC380" s="171">
        <v>0</v>
      </c>
      <c r="AD380" s="171">
        <v>0</v>
      </c>
      <c r="AE380" s="171">
        <v>0</v>
      </c>
      <c r="AF380" s="171">
        <v>0</v>
      </c>
      <c r="AG380" s="171">
        <v>0</v>
      </c>
      <c r="AH380" s="171">
        <v>0</v>
      </c>
      <c r="AI380" s="171">
        <v>0</v>
      </c>
      <c r="AJ380" s="171"/>
      <c r="AK380" s="178"/>
      <c r="AM380" t="s">
        <v>3069</v>
      </c>
      <c r="AN380" t="s">
        <v>3069</v>
      </c>
    </row>
    <row r="381" spans="1:40" x14ac:dyDescent="0.35">
      <c r="A381" t="str">
        <f>mdf_lhfrt510[[#This Row],[Bus]]&amp;mdf_lhfrt510[[#This Row],[ID]]</f>
        <v>211451</v>
      </c>
      <c r="B381" t="s">
        <v>224</v>
      </c>
      <c r="C381" s="174">
        <v>21145</v>
      </c>
      <c r="D381" s="175" t="s">
        <v>3259</v>
      </c>
      <c r="E381" s="175">
        <v>0.2</v>
      </c>
      <c r="F381" s="175">
        <v>1</v>
      </c>
      <c r="G381" s="175" t="s">
        <v>231</v>
      </c>
      <c r="M381" s="175" t="s">
        <v>188</v>
      </c>
      <c r="N381" s="175">
        <v>60</v>
      </c>
      <c r="O381" s="175">
        <v>3</v>
      </c>
      <c r="P381" s="175">
        <v>2.2000000000000002</v>
      </c>
      <c r="Q381" s="175">
        <v>1.6</v>
      </c>
      <c r="R381" s="175">
        <v>0.6</v>
      </c>
      <c r="S381" s="175">
        <v>-0.6</v>
      </c>
      <c r="T381" s="175">
        <v>-1.6</v>
      </c>
      <c r="U381" s="175">
        <v>-2.2000000000000002</v>
      </c>
      <c r="V381" s="175">
        <v>-3</v>
      </c>
      <c r="W381" s="175">
        <v>0</v>
      </c>
      <c r="X381" s="175">
        <v>0</v>
      </c>
      <c r="Y381" s="175">
        <v>0.75</v>
      </c>
      <c r="Z381" s="175">
        <v>7.5</v>
      </c>
      <c r="AA381" s="175">
        <v>30</v>
      </c>
      <c r="AB381" s="175">
        <v>180</v>
      </c>
      <c r="AC381" s="175">
        <v>180</v>
      </c>
      <c r="AD381" s="175">
        <v>30</v>
      </c>
      <c r="AE381" s="175">
        <v>7.5</v>
      </c>
      <c r="AF381" s="175">
        <v>0.75</v>
      </c>
      <c r="AG381" s="175">
        <v>99999</v>
      </c>
      <c r="AH381" s="175">
        <v>99999</v>
      </c>
      <c r="AI381" s="175"/>
      <c r="AJ381" s="175"/>
      <c r="AK381" s="176"/>
      <c r="AM381" t="s">
        <v>3069</v>
      </c>
      <c r="AN381" t="s">
        <v>3069</v>
      </c>
    </row>
    <row r="382" spans="1:40" x14ac:dyDescent="0.35">
      <c r="A382" t="str">
        <f>mdf_lhfrt510[[#This Row],[Bus]]&amp;mdf_lhfrt510[[#This Row],[ID]]</f>
        <v>211491</v>
      </c>
      <c r="B382" t="s">
        <v>224</v>
      </c>
      <c r="C382" s="177">
        <v>21149</v>
      </c>
      <c r="D382" s="171" t="s">
        <v>3260</v>
      </c>
      <c r="E382" s="171">
        <v>0.2</v>
      </c>
      <c r="F382" s="171">
        <v>1</v>
      </c>
      <c r="G382" s="171" t="s">
        <v>231</v>
      </c>
      <c r="M382" s="171" t="s">
        <v>188</v>
      </c>
      <c r="N382" s="171">
        <v>60</v>
      </c>
      <c r="O382" s="171">
        <v>3</v>
      </c>
      <c r="P382" s="171">
        <v>2.2000000000000002</v>
      </c>
      <c r="Q382" s="171">
        <v>1.6</v>
      </c>
      <c r="R382" s="171">
        <v>0.6</v>
      </c>
      <c r="S382" s="171">
        <v>-0.6</v>
      </c>
      <c r="T382" s="171">
        <v>-1.6</v>
      </c>
      <c r="U382" s="171">
        <v>-2.2000000000000002</v>
      </c>
      <c r="V382" s="171">
        <v>-3</v>
      </c>
      <c r="W382" s="171">
        <v>0</v>
      </c>
      <c r="X382" s="171">
        <v>0</v>
      </c>
      <c r="Y382" s="171">
        <v>0.75</v>
      </c>
      <c r="Z382" s="171">
        <v>7.5</v>
      </c>
      <c r="AA382" s="171">
        <v>30</v>
      </c>
      <c r="AB382" s="171">
        <v>180</v>
      </c>
      <c r="AC382" s="171">
        <v>180</v>
      </c>
      <c r="AD382" s="171">
        <v>30</v>
      </c>
      <c r="AE382" s="171">
        <v>7.5</v>
      </c>
      <c r="AF382" s="171">
        <v>0.75</v>
      </c>
      <c r="AG382" s="171">
        <v>99999</v>
      </c>
      <c r="AH382" s="171">
        <v>99999</v>
      </c>
      <c r="AI382" s="171"/>
      <c r="AJ382" s="171"/>
      <c r="AK382" s="178"/>
      <c r="AM382" t="s">
        <v>3069</v>
      </c>
      <c r="AN382" t="s">
        <v>3069</v>
      </c>
    </row>
    <row r="383" spans="1:40" x14ac:dyDescent="0.35">
      <c r="A383" t="str">
        <f>mdf_lhfrt510[[#This Row],[Bus]]&amp;mdf_lhfrt510[[#This Row],[ID]]</f>
        <v>212051</v>
      </c>
      <c r="B383" t="s">
        <v>224</v>
      </c>
      <c r="C383" s="177">
        <v>21205</v>
      </c>
      <c r="D383" s="171" t="s">
        <v>3241</v>
      </c>
      <c r="E383" s="171">
        <v>0.36</v>
      </c>
      <c r="F383" s="171">
        <v>1</v>
      </c>
      <c r="G383" s="171" t="s">
        <v>231</v>
      </c>
      <c r="M383" s="171" t="s">
        <v>188</v>
      </c>
      <c r="N383" s="171">
        <v>60</v>
      </c>
      <c r="O383" s="171">
        <v>3</v>
      </c>
      <c r="P383" s="171">
        <v>1.7</v>
      </c>
      <c r="Q383" s="171">
        <v>-6</v>
      </c>
      <c r="R383" s="171">
        <v>-4</v>
      </c>
      <c r="S383" s="171">
        <v>-3</v>
      </c>
      <c r="T383" s="171">
        <v>0</v>
      </c>
      <c r="U383" s="171">
        <v>0</v>
      </c>
      <c r="V383" s="171">
        <v>0</v>
      </c>
      <c r="W383" s="171">
        <v>0</v>
      </c>
      <c r="X383" s="171">
        <v>0</v>
      </c>
      <c r="Y383" s="171">
        <v>2</v>
      </c>
      <c r="Z383" s="171">
        <v>1000</v>
      </c>
      <c r="AA383" s="171">
        <v>5</v>
      </c>
      <c r="AB383" s="171">
        <v>7</v>
      </c>
      <c r="AC383" s="171">
        <v>1000</v>
      </c>
      <c r="AD383" s="171">
        <v>0</v>
      </c>
      <c r="AE383" s="171">
        <v>0</v>
      </c>
      <c r="AF383" s="171">
        <v>0</v>
      </c>
      <c r="AG383" s="171">
        <v>0</v>
      </c>
      <c r="AH383" s="171">
        <v>0</v>
      </c>
      <c r="AI383" s="171"/>
      <c r="AJ383" s="171"/>
      <c r="AK383" s="178"/>
      <c r="AM383" t="s">
        <v>3069</v>
      </c>
      <c r="AN383" t="s">
        <v>3069</v>
      </c>
    </row>
    <row r="384" spans="1:40" x14ac:dyDescent="0.35">
      <c r="A384" t="str">
        <f>mdf_lhfrt510[[#This Row],[Bus]]&amp;mdf_lhfrt510[[#This Row],[ID]]</f>
        <v>212061</v>
      </c>
      <c r="B384" t="s">
        <v>224</v>
      </c>
      <c r="C384" s="174">
        <v>21206</v>
      </c>
      <c r="D384" s="175" t="s">
        <v>3242</v>
      </c>
      <c r="E384" s="175">
        <v>0.36</v>
      </c>
      <c r="F384" s="175">
        <v>1</v>
      </c>
      <c r="G384" s="175" t="s">
        <v>231</v>
      </c>
      <c r="M384" s="175" t="s">
        <v>188</v>
      </c>
      <c r="N384" s="175">
        <v>60</v>
      </c>
      <c r="O384" s="175">
        <v>3</v>
      </c>
      <c r="P384" s="175">
        <v>1.7</v>
      </c>
      <c r="Q384" s="175">
        <v>-6</v>
      </c>
      <c r="R384" s="175">
        <v>-4</v>
      </c>
      <c r="S384" s="175">
        <v>-3</v>
      </c>
      <c r="T384" s="175">
        <v>0</v>
      </c>
      <c r="U384" s="175">
        <v>0</v>
      </c>
      <c r="V384" s="175">
        <v>0</v>
      </c>
      <c r="W384" s="175">
        <v>0</v>
      </c>
      <c r="X384" s="175">
        <v>0</v>
      </c>
      <c r="Y384" s="175">
        <v>2</v>
      </c>
      <c r="Z384" s="175">
        <v>1000</v>
      </c>
      <c r="AA384" s="175">
        <v>5</v>
      </c>
      <c r="AB384" s="175">
        <v>7</v>
      </c>
      <c r="AC384" s="175">
        <v>1000</v>
      </c>
      <c r="AD384" s="175">
        <v>0</v>
      </c>
      <c r="AE384" s="175">
        <v>0</v>
      </c>
      <c r="AF384" s="175">
        <v>0</v>
      </c>
      <c r="AG384" s="175">
        <v>0</v>
      </c>
      <c r="AH384" s="175">
        <v>0</v>
      </c>
      <c r="AI384" s="175"/>
      <c r="AJ384" s="175"/>
      <c r="AK384" s="176"/>
      <c r="AM384" t="s">
        <v>3069</v>
      </c>
      <c r="AN384" t="s">
        <v>3069</v>
      </c>
    </row>
    <row r="385" spans="1:40" x14ac:dyDescent="0.35">
      <c r="A385" t="str">
        <f>mdf_lhfrt510[[#This Row],[Bus]]&amp;mdf_lhfrt510[[#This Row],[ID]]</f>
        <v>212141</v>
      </c>
      <c r="B385" t="s">
        <v>224</v>
      </c>
      <c r="C385" s="174">
        <v>21214</v>
      </c>
      <c r="D385" s="175" t="s">
        <v>3243</v>
      </c>
      <c r="E385" s="175">
        <v>0.36</v>
      </c>
      <c r="F385" s="175">
        <v>1</v>
      </c>
      <c r="G385" s="175" t="s">
        <v>231</v>
      </c>
      <c r="M385" s="175" t="s">
        <v>188</v>
      </c>
      <c r="N385" s="175">
        <v>60</v>
      </c>
      <c r="O385" s="175">
        <v>3</v>
      </c>
      <c r="P385" s="175">
        <v>1.7</v>
      </c>
      <c r="Q385" s="175">
        <v>-6</v>
      </c>
      <c r="R385" s="175">
        <v>-4</v>
      </c>
      <c r="S385" s="175">
        <v>-3</v>
      </c>
      <c r="T385" s="175">
        <v>0</v>
      </c>
      <c r="U385" s="175">
        <v>0</v>
      </c>
      <c r="V385" s="175">
        <v>0</v>
      </c>
      <c r="W385" s="175">
        <v>0</v>
      </c>
      <c r="X385" s="175">
        <v>0</v>
      </c>
      <c r="Y385" s="175">
        <v>2</v>
      </c>
      <c r="Z385" s="175">
        <v>1000</v>
      </c>
      <c r="AA385" s="175">
        <v>5</v>
      </c>
      <c r="AB385" s="175">
        <v>7</v>
      </c>
      <c r="AC385" s="175">
        <v>1000</v>
      </c>
      <c r="AD385" s="175">
        <v>0</v>
      </c>
      <c r="AE385" s="175">
        <v>0</v>
      </c>
      <c r="AF385" s="175">
        <v>0</v>
      </c>
      <c r="AG385" s="175">
        <v>0</v>
      </c>
      <c r="AH385" s="175">
        <v>0</v>
      </c>
      <c r="AI385" s="175"/>
      <c r="AJ385" s="175"/>
      <c r="AK385" s="176"/>
      <c r="AM385" t="s">
        <v>3069</v>
      </c>
      <c r="AN385" t="s">
        <v>3069</v>
      </c>
    </row>
    <row r="386" spans="1:40" x14ac:dyDescent="0.35">
      <c r="A386" t="str">
        <f>mdf_lhfrt510[[#This Row],[Bus]]&amp;mdf_lhfrt510[[#This Row],[ID]]</f>
        <v>212861</v>
      </c>
      <c r="B386" t="s">
        <v>224</v>
      </c>
      <c r="C386" s="177">
        <v>21286</v>
      </c>
      <c r="D386" s="171" t="s">
        <v>1020</v>
      </c>
      <c r="E386" s="171">
        <v>92</v>
      </c>
      <c r="F386" s="171">
        <v>1</v>
      </c>
      <c r="G386" s="171" t="s">
        <v>231</v>
      </c>
      <c r="M386" s="171" t="s">
        <v>188</v>
      </c>
      <c r="N386" s="171">
        <v>60</v>
      </c>
      <c r="O386" s="171">
        <v>3</v>
      </c>
      <c r="P386" s="171">
        <v>2.2000000000000002</v>
      </c>
      <c r="Q386" s="171">
        <v>1.6</v>
      </c>
      <c r="R386" s="171">
        <v>0.6</v>
      </c>
      <c r="S386" s="171">
        <v>-0.6</v>
      </c>
      <c r="T386" s="171">
        <v>-1.6</v>
      </c>
      <c r="U386" s="171">
        <v>-2.2000000000000002</v>
      </c>
      <c r="V386" s="171">
        <v>-3</v>
      </c>
      <c r="W386" s="171">
        <v>0</v>
      </c>
      <c r="X386" s="171">
        <v>0</v>
      </c>
      <c r="Y386" s="171">
        <v>0.75</v>
      </c>
      <c r="Z386" s="171">
        <v>7.5</v>
      </c>
      <c r="AA386" s="171">
        <v>30</v>
      </c>
      <c r="AB386" s="171">
        <v>180</v>
      </c>
      <c r="AC386" s="171">
        <v>180</v>
      </c>
      <c r="AD386" s="171">
        <v>30</v>
      </c>
      <c r="AE386" s="171">
        <v>7.5</v>
      </c>
      <c r="AF386" s="171">
        <v>0.75</v>
      </c>
      <c r="AG386" s="171">
        <v>99999</v>
      </c>
      <c r="AH386" s="171">
        <v>99999</v>
      </c>
      <c r="AI386" s="171"/>
      <c r="AJ386" s="171"/>
      <c r="AK386" s="178"/>
      <c r="AM386" t="s">
        <v>3069</v>
      </c>
      <c r="AN386" t="s">
        <v>3069</v>
      </c>
    </row>
    <row r="387" spans="1:40" x14ac:dyDescent="0.35">
      <c r="A387" t="str">
        <f>mdf_lhfrt510[[#This Row],[Bus]]&amp;mdf_lhfrt510[[#This Row],[ID]]</f>
        <v>213091</v>
      </c>
      <c r="B387" t="s">
        <v>224</v>
      </c>
      <c r="C387" s="174">
        <v>21309</v>
      </c>
      <c r="D387" s="175" t="s">
        <v>3239</v>
      </c>
      <c r="E387" s="175">
        <v>92</v>
      </c>
      <c r="F387" s="175">
        <v>1</v>
      </c>
      <c r="G387" s="175" t="s">
        <v>231</v>
      </c>
      <c r="M387" s="175" t="s">
        <v>188</v>
      </c>
      <c r="N387" s="175">
        <v>60</v>
      </c>
      <c r="O387" s="175">
        <v>3</v>
      </c>
      <c r="P387" s="175">
        <v>2.2000000000000002</v>
      </c>
      <c r="Q387" s="175">
        <v>1.6</v>
      </c>
      <c r="R387" s="175">
        <v>0.6</v>
      </c>
      <c r="S387" s="175">
        <v>-0.6</v>
      </c>
      <c r="T387" s="175">
        <v>-1.6</v>
      </c>
      <c r="U387" s="175">
        <v>-2.2000000000000002</v>
      </c>
      <c r="V387" s="175">
        <v>-3</v>
      </c>
      <c r="W387" s="175">
        <v>0</v>
      </c>
      <c r="X387" s="175">
        <v>0</v>
      </c>
      <c r="Y387" s="175">
        <v>0.75</v>
      </c>
      <c r="Z387" s="175">
        <v>7.5</v>
      </c>
      <c r="AA387" s="175">
        <v>30</v>
      </c>
      <c r="AB387" s="175">
        <v>180</v>
      </c>
      <c r="AC387" s="175">
        <v>180</v>
      </c>
      <c r="AD387" s="175">
        <v>30</v>
      </c>
      <c r="AE387" s="175">
        <v>7.5</v>
      </c>
      <c r="AF387" s="175">
        <v>0.75</v>
      </c>
      <c r="AG387" s="175">
        <v>99999</v>
      </c>
      <c r="AH387" s="175">
        <v>99999</v>
      </c>
      <c r="AI387" s="175"/>
      <c r="AJ387" s="175"/>
      <c r="AK387" s="176"/>
      <c r="AM387" t="s">
        <v>3069</v>
      </c>
      <c r="AN387" t="s">
        <v>3069</v>
      </c>
    </row>
    <row r="388" spans="1:40" x14ac:dyDescent="0.35">
      <c r="A388" t="str">
        <f>mdf_lhfrt510[[#This Row],[Bus]]&amp;mdf_lhfrt510[[#This Row],[ID]]</f>
        <v>213161</v>
      </c>
      <c r="B388" t="s">
        <v>224</v>
      </c>
      <c r="C388" s="177">
        <v>21316</v>
      </c>
      <c r="D388" s="171" t="s">
        <v>1027</v>
      </c>
      <c r="E388" s="171">
        <v>92</v>
      </c>
      <c r="F388" s="171">
        <v>1</v>
      </c>
      <c r="G388" s="171" t="s">
        <v>231</v>
      </c>
      <c r="M388" s="171" t="s">
        <v>188</v>
      </c>
      <c r="N388" s="171">
        <v>60</v>
      </c>
      <c r="O388" s="171">
        <v>3</v>
      </c>
      <c r="P388" s="171">
        <v>2.2000000000000002</v>
      </c>
      <c r="Q388" s="171">
        <v>1.6</v>
      </c>
      <c r="R388" s="171">
        <v>0.6</v>
      </c>
      <c r="S388" s="171">
        <v>-0.6</v>
      </c>
      <c r="T388" s="171">
        <v>-1.6</v>
      </c>
      <c r="U388" s="171">
        <v>-2.2000000000000002</v>
      </c>
      <c r="V388" s="171">
        <v>-3</v>
      </c>
      <c r="W388" s="171">
        <v>0</v>
      </c>
      <c r="X388" s="171">
        <v>0</v>
      </c>
      <c r="Y388" s="171">
        <v>0.75</v>
      </c>
      <c r="Z388" s="171">
        <v>7.5</v>
      </c>
      <c r="AA388" s="171">
        <v>30</v>
      </c>
      <c r="AB388" s="171">
        <v>180</v>
      </c>
      <c r="AC388" s="171">
        <v>180</v>
      </c>
      <c r="AD388" s="171">
        <v>30</v>
      </c>
      <c r="AE388" s="171">
        <v>7.5</v>
      </c>
      <c r="AF388" s="171">
        <v>0.75</v>
      </c>
      <c r="AG388" s="171">
        <v>99999</v>
      </c>
      <c r="AH388" s="171">
        <v>99999</v>
      </c>
      <c r="AI388" s="171"/>
      <c r="AJ388" s="171"/>
      <c r="AK388" s="178"/>
      <c r="AM388" t="s">
        <v>3069</v>
      </c>
      <c r="AN388" t="s">
        <v>3069</v>
      </c>
    </row>
    <row r="389" spans="1:40" x14ac:dyDescent="0.35">
      <c r="A389" t="str">
        <f>mdf_lhfrt510[[#This Row],[Bus]]&amp;mdf_lhfrt510[[#This Row],[ID]]</f>
        <v>213501</v>
      </c>
      <c r="B389" t="s">
        <v>224</v>
      </c>
      <c r="C389" s="177">
        <v>21350</v>
      </c>
      <c r="D389" s="171" t="s">
        <v>6413</v>
      </c>
      <c r="E389" s="171">
        <v>0.63</v>
      </c>
      <c r="F389" s="171">
        <v>1</v>
      </c>
      <c r="G389" s="171" t="s">
        <v>231</v>
      </c>
      <c r="M389" s="171" t="s">
        <v>188</v>
      </c>
      <c r="N389" s="171">
        <v>60</v>
      </c>
      <c r="O389" s="171">
        <v>3</v>
      </c>
      <c r="P389" s="171">
        <v>2.2000000000000002</v>
      </c>
      <c r="Q389" s="171">
        <v>1.6</v>
      </c>
      <c r="R389" s="171">
        <v>0.6</v>
      </c>
      <c r="S389" s="171">
        <v>-0.6</v>
      </c>
      <c r="T389" s="171">
        <v>-1.6</v>
      </c>
      <c r="U389" s="171">
        <v>-2.2000000000000002</v>
      </c>
      <c r="V389" s="171">
        <v>-3</v>
      </c>
      <c r="W389" s="171">
        <v>0</v>
      </c>
      <c r="X389" s="171">
        <v>0</v>
      </c>
      <c r="Y389" s="171">
        <v>0.75</v>
      </c>
      <c r="Z389" s="171">
        <v>7.5</v>
      </c>
      <c r="AA389" s="171">
        <v>30</v>
      </c>
      <c r="AB389" s="171">
        <v>180</v>
      </c>
      <c r="AC389" s="171">
        <v>180</v>
      </c>
      <c r="AD389" s="171">
        <v>30</v>
      </c>
      <c r="AE389" s="171">
        <v>7.5</v>
      </c>
      <c r="AF389" s="171">
        <v>0.75</v>
      </c>
      <c r="AG389" s="171">
        <v>99999</v>
      </c>
      <c r="AH389" s="171">
        <v>99999</v>
      </c>
      <c r="AI389" s="171"/>
      <c r="AJ389" s="171"/>
      <c r="AK389" s="178"/>
      <c r="AM389" t="s">
        <v>3069</v>
      </c>
      <c r="AN389" t="s">
        <v>3069</v>
      </c>
    </row>
    <row r="390" spans="1:40" x14ac:dyDescent="0.35">
      <c r="A390" t="str">
        <f>mdf_lhfrt510[[#This Row],[Bus]]&amp;mdf_lhfrt510[[#This Row],[ID]]</f>
        <v>213682</v>
      </c>
      <c r="B390" t="s">
        <v>224</v>
      </c>
      <c r="C390" s="174">
        <v>21368</v>
      </c>
      <c r="D390" s="175" t="s">
        <v>3252</v>
      </c>
      <c r="E390" s="175">
        <v>13.8</v>
      </c>
      <c r="F390" s="175">
        <v>2</v>
      </c>
      <c r="G390" s="175"/>
      <c r="H390" s="181"/>
      <c r="M390" s="175" t="s">
        <v>188</v>
      </c>
      <c r="N390" s="175">
        <v>60</v>
      </c>
      <c r="O390" s="175">
        <v>-2.2000000000000002</v>
      </c>
      <c r="P390" s="175">
        <v>-2.7</v>
      </c>
      <c r="Q390" s="175">
        <v>-1.6</v>
      </c>
      <c r="R390" s="175">
        <v>-3</v>
      </c>
      <c r="S390" s="175">
        <v>1.7</v>
      </c>
      <c r="T390" s="175">
        <v>1.6</v>
      </c>
      <c r="U390" s="175">
        <v>0</v>
      </c>
      <c r="V390" s="175">
        <v>0</v>
      </c>
      <c r="W390" s="175">
        <v>0</v>
      </c>
      <c r="X390" s="175">
        <v>0</v>
      </c>
      <c r="Y390" s="175">
        <v>7.5</v>
      </c>
      <c r="Z390" s="175">
        <v>0.76</v>
      </c>
      <c r="AA390" s="175">
        <v>30</v>
      </c>
      <c r="AB390" s="175">
        <v>0.08</v>
      </c>
      <c r="AC390" s="175">
        <v>0.08</v>
      </c>
      <c r="AD390" s="175">
        <v>30</v>
      </c>
      <c r="AE390" s="175">
        <v>0</v>
      </c>
      <c r="AF390" s="175">
        <v>0</v>
      </c>
      <c r="AG390" s="175">
        <v>0</v>
      </c>
      <c r="AH390" s="175">
        <v>0</v>
      </c>
      <c r="AI390" s="175">
        <v>0</v>
      </c>
      <c r="AJ390" s="175"/>
      <c r="AK390" s="176"/>
    </row>
    <row r="391" spans="1:40" x14ac:dyDescent="0.35">
      <c r="A391" t="str">
        <f>mdf_lhfrt510[[#This Row],[Bus]]&amp;mdf_lhfrt510[[#This Row],[ID]]</f>
        <v>213681</v>
      </c>
      <c r="B391" t="s">
        <v>224</v>
      </c>
      <c r="C391" s="177">
        <v>21368</v>
      </c>
      <c r="D391" s="171" t="s">
        <v>3252</v>
      </c>
      <c r="E391" s="171">
        <v>13.8</v>
      </c>
      <c r="F391" s="171">
        <v>1</v>
      </c>
      <c r="G391" s="171"/>
      <c r="M391" s="171" t="s">
        <v>188</v>
      </c>
      <c r="N391" s="171">
        <v>60</v>
      </c>
      <c r="O391" s="171">
        <v>-2.7</v>
      </c>
      <c r="P391" s="171">
        <v>-3</v>
      </c>
      <c r="Q391" s="171">
        <v>1.61</v>
      </c>
      <c r="R391" s="171">
        <v>1.7</v>
      </c>
      <c r="S391" s="171">
        <v>0</v>
      </c>
      <c r="T391" s="171">
        <v>0</v>
      </c>
      <c r="U391" s="171">
        <v>0</v>
      </c>
      <c r="V391" s="171">
        <v>0</v>
      </c>
      <c r="W391" s="171">
        <v>0</v>
      </c>
      <c r="X391" s="171">
        <v>0</v>
      </c>
      <c r="Y391" s="171">
        <v>0.76</v>
      </c>
      <c r="Z391" s="171">
        <v>0.08</v>
      </c>
      <c r="AA391" s="171">
        <v>30</v>
      </c>
      <c r="AB391" s="171">
        <v>0.08</v>
      </c>
      <c r="AC391" s="171">
        <v>0</v>
      </c>
      <c r="AD391" s="171">
        <v>0</v>
      </c>
      <c r="AE391" s="171">
        <v>0</v>
      </c>
      <c r="AF391" s="171">
        <v>0</v>
      </c>
      <c r="AG391" s="171">
        <v>0</v>
      </c>
      <c r="AH391" s="171">
        <v>0</v>
      </c>
      <c r="AI391" s="171">
        <v>0</v>
      </c>
      <c r="AK391" s="178"/>
      <c r="AM391" t="s">
        <v>3069</v>
      </c>
      <c r="AN391" t="s">
        <v>3069</v>
      </c>
    </row>
    <row r="392" spans="1:40" x14ac:dyDescent="0.35">
      <c r="A392" t="str">
        <f>mdf_lhfrt510[[#This Row],[Bus]]&amp;mdf_lhfrt510[[#This Row],[ID]]</f>
        <v>213751</v>
      </c>
      <c r="B392" t="s">
        <v>224</v>
      </c>
      <c r="C392" s="177">
        <v>21375</v>
      </c>
      <c r="D392" s="171" t="s">
        <v>3253</v>
      </c>
      <c r="E392" s="171">
        <v>34.5</v>
      </c>
      <c r="F392" s="171">
        <v>1</v>
      </c>
      <c r="G392" s="171" t="s">
        <v>231</v>
      </c>
      <c r="M392" s="171" t="s">
        <v>188</v>
      </c>
      <c r="N392" s="171">
        <v>60</v>
      </c>
      <c r="O392" s="171">
        <v>3</v>
      </c>
      <c r="P392" s="171">
        <v>1.7</v>
      </c>
      <c r="Q392" s="171">
        <v>-6</v>
      </c>
      <c r="R392" s="171">
        <v>-4</v>
      </c>
      <c r="S392" s="171">
        <v>-3</v>
      </c>
      <c r="T392" s="171">
        <v>0</v>
      </c>
      <c r="U392" s="171">
        <v>0</v>
      </c>
      <c r="V392" s="171">
        <v>0</v>
      </c>
      <c r="W392" s="171">
        <v>0</v>
      </c>
      <c r="X392" s="171">
        <v>0</v>
      </c>
      <c r="Y392" s="171">
        <v>2</v>
      </c>
      <c r="Z392" s="171">
        <v>1000</v>
      </c>
      <c r="AA392" s="171">
        <v>5</v>
      </c>
      <c r="AB392" s="171">
        <v>7</v>
      </c>
      <c r="AC392" s="171">
        <v>1000</v>
      </c>
      <c r="AD392" s="171">
        <v>0</v>
      </c>
      <c r="AE392" s="171">
        <v>0</v>
      </c>
      <c r="AF392" s="171">
        <v>0</v>
      </c>
      <c r="AG392" s="171">
        <v>0</v>
      </c>
      <c r="AH392" s="171">
        <v>0</v>
      </c>
      <c r="AI392" s="171"/>
      <c r="AJ392" s="171"/>
      <c r="AK392" s="178"/>
      <c r="AM392" t="s">
        <v>3069</v>
      </c>
      <c r="AN392" t="s">
        <v>3069</v>
      </c>
    </row>
    <row r="393" spans="1:40" x14ac:dyDescent="0.35">
      <c r="A393" t="str">
        <f>mdf_lhfrt510[[#This Row],[Bus]]&amp;mdf_lhfrt510[[#This Row],[ID]]</f>
        <v>213831</v>
      </c>
      <c r="B393" t="s">
        <v>224</v>
      </c>
      <c r="C393" s="174">
        <v>21383</v>
      </c>
      <c r="D393" s="175" t="s">
        <v>3254</v>
      </c>
      <c r="E393" s="175">
        <v>34.5</v>
      </c>
      <c r="F393" s="175">
        <v>1</v>
      </c>
      <c r="G393" s="175" t="s">
        <v>231</v>
      </c>
      <c r="M393" s="175" t="s">
        <v>188</v>
      </c>
      <c r="N393" s="175">
        <v>60</v>
      </c>
      <c r="O393" s="175">
        <v>3</v>
      </c>
      <c r="P393" s="175">
        <v>1.7</v>
      </c>
      <c r="Q393" s="175">
        <v>-6</v>
      </c>
      <c r="R393" s="175">
        <v>-4</v>
      </c>
      <c r="S393" s="175">
        <v>-3</v>
      </c>
      <c r="T393" s="175">
        <v>0</v>
      </c>
      <c r="U393" s="175">
        <v>0</v>
      </c>
      <c r="V393" s="175">
        <v>0</v>
      </c>
      <c r="W393" s="175">
        <v>0</v>
      </c>
      <c r="X393" s="175">
        <v>0</v>
      </c>
      <c r="Y393" s="175">
        <v>2</v>
      </c>
      <c r="Z393" s="175">
        <v>1000</v>
      </c>
      <c r="AA393" s="175">
        <v>5</v>
      </c>
      <c r="AB393" s="175">
        <v>7</v>
      </c>
      <c r="AC393" s="175">
        <v>1000</v>
      </c>
      <c r="AD393" s="175">
        <v>0</v>
      </c>
      <c r="AE393" s="175">
        <v>0</v>
      </c>
      <c r="AF393" s="175">
        <v>0</v>
      </c>
      <c r="AG393" s="175">
        <v>0</v>
      </c>
      <c r="AH393" s="175">
        <v>0</v>
      </c>
      <c r="AI393" s="175"/>
      <c r="AJ393" s="175"/>
      <c r="AK393" s="176"/>
      <c r="AM393" t="s">
        <v>3069</v>
      </c>
      <c r="AN393" t="s">
        <v>3069</v>
      </c>
    </row>
    <row r="394" spans="1:40" x14ac:dyDescent="0.35">
      <c r="A394" t="str">
        <f>mdf_lhfrt510[[#This Row],[Bus]]&amp;mdf_lhfrt510[[#This Row],[ID]]</f>
        <v>213861</v>
      </c>
      <c r="B394" t="s">
        <v>224</v>
      </c>
      <c r="C394" s="177">
        <v>21386</v>
      </c>
      <c r="D394" s="171" t="s">
        <v>6414</v>
      </c>
      <c r="E394" s="171">
        <v>0.63</v>
      </c>
      <c r="F394" s="171">
        <v>1</v>
      </c>
      <c r="G394" s="171" t="s">
        <v>231</v>
      </c>
      <c r="M394" s="171" t="s">
        <v>188</v>
      </c>
      <c r="N394" s="171">
        <v>60</v>
      </c>
      <c r="O394" s="171">
        <v>3</v>
      </c>
      <c r="P394" s="171">
        <v>5</v>
      </c>
      <c r="Q394" s="171">
        <v>-4</v>
      </c>
      <c r="R394" s="171">
        <v>-5</v>
      </c>
      <c r="S394" s="171">
        <v>0</v>
      </c>
      <c r="T394" s="171">
        <v>0</v>
      </c>
      <c r="U394" s="171">
        <v>0</v>
      </c>
      <c r="V394" s="171">
        <v>0</v>
      </c>
      <c r="W394" s="171">
        <v>0</v>
      </c>
      <c r="X394" s="171">
        <v>0</v>
      </c>
      <c r="Y394" s="171">
        <v>120</v>
      </c>
      <c r="Z394" s="171">
        <v>0.3</v>
      </c>
      <c r="AA394" s="171">
        <v>120</v>
      </c>
      <c r="AB394" s="171">
        <v>0.3</v>
      </c>
      <c r="AC394" s="171">
        <v>0</v>
      </c>
      <c r="AD394" s="171">
        <v>0</v>
      </c>
      <c r="AE394" s="171">
        <v>0</v>
      </c>
      <c r="AF394" s="171">
        <v>0</v>
      </c>
      <c r="AG394" s="171">
        <v>0</v>
      </c>
      <c r="AH394" s="171">
        <v>0</v>
      </c>
      <c r="AI394" s="171">
        <v>0</v>
      </c>
      <c r="AJ394" s="171"/>
      <c r="AK394" s="178"/>
      <c r="AM394" t="s">
        <v>3069</v>
      </c>
      <c r="AN394" t="s">
        <v>3069</v>
      </c>
    </row>
    <row r="395" spans="1:40" x14ac:dyDescent="0.35">
      <c r="A395" t="str">
        <f>mdf_lhfrt510[[#This Row],[Bus]]&amp;mdf_lhfrt510[[#This Row],[ID]]</f>
        <v>214581</v>
      </c>
      <c r="B395" t="s">
        <v>224</v>
      </c>
      <c r="C395" s="177">
        <v>21458</v>
      </c>
      <c r="D395" s="171" t="s">
        <v>3882</v>
      </c>
      <c r="E395" s="171">
        <v>0.38</v>
      </c>
      <c r="F395" s="171">
        <v>1</v>
      </c>
      <c r="G395" s="171">
        <v>21459</v>
      </c>
      <c r="H395" t="s">
        <v>6415</v>
      </c>
      <c r="I395">
        <v>92</v>
      </c>
      <c r="J395" t="s">
        <v>231</v>
      </c>
      <c r="M395" s="171" t="s">
        <v>188</v>
      </c>
      <c r="N395" s="171">
        <v>60</v>
      </c>
      <c r="O395" s="171">
        <v>-5</v>
      </c>
      <c r="P395" s="171">
        <v>-3</v>
      </c>
      <c r="Q395" s="171">
        <v>5</v>
      </c>
      <c r="R395" s="171">
        <v>3</v>
      </c>
      <c r="S395" s="171">
        <v>3</v>
      </c>
      <c r="T395" s="171">
        <v>3</v>
      </c>
      <c r="U395" s="171">
        <v>3</v>
      </c>
      <c r="V395" s="171">
        <v>3</v>
      </c>
      <c r="W395" s="171">
        <v>3</v>
      </c>
      <c r="X395" s="171">
        <v>3</v>
      </c>
      <c r="Y395" s="171">
        <v>60</v>
      </c>
      <c r="Z395" s="171">
        <v>600</v>
      </c>
      <c r="AA395" s="171">
        <v>60</v>
      </c>
      <c r="AB395" s="171">
        <v>90</v>
      </c>
      <c r="AC395" s="171">
        <v>90</v>
      </c>
      <c r="AD395" s="171">
        <v>90</v>
      </c>
      <c r="AE395" s="171">
        <v>90</v>
      </c>
      <c r="AF395" s="171">
        <v>90</v>
      </c>
      <c r="AG395" s="171">
        <v>90</v>
      </c>
      <c r="AH395" s="171">
        <v>90</v>
      </c>
      <c r="AI395" s="171">
        <v>0</v>
      </c>
      <c r="AJ395" s="171"/>
      <c r="AK395" s="178"/>
      <c r="AM395" t="s">
        <v>3069</v>
      </c>
      <c r="AN395" t="s">
        <v>3069</v>
      </c>
    </row>
    <row r="396" spans="1:40" x14ac:dyDescent="0.35">
      <c r="A396" t="str">
        <f>mdf_lhfrt510[[#This Row],[Bus]]&amp;mdf_lhfrt510[[#This Row],[ID]]</f>
        <v>215021</v>
      </c>
      <c r="B396" t="s">
        <v>224</v>
      </c>
      <c r="C396" s="174">
        <v>21502</v>
      </c>
      <c r="D396" s="175" t="s">
        <v>6416</v>
      </c>
      <c r="E396" s="175">
        <v>0.20799999999999999</v>
      </c>
      <c r="F396" s="175">
        <v>1</v>
      </c>
      <c r="G396" s="175" t="s">
        <v>231</v>
      </c>
      <c r="M396" s="175" t="s">
        <v>188</v>
      </c>
      <c r="N396" s="175">
        <v>60</v>
      </c>
      <c r="O396" s="175">
        <v>2</v>
      </c>
      <c r="P396" s="175">
        <v>-2.2999999999999998</v>
      </c>
      <c r="Q396" s="175">
        <v>-2.8</v>
      </c>
      <c r="R396" s="175">
        <v>-3.1</v>
      </c>
      <c r="S396" s="175">
        <v>0</v>
      </c>
      <c r="T396" s="175">
        <v>0</v>
      </c>
      <c r="U396" s="175">
        <v>0</v>
      </c>
      <c r="V396" s="175">
        <v>0</v>
      </c>
      <c r="W396" s="175">
        <v>0</v>
      </c>
      <c r="X396" s="175">
        <v>0</v>
      </c>
      <c r="Y396" s="175">
        <v>1.4999999999999999E-2</v>
      </c>
      <c r="Z396" s="175">
        <v>10</v>
      </c>
      <c r="AA396" s="175">
        <v>0.8</v>
      </c>
      <c r="AB396" s="175">
        <v>0</v>
      </c>
      <c r="AC396" s="175">
        <v>0</v>
      </c>
      <c r="AD396" s="175">
        <v>0</v>
      </c>
      <c r="AE396" s="175">
        <v>0</v>
      </c>
      <c r="AF396" s="175">
        <v>0</v>
      </c>
      <c r="AG396" s="175">
        <v>0</v>
      </c>
      <c r="AH396" s="175">
        <v>0</v>
      </c>
      <c r="AI396" s="175"/>
      <c r="AJ396" s="175"/>
      <c r="AK396" s="176"/>
      <c r="AM396" t="s">
        <v>3069</v>
      </c>
      <c r="AN396" t="s">
        <v>3069</v>
      </c>
    </row>
    <row r="397" spans="1:40" x14ac:dyDescent="0.35">
      <c r="A397" t="str">
        <f>mdf_lhfrt510[[#This Row],[Bus]]&amp;mdf_lhfrt510[[#This Row],[ID]]</f>
        <v>215121</v>
      </c>
      <c r="B397" t="s">
        <v>224</v>
      </c>
      <c r="C397" s="174">
        <v>21512</v>
      </c>
      <c r="D397" s="175" t="s">
        <v>3245</v>
      </c>
      <c r="E397" s="175">
        <v>0.69</v>
      </c>
      <c r="F397" s="175">
        <v>1</v>
      </c>
      <c r="G397" s="175" t="s">
        <v>231</v>
      </c>
      <c r="M397" s="175" t="s">
        <v>188</v>
      </c>
      <c r="N397" s="175">
        <v>60</v>
      </c>
      <c r="O397" s="175">
        <v>1.7</v>
      </c>
      <c r="P397" s="175">
        <v>1.6</v>
      </c>
      <c r="Q397" s="175">
        <v>0.6</v>
      </c>
      <c r="R397" s="175">
        <v>-3</v>
      </c>
      <c r="S397" s="175">
        <v>-2.7</v>
      </c>
      <c r="T397" s="175">
        <v>-2.2000000000000002</v>
      </c>
      <c r="U397" s="175">
        <v>-1.6</v>
      </c>
      <c r="V397" s="175">
        <v>-0.6</v>
      </c>
      <c r="W397" s="175">
        <v>0</v>
      </c>
      <c r="X397" s="175">
        <v>0</v>
      </c>
      <c r="Y397" s="175">
        <v>0.16</v>
      </c>
      <c r="Z397" s="175">
        <v>30</v>
      </c>
      <c r="AA397" s="175">
        <v>180</v>
      </c>
      <c r="AB397" s="175">
        <v>0.16</v>
      </c>
      <c r="AC397" s="175">
        <v>1</v>
      </c>
      <c r="AD397" s="175">
        <v>15</v>
      </c>
      <c r="AE397" s="175">
        <v>30</v>
      </c>
      <c r="AF397" s="175">
        <v>180</v>
      </c>
      <c r="AG397" s="175">
        <v>0</v>
      </c>
      <c r="AH397" s="175">
        <v>0</v>
      </c>
      <c r="AI397" s="175">
        <v>0</v>
      </c>
      <c r="AJ397" s="175"/>
      <c r="AK397" s="176"/>
      <c r="AM397" t="s">
        <v>3069</v>
      </c>
      <c r="AN397" t="s">
        <v>3069</v>
      </c>
    </row>
    <row r="398" spans="1:40" x14ac:dyDescent="0.35">
      <c r="A398" t="str">
        <f>mdf_lhfrt510[[#This Row],[Bus]]&amp;mdf_lhfrt510[[#This Row],[ID]]</f>
        <v>216471</v>
      </c>
      <c r="B398" t="s">
        <v>224</v>
      </c>
      <c r="C398" s="177">
        <v>21647</v>
      </c>
      <c r="D398" s="171" t="s">
        <v>6417</v>
      </c>
      <c r="E398" s="171">
        <v>13.8</v>
      </c>
      <c r="F398" s="171">
        <v>1</v>
      </c>
      <c r="G398" s="171"/>
      <c r="M398" s="171" t="s">
        <v>188</v>
      </c>
      <c r="N398" s="171">
        <v>60</v>
      </c>
      <c r="O398" s="171">
        <v>-2.2000000000000002</v>
      </c>
      <c r="P398" s="171">
        <v>-2.7</v>
      </c>
      <c r="Q398" s="171">
        <v>-1.6</v>
      </c>
      <c r="R398" s="171">
        <v>-3</v>
      </c>
      <c r="S398" s="171">
        <v>1.7</v>
      </c>
      <c r="T398" s="171">
        <v>1.6</v>
      </c>
      <c r="U398" s="171">
        <v>0</v>
      </c>
      <c r="V398" s="171">
        <v>0</v>
      </c>
      <c r="W398" s="171">
        <v>0</v>
      </c>
      <c r="X398" s="171">
        <v>0</v>
      </c>
      <c r="Y398" s="171">
        <v>7.5</v>
      </c>
      <c r="Z398" s="171">
        <v>0.76</v>
      </c>
      <c r="AA398" s="171">
        <v>30</v>
      </c>
      <c r="AB398" s="171">
        <v>0.08</v>
      </c>
      <c r="AC398" s="171">
        <v>0.08</v>
      </c>
      <c r="AD398" s="171">
        <v>30</v>
      </c>
      <c r="AE398" s="171">
        <v>0</v>
      </c>
      <c r="AF398" s="171">
        <v>0</v>
      </c>
      <c r="AG398" s="171">
        <v>0</v>
      </c>
      <c r="AH398" s="171">
        <v>0</v>
      </c>
      <c r="AI398" s="171">
        <v>0</v>
      </c>
      <c r="AK398" s="178"/>
      <c r="AM398" t="s">
        <v>3069</v>
      </c>
      <c r="AN398" t="s">
        <v>3069</v>
      </c>
    </row>
    <row r="399" spans="1:40" x14ac:dyDescent="0.35">
      <c r="A399" t="str">
        <f>mdf_lhfrt510[[#This Row],[Bus]]&amp;mdf_lhfrt510[[#This Row],[ID]]</f>
        <v>216481</v>
      </c>
      <c r="B399" t="s">
        <v>224</v>
      </c>
      <c r="C399" s="177">
        <v>21648</v>
      </c>
      <c r="D399" s="171" t="s">
        <v>3255</v>
      </c>
      <c r="E399" s="171">
        <v>13.8</v>
      </c>
      <c r="F399" s="171">
        <v>1</v>
      </c>
      <c r="G399" s="171"/>
      <c r="M399" s="171" t="s">
        <v>188</v>
      </c>
      <c r="N399" s="171">
        <v>60</v>
      </c>
      <c r="O399" s="171">
        <v>-2.2000000000000002</v>
      </c>
      <c r="P399" s="171">
        <v>-2.7</v>
      </c>
      <c r="Q399" s="171">
        <v>-1.6</v>
      </c>
      <c r="R399" s="171">
        <v>-3</v>
      </c>
      <c r="S399" s="171">
        <v>1.7</v>
      </c>
      <c r="T399" s="171">
        <v>1.6</v>
      </c>
      <c r="U399" s="171">
        <v>0</v>
      </c>
      <c r="V399" s="171">
        <v>0</v>
      </c>
      <c r="W399" s="171">
        <v>0</v>
      </c>
      <c r="X399" s="171">
        <v>0</v>
      </c>
      <c r="Y399" s="171">
        <v>7.5</v>
      </c>
      <c r="Z399" s="171">
        <v>0.76</v>
      </c>
      <c r="AA399" s="171">
        <v>30</v>
      </c>
      <c r="AB399" s="171">
        <v>0.08</v>
      </c>
      <c r="AC399" s="171">
        <v>0.08</v>
      </c>
      <c r="AD399" s="171">
        <v>30</v>
      </c>
      <c r="AE399" s="171">
        <v>0</v>
      </c>
      <c r="AF399" s="171">
        <v>0</v>
      </c>
      <c r="AG399" s="171">
        <v>0</v>
      </c>
      <c r="AH399" s="171">
        <v>0</v>
      </c>
      <c r="AI399" s="171">
        <v>0</v>
      </c>
      <c r="AK399" s="178"/>
      <c r="AM399" t="s">
        <v>3069</v>
      </c>
      <c r="AN399" t="s">
        <v>3069</v>
      </c>
    </row>
    <row r="400" spans="1:40" x14ac:dyDescent="0.35">
      <c r="A400" t="str">
        <f>mdf_lhfrt510[[#This Row],[Bus]]&amp;mdf_lhfrt510[[#This Row],[ID]]</f>
        <v>216491</v>
      </c>
      <c r="B400" t="s">
        <v>224</v>
      </c>
      <c r="C400" s="177">
        <v>21649</v>
      </c>
      <c r="D400" s="171" t="s">
        <v>6418</v>
      </c>
      <c r="E400" s="171">
        <v>13.8</v>
      </c>
      <c r="F400" s="171">
        <v>1</v>
      </c>
      <c r="G400" s="171"/>
      <c r="M400" s="171" t="s">
        <v>188</v>
      </c>
      <c r="N400" s="171">
        <v>60</v>
      </c>
      <c r="O400" s="171">
        <v>-2.2000000000000002</v>
      </c>
      <c r="P400" s="171">
        <v>-2.7</v>
      </c>
      <c r="Q400" s="171">
        <v>-0.6</v>
      </c>
      <c r="R400" s="171">
        <v>-3</v>
      </c>
      <c r="S400" s="171">
        <v>1.6</v>
      </c>
      <c r="T400" s="171">
        <v>1.7</v>
      </c>
      <c r="U400" s="171">
        <v>0.6</v>
      </c>
      <c r="V400" s="171">
        <v>0</v>
      </c>
      <c r="W400" s="171">
        <v>0</v>
      </c>
      <c r="X400" s="171">
        <v>0</v>
      </c>
      <c r="Y400" s="171">
        <v>7.5</v>
      </c>
      <c r="Z400" s="171">
        <v>0.75</v>
      </c>
      <c r="AA400" s="171">
        <v>180</v>
      </c>
      <c r="AB400" s="171">
        <v>1.6E-2</v>
      </c>
      <c r="AC400" s="171">
        <v>30</v>
      </c>
      <c r="AD400" s="171">
        <v>0</v>
      </c>
      <c r="AE400" s="171">
        <v>180</v>
      </c>
      <c r="AF400" s="171">
        <v>0</v>
      </c>
      <c r="AG400" s="171">
        <v>0</v>
      </c>
      <c r="AH400" s="171">
        <v>0</v>
      </c>
      <c r="AI400" s="171">
        <v>0</v>
      </c>
      <c r="AK400" s="178"/>
      <c r="AM400" t="s">
        <v>3069</v>
      </c>
      <c r="AN400" t="s">
        <v>3069</v>
      </c>
    </row>
    <row r="401" spans="1:40" x14ac:dyDescent="0.35">
      <c r="A401" t="str">
        <f>mdf_lhfrt510[[#This Row],[Bus]]&amp;mdf_lhfrt510[[#This Row],[ID]]</f>
        <v>216511</v>
      </c>
      <c r="B401" t="s">
        <v>224</v>
      </c>
      <c r="C401" s="177">
        <v>21651</v>
      </c>
      <c r="D401" s="171" t="s">
        <v>6419</v>
      </c>
      <c r="E401" s="171">
        <v>13.8</v>
      </c>
      <c r="F401" s="171">
        <v>1</v>
      </c>
      <c r="G401" s="171" t="s">
        <v>231</v>
      </c>
      <c r="M401" s="171" t="s">
        <v>3141</v>
      </c>
      <c r="N401" s="171">
        <v>60</v>
      </c>
      <c r="O401" s="171">
        <v>1.7</v>
      </c>
      <c r="P401" s="171">
        <v>1.6</v>
      </c>
      <c r="Q401" s="171">
        <v>0.6</v>
      </c>
      <c r="R401" s="171">
        <v>-0.6</v>
      </c>
      <c r="S401" s="171">
        <v>-1.6</v>
      </c>
      <c r="T401" s="171">
        <v>-2.2000000000000002</v>
      </c>
      <c r="U401" s="171">
        <v>-2.7</v>
      </c>
      <c r="V401" s="171">
        <v>-3</v>
      </c>
      <c r="W401" s="171">
        <v>0</v>
      </c>
      <c r="X401" s="171">
        <v>0</v>
      </c>
      <c r="Y401" s="171">
        <v>0.05</v>
      </c>
      <c r="Z401" s="171">
        <v>30</v>
      </c>
      <c r="AA401" s="171">
        <v>180</v>
      </c>
      <c r="AB401" s="171">
        <v>180</v>
      </c>
      <c r="AC401" s="171">
        <v>30</v>
      </c>
      <c r="AD401" s="171">
        <v>7.5</v>
      </c>
      <c r="AE401" s="171">
        <v>0.75</v>
      </c>
      <c r="AF401" s="171">
        <v>0.05</v>
      </c>
      <c r="AG401" s="171">
        <v>0</v>
      </c>
      <c r="AH401" s="171">
        <v>0</v>
      </c>
      <c r="AI401" s="171">
        <v>0</v>
      </c>
      <c r="AJ401" s="171"/>
      <c r="AK401" s="178"/>
      <c r="AM401" t="s">
        <v>3069</v>
      </c>
      <c r="AN401" t="s">
        <v>3069</v>
      </c>
    </row>
    <row r="402" spans="1:40" x14ac:dyDescent="0.35">
      <c r="A402" t="str">
        <f>mdf_lhfrt510[[#This Row],[Bus]]&amp;mdf_lhfrt510[[#This Row],[ID]]</f>
        <v>216512</v>
      </c>
      <c r="B402" t="s">
        <v>224</v>
      </c>
      <c r="C402" s="174">
        <v>21651</v>
      </c>
      <c r="D402" s="175" t="s">
        <v>6419</v>
      </c>
      <c r="E402" s="175">
        <v>13.8</v>
      </c>
      <c r="F402" s="175">
        <v>2</v>
      </c>
      <c r="G402" s="175" t="s">
        <v>231</v>
      </c>
      <c r="M402" s="175" t="s">
        <v>3141</v>
      </c>
      <c r="N402" s="175">
        <v>60</v>
      </c>
      <c r="O402" s="175">
        <v>1.7</v>
      </c>
      <c r="P402" s="175">
        <v>1.6</v>
      </c>
      <c r="Q402" s="175">
        <v>0.6</v>
      </c>
      <c r="R402" s="175">
        <v>-0.6</v>
      </c>
      <c r="S402" s="175">
        <v>-1.6</v>
      </c>
      <c r="T402" s="175">
        <v>-2.2000000000000002</v>
      </c>
      <c r="U402" s="175">
        <v>-2.7</v>
      </c>
      <c r="V402" s="175">
        <v>-3</v>
      </c>
      <c r="W402" s="175">
        <v>0</v>
      </c>
      <c r="X402" s="175">
        <v>0</v>
      </c>
      <c r="Y402" s="175">
        <v>0.05</v>
      </c>
      <c r="Z402" s="175">
        <v>30</v>
      </c>
      <c r="AA402" s="175">
        <v>180</v>
      </c>
      <c r="AB402" s="175">
        <v>180</v>
      </c>
      <c r="AC402" s="175">
        <v>30</v>
      </c>
      <c r="AD402" s="175">
        <v>7.5</v>
      </c>
      <c r="AE402" s="175">
        <v>0.75</v>
      </c>
      <c r="AF402" s="175">
        <v>0.05</v>
      </c>
      <c r="AG402" s="175">
        <v>0</v>
      </c>
      <c r="AH402" s="175">
        <v>0</v>
      </c>
      <c r="AI402" s="175">
        <v>0</v>
      </c>
      <c r="AJ402" s="175"/>
      <c r="AK402" s="176"/>
      <c r="AM402" t="s">
        <v>3069</v>
      </c>
      <c r="AN402" t="s">
        <v>3069</v>
      </c>
    </row>
    <row r="403" spans="1:40" x14ac:dyDescent="0.35">
      <c r="A403" t="str">
        <f>mdf_lhfrt510[[#This Row],[Bus]]&amp;mdf_lhfrt510[[#This Row],[ID]]</f>
        <v>216551</v>
      </c>
      <c r="B403" t="s">
        <v>224</v>
      </c>
      <c r="C403" s="177">
        <v>21655</v>
      </c>
      <c r="D403" s="171" t="s">
        <v>3256</v>
      </c>
      <c r="E403" s="171">
        <v>6.9</v>
      </c>
      <c r="F403" s="171">
        <v>1</v>
      </c>
      <c r="G403" s="171"/>
      <c r="M403" s="171" t="s">
        <v>188</v>
      </c>
      <c r="N403" s="171">
        <v>60</v>
      </c>
      <c r="O403" s="171">
        <v>-2.2000000000000002</v>
      </c>
      <c r="P403" s="171">
        <v>-2.7</v>
      </c>
      <c r="Q403" s="171">
        <v>-1.6</v>
      </c>
      <c r="R403" s="171">
        <v>-3</v>
      </c>
      <c r="S403" s="171">
        <v>1.6</v>
      </c>
      <c r="T403" s="171">
        <v>1.7</v>
      </c>
      <c r="U403" s="171">
        <v>0</v>
      </c>
      <c r="V403" s="171">
        <v>0</v>
      </c>
      <c r="W403" s="171">
        <v>0</v>
      </c>
      <c r="X403" s="171">
        <v>0</v>
      </c>
      <c r="Y403" s="171">
        <v>7.5</v>
      </c>
      <c r="Z403" s="171">
        <v>0.76</v>
      </c>
      <c r="AA403" s="171">
        <v>30</v>
      </c>
      <c r="AB403" s="171">
        <v>0.08</v>
      </c>
      <c r="AC403" s="171">
        <v>30</v>
      </c>
      <c r="AD403" s="171">
        <v>0.08</v>
      </c>
      <c r="AE403" s="171">
        <v>0</v>
      </c>
      <c r="AF403" s="171">
        <v>0</v>
      </c>
      <c r="AG403" s="171">
        <v>0</v>
      </c>
      <c r="AH403" s="171">
        <v>0</v>
      </c>
      <c r="AI403" s="171">
        <v>0</v>
      </c>
      <c r="AK403" s="178"/>
      <c r="AM403" t="s">
        <v>3069</v>
      </c>
      <c r="AN403" t="s">
        <v>3069</v>
      </c>
    </row>
    <row r="404" spans="1:40" x14ac:dyDescent="0.35">
      <c r="A404" t="str">
        <f>mdf_lhfrt510[[#This Row],[Bus]]&amp;mdf_lhfrt510[[#This Row],[ID]]</f>
        <v>216552</v>
      </c>
      <c r="B404" t="s">
        <v>224</v>
      </c>
      <c r="C404" s="177">
        <v>21655</v>
      </c>
      <c r="D404" s="171" t="s">
        <v>3256</v>
      </c>
      <c r="E404" s="171">
        <v>6.9</v>
      </c>
      <c r="F404" s="171">
        <v>2</v>
      </c>
      <c r="G404" s="171"/>
      <c r="M404" s="171" t="s">
        <v>188</v>
      </c>
      <c r="N404" s="171">
        <v>60</v>
      </c>
      <c r="O404" s="171">
        <v>-2.2000000000000002</v>
      </c>
      <c r="P404" s="171">
        <v>-2.7</v>
      </c>
      <c r="Q404" s="171">
        <v>-1.6</v>
      </c>
      <c r="R404" s="171">
        <v>-3</v>
      </c>
      <c r="S404" s="171">
        <v>1.6</v>
      </c>
      <c r="T404" s="171">
        <v>1.7</v>
      </c>
      <c r="U404" s="171">
        <v>0</v>
      </c>
      <c r="V404" s="171">
        <v>0</v>
      </c>
      <c r="W404" s="171">
        <v>0</v>
      </c>
      <c r="X404" s="171">
        <v>0</v>
      </c>
      <c r="Y404" s="171">
        <v>7.5</v>
      </c>
      <c r="Z404" s="171">
        <v>0.76</v>
      </c>
      <c r="AA404" s="171">
        <v>30</v>
      </c>
      <c r="AB404" s="171">
        <v>0.08</v>
      </c>
      <c r="AC404" s="171">
        <v>30</v>
      </c>
      <c r="AD404" s="171">
        <v>0.08</v>
      </c>
      <c r="AE404" s="171">
        <v>0</v>
      </c>
      <c r="AF404" s="171">
        <v>0</v>
      </c>
      <c r="AG404" s="171">
        <v>0</v>
      </c>
      <c r="AH404" s="171">
        <v>0</v>
      </c>
      <c r="AI404" s="171">
        <v>0</v>
      </c>
      <c r="AK404" s="178"/>
      <c r="AM404" t="s">
        <v>3069</v>
      </c>
      <c r="AN404" t="s">
        <v>3069</v>
      </c>
    </row>
    <row r="405" spans="1:40" x14ac:dyDescent="0.35">
      <c r="A405" t="str">
        <f>mdf_lhfrt510[[#This Row],[Bus]]&amp;mdf_lhfrt510[[#This Row],[ID]]</f>
        <v>216561</v>
      </c>
      <c r="B405" t="s">
        <v>224</v>
      </c>
      <c r="C405" s="177">
        <v>21656</v>
      </c>
      <c r="D405" s="171" t="s">
        <v>6420</v>
      </c>
      <c r="E405" s="171">
        <v>6.9</v>
      </c>
      <c r="F405" s="171">
        <v>1</v>
      </c>
      <c r="G405" s="171"/>
      <c r="M405" s="171" t="s">
        <v>188</v>
      </c>
      <c r="N405" s="171">
        <v>60</v>
      </c>
      <c r="O405" s="171">
        <v>-2.2000000000000002</v>
      </c>
      <c r="P405" s="171">
        <v>-2.7</v>
      </c>
      <c r="Q405" s="171">
        <v>-1.6</v>
      </c>
      <c r="R405" s="171">
        <v>-3</v>
      </c>
      <c r="S405" s="171">
        <v>1.6</v>
      </c>
      <c r="T405" s="171">
        <v>1.7</v>
      </c>
      <c r="U405" s="171">
        <v>0</v>
      </c>
      <c r="V405" s="171">
        <v>0</v>
      </c>
      <c r="W405" s="171">
        <v>0</v>
      </c>
      <c r="X405" s="171">
        <v>0</v>
      </c>
      <c r="Y405" s="171">
        <v>7.5</v>
      </c>
      <c r="Z405" s="171">
        <v>0.75</v>
      </c>
      <c r="AA405" s="171">
        <v>30</v>
      </c>
      <c r="AB405" s="171">
        <v>0.08</v>
      </c>
      <c r="AC405" s="171">
        <v>30</v>
      </c>
      <c r="AD405" s="171">
        <v>0.08</v>
      </c>
      <c r="AE405" s="171">
        <v>0</v>
      </c>
      <c r="AF405" s="171">
        <v>0</v>
      </c>
      <c r="AG405" s="171">
        <v>0</v>
      </c>
      <c r="AH405" s="171">
        <v>0</v>
      </c>
      <c r="AI405" s="171">
        <v>0</v>
      </c>
      <c r="AJ405" s="171"/>
      <c r="AK405" s="178"/>
    </row>
    <row r="406" spans="1:40" x14ac:dyDescent="0.35">
      <c r="A406" t="str">
        <f>mdf_lhfrt510[[#This Row],[Bus]]&amp;mdf_lhfrt510[[#This Row],[ID]]</f>
        <v>216571</v>
      </c>
      <c r="B406" t="s">
        <v>224</v>
      </c>
      <c r="C406" s="174">
        <v>21657</v>
      </c>
      <c r="D406" s="175" t="s">
        <v>6421</v>
      </c>
      <c r="E406" s="175">
        <v>6.9</v>
      </c>
      <c r="F406" s="175">
        <v>1</v>
      </c>
      <c r="G406" s="175"/>
      <c r="H406" s="181"/>
      <c r="M406" s="175" t="s">
        <v>188</v>
      </c>
      <c r="N406" s="175">
        <v>60</v>
      </c>
      <c r="O406" s="175">
        <v>-2.2000000000000002</v>
      </c>
      <c r="P406" s="175">
        <v>-2.7</v>
      </c>
      <c r="Q406" s="175">
        <v>-1.6</v>
      </c>
      <c r="R406" s="175">
        <v>-3</v>
      </c>
      <c r="S406" s="175">
        <v>1.6</v>
      </c>
      <c r="T406" s="175">
        <v>1.7</v>
      </c>
      <c r="U406" s="175">
        <v>0</v>
      </c>
      <c r="V406" s="175">
        <v>0</v>
      </c>
      <c r="W406" s="175">
        <v>0</v>
      </c>
      <c r="X406" s="175">
        <v>0</v>
      </c>
      <c r="Y406" s="175">
        <v>7.5</v>
      </c>
      <c r="Z406" s="175">
        <v>0.75</v>
      </c>
      <c r="AA406" s="175">
        <v>30</v>
      </c>
      <c r="AB406" s="175">
        <v>0.08</v>
      </c>
      <c r="AC406" s="175">
        <v>30</v>
      </c>
      <c r="AD406" s="175">
        <v>0.08</v>
      </c>
      <c r="AE406" s="175">
        <v>0</v>
      </c>
      <c r="AF406" s="175">
        <v>0</v>
      </c>
      <c r="AG406" s="175">
        <v>0</v>
      </c>
      <c r="AH406" s="175">
        <v>0</v>
      </c>
      <c r="AI406" s="175">
        <v>0</v>
      </c>
      <c r="AJ406" s="175"/>
      <c r="AK406" s="176"/>
    </row>
    <row r="407" spans="1:40" x14ac:dyDescent="0.35">
      <c r="A407" t="str">
        <f>mdf_lhfrt510[[#This Row],[Bus]]&amp;mdf_lhfrt510[[#This Row],[ID]]</f>
        <v>216591</v>
      </c>
      <c r="B407" t="s">
        <v>224</v>
      </c>
      <c r="C407" s="177">
        <v>21659</v>
      </c>
      <c r="D407" s="171" t="s">
        <v>3257</v>
      </c>
      <c r="E407" s="171">
        <v>6.9</v>
      </c>
      <c r="F407" s="171">
        <v>1</v>
      </c>
      <c r="G407" s="171"/>
      <c r="M407" s="171" t="s">
        <v>188</v>
      </c>
      <c r="N407" s="171">
        <v>60</v>
      </c>
      <c r="O407" s="171">
        <v>-2.2000000000000002</v>
      </c>
      <c r="P407" s="171">
        <v>-2.7</v>
      </c>
      <c r="Q407" s="171">
        <v>-1.6</v>
      </c>
      <c r="R407" s="171">
        <v>-3</v>
      </c>
      <c r="S407" s="171">
        <v>1.6</v>
      </c>
      <c r="T407" s="171">
        <v>1.7</v>
      </c>
      <c r="U407" s="171">
        <v>0</v>
      </c>
      <c r="V407" s="171">
        <v>0</v>
      </c>
      <c r="W407" s="171">
        <v>0</v>
      </c>
      <c r="X407" s="171">
        <v>0</v>
      </c>
      <c r="Y407" s="171">
        <v>7.5</v>
      </c>
      <c r="Z407" s="171">
        <v>0.76</v>
      </c>
      <c r="AA407" s="171">
        <v>30</v>
      </c>
      <c r="AB407" s="171">
        <v>0.08</v>
      </c>
      <c r="AC407" s="171">
        <v>30</v>
      </c>
      <c r="AD407" s="171">
        <v>0.08</v>
      </c>
      <c r="AE407" s="171">
        <v>0</v>
      </c>
      <c r="AF407" s="171">
        <v>0</v>
      </c>
      <c r="AG407" s="171">
        <v>0</v>
      </c>
      <c r="AH407" s="171">
        <v>0</v>
      </c>
      <c r="AI407" s="171">
        <v>0</v>
      </c>
      <c r="AK407" s="178"/>
      <c r="AM407" t="s">
        <v>3069</v>
      </c>
      <c r="AN407" t="s">
        <v>3069</v>
      </c>
    </row>
    <row r="408" spans="1:40" x14ac:dyDescent="0.35">
      <c r="A408" t="str">
        <f>mdf_lhfrt510[[#This Row],[Bus]]&amp;mdf_lhfrt510[[#This Row],[ID]]</f>
        <v>216592</v>
      </c>
      <c r="B408" t="s">
        <v>224</v>
      </c>
      <c r="C408" s="177">
        <v>21659</v>
      </c>
      <c r="D408" s="171" t="s">
        <v>3257</v>
      </c>
      <c r="E408" s="171">
        <v>6.9</v>
      </c>
      <c r="F408" s="171">
        <v>2</v>
      </c>
      <c r="G408" s="171"/>
      <c r="M408" s="171" t="s">
        <v>188</v>
      </c>
      <c r="N408" s="171">
        <v>60</v>
      </c>
      <c r="O408" s="171">
        <v>-2.2000000000000002</v>
      </c>
      <c r="P408" s="171">
        <v>-2.7</v>
      </c>
      <c r="Q408" s="171">
        <v>-1.6</v>
      </c>
      <c r="R408" s="171">
        <v>-3</v>
      </c>
      <c r="S408" s="171">
        <v>1.6</v>
      </c>
      <c r="T408" s="171">
        <v>1.7</v>
      </c>
      <c r="U408" s="171">
        <v>0</v>
      </c>
      <c r="V408" s="171">
        <v>0</v>
      </c>
      <c r="W408" s="171">
        <v>0</v>
      </c>
      <c r="X408" s="171">
        <v>0</v>
      </c>
      <c r="Y408" s="171">
        <v>7.5</v>
      </c>
      <c r="Z408" s="171">
        <v>0.76</v>
      </c>
      <c r="AA408" s="171">
        <v>30</v>
      </c>
      <c r="AB408" s="171">
        <v>0.08</v>
      </c>
      <c r="AC408" s="171">
        <v>30</v>
      </c>
      <c r="AD408" s="171">
        <v>0.08</v>
      </c>
      <c r="AE408" s="171">
        <v>0</v>
      </c>
      <c r="AF408" s="171">
        <v>0</v>
      </c>
      <c r="AG408" s="171">
        <v>0</v>
      </c>
      <c r="AH408" s="171">
        <v>0</v>
      </c>
      <c r="AI408" s="171">
        <v>0</v>
      </c>
      <c r="AK408" s="178"/>
      <c r="AM408" t="s">
        <v>3069</v>
      </c>
      <c r="AN408" t="s">
        <v>3069</v>
      </c>
    </row>
    <row r="409" spans="1:40" x14ac:dyDescent="0.35">
      <c r="A409" t="str">
        <f>mdf_lhfrt510[[#This Row],[Bus]]&amp;mdf_lhfrt510[[#This Row],[ID]]</f>
        <v>216601</v>
      </c>
      <c r="B409" t="s">
        <v>224</v>
      </c>
      <c r="C409" s="177">
        <v>21660</v>
      </c>
      <c r="D409" s="171" t="s">
        <v>3258</v>
      </c>
      <c r="E409" s="171">
        <v>4.16</v>
      </c>
      <c r="F409" s="171">
        <v>1</v>
      </c>
      <c r="G409" s="171"/>
      <c r="M409" s="171" t="s">
        <v>188</v>
      </c>
      <c r="N409" s="171">
        <v>60</v>
      </c>
      <c r="O409" s="171">
        <v>-1.6</v>
      </c>
      <c r="P409" s="171">
        <v>-3</v>
      </c>
      <c r="Q409" s="171">
        <v>1.6</v>
      </c>
      <c r="R409" s="171">
        <v>1.7</v>
      </c>
      <c r="S409" s="171">
        <v>0</v>
      </c>
      <c r="T409" s="171">
        <v>0</v>
      </c>
      <c r="U409" s="171">
        <v>0</v>
      </c>
      <c r="V409" s="171">
        <v>0</v>
      </c>
      <c r="W409" s="171">
        <v>0</v>
      </c>
      <c r="X409" s="171">
        <v>0</v>
      </c>
      <c r="Y409" s="171">
        <v>30</v>
      </c>
      <c r="Z409" s="171">
        <v>0.08</v>
      </c>
      <c r="AA409" s="171">
        <v>30</v>
      </c>
      <c r="AB409" s="171">
        <v>0.08</v>
      </c>
      <c r="AC409" s="171">
        <v>0</v>
      </c>
      <c r="AD409" s="171">
        <v>0</v>
      </c>
      <c r="AE409" s="171">
        <v>0</v>
      </c>
      <c r="AF409" s="171">
        <v>0</v>
      </c>
      <c r="AG409" s="171">
        <v>0</v>
      </c>
      <c r="AH409" s="171">
        <v>0</v>
      </c>
      <c r="AI409" s="171">
        <v>0</v>
      </c>
      <c r="AK409" s="178"/>
      <c r="AM409" t="s">
        <v>3069</v>
      </c>
      <c r="AN409" t="s">
        <v>3069</v>
      </c>
    </row>
    <row r="410" spans="1:40" x14ac:dyDescent="0.35">
      <c r="A410" t="str">
        <f>mdf_lhfrt510[[#This Row],[Bus]]&amp;mdf_lhfrt510[[#This Row],[ID]]</f>
        <v>216661</v>
      </c>
      <c r="B410" t="s">
        <v>224</v>
      </c>
      <c r="C410" s="174">
        <v>21666</v>
      </c>
      <c r="D410" s="175" t="s">
        <v>6422</v>
      </c>
      <c r="E410" s="175">
        <v>13.8</v>
      </c>
      <c r="F410" s="175">
        <v>1</v>
      </c>
      <c r="G410" s="175" t="s">
        <v>231</v>
      </c>
      <c r="M410" s="175" t="s">
        <v>3141</v>
      </c>
      <c r="N410" s="175">
        <v>60</v>
      </c>
      <c r="O410" s="175">
        <v>1.7</v>
      </c>
      <c r="P410" s="175">
        <v>1.6</v>
      </c>
      <c r="Q410" s="175">
        <v>0.6</v>
      </c>
      <c r="R410" s="175">
        <v>-0.6</v>
      </c>
      <c r="S410" s="175">
        <v>-1.6</v>
      </c>
      <c r="T410" s="175">
        <v>-2.2000000000000002</v>
      </c>
      <c r="U410" s="175">
        <v>-2.7</v>
      </c>
      <c r="V410" s="175">
        <v>-3</v>
      </c>
      <c r="W410" s="175">
        <v>0</v>
      </c>
      <c r="X410" s="175">
        <v>0</v>
      </c>
      <c r="Y410" s="175">
        <v>0.05</v>
      </c>
      <c r="Z410" s="175">
        <v>30</v>
      </c>
      <c r="AA410" s="175">
        <v>180</v>
      </c>
      <c r="AB410" s="175">
        <v>180</v>
      </c>
      <c r="AC410" s="175">
        <v>30</v>
      </c>
      <c r="AD410" s="175">
        <v>7.5</v>
      </c>
      <c r="AE410" s="175">
        <v>0.75</v>
      </c>
      <c r="AF410" s="175">
        <v>0.05</v>
      </c>
      <c r="AG410" s="175">
        <v>0</v>
      </c>
      <c r="AH410" s="175">
        <v>0</v>
      </c>
      <c r="AI410" s="175">
        <v>0</v>
      </c>
      <c r="AJ410" s="175"/>
      <c r="AK410" s="176"/>
      <c r="AM410" t="s">
        <v>3069</v>
      </c>
      <c r="AN410" t="s">
        <v>3069</v>
      </c>
    </row>
    <row r="411" spans="1:40" x14ac:dyDescent="0.35">
      <c r="A411" t="str">
        <f>mdf_lhfrt510[[#This Row],[Bus]]&amp;mdf_lhfrt510[[#This Row],[ID]]</f>
        <v>216662</v>
      </c>
      <c r="B411" t="s">
        <v>224</v>
      </c>
      <c r="C411" s="177">
        <v>21666</v>
      </c>
      <c r="D411" s="171" t="s">
        <v>6422</v>
      </c>
      <c r="E411" s="171">
        <v>13.8</v>
      </c>
      <c r="F411" s="171">
        <v>2</v>
      </c>
      <c r="G411" s="171" t="s">
        <v>231</v>
      </c>
      <c r="M411" s="171" t="s">
        <v>3141</v>
      </c>
      <c r="N411" s="171">
        <v>60</v>
      </c>
      <c r="O411" s="171">
        <v>1.7</v>
      </c>
      <c r="P411" s="171">
        <v>1.6</v>
      </c>
      <c r="Q411" s="171">
        <v>0.6</v>
      </c>
      <c r="R411" s="171">
        <v>-0.6</v>
      </c>
      <c r="S411" s="171">
        <v>-1.6</v>
      </c>
      <c r="T411" s="171">
        <v>-2.2000000000000002</v>
      </c>
      <c r="U411" s="171">
        <v>-2.7</v>
      </c>
      <c r="V411" s="171">
        <v>-3</v>
      </c>
      <c r="W411" s="171">
        <v>0</v>
      </c>
      <c r="X411" s="171">
        <v>0</v>
      </c>
      <c r="Y411" s="171">
        <v>0.05</v>
      </c>
      <c r="Z411" s="171">
        <v>30</v>
      </c>
      <c r="AA411" s="171">
        <v>180</v>
      </c>
      <c r="AB411" s="171">
        <v>180</v>
      </c>
      <c r="AC411" s="171">
        <v>30</v>
      </c>
      <c r="AD411" s="171">
        <v>7.5</v>
      </c>
      <c r="AE411" s="171">
        <v>0.75</v>
      </c>
      <c r="AF411" s="171">
        <v>0.05</v>
      </c>
      <c r="AG411" s="171">
        <v>0</v>
      </c>
      <c r="AH411" s="171">
        <v>0</v>
      </c>
      <c r="AI411" s="171">
        <v>0</v>
      </c>
      <c r="AJ411" s="171"/>
      <c r="AK411" s="178"/>
      <c r="AM411" t="s">
        <v>3069</v>
      </c>
      <c r="AN411" t="s">
        <v>3069</v>
      </c>
    </row>
    <row r="412" spans="1:40" x14ac:dyDescent="0.35">
      <c r="A412" t="str">
        <f>mdf_lhfrt510[[#This Row],[Bus]]&amp;mdf_lhfrt510[[#This Row],[ID]]</f>
        <v>217071</v>
      </c>
      <c r="B412" t="s">
        <v>224</v>
      </c>
      <c r="C412" s="174">
        <v>21707</v>
      </c>
      <c r="D412" s="175" t="s">
        <v>6423</v>
      </c>
      <c r="E412" s="175">
        <v>0.38500000000000001</v>
      </c>
      <c r="F412" s="175">
        <v>1</v>
      </c>
      <c r="G412" s="175" t="s">
        <v>231</v>
      </c>
      <c r="M412" s="175" t="s">
        <v>188</v>
      </c>
      <c r="N412" s="175">
        <v>60</v>
      </c>
      <c r="O412" s="175">
        <v>3</v>
      </c>
      <c r="P412" s="175">
        <v>5</v>
      </c>
      <c r="Q412" s="175">
        <v>-4</v>
      </c>
      <c r="R412" s="175">
        <v>-5</v>
      </c>
      <c r="S412" s="175">
        <v>0</v>
      </c>
      <c r="T412" s="175">
        <v>0</v>
      </c>
      <c r="U412" s="175">
        <v>0</v>
      </c>
      <c r="V412" s="175">
        <v>0</v>
      </c>
      <c r="W412" s="175">
        <v>0</v>
      </c>
      <c r="X412" s="175">
        <v>0</v>
      </c>
      <c r="Y412" s="175">
        <v>120</v>
      </c>
      <c r="Z412" s="175">
        <v>0.3</v>
      </c>
      <c r="AA412" s="175">
        <v>120</v>
      </c>
      <c r="AB412" s="175">
        <v>0.3</v>
      </c>
      <c r="AC412" s="175">
        <v>0</v>
      </c>
      <c r="AD412" s="175">
        <v>0</v>
      </c>
      <c r="AE412" s="175">
        <v>0</v>
      </c>
      <c r="AF412" s="175">
        <v>0</v>
      </c>
      <c r="AG412" s="175">
        <v>0</v>
      </c>
      <c r="AH412" s="175">
        <v>0</v>
      </c>
      <c r="AI412" s="175">
        <v>0</v>
      </c>
      <c r="AJ412" s="175"/>
      <c r="AK412" s="176"/>
      <c r="AM412" t="s">
        <v>3069</v>
      </c>
      <c r="AN412" t="s">
        <v>3069</v>
      </c>
    </row>
    <row r="413" spans="1:40" x14ac:dyDescent="0.35">
      <c r="A413" t="str">
        <f>mdf_lhfrt510[[#This Row],[Bus]]&amp;mdf_lhfrt510[[#This Row],[ID]]</f>
        <v>217081</v>
      </c>
      <c r="B413" t="s">
        <v>224</v>
      </c>
      <c r="C413" s="177">
        <v>21708</v>
      </c>
      <c r="D413" s="171" t="s">
        <v>6424</v>
      </c>
      <c r="E413" s="171">
        <v>0.38500000000000001</v>
      </c>
      <c r="F413" s="171">
        <v>1</v>
      </c>
      <c r="G413" s="171" t="s">
        <v>231</v>
      </c>
      <c r="M413" s="171" t="s">
        <v>188</v>
      </c>
      <c r="N413" s="171">
        <v>60</v>
      </c>
      <c r="O413" s="171">
        <v>3</v>
      </c>
      <c r="P413" s="171">
        <v>5</v>
      </c>
      <c r="Q413" s="171">
        <v>-4</v>
      </c>
      <c r="R413" s="171">
        <v>-5</v>
      </c>
      <c r="S413" s="171">
        <v>0</v>
      </c>
      <c r="T413" s="171">
        <v>0</v>
      </c>
      <c r="U413" s="171">
        <v>0</v>
      </c>
      <c r="V413" s="171">
        <v>0</v>
      </c>
      <c r="W413" s="171">
        <v>0</v>
      </c>
      <c r="X413" s="171">
        <v>0</v>
      </c>
      <c r="Y413" s="171">
        <v>120</v>
      </c>
      <c r="Z413" s="171">
        <v>0.3</v>
      </c>
      <c r="AA413" s="171">
        <v>120</v>
      </c>
      <c r="AB413" s="171">
        <v>0.3</v>
      </c>
      <c r="AC413" s="171">
        <v>0</v>
      </c>
      <c r="AD413" s="171">
        <v>0</v>
      </c>
      <c r="AE413" s="171">
        <v>0</v>
      </c>
      <c r="AF413" s="171">
        <v>0</v>
      </c>
      <c r="AG413" s="171">
        <v>0</v>
      </c>
      <c r="AH413" s="171">
        <v>0</v>
      </c>
      <c r="AI413" s="171">
        <v>0</v>
      </c>
      <c r="AJ413" s="171"/>
      <c r="AK413" s="178"/>
      <c r="AM413" t="s">
        <v>3069</v>
      </c>
      <c r="AN413" t="s">
        <v>3069</v>
      </c>
    </row>
    <row r="414" spans="1:40" x14ac:dyDescent="0.35">
      <c r="A414" t="str">
        <f>mdf_lhfrt510[[#This Row],[Bus]]&amp;mdf_lhfrt510[[#This Row],[ID]]</f>
        <v>217261</v>
      </c>
      <c r="B414" t="s">
        <v>224</v>
      </c>
      <c r="C414" s="174">
        <v>21726</v>
      </c>
      <c r="D414" s="175" t="s">
        <v>6425</v>
      </c>
      <c r="E414" s="175">
        <v>0.38500000000000001</v>
      </c>
      <c r="F414" s="175">
        <v>1</v>
      </c>
      <c r="G414" s="175" t="s">
        <v>231</v>
      </c>
      <c r="M414" s="175" t="s">
        <v>188</v>
      </c>
      <c r="N414" s="175">
        <v>60</v>
      </c>
      <c r="O414" s="175">
        <v>3</v>
      </c>
      <c r="P414" s="175">
        <v>5</v>
      </c>
      <c r="Q414" s="175">
        <v>-4</v>
      </c>
      <c r="R414" s="175">
        <v>-5</v>
      </c>
      <c r="S414" s="175">
        <v>0</v>
      </c>
      <c r="T414" s="175">
        <v>0</v>
      </c>
      <c r="U414" s="175">
        <v>0</v>
      </c>
      <c r="V414" s="175">
        <v>0</v>
      </c>
      <c r="W414" s="175">
        <v>0</v>
      </c>
      <c r="X414" s="175">
        <v>0</v>
      </c>
      <c r="Y414" s="175">
        <v>120</v>
      </c>
      <c r="Z414" s="175">
        <v>0.3</v>
      </c>
      <c r="AA414" s="175">
        <v>120</v>
      </c>
      <c r="AB414" s="175">
        <v>0.3</v>
      </c>
      <c r="AC414" s="175">
        <v>0</v>
      </c>
      <c r="AD414" s="175">
        <v>0</v>
      </c>
      <c r="AE414" s="175">
        <v>0</v>
      </c>
      <c r="AF414" s="175">
        <v>0</v>
      </c>
      <c r="AG414" s="175">
        <v>0</v>
      </c>
      <c r="AH414" s="175">
        <v>0</v>
      </c>
      <c r="AI414" s="175">
        <v>0</v>
      </c>
      <c r="AJ414" s="175"/>
      <c r="AK414" s="176"/>
      <c r="AM414" t="s">
        <v>3069</v>
      </c>
      <c r="AN414" t="s">
        <v>3069</v>
      </c>
    </row>
    <row r="415" spans="1:40" x14ac:dyDescent="0.35">
      <c r="A415" t="str">
        <f>mdf_lhfrt510[[#This Row],[Bus]]&amp;mdf_lhfrt510[[#This Row],[ID]]</f>
        <v>217271</v>
      </c>
      <c r="B415" t="s">
        <v>224</v>
      </c>
      <c r="C415" s="177">
        <v>21727</v>
      </c>
      <c r="D415" s="171" t="s">
        <v>6426</v>
      </c>
      <c r="E415" s="171">
        <v>0.38500000000000001</v>
      </c>
      <c r="F415" s="171">
        <v>1</v>
      </c>
      <c r="G415" s="171" t="s">
        <v>231</v>
      </c>
      <c r="M415" s="171" t="s">
        <v>188</v>
      </c>
      <c r="N415" s="171">
        <v>60</v>
      </c>
      <c r="O415" s="171">
        <v>3</v>
      </c>
      <c r="P415" s="171">
        <v>5</v>
      </c>
      <c r="Q415" s="171">
        <v>-4</v>
      </c>
      <c r="R415" s="171">
        <v>-5</v>
      </c>
      <c r="S415" s="171">
        <v>0</v>
      </c>
      <c r="T415" s="171">
        <v>0</v>
      </c>
      <c r="U415" s="171">
        <v>0</v>
      </c>
      <c r="V415" s="171">
        <v>0</v>
      </c>
      <c r="W415" s="171">
        <v>0</v>
      </c>
      <c r="X415" s="171">
        <v>0</v>
      </c>
      <c r="Y415" s="171">
        <v>120</v>
      </c>
      <c r="Z415" s="171">
        <v>0.3</v>
      </c>
      <c r="AA415" s="171">
        <v>120</v>
      </c>
      <c r="AB415" s="171">
        <v>0.3</v>
      </c>
      <c r="AC415" s="171">
        <v>0</v>
      </c>
      <c r="AD415" s="171">
        <v>0</v>
      </c>
      <c r="AE415" s="171">
        <v>0</v>
      </c>
      <c r="AF415" s="171">
        <v>0</v>
      </c>
      <c r="AG415" s="171">
        <v>0</v>
      </c>
      <c r="AH415" s="171">
        <v>0</v>
      </c>
      <c r="AI415" s="171">
        <v>0</v>
      </c>
      <c r="AJ415" s="171"/>
      <c r="AK415" s="178"/>
      <c r="AM415" t="s">
        <v>3069</v>
      </c>
      <c r="AN415" t="s">
        <v>3069</v>
      </c>
    </row>
    <row r="416" spans="1:40" x14ac:dyDescent="0.35">
      <c r="A416" t="str">
        <f>mdf_lhfrt510[[#This Row],[Bus]]&amp;mdf_lhfrt510[[#This Row],[ID]]</f>
        <v>217331</v>
      </c>
      <c r="B416" t="s">
        <v>224</v>
      </c>
      <c r="C416" s="174">
        <v>21733</v>
      </c>
      <c r="D416" s="175" t="s">
        <v>6427</v>
      </c>
      <c r="E416" s="175">
        <v>0.38500000000000001</v>
      </c>
      <c r="F416" s="175">
        <v>1</v>
      </c>
      <c r="G416" s="175" t="s">
        <v>231</v>
      </c>
      <c r="M416" s="175" t="s">
        <v>188</v>
      </c>
      <c r="N416" s="175">
        <v>60</v>
      </c>
      <c r="O416" s="175">
        <v>3</v>
      </c>
      <c r="P416" s="175">
        <v>5</v>
      </c>
      <c r="Q416" s="175">
        <v>-4</v>
      </c>
      <c r="R416" s="175">
        <v>-5</v>
      </c>
      <c r="S416" s="175">
        <v>0</v>
      </c>
      <c r="T416" s="175">
        <v>0</v>
      </c>
      <c r="U416" s="175">
        <v>0</v>
      </c>
      <c r="V416" s="175">
        <v>0</v>
      </c>
      <c r="W416" s="175">
        <v>0</v>
      </c>
      <c r="X416" s="175">
        <v>0</v>
      </c>
      <c r="Y416" s="175">
        <v>120</v>
      </c>
      <c r="Z416" s="175">
        <v>0.3</v>
      </c>
      <c r="AA416" s="175">
        <v>120</v>
      </c>
      <c r="AB416" s="175">
        <v>0.3</v>
      </c>
      <c r="AC416" s="175">
        <v>0</v>
      </c>
      <c r="AD416" s="175">
        <v>0</v>
      </c>
      <c r="AE416" s="175">
        <v>0</v>
      </c>
      <c r="AF416" s="175">
        <v>0</v>
      </c>
      <c r="AG416" s="175">
        <v>0</v>
      </c>
      <c r="AH416" s="175">
        <v>0</v>
      </c>
      <c r="AI416" s="175">
        <v>0</v>
      </c>
      <c r="AJ416" s="175"/>
      <c r="AK416" s="176"/>
      <c r="AM416" t="s">
        <v>3069</v>
      </c>
      <c r="AN416" t="s">
        <v>3069</v>
      </c>
    </row>
    <row r="417" spans="1:40" x14ac:dyDescent="0.35">
      <c r="A417" t="str">
        <f>mdf_lhfrt510[[#This Row],[Bus]]&amp;mdf_lhfrt510[[#This Row],[ID]]</f>
        <v>217341</v>
      </c>
      <c r="B417" t="s">
        <v>224</v>
      </c>
      <c r="C417" s="177">
        <v>21734</v>
      </c>
      <c r="D417" s="171" t="s">
        <v>6428</v>
      </c>
      <c r="E417" s="171">
        <v>0.38500000000000001</v>
      </c>
      <c r="F417" s="171">
        <v>1</v>
      </c>
      <c r="G417" s="171" t="s">
        <v>231</v>
      </c>
      <c r="M417" s="171" t="s">
        <v>188</v>
      </c>
      <c r="N417" s="171">
        <v>60</v>
      </c>
      <c r="O417" s="171">
        <v>3</v>
      </c>
      <c r="P417" s="171">
        <v>5</v>
      </c>
      <c r="Q417" s="171">
        <v>-4</v>
      </c>
      <c r="R417" s="171">
        <v>-5</v>
      </c>
      <c r="S417" s="171">
        <v>0</v>
      </c>
      <c r="T417" s="171">
        <v>0</v>
      </c>
      <c r="U417" s="171">
        <v>0</v>
      </c>
      <c r="V417" s="171">
        <v>0</v>
      </c>
      <c r="W417" s="171">
        <v>0</v>
      </c>
      <c r="X417" s="171">
        <v>0</v>
      </c>
      <c r="Y417" s="171">
        <v>120</v>
      </c>
      <c r="Z417" s="171">
        <v>0.3</v>
      </c>
      <c r="AA417" s="171">
        <v>120</v>
      </c>
      <c r="AB417" s="171">
        <v>0.3</v>
      </c>
      <c r="AC417" s="171">
        <v>0</v>
      </c>
      <c r="AD417" s="171">
        <v>0</v>
      </c>
      <c r="AE417" s="171">
        <v>0</v>
      </c>
      <c r="AF417" s="171">
        <v>0</v>
      </c>
      <c r="AG417" s="171">
        <v>0</v>
      </c>
      <c r="AH417" s="171">
        <v>0</v>
      </c>
      <c r="AI417" s="171">
        <v>0</v>
      </c>
      <c r="AJ417" s="171"/>
      <c r="AK417" s="178"/>
      <c r="AM417" t="s">
        <v>3069</v>
      </c>
      <c r="AN417" t="s">
        <v>3069</v>
      </c>
    </row>
    <row r="418" spans="1:40" x14ac:dyDescent="0.35">
      <c r="A418" t="str">
        <f>mdf_lhfrt510[[#This Row],[Bus]]&amp;mdf_lhfrt510[[#This Row],[ID]]</f>
        <v>217411</v>
      </c>
      <c r="B418" t="s">
        <v>224</v>
      </c>
      <c r="C418" s="174">
        <v>21741</v>
      </c>
      <c r="D418" s="175" t="s">
        <v>6429</v>
      </c>
      <c r="E418" s="175">
        <v>0.38500000000000001</v>
      </c>
      <c r="F418" s="175">
        <v>1</v>
      </c>
      <c r="G418" s="175" t="s">
        <v>231</v>
      </c>
      <c r="M418" s="175" t="s">
        <v>188</v>
      </c>
      <c r="N418" s="175">
        <v>60</v>
      </c>
      <c r="O418" s="175">
        <v>3</v>
      </c>
      <c r="P418" s="175">
        <v>5</v>
      </c>
      <c r="Q418" s="175">
        <v>-4</v>
      </c>
      <c r="R418" s="175">
        <v>-5</v>
      </c>
      <c r="S418" s="175">
        <v>0</v>
      </c>
      <c r="T418" s="175">
        <v>0</v>
      </c>
      <c r="U418" s="175">
        <v>0</v>
      </c>
      <c r="V418" s="175">
        <v>0</v>
      </c>
      <c r="W418" s="175">
        <v>0</v>
      </c>
      <c r="X418" s="175">
        <v>0</v>
      </c>
      <c r="Y418" s="175">
        <v>120</v>
      </c>
      <c r="Z418" s="175">
        <v>0.3</v>
      </c>
      <c r="AA418" s="175">
        <v>120</v>
      </c>
      <c r="AB418" s="175">
        <v>0.3</v>
      </c>
      <c r="AC418" s="175">
        <v>0</v>
      </c>
      <c r="AD418" s="175">
        <v>0</v>
      </c>
      <c r="AE418" s="175">
        <v>0</v>
      </c>
      <c r="AF418" s="175">
        <v>0</v>
      </c>
      <c r="AG418" s="175">
        <v>0</v>
      </c>
      <c r="AH418" s="175">
        <v>0</v>
      </c>
      <c r="AI418" s="175">
        <v>0</v>
      </c>
      <c r="AJ418" s="175"/>
      <c r="AK418" s="176"/>
      <c r="AM418" t="s">
        <v>3069</v>
      </c>
      <c r="AN418" t="s">
        <v>3069</v>
      </c>
    </row>
    <row r="419" spans="1:40" x14ac:dyDescent="0.35">
      <c r="A419" t="str">
        <f>mdf_lhfrt510[[#This Row],[Bus]]&amp;mdf_lhfrt510[[#This Row],[ID]]</f>
        <v>217421</v>
      </c>
      <c r="B419" t="s">
        <v>224</v>
      </c>
      <c r="C419" s="177">
        <v>21742</v>
      </c>
      <c r="D419" s="171" t="s">
        <v>6430</v>
      </c>
      <c r="E419" s="171">
        <v>0.38500000000000001</v>
      </c>
      <c r="F419" s="171">
        <v>1</v>
      </c>
      <c r="G419" s="171" t="s">
        <v>231</v>
      </c>
      <c r="M419" s="171" t="s">
        <v>188</v>
      </c>
      <c r="N419" s="171">
        <v>60</v>
      </c>
      <c r="O419" s="171">
        <v>3</v>
      </c>
      <c r="P419" s="171">
        <v>5</v>
      </c>
      <c r="Q419" s="171">
        <v>-4</v>
      </c>
      <c r="R419" s="171">
        <v>-5</v>
      </c>
      <c r="S419" s="171">
        <v>0</v>
      </c>
      <c r="T419" s="171">
        <v>0</v>
      </c>
      <c r="U419" s="171">
        <v>0</v>
      </c>
      <c r="V419" s="171">
        <v>0</v>
      </c>
      <c r="W419" s="171">
        <v>0</v>
      </c>
      <c r="X419" s="171">
        <v>0</v>
      </c>
      <c r="Y419" s="171">
        <v>120</v>
      </c>
      <c r="Z419" s="171">
        <v>0.3</v>
      </c>
      <c r="AA419" s="171">
        <v>120</v>
      </c>
      <c r="AB419" s="171">
        <v>0.3</v>
      </c>
      <c r="AC419" s="171">
        <v>0</v>
      </c>
      <c r="AD419" s="171">
        <v>0</v>
      </c>
      <c r="AE419" s="171">
        <v>0</v>
      </c>
      <c r="AF419" s="171">
        <v>0</v>
      </c>
      <c r="AG419" s="171">
        <v>0</v>
      </c>
      <c r="AH419" s="171">
        <v>0</v>
      </c>
      <c r="AI419" s="171">
        <v>0</v>
      </c>
      <c r="AJ419" s="171"/>
      <c r="AK419" s="178"/>
      <c r="AM419" t="s">
        <v>3069</v>
      </c>
      <c r="AN419" t="s">
        <v>3069</v>
      </c>
    </row>
    <row r="420" spans="1:40" x14ac:dyDescent="0.35">
      <c r="A420" t="str">
        <f>mdf_lhfrt510[[#This Row],[Bus]]&amp;mdf_lhfrt510[[#This Row],[ID]]</f>
        <v>217531</v>
      </c>
      <c r="B420" t="s">
        <v>224</v>
      </c>
      <c r="C420" s="174">
        <v>21753</v>
      </c>
      <c r="D420" s="175" t="s">
        <v>6431</v>
      </c>
      <c r="E420" s="175">
        <v>0.38500000000000001</v>
      </c>
      <c r="F420" s="175">
        <v>1</v>
      </c>
      <c r="G420" s="175" t="s">
        <v>231</v>
      </c>
      <c r="M420" s="175" t="s">
        <v>188</v>
      </c>
      <c r="N420" s="175">
        <v>60</v>
      </c>
      <c r="O420" s="175">
        <v>3</v>
      </c>
      <c r="P420" s="175">
        <v>5</v>
      </c>
      <c r="Q420" s="175">
        <v>-4</v>
      </c>
      <c r="R420" s="175">
        <v>-5</v>
      </c>
      <c r="S420" s="175">
        <v>0</v>
      </c>
      <c r="T420" s="175">
        <v>0</v>
      </c>
      <c r="U420" s="175">
        <v>0</v>
      </c>
      <c r="V420" s="175">
        <v>0</v>
      </c>
      <c r="W420" s="175">
        <v>0</v>
      </c>
      <c r="X420" s="175">
        <v>0</v>
      </c>
      <c r="Y420" s="175">
        <v>120</v>
      </c>
      <c r="Z420" s="175">
        <v>0.3</v>
      </c>
      <c r="AA420" s="175">
        <v>120</v>
      </c>
      <c r="AB420" s="175">
        <v>0.3</v>
      </c>
      <c r="AC420" s="175">
        <v>0</v>
      </c>
      <c r="AD420" s="175">
        <v>0</v>
      </c>
      <c r="AE420" s="175">
        <v>0</v>
      </c>
      <c r="AF420" s="175">
        <v>0</v>
      </c>
      <c r="AG420" s="175">
        <v>0</v>
      </c>
      <c r="AH420" s="175">
        <v>0</v>
      </c>
      <c r="AI420" s="175">
        <v>0</v>
      </c>
      <c r="AJ420" s="175"/>
      <c r="AK420" s="176"/>
      <c r="AM420" t="s">
        <v>3069</v>
      </c>
      <c r="AN420" t="s">
        <v>3069</v>
      </c>
    </row>
    <row r="421" spans="1:40" x14ac:dyDescent="0.35">
      <c r="A421" t="str">
        <f>mdf_lhfrt510[[#This Row],[Bus]]&amp;mdf_lhfrt510[[#This Row],[ID]]</f>
        <v>217541</v>
      </c>
      <c r="B421" t="s">
        <v>224</v>
      </c>
      <c r="C421" s="177">
        <v>21754</v>
      </c>
      <c r="D421" s="171" t="s">
        <v>6432</v>
      </c>
      <c r="E421" s="171">
        <v>0.38500000000000001</v>
      </c>
      <c r="F421" s="171">
        <v>1</v>
      </c>
      <c r="G421" s="171" t="s">
        <v>231</v>
      </c>
      <c r="M421" s="171" t="s">
        <v>188</v>
      </c>
      <c r="N421" s="171">
        <v>60</v>
      </c>
      <c r="O421" s="171">
        <v>3</v>
      </c>
      <c r="P421" s="171">
        <v>5</v>
      </c>
      <c r="Q421" s="171">
        <v>-4</v>
      </c>
      <c r="R421" s="171">
        <v>-5</v>
      </c>
      <c r="S421" s="171">
        <v>0</v>
      </c>
      <c r="T421" s="171">
        <v>0</v>
      </c>
      <c r="U421" s="171">
        <v>0</v>
      </c>
      <c r="V421" s="171">
        <v>0</v>
      </c>
      <c r="W421" s="171">
        <v>0</v>
      </c>
      <c r="X421" s="171">
        <v>0</v>
      </c>
      <c r="Y421" s="171">
        <v>120</v>
      </c>
      <c r="Z421" s="171">
        <v>0.3</v>
      </c>
      <c r="AA421" s="171">
        <v>120</v>
      </c>
      <c r="AB421" s="171">
        <v>0.3</v>
      </c>
      <c r="AC421" s="171">
        <v>0</v>
      </c>
      <c r="AD421" s="171">
        <v>0</v>
      </c>
      <c r="AE421" s="171">
        <v>0</v>
      </c>
      <c r="AF421" s="171">
        <v>0</v>
      </c>
      <c r="AG421" s="171">
        <v>0</v>
      </c>
      <c r="AH421" s="171">
        <v>0</v>
      </c>
      <c r="AI421" s="171">
        <v>0</v>
      </c>
      <c r="AJ421" s="171"/>
      <c r="AK421" s="178"/>
      <c r="AM421" t="s">
        <v>3069</v>
      </c>
      <c r="AN421" t="s">
        <v>3069</v>
      </c>
    </row>
    <row r="422" spans="1:40" x14ac:dyDescent="0.35">
      <c r="A422" t="str">
        <f>mdf_lhfrt510[[#This Row],[Bus]]&amp;mdf_lhfrt510[[#This Row],[ID]]</f>
        <v>217591</v>
      </c>
      <c r="B422" t="s">
        <v>224</v>
      </c>
      <c r="C422" s="174">
        <v>21759</v>
      </c>
      <c r="D422" s="175" t="s">
        <v>6433</v>
      </c>
      <c r="E422" s="175">
        <v>0.38500000000000001</v>
      </c>
      <c r="F422" s="175">
        <v>1</v>
      </c>
      <c r="G422" s="175" t="s">
        <v>231</v>
      </c>
      <c r="M422" s="175" t="s">
        <v>188</v>
      </c>
      <c r="N422" s="175">
        <v>60</v>
      </c>
      <c r="O422" s="175">
        <v>3</v>
      </c>
      <c r="P422" s="175">
        <v>5</v>
      </c>
      <c r="Q422" s="175">
        <v>-4</v>
      </c>
      <c r="R422" s="175">
        <v>-5</v>
      </c>
      <c r="S422" s="175">
        <v>0</v>
      </c>
      <c r="T422" s="175">
        <v>0</v>
      </c>
      <c r="U422" s="175">
        <v>0</v>
      </c>
      <c r="V422" s="175">
        <v>0</v>
      </c>
      <c r="W422" s="175">
        <v>0</v>
      </c>
      <c r="X422" s="175">
        <v>0</v>
      </c>
      <c r="Y422" s="175">
        <v>120</v>
      </c>
      <c r="Z422" s="175">
        <v>0.3</v>
      </c>
      <c r="AA422" s="175">
        <v>120</v>
      </c>
      <c r="AB422" s="175">
        <v>0.3</v>
      </c>
      <c r="AC422" s="175">
        <v>0</v>
      </c>
      <c r="AD422" s="175">
        <v>0</v>
      </c>
      <c r="AE422" s="175">
        <v>0</v>
      </c>
      <c r="AF422" s="175">
        <v>0</v>
      </c>
      <c r="AG422" s="175">
        <v>0</v>
      </c>
      <c r="AH422" s="175">
        <v>0</v>
      </c>
      <c r="AI422" s="175">
        <v>0</v>
      </c>
      <c r="AJ422" s="175"/>
      <c r="AK422" s="176"/>
      <c r="AM422" t="s">
        <v>3069</v>
      </c>
      <c r="AN422" t="s">
        <v>3069</v>
      </c>
    </row>
    <row r="423" spans="1:40" x14ac:dyDescent="0.35">
      <c r="A423" t="str">
        <f>mdf_lhfrt510[[#This Row],[Bus]]&amp;mdf_lhfrt510[[#This Row],[ID]]</f>
        <v>217601</v>
      </c>
      <c r="B423" t="s">
        <v>224</v>
      </c>
      <c r="C423" s="177">
        <v>21760</v>
      </c>
      <c r="D423" s="171" t="s">
        <v>6434</v>
      </c>
      <c r="E423" s="171">
        <v>0.38500000000000001</v>
      </c>
      <c r="F423" s="171">
        <v>1</v>
      </c>
      <c r="G423" s="171" t="s">
        <v>231</v>
      </c>
      <c r="M423" s="171" t="s">
        <v>188</v>
      </c>
      <c r="N423" s="171">
        <v>60</v>
      </c>
      <c r="O423" s="171">
        <v>3</v>
      </c>
      <c r="P423" s="171">
        <v>5</v>
      </c>
      <c r="Q423" s="171">
        <v>-4</v>
      </c>
      <c r="R423" s="171">
        <v>-5</v>
      </c>
      <c r="S423" s="171">
        <v>0</v>
      </c>
      <c r="T423" s="171">
        <v>0</v>
      </c>
      <c r="U423" s="171">
        <v>0</v>
      </c>
      <c r="V423" s="171">
        <v>0</v>
      </c>
      <c r="W423" s="171">
        <v>0</v>
      </c>
      <c r="X423" s="171">
        <v>0</v>
      </c>
      <c r="Y423" s="171">
        <v>120</v>
      </c>
      <c r="Z423" s="171">
        <v>0.3</v>
      </c>
      <c r="AA423" s="171">
        <v>120</v>
      </c>
      <c r="AB423" s="171">
        <v>0.3</v>
      </c>
      <c r="AC423" s="171">
        <v>0</v>
      </c>
      <c r="AD423" s="171">
        <v>0</v>
      </c>
      <c r="AE423" s="171">
        <v>0</v>
      </c>
      <c r="AF423" s="171">
        <v>0</v>
      </c>
      <c r="AG423" s="171">
        <v>0</v>
      </c>
      <c r="AH423" s="171">
        <v>0</v>
      </c>
      <c r="AI423" s="171">
        <v>0</v>
      </c>
      <c r="AJ423" s="171"/>
      <c r="AK423" s="178"/>
      <c r="AM423" t="s">
        <v>3069</v>
      </c>
      <c r="AN423" t="s">
        <v>3069</v>
      </c>
    </row>
    <row r="424" spans="1:40" x14ac:dyDescent="0.35">
      <c r="A424" t="str">
        <f>mdf_lhfrt510[[#This Row],[Bus]]&amp;mdf_lhfrt510[[#This Row],[ID]]</f>
        <v>218741</v>
      </c>
      <c r="B424" t="s">
        <v>224</v>
      </c>
      <c r="C424" s="174">
        <v>21874</v>
      </c>
      <c r="D424" s="175" t="s">
        <v>3240</v>
      </c>
      <c r="E424" s="175">
        <v>0.41</v>
      </c>
      <c r="F424" s="175">
        <v>1</v>
      </c>
      <c r="G424" s="175" t="s">
        <v>231</v>
      </c>
      <c r="M424" s="175" t="s">
        <v>188</v>
      </c>
      <c r="N424" s="175">
        <v>60</v>
      </c>
      <c r="O424" s="175">
        <v>1.7</v>
      </c>
      <c r="P424" s="175">
        <v>1.6</v>
      </c>
      <c r="Q424" s="175">
        <v>0.6</v>
      </c>
      <c r="R424" s="175">
        <v>-3</v>
      </c>
      <c r="S424" s="175">
        <v>-2.7</v>
      </c>
      <c r="T424" s="175">
        <v>-2.2000000000000002</v>
      </c>
      <c r="U424" s="175">
        <v>-1.6</v>
      </c>
      <c r="V424" s="175">
        <v>-0.6</v>
      </c>
      <c r="W424" s="175">
        <v>0</v>
      </c>
      <c r="X424" s="175">
        <v>0</v>
      </c>
      <c r="Y424" s="175">
        <v>1E-3</v>
      </c>
      <c r="Z424" s="175">
        <v>30</v>
      </c>
      <c r="AA424" s="175">
        <v>180</v>
      </c>
      <c r="AB424" s="175">
        <v>1E-3</v>
      </c>
      <c r="AC424" s="175">
        <v>1</v>
      </c>
      <c r="AD424" s="175">
        <v>15</v>
      </c>
      <c r="AE424" s="175">
        <v>30</v>
      </c>
      <c r="AF424" s="175">
        <v>180</v>
      </c>
      <c r="AG424" s="175">
        <v>0</v>
      </c>
      <c r="AH424" s="175">
        <v>0</v>
      </c>
      <c r="AI424" s="175">
        <v>0</v>
      </c>
      <c r="AJ424" s="175"/>
      <c r="AK424" s="176"/>
      <c r="AM424" t="s">
        <v>3069</v>
      </c>
      <c r="AN424" t="s">
        <v>3069</v>
      </c>
    </row>
    <row r="425" spans="1:40" x14ac:dyDescent="0.35">
      <c r="A425" t="str">
        <f>mdf_lhfrt510[[#This Row],[Bus]]&amp;mdf_lhfrt510[[#This Row],[ID]]</f>
        <v>218761</v>
      </c>
      <c r="B425" t="s">
        <v>224</v>
      </c>
      <c r="C425" s="174">
        <v>21876</v>
      </c>
      <c r="D425" s="175" t="s">
        <v>6435</v>
      </c>
      <c r="E425" s="175">
        <v>0.38</v>
      </c>
      <c r="F425" s="175">
        <v>1</v>
      </c>
      <c r="G425" s="175" t="s">
        <v>231</v>
      </c>
      <c r="M425" s="175" t="s">
        <v>188</v>
      </c>
      <c r="N425" s="175">
        <v>60</v>
      </c>
      <c r="O425" s="175">
        <v>0</v>
      </c>
      <c r="P425" s="175">
        <v>0</v>
      </c>
      <c r="Q425" s="175">
        <v>0</v>
      </c>
      <c r="R425" s="175">
        <v>0</v>
      </c>
      <c r="S425" s="175">
        <v>0</v>
      </c>
      <c r="T425" s="175">
        <v>0</v>
      </c>
      <c r="U425" s="175">
        <v>0</v>
      </c>
      <c r="V425" s="175">
        <v>0</v>
      </c>
      <c r="W425" s="175">
        <v>0</v>
      </c>
      <c r="X425" s="175">
        <v>0</v>
      </c>
      <c r="Y425" s="175">
        <v>0</v>
      </c>
      <c r="Z425" s="175">
        <v>0</v>
      </c>
      <c r="AA425" s="175">
        <v>0</v>
      </c>
      <c r="AB425" s="175">
        <v>0</v>
      </c>
      <c r="AC425" s="175">
        <v>0</v>
      </c>
      <c r="AD425" s="175">
        <v>0</v>
      </c>
      <c r="AE425" s="175">
        <v>0</v>
      </c>
      <c r="AF425" s="175">
        <v>0</v>
      </c>
      <c r="AG425" s="175">
        <v>0</v>
      </c>
      <c r="AH425" s="175">
        <v>0</v>
      </c>
      <c r="AI425" s="175">
        <v>0</v>
      </c>
      <c r="AJ425" s="175"/>
      <c r="AK425" s="176"/>
      <c r="AM425" t="s">
        <v>3069</v>
      </c>
      <c r="AN425" t="s">
        <v>3069</v>
      </c>
    </row>
    <row r="426" spans="1:40" x14ac:dyDescent="0.35">
      <c r="A426" t="str">
        <f>mdf_lhfrt510[[#This Row],[Bus]]&amp;mdf_lhfrt510[[#This Row],[ID]]</f>
        <v>218781</v>
      </c>
      <c r="B426" t="s">
        <v>224</v>
      </c>
      <c r="C426" s="177">
        <v>21878</v>
      </c>
      <c r="D426" s="171" t="s">
        <v>3244</v>
      </c>
      <c r="E426" s="171">
        <v>0.69</v>
      </c>
      <c r="F426" s="171">
        <v>1</v>
      </c>
      <c r="G426" s="171" t="s">
        <v>231</v>
      </c>
      <c r="M426" s="171" t="s">
        <v>188</v>
      </c>
      <c r="N426" s="171">
        <v>60</v>
      </c>
      <c r="O426" s="171">
        <v>2.5</v>
      </c>
      <c r="P426" s="171">
        <v>1.5</v>
      </c>
      <c r="Q426" s="171">
        <v>-2.5</v>
      </c>
      <c r="R426" s="171">
        <v>-3.5</v>
      </c>
      <c r="S426" s="171">
        <v>0</v>
      </c>
      <c r="T426" s="171">
        <v>0</v>
      </c>
      <c r="U426" s="171">
        <v>0</v>
      </c>
      <c r="V426" s="171">
        <v>0</v>
      </c>
      <c r="W426" s="171">
        <v>0</v>
      </c>
      <c r="X426" s="171">
        <v>0</v>
      </c>
      <c r="Y426" s="171">
        <v>0</v>
      </c>
      <c r="Z426" s="171">
        <v>30</v>
      </c>
      <c r="AA426" s="171">
        <v>10</v>
      </c>
      <c r="AB426" s="171">
        <v>0</v>
      </c>
      <c r="AC426" s="171">
        <v>0</v>
      </c>
      <c r="AD426" s="171">
        <v>0</v>
      </c>
      <c r="AE426" s="171">
        <v>0</v>
      </c>
      <c r="AF426" s="171">
        <v>0</v>
      </c>
      <c r="AG426" s="171">
        <v>0</v>
      </c>
      <c r="AH426" s="171">
        <v>0</v>
      </c>
      <c r="AI426" s="171"/>
      <c r="AJ426" s="171"/>
      <c r="AK426" s="178"/>
      <c r="AM426" t="s">
        <v>3069</v>
      </c>
      <c r="AN426" t="s">
        <v>3069</v>
      </c>
    </row>
    <row r="427" spans="1:40" x14ac:dyDescent="0.35">
      <c r="A427" t="str">
        <f>mdf_lhfrt510[[#This Row],[Bus]]&amp;mdf_lhfrt510[[#This Row],[ID]]</f>
        <v>219621</v>
      </c>
      <c r="B427" t="s">
        <v>224</v>
      </c>
      <c r="C427" s="174">
        <v>21962</v>
      </c>
      <c r="D427" s="175" t="s">
        <v>6436</v>
      </c>
      <c r="E427" s="175">
        <v>0.69</v>
      </c>
      <c r="F427" s="175">
        <v>1</v>
      </c>
      <c r="G427" s="175" t="s">
        <v>231</v>
      </c>
      <c r="M427" s="175" t="s">
        <v>188</v>
      </c>
      <c r="N427" s="175">
        <v>60</v>
      </c>
      <c r="O427" s="175">
        <v>2.5</v>
      </c>
      <c r="P427" s="175">
        <v>1.7</v>
      </c>
      <c r="Q427" s="175">
        <v>-2.5</v>
      </c>
      <c r="R427" s="175">
        <v>-3.5</v>
      </c>
      <c r="S427" s="175">
        <v>0</v>
      </c>
      <c r="T427" s="175">
        <v>0</v>
      </c>
      <c r="U427" s="175">
        <v>0</v>
      </c>
      <c r="V427" s="175">
        <v>0</v>
      </c>
      <c r="W427" s="175">
        <v>0</v>
      </c>
      <c r="X427" s="175">
        <v>0</v>
      </c>
      <c r="Y427" s="175">
        <v>0.1</v>
      </c>
      <c r="Z427" s="175">
        <v>30</v>
      </c>
      <c r="AA427" s="175">
        <v>10</v>
      </c>
      <c r="AB427" s="175">
        <v>0.2</v>
      </c>
      <c r="AC427" s="175">
        <v>0</v>
      </c>
      <c r="AD427" s="175">
        <v>0</v>
      </c>
      <c r="AE427" s="175">
        <v>0</v>
      </c>
      <c r="AF427" s="175">
        <v>0</v>
      </c>
      <c r="AG427" s="175">
        <v>0</v>
      </c>
      <c r="AH427" s="175">
        <v>0</v>
      </c>
      <c r="AI427" s="175"/>
      <c r="AJ427" s="175"/>
      <c r="AK427" s="176"/>
      <c r="AM427" t="s">
        <v>3069</v>
      </c>
      <c r="AN427" t="s">
        <v>3069</v>
      </c>
    </row>
    <row r="428" spans="1:40" x14ac:dyDescent="0.35">
      <c r="A428" t="str">
        <f>mdf_lhfrt510[[#This Row],[Bus]]&amp;mdf_lhfrt510[[#This Row],[ID]]</f>
        <v>219651</v>
      </c>
      <c r="B428" t="s">
        <v>224</v>
      </c>
      <c r="C428" s="177">
        <v>21965</v>
      </c>
      <c r="D428" s="171" t="s">
        <v>6437</v>
      </c>
      <c r="E428" s="171">
        <v>0.66</v>
      </c>
      <c r="F428" s="171">
        <v>1</v>
      </c>
      <c r="G428" s="171" t="s">
        <v>231</v>
      </c>
      <c r="M428" s="171" t="s">
        <v>188</v>
      </c>
      <c r="N428" s="171">
        <v>60</v>
      </c>
      <c r="O428" s="171">
        <v>2.5</v>
      </c>
      <c r="P428" s="171">
        <v>1.7</v>
      </c>
      <c r="Q428" s="171">
        <v>-2.5</v>
      </c>
      <c r="R428" s="171">
        <v>-3.5</v>
      </c>
      <c r="S428" s="171">
        <v>0</v>
      </c>
      <c r="T428" s="171">
        <v>0</v>
      </c>
      <c r="U428" s="171">
        <v>0</v>
      </c>
      <c r="V428" s="171">
        <v>0</v>
      </c>
      <c r="W428" s="171">
        <v>0</v>
      </c>
      <c r="X428" s="171">
        <v>0</v>
      </c>
      <c r="Y428" s="171">
        <v>0.1</v>
      </c>
      <c r="Z428" s="171">
        <v>30</v>
      </c>
      <c r="AA428" s="171">
        <v>10</v>
      </c>
      <c r="AB428" s="171">
        <v>0.2</v>
      </c>
      <c r="AC428" s="171">
        <v>0</v>
      </c>
      <c r="AD428" s="171">
        <v>0</v>
      </c>
      <c r="AE428" s="171">
        <v>0</v>
      </c>
      <c r="AF428" s="171">
        <v>0</v>
      </c>
      <c r="AG428" s="171">
        <v>0</v>
      </c>
      <c r="AH428" s="171">
        <v>0</v>
      </c>
      <c r="AI428" s="171"/>
      <c r="AJ428" s="171"/>
      <c r="AK428" s="178"/>
      <c r="AM428" t="s">
        <v>3069</v>
      </c>
      <c r="AN428" t="s">
        <v>3069</v>
      </c>
    </row>
    <row r="429" spans="1:40" x14ac:dyDescent="0.35">
      <c r="A429" t="str">
        <f>mdf_lhfrt510[[#This Row],[Bus]]&amp;mdf_lhfrt510[[#This Row],[ID]]</f>
        <v>219891</v>
      </c>
      <c r="B429" t="s">
        <v>224</v>
      </c>
      <c r="C429" s="174">
        <v>21989</v>
      </c>
      <c r="D429" s="175" t="s">
        <v>6438</v>
      </c>
      <c r="E429" s="175">
        <v>0.42</v>
      </c>
      <c r="F429" s="175">
        <v>1</v>
      </c>
      <c r="G429" s="175" t="s">
        <v>231</v>
      </c>
      <c r="M429" s="175" t="s">
        <v>188</v>
      </c>
      <c r="N429" s="175">
        <v>60</v>
      </c>
      <c r="O429" s="175">
        <v>2.5</v>
      </c>
      <c r="P429" s="175">
        <v>1.5</v>
      </c>
      <c r="Q429" s="175">
        <v>-2.5</v>
      </c>
      <c r="R429" s="175">
        <v>-3.5</v>
      </c>
      <c r="S429" s="175">
        <v>0</v>
      </c>
      <c r="T429" s="175">
        <v>0</v>
      </c>
      <c r="U429" s="175">
        <v>0</v>
      </c>
      <c r="V429" s="175">
        <v>0</v>
      </c>
      <c r="W429" s="175">
        <v>0</v>
      </c>
      <c r="X429" s="175">
        <v>0</v>
      </c>
      <c r="Y429" s="175">
        <v>0</v>
      </c>
      <c r="Z429" s="175">
        <v>30</v>
      </c>
      <c r="AA429" s="175">
        <v>10</v>
      </c>
      <c r="AB429" s="175">
        <v>0</v>
      </c>
      <c r="AC429" s="175">
        <v>0</v>
      </c>
      <c r="AD429" s="175">
        <v>0</v>
      </c>
      <c r="AE429" s="175">
        <v>0</v>
      </c>
      <c r="AF429" s="175">
        <v>0</v>
      </c>
      <c r="AG429" s="175">
        <v>0</v>
      </c>
      <c r="AH429" s="175">
        <v>0</v>
      </c>
      <c r="AI429" s="175">
        <v>0</v>
      </c>
      <c r="AJ429" s="175"/>
      <c r="AK429" s="176"/>
      <c r="AM429" t="s">
        <v>3069</v>
      </c>
      <c r="AN429" t="s">
        <v>3069</v>
      </c>
    </row>
    <row r="430" spans="1:40" x14ac:dyDescent="0.35">
      <c r="A430" t="str">
        <f>mdf_lhfrt510[[#This Row],[Bus]]&amp;mdf_lhfrt510[[#This Row],[ID]]</f>
        <v>219931</v>
      </c>
      <c r="B430" t="s">
        <v>224</v>
      </c>
      <c r="C430" s="177">
        <v>21993</v>
      </c>
      <c r="D430" s="171" t="s">
        <v>3246</v>
      </c>
      <c r="E430" s="171">
        <v>0.42</v>
      </c>
      <c r="F430" s="171">
        <v>1</v>
      </c>
      <c r="G430" s="171" t="s">
        <v>231</v>
      </c>
      <c r="M430" s="171" t="s">
        <v>188</v>
      </c>
      <c r="N430" s="171">
        <v>60</v>
      </c>
      <c r="O430" s="171">
        <v>1.7</v>
      </c>
      <c r="P430" s="171">
        <v>0.6</v>
      </c>
      <c r="Q430" s="171">
        <v>-3</v>
      </c>
      <c r="R430" s="171">
        <v>-0.6</v>
      </c>
      <c r="S430" s="171">
        <v>0</v>
      </c>
      <c r="T430" s="171">
        <v>0</v>
      </c>
      <c r="U430" s="171">
        <v>0</v>
      </c>
      <c r="V430" s="171">
        <v>0</v>
      </c>
      <c r="W430" s="171">
        <v>0</v>
      </c>
      <c r="X430" s="171">
        <v>0</v>
      </c>
      <c r="Y430" s="171">
        <v>0.01</v>
      </c>
      <c r="Z430" s="171">
        <v>180</v>
      </c>
      <c r="AA430" s="171">
        <v>0.01</v>
      </c>
      <c r="AB430" s="171">
        <v>180</v>
      </c>
      <c r="AC430" s="171">
        <v>0</v>
      </c>
      <c r="AD430" s="171">
        <v>0</v>
      </c>
      <c r="AE430" s="171">
        <v>0</v>
      </c>
      <c r="AF430" s="171">
        <v>0</v>
      </c>
      <c r="AG430" s="171">
        <v>0</v>
      </c>
      <c r="AH430" s="171">
        <v>0</v>
      </c>
      <c r="AI430" s="171"/>
      <c r="AJ430" s="171"/>
      <c r="AK430" s="178"/>
      <c r="AM430" t="s">
        <v>3069</v>
      </c>
      <c r="AN430" t="s">
        <v>3069</v>
      </c>
    </row>
    <row r="431" spans="1:40" x14ac:dyDescent="0.35">
      <c r="A431" t="str">
        <f>mdf_lhfrt510[[#This Row],[Bus]]&amp;mdf_lhfrt510[[#This Row],[ID]]</f>
        <v>220741</v>
      </c>
      <c r="B431" t="s">
        <v>224</v>
      </c>
      <c r="C431" s="177">
        <v>22074</v>
      </c>
      <c r="D431" s="171" t="s">
        <v>3265</v>
      </c>
      <c r="E431" s="171">
        <v>13.8</v>
      </c>
      <c r="F431" s="171">
        <v>1</v>
      </c>
      <c r="G431" s="171" t="s">
        <v>231</v>
      </c>
      <c r="M431" s="171" t="s">
        <v>188</v>
      </c>
      <c r="N431" s="171">
        <v>60</v>
      </c>
      <c r="O431" s="171">
        <v>2</v>
      </c>
      <c r="P431" s="171">
        <v>-2</v>
      </c>
      <c r="Q431" s="171">
        <v>0</v>
      </c>
      <c r="R431" s="171">
        <v>0</v>
      </c>
      <c r="S431" s="171">
        <v>0</v>
      </c>
      <c r="T431" s="171">
        <v>0</v>
      </c>
      <c r="U431" s="171">
        <v>0</v>
      </c>
      <c r="V431" s="171">
        <v>0</v>
      </c>
      <c r="W431" s="171">
        <v>0</v>
      </c>
      <c r="X431" s="171">
        <v>0</v>
      </c>
      <c r="Y431" s="171">
        <v>5</v>
      </c>
      <c r="Z431" s="171">
        <v>30</v>
      </c>
      <c r="AA431" s="171">
        <v>0</v>
      </c>
      <c r="AB431" s="171">
        <v>0</v>
      </c>
      <c r="AC431" s="171">
        <v>0</v>
      </c>
      <c r="AD431" s="171">
        <v>0</v>
      </c>
      <c r="AE431" s="171">
        <v>0</v>
      </c>
      <c r="AF431" s="171">
        <v>0</v>
      </c>
      <c r="AG431" s="171">
        <v>0</v>
      </c>
      <c r="AH431" s="171">
        <v>0</v>
      </c>
      <c r="AI431" s="171"/>
      <c r="AJ431" s="171"/>
      <c r="AK431" s="178"/>
      <c r="AM431" t="s">
        <v>3069</v>
      </c>
      <c r="AN431" t="s">
        <v>3069</v>
      </c>
    </row>
    <row r="432" spans="1:40" x14ac:dyDescent="0.35">
      <c r="A432" t="str">
        <f>mdf_lhfrt510[[#This Row],[Bus]]&amp;mdf_lhfrt510[[#This Row],[ID]]</f>
        <v>220751</v>
      </c>
      <c r="B432" t="s">
        <v>224</v>
      </c>
      <c r="C432" s="174">
        <v>22075</v>
      </c>
      <c r="D432" s="175" t="s">
        <v>3266</v>
      </c>
      <c r="E432" s="175">
        <v>13.8</v>
      </c>
      <c r="F432" s="175">
        <v>1</v>
      </c>
      <c r="G432" s="175" t="s">
        <v>231</v>
      </c>
      <c r="M432" s="175" t="s">
        <v>188</v>
      </c>
      <c r="N432" s="175">
        <v>60</v>
      </c>
      <c r="O432" s="175">
        <v>2</v>
      </c>
      <c r="P432" s="175">
        <v>-2</v>
      </c>
      <c r="Q432" s="175">
        <v>0</v>
      </c>
      <c r="R432" s="175">
        <v>0</v>
      </c>
      <c r="S432" s="175">
        <v>0</v>
      </c>
      <c r="T432" s="175">
        <v>0</v>
      </c>
      <c r="U432" s="175">
        <v>0</v>
      </c>
      <c r="V432" s="175">
        <v>0</v>
      </c>
      <c r="W432" s="175">
        <v>0</v>
      </c>
      <c r="X432" s="175">
        <v>0</v>
      </c>
      <c r="Y432" s="175">
        <v>5</v>
      </c>
      <c r="Z432" s="175">
        <v>30</v>
      </c>
      <c r="AA432" s="175">
        <v>0</v>
      </c>
      <c r="AB432" s="175">
        <v>0</v>
      </c>
      <c r="AC432" s="175">
        <v>0</v>
      </c>
      <c r="AD432" s="175">
        <v>0</v>
      </c>
      <c r="AE432" s="175">
        <v>0</v>
      </c>
      <c r="AF432" s="175">
        <v>0</v>
      </c>
      <c r="AG432" s="175">
        <v>0</v>
      </c>
      <c r="AH432" s="175">
        <v>0</v>
      </c>
      <c r="AI432" s="175"/>
      <c r="AJ432" s="175"/>
      <c r="AK432" s="176"/>
      <c r="AM432" t="s">
        <v>3069</v>
      </c>
      <c r="AN432" t="s">
        <v>3069</v>
      </c>
    </row>
    <row r="433" spans="1:40" x14ac:dyDescent="0.35">
      <c r="A433" t="str">
        <f>mdf_lhfrt510[[#This Row],[Bus]]&amp;mdf_lhfrt510[[#This Row],[ID]]</f>
        <v>220821</v>
      </c>
      <c r="B433" t="s">
        <v>224</v>
      </c>
      <c r="C433" s="174">
        <v>22082</v>
      </c>
      <c r="D433" s="175" t="s">
        <v>6439</v>
      </c>
      <c r="E433" s="175">
        <v>0.36</v>
      </c>
      <c r="F433" s="175">
        <v>1</v>
      </c>
      <c r="G433" s="175" t="s">
        <v>231</v>
      </c>
      <c r="M433" s="175" t="s">
        <v>188</v>
      </c>
      <c r="N433" s="175">
        <v>60</v>
      </c>
      <c r="O433" s="175">
        <v>2</v>
      </c>
      <c r="P433" s="175">
        <v>0.7</v>
      </c>
      <c r="Q433" s="175">
        <v>-3</v>
      </c>
      <c r="R433" s="175">
        <v>-1.7</v>
      </c>
      <c r="S433" s="175">
        <v>0</v>
      </c>
      <c r="T433" s="175">
        <v>0</v>
      </c>
      <c r="U433" s="175">
        <v>0</v>
      </c>
      <c r="V433" s="175">
        <v>0</v>
      </c>
      <c r="W433" s="175">
        <v>0</v>
      </c>
      <c r="X433" s="175">
        <v>0</v>
      </c>
      <c r="Y433" s="175">
        <v>0.5</v>
      </c>
      <c r="Z433" s="175">
        <v>600</v>
      </c>
      <c r="AA433" s="175">
        <v>0.5</v>
      </c>
      <c r="AB433" s="175">
        <v>600</v>
      </c>
      <c r="AC433" s="175">
        <v>0</v>
      </c>
      <c r="AD433" s="175">
        <v>0</v>
      </c>
      <c r="AE433" s="175">
        <v>0</v>
      </c>
      <c r="AF433" s="175">
        <v>0</v>
      </c>
      <c r="AG433" s="175">
        <v>0</v>
      </c>
      <c r="AH433" s="175">
        <v>0</v>
      </c>
      <c r="AI433" s="175">
        <v>0</v>
      </c>
      <c r="AJ433" s="175"/>
      <c r="AK433" s="176"/>
      <c r="AM433" t="s">
        <v>3069</v>
      </c>
      <c r="AN433" t="s">
        <v>3069</v>
      </c>
    </row>
    <row r="434" spans="1:40" x14ac:dyDescent="0.35">
      <c r="A434" t="str">
        <f>mdf_lhfrt510[[#This Row],[Bus]]&amp;mdf_lhfrt510[[#This Row],[ID]]</f>
        <v>221491</v>
      </c>
      <c r="B434" t="s">
        <v>224</v>
      </c>
      <c r="C434" s="177">
        <v>22149</v>
      </c>
      <c r="D434" s="171" t="s">
        <v>6440</v>
      </c>
      <c r="E434" s="171">
        <v>13.8</v>
      </c>
      <c r="F434" s="171">
        <v>1</v>
      </c>
      <c r="G434" s="171" t="s">
        <v>231</v>
      </c>
      <c r="M434" s="171" t="s">
        <v>188</v>
      </c>
      <c r="N434" s="171">
        <v>60</v>
      </c>
      <c r="O434" s="171">
        <v>1.2</v>
      </c>
      <c r="P434" s="171">
        <v>1.8</v>
      </c>
      <c r="Q434" s="171">
        <v>-1.2</v>
      </c>
      <c r="R434" s="171">
        <v>-3</v>
      </c>
      <c r="S434" s="171">
        <v>0</v>
      </c>
      <c r="T434" s="171">
        <v>0</v>
      </c>
      <c r="U434" s="171">
        <v>0</v>
      </c>
      <c r="V434" s="171">
        <v>0</v>
      </c>
      <c r="W434" s="171">
        <v>0</v>
      </c>
      <c r="X434" s="171">
        <v>0</v>
      </c>
      <c r="Y434" s="171">
        <v>20</v>
      </c>
      <c r="Z434" s="171">
        <v>1</v>
      </c>
      <c r="AA434" s="171">
        <v>120</v>
      </c>
      <c r="AB434" s="171">
        <v>1</v>
      </c>
      <c r="AC434" s="171">
        <v>0</v>
      </c>
      <c r="AD434" s="171">
        <v>0</v>
      </c>
      <c r="AE434" s="171">
        <v>0</v>
      </c>
      <c r="AF434" s="171">
        <v>0</v>
      </c>
      <c r="AG434" s="171">
        <v>0</v>
      </c>
      <c r="AH434" s="171">
        <v>0</v>
      </c>
      <c r="AI434" s="171"/>
      <c r="AJ434" s="171"/>
      <c r="AK434" s="178"/>
      <c r="AM434" t="s">
        <v>3069</v>
      </c>
      <c r="AN434" t="s">
        <v>3069</v>
      </c>
    </row>
    <row r="435" spans="1:40" x14ac:dyDescent="0.35">
      <c r="A435" t="str">
        <f>mdf_lhfrt510[[#This Row],[Bus]]&amp;mdf_lhfrt510[[#This Row],[ID]]</f>
        <v>221501</v>
      </c>
      <c r="B435" t="s">
        <v>224</v>
      </c>
      <c r="C435" s="174">
        <v>22150</v>
      </c>
      <c r="D435" s="175" t="s">
        <v>6441</v>
      </c>
      <c r="E435" s="175">
        <v>13.8</v>
      </c>
      <c r="F435" s="175">
        <v>1</v>
      </c>
      <c r="G435" s="175" t="s">
        <v>231</v>
      </c>
      <c r="M435" s="175" t="s">
        <v>188</v>
      </c>
      <c r="N435" s="175">
        <v>60</v>
      </c>
      <c r="O435" s="175">
        <v>1.8</v>
      </c>
      <c r="P435" s="175">
        <v>1.2</v>
      </c>
      <c r="Q435" s="175">
        <v>-3</v>
      </c>
      <c r="R435" s="175">
        <v>-1.2</v>
      </c>
      <c r="S435" s="175">
        <v>0</v>
      </c>
      <c r="T435" s="175">
        <v>0</v>
      </c>
      <c r="U435" s="175">
        <v>0</v>
      </c>
      <c r="V435" s="175">
        <v>0</v>
      </c>
      <c r="W435" s="175">
        <v>0</v>
      </c>
      <c r="X435" s="175">
        <v>0</v>
      </c>
      <c r="Y435" s="175">
        <v>1</v>
      </c>
      <c r="Z435" s="175">
        <v>180</v>
      </c>
      <c r="AA435" s="175">
        <v>1</v>
      </c>
      <c r="AB435" s="175">
        <v>180</v>
      </c>
      <c r="AC435" s="175">
        <v>0</v>
      </c>
      <c r="AD435" s="175">
        <v>0</v>
      </c>
      <c r="AE435" s="175">
        <v>0</v>
      </c>
      <c r="AF435" s="175">
        <v>0</v>
      </c>
      <c r="AG435" s="175">
        <v>0</v>
      </c>
      <c r="AH435" s="175">
        <v>0</v>
      </c>
      <c r="AI435" s="175">
        <v>0</v>
      </c>
      <c r="AJ435" s="175"/>
      <c r="AK435" s="176"/>
      <c r="AM435" t="s">
        <v>3069</v>
      </c>
      <c r="AN435" t="s">
        <v>3069</v>
      </c>
    </row>
    <row r="436" spans="1:40" x14ac:dyDescent="0.35">
      <c r="A436" t="str">
        <f>mdf_lhfrt510[[#This Row],[Bus]]&amp;mdf_lhfrt510[[#This Row],[ID]]</f>
        <v>221531</v>
      </c>
      <c r="B436" t="s">
        <v>224</v>
      </c>
      <c r="C436" s="174">
        <v>22153</v>
      </c>
      <c r="D436" s="175" t="s">
        <v>6442</v>
      </c>
      <c r="E436" s="175">
        <v>13.8</v>
      </c>
      <c r="F436" s="175">
        <v>1</v>
      </c>
      <c r="G436" s="175" t="s">
        <v>231</v>
      </c>
      <c r="M436" s="175" t="s">
        <v>188</v>
      </c>
      <c r="N436" s="175">
        <v>60</v>
      </c>
      <c r="O436" s="175">
        <v>1.2</v>
      </c>
      <c r="P436" s="175">
        <v>1.8</v>
      </c>
      <c r="Q436" s="175">
        <v>-1.2</v>
      </c>
      <c r="R436" s="175">
        <v>-3</v>
      </c>
      <c r="S436" s="175">
        <v>0</v>
      </c>
      <c r="T436" s="175">
        <v>0</v>
      </c>
      <c r="U436" s="175">
        <v>0</v>
      </c>
      <c r="V436" s="175">
        <v>0</v>
      </c>
      <c r="W436" s="175">
        <v>0</v>
      </c>
      <c r="X436" s="175">
        <v>0</v>
      </c>
      <c r="Y436" s="175">
        <v>20</v>
      </c>
      <c r="Z436" s="175">
        <v>1</v>
      </c>
      <c r="AA436" s="175">
        <v>120</v>
      </c>
      <c r="AB436" s="175">
        <v>1</v>
      </c>
      <c r="AC436" s="175">
        <v>0</v>
      </c>
      <c r="AD436" s="175">
        <v>0</v>
      </c>
      <c r="AE436" s="175">
        <v>0</v>
      </c>
      <c r="AF436" s="175">
        <v>0</v>
      </c>
      <c r="AG436" s="175">
        <v>0</v>
      </c>
      <c r="AH436" s="175">
        <v>0</v>
      </c>
      <c r="AI436" s="175"/>
      <c r="AJ436" s="175"/>
      <c r="AK436" s="176"/>
      <c r="AM436" t="s">
        <v>3069</v>
      </c>
      <c r="AN436" t="s">
        <v>3069</v>
      </c>
    </row>
    <row r="437" spans="1:40" x14ac:dyDescent="0.35">
      <c r="A437" t="str">
        <f>mdf_lhfrt510[[#This Row],[Bus]]&amp;mdf_lhfrt510[[#This Row],[ID]]</f>
        <v>222081</v>
      </c>
      <c r="B437" t="s">
        <v>224</v>
      </c>
      <c r="C437" s="177">
        <v>22208</v>
      </c>
      <c r="D437" s="171" t="s">
        <v>6443</v>
      </c>
      <c r="E437" s="171">
        <v>69</v>
      </c>
      <c r="F437" s="171">
        <v>1</v>
      </c>
      <c r="G437" s="171" t="s">
        <v>231</v>
      </c>
      <c r="M437" s="171" t="s">
        <v>188</v>
      </c>
      <c r="N437" s="171">
        <v>60</v>
      </c>
      <c r="O437" s="171">
        <v>-3</v>
      </c>
      <c r="P437" s="171">
        <v>-1.5</v>
      </c>
      <c r="Q437" s="171">
        <v>0.5</v>
      </c>
      <c r="R437" s="171">
        <v>2</v>
      </c>
      <c r="S437" s="171">
        <v>0</v>
      </c>
      <c r="T437" s="171">
        <v>0</v>
      </c>
      <c r="U437" s="171">
        <v>0</v>
      </c>
      <c r="V437" s="171">
        <v>0</v>
      </c>
      <c r="W437" s="171">
        <v>0</v>
      </c>
      <c r="X437" s="171">
        <v>0</v>
      </c>
      <c r="Y437" s="171">
        <v>0</v>
      </c>
      <c r="Z437" s="171">
        <v>300</v>
      </c>
      <c r="AA437" s="171">
        <v>300</v>
      </c>
      <c r="AB437" s="171">
        <v>0</v>
      </c>
      <c r="AC437" s="171">
        <v>0</v>
      </c>
      <c r="AD437" s="171">
        <v>0</v>
      </c>
      <c r="AE437" s="171">
        <v>0</v>
      </c>
      <c r="AF437" s="171">
        <v>0</v>
      </c>
      <c r="AG437" s="171">
        <v>0</v>
      </c>
      <c r="AH437" s="171">
        <v>0</v>
      </c>
      <c r="AI437" s="171"/>
      <c r="AJ437" s="171"/>
      <c r="AK437" s="178"/>
      <c r="AM437" t="s">
        <v>3069</v>
      </c>
      <c r="AN437" t="s">
        <v>3069</v>
      </c>
    </row>
    <row r="438" spans="1:40" x14ac:dyDescent="0.35">
      <c r="A438" t="str">
        <f>mdf_lhfrt510[[#This Row],[Bus]]&amp;mdf_lhfrt510[[#This Row],[ID]]</f>
        <v>222561</v>
      </c>
      <c r="B438" t="s">
        <v>224</v>
      </c>
      <c r="C438" s="174">
        <v>22256</v>
      </c>
      <c r="D438" s="175" t="s">
        <v>6444</v>
      </c>
      <c r="E438" s="175">
        <v>69</v>
      </c>
      <c r="F438" s="175">
        <v>1</v>
      </c>
      <c r="G438" s="175" t="s">
        <v>231</v>
      </c>
      <c r="M438" s="175" t="s">
        <v>188</v>
      </c>
      <c r="N438" s="175">
        <v>60</v>
      </c>
      <c r="O438" s="175">
        <v>-3</v>
      </c>
      <c r="P438" s="175">
        <v>-1.5</v>
      </c>
      <c r="Q438" s="175">
        <v>0.5</v>
      </c>
      <c r="R438" s="175">
        <v>2</v>
      </c>
      <c r="S438" s="175">
        <v>0</v>
      </c>
      <c r="T438" s="175">
        <v>0</v>
      </c>
      <c r="U438" s="175">
        <v>0</v>
      </c>
      <c r="V438" s="175">
        <v>0</v>
      </c>
      <c r="W438" s="175">
        <v>0</v>
      </c>
      <c r="X438" s="175">
        <v>0</v>
      </c>
      <c r="Y438" s="175">
        <v>0</v>
      </c>
      <c r="Z438" s="175">
        <v>300</v>
      </c>
      <c r="AA438" s="175">
        <v>300</v>
      </c>
      <c r="AB438" s="175">
        <v>0</v>
      </c>
      <c r="AC438" s="175">
        <v>0</v>
      </c>
      <c r="AD438" s="175">
        <v>0</v>
      </c>
      <c r="AE438" s="175">
        <v>0</v>
      </c>
      <c r="AF438" s="175">
        <v>0</v>
      </c>
      <c r="AG438" s="175">
        <v>0</v>
      </c>
      <c r="AH438" s="175">
        <v>0</v>
      </c>
      <c r="AI438" s="175"/>
      <c r="AJ438" s="175"/>
      <c r="AK438" s="176"/>
      <c r="AM438" t="s">
        <v>3069</v>
      </c>
      <c r="AN438" t="s">
        <v>3069</v>
      </c>
    </row>
    <row r="439" spans="1:40" x14ac:dyDescent="0.35">
      <c r="A439" t="str">
        <f>mdf_lhfrt510[[#This Row],[Bus]]&amp;mdf_lhfrt510[[#This Row],[ID]]</f>
        <v>222571</v>
      </c>
      <c r="B439" t="s">
        <v>224</v>
      </c>
      <c r="C439" s="177">
        <v>22257</v>
      </c>
      <c r="D439" s="171" t="s">
        <v>6445</v>
      </c>
      <c r="E439" s="171">
        <v>13.8</v>
      </c>
      <c r="F439" s="171">
        <v>1</v>
      </c>
      <c r="G439" s="171" t="s">
        <v>231</v>
      </c>
      <c r="M439" s="171" t="s">
        <v>188</v>
      </c>
      <c r="N439" s="171">
        <v>60</v>
      </c>
      <c r="O439" s="171">
        <v>-0.6</v>
      </c>
      <c r="P439" s="171">
        <v>-1.6</v>
      </c>
      <c r="Q439" s="171">
        <v>-2.2000000000000002</v>
      </c>
      <c r="R439" s="171">
        <v>-2.7</v>
      </c>
      <c r="S439" s="171">
        <v>0</v>
      </c>
      <c r="T439" s="171">
        <v>0</v>
      </c>
      <c r="U439" s="171">
        <v>0</v>
      </c>
      <c r="V439" s="171">
        <v>0</v>
      </c>
      <c r="W439" s="171">
        <v>0</v>
      </c>
      <c r="X439" s="171">
        <v>0</v>
      </c>
      <c r="Y439" s="171">
        <v>180</v>
      </c>
      <c r="Z439" s="171">
        <v>30</v>
      </c>
      <c r="AA439" s="171">
        <v>7.5</v>
      </c>
      <c r="AB439" s="171">
        <v>0.75</v>
      </c>
      <c r="AC439" s="171">
        <v>0</v>
      </c>
      <c r="AD439" s="171">
        <v>0</v>
      </c>
      <c r="AE439" s="171">
        <v>0</v>
      </c>
      <c r="AF439" s="171">
        <v>0</v>
      </c>
      <c r="AG439" s="171">
        <v>0</v>
      </c>
      <c r="AH439" s="171">
        <v>0</v>
      </c>
      <c r="AI439" s="171"/>
      <c r="AJ439" s="171"/>
      <c r="AK439" s="178"/>
      <c r="AM439" t="s">
        <v>3069</v>
      </c>
      <c r="AN439" t="s">
        <v>3069</v>
      </c>
    </row>
    <row r="440" spans="1:40" x14ac:dyDescent="0.35">
      <c r="A440" t="str">
        <f>mdf_lhfrt510[[#This Row],[Bus]]&amp;mdf_lhfrt510[[#This Row],[ID]]</f>
        <v>222621</v>
      </c>
      <c r="B440" t="s">
        <v>224</v>
      </c>
      <c r="C440" s="174">
        <v>22262</v>
      </c>
      <c r="D440" s="175" t="s">
        <v>6446</v>
      </c>
      <c r="E440" s="175">
        <v>18</v>
      </c>
      <c r="F440" s="175">
        <v>1</v>
      </c>
      <c r="G440" s="175" t="s">
        <v>231</v>
      </c>
      <c r="M440" s="175" t="s">
        <v>188</v>
      </c>
      <c r="N440" s="175">
        <v>60</v>
      </c>
      <c r="O440" s="175">
        <v>1.7</v>
      </c>
      <c r="P440" s="175">
        <v>1.6</v>
      </c>
      <c r="Q440" s="175">
        <v>0.6</v>
      </c>
      <c r="R440" s="175">
        <v>-1.6</v>
      </c>
      <c r="S440" s="175">
        <v>-2.2000000000000002</v>
      </c>
      <c r="T440" s="175">
        <v>-2.7</v>
      </c>
      <c r="U440" s="175">
        <v>-3</v>
      </c>
      <c r="V440" s="175">
        <v>0</v>
      </c>
      <c r="W440" s="175">
        <v>0</v>
      </c>
      <c r="X440" s="175">
        <v>0</v>
      </c>
      <c r="Y440" s="175">
        <v>0.1</v>
      </c>
      <c r="Z440" s="175">
        <v>30</v>
      </c>
      <c r="AA440" s="175">
        <v>180</v>
      </c>
      <c r="AB440" s="175">
        <v>30</v>
      </c>
      <c r="AC440" s="175">
        <v>7.5</v>
      </c>
      <c r="AD440" s="175">
        <v>0.75</v>
      </c>
      <c r="AE440" s="175">
        <v>0.05</v>
      </c>
      <c r="AF440" s="175">
        <v>0</v>
      </c>
      <c r="AG440" s="175">
        <v>0</v>
      </c>
      <c r="AH440" s="175">
        <v>0</v>
      </c>
      <c r="AI440" s="175">
        <v>0</v>
      </c>
      <c r="AJ440" s="175"/>
      <c r="AK440" s="176"/>
      <c r="AM440" t="s">
        <v>3069</v>
      </c>
      <c r="AN440" t="s">
        <v>3069</v>
      </c>
    </row>
    <row r="441" spans="1:40" x14ac:dyDescent="0.35">
      <c r="A441" t="str">
        <f>mdf_lhfrt510[[#This Row],[Bus]]&amp;mdf_lhfrt510[[#This Row],[ID]]</f>
        <v>222631</v>
      </c>
      <c r="B441" t="s">
        <v>224</v>
      </c>
      <c r="C441" s="177">
        <v>22263</v>
      </c>
      <c r="D441" s="171" t="s">
        <v>6447</v>
      </c>
      <c r="E441" s="171">
        <v>18</v>
      </c>
      <c r="F441" s="171">
        <v>1</v>
      </c>
      <c r="G441" s="171" t="s">
        <v>231</v>
      </c>
      <c r="M441" s="171" t="s">
        <v>188</v>
      </c>
      <c r="N441" s="171">
        <v>60</v>
      </c>
      <c r="O441" s="171">
        <v>1.7</v>
      </c>
      <c r="P441" s="171">
        <v>1.6</v>
      </c>
      <c r="Q441" s="171">
        <v>0.6</v>
      </c>
      <c r="R441" s="171">
        <v>-1.6</v>
      </c>
      <c r="S441" s="171">
        <v>-2.2000000000000002</v>
      </c>
      <c r="T441" s="171">
        <v>-2.7</v>
      </c>
      <c r="U441" s="171">
        <v>-3</v>
      </c>
      <c r="V441" s="171">
        <v>0</v>
      </c>
      <c r="W441" s="171">
        <v>0</v>
      </c>
      <c r="X441" s="171">
        <v>0</v>
      </c>
      <c r="Y441" s="171">
        <v>0.1</v>
      </c>
      <c r="Z441" s="171">
        <v>30</v>
      </c>
      <c r="AA441" s="171">
        <v>180</v>
      </c>
      <c r="AB441" s="171">
        <v>30</v>
      </c>
      <c r="AC441" s="171">
        <v>7.5</v>
      </c>
      <c r="AD441" s="171">
        <v>0.75</v>
      </c>
      <c r="AE441" s="171">
        <v>0.05</v>
      </c>
      <c r="AF441" s="171">
        <v>0</v>
      </c>
      <c r="AG441" s="171">
        <v>0</v>
      </c>
      <c r="AH441" s="171">
        <v>0</v>
      </c>
      <c r="AI441" s="171">
        <v>0</v>
      </c>
      <c r="AJ441" s="171"/>
      <c r="AK441" s="178"/>
      <c r="AM441" t="s">
        <v>3069</v>
      </c>
      <c r="AN441" t="s">
        <v>3069</v>
      </c>
    </row>
    <row r="442" spans="1:40" x14ac:dyDescent="0.35">
      <c r="A442" t="str">
        <f>mdf_lhfrt510[[#This Row],[Bus]]&amp;mdf_lhfrt510[[#This Row],[ID]]</f>
        <v>222651</v>
      </c>
      <c r="B442" t="s">
        <v>224</v>
      </c>
      <c r="C442" s="174">
        <v>22265</v>
      </c>
      <c r="D442" s="175" t="s">
        <v>6448</v>
      </c>
      <c r="E442" s="175">
        <v>18</v>
      </c>
      <c r="F442" s="175">
        <v>1</v>
      </c>
      <c r="G442" s="175" t="s">
        <v>231</v>
      </c>
      <c r="M442" s="175" t="s">
        <v>188</v>
      </c>
      <c r="N442" s="175">
        <v>60</v>
      </c>
      <c r="O442" s="175">
        <v>1.7</v>
      </c>
      <c r="P442" s="175">
        <v>1.6</v>
      </c>
      <c r="Q442" s="175">
        <v>0.6</v>
      </c>
      <c r="R442" s="175">
        <v>-1.6</v>
      </c>
      <c r="S442" s="175">
        <v>-2.2000000000000002</v>
      </c>
      <c r="T442" s="175">
        <v>-2.7</v>
      </c>
      <c r="U442" s="175">
        <v>-3</v>
      </c>
      <c r="V442" s="175">
        <v>0</v>
      </c>
      <c r="W442" s="175">
        <v>0</v>
      </c>
      <c r="X442" s="175">
        <v>0</v>
      </c>
      <c r="Y442" s="175">
        <v>0.1</v>
      </c>
      <c r="Z442" s="175">
        <v>30</v>
      </c>
      <c r="AA442" s="175">
        <v>180</v>
      </c>
      <c r="AB442" s="175">
        <v>30</v>
      </c>
      <c r="AC442" s="175">
        <v>7.5</v>
      </c>
      <c r="AD442" s="175">
        <v>0.75</v>
      </c>
      <c r="AE442" s="175">
        <v>0.05</v>
      </c>
      <c r="AF442" s="175">
        <v>0</v>
      </c>
      <c r="AG442" s="175">
        <v>0</v>
      </c>
      <c r="AH442" s="175">
        <v>0</v>
      </c>
      <c r="AI442" s="175">
        <v>0</v>
      </c>
      <c r="AJ442" s="175"/>
      <c r="AK442" s="176"/>
      <c r="AM442" t="s">
        <v>3069</v>
      </c>
      <c r="AN442" t="s">
        <v>3069</v>
      </c>
    </row>
    <row r="443" spans="1:40" x14ac:dyDescent="0.35">
      <c r="A443" t="str">
        <f>mdf_lhfrt510[[#This Row],[Bus]]&amp;mdf_lhfrt510[[#This Row],[ID]]</f>
        <v>223331</v>
      </c>
      <c r="B443" t="s">
        <v>224</v>
      </c>
      <c r="C443" s="174">
        <v>22333</v>
      </c>
      <c r="D443" s="175" t="s">
        <v>6449</v>
      </c>
      <c r="E443" s="175">
        <v>13.8</v>
      </c>
      <c r="F443" s="175">
        <v>1</v>
      </c>
      <c r="G443" s="175" t="s">
        <v>231</v>
      </c>
      <c r="M443" s="175" t="s">
        <v>188</v>
      </c>
      <c r="N443" s="175">
        <v>60</v>
      </c>
      <c r="O443" s="175">
        <v>-1</v>
      </c>
      <c r="P443" s="175">
        <v>1</v>
      </c>
      <c r="Q443" s="175">
        <v>0</v>
      </c>
      <c r="R443" s="175">
        <v>0</v>
      </c>
      <c r="S443" s="175">
        <v>0</v>
      </c>
      <c r="T443" s="175">
        <v>0</v>
      </c>
      <c r="U443" s="175">
        <v>0</v>
      </c>
      <c r="V443" s="175">
        <v>0</v>
      </c>
      <c r="W443" s="175">
        <v>0</v>
      </c>
      <c r="X443" s="175">
        <v>0</v>
      </c>
      <c r="Y443" s="175">
        <v>1</v>
      </c>
      <c r="Z443" s="175">
        <v>1</v>
      </c>
      <c r="AA443" s="175">
        <v>0</v>
      </c>
      <c r="AB443" s="175">
        <v>0</v>
      </c>
      <c r="AC443" s="175">
        <v>0</v>
      </c>
      <c r="AD443" s="175">
        <v>0</v>
      </c>
      <c r="AE443" s="175">
        <v>0</v>
      </c>
      <c r="AF443" s="175">
        <v>0</v>
      </c>
      <c r="AG443" s="175">
        <v>0</v>
      </c>
      <c r="AH443" s="175">
        <v>0</v>
      </c>
      <c r="AI443" s="175"/>
      <c r="AJ443" s="175"/>
      <c r="AK443" s="176"/>
      <c r="AM443" t="s">
        <v>3069</v>
      </c>
      <c r="AN443" t="s">
        <v>3069</v>
      </c>
    </row>
    <row r="444" spans="1:40" x14ac:dyDescent="0.35">
      <c r="A444" t="str">
        <f>mdf_lhfrt510[[#This Row],[Bus]]&amp;mdf_lhfrt510[[#This Row],[ID]]</f>
        <v>223332</v>
      </c>
      <c r="B444" t="s">
        <v>224</v>
      </c>
      <c r="C444" s="177">
        <v>22333</v>
      </c>
      <c r="D444" s="171" t="s">
        <v>6449</v>
      </c>
      <c r="E444" s="171">
        <v>13.8</v>
      </c>
      <c r="F444" s="171">
        <v>2</v>
      </c>
      <c r="G444" s="171" t="s">
        <v>231</v>
      </c>
      <c r="M444" s="171" t="s">
        <v>188</v>
      </c>
      <c r="N444" s="171">
        <v>60</v>
      </c>
      <c r="O444" s="171">
        <v>-1</v>
      </c>
      <c r="P444" s="171">
        <v>1</v>
      </c>
      <c r="Q444" s="171">
        <v>0</v>
      </c>
      <c r="R444" s="171">
        <v>0</v>
      </c>
      <c r="S444" s="171">
        <v>0</v>
      </c>
      <c r="T444" s="171">
        <v>0</v>
      </c>
      <c r="U444" s="171">
        <v>0</v>
      </c>
      <c r="V444" s="171">
        <v>0</v>
      </c>
      <c r="W444" s="171">
        <v>0</v>
      </c>
      <c r="X444" s="171">
        <v>0</v>
      </c>
      <c r="Y444" s="171">
        <v>1</v>
      </c>
      <c r="Z444" s="171">
        <v>1</v>
      </c>
      <c r="AA444" s="171">
        <v>0</v>
      </c>
      <c r="AB444" s="171">
        <v>0</v>
      </c>
      <c r="AC444" s="171">
        <v>0</v>
      </c>
      <c r="AD444" s="171">
        <v>0</v>
      </c>
      <c r="AE444" s="171">
        <v>0</v>
      </c>
      <c r="AF444" s="171">
        <v>0</v>
      </c>
      <c r="AG444" s="171">
        <v>0</v>
      </c>
      <c r="AH444" s="171">
        <v>0</v>
      </c>
      <c r="AI444" s="171"/>
      <c r="AJ444" s="171"/>
      <c r="AK444" s="178"/>
      <c r="AM444" t="s">
        <v>3069</v>
      </c>
      <c r="AN444" t="s">
        <v>3069</v>
      </c>
    </row>
    <row r="445" spans="1:40" x14ac:dyDescent="0.35">
      <c r="A445" t="str">
        <f>mdf_lhfrt510[[#This Row],[Bus]]&amp;mdf_lhfrt510[[#This Row],[ID]]</f>
        <v>224501</v>
      </c>
      <c r="B445" t="s">
        <v>224</v>
      </c>
      <c r="C445" s="174">
        <v>22450</v>
      </c>
      <c r="D445" s="175" t="s">
        <v>6450</v>
      </c>
      <c r="E445" s="175">
        <v>17.5</v>
      </c>
      <c r="F445" s="175">
        <v>1</v>
      </c>
      <c r="G445" s="175" t="s">
        <v>231</v>
      </c>
      <c r="M445" s="175" t="s">
        <v>188</v>
      </c>
      <c r="N445" s="175">
        <v>60</v>
      </c>
      <c r="O445" s="175">
        <v>-4.2</v>
      </c>
      <c r="P445" s="175">
        <v>-3</v>
      </c>
      <c r="Q445" s="175">
        <v>3</v>
      </c>
      <c r="R445" s="175">
        <v>4.8</v>
      </c>
      <c r="S445" s="175">
        <v>0</v>
      </c>
      <c r="T445" s="175">
        <v>0</v>
      </c>
      <c r="U445" s="175">
        <v>0</v>
      </c>
      <c r="V445" s="175">
        <v>0</v>
      </c>
      <c r="W445" s="175">
        <v>0</v>
      </c>
      <c r="X445" s="175">
        <v>0</v>
      </c>
      <c r="Y445" s="175">
        <v>0.5</v>
      </c>
      <c r="Z445" s="175">
        <v>10</v>
      </c>
      <c r="AA445" s="175">
        <v>10</v>
      </c>
      <c r="AB445" s="175">
        <v>0.5</v>
      </c>
      <c r="AC445" s="175">
        <v>0</v>
      </c>
      <c r="AD445" s="175">
        <v>0</v>
      </c>
      <c r="AE445" s="175">
        <v>0</v>
      </c>
      <c r="AF445" s="175">
        <v>0</v>
      </c>
      <c r="AG445" s="175">
        <v>0</v>
      </c>
      <c r="AH445" s="175">
        <v>0</v>
      </c>
      <c r="AI445" s="175"/>
      <c r="AJ445" s="175"/>
      <c r="AK445" s="176"/>
      <c r="AM445" t="s">
        <v>3069</v>
      </c>
      <c r="AN445" t="s">
        <v>3069</v>
      </c>
    </row>
    <row r="446" spans="1:40" x14ac:dyDescent="0.35">
      <c r="A446" t="str">
        <f>mdf_lhfrt510[[#This Row],[Bus]]&amp;mdf_lhfrt510[[#This Row],[ID]]</f>
        <v>224511</v>
      </c>
      <c r="B446" t="s">
        <v>224</v>
      </c>
      <c r="C446" s="177">
        <v>22451</v>
      </c>
      <c r="D446" s="171" t="s">
        <v>6451</v>
      </c>
      <c r="E446" s="171">
        <v>17.5</v>
      </c>
      <c r="F446" s="171">
        <v>1</v>
      </c>
      <c r="G446" s="171" t="s">
        <v>231</v>
      </c>
      <c r="M446" s="171" t="s">
        <v>188</v>
      </c>
      <c r="N446" s="171">
        <v>60</v>
      </c>
      <c r="O446" s="171">
        <v>-4.2</v>
      </c>
      <c r="P446" s="171">
        <v>-3</v>
      </c>
      <c r="Q446" s="171">
        <v>3</v>
      </c>
      <c r="R446" s="171">
        <v>4.8</v>
      </c>
      <c r="S446" s="171">
        <v>0</v>
      </c>
      <c r="T446" s="171">
        <v>0</v>
      </c>
      <c r="U446" s="171">
        <v>0</v>
      </c>
      <c r="V446" s="171">
        <v>0</v>
      </c>
      <c r="W446" s="171">
        <v>0</v>
      </c>
      <c r="X446" s="171">
        <v>0</v>
      </c>
      <c r="Y446" s="171">
        <v>0.5</v>
      </c>
      <c r="Z446" s="171">
        <v>10</v>
      </c>
      <c r="AA446" s="171">
        <v>10</v>
      </c>
      <c r="AB446" s="171">
        <v>0.5</v>
      </c>
      <c r="AC446" s="171">
        <v>0</v>
      </c>
      <c r="AD446" s="171">
        <v>0</v>
      </c>
      <c r="AE446" s="171">
        <v>0</v>
      </c>
      <c r="AF446" s="171">
        <v>0</v>
      </c>
      <c r="AG446" s="171">
        <v>0</v>
      </c>
      <c r="AH446" s="171">
        <v>0</v>
      </c>
      <c r="AI446" s="171"/>
      <c r="AJ446" s="171"/>
      <c r="AK446" s="178"/>
      <c r="AM446" t="s">
        <v>3069</v>
      </c>
      <c r="AN446" t="s">
        <v>3069</v>
      </c>
    </row>
    <row r="447" spans="1:40" x14ac:dyDescent="0.35">
      <c r="A447" t="str">
        <f>mdf_lhfrt510[[#This Row],[Bus]]&amp;mdf_lhfrt510[[#This Row],[ID]]</f>
        <v>224861</v>
      </c>
      <c r="B447" t="s">
        <v>224</v>
      </c>
      <c r="C447" s="174">
        <v>22486</v>
      </c>
      <c r="D447" s="175" t="s">
        <v>6452</v>
      </c>
      <c r="E447" s="175">
        <v>13.8</v>
      </c>
      <c r="F447" s="175">
        <v>1</v>
      </c>
      <c r="G447" s="175" t="s">
        <v>231</v>
      </c>
      <c r="M447" s="175" t="s">
        <v>188</v>
      </c>
      <c r="N447" s="175">
        <v>60</v>
      </c>
      <c r="O447" s="175">
        <v>-2.2000000000000002</v>
      </c>
      <c r="P447" s="175">
        <v>-2.7</v>
      </c>
      <c r="Q447" s="175">
        <v>-3</v>
      </c>
      <c r="R447" s="175">
        <v>2</v>
      </c>
      <c r="S447" s="175">
        <v>0</v>
      </c>
      <c r="T447" s="175">
        <v>0</v>
      </c>
      <c r="U447" s="175">
        <v>0</v>
      </c>
      <c r="V447" s="175">
        <v>0</v>
      </c>
      <c r="W447" s="175">
        <v>0</v>
      </c>
      <c r="X447" s="175">
        <v>0</v>
      </c>
      <c r="Y447" s="175">
        <v>7.5</v>
      </c>
      <c r="Z447" s="175">
        <v>0.75</v>
      </c>
      <c r="AA447" s="175">
        <v>0.1</v>
      </c>
      <c r="AB447" s="175">
        <v>5</v>
      </c>
      <c r="AC447" s="175">
        <v>0</v>
      </c>
      <c r="AD447" s="175">
        <v>0</v>
      </c>
      <c r="AE447" s="175">
        <v>0</v>
      </c>
      <c r="AF447" s="175">
        <v>0</v>
      </c>
      <c r="AG447" s="175">
        <v>0</v>
      </c>
      <c r="AH447" s="175">
        <v>0</v>
      </c>
      <c r="AI447" s="175"/>
      <c r="AJ447" s="175"/>
      <c r="AK447" s="176"/>
      <c r="AM447" t="s">
        <v>3069</v>
      </c>
      <c r="AN447" t="s">
        <v>3069</v>
      </c>
    </row>
    <row r="448" spans="1:40" x14ac:dyDescent="0.35">
      <c r="A448" t="str">
        <f>mdf_lhfrt510[[#This Row],[Bus]]&amp;mdf_lhfrt510[[#This Row],[ID]]</f>
        <v>224871</v>
      </c>
      <c r="B448" t="s">
        <v>224</v>
      </c>
      <c r="C448" s="177">
        <v>22487</v>
      </c>
      <c r="D448" s="171" t="s">
        <v>6453</v>
      </c>
      <c r="E448" s="171">
        <v>13.8</v>
      </c>
      <c r="F448" s="171">
        <v>1</v>
      </c>
      <c r="G448" s="171" t="s">
        <v>231</v>
      </c>
      <c r="M448" s="171" t="s">
        <v>188</v>
      </c>
      <c r="N448" s="171">
        <v>60</v>
      </c>
      <c r="O448" s="171">
        <v>-2.2000000000000002</v>
      </c>
      <c r="P448" s="171">
        <v>-2.7</v>
      </c>
      <c r="Q448" s="171">
        <v>-3</v>
      </c>
      <c r="R448" s="171">
        <v>2</v>
      </c>
      <c r="S448" s="171">
        <v>0</v>
      </c>
      <c r="T448" s="171">
        <v>0</v>
      </c>
      <c r="U448" s="171">
        <v>0</v>
      </c>
      <c r="V448" s="171">
        <v>0</v>
      </c>
      <c r="W448" s="171">
        <v>0</v>
      </c>
      <c r="X448" s="171">
        <v>0</v>
      </c>
      <c r="Y448" s="171">
        <v>7.5</v>
      </c>
      <c r="Z448" s="171">
        <v>0.75</v>
      </c>
      <c r="AA448" s="171">
        <v>0.1</v>
      </c>
      <c r="AB448" s="171">
        <v>5</v>
      </c>
      <c r="AC448" s="171">
        <v>0</v>
      </c>
      <c r="AD448" s="171">
        <v>0</v>
      </c>
      <c r="AE448" s="171">
        <v>0</v>
      </c>
      <c r="AF448" s="171">
        <v>0</v>
      </c>
      <c r="AG448" s="171">
        <v>0</v>
      </c>
      <c r="AH448" s="171">
        <v>0</v>
      </c>
      <c r="AI448" s="171"/>
      <c r="AJ448" s="171"/>
      <c r="AK448" s="178"/>
      <c r="AM448" t="s">
        <v>3069</v>
      </c>
      <c r="AN448" t="s">
        <v>3069</v>
      </c>
    </row>
    <row r="449" spans="1:40" x14ac:dyDescent="0.35">
      <c r="A449" t="str">
        <f>mdf_lhfrt510[[#This Row],[Bus]]&amp;mdf_lhfrt510[[#This Row],[ID]]</f>
        <v>226051</v>
      </c>
      <c r="B449" t="s">
        <v>224</v>
      </c>
      <c r="C449" s="174">
        <v>22605</v>
      </c>
      <c r="D449" s="175" t="s">
        <v>3262</v>
      </c>
      <c r="E449" s="175">
        <v>18</v>
      </c>
      <c r="F449" s="175">
        <v>1</v>
      </c>
      <c r="G449" s="175" t="s">
        <v>231</v>
      </c>
      <c r="M449" s="175" t="s">
        <v>188</v>
      </c>
      <c r="N449" s="175">
        <v>60</v>
      </c>
      <c r="O449" s="175">
        <v>1.7</v>
      </c>
      <c r="P449" s="175">
        <v>-3</v>
      </c>
      <c r="Q449" s="175">
        <v>0</v>
      </c>
      <c r="R449" s="175">
        <v>0</v>
      </c>
      <c r="S449" s="175">
        <v>0</v>
      </c>
      <c r="T449" s="175">
        <v>0</v>
      </c>
      <c r="U449" s="175">
        <v>0</v>
      </c>
      <c r="V449" s="175">
        <v>0</v>
      </c>
      <c r="W449" s="175">
        <v>0</v>
      </c>
      <c r="X449" s="175">
        <v>0</v>
      </c>
      <c r="Y449" s="175">
        <v>0.1</v>
      </c>
      <c r="Z449" s="175">
        <v>0.1</v>
      </c>
      <c r="AA449" s="175">
        <v>0</v>
      </c>
      <c r="AB449" s="175">
        <v>0</v>
      </c>
      <c r="AC449" s="175">
        <v>0</v>
      </c>
      <c r="AD449" s="175">
        <v>0</v>
      </c>
      <c r="AE449" s="175">
        <v>0</v>
      </c>
      <c r="AF449" s="175">
        <v>0</v>
      </c>
      <c r="AG449" s="175">
        <v>0</v>
      </c>
      <c r="AH449" s="175">
        <v>0</v>
      </c>
      <c r="AI449" s="175"/>
      <c r="AJ449" s="175"/>
      <c r="AK449" s="176"/>
      <c r="AM449" t="s">
        <v>3069</v>
      </c>
      <c r="AN449" t="s">
        <v>3069</v>
      </c>
    </row>
    <row r="450" spans="1:40" x14ac:dyDescent="0.35">
      <c r="A450" t="str">
        <f>mdf_lhfrt510[[#This Row],[Bus]]&amp;mdf_lhfrt510[[#This Row],[ID]]</f>
        <v>226061</v>
      </c>
      <c r="B450" t="s">
        <v>224</v>
      </c>
      <c r="C450" s="177">
        <v>22606</v>
      </c>
      <c r="D450" s="171" t="s">
        <v>3263</v>
      </c>
      <c r="E450" s="171">
        <v>18</v>
      </c>
      <c r="F450" s="171">
        <v>1</v>
      </c>
      <c r="G450" s="171" t="s">
        <v>231</v>
      </c>
      <c r="M450" s="171" t="s">
        <v>188</v>
      </c>
      <c r="N450" s="171">
        <v>60</v>
      </c>
      <c r="O450" s="171">
        <v>1.7</v>
      </c>
      <c r="P450" s="171">
        <v>-3</v>
      </c>
      <c r="Q450" s="171">
        <v>0</v>
      </c>
      <c r="R450" s="171">
        <v>0</v>
      </c>
      <c r="S450" s="171">
        <v>0</v>
      </c>
      <c r="T450" s="171">
        <v>0</v>
      </c>
      <c r="U450" s="171">
        <v>0</v>
      </c>
      <c r="V450" s="171">
        <v>0</v>
      </c>
      <c r="W450" s="171">
        <v>0</v>
      </c>
      <c r="X450" s="171">
        <v>0</v>
      </c>
      <c r="Y450" s="171">
        <v>0.1</v>
      </c>
      <c r="Z450" s="171">
        <v>0.1</v>
      </c>
      <c r="AA450" s="171">
        <v>0</v>
      </c>
      <c r="AB450" s="171">
        <v>0</v>
      </c>
      <c r="AC450" s="171">
        <v>0</v>
      </c>
      <c r="AD450" s="171">
        <v>0</v>
      </c>
      <c r="AE450" s="171">
        <v>0</v>
      </c>
      <c r="AF450" s="171">
        <v>0</v>
      </c>
      <c r="AG450" s="171">
        <v>0</v>
      </c>
      <c r="AH450" s="171">
        <v>0</v>
      </c>
      <c r="AI450" s="171"/>
      <c r="AJ450" s="171"/>
      <c r="AK450" s="178"/>
      <c r="AM450" t="s">
        <v>3069</v>
      </c>
      <c r="AN450" t="s">
        <v>3069</v>
      </c>
    </row>
    <row r="451" spans="1:40" x14ac:dyDescent="0.35">
      <c r="A451" t="str">
        <f>mdf_lhfrt510[[#This Row],[Bus]]&amp;mdf_lhfrt510[[#This Row],[ID]]</f>
        <v>226071</v>
      </c>
      <c r="B451" t="s">
        <v>224</v>
      </c>
      <c r="C451" s="174">
        <v>22607</v>
      </c>
      <c r="D451" s="175" t="s">
        <v>3264</v>
      </c>
      <c r="E451" s="175">
        <v>16</v>
      </c>
      <c r="F451" s="175">
        <v>1</v>
      </c>
      <c r="G451" s="175" t="s">
        <v>231</v>
      </c>
      <c r="M451" s="175" t="s">
        <v>188</v>
      </c>
      <c r="N451" s="175">
        <v>60</v>
      </c>
      <c r="O451" s="175">
        <v>1.81</v>
      </c>
      <c r="P451" s="175">
        <v>-3.01</v>
      </c>
      <c r="Q451" s="175">
        <v>0</v>
      </c>
      <c r="R451" s="175">
        <v>0</v>
      </c>
      <c r="S451" s="175">
        <v>0</v>
      </c>
      <c r="T451" s="175">
        <v>0</v>
      </c>
      <c r="U451" s="175">
        <v>0</v>
      </c>
      <c r="V451" s="175">
        <v>0</v>
      </c>
      <c r="W451" s="175">
        <v>0</v>
      </c>
      <c r="X451" s="175">
        <v>0</v>
      </c>
      <c r="Y451" s="175">
        <v>0.1</v>
      </c>
      <c r="Z451" s="175">
        <v>10</v>
      </c>
      <c r="AA451" s="175">
        <v>0.1</v>
      </c>
      <c r="AB451" s="175">
        <v>0</v>
      </c>
      <c r="AC451" s="175">
        <v>0</v>
      </c>
      <c r="AD451" s="175">
        <v>0</v>
      </c>
      <c r="AE451" s="175">
        <v>0</v>
      </c>
      <c r="AF451" s="175">
        <v>0</v>
      </c>
      <c r="AG451" s="175">
        <v>0</v>
      </c>
      <c r="AH451" s="175">
        <v>0</v>
      </c>
      <c r="AI451" s="175"/>
      <c r="AJ451" s="175"/>
      <c r="AK451" s="176"/>
      <c r="AM451" t="s">
        <v>3069</v>
      </c>
      <c r="AN451" t="s">
        <v>3069</v>
      </c>
    </row>
    <row r="452" spans="1:40" x14ac:dyDescent="0.35">
      <c r="A452" t="str">
        <f>mdf_lhfrt510[[#This Row],[Bus]]&amp;mdf_lhfrt510[[#This Row],[ID]]</f>
        <v>226171</v>
      </c>
      <c r="B452" t="s">
        <v>224</v>
      </c>
      <c r="C452" s="174">
        <v>22617</v>
      </c>
      <c r="D452" s="175" t="s">
        <v>6454</v>
      </c>
      <c r="E452" s="175">
        <v>13.8</v>
      </c>
      <c r="F452" s="175">
        <v>1</v>
      </c>
      <c r="G452" s="175" t="s">
        <v>231</v>
      </c>
      <c r="M452" s="175" t="s">
        <v>188</v>
      </c>
      <c r="N452" s="175">
        <v>60</v>
      </c>
      <c r="O452" s="175">
        <v>-3</v>
      </c>
      <c r="P452" s="175">
        <v>-5</v>
      </c>
      <c r="Q452" s="175">
        <v>0</v>
      </c>
      <c r="R452" s="175">
        <v>0</v>
      </c>
      <c r="S452" s="175">
        <v>0</v>
      </c>
      <c r="T452" s="175">
        <v>0</v>
      </c>
      <c r="U452" s="175">
        <v>0</v>
      </c>
      <c r="V452" s="175">
        <v>0</v>
      </c>
      <c r="W452" s="175">
        <v>0</v>
      </c>
      <c r="X452" s="175">
        <v>0</v>
      </c>
      <c r="Y452" s="175">
        <v>2</v>
      </c>
      <c r="Z452" s="175">
        <v>0.2</v>
      </c>
      <c r="AA452" s="175">
        <v>0</v>
      </c>
      <c r="AB452" s="175">
        <v>0</v>
      </c>
      <c r="AC452" s="175">
        <v>0</v>
      </c>
      <c r="AD452" s="175">
        <v>0</v>
      </c>
      <c r="AE452" s="175">
        <v>0</v>
      </c>
      <c r="AF452" s="175">
        <v>0</v>
      </c>
      <c r="AG452" s="175">
        <v>0</v>
      </c>
      <c r="AH452" s="175">
        <v>0</v>
      </c>
      <c r="AI452" s="175"/>
      <c r="AJ452" s="175"/>
      <c r="AK452" s="176"/>
      <c r="AM452" t="s">
        <v>3069</v>
      </c>
      <c r="AN452" t="s">
        <v>3069</v>
      </c>
    </row>
    <row r="453" spans="1:40" x14ac:dyDescent="0.35">
      <c r="A453" t="str">
        <f>mdf_lhfrt510[[#This Row],[Bus]]&amp;mdf_lhfrt510[[#This Row],[ID]]</f>
        <v>226251</v>
      </c>
      <c r="B453" t="s">
        <v>224</v>
      </c>
      <c r="C453" s="177">
        <v>22625</v>
      </c>
      <c r="D453" s="171" t="s">
        <v>6455</v>
      </c>
      <c r="E453" s="171">
        <v>13.8</v>
      </c>
      <c r="F453" s="171">
        <v>1</v>
      </c>
      <c r="G453" s="171" t="s">
        <v>231</v>
      </c>
      <c r="M453" s="171" t="s">
        <v>188</v>
      </c>
      <c r="N453" s="171">
        <v>60</v>
      </c>
      <c r="O453" s="171">
        <v>0.6</v>
      </c>
      <c r="P453" s="171">
        <v>1.6</v>
      </c>
      <c r="Q453" s="171">
        <v>1.7</v>
      </c>
      <c r="R453" s="171">
        <v>-0.6</v>
      </c>
      <c r="S453" s="171">
        <v>-1.6</v>
      </c>
      <c r="T453" s="171">
        <v>-2.2000000000000002</v>
      </c>
      <c r="U453" s="171">
        <v>-2.7</v>
      </c>
      <c r="V453" s="171">
        <v>-3</v>
      </c>
      <c r="W453" s="171">
        <v>0</v>
      </c>
      <c r="X453" s="171">
        <v>0</v>
      </c>
      <c r="Y453" s="171">
        <v>180</v>
      </c>
      <c r="Z453" s="171">
        <v>30</v>
      </c>
      <c r="AA453" s="171">
        <v>0</v>
      </c>
      <c r="AB453" s="171">
        <v>180</v>
      </c>
      <c r="AC453" s="171">
        <v>30</v>
      </c>
      <c r="AD453" s="171">
        <v>7.5</v>
      </c>
      <c r="AE453" s="171">
        <v>0.75</v>
      </c>
      <c r="AF453" s="171">
        <v>0</v>
      </c>
      <c r="AG453" s="171">
        <v>0</v>
      </c>
      <c r="AH453" s="171">
        <v>0</v>
      </c>
      <c r="AI453" s="171"/>
      <c r="AJ453" s="171"/>
      <c r="AK453" s="178"/>
      <c r="AM453" t="s">
        <v>3069</v>
      </c>
      <c r="AN453" t="s">
        <v>3069</v>
      </c>
    </row>
    <row r="454" spans="1:40" x14ac:dyDescent="0.35">
      <c r="A454" t="str">
        <f>mdf_lhfrt510[[#This Row],[Bus]]&amp;mdf_lhfrt510[[#This Row],[ID]]</f>
        <v>226261</v>
      </c>
      <c r="B454" t="s">
        <v>224</v>
      </c>
      <c r="C454" s="174">
        <v>22626</v>
      </c>
      <c r="D454" s="175" t="s">
        <v>6456</v>
      </c>
      <c r="E454" s="175">
        <v>13.8</v>
      </c>
      <c r="F454" s="175">
        <v>1</v>
      </c>
      <c r="G454" s="175" t="s">
        <v>231</v>
      </c>
      <c r="M454" s="175" t="s">
        <v>188</v>
      </c>
      <c r="N454" s="175">
        <v>60</v>
      </c>
      <c r="O454" s="175">
        <v>0.6</v>
      </c>
      <c r="P454" s="175">
        <v>1.6</v>
      </c>
      <c r="Q454" s="175">
        <v>1.7</v>
      </c>
      <c r="R454" s="175">
        <v>-0.6</v>
      </c>
      <c r="S454" s="175">
        <v>-1.6</v>
      </c>
      <c r="T454" s="175">
        <v>-2.2000000000000002</v>
      </c>
      <c r="U454" s="175">
        <v>-2.7</v>
      </c>
      <c r="V454" s="175">
        <v>-3</v>
      </c>
      <c r="W454" s="175">
        <v>0</v>
      </c>
      <c r="X454" s="175">
        <v>0</v>
      </c>
      <c r="Y454" s="175">
        <v>180</v>
      </c>
      <c r="Z454" s="175">
        <v>30</v>
      </c>
      <c r="AA454" s="175">
        <v>0</v>
      </c>
      <c r="AB454" s="175">
        <v>180</v>
      </c>
      <c r="AC454" s="175">
        <v>30</v>
      </c>
      <c r="AD454" s="175">
        <v>7.5</v>
      </c>
      <c r="AE454" s="175">
        <v>0.75</v>
      </c>
      <c r="AF454" s="175">
        <v>0</v>
      </c>
      <c r="AG454" s="175">
        <v>0</v>
      </c>
      <c r="AH454" s="175">
        <v>0</v>
      </c>
      <c r="AI454" s="175"/>
      <c r="AJ454" s="175"/>
      <c r="AK454" s="176"/>
      <c r="AM454" t="s">
        <v>3069</v>
      </c>
      <c r="AN454" t="s">
        <v>3069</v>
      </c>
    </row>
    <row r="455" spans="1:40" x14ac:dyDescent="0.35">
      <c r="A455" t="str">
        <f>mdf_lhfrt510[[#This Row],[Bus]]&amp;mdf_lhfrt510[[#This Row],[ID]]</f>
        <v>226281</v>
      </c>
      <c r="B455" t="s">
        <v>224</v>
      </c>
      <c r="C455" s="177">
        <v>22628</v>
      </c>
      <c r="D455" s="171" t="s">
        <v>6457</v>
      </c>
      <c r="E455" s="171">
        <v>13.8</v>
      </c>
      <c r="F455" s="171">
        <v>1</v>
      </c>
      <c r="G455" s="171" t="s">
        <v>231</v>
      </c>
      <c r="M455" s="171" t="s">
        <v>188</v>
      </c>
      <c r="N455" s="171">
        <v>60</v>
      </c>
      <c r="O455" s="171">
        <v>-1.6</v>
      </c>
      <c r="P455" s="171">
        <v>-3</v>
      </c>
      <c r="Q455" s="171">
        <v>1.4</v>
      </c>
      <c r="R455" s="171">
        <v>1.7</v>
      </c>
      <c r="S455" s="171">
        <v>0</v>
      </c>
      <c r="T455" s="171">
        <v>0</v>
      </c>
      <c r="U455" s="171">
        <v>0</v>
      </c>
      <c r="V455" s="171">
        <v>0</v>
      </c>
      <c r="W455" s="171">
        <v>0</v>
      </c>
      <c r="X455" s="171">
        <v>0</v>
      </c>
      <c r="Y455" s="171">
        <v>30</v>
      </c>
      <c r="Z455" s="171">
        <v>0</v>
      </c>
      <c r="AA455" s="171">
        <v>30</v>
      </c>
      <c r="AB455" s="171">
        <v>0</v>
      </c>
      <c r="AC455" s="171">
        <v>0</v>
      </c>
      <c r="AD455" s="171">
        <v>0</v>
      </c>
      <c r="AE455" s="171">
        <v>0</v>
      </c>
      <c r="AF455" s="171">
        <v>0</v>
      </c>
      <c r="AG455" s="171">
        <v>0</v>
      </c>
      <c r="AH455" s="171">
        <v>0</v>
      </c>
      <c r="AI455" s="171">
        <v>0</v>
      </c>
      <c r="AJ455" s="171"/>
      <c r="AK455" s="178"/>
      <c r="AM455" t="s">
        <v>3069</v>
      </c>
      <c r="AN455" t="s">
        <v>3069</v>
      </c>
    </row>
    <row r="456" spans="1:40" x14ac:dyDescent="0.35">
      <c r="A456" t="str">
        <f>mdf_lhfrt510[[#This Row],[Bus]]&amp;mdf_lhfrt510[[#This Row],[ID]]</f>
        <v>226291</v>
      </c>
      <c r="B456" t="s">
        <v>224</v>
      </c>
      <c r="C456" s="174">
        <v>22629</v>
      </c>
      <c r="D456" s="175" t="s">
        <v>6458</v>
      </c>
      <c r="E456" s="175">
        <v>13.8</v>
      </c>
      <c r="F456" s="175">
        <v>1</v>
      </c>
      <c r="G456" s="175" t="s">
        <v>231</v>
      </c>
      <c r="M456" s="175" t="s">
        <v>188</v>
      </c>
      <c r="N456" s="175">
        <v>60</v>
      </c>
      <c r="O456" s="175">
        <v>-1.6</v>
      </c>
      <c r="P456" s="175">
        <v>-3</v>
      </c>
      <c r="Q456" s="175">
        <v>1.4</v>
      </c>
      <c r="R456" s="175">
        <v>1.7</v>
      </c>
      <c r="S456" s="175">
        <v>0</v>
      </c>
      <c r="T456" s="175">
        <v>0</v>
      </c>
      <c r="U456" s="175">
        <v>0</v>
      </c>
      <c r="V456" s="175">
        <v>0</v>
      </c>
      <c r="W456" s="175">
        <v>0</v>
      </c>
      <c r="X456" s="175">
        <v>0</v>
      </c>
      <c r="Y456" s="175">
        <v>30</v>
      </c>
      <c r="Z456" s="175">
        <v>0</v>
      </c>
      <c r="AA456" s="175">
        <v>30</v>
      </c>
      <c r="AB456" s="175">
        <v>0</v>
      </c>
      <c r="AC456" s="175">
        <v>0</v>
      </c>
      <c r="AD456" s="175">
        <v>0</v>
      </c>
      <c r="AE456" s="175">
        <v>0</v>
      </c>
      <c r="AF456" s="175">
        <v>0</v>
      </c>
      <c r="AG456" s="175">
        <v>0</v>
      </c>
      <c r="AH456" s="175">
        <v>0</v>
      </c>
      <c r="AI456" s="175">
        <v>0</v>
      </c>
      <c r="AJ456" s="175"/>
      <c r="AK456" s="176"/>
      <c r="AM456" t="s">
        <v>3069</v>
      </c>
      <c r="AN456" t="s">
        <v>3069</v>
      </c>
    </row>
    <row r="457" spans="1:40" x14ac:dyDescent="0.35">
      <c r="A457" t="str">
        <f>mdf_lhfrt510[[#This Row],[Bus]]&amp;mdf_lhfrt510[[#This Row],[ID]]</f>
        <v>227151</v>
      </c>
      <c r="B457" t="s">
        <v>224</v>
      </c>
      <c r="C457" s="174">
        <v>22715</v>
      </c>
      <c r="D457" s="175" t="s">
        <v>6459</v>
      </c>
      <c r="E457" s="175">
        <v>17.5</v>
      </c>
      <c r="F457" s="175">
        <v>1</v>
      </c>
      <c r="G457" s="175" t="s">
        <v>231</v>
      </c>
      <c r="M457" s="175" t="s">
        <v>188</v>
      </c>
      <c r="N457" s="175">
        <v>60</v>
      </c>
      <c r="O457" s="175">
        <v>-3</v>
      </c>
      <c r="P457" s="175">
        <v>-4.2</v>
      </c>
      <c r="Q457" s="175">
        <v>3</v>
      </c>
      <c r="R457" s="175">
        <v>4.8</v>
      </c>
      <c r="S457" s="175">
        <v>0</v>
      </c>
      <c r="T457" s="175">
        <v>0</v>
      </c>
      <c r="U457" s="175">
        <v>0</v>
      </c>
      <c r="V457" s="175">
        <v>0</v>
      </c>
      <c r="W457" s="175">
        <v>0</v>
      </c>
      <c r="X457" s="175">
        <v>0</v>
      </c>
      <c r="Y457" s="175">
        <v>10</v>
      </c>
      <c r="Z457" s="175">
        <v>0.5</v>
      </c>
      <c r="AA457" s="175">
        <v>10</v>
      </c>
      <c r="AB457" s="175">
        <v>0.5</v>
      </c>
      <c r="AC457" s="175">
        <v>0</v>
      </c>
      <c r="AD457" s="175">
        <v>0</v>
      </c>
      <c r="AE457" s="175">
        <v>0</v>
      </c>
      <c r="AF457" s="175">
        <v>0</v>
      </c>
      <c r="AG457" s="175">
        <v>0</v>
      </c>
      <c r="AH457" s="175">
        <v>0</v>
      </c>
      <c r="AI457" s="175"/>
      <c r="AJ457" s="175"/>
      <c r="AK457" s="176"/>
      <c r="AM457" t="s">
        <v>3069</v>
      </c>
      <c r="AN457" t="s">
        <v>3069</v>
      </c>
    </row>
    <row r="458" spans="1:40" x14ac:dyDescent="0.35">
      <c r="A458" t="str">
        <f>mdf_lhfrt510[[#This Row],[Bus]]&amp;mdf_lhfrt510[[#This Row],[ID]]</f>
        <v>227171</v>
      </c>
      <c r="B458" t="s">
        <v>224</v>
      </c>
      <c r="C458" s="177">
        <v>22717</v>
      </c>
      <c r="D458" s="171" t="s">
        <v>6460</v>
      </c>
      <c r="E458" s="171">
        <v>17.5</v>
      </c>
      <c r="F458" s="171">
        <v>1</v>
      </c>
      <c r="G458" s="171" t="s">
        <v>231</v>
      </c>
      <c r="M458" s="171" t="s">
        <v>188</v>
      </c>
      <c r="N458" s="171">
        <v>60</v>
      </c>
      <c r="O458" s="171">
        <v>-3</v>
      </c>
      <c r="P458" s="171">
        <v>-4.2</v>
      </c>
      <c r="Q458" s="171">
        <v>3</v>
      </c>
      <c r="R458" s="171">
        <v>4.8</v>
      </c>
      <c r="S458" s="171">
        <v>0</v>
      </c>
      <c r="T458" s="171">
        <v>0</v>
      </c>
      <c r="U458" s="171">
        <v>0</v>
      </c>
      <c r="V458" s="171">
        <v>0</v>
      </c>
      <c r="W458" s="171">
        <v>0</v>
      </c>
      <c r="X458" s="171">
        <v>0</v>
      </c>
      <c r="Y458" s="171">
        <v>10</v>
      </c>
      <c r="Z458" s="171">
        <v>0.5</v>
      </c>
      <c r="AA458" s="171">
        <v>10</v>
      </c>
      <c r="AB458" s="171">
        <v>0.5</v>
      </c>
      <c r="AC458" s="171">
        <v>0</v>
      </c>
      <c r="AD458" s="171">
        <v>0</v>
      </c>
      <c r="AE458" s="171">
        <v>0</v>
      </c>
      <c r="AF458" s="171">
        <v>0</v>
      </c>
      <c r="AG458" s="171">
        <v>0</v>
      </c>
      <c r="AH458" s="171">
        <v>0</v>
      </c>
      <c r="AI458" s="171"/>
      <c r="AJ458" s="171"/>
      <c r="AK458" s="178"/>
      <c r="AM458" t="s">
        <v>3069</v>
      </c>
      <c r="AN458" t="s">
        <v>3069</v>
      </c>
    </row>
    <row r="459" spans="1:40" x14ac:dyDescent="0.35">
      <c r="A459" t="str">
        <f>mdf_lhfrt510[[#This Row],[Bus]]&amp;mdf_lhfrt510[[#This Row],[ID]]</f>
        <v>228981</v>
      </c>
      <c r="B459" t="s">
        <v>224</v>
      </c>
      <c r="C459" s="177">
        <v>22898</v>
      </c>
      <c r="D459" s="171" t="s">
        <v>6461</v>
      </c>
      <c r="E459" s="171">
        <v>0.55000000000000004</v>
      </c>
      <c r="F459" s="171">
        <v>1</v>
      </c>
      <c r="G459" s="171">
        <v>23288</v>
      </c>
      <c r="H459" t="s">
        <v>6462</v>
      </c>
      <c r="I459">
        <v>138</v>
      </c>
      <c r="J459" t="s">
        <v>231</v>
      </c>
      <c r="M459" s="171" t="s">
        <v>188</v>
      </c>
      <c r="N459" s="171">
        <v>60</v>
      </c>
      <c r="O459" s="171">
        <v>6</v>
      </c>
      <c r="P459" s="171">
        <v>2.4</v>
      </c>
      <c r="Q459" s="171">
        <v>-3.6</v>
      </c>
      <c r="R459" s="171">
        <v>-6</v>
      </c>
      <c r="S459" s="171">
        <v>0</v>
      </c>
      <c r="T459" s="171">
        <v>0</v>
      </c>
      <c r="U459" s="171">
        <v>0</v>
      </c>
      <c r="V459" s="171">
        <v>0</v>
      </c>
      <c r="W459" s="171">
        <v>0</v>
      </c>
      <c r="X459" s="171">
        <v>0</v>
      </c>
      <c r="Y459" s="171">
        <v>0.1</v>
      </c>
      <c r="Z459" s="171">
        <v>2</v>
      </c>
      <c r="AA459" s="171">
        <v>2</v>
      </c>
      <c r="AB459" s="171">
        <v>0.1</v>
      </c>
      <c r="AC459" s="171">
        <v>0</v>
      </c>
      <c r="AD459" s="171">
        <v>0</v>
      </c>
      <c r="AE459" s="171">
        <v>0</v>
      </c>
      <c r="AF459" s="171">
        <v>0</v>
      </c>
      <c r="AG459" s="171">
        <v>0</v>
      </c>
      <c r="AH459" s="171">
        <v>0</v>
      </c>
      <c r="AI459" s="171"/>
      <c r="AJ459" s="171"/>
      <c r="AK459" s="178"/>
      <c r="AM459" t="s">
        <v>3069</v>
      </c>
      <c r="AN459" t="s">
        <v>3069</v>
      </c>
    </row>
    <row r="460" spans="1:40" x14ac:dyDescent="0.35">
      <c r="A460" t="str">
        <f>mdf_lhfrt510[[#This Row],[Bus]]&amp;mdf_lhfrt510[[#This Row],[ID]]</f>
        <v>229001</v>
      </c>
      <c r="B460" t="s">
        <v>224</v>
      </c>
      <c r="C460" s="177">
        <v>22900</v>
      </c>
      <c r="D460" s="171" t="s">
        <v>6463</v>
      </c>
      <c r="E460" s="171">
        <v>0.48</v>
      </c>
      <c r="F460" s="171">
        <v>1</v>
      </c>
      <c r="G460" s="171">
        <v>23288</v>
      </c>
      <c r="H460" t="s">
        <v>6462</v>
      </c>
      <c r="I460">
        <v>138</v>
      </c>
      <c r="J460">
        <v>1</v>
      </c>
      <c r="K460">
        <v>1</v>
      </c>
      <c r="L460" t="s">
        <v>231</v>
      </c>
      <c r="M460" s="171" t="s">
        <v>188</v>
      </c>
      <c r="N460" s="171">
        <v>60</v>
      </c>
      <c r="O460" s="171">
        <v>6</v>
      </c>
      <c r="P460" s="171">
        <v>2.4</v>
      </c>
      <c r="Q460" s="171">
        <v>-3.6</v>
      </c>
      <c r="R460" s="171">
        <v>-6</v>
      </c>
      <c r="S460" s="171">
        <v>0</v>
      </c>
      <c r="T460" s="171">
        <v>0</v>
      </c>
      <c r="U460" s="171">
        <v>0</v>
      </c>
      <c r="V460" s="171">
        <v>0</v>
      </c>
      <c r="W460" s="171">
        <v>0</v>
      </c>
      <c r="X460" s="171">
        <v>0</v>
      </c>
      <c r="Y460" s="171">
        <v>0.1</v>
      </c>
      <c r="Z460" s="171">
        <v>2</v>
      </c>
      <c r="AA460" s="171">
        <v>2</v>
      </c>
      <c r="AB460" s="171">
        <v>0.1</v>
      </c>
      <c r="AC460" s="171">
        <v>0</v>
      </c>
      <c r="AD460" s="171">
        <v>0</v>
      </c>
      <c r="AE460" s="171">
        <v>0</v>
      </c>
      <c r="AF460" s="171">
        <v>0</v>
      </c>
      <c r="AG460" s="171"/>
      <c r="AH460" s="171"/>
      <c r="AI460" s="171"/>
      <c r="AJ460" s="171"/>
      <c r="AK460" s="178"/>
      <c r="AM460" t="s">
        <v>3069</v>
      </c>
      <c r="AN460" t="s">
        <v>3069</v>
      </c>
    </row>
    <row r="461" spans="1:40" x14ac:dyDescent="0.35">
      <c r="A461" t="str">
        <f>mdf_lhfrt510[[#This Row],[Bus]]&amp;mdf_lhfrt510[[#This Row],[ID]]</f>
        <v>229151</v>
      </c>
      <c r="B461" t="s">
        <v>224</v>
      </c>
      <c r="C461" s="177">
        <v>22915</v>
      </c>
      <c r="D461" s="171" t="s">
        <v>6464</v>
      </c>
      <c r="E461" s="171">
        <v>0.69</v>
      </c>
      <c r="F461" s="171">
        <v>1</v>
      </c>
      <c r="G461" s="171" t="s">
        <v>231</v>
      </c>
      <c r="M461" s="171" t="s">
        <v>188</v>
      </c>
      <c r="N461" s="171">
        <v>60</v>
      </c>
      <c r="O461" s="171">
        <v>3</v>
      </c>
      <c r="P461" s="171">
        <v>-3</v>
      </c>
      <c r="Q461" s="171">
        <v>3</v>
      </c>
      <c r="R461" s="171">
        <v>-3</v>
      </c>
      <c r="S461" s="171">
        <v>0</v>
      </c>
      <c r="T461" s="171">
        <v>0</v>
      </c>
      <c r="U461" s="171">
        <v>0</v>
      </c>
      <c r="V461" s="171">
        <v>0</v>
      </c>
      <c r="W461" s="171">
        <v>0</v>
      </c>
      <c r="X461" s="171">
        <v>0</v>
      </c>
      <c r="Y461" s="171">
        <v>0.06</v>
      </c>
      <c r="Z461" s="171">
        <v>0.06</v>
      </c>
      <c r="AA461" s="171">
        <v>0.05</v>
      </c>
      <c r="AB461" s="171">
        <v>0.05</v>
      </c>
      <c r="AC461" s="171">
        <v>0</v>
      </c>
      <c r="AD461" s="171">
        <v>0</v>
      </c>
      <c r="AE461" s="171">
        <v>0</v>
      </c>
      <c r="AF461" s="171">
        <v>0</v>
      </c>
      <c r="AG461" s="171">
        <v>0</v>
      </c>
      <c r="AH461" s="171">
        <v>0</v>
      </c>
      <c r="AI461" s="171">
        <v>0</v>
      </c>
      <c r="AJ461" s="171"/>
      <c r="AK461" s="178"/>
      <c r="AM461" t="s">
        <v>3069</v>
      </c>
      <c r="AN461" t="s">
        <v>3069</v>
      </c>
    </row>
    <row r="462" spans="1:40" x14ac:dyDescent="0.35">
      <c r="A462" t="str">
        <f>mdf_lhfrt510[[#This Row],[Bus]]&amp;mdf_lhfrt510[[#This Row],[ID]]</f>
        <v>229421</v>
      </c>
      <c r="B462" t="s">
        <v>224</v>
      </c>
      <c r="C462" s="177">
        <v>22942</v>
      </c>
      <c r="D462" s="171" t="s">
        <v>6465</v>
      </c>
      <c r="E462" s="171">
        <v>0.69</v>
      </c>
      <c r="F462" s="171">
        <v>1</v>
      </c>
      <c r="G462" s="171" t="s">
        <v>231</v>
      </c>
      <c r="M462" s="171" t="s">
        <v>188</v>
      </c>
      <c r="N462" s="171">
        <v>60</v>
      </c>
      <c r="O462" s="171">
        <v>0.6</v>
      </c>
      <c r="P462" s="171">
        <v>1.6</v>
      </c>
      <c r="Q462" s="171">
        <v>1.7</v>
      </c>
      <c r="R462" s="171">
        <v>-0.6</v>
      </c>
      <c r="S462" s="171">
        <v>-2.2000000000000002</v>
      </c>
      <c r="T462" s="171">
        <v>-3</v>
      </c>
      <c r="U462" s="171">
        <v>0</v>
      </c>
      <c r="V462" s="171">
        <v>0</v>
      </c>
      <c r="W462" s="171">
        <v>0</v>
      </c>
      <c r="X462" s="171">
        <v>0</v>
      </c>
      <c r="Y462" s="171">
        <v>180</v>
      </c>
      <c r="Z462" s="171">
        <v>30</v>
      </c>
      <c r="AA462" s="171">
        <v>0.04</v>
      </c>
      <c r="AB462" s="171">
        <v>180</v>
      </c>
      <c r="AC462" s="171">
        <v>7.5</v>
      </c>
      <c r="AD462" s="171">
        <v>0.04</v>
      </c>
      <c r="AE462" s="171">
        <v>0</v>
      </c>
      <c r="AF462" s="171">
        <v>0</v>
      </c>
      <c r="AG462" s="171">
        <v>0</v>
      </c>
      <c r="AH462" s="171">
        <v>0</v>
      </c>
      <c r="AI462" s="171">
        <v>0</v>
      </c>
      <c r="AJ462" s="171"/>
      <c r="AK462" s="178"/>
      <c r="AM462" t="s">
        <v>3069</v>
      </c>
      <c r="AN462" t="s">
        <v>3069</v>
      </c>
    </row>
    <row r="463" spans="1:40" x14ac:dyDescent="0.35">
      <c r="A463" t="str">
        <f>mdf_lhfrt510[[#This Row],[Bus]]&amp;mdf_lhfrt510[[#This Row],[ID]]</f>
        <v>229451</v>
      </c>
      <c r="B463" t="s">
        <v>224</v>
      </c>
      <c r="C463" s="174">
        <v>22945</v>
      </c>
      <c r="D463" s="175" t="s">
        <v>6466</v>
      </c>
      <c r="E463" s="175">
        <v>0.69</v>
      </c>
      <c r="F463" s="175">
        <v>1</v>
      </c>
      <c r="G463" s="175" t="s">
        <v>231</v>
      </c>
      <c r="M463" s="175" t="s">
        <v>188</v>
      </c>
      <c r="N463" s="175">
        <v>60</v>
      </c>
      <c r="O463" s="175">
        <v>0.6</v>
      </c>
      <c r="P463" s="175">
        <v>1.6</v>
      </c>
      <c r="Q463" s="175">
        <v>1.7</v>
      </c>
      <c r="R463" s="175">
        <v>-0.6</v>
      </c>
      <c r="S463" s="175">
        <v>-2.2000000000000002</v>
      </c>
      <c r="T463" s="175">
        <v>-3</v>
      </c>
      <c r="U463" s="175">
        <v>0</v>
      </c>
      <c r="V463" s="175">
        <v>0</v>
      </c>
      <c r="W463" s="175">
        <v>0</v>
      </c>
      <c r="X463" s="175">
        <v>0</v>
      </c>
      <c r="Y463" s="175">
        <v>180</v>
      </c>
      <c r="Z463" s="175">
        <v>30</v>
      </c>
      <c r="AA463" s="175">
        <v>0.04</v>
      </c>
      <c r="AB463" s="175">
        <v>180</v>
      </c>
      <c r="AC463" s="175">
        <v>7.5</v>
      </c>
      <c r="AD463" s="175">
        <v>0.04</v>
      </c>
      <c r="AE463" s="175">
        <v>0</v>
      </c>
      <c r="AF463" s="175">
        <v>0</v>
      </c>
      <c r="AG463" s="175">
        <v>0</v>
      </c>
      <c r="AH463" s="175">
        <v>0</v>
      </c>
      <c r="AI463" s="175">
        <v>0</v>
      </c>
      <c r="AJ463" s="175"/>
      <c r="AK463" s="176"/>
      <c r="AM463" t="s">
        <v>3069</v>
      </c>
      <c r="AN463" t="s">
        <v>3069</v>
      </c>
    </row>
    <row r="464" spans="1:40" x14ac:dyDescent="0.35">
      <c r="A464" t="str">
        <f>mdf_lhfrt510[[#This Row],[Bus]]&amp;mdf_lhfrt510[[#This Row],[ID]]</f>
        <v>229471</v>
      </c>
      <c r="B464" t="s">
        <v>224</v>
      </c>
      <c r="C464" s="177">
        <v>22947</v>
      </c>
      <c r="D464" s="171" t="s">
        <v>6467</v>
      </c>
      <c r="E464" s="171">
        <v>0.69</v>
      </c>
      <c r="F464" s="171">
        <v>1</v>
      </c>
      <c r="G464" s="171" t="s">
        <v>231</v>
      </c>
      <c r="M464" s="171" t="s">
        <v>188</v>
      </c>
      <c r="N464" s="171">
        <v>60</v>
      </c>
      <c r="O464" s="171">
        <v>0.6</v>
      </c>
      <c r="P464" s="171">
        <v>1.6</v>
      </c>
      <c r="Q464" s="171">
        <v>1.7</v>
      </c>
      <c r="R464" s="171">
        <v>-0.6</v>
      </c>
      <c r="S464" s="171">
        <v>-2.2000000000000002</v>
      </c>
      <c r="T464" s="171">
        <v>-3</v>
      </c>
      <c r="U464" s="171">
        <v>0</v>
      </c>
      <c r="V464" s="171">
        <v>0</v>
      </c>
      <c r="W464" s="171">
        <v>0</v>
      </c>
      <c r="X464" s="171">
        <v>0</v>
      </c>
      <c r="Y464" s="171">
        <v>180</v>
      </c>
      <c r="Z464" s="171">
        <v>30</v>
      </c>
      <c r="AA464" s="171">
        <v>0.04</v>
      </c>
      <c r="AB464" s="171">
        <v>180</v>
      </c>
      <c r="AC464" s="171">
        <v>7.5</v>
      </c>
      <c r="AD464" s="171">
        <v>0.04</v>
      </c>
      <c r="AE464" s="171">
        <v>0</v>
      </c>
      <c r="AF464" s="171">
        <v>0</v>
      </c>
      <c r="AG464" s="171">
        <v>0</v>
      </c>
      <c r="AH464" s="171">
        <v>0</v>
      </c>
      <c r="AI464" s="171">
        <v>0</v>
      </c>
      <c r="AJ464" s="171"/>
      <c r="AK464" s="178"/>
      <c r="AM464" t="s">
        <v>3069</v>
      </c>
      <c r="AN464" t="s">
        <v>3069</v>
      </c>
    </row>
    <row r="465" spans="1:40" x14ac:dyDescent="0.35">
      <c r="A465" t="str">
        <f>mdf_lhfrt510[[#This Row],[Bus]]&amp;mdf_lhfrt510[[#This Row],[ID]]</f>
        <v>229491</v>
      </c>
      <c r="B465" t="s">
        <v>224</v>
      </c>
      <c r="C465" s="174">
        <v>22949</v>
      </c>
      <c r="D465" s="175" t="s">
        <v>6468</v>
      </c>
      <c r="E465" s="175">
        <v>0.69</v>
      </c>
      <c r="F465" s="175">
        <v>1</v>
      </c>
      <c r="G465" s="175" t="s">
        <v>231</v>
      </c>
      <c r="M465" s="175" t="s">
        <v>188</v>
      </c>
      <c r="N465" s="175">
        <v>60</v>
      </c>
      <c r="O465" s="175">
        <v>0.6</v>
      </c>
      <c r="P465" s="175">
        <v>1.6</v>
      </c>
      <c r="Q465" s="175">
        <v>1.7</v>
      </c>
      <c r="R465" s="175">
        <v>-0.6</v>
      </c>
      <c r="S465" s="175">
        <v>-2.2000000000000002</v>
      </c>
      <c r="T465" s="175">
        <v>-3</v>
      </c>
      <c r="U465" s="175">
        <v>0</v>
      </c>
      <c r="V465" s="175">
        <v>0</v>
      </c>
      <c r="W465" s="175">
        <v>0</v>
      </c>
      <c r="X465" s="175">
        <v>0</v>
      </c>
      <c r="Y465" s="175">
        <v>180</v>
      </c>
      <c r="Z465" s="175">
        <v>30</v>
      </c>
      <c r="AA465" s="175">
        <v>0.04</v>
      </c>
      <c r="AB465" s="175">
        <v>180</v>
      </c>
      <c r="AC465" s="175">
        <v>7.5</v>
      </c>
      <c r="AD465" s="175">
        <v>0.04</v>
      </c>
      <c r="AE465" s="175">
        <v>0</v>
      </c>
      <c r="AF465" s="175">
        <v>0</v>
      </c>
      <c r="AG465" s="175">
        <v>0</v>
      </c>
      <c r="AH465" s="175">
        <v>0</v>
      </c>
      <c r="AI465" s="175">
        <v>0</v>
      </c>
      <c r="AJ465" s="175"/>
      <c r="AK465" s="176"/>
      <c r="AM465" t="s">
        <v>3069</v>
      </c>
      <c r="AN465" t="s">
        <v>3069</v>
      </c>
    </row>
    <row r="466" spans="1:40" x14ac:dyDescent="0.35">
      <c r="A466" t="str">
        <f>mdf_lhfrt510[[#This Row],[Bus]]&amp;mdf_lhfrt510[[#This Row],[ID]]</f>
        <v>229771</v>
      </c>
      <c r="B466" t="s">
        <v>224</v>
      </c>
      <c r="C466" s="174">
        <v>22977</v>
      </c>
      <c r="D466" s="175" t="s">
        <v>6469</v>
      </c>
      <c r="E466" s="175">
        <v>0.32400000000000001</v>
      </c>
      <c r="F466" s="175">
        <v>1</v>
      </c>
      <c r="G466" s="175" t="s">
        <v>231</v>
      </c>
      <c r="M466" s="175" t="s">
        <v>188</v>
      </c>
      <c r="N466" s="175">
        <v>60</v>
      </c>
      <c r="O466" s="175">
        <v>1.7</v>
      </c>
      <c r="P466" s="175">
        <v>-3</v>
      </c>
      <c r="Q466" s="175">
        <v>-4</v>
      </c>
      <c r="R466" s="175">
        <v>0</v>
      </c>
      <c r="S466" s="175">
        <v>0</v>
      </c>
      <c r="T466" s="175">
        <v>0</v>
      </c>
      <c r="U466" s="175">
        <v>0</v>
      </c>
      <c r="V466" s="175">
        <v>0</v>
      </c>
      <c r="W466" s="175">
        <v>0</v>
      </c>
      <c r="X466" s="175">
        <v>0</v>
      </c>
      <c r="Y466" s="175">
        <v>2</v>
      </c>
      <c r="Z466" s="175">
        <v>7</v>
      </c>
      <c r="AA466" s="175">
        <v>5</v>
      </c>
      <c r="AB466" s="175">
        <v>0</v>
      </c>
      <c r="AC466" s="175">
        <v>0</v>
      </c>
      <c r="AD466" s="175">
        <v>0</v>
      </c>
      <c r="AE466" s="175">
        <v>0</v>
      </c>
      <c r="AF466" s="175">
        <v>0</v>
      </c>
      <c r="AG466" s="175">
        <v>0</v>
      </c>
      <c r="AH466" s="175">
        <v>0</v>
      </c>
      <c r="AI466" s="175">
        <v>0</v>
      </c>
      <c r="AJ466" s="175"/>
      <c r="AK466" s="176"/>
      <c r="AM466" t="s">
        <v>3069</v>
      </c>
      <c r="AN466" t="s">
        <v>3069</v>
      </c>
    </row>
    <row r="467" spans="1:40" x14ac:dyDescent="0.35">
      <c r="A467" t="str">
        <f>mdf_lhfrt510[[#This Row],[Bus]]&amp;mdf_lhfrt510[[#This Row],[ID]]</f>
        <v>229782</v>
      </c>
      <c r="B467" t="s">
        <v>224</v>
      </c>
      <c r="C467" s="177">
        <v>22978</v>
      </c>
      <c r="D467" s="171" t="s">
        <v>6470</v>
      </c>
      <c r="E467" s="171">
        <v>0.32400000000000001</v>
      </c>
      <c r="F467" s="171">
        <v>2</v>
      </c>
      <c r="G467" s="171" t="s">
        <v>231</v>
      </c>
      <c r="M467" s="171" t="s">
        <v>188</v>
      </c>
      <c r="N467" s="171">
        <v>60</v>
      </c>
      <c r="O467" s="171">
        <v>1.7</v>
      </c>
      <c r="P467" s="171">
        <v>-3</v>
      </c>
      <c r="Q467" s="171">
        <v>-4</v>
      </c>
      <c r="R467" s="171">
        <v>0</v>
      </c>
      <c r="S467" s="171">
        <v>0</v>
      </c>
      <c r="T467" s="171">
        <v>0</v>
      </c>
      <c r="U467" s="171">
        <v>0</v>
      </c>
      <c r="V467" s="171">
        <v>0</v>
      </c>
      <c r="W467" s="171">
        <v>0</v>
      </c>
      <c r="X467" s="171">
        <v>0</v>
      </c>
      <c r="Y467" s="171">
        <v>2</v>
      </c>
      <c r="Z467" s="171">
        <v>7</v>
      </c>
      <c r="AA467" s="171">
        <v>5</v>
      </c>
      <c r="AB467" s="171">
        <v>0</v>
      </c>
      <c r="AC467" s="171">
        <v>0</v>
      </c>
      <c r="AD467" s="171">
        <v>0</v>
      </c>
      <c r="AE467" s="171">
        <v>0</v>
      </c>
      <c r="AF467" s="171">
        <v>0</v>
      </c>
      <c r="AG467" s="171">
        <v>0</v>
      </c>
      <c r="AH467" s="171">
        <v>0</v>
      </c>
      <c r="AI467" s="171">
        <v>0</v>
      </c>
      <c r="AJ467" s="171"/>
      <c r="AK467" s="178"/>
      <c r="AM467" t="s">
        <v>3069</v>
      </c>
      <c r="AN467" t="s">
        <v>3069</v>
      </c>
    </row>
    <row r="468" spans="1:40" x14ac:dyDescent="0.35">
      <c r="A468" t="str">
        <f>mdf_lhfrt510[[#This Row],[Bus]]&amp;mdf_lhfrt510[[#This Row],[ID]]</f>
        <v>229811</v>
      </c>
      <c r="B468" t="s">
        <v>224</v>
      </c>
      <c r="C468" s="177">
        <v>22981</v>
      </c>
      <c r="D468" s="171" t="s">
        <v>6471</v>
      </c>
      <c r="E468" s="171">
        <v>21</v>
      </c>
      <c r="F468" s="171">
        <v>1</v>
      </c>
      <c r="G468" s="171" t="s">
        <v>231</v>
      </c>
      <c r="M468" s="171" t="s">
        <v>188</v>
      </c>
      <c r="N468" s="171">
        <v>60</v>
      </c>
      <c r="O468" s="171">
        <v>1.6</v>
      </c>
      <c r="P468" s="171">
        <v>0.6</v>
      </c>
      <c r="Q468" s="171">
        <v>-0.6</v>
      </c>
      <c r="R468" s="171">
        <v>-1.6</v>
      </c>
      <c r="S468" s="171">
        <v>-2.2000000000000002</v>
      </c>
      <c r="T468" s="171">
        <v>0</v>
      </c>
      <c r="U468" s="171">
        <v>0</v>
      </c>
      <c r="V468" s="171">
        <v>0</v>
      </c>
      <c r="W468" s="171">
        <v>0</v>
      </c>
      <c r="X468" s="171">
        <v>0</v>
      </c>
      <c r="Y468" s="171">
        <v>30</v>
      </c>
      <c r="Z468" s="171">
        <v>180</v>
      </c>
      <c r="AA468" s="171">
        <v>180</v>
      </c>
      <c r="AB468" s="171">
        <v>30</v>
      </c>
      <c r="AC468" s="171">
        <v>7.5</v>
      </c>
      <c r="AD468" s="171">
        <v>0</v>
      </c>
      <c r="AE468" s="171">
        <v>0</v>
      </c>
      <c r="AF468" s="171">
        <v>0</v>
      </c>
      <c r="AG468" s="171">
        <v>0</v>
      </c>
      <c r="AH468" s="171">
        <v>0</v>
      </c>
      <c r="AI468" s="171"/>
      <c r="AJ468" s="171"/>
      <c r="AK468" s="178"/>
      <c r="AM468" t="s">
        <v>3069</v>
      </c>
      <c r="AN468" t="s">
        <v>3069</v>
      </c>
    </row>
    <row r="469" spans="1:40" x14ac:dyDescent="0.35">
      <c r="A469" t="str">
        <f>mdf_lhfrt510[[#This Row],[Bus]]&amp;mdf_lhfrt510[[#This Row],[ID]]</f>
        <v>229821</v>
      </c>
      <c r="B469" t="s">
        <v>224</v>
      </c>
      <c r="C469" s="174">
        <v>22982</v>
      </c>
      <c r="D469" s="175" t="s">
        <v>6472</v>
      </c>
      <c r="E469" s="175">
        <v>18</v>
      </c>
      <c r="F469" s="175">
        <v>1</v>
      </c>
      <c r="G469" s="175" t="s">
        <v>231</v>
      </c>
      <c r="M469" s="175" t="s">
        <v>188</v>
      </c>
      <c r="N469" s="175">
        <v>60</v>
      </c>
      <c r="O469" s="175">
        <v>1.6</v>
      </c>
      <c r="P469" s="175">
        <v>0.6</v>
      </c>
      <c r="Q469" s="175">
        <v>-0.6</v>
      </c>
      <c r="R469" s="175">
        <v>-1.6</v>
      </c>
      <c r="S469" s="175">
        <v>-2.2000000000000002</v>
      </c>
      <c r="T469" s="175">
        <v>0</v>
      </c>
      <c r="U469" s="175">
        <v>0</v>
      </c>
      <c r="V469" s="175">
        <v>0</v>
      </c>
      <c r="W469" s="175">
        <v>0</v>
      </c>
      <c r="X469" s="175">
        <v>0</v>
      </c>
      <c r="Y469" s="175">
        <v>30</v>
      </c>
      <c r="Z469" s="175">
        <v>180</v>
      </c>
      <c r="AA469" s="175">
        <v>180</v>
      </c>
      <c r="AB469" s="175">
        <v>30</v>
      </c>
      <c r="AC469" s="175">
        <v>7.5</v>
      </c>
      <c r="AD469" s="175">
        <v>0</v>
      </c>
      <c r="AE469" s="175">
        <v>0</v>
      </c>
      <c r="AF469" s="175">
        <v>0</v>
      </c>
      <c r="AG469" s="175">
        <v>0</v>
      </c>
      <c r="AH469" s="175">
        <v>0</v>
      </c>
      <c r="AI469" s="175"/>
      <c r="AJ469" s="175"/>
      <c r="AK469" s="176"/>
      <c r="AM469" t="s">
        <v>3069</v>
      </c>
      <c r="AN469" t="s">
        <v>3069</v>
      </c>
    </row>
    <row r="470" spans="1:40" x14ac:dyDescent="0.35">
      <c r="A470" t="str">
        <f>mdf_lhfrt510[[#This Row],[Bus]]&amp;mdf_lhfrt510[[#This Row],[ID]]</f>
        <v>229831</v>
      </c>
      <c r="B470" t="s">
        <v>224</v>
      </c>
      <c r="C470" s="177">
        <v>22983</v>
      </c>
      <c r="D470" s="171" t="s">
        <v>6473</v>
      </c>
      <c r="E470" s="171">
        <v>18</v>
      </c>
      <c r="F470" s="171">
        <v>1</v>
      </c>
      <c r="G470" s="171" t="s">
        <v>231</v>
      </c>
      <c r="M470" s="171" t="s">
        <v>188</v>
      </c>
      <c r="N470" s="171">
        <v>60</v>
      </c>
      <c r="O470" s="171">
        <v>1.6</v>
      </c>
      <c r="P470" s="171">
        <v>0.6</v>
      </c>
      <c r="Q470" s="171">
        <v>-0.6</v>
      </c>
      <c r="R470" s="171">
        <v>-1.6</v>
      </c>
      <c r="S470" s="171">
        <v>-2.2000000000000002</v>
      </c>
      <c r="T470" s="171">
        <v>0</v>
      </c>
      <c r="U470" s="171">
        <v>0</v>
      </c>
      <c r="V470" s="171">
        <v>0</v>
      </c>
      <c r="W470" s="171">
        <v>0</v>
      </c>
      <c r="X470" s="171">
        <v>0</v>
      </c>
      <c r="Y470" s="171">
        <v>30</v>
      </c>
      <c r="Z470" s="171">
        <v>180</v>
      </c>
      <c r="AA470" s="171">
        <v>180</v>
      </c>
      <c r="AB470" s="171">
        <v>30</v>
      </c>
      <c r="AC470" s="171">
        <v>7.5</v>
      </c>
      <c r="AD470" s="171">
        <v>0</v>
      </c>
      <c r="AE470" s="171">
        <v>0</v>
      </c>
      <c r="AF470" s="171">
        <v>0</v>
      </c>
      <c r="AG470" s="171">
        <v>0</v>
      </c>
      <c r="AH470" s="171">
        <v>0</v>
      </c>
      <c r="AI470" s="171"/>
      <c r="AJ470" s="171"/>
      <c r="AK470" s="178"/>
      <c r="AM470" t="s">
        <v>3069</v>
      </c>
      <c r="AN470" t="s">
        <v>3069</v>
      </c>
    </row>
    <row r="471" spans="1:40" x14ac:dyDescent="0.35">
      <c r="A471" t="str">
        <f>mdf_lhfrt510[[#This Row],[Bus]]&amp;mdf_lhfrt510[[#This Row],[ID]]</f>
        <v>229911</v>
      </c>
      <c r="B471" t="s">
        <v>224</v>
      </c>
      <c r="C471" s="177">
        <v>22991</v>
      </c>
      <c r="D471" s="171" t="s">
        <v>6474</v>
      </c>
      <c r="E471" s="171">
        <v>34.5</v>
      </c>
      <c r="F471" s="171">
        <v>1</v>
      </c>
      <c r="G471" s="171">
        <v>23629</v>
      </c>
      <c r="H471" t="s">
        <v>6475</v>
      </c>
      <c r="I471" t="s">
        <v>6476</v>
      </c>
      <c r="J471">
        <v>69</v>
      </c>
      <c r="K471">
        <v>1</v>
      </c>
      <c r="L471">
        <v>1</v>
      </c>
      <c r="M471" s="175" t="s">
        <v>188</v>
      </c>
      <c r="N471" s="171">
        <v>60</v>
      </c>
      <c r="O471" s="171">
        <v>1.7</v>
      </c>
      <c r="P471" s="171">
        <v>1.6</v>
      </c>
      <c r="Q471" s="171">
        <v>0.6</v>
      </c>
      <c r="R471" s="171">
        <v>-0.6</v>
      </c>
      <c r="S471" s="171">
        <v>-1.6</v>
      </c>
      <c r="T471" s="171">
        <v>-2.2000000000000002</v>
      </c>
      <c r="U471" s="171">
        <v>-2.7</v>
      </c>
      <c r="V471" s="171">
        <v>-3</v>
      </c>
      <c r="W471" s="171">
        <v>0</v>
      </c>
      <c r="X471" s="171">
        <v>0</v>
      </c>
      <c r="Y471" s="171">
        <v>8.3339999999999994E-3</v>
      </c>
      <c r="Z471" s="171">
        <v>30</v>
      </c>
      <c r="AA471" s="171">
        <v>180</v>
      </c>
      <c r="AB471" s="171">
        <v>180</v>
      </c>
      <c r="AC471" s="171">
        <v>30</v>
      </c>
      <c r="AD471" s="171">
        <v>7.5</v>
      </c>
      <c r="AE471" s="171">
        <v>0.75</v>
      </c>
      <c r="AF471" s="175">
        <v>0</v>
      </c>
      <c r="AG471" s="175">
        <v>0</v>
      </c>
      <c r="AH471" s="171"/>
      <c r="AI471" s="175"/>
      <c r="AJ471" s="175"/>
      <c r="AK471" s="178"/>
      <c r="AM471" t="s">
        <v>3069</v>
      </c>
      <c r="AN471" t="s">
        <v>3069</v>
      </c>
    </row>
    <row r="472" spans="1:40" x14ac:dyDescent="0.35">
      <c r="A472" t="str">
        <f>mdf_lhfrt510[[#This Row],[Bus]]&amp;mdf_lhfrt510[[#This Row],[ID]]</f>
        <v>229961</v>
      </c>
      <c r="B472" t="s">
        <v>224</v>
      </c>
      <c r="C472" s="177">
        <v>22996</v>
      </c>
      <c r="D472" s="171" t="s">
        <v>6477</v>
      </c>
      <c r="E472" s="171">
        <v>18</v>
      </c>
      <c r="F472" s="171">
        <v>1</v>
      </c>
      <c r="G472" s="171" t="s">
        <v>231</v>
      </c>
      <c r="M472" s="171" t="s">
        <v>188</v>
      </c>
      <c r="N472" s="171">
        <v>60</v>
      </c>
      <c r="O472" s="171">
        <v>-0.6</v>
      </c>
      <c r="P472" s="171">
        <v>-1.6</v>
      </c>
      <c r="Q472" s="171">
        <v>-2.2000000000000002</v>
      </c>
      <c r="R472" s="171">
        <v>-3.5</v>
      </c>
      <c r="S472" s="171">
        <v>-20</v>
      </c>
      <c r="T472" s="171">
        <v>1.6</v>
      </c>
      <c r="U472" s="171">
        <v>0</v>
      </c>
      <c r="V472" s="171">
        <v>0</v>
      </c>
      <c r="W472" s="171">
        <v>0</v>
      </c>
      <c r="X472" s="171">
        <v>0</v>
      </c>
      <c r="Y472" s="171">
        <v>180</v>
      </c>
      <c r="Z472" s="171">
        <v>30</v>
      </c>
      <c r="AA472" s="171">
        <v>7.5</v>
      </c>
      <c r="AB472" s="171">
        <v>2.4</v>
      </c>
      <c r="AC472" s="171">
        <v>1</v>
      </c>
      <c r="AD472" s="171">
        <v>30</v>
      </c>
      <c r="AE472" s="171">
        <v>0</v>
      </c>
      <c r="AF472" s="171">
        <v>0</v>
      </c>
      <c r="AG472" s="171">
        <v>0</v>
      </c>
      <c r="AH472" s="171">
        <v>0</v>
      </c>
      <c r="AI472" s="171">
        <v>0</v>
      </c>
      <c r="AJ472" s="171"/>
      <c r="AK472" s="178"/>
      <c r="AM472" t="s">
        <v>3069</v>
      </c>
      <c r="AN472" t="s">
        <v>3069</v>
      </c>
    </row>
    <row r="473" spans="1:40" x14ac:dyDescent="0.35">
      <c r="A473" t="str">
        <f>mdf_lhfrt510[[#This Row],[Bus]]&amp;mdf_lhfrt510[[#This Row],[ID]]</f>
        <v>229971</v>
      </c>
      <c r="B473" t="s">
        <v>224</v>
      </c>
      <c r="C473" s="174">
        <v>22997</v>
      </c>
      <c r="D473" s="175" t="s">
        <v>6478</v>
      </c>
      <c r="E473" s="175">
        <v>16</v>
      </c>
      <c r="F473" s="175">
        <v>1</v>
      </c>
      <c r="G473" s="175" t="s">
        <v>231</v>
      </c>
      <c r="M473" s="175" t="s">
        <v>188</v>
      </c>
      <c r="N473" s="175">
        <v>60</v>
      </c>
      <c r="O473" s="175">
        <v>-0.6</v>
      </c>
      <c r="P473" s="175">
        <v>-1.6</v>
      </c>
      <c r="Q473" s="175">
        <v>-2.2000000000000002</v>
      </c>
      <c r="R473" s="175">
        <v>-3.5</v>
      </c>
      <c r="S473" s="175">
        <v>-20</v>
      </c>
      <c r="T473" s="175">
        <v>1.6</v>
      </c>
      <c r="U473" s="175">
        <v>0</v>
      </c>
      <c r="V473" s="175">
        <v>0</v>
      </c>
      <c r="W473" s="175">
        <v>0</v>
      </c>
      <c r="X473" s="175">
        <v>0</v>
      </c>
      <c r="Y473" s="175">
        <v>180</v>
      </c>
      <c r="Z473" s="175">
        <v>30</v>
      </c>
      <c r="AA473" s="175">
        <v>7.5</v>
      </c>
      <c r="AB473" s="175">
        <v>2.4</v>
      </c>
      <c r="AC473" s="175">
        <v>1</v>
      </c>
      <c r="AD473" s="175">
        <v>30</v>
      </c>
      <c r="AE473" s="175">
        <v>0</v>
      </c>
      <c r="AF473" s="175">
        <v>0</v>
      </c>
      <c r="AG473" s="175">
        <v>0</v>
      </c>
      <c r="AH473" s="175">
        <v>0</v>
      </c>
      <c r="AI473" s="175">
        <v>0</v>
      </c>
      <c r="AJ473" s="175"/>
      <c r="AK473" s="176"/>
      <c r="AM473" t="s">
        <v>3069</v>
      </c>
      <c r="AN473" t="s">
        <v>3069</v>
      </c>
    </row>
    <row r="474" spans="1:40" x14ac:dyDescent="0.35">
      <c r="A474" t="str">
        <f>mdf_lhfrt510[[#This Row],[Bus]]&amp;mdf_lhfrt510[[#This Row],[ID]]</f>
        <v>231001</v>
      </c>
      <c r="B474" t="s">
        <v>224</v>
      </c>
      <c r="C474" s="177">
        <v>23100</v>
      </c>
      <c r="D474" s="171" t="s">
        <v>6479</v>
      </c>
      <c r="E474" s="171">
        <v>0.65</v>
      </c>
      <c r="F474" s="171">
        <v>1</v>
      </c>
      <c r="G474" s="171" t="s">
        <v>231</v>
      </c>
      <c r="M474" s="171" t="s">
        <v>188</v>
      </c>
      <c r="N474" s="171">
        <v>60</v>
      </c>
      <c r="O474" s="171">
        <v>3.6</v>
      </c>
      <c r="P474" s="171">
        <v>-3.6</v>
      </c>
      <c r="Q474" s="171">
        <v>0</v>
      </c>
      <c r="R474" s="171">
        <v>0</v>
      </c>
      <c r="S474" s="171">
        <v>0</v>
      </c>
      <c r="T474" s="171">
        <v>0</v>
      </c>
      <c r="U474" s="171">
        <v>0</v>
      </c>
      <c r="V474" s="171">
        <v>0</v>
      </c>
      <c r="W474" s="171">
        <v>0</v>
      </c>
      <c r="X474" s="171">
        <v>0</v>
      </c>
      <c r="Y474" s="171">
        <v>10</v>
      </c>
      <c r="Z474" s="171">
        <v>30</v>
      </c>
      <c r="AA474" s="171">
        <v>0</v>
      </c>
      <c r="AB474" s="171">
        <v>0</v>
      </c>
      <c r="AC474" s="171">
        <v>0</v>
      </c>
      <c r="AD474" s="171">
        <v>0</v>
      </c>
      <c r="AE474" s="171">
        <v>0</v>
      </c>
      <c r="AF474" s="171">
        <v>0</v>
      </c>
      <c r="AG474" s="171">
        <v>0</v>
      </c>
      <c r="AH474" s="171">
        <v>0</v>
      </c>
      <c r="AI474" s="171">
        <v>0</v>
      </c>
      <c r="AJ474" s="171"/>
      <c r="AK474" s="178"/>
      <c r="AM474" t="s">
        <v>3069</v>
      </c>
      <c r="AN474" t="s">
        <v>3069</v>
      </c>
    </row>
    <row r="475" spans="1:40" x14ac:dyDescent="0.35">
      <c r="A475" t="str">
        <f>mdf_lhfrt510[[#This Row],[Bus]]&amp;mdf_lhfrt510[[#This Row],[ID]]</f>
        <v>231082</v>
      </c>
      <c r="B475" t="s">
        <v>224</v>
      </c>
      <c r="C475" s="174">
        <v>23108</v>
      </c>
      <c r="D475" s="175" t="s">
        <v>6480</v>
      </c>
      <c r="E475" s="175">
        <v>0.72</v>
      </c>
      <c r="F475" s="175">
        <v>2</v>
      </c>
      <c r="G475" s="175" t="s">
        <v>231</v>
      </c>
      <c r="M475" s="175" t="s">
        <v>188</v>
      </c>
      <c r="N475" s="175">
        <v>60</v>
      </c>
      <c r="O475" s="175">
        <v>3.6</v>
      </c>
      <c r="P475" s="175">
        <v>-3.6</v>
      </c>
      <c r="Q475" s="175">
        <v>0</v>
      </c>
      <c r="R475" s="175">
        <v>0</v>
      </c>
      <c r="S475" s="175">
        <v>0</v>
      </c>
      <c r="T475" s="175">
        <v>0</v>
      </c>
      <c r="U475" s="175">
        <v>0</v>
      </c>
      <c r="V475" s="175">
        <v>0</v>
      </c>
      <c r="W475" s="175">
        <v>0</v>
      </c>
      <c r="X475" s="175">
        <v>0</v>
      </c>
      <c r="Y475" s="175">
        <v>10</v>
      </c>
      <c r="Z475" s="175">
        <v>30</v>
      </c>
      <c r="AA475" s="175">
        <v>0</v>
      </c>
      <c r="AB475" s="175">
        <v>0</v>
      </c>
      <c r="AC475" s="175">
        <v>0</v>
      </c>
      <c r="AD475" s="175">
        <v>0</v>
      </c>
      <c r="AE475" s="175">
        <v>0</v>
      </c>
      <c r="AF475" s="175">
        <v>0</v>
      </c>
      <c r="AG475" s="175">
        <v>0</v>
      </c>
      <c r="AH475" s="175">
        <v>0</v>
      </c>
      <c r="AI475" s="175">
        <v>0</v>
      </c>
      <c r="AJ475" s="175"/>
      <c r="AK475" s="176"/>
      <c r="AM475" t="s">
        <v>3069</v>
      </c>
      <c r="AN475" t="s">
        <v>3069</v>
      </c>
    </row>
    <row r="476" spans="1:40" x14ac:dyDescent="0.35">
      <c r="A476" t="str">
        <f>mdf_lhfrt510[[#This Row],[Bus]]&amp;mdf_lhfrt510[[#This Row],[ID]]</f>
        <v>231083</v>
      </c>
      <c r="B476" t="s">
        <v>224</v>
      </c>
      <c r="C476" s="177">
        <v>23108</v>
      </c>
      <c r="D476" s="171" t="s">
        <v>6480</v>
      </c>
      <c r="E476" s="171">
        <v>0.72</v>
      </c>
      <c r="F476" s="171">
        <v>3</v>
      </c>
      <c r="G476" s="171" t="s">
        <v>231</v>
      </c>
      <c r="M476" s="171" t="s">
        <v>188</v>
      </c>
      <c r="N476" s="171">
        <v>60</v>
      </c>
      <c r="O476" s="171">
        <v>3.6</v>
      </c>
      <c r="P476" s="171">
        <v>-3.6</v>
      </c>
      <c r="Q476" s="171">
        <v>0</v>
      </c>
      <c r="R476" s="171">
        <v>0</v>
      </c>
      <c r="S476" s="171">
        <v>0</v>
      </c>
      <c r="T476" s="171">
        <v>0</v>
      </c>
      <c r="U476" s="171">
        <v>0</v>
      </c>
      <c r="V476" s="171">
        <v>0</v>
      </c>
      <c r="W476" s="171">
        <v>0</v>
      </c>
      <c r="X476" s="171">
        <v>0</v>
      </c>
      <c r="Y476" s="171">
        <v>10</v>
      </c>
      <c r="Z476" s="171">
        <v>30</v>
      </c>
      <c r="AA476" s="171">
        <v>0</v>
      </c>
      <c r="AB476" s="171">
        <v>0</v>
      </c>
      <c r="AC476" s="171">
        <v>0</v>
      </c>
      <c r="AD476" s="171">
        <v>0</v>
      </c>
      <c r="AE476" s="171">
        <v>0</v>
      </c>
      <c r="AF476" s="171">
        <v>0</v>
      </c>
      <c r="AG476" s="171">
        <v>0</v>
      </c>
      <c r="AH476" s="171">
        <v>0</v>
      </c>
      <c r="AI476" s="171">
        <v>0</v>
      </c>
      <c r="AJ476" s="171"/>
      <c r="AK476" s="178"/>
      <c r="AM476" t="s">
        <v>3069</v>
      </c>
      <c r="AN476" t="s">
        <v>3069</v>
      </c>
    </row>
    <row r="477" spans="1:40" x14ac:dyDescent="0.35">
      <c r="A477" t="str">
        <f>mdf_lhfrt510[[#This Row],[Bus]]&amp;mdf_lhfrt510[[#This Row],[ID]]</f>
        <v>231551</v>
      </c>
      <c r="B477" t="s">
        <v>224</v>
      </c>
      <c r="C477" s="174">
        <v>23155</v>
      </c>
      <c r="D477" s="175" t="s">
        <v>6481</v>
      </c>
      <c r="E477" s="175">
        <v>0.36</v>
      </c>
      <c r="F477" s="175">
        <v>1</v>
      </c>
      <c r="G477" s="175">
        <v>22356</v>
      </c>
      <c r="H477" s="181" t="s">
        <v>5827</v>
      </c>
      <c r="I477" s="181">
        <v>230</v>
      </c>
      <c r="J477" s="181" t="s">
        <v>231</v>
      </c>
      <c r="M477" s="175" t="s">
        <v>188</v>
      </c>
      <c r="N477" s="175">
        <v>60</v>
      </c>
      <c r="O477" s="175">
        <v>1.7</v>
      </c>
      <c r="P477" s="175">
        <v>-4</v>
      </c>
      <c r="Q477" s="175">
        <v>-3</v>
      </c>
      <c r="R477" s="175">
        <v>0</v>
      </c>
      <c r="S477" s="175">
        <v>0</v>
      </c>
      <c r="T477" s="175">
        <v>0</v>
      </c>
      <c r="U477" s="175">
        <v>0</v>
      </c>
      <c r="V477" s="175">
        <v>0</v>
      </c>
      <c r="W477" s="175">
        <v>0</v>
      </c>
      <c r="X477" s="175">
        <v>0</v>
      </c>
      <c r="Y477" s="175">
        <v>2</v>
      </c>
      <c r="Z477" s="175">
        <v>5</v>
      </c>
      <c r="AA477" s="175">
        <v>7</v>
      </c>
      <c r="AB477" s="175">
        <v>0</v>
      </c>
      <c r="AC477" s="175">
        <v>0</v>
      </c>
      <c r="AD477" s="175">
        <v>0</v>
      </c>
      <c r="AE477" s="175">
        <v>0</v>
      </c>
      <c r="AF477" s="175">
        <v>0</v>
      </c>
      <c r="AG477" s="175">
        <v>0</v>
      </c>
      <c r="AH477" s="175">
        <v>0</v>
      </c>
      <c r="AI477" s="175">
        <v>0</v>
      </c>
      <c r="AJ477" s="175"/>
      <c r="AK477" s="178"/>
      <c r="AM477" t="s">
        <v>3069</v>
      </c>
      <c r="AN477" t="s">
        <v>3069</v>
      </c>
    </row>
    <row r="478" spans="1:40" x14ac:dyDescent="0.35">
      <c r="A478" t="str">
        <f>mdf_lhfrt510[[#This Row],[Bus]]&amp;mdf_lhfrt510[[#This Row],[ID]]</f>
        <v>231561</v>
      </c>
      <c r="B478" t="s">
        <v>224</v>
      </c>
      <c r="C478" s="177">
        <v>23156</v>
      </c>
      <c r="D478" s="171" t="s">
        <v>6482</v>
      </c>
      <c r="E478" s="171">
        <v>0.36</v>
      </c>
      <c r="F478" s="171">
        <v>1</v>
      </c>
      <c r="G478" s="171">
        <v>22356</v>
      </c>
      <c r="H478" t="s">
        <v>5827</v>
      </c>
      <c r="I478">
        <v>230</v>
      </c>
      <c r="J478" t="s">
        <v>231</v>
      </c>
      <c r="M478" s="171" t="s">
        <v>188</v>
      </c>
      <c r="N478" s="171">
        <v>60</v>
      </c>
      <c r="O478" s="171">
        <v>1.7</v>
      </c>
      <c r="P478" s="171">
        <v>-4</v>
      </c>
      <c r="Q478" s="171">
        <v>-3</v>
      </c>
      <c r="R478" s="171">
        <v>0</v>
      </c>
      <c r="S478" s="171">
        <v>0</v>
      </c>
      <c r="T478" s="171">
        <v>0</v>
      </c>
      <c r="U478" s="171">
        <v>0</v>
      </c>
      <c r="V478" s="171">
        <v>0</v>
      </c>
      <c r="W478" s="171">
        <v>0</v>
      </c>
      <c r="X478" s="171">
        <v>0</v>
      </c>
      <c r="Y478" s="171">
        <v>2</v>
      </c>
      <c r="Z478" s="171">
        <v>5</v>
      </c>
      <c r="AA478" s="171">
        <v>7</v>
      </c>
      <c r="AB478" s="171">
        <v>0</v>
      </c>
      <c r="AC478" s="171">
        <v>0</v>
      </c>
      <c r="AD478" s="171">
        <v>0</v>
      </c>
      <c r="AE478" s="171">
        <v>0</v>
      </c>
      <c r="AF478" s="171">
        <v>0</v>
      </c>
      <c r="AG478" s="171">
        <v>0</v>
      </c>
      <c r="AH478" s="171">
        <v>0</v>
      </c>
      <c r="AI478" s="171">
        <v>0</v>
      </c>
      <c r="AJ478" s="171"/>
      <c r="AK478" s="178"/>
      <c r="AM478" t="s">
        <v>3069</v>
      </c>
      <c r="AN478" t="s">
        <v>3069</v>
      </c>
    </row>
    <row r="479" spans="1:40" x14ac:dyDescent="0.35">
      <c r="A479" t="str">
        <f>mdf_lhfrt510[[#This Row],[Bus]]&amp;mdf_lhfrt510[[#This Row],[ID]]</f>
        <v>231621</v>
      </c>
      <c r="B479" t="s">
        <v>224</v>
      </c>
      <c r="C479" s="177">
        <v>23162</v>
      </c>
      <c r="D479" s="171" t="s">
        <v>6483</v>
      </c>
      <c r="E479" s="171">
        <v>13.8</v>
      </c>
      <c r="F479" s="171">
        <v>1</v>
      </c>
      <c r="G479" s="171" t="s">
        <v>231</v>
      </c>
      <c r="M479" s="171" t="s">
        <v>188</v>
      </c>
      <c r="N479" s="171">
        <v>60</v>
      </c>
      <c r="O479" s="171">
        <v>2</v>
      </c>
      <c r="P479" s="171">
        <v>0</v>
      </c>
      <c r="Q479" s="171">
        <v>0</v>
      </c>
      <c r="R479" s="171">
        <v>0</v>
      </c>
      <c r="S479" s="171">
        <v>0</v>
      </c>
      <c r="T479" s="171">
        <v>0</v>
      </c>
      <c r="U479" s="171">
        <v>0</v>
      </c>
      <c r="V479" s="171">
        <v>0</v>
      </c>
      <c r="W479" s="171">
        <v>0</v>
      </c>
      <c r="X479" s="171">
        <v>0</v>
      </c>
      <c r="Y479" s="171">
        <v>10</v>
      </c>
      <c r="Z479" s="171">
        <v>0</v>
      </c>
      <c r="AA479" s="171">
        <v>0</v>
      </c>
      <c r="AB479" s="171">
        <v>0</v>
      </c>
      <c r="AC479" s="171">
        <v>0</v>
      </c>
      <c r="AD479" s="171">
        <v>0</v>
      </c>
      <c r="AE479" s="171">
        <v>0</v>
      </c>
      <c r="AF479" s="171">
        <v>0</v>
      </c>
      <c r="AG479" s="171">
        <v>0</v>
      </c>
      <c r="AH479" s="171">
        <v>0</v>
      </c>
      <c r="AI479" s="171">
        <v>1</v>
      </c>
      <c r="AJ479" s="171"/>
      <c r="AK479" s="178"/>
      <c r="AM479" t="s">
        <v>3069</v>
      </c>
      <c r="AN479" t="s">
        <v>3069</v>
      </c>
    </row>
    <row r="480" spans="1:40" x14ac:dyDescent="0.35">
      <c r="A480" t="str">
        <f>mdf_lhfrt510[[#This Row],[Bus]]&amp;mdf_lhfrt510[[#This Row],[ID]]</f>
        <v>231631</v>
      </c>
      <c r="B480" t="s">
        <v>224</v>
      </c>
      <c r="C480" s="174">
        <v>23163</v>
      </c>
      <c r="D480" s="175" t="s">
        <v>6484</v>
      </c>
      <c r="E480" s="175">
        <v>13.8</v>
      </c>
      <c r="F480" s="175">
        <v>1</v>
      </c>
      <c r="G480" s="175" t="s">
        <v>231</v>
      </c>
      <c r="M480" s="175" t="s">
        <v>188</v>
      </c>
      <c r="N480" s="175">
        <v>60</v>
      </c>
      <c r="O480" s="175">
        <v>2</v>
      </c>
      <c r="P480" s="175">
        <v>0</v>
      </c>
      <c r="Q480" s="175">
        <v>0</v>
      </c>
      <c r="R480" s="175">
        <v>0</v>
      </c>
      <c r="S480" s="175">
        <v>0</v>
      </c>
      <c r="T480" s="175">
        <v>0</v>
      </c>
      <c r="U480" s="175">
        <v>0</v>
      </c>
      <c r="V480" s="175">
        <v>0</v>
      </c>
      <c r="W480" s="175">
        <v>0</v>
      </c>
      <c r="X480" s="175">
        <v>0</v>
      </c>
      <c r="Y480" s="175">
        <v>10</v>
      </c>
      <c r="Z480" s="175">
        <v>0</v>
      </c>
      <c r="AA480" s="175">
        <v>0</v>
      </c>
      <c r="AB480" s="175">
        <v>0</v>
      </c>
      <c r="AC480" s="175">
        <v>0</v>
      </c>
      <c r="AD480" s="175">
        <v>0</v>
      </c>
      <c r="AE480" s="175">
        <v>0</v>
      </c>
      <c r="AF480" s="175">
        <v>0</v>
      </c>
      <c r="AG480" s="175">
        <v>0</v>
      </c>
      <c r="AH480" s="175">
        <v>0</v>
      </c>
      <c r="AI480" s="175">
        <v>1</v>
      </c>
      <c r="AJ480" s="175"/>
      <c r="AK480" s="176"/>
      <c r="AM480" t="s">
        <v>3069</v>
      </c>
      <c r="AN480" t="s">
        <v>3069</v>
      </c>
    </row>
    <row r="481" spans="1:40" x14ac:dyDescent="0.35">
      <c r="A481" t="str">
        <f>mdf_lhfrt510[[#This Row],[Bus]]&amp;mdf_lhfrt510[[#This Row],[ID]]</f>
        <v>231641</v>
      </c>
      <c r="B481" t="s">
        <v>224</v>
      </c>
      <c r="C481" s="177">
        <v>23164</v>
      </c>
      <c r="D481" s="171" t="s">
        <v>6485</v>
      </c>
      <c r="E481" s="171">
        <v>13.8</v>
      </c>
      <c r="F481" s="171">
        <v>1</v>
      </c>
      <c r="G481" s="171" t="s">
        <v>231</v>
      </c>
      <c r="M481" s="171" t="s">
        <v>188</v>
      </c>
      <c r="N481" s="171">
        <v>60</v>
      </c>
      <c r="O481" s="171">
        <v>2</v>
      </c>
      <c r="P481" s="171">
        <v>0</v>
      </c>
      <c r="Q481" s="171">
        <v>0</v>
      </c>
      <c r="R481" s="171">
        <v>0</v>
      </c>
      <c r="S481" s="171">
        <v>0</v>
      </c>
      <c r="T481" s="171">
        <v>0</v>
      </c>
      <c r="U481" s="171">
        <v>0</v>
      </c>
      <c r="V481" s="171">
        <v>0</v>
      </c>
      <c r="W481" s="171">
        <v>0</v>
      </c>
      <c r="X481" s="171">
        <v>0</v>
      </c>
      <c r="Y481" s="171">
        <v>10</v>
      </c>
      <c r="Z481" s="171">
        <v>0</v>
      </c>
      <c r="AA481" s="171">
        <v>0</v>
      </c>
      <c r="AB481" s="171">
        <v>0</v>
      </c>
      <c r="AC481" s="171">
        <v>0</v>
      </c>
      <c r="AD481" s="171">
        <v>0</v>
      </c>
      <c r="AE481" s="171">
        <v>0</v>
      </c>
      <c r="AF481" s="171">
        <v>0</v>
      </c>
      <c r="AG481" s="171">
        <v>0</v>
      </c>
      <c r="AH481" s="171">
        <v>0</v>
      </c>
      <c r="AI481" s="171">
        <v>1</v>
      </c>
      <c r="AJ481" s="171"/>
      <c r="AK481" s="178"/>
      <c r="AM481" t="s">
        <v>3069</v>
      </c>
      <c r="AN481" t="s">
        <v>3069</v>
      </c>
    </row>
    <row r="482" spans="1:40" x14ac:dyDescent="0.35">
      <c r="A482" t="str">
        <f>mdf_lhfrt510[[#This Row],[Bus]]&amp;mdf_lhfrt510[[#This Row],[ID]]</f>
        <v>232161</v>
      </c>
      <c r="B482" t="s">
        <v>224</v>
      </c>
      <c r="C482" s="174">
        <v>23216</v>
      </c>
      <c r="D482" s="175" t="s">
        <v>6486</v>
      </c>
      <c r="E482" s="175">
        <v>0.64500000000000002</v>
      </c>
      <c r="F482" s="175">
        <v>1</v>
      </c>
      <c r="G482" s="175" t="s">
        <v>231</v>
      </c>
      <c r="M482" s="175" t="s">
        <v>188</v>
      </c>
      <c r="N482" s="175">
        <v>60</v>
      </c>
      <c r="O482" s="175">
        <v>-3</v>
      </c>
      <c r="P482" s="175">
        <v>-1.6</v>
      </c>
      <c r="Q482" s="175">
        <v>-0.6</v>
      </c>
      <c r="R482" s="175">
        <v>0.6</v>
      </c>
      <c r="S482" s="175">
        <v>1.6</v>
      </c>
      <c r="T482" s="175">
        <v>2</v>
      </c>
      <c r="U482" s="175">
        <v>0</v>
      </c>
      <c r="V482" s="175">
        <v>0</v>
      </c>
      <c r="W482" s="175">
        <v>0</v>
      </c>
      <c r="X482" s="175">
        <v>0</v>
      </c>
      <c r="Y482" s="175">
        <v>0</v>
      </c>
      <c r="Z482" s="175">
        <v>30</v>
      </c>
      <c r="AA482" s="175">
        <v>180</v>
      </c>
      <c r="AB482" s="175">
        <v>180</v>
      </c>
      <c r="AC482" s="175">
        <v>30</v>
      </c>
      <c r="AD482" s="175">
        <v>0</v>
      </c>
      <c r="AE482" s="175">
        <v>0</v>
      </c>
      <c r="AF482" s="175">
        <v>0</v>
      </c>
      <c r="AG482" s="175">
        <v>0</v>
      </c>
      <c r="AH482" s="175">
        <v>0</v>
      </c>
      <c r="AI482" s="175"/>
      <c r="AJ482" s="175"/>
      <c r="AK482" s="176"/>
      <c r="AM482" t="s">
        <v>3069</v>
      </c>
      <c r="AN482" t="s">
        <v>3069</v>
      </c>
    </row>
    <row r="483" spans="1:40" x14ac:dyDescent="0.35">
      <c r="A483" t="str">
        <f>mdf_lhfrt510[[#This Row],[Bus]]&amp;mdf_lhfrt510[[#This Row],[ID]]</f>
        <v>232871</v>
      </c>
      <c r="B483" t="s">
        <v>224</v>
      </c>
      <c r="C483" s="174">
        <v>23287</v>
      </c>
      <c r="D483" s="175" t="s">
        <v>6487</v>
      </c>
      <c r="E483" s="175">
        <v>0.42</v>
      </c>
      <c r="F483" s="175">
        <v>1</v>
      </c>
      <c r="G483" s="175" t="s">
        <v>231</v>
      </c>
      <c r="M483" s="175" t="s">
        <v>188</v>
      </c>
      <c r="N483" s="175">
        <v>60</v>
      </c>
      <c r="O483" s="175">
        <v>3</v>
      </c>
      <c r="P483" s="175">
        <v>2</v>
      </c>
      <c r="Q483" s="175">
        <v>1</v>
      </c>
      <c r="R483" s="175">
        <v>-1</v>
      </c>
      <c r="S483" s="175">
        <v>-2</v>
      </c>
      <c r="T483" s="175">
        <v>-3</v>
      </c>
      <c r="U483" s="175">
        <v>0</v>
      </c>
      <c r="V483" s="175">
        <v>0</v>
      </c>
      <c r="W483" s="175">
        <v>0</v>
      </c>
      <c r="X483" s="175">
        <v>0</v>
      </c>
      <c r="Y483" s="175">
        <v>0.1</v>
      </c>
      <c r="Z483" s="175">
        <v>5</v>
      </c>
      <c r="AA483" s="175">
        <v>180</v>
      </c>
      <c r="AB483" s="175">
        <v>180</v>
      </c>
      <c r="AC483" s="175">
        <v>60</v>
      </c>
      <c r="AD483" s="175">
        <v>0.1</v>
      </c>
      <c r="AE483" s="175">
        <v>0</v>
      </c>
      <c r="AF483" s="175">
        <v>0</v>
      </c>
      <c r="AG483" s="175">
        <v>0</v>
      </c>
      <c r="AH483" s="175">
        <v>0</v>
      </c>
      <c r="AI483" s="175">
        <v>0</v>
      </c>
      <c r="AJ483" s="175"/>
      <c r="AK483" s="176"/>
      <c r="AM483" t="s">
        <v>3069</v>
      </c>
      <c r="AN483" t="s">
        <v>3069</v>
      </c>
    </row>
    <row r="484" spans="1:40" x14ac:dyDescent="0.35">
      <c r="A484" t="str">
        <f>mdf_lhfrt510[[#This Row],[Bus]]&amp;mdf_lhfrt510[[#This Row],[ID]]</f>
        <v>232981</v>
      </c>
      <c r="B484" t="s">
        <v>224</v>
      </c>
      <c r="C484" s="174">
        <v>23298</v>
      </c>
      <c r="D484" s="175" t="s">
        <v>6488</v>
      </c>
      <c r="E484" s="175">
        <v>0.31</v>
      </c>
      <c r="F484" s="175">
        <v>1</v>
      </c>
      <c r="G484" s="175">
        <v>23293</v>
      </c>
      <c r="H484" s="181" t="s">
        <v>6489</v>
      </c>
      <c r="I484" s="181" t="s">
        <v>6490</v>
      </c>
      <c r="J484" s="181">
        <v>230</v>
      </c>
      <c r="K484" s="181" t="s">
        <v>231</v>
      </c>
      <c r="L484" s="181"/>
      <c r="M484" s="175" t="s">
        <v>188</v>
      </c>
      <c r="N484" s="175">
        <v>60</v>
      </c>
      <c r="O484" s="175">
        <v>3.1</v>
      </c>
      <c r="P484" s="175">
        <v>-3</v>
      </c>
      <c r="Q484" s="175">
        <v>0</v>
      </c>
      <c r="R484" s="175">
        <v>0</v>
      </c>
      <c r="S484" s="175">
        <v>0</v>
      </c>
      <c r="T484" s="175">
        <v>0</v>
      </c>
      <c r="U484" s="175">
        <v>0</v>
      </c>
      <c r="V484" s="175">
        <v>0</v>
      </c>
      <c r="W484" s="175">
        <v>0</v>
      </c>
      <c r="X484" s="175">
        <v>0</v>
      </c>
      <c r="Y484" s="175">
        <v>0</v>
      </c>
      <c r="Z484" s="175">
        <v>0</v>
      </c>
      <c r="AA484" s="175">
        <v>0</v>
      </c>
      <c r="AB484" s="175">
        <v>0</v>
      </c>
      <c r="AC484" s="175">
        <v>0</v>
      </c>
      <c r="AD484" s="175">
        <v>0</v>
      </c>
      <c r="AE484" s="175">
        <v>0</v>
      </c>
      <c r="AF484" s="175">
        <v>0</v>
      </c>
      <c r="AG484" s="175">
        <v>0</v>
      </c>
      <c r="AH484" s="175">
        <v>0</v>
      </c>
      <c r="AI484" s="175">
        <v>0</v>
      </c>
      <c r="AJ484" s="175"/>
      <c r="AK484" s="176"/>
      <c r="AM484" t="s">
        <v>3069</v>
      </c>
      <c r="AN484" t="s">
        <v>3069</v>
      </c>
    </row>
    <row r="485" spans="1:40" x14ac:dyDescent="0.35">
      <c r="A485" t="str">
        <f>mdf_lhfrt510[[#This Row],[Bus]]&amp;mdf_lhfrt510[[#This Row],[ID]]</f>
        <v>232991</v>
      </c>
      <c r="B485" t="s">
        <v>224</v>
      </c>
      <c r="C485" s="177">
        <v>23299</v>
      </c>
      <c r="D485" s="171" t="s">
        <v>6491</v>
      </c>
      <c r="E485" s="171">
        <v>0.31</v>
      </c>
      <c r="F485" s="171">
        <v>1</v>
      </c>
      <c r="G485" s="171">
        <v>23293</v>
      </c>
      <c r="H485" t="s">
        <v>6489</v>
      </c>
      <c r="I485" t="s">
        <v>6490</v>
      </c>
      <c r="J485">
        <v>230</v>
      </c>
      <c r="K485" s="181" t="s">
        <v>231</v>
      </c>
      <c r="M485" s="171" t="s">
        <v>188</v>
      </c>
      <c r="N485" s="171">
        <v>60</v>
      </c>
      <c r="O485" s="171">
        <v>3.1</v>
      </c>
      <c r="P485" s="171">
        <v>-3</v>
      </c>
      <c r="Q485" s="171">
        <v>0</v>
      </c>
      <c r="R485" s="171">
        <v>0</v>
      </c>
      <c r="S485" s="171">
        <v>0</v>
      </c>
      <c r="T485" s="171">
        <v>0</v>
      </c>
      <c r="U485" s="171">
        <v>0</v>
      </c>
      <c r="V485" s="171">
        <v>0</v>
      </c>
      <c r="W485" s="171">
        <v>0</v>
      </c>
      <c r="X485" s="171">
        <v>0</v>
      </c>
      <c r="Y485" s="171">
        <v>0</v>
      </c>
      <c r="Z485" s="171">
        <v>0</v>
      </c>
      <c r="AA485" s="171">
        <v>0</v>
      </c>
      <c r="AB485" s="171">
        <v>0</v>
      </c>
      <c r="AC485" s="171">
        <v>0</v>
      </c>
      <c r="AD485" s="171">
        <v>0</v>
      </c>
      <c r="AE485" s="171">
        <v>0</v>
      </c>
      <c r="AF485" s="171">
        <v>0</v>
      </c>
      <c r="AG485" s="171">
        <v>0</v>
      </c>
      <c r="AH485" s="175">
        <v>0</v>
      </c>
      <c r="AI485" s="175">
        <v>1</v>
      </c>
      <c r="AJ485" s="175"/>
      <c r="AK485" s="176" t="s">
        <v>3069</v>
      </c>
      <c r="AM485" t="s">
        <v>3069</v>
      </c>
      <c r="AN485" t="s">
        <v>3069</v>
      </c>
    </row>
    <row r="486" spans="1:40" x14ac:dyDescent="0.35">
      <c r="A486" t="str">
        <f>mdf_lhfrt510[[#This Row],[Bus]]&amp;mdf_lhfrt510[[#This Row],[ID]]</f>
        <v>233011</v>
      </c>
      <c r="B486" t="s">
        <v>224</v>
      </c>
      <c r="C486" s="177">
        <v>23301</v>
      </c>
      <c r="D486" s="171" t="s">
        <v>6492</v>
      </c>
      <c r="E486" s="171">
        <v>0.315</v>
      </c>
      <c r="F486" s="171">
        <v>1</v>
      </c>
      <c r="G486" s="171">
        <v>23306</v>
      </c>
      <c r="H486" t="s">
        <v>6493</v>
      </c>
      <c r="I486" t="s">
        <v>6494</v>
      </c>
      <c r="J486">
        <v>230</v>
      </c>
      <c r="K486" t="s">
        <v>231</v>
      </c>
      <c r="M486" s="171" t="s">
        <v>188</v>
      </c>
      <c r="N486" s="171">
        <v>60</v>
      </c>
      <c r="O486" s="171">
        <v>3.1</v>
      </c>
      <c r="P486" s="171">
        <v>-3</v>
      </c>
      <c r="Q486" s="171">
        <v>0</v>
      </c>
      <c r="R486" s="171">
        <v>0</v>
      </c>
      <c r="S486" s="171">
        <v>0</v>
      </c>
      <c r="T486" s="171">
        <v>0</v>
      </c>
      <c r="U486" s="171">
        <v>0</v>
      </c>
      <c r="V486" s="171">
        <v>0</v>
      </c>
      <c r="W486" s="171">
        <v>0</v>
      </c>
      <c r="X486" s="171">
        <v>0</v>
      </c>
      <c r="Y486" s="171">
        <v>0.1</v>
      </c>
      <c r="Z486" s="171">
        <v>0.1</v>
      </c>
      <c r="AA486" s="171">
        <v>0</v>
      </c>
      <c r="AB486" s="171">
        <v>0</v>
      </c>
      <c r="AC486" s="171">
        <v>0</v>
      </c>
      <c r="AD486" s="171">
        <v>0</v>
      </c>
      <c r="AE486" s="171">
        <v>0</v>
      </c>
      <c r="AF486" s="171">
        <v>0</v>
      </c>
      <c r="AG486" s="171">
        <v>0</v>
      </c>
      <c r="AI486" s="171"/>
      <c r="AJ486" s="171"/>
      <c r="AK486" s="178"/>
      <c r="AM486" t="s">
        <v>3069</v>
      </c>
      <c r="AN486" t="s">
        <v>3069</v>
      </c>
    </row>
    <row r="487" spans="1:40" x14ac:dyDescent="0.35">
      <c r="A487" t="str">
        <f>mdf_lhfrt510[[#This Row],[Bus]]&amp;mdf_lhfrt510[[#This Row],[ID]]</f>
        <v>233091</v>
      </c>
      <c r="B487" t="s">
        <v>224</v>
      </c>
      <c r="C487" s="174">
        <v>23309</v>
      </c>
      <c r="D487" s="175" t="s">
        <v>6495</v>
      </c>
      <c r="E487" s="175">
        <v>0.315</v>
      </c>
      <c r="F487" s="175">
        <v>1</v>
      </c>
      <c r="G487" s="175">
        <v>23306</v>
      </c>
      <c r="H487" s="181" t="s">
        <v>6493</v>
      </c>
      <c r="I487" s="181" t="s">
        <v>6494</v>
      </c>
      <c r="J487" s="181">
        <v>230</v>
      </c>
      <c r="K487" s="181" t="s">
        <v>231</v>
      </c>
      <c r="M487" s="175" t="s">
        <v>188</v>
      </c>
      <c r="N487" s="175">
        <v>60</v>
      </c>
      <c r="O487" s="175">
        <v>3.1</v>
      </c>
      <c r="P487" s="175">
        <v>-3</v>
      </c>
      <c r="Q487" s="175">
        <v>0</v>
      </c>
      <c r="R487" s="175">
        <v>0</v>
      </c>
      <c r="S487" s="175">
        <v>0</v>
      </c>
      <c r="T487" s="175">
        <v>0</v>
      </c>
      <c r="U487" s="175">
        <v>0</v>
      </c>
      <c r="V487" s="175">
        <v>0</v>
      </c>
      <c r="W487" s="175">
        <v>0</v>
      </c>
      <c r="X487" s="175">
        <v>0</v>
      </c>
      <c r="Y487" s="175">
        <v>0.1</v>
      </c>
      <c r="Z487" s="175">
        <v>0.1</v>
      </c>
      <c r="AA487" s="175">
        <v>0</v>
      </c>
      <c r="AB487" s="175">
        <v>0</v>
      </c>
      <c r="AC487" s="175">
        <v>0</v>
      </c>
      <c r="AD487" s="175">
        <v>0</v>
      </c>
      <c r="AE487" s="175">
        <v>0</v>
      </c>
      <c r="AF487" s="175">
        <v>0</v>
      </c>
      <c r="AG487" s="175">
        <v>0</v>
      </c>
      <c r="AI487" s="171"/>
      <c r="AJ487" s="171"/>
      <c r="AK487" s="178"/>
      <c r="AM487" t="s">
        <v>3069</v>
      </c>
      <c r="AN487" t="s">
        <v>3069</v>
      </c>
    </row>
    <row r="488" spans="1:40" x14ac:dyDescent="0.35">
      <c r="A488" t="str">
        <f>mdf_lhfrt510[[#This Row],[Bus]]&amp;mdf_lhfrt510[[#This Row],[ID]]</f>
        <v>233141</v>
      </c>
      <c r="B488" t="s">
        <v>224</v>
      </c>
      <c r="C488" s="177">
        <v>23314</v>
      </c>
      <c r="D488" s="171" t="s">
        <v>6496</v>
      </c>
      <c r="E488" s="171">
        <v>0.69</v>
      </c>
      <c r="F488" s="171">
        <v>1</v>
      </c>
      <c r="G488" s="171" t="s">
        <v>231</v>
      </c>
      <c r="M488" s="171" t="s">
        <v>188</v>
      </c>
      <c r="N488" s="171">
        <v>60</v>
      </c>
      <c r="O488" s="171">
        <v>1.7</v>
      </c>
      <c r="P488" s="171">
        <v>1.6</v>
      </c>
      <c r="Q488" s="171">
        <v>0.6</v>
      </c>
      <c r="R488" s="171">
        <v>-3</v>
      </c>
      <c r="S488" s="171">
        <v>-1.6</v>
      </c>
      <c r="T488" s="171">
        <v>-0.6</v>
      </c>
      <c r="U488" s="171">
        <v>0</v>
      </c>
      <c r="V488" s="171">
        <v>0</v>
      </c>
      <c r="W488" s="171">
        <v>0</v>
      </c>
      <c r="X488" s="171">
        <v>0</v>
      </c>
      <c r="Y488" s="171">
        <v>0</v>
      </c>
      <c r="Z488" s="171">
        <v>30</v>
      </c>
      <c r="AA488" s="171">
        <v>180</v>
      </c>
      <c r="AB488" s="171">
        <v>0</v>
      </c>
      <c r="AC488" s="171">
        <v>30</v>
      </c>
      <c r="AD488" s="171">
        <v>180</v>
      </c>
      <c r="AE488" s="171">
        <v>0</v>
      </c>
      <c r="AF488" s="171">
        <v>0</v>
      </c>
      <c r="AG488" s="171">
        <v>0</v>
      </c>
      <c r="AH488" s="171">
        <v>0</v>
      </c>
      <c r="AI488" s="171"/>
      <c r="AJ488" s="171"/>
      <c r="AK488" s="178"/>
      <c r="AM488" t="s">
        <v>3069</v>
      </c>
      <c r="AN488" t="s">
        <v>3069</v>
      </c>
    </row>
    <row r="489" spans="1:40" x14ac:dyDescent="0.35">
      <c r="A489" t="str">
        <f>mdf_lhfrt510[[#This Row],[Bus]]&amp;mdf_lhfrt510[[#This Row],[ID]]</f>
        <v>233181</v>
      </c>
      <c r="B489" t="s">
        <v>224</v>
      </c>
      <c r="C489" s="174">
        <v>23318</v>
      </c>
      <c r="D489" s="175" t="s">
        <v>6497</v>
      </c>
      <c r="E489" s="175">
        <v>0.69</v>
      </c>
      <c r="F489" s="175">
        <v>1</v>
      </c>
      <c r="G489" s="175" t="s">
        <v>231</v>
      </c>
      <c r="M489" s="175" t="s">
        <v>188</v>
      </c>
      <c r="N489" s="175">
        <v>60</v>
      </c>
      <c r="O489" s="175">
        <v>1.7</v>
      </c>
      <c r="P489" s="175">
        <v>1.6</v>
      </c>
      <c r="Q489" s="175">
        <v>0.6</v>
      </c>
      <c r="R489" s="175">
        <v>-3</v>
      </c>
      <c r="S489" s="175">
        <v>-1.6</v>
      </c>
      <c r="T489" s="175">
        <v>-0.5</v>
      </c>
      <c r="U489" s="175">
        <v>0</v>
      </c>
      <c r="V489" s="175">
        <v>0</v>
      </c>
      <c r="W489" s="175">
        <v>0</v>
      </c>
      <c r="X489" s="175">
        <v>0</v>
      </c>
      <c r="Y489" s="175">
        <v>0</v>
      </c>
      <c r="Z489" s="175">
        <v>30</v>
      </c>
      <c r="AA489" s="175">
        <v>180</v>
      </c>
      <c r="AB489" s="175">
        <v>0</v>
      </c>
      <c r="AC489" s="175">
        <v>30</v>
      </c>
      <c r="AD489" s="175">
        <v>180</v>
      </c>
      <c r="AE489" s="175">
        <v>0</v>
      </c>
      <c r="AF489" s="175">
        <v>0</v>
      </c>
      <c r="AG489" s="175">
        <v>0</v>
      </c>
      <c r="AH489" s="175">
        <v>0</v>
      </c>
      <c r="AI489" s="175"/>
      <c r="AJ489" s="175"/>
      <c r="AK489" s="176"/>
      <c r="AM489" t="s">
        <v>3069</v>
      </c>
      <c r="AN489" t="s">
        <v>3069</v>
      </c>
    </row>
    <row r="490" spans="1:40" x14ac:dyDescent="0.35">
      <c r="A490" t="str">
        <f>mdf_lhfrt510[[#This Row],[Bus]]&amp;mdf_lhfrt510[[#This Row],[ID]]</f>
        <v>233201</v>
      </c>
      <c r="B490" t="s">
        <v>224</v>
      </c>
      <c r="C490" s="177">
        <v>23320</v>
      </c>
      <c r="D490" s="171" t="s">
        <v>6498</v>
      </c>
      <c r="E490" s="171">
        <v>13.8</v>
      </c>
      <c r="F490" s="171">
        <v>1</v>
      </c>
      <c r="G490" s="171" t="s">
        <v>231</v>
      </c>
      <c r="M490" s="171" t="s">
        <v>188</v>
      </c>
      <c r="N490" s="171">
        <v>60</v>
      </c>
      <c r="O490" s="171">
        <v>1.8</v>
      </c>
      <c r="P490" s="171">
        <v>0.6</v>
      </c>
      <c r="Q490" s="171">
        <v>-0.6</v>
      </c>
      <c r="R490" s="171">
        <v>-1.6</v>
      </c>
      <c r="S490" s="171">
        <v>0</v>
      </c>
      <c r="T490" s="171">
        <v>0</v>
      </c>
      <c r="U490" s="171">
        <v>0</v>
      </c>
      <c r="V490" s="171">
        <v>0</v>
      </c>
      <c r="W490" s="171">
        <v>0</v>
      </c>
      <c r="X490" s="171">
        <v>0</v>
      </c>
      <c r="Y490" s="171">
        <v>0.05</v>
      </c>
      <c r="Z490" s="171">
        <v>180</v>
      </c>
      <c r="AA490" s="171">
        <v>180</v>
      </c>
      <c r="AB490" s="171">
        <v>30</v>
      </c>
      <c r="AC490" s="171">
        <v>0</v>
      </c>
      <c r="AD490" s="171">
        <v>0</v>
      </c>
      <c r="AE490" s="171">
        <v>0</v>
      </c>
      <c r="AF490" s="171">
        <v>0</v>
      </c>
      <c r="AG490" s="171">
        <v>0</v>
      </c>
      <c r="AH490" s="171">
        <v>0</v>
      </c>
      <c r="AI490" s="171"/>
      <c r="AJ490" s="171"/>
      <c r="AK490" s="178"/>
      <c r="AM490" t="s">
        <v>3069</v>
      </c>
      <c r="AN490" t="s">
        <v>3069</v>
      </c>
    </row>
    <row r="491" spans="1:40" x14ac:dyDescent="0.35">
      <c r="A491" t="str">
        <f>mdf_lhfrt510[[#This Row],[Bus]]&amp;mdf_lhfrt510[[#This Row],[ID]]</f>
        <v>233521</v>
      </c>
      <c r="B491" t="s">
        <v>224</v>
      </c>
      <c r="C491" s="174">
        <v>23352</v>
      </c>
      <c r="D491" s="175" t="s">
        <v>6499</v>
      </c>
      <c r="E491" s="175">
        <v>0.55000000000000004</v>
      </c>
      <c r="F491" s="175">
        <v>1</v>
      </c>
      <c r="G491" s="175">
        <v>22932</v>
      </c>
      <c r="H491" s="181" t="s">
        <v>6500</v>
      </c>
      <c r="I491" s="181">
        <v>138</v>
      </c>
      <c r="J491" s="181" t="s">
        <v>231</v>
      </c>
      <c r="M491" s="175" t="s">
        <v>188</v>
      </c>
      <c r="N491" s="175">
        <v>60</v>
      </c>
      <c r="O491" s="175">
        <v>1.7</v>
      </c>
      <c r="P491" s="175">
        <v>0.6</v>
      </c>
      <c r="Q491" s="175">
        <v>-4</v>
      </c>
      <c r="R491" s="175">
        <v>-0.6</v>
      </c>
      <c r="S491" s="175">
        <v>0</v>
      </c>
      <c r="T491" s="175">
        <v>0</v>
      </c>
      <c r="U491" s="175">
        <v>0</v>
      </c>
      <c r="V491" s="175">
        <v>0</v>
      </c>
      <c r="W491" s="175">
        <v>0</v>
      </c>
      <c r="X491" s="175">
        <v>0</v>
      </c>
      <c r="Y491" s="175">
        <v>0</v>
      </c>
      <c r="Z491" s="175">
        <v>2</v>
      </c>
      <c r="AA491" s="175">
        <v>180</v>
      </c>
      <c r="AB491" s="175">
        <v>5</v>
      </c>
      <c r="AC491" s="175">
        <v>180</v>
      </c>
      <c r="AD491" s="175">
        <v>0</v>
      </c>
      <c r="AE491" s="175">
        <v>0</v>
      </c>
      <c r="AF491" s="175">
        <v>0</v>
      </c>
      <c r="AG491" s="175">
        <v>0</v>
      </c>
      <c r="AH491" s="175">
        <v>0</v>
      </c>
      <c r="AI491" s="175">
        <v>0</v>
      </c>
      <c r="AJ491" s="175"/>
      <c r="AK491" s="178"/>
      <c r="AM491" t="s">
        <v>3069</v>
      </c>
      <c r="AN491" t="s">
        <v>3069</v>
      </c>
    </row>
    <row r="492" spans="1:40" x14ac:dyDescent="0.35">
      <c r="A492" t="str">
        <f>mdf_lhfrt510[[#This Row],[Bus]]&amp;mdf_lhfrt510[[#This Row],[ID]]</f>
        <v>234011</v>
      </c>
      <c r="B492" t="s">
        <v>224</v>
      </c>
      <c r="C492" s="177">
        <v>23401</v>
      </c>
      <c r="D492" s="171" t="s">
        <v>6501</v>
      </c>
      <c r="E492" s="171">
        <v>0.33</v>
      </c>
      <c r="F492" s="171">
        <v>1</v>
      </c>
      <c r="G492" s="171" t="s">
        <v>231</v>
      </c>
      <c r="M492" s="171" t="s">
        <v>188</v>
      </c>
      <c r="N492" s="171">
        <v>60</v>
      </c>
      <c r="O492" s="171">
        <v>1.7</v>
      </c>
      <c r="P492" s="171">
        <v>1.6</v>
      </c>
      <c r="Q492" s="171">
        <v>0.6</v>
      </c>
      <c r="R492" s="171">
        <v>-0.6</v>
      </c>
      <c r="S492" s="171">
        <v>-1.6</v>
      </c>
      <c r="T492" s="171">
        <v>-2.2000000000000002</v>
      </c>
      <c r="U492" s="171">
        <v>-2.7</v>
      </c>
      <c r="V492" s="171">
        <v>-3</v>
      </c>
      <c r="W492" s="171">
        <v>0</v>
      </c>
      <c r="X492" s="171">
        <v>0</v>
      </c>
      <c r="Y492" s="171">
        <v>8.3339999999999994E-3</v>
      </c>
      <c r="Z492" s="171">
        <v>30</v>
      </c>
      <c r="AA492" s="171">
        <v>180</v>
      </c>
      <c r="AB492" s="171">
        <v>180</v>
      </c>
      <c r="AC492" s="171">
        <v>30</v>
      </c>
      <c r="AD492" s="171">
        <v>7.5</v>
      </c>
      <c r="AE492" s="171">
        <v>0.75</v>
      </c>
      <c r="AF492" s="171">
        <v>8.3339999999999994E-3</v>
      </c>
      <c r="AG492" s="171">
        <v>0</v>
      </c>
      <c r="AH492" s="171">
        <v>0</v>
      </c>
      <c r="AI492" s="171">
        <v>0</v>
      </c>
      <c r="AJ492" s="171"/>
      <c r="AK492" s="178"/>
      <c r="AM492" t="s">
        <v>3069</v>
      </c>
      <c r="AN492" t="s">
        <v>3069</v>
      </c>
    </row>
    <row r="493" spans="1:40" x14ac:dyDescent="0.35">
      <c r="A493" t="str">
        <f>mdf_lhfrt510[[#This Row],[Bus]]&amp;mdf_lhfrt510[[#This Row],[ID]]</f>
        <v>234022</v>
      </c>
      <c r="B493" t="s">
        <v>224</v>
      </c>
      <c r="C493" s="174">
        <v>23402</v>
      </c>
      <c r="D493" s="175" t="s">
        <v>6502</v>
      </c>
      <c r="E493" s="175">
        <v>0.33</v>
      </c>
      <c r="F493" s="175">
        <v>2</v>
      </c>
      <c r="G493" s="175" t="s">
        <v>231</v>
      </c>
      <c r="M493" s="175" t="s">
        <v>188</v>
      </c>
      <c r="N493" s="175">
        <v>60</v>
      </c>
      <c r="O493" s="175">
        <v>1.7</v>
      </c>
      <c r="P493" s="175">
        <v>1.6</v>
      </c>
      <c r="Q493" s="175">
        <v>0.6</v>
      </c>
      <c r="R493" s="175">
        <v>-0.6</v>
      </c>
      <c r="S493" s="175">
        <v>-1.6</v>
      </c>
      <c r="T493" s="175">
        <v>-2.2000000000000002</v>
      </c>
      <c r="U493" s="175">
        <v>-2.7</v>
      </c>
      <c r="V493" s="175">
        <v>-3</v>
      </c>
      <c r="W493" s="175">
        <v>0</v>
      </c>
      <c r="X493" s="175">
        <v>0</v>
      </c>
      <c r="Y493" s="175">
        <v>8.3339999999999994E-3</v>
      </c>
      <c r="Z493" s="175">
        <v>30</v>
      </c>
      <c r="AA493" s="175">
        <v>180</v>
      </c>
      <c r="AB493" s="175">
        <v>180</v>
      </c>
      <c r="AC493" s="175">
        <v>30</v>
      </c>
      <c r="AD493" s="175">
        <v>7.5</v>
      </c>
      <c r="AE493" s="175">
        <v>0.75</v>
      </c>
      <c r="AF493" s="175">
        <v>8.3339999999999994E-3</v>
      </c>
      <c r="AG493" s="175">
        <v>0</v>
      </c>
      <c r="AH493" s="175">
        <v>0</v>
      </c>
      <c r="AI493" s="175">
        <v>0</v>
      </c>
      <c r="AJ493" s="175"/>
      <c r="AK493" s="176"/>
      <c r="AM493" t="s">
        <v>3069</v>
      </c>
      <c r="AN493" t="s">
        <v>3069</v>
      </c>
    </row>
    <row r="494" spans="1:40" x14ac:dyDescent="0.35">
      <c r="A494" t="str">
        <f>mdf_lhfrt510[[#This Row],[Bus]]&amp;mdf_lhfrt510[[#This Row],[ID]]</f>
        <v>234121</v>
      </c>
      <c r="B494" t="s">
        <v>224</v>
      </c>
      <c r="C494" s="177">
        <v>23412</v>
      </c>
      <c r="D494" s="171" t="s">
        <v>6503</v>
      </c>
      <c r="E494" s="171">
        <v>0.6</v>
      </c>
      <c r="F494" s="171">
        <v>1</v>
      </c>
      <c r="G494" s="171" t="s">
        <v>231</v>
      </c>
      <c r="M494" s="171" t="s">
        <v>188</v>
      </c>
      <c r="N494" s="171">
        <v>60</v>
      </c>
      <c r="O494" s="171">
        <v>-2.7</v>
      </c>
      <c r="P494" s="171">
        <v>-1.6</v>
      </c>
      <c r="Q494" s="171">
        <v>-0.6</v>
      </c>
      <c r="R494" s="171">
        <v>1.7</v>
      </c>
      <c r="S494" s="171">
        <v>1.6</v>
      </c>
      <c r="T494" s="171">
        <v>0.6</v>
      </c>
      <c r="U494" s="171">
        <v>0</v>
      </c>
      <c r="V494" s="171">
        <v>0</v>
      </c>
      <c r="W494" s="171">
        <v>0</v>
      </c>
      <c r="X494" s="171">
        <v>0</v>
      </c>
      <c r="Y494" s="171">
        <v>0.75</v>
      </c>
      <c r="Z494" s="171">
        <v>30</v>
      </c>
      <c r="AA494" s="171">
        <v>180</v>
      </c>
      <c r="AB494" s="171">
        <v>0.3</v>
      </c>
      <c r="AC494" s="171">
        <v>30</v>
      </c>
      <c r="AD494" s="171">
        <v>180</v>
      </c>
      <c r="AE494" s="171">
        <v>0</v>
      </c>
      <c r="AF494" s="171">
        <v>0</v>
      </c>
      <c r="AG494" s="171">
        <v>0</v>
      </c>
      <c r="AH494" s="171">
        <v>0</v>
      </c>
      <c r="AI494" s="171"/>
      <c r="AJ494" s="171"/>
      <c r="AK494" s="178"/>
      <c r="AM494" t="s">
        <v>3069</v>
      </c>
      <c r="AN494" t="s">
        <v>3069</v>
      </c>
    </row>
    <row r="495" spans="1:40" x14ac:dyDescent="0.35">
      <c r="A495" t="str">
        <f>mdf_lhfrt510[[#This Row],[Bus]]&amp;mdf_lhfrt510[[#This Row],[ID]]</f>
        <v>234211</v>
      </c>
      <c r="B495" t="s">
        <v>224</v>
      </c>
      <c r="C495" s="174">
        <v>23421</v>
      </c>
      <c r="D495" s="175" t="s">
        <v>6504</v>
      </c>
      <c r="E495" s="175">
        <v>0.69</v>
      </c>
      <c r="F495" s="175">
        <v>1</v>
      </c>
      <c r="G495" s="175">
        <v>23428</v>
      </c>
      <c r="H495" s="181" t="s">
        <v>6505</v>
      </c>
      <c r="I495" s="181">
        <v>230</v>
      </c>
      <c r="J495" s="181" t="s">
        <v>231</v>
      </c>
      <c r="M495" s="175" t="s">
        <v>188</v>
      </c>
      <c r="N495" s="175">
        <v>60</v>
      </c>
      <c r="O495" s="175">
        <v>1.6</v>
      </c>
      <c r="P495" s="175">
        <v>0.6</v>
      </c>
      <c r="Q495" s="175">
        <v>-2.7</v>
      </c>
      <c r="R495" s="175">
        <v>-2.2000000000000002</v>
      </c>
      <c r="S495" s="175">
        <v>-1.6</v>
      </c>
      <c r="T495" s="175">
        <v>-0.6</v>
      </c>
      <c r="U495" s="175">
        <v>0</v>
      </c>
      <c r="V495" s="175">
        <v>0</v>
      </c>
      <c r="W495" s="175">
        <v>0</v>
      </c>
      <c r="X495" s="175">
        <v>0</v>
      </c>
      <c r="Y495" s="175">
        <v>30</v>
      </c>
      <c r="Z495" s="175">
        <v>180</v>
      </c>
      <c r="AA495" s="175">
        <v>0.75</v>
      </c>
      <c r="AB495" s="175">
        <v>7.5</v>
      </c>
      <c r="AC495" s="175">
        <v>30</v>
      </c>
      <c r="AD495" s="175">
        <v>180</v>
      </c>
      <c r="AE495" s="175">
        <v>0</v>
      </c>
      <c r="AF495" s="175">
        <v>0</v>
      </c>
      <c r="AG495" s="175">
        <v>0</v>
      </c>
      <c r="AH495" s="175">
        <v>0</v>
      </c>
      <c r="AI495" s="171"/>
      <c r="AJ495" s="171"/>
      <c r="AK495" s="178"/>
      <c r="AM495" t="s">
        <v>3069</v>
      </c>
      <c r="AN495" t="s">
        <v>3069</v>
      </c>
    </row>
    <row r="496" spans="1:40" x14ac:dyDescent="0.35">
      <c r="A496" t="str">
        <f>mdf_lhfrt510[[#This Row],[Bus]]&amp;mdf_lhfrt510[[#This Row],[ID]]</f>
        <v>234251</v>
      </c>
      <c r="B496" t="s">
        <v>224</v>
      </c>
      <c r="C496" s="177">
        <v>23425</v>
      </c>
      <c r="D496" s="171" t="s">
        <v>6506</v>
      </c>
      <c r="E496" s="171">
        <v>0.69</v>
      </c>
      <c r="F496" s="171">
        <v>1</v>
      </c>
      <c r="G496" s="171">
        <v>23428</v>
      </c>
      <c r="H496" t="s">
        <v>6505</v>
      </c>
      <c r="I496">
        <v>230</v>
      </c>
      <c r="J496" t="s">
        <v>231</v>
      </c>
      <c r="M496" s="171" t="s">
        <v>188</v>
      </c>
      <c r="N496" s="171">
        <v>60</v>
      </c>
      <c r="O496" s="171">
        <v>1.6</v>
      </c>
      <c r="P496" s="171">
        <v>0.6</v>
      </c>
      <c r="Q496" s="171">
        <v>-2.7</v>
      </c>
      <c r="R496" s="171">
        <v>-2.2000000000000002</v>
      </c>
      <c r="S496" s="171">
        <v>-1.6</v>
      </c>
      <c r="T496" s="171">
        <v>-0.6</v>
      </c>
      <c r="U496" s="171">
        <v>0</v>
      </c>
      <c r="V496" s="171">
        <v>0</v>
      </c>
      <c r="W496" s="171">
        <v>0</v>
      </c>
      <c r="X496" s="171">
        <v>0</v>
      </c>
      <c r="Y496" s="171">
        <v>30</v>
      </c>
      <c r="Z496" s="171">
        <v>180</v>
      </c>
      <c r="AA496" s="171">
        <v>0.75</v>
      </c>
      <c r="AB496" s="171">
        <v>7.5</v>
      </c>
      <c r="AC496" s="171">
        <v>30</v>
      </c>
      <c r="AD496" s="171">
        <v>180</v>
      </c>
      <c r="AE496" s="171">
        <v>0</v>
      </c>
      <c r="AF496" s="171">
        <v>0</v>
      </c>
      <c r="AG496" s="171">
        <v>0</v>
      </c>
      <c r="AH496" s="171">
        <v>0</v>
      </c>
      <c r="AI496" s="171"/>
      <c r="AJ496" s="171"/>
      <c r="AK496" s="178"/>
      <c r="AM496" t="s">
        <v>3069</v>
      </c>
      <c r="AN496" t="s">
        <v>3069</v>
      </c>
    </row>
    <row r="497" spans="1:40" x14ac:dyDescent="0.35">
      <c r="A497" t="str">
        <f>mdf_lhfrt510[[#This Row],[Bus]]&amp;mdf_lhfrt510[[#This Row],[ID]]</f>
        <v>234401</v>
      </c>
      <c r="B497" t="s">
        <v>224</v>
      </c>
      <c r="C497" s="177">
        <v>23440</v>
      </c>
      <c r="D497" s="171" t="s">
        <v>6507</v>
      </c>
      <c r="E497" s="171">
        <v>0.36</v>
      </c>
      <c r="F497" s="171">
        <v>1</v>
      </c>
      <c r="G497" s="171" t="s">
        <v>231</v>
      </c>
      <c r="M497" s="171" t="s">
        <v>188</v>
      </c>
      <c r="N497" s="171">
        <v>60</v>
      </c>
      <c r="O497" s="171">
        <v>2</v>
      </c>
      <c r="P497" s="171">
        <v>-3</v>
      </c>
      <c r="Q497" s="171">
        <v>0</v>
      </c>
      <c r="R497" s="171">
        <v>0</v>
      </c>
      <c r="S497" s="171">
        <v>0</v>
      </c>
      <c r="T497" s="171">
        <v>0</v>
      </c>
      <c r="U497" s="171">
        <v>0</v>
      </c>
      <c r="V497" s="171">
        <v>0</v>
      </c>
      <c r="W497" s="171">
        <v>0</v>
      </c>
      <c r="X497" s="171">
        <v>0</v>
      </c>
      <c r="Y497" s="171">
        <v>2</v>
      </c>
      <c r="Z497" s="171">
        <v>5</v>
      </c>
      <c r="AA497" s="171">
        <v>0</v>
      </c>
      <c r="AB497" s="171">
        <v>0</v>
      </c>
      <c r="AC497" s="171">
        <v>0</v>
      </c>
      <c r="AD497" s="171">
        <v>0</v>
      </c>
      <c r="AE497" s="171">
        <v>0</v>
      </c>
      <c r="AF497" s="171">
        <v>0</v>
      </c>
      <c r="AG497" s="171">
        <v>0</v>
      </c>
      <c r="AH497" s="171">
        <v>0</v>
      </c>
      <c r="AI497" s="171">
        <v>0</v>
      </c>
      <c r="AJ497" s="171"/>
      <c r="AK497" s="178"/>
      <c r="AM497" t="s">
        <v>3069</v>
      </c>
      <c r="AN497" t="s">
        <v>3069</v>
      </c>
    </row>
    <row r="498" spans="1:40" x14ac:dyDescent="0.35">
      <c r="A498" t="str">
        <f>mdf_lhfrt510[[#This Row],[Bus]]&amp;mdf_lhfrt510[[#This Row],[ID]]</f>
        <v>234411</v>
      </c>
      <c r="B498" t="s">
        <v>224</v>
      </c>
      <c r="C498" s="177">
        <v>23441</v>
      </c>
      <c r="D498" s="171" t="s">
        <v>6508</v>
      </c>
      <c r="E498" s="171">
        <v>0.6</v>
      </c>
      <c r="F498" s="171">
        <v>1</v>
      </c>
      <c r="G498" s="171" t="s">
        <v>231</v>
      </c>
      <c r="M498" s="171" t="s">
        <v>188</v>
      </c>
      <c r="N498" s="171">
        <v>60</v>
      </c>
      <c r="O498" s="171">
        <v>0.5</v>
      </c>
      <c r="P498" s="171">
        <v>2</v>
      </c>
      <c r="Q498" s="171">
        <v>-1.5</v>
      </c>
      <c r="R498" s="171">
        <v>-3</v>
      </c>
      <c r="S498" s="171">
        <v>0</v>
      </c>
      <c r="T498" s="171">
        <v>0</v>
      </c>
      <c r="U498" s="171">
        <v>0</v>
      </c>
      <c r="V498" s="171">
        <v>0</v>
      </c>
      <c r="W498" s="171">
        <v>0</v>
      </c>
      <c r="X498" s="171">
        <v>0</v>
      </c>
      <c r="Y498" s="171">
        <v>300</v>
      </c>
      <c r="Z498" s="171">
        <v>0.16</v>
      </c>
      <c r="AA498" s="171">
        <v>300</v>
      </c>
      <c r="AB498" s="171">
        <v>0.16</v>
      </c>
      <c r="AC498" s="171">
        <v>0</v>
      </c>
      <c r="AD498" s="171">
        <v>0</v>
      </c>
      <c r="AE498" s="171">
        <v>0</v>
      </c>
      <c r="AF498" s="171">
        <v>0</v>
      </c>
      <c r="AG498" s="171">
        <v>0</v>
      </c>
      <c r="AH498" s="171">
        <v>0</v>
      </c>
      <c r="AI498" s="171">
        <v>0</v>
      </c>
      <c r="AJ498" s="171"/>
      <c r="AK498" s="178"/>
      <c r="AM498" t="s">
        <v>3069</v>
      </c>
      <c r="AN498" t="s">
        <v>3069</v>
      </c>
    </row>
    <row r="499" spans="1:40" x14ac:dyDescent="0.35">
      <c r="A499" t="str">
        <f>mdf_lhfrt510[[#This Row],[Bus]]&amp;mdf_lhfrt510[[#This Row],[ID]]</f>
        <v>234421</v>
      </c>
      <c r="B499" t="s">
        <v>224</v>
      </c>
      <c r="C499" s="174">
        <v>23442</v>
      </c>
      <c r="D499" s="175" t="s">
        <v>6509</v>
      </c>
      <c r="E499" s="175">
        <v>0.6</v>
      </c>
      <c r="F499" s="175">
        <v>1</v>
      </c>
      <c r="G499" s="175" t="s">
        <v>231</v>
      </c>
      <c r="M499" s="175" t="s">
        <v>188</v>
      </c>
      <c r="N499" s="175">
        <v>60</v>
      </c>
      <c r="O499" s="175">
        <v>3</v>
      </c>
      <c r="P499" s="175">
        <v>2</v>
      </c>
      <c r="Q499" s="175">
        <v>1</v>
      </c>
      <c r="R499" s="175">
        <v>-3</v>
      </c>
      <c r="S499" s="175">
        <v>-2</v>
      </c>
      <c r="T499" s="175">
        <v>-1</v>
      </c>
      <c r="U499" s="175">
        <v>0</v>
      </c>
      <c r="V499" s="175">
        <v>0</v>
      </c>
      <c r="W499" s="175">
        <v>0</v>
      </c>
      <c r="X499" s="175">
        <v>0</v>
      </c>
      <c r="Y499" s="175">
        <v>0</v>
      </c>
      <c r="Z499" s="175">
        <v>0.1</v>
      </c>
      <c r="AA499" s="175">
        <v>5</v>
      </c>
      <c r="AB499" s="175">
        <v>180</v>
      </c>
      <c r="AC499" s="175">
        <v>0.1</v>
      </c>
      <c r="AD499" s="175">
        <v>60</v>
      </c>
      <c r="AE499" s="175">
        <v>180</v>
      </c>
      <c r="AF499" s="175">
        <v>0</v>
      </c>
      <c r="AG499" s="175">
        <v>0</v>
      </c>
      <c r="AH499" s="175">
        <v>0</v>
      </c>
      <c r="AI499" s="175">
        <v>0</v>
      </c>
      <c r="AJ499" s="175"/>
      <c r="AK499" s="176"/>
      <c r="AM499" t="s">
        <v>3069</v>
      </c>
      <c r="AN499" t="s">
        <v>3069</v>
      </c>
    </row>
    <row r="500" spans="1:40" x14ac:dyDescent="0.35">
      <c r="A500" t="str">
        <f>mdf_lhfrt510[[#This Row],[Bus]]&amp;mdf_lhfrt510[[#This Row],[ID]]</f>
        <v>234431</v>
      </c>
      <c r="B500" t="s">
        <v>224</v>
      </c>
      <c r="C500" s="177">
        <v>23443</v>
      </c>
      <c r="D500" s="171" t="s">
        <v>6510</v>
      </c>
      <c r="E500" s="171">
        <v>0.6</v>
      </c>
      <c r="F500" s="171">
        <v>1</v>
      </c>
      <c r="G500" s="171" t="s">
        <v>231</v>
      </c>
      <c r="M500" s="171" t="s">
        <v>188</v>
      </c>
      <c r="N500" s="171">
        <v>60</v>
      </c>
      <c r="O500" s="171">
        <v>3</v>
      </c>
      <c r="P500" s="171">
        <v>2</v>
      </c>
      <c r="Q500" s="171">
        <v>1</v>
      </c>
      <c r="R500" s="171">
        <v>-3</v>
      </c>
      <c r="S500" s="171">
        <v>-2</v>
      </c>
      <c r="T500" s="171">
        <v>-1</v>
      </c>
      <c r="U500" s="171">
        <v>0</v>
      </c>
      <c r="V500" s="171">
        <v>0</v>
      </c>
      <c r="W500" s="171">
        <v>0</v>
      </c>
      <c r="X500" s="171">
        <v>0</v>
      </c>
      <c r="Y500" s="171">
        <v>0</v>
      </c>
      <c r="Z500" s="171">
        <v>0.1</v>
      </c>
      <c r="AA500" s="171">
        <v>5</v>
      </c>
      <c r="AB500" s="171">
        <v>180</v>
      </c>
      <c r="AC500" s="171">
        <v>0.1</v>
      </c>
      <c r="AD500" s="171">
        <v>60</v>
      </c>
      <c r="AE500" s="171">
        <v>180</v>
      </c>
      <c r="AF500" s="171">
        <v>0</v>
      </c>
      <c r="AG500" s="171">
        <v>0</v>
      </c>
      <c r="AH500" s="171">
        <v>0</v>
      </c>
      <c r="AI500" s="171">
        <v>0</v>
      </c>
      <c r="AJ500" s="171"/>
      <c r="AK500" s="178"/>
      <c r="AM500" t="s">
        <v>3069</v>
      </c>
      <c r="AN500" t="s">
        <v>3069</v>
      </c>
    </row>
    <row r="501" spans="1:40" x14ac:dyDescent="0.35">
      <c r="A501" t="str">
        <f>mdf_lhfrt510[[#This Row],[Bus]]&amp;mdf_lhfrt510[[#This Row],[ID]]</f>
        <v>234631</v>
      </c>
      <c r="B501" t="s">
        <v>224</v>
      </c>
      <c r="C501" s="174">
        <v>23463</v>
      </c>
      <c r="D501" s="175" t="s">
        <v>6511</v>
      </c>
      <c r="E501" s="175">
        <v>0.33</v>
      </c>
      <c r="F501" s="175">
        <v>1</v>
      </c>
      <c r="G501" s="175" t="s">
        <v>231</v>
      </c>
      <c r="M501" s="175" t="s">
        <v>188</v>
      </c>
      <c r="N501" s="175">
        <v>60</v>
      </c>
      <c r="O501" s="175">
        <v>-0.6</v>
      </c>
      <c r="P501" s="175">
        <v>-2.2000000000000002</v>
      </c>
      <c r="Q501" s="175">
        <v>-2.7</v>
      </c>
      <c r="R501" s="175">
        <v>-3</v>
      </c>
      <c r="S501" s="175">
        <v>0.6</v>
      </c>
      <c r="T501" s="175">
        <v>1.7</v>
      </c>
      <c r="U501" s="175">
        <v>0</v>
      </c>
      <c r="V501" s="175">
        <v>0</v>
      </c>
      <c r="W501" s="175">
        <v>0</v>
      </c>
      <c r="X501" s="175">
        <v>0</v>
      </c>
      <c r="Y501" s="175">
        <v>180</v>
      </c>
      <c r="Z501" s="175">
        <v>7.5</v>
      </c>
      <c r="AA501" s="175">
        <v>0.75</v>
      </c>
      <c r="AB501" s="175">
        <v>0</v>
      </c>
      <c r="AC501" s="175">
        <v>180</v>
      </c>
      <c r="AD501" s="175">
        <v>0</v>
      </c>
      <c r="AE501" s="175">
        <v>0</v>
      </c>
      <c r="AF501" s="175">
        <v>0</v>
      </c>
      <c r="AG501" s="175">
        <v>0</v>
      </c>
      <c r="AH501" s="175">
        <v>0</v>
      </c>
      <c r="AI501" s="175"/>
      <c r="AJ501" s="175"/>
      <c r="AK501" s="176"/>
      <c r="AM501" t="s">
        <v>3069</v>
      </c>
      <c r="AN501" t="s">
        <v>3069</v>
      </c>
    </row>
    <row r="502" spans="1:40" x14ac:dyDescent="0.35">
      <c r="A502" t="str">
        <f>mdf_lhfrt510[[#This Row],[Bus]]&amp;mdf_lhfrt510[[#This Row],[ID]]</f>
        <v>234632</v>
      </c>
      <c r="B502" t="s">
        <v>224</v>
      </c>
      <c r="C502" s="177">
        <v>23463</v>
      </c>
      <c r="D502" s="171" t="s">
        <v>6511</v>
      </c>
      <c r="E502" s="171">
        <v>0.33</v>
      </c>
      <c r="F502" s="171">
        <v>2</v>
      </c>
      <c r="G502" s="171" t="s">
        <v>231</v>
      </c>
      <c r="M502" s="171" t="s">
        <v>188</v>
      </c>
      <c r="N502" s="171">
        <v>60</v>
      </c>
      <c r="O502" s="171">
        <v>-0.6</v>
      </c>
      <c r="P502" s="171">
        <v>-2.2000000000000002</v>
      </c>
      <c r="Q502" s="171">
        <v>-2.7</v>
      </c>
      <c r="R502" s="171">
        <v>-3</v>
      </c>
      <c r="S502" s="171">
        <v>0.6</v>
      </c>
      <c r="T502" s="171">
        <v>1.7</v>
      </c>
      <c r="U502" s="171">
        <v>0</v>
      </c>
      <c r="V502" s="171">
        <v>0</v>
      </c>
      <c r="W502" s="171">
        <v>0</v>
      </c>
      <c r="X502" s="171">
        <v>0</v>
      </c>
      <c r="Y502" s="171">
        <v>180</v>
      </c>
      <c r="Z502" s="171">
        <v>7.5</v>
      </c>
      <c r="AA502" s="171">
        <v>0.75</v>
      </c>
      <c r="AB502" s="171">
        <v>0</v>
      </c>
      <c r="AC502" s="171">
        <v>180</v>
      </c>
      <c r="AD502" s="171">
        <v>0</v>
      </c>
      <c r="AE502" s="171">
        <v>0</v>
      </c>
      <c r="AF502" s="171">
        <v>0</v>
      </c>
      <c r="AG502" s="171">
        <v>0</v>
      </c>
      <c r="AH502" s="171">
        <v>0</v>
      </c>
      <c r="AI502" s="171"/>
      <c r="AJ502" s="171"/>
      <c r="AK502" s="178"/>
      <c r="AM502" t="s">
        <v>3069</v>
      </c>
      <c r="AN502" t="s">
        <v>3069</v>
      </c>
    </row>
    <row r="503" spans="1:40" x14ac:dyDescent="0.35">
      <c r="A503" t="str">
        <f>mdf_lhfrt510[[#This Row],[Bus]]&amp;mdf_lhfrt510[[#This Row],[ID]]</f>
        <v>235191</v>
      </c>
      <c r="B503" t="s">
        <v>224</v>
      </c>
      <c r="C503" s="177">
        <v>23519</v>
      </c>
      <c r="D503" s="171" t="s">
        <v>6512</v>
      </c>
      <c r="E503" s="171">
        <v>0.64</v>
      </c>
      <c r="F503" s="171">
        <v>1</v>
      </c>
      <c r="G503" s="171" t="s">
        <v>231</v>
      </c>
      <c r="M503" s="171" t="s">
        <v>188</v>
      </c>
      <c r="N503" s="171">
        <v>60</v>
      </c>
      <c r="O503" s="171">
        <v>-0.7</v>
      </c>
      <c r="P503" s="171">
        <v>-2</v>
      </c>
      <c r="Q503" s="171">
        <v>-3</v>
      </c>
      <c r="R503" s="171">
        <v>-5</v>
      </c>
      <c r="S503" s="171">
        <v>-5</v>
      </c>
      <c r="T503" s="171">
        <v>0.7</v>
      </c>
      <c r="U503" s="171">
        <v>2</v>
      </c>
      <c r="V503" s="171">
        <v>3</v>
      </c>
      <c r="W503" s="171">
        <v>4</v>
      </c>
      <c r="X503" s="171">
        <v>4</v>
      </c>
      <c r="Y503" s="171">
        <v>6550</v>
      </c>
      <c r="Z503" s="171">
        <v>90</v>
      </c>
      <c r="AA503" s="171">
        <v>10</v>
      </c>
      <c r="AB503" s="171">
        <v>0.01</v>
      </c>
      <c r="AC503" s="171">
        <v>0.01</v>
      </c>
      <c r="AD503" s="171">
        <v>6550</v>
      </c>
      <c r="AE503" s="171">
        <v>90</v>
      </c>
      <c r="AF503" s="171">
        <v>5</v>
      </c>
      <c r="AG503" s="171">
        <v>0.01</v>
      </c>
      <c r="AH503" s="171">
        <v>0.01</v>
      </c>
      <c r="AI503" s="171">
        <v>0</v>
      </c>
      <c r="AJ503" s="171"/>
      <c r="AK503" s="178"/>
      <c r="AM503" t="s">
        <v>3069</v>
      </c>
      <c r="AN503" t="s">
        <v>3069</v>
      </c>
    </row>
    <row r="504" spans="1:40" x14ac:dyDescent="0.35">
      <c r="A504" t="str">
        <f>mdf_lhfrt510[[#This Row],[Bus]]&amp;mdf_lhfrt510[[#This Row],[ID]]</f>
        <v>235411</v>
      </c>
      <c r="B504" t="s">
        <v>224</v>
      </c>
      <c r="C504" s="174">
        <v>23541</v>
      </c>
      <c r="D504" s="175" t="s">
        <v>6513</v>
      </c>
      <c r="E504" s="175">
        <v>0.64500000000000002</v>
      </c>
      <c r="F504" s="175">
        <v>1</v>
      </c>
      <c r="G504" s="175" t="s">
        <v>231</v>
      </c>
      <c r="M504" s="175" t="s">
        <v>188</v>
      </c>
      <c r="N504" s="175">
        <v>60</v>
      </c>
      <c r="O504" s="175">
        <v>-3</v>
      </c>
      <c r="P504" s="175">
        <v>-1.6</v>
      </c>
      <c r="Q504" s="175">
        <v>-0.6</v>
      </c>
      <c r="R504" s="175">
        <v>0.6</v>
      </c>
      <c r="S504" s="175">
        <v>1.6</v>
      </c>
      <c r="T504" s="175">
        <v>2</v>
      </c>
      <c r="U504" s="175">
        <v>0</v>
      </c>
      <c r="V504" s="175">
        <v>0</v>
      </c>
      <c r="W504" s="175">
        <v>0</v>
      </c>
      <c r="X504" s="175">
        <v>0</v>
      </c>
      <c r="Y504" s="175">
        <v>0</v>
      </c>
      <c r="Z504" s="175">
        <v>30</v>
      </c>
      <c r="AA504" s="175">
        <v>180</v>
      </c>
      <c r="AB504" s="175">
        <v>180</v>
      </c>
      <c r="AC504" s="175">
        <v>30</v>
      </c>
      <c r="AD504" s="175">
        <v>0</v>
      </c>
      <c r="AE504" s="175">
        <v>0</v>
      </c>
      <c r="AF504" s="175">
        <v>0</v>
      </c>
      <c r="AG504" s="175">
        <v>0</v>
      </c>
      <c r="AH504" s="175">
        <v>0</v>
      </c>
      <c r="AI504" s="175"/>
      <c r="AJ504" s="175"/>
      <c r="AK504" s="176"/>
      <c r="AM504" t="s">
        <v>3069</v>
      </c>
      <c r="AN504" t="s">
        <v>3069</v>
      </c>
    </row>
    <row r="505" spans="1:40" x14ac:dyDescent="0.35">
      <c r="A505" t="str">
        <f>mdf_lhfrt510[[#This Row],[Bus]]&amp;mdf_lhfrt510[[#This Row],[ID]]</f>
        <v>235441</v>
      </c>
      <c r="B505" t="s">
        <v>224</v>
      </c>
      <c r="C505" s="174">
        <v>23544</v>
      </c>
      <c r="D505" s="175" t="s">
        <v>6514</v>
      </c>
      <c r="E505" s="175">
        <v>0.64</v>
      </c>
      <c r="F505" s="175">
        <v>1</v>
      </c>
      <c r="G505" s="175" t="s">
        <v>231</v>
      </c>
      <c r="M505" s="175" t="s">
        <v>188</v>
      </c>
      <c r="N505" s="175">
        <v>60</v>
      </c>
      <c r="O505" s="175">
        <v>-0.7</v>
      </c>
      <c r="P505" s="175">
        <v>-2</v>
      </c>
      <c r="Q505" s="175">
        <v>-3</v>
      </c>
      <c r="R505" s="175">
        <v>-5</v>
      </c>
      <c r="S505" s="175">
        <v>-5</v>
      </c>
      <c r="T505" s="175">
        <v>0.7</v>
      </c>
      <c r="U505" s="175">
        <v>2</v>
      </c>
      <c r="V505" s="175">
        <v>3</v>
      </c>
      <c r="W505" s="175">
        <v>4</v>
      </c>
      <c r="X505" s="175">
        <v>4</v>
      </c>
      <c r="Y505" s="175">
        <v>6550</v>
      </c>
      <c r="Z505" s="175">
        <v>90</v>
      </c>
      <c r="AA505" s="175">
        <v>10</v>
      </c>
      <c r="AB505" s="175">
        <v>0.01</v>
      </c>
      <c r="AC505" s="175">
        <v>0.01</v>
      </c>
      <c r="AD505" s="175">
        <v>6550</v>
      </c>
      <c r="AE505" s="175">
        <v>90</v>
      </c>
      <c r="AF505" s="175">
        <v>5</v>
      </c>
      <c r="AG505" s="175">
        <v>0.01</v>
      </c>
      <c r="AH505" s="175">
        <v>0.01</v>
      </c>
      <c r="AI505" s="175">
        <v>0</v>
      </c>
      <c r="AJ505" s="175"/>
      <c r="AK505" s="176"/>
      <c r="AM505" t="s">
        <v>3069</v>
      </c>
      <c r="AN505" t="s">
        <v>3069</v>
      </c>
    </row>
    <row r="506" spans="1:40" x14ac:dyDescent="0.35">
      <c r="A506" t="str">
        <f>mdf_lhfrt510[[#This Row],[Bus]]&amp;mdf_lhfrt510[[#This Row],[ID]]</f>
        <v>235851</v>
      </c>
      <c r="B506" t="s">
        <v>224</v>
      </c>
      <c r="C506" s="174">
        <v>23585</v>
      </c>
      <c r="D506" s="175" t="s">
        <v>6515</v>
      </c>
      <c r="E506" s="175">
        <v>0.63</v>
      </c>
      <c r="F506" s="175">
        <v>1</v>
      </c>
      <c r="G506" s="175" t="s">
        <v>231</v>
      </c>
      <c r="M506" s="175" t="s">
        <v>188</v>
      </c>
      <c r="N506" s="175">
        <v>60</v>
      </c>
      <c r="O506" s="175">
        <v>-1.5</v>
      </c>
      <c r="P506" s="175">
        <v>-3</v>
      </c>
      <c r="Q506" s="175">
        <v>0.6</v>
      </c>
      <c r="R506" s="175">
        <v>2</v>
      </c>
      <c r="S506" s="175">
        <v>0</v>
      </c>
      <c r="T506" s="175">
        <v>0</v>
      </c>
      <c r="U506" s="175">
        <v>0</v>
      </c>
      <c r="V506" s="175">
        <v>0</v>
      </c>
      <c r="W506" s="175">
        <v>0</v>
      </c>
      <c r="X506" s="175">
        <v>0</v>
      </c>
      <c r="Y506" s="175">
        <v>299.2</v>
      </c>
      <c r="Z506" s="175">
        <v>0.01</v>
      </c>
      <c r="AA506" s="175">
        <v>299.2</v>
      </c>
      <c r="AB506" s="175">
        <v>0.01</v>
      </c>
      <c r="AC506" s="175">
        <v>0</v>
      </c>
      <c r="AD506" s="175">
        <v>0</v>
      </c>
      <c r="AE506" s="175">
        <v>0</v>
      </c>
      <c r="AF506" s="175">
        <v>0</v>
      </c>
      <c r="AG506" s="175">
        <v>0</v>
      </c>
      <c r="AH506" s="175">
        <v>0</v>
      </c>
      <c r="AI506" s="175">
        <v>0</v>
      </c>
      <c r="AJ506" s="175"/>
      <c r="AK506" s="176"/>
      <c r="AM506" t="s">
        <v>3069</v>
      </c>
      <c r="AN506" t="s">
        <v>3069</v>
      </c>
    </row>
    <row r="507" spans="1:40" x14ac:dyDescent="0.35">
      <c r="A507" t="str">
        <f>mdf_lhfrt510[[#This Row],[Bus]]&amp;mdf_lhfrt510[[#This Row],[ID]]</f>
        <v>236011</v>
      </c>
      <c r="B507" t="s">
        <v>224</v>
      </c>
      <c r="C507" s="177">
        <v>23601</v>
      </c>
      <c r="D507" s="171" t="s">
        <v>6516</v>
      </c>
      <c r="E507" s="171">
        <v>17.5</v>
      </c>
      <c r="F507" s="171">
        <v>1</v>
      </c>
      <c r="G507" s="171" t="s">
        <v>231</v>
      </c>
      <c r="M507" s="171" t="s">
        <v>188</v>
      </c>
      <c r="N507" s="171">
        <v>60</v>
      </c>
      <c r="O507" s="171">
        <v>-3</v>
      </c>
      <c r="P507" s="171">
        <v>-4.2</v>
      </c>
      <c r="Q507" s="171">
        <v>3</v>
      </c>
      <c r="R507" s="171">
        <v>4.8</v>
      </c>
      <c r="S507" s="171">
        <v>0</v>
      </c>
      <c r="T507" s="171">
        <v>0</v>
      </c>
      <c r="U507" s="171">
        <v>0</v>
      </c>
      <c r="V507" s="171">
        <v>0</v>
      </c>
      <c r="W507" s="171">
        <v>0</v>
      </c>
      <c r="X507" s="171">
        <v>0</v>
      </c>
      <c r="Y507" s="171">
        <v>10</v>
      </c>
      <c r="Z507" s="171">
        <v>0.5</v>
      </c>
      <c r="AA507" s="171">
        <v>10</v>
      </c>
      <c r="AB507" s="171">
        <v>0.5</v>
      </c>
      <c r="AC507" s="171">
        <v>0</v>
      </c>
      <c r="AD507" s="171">
        <v>0</v>
      </c>
      <c r="AE507" s="171">
        <v>0</v>
      </c>
      <c r="AF507" s="171">
        <v>0</v>
      </c>
      <c r="AG507" s="171">
        <v>0</v>
      </c>
      <c r="AH507" s="171">
        <v>0</v>
      </c>
      <c r="AI507" s="171"/>
      <c r="AJ507" s="171"/>
      <c r="AK507" s="178"/>
      <c r="AM507" t="s">
        <v>3069</v>
      </c>
      <c r="AN507" t="s">
        <v>3069</v>
      </c>
    </row>
    <row r="508" spans="1:40" x14ac:dyDescent="0.35">
      <c r="A508" t="str">
        <f>mdf_lhfrt510[[#This Row],[Bus]]&amp;mdf_lhfrt510[[#This Row],[ID]]</f>
        <v>236042</v>
      </c>
      <c r="B508" t="s">
        <v>224</v>
      </c>
      <c r="C508" s="177">
        <v>23604</v>
      </c>
      <c r="D508" s="171" t="s">
        <v>6517</v>
      </c>
      <c r="E508" s="171">
        <v>17.5</v>
      </c>
      <c r="F508" s="171">
        <v>2</v>
      </c>
      <c r="G508" s="171"/>
      <c r="M508" s="171" t="s">
        <v>188</v>
      </c>
      <c r="N508" s="171">
        <v>60</v>
      </c>
      <c r="O508" s="171">
        <v>-3</v>
      </c>
      <c r="P508" s="171">
        <v>-4.2</v>
      </c>
      <c r="Q508" s="171">
        <v>3</v>
      </c>
      <c r="R508" s="171">
        <v>4.8</v>
      </c>
      <c r="S508" s="171">
        <v>0</v>
      </c>
      <c r="T508" s="171">
        <v>0</v>
      </c>
      <c r="U508" s="171">
        <v>0</v>
      </c>
      <c r="V508" s="171">
        <v>0</v>
      </c>
      <c r="W508" s="171">
        <v>0</v>
      </c>
      <c r="X508" s="171">
        <v>0</v>
      </c>
      <c r="Y508" s="171">
        <v>10</v>
      </c>
      <c r="Z508" s="171">
        <v>0.5</v>
      </c>
      <c r="AA508" s="171">
        <v>10</v>
      </c>
      <c r="AB508" s="171">
        <v>0.5</v>
      </c>
      <c r="AC508" s="171">
        <v>0</v>
      </c>
      <c r="AD508" s="171">
        <v>0</v>
      </c>
      <c r="AE508" s="171">
        <v>0</v>
      </c>
      <c r="AF508" s="171">
        <v>0</v>
      </c>
      <c r="AG508" s="171">
        <v>0</v>
      </c>
      <c r="AH508" s="171">
        <v>0</v>
      </c>
      <c r="AI508" s="171">
        <v>0</v>
      </c>
      <c r="AK508" s="178"/>
      <c r="AM508" t="s">
        <v>3069</v>
      </c>
      <c r="AN508" t="s">
        <v>3069</v>
      </c>
    </row>
    <row r="509" spans="1:40" x14ac:dyDescent="0.35">
      <c r="A509" t="str">
        <f>mdf_lhfrt510[[#This Row],[Bus]]&amp;mdf_lhfrt510[[#This Row],[ID]]</f>
        <v>236271</v>
      </c>
      <c r="B509" t="s">
        <v>224</v>
      </c>
      <c r="C509" s="174">
        <v>23627</v>
      </c>
      <c r="D509" s="175" t="s">
        <v>6518</v>
      </c>
      <c r="E509" s="175">
        <v>0.6</v>
      </c>
      <c r="F509" s="175">
        <v>1</v>
      </c>
      <c r="G509" s="175" t="s">
        <v>231</v>
      </c>
      <c r="M509" s="175" t="s">
        <v>188</v>
      </c>
      <c r="N509" s="175">
        <v>60</v>
      </c>
      <c r="O509" s="175">
        <v>2.2000000000000002</v>
      </c>
      <c r="P509" s="175">
        <v>1.6</v>
      </c>
      <c r="Q509" s="175">
        <v>0.6</v>
      </c>
      <c r="R509" s="175">
        <v>-0.6</v>
      </c>
      <c r="S509" s="175">
        <v>-1.6</v>
      </c>
      <c r="T509" s="175">
        <v>-2.2000000000000002</v>
      </c>
      <c r="U509" s="175">
        <v>-2.7</v>
      </c>
      <c r="V509" s="175">
        <v>-3</v>
      </c>
      <c r="W509" s="175">
        <v>0</v>
      </c>
      <c r="X509" s="175">
        <v>0</v>
      </c>
      <c r="Y509" s="175">
        <v>0.1</v>
      </c>
      <c r="Z509" s="175">
        <v>30</v>
      </c>
      <c r="AA509" s="175">
        <v>180</v>
      </c>
      <c r="AB509" s="175">
        <v>180</v>
      </c>
      <c r="AC509" s="175">
        <v>30</v>
      </c>
      <c r="AD509" s="175">
        <v>7.5</v>
      </c>
      <c r="AE509" s="175">
        <v>0.75</v>
      </c>
      <c r="AF509" s="175">
        <v>8.3339999999999994E-3</v>
      </c>
      <c r="AG509" s="175">
        <v>0</v>
      </c>
      <c r="AH509" s="175">
        <v>0</v>
      </c>
      <c r="AI509" s="175">
        <v>0</v>
      </c>
      <c r="AJ509" s="175"/>
      <c r="AK509" s="176"/>
      <c r="AM509" t="s">
        <v>3069</v>
      </c>
      <c r="AN509" t="s">
        <v>3069</v>
      </c>
    </row>
    <row r="510" spans="1:40" x14ac:dyDescent="0.35">
      <c r="A510" t="str">
        <f>mdf_lhfrt510[[#This Row],[Bus]]&amp;mdf_lhfrt510[[#This Row],[ID]]</f>
        <v>236271</v>
      </c>
      <c r="B510" t="s">
        <v>224</v>
      </c>
      <c r="C510" s="174">
        <v>23627</v>
      </c>
      <c r="D510" s="175" t="s">
        <v>6519</v>
      </c>
      <c r="E510" s="175">
        <v>34.5</v>
      </c>
      <c r="F510" s="175">
        <v>1</v>
      </c>
      <c r="G510" s="175">
        <v>23629</v>
      </c>
      <c r="H510" s="181" t="s">
        <v>6475</v>
      </c>
      <c r="I510" s="181" t="s">
        <v>6476</v>
      </c>
      <c r="J510" s="181">
        <v>69</v>
      </c>
      <c r="K510" s="181">
        <v>1</v>
      </c>
      <c r="L510" s="181">
        <v>1</v>
      </c>
      <c r="M510" s="175" t="s">
        <v>188</v>
      </c>
      <c r="N510" s="175">
        <v>60</v>
      </c>
      <c r="O510" s="175">
        <v>1.7</v>
      </c>
      <c r="P510" s="175">
        <v>1.6</v>
      </c>
      <c r="Q510" s="175">
        <v>0.6</v>
      </c>
      <c r="R510" s="175">
        <v>-0.6</v>
      </c>
      <c r="S510" s="175">
        <v>-1.6</v>
      </c>
      <c r="T510" s="175">
        <v>-2.2000000000000002</v>
      </c>
      <c r="U510" s="175">
        <v>-2.7</v>
      </c>
      <c r="V510" s="175">
        <v>-3</v>
      </c>
      <c r="W510" s="175">
        <v>0</v>
      </c>
      <c r="X510" s="175">
        <v>0</v>
      </c>
      <c r="Y510" s="175">
        <v>8.3339999999999994E-3</v>
      </c>
      <c r="Z510" s="175">
        <v>30</v>
      </c>
      <c r="AA510" s="175">
        <v>180</v>
      </c>
      <c r="AB510" s="175">
        <v>180</v>
      </c>
      <c r="AC510" s="175">
        <v>30</v>
      </c>
      <c r="AD510" s="175">
        <v>7.5</v>
      </c>
      <c r="AE510" s="175">
        <v>0.75</v>
      </c>
      <c r="AF510" s="175">
        <v>0</v>
      </c>
      <c r="AG510" s="175">
        <v>0</v>
      </c>
      <c r="AH510" s="171"/>
      <c r="AI510" s="175"/>
      <c r="AJ510" s="175"/>
      <c r="AK510" s="178"/>
      <c r="AM510" t="s">
        <v>3069</v>
      </c>
      <c r="AN510" t="s">
        <v>3069</v>
      </c>
    </row>
    <row r="511" spans="1:40" x14ac:dyDescent="0.35">
      <c r="A511" t="str">
        <f>mdf_lhfrt510[[#This Row],[Bus]]&amp;mdf_lhfrt510[[#This Row],[ID]]</f>
        <v>236281</v>
      </c>
      <c r="B511" t="s">
        <v>224</v>
      </c>
      <c r="C511" s="177">
        <v>23628</v>
      </c>
      <c r="D511" s="171" t="s">
        <v>6520</v>
      </c>
      <c r="E511" s="171">
        <v>0.6</v>
      </c>
      <c r="F511" s="171">
        <v>1</v>
      </c>
      <c r="G511" s="171" t="s">
        <v>231</v>
      </c>
      <c r="M511" s="171" t="s">
        <v>188</v>
      </c>
      <c r="N511" s="171">
        <v>60</v>
      </c>
      <c r="O511" s="171">
        <v>2.2000000000000002</v>
      </c>
      <c r="P511" s="171">
        <v>1.6</v>
      </c>
      <c r="Q511" s="171">
        <v>0.6</v>
      </c>
      <c r="R511" s="171">
        <v>-0.6</v>
      </c>
      <c r="S511" s="171">
        <v>-1.6</v>
      </c>
      <c r="T511" s="171">
        <v>-2.2000000000000002</v>
      </c>
      <c r="U511" s="171">
        <v>-2.7</v>
      </c>
      <c r="V511" s="171">
        <v>-3</v>
      </c>
      <c r="W511" s="171">
        <v>0</v>
      </c>
      <c r="X511" s="171">
        <v>0</v>
      </c>
      <c r="Y511" s="171">
        <v>0.1</v>
      </c>
      <c r="Z511" s="171">
        <v>30</v>
      </c>
      <c r="AA511" s="171">
        <v>180</v>
      </c>
      <c r="AB511" s="171">
        <v>180</v>
      </c>
      <c r="AC511" s="171">
        <v>30</v>
      </c>
      <c r="AD511" s="171">
        <v>7.5</v>
      </c>
      <c r="AE511" s="171">
        <v>0.75</v>
      </c>
      <c r="AF511" s="171">
        <v>8.3339999999999994E-3</v>
      </c>
      <c r="AG511" s="171">
        <v>0</v>
      </c>
      <c r="AH511" s="171">
        <v>0</v>
      </c>
      <c r="AI511" s="171">
        <v>0</v>
      </c>
      <c r="AJ511" s="171"/>
      <c r="AK511" s="178"/>
      <c r="AM511" t="s">
        <v>3069</v>
      </c>
      <c r="AN511" t="s">
        <v>3069</v>
      </c>
    </row>
    <row r="512" spans="1:40" x14ac:dyDescent="0.35">
      <c r="A512" t="str">
        <f>mdf_lhfrt510[[#This Row],[Bus]]&amp;mdf_lhfrt510[[#This Row],[ID]]</f>
        <v>236281</v>
      </c>
      <c r="B512" t="s">
        <v>224</v>
      </c>
      <c r="C512" s="177">
        <v>23628</v>
      </c>
      <c r="D512" s="171" t="s">
        <v>6521</v>
      </c>
      <c r="E512" s="171">
        <v>34.5</v>
      </c>
      <c r="F512" s="171">
        <v>1</v>
      </c>
      <c r="G512" s="171">
        <v>23629</v>
      </c>
      <c r="H512" t="s">
        <v>6475</v>
      </c>
      <c r="I512" t="s">
        <v>6476</v>
      </c>
      <c r="J512">
        <v>69</v>
      </c>
      <c r="K512">
        <v>1</v>
      </c>
      <c r="L512">
        <v>1</v>
      </c>
      <c r="M512" s="175" t="s">
        <v>188</v>
      </c>
      <c r="N512" s="171">
        <v>60</v>
      </c>
      <c r="O512" s="171">
        <v>1.7</v>
      </c>
      <c r="P512" s="171">
        <v>1.6</v>
      </c>
      <c r="Q512" s="171">
        <v>0.6</v>
      </c>
      <c r="R512" s="171">
        <v>-0.6</v>
      </c>
      <c r="S512" s="171">
        <v>-1.6</v>
      </c>
      <c r="T512" s="171">
        <v>-2.2000000000000002</v>
      </c>
      <c r="U512" s="171">
        <v>-2.7</v>
      </c>
      <c r="V512" s="171">
        <v>-3</v>
      </c>
      <c r="W512" s="171">
        <v>0</v>
      </c>
      <c r="X512" s="171">
        <v>0</v>
      </c>
      <c r="Y512" s="171">
        <v>8.3339999999999994E-3</v>
      </c>
      <c r="Z512" s="171">
        <v>30</v>
      </c>
      <c r="AA512" s="171">
        <v>180</v>
      </c>
      <c r="AB512" s="171">
        <v>180</v>
      </c>
      <c r="AC512" s="171">
        <v>30</v>
      </c>
      <c r="AD512" s="171">
        <v>7.5</v>
      </c>
      <c r="AE512" s="171">
        <v>0.75</v>
      </c>
      <c r="AF512" s="171">
        <v>0</v>
      </c>
      <c r="AG512" s="171">
        <v>0</v>
      </c>
      <c r="AH512" s="171"/>
      <c r="AI512" s="171"/>
      <c r="AJ512" s="171"/>
      <c r="AK512" s="178"/>
      <c r="AM512" t="s">
        <v>3069</v>
      </c>
      <c r="AN512" t="s">
        <v>3069</v>
      </c>
    </row>
    <row r="513" spans="1:40" x14ac:dyDescent="0.35">
      <c r="A513" t="str">
        <f>mdf_lhfrt510[[#This Row],[Bus]]&amp;mdf_lhfrt510[[#This Row],[ID]]</f>
        <v>23636C8</v>
      </c>
      <c r="B513" t="s">
        <v>224</v>
      </c>
      <c r="C513" s="174">
        <v>23636</v>
      </c>
      <c r="D513" s="175" t="s">
        <v>6522</v>
      </c>
      <c r="E513" s="175">
        <v>0.6</v>
      </c>
      <c r="F513" s="175" t="s">
        <v>3030</v>
      </c>
      <c r="G513" s="175" t="s">
        <v>231</v>
      </c>
      <c r="M513" s="175" t="s">
        <v>188</v>
      </c>
      <c r="N513" s="175">
        <v>60</v>
      </c>
      <c r="O513" s="175">
        <v>2.2000000000000002</v>
      </c>
      <c r="P513" s="175">
        <v>1.6</v>
      </c>
      <c r="Q513" s="175">
        <v>0.6</v>
      </c>
      <c r="R513" s="175">
        <v>-0.6</v>
      </c>
      <c r="S513" s="175">
        <v>-1.6</v>
      </c>
      <c r="T513" s="175">
        <v>-2.2000000000000002</v>
      </c>
      <c r="U513" s="175">
        <v>-2.7</v>
      </c>
      <c r="V513" s="175">
        <v>-3</v>
      </c>
      <c r="W513" s="175">
        <v>0</v>
      </c>
      <c r="X513" s="175">
        <v>0</v>
      </c>
      <c r="Y513" s="175">
        <v>0.1</v>
      </c>
      <c r="Z513" s="175">
        <v>30</v>
      </c>
      <c r="AA513" s="175">
        <v>180</v>
      </c>
      <c r="AB513" s="175">
        <v>180</v>
      </c>
      <c r="AC513" s="175">
        <v>30</v>
      </c>
      <c r="AD513" s="175">
        <v>7.5</v>
      </c>
      <c r="AE513" s="175">
        <v>0.75</v>
      </c>
      <c r="AF513" s="175">
        <v>8.3339999999999994E-3</v>
      </c>
      <c r="AG513" s="175">
        <v>0</v>
      </c>
      <c r="AH513" s="175">
        <v>0</v>
      </c>
      <c r="AI513" s="175">
        <v>0</v>
      </c>
      <c r="AJ513" s="175"/>
      <c r="AK513" s="176"/>
      <c r="AM513" t="s">
        <v>3069</v>
      </c>
      <c r="AN513" t="s">
        <v>3069</v>
      </c>
    </row>
    <row r="514" spans="1:40" x14ac:dyDescent="0.35">
      <c r="A514" t="str">
        <f>mdf_lhfrt510[[#This Row],[Bus]]&amp;mdf_lhfrt510[[#This Row],[ID]]</f>
        <v>23638C8</v>
      </c>
      <c r="B514" t="s">
        <v>224</v>
      </c>
      <c r="C514" s="177">
        <v>23638</v>
      </c>
      <c r="D514" s="171" t="s">
        <v>6523</v>
      </c>
      <c r="E514" s="171">
        <v>0.6</v>
      </c>
      <c r="F514" s="171" t="s">
        <v>3030</v>
      </c>
      <c r="G514" s="171" t="s">
        <v>231</v>
      </c>
      <c r="M514" s="171" t="s">
        <v>188</v>
      </c>
      <c r="N514" s="171">
        <v>60</v>
      </c>
      <c r="O514" s="171">
        <v>2.2000000000000002</v>
      </c>
      <c r="P514" s="171">
        <v>1.6</v>
      </c>
      <c r="Q514" s="171">
        <v>0.6</v>
      </c>
      <c r="R514" s="171">
        <v>-0.6</v>
      </c>
      <c r="S514" s="171">
        <v>-1.6</v>
      </c>
      <c r="T514" s="171">
        <v>-2.2000000000000002</v>
      </c>
      <c r="U514" s="171">
        <v>-2.7</v>
      </c>
      <c r="V514" s="171">
        <v>-3</v>
      </c>
      <c r="W514" s="171">
        <v>0</v>
      </c>
      <c r="X514" s="171">
        <v>0</v>
      </c>
      <c r="Y514" s="171">
        <v>0.1</v>
      </c>
      <c r="Z514" s="171">
        <v>30</v>
      </c>
      <c r="AA514" s="171">
        <v>180</v>
      </c>
      <c r="AB514" s="171">
        <v>180</v>
      </c>
      <c r="AC514" s="171">
        <v>30</v>
      </c>
      <c r="AD514" s="171">
        <v>7.5</v>
      </c>
      <c r="AE514" s="171">
        <v>0.75</v>
      </c>
      <c r="AF514" s="171">
        <v>8.3339999999999994E-3</v>
      </c>
      <c r="AG514" s="171">
        <v>0</v>
      </c>
      <c r="AH514" s="171">
        <v>0</v>
      </c>
      <c r="AI514" s="171">
        <v>0</v>
      </c>
      <c r="AJ514" s="171"/>
      <c r="AK514" s="178"/>
      <c r="AM514" t="s">
        <v>3069</v>
      </c>
      <c r="AN514" t="s">
        <v>3069</v>
      </c>
    </row>
    <row r="515" spans="1:40" x14ac:dyDescent="0.35">
      <c r="A515" t="str">
        <f>mdf_lhfrt510[[#This Row],[Bus]]&amp;mdf_lhfrt510[[#This Row],[ID]]</f>
        <v>237011</v>
      </c>
      <c r="B515" t="s">
        <v>224</v>
      </c>
      <c r="C515" s="174">
        <v>23701</v>
      </c>
      <c r="D515" s="175" t="s">
        <v>6524</v>
      </c>
      <c r="E515" s="175">
        <v>17.5</v>
      </c>
      <c r="F515" s="175">
        <v>1</v>
      </c>
      <c r="G515" s="175" t="s">
        <v>231</v>
      </c>
      <c r="M515" s="175" t="s">
        <v>188</v>
      </c>
      <c r="N515" s="175">
        <v>60</v>
      </c>
      <c r="O515" s="175">
        <v>-3</v>
      </c>
      <c r="P515" s="175">
        <v>-4.2</v>
      </c>
      <c r="Q515" s="175">
        <v>3</v>
      </c>
      <c r="R515" s="175">
        <v>4.8</v>
      </c>
      <c r="S515" s="175">
        <v>0</v>
      </c>
      <c r="T515" s="175">
        <v>0</v>
      </c>
      <c r="U515" s="175">
        <v>0</v>
      </c>
      <c r="V515" s="175">
        <v>0</v>
      </c>
      <c r="W515" s="175">
        <v>0</v>
      </c>
      <c r="X515" s="175">
        <v>0</v>
      </c>
      <c r="Y515" s="175">
        <v>10</v>
      </c>
      <c r="Z515" s="175">
        <v>0.5</v>
      </c>
      <c r="AA515" s="175">
        <v>10</v>
      </c>
      <c r="AB515" s="175">
        <v>0.5</v>
      </c>
      <c r="AC515" s="175">
        <v>0</v>
      </c>
      <c r="AD515" s="175">
        <v>0</v>
      </c>
      <c r="AE515" s="175">
        <v>0</v>
      </c>
      <c r="AF515" s="175">
        <v>0</v>
      </c>
      <c r="AG515" s="175">
        <v>0</v>
      </c>
      <c r="AH515" s="175">
        <v>0</v>
      </c>
      <c r="AI515" s="175"/>
      <c r="AJ515" s="175"/>
      <c r="AK515" s="176"/>
      <c r="AM515" t="s">
        <v>3069</v>
      </c>
      <c r="AN515" t="s">
        <v>3069</v>
      </c>
    </row>
    <row r="516" spans="1:40" x14ac:dyDescent="0.35">
      <c r="A516" t="str">
        <f>mdf_lhfrt510[[#This Row],[Bus]]&amp;mdf_lhfrt510[[#This Row],[ID]]</f>
        <v>237101</v>
      </c>
      <c r="B516" t="s">
        <v>224</v>
      </c>
      <c r="C516" s="177">
        <v>23710</v>
      </c>
      <c r="D516" s="171" t="s">
        <v>6525</v>
      </c>
      <c r="E516" s="171">
        <v>0.51</v>
      </c>
      <c r="F516" s="171">
        <v>1</v>
      </c>
      <c r="G516" s="171" t="s">
        <v>231</v>
      </c>
      <c r="M516" s="171" t="s">
        <v>188</v>
      </c>
      <c r="N516" s="171">
        <v>60</v>
      </c>
      <c r="O516" s="171">
        <v>1.7</v>
      </c>
      <c r="P516" s="171">
        <v>1.6</v>
      </c>
      <c r="Q516" s="171">
        <v>0.6</v>
      </c>
      <c r="R516" s="171">
        <v>-0.6</v>
      </c>
      <c r="S516" s="171">
        <v>-1.6</v>
      </c>
      <c r="T516" s="171">
        <v>-2.2000000000000002</v>
      </c>
      <c r="U516" s="171">
        <v>-2.7</v>
      </c>
      <c r="V516" s="171">
        <v>-3</v>
      </c>
      <c r="W516" s="171">
        <v>0</v>
      </c>
      <c r="X516" s="171">
        <v>0</v>
      </c>
      <c r="Y516" s="171">
        <v>8.3339999999999994E-3</v>
      </c>
      <c r="Z516" s="171">
        <v>30</v>
      </c>
      <c r="AA516" s="171">
        <v>180</v>
      </c>
      <c r="AB516" s="171">
        <v>180</v>
      </c>
      <c r="AC516" s="171">
        <v>30</v>
      </c>
      <c r="AD516" s="171">
        <v>7.5</v>
      </c>
      <c r="AE516" s="171">
        <v>0.75</v>
      </c>
      <c r="AF516" s="171">
        <v>8.3339999999999994E-3</v>
      </c>
      <c r="AG516" s="171">
        <v>0</v>
      </c>
      <c r="AH516" s="171">
        <v>0</v>
      </c>
      <c r="AI516" s="171">
        <v>0</v>
      </c>
      <c r="AJ516" s="171"/>
      <c r="AK516" s="178"/>
      <c r="AM516" t="s">
        <v>3069</v>
      </c>
      <c r="AN516" t="s">
        <v>3069</v>
      </c>
    </row>
    <row r="517" spans="1:40" x14ac:dyDescent="0.35">
      <c r="A517" t="str">
        <f>mdf_lhfrt510[[#This Row],[Bus]]&amp;mdf_lhfrt510[[#This Row],[ID]]</f>
        <v>240111</v>
      </c>
      <c r="B517" t="s">
        <v>224</v>
      </c>
      <c r="C517" s="174">
        <v>24011</v>
      </c>
      <c r="D517" s="175" t="s">
        <v>6526</v>
      </c>
      <c r="E517" s="175">
        <v>13.8</v>
      </c>
      <c r="F517" s="175">
        <v>1</v>
      </c>
      <c r="G517" s="175" t="s">
        <v>231</v>
      </c>
      <c r="M517" s="175" t="s">
        <v>188</v>
      </c>
      <c r="N517" s="175">
        <v>60</v>
      </c>
      <c r="O517" s="175">
        <v>2.8</v>
      </c>
      <c r="P517" s="175">
        <v>-3</v>
      </c>
      <c r="Q517" s="175">
        <v>0</v>
      </c>
      <c r="R517" s="175">
        <v>0</v>
      </c>
      <c r="S517" s="175">
        <v>0</v>
      </c>
      <c r="T517" s="175">
        <v>0</v>
      </c>
      <c r="U517" s="175">
        <v>0</v>
      </c>
      <c r="V517" s="175">
        <v>0</v>
      </c>
      <c r="W517" s="175">
        <v>0</v>
      </c>
      <c r="X517" s="175">
        <v>0</v>
      </c>
      <c r="Y517" s="175">
        <v>1</v>
      </c>
      <c r="Z517" s="175">
        <v>1</v>
      </c>
      <c r="AA517" s="175">
        <v>0</v>
      </c>
      <c r="AB517" s="175">
        <v>0</v>
      </c>
      <c r="AC517" s="175">
        <v>0</v>
      </c>
      <c r="AD517" s="175">
        <v>0</v>
      </c>
      <c r="AE517" s="175">
        <v>0</v>
      </c>
      <c r="AF517" s="175">
        <v>0</v>
      </c>
      <c r="AG517" s="175">
        <v>0</v>
      </c>
      <c r="AH517" s="175">
        <v>0</v>
      </c>
      <c r="AI517" s="175">
        <v>0</v>
      </c>
      <c r="AJ517" s="175"/>
      <c r="AK517" s="176"/>
      <c r="AM517" t="s">
        <v>3069</v>
      </c>
      <c r="AN517" t="s">
        <v>3069</v>
      </c>
    </row>
    <row r="518" spans="1:40" x14ac:dyDescent="0.35">
      <c r="A518" t="str">
        <f>mdf_lhfrt510[[#This Row],[Bus]]&amp;mdf_lhfrt510[[#This Row],[ID]]</f>
        <v>240122</v>
      </c>
      <c r="B518" t="s">
        <v>224</v>
      </c>
      <c r="C518" s="177">
        <v>24012</v>
      </c>
      <c r="D518" s="171" t="s">
        <v>6527</v>
      </c>
      <c r="E518" s="171">
        <v>13.8</v>
      </c>
      <c r="F518" s="171">
        <v>2</v>
      </c>
      <c r="G518" s="171" t="s">
        <v>231</v>
      </c>
      <c r="M518" s="171" t="s">
        <v>188</v>
      </c>
      <c r="N518" s="171">
        <v>60</v>
      </c>
      <c r="O518" s="171">
        <v>2.8</v>
      </c>
      <c r="P518" s="171">
        <v>-3</v>
      </c>
      <c r="Q518" s="171">
        <v>0</v>
      </c>
      <c r="R518" s="171">
        <v>0</v>
      </c>
      <c r="S518" s="171">
        <v>0</v>
      </c>
      <c r="T518" s="171">
        <v>0</v>
      </c>
      <c r="U518" s="171">
        <v>0</v>
      </c>
      <c r="V518" s="171">
        <v>0</v>
      </c>
      <c r="W518" s="171">
        <v>0</v>
      </c>
      <c r="X518" s="171">
        <v>0</v>
      </c>
      <c r="Y518" s="171">
        <v>1</v>
      </c>
      <c r="Z518" s="171">
        <v>1</v>
      </c>
      <c r="AA518" s="171">
        <v>0</v>
      </c>
      <c r="AB518" s="171">
        <v>0</v>
      </c>
      <c r="AC518" s="171">
        <v>0</v>
      </c>
      <c r="AD518" s="171">
        <v>0</v>
      </c>
      <c r="AE518" s="171">
        <v>0</v>
      </c>
      <c r="AF518" s="171">
        <v>0</v>
      </c>
      <c r="AG518" s="171">
        <v>0</v>
      </c>
      <c r="AH518" s="171">
        <v>0</v>
      </c>
      <c r="AI518" s="171">
        <v>0</v>
      </c>
      <c r="AJ518" s="171"/>
      <c r="AK518" s="178"/>
      <c r="AM518" t="s">
        <v>3069</v>
      </c>
      <c r="AN518" t="s">
        <v>3069</v>
      </c>
    </row>
    <row r="519" spans="1:40" x14ac:dyDescent="0.35">
      <c r="A519" t="str">
        <f>mdf_lhfrt510[[#This Row],[Bus]]&amp;mdf_lhfrt510[[#This Row],[ID]]</f>
        <v>240133</v>
      </c>
      <c r="B519" t="s">
        <v>224</v>
      </c>
      <c r="C519" s="174">
        <v>24013</v>
      </c>
      <c r="D519" s="175" t="s">
        <v>6528</v>
      </c>
      <c r="E519" s="175">
        <v>13.8</v>
      </c>
      <c r="F519" s="175">
        <v>3</v>
      </c>
      <c r="G519" s="175" t="s">
        <v>231</v>
      </c>
      <c r="M519" s="175" t="s">
        <v>188</v>
      </c>
      <c r="N519" s="175">
        <v>60</v>
      </c>
      <c r="O519" s="175">
        <v>2.8</v>
      </c>
      <c r="P519" s="175">
        <v>-3</v>
      </c>
      <c r="Q519" s="175">
        <v>0</v>
      </c>
      <c r="R519" s="175">
        <v>0</v>
      </c>
      <c r="S519" s="175">
        <v>0</v>
      </c>
      <c r="T519" s="175">
        <v>0</v>
      </c>
      <c r="U519" s="175">
        <v>0</v>
      </c>
      <c r="V519" s="175">
        <v>0</v>
      </c>
      <c r="W519" s="175">
        <v>0</v>
      </c>
      <c r="X519" s="175">
        <v>0</v>
      </c>
      <c r="Y519" s="175">
        <v>1</v>
      </c>
      <c r="Z519" s="175">
        <v>1</v>
      </c>
      <c r="AA519" s="175">
        <v>0</v>
      </c>
      <c r="AB519" s="175">
        <v>0</v>
      </c>
      <c r="AC519" s="175">
        <v>0</v>
      </c>
      <c r="AD519" s="175">
        <v>0</v>
      </c>
      <c r="AE519" s="175">
        <v>0</v>
      </c>
      <c r="AF519" s="175">
        <v>0</v>
      </c>
      <c r="AG519" s="175">
        <v>0</v>
      </c>
      <c r="AH519" s="175">
        <v>0</v>
      </c>
      <c r="AI519" s="175">
        <v>0</v>
      </c>
      <c r="AJ519" s="175"/>
      <c r="AK519" s="176"/>
      <c r="AM519" t="s">
        <v>3069</v>
      </c>
      <c r="AN519" t="s">
        <v>3069</v>
      </c>
    </row>
    <row r="520" spans="1:40" x14ac:dyDescent="0.35">
      <c r="A520" t="str">
        <f>mdf_lhfrt510[[#This Row],[Bus]]&amp;mdf_lhfrt510[[#This Row],[ID]]</f>
        <v>240144</v>
      </c>
      <c r="B520" t="s">
        <v>224</v>
      </c>
      <c r="C520" s="177">
        <v>24014</v>
      </c>
      <c r="D520" s="171" t="s">
        <v>6529</v>
      </c>
      <c r="E520" s="171">
        <v>13.8</v>
      </c>
      <c r="F520" s="171">
        <v>4</v>
      </c>
      <c r="G520" s="171" t="s">
        <v>231</v>
      </c>
      <c r="M520" s="171" t="s">
        <v>188</v>
      </c>
      <c r="N520" s="171">
        <v>60</v>
      </c>
      <c r="O520" s="171">
        <v>2.8</v>
      </c>
      <c r="P520" s="171">
        <v>-3</v>
      </c>
      <c r="Q520" s="171">
        <v>0</v>
      </c>
      <c r="R520" s="171">
        <v>0</v>
      </c>
      <c r="S520" s="171">
        <v>0</v>
      </c>
      <c r="T520" s="171">
        <v>0</v>
      </c>
      <c r="U520" s="171">
        <v>0</v>
      </c>
      <c r="V520" s="171">
        <v>0</v>
      </c>
      <c r="W520" s="171">
        <v>0</v>
      </c>
      <c r="X520" s="171">
        <v>0</v>
      </c>
      <c r="Y520" s="171">
        <v>1</v>
      </c>
      <c r="Z520" s="171">
        <v>1</v>
      </c>
      <c r="AA520" s="171">
        <v>0</v>
      </c>
      <c r="AB520" s="171">
        <v>0</v>
      </c>
      <c r="AC520" s="171">
        <v>0</v>
      </c>
      <c r="AD520" s="171">
        <v>0</v>
      </c>
      <c r="AE520" s="171">
        <v>0</v>
      </c>
      <c r="AF520" s="171">
        <v>0</v>
      </c>
      <c r="AG520" s="171">
        <v>0</v>
      </c>
      <c r="AH520" s="171">
        <v>0</v>
      </c>
      <c r="AI520" s="171">
        <v>0</v>
      </c>
      <c r="AJ520" s="171"/>
      <c r="AK520" s="178"/>
      <c r="AM520" t="s">
        <v>3069</v>
      </c>
      <c r="AN520" t="s">
        <v>3069</v>
      </c>
    </row>
    <row r="521" spans="1:40" x14ac:dyDescent="0.35">
      <c r="A521" t="str">
        <f>mdf_lhfrt510[[#This Row],[Bus]]&amp;mdf_lhfrt510[[#This Row],[ID]]</f>
        <v>24070GT</v>
      </c>
      <c r="B521" t="s">
        <v>224</v>
      </c>
      <c r="C521" s="177">
        <v>24070</v>
      </c>
      <c r="D521" s="171" t="s">
        <v>6530</v>
      </c>
      <c r="E521" s="171">
        <v>13.8</v>
      </c>
      <c r="F521" s="171" t="s">
        <v>2972</v>
      </c>
      <c r="G521" s="171">
        <v>24356</v>
      </c>
      <c r="H521" t="s">
        <v>3848</v>
      </c>
      <c r="I521">
        <v>66</v>
      </c>
      <c r="J521" t="s">
        <v>231</v>
      </c>
      <c r="M521" s="171" t="s">
        <v>188</v>
      </c>
      <c r="N521" s="171">
        <v>60</v>
      </c>
      <c r="O521" s="171">
        <v>1.9</v>
      </c>
      <c r="P521" s="171">
        <v>-3.2</v>
      </c>
      <c r="Q521" s="171">
        <v>0</v>
      </c>
      <c r="R521" s="171">
        <v>0</v>
      </c>
      <c r="S521" s="171">
        <v>0</v>
      </c>
      <c r="T521" s="171">
        <v>0</v>
      </c>
      <c r="U521" s="171">
        <v>0</v>
      </c>
      <c r="V521" s="171">
        <v>0</v>
      </c>
      <c r="W521" s="171">
        <v>0</v>
      </c>
      <c r="X521" s="171">
        <v>0</v>
      </c>
      <c r="Y521" s="171">
        <v>0.129</v>
      </c>
      <c r="Z521" s="171">
        <v>0.129</v>
      </c>
      <c r="AA521" s="171">
        <v>0</v>
      </c>
      <c r="AB521" s="171">
        <v>0</v>
      </c>
      <c r="AC521" s="171">
        <v>0</v>
      </c>
      <c r="AD521" s="171">
        <v>0</v>
      </c>
      <c r="AE521" s="171">
        <v>0</v>
      </c>
      <c r="AF521" s="171">
        <v>0</v>
      </c>
      <c r="AG521" s="171">
        <v>0</v>
      </c>
      <c r="AH521" s="171">
        <v>0</v>
      </c>
      <c r="AI521" s="171"/>
      <c r="AJ521" s="171"/>
      <c r="AK521" s="178"/>
      <c r="AM521" t="s">
        <v>3069</v>
      </c>
      <c r="AN521" t="s">
        <v>3069</v>
      </c>
    </row>
    <row r="522" spans="1:40" x14ac:dyDescent="0.35">
      <c r="A522" t="str">
        <f>mdf_lhfrt510[[#This Row],[Bus]]&amp;mdf_lhfrt510[[#This Row],[ID]]</f>
        <v>24070ST</v>
      </c>
      <c r="B522" t="s">
        <v>224</v>
      </c>
      <c r="C522" s="174">
        <v>24070</v>
      </c>
      <c r="D522" s="175" t="s">
        <v>6530</v>
      </c>
      <c r="E522" s="175">
        <v>13.8</v>
      </c>
      <c r="F522" s="175" t="s">
        <v>2967</v>
      </c>
      <c r="G522" s="175">
        <v>24356</v>
      </c>
      <c r="H522" s="181" t="s">
        <v>3848</v>
      </c>
      <c r="I522" s="181">
        <v>66</v>
      </c>
      <c r="J522" s="181" t="s">
        <v>231</v>
      </c>
      <c r="M522" s="175" t="s">
        <v>188</v>
      </c>
      <c r="N522" s="175">
        <v>60</v>
      </c>
      <c r="O522" s="175">
        <v>1.9</v>
      </c>
      <c r="P522" s="175">
        <v>-3.2</v>
      </c>
      <c r="Q522" s="175">
        <v>0</v>
      </c>
      <c r="R522" s="175">
        <v>0</v>
      </c>
      <c r="S522" s="175">
        <v>0</v>
      </c>
      <c r="T522" s="175">
        <v>0</v>
      </c>
      <c r="U522" s="175">
        <v>0</v>
      </c>
      <c r="V522" s="175">
        <v>0</v>
      </c>
      <c r="W522" s="175">
        <v>0</v>
      </c>
      <c r="X522" s="175">
        <v>0</v>
      </c>
      <c r="Y522" s="175">
        <v>0.129</v>
      </c>
      <c r="Z522" s="175">
        <v>0.129</v>
      </c>
      <c r="AA522" s="175">
        <v>0</v>
      </c>
      <c r="AB522" s="175">
        <v>0</v>
      </c>
      <c r="AC522" s="175">
        <v>0</v>
      </c>
      <c r="AD522" s="175">
        <v>0</v>
      </c>
      <c r="AE522" s="175">
        <v>0</v>
      </c>
      <c r="AF522" s="175">
        <v>0</v>
      </c>
      <c r="AG522" s="175">
        <v>0</v>
      </c>
      <c r="AH522" s="175">
        <v>0</v>
      </c>
      <c r="AI522" s="171"/>
      <c r="AJ522" s="171"/>
      <c r="AK522" s="178"/>
      <c r="AM522" t="s">
        <v>3069</v>
      </c>
      <c r="AN522" t="s">
        <v>3069</v>
      </c>
    </row>
    <row r="523" spans="1:40" x14ac:dyDescent="0.35">
      <c r="A523" t="str">
        <f>mdf_lhfrt510[[#This Row],[Bus]]&amp;mdf_lhfrt510[[#This Row],[ID]]</f>
        <v>241071</v>
      </c>
      <c r="B523" t="s">
        <v>224</v>
      </c>
      <c r="C523" s="177">
        <v>24107</v>
      </c>
      <c r="D523" s="171" t="s">
        <v>3323</v>
      </c>
      <c r="E523" s="171">
        <v>26</v>
      </c>
      <c r="F523" s="171">
        <v>1</v>
      </c>
      <c r="G523" s="171" t="s">
        <v>231</v>
      </c>
      <c r="M523" s="171" t="s">
        <v>188</v>
      </c>
      <c r="N523" s="171">
        <v>60</v>
      </c>
      <c r="O523" s="171">
        <v>-1.7</v>
      </c>
      <c r="P523" s="171">
        <v>-2.2999999999999998</v>
      </c>
      <c r="Q523" s="171">
        <v>-3.1</v>
      </c>
      <c r="R523" s="171">
        <v>0</v>
      </c>
      <c r="S523" s="171">
        <v>0</v>
      </c>
      <c r="T523" s="171">
        <v>0</v>
      </c>
      <c r="U523" s="171">
        <v>0</v>
      </c>
      <c r="V523" s="171">
        <v>0</v>
      </c>
      <c r="W523" s="171">
        <v>0</v>
      </c>
      <c r="X523" s="171">
        <v>0</v>
      </c>
      <c r="Y523" s="171">
        <v>32</v>
      </c>
      <c r="Z523" s="171">
        <v>8</v>
      </c>
      <c r="AA523" s="171">
        <v>0.1</v>
      </c>
      <c r="AB523" s="171">
        <v>0</v>
      </c>
      <c r="AC523" s="171">
        <v>0</v>
      </c>
      <c r="AD523" s="171">
        <v>0</v>
      </c>
      <c r="AE523" s="171">
        <v>0</v>
      </c>
      <c r="AF523" s="171">
        <v>0</v>
      </c>
      <c r="AG523" s="171">
        <v>0</v>
      </c>
      <c r="AH523" s="171">
        <v>0</v>
      </c>
      <c r="AI523" s="171">
        <v>0</v>
      </c>
      <c r="AJ523" s="171"/>
      <c r="AK523" s="178"/>
      <c r="AM523" t="s">
        <v>3069</v>
      </c>
      <c r="AN523" t="s">
        <v>3069</v>
      </c>
    </row>
    <row r="524" spans="1:40" x14ac:dyDescent="0.35">
      <c r="A524" t="str">
        <f>mdf_lhfrt510[[#This Row],[Bus]]&amp;mdf_lhfrt510[[#This Row],[ID]]</f>
        <v>241082</v>
      </c>
      <c r="B524" t="s">
        <v>224</v>
      </c>
      <c r="C524" s="174">
        <v>24108</v>
      </c>
      <c r="D524" s="175" t="s">
        <v>3324</v>
      </c>
      <c r="E524" s="175">
        <v>26</v>
      </c>
      <c r="F524" s="175">
        <v>2</v>
      </c>
      <c r="G524" s="175" t="s">
        <v>231</v>
      </c>
      <c r="M524" s="175" t="s">
        <v>188</v>
      </c>
      <c r="N524" s="175">
        <v>60</v>
      </c>
      <c r="O524" s="175">
        <v>-1.7</v>
      </c>
      <c r="P524" s="175">
        <v>-2.2999999999999998</v>
      </c>
      <c r="Q524" s="175">
        <v>-3.1</v>
      </c>
      <c r="R524" s="175">
        <v>0</v>
      </c>
      <c r="S524" s="175">
        <v>0</v>
      </c>
      <c r="T524" s="175">
        <v>0</v>
      </c>
      <c r="U524" s="175">
        <v>0</v>
      </c>
      <c r="V524" s="175">
        <v>0</v>
      </c>
      <c r="W524" s="175">
        <v>0</v>
      </c>
      <c r="X524" s="175">
        <v>0</v>
      </c>
      <c r="Y524" s="175">
        <v>32</v>
      </c>
      <c r="Z524" s="175">
        <v>8</v>
      </c>
      <c r="AA524" s="175">
        <v>0.1</v>
      </c>
      <c r="AB524" s="175">
        <v>0</v>
      </c>
      <c r="AC524" s="175">
        <v>0</v>
      </c>
      <c r="AD524" s="175">
        <v>0</v>
      </c>
      <c r="AE524" s="175">
        <v>0</v>
      </c>
      <c r="AF524" s="175">
        <v>0</v>
      </c>
      <c r="AG524" s="175">
        <v>0</v>
      </c>
      <c r="AH524" s="175">
        <v>0</v>
      </c>
      <c r="AI524" s="175">
        <v>0</v>
      </c>
      <c r="AJ524" s="175"/>
      <c r="AK524" s="176"/>
      <c r="AM524" t="s">
        <v>3069</v>
      </c>
      <c r="AN524" t="s">
        <v>3069</v>
      </c>
    </row>
    <row r="525" spans="1:40" x14ac:dyDescent="0.35">
      <c r="A525" t="str">
        <f>mdf_lhfrt510[[#This Row],[Bus]]&amp;mdf_lhfrt510[[#This Row],[ID]]</f>
        <v>241161</v>
      </c>
      <c r="B525" t="s">
        <v>224</v>
      </c>
      <c r="C525" s="177">
        <v>24116</v>
      </c>
      <c r="D525" s="171" t="s">
        <v>3319</v>
      </c>
      <c r="E525" s="171">
        <v>13.8</v>
      </c>
      <c r="F525" s="171">
        <v>1</v>
      </c>
      <c r="G525" s="171" t="s">
        <v>231</v>
      </c>
      <c r="M525" s="171" t="s">
        <v>188</v>
      </c>
      <c r="N525" s="171">
        <v>60</v>
      </c>
      <c r="O525" s="171">
        <v>1.6</v>
      </c>
      <c r="P525" s="171">
        <v>0.6</v>
      </c>
      <c r="Q525" s="171">
        <v>-0.6</v>
      </c>
      <c r="R525" s="171">
        <v>-1.6</v>
      </c>
      <c r="S525" s="171">
        <v>0</v>
      </c>
      <c r="T525" s="171">
        <v>0</v>
      </c>
      <c r="U525" s="171">
        <v>0</v>
      </c>
      <c r="V525" s="171">
        <v>0</v>
      </c>
      <c r="W525" s="171">
        <v>0</v>
      </c>
      <c r="X525" s="171">
        <v>0</v>
      </c>
      <c r="Y525" s="171">
        <v>30</v>
      </c>
      <c r="Z525" s="171">
        <v>180</v>
      </c>
      <c r="AA525" s="171">
        <v>180</v>
      </c>
      <c r="AB525" s="171">
        <v>30</v>
      </c>
      <c r="AC525" s="171">
        <v>0</v>
      </c>
      <c r="AD525" s="171">
        <v>0</v>
      </c>
      <c r="AE525" s="171">
        <v>0</v>
      </c>
      <c r="AF525" s="171">
        <v>0</v>
      </c>
      <c r="AG525" s="171">
        <v>0</v>
      </c>
      <c r="AH525" s="171">
        <v>0</v>
      </c>
      <c r="AI525" s="171">
        <v>0</v>
      </c>
      <c r="AJ525" s="171"/>
      <c r="AK525" s="178"/>
      <c r="AM525" t="s">
        <v>3069</v>
      </c>
      <c r="AN525" t="s">
        <v>3069</v>
      </c>
    </row>
    <row r="526" spans="1:40" x14ac:dyDescent="0.35">
      <c r="A526" t="str">
        <f>mdf_lhfrt510[[#This Row],[Bus]]&amp;mdf_lhfrt510[[#This Row],[ID]]</f>
        <v>24119D1</v>
      </c>
      <c r="B526" t="s">
        <v>224</v>
      </c>
      <c r="C526" s="177">
        <v>24119</v>
      </c>
      <c r="D526" s="171" t="s">
        <v>6531</v>
      </c>
      <c r="E526" s="171">
        <v>12.47</v>
      </c>
      <c r="F526" s="171" t="s">
        <v>2985</v>
      </c>
      <c r="G526" s="171" t="s">
        <v>231</v>
      </c>
      <c r="M526" s="171" t="s">
        <v>188</v>
      </c>
      <c r="N526" s="171">
        <v>60</v>
      </c>
      <c r="O526" s="171">
        <v>-2.75</v>
      </c>
      <c r="P526" s="171">
        <v>0.6</v>
      </c>
      <c r="Q526" s="171">
        <v>0</v>
      </c>
      <c r="R526" s="171">
        <v>0</v>
      </c>
      <c r="S526" s="171">
        <v>0</v>
      </c>
      <c r="T526" s="171">
        <v>0</v>
      </c>
      <c r="U526" s="171">
        <v>0</v>
      </c>
      <c r="V526" s="171">
        <v>0</v>
      </c>
      <c r="W526" s="171">
        <v>0</v>
      </c>
      <c r="X526" s="171">
        <v>0</v>
      </c>
      <c r="Y526" s="171">
        <v>0.1</v>
      </c>
      <c r="Z526" s="171">
        <v>0.1</v>
      </c>
      <c r="AA526" s="171">
        <v>0</v>
      </c>
      <c r="AB526" s="171">
        <v>0</v>
      </c>
      <c r="AC526" s="171">
        <v>0</v>
      </c>
      <c r="AD526" s="171">
        <v>0</v>
      </c>
      <c r="AE526" s="171">
        <v>0</v>
      </c>
      <c r="AF526" s="171">
        <v>0</v>
      </c>
      <c r="AG526" s="171">
        <v>0</v>
      </c>
      <c r="AH526" s="171">
        <v>0</v>
      </c>
      <c r="AI526" s="171">
        <v>0</v>
      </c>
      <c r="AJ526" s="171"/>
      <c r="AK526" s="178"/>
      <c r="AM526" t="s">
        <v>3069</v>
      </c>
      <c r="AN526" t="s">
        <v>3069</v>
      </c>
    </row>
    <row r="527" spans="1:40" x14ac:dyDescent="0.35">
      <c r="A527" t="str">
        <f>mdf_lhfrt510[[#This Row],[Bus]]&amp;mdf_lhfrt510[[#This Row],[ID]]</f>
        <v>241635</v>
      </c>
      <c r="B527" t="s">
        <v>224</v>
      </c>
      <c r="C527" s="177">
        <v>24163</v>
      </c>
      <c r="D527" s="171" t="s">
        <v>6532</v>
      </c>
      <c r="E527" s="171">
        <v>13.8</v>
      </c>
      <c r="F527" s="171">
        <v>5</v>
      </c>
      <c r="G527" s="171" t="s">
        <v>231</v>
      </c>
      <c r="M527" s="171" t="s">
        <v>188</v>
      </c>
      <c r="N527" s="171">
        <v>60</v>
      </c>
      <c r="O527" s="171">
        <v>-3</v>
      </c>
      <c r="P527" s="171">
        <v>0</v>
      </c>
      <c r="Q527" s="171">
        <v>0</v>
      </c>
      <c r="R527" s="171">
        <v>0</v>
      </c>
      <c r="S527" s="171">
        <v>0</v>
      </c>
      <c r="T527" s="171">
        <v>0</v>
      </c>
      <c r="U527" s="171">
        <v>0</v>
      </c>
      <c r="V527" s="171">
        <v>0</v>
      </c>
      <c r="W527" s="171">
        <v>0</v>
      </c>
      <c r="X527" s="171">
        <v>0</v>
      </c>
      <c r="Y527" s="171">
        <v>1</v>
      </c>
      <c r="Z527" s="171">
        <v>0</v>
      </c>
      <c r="AA527" s="171">
        <v>0</v>
      </c>
      <c r="AB527" s="171">
        <v>0</v>
      </c>
      <c r="AC527" s="171">
        <v>0</v>
      </c>
      <c r="AD527" s="171">
        <v>0</v>
      </c>
      <c r="AE527" s="171">
        <v>0</v>
      </c>
      <c r="AF527" s="171">
        <v>0</v>
      </c>
      <c r="AG527" s="171">
        <v>0</v>
      </c>
      <c r="AH527" s="171">
        <v>0</v>
      </c>
      <c r="AI527" s="171">
        <v>0</v>
      </c>
      <c r="AJ527" s="171"/>
      <c r="AK527" s="178"/>
      <c r="AM527" t="s">
        <v>3069</v>
      </c>
      <c r="AN527" t="s">
        <v>3069</v>
      </c>
    </row>
    <row r="528" spans="1:40" x14ac:dyDescent="0.35">
      <c r="A528" t="str">
        <f>mdf_lhfrt510[[#This Row],[Bus]]&amp;mdf_lhfrt510[[#This Row],[ID]]</f>
        <v>241646</v>
      </c>
      <c r="B528" t="s">
        <v>224</v>
      </c>
      <c r="C528" s="174">
        <v>24164</v>
      </c>
      <c r="D528" s="175" t="s">
        <v>6533</v>
      </c>
      <c r="E528" s="175">
        <v>13.8</v>
      </c>
      <c r="F528" s="175">
        <v>6</v>
      </c>
      <c r="G528" s="175" t="s">
        <v>231</v>
      </c>
      <c r="M528" s="175" t="s">
        <v>188</v>
      </c>
      <c r="N528" s="175">
        <v>60</v>
      </c>
      <c r="O528" s="175">
        <v>-3</v>
      </c>
      <c r="P528" s="175">
        <v>0</v>
      </c>
      <c r="Q528" s="175">
        <v>0</v>
      </c>
      <c r="R528" s="175">
        <v>0</v>
      </c>
      <c r="S528" s="175">
        <v>0</v>
      </c>
      <c r="T528" s="175">
        <v>0</v>
      </c>
      <c r="U528" s="175">
        <v>0</v>
      </c>
      <c r="V528" s="175">
        <v>0</v>
      </c>
      <c r="W528" s="175">
        <v>0</v>
      </c>
      <c r="X528" s="175">
        <v>0</v>
      </c>
      <c r="Y528" s="175">
        <v>1</v>
      </c>
      <c r="Z528" s="175">
        <v>0</v>
      </c>
      <c r="AA528" s="175">
        <v>0</v>
      </c>
      <c r="AB528" s="175">
        <v>0</v>
      </c>
      <c r="AC528" s="175">
        <v>0</v>
      </c>
      <c r="AD528" s="175">
        <v>0</v>
      </c>
      <c r="AE528" s="175">
        <v>0</v>
      </c>
      <c r="AF528" s="175">
        <v>0</v>
      </c>
      <c r="AG528" s="175">
        <v>0</v>
      </c>
      <c r="AH528" s="175">
        <v>0</v>
      </c>
      <c r="AI528" s="175">
        <v>0</v>
      </c>
      <c r="AJ528" s="175"/>
      <c r="AK528" s="176"/>
      <c r="AM528" t="s">
        <v>3069</v>
      </c>
      <c r="AN528" t="s">
        <v>3069</v>
      </c>
    </row>
    <row r="529" spans="1:40" x14ac:dyDescent="0.35">
      <c r="A529" t="str">
        <f>mdf_lhfrt510[[#This Row],[Bus]]&amp;mdf_lhfrt510[[#This Row],[ID]]</f>
        <v>241721</v>
      </c>
      <c r="B529" t="s">
        <v>224</v>
      </c>
      <c r="C529" s="177">
        <v>24172</v>
      </c>
      <c r="D529" s="171" t="s">
        <v>6534</v>
      </c>
      <c r="E529" s="171">
        <v>0.69</v>
      </c>
      <c r="F529" s="171">
        <v>1</v>
      </c>
      <c r="G529" s="171" t="s">
        <v>231</v>
      </c>
      <c r="M529" s="171" t="s">
        <v>188</v>
      </c>
      <c r="N529" s="171">
        <v>60</v>
      </c>
      <c r="O529" s="171">
        <v>-3</v>
      </c>
      <c r="P529" s="171">
        <v>2</v>
      </c>
      <c r="Q529" s="171">
        <v>0</v>
      </c>
      <c r="R529" s="171">
        <v>0</v>
      </c>
      <c r="S529" s="171">
        <v>0</v>
      </c>
      <c r="T529" s="171">
        <v>0</v>
      </c>
      <c r="U529" s="171">
        <v>0</v>
      </c>
      <c r="V529" s="171">
        <v>0</v>
      </c>
      <c r="W529" s="171">
        <v>0</v>
      </c>
      <c r="X529" s="171">
        <v>0</v>
      </c>
      <c r="Y529" s="171">
        <v>0.2</v>
      </c>
      <c r="Z529" s="171">
        <v>0.2</v>
      </c>
      <c r="AA529" s="171">
        <v>0</v>
      </c>
      <c r="AB529" s="171">
        <v>0</v>
      </c>
      <c r="AC529" s="171">
        <v>0</v>
      </c>
      <c r="AD529" s="171">
        <v>0</v>
      </c>
      <c r="AE529" s="171">
        <v>0</v>
      </c>
      <c r="AF529" s="171">
        <v>0</v>
      </c>
      <c r="AG529" s="171">
        <v>0</v>
      </c>
      <c r="AH529" s="171">
        <v>0</v>
      </c>
      <c r="AI529" s="171"/>
      <c r="AJ529" s="171"/>
      <c r="AK529" s="178"/>
      <c r="AM529" t="s">
        <v>3069</v>
      </c>
      <c r="AN529" t="s">
        <v>3069</v>
      </c>
    </row>
    <row r="530" spans="1:40" x14ac:dyDescent="0.35">
      <c r="A530" t="str">
        <f>mdf_lhfrt510[[#This Row],[Bus]]&amp;mdf_lhfrt510[[#This Row],[ID]]</f>
        <v>242421</v>
      </c>
      <c r="B530" t="s">
        <v>224</v>
      </c>
      <c r="C530" s="177">
        <v>24242</v>
      </c>
      <c r="D530" s="171" t="s">
        <v>6535</v>
      </c>
      <c r="E530" s="171">
        <v>13.8</v>
      </c>
      <c r="F530" s="171">
        <v>1</v>
      </c>
      <c r="G530" s="171">
        <v>24242</v>
      </c>
      <c r="H530" t="s">
        <v>6535</v>
      </c>
      <c r="I530">
        <v>13.8</v>
      </c>
      <c r="J530" t="s">
        <v>231</v>
      </c>
      <c r="M530" s="171" t="s">
        <v>188</v>
      </c>
      <c r="N530" s="171">
        <v>60</v>
      </c>
      <c r="O530" s="171">
        <v>-2</v>
      </c>
      <c r="P530" s="171">
        <v>2</v>
      </c>
      <c r="Q530" s="171">
        <v>0</v>
      </c>
      <c r="R530" s="171">
        <v>0</v>
      </c>
      <c r="S530" s="171">
        <v>0</v>
      </c>
      <c r="T530" s="171">
        <v>0</v>
      </c>
      <c r="U530" s="171">
        <v>0</v>
      </c>
      <c r="V530" s="171">
        <v>0</v>
      </c>
      <c r="W530" s="171">
        <v>0</v>
      </c>
      <c r="X530" s="171">
        <v>0</v>
      </c>
      <c r="Y530" s="171">
        <v>5</v>
      </c>
      <c r="Z530" s="171">
        <v>5</v>
      </c>
      <c r="AA530" s="171">
        <v>0</v>
      </c>
      <c r="AB530" s="171">
        <v>0</v>
      </c>
      <c r="AC530" s="171">
        <v>0</v>
      </c>
      <c r="AD530" s="171">
        <v>0</v>
      </c>
      <c r="AE530" s="171">
        <v>0</v>
      </c>
      <c r="AF530" s="171">
        <v>0</v>
      </c>
      <c r="AG530" s="171">
        <v>0</v>
      </c>
      <c r="AH530" s="171">
        <v>0</v>
      </c>
      <c r="AI530" s="171">
        <v>0</v>
      </c>
      <c r="AJ530" s="171"/>
      <c r="AK530" s="178"/>
    </row>
    <row r="531" spans="1:40" x14ac:dyDescent="0.35">
      <c r="A531" t="str">
        <f>mdf_lhfrt510[[#This Row],[Bus]]&amp;mdf_lhfrt510[[#This Row],[ID]]</f>
        <v>242431</v>
      </c>
      <c r="B531" t="s">
        <v>224</v>
      </c>
      <c r="C531" s="174">
        <v>24243</v>
      </c>
      <c r="D531" s="175" t="s">
        <v>6536</v>
      </c>
      <c r="E531" s="175">
        <v>13.8</v>
      </c>
      <c r="F531" s="175">
        <v>1</v>
      </c>
      <c r="G531" s="175">
        <v>24243</v>
      </c>
      <c r="H531" s="181" t="s">
        <v>6536</v>
      </c>
      <c r="I531" s="181">
        <v>13.8</v>
      </c>
      <c r="J531" s="181" t="s">
        <v>231</v>
      </c>
      <c r="M531" s="175" t="s">
        <v>188</v>
      </c>
      <c r="N531" s="175">
        <v>60</v>
      </c>
      <c r="O531" s="175">
        <v>-2</v>
      </c>
      <c r="P531" s="175">
        <v>2</v>
      </c>
      <c r="Q531" s="175">
        <v>0</v>
      </c>
      <c r="R531" s="175">
        <v>0</v>
      </c>
      <c r="S531" s="175">
        <v>0</v>
      </c>
      <c r="T531" s="175">
        <v>0</v>
      </c>
      <c r="U531" s="175">
        <v>0</v>
      </c>
      <c r="V531" s="175">
        <v>0</v>
      </c>
      <c r="W531" s="175">
        <v>0</v>
      </c>
      <c r="X531" s="175">
        <v>0</v>
      </c>
      <c r="Y531" s="175">
        <v>5</v>
      </c>
      <c r="Z531" s="175">
        <v>5</v>
      </c>
      <c r="AA531" s="175">
        <v>0</v>
      </c>
      <c r="AB531" s="175">
        <v>0</v>
      </c>
      <c r="AC531" s="175">
        <v>0</v>
      </c>
      <c r="AD531" s="175">
        <v>0</v>
      </c>
      <c r="AE531" s="175">
        <v>0</v>
      </c>
      <c r="AF531" s="175">
        <v>0</v>
      </c>
      <c r="AG531" s="175">
        <v>0</v>
      </c>
      <c r="AH531" s="175">
        <v>0</v>
      </c>
      <c r="AI531" s="175">
        <v>0</v>
      </c>
      <c r="AJ531" s="175"/>
      <c r="AK531" s="178"/>
    </row>
    <row r="532" spans="1:40" x14ac:dyDescent="0.35">
      <c r="A532" t="str">
        <f>mdf_lhfrt510[[#This Row],[Bus]]&amp;mdf_lhfrt510[[#This Row],[ID]]</f>
        <v>24248EQ</v>
      </c>
      <c r="B532" t="s">
        <v>224</v>
      </c>
      <c r="C532" s="177">
        <v>24248</v>
      </c>
      <c r="D532" s="171" t="s">
        <v>6537</v>
      </c>
      <c r="E532" s="171">
        <v>0.65</v>
      </c>
      <c r="F532" s="171" t="s">
        <v>2978</v>
      </c>
      <c r="G532" s="171" t="s">
        <v>231</v>
      </c>
      <c r="M532" s="171" t="s">
        <v>188</v>
      </c>
      <c r="N532" s="171">
        <v>60</v>
      </c>
      <c r="O532" s="171">
        <v>1.7</v>
      </c>
      <c r="P532" s="171">
        <v>1.6</v>
      </c>
      <c r="Q532" s="171">
        <v>0.6</v>
      </c>
      <c r="R532" s="171">
        <v>-0.6</v>
      </c>
      <c r="S532" s="171">
        <v>-1.6</v>
      </c>
      <c r="T532" s="171">
        <v>-2.2000000000000002</v>
      </c>
      <c r="U532" s="171">
        <v>-2.7</v>
      </c>
      <c r="V532" s="171">
        <v>-3</v>
      </c>
      <c r="W532" s="171">
        <v>0</v>
      </c>
      <c r="X532" s="171">
        <v>0</v>
      </c>
      <c r="Y532" s="171">
        <v>0.25</v>
      </c>
      <c r="Z532" s="171">
        <v>30</v>
      </c>
      <c r="AA532" s="171">
        <v>180</v>
      </c>
      <c r="AB532" s="171">
        <v>180</v>
      </c>
      <c r="AC532" s="171">
        <v>30</v>
      </c>
      <c r="AD532" s="171">
        <v>7.5</v>
      </c>
      <c r="AE532" s="171">
        <v>0.75</v>
      </c>
      <c r="AF532" s="171">
        <v>8.3339999999999994E-3</v>
      </c>
      <c r="AG532" s="171">
        <v>0</v>
      </c>
      <c r="AH532" s="171">
        <v>0</v>
      </c>
      <c r="AI532" s="171">
        <v>0</v>
      </c>
      <c r="AJ532" s="171"/>
      <c r="AK532" s="178"/>
      <c r="AM532" t="s">
        <v>3069</v>
      </c>
      <c r="AN532" t="s">
        <v>3069</v>
      </c>
    </row>
    <row r="533" spans="1:40" x14ac:dyDescent="0.35">
      <c r="A533" t="str">
        <f>mdf_lhfrt510[[#This Row],[Bus]]&amp;mdf_lhfrt510[[#This Row],[ID]]</f>
        <v>24263EQ</v>
      </c>
      <c r="B533" t="s">
        <v>224</v>
      </c>
      <c r="C533" s="177">
        <v>24263</v>
      </c>
      <c r="D533" s="171" t="s">
        <v>6538</v>
      </c>
      <c r="E533" s="171">
        <v>0.69</v>
      </c>
      <c r="F533" s="171" t="s">
        <v>2978</v>
      </c>
      <c r="G533" s="171">
        <v>24263</v>
      </c>
      <c r="H533" t="s">
        <v>3887</v>
      </c>
      <c r="I533">
        <v>0.69</v>
      </c>
      <c r="J533" t="s">
        <v>2978</v>
      </c>
      <c r="K533" t="s">
        <v>231</v>
      </c>
      <c r="M533" s="171" t="s">
        <v>188</v>
      </c>
      <c r="N533" s="171">
        <v>60</v>
      </c>
      <c r="O533" s="171">
        <v>-0.1</v>
      </c>
      <c r="P533" s="171">
        <v>-1.6</v>
      </c>
      <c r="Q533" s="171">
        <v>-2.2000000000000002</v>
      </c>
      <c r="R533" s="171">
        <v>-2.7</v>
      </c>
      <c r="S533" s="171">
        <v>-3</v>
      </c>
      <c r="T533" s="171">
        <v>0.6</v>
      </c>
      <c r="U533" s="171">
        <v>1.6</v>
      </c>
      <c r="V533" s="171">
        <v>1.7</v>
      </c>
      <c r="W533" s="171">
        <v>0</v>
      </c>
      <c r="X533" s="171">
        <v>0</v>
      </c>
      <c r="Y533" s="171">
        <v>180.04</v>
      </c>
      <c r="Z533" s="171">
        <v>30.04</v>
      </c>
      <c r="AA533" s="171">
        <v>7.54</v>
      </c>
      <c r="AB533" s="171">
        <v>0.79</v>
      </c>
      <c r="AC533" s="171">
        <v>0.06</v>
      </c>
      <c r="AD533" s="171">
        <v>180.04</v>
      </c>
      <c r="AE533" s="171">
        <v>7.54</v>
      </c>
      <c r="AF533" s="171">
        <v>0.06</v>
      </c>
      <c r="AG533" s="171">
        <v>0</v>
      </c>
      <c r="AH533" s="171">
        <v>0</v>
      </c>
      <c r="AI533" s="171">
        <v>0</v>
      </c>
      <c r="AJ533" s="171"/>
      <c r="AK533" s="178"/>
      <c r="AM533" t="s">
        <v>3069</v>
      </c>
      <c r="AN533" t="s">
        <v>3069</v>
      </c>
    </row>
    <row r="534" spans="1:40" x14ac:dyDescent="0.35">
      <c r="A534" t="str">
        <f>mdf_lhfrt510[[#This Row],[Bus]]&amp;mdf_lhfrt510[[#This Row],[ID]]</f>
        <v>24268EQ</v>
      </c>
      <c r="B534" t="s">
        <v>224</v>
      </c>
      <c r="C534" s="174">
        <v>24268</v>
      </c>
      <c r="D534" s="175" t="s">
        <v>6539</v>
      </c>
      <c r="E534" s="175">
        <v>0.69</v>
      </c>
      <c r="F534" s="175" t="s">
        <v>2978</v>
      </c>
      <c r="G534" s="175">
        <v>24268</v>
      </c>
      <c r="H534" s="181" t="s">
        <v>3888</v>
      </c>
      <c r="I534" s="181">
        <v>0.69</v>
      </c>
      <c r="J534" s="181" t="s">
        <v>2978</v>
      </c>
      <c r="K534" s="181" t="s">
        <v>231</v>
      </c>
      <c r="M534" s="175" t="s">
        <v>188</v>
      </c>
      <c r="N534" s="175">
        <v>60</v>
      </c>
      <c r="O534" s="175">
        <v>-0.1</v>
      </c>
      <c r="P534" s="175">
        <v>-1.6</v>
      </c>
      <c r="Q534" s="175">
        <v>-2.2000000000000002</v>
      </c>
      <c r="R534" s="175">
        <v>-2.7</v>
      </c>
      <c r="S534" s="175">
        <v>-3</v>
      </c>
      <c r="T534" s="175">
        <v>0.6</v>
      </c>
      <c r="U534" s="175">
        <v>1.6</v>
      </c>
      <c r="V534" s="175">
        <v>1.7</v>
      </c>
      <c r="W534" s="175">
        <v>0</v>
      </c>
      <c r="X534" s="175">
        <v>0</v>
      </c>
      <c r="Y534" s="175">
        <v>180.04</v>
      </c>
      <c r="Z534" s="175">
        <v>30.04</v>
      </c>
      <c r="AA534" s="175">
        <v>7.54</v>
      </c>
      <c r="AB534" s="175">
        <v>0.79</v>
      </c>
      <c r="AC534" s="175">
        <v>0.06</v>
      </c>
      <c r="AD534" s="175">
        <v>180.04</v>
      </c>
      <c r="AE534" s="175">
        <v>7.54</v>
      </c>
      <c r="AF534" s="175">
        <v>0.06</v>
      </c>
      <c r="AG534" s="175">
        <v>0</v>
      </c>
      <c r="AH534" s="171">
        <v>0</v>
      </c>
      <c r="AI534" s="171">
        <v>0</v>
      </c>
      <c r="AJ534" s="171"/>
      <c r="AK534" s="178" t="s">
        <v>3069</v>
      </c>
      <c r="AM534" t="s">
        <v>3069</v>
      </c>
      <c r="AN534" t="s">
        <v>3069</v>
      </c>
    </row>
    <row r="535" spans="1:40" x14ac:dyDescent="0.35">
      <c r="A535" t="str">
        <f>mdf_lhfrt510[[#This Row],[Bus]]&amp;mdf_lhfrt510[[#This Row],[ID]]</f>
        <v>242761</v>
      </c>
      <c r="B535" t="s">
        <v>224</v>
      </c>
      <c r="C535" s="174">
        <v>24276</v>
      </c>
      <c r="D535" s="175" t="s">
        <v>6540</v>
      </c>
      <c r="E535" s="175">
        <v>0.69</v>
      </c>
      <c r="F535" s="175">
        <v>1</v>
      </c>
      <c r="G535" s="175" t="s">
        <v>231</v>
      </c>
      <c r="M535" s="175" t="s">
        <v>188</v>
      </c>
      <c r="N535" s="175">
        <v>60</v>
      </c>
      <c r="O535" s="175">
        <v>-3</v>
      </c>
      <c r="P535" s="175">
        <v>2</v>
      </c>
      <c r="Q535" s="175">
        <v>0</v>
      </c>
      <c r="R535" s="175">
        <v>0</v>
      </c>
      <c r="S535" s="175">
        <v>0</v>
      </c>
      <c r="T535" s="175">
        <v>0</v>
      </c>
      <c r="U535" s="175">
        <v>0</v>
      </c>
      <c r="V535" s="175">
        <v>0</v>
      </c>
      <c r="W535" s="175">
        <v>0</v>
      </c>
      <c r="X535" s="175">
        <v>0</v>
      </c>
      <c r="Y535" s="175">
        <v>0.2</v>
      </c>
      <c r="Z535" s="175">
        <v>0.2</v>
      </c>
      <c r="AA535" s="175">
        <v>0</v>
      </c>
      <c r="AB535" s="175">
        <v>0</v>
      </c>
      <c r="AC535" s="175">
        <v>0</v>
      </c>
      <c r="AD535" s="175">
        <v>0</v>
      </c>
      <c r="AE535" s="175">
        <v>0</v>
      </c>
      <c r="AF535" s="175">
        <v>0</v>
      </c>
      <c r="AG535" s="175">
        <v>0</v>
      </c>
      <c r="AH535" s="175">
        <v>0</v>
      </c>
      <c r="AI535" s="175"/>
      <c r="AJ535" s="175"/>
      <c r="AK535" s="176"/>
      <c r="AM535" t="s">
        <v>3069</v>
      </c>
      <c r="AN535" t="s">
        <v>3069</v>
      </c>
    </row>
    <row r="536" spans="1:40" x14ac:dyDescent="0.35">
      <c r="A536" t="str">
        <f>mdf_lhfrt510[[#This Row],[Bus]]&amp;mdf_lhfrt510[[#This Row],[ID]]</f>
        <v>242801</v>
      </c>
      <c r="B536" t="s">
        <v>224</v>
      </c>
      <c r="C536" s="174">
        <v>24280</v>
      </c>
      <c r="D536" s="175" t="s">
        <v>6541</v>
      </c>
      <c r="E536" s="175">
        <v>0.65</v>
      </c>
      <c r="F536" s="175">
        <v>1</v>
      </c>
      <c r="G536" s="175" t="s">
        <v>231</v>
      </c>
      <c r="M536" s="175" t="s">
        <v>188</v>
      </c>
      <c r="N536" s="175">
        <v>60</v>
      </c>
      <c r="O536" s="175">
        <v>-3</v>
      </c>
      <c r="P536" s="175">
        <v>3.6</v>
      </c>
      <c r="Q536" s="175">
        <v>0</v>
      </c>
      <c r="R536" s="175">
        <v>0</v>
      </c>
      <c r="S536" s="175">
        <v>0</v>
      </c>
      <c r="T536" s="175">
        <v>0</v>
      </c>
      <c r="U536" s="175">
        <v>0</v>
      </c>
      <c r="V536" s="175">
        <v>0</v>
      </c>
      <c r="W536" s="175">
        <v>0</v>
      </c>
      <c r="X536" s="175">
        <v>0</v>
      </c>
      <c r="Y536" s="175">
        <v>0.2</v>
      </c>
      <c r="Z536" s="175">
        <v>0.2</v>
      </c>
      <c r="AA536" s="175">
        <v>0</v>
      </c>
      <c r="AB536" s="175">
        <v>0</v>
      </c>
      <c r="AC536" s="175">
        <v>0</v>
      </c>
      <c r="AD536" s="175">
        <v>0</v>
      </c>
      <c r="AE536" s="175">
        <v>0</v>
      </c>
      <c r="AF536" s="175">
        <v>0</v>
      </c>
      <c r="AG536" s="175">
        <v>0</v>
      </c>
      <c r="AH536" s="175">
        <v>0</v>
      </c>
      <c r="AI536" s="175">
        <v>0</v>
      </c>
      <c r="AJ536" s="175"/>
      <c r="AK536" s="176"/>
      <c r="AM536" t="s">
        <v>3069</v>
      </c>
      <c r="AN536" t="s">
        <v>3069</v>
      </c>
    </row>
    <row r="537" spans="1:40" x14ac:dyDescent="0.35">
      <c r="A537" t="str">
        <f>mdf_lhfrt510[[#This Row],[Bus]]&amp;mdf_lhfrt510[[#This Row],[ID]]</f>
        <v>242841</v>
      </c>
      <c r="B537" t="s">
        <v>224</v>
      </c>
      <c r="C537" s="177">
        <v>24284</v>
      </c>
      <c r="D537" s="171" t="s">
        <v>6542</v>
      </c>
      <c r="E537" s="171">
        <v>0.65</v>
      </c>
      <c r="F537" s="171">
        <v>1</v>
      </c>
      <c r="G537" s="171" t="s">
        <v>231</v>
      </c>
      <c r="M537" s="171" t="s">
        <v>188</v>
      </c>
      <c r="N537" s="171">
        <v>60</v>
      </c>
      <c r="O537" s="171">
        <v>-3</v>
      </c>
      <c r="P537" s="171">
        <v>3.6</v>
      </c>
      <c r="Q537" s="171">
        <v>0</v>
      </c>
      <c r="R537" s="171">
        <v>0</v>
      </c>
      <c r="S537" s="171">
        <v>0</v>
      </c>
      <c r="T537" s="171">
        <v>0</v>
      </c>
      <c r="U537" s="171">
        <v>0</v>
      </c>
      <c r="V537" s="171">
        <v>0</v>
      </c>
      <c r="W537" s="171">
        <v>0</v>
      </c>
      <c r="X537" s="171">
        <v>0</v>
      </c>
      <c r="Y537" s="171">
        <v>0.2</v>
      </c>
      <c r="Z537" s="171">
        <v>0.2</v>
      </c>
      <c r="AA537" s="171">
        <v>0</v>
      </c>
      <c r="AB537" s="171">
        <v>0</v>
      </c>
      <c r="AC537" s="171">
        <v>0</v>
      </c>
      <c r="AD537" s="171">
        <v>0</v>
      </c>
      <c r="AE537" s="171">
        <v>0</v>
      </c>
      <c r="AF537" s="171">
        <v>0</v>
      </c>
      <c r="AG537" s="171">
        <v>0</v>
      </c>
      <c r="AH537" s="171">
        <v>0</v>
      </c>
      <c r="AI537" s="171">
        <v>0</v>
      </c>
      <c r="AJ537" s="171"/>
      <c r="AK537" s="178"/>
      <c r="AM537" t="s">
        <v>3069</v>
      </c>
      <c r="AN537" t="s">
        <v>3069</v>
      </c>
    </row>
    <row r="538" spans="1:40" x14ac:dyDescent="0.35">
      <c r="A538" t="str">
        <f>mdf_lhfrt510[[#This Row],[Bus]]&amp;mdf_lhfrt510[[#This Row],[ID]]</f>
        <v>24288EQ</v>
      </c>
      <c r="B538" t="s">
        <v>224</v>
      </c>
      <c r="C538" s="177">
        <v>24288</v>
      </c>
      <c r="D538" s="171" t="s">
        <v>3304</v>
      </c>
      <c r="E538" s="171">
        <v>0.65</v>
      </c>
      <c r="F538" s="171" t="s">
        <v>2978</v>
      </c>
      <c r="G538" s="171" t="s">
        <v>231</v>
      </c>
      <c r="M538" s="171" t="s">
        <v>188</v>
      </c>
      <c r="N538" s="171">
        <v>60</v>
      </c>
      <c r="O538" s="171">
        <v>1.7</v>
      </c>
      <c r="P538" s="171">
        <v>1.6</v>
      </c>
      <c r="Q538" s="171">
        <v>0.6</v>
      </c>
      <c r="R538" s="171">
        <v>-0.6</v>
      </c>
      <c r="S538" s="171">
        <v>-1.6</v>
      </c>
      <c r="T538" s="171">
        <v>-2.2000000000000002</v>
      </c>
      <c r="U538" s="171">
        <v>-2.7</v>
      </c>
      <c r="V538" s="171">
        <v>-3</v>
      </c>
      <c r="W538" s="171">
        <v>0</v>
      </c>
      <c r="X538" s="171">
        <v>0</v>
      </c>
      <c r="Y538" s="171">
        <v>0.1</v>
      </c>
      <c r="Z538" s="171">
        <v>30</v>
      </c>
      <c r="AA538" s="171">
        <v>180</v>
      </c>
      <c r="AB538" s="171">
        <v>180</v>
      </c>
      <c r="AC538" s="171">
        <v>30</v>
      </c>
      <c r="AD538" s="171">
        <v>7.5</v>
      </c>
      <c r="AE538" s="171">
        <v>0.75</v>
      </c>
      <c r="AF538" s="171">
        <v>0.25</v>
      </c>
      <c r="AG538" s="171">
        <v>0</v>
      </c>
      <c r="AH538" s="171">
        <v>0</v>
      </c>
      <c r="AI538" s="171">
        <v>0</v>
      </c>
      <c r="AJ538" s="171"/>
      <c r="AK538" s="178"/>
      <c r="AM538" t="s">
        <v>3069</v>
      </c>
      <c r="AN538" t="s">
        <v>3069</v>
      </c>
    </row>
    <row r="539" spans="1:40" x14ac:dyDescent="0.35">
      <c r="A539" t="str">
        <f>mdf_lhfrt510[[#This Row],[Bus]]&amp;mdf_lhfrt510[[#This Row],[ID]]</f>
        <v>24289EQ</v>
      </c>
      <c r="B539" t="s">
        <v>224</v>
      </c>
      <c r="C539" s="177">
        <v>24289</v>
      </c>
      <c r="D539" s="171" t="s">
        <v>6543</v>
      </c>
      <c r="E539" s="171">
        <v>0.69</v>
      </c>
      <c r="F539" s="171" t="s">
        <v>2978</v>
      </c>
      <c r="G539" s="171">
        <v>24285</v>
      </c>
      <c r="H539" t="s">
        <v>6544</v>
      </c>
      <c r="I539">
        <v>66</v>
      </c>
      <c r="J539" t="s">
        <v>231</v>
      </c>
      <c r="M539" s="171" t="s">
        <v>188</v>
      </c>
      <c r="N539" s="171">
        <v>60</v>
      </c>
      <c r="O539" s="171">
        <v>3</v>
      </c>
      <c r="P539" s="171">
        <v>5</v>
      </c>
      <c r="Q539" s="171">
        <v>-3</v>
      </c>
      <c r="R539" s="171">
        <v>-5</v>
      </c>
      <c r="S539" s="171">
        <v>-9</v>
      </c>
      <c r="T539" s="171">
        <v>0</v>
      </c>
      <c r="U539" s="171">
        <v>0</v>
      </c>
      <c r="V539" s="171">
        <v>0</v>
      </c>
      <c r="W539" s="171">
        <v>0</v>
      </c>
      <c r="X539" s="171">
        <v>0</v>
      </c>
      <c r="Y539" s="171">
        <v>63</v>
      </c>
      <c r="Z539" s="171">
        <v>0.26250000000000001</v>
      </c>
      <c r="AA539" s="171">
        <v>63</v>
      </c>
      <c r="AB539" s="171">
        <v>1.05</v>
      </c>
      <c r="AC539" s="171">
        <v>0.26250000000000001</v>
      </c>
      <c r="AD539" s="171">
        <v>0</v>
      </c>
      <c r="AE539" s="171">
        <v>0</v>
      </c>
      <c r="AF539" s="171">
        <v>0</v>
      </c>
      <c r="AG539" s="171">
        <v>0</v>
      </c>
      <c r="AH539" s="171">
        <v>0</v>
      </c>
      <c r="AI539" s="171">
        <v>0</v>
      </c>
      <c r="AJ539" s="171"/>
      <c r="AK539" s="178"/>
      <c r="AM539" t="s">
        <v>3069</v>
      </c>
      <c r="AN539" t="s">
        <v>3069</v>
      </c>
    </row>
    <row r="540" spans="1:40" x14ac:dyDescent="0.35">
      <c r="A540" t="str">
        <f>mdf_lhfrt510[[#This Row],[Bus]]&amp;mdf_lhfrt510[[#This Row],[ID]]</f>
        <v>24292EQ</v>
      </c>
      <c r="B540" t="s">
        <v>224</v>
      </c>
      <c r="C540" s="174">
        <v>24292</v>
      </c>
      <c r="D540" s="175" t="s">
        <v>3305</v>
      </c>
      <c r="E540" s="175">
        <v>0.65</v>
      </c>
      <c r="F540" s="175" t="s">
        <v>2978</v>
      </c>
      <c r="G540" s="175" t="s">
        <v>231</v>
      </c>
      <c r="M540" s="175" t="s">
        <v>188</v>
      </c>
      <c r="N540" s="175">
        <v>60</v>
      </c>
      <c r="O540" s="175">
        <v>1.7</v>
      </c>
      <c r="P540" s="175">
        <v>1.6</v>
      </c>
      <c r="Q540" s="175">
        <v>0.6</v>
      </c>
      <c r="R540" s="175">
        <v>-0.6</v>
      </c>
      <c r="S540" s="175">
        <v>-1.6</v>
      </c>
      <c r="T540" s="175">
        <v>-2.2000000000000002</v>
      </c>
      <c r="U540" s="175">
        <v>-2.7</v>
      </c>
      <c r="V540" s="175">
        <v>-3</v>
      </c>
      <c r="W540" s="175">
        <v>0</v>
      </c>
      <c r="X540" s="175">
        <v>0</v>
      </c>
      <c r="Y540" s="175">
        <v>0.1</v>
      </c>
      <c r="Z540" s="175">
        <v>30</v>
      </c>
      <c r="AA540" s="175">
        <v>180</v>
      </c>
      <c r="AB540" s="175">
        <v>180</v>
      </c>
      <c r="AC540" s="175">
        <v>30</v>
      </c>
      <c r="AD540" s="175">
        <v>7.5</v>
      </c>
      <c r="AE540" s="175">
        <v>0.75</v>
      </c>
      <c r="AF540" s="175">
        <v>0.25</v>
      </c>
      <c r="AG540" s="175">
        <v>0</v>
      </c>
      <c r="AH540" s="175">
        <v>0</v>
      </c>
      <c r="AI540" s="175">
        <v>0</v>
      </c>
      <c r="AJ540" s="175"/>
      <c r="AK540" s="176"/>
      <c r="AM540" t="s">
        <v>3069</v>
      </c>
      <c r="AN540" t="s">
        <v>3069</v>
      </c>
    </row>
    <row r="541" spans="1:40" x14ac:dyDescent="0.35">
      <c r="A541" t="str">
        <f>mdf_lhfrt510[[#This Row],[Bus]]&amp;mdf_lhfrt510[[#This Row],[ID]]</f>
        <v>24295EQ</v>
      </c>
      <c r="B541" t="s">
        <v>224</v>
      </c>
      <c r="C541" s="174">
        <v>24295</v>
      </c>
      <c r="D541" s="175" t="s">
        <v>3300</v>
      </c>
      <c r="E541" s="175">
        <v>0.6</v>
      </c>
      <c r="F541" s="175" t="s">
        <v>2978</v>
      </c>
      <c r="G541" s="175" t="s">
        <v>231</v>
      </c>
      <c r="M541" s="175" t="s">
        <v>188</v>
      </c>
      <c r="N541" s="175">
        <v>60</v>
      </c>
      <c r="O541" s="175">
        <v>1.7</v>
      </c>
      <c r="P541" s="175">
        <v>1.6</v>
      </c>
      <c r="Q541" s="175">
        <v>0.6</v>
      </c>
      <c r="R541" s="175">
        <v>-0.6</v>
      </c>
      <c r="S541" s="175">
        <v>-1.6</v>
      </c>
      <c r="T541" s="175">
        <v>-2.2000000000000002</v>
      </c>
      <c r="U541" s="175">
        <v>-2.7</v>
      </c>
      <c r="V541" s="175">
        <v>-3</v>
      </c>
      <c r="W541" s="175">
        <v>0</v>
      </c>
      <c r="X541" s="175">
        <v>0</v>
      </c>
      <c r="Y541" s="175">
        <v>8.3339999999999994E-3</v>
      </c>
      <c r="Z541" s="175">
        <v>30</v>
      </c>
      <c r="AA541" s="175">
        <v>180</v>
      </c>
      <c r="AB541" s="175">
        <v>180</v>
      </c>
      <c r="AC541" s="175">
        <v>30</v>
      </c>
      <c r="AD541" s="175">
        <v>7.5</v>
      </c>
      <c r="AE541" s="175">
        <v>0.75</v>
      </c>
      <c r="AF541" s="175">
        <v>8.3339999999999994E-3</v>
      </c>
      <c r="AG541" s="175">
        <v>0</v>
      </c>
      <c r="AH541" s="175">
        <v>0</v>
      </c>
      <c r="AI541" s="175">
        <v>0</v>
      </c>
      <c r="AJ541" s="175"/>
      <c r="AK541" s="176"/>
      <c r="AM541" t="s">
        <v>3069</v>
      </c>
      <c r="AN541" t="s">
        <v>3069</v>
      </c>
    </row>
    <row r="542" spans="1:40" x14ac:dyDescent="0.35">
      <c r="A542" t="str">
        <f>mdf_lhfrt510[[#This Row],[Bus]]&amp;mdf_lhfrt510[[#This Row],[ID]]</f>
        <v>24296EQ</v>
      </c>
      <c r="B542" t="s">
        <v>224</v>
      </c>
      <c r="C542" s="177">
        <v>24296</v>
      </c>
      <c r="D542" s="171" t="s">
        <v>3301</v>
      </c>
      <c r="E542" s="171">
        <v>0.6</v>
      </c>
      <c r="F542" s="171" t="s">
        <v>2978</v>
      </c>
      <c r="G542" s="171" t="s">
        <v>231</v>
      </c>
      <c r="M542" s="171" t="s">
        <v>188</v>
      </c>
      <c r="N542" s="171">
        <v>60</v>
      </c>
      <c r="O542" s="171">
        <v>1.7</v>
      </c>
      <c r="P542" s="171">
        <v>1.6</v>
      </c>
      <c r="Q542" s="171">
        <v>0.6</v>
      </c>
      <c r="R542" s="171">
        <v>-0.6</v>
      </c>
      <c r="S542" s="171">
        <v>-1.6</v>
      </c>
      <c r="T542" s="171">
        <v>-2.2000000000000002</v>
      </c>
      <c r="U542" s="171">
        <v>-2.7</v>
      </c>
      <c r="V542" s="171">
        <v>-3</v>
      </c>
      <c r="W542" s="171">
        <v>0</v>
      </c>
      <c r="X542" s="171">
        <v>0</v>
      </c>
      <c r="Y542" s="171">
        <v>8.3339999999999994E-3</v>
      </c>
      <c r="Z542" s="171">
        <v>30</v>
      </c>
      <c r="AA542" s="171">
        <v>180</v>
      </c>
      <c r="AB542" s="171">
        <v>180</v>
      </c>
      <c r="AC542" s="171">
        <v>30</v>
      </c>
      <c r="AD542" s="171">
        <v>7.5</v>
      </c>
      <c r="AE542" s="171">
        <v>0.75</v>
      </c>
      <c r="AF542" s="171">
        <v>8.3339999999999994E-3</v>
      </c>
      <c r="AG542" s="171">
        <v>0</v>
      </c>
      <c r="AH542" s="171">
        <v>0</v>
      </c>
      <c r="AI542" s="171">
        <v>0</v>
      </c>
      <c r="AJ542" s="171"/>
      <c r="AK542" s="178"/>
      <c r="AM542" t="s">
        <v>3069</v>
      </c>
      <c r="AN542" t="s">
        <v>3069</v>
      </c>
    </row>
    <row r="543" spans="1:40" x14ac:dyDescent="0.35">
      <c r="A543" t="str">
        <f>mdf_lhfrt510[[#This Row],[Bus]]&amp;mdf_lhfrt510[[#This Row],[ID]]</f>
        <v>242991</v>
      </c>
      <c r="B543" t="s">
        <v>224</v>
      </c>
      <c r="C543" s="174">
        <v>24299</v>
      </c>
      <c r="D543" s="175" t="s">
        <v>6545</v>
      </c>
      <c r="E543" s="175">
        <v>13.8</v>
      </c>
      <c r="F543" s="175">
        <v>1</v>
      </c>
      <c r="G543" s="175">
        <v>24299</v>
      </c>
      <c r="H543" s="181" t="s">
        <v>6545</v>
      </c>
      <c r="I543" s="181">
        <v>13.8</v>
      </c>
      <c r="J543" s="181" t="s">
        <v>231</v>
      </c>
      <c r="M543" s="175" t="s">
        <v>188</v>
      </c>
      <c r="N543" s="175">
        <v>60</v>
      </c>
      <c r="O543" s="175">
        <v>-2</v>
      </c>
      <c r="P543" s="175">
        <v>2</v>
      </c>
      <c r="Q543" s="175">
        <v>0</v>
      </c>
      <c r="R543" s="175">
        <v>0</v>
      </c>
      <c r="S543" s="175">
        <v>0</v>
      </c>
      <c r="T543" s="175">
        <v>0</v>
      </c>
      <c r="U543" s="175">
        <v>0</v>
      </c>
      <c r="V543" s="175">
        <v>0</v>
      </c>
      <c r="W543" s="175">
        <v>0</v>
      </c>
      <c r="X543" s="175">
        <v>0</v>
      </c>
      <c r="Y543" s="175">
        <v>5</v>
      </c>
      <c r="Z543" s="175">
        <v>5</v>
      </c>
      <c r="AA543" s="175">
        <v>0</v>
      </c>
      <c r="AB543" s="175">
        <v>0</v>
      </c>
      <c r="AC543" s="175">
        <v>0</v>
      </c>
      <c r="AD543" s="175">
        <v>0</v>
      </c>
      <c r="AE543" s="175">
        <v>0</v>
      </c>
      <c r="AF543" s="175">
        <v>0</v>
      </c>
      <c r="AG543" s="175">
        <v>0</v>
      </c>
      <c r="AH543" s="175">
        <v>0</v>
      </c>
      <c r="AI543" s="175">
        <v>0</v>
      </c>
      <c r="AJ543" s="175"/>
      <c r="AK543" s="178"/>
      <c r="AM543" t="s">
        <v>3069</v>
      </c>
      <c r="AN543" t="s">
        <v>3069</v>
      </c>
    </row>
    <row r="544" spans="1:40" x14ac:dyDescent="0.35">
      <c r="A544" t="str">
        <f>mdf_lhfrt510[[#This Row],[Bus]]&amp;mdf_lhfrt510[[#This Row],[ID]]</f>
        <v>243001</v>
      </c>
      <c r="B544" t="s">
        <v>224</v>
      </c>
      <c r="C544" s="177">
        <v>24300</v>
      </c>
      <c r="D544" s="171" t="s">
        <v>6546</v>
      </c>
      <c r="E544" s="171">
        <v>13.8</v>
      </c>
      <c r="F544" s="171">
        <v>1</v>
      </c>
      <c r="G544" s="171">
        <v>24300</v>
      </c>
      <c r="H544" t="s">
        <v>6546</v>
      </c>
      <c r="I544">
        <v>13.8</v>
      </c>
      <c r="J544" t="s">
        <v>231</v>
      </c>
      <c r="M544" s="171" t="s">
        <v>188</v>
      </c>
      <c r="N544" s="171">
        <v>60</v>
      </c>
      <c r="O544" s="171">
        <v>-2</v>
      </c>
      <c r="P544" s="171">
        <v>2</v>
      </c>
      <c r="Q544" s="171">
        <v>0</v>
      </c>
      <c r="R544" s="171">
        <v>0</v>
      </c>
      <c r="S544" s="171">
        <v>0</v>
      </c>
      <c r="T544" s="171">
        <v>0</v>
      </c>
      <c r="U544" s="171">
        <v>0</v>
      </c>
      <c r="V544" s="171">
        <v>0</v>
      </c>
      <c r="W544" s="171">
        <v>0</v>
      </c>
      <c r="X544" s="171">
        <v>0</v>
      </c>
      <c r="Y544" s="171">
        <v>5</v>
      </c>
      <c r="Z544" s="171">
        <v>5</v>
      </c>
      <c r="AA544" s="171">
        <v>0</v>
      </c>
      <c r="AB544" s="171">
        <v>0</v>
      </c>
      <c r="AC544" s="171">
        <v>0</v>
      </c>
      <c r="AD544" s="171">
        <v>0</v>
      </c>
      <c r="AE544" s="171">
        <v>0</v>
      </c>
      <c r="AF544" s="171">
        <v>0</v>
      </c>
      <c r="AG544" s="171">
        <v>0</v>
      </c>
      <c r="AH544" s="171">
        <v>0</v>
      </c>
      <c r="AI544" s="171">
        <v>0</v>
      </c>
      <c r="AJ544" s="171"/>
      <c r="AK544" s="178"/>
      <c r="AM544" t="s">
        <v>3069</v>
      </c>
      <c r="AN544" t="s">
        <v>3069</v>
      </c>
    </row>
    <row r="545" spans="1:40" x14ac:dyDescent="0.35">
      <c r="A545" t="str">
        <f>mdf_lhfrt510[[#This Row],[Bus]]&amp;mdf_lhfrt510[[#This Row],[ID]]</f>
        <v>243182</v>
      </c>
      <c r="B545" t="s">
        <v>224</v>
      </c>
      <c r="C545" s="174">
        <v>24318</v>
      </c>
      <c r="D545" s="175" t="s">
        <v>3353</v>
      </c>
      <c r="E545" s="175">
        <v>13.8</v>
      </c>
      <c r="F545" s="175">
        <v>2</v>
      </c>
      <c r="G545" s="175" t="s">
        <v>231</v>
      </c>
      <c r="M545" s="175" t="s">
        <v>188</v>
      </c>
      <c r="N545" s="175">
        <v>60</v>
      </c>
      <c r="O545" s="175">
        <v>2</v>
      </c>
      <c r="P545" s="175">
        <v>0</v>
      </c>
      <c r="Q545" s="175">
        <v>0</v>
      </c>
      <c r="R545" s="175">
        <v>0</v>
      </c>
      <c r="S545" s="175">
        <v>0</v>
      </c>
      <c r="T545" s="175">
        <v>0</v>
      </c>
      <c r="U545" s="175">
        <v>0</v>
      </c>
      <c r="V545" s="175">
        <v>0</v>
      </c>
      <c r="W545" s="175">
        <v>0</v>
      </c>
      <c r="X545" s="175">
        <v>0</v>
      </c>
      <c r="Y545" s="175">
        <v>0.5</v>
      </c>
      <c r="Z545" s="175">
        <v>0</v>
      </c>
      <c r="AA545" s="175">
        <v>0</v>
      </c>
      <c r="AB545" s="175">
        <v>0</v>
      </c>
      <c r="AC545" s="175">
        <v>0</v>
      </c>
      <c r="AD545" s="175">
        <v>0</v>
      </c>
      <c r="AE545" s="175">
        <v>0</v>
      </c>
      <c r="AF545" s="175">
        <v>0</v>
      </c>
      <c r="AG545" s="175">
        <v>0</v>
      </c>
      <c r="AH545" s="175">
        <v>0</v>
      </c>
      <c r="AI545" s="175">
        <v>0</v>
      </c>
      <c r="AJ545" s="175"/>
      <c r="AK545" s="176"/>
      <c r="AM545" t="s">
        <v>3069</v>
      </c>
      <c r="AN545" t="s">
        <v>3069</v>
      </c>
    </row>
    <row r="546" spans="1:40" x14ac:dyDescent="0.35">
      <c r="A546" t="str">
        <f>mdf_lhfrt510[[#This Row],[Bus]]&amp;mdf_lhfrt510[[#This Row],[ID]]</f>
        <v>246501</v>
      </c>
      <c r="B546" t="s">
        <v>224</v>
      </c>
      <c r="C546" s="174">
        <v>24650</v>
      </c>
      <c r="D546" s="175" t="s">
        <v>3321</v>
      </c>
      <c r="E546" s="175">
        <v>13.8</v>
      </c>
      <c r="F546" s="175">
        <v>1</v>
      </c>
      <c r="G546" s="175" t="s">
        <v>231</v>
      </c>
      <c r="M546" s="175" t="s">
        <v>188</v>
      </c>
      <c r="N546" s="175">
        <v>60</v>
      </c>
      <c r="O546" s="175">
        <v>1.8</v>
      </c>
      <c r="P546" s="175">
        <v>0.6</v>
      </c>
      <c r="Q546" s="175">
        <v>-1.6</v>
      </c>
      <c r="R546" s="175">
        <v>-3</v>
      </c>
      <c r="S546" s="175">
        <v>0</v>
      </c>
      <c r="T546" s="175">
        <v>0</v>
      </c>
      <c r="U546" s="175">
        <v>0</v>
      </c>
      <c r="V546" s="175">
        <v>0</v>
      </c>
      <c r="W546" s="175">
        <v>0</v>
      </c>
      <c r="X546" s="175">
        <v>0</v>
      </c>
      <c r="Y546" s="175">
        <v>0.5</v>
      </c>
      <c r="Z546" s="175">
        <v>180</v>
      </c>
      <c r="AA546" s="175">
        <v>30</v>
      </c>
      <c r="AB546" s="175">
        <v>0.5</v>
      </c>
      <c r="AC546" s="175">
        <v>0</v>
      </c>
      <c r="AD546" s="175">
        <v>0</v>
      </c>
      <c r="AE546" s="175">
        <v>0</v>
      </c>
      <c r="AF546" s="175">
        <v>0</v>
      </c>
      <c r="AG546" s="175">
        <v>0</v>
      </c>
      <c r="AH546" s="175">
        <v>0</v>
      </c>
      <c r="AI546" s="175">
        <v>0</v>
      </c>
      <c r="AJ546" s="175"/>
      <c r="AK546" s="176"/>
      <c r="AM546" t="s">
        <v>3069</v>
      </c>
      <c r="AN546" t="s">
        <v>3069</v>
      </c>
    </row>
    <row r="547" spans="1:40" x14ac:dyDescent="0.35">
      <c r="A547" t="str">
        <f>mdf_lhfrt510[[#This Row],[Bus]]&amp;mdf_lhfrt510[[#This Row],[ID]]</f>
        <v>246521</v>
      </c>
      <c r="B547" t="s">
        <v>224</v>
      </c>
      <c r="C547" s="177">
        <v>24652</v>
      </c>
      <c r="D547" s="171" t="s">
        <v>3320</v>
      </c>
      <c r="E547" s="171">
        <v>13.8</v>
      </c>
      <c r="F547" s="171">
        <v>1</v>
      </c>
      <c r="G547" s="171" t="s">
        <v>231</v>
      </c>
      <c r="M547" s="171" t="s">
        <v>188</v>
      </c>
      <c r="N547" s="171">
        <v>60</v>
      </c>
      <c r="O547" s="171">
        <v>1.8</v>
      </c>
      <c r="P547" s="171">
        <v>0.6</v>
      </c>
      <c r="Q547" s="171">
        <v>-1.6</v>
      </c>
      <c r="R547" s="171">
        <v>-3</v>
      </c>
      <c r="S547" s="171">
        <v>0</v>
      </c>
      <c r="T547" s="171">
        <v>0</v>
      </c>
      <c r="U547" s="171">
        <v>0</v>
      </c>
      <c r="V547" s="171">
        <v>0</v>
      </c>
      <c r="W547" s="171">
        <v>0</v>
      </c>
      <c r="X547" s="171">
        <v>0</v>
      </c>
      <c r="Y547" s="171">
        <v>0.5</v>
      </c>
      <c r="Z547" s="171">
        <v>180</v>
      </c>
      <c r="AA547" s="171">
        <v>30</v>
      </c>
      <c r="AB547" s="171">
        <v>0.5</v>
      </c>
      <c r="AC547" s="171">
        <v>0</v>
      </c>
      <c r="AD547" s="171">
        <v>0</v>
      </c>
      <c r="AE547" s="171">
        <v>0</v>
      </c>
      <c r="AF547" s="171">
        <v>0</v>
      </c>
      <c r="AG547" s="171">
        <v>0</v>
      </c>
      <c r="AH547" s="171">
        <v>0</v>
      </c>
      <c r="AI547" s="171">
        <v>0</v>
      </c>
      <c r="AJ547" s="171"/>
      <c r="AK547" s="178"/>
      <c r="AM547" t="s">
        <v>3069</v>
      </c>
      <c r="AN547" t="s">
        <v>3069</v>
      </c>
    </row>
    <row r="548" spans="1:40" x14ac:dyDescent="0.35">
      <c r="A548" t="str">
        <f>mdf_lhfrt510[[#This Row],[Bus]]&amp;mdf_lhfrt510[[#This Row],[ID]]</f>
        <v>246541</v>
      </c>
      <c r="B548" t="s">
        <v>224</v>
      </c>
      <c r="C548" s="174">
        <v>24654</v>
      </c>
      <c r="D548" s="175" t="s">
        <v>3322</v>
      </c>
      <c r="E548" s="175">
        <v>13.8</v>
      </c>
      <c r="F548" s="175">
        <v>1</v>
      </c>
      <c r="G548" s="175" t="s">
        <v>231</v>
      </c>
      <c r="M548" s="175" t="s">
        <v>188</v>
      </c>
      <c r="N548" s="175">
        <v>60</v>
      </c>
      <c r="O548" s="175">
        <v>1.8</v>
      </c>
      <c r="P548" s="175">
        <v>0.6</v>
      </c>
      <c r="Q548" s="175">
        <v>-1.6</v>
      </c>
      <c r="R548" s="175">
        <v>-3</v>
      </c>
      <c r="S548" s="175">
        <v>0</v>
      </c>
      <c r="T548" s="175">
        <v>0</v>
      </c>
      <c r="U548" s="175">
        <v>0</v>
      </c>
      <c r="V548" s="175">
        <v>0</v>
      </c>
      <c r="W548" s="175">
        <v>0</v>
      </c>
      <c r="X548" s="175">
        <v>0</v>
      </c>
      <c r="Y548" s="175">
        <v>0.5</v>
      </c>
      <c r="Z548" s="175">
        <v>180</v>
      </c>
      <c r="AA548" s="175">
        <v>30</v>
      </c>
      <c r="AB548" s="175">
        <v>0.5</v>
      </c>
      <c r="AC548" s="175">
        <v>0</v>
      </c>
      <c r="AD548" s="175">
        <v>0</v>
      </c>
      <c r="AE548" s="175">
        <v>0</v>
      </c>
      <c r="AF548" s="175">
        <v>0</v>
      </c>
      <c r="AG548" s="175">
        <v>0</v>
      </c>
      <c r="AH548" s="175">
        <v>0</v>
      </c>
      <c r="AI548" s="175">
        <v>0</v>
      </c>
      <c r="AJ548" s="175"/>
      <c r="AK548" s="176"/>
      <c r="AM548" t="s">
        <v>3069</v>
      </c>
      <c r="AN548" t="s">
        <v>3069</v>
      </c>
    </row>
    <row r="549" spans="1:40" x14ac:dyDescent="0.35">
      <c r="A549" t="str">
        <f>mdf_lhfrt510[[#This Row],[Bus]]&amp;mdf_lhfrt510[[#This Row],[ID]]</f>
        <v>246581</v>
      </c>
      <c r="B549" t="s">
        <v>224</v>
      </c>
      <c r="C549" s="174">
        <v>24658</v>
      </c>
      <c r="D549" s="175" t="s">
        <v>3849</v>
      </c>
      <c r="E549" s="175">
        <v>0.69</v>
      </c>
      <c r="F549" s="175">
        <v>1</v>
      </c>
      <c r="G549" s="175">
        <v>24655</v>
      </c>
      <c r="H549" s="181" t="s">
        <v>6547</v>
      </c>
      <c r="I549" s="181">
        <v>230</v>
      </c>
      <c r="J549" s="181" t="s">
        <v>231</v>
      </c>
      <c r="M549" s="175" t="s">
        <v>188</v>
      </c>
      <c r="N549" s="175">
        <v>60</v>
      </c>
      <c r="O549" s="175">
        <v>-2</v>
      </c>
      <c r="P549" s="175">
        <v>0.6</v>
      </c>
      <c r="Q549" s="175">
        <v>0</v>
      </c>
      <c r="R549" s="175">
        <v>0</v>
      </c>
      <c r="S549" s="175">
        <v>0</v>
      </c>
      <c r="T549" s="175">
        <v>0</v>
      </c>
      <c r="U549" s="175">
        <v>0</v>
      </c>
      <c r="V549" s="175">
        <v>0</v>
      </c>
      <c r="W549" s="175">
        <v>0</v>
      </c>
      <c r="X549" s="175">
        <v>0</v>
      </c>
      <c r="Y549" s="175">
        <v>30</v>
      </c>
      <c r="Z549" s="175">
        <v>300</v>
      </c>
      <c r="AA549" s="175">
        <v>0</v>
      </c>
      <c r="AB549" s="175">
        <v>0</v>
      </c>
      <c r="AC549" s="175">
        <v>0</v>
      </c>
      <c r="AD549" s="175">
        <v>0</v>
      </c>
      <c r="AE549" s="175">
        <v>0</v>
      </c>
      <c r="AF549" s="175">
        <v>0</v>
      </c>
      <c r="AG549" s="175">
        <v>0</v>
      </c>
      <c r="AH549" s="175">
        <v>0</v>
      </c>
      <c r="AI549" s="171"/>
      <c r="AJ549" s="171"/>
      <c r="AK549" s="178"/>
      <c r="AM549" t="s">
        <v>3069</v>
      </c>
      <c r="AN549" t="s">
        <v>3069</v>
      </c>
    </row>
    <row r="550" spans="1:40" x14ac:dyDescent="0.35">
      <c r="A550" t="str">
        <f>mdf_lhfrt510[[#This Row],[Bus]]&amp;mdf_lhfrt510[[#This Row],[ID]]</f>
        <v>246611</v>
      </c>
      <c r="B550" t="s">
        <v>224</v>
      </c>
      <c r="C550" s="177">
        <v>24661</v>
      </c>
      <c r="D550" s="171" t="s">
        <v>3850</v>
      </c>
      <c r="E550" s="171">
        <v>0.69</v>
      </c>
      <c r="F550" s="171">
        <v>1</v>
      </c>
      <c r="G550" s="171">
        <v>24655</v>
      </c>
      <c r="H550" t="s">
        <v>6547</v>
      </c>
      <c r="I550">
        <v>230</v>
      </c>
      <c r="J550" t="s">
        <v>231</v>
      </c>
      <c r="M550" s="171" t="s">
        <v>188</v>
      </c>
      <c r="N550" s="171">
        <v>60</v>
      </c>
      <c r="O550" s="171">
        <v>-2</v>
      </c>
      <c r="P550" s="171">
        <v>0.6</v>
      </c>
      <c r="Q550" s="171">
        <v>0</v>
      </c>
      <c r="R550" s="171">
        <v>0</v>
      </c>
      <c r="S550" s="171">
        <v>0</v>
      </c>
      <c r="T550" s="171">
        <v>0</v>
      </c>
      <c r="U550" s="171">
        <v>0</v>
      </c>
      <c r="V550" s="171">
        <v>0</v>
      </c>
      <c r="W550" s="171">
        <v>0</v>
      </c>
      <c r="X550" s="171">
        <v>0</v>
      </c>
      <c r="Y550" s="171">
        <v>30</v>
      </c>
      <c r="Z550" s="171">
        <v>300</v>
      </c>
      <c r="AA550" s="171">
        <v>0</v>
      </c>
      <c r="AB550" s="171">
        <v>0</v>
      </c>
      <c r="AC550" s="171">
        <v>0</v>
      </c>
      <c r="AD550" s="171">
        <v>0</v>
      </c>
      <c r="AE550" s="171">
        <v>0</v>
      </c>
      <c r="AF550" s="171">
        <v>0</v>
      </c>
      <c r="AG550" s="171">
        <v>0</v>
      </c>
      <c r="AH550" s="171">
        <v>0</v>
      </c>
      <c r="AI550" s="171"/>
      <c r="AJ550" s="171"/>
      <c r="AK550" s="178"/>
      <c r="AM550" t="s">
        <v>3069</v>
      </c>
      <c r="AN550" t="s">
        <v>3069</v>
      </c>
    </row>
    <row r="551" spans="1:40" x14ac:dyDescent="0.35">
      <c r="A551" t="str">
        <f>mdf_lhfrt510[[#This Row],[Bus]]&amp;mdf_lhfrt510[[#This Row],[ID]]</f>
        <v>247037</v>
      </c>
      <c r="B551" t="s">
        <v>224</v>
      </c>
      <c r="C551" s="174">
        <v>24703</v>
      </c>
      <c r="D551" s="175" t="s">
        <v>6548</v>
      </c>
      <c r="E551" s="175">
        <v>13.8</v>
      </c>
      <c r="F551" s="175">
        <v>7</v>
      </c>
      <c r="G551" s="175" t="s">
        <v>231</v>
      </c>
      <c r="M551" s="175" t="s">
        <v>188</v>
      </c>
      <c r="N551" s="175">
        <v>60</v>
      </c>
      <c r="O551" s="175">
        <v>2.5</v>
      </c>
      <c r="P551" s="175">
        <v>-2.5</v>
      </c>
      <c r="Q551" s="175">
        <v>0</v>
      </c>
      <c r="R551" s="175">
        <v>0</v>
      </c>
      <c r="S551" s="175">
        <v>0</v>
      </c>
      <c r="T551" s="175">
        <v>0</v>
      </c>
      <c r="U551" s="175">
        <v>0</v>
      </c>
      <c r="V551" s="175">
        <v>0</v>
      </c>
      <c r="W551" s="175">
        <v>0</v>
      </c>
      <c r="X551" s="175">
        <v>0</v>
      </c>
      <c r="Y551" s="175">
        <v>30</v>
      </c>
      <c r="Z551" s="175">
        <v>30</v>
      </c>
      <c r="AA551" s="175">
        <v>0</v>
      </c>
      <c r="AB551" s="175">
        <v>0</v>
      </c>
      <c r="AC551" s="175">
        <v>0</v>
      </c>
      <c r="AD551" s="175">
        <v>0</v>
      </c>
      <c r="AE551" s="175">
        <v>0</v>
      </c>
      <c r="AF551" s="175">
        <v>0</v>
      </c>
      <c r="AG551" s="175">
        <v>0</v>
      </c>
      <c r="AH551" s="175">
        <v>0</v>
      </c>
      <c r="AI551" s="175">
        <v>0</v>
      </c>
      <c r="AJ551" s="175"/>
      <c r="AK551" s="176"/>
      <c r="AM551" t="s">
        <v>3069</v>
      </c>
      <c r="AN551" t="s">
        <v>3069</v>
      </c>
    </row>
    <row r="552" spans="1:40" x14ac:dyDescent="0.35">
      <c r="A552" t="str">
        <f>mdf_lhfrt510[[#This Row],[Bus]]&amp;mdf_lhfrt510[[#This Row],[ID]]</f>
        <v>247048</v>
      </c>
      <c r="B552" t="s">
        <v>224</v>
      </c>
      <c r="C552" s="177">
        <v>24704</v>
      </c>
      <c r="D552" s="171" t="s">
        <v>6549</v>
      </c>
      <c r="E552" s="171">
        <v>13.8</v>
      </c>
      <c r="F552" s="171">
        <v>8</v>
      </c>
      <c r="G552" s="171" t="s">
        <v>231</v>
      </c>
      <c r="M552" s="171" t="s">
        <v>188</v>
      </c>
      <c r="N552" s="171">
        <v>60</v>
      </c>
      <c r="O552" s="171">
        <v>2.5</v>
      </c>
      <c r="P552" s="171">
        <v>-2.5</v>
      </c>
      <c r="Q552" s="171">
        <v>0</v>
      </c>
      <c r="R552" s="171">
        <v>0</v>
      </c>
      <c r="S552" s="171">
        <v>0</v>
      </c>
      <c r="T552" s="171">
        <v>0</v>
      </c>
      <c r="U552" s="171">
        <v>0</v>
      </c>
      <c r="V552" s="171">
        <v>0</v>
      </c>
      <c r="W552" s="171">
        <v>0</v>
      </c>
      <c r="X552" s="171">
        <v>0</v>
      </c>
      <c r="Y552" s="171">
        <v>30</v>
      </c>
      <c r="Z552" s="171">
        <v>30</v>
      </c>
      <c r="AA552" s="171">
        <v>0</v>
      </c>
      <c r="AB552" s="171">
        <v>0</v>
      </c>
      <c r="AC552" s="171">
        <v>0</v>
      </c>
      <c r="AD552" s="171">
        <v>0</v>
      </c>
      <c r="AE552" s="171">
        <v>0</v>
      </c>
      <c r="AF552" s="171">
        <v>0</v>
      </c>
      <c r="AG552" s="171">
        <v>0</v>
      </c>
      <c r="AH552" s="171">
        <v>0</v>
      </c>
      <c r="AI552" s="171">
        <v>0</v>
      </c>
      <c r="AJ552" s="171"/>
      <c r="AK552" s="178"/>
      <c r="AM552" t="s">
        <v>3069</v>
      </c>
      <c r="AN552" t="s">
        <v>3069</v>
      </c>
    </row>
    <row r="553" spans="1:40" x14ac:dyDescent="0.35">
      <c r="A553" t="str">
        <f>mdf_lhfrt510[[#This Row],[Bus]]&amp;mdf_lhfrt510[[#This Row],[ID]]</f>
        <v>247059</v>
      </c>
      <c r="B553" t="s">
        <v>224</v>
      </c>
      <c r="C553" s="174">
        <v>24705</v>
      </c>
      <c r="D553" s="175" t="s">
        <v>6550</v>
      </c>
      <c r="E553" s="175">
        <v>13.8</v>
      </c>
      <c r="F553" s="175">
        <v>9</v>
      </c>
      <c r="G553" s="175" t="s">
        <v>231</v>
      </c>
      <c r="M553" s="175" t="s">
        <v>188</v>
      </c>
      <c r="N553" s="175">
        <v>60</v>
      </c>
      <c r="O553" s="175">
        <v>2.5</v>
      </c>
      <c r="P553" s="175">
        <v>-2.5</v>
      </c>
      <c r="Q553" s="175">
        <v>0</v>
      </c>
      <c r="R553" s="175">
        <v>0</v>
      </c>
      <c r="S553" s="175">
        <v>0</v>
      </c>
      <c r="T553" s="175">
        <v>0</v>
      </c>
      <c r="U553" s="175">
        <v>0</v>
      </c>
      <c r="V553" s="175">
        <v>0</v>
      </c>
      <c r="W553" s="175">
        <v>0</v>
      </c>
      <c r="X553" s="175">
        <v>0</v>
      </c>
      <c r="Y553" s="175">
        <v>30</v>
      </c>
      <c r="Z553" s="175">
        <v>30</v>
      </c>
      <c r="AA553" s="175">
        <v>0</v>
      </c>
      <c r="AB553" s="175">
        <v>0</v>
      </c>
      <c r="AC553" s="175">
        <v>0</v>
      </c>
      <c r="AD553" s="175">
        <v>0</v>
      </c>
      <c r="AE553" s="175">
        <v>0</v>
      </c>
      <c r="AF553" s="175">
        <v>0</v>
      </c>
      <c r="AG553" s="175">
        <v>0</v>
      </c>
      <c r="AH553" s="175">
        <v>0</v>
      </c>
      <c r="AI553" s="175">
        <v>0</v>
      </c>
      <c r="AJ553" s="175"/>
      <c r="AK553" s="176"/>
      <c r="AM553" t="s">
        <v>3069</v>
      </c>
      <c r="AN553" t="s">
        <v>3069</v>
      </c>
    </row>
    <row r="554" spans="1:40" x14ac:dyDescent="0.35">
      <c r="A554" t="str">
        <f>mdf_lhfrt510[[#This Row],[Bus]]&amp;mdf_lhfrt510[[#This Row],[ID]]</f>
        <v>247081</v>
      </c>
      <c r="B554" t="s">
        <v>224</v>
      </c>
      <c r="C554" s="177">
        <v>24708</v>
      </c>
      <c r="D554" s="171" t="s">
        <v>6551</v>
      </c>
      <c r="E554" s="171">
        <v>13.8</v>
      </c>
      <c r="F554" s="171">
        <v>1</v>
      </c>
      <c r="G554" s="171" t="s">
        <v>231</v>
      </c>
      <c r="M554" s="171" t="s">
        <v>188</v>
      </c>
      <c r="N554" s="171">
        <v>60</v>
      </c>
      <c r="O554" s="171">
        <v>-0.81</v>
      </c>
      <c r="P554" s="171">
        <v>-3.1</v>
      </c>
      <c r="Q554" s="171">
        <v>0</v>
      </c>
      <c r="R554" s="171">
        <v>0</v>
      </c>
      <c r="S554" s="171">
        <v>0</v>
      </c>
      <c r="T554" s="171">
        <v>0</v>
      </c>
      <c r="U554" s="171">
        <v>0</v>
      </c>
      <c r="V554" s="171">
        <v>0</v>
      </c>
      <c r="W554" s="171">
        <v>0</v>
      </c>
      <c r="X554" s="171">
        <v>0</v>
      </c>
      <c r="Y554" s="171">
        <v>180</v>
      </c>
      <c r="Z554" s="171">
        <v>0.1</v>
      </c>
      <c r="AA554" s="171">
        <v>0</v>
      </c>
      <c r="AB554" s="171">
        <v>0</v>
      </c>
      <c r="AC554" s="171">
        <v>0</v>
      </c>
      <c r="AD554" s="171">
        <v>0</v>
      </c>
      <c r="AE554" s="171">
        <v>0</v>
      </c>
      <c r="AF554" s="171">
        <v>0</v>
      </c>
      <c r="AG554" s="171">
        <v>0</v>
      </c>
      <c r="AH554" s="171">
        <v>0</v>
      </c>
      <c r="AI554" s="171">
        <v>0</v>
      </c>
      <c r="AJ554" s="171"/>
      <c r="AK554" s="178"/>
      <c r="AM554" t="s">
        <v>3069</v>
      </c>
      <c r="AN554" t="s">
        <v>3069</v>
      </c>
    </row>
    <row r="555" spans="1:40" x14ac:dyDescent="0.35">
      <c r="A555" t="str">
        <f>mdf_lhfrt510[[#This Row],[Bus]]&amp;mdf_lhfrt510[[#This Row],[ID]]</f>
        <v>247122</v>
      </c>
      <c r="B555" t="s">
        <v>224</v>
      </c>
      <c r="C555" s="177">
        <v>24712</v>
      </c>
      <c r="D555" s="171" t="s">
        <v>6552</v>
      </c>
      <c r="E555" s="171">
        <v>13.8</v>
      </c>
      <c r="F555" s="171">
        <v>2</v>
      </c>
      <c r="G555" s="171" t="s">
        <v>231</v>
      </c>
      <c r="M555" s="171" t="s">
        <v>188</v>
      </c>
      <c r="N555" s="171">
        <v>60</v>
      </c>
      <c r="O555" s="171">
        <v>2.5</v>
      </c>
      <c r="P555" s="171">
        <v>-2.5</v>
      </c>
      <c r="Q555" s="171">
        <v>0</v>
      </c>
      <c r="R555" s="171">
        <v>0</v>
      </c>
      <c r="S555" s="171">
        <v>0</v>
      </c>
      <c r="T555" s="171">
        <v>0</v>
      </c>
      <c r="U555" s="171">
        <v>0</v>
      </c>
      <c r="V555" s="171">
        <v>0</v>
      </c>
      <c r="W555" s="171">
        <v>0</v>
      </c>
      <c r="X555" s="171">
        <v>0</v>
      </c>
      <c r="Y555" s="171">
        <v>30</v>
      </c>
      <c r="Z555" s="171">
        <v>30</v>
      </c>
      <c r="AA555" s="171">
        <v>0</v>
      </c>
      <c r="AB555" s="171">
        <v>0</v>
      </c>
      <c r="AC555" s="171">
        <v>0</v>
      </c>
      <c r="AD555" s="171">
        <v>0</v>
      </c>
      <c r="AE555" s="171">
        <v>0</v>
      </c>
      <c r="AF555" s="171">
        <v>0</v>
      </c>
      <c r="AG555" s="171">
        <v>0</v>
      </c>
      <c r="AH555" s="171">
        <v>0</v>
      </c>
      <c r="AI555" s="171">
        <v>0</v>
      </c>
      <c r="AJ555" s="171"/>
      <c r="AK555" s="178"/>
      <c r="AM555" t="s">
        <v>3069</v>
      </c>
      <c r="AN555" t="s">
        <v>3069</v>
      </c>
    </row>
    <row r="556" spans="1:40" x14ac:dyDescent="0.35">
      <c r="A556" t="str">
        <f>mdf_lhfrt510[[#This Row],[Bus]]&amp;mdf_lhfrt510[[#This Row],[ID]]</f>
        <v>247133</v>
      </c>
      <c r="B556" t="s">
        <v>224</v>
      </c>
      <c r="C556" s="174">
        <v>24713</v>
      </c>
      <c r="D556" s="175" t="s">
        <v>6553</v>
      </c>
      <c r="E556" s="175">
        <v>13.8</v>
      </c>
      <c r="F556" s="175">
        <v>3</v>
      </c>
      <c r="G556" s="175" t="s">
        <v>231</v>
      </c>
      <c r="M556" s="175" t="s">
        <v>188</v>
      </c>
      <c r="N556" s="175">
        <v>60</v>
      </c>
      <c r="O556" s="175">
        <v>2.5</v>
      </c>
      <c r="P556" s="175">
        <v>-2.5</v>
      </c>
      <c r="Q556" s="175">
        <v>0</v>
      </c>
      <c r="R556" s="175">
        <v>0</v>
      </c>
      <c r="S556" s="175">
        <v>0</v>
      </c>
      <c r="T556" s="175">
        <v>0</v>
      </c>
      <c r="U556" s="175">
        <v>0</v>
      </c>
      <c r="V556" s="175">
        <v>0</v>
      </c>
      <c r="W556" s="175">
        <v>0</v>
      </c>
      <c r="X556" s="175">
        <v>0</v>
      </c>
      <c r="Y556" s="175">
        <v>30</v>
      </c>
      <c r="Z556" s="175">
        <v>30</v>
      </c>
      <c r="AA556" s="175">
        <v>0</v>
      </c>
      <c r="AB556" s="175">
        <v>0</v>
      </c>
      <c r="AC556" s="175">
        <v>0</v>
      </c>
      <c r="AD556" s="175">
        <v>0</v>
      </c>
      <c r="AE556" s="175">
        <v>0</v>
      </c>
      <c r="AF556" s="175">
        <v>0</v>
      </c>
      <c r="AG556" s="175">
        <v>0</v>
      </c>
      <c r="AH556" s="175">
        <v>0</v>
      </c>
      <c r="AI556" s="175">
        <v>0</v>
      </c>
      <c r="AJ556" s="175"/>
      <c r="AK556" s="176"/>
      <c r="AM556" t="s">
        <v>3069</v>
      </c>
      <c r="AN556" t="s">
        <v>3069</v>
      </c>
    </row>
    <row r="557" spans="1:40" x14ac:dyDescent="0.35">
      <c r="A557" t="str">
        <f>mdf_lhfrt510[[#This Row],[Bus]]&amp;mdf_lhfrt510[[#This Row],[ID]]</f>
        <v>247378</v>
      </c>
      <c r="B557" t="s">
        <v>224</v>
      </c>
      <c r="C557" s="174">
        <v>24737</v>
      </c>
      <c r="D557" s="175" t="s">
        <v>6554</v>
      </c>
      <c r="E557" s="175">
        <v>13.8</v>
      </c>
      <c r="F557" s="175">
        <v>8</v>
      </c>
      <c r="G557" s="175" t="s">
        <v>231</v>
      </c>
      <c r="M557" s="175" t="s">
        <v>188</v>
      </c>
      <c r="N557" s="175">
        <v>60</v>
      </c>
      <c r="O557" s="175">
        <v>-1.8</v>
      </c>
      <c r="P557" s="175">
        <v>-3</v>
      </c>
      <c r="Q557" s="175">
        <v>0</v>
      </c>
      <c r="R557" s="175">
        <v>0</v>
      </c>
      <c r="S557" s="175">
        <v>0</v>
      </c>
      <c r="T557" s="175">
        <v>0</v>
      </c>
      <c r="U557" s="175">
        <v>0</v>
      </c>
      <c r="V557" s="175">
        <v>0</v>
      </c>
      <c r="W557" s="175">
        <v>0</v>
      </c>
      <c r="X557" s="175">
        <v>0</v>
      </c>
      <c r="Y557" s="175">
        <v>30</v>
      </c>
      <c r="Z557" s="175">
        <v>1</v>
      </c>
      <c r="AA557" s="175">
        <v>0</v>
      </c>
      <c r="AB557" s="175">
        <v>0</v>
      </c>
      <c r="AC557" s="175">
        <v>0</v>
      </c>
      <c r="AD557" s="175">
        <v>0</v>
      </c>
      <c r="AE557" s="175">
        <v>0</v>
      </c>
      <c r="AF557" s="175">
        <v>0</v>
      </c>
      <c r="AG557" s="175">
        <v>0</v>
      </c>
      <c r="AH557" s="175">
        <v>0</v>
      </c>
      <c r="AI557" s="175">
        <v>0</v>
      </c>
      <c r="AJ557" s="175"/>
      <c r="AK557" s="176"/>
      <c r="AM557" t="s">
        <v>3069</v>
      </c>
      <c r="AN557" t="s">
        <v>3069</v>
      </c>
    </row>
    <row r="558" spans="1:40" x14ac:dyDescent="0.35">
      <c r="A558" t="str">
        <f>mdf_lhfrt510[[#This Row],[Bus]]&amp;mdf_lhfrt510[[#This Row],[ID]]</f>
        <v>247389</v>
      </c>
      <c r="B558" t="s">
        <v>224</v>
      </c>
      <c r="C558" s="177">
        <v>24738</v>
      </c>
      <c r="D558" s="171" t="s">
        <v>6555</v>
      </c>
      <c r="E558" s="171">
        <v>13.8</v>
      </c>
      <c r="F558" s="171">
        <v>9</v>
      </c>
      <c r="G558" s="171" t="s">
        <v>231</v>
      </c>
      <c r="M558" s="171" t="s">
        <v>188</v>
      </c>
      <c r="N558" s="171">
        <v>60</v>
      </c>
      <c r="O558" s="171">
        <v>-1.8</v>
      </c>
      <c r="P558" s="171">
        <v>-3</v>
      </c>
      <c r="Q558" s="171">
        <v>0</v>
      </c>
      <c r="R558" s="171">
        <v>0</v>
      </c>
      <c r="S558" s="171">
        <v>0</v>
      </c>
      <c r="T558" s="171">
        <v>0</v>
      </c>
      <c r="U558" s="171">
        <v>0</v>
      </c>
      <c r="V558" s="171">
        <v>0</v>
      </c>
      <c r="W558" s="171">
        <v>0</v>
      </c>
      <c r="X558" s="171">
        <v>0</v>
      </c>
      <c r="Y558" s="171">
        <v>30</v>
      </c>
      <c r="Z558" s="171">
        <v>1</v>
      </c>
      <c r="AA558" s="171">
        <v>0</v>
      </c>
      <c r="AB558" s="171">
        <v>0</v>
      </c>
      <c r="AC558" s="171">
        <v>0</v>
      </c>
      <c r="AD558" s="171">
        <v>0</v>
      </c>
      <c r="AE558" s="171">
        <v>0</v>
      </c>
      <c r="AF558" s="171">
        <v>0</v>
      </c>
      <c r="AG558" s="171">
        <v>0</v>
      </c>
      <c r="AH558" s="171">
        <v>0</v>
      </c>
      <c r="AI558" s="171">
        <v>0</v>
      </c>
      <c r="AJ558" s="171"/>
      <c r="AK558" s="178"/>
      <c r="AM558" t="s">
        <v>3069</v>
      </c>
      <c r="AN558" t="s">
        <v>3069</v>
      </c>
    </row>
    <row r="559" spans="1:40" x14ac:dyDescent="0.35">
      <c r="A559" t="str">
        <f>mdf_lhfrt510[[#This Row],[Bus]]&amp;mdf_lhfrt510[[#This Row],[ID]]</f>
        <v>247444</v>
      </c>
      <c r="B559" t="s">
        <v>224</v>
      </c>
      <c r="C559" s="177">
        <v>24744</v>
      </c>
      <c r="D559" s="171" t="s">
        <v>3325</v>
      </c>
      <c r="E559" s="171">
        <v>13.8</v>
      </c>
      <c r="F559" s="171">
        <v>4</v>
      </c>
      <c r="G559" s="171" t="s">
        <v>231</v>
      </c>
      <c r="M559" s="171" t="s">
        <v>188</v>
      </c>
      <c r="N559" s="171">
        <v>60</v>
      </c>
      <c r="O559" s="171">
        <v>2.5</v>
      </c>
      <c r="P559" s="171">
        <v>-2.5</v>
      </c>
      <c r="Q559" s="171">
        <v>0</v>
      </c>
      <c r="R559" s="171">
        <v>0</v>
      </c>
      <c r="S559" s="171">
        <v>0</v>
      </c>
      <c r="T559" s="171">
        <v>0</v>
      </c>
      <c r="U559" s="171">
        <v>0</v>
      </c>
      <c r="V559" s="171">
        <v>0</v>
      </c>
      <c r="W559" s="171">
        <v>0</v>
      </c>
      <c r="X559" s="171">
        <v>0</v>
      </c>
      <c r="Y559" s="171">
        <v>30</v>
      </c>
      <c r="Z559" s="171">
        <v>30</v>
      </c>
      <c r="AA559" s="171">
        <v>0</v>
      </c>
      <c r="AB559" s="171">
        <v>0</v>
      </c>
      <c r="AC559" s="171">
        <v>0</v>
      </c>
      <c r="AD559" s="171">
        <v>0</v>
      </c>
      <c r="AE559" s="171">
        <v>0</v>
      </c>
      <c r="AF559" s="171">
        <v>0</v>
      </c>
      <c r="AG559" s="171">
        <v>0</v>
      </c>
      <c r="AH559" s="171">
        <v>0</v>
      </c>
      <c r="AI559" s="171">
        <v>0</v>
      </c>
      <c r="AJ559" s="171"/>
      <c r="AK559" s="178"/>
      <c r="AM559" t="s">
        <v>3069</v>
      </c>
      <c r="AN559" t="s">
        <v>3069</v>
      </c>
    </row>
    <row r="560" spans="1:40" x14ac:dyDescent="0.35">
      <c r="A560" t="str">
        <f>mdf_lhfrt510[[#This Row],[Bus]]&amp;mdf_lhfrt510[[#This Row],[ID]]</f>
        <v>247455</v>
      </c>
      <c r="B560" t="s">
        <v>224</v>
      </c>
      <c r="C560" s="174">
        <v>24745</v>
      </c>
      <c r="D560" s="175" t="s">
        <v>3326</v>
      </c>
      <c r="E560" s="175">
        <v>13.8</v>
      </c>
      <c r="F560" s="175">
        <v>5</v>
      </c>
      <c r="G560" s="175" t="s">
        <v>231</v>
      </c>
      <c r="M560" s="175" t="s">
        <v>188</v>
      </c>
      <c r="N560" s="175">
        <v>60</v>
      </c>
      <c r="O560" s="175">
        <v>2.5</v>
      </c>
      <c r="P560" s="175">
        <v>-2.5</v>
      </c>
      <c r="Q560" s="175">
        <v>0</v>
      </c>
      <c r="R560" s="175">
        <v>0</v>
      </c>
      <c r="S560" s="175">
        <v>0</v>
      </c>
      <c r="T560" s="175">
        <v>0</v>
      </c>
      <c r="U560" s="175">
        <v>0</v>
      </c>
      <c r="V560" s="175">
        <v>0</v>
      </c>
      <c r="W560" s="175">
        <v>0</v>
      </c>
      <c r="X560" s="175">
        <v>0</v>
      </c>
      <c r="Y560" s="175">
        <v>30</v>
      </c>
      <c r="Z560" s="175">
        <v>30</v>
      </c>
      <c r="AA560" s="175">
        <v>0</v>
      </c>
      <c r="AB560" s="175">
        <v>0</v>
      </c>
      <c r="AC560" s="175">
        <v>0</v>
      </c>
      <c r="AD560" s="175">
        <v>0</v>
      </c>
      <c r="AE560" s="175">
        <v>0</v>
      </c>
      <c r="AF560" s="175">
        <v>0</v>
      </c>
      <c r="AG560" s="175">
        <v>0</v>
      </c>
      <c r="AH560" s="175">
        <v>0</v>
      </c>
      <c r="AI560" s="175">
        <v>0</v>
      </c>
      <c r="AJ560" s="175"/>
      <c r="AK560" s="176"/>
      <c r="AM560" t="s">
        <v>3069</v>
      </c>
      <c r="AN560" t="s">
        <v>3069</v>
      </c>
    </row>
    <row r="561" spans="1:40" x14ac:dyDescent="0.35">
      <c r="A561" t="str">
        <f>mdf_lhfrt510[[#This Row],[Bus]]&amp;mdf_lhfrt510[[#This Row],[ID]]</f>
        <v>247466</v>
      </c>
      <c r="B561" t="s">
        <v>224</v>
      </c>
      <c r="C561" s="177">
        <v>24746</v>
      </c>
      <c r="D561" s="171" t="s">
        <v>3327</v>
      </c>
      <c r="E561" s="171">
        <v>13.8</v>
      </c>
      <c r="F561" s="171">
        <v>6</v>
      </c>
      <c r="G561" s="171" t="s">
        <v>231</v>
      </c>
      <c r="M561" s="171" t="s">
        <v>188</v>
      </c>
      <c r="N561" s="171">
        <v>60</v>
      </c>
      <c r="O561" s="171">
        <v>2.5</v>
      </c>
      <c r="P561" s="171">
        <v>-2.5</v>
      </c>
      <c r="Q561" s="171">
        <v>0</v>
      </c>
      <c r="R561" s="171">
        <v>0</v>
      </c>
      <c r="S561" s="171">
        <v>0</v>
      </c>
      <c r="T561" s="171">
        <v>0</v>
      </c>
      <c r="U561" s="171">
        <v>0</v>
      </c>
      <c r="V561" s="171">
        <v>0</v>
      </c>
      <c r="W561" s="171">
        <v>0</v>
      </c>
      <c r="X561" s="171">
        <v>0</v>
      </c>
      <c r="Y561" s="171">
        <v>30</v>
      </c>
      <c r="Z561" s="171">
        <v>30</v>
      </c>
      <c r="AA561" s="171">
        <v>0</v>
      </c>
      <c r="AB561" s="171">
        <v>0</v>
      </c>
      <c r="AC561" s="171">
        <v>0</v>
      </c>
      <c r="AD561" s="171">
        <v>0</v>
      </c>
      <c r="AE561" s="171">
        <v>0</v>
      </c>
      <c r="AF561" s="171">
        <v>0</v>
      </c>
      <c r="AG561" s="171">
        <v>0</v>
      </c>
      <c r="AH561" s="171">
        <v>0</v>
      </c>
      <c r="AI561" s="171">
        <v>0</v>
      </c>
      <c r="AJ561" s="171"/>
      <c r="AK561" s="178"/>
      <c r="AM561" t="s">
        <v>3069</v>
      </c>
      <c r="AN561" t="s">
        <v>3069</v>
      </c>
    </row>
    <row r="562" spans="1:40" x14ac:dyDescent="0.35">
      <c r="A562" t="str">
        <f>mdf_lhfrt510[[#This Row],[Bus]]&amp;mdf_lhfrt510[[#This Row],[ID]]</f>
        <v>247541</v>
      </c>
      <c r="B562" t="s">
        <v>224</v>
      </c>
      <c r="C562" s="174">
        <v>24754</v>
      </c>
      <c r="D562" s="175" t="s">
        <v>6556</v>
      </c>
      <c r="E562" s="175">
        <v>13.8</v>
      </c>
      <c r="F562" s="175">
        <v>1</v>
      </c>
      <c r="G562" s="175">
        <v>24753</v>
      </c>
      <c r="H562" s="181" t="s">
        <v>6557</v>
      </c>
      <c r="I562" s="181">
        <v>115</v>
      </c>
      <c r="J562" s="181" t="s">
        <v>231</v>
      </c>
      <c r="M562" s="175" t="s">
        <v>188</v>
      </c>
      <c r="N562" s="175">
        <v>60</v>
      </c>
      <c r="O562" s="175">
        <v>-3</v>
      </c>
      <c r="P562" s="175">
        <v>2</v>
      </c>
      <c r="Q562" s="175">
        <v>0</v>
      </c>
      <c r="R562" s="175">
        <v>0</v>
      </c>
      <c r="S562" s="175">
        <v>0</v>
      </c>
      <c r="T562" s="175">
        <v>0</v>
      </c>
      <c r="U562" s="175">
        <v>0</v>
      </c>
      <c r="V562" s="175">
        <v>0</v>
      </c>
      <c r="W562" s="175">
        <v>0</v>
      </c>
      <c r="X562" s="175">
        <v>0</v>
      </c>
      <c r="Y562" s="175">
        <v>0.2</v>
      </c>
      <c r="Z562" s="175">
        <v>0.4</v>
      </c>
      <c r="AA562" s="175">
        <v>0</v>
      </c>
      <c r="AB562" s="175">
        <v>0</v>
      </c>
      <c r="AC562" s="175">
        <v>0</v>
      </c>
      <c r="AD562" s="175">
        <v>0</v>
      </c>
      <c r="AE562" s="175">
        <v>0</v>
      </c>
      <c r="AF562" s="175">
        <v>0</v>
      </c>
      <c r="AG562" s="175">
        <v>0</v>
      </c>
      <c r="AH562" s="175">
        <v>0</v>
      </c>
      <c r="AI562" s="175"/>
      <c r="AJ562" s="175"/>
      <c r="AK562" s="178"/>
      <c r="AM562" t="s">
        <v>3069</v>
      </c>
      <c r="AN562" t="s">
        <v>3069</v>
      </c>
    </row>
    <row r="563" spans="1:40" x14ac:dyDescent="0.35">
      <c r="A563" t="str">
        <f>mdf_lhfrt510[[#This Row],[Bus]]&amp;mdf_lhfrt510[[#This Row],[ID]]</f>
        <v>247551</v>
      </c>
      <c r="B563" t="s">
        <v>224</v>
      </c>
      <c r="C563" s="177">
        <v>24755</v>
      </c>
      <c r="D563" s="171" t="s">
        <v>6558</v>
      </c>
      <c r="E563" s="171">
        <v>13.8</v>
      </c>
      <c r="F563" s="171">
        <v>1</v>
      </c>
      <c r="G563" s="171">
        <v>24753</v>
      </c>
      <c r="H563" t="s">
        <v>6557</v>
      </c>
      <c r="I563">
        <v>115</v>
      </c>
      <c r="J563" t="s">
        <v>231</v>
      </c>
      <c r="M563" s="171" t="s">
        <v>188</v>
      </c>
      <c r="N563" s="171">
        <v>60</v>
      </c>
      <c r="O563" s="171">
        <v>-3</v>
      </c>
      <c r="P563" s="171">
        <v>2</v>
      </c>
      <c r="Q563" s="171">
        <v>0</v>
      </c>
      <c r="R563" s="171">
        <v>0</v>
      </c>
      <c r="S563" s="171">
        <v>0</v>
      </c>
      <c r="T563" s="171">
        <v>0</v>
      </c>
      <c r="U563" s="171">
        <v>0</v>
      </c>
      <c r="V563" s="171">
        <v>0</v>
      </c>
      <c r="W563" s="171">
        <v>0</v>
      </c>
      <c r="X563" s="171">
        <v>0</v>
      </c>
      <c r="Y563" s="171">
        <v>0.2</v>
      </c>
      <c r="Z563" s="171">
        <v>0.4</v>
      </c>
      <c r="AA563" s="171">
        <v>0</v>
      </c>
      <c r="AB563" s="171">
        <v>0</v>
      </c>
      <c r="AC563" s="171">
        <v>0</v>
      </c>
      <c r="AD563" s="171">
        <v>0</v>
      </c>
      <c r="AE563" s="171">
        <v>0</v>
      </c>
      <c r="AF563" s="171">
        <v>0</v>
      </c>
      <c r="AG563" s="171">
        <v>0</v>
      </c>
      <c r="AH563" s="171">
        <v>0</v>
      </c>
      <c r="AI563" s="171"/>
      <c r="AJ563" s="171"/>
      <c r="AK563" s="178"/>
      <c r="AM563" t="s">
        <v>3069</v>
      </c>
      <c r="AN563" t="s">
        <v>3069</v>
      </c>
    </row>
    <row r="564" spans="1:40" x14ac:dyDescent="0.35">
      <c r="A564" t="str">
        <f>mdf_lhfrt510[[#This Row],[Bus]]&amp;mdf_lhfrt510[[#This Row],[ID]]</f>
        <v>247561</v>
      </c>
      <c r="B564" t="s">
        <v>224</v>
      </c>
      <c r="C564" s="177">
        <v>24756</v>
      </c>
      <c r="D564" s="171" t="s">
        <v>6559</v>
      </c>
      <c r="E564" s="171">
        <v>13.8</v>
      </c>
      <c r="F564" s="171">
        <v>1</v>
      </c>
      <c r="G564" s="171">
        <v>24753</v>
      </c>
      <c r="H564" t="s">
        <v>6557</v>
      </c>
      <c r="I564">
        <v>115</v>
      </c>
      <c r="J564" t="s">
        <v>231</v>
      </c>
      <c r="M564" s="171" t="s">
        <v>188</v>
      </c>
      <c r="N564" s="171">
        <v>60</v>
      </c>
      <c r="O564" s="171">
        <v>-3</v>
      </c>
      <c r="P564" s="171">
        <v>2</v>
      </c>
      <c r="Q564" s="171">
        <v>0</v>
      </c>
      <c r="R564" s="171">
        <v>0</v>
      </c>
      <c r="S564" s="171">
        <v>0</v>
      </c>
      <c r="T564" s="171">
        <v>0</v>
      </c>
      <c r="U564" s="171">
        <v>0</v>
      </c>
      <c r="V564" s="171">
        <v>0</v>
      </c>
      <c r="W564" s="171">
        <v>0</v>
      </c>
      <c r="X564" s="171">
        <v>0</v>
      </c>
      <c r="Y564" s="171">
        <v>0.2</v>
      </c>
      <c r="Z564" s="171">
        <v>0.4</v>
      </c>
      <c r="AA564" s="171">
        <v>0</v>
      </c>
      <c r="AB564" s="171">
        <v>0</v>
      </c>
      <c r="AC564" s="171">
        <v>0</v>
      </c>
      <c r="AD564" s="171">
        <v>0</v>
      </c>
      <c r="AE564" s="171">
        <v>0</v>
      </c>
      <c r="AF564" s="171">
        <v>0</v>
      </c>
      <c r="AG564" s="171">
        <v>0</v>
      </c>
      <c r="AH564" s="171">
        <v>0</v>
      </c>
      <c r="AI564" s="171"/>
      <c r="AJ564" s="171"/>
      <c r="AK564" s="178"/>
      <c r="AM564" t="s">
        <v>3069</v>
      </c>
      <c r="AN564" t="s">
        <v>3069</v>
      </c>
    </row>
    <row r="565" spans="1:40" x14ac:dyDescent="0.35">
      <c r="A565" t="str">
        <f>mdf_lhfrt510[[#This Row],[Bus]]&amp;mdf_lhfrt510[[#This Row],[ID]]</f>
        <v>247571</v>
      </c>
      <c r="B565" t="s">
        <v>224</v>
      </c>
      <c r="C565" s="174">
        <v>24757</v>
      </c>
      <c r="D565" s="175" t="s">
        <v>6560</v>
      </c>
      <c r="E565" s="175">
        <v>13.8</v>
      </c>
      <c r="F565" s="175">
        <v>1</v>
      </c>
      <c r="G565" s="175">
        <v>24753</v>
      </c>
      <c r="H565" s="181" t="s">
        <v>6557</v>
      </c>
      <c r="I565" s="181">
        <v>115</v>
      </c>
      <c r="J565" s="181" t="s">
        <v>231</v>
      </c>
      <c r="M565" s="175" t="s">
        <v>188</v>
      </c>
      <c r="N565" s="175">
        <v>60</v>
      </c>
      <c r="O565" s="175">
        <v>-3</v>
      </c>
      <c r="P565" s="175">
        <v>2</v>
      </c>
      <c r="Q565" s="175">
        <v>0</v>
      </c>
      <c r="R565" s="175">
        <v>0</v>
      </c>
      <c r="S565" s="175">
        <v>0</v>
      </c>
      <c r="T565" s="175">
        <v>0</v>
      </c>
      <c r="U565" s="175">
        <v>0</v>
      </c>
      <c r="V565" s="175">
        <v>0</v>
      </c>
      <c r="W565" s="175">
        <v>0</v>
      </c>
      <c r="X565" s="175">
        <v>0</v>
      </c>
      <c r="Y565" s="175">
        <v>0.2</v>
      </c>
      <c r="Z565" s="175">
        <v>0.4</v>
      </c>
      <c r="AA565" s="175">
        <v>0</v>
      </c>
      <c r="AB565" s="175">
        <v>0</v>
      </c>
      <c r="AC565" s="175">
        <v>0</v>
      </c>
      <c r="AD565" s="175">
        <v>0</v>
      </c>
      <c r="AE565" s="175">
        <v>0</v>
      </c>
      <c r="AF565" s="175">
        <v>0</v>
      </c>
      <c r="AG565" s="175">
        <v>0</v>
      </c>
      <c r="AH565" s="175">
        <v>0</v>
      </c>
      <c r="AI565" s="171"/>
      <c r="AJ565" s="171"/>
      <c r="AK565" s="178"/>
      <c r="AM565" t="s">
        <v>3069</v>
      </c>
      <c r="AN565" t="s">
        <v>3069</v>
      </c>
    </row>
    <row r="566" spans="1:40" x14ac:dyDescent="0.35">
      <c r="A566" t="str">
        <f>mdf_lhfrt510[[#This Row],[Bus]]&amp;mdf_lhfrt510[[#This Row],[ID]]</f>
        <v>247581</v>
      </c>
      <c r="B566" t="s">
        <v>224</v>
      </c>
      <c r="C566" s="174">
        <v>24758</v>
      </c>
      <c r="D566" s="175" t="s">
        <v>6561</v>
      </c>
      <c r="E566" s="175">
        <v>13.8</v>
      </c>
      <c r="F566" s="175">
        <v>1</v>
      </c>
      <c r="G566" s="175">
        <v>24753</v>
      </c>
      <c r="H566" s="181" t="s">
        <v>6557</v>
      </c>
      <c r="I566" s="181">
        <v>115</v>
      </c>
      <c r="J566" s="181" t="s">
        <v>231</v>
      </c>
      <c r="M566" s="175" t="s">
        <v>188</v>
      </c>
      <c r="N566" s="175">
        <v>60</v>
      </c>
      <c r="O566" s="175">
        <v>-3</v>
      </c>
      <c r="P566" s="175">
        <v>2</v>
      </c>
      <c r="Q566" s="175">
        <v>0</v>
      </c>
      <c r="R566" s="175">
        <v>0</v>
      </c>
      <c r="S566" s="175">
        <v>0</v>
      </c>
      <c r="T566" s="175">
        <v>0</v>
      </c>
      <c r="U566" s="175">
        <v>0</v>
      </c>
      <c r="V566" s="175">
        <v>0</v>
      </c>
      <c r="W566" s="175">
        <v>0</v>
      </c>
      <c r="X566" s="175">
        <v>0</v>
      </c>
      <c r="Y566" s="175">
        <v>0.2</v>
      </c>
      <c r="Z566" s="175">
        <v>0.4</v>
      </c>
      <c r="AA566" s="175">
        <v>0</v>
      </c>
      <c r="AB566" s="175">
        <v>0</v>
      </c>
      <c r="AC566" s="175">
        <v>0</v>
      </c>
      <c r="AD566" s="175">
        <v>0</v>
      </c>
      <c r="AE566" s="175">
        <v>0</v>
      </c>
      <c r="AF566" s="175">
        <v>0</v>
      </c>
      <c r="AG566" s="175">
        <v>0</v>
      </c>
      <c r="AH566" s="175">
        <v>0</v>
      </c>
      <c r="AI566" s="175"/>
      <c r="AJ566" s="175"/>
      <c r="AK566" s="178"/>
      <c r="AM566" t="s">
        <v>3069</v>
      </c>
      <c r="AN566" t="s">
        <v>3069</v>
      </c>
    </row>
    <row r="567" spans="1:40" x14ac:dyDescent="0.35">
      <c r="A567" t="str">
        <f>mdf_lhfrt510[[#This Row],[Bus]]&amp;mdf_lhfrt510[[#This Row],[ID]]</f>
        <v>247871</v>
      </c>
      <c r="B567" t="s">
        <v>224</v>
      </c>
      <c r="C567" s="174">
        <v>24787</v>
      </c>
      <c r="D567" s="175" t="s">
        <v>6562</v>
      </c>
      <c r="E567" s="175">
        <v>7.2</v>
      </c>
      <c r="F567" s="175">
        <v>1</v>
      </c>
      <c r="G567" s="175" t="s">
        <v>231</v>
      </c>
      <c r="M567" s="175" t="s">
        <v>188</v>
      </c>
      <c r="N567" s="175">
        <v>60</v>
      </c>
      <c r="O567" s="175">
        <v>9</v>
      </c>
      <c r="P567" s="175">
        <v>0</v>
      </c>
      <c r="Q567" s="175">
        <v>0</v>
      </c>
      <c r="R567" s="175">
        <v>0</v>
      </c>
      <c r="S567" s="175">
        <v>0</v>
      </c>
      <c r="T567" s="175">
        <v>0</v>
      </c>
      <c r="U567" s="175">
        <v>0</v>
      </c>
      <c r="V567" s="175">
        <v>0</v>
      </c>
      <c r="W567" s="175">
        <v>0</v>
      </c>
      <c r="X567" s="175">
        <v>0</v>
      </c>
      <c r="Y567" s="175">
        <v>0.75</v>
      </c>
      <c r="Z567" s="175">
        <v>0</v>
      </c>
      <c r="AA567" s="175">
        <v>0</v>
      </c>
      <c r="AB567" s="175">
        <v>0</v>
      </c>
      <c r="AC567" s="175">
        <v>0</v>
      </c>
      <c r="AD567" s="175">
        <v>0</v>
      </c>
      <c r="AE567" s="175">
        <v>0</v>
      </c>
      <c r="AF567" s="175">
        <v>0</v>
      </c>
      <c r="AG567" s="175">
        <v>0</v>
      </c>
      <c r="AH567" s="175">
        <v>0</v>
      </c>
      <c r="AI567" s="175">
        <v>0</v>
      </c>
      <c r="AJ567" s="175"/>
      <c r="AK567" s="176"/>
      <c r="AM567" t="s">
        <v>3069</v>
      </c>
      <c r="AN567" t="s">
        <v>3069</v>
      </c>
    </row>
    <row r="568" spans="1:40" x14ac:dyDescent="0.35">
      <c r="A568" t="str">
        <f>mdf_lhfrt510[[#This Row],[Bus]]&amp;mdf_lhfrt510[[#This Row],[ID]]</f>
        <v>247981</v>
      </c>
      <c r="B568" t="s">
        <v>224</v>
      </c>
      <c r="C568" s="174">
        <v>24798</v>
      </c>
      <c r="D568" s="175" t="s">
        <v>3345</v>
      </c>
      <c r="E568" s="175">
        <v>16.75</v>
      </c>
      <c r="F568" s="175">
        <v>1</v>
      </c>
      <c r="G568" s="175" t="s">
        <v>231</v>
      </c>
      <c r="M568" s="175" t="s">
        <v>188</v>
      </c>
      <c r="N568" s="175">
        <v>60</v>
      </c>
      <c r="O568" s="175">
        <v>-3</v>
      </c>
      <c r="P568" s="175">
        <v>-3.5</v>
      </c>
      <c r="Q568" s="175">
        <v>-4</v>
      </c>
      <c r="R568" s="175">
        <v>2.5</v>
      </c>
      <c r="S568" s="175">
        <v>3</v>
      </c>
      <c r="T568" s="175">
        <v>3.5</v>
      </c>
      <c r="U568" s="175">
        <v>0</v>
      </c>
      <c r="V568" s="175">
        <v>0</v>
      </c>
      <c r="W568" s="175">
        <v>0</v>
      </c>
      <c r="X568" s="175">
        <v>0</v>
      </c>
      <c r="Y568" s="175">
        <v>60</v>
      </c>
      <c r="Z568" s="175">
        <v>8</v>
      </c>
      <c r="AA568" s="175">
        <v>1</v>
      </c>
      <c r="AB568" s="175">
        <v>60</v>
      </c>
      <c r="AC568" s="175">
        <v>8</v>
      </c>
      <c r="AD568" s="175">
        <v>1</v>
      </c>
      <c r="AE568" s="175">
        <v>0</v>
      </c>
      <c r="AF568" s="175">
        <v>0</v>
      </c>
      <c r="AG568" s="175">
        <v>0</v>
      </c>
      <c r="AH568" s="175">
        <v>0</v>
      </c>
      <c r="AI568" s="175">
        <v>0</v>
      </c>
      <c r="AJ568" s="175"/>
      <c r="AK568" s="176"/>
      <c r="AM568" t="s">
        <v>3069</v>
      </c>
      <c r="AN568" t="s">
        <v>3069</v>
      </c>
    </row>
    <row r="569" spans="1:40" x14ac:dyDescent="0.35">
      <c r="A569" t="str">
        <f>mdf_lhfrt510[[#This Row],[Bus]]&amp;mdf_lhfrt510[[#This Row],[ID]]</f>
        <v>247992</v>
      </c>
      <c r="B569" t="s">
        <v>224</v>
      </c>
      <c r="C569" s="177">
        <v>24799</v>
      </c>
      <c r="D569" s="171" t="s">
        <v>3346</v>
      </c>
      <c r="E569" s="171">
        <v>16.75</v>
      </c>
      <c r="F569" s="171">
        <v>2</v>
      </c>
      <c r="G569" s="171" t="s">
        <v>231</v>
      </c>
      <c r="M569" s="171" t="s">
        <v>188</v>
      </c>
      <c r="N569" s="171">
        <v>60</v>
      </c>
      <c r="O569" s="171">
        <v>-3</v>
      </c>
      <c r="P569" s="171">
        <v>-3.5</v>
      </c>
      <c r="Q569" s="171">
        <v>-4</v>
      </c>
      <c r="R569" s="171">
        <v>2.5</v>
      </c>
      <c r="S569" s="171">
        <v>3</v>
      </c>
      <c r="T569" s="171">
        <v>3.5</v>
      </c>
      <c r="U569" s="171">
        <v>0</v>
      </c>
      <c r="V569" s="171">
        <v>0</v>
      </c>
      <c r="W569" s="171">
        <v>0</v>
      </c>
      <c r="X569" s="171">
        <v>0</v>
      </c>
      <c r="Y569" s="171">
        <v>60</v>
      </c>
      <c r="Z569" s="171">
        <v>8</v>
      </c>
      <c r="AA569" s="171">
        <v>1</v>
      </c>
      <c r="AB569" s="171">
        <v>60</v>
      </c>
      <c r="AC569" s="171">
        <v>8</v>
      </c>
      <c r="AD569" s="171">
        <v>1</v>
      </c>
      <c r="AE569" s="171">
        <v>0</v>
      </c>
      <c r="AF569" s="171">
        <v>0</v>
      </c>
      <c r="AG569" s="171">
        <v>0</v>
      </c>
      <c r="AH569" s="171">
        <v>0</v>
      </c>
      <c r="AI569" s="171">
        <v>0</v>
      </c>
      <c r="AJ569" s="171"/>
      <c r="AK569" s="178"/>
      <c r="AM569" t="s">
        <v>3069</v>
      </c>
      <c r="AN569" t="s">
        <v>3069</v>
      </c>
    </row>
    <row r="570" spans="1:40" x14ac:dyDescent="0.35">
      <c r="A570" t="str">
        <f>mdf_lhfrt510[[#This Row],[Bus]]&amp;mdf_lhfrt510[[#This Row],[ID]]</f>
        <v>248781</v>
      </c>
      <c r="B570" t="s">
        <v>224</v>
      </c>
      <c r="C570" s="177">
        <v>24878</v>
      </c>
      <c r="D570" s="171" t="s">
        <v>6563</v>
      </c>
      <c r="E570" s="171">
        <v>12.47</v>
      </c>
      <c r="F570" s="171">
        <v>1</v>
      </c>
      <c r="G570" s="171" t="s">
        <v>231</v>
      </c>
      <c r="M570" s="171" t="s">
        <v>188</v>
      </c>
      <c r="N570" s="171">
        <v>60</v>
      </c>
      <c r="O570" s="171">
        <v>1.7</v>
      </c>
      <c r="P570" s="171">
        <v>1.6</v>
      </c>
      <c r="Q570" s="171">
        <v>0.6</v>
      </c>
      <c r="R570" s="171">
        <v>-0.6</v>
      </c>
      <c r="S570" s="171">
        <v>-1.6</v>
      </c>
      <c r="T570" s="171">
        <v>-2.2000000000000002</v>
      </c>
      <c r="U570" s="171">
        <v>-2.7</v>
      </c>
      <c r="V570" s="171">
        <v>-3</v>
      </c>
      <c r="W570" s="171">
        <v>0</v>
      </c>
      <c r="X570" s="171">
        <v>0</v>
      </c>
      <c r="Y570" s="171">
        <v>0.05</v>
      </c>
      <c r="Z570" s="171">
        <v>30</v>
      </c>
      <c r="AA570" s="171">
        <v>180</v>
      </c>
      <c r="AB570" s="171">
        <v>180</v>
      </c>
      <c r="AC570" s="171">
        <v>30</v>
      </c>
      <c r="AD570" s="171">
        <v>7.5</v>
      </c>
      <c r="AE570" s="171">
        <v>0.75</v>
      </c>
      <c r="AF570" s="171">
        <v>0.05</v>
      </c>
      <c r="AG570" s="171">
        <v>0</v>
      </c>
      <c r="AH570" s="171">
        <v>0</v>
      </c>
      <c r="AI570" s="171">
        <v>0</v>
      </c>
      <c r="AJ570" s="171"/>
      <c r="AK570" s="178"/>
      <c r="AM570" t="s">
        <v>3069</v>
      </c>
      <c r="AN570" t="s">
        <v>3069</v>
      </c>
    </row>
    <row r="571" spans="1:40" x14ac:dyDescent="0.35">
      <c r="A571" t="str">
        <f>mdf_lhfrt510[[#This Row],[Bus]]&amp;mdf_lhfrt510[[#This Row],[ID]]</f>
        <v>249211</v>
      </c>
      <c r="B571" t="s">
        <v>224</v>
      </c>
      <c r="C571" s="177">
        <v>24921</v>
      </c>
      <c r="D571" s="171" t="s">
        <v>3347</v>
      </c>
      <c r="E571" s="171">
        <v>18</v>
      </c>
      <c r="F571" s="171">
        <v>1</v>
      </c>
      <c r="G571" s="171" t="s">
        <v>231</v>
      </c>
      <c r="M571" s="171" t="s">
        <v>188</v>
      </c>
      <c r="N571" s="171">
        <v>60</v>
      </c>
      <c r="O571" s="171">
        <v>2</v>
      </c>
      <c r="P571" s="171">
        <v>-3.6</v>
      </c>
      <c r="Q571" s="171">
        <v>0</v>
      </c>
      <c r="R571" s="171">
        <v>0</v>
      </c>
      <c r="S571" s="171">
        <v>0</v>
      </c>
      <c r="T571" s="171">
        <v>0</v>
      </c>
      <c r="U571" s="171">
        <v>0</v>
      </c>
      <c r="V571" s="171">
        <v>0</v>
      </c>
      <c r="W571" s="171">
        <v>0</v>
      </c>
      <c r="X571" s="171">
        <v>0</v>
      </c>
      <c r="Y571" s="171">
        <v>0.05</v>
      </c>
      <c r="Z571" s="171">
        <v>0.05</v>
      </c>
      <c r="AA571" s="171">
        <v>0</v>
      </c>
      <c r="AB571" s="171">
        <v>0</v>
      </c>
      <c r="AC571" s="171">
        <v>0</v>
      </c>
      <c r="AD571" s="171">
        <v>0</v>
      </c>
      <c r="AE571" s="171">
        <v>0</v>
      </c>
      <c r="AF571" s="171">
        <v>0</v>
      </c>
      <c r="AG571" s="171">
        <v>0</v>
      </c>
      <c r="AH571" s="171">
        <v>0</v>
      </c>
      <c r="AI571" s="171">
        <v>0</v>
      </c>
      <c r="AJ571" s="171"/>
      <c r="AK571" s="178"/>
      <c r="AM571" t="s">
        <v>3069</v>
      </c>
      <c r="AN571" t="s">
        <v>3069</v>
      </c>
    </row>
    <row r="572" spans="1:40" x14ac:dyDescent="0.35">
      <c r="A572" t="str">
        <f>mdf_lhfrt510[[#This Row],[Bus]]&amp;mdf_lhfrt510[[#This Row],[ID]]</f>
        <v>249221</v>
      </c>
      <c r="B572" t="s">
        <v>224</v>
      </c>
      <c r="C572" s="174">
        <v>24922</v>
      </c>
      <c r="D572" s="175" t="s">
        <v>3348</v>
      </c>
      <c r="E572" s="175">
        <v>18</v>
      </c>
      <c r="F572" s="175">
        <v>1</v>
      </c>
      <c r="G572" s="175" t="s">
        <v>231</v>
      </c>
      <c r="M572" s="175" t="s">
        <v>188</v>
      </c>
      <c r="N572" s="175">
        <v>60</v>
      </c>
      <c r="O572" s="175">
        <v>2</v>
      </c>
      <c r="P572" s="175">
        <v>-3.6</v>
      </c>
      <c r="Q572" s="175">
        <v>0</v>
      </c>
      <c r="R572" s="175">
        <v>0</v>
      </c>
      <c r="S572" s="175">
        <v>0</v>
      </c>
      <c r="T572" s="175">
        <v>0</v>
      </c>
      <c r="U572" s="175">
        <v>0</v>
      </c>
      <c r="V572" s="175">
        <v>0</v>
      </c>
      <c r="W572" s="175">
        <v>0</v>
      </c>
      <c r="X572" s="175">
        <v>0</v>
      </c>
      <c r="Y572" s="175">
        <v>0.05</v>
      </c>
      <c r="Z572" s="175">
        <v>0.05</v>
      </c>
      <c r="AA572" s="175">
        <v>0</v>
      </c>
      <c r="AB572" s="175">
        <v>0</v>
      </c>
      <c r="AC572" s="175">
        <v>0</v>
      </c>
      <c r="AD572" s="175">
        <v>0</v>
      </c>
      <c r="AE572" s="175">
        <v>0</v>
      </c>
      <c r="AF572" s="175">
        <v>0</v>
      </c>
      <c r="AG572" s="175">
        <v>0</v>
      </c>
      <c r="AH572" s="175">
        <v>0</v>
      </c>
      <c r="AI572" s="175">
        <v>0</v>
      </c>
      <c r="AJ572" s="175"/>
      <c r="AK572" s="176"/>
      <c r="AM572" t="s">
        <v>3069</v>
      </c>
      <c r="AN572" t="s">
        <v>3069</v>
      </c>
    </row>
    <row r="573" spans="1:40" x14ac:dyDescent="0.35">
      <c r="A573" t="str">
        <f>mdf_lhfrt510[[#This Row],[Bus]]&amp;mdf_lhfrt510[[#This Row],[ID]]</f>
        <v>249231</v>
      </c>
      <c r="B573" t="s">
        <v>224</v>
      </c>
      <c r="C573" s="177">
        <v>24923</v>
      </c>
      <c r="D573" s="171" t="s">
        <v>3349</v>
      </c>
      <c r="E573" s="171">
        <v>18</v>
      </c>
      <c r="F573" s="171">
        <v>1</v>
      </c>
      <c r="G573" s="171" t="s">
        <v>231</v>
      </c>
      <c r="M573" s="171" t="s">
        <v>188</v>
      </c>
      <c r="N573" s="171">
        <v>60</v>
      </c>
      <c r="O573" s="171">
        <v>5</v>
      </c>
      <c r="P573" s="171">
        <v>-5</v>
      </c>
      <c r="Q573" s="171">
        <v>0</v>
      </c>
      <c r="R573" s="171">
        <v>0</v>
      </c>
      <c r="S573" s="171">
        <v>0</v>
      </c>
      <c r="T573" s="171">
        <v>0</v>
      </c>
      <c r="U573" s="171">
        <v>0</v>
      </c>
      <c r="V573" s="171">
        <v>0</v>
      </c>
      <c r="W573" s="171">
        <v>0</v>
      </c>
      <c r="X573" s="171">
        <v>0</v>
      </c>
      <c r="Y573" s="171">
        <v>0.05</v>
      </c>
      <c r="Z573" s="171">
        <v>0.05</v>
      </c>
      <c r="AA573" s="171">
        <v>0</v>
      </c>
      <c r="AB573" s="171">
        <v>0</v>
      </c>
      <c r="AC573" s="171">
        <v>0</v>
      </c>
      <c r="AD573" s="171">
        <v>0</v>
      </c>
      <c r="AE573" s="171">
        <v>0</v>
      </c>
      <c r="AF573" s="171">
        <v>0</v>
      </c>
      <c r="AG573" s="171">
        <v>0</v>
      </c>
      <c r="AH573" s="171">
        <v>0</v>
      </c>
      <c r="AI573" s="171">
        <v>0</v>
      </c>
      <c r="AJ573" s="171"/>
      <c r="AK573" s="178"/>
      <c r="AM573" t="s">
        <v>3069</v>
      </c>
      <c r="AN573" t="s">
        <v>3069</v>
      </c>
    </row>
    <row r="574" spans="1:40" x14ac:dyDescent="0.35">
      <c r="A574" t="str">
        <f>mdf_lhfrt510[[#This Row],[Bus]]&amp;mdf_lhfrt510[[#This Row],[ID]]</f>
        <v>249241</v>
      </c>
      <c r="B574" t="s">
        <v>224</v>
      </c>
      <c r="C574" s="177">
        <v>24924</v>
      </c>
      <c r="D574" s="171" t="s">
        <v>3350</v>
      </c>
      <c r="E574" s="171">
        <v>18</v>
      </c>
      <c r="F574" s="171">
        <v>1</v>
      </c>
      <c r="G574" s="171" t="s">
        <v>231</v>
      </c>
      <c r="M574" s="171" t="s">
        <v>188</v>
      </c>
      <c r="N574" s="171">
        <v>60</v>
      </c>
      <c r="O574" s="171">
        <v>2</v>
      </c>
      <c r="P574" s="171">
        <v>-3.6</v>
      </c>
      <c r="Q574" s="171">
        <v>0</v>
      </c>
      <c r="R574" s="171">
        <v>0</v>
      </c>
      <c r="S574" s="171">
        <v>0</v>
      </c>
      <c r="T574" s="171">
        <v>0</v>
      </c>
      <c r="U574" s="171">
        <v>0</v>
      </c>
      <c r="V574" s="171">
        <v>0</v>
      </c>
      <c r="W574" s="171">
        <v>0</v>
      </c>
      <c r="X574" s="171">
        <v>0</v>
      </c>
      <c r="Y574" s="171">
        <v>0.05</v>
      </c>
      <c r="Z574" s="171">
        <v>0.05</v>
      </c>
      <c r="AA574" s="171">
        <v>0</v>
      </c>
      <c r="AB574" s="171">
        <v>0</v>
      </c>
      <c r="AC574" s="171">
        <v>0</v>
      </c>
      <c r="AD574" s="171">
        <v>0</v>
      </c>
      <c r="AE574" s="171">
        <v>0</v>
      </c>
      <c r="AF574" s="171">
        <v>0</v>
      </c>
      <c r="AG574" s="171">
        <v>0</v>
      </c>
      <c r="AH574" s="171">
        <v>0</v>
      </c>
      <c r="AI574" s="171">
        <v>0</v>
      </c>
      <c r="AJ574" s="171"/>
      <c r="AK574" s="178"/>
      <c r="AM574" t="s">
        <v>3069</v>
      </c>
      <c r="AN574" t="s">
        <v>3069</v>
      </c>
    </row>
    <row r="575" spans="1:40" x14ac:dyDescent="0.35">
      <c r="A575" t="str">
        <f>mdf_lhfrt510[[#This Row],[Bus]]&amp;mdf_lhfrt510[[#This Row],[ID]]</f>
        <v>249251</v>
      </c>
      <c r="B575" t="s">
        <v>224</v>
      </c>
      <c r="C575" s="174">
        <v>24925</v>
      </c>
      <c r="D575" s="175" t="s">
        <v>3351</v>
      </c>
      <c r="E575" s="175">
        <v>18</v>
      </c>
      <c r="F575" s="175">
        <v>1</v>
      </c>
      <c r="G575" s="175" t="s">
        <v>231</v>
      </c>
      <c r="M575" s="175" t="s">
        <v>188</v>
      </c>
      <c r="N575" s="175">
        <v>60</v>
      </c>
      <c r="O575" s="175">
        <v>2</v>
      </c>
      <c r="P575" s="175">
        <v>-3.6</v>
      </c>
      <c r="Q575" s="175">
        <v>0</v>
      </c>
      <c r="R575" s="175">
        <v>0</v>
      </c>
      <c r="S575" s="175">
        <v>0</v>
      </c>
      <c r="T575" s="175">
        <v>0</v>
      </c>
      <c r="U575" s="175">
        <v>0</v>
      </c>
      <c r="V575" s="175">
        <v>0</v>
      </c>
      <c r="W575" s="175">
        <v>0</v>
      </c>
      <c r="X575" s="175">
        <v>0</v>
      </c>
      <c r="Y575" s="175">
        <v>0.05</v>
      </c>
      <c r="Z575" s="175">
        <v>0.05</v>
      </c>
      <c r="AA575" s="175">
        <v>0</v>
      </c>
      <c r="AB575" s="175">
        <v>0</v>
      </c>
      <c r="AC575" s="175">
        <v>0</v>
      </c>
      <c r="AD575" s="175">
        <v>0</v>
      </c>
      <c r="AE575" s="175">
        <v>0</v>
      </c>
      <c r="AF575" s="175">
        <v>0</v>
      </c>
      <c r="AG575" s="175">
        <v>0</v>
      </c>
      <c r="AH575" s="175">
        <v>0</v>
      </c>
      <c r="AI575" s="175">
        <v>0</v>
      </c>
      <c r="AJ575" s="175"/>
      <c r="AK575" s="176"/>
      <c r="AM575" t="s">
        <v>3069</v>
      </c>
      <c r="AN575" t="s">
        <v>3069</v>
      </c>
    </row>
    <row r="576" spans="1:40" x14ac:dyDescent="0.35">
      <c r="A576" t="str">
        <f>mdf_lhfrt510[[#This Row],[Bus]]&amp;mdf_lhfrt510[[#This Row],[ID]]</f>
        <v>249261</v>
      </c>
      <c r="B576" t="s">
        <v>224</v>
      </c>
      <c r="C576" s="174">
        <v>24926</v>
      </c>
      <c r="D576" s="175" t="s">
        <v>3352</v>
      </c>
      <c r="E576" s="175">
        <v>18</v>
      </c>
      <c r="F576" s="175">
        <v>1</v>
      </c>
      <c r="G576" s="175" t="s">
        <v>231</v>
      </c>
      <c r="M576" s="175" t="s">
        <v>188</v>
      </c>
      <c r="N576" s="175">
        <v>60</v>
      </c>
      <c r="O576" s="175">
        <v>5</v>
      </c>
      <c r="P576" s="175">
        <v>-5</v>
      </c>
      <c r="Q576" s="175">
        <v>0</v>
      </c>
      <c r="R576" s="175">
        <v>0</v>
      </c>
      <c r="S576" s="175">
        <v>0</v>
      </c>
      <c r="T576" s="175">
        <v>0</v>
      </c>
      <c r="U576" s="175">
        <v>0</v>
      </c>
      <c r="V576" s="175">
        <v>0</v>
      </c>
      <c r="W576" s="175">
        <v>0</v>
      </c>
      <c r="X576" s="175">
        <v>0</v>
      </c>
      <c r="Y576" s="175">
        <v>0.05</v>
      </c>
      <c r="Z576" s="175">
        <v>0.05</v>
      </c>
      <c r="AA576" s="175">
        <v>0</v>
      </c>
      <c r="AB576" s="175">
        <v>0</v>
      </c>
      <c r="AC576" s="175">
        <v>0</v>
      </c>
      <c r="AD576" s="175">
        <v>0</v>
      </c>
      <c r="AE576" s="175">
        <v>0</v>
      </c>
      <c r="AF576" s="175">
        <v>0</v>
      </c>
      <c r="AG576" s="175">
        <v>0</v>
      </c>
      <c r="AH576" s="175">
        <v>0</v>
      </c>
      <c r="AI576" s="175">
        <v>0</v>
      </c>
      <c r="AJ576" s="175"/>
      <c r="AK576" s="176"/>
      <c r="AM576" t="s">
        <v>3069</v>
      </c>
      <c r="AN576" t="s">
        <v>3069</v>
      </c>
    </row>
    <row r="577" spans="1:40" x14ac:dyDescent="0.35">
      <c r="A577" t="str">
        <f>mdf_lhfrt510[[#This Row],[Bus]]&amp;mdf_lhfrt510[[#This Row],[ID]]</f>
        <v>249673</v>
      </c>
      <c r="B577" t="s">
        <v>224</v>
      </c>
      <c r="C577" s="177">
        <v>24967</v>
      </c>
      <c r="D577" s="171" t="s">
        <v>2981</v>
      </c>
      <c r="E577" s="171">
        <v>0.315</v>
      </c>
      <c r="F577" s="171">
        <v>3</v>
      </c>
      <c r="G577" s="171" t="s">
        <v>231</v>
      </c>
      <c r="M577" s="171" t="s">
        <v>188</v>
      </c>
      <c r="N577" s="171">
        <v>60</v>
      </c>
      <c r="O577" s="171">
        <v>3.1</v>
      </c>
      <c r="P577" s="171">
        <v>-3</v>
      </c>
      <c r="Q577" s="171">
        <v>0</v>
      </c>
      <c r="R577" s="171">
        <v>0</v>
      </c>
      <c r="S577" s="171">
        <v>0</v>
      </c>
      <c r="T577" s="171">
        <v>0</v>
      </c>
      <c r="U577" s="171">
        <v>0</v>
      </c>
      <c r="V577" s="171">
        <v>0</v>
      </c>
      <c r="W577" s="171">
        <v>0</v>
      </c>
      <c r="X577" s="171">
        <v>0</v>
      </c>
      <c r="Y577" s="171">
        <v>0.1</v>
      </c>
      <c r="Z577" s="171">
        <v>0.1</v>
      </c>
      <c r="AA577" s="171">
        <v>0</v>
      </c>
      <c r="AB577" s="171">
        <v>0</v>
      </c>
      <c r="AC577" s="171">
        <v>0</v>
      </c>
      <c r="AD577" s="171">
        <v>0</v>
      </c>
      <c r="AE577" s="171">
        <v>0</v>
      </c>
      <c r="AF577" s="171">
        <v>0</v>
      </c>
      <c r="AG577" s="171">
        <v>0</v>
      </c>
      <c r="AH577" s="171">
        <v>0</v>
      </c>
      <c r="AI577" s="171">
        <v>0</v>
      </c>
      <c r="AJ577" s="171"/>
      <c r="AK577" s="178"/>
      <c r="AM577" t="s">
        <v>3069</v>
      </c>
      <c r="AN577" t="s">
        <v>3069</v>
      </c>
    </row>
    <row r="578" spans="1:40" x14ac:dyDescent="0.35">
      <c r="A578" t="str">
        <f>mdf_lhfrt510[[#This Row],[Bus]]&amp;mdf_lhfrt510[[#This Row],[ID]]</f>
        <v>249684</v>
      </c>
      <c r="B578" t="s">
        <v>224</v>
      </c>
      <c r="C578" s="177">
        <v>24968</v>
      </c>
      <c r="D578" s="171" t="s">
        <v>2982</v>
      </c>
      <c r="E578" s="171">
        <v>0.315</v>
      </c>
      <c r="F578" s="171">
        <v>4</v>
      </c>
      <c r="G578" s="171" t="s">
        <v>231</v>
      </c>
      <c r="M578" s="171" t="s">
        <v>188</v>
      </c>
      <c r="N578" s="171">
        <v>60</v>
      </c>
      <c r="O578" s="171">
        <v>1.7</v>
      </c>
      <c r="P578" s="171">
        <v>-3</v>
      </c>
      <c r="Q578" s="171">
        <v>-4</v>
      </c>
      <c r="R578" s="171">
        <v>0</v>
      </c>
      <c r="S578" s="171">
        <v>0</v>
      </c>
      <c r="T578" s="171">
        <v>0</v>
      </c>
      <c r="U578" s="171">
        <v>0</v>
      </c>
      <c r="V578" s="171">
        <v>0</v>
      </c>
      <c r="W578" s="171">
        <v>0</v>
      </c>
      <c r="X578" s="171">
        <v>0</v>
      </c>
      <c r="Y578" s="171">
        <v>2</v>
      </c>
      <c r="Z578" s="171">
        <v>7</v>
      </c>
      <c r="AA578" s="171">
        <v>5</v>
      </c>
      <c r="AB578" s="171">
        <v>0</v>
      </c>
      <c r="AC578" s="171">
        <v>0</v>
      </c>
      <c r="AD578" s="171">
        <v>0</v>
      </c>
      <c r="AE578" s="171">
        <v>0</v>
      </c>
      <c r="AF578" s="171">
        <v>0</v>
      </c>
      <c r="AG578" s="171">
        <v>0</v>
      </c>
      <c r="AH578" s="171">
        <v>0</v>
      </c>
      <c r="AI578" s="171">
        <v>0</v>
      </c>
      <c r="AJ578" s="171"/>
      <c r="AK578" s="178"/>
      <c r="AM578" t="s">
        <v>3069</v>
      </c>
      <c r="AN578" t="s">
        <v>3069</v>
      </c>
    </row>
    <row r="579" spans="1:40" x14ac:dyDescent="0.35">
      <c r="A579" t="str">
        <f>mdf_lhfrt510[[#This Row],[Bus]]&amp;mdf_lhfrt510[[#This Row],[ID]]</f>
        <v>249691</v>
      </c>
      <c r="B579" t="s">
        <v>224</v>
      </c>
      <c r="C579" s="174">
        <v>24969</v>
      </c>
      <c r="D579" s="175" t="s">
        <v>2979</v>
      </c>
      <c r="E579" s="175">
        <v>0.315</v>
      </c>
      <c r="F579" s="175">
        <v>1</v>
      </c>
      <c r="G579" s="175" t="s">
        <v>231</v>
      </c>
      <c r="M579" s="175" t="s">
        <v>188</v>
      </c>
      <c r="N579" s="175">
        <v>60</v>
      </c>
      <c r="O579" s="175">
        <v>3.1</v>
      </c>
      <c r="P579" s="175">
        <v>-3</v>
      </c>
      <c r="Q579" s="175">
        <v>0</v>
      </c>
      <c r="R579" s="175">
        <v>0</v>
      </c>
      <c r="S579" s="175">
        <v>0</v>
      </c>
      <c r="T579" s="175">
        <v>0</v>
      </c>
      <c r="U579" s="175">
        <v>0</v>
      </c>
      <c r="V579" s="175">
        <v>0</v>
      </c>
      <c r="W579" s="175">
        <v>0</v>
      </c>
      <c r="X579" s="175">
        <v>0</v>
      </c>
      <c r="Y579" s="175">
        <v>0.1</v>
      </c>
      <c r="Z579" s="175">
        <v>0.1</v>
      </c>
      <c r="AA579" s="175">
        <v>0</v>
      </c>
      <c r="AB579" s="175">
        <v>0</v>
      </c>
      <c r="AC579" s="175">
        <v>0</v>
      </c>
      <c r="AD579" s="175">
        <v>0</v>
      </c>
      <c r="AE579" s="175">
        <v>0</v>
      </c>
      <c r="AF579" s="175">
        <v>0</v>
      </c>
      <c r="AG579" s="175">
        <v>0</v>
      </c>
      <c r="AH579" s="175">
        <v>0</v>
      </c>
      <c r="AI579" s="175">
        <v>0</v>
      </c>
      <c r="AJ579" s="175"/>
      <c r="AK579" s="176"/>
      <c r="AM579" t="s">
        <v>3069</v>
      </c>
      <c r="AN579" t="s">
        <v>3069</v>
      </c>
    </row>
    <row r="580" spans="1:40" x14ac:dyDescent="0.35">
      <c r="A580" t="str">
        <f>mdf_lhfrt510[[#This Row],[Bus]]&amp;mdf_lhfrt510[[#This Row],[ID]]</f>
        <v>249702</v>
      </c>
      <c r="B580" t="s">
        <v>224</v>
      </c>
      <c r="C580" s="174">
        <v>24970</v>
      </c>
      <c r="D580" s="175" t="s">
        <v>2980</v>
      </c>
      <c r="E580" s="175">
        <v>0.315</v>
      </c>
      <c r="F580" s="175">
        <v>2</v>
      </c>
      <c r="G580" s="175" t="s">
        <v>231</v>
      </c>
      <c r="M580" s="175" t="s">
        <v>188</v>
      </c>
      <c r="N580" s="175">
        <v>60</v>
      </c>
      <c r="O580" s="175">
        <v>1.7</v>
      </c>
      <c r="P580" s="175">
        <v>-3</v>
      </c>
      <c r="Q580" s="175">
        <v>-4</v>
      </c>
      <c r="R580" s="175">
        <v>0</v>
      </c>
      <c r="S580" s="175">
        <v>0</v>
      </c>
      <c r="T580" s="175">
        <v>0</v>
      </c>
      <c r="U580" s="175">
        <v>0</v>
      </c>
      <c r="V580" s="175">
        <v>0</v>
      </c>
      <c r="W580" s="175">
        <v>0</v>
      </c>
      <c r="X580" s="175">
        <v>0</v>
      </c>
      <c r="Y580" s="175">
        <v>2</v>
      </c>
      <c r="Z580" s="175">
        <v>7</v>
      </c>
      <c r="AA580" s="175">
        <v>5</v>
      </c>
      <c r="AB580" s="175">
        <v>0</v>
      </c>
      <c r="AC580" s="175">
        <v>0</v>
      </c>
      <c r="AD580" s="175">
        <v>0</v>
      </c>
      <c r="AE580" s="175">
        <v>0</v>
      </c>
      <c r="AF580" s="175">
        <v>0</v>
      </c>
      <c r="AG580" s="175">
        <v>0</v>
      </c>
      <c r="AH580" s="175">
        <v>0</v>
      </c>
      <c r="AI580" s="175">
        <v>0</v>
      </c>
      <c r="AJ580" s="175"/>
      <c r="AK580" s="176"/>
      <c r="AM580" t="s">
        <v>3069</v>
      </c>
      <c r="AN580" t="s">
        <v>3069</v>
      </c>
    </row>
    <row r="581" spans="1:40" x14ac:dyDescent="0.35">
      <c r="A581" t="str">
        <f>mdf_lhfrt510[[#This Row],[Bus]]&amp;mdf_lhfrt510[[#This Row],[ID]]</f>
        <v>249741</v>
      </c>
      <c r="B581" t="s">
        <v>224</v>
      </c>
      <c r="C581" s="174">
        <v>24974</v>
      </c>
      <c r="D581" s="175" t="s">
        <v>6564</v>
      </c>
      <c r="E581" s="175">
        <v>0.34</v>
      </c>
      <c r="F581" s="175">
        <v>1</v>
      </c>
      <c r="G581" s="175" t="s">
        <v>231</v>
      </c>
      <c r="M581" s="175" t="s">
        <v>188</v>
      </c>
      <c r="N581" s="175">
        <v>60</v>
      </c>
      <c r="O581" s="175">
        <v>3.5</v>
      </c>
      <c r="P581" s="175">
        <v>-3</v>
      </c>
      <c r="Q581" s="175">
        <v>0</v>
      </c>
      <c r="R581" s="175">
        <v>0</v>
      </c>
      <c r="S581" s="175">
        <v>0</v>
      </c>
      <c r="T581" s="175">
        <v>0</v>
      </c>
      <c r="U581" s="175">
        <v>0</v>
      </c>
      <c r="V581" s="175">
        <v>0</v>
      </c>
      <c r="W581" s="175">
        <v>0</v>
      </c>
      <c r="X581" s="175">
        <v>0</v>
      </c>
      <c r="Y581" s="175">
        <v>0.1</v>
      </c>
      <c r="Z581" s="175">
        <v>0.1</v>
      </c>
      <c r="AA581" s="175">
        <v>0</v>
      </c>
      <c r="AB581" s="175">
        <v>0</v>
      </c>
      <c r="AC581" s="175">
        <v>0</v>
      </c>
      <c r="AD581" s="175">
        <v>0</v>
      </c>
      <c r="AE581" s="175">
        <v>0</v>
      </c>
      <c r="AF581" s="175">
        <v>0</v>
      </c>
      <c r="AG581" s="175">
        <v>0</v>
      </c>
      <c r="AH581" s="175">
        <v>0</v>
      </c>
      <c r="AI581" s="175"/>
      <c r="AJ581" s="175"/>
      <c r="AK581" s="176"/>
      <c r="AM581" t="s">
        <v>3069</v>
      </c>
      <c r="AN581" t="s">
        <v>3069</v>
      </c>
    </row>
    <row r="582" spans="1:40" x14ac:dyDescent="0.35">
      <c r="A582" t="str">
        <f>mdf_lhfrt510[[#This Row],[Bus]]&amp;mdf_lhfrt510[[#This Row],[ID]]</f>
        <v>249771</v>
      </c>
      <c r="B582" t="s">
        <v>224</v>
      </c>
      <c r="C582" s="174">
        <v>24977</v>
      </c>
      <c r="D582" s="175" t="s">
        <v>6565</v>
      </c>
      <c r="E582" s="175">
        <v>13.8</v>
      </c>
      <c r="F582" s="175">
        <v>1</v>
      </c>
      <c r="G582" s="175" t="s">
        <v>231</v>
      </c>
      <c r="M582" s="175" t="s">
        <v>188</v>
      </c>
      <c r="N582" s="175">
        <v>60</v>
      </c>
      <c r="O582" s="175">
        <v>1.2</v>
      </c>
      <c r="P582" s="175">
        <v>2.4</v>
      </c>
      <c r="Q582" s="175">
        <v>-1.8</v>
      </c>
      <c r="R582" s="175">
        <v>-3</v>
      </c>
      <c r="S582" s="175">
        <v>0</v>
      </c>
      <c r="T582" s="175">
        <v>0</v>
      </c>
      <c r="U582" s="175">
        <v>0</v>
      </c>
      <c r="V582" s="175">
        <v>0</v>
      </c>
      <c r="W582" s="175">
        <v>0</v>
      </c>
      <c r="X582" s="175">
        <v>0</v>
      </c>
      <c r="Y582" s="175">
        <v>180</v>
      </c>
      <c r="Z582" s="175">
        <v>0.5</v>
      </c>
      <c r="AA582" s="175">
        <v>30</v>
      </c>
      <c r="AB582" s="175">
        <v>0.5</v>
      </c>
      <c r="AC582" s="175">
        <v>0</v>
      </c>
      <c r="AD582" s="175">
        <v>0</v>
      </c>
      <c r="AE582" s="175">
        <v>0</v>
      </c>
      <c r="AF582" s="175">
        <v>0</v>
      </c>
      <c r="AG582" s="175">
        <v>0</v>
      </c>
      <c r="AH582" s="175">
        <v>0</v>
      </c>
      <c r="AI582" s="175"/>
      <c r="AJ582" s="175"/>
      <c r="AK582" s="176"/>
      <c r="AM582" t="s">
        <v>3069</v>
      </c>
      <c r="AN582" t="s">
        <v>3069</v>
      </c>
    </row>
    <row r="583" spans="1:40" x14ac:dyDescent="0.35">
      <c r="A583" t="str">
        <f>mdf_lhfrt510[[#This Row],[Bus]]&amp;mdf_lhfrt510[[#This Row],[ID]]</f>
        <v>249781</v>
      </c>
      <c r="B583" t="s">
        <v>224</v>
      </c>
      <c r="C583" s="177">
        <v>24978</v>
      </c>
      <c r="D583" s="171" t="s">
        <v>6566</v>
      </c>
      <c r="E583" s="171">
        <v>13.8</v>
      </c>
      <c r="F583" s="171">
        <v>1</v>
      </c>
      <c r="G583" s="171" t="s">
        <v>231</v>
      </c>
      <c r="M583" s="171" t="s">
        <v>188</v>
      </c>
      <c r="N583" s="171">
        <v>60</v>
      </c>
      <c r="O583" s="171">
        <v>1.2</v>
      </c>
      <c r="P583" s="171">
        <v>2.4</v>
      </c>
      <c r="Q583" s="171">
        <v>-1.8</v>
      </c>
      <c r="R583" s="171">
        <v>-3</v>
      </c>
      <c r="S583" s="171">
        <v>0</v>
      </c>
      <c r="T583" s="171">
        <v>0</v>
      </c>
      <c r="U583" s="171">
        <v>0</v>
      </c>
      <c r="V583" s="171">
        <v>0</v>
      </c>
      <c r="W583" s="171">
        <v>0</v>
      </c>
      <c r="X583" s="171">
        <v>0</v>
      </c>
      <c r="Y583" s="171">
        <v>180</v>
      </c>
      <c r="Z583" s="171">
        <v>0.5</v>
      </c>
      <c r="AA583" s="171">
        <v>30</v>
      </c>
      <c r="AB583" s="171">
        <v>0.5</v>
      </c>
      <c r="AC583" s="171">
        <v>0</v>
      </c>
      <c r="AD583" s="171">
        <v>0</v>
      </c>
      <c r="AE583" s="171">
        <v>0</v>
      </c>
      <c r="AF583" s="171">
        <v>0</v>
      </c>
      <c r="AG583" s="171">
        <v>0</v>
      </c>
      <c r="AH583" s="171">
        <v>0</v>
      </c>
      <c r="AI583" s="171"/>
      <c r="AJ583" s="171"/>
      <c r="AK583" s="178"/>
      <c r="AM583" t="s">
        <v>3069</v>
      </c>
      <c r="AN583" t="s">
        <v>3069</v>
      </c>
    </row>
    <row r="584" spans="1:40" x14ac:dyDescent="0.35">
      <c r="A584" t="str">
        <f>mdf_lhfrt510[[#This Row],[Bus]]&amp;mdf_lhfrt510[[#This Row],[ID]]</f>
        <v>249821</v>
      </c>
      <c r="B584" t="s">
        <v>224</v>
      </c>
      <c r="C584" s="177">
        <v>24982</v>
      </c>
      <c r="D584" s="171" t="s">
        <v>3315</v>
      </c>
      <c r="E584" s="171">
        <v>0.55000000000000004</v>
      </c>
      <c r="F584" s="171">
        <v>1</v>
      </c>
      <c r="G584" s="171" t="s">
        <v>231</v>
      </c>
      <c r="M584" s="171" t="s">
        <v>188</v>
      </c>
      <c r="N584" s="171">
        <v>60</v>
      </c>
      <c r="O584" s="171">
        <v>1</v>
      </c>
      <c r="P584" s="171">
        <v>2</v>
      </c>
      <c r="Q584" s="171">
        <v>-1.1000000000000001</v>
      </c>
      <c r="R584" s="171">
        <v>-3</v>
      </c>
      <c r="S584" s="171">
        <v>0</v>
      </c>
      <c r="T584" s="171">
        <v>0</v>
      </c>
      <c r="U584" s="171">
        <v>0</v>
      </c>
      <c r="V584" s="171">
        <v>0</v>
      </c>
      <c r="W584" s="171">
        <v>0</v>
      </c>
      <c r="X584" s="171">
        <v>0</v>
      </c>
      <c r="Y584" s="171">
        <v>200</v>
      </c>
      <c r="Z584" s="171">
        <v>0.1</v>
      </c>
      <c r="AA584" s="171">
        <v>200</v>
      </c>
      <c r="AB584" s="171">
        <v>0.1</v>
      </c>
      <c r="AC584" s="171">
        <v>0</v>
      </c>
      <c r="AD584" s="171">
        <v>0</v>
      </c>
      <c r="AE584" s="171">
        <v>0</v>
      </c>
      <c r="AF584" s="171">
        <v>0</v>
      </c>
      <c r="AG584" s="171">
        <v>0</v>
      </c>
      <c r="AH584" s="171">
        <v>0</v>
      </c>
      <c r="AI584" s="171">
        <v>0</v>
      </c>
      <c r="AJ584" s="171"/>
      <c r="AK584" s="178"/>
      <c r="AM584" t="s">
        <v>3069</v>
      </c>
      <c r="AN584" t="s">
        <v>3069</v>
      </c>
    </row>
    <row r="585" spans="1:40" x14ac:dyDescent="0.35">
      <c r="A585" t="str">
        <f>mdf_lhfrt510[[#This Row],[Bus]]&amp;mdf_lhfrt510[[#This Row],[ID]]</f>
        <v>249852</v>
      </c>
      <c r="B585" t="s">
        <v>224</v>
      </c>
      <c r="C585" s="174">
        <v>24985</v>
      </c>
      <c r="D585" s="175" t="s">
        <v>3316</v>
      </c>
      <c r="E585" s="175">
        <v>0.55000000000000004</v>
      </c>
      <c r="F585" s="175">
        <v>2</v>
      </c>
      <c r="G585" s="175" t="s">
        <v>231</v>
      </c>
      <c r="M585" s="175" t="s">
        <v>188</v>
      </c>
      <c r="N585" s="175">
        <v>60</v>
      </c>
      <c r="O585" s="175">
        <v>1</v>
      </c>
      <c r="P585" s="175">
        <v>2</v>
      </c>
      <c r="Q585" s="175">
        <v>-1.1000000000000001</v>
      </c>
      <c r="R585" s="175">
        <v>-3</v>
      </c>
      <c r="S585" s="175">
        <v>0</v>
      </c>
      <c r="T585" s="175">
        <v>0</v>
      </c>
      <c r="U585" s="175">
        <v>0</v>
      </c>
      <c r="V585" s="175">
        <v>0</v>
      </c>
      <c r="W585" s="175">
        <v>0</v>
      </c>
      <c r="X585" s="175">
        <v>0</v>
      </c>
      <c r="Y585" s="175">
        <v>200</v>
      </c>
      <c r="Z585" s="175">
        <v>0.1</v>
      </c>
      <c r="AA585" s="175">
        <v>200</v>
      </c>
      <c r="AB585" s="175">
        <v>0.1</v>
      </c>
      <c r="AC585" s="175">
        <v>0</v>
      </c>
      <c r="AD585" s="175">
        <v>0</v>
      </c>
      <c r="AE585" s="175">
        <v>0</v>
      </c>
      <c r="AF585" s="175">
        <v>0</v>
      </c>
      <c r="AG585" s="175">
        <v>0</v>
      </c>
      <c r="AH585" s="175">
        <v>0</v>
      </c>
      <c r="AI585" s="175">
        <v>0</v>
      </c>
      <c r="AJ585" s="175"/>
      <c r="AK585" s="176"/>
      <c r="AM585" t="s">
        <v>3069</v>
      </c>
      <c r="AN585" t="s">
        <v>3069</v>
      </c>
    </row>
    <row r="586" spans="1:40" x14ac:dyDescent="0.35">
      <c r="A586" t="str">
        <f>mdf_lhfrt510[[#This Row],[Bus]]&amp;mdf_lhfrt510[[#This Row],[ID]]</f>
        <v>249981</v>
      </c>
      <c r="B586" t="s">
        <v>224</v>
      </c>
      <c r="C586" s="177">
        <v>24998</v>
      </c>
      <c r="D586" s="171" t="s">
        <v>6567</v>
      </c>
      <c r="E586" s="171">
        <v>0.69</v>
      </c>
      <c r="F586" s="171">
        <v>1</v>
      </c>
      <c r="G586" s="171">
        <v>24998</v>
      </c>
      <c r="H586" t="s">
        <v>3819</v>
      </c>
      <c r="I586">
        <v>0.69</v>
      </c>
      <c r="J586" t="s">
        <v>231</v>
      </c>
      <c r="M586" s="171" t="s">
        <v>188</v>
      </c>
      <c r="N586" s="171">
        <v>60</v>
      </c>
      <c r="O586" s="171">
        <v>-0.7</v>
      </c>
      <c r="P586" s="171">
        <v>-2</v>
      </c>
      <c r="Q586" s="171">
        <v>-3</v>
      </c>
      <c r="R586" s="171">
        <v>-5</v>
      </c>
      <c r="S586" s="171">
        <v>-5</v>
      </c>
      <c r="T586" s="171">
        <v>0.7</v>
      </c>
      <c r="U586" s="171">
        <v>2</v>
      </c>
      <c r="V586" s="171">
        <v>3</v>
      </c>
      <c r="W586" s="171">
        <v>4</v>
      </c>
      <c r="X586" s="171">
        <v>4</v>
      </c>
      <c r="Y586" s="171">
        <v>6550</v>
      </c>
      <c r="Z586" s="171">
        <v>90</v>
      </c>
      <c r="AA586" s="171">
        <v>10</v>
      </c>
      <c r="AB586" s="171">
        <v>0.01</v>
      </c>
      <c r="AC586" s="171">
        <v>0.01</v>
      </c>
      <c r="AD586" s="171">
        <v>6550</v>
      </c>
      <c r="AE586" s="171">
        <v>90</v>
      </c>
      <c r="AF586" s="171">
        <v>5</v>
      </c>
      <c r="AG586" s="171">
        <v>0.01</v>
      </c>
      <c r="AH586" s="171">
        <v>0.01</v>
      </c>
      <c r="AI586" s="171">
        <v>0</v>
      </c>
      <c r="AJ586" s="171"/>
      <c r="AK586" s="178"/>
      <c r="AM586" t="s">
        <v>3069</v>
      </c>
      <c r="AN586" t="s">
        <v>3069</v>
      </c>
    </row>
    <row r="587" spans="1:40" x14ac:dyDescent="0.35">
      <c r="A587" t="str">
        <f>mdf_lhfrt510[[#This Row],[Bus]]&amp;mdf_lhfrt510[[#This Row],[ID]]</f>
        <v>250082</v>
      </c>
      <c r="B587" t="s">
        <v>224</v>
      </c>
      <c r="C587" s="174">
        <v>25008</v>
      </c>
      <c r="D587" s="175" t="s">
        <v>3317</v>
      </c>
      <c r="E587" s="175">
        <v>0.55000000000000004</v>
      </c>
      <c r="F587" s="175">
        <v>2</v>
      </c>
      <c r="G587" s="175" t="s">
        <v>231</v>
      </c>
      <c r="M587" s="175" t="s">
        <v>188</v>
      </c>
      <c r="N587" s="175">
        <v>60</v>
      </c>
      <c r="O587" s="175">
        <v>-3</v>
      </c>
      <c r="P587" s="175">
        <v>3.5</v>
      </c>
      <c r="Q587" s="175">
        <v>0</v>
      </c>
      <c r="R587" s="175">
        <v>0</v>
      </c>
      <c r="S587" s="175">
        <v>0</v>
      </c>
      <c r="T587" s="175">
        <v>0</v>
      </c>
      <c r="U587" s="175">
        <v>0</v>
      </c>
      <c r="V587" s="175">
        <v>0</v>
      </c>
      <c r="W587" s="175">
        <v>0</v>
      </c>
      <c r="X587" s="175">
        <v>0</v>
      </c>
      <c r="Y587" s="175">
        <v>0.151</v>
      </c>
      <c r="Z587" s="175">
        <v>0.151</v>
      </c>
      <c r="AA587" s="175">
        <v>0</v>
      </c>
      <c r="AB587" s="175">
        <v>0</v>
      </c>
      <c r="AC587" s="175">
        <v>0</v>
      </c>
      <c r="AD587" s="175">
        <v>0</v>
      </c>
      <c r="AE587" s="175">
        <v>0</v>
      </c>
      <c r="AF587" s="175">
        <v>0</v>
      </c>
      <c r="AG587" s="175">
        <v>0</v>
      </c>
      <c r="AH587" s="175">
        <v>0</v>
      </c>
      <c r="AI587" s="175">
        <v>0</v>
      </c>
      <c r="AJ587" s="175"/>
      <c r="AK587" s="176"/>
      <c r="AM587" t="s">
        <v>3069</v>
      </c>
      <c r="AN587" t="s">
        <v>3069</v>
      </c>
    </row>
    <row r="588" spans="1:40" x14ac:dyDescent="0.35">
      <c r="A588" t="str">
        <f>mdf_lhfrt510[[#This Row],[Bus]]&amp;mdf_lhfrt510[[#This Row],[ID]]</f>
        <v>250091</v>
      </c>
      <c r="B588" t="s">
        <v>224</v>
      </c>
      <c r="C588" s="177">
        <v>25009</v>
      </c>
      <c r="D588" s="171" t="s">
        <v>6568</v>
      </c>
      <c r="E588" s="171">
        <v>0.55000000000000004</v>
      </c>
      <c r="F588" s="171">
        <v>1</v>
      </c>
      <c r="G588" s="171" t="s">
        <v>231</v>
      </c>
      <c r="M588" s="171" t="s">
        <v>188</v>
      </c>
      <c r="N588" s="171">
        <v>60</v>
      </c>
      <c r="O588" s="171">
        <v>-3</v>
      </c>
      <c r="P588" s="171">
        <v>3.5</v>
      </c>
      <c r="Q588" s="171">
        <v>0</v>
      </c>
      <c r="R588" s="171">
        <v>0</v>
      </c>
      <c r="S588" s="171">
        <v>0</v>
      </c>
      <c r="T588" s="171">
        <v>0</v>
      </c>
      <c r="U588" s="171">
        <v>0</v>
      </c>
      <c r="V588" s="171">
        <v>0</v>
      </c>
      <c r="W588" s="171">
        <v>0</v>
      </c>
      <c r="X588" s="171">
        <v>0</v>
      </c>
      <c r="Y588" s="171">
        <v>0.151</v>
      </c>
      <c r="Z588" s="171">
        <v>0.151</v>
      </c>
      <c r="AA588" s="171">
        <v>0</v>
      </c>
      <c r="AB588" s="171">
        <v>0</v>
      </c>
      <c r="AC588" s="171">
        <v>0</v>
      </c>
      <c r="AD588" s="171">
        <v>0</v>
      </c>
      <c r="AE588" s="171">
        <v>0</v>
      </c>
      <c r="AF588" s="171">
        <v>0</v>
      </c>
      <c r="AG588" s="171">
        <v>0</v>
      </c>
      <c r="AH588" s="171">
        <v>0</v>
      </c>
      <c r="AI588" s="171">
        <v>0</v>
      </c>
      <c r="AJ588" s="171"/>
      <c r="AK588" s="178"/>
      <c r="AM588" t="s">
        <v>3069</v>
      </c>
      <c r="AN588" t="s">
        <v>3069</v>
      </c>
    </row>
    <row r="589" spans="1:40" x14ac:dyDescent="0.35">
      <c r="A589" t="str">
        <f>mdf_lhfrt510[[#This Row],[Bus]]&amp;mdf_lhfrt510[[#This Row],[ID]]</f>
        <v>250171</v>
      </c>
      <c r="B589" t="s">
        <v>224</v>
      </c>
      <c r="C589" s="177">
        <v>25017</v>
      </c>
      <c r="D589" s="171" t="s">
        <v>6569</v>
      </c>
      <c r="E589" s="171">
        <v>0.69</v>
      </c>
      <c r="F589" s="171">
        <v>1</v>
      </c>
      <c r="G589" s="171" t="s">
        <v>231</v>
      </c>
      <c r="M589" s="171" t="s">
        <v>188</v>
      </c>
      <c r="N589" s="171">
        <v>60</v>
      </c>
      <c r="O589" s="171">
        <v>3.5</v>
      </c>
      <c r="P589" s="171">
        <v>-3.5</v>
      </c>
      <c r="Q589" s="171">
        <v>0</v>
      </c>
      <c r="R589" s="171">
        <v>0</v>
      </c>
      <c r="S589" s="171">
        <v>0</v>
      </c>
      <c r="T589" s="171">
        <v>0</v>
      </c>
      <c r="U589" s="171">
        <v>0</v>
      </c>
      <c r="V589" s="171">
        <v>0</v>
      </c>
      <c r="W589" s="171">
        <v>0</v>
      </c>
      <c r="X589" s="171">
        <v>0</v>
      </c>
      <c r="Y589" s="171">
        <v>6</v>
      </c>
      <c r="Z589" s="171">
        <v>6</v>
      </c>
      <c r="AA589" s="171">
        <v>0</v>
      </c>
      <c r="AB589" s="171">
        <v>0</v>
      </c>
      <c r="AC589" s="171">
        <v>0</v>
      </c>
      <c r="AD589" s="171">
        <v>0</v>
      </c>
      <c r="AE589" s="171">
        <v>0</v>
      </c>
      <c r="AF589" s="171">
        <v>0</v>
      </c>
      <c r="AG589" s="171">
        <v>0</v>
      </c>
      <c r="AH589" s="171">
        <v>0</v>
      </c>
      <c r="AI589" s="171">
        <v>0</v>
      </c>
      <c r="AJ589" s="171"/>
      <c r="AK589" s="178"/>
      <c r="AM589" t="s">
        <v>3069</v>
      </c>
      <c r="AN589" t="s">
        <v>3069</v>
      </c>
    </row>
    <row r="590" spans="1:40" x14ac:dyDescent="0.35">
      <c r="A590" t="str">
        <f>mdf_lhfrt510[[#This Row],[Bus]]&amp;mdf_lhfrt510[[#This Row],[ID]]</f>
        <v>250321</v>
      </c>
      <c r="B590" t="s">
        <v>224</v>
      </c>
      <c r="C590" s="174">
        <v>25032</v>
      </c>
      <c r="D590" s="175" t="s">
        <v>6570</v>
      </c>
      <c r="E590" s="175">
        <v>0.69</v>
      </c>
      <c r="F590" s="175">
        <v>1</v>
      </c>
      <c r="G590" s="175" t="s">
        <v>231</v>
      </c>
      <c r="M590" s="175" t="s">
        <v>188</v>
      </c>
      <c r="N590" s="175">
        <v>60</v>
      </c>
      <c r="O590" s="175">
        <v>3.5</v>
      </c>
      <c r="P590" s="175">
        <v>-3.5</v>
      </c>
      <c r="Q590" s="175">
        <v>0</v>
      </c>
      <c r="R590" s="175">
        <v>0</v>
      </c>
      <c r="S590" s="175">
        <v>0</v>
      </c>
      <c r="T590" s="175">
        <v>0</v>
      </c>
      <c r="U590" s="175">
        <v>0</v>
      </c>
      <c r="V590" s="175">
        <v>0</v>
      </c>
      <c r="W590" s="175">
        <v>0</v>
      </c>
      <c r="X590" s="175">
        <v>0</v>
      </c>
      <c r="Y590" s="175">
        <v>6</v>
      </c>
      <c r="Z590" s="175">
        <v>6</v>
      </c>
      <c r="AA590" s="175">
        <v>0</v>
      </c>
      <c r="AB590" s="175">
        <v>0</v>
      </c>
      <c r="AC590" s="175">
        <v>0</v>
      </c>
      <c r="AD590" s="175">
        <v>0</v>
      </c>
      <c r="AE590" s="175">
        <v>0</v>
      </c>
      <c r="AF590" s="175">
        <v>0</v>
      </c>
      <c r="AG590" s="175">
        <v>0</v>
      </c>
      <c r="AH590" s="175">
        <v>0</v>
      </c>
      <c r="AI590" s="175">
        <v>0</v>
      </c>
      <c r="AJ590" s="175"/>
      <c r="AK590" s="176"/>
      <c r="AM590" t="s">
        <v>3069</v>
      </c>
      <c r="AN590" t="s">
        <v>3069</v>
      </c>
    </row>
    <row r="591" spans="1:40" x14ac:dyDescent="0.35">
      <c r="A591" t="str">
        <f>mdf_lhfrt510[[#This Row],[Bus]]&amp;mdf_lhfrt510[[#This Row],[ID]]</f>
        <v>250361</v>
      </c>
      <c r="B591" t="s">
        <v>224</v>
      </c>
      <c r="C591" s="177">
        <v>25036</v>
      </c>
      <c r="D591" s="171" t="s">
        <v>6571</v>
      </c>
      <c r="E591" s="171">
        <v>0.69</v>
      </c>
      <c r="F591" s="171">
        <v>1</v>
      </c>
      <c r="G591" s="171" t="s">
        <v>231</v>
      </c>
      <c r="M591" s="171" t="s">
        <v>188</v>
      </c>
      <c r="N591" s="171">
        <v>60</v>
      </c>
      <c r="O591" s="171">
        <v>3.5</v>
      </c>
      <c r="P591" s="171">
        <v>-3.5</v>
      </c>
      <c r="Q591" s="171">
        <v>0</v>
      </c>
      <c r="R591" s="171">
        <v>0</v>
      </c>
      <c r="S591" s="171">
        <v>0</v>
      </c>
      <c r="T591" s="171">
        <v>0</v>
      </c>
      <c r="U591" s="171">
        <v>0</v>
      </c>
      <c r="V591" s="171">
        <v>0</v>
      </c>
      <c r="W591" s="171">
        <v>0</v>
      </c>
      <c r="X591" s="171">
        <v>0</v>
      </c>
      <c r="Y591" s="171">
        <v>6</v>
      </c>
      <c r="Z591" s="171">
        <v>6</v>
      </c>
      <c r="AA591" s="171">
        <v>0</v>
      </c>
      <c r="AB591" s="171">
        <v>0</v>
      </c>
      <c r="AC591" s="171">
        <v>0</v>
      </c>
      <c r="AD591" s="171">
        <v>0</v>
      </c>
      <c r="AE591" s="171">
        <v>0</v>
      </c>
      <c r="AF591" s="171">
        <v>0</v>
      </c>
      <c r="AG591" s="171">
        <v>0</v>
      </c>
      <c r="AH591" s="171">
        <v>0</v>
      </c>
      <c r="AI591" s="171">
        <v>0</v>
      </c>
      <c r="AJ591" s="171"/>
      <c r="AK591" s="178"/>
      <c r="AM591" t="s">
        <v>3069</v>
      </c>
      <c r="AN591" t="s">
        <v>3069</v>
      </c>
    </row>
    <row r="592" spans="1:40" x14ac:dyDescent="0.35">
      <c r="A592" t="str">
        <f>mdf_lhfrt510[[#This Row],[Bus]]&amp;mdf_lhfrt510[[#This Row],[ID]]</f>
        <v>250383</v>
      </c>
      <c r="B592" t="s">
        <v>224</v>
      </c>
      <c r="C592" s="177">
        <v>25038</v>
      </c>
      <c r="D592" s="171" t="s">
        <v>6572</v>
      </c>
      <c r="E592" s="171">
        <v>0.34</v>
      </c>
      <c r="F592" s="171">
        <v>3</v>
      </c>
      <c r="G592" s="171" t="s">
        <v>231</v>
      </c>
      <c r="M592" s="171" t="s">
        <v>188</v>
      </c>
      <c r="N592" s="171">
        <v>60</v>
      </c>
      <c r="O592" s="171">
        <v>3.5</v>
      </c>
      <c r="P592" s="171">
        <v>-3</v>
      </c>
      <c r="Q592" s="171">
        <v>0</v>
      </c>
      <c r="R592" s="171">
        <v>0</v>
      </c>
      <c r="S592" s="171">
        <v>0</v>
      </c>
      <c r="T592" s="171">
        <v>0</v>
      </c>
      <c r="U592" s="171">
        <v>0</v>
      </c>
      <c r="V592" s="171">
        <v>0</v>
      </c>
      <c r="W592" s="171">
        <v>0</v>
      </c>
      <c r="X592" s="171">
        <v>0</v>
      </c>
      <c r="Y592" s="171">
        <v>0.1</v>
      </c>
      <c r="Z592" s="171">
        <v>0.1</v>
      </c>
      <c r="AA592" s="171">
        <v>0</v>
      </c>
      <c r="AB592" s="171">
        <v>0</v>
      </c>
      <c r="AC592" s="171">
        <v>0</v>
      </c>
      <c r="AD592" s="171">
        <v>0</v>
      </c>
      <c r="AE592" s="171">
        <v>0</v>
      </c>
      <c r="AF592" s="171">
        <v>0</v>
      </c>
      <c r="AG592" s="171">
        <v>0</v>
      </c>
      <c r="AH592" s="171">
        <v>0</v>
      </c>
      <c r="AI592" s="171"/>
      <c r="AJ592" s="171"/>
      <c r="AK592" s="178"/>
      <c r="AM592" t="s">
        <v>3069</v>
      </c>
      <c r="AN592" t="s">
        <v>3069</v>
      </c>
    </row>
    <row r="593" spans="1:40" x14ac:dyDescent="0.35">
      <c r="A593" t="str">
        <f>mdf_lhfrt510[[#This Row],[Bus]]&amp;mdf_lhfrt510[[#This Row],[ID]]</f>
        <v>250414</v>
      </c>
      <c r="B593" t="s">
        <v>224</v>
      </c>
      <c r="C593" s="174">
        <v>25041</v>
      </c>
      <c r="D593" s="175" t="s">
        <v>6573</v>
      </c>
      <c r="E593" s="175">
        <v>0.34</v>
      </c>
      <c r="F593" s="175">
        <v>4</v>
      </c>
      <c r="G593" s="175" t="s">
        <v>231</v>
      </c>
      <c r="M593" s="175" t="s">
        <v>188</v>
      </c>
      <c r="N593" s="175">
        <v>60</v>
      </c>
      <c r="O593" s="175">
        <v>3.5</v>
      </c>
      <c r="P593" s="175">
        <v>-3</v>
      </c>
      <c r="Q593" s="175">
        <v>0</v>
      </c>
      <c r="R593" s="175">
        <v>0</v>
      </c>
      <c r="S593" s="175">
        <v>0</v>
      </c>
      <c r="T593" s="175">
        <v>0</v>
      </c>
      <c r="U593" s="175">
        <v>0</v>
      </c>
      <c r="V593" s="175">
        <v>0</v>
      </c>
      <c r="W593" s="175">
        <v>0</v>
      </c>
      <c r="X593" s="175">
        <v>0</v>
      </c>
      <c r="Y593" s="175">
        <v>0.1</v>
      </c>
      <c r="Z593" s="175">
        <v>0.1</v>
      </c>
      <c r="AA593" s="175">
        <v>0</v>
      </c>
      <c r="AB593" s="175">
        <v>0</v>
      </c>
      <c r="AC593" s="175">
        <v>0</v>
      </c>
      <c r="AD593" s="175">
        <v>0</v>
      </c>
      <c r="AE593" s="175">
        <v>0</v>
      </c>
      <c r="AF593" s="175">
        <v>0</v>
      </c>
      <c r="AG593" s="175">
        <v>0</v>
      </c>
      <c r="AH593" s="175">
        <v>0</v>
      </c>
      <c r="AI593" s="175"/>
      <c r="AJ593" s="175"/>
      <c r="AK593" s="176"/>
      <c r="AM593" t="s">
        <v>3069</v>
      </c>
      <c r="AN593" t="s">
        <v>3069</v>
      </c>
    </row>
    <row r="594" spans="1:40" x14ac:dyDescent="0.35">
      <c r="A594" t="str">
        <f>mdf_lhfrt510[[#This Row],[Bus]]&amp;mdf_lhfrt510[[#This Row],[ID]]</f>
        <v>250442</v>
      </c>
      <c r="B594" t="s">
        <v>224</v>
      </c>
      <c r="C594" s="177">
        <v>25044</v>
      </c>
      <c r="D594" s="171" t="s">
        <v>6574</v>
      </c>
      <c r="E594" s="171">
        <v>0.34</v>
      </c>
      <c r="F594" s="171">
        <v>2</v>
      </c>
      <c r="G594" s="171" t="s">
        <v>231</v>
      </c>
      <c r="M594" s="171" t="s">
        <v>188</v>
      </c>
      <c r="N594" s="171">
        <v>60</v>
      </c>
      <c r="O594" s="171">
        <v>3.5</v>
      </c>
      <c r="P594" s="171">
        <v>-3</v>
      </c>
      <c r="Q594" s="171">
        <v>0</v>
      </c>
      <c r="R594" s="171">
        <v>0</v>
      </c>
      <c r="S594" s="171">
        <v>0</v>
      </c>
      <c r="T594" s="171">
        <v>0</v>
      </c>
      <c r="U594" s="171">
        <v>0</v>
      </c>
      <c r="V594" s="171">
        <v>0</v>
      </c>
      <c r="W594" s="171">
        <v>0</v>
      </c>
      <c r="X594" s="171">
        <v>0</v>
      </c>
      <c r="Y594" s="171">
        <v>0.1</v>
      </c>
      <c r="Z594" s="171">
        <v>0.1</v>
      </c>
      <c r="AA594" s="171">
        <v>0</v>
      </c>
      <c r="AB594" s="171">
        <v>0</v>
      </c>
      <c r="AC594" s="171">
        <v>0</v>
      </c>
      <c r="AD594" s="171">
        <v>0</v>
      </c>
      <c r="AE594" s="171">
        <v>0</v>
      </c>
      <c r="AF594" s="171">
        <v>0</v>
      </c>
      <c r="AG594" s="171">
        <v>0</v>
      </c>
      <c r="AH594" s="171">
        <v>0</v>
      </c>
      <c r="AI594" s="171"/>
      <c r="AJ594" s="171"/>
      <c r="AK594" s="178"/>
      <c r="AM594" t="s">
        <v>3069</v>
      </c>
      <c r="AN594" t="s">
        <v>3069</v>
      </c>
    </row>
    <row r="595" spans="1:40" x14ac:dyDescent="0.35">
      <c r="A595" t="str">
        <f>mdf_lhfrt510[[#This Row],[Bus]]&amp;mdf_lhfrt510[[#This Row],[ID]]</f>
        <v>250491</v>
      </c>
      <c r="B595" t="s">
        <v>224</v>
      </c>
      <c r="C595" s="174">
        <v>25049</v>
      </c>
      <c r="D595" s="175" t="s">
        <v>6575</v>
      </c>
      <c r="E595" s="175">
        <v>0.38500000000000001</v>
      </c>
      <c r="F595" s="175">
        <v>1</v>
      </c>
      <c r="G595" s="175" t="s">
        <v>231</v>
      </c>
      <c r="M595" s="175" t="s">
        <v>188</v>
      </c>
      <c r="N595" s="175">
        <v>60</v>
      </c>
      <c r="O595" s="175">
        <v>1.7</v>
      </c>
      <c r="P595" s="175">
        <v>-3</v>
      </c>
      <c r="Q595" s="175">
        <v>0</v>
      </c>
      <c r="R595" s="175">
        <v>0</v>
      </c>
      <c r="S595" s="175">
        <v>0</v>
      </c>
      <c r="T595" s="175">
        <v>0</v>
      </c>
      <c r="U595" s="175">
        <v>0</v>
      </c>
      <c r="V595" s="175">
        <v>0</v>
      </c>
      <c r="W595" s="175">
        <v>0</v>
      </c>
      <c r="X595" s="175">
        <v>0</v>
      </c>
      <c r="Y595" s="175">
        <v>2</v>
      </c>
      <c r="Z595" s="175">
        <v>5</v>
      </c>
      <c r="AA595" s="175">
        <v>0</v>
      </c>
      <c r="AB595" s="175">
        <v>0</v>
      </c>
      <c r="AC595" s="175">
        <v>0</v>
      </c>
      <c r="AD595" s="175">
        <v>0</v>
      </c>
      <c r="AE595" s="175">
        <v>0</v>
      </c>
      <c r="AF595" s="175">
        <v>0</v>
      </c>
      <c r="AG595" s="175">
        <v>0</v>
      </c>
      <c r="AH595" s="175">
        <v>0</v>
      </c>
      <c r="AI595" s="175">
        <v>0</v>
      </c>
      <c r="AJ595" s="175"/>
      <c r="AK595" s="176"/>
      <c r="AM595" t="s">
        <v>3069</v>
      </c>
      <c r="AN595" t="s">
        <v>3069</v>
      </c>
    </row>
    <row r="596" spans="1:40" x14ac:dyDescent="0.35">
      <c r="A596" t="str">
        <f>mdf_lhfrt510[[#This Row],[Bus]]&amp;mdf_lhfrt510[[#This Row],[ID]]</f>
        <v>250521</v>
      </c>
      <c r="B596" t="s">
        <v>224</v>
      </c>
      <c r="C596" s="177">
        <v>25052</v>
      </c>
      <c r="D596" s="171" t="s">
        <v>6576</v>
      </c>
      <c r="E596" s="171">
        <v>0.38500000000000001</v>
      </c>
      <c r="F596" s="171">
        <v>1</v>
      </c>
      <c r="G596" s="171" t="s">
        <v>231</v>
      </c>
      <c r="M596" s="171" t="s">
        <v>188</v>
      </c>
      <c r="N596" s="171">
        <v>60</v>
      </c>
      <c r="O596" s="171">
        <v>1.7</v>
      </c>
      <c r="P596" s="171">
        <v>-3</v>
      </c>
      <c r="Q596" s="171">
        <v>0</v>
      </c>
      <c r="R596" s="171">
        <v>0</v>
      </c>
      <c r="S596" s="171">
        <v>0</v>
      </c>
      <c r="T596" s="171">
        <v>0</v>
      </c>
      <c r="U596" s="171">
        <v>0</v>
      </c>
      <c r="V596" s="171">
        <v>0</v>
      </c>
      <c r="W596" s="171">
        <v>0</v>
      </c>
      <c r="X596" s="171">
        <v>0</v>
      </c>
      <c r="Y596" s="171">
        <v>2</v>
      </c>
      <c r="Z596" s="171">
        <v>5</v>
      </c>
      <c r="AA596" s="171">
        <v>0</v>
      </c>
      <c r="AB596" s="171">
        <v>0</v>
      </c>
      <c r="AC596" s="171">
        <v>0</v>
      </c>
      <c r="AD596" s="171">
        <v>0</v>
      </c>
      <c r="AE596" s="171">
        <v>0</v>
      </c>
      <c r="AF596" s="171">
        <v>0</v>
      </c>
      <c r="AG596" s="171">
        <v>0</v>
      </c>
      <c r="AH596" s="171">
        <v>0</v>
      </c>
      <c r="AI596" s="171">
        <v>0</v>
      </c>
      <c r="AJ596" s="171"/>
      <c r="AK596" s="178"/>
      <c r="AM596" t="s">
        <v>3069</v>
      </c>
      <c r="AN596" t="s">
        <v>3069</v>
      </c>
    </row>
    <row r="597" spans="1:40" x14ac:dyDescent="0.35">
      <c r="A597" t="str">
        <f>mdf_lhfrt510[[#This Row],[Bus]]&amp;mdf_lhfrt510[[#This Row],[ID]]</f>
        <v>250551</v>
      </c>
      <c r="B597" t="s">
        <v>224</v>
      </c>
      <c r="C597" s="174">
        <v>25055</v>
      </c>
      <c r="D597" s="175" t="s">
        <v>6577</v>
      </c>
      <c r="E597" s="175">
        <v>0.38500000000000001</v>
      </c>
      <c r="F597" s="175">
        <v>1</v>
      </c>
      <c r="G597" s="175" t="s">
        <v>231</v>
      </c>
      <c r="M597" s="175" t="s">
        <v>188</v>
      </c>
      <c r="N597" s="175">
        <v>60</v>
      </c>
      <c r="O597" s="175">
        <v>1.7</v>
      </c>
      <c r="P597" s="175">
        <v>-3</v>
      </c>
      <c r="Q597" s="175">
        <v>0</v>
      </c>
      <c r="R597" s="175">
        <v>0</v>
      </c>
      <c r="S597" s="175">
        <v>0</v>
      </c>
      <c r="T597" s="175">
        <v>0</v>
      </c>
      <c r="U597" s="175">
        <v>0</v>
      </c>
      <c r="V597" s="175">
        <v>0</v>
      </c>
      <c r="W597" s="175">
        <v>0</v>
      </c>
      <c r="X597" s="175">
        <v>0</v>
      </c>
      <c r="Y597" s="175">
        <v>2</v>
      </c>
      <c r="Z597" s="175">
        <v>5</v>
      </c>
      <c r="AA597" s="175">
        <v>0</v>
      </c>
      <c r="AB597" s="175">
        <v>0</v>
      </c>
      <c r="AC597" s="175">
        <v>0</v>
      </c>
      <c r="AD597" s="175">
        <v>0</v>
      </c>
      <c r="AE597" s="175">
        <v>0</v>
      </c>
      <c r="AF597" s="175">
        <v>0</v>
      </c>
      <c r="AG597" s="175">
        <v>0</v>
      </c>
      <c r="AH597" s="175">
        <v>0</v>
      </c>
      <c r="AI597" s="175">
        <v>0</v>
      </c>
      <c r="AJ597" s="175"/>
      <c r="AK597" s="176"/>
      <c r="AM597" t="s">
        <v>3069</v>
      </c>
      <c r="AN597" t="s">
        <v>3069</v>
      </c>
    </row>
    <row r="598" spans="1:40" x14ac:dyDescent="0.35">
      <c r="A598" t="str">
        <f>mdf_lhfrt510[[#This Row],[Bus]]&amp;mdf_lhfrt510[[#This Row],[ID]]</f>
        <v>250581</v>
      </c>
      <c r="B598" t="s">
        <v>224</v>
      </c>
      <c r="C598" s="177">
        <v>25058</v>
      </c>
      <c r="D598" s="171" t="s">
        <v>6578</v>
      </c>
      <c r="E598" s="171">
        <v>0.38500000000000001</v>
      </c>
      <c r="F598" s="171">
        <v>1</v>
      </c>
      <c r="G598" s="171" t="s">
        <v>231</v>
      </c>
      <c r="M598" s="171" t="s">
        <v>188</v>
      </c>
      <c r="N598" s="171">
        <v>60</v>
      </c>
      <c r="O598" s="171">
        <v>1.7</v>
      </c>
      <c r="P598" s="171">
        <v>-3</v>
      </c>
      <c r="Q598" s="171">
        <v>0</v>
      </c>
      <c r="R598" s="171">
        <v>0</v>
      </c>
      <c r="S598" s="171">
        <v>0</v>
      </c>
      <c r="T598" s="171">
        <v>0</v>
      </c>
      <c r="U598" s="171">
        <v>0</v>
      </c>
      <c r="V598" s="171">
        <v>0</v>
      </c>
      <c r="W598" s="171">
        <v>0</v>
      </c>
      <c r="X598" s="171">
        <v>0</v>
      </c>
      <c r="Y598" s="171">
        <v>2</v>
      </c>
      <c r="Z598" s="171">
        <v>5</v>
      </c>
      <c r="AA598" s="171">
        <v>0</v>
      </c>
      <c r="AB598" s="171">
        <v>0</v>
      </c>
      <c r="AC598" s="171">
        <v>0</v>
      </c>
      <c r="AD598" s="171">
        <v>0</v>
      </c>
      <c r="AE598" s="171">
        <v>0</v>
      </c>
      <c r="AF598" s="171">
        <v>0</v>
      </c>
      <c r="AG598" s="171">
        <v>0</v>
      </c>
      <c r="AH598" s="171">
        <v>0</v>
      </c>
      <c r="AI598" s="171">
        <v>0</v>
      </c>
      <c r="AJ598" s="171"/>
      <c r="AK598" s="178"/>
      <c r="AM598" t="s">
        <v>3069</v>
      </c>
      <c r="AN598" t="s">
        <v>3069</v>
      </c>
    </row>
    <row r="599" spans="1:40" x14ac:dyDescent="0.35">
      <c r="A599" t="str">
        <f>mdf_lhfrt510[[#This Row],[Bus]]&amp;mdf_lhfrt510[[#This Row],[ID]]</f>
        <v>250681</v>
      </c>
      <c r="B599" t="s">
        <v>224</v>
      </c>
      <c r="C599" s="174">
        <v>25068</v>
      </c>
      <c r="D599" s="175" t="s">
        <v>6579</v>
      </c>
      <c r="E599" s="175">
        <v>34.5</v>
      </c>
      <c r="F599" s="175">
        <v>1</v>
      </c>
      <c r="G599" s="175" t="s">
        <v>231</v>
      </c>
      <c r="M599" s="175" t="s">
        <v>188</v>
      </c>
      <c r="N599" s="175">
        <v>60</v>
      </c>
      <c r="O599" s="175">
        <v>-3.5</v>
      </c>
      <c r="P599" s="175">
        <v>3.5</v>
      </c>
      <c r="Q599" s="175">
        <v>0</v>
      </c>
      <c r="R599" s="175">
        <v>0</v>
      </c>
      <c r="S599" s="175">
        <v>0</v>
      </c>
      <c r="T599" s="175">
        <v>0</v>
      </c>
      <c r="U599" s="175">
        <v>0</v>
      </c>
      <c r="V599" s="175">
        <v>0</v>
      </c>
      <c r="W599" s="175">
        <v>0</v>
      </c>
      <c r="X599" s="175">
        <v>0</v>
      </c>
      <c r="Y599" s="175">
        <v>6</v>
      </c>
      <c r="Z599" s="175">
        <v>6</v>
      </c>
      <c r="AA599" s="175">
        <v>0</v>
      </c>
      <c r="AB599" s="175">
        <v>0</v>
      </c>
      <c r="AC599" s="175">
        <v>0</v>
      </c>
      <c r="AD599" s="175">
        <v>0</v>
      </c>
      <c r="AE599" s="175">
        <v>0</v>
      </c>
      <c r="AF599" s="175">
        <v>0</v>
      </c>
      <c r="AG599" s="175">
        <v>0</v>
      </c>
      <c r="AH599" s="175">
        <v>0</v>
      </c>
      <c r="AI599" s="175">
        <v>0</v>
      </c>
      <c r="AJ599" s="175"/>
      <c r="AK599" s="176"/>
      <c r="AM599" t="s">
        <v>3069</v>
      </c>
      <c r="AN599" t="s">
        <v>3069</v>
      </c>
    </row>
    <row r="600" spans="1:40" x14ac:dyDescent="0.35">
      <c r="A600" t="str">
        <f>mdf_lhfrt510[[#This Row],[Bus]]&amp;mdf_lhfrt510[[#This Row],[ID]]</f>
        <v>250791</v>
      </c>
      <c r="B600" t="s">
        <v>224</v>
      </c>
      <c r="C600" s="177">
        <v>25079</v>
      </c>
      <c r="D600" s="171" t="s">
        <v>3378</v>
      </c>
      <c r="E600" s="171">
        <v>0.64500000000000002</v>
      </c>
      <c r="F600" s="171">
        <v>1</v>
      </c>
      <c r="G600" s="171" t="s">
        <v>231</v>
      </c>
      <c r="M600" s="171" t="s">
        <v>188</v>
      </c>
      <c r="N600" s="171">
        <v>60</v>
      </c>
      <c r="O600" s="171">
        <v>0.6</v>
      </c>
      <c r="P600" s="171">
        <v>1.6</v>
      </c>
      <c r="Q600" s="171">
        <v>1.7</v>
      </c>
      <c r="R600" s="171">
        <v>-0.6</v>
      </c>
      <c r="S600" s="171">
        <v>-1.6</v>
      </c>
      <c r="T600" s="171">
        <v>-2.2000000000000002</v>
      </c>
      <c r="U600" s="171">
        <v>-3</v>
      </c>
      <c r="V600" s="171">
        <v>0</v>
      </c>
      <c r="W600" s="171">
        <v>0</v>
      </c>
      <c r="X600" s="171">
        <v>0</v>
      </c>
      <c r="Y600" s="171">
        <v>180</v>
      </c>
      <c r="Z600" s="171">
        <v>30</v>
      </c>
      <c r="AA600" s="171">
        <v>0.3</v>
      </c>
      <c r="AB600" s="171">
        <v>180</v>
      </c>
      <c r="AC600" s="171">
        <v>30</v>
      </c>
      <c r="AD600" s="171">
        <v>7.5</v>
      </c>
      <c r="AE600" s="171">
        <v>0.3</v>
      </c>
      <c r="AF600" s="171">
        <v>0</v>
      </c>
      <c r="AG600" s="171">
        <v>0</v>
      </c>
      <c r="AH600" s="171">
        <v>0</v>
      </c>
      <c r="AI600" s="171">
        <v>0</v>
      </c>
      <c r="AJ600" s="171"/>
      <c r="AK600" s="178"/>
      <c r="AM600" t="s">
        <v>3069</v>
      </c>
      <c r="AN600" t="s">
        <v>3069</v>
      </c>
    </row>
    <row r="601" spans="1:40" x14ac:dyDescent="0.35">
      <c r="A601" t="str">
        <f>mdf_lhfrt510[[#This Row],[Bus]]&amp;mdf_lhfrt510[[#This Row],[ID]]</f>
        <v>25092EQ</v>
      </c>
      <c r="B601" t="s">
        <v>224</v>
      </c>
      <c r="C601" s="174">
        <v>25092</v>
      </c>
      <c r="D601" s="175" t="s">
        <v>3847</v>
      </c>
      <c r="E601" s="175">
        <v>0.8</v>
      </c>
      <c r="F601" s="175" t="s">
        <v>2978</v>
      </c>
      <c r="G601" s="175">
        <v>25193</v>
      </c>
      <c r="H601" s="181" t="s">
        <v>6580</v>
      </c>
      <c r="I601" s="181">
        <v>66</v>
      </c>
      <c r="J601" s="181" t="s">
        <v>231</v>
      </c>
      <c r="M601" s="175" t="s">
        <v>188</v>
      </c>
      <c r="N601" s="175">
        <v>60</v>
      </c>
      <c r="O601" s="175">
        <v>1.7</v>
      </c>
      <c r="P601" s="175">
        <v>1.6</v>
      </c>
      <c r="Q601" s="175">
        <v>0.6</v>
      </c>
      <c r="R601" s="175">
        <v>-3</v>
      </c>
      <c r="S601" s="175">
        <v>-2.2000000000000002</v>
      </c>
      <c r="T601" s="175">
        <v>-1.6</v>
      </c>
      <c r="U601" s="175">
        <v>-0.6</v>
      </c>
      <c r="V601" s="175">
        <v>0</v>
      </c>
      <c r="W601" s="175">
        <v>0</v>
      </c>
      <c r="X601" s="175">
        <v>0</v>
      </c>
      <c r="Y601" s="175">
        <v>30</v>
      </c>
      <c r="Z601" s="175">
        <v>180</v>
      </c>
      <c r="AA601" s="175">
        <v>9999</v>
      </c>
      <c r="AB601" s="175">
        <v>7.5</v>
      </c>
      <c r="AC601" s="175">
        <v>30</v>
      </c>
      <c r="AD601" s="175">
        <v>180</v>
      </c>
      <c r="AE601" s="175">
        <v>9999</v>
      </c>
      <c r="AF601" s="175">
        <v>8.3339999999999994E-3</v>
      </c>
      <c r="AG601" s="175">
        <v>8.3339999999999994E-3</v>
      </c>
      <c r="AH601" s="175">
        <v>8.3339999999999994E-3</v>
      </c>
      <c r="AI601" s="175">
        <v>0</v>
      </c>
      <c r="AJ601" s="175"/>
      <c r="AK601" s="178"/>
      <c r="AM601" t="s">
        <v>3069</v>
      </c>
      <c r="AN601" t="s">
        <v>3069</v>
      </c>
    </row>
    <row r="602" spans="1:40" x14ac:dyDescent="0.35">
      <c r="A602" t="str">
        <f>mdf_lhfrt510[[#This Row],[Bus]]&amp;mdf_lhfrt510[[#This Row],[ID]]</f>
        <v>25099G1</v>
      </c>
      <c r="B602" t="s">
        <v>224</v>
      </c>
      <c r="C602" s="174">
        <v>25099</v>
      </c>
      <c r="D602" s="175" t="s">
        <v>6581</v>
      </c>
      <c r="E602" s="175">
        <v>13.8</v>
      </c>
      <c r="F602" s="175" t="s">
        <v>2973</v>
      </c>
      <c r="G602" s="175" t="s">
        <v>231</v>
      </c>
      <c r="M602" s="175" t="s">
        <v>188</v>
      </c>
      <c r="N602" s="175">
        <v>60</v>
      </c>
      <c r="O602" s="175">
        <v>3.01</v>
      </c>
      <c r="P602" s="175">
        <v>1.81</v>
      </c>
      <c r="Q602" s="175">
        <v>-2.5</v>
      </c>
      <c r="R602" s="175">
        <v>-3.2</v>
      </c>
      <c r="S602" s="175">
        <v>0</v>
      </c>
      <c r="T602" s="175">
        <v>0</v>
      </c>
      <c r="U602" s="175">
        <v>0</v>
      </c>
      <c r="V602" s="175">
        <v>0</v>
      </c>
      <c r="W602" s="175">
        <v>0</v>
      </c>
      <c r="X602" s="175">
        <v>0</v>
      </c>
      <c r="Y602" s="175">
        <v>0.1</v>
      </c>
      <c r="Z602" s="175">
        <v>10</v>
      </c>
      <c r="AA602" s="175">
        <v>10</v>
      </c>
      <c r="AB602" s="175">
        <v>0.1333</v>
      </c>
      <c r="AC602" s="175">
        <v>0</v>
      </c>
      <c r="AD602" s="175">
        <v>0</v>
      </c>
      <c r="AE602" s="175">
        <v>0</v>
      </c>
      <c r="AF602" s="175">
        <v>0</v>
      </c>
      <c r="AG602" s="175">
        <v>0</v>
      </c>
      <c r="AH602" s="175">
        <v>0</v>
      </c>
      <c r="AI602" s="175"/>
      <c r="AJ602" s="175"/>
      <c r="AK602" s="176"/>
      <c r="AM602" t="s">
        <v>3069</v>
      </c>
      <c r="AN602" t="s">
        <v>3069</v>
      </c>
    </row>
    <row r="603" spans="1:40" x14ac:dyDescent="0.35">
      <c r="A603" t="str">
        <f>mdf_lhfrt510[[#This Row],[Bus]]&amp;mdf_lhfrt510[[#This Row],[ID]]</f>
        <v>25101ST</v>
      </c>
      <c r="B603" t="s">
        <v>224</v>
      </c>
      <c r="C603" s="177">
        <v>25101</v>
      </c>
      <c r="D603" s="171" t="s">
        <v>6582</v>
      </c>
      <c r="E603" s="171">
        <v>16</v>
      </c>
      <c r="F603" s="171" t="s">
        <v>2967</v>
      </c>
      <c r="G603" s="171" t="s">
        <v>231</v>
      </c>
      <c r="M603" s="171" t="s">
        <v>188</v>
      </c>
      <c r="N603" s="171">
        <v>60</v>
      </c>
      <c r="O603" s="171">
        <v>3.01</v>
      </c>
      <c r="P603" s="171">
        <v>1.81</v>
      </c>
      <c r="Q603" s="171">
        <v>-2.5</v>
      </c>
      <c r="R603" s="171">
        <v>-3.2</v>
      </c>
      <c r="S603" s="171">
        <v>0</v>
      </c>
      <c r="T603" s="171">
        <v>0</v>
      </c>
      <c r="U603" s="171">
        <v>0</v>
      </c>
      <c r="V603" s="171">
        <v>0</v>
      </c>
      <c r="W603" s="171">
        <v>0</v>
      </c>
      <c r="X603" s="171">
        <v>0</v>
      </c>
      <c r="Y603" s="171">
        <v>0.1</v>
      </c>
      <c r="Z603" s="171">
        <v>10</v>
      </c>
      <c r="AA603" s="171">
        <v>10</v>
      </c>
      <c r="AB603" s="171">
        <v>0.1333</v>
      </c>
      <c r="AC603" s="171">
        <v>0</v>
      </c>
      <c r="AD603" s="171">
        <v>0</v>
      </c>
      <c r="AE603" s="171">
        <v>0</v>
      </c>
      <c r="AF603" s="171">
        <v>0</v>
      </c>
      <c r="AG603" s="171">
        <v>0</v>
      </c>
      <c r="AH603" s="171">
        <v>0</v>
      </c>
      <c r="AI603" s="171"/>
      <c r="AJ603" s="171"/>
      <c r="AK603" s="178"/>
      <c r="AM603" t="s">
        <v>3069</v>
      </c>
      <c r="AN603" t="s">
        <v>3069</v>
      </c>
    </row>
    <row r="604" spans="1:40" x14ac:dyDescent="0.35">
      <c r="A604" t="str">
        <f>mdf_lhfrt510[[#This Row],[Bus]]&amp;mdf_lhfrt510[[#This Row],[ID]]</f>
        <v>25102G2</v>
      </c>
      <c r="B604" t="s">
        <v>224</v>
      </c>
      <c r="C604" s="174">
        <v>25102</v>
      </c>
      <c r="D604" s="175" t="s">
        <v>6583</v>
      </c>
      <c r="E604" s="175">
        <v>13.8</v>
      </c>
      <c r="F604" s="175" t="s">
        <v>2974</v>
      </c>
      <c r="G604" s="175" t="s">
        <v>231</v>
      </c>
      <c r="M604" s="175" t="s">
        <v>188</v>
      </c>
      <c r="N604" s="175">
        <v>60</v>
      </c>
      <c r="O604" s="175">
        <v>3.01</v>
      </c>
      <c r="P604" s="175">
        <v>1.81</v>
      </c>
      <c r="Q604" s="175">
        <v>-2.5</v>
      </c>
      <c r="R604" s="175">
        <v>-3.2</v>
      </c>
      <c r="S604" s="175">
        <v>0</v>
      </c>
      <c r="T604" s="175">
        <v>0</v>
      </c>
      <c r="U604" s="175">
        <v>0</v>
      </c>
      <c r="V604" s="175">
        <v>0</v>
      </c>
      <c r="W604" s="175">
        <v>0</v>
      </c>
      <c r="X604" s="175">
        <v>0</v>
      </c>
      <c r="Y604" s="175">
        <v>0.1</v>
      </c>
      <c r="Z604" s="175">
        <v>10</v>
      </c>
      <c r="AA604" s="175">
        <v>10</v>
      </c>
      <c r="AB604" s="175">
        <v>0.1333</v>
      </c>
      <c r="AC604" s="175">
        <v>0</v>
      </c>
      <c r="AD604" s="175">
        <v>0</v>
      </c>
      <c r="AE604" s="175">
        <v>0</v>
      </c>
      <c r="AF604" s="175">
        <v>0</v>
      </c>
      <c r="AG604" s="175">
        <v>0</v>
      </c>
      <c r="AH604" s="175">
        <v>0</v>
      </c>
      <c r="AI604" s="175"/>
      <c r="AJ604" s="175"/>
      <c r="AK604" s="176"/>
      <c r="AM604" t="s">
        <v>3069</v>
      </c>
      <c r="AN604" t="s">
        <v>3069</v>
      </c>
    </row>
    <row r="605" spans="1:40" x14ac:dyDescent="0.35">
      <c r="A605" t="str">
        <f>mdf_lhfrt510[[#This Row],[Bus]]&amp;mdf_lhfrt510[[#This Row],[ID]]</f>
        <v>251061</v>
      </c>
      <c r="B605" t="s">
        <v>224</v>
      </c>
      <c r="C605" s="174">
        <v>25106</v>
      </c>
      <c r="D605" s="175" t="s">
        <v>6584</v>
      </c>
      <c r="E605" s="175">
        <v>0.30099999999999999</v>
      </c>
      <c r="F605" s="175">
        <v>1</v>
      </c>
      <c r="G605" s="175">
        <v>25103</v>
      </c>
      <c r="H605" s="181" t="s">
        <v>6585</v>
      </c>
      <c r="I605" s="181">
        <v>230</v>
      </c>
      <c r="J605" s="181" t="s">
        <v>231</v>
      </c>
      <c r="M605" s="175" t="s">
        <v>188</v>
      </c>
      <c r="N605" s="175">
        <v>60</v>
      </c>
      <c r="O605" s="175">
        <v>1.2</v>
      </c>
      <c r="P605" s="175">
        <v>-1.2</v>
      </c>
      <c r="Q605" s="175">
        <v>0</v>
      </c>
      <c r="R605" s="175">
        <v>0</v>
      </c>
      <c r="S605" s="175">
        <v>0</v>
      </c>
      <c r="T605" s="175">
        <v>0</v>
      </c>
      <c r="U605" s="175">
        <v>0</v>
      </c>
      <c r="V605" s="175">
        <v>0</v>
      </c>
      <c r="W605" s="175">
        <v>0</v>
      </c>
      <c r="X605" s="175">
        <v>0</v>
      </c>
      <c r="Y605" s="175">
        <v>0.1</v>
      </c>
      <c r="Z605" s="175">
        <v>0.1</v>
      </c>
      <c r="AA605" s="175">
        <v>0</v>
      </c>
      <c r="AB605" s="175">
        <v>0</v>
      </c>
      <c r="AC605" s="175">
        <v>0</v>
      </c>
      <c r="AD605" s="175">
        <v>0</v>
      </c>
      <c r="AE605" s="175">
        <v>0</v>
      </c>
      <c r="AF605" s="175">
        <v>0</v>
      </c>
      <c r="AG605" s="175">
        <v>0</v>
      </c>
      <c r="AH605" s="175">
        <v>0</v>
      </c>
      <c r="AI605" s="171"/>
      <c r="AJ605" s="171"/>
      <c r="AK605" s="178"/>
      <c r="AM605" t="s">
        <v>3069</v>
      </c>
      <c r="AN605" t="s">
        <v>3069</v>
      </c>
    </row>
    <row r="606" spans="1:40" x14ac:dyDescent="0.35">
      <c r="A606" t="str">
        <f>mdf_lhfrt510[[#This Row],[Bus]]&amp;mdf_lhfrt510[[#This Row],[ID]]</f>
        <v>251131</v>
      </c>
      <c r="B606" t="s">
        <v>224</v>
      </c>
      <c r="C606" s="177">
        <v>25113</v>
      </c>
      <c r="D606" s="171" t="s">
        <v>6586</v>
      </c>
      <c r="E606" s="171">
        <v>0.36</v>
      </c>
      <c r="F606" s="171">
        <v>1</v>
      </c>
      <c r="G606" s="171" t="s">
        <v>231</v>
      </c>
      <c r="M606" s="171" t="s">
        <v>188</v>
      </c>
      <c r="N606" s="171">
        <v>60</v>
      </c>
      <c r="O606" s="171">
        <v>5</v>
      </c>
      <c r="P606" s="171">
        <v>0.5</v>
      </c>
      <c r="Q606" s="171">
        <v>-0.7</v>
      </c>
      <c r="R606" s="171">
        <v>-3</v>
      </c>
      <c r="S606" s="171">
        <v>0</v>
      </c>
      <c r="T606" s="171">
        <v>0</v>
      </c>
      <c r="U606" s="171">
        <v>0</v>
      </c>
      <c r="V606" s="171">
        <v>0</v>
      </c>
      <c r="W606" s="171">
        <v>0</v>
      </c>
      <c r="X606" s="171">
        <v>0</v>
      </c>
      <c r="Y606" s="171">
        <v>0.1</v>
      </c>
      <c r="Z606" s="171">
        <v>0.16</v>
      </c>
      <c r="AA606" s="171">
        <v>0.16</v>
      </c>
      <c r="AB606" s="171">
        <v>0.16</v>
      </c>
      <c r="AC606" s="171">
        <v>0</v>
      </c>
      <c r="AD606" s="171">
        <v>0</v>
      </c>
      <c r="AE606" s="171">
        <v>0</v>
      </c>
      <c r="AF606" s="171">
        <v>0</v>
      </c>
      <c r="AG606" s="171">
        <v>0</v>
      </c>
      <c r="AH606" s="171">
        <v>0</v>
      </c>
      <c r="AI606" s="171"/>
      <c r="AJ606" s="171"/>
      <c r="AK606" s="178"/>
      <c r="AM606" t="s">
        <v>3069</v>
      </c>
      <c r="AN606" t="s">
        <v>3069</v>
      </c>
    </row>
    <row r="607" spans="1:40" x14ac:dyDescent="0.35">
      <c r="A607" t="str">
        <f>mdf_lhfrt510[[#This Row],[Bus]]&amp;mdf_lhfrt510[[#This Row],[ID]]</f>
        <v>251191</v>
      </c>
      <c r="B607" t="s">
        <v>224</v>
      </c>
      <c r="C607" s="177">
        <v>25119</v>
      </c>
      <c r="D607" s="171" t="s">
        <v>6587</v>
      </c>
      <c r="E607" s="171">
        <v>0.38500000000000001</v>
      </c>
      <c r="F607" s="171">
        <v>1</v>
      </c>
      <c r="G607" s="171" t="s">
        <v>231</v>
      </c>
      <c r="M607" s="171" t="s">
        <v>188</v>
      </c>
      <c r="N607" s="171">
        <v>60</v>
      </c>
      <c r="O607" s="171">
        <v>1.6</v>
      </c>
      <c r="P607" s="171">
        <v>0.6</v>
      </c>
      <c r="Q607" s="171">
        <v>-2.7</v>
      </c>
      <c r="R607" s="171">
        <v>-2.2000000000000002</v>
      </c>
      <c r="S607" s="171">
        <v>-1.6</v>
      </c>
      <c r="T607" s="171">
        <v>-0.6</v>
      </c>
      <c r="U607" s="171">
        <v>0</v>
      </c>
      <c r="V607" s="171">
        <v>0</v>
      </c>
      <c r="W607" s="171">
        <v>0</v>
      </c>
      <c r="X607" s="171">
        <v>0</v>
      </c>
      <c r="Y607" s="171">
        <v>30</v>
      </c>
      <c r="Z607" s="171">
        <v>180</v>
      </c>
      <c r="AA607" s="171">
        <v>0.75</v>
      </c>
      <c r="AB607" s="171">
        <v>7.5</v>
      </c>
      <c r="AC607" s="171">
        <v>30</v>
      </c>
      <c r="AD607" s="171">
        <v>180</v>
      </c>
      <c r="AE607" s="171">
        <v>0</v>
      </c>
      <c r="AF607" s="171">
        <v>0</v>
      </c>
      <c r="AG607" s="171">
        <v>0</v>
      </c>
      <c r="AH607" s="171">
        <v>0</v>
      </c>
      <c r="AI607" s="171"/>
      <c r="AJ607" s="171"/>
      <c r="AK607" s="178"/>
      <c r="AM607" t="s">
        <v>3069</v>
      </c>
      <c r="AN607" t="s">
        <v>3069</v>
      </c>
    </row>
    <row r="608" spans="1:40" x14ac:dyDescent="0.35">
      <c r="A608" t="str">
        <f>mdf_lhfrt510[[#This Row],[Bus]]&amp;mdf_lhfrt510[[#This Row],[ID]]</f>
        <v>251351</v>
      </c>
      <c r="B608" t="s">
        <v>224</v>
      </c>
      <c r="C608" s="174">
        <v>25135</v>
      </c>
      <c r="D608" s="175" t="s">
        <v>6588</v>
      </c>
      <c r="E608" s="175">
        <v>0.63</v>
      </c>
      <c r="F608" s="175">
        <v>1</v>
      </c>
      <c r="G608" s="175" t="s">
        <v>231</v>
      </c>
      <c r="M608" s="175" t="s">
        <v>188</v>
      </c>
      <c r="N608" s="175">
        <v>60</v>
      </c>
      <c r="O608" s="175">
        <v>3.25</v>
      </c>
      <c r="P608" s="175">
        <v>1.8</v>
      </c>
      <c r="Q608" s="175">
        <v>0.6</v>
      </c>
      <c r="R608" s="175">
        <v>-3</v>
      </c>
      <c r="S608" s="175">
        <v>-1.7</v>
      </c>
      <c r="T608" s="175">
        <v>-1</v>
      </c>
      <c r="U608" s="175">
        <v>0</v>
      </c>
      <c r="V608" s="175">
        <v>0</v>
      </c>
      <c r="W608" s="175">
        <v>0</v>
      </c>
      <c r="X608" s="175">
        <v>0</v>
      </c>
      <c r="Y608" s="175">
        <v>2</v>
      </c>
      <c r="Z608" s="175">
        <v>90</v>
      </c>
      <c r="AA608" s="175">
        <v>660</v>
      </c>
      <c r="AB608" s="175">
        <v>10</v>
      </c>
      <c r="AC608" s="175">
        <v>100</v>
      </c>
      <c r="AD608" s="175">
        <v>1800</v>
      </c>
      <c r="AE608" s="175">
        <v>0</v>
      </c>
      <c r="AF608" s="175">
        <v>0</v>
      </c>
      <c r="AG608" s="175">
        <v>0</v>
      </c>
      <c r="AH608" s="175">
        <v>0</v>
      </c>
      <c r="AI608" s="175">
        <v>0</v>
      </c>
      <c r="AJ608" s="175"/>
      <c r="AK608" s="176"/>
      <c r="AM608" t="s">
        <v>3069</v>
      </c>
      <c r="AN608" t="s">
        <v>3069</v>
      </c>
    </row>
    <row r="609" spans="1:40" x14ac:dyDescent="0.35">
      <c r="A609" t="str">
        <f>mdf_lhfrt510[[#This Row],[Bus]]&amp;mdf_lhfrt510[[#This Row],[ID]]</f>
        <v>251401</v>
      </c>
      <c r="B609" t="s">
        <v>224</v>
      </c>
      <c r="C609" s="177">
        <v>25140</v>
      </c>
      <c r="D609" s="171" t="s">
        <v>6589</v>
      </c>
      <c r="E609" s="171">
        <v>0.63</v>
      </c>
      <c r="F609" s="171">
        <v>1</v>
      </c>
      <c r="G609" s="171" t="s">
        <v>231</v>
      </c>
      <c r="M609" s="171" t="s">
        <v>188</v>
      </c>
      <c r="N609" s="171">
        <v>60</v>
      </c>
      <c r="O609" s="171">
        <v>3.25</v>
      </c>
      <c r="P609" s="171">
        <v>1.8</v>
      </c>
      <c r="Q609" s="171">
        <v>0.6</v>
      </c>
      <c r="R609" s="171">
        <v>-3</v>
      </c>
      <c r="S609" s="171">
        <v>-1.7</v>
      </c>
      <c r="T609" s="171">
        <v>-1</v>
      </c>
      <c r="U609" s="171">
        <v>0</v>
      </c>
      <c r="V609" s="171">
        <v>0</v>
      </c>
      <c r="W609" s="171">
        <v>0</v>
      </c>
      <c r="X609" s="171">
        <v>0</v>
      </c>
      <c r="Y609" s="171">
        <v>2</v>
      </c>
      <c r="Z609" s="171">
        <v>90</v>
      </c>
      <c r="AA609" s="171">
        <v>660</v>
      </c>
      <c r="AB609" s="171">
        <v>10</v>
      </c>
      <c r="AC609" s="171">
        <v>100</v>
      </c>
      <c r="AD609" s="171">
        <v>1800</v>
      </c>
      <c r="AE609" s="171">
        <v>0</v>
      </c>
      <c r="AF609" s="171">
        <v>0</v>
      </c>
      <c r="AG609" s="171">
        <v>0</v>
      </c>
      <c r="AH609" s="171">
        <v>0</v>
      </c>
      <c r="AI609" s="171">
        <v>0</v>
      </c>
      <c r="AJ609" s="171"/>
      <c r="AK609" s="178"/>
      <c r="AM609" t="s">
        <v>3069</v>
      </c>
      <c r="AN609" t="s">
        <v>3069</v>
      </c>
    </row>
    <row r="610" spans="1:40" x14ac:dyDescent="0.35">
      <c r="A610" t="str">
        <f>mdf_lhfrt510[[#This Row],[Bus]]&amp;mdf_lhfrt510[[#This Row],[ID]]</f>
        <v>251433</v>
      </c>
      <c r="B610" t="s">
        <v>224</v>
      </c>
      <c r="C610" s="177">
        <v>25143</v>
      </c>
      <c r="D610" s="171" t="s">
        <v>6590</v>
      </c>
      <c r="E610" s="171">
        <v>0.61499999999999999</v>
      </c>
      <c r="F610" s="171">
        <v>3</v>
      </c>
      <c r="G610" s="171" t="s">
        <v>231</v>
      </c>
      <c r="M610" s="171" t="s">
        <v>188</v>
      </c>
      <c r="N610" s="171">
        <v>60</v>
      </c>
      <c r="O610" s="171">
        <v>-3</v>
      </c>
      <c r="P610" s="171">
        <v>2</v>
      </c>
      <c r="Q610" s="171">
        <v>0</v>
      </c>
      <c r="R610" s="171">
        <v>0</v>
      </c>
      <c r="S610" s="171">
        <v>0</v>
      </c>
      <c r="T610" s="171">
        <v>0</v>
      </c>
      <c r="U610" s="171">
        <v>0</v>
      </c>
      <c r="V610" s="171">
        <v>0</v>
      </c>
      <c r="W610" s="171">
        <v>0</v>
      </c>
      <c r="X610" s="171">
        <v>0</v>
      </c>
      <c r="Y610" s="171">
        <v>0.2</v>
      </c>
      <c r="Z610" s="171">
        <v>0.2</v>
      </c>
      <c r="AA610" s="171">
        <v>0</v>
      </c>
      <c r="AB610" s="171">
        <v>0</v>
      </c>
      <c r="AC610" s="171">
        <v>0</v>
      </c>
      <c r="AD610" s="171">
        <v>0</v>
      </c>
      <c r="AE610" s="171">
        <v>0</v>
      </c>
      <c r="AF610" s="171">
        <v>0</v>
      </c>
      <c r="AG610" s="171">
        <v>0</v>
      </c>
      <c r="AH610" s="171">
        <v>0</v>
      </c>
      <c r="AI610" s="171"/>
      <c r="AJ610" s="171"/>
      <c r="AK610" s="178"/>
      <c r="AM610" t="s">
        <v>3069</v>
      </c>
      <c r="AN610" t="s">
        <v>3069</v>
      </c>
    </row>
    <row r="611" spans="1:40" x14ac:dyDescent="0.35">
      <c r="A611" t="str">
        <f>mdf_lhfrt510[[#This Row],[Bus]]&amp;mdf_lhfrt510[[#This Row],[ID]]</f>
        <v>251444</v>
      </c>
      <c r="B611" t="s">
        <v>224</v>
      </c>
      <c r="C611" s="174">
        <v>25144</v>
      </c>
      <c r="D611" s="175" t="s">
        <v>6591</v>
      </c>
      <c r="E611" s="175">
        <v>0.61499999999999999</v>
      </c>
      <c r="F611" s="175">
        <v>4</v>
      </c>
      <c r="G611" s="175" t="s">
        <v>231</v>
      </c>
      <c r="M611" s="175" t="s">
        <v>188</v>
      </c>
      <c r="N611" s="175">
        <v>60</v>
      </c>
      <c r="O611" s="175">
        <v>-3</v>
      </c>
      <c r="P611" s="175">
        <v>2</v>
      </c>
      <c r="Q611" s="175">
        <v>0</v>
      </c>
      <c r="R611" s="175">
        <v>0</v>
      </c>
      <c r="S611" s="175">
        <v>0</v>
      </c>
      <c r="T611" s="175">
        <v>0</v>
      </c>
      <c r="U611" s="175">
        <v>0</v>
      </c>
      <c r="V611" s="175">
        <v>0</v>
      </c>
      <c r="W611" s="175">
        <v>0</v>
      </c>
      <c r="X611" s="175">
        <v>0</v>
      </c>
      <c r="Y611" s="175">
        <v>0.2</v>
      </c>
      <c r="Z611" s="175">
        <v>0.2</v>
      </c>
      <c r="AA611" s="175">
        <v>0</v>
      </c>
      <c r="AB611" s="175">
        <v>0</v>
      </c>
      <c r="AC611" s="175">
        <v>0</v>
      </c>
      <c r="AD611" s="175">
        <v>0</v>
      </c>
      <c r="AE611" s="175">
        <v>0</v>
      </c>
      <c r="AF611" s="175">
        <v>0</v>
      </c>
      <c r="AG611" s="175">
        <v>0</v>
      </c>
      <c r="AH611" s="175">
        <v>0</v>
      </c>
      <c r="AI611" s="175"/>
      <c r="AJ611" s="175"/>
      <c r="AK611" s="176"/>
      <c r="AM611" t="s">
        <v>3069</v>
      </c>
      <c r="AN611" t="s">
        <v>3069</v>
      </c>
    </row>
    <row r="612" spans="1:40" x14ac:dyDescent="0.35">
      <c r="A612" t="str">
        <f>mdf_lhfrt510[[#This Row],[Bus]]&amp;mdf_lhfrt510[[#This Row],[ID]]</f>
        <v>251571</v>
      </c>
      <c r="B612" t="s">
        <v>224</v>
      </c>
      <c r="C612" s="177">
        <v>25157</v>
      </c>
      <c r="D612" s="171" t="s">
        <v>6592</v>
      </c>
      <c r="E612" s="171">
        <v>0.64500000000000002</v>
      </c>
      <c r="F612" s="171">
        <v>1</v>
      </c>
      <c r="G612" s="171" t="s">
        <v>231</v>
      </c>
      <c r="M612" s="171" t="s">
        <v>188</v>
      </c>
      <c r="N612" s="171">
        <v>60</v>
      </c>
      <c r="O612" s="171">
        <v>-3</v>
      </c>
      <c r="P612" s="171">
        <v>2</v>
      </c>
      <c r="Q612" s="171">
        <v>0</v>
      </c>
      <c r="R612" s="171">
        <v>0</v>
      </c>
      <c r="S612" s="171">
        <v>0</v>
      </c>
      <c r="T612" s="171">
        <v>0</v>
      </c>
      <c r="U612" s="171">
        <v>0</v>
      </c>
      <c r="V612" s="171">
        <v>0</v>
      </c>
      <c r="W612" s="171">
        <v>0</v>
      </c>
      <c r="X612" s="171">
        <v>0</v>
      </c>
      <c r="Y612" s="171">
        <v>0.2</v>
      </c>
      <c r="Z612" s="171">
        <v>0.2</v>
      </c>
      <c r="AA612" s="171">
        <v>0</v>
      </c>
      <c r="AB612" s="171">
        <v>0</v>
      </c>
      <c r="AC612" s="171">
        <v>0</v>
      </c>
      <c r="AD612" s="171">
        <v>0</v>
      </c>
      <c r="AE612" s="171">
        <v>0</v>
      </c>
      <c r="AF612" s="171">
        <v>0</v>
      </c>
      <c r="AG612" s="171">
        <v>0</v>
      </c>
      <c r="AH612" s="171">
        <v>0</v>
      </c>
      <c r="AI612" s="171"/>
      <c r="AJ612" s="171"/>
      <c r="AK612" s="178"/>
      <c r="AM612" t="s">
        <v>3069</v>
      </c>
      <c r="AN612" t="s">
        <v>3069</v>
      </c>
    </row>
    <row r="613" spans="1:40" x14ac:dyDescent="0.35">
      <c r="A613" t="str">
        <f>mdf_lhfrt510[[#This Row],[Bus]]&amp;mdf_lhfrt510[[#This Row],[ID]]</f>
        <v>251581</v>
      </c>
      <c r="B613" t="s">
        <v>224</v>
      </c>
      <c r="C613" s="174">
        <v>25158</v>
      </c>
      <c r="D613" s="175" t="s">
        <v>6593</v>
      </c>
      <c r="E613" s="175">
        <v>0.64500000000000002</v>
      </c>
      <c r="F613" s="175">
        <v>1</v>
      </c>
      <c r="G613" s="175" t="s">
        <v>231</v>
      </c>
      <c r="M613" s="175" t="s">
        <v>188</v>
      </c>
      <c r="N613" s="175">
        <v>60</v>
      </c>
      <c r="O613" s="175">
        <v>-3</v>
      </c>
      <c r="P613" s="175">
        <v>2</v>
      </c>
      <c r="Q613" s="175">
        <v>0</v>
      </c>
      <c r="R613" s="175">
        <v>0</v>
      </c>
      <c r="S613" s="175">
        <v>0</v>
      </c>
      <c r="T613" s="175">
        <v>0</v>
      </c>
      <c r="U613" s="175">
        <v>0</v>
      </c>
      <c r="V613" s="175">
        <v>0</v>
      </c>
      <c r="W613" s="175">
        <v>0</v>
      </c>
      <c r="X613" s="175">
        <v>0</v>
      </c>
      <c r="Y613" s="175">
        <v>0.2</v>
      </c>
      <c r="Z613" s="175">
        <v>0.2</v>
      </c>
      <c r="AA613" s="175">
        <v>0</v>
      </c>
      <c r="AB613" s="175">
        <v>0</v>
      </c>
      <c r="AC613" s="175">
        <v>0</v>
      </c>
      <c r="AD613" s="175">
        <v>0</v>
      </c>
      <c r="AE613" s="175">
        <v>0</v>
      </c>
      <c r="AF613" s="175">
        <v>0</v>
      </c>
      <c r="AG613" s="175">
        <v>0</v>
      </c>
      <c r="AH613" s="175">
        <v>0</v>
      </c>
      <c r="AI613" s="175"/>
      <c r="AJ613" s="175"/>
      <c r="AK613" s="176"/>
      <c r="AM613" t="s">
        <v>3069</v>
      </c>
      <c r="AN613" t="s">
        <v>3069</v>
      </c>
    </row>
    <row r="614" spans="1:40" x14ac:dyDescent="0.35">
      <c r="A614" t="str">
        <f>mdf_lhfrt510[[#This Row],[Bus]]&amp;mdf_lhfrt510[[#This Row],[ID]]</f>
        <v>251602</v>
      </c>
      <c r="B614" t="s">
        <v>224</v>
      </c>
      <c r="C614" s="177">
        <v>25160</v>
      </c>
      <c r="D614" s="171" t="s">
        <v>6594</v>
      </c>
      <c r="E614" s="171">
        <v>0.64500000000000002</v>
      </c>
      <c r="F614" s="171">
        <v>2</v>
      </c>
      <c r="G614" s="171" t="s">
        <v>231</v>
      </c>
      <c r="M614" s="171" t="s">
        <v>188</v>
      </c>
      <c r="N614" s="171">
        <v>60</v>
      </c>
      <c r="O614" s="171">
        <v>-3</v>
      </c>
      <c r="P614" s="171">
        <v>2</v>
      </c>
      <c r="Q614" s="171">
        <v>0</v>
      </c>
      <c r="R614" s="171">
        <v>0</v>
      </c>
      <c r="S614" s="171">
        <v>0</v>
      </c>
      <c r="T614" s="171">
        <v>0</v>
      </c>
      <c r="U614" s="171">
        <v>0</v>
      </c>
      <c r="V614" s="171">
        <v>0</v>
      </c>
      <c r="W614" s="171">
        <v>0</v>
      </c>
      <c r="X614" s="171">
        <v>0</v>
      </c>
      <c r="Y614" s="171">
        <v>0.2</v>
      </c>
      <c r="Z614" s="171">
        <v>0.2</v>
      </c>
      <c r="AA614" s="171">
        <v>0</v>
      </c>
      <c r="AB614" s="171">
        <v>0</v>
      </c>
      <c r="AC614" s="171">
        <v>0</v>
      </c>
      <c r="AD614" s="171">
        <v>0</v>
      </c>
      <c r="AE614" s="171">
        <v>0</v>
      </c>
      <c r="AF614" s="171">
        <v>0</v>
      </c>
      <c r="AG614" s="171">
        <v>0</v>
      </c>
      <c r="AH614" s="171">
        <v>0</v>
      </c>
      <c r="AI614" s="171"/>
      <c r="AJ614" s="171"/>
      <c r="AK614" s="178"/>
      <c r="AM614" t="s">
        <v>3069</v>
      </c>
      <c r="AN614" t="s">
        <v>3069</v>
      </c>
    </row>
    <row r="615" spans="1:40" x14ac:dyDescent="0.35">
      <c r="A615" t="str">
        <f>mdf_lhfrt510[[#This Row],[Bus]]&amp;mdf_lhfrt510[[#This Row],[ID]]</f>
        <v>251611</v>
      </c>
      <c r="B615" t="s">
        <v>224</v>
      </c>
      <c r="C615" s="177">
        <v>25161</v>
      </c>
      <c r="D615" s="171" t="s">
        <v>6595</v>
      </c>
      <c r="E615" s="171">
        <v>0.64500000000000002</v>
      </c>
      <c r="F615" s="171">
        <v>1</v>
      </c>
      <c r="G615" s="171" t="s">
        <v>231</v>
      </c>
      <c r="M615" s="171" t="s">
        <v>188</v>
      </c>
      <c r="N615" s="171">
        <v>60</v>
      </c>
      <c r="O615" s="171">
        <v>-3</v>
      </c>
      <c r="P615" s="171">
        <v>2</v>
      </c>
      <c r="Q615" s="171">
        <v>0</v>
      </c>
      <c r="R615" s="171">
        <v>0</v>
      </c>
      <c r="S615" s="171">
        <v>0</v>
      </c>
      <c r="T615" s="171">
        <v>0</v>
      </c>
      <c r="U615" s="171">
        <v>0</v>
      </c>
      <c r="V615" s="171">
        <v>0</v>
      </c>
      <c r="W615" s="171">
        <v>0</v>
      </c>
      <c r="X615" s="171">
        <v>0</v>
      </c>
      <c r="Y615" s="171">
        <v>0.2</v>
      </c>
      <c r="Z615" s="171">
        <v>0.2</v>
      </c>
      <c r="AA615" s="171">
        <v>0</v>
      </c>
      <c r="AB615" s="171">
        <v>0</v>
      </c>
      <c r="AC615" s="171">
        <v>0</v>
      </c>
      <c r="AD615" s="171">
        <v>0</v>
      </c>
      <c r="AE615" s="171">
        <v>0</v>
      </c>
      <c r="AF615" s="171">
        <v>0</v>
      </c>
      <c r="AG615" s="171">
        <v>0</v>
      </c>
      <c r="AH615" s="171">
        <v>0</v>
      </c>
      <c r="AI615" s="171"/>
      <c r="AJ615" s="171"/>
      <c r="AK615" s="178"/>
      <c r="AM615" t="s">
        <v>3069</v>
      </c>
      <c r="AN615" t="s">
        <v>3069</v>
      </c>
    </row>
    <row r="616" spans="1:40" x14ac:dyDescent="0.35">
      <c r="A616" t="str">
        <f>mdf_lhfrt510[[#This Row],[Bus]]&amp;mdf_lhfrt510[[#This Row],[ID]]</f>
        <v>251621</v>
      </c>
      <c r="B616" t="s">
        <v>224</v>
      </c>
      <c r="C616" s="174">
        <v>25162</v>
      </c>
      <c r="D616" s="175" t="s">
        <v>6596</v>
      </c>
      <c r="E616" s="175">
        <v>0.64500000000000002</v>
      </c>
      <c r="F616" s="175">
        <v>1</v>
      </c>
      <c r="G616" s="175" t="s">
        <v>231</v>
      </c>
      <c r="M616" s="175" t="s">
        <v>188</v>
      </c>
      <c r="N616" s="175">
        <v>60</v>
      </c>
      <c r="O616" s="175">
        <v>-3</v>
      </c>
      <c r="P616" s="175">
        <v>2</v>
      </c>
      <c r="Q616" s="175">
        <v>0</v>
      </c>
      <c r="R616" s="175">
        <v>0</v>
      </c>
      <c r="S616" s="175">
        <v>0</v>
      </c>
      <c r="T616" s="175">
        <v>0</v>
      </c>
      <c r="U616" s="175">
        <v>0</v>
      </c>
      <c r="V616" s="175">
        <v>0</v>
      </c>
      <c r="W616" s="175">
        <v>0</v>
      </c>
      <c r="X616" s="175">
        <v>0</v>
      </c>
      <c r="Y616" s="175">
        <v>0.2</v>
      </c>
      <c r="Z616" s="175">
        <v>0.2</v>
      </c>
      <c r="AA616" s="175">
        <v>0</v>
      </c>
      <c r="AB616" s="175">
        <v>0</v>
      </c>
      <c r="AC616" s="175">
        <v>0</v>
      </c>
      <c r="AD616" s="175">
        <v>0</v>
      </c>
      <c r="AE616" s="175">
        <v>0</v>
      </c>
      <c r="AF616" s="175">
        <v>0</v>
      </c>
      <c r="AG616" s="175">
        <v>0</v>
      </c>
      <c r="AH616" s="175">
        <v>0</v>
      </c>
      <c r="AI616" s="175"/>
      <c r="AJ616" s="175"/>
      <c r="AK616" s="176"/>
      <c r="AM616" t="s">
        <v>3069</v>
      </c>
      <c r="AN616" t="s">
        <v>3069</v>
      </c>
    </row>
    <row r="617" spans="1:40" x14ac:dyDescent="0.35">
      <c r="A617" t="str">
        <f>mdf_lhfrt510[[#This Row],[Bus]]&amp;mdf_lhfrt510[[#This Row],[ID]]</f>
        <v>251631</v>
      </c>
      <c r="B617" t="s">
        <v>224</v>
      </c>
      <c r="C617" s="177">
        <v>25163</v>
      </c>
      <c r="D617" s="171" t="s">
        <v>6597</v>
      </c>
      <c r="E617" s="171">
        <v>0.64500000000000002</v>
      </c>
      <c r="F617" s="171">
        <v>1</v>
      </c>
      <c r="G617" s="171" t="s">
        <v>231</v>
      </c>
      <c r="M617" s="171" t="s">
        <v>188</v>
      </c>
      <c r="N617" s="171">
        <v>60</v>
      </c>
      <c r="O617" s="171">
        <v>-3</v>
      </c>
      <c r="P617" s="171">
        <v>2</v>
      </c>
      <c r="Q617" s="171">
        <v>0</v>
      </c>
      <c r="R617" s="171">
        <v>0</v>
      </c>
      <c r="S617" s="171">
        <v>0</v>
      </c>
      <c r="T617" s="171">
        <v>0</v>
      </c>
      <c r="U617" s="171">
        <v>0</v>
      </c>
      <c r="V617" s="171">
        <v>0</v>
      </c>
      <c r="W617" s="171">
        <v>0</v>
      </c>
      <c r="X617" s="171">
        <v>0</v>
      </c>
      <c r="Y617" s="171">
        <v>0.2</v>
      </c>
      <c r="Z617" s="171">
        <v>0.2</v>
      </c>
      <c r="AA617" s="171">
        <v>0</v>
      </c>
      <c r="AB617" s="171">
        <v>0</v>
      </c>
      <c r="AC617" s="171">
        <v>0</v>
      </c>
      <c r="AD617" s="171">
        <v>0</v>
      </c>
      <c r="AE617" s="171">
        <v>0</v>
      </c>
      <c r="AF617" s="171">
        <v>0</v>
      </c>
      <c r="AG617" s="171">
        <v>0</v>
      </c>
      <c r="AH617" s="171">
        <v>0</v>
      </c>
      <c r="AI617" s="171"/>
      <c r="AJ617" s="171"/>
      <c r="AK617" s="178"/>
      <c r="AM617" t="s">
        <v>3069</v>
      </c>
      <c r="AN617" t="s">
        <v>3069</v>
      </c>
    </row>
    <row r="618" spans="1:40" x14ac:dyDescent="0.35">
      <c r="A618" t="str">
        <f>mdf_lhfrt510[[#This Row],[Bus]]&amp;mdf_lhfrt510[[#This Row],[ID]]</f>
        <v>251691</v>
      </c>
      <c r="B618" t="s">
        <v>224</v>
      </c>
      <c r="C618" s="174">
        <v>25169</v>
      </c>
      <c r="D618" s="175" t="s">
        <v>3379</v>
      </c>
      <c r="E618" s="175">
        <v>0.64500000000000002</v>
      </c>
      <c r="F618" s="175">
        <v>1</v>
      </c>
      <c r="G618" s="175" t="s">
        <v>231</v>
      </c>
      <c r="M618" s="175" t="s">
        <v>188</v>
      </c>
      <c r="N618" s="175">
        <v>60</v>
      </c>
      <c r="O618" s="175">
        <v>0.6</v>
      </c>
      <c r="P618" s="175">
        <v>1.6</v>
      </c>
      <c r="Q618" s="175">
        <v>1.7</v>
      </c>
      <c r="R618" s="175">
        <v>-0.6</v>
      </c>
      <c r="S618" s="175">
        <v>-1.6</v>
      </c>
      <c r="T618" s="175">
        <v>-2.2000000000000002</v>
      </c>
      <c r="U618" s="175">
        <v>-3</v>
      </c>
      <c r="V618" s="175">
        <v>0</v>
      </c>
      <c r="W618" s="175">
        <v>0</v>
      </c>
      <c r="X618" s="175">
        <v>0</v>
      </c>
      <c r="Y618" s="175">
        <v>180</v>
      </c>
      <c r="Z618" s="175">
        <v>30</v>
      </c>
      <c r="AA618" s="175">
        <v>0.3</v>
      </c>
      <c r="AB618" s="175">
        <v>180</v>
      </c>
      <c r="AC618" s="175">
        <v>30</v>
      </c>
      <c r="AD618" s="175">
        <v>7.5</v>
      </c>
      <c r="AE618" s="175">
        <v>0.3</v>
      </c>
      <c r="AF618" s="175">
        <v>0</v>
      </c>
      <c r="AG618" s="175">
        <v>0</v>
      </c>
      <c r="AH618" s="175">
        <v>0</v>
      </c>
      <c r="AI618" s="175">
        <v>0</v>
      </c>
      <c r="AJ618" s="175"/>
      <c r="AK618" s="176"/>
      <c r="AM618" t="s">
        <v>3069</v>
      </c>
      <c r="AN618" t="s">
        <v>3069</v>
      </c>
    </row>
    <row r="619" spans="1:40" x14ac:dyDescent="0.35">
      <c r="A619" t="str">
        <f>mdf_lhfrt510[[#This Row],[Bus]]&amp;mdf_lhfrt510[[#This Row],[ID]]</f>
        <v>251701</v>
      </c>
      <c r="B619" t="s">
        <v>224</v>
      </c>
      <c r="C619" s="177">
        <v>25170</v>
      </c>
      <c r="D619" s="171" t="s">
        <v>3380</v>
      </c>
      <c r="E619" s="171">
        <v>0.36</v>
      </c>
      <c r="F619" s="171">
        <v>1</v>
      </c>
      <c r="G619" s="171" t="s">
        <v>231</v>
      </c>
      <c r="M619" s="171" t="s">
        <v>188</v>
      </c>
      <c r="N619" s="171">
        <v>60</v>
      </c>
      <c r="O619" s="171">
        <v>0.6</v>
      </c>
      <c r="P619" s="171">
        <v>1.6</v>
      </c>
      <c r="Q619" s="171">
        <v>1.7</v>
      </c>
      <c r="R619" s="171">
        <v>-0.6</v>
      </c>
      <c r="S619" s="171">
        <v>-1.6</v>
      </c>
      <c r="T619" s="171">
        <v>-2.2000000000000002</v>
      </c>
      <c r="U619" s="171">
        <v>-3</v>
      </c>
      <c r="V619" s="171">
        <v>0</v>
      </c>
      <c r="W619" s="171">
        <v>0</v>
      </c>
      <c r="X619" s="171">
        <v>0</v>
      </c>
      <c r="Y619" s="171">
        <v>180</v>
      </c>
      <c r="Z619" s="171">
        <v>30</v>
      </c>
      <c r="AA619" s="171">
        <v>0.3</v>
      </c>
      <c r="AB619" s="171">
        <v>180</v>
      </c>
      <c r="AC619" s="171">
        <v>30</v>
      </c>
      <c r="AD619" s="171">
        <v>7.5</v>
      </c>
      <c r="AE619" s="171">
        <v>0.3</v>
      </c>
      <c r="AF619" s="171">
        <v>0</v>
      </c>
      <c r="AG619" s="171">
        <v>0</v>
      </c>
      <c r="AH619" s="171">
        <v>0</v>
      </c>
      <c r="AI619" s="171">
        <v>0</v>
      </c>
      <c r="AJ619" s="171"/>
      <c r="AK619" s="178"/>
      <c r="AM619" t="s">
        <v>3069</v>
      </c>
      <c r="AN619" t="s">
        <v>3069</v>
      </c>
    </row>
    <row r="620" spans="1:40" x14ac:dyDescent="0.35">
      <c r="A620" t="str">
        <f>mdf_lhfrt510[[#This Row],[Bus]]&amp;mdf_lhfrt510[[#This Row],[ID]]</f>
        <v>251711</v>
      </c>
      <c r="B620" t="s">
        <v>224</v>
      </c>
      <c r="C620" s="174">
        <v>25171</v>
      </c>
      <c r="D620" s="175" t="s">
        <v>3381</v>
      </c>
      <c r="E620" s="175">
        <v>0.36</v>
      </c>
      <c r="F620" s="175">
        <v>1</v>
      </c>
      <c r="G620" s="175" t="s">
        <v>231</v>
      </c>
      <c r="M620" s="175" t="s">
        <v>188</v>
      </c>
      <c r="N620" s="175">
        <v>60</v>
      </c>
      <c r="O620" s="175">
        <v>0.6</v>
      </c>
      <c r="P620" s="175">
        <v>1.6</v>
      </c>
      <c r="Q620" s="175">
        <v>1.7</v>
      </c>
      <c r="R620" s="175">
        <v>-0.6</v>
      </c>
      <c r="S620" s="175">
        <v>-1.6</v>
      </c>
      <c r="T620" s="175">
        <v>-2.2000000000000002</v>
      </c>
      <c r="U620" s="175">
        <v>-3</v>
      </c>
      <c r="V620" s="175">
        <v>0</v>
      </c>
      <c r="W620" s="175">
        <v>0</v>
      </c>
      <c r="X620" s="175">
        <v>0</v>
      </c>
      <c r="Y620" s="175">
        <v>180</v>
      </c>
      <c r="Z620" s="175">
        <v>30</v>
      </c>
      <c r="AA620" s="175">
        <v>0.3</v>
      </c>
      <c r="AB620" s="175">
        <v>180</v>
      </c>
      <c r="AC620" s="175">
        <v>30</v>
      </c>
      <c r="AD620" s="175">
        <v>7.5</v>
      </c>
      <c r="AE620" s="175">
        <v>0.3</v>
      </c>
      <c r="AF620" s="175">
        <v>0</v>
      </c>
      <c r="AG620" s="175">
        <v>0</v>
      </c>
      <c r="AH620" s="175">
        <v>0</v>
      </c>
      <c r="AI620" s="175">
        <v>0</v>
      </c>
      <c r="AJ620" s="175"/>
      <c r="AK620" s="176"/>
      <c r="AM620" t="s">
        <v>3069</v>
      </c>
      <c r="AN620" t="s">
        <v>3069</v>
      </c>
    </row>
    <row r="621" spans="1:40" x14ac:dyDescent="0.35">
      <c r="A621" t="str">
        <f>mdf_lhfrt510[[#This Row],[Bus]]&amp;mdf_lhfrt510[[#This Row],[ID]]</f>
        <v>251801</v>
      </c>
      <c r="B621" t="s">
        <v>224</v>
      </c>
      <c r="C621" s="177">
        <v>25180</v>
      </c>
      <c r="D621" s="171" t="s">
        <v>6598</v>
      </c>
      <c r="E621" s="171">
        <v>0.48</v>
      </c>
      <c r="F621" s="171">
        <v>1</v>
      </c>
      <c r="G621" s="171" t="s">
        <v>231</v>
      </c>
      <c r="M621" s="171" t="s">
        <v>188</v>
      </c>
      <c r="N621" s="171">
        <v>60</v>
      </c>
      <c r="O621" s="171">
        <v>1.7</v>
      </c>
      <c r="P621" s="171">
        <v>1.6</v>
      </c>
      <c r="Q621" s="171">
        <v>0.6</v>
      </c>
      <c r="R621" s="171">
        <v>-3</v>
      </c>
      <c r="S621" s="171">
        <v>-2.7</v>
      </c>
      <c r="T621" s="171">
        <v>-2.2000000000000002</v>
      </c>
      <c r="U621" s="171">
        <v>-1.6</v>
      </c>
      <c r="V621" s="171">
        <v>-0.6</v>
      </c>
      <c r="W621" s="171">
        <v>0</v>
      </c>
      <c r="X621" s="171">
        <v>0</v>
      </c>
      <c r="Y621" s="171">
        <v>0</v>
      </c>
      <c r="Z621" s="171">
        <v>30</v>
      </c>
      <c r="AA621" s="171">
        <v>180</v>
      </c>
      <c r="AB621" s="171">
        <v>0</v>
      </c>
      <c r="AC621" s="171">
        <v>0.75</v>
      </c>
      <c r="AD621" s="171">
        <v>7.5</v>
      </c>
      <c r="AE621" s="171">
        <v>30</v>
      </c>
      <c r="AF621" s="171">
        <v>180</v>
      </c>
      <c r="AG621" s="171">
        <v>0</v>
      </c>
      <c r="AH621" s="171">
        <v>0</v>
      </c>
      <c r="AI621" s="171"/>
      <c r="AJ621" s="171"/>
      <c r="AK621" s="178"/>
      <c r="AM621" t="s">
        <v>3069</v>
      </c>
      <c r="AN621" t="s">
        <v>3069</v>
      </c>
    </row>
    <row r="622" spans="1:40" x14ac:dyDescent="0.35">
      <c r="A622" t="str">
        <f>mdf_lhfrt510[[#This Row],[Bus]]&amp;mdf_lhfrt510[[#This Row],[ID]]</f>
        <v>25196EQ</v>
      </c>
      <c r="B622" t="s">
        <v>224</v>
      </c>
      <c r="C622" s="177">
        <v>25196</v>
      </c>
      <c r="D622" s="171" t="s">
        <v>2988</v>
      </c>
      <c r="E622" s="171">
        <v>0.55000000000000004</v>
      </c>
      <c r="F622" s="171" t="s">
        <v>2978</v>
      </c>
      <c r="G622" s="171" t="s">
        <v>231</v>
      </c>
      <c r="M622" s="171" t="s">
        <v>188</v>
      </c>
      <c r="N622" s="171">
        <v>60</v>
      </c>
      <c r="O622" s="171">
        <v>3</v>
      </c>
      <c r="P622" s="171">
        <v>-3</v>
      </c>
      <c r="Q622" s="171">
        <v>0</v>
      </c>
      <c r="R622" s="171">
        <v>0</v>
      </c>
      <c r="S622" s="171">
        <v>0</v>
      </c>
      <c r="T622" s="171">
        <v>0</v>
      </c>
      <c r="U622" s="171">
        <v>0</v>
      </c>
      <c r="V622" s="171">
        <v>0</v>
      </c>
      <c r="W622" s="171">
        <v>0</v>
      </c>
      <c r="X622" s="171">
        <v>0</v>
      </c>
      <c r="Y622" s="171">
        <v>10000</v>
      </c>
      <c r="Z622" s="171">
        <v>10000</v>
      </c>
      <c r="AA622" s="171">
        <v>0</v>
      </c>
      <c r="AB622" s="171">
        <v>0</v>
      </c>
      <c r="AC622" s="171">
        <v>0</v>
      </c>
      <c r="AD622" s="171">
        <v>0</v>
      </c>
      <c r="AE622" s="171">
        <v>0</v>
      </c>
      <c r="AF622" s="171">
        <v>0</v>
      </c>
      <c r="AG622" s="171">
        <v>0</v>
      </c>
      <c r="AH622" s="171">
        <v>0</v>
      </c>
      <c r="AI622" s="171"/>
      <c r="AJ622" s="171"/>
      <c r="AK622" s="178"/>
      <c r="AM622" t="s">
        <v>3069</v>
      </c>
      <c r="AN622" t="s">
        <v>3069</v>
      </c>
    </row>
    <row r="623" spans="1:40" x14ac:dyDescent="0.35">
      <c r="A623" t="str">
        <f>mdf_lhfrt510[[#This Row],[Bus]]&amp;mdf_lhfrt510[[#This Row],[ID]]</f>
        <v>25199EQ</v>
      </c>
      <c r="B623" t="s">
        <v>224</v>
      </c>
      <c r="C623" s="174">
        <v>25199</v>
      </c>
      <c r="D623" s="175" t="s">
        <v>3385</v>
      </c>
      <c r="E623" s="175">
        <v>0.55000000000000004</v>
      </c>
      <c r="F623" s="175" t="s">
        <v>2978</v>
      </c>
      <c r="G623" s="175" t="s">
        <v>231</v>
      </c>
      <c r="M623" s="175" t="s">
        <v>188</v>
      </c>
      <c r="N623" s="175">
        <v>60</v>
      </c>
      <c r="O623" s="175">
        <v>3</v>
      </c>
      <c r="P623" s="175">
        <v>-3</v>
      </c>
      <c r="Q623" s="175">
        <v>0</v>
      </c>
      <c r="R623" s="175">
        <v>0</v>
      </c>
      <c r="S623" s="175">
        <v>0</v>
      </c>
      <c r="T623" s="175">
        <v>0</v>
      </c>
      <c r="U623" s="175">
        <v>0</v>
      </c>
      <c r="V623" s="175">
        <v>0</v>
      </c>
      <c r="W623" s="175">
        <v>0</v>
      </c>
      <c r="X623" s="175">
        <v>0</v>
      </c>
      <c r="Y623" s="175">
        <v>10000</v>
      </c>
      <c r="Z623" s="175">
        <v>10000</v>
      </c>
      <c r="AA623" s="175">
        <v>0</v>
      </c>
      <c r="AB623" s="175">
        <v>0</v>
      </c>
      <c r="AC623" s="175">
        <v>0</v>
      </c>
      <c r="AD623" s="175">
        <v>0</v>
      </c>
      <c r="AE623" s="175">
        <v>0</v>
      </c>
      <c r="AF623" s="175">
        <v>0</v>
      </c>
      <c r="AG623" s="175">
        <v>0</v>
      </c>
      <c r="AH623" s="175">
        <v>0</v>
      </c>
      <c r="AI623" s="175"/>
      <c r="AJ623" s="175"/>
      <c r="AK623" s="176"/>
      <c r="AM623" t="s">
        <v>3069</v>
      </c>
      <c r="AN623" t="s">
        <v>3069</v>
      </c>
    </row>
    <row r="624" spans="1:40" x14ac:dyDescent="0.35">
      <c r="A624" t="str">
        <f>mdf_lhfrt510[[#This Row],[Bus]]&amp;mdf_lhfrt510[[#This Row],[ID]]</f>
        <v>252111</v>
      </c>
      <c r="B624" t="s">
        <v>224</v>
      </c>
      <c r="C624" s="177">
        <v>25211</v>
      </c>
      <c r="D624" s="171" t="s">
        <v>6599</v>
      </c>
      <c r="E624" s="171">
        <v>13.8</v>
      </c>
      <c r="F624" s="171">
        <v>1</v>
      </c>
      <c r="G624" s="171">
        <v>25202</v>
      </c>
      <c r="H624" t="s">
        <v>6600</v>
      </c>
      <c r="I624" t="s">
        <v>6601</v>
      </c>
      <c r="J624">
        <v>69</v>
      </c>
      <c r="K624" t="s">
        <v>231</v>
      </c>
      <c r="M624" s="171" t="s">
        <v>188</v>
      </c>
      <c r="N624" s="171">
        <v>60</v>
      </c>
      <c r="O624" s="171">
        <v>2</v>
      </c>
      <c r="P624" s="171">
        <v>-2</v>
      </c>
      <c r="Q624" s="171">
        <v>0</v>
      </c>
      <c r="R624" s="171">
        <v>0</v>
      </c>
      <c r="S624" s="171">
        <v>0</v>
      </c>
      <c r="T624" s="171">
        <v>0</v>
      </c>
      <c r="U624" s="171">
        <v>0</v>
      </c>
      <c r="V624" s="171">
        <v>0</v>
      </c>
      <c r="W624" s="171">
        <v>0</v>
      </c>
      <c r="X624" s="171">
        <v>0</v>
      </c>
      <c r="Y624" s="171">
        <v>5</v>
      </c>
      <c r="Z624" s="171">
        <v>5</v>
      </c>
      <c r="AA624" s="171">
        <v>0</v>
      </c>
      <c r="AB624" s="171">
        <v>0</v>
      </c>
      <c r="AC624" s="171">
        <v>0</v>
      </c>
      <c r="AD624" s="171">
        <v>0</v>
      </c>
      <c r="AE624" s="171">
        <v>0</v>
      </c>
      <c r="AF624" s="171">
        <v>0</v>
      </c>
      <c r="AG624" s="171">
        <v>0</v>
      </c>
      <c r="AH624" s="171">
        <v>0</v>
      </c>
      <c r="AI624" s="171">
        <v>0</v>
      </c>
      <c r="AJ624" s="171"/>
      <c r="AK624" s="178"/>
      <c r="AM624" t="s">
        <v>3069</v>
      </c>
      <c r="AN624" t="s">
        <v>3069</v>
      </c>
    </row>
    <row r="625" spans="1:40" x14ac:dyDescent="0.35">
      <c r="A625" t="str">
        <f>mdf_lhfrt510[[#This Row],[Bus]]&amp;mdf_lhfrt510[[#This Row],[ID]]</f>
        <v>252122</v>
      </c>
      <c r="B625" t="s">
        <v>224</v>
      </c>
      <c r="C625" s="174">
        <v>25212</v>
      </c>
      <c r="D625" s="175" t="s">
        <v>6602</v>
      </c>
      <c r="E625" s="175">
        <v>13.8</v>
      </c>
      <c r="F625" s="175">
        <v>2</v>
      </c>
      <c r="G625" s="175">
        <v>25202</v>
      </c>
      <c r="H625" s="181" t="s">
        <v>6600</v>
      </c>
      <c r="I625" s="181" t="s">
        <v>6601</v>
      </c>
      <c r="J625" s="181">
        <v>69</v>
      </c>
      <c r="K625" s="181" t="s">
        <v>231</v>
      </c>
      <c r="M625" s="175" t="s">
        <v>188</v>
      </c>
      <c r="N625" s="175">
        <v>60</v>
      </c>
      <c r="O625" s="175">
        <v>2</v>
      </c>
      <c r="P625" s="175">
        <v>-2</v>
      </c>
      <c r="Q625" s="175">
        <v>0</v>
      </c>
      <c r="R625" s="175">
        <v>0</v>
      </c>
      <c r="S625" s="175">
        <v>0</v>
      </c>
      <c r="T625" s="175">
        <v>0</v>
      </c>
      <c r="U625" s="175">
        <v>0</v>
      </c>
      <c r="V625" s="175">
        <v>0</v>
      </c>
      <c r="W625" s="175">
        <v>0</v>
      </c>
      <c r="X625" s="175">
        <v>0</v>
      </c>
      <c r="Y625" s="175">
        <v>5</v>
      </c>
      <c r="Z625" s="175">
        <v>5</v>
      </c>
      <c r="AA625" s="175">
        <v>0</v>
      </c>
      <c r="AB625" s="175">
        <v>0</v>
      </c>
      <c r="AC625" s="175">
        <v>0</v>
      </c>
      <c r="AD625" s="175">
        <v>0</v>
      </c>
      <c r="AE625" s="175">
        <v>0</v>
      </c>
      <c r="AF625" s="175">
        <v>0</v>
      </c>
      <c r="AG625" s="175">
        <v>0</v>
      </c>
      <c r="AH625" s="171">
        <v>0</v>
      </c>
      <c r="AI625" s="171">
        <v>0</v>
      </c>
      <c r="AJ625" s="171"/>
      <c r="AK625" s="178"/>
      <c r="AM625" t="s">
        <v>3069</v>
      </c>
      <c r="AN625" t="s">
        <v>3069</v>
      </c>
    </row>
    <row r="626" spans="1:40" x14ac:dyDescent="0.35">
      <c r="A626" t="str">
        <f>mdf_lhfrt510[[#This Row],[Bus]]&amp;mdf_lhfrt510[[#This Row],[ID]]</f>
        <v>252133</v>
      </c>
      <c r="B626" t="s">
        <v>224</v>
      </c>
      <c r="C626" s="177">
        <v>25213</v>
      </c>
      <c r="D626" s="171" t="s">
        <v>6603</v>
      </c>
      <c r="E626" s="171">
        <v>13.8</v>
      </c>
      <c r="F626" s="171">
        <v>3</v>
      </c>
      <c r="G626" s="171">
        <v>25202</v>
      </c>
      <c r="H626" t="s">
        <v>6600</v>
      </c>
      <c r="I626" t="s">
        <v>6601</v>
      </c>
      <c r="J626">
        <v>69</v>
      </c>
      <c r="K626" t="s">
        <v>231</v>
      </c>
      <c r="M626" s="171" t="s">
        <v>188</v>
      </c>
      <c r="N626" s="171">
        <v>60</v>
      </c>
      <c r="O626" s="171">
        <v>2</v>
      </c>
      <c r="P626" s="171">
        <v>-2</v>
      </c>
      <c r="Q626" s="171">
        <v>0</v>
      </c>
      <c r="R626" s="171">
        <v>0</v>
      </c>
      <c r="S626" s="171">
        <v>0</v>
      </c>
      <c r="T626" s="171">
        <v>0</v>
      </c>
      <c r="U626" s="171">
        <v>0</v>
      </c>
      <c r="V626" s="171">
        <v>0</v>
      </c>
      <c r="W626" s="171">
        <v>0</v>
      </c>
      <c r="X626" s="171">
        <v>0</v>
      </c>
      <c r="Y626" s="171">
        <v>5</v>
      </c>
      <c r="Z626" s="171">
        <v>5</v>
      </c>
      <c r="AA626" s="171">
        <v>0</v>
      </c>
      <c r="AB626" s="171">
        <v>0</v>
      </c>
      <c r="AC626" s="171">
        <v>0</v>
      </c>
      <c r="AD626" s="171">
        <v>0</v>
      </c>
      <c r="AE626" s="171">
        <v>0</v>
      </c>
      <c r="AF626" s="171">
        <v>0</v>
      </c>
      <c r="AG626" s="171">
        <v>0</v>
      </c>
      <c r="AH626" s="175">
        <v>0</v>
      </c>
      <c r="AI626" s="175">
        <v>0</v>
      </c>
      <c r="AJ626" s="175"/>
      <c r="AK626" s="176" t="s">
        <v>3069</v>
      </c>
      <c r="AM626" t="s">
        <v>3069</v>
      </c>
      <c r="AN626" t="s">
        <v>3069</v>
      </c>
    </row>
    <row r="627" spans="1:40" x14ac:dyDescent="0.35">
      <c r="A627" t="str">
        <f>mdf_lhfrt510[[#This Row],[Bus]]&amp;mdf_lhfrt510[[#This Row],[ID]]</f>
        <v>252144</v>
      </c>
      <c r="B627" t="s">
        <v>224</v>
      </c>
      <c r="C627" s="174">
        <v>25214</v>
      </c>
      <c r="D627" s="175" t="s">
        <v>6604</v>
      </c>
      <c r="E627" s="175">
        <v>13.8</v>
      </c>
      <c r="F627" s="175">
        <v>4</v>
      </c>
      <c r="G627" s="175">
        <v>25202</v>
      </c>
      <c r="H627" s="181" t="s">
        <v>6600</v>
      </c>
      <c r="I627" s="181" t="s">
        <v>6601</v>
      </c>
      <c r="J627" s="181">
        <v>69</v>
      </c>
      <c r="K627" s="181" t="s">
        <v>231</v>
      </c>
      <c r="M627" s="175" t="s">
        <v>188</v>
      </c>
      <c r="N627" s="175">
        <v>60</v>
      </c>
      <c r="O627" s="175">
        <v>2</v>
      </c>
      <c r="P627" s="175">
        <v>-2</v>
      </c>
      <c r="Q627" s="175">
        <v>0</v>
      </c>
      <c r="R627" s="175">
        <v>0</v>
      </c>
      <c r="S627" s="175">
        <v>0</v>
      </c>
      <c r="T627" s="175">
        <v>0</v>
      </c>
      <c r="U627" s="175">
        <v>0</v>
      </c>
      <c r="V627" s="175">
        <v>0</v>
      </c>
      <c r="W627" s="175">
        <v>0</v>
      </c>
      <c r="X627" s="175">
        <v>0</v>
      </c>
      <c r="Y627" s="175">
        <v>5</v>
      </c>
      <c r="Z627" s="175">
        <v>5</v>
      </c>
      <c r="AA627" s="175">
        <v>0</v>
      </c>
      <c r="AB627" s="175">
        <v>0</v>
      </c>
      <c r="AC627" s="175">
        <v>0</v>
      </c>
      <c r="AD627" s="175">
        <v>0</v>
      </c>
      <c r="AE627" s="175">
        <v>0</v>
      </c>
      <c r="AF627" s="175">
        <v>0</v>
      </c>
      <c r="AG627" s="175">
        <v>0</v>
      </c>
      <c r="AH627" s="175">
        <v>0</v>
      </c>
      <c r="AI627" s="175">
        <v>0</v>
      </c>
      <c r="AJ627" s="175"/>
      <c r="AK627" s="176"/>
      <c r="AM627" t="s">
        <v>3069</v>
      </c>
      <c r="AN627" t="s">
        <v>3069</v>
      </c>
    </row>
    <row r="628" spans="1:40" x14ac:dyDescent="0.35">
      <c r="A628" t="str">
        <f>mdf_lhfrt510[[#This Row],[Bus]]&amp;mdf_lhfrt510[[#This Row],[ID]]</f>
        <v>252151</v>
      </c>
      <c r="B628" t="s">
        <v>224</v>
      </c>
      <c r="C628" s="174">
        <v>25215</v>
      </c>
      <c r="D628" s="175" t="s">
        <v>6605</v>
      </c>
      <c r="E628" s="175">
        <v>0.69</v>
      </c>
      <c r="F628" s="175">
        <v>1</v>
      </c>
      <c r="G628" s="175" t="s">
        <v>231</v>
      </c>
      <c r="M628" s="175" t="s">
        <v>188</v>
      </c>
      <c r="N628" s="175">
        <v>60</v>
      </c>
      <c r="O628" s="175">
        <v>5</v>
      </c>
      <c r="P628" s="175">
        <v>5</v>
      </c>
      <c r="Q628" s="175">
        <v>2</v>
      </c>
      <c r="R628" s="175">
        <v>2</v>
      </c>
      <c r="S628" s="175">
        <v>1</v>
      </c>
      <c r="T628" s="175">
        <v>-1</v>
      </c>
      <c r="U628" s="175">
        <v>-2</v>
      </c>
      <c r="V628" s="175">
        <v>-3</v>
      </c>
      <c r="W628" s="175">
        <v>-4</v>
      </c>
      <c r="X628" s="175">
        <v>-4</v>
      </c>
      <c r="Y628" s="175">
        <v>0.15</v>
      </c>
      <c r="Z628" s="175">
        <v>0.15</v>
      </c>
      <c r="AA628" s="175">
        <v>10</v>
      </c>
      <c r="AB628" s="175">
        <v>180</v>
      </c>
      <c r="AC628" s="175">
        <v>300</v>
      </c>
      <c r="AD628" s="175">
        <v>300</v>
      </c>
      <c r="AE628" s="175">
        <v>180</v>
      </c>
      <c r="AF628" s="175">
        <v>30</v>
      </c>
      <c r="AG628" s="175">
        <v>0.75</v>
      </c>
      <c r="AH628" s="175">
        <v>0.15</v>
      </c>
      <c r="AI628" s="175">
        <v>0</v>
      </c>
      <c r="AJ628" s="175"/>
      <c r="AK628" s="176"/>
      <c r="AM628" t="s">
        <v>3069</v>
      </c>
      <c r="AN628" t="s">
        <v>3069</v>
      </c>
    </row>
    <row r="629" spans="1:40" x14ac:dyDescent="0.35">
      <c r="A629" t="str">
        <f>mdf_lhfrt510[[#This Row],[Bus]]&amp;mdf_lhfrt510[[#This Row],[ID]]</f>
        <v>252162</v>
      </c>
      <c r="B629" t="s">
        <v>224</v>
      </c>
      <c r="C629" s="177">
        <v>25216</v>
      </c>
      <c r="D629" s="171" t="s">
        <v>6606</v>
      </c>
      <c r="E629" s="171">
        <v>0.69</v>
      </c>
      <c r="F629" s="171">
        <v>2</v>
      </c>
      <c r="G629" s="171" t="s">
        <v>231</v>
      </c>
      <c r="M629" s="171" t="s">
        <v>188</v>
      </c>
      <c r="N629" s="171">
        <v>60</v>
      </c>
      <c r="O629" s="171">
        <v>5</v>
      </c>
      <c r="P629" s="171">
        <v>5</v>
      </c>
      <c r="Q629" s="171">
        <v>2</v>
      </c>
      <c r="R629" s="171">
        <v>2</v>
      </c>
      <c r="S629" s="171">
        <v>1</v>
      </c>
      <c r="T629" s="171">
        <v>-1</v>
      </c>
      <c r="U629" s="171">
        <v>-2</v>
      </c>
      <c r="V629" s="171">
        <v>-3</v>
      </c>
      <c r="W629" s="171">
        <v>-4</v>
      </c>
      <c r="X629" s="171">
        <v>-4</v>
      </c>
      <c r="Y629" s="171">
        <v>0.15</v>
      </c>
      <c r="Z629" s="171">
        <v>0.15</v>
      </c>
      <c r="AA629" s="171">
        <v>10</v>
      </c>
      <c r="AB629" s="171">
        <v>180</v>
      </c>
      <c r="AC629" s="171">
        <v>300</v>
      </c>
      <c r="AD629" s="171">
        <v>300</v>
      </c>
      <c r="AE629" s="171">
        <v>180</v>
      </c>
      <c r="AF629" s="171">
        <v>30</v>
      </c>
      <c r="AG629" s="171">
        <v>0.75</v>
      </c>
      <c r="AH629" s="171">
        <v>0.15</v>
      </c>
      <c r="AI629" s="171">
        <v>0</v>
      </c>
      <c r="AJ629" s="171"/>
      <c r="AK629" s="178"/>
      <c r="AM629" t="s">
        <v>3069</v>
      </c>
      <c r="AN629" t="s">
        <v>3069</v>
      </c>
    </row>
    <row r="630" spans="1:40" x14ac:dyDescent="0.35">
      <c r="A630" t="str">
        <f>mdf_lhfrt510[[#This Row],[Bus]]&amp;mdf_lhfrt510[[#This Row],[ID]]</f>
        <v>252173</v>
      </c>
      <c r="B630" t="s">
        <v>224</v>
      </c>
      <c r="C630" s="174">
        <v>25217</v>
      </c>
      <c r="D630" s="175" t="s">
        <v>6607</v>
      </c>
      <c r="E630" s="175">
        <v>0.69</v>
      </c>
      <c r="F630" s="175">
        <v>3</v>
      </c>
      <c r="G630" s="175" t="s">
        <v>231</v>
      </c>
      <c r="M630" s="175" t="s">
        <v>188</v>
      </c>
      <c r="N630" s="175">
        <v>60</v>
      </c>
      <c r="O630" s="175">
        <v>5</v>
      </c>
      <c r="P630" s="175">
        <v>5</v>
      </c>
      <c r="Q630" s="175">
        <v>2</v>
      </c>
      <c r="R630" s="175">
        <v>2</v>
      </c>
      <c r="S630" s="175">
        <v>1</v>
      </c>
      <c r="T630" s="175">
        <v>-1</v>
      </c>
      <c r="U630" s="175">
        <v>-2</v>
      </c>
      <c r="V630" s="175">
        <v>-3</v>
      </c>
      <c r="W630" s="175">
        <v>-4</v>
      </c>
      <c r="X630" s="175">
        <v>-4</v>
      </c>
      <c r="Y630" s="175">
        <v>0.15</v>
      </c>
      <c r="Z630" s="175">
        <v>0.15</v>
      </c>
      <c r="AA630" s="175">
        <v>10</v>
      </c>
      <c r="AB630" s="175">
        <v>180</v>
      </c>
      <c r="AC630" s="175">
        <v>300</v>
      </c>
      <c r="AD630" s="175">
        <v>300</v>
      </c>
      <c r="AE630" s="175">
        <v>180</v>
      </c>
      <c r="AF630" s="175">
        <v>30</v>
      </c>
      <c r="AG630" s="175">
        <v>0.75</v>
      </c>
      <c r="AH630" s="175">
        <v>0.15</v>
      </c>
      <c r="AI630" s="175">
        <v>0</v>
      </c>
      <c r="AJ630" s="175"/>
      <c r="AK630" s="176"/>
      <c r="AM630" t="s">
        <v>3069</v>
      </c>
      <c r="AN630" t="s">
        <v>3069</v>
      </c>
    </row>
    <row r="631" spans="1:40" x14ac:dyDescent="0.35">
      <c r="A631" t="str">
        <f>mdf_lhfrt510[[#This Row],[Bus]]&amp;mdf_lhfrt510[[#This Row],[ID]]</f>
        <v>252184</v>
      </c>
      <c r="B631" t="s">
        <v>224</v>
      </c>
      <c r="C631" s="177">
        <v>25218</v>
      </c>
      <c r="D631" s="171" t="s">
        <v>6608</v>
      </c>
      <c r="E631" s="171">
        <v>0.69</v>
      </c>
      <c r="F631" s="171">
        <v>4</v>
      </c>
      <c r="G631" s="171" t="s">
        <v>231</v>
      </c>
      <c r="M631" s="171" t="s">
        <v>188</v>
      </c>
      <c r="N631" s="171">
        <v>60</v>
      </c>
      <c r="O631" s="171">
        <v>5</v>
      </c>
      <c r="P631" s="171">
        <v>5</v>
      </c>
      <c r="Q631" s="171">
        <v>2</v>
      </c>
      <c r="R631" s="171">
        <v>2</v>
      </c>
      <c r="S631" s="171">
        <v>1</v>
      </c>
      <c r="T631" s="171">
        <v>-1</v>
      </c>
      <c r="U631" s="171">
        <v>-2</v>
      </c>
      <c r="V631" s="171">
        <v>-3</v>
      </c>
      <c r="W631" s="171">
        <v>-4</v>
      </c>
      <c r="X631" s="171">
        <v>-4</v>
      </c>
      <c r="Y631" s="171">
        <v>0.15</v>
      </c>
      <c r="Z631" s="171">
        <v>0.15</v>
      </c>
      <c r="AA631" s="171">
        <v>10</v>
      </c>
      <c r="AB631" s="171">
        <v>180</v>
      </c>
      <c r="AC631" s="171">
        <v>300</v>
      </c>
      <c r="AD631" s="171">
        <v>300</v>
      </c>
      <c r="AE631" s="171">
        <v>180</v>
      </c>
      <c r="AF631" s="171">
        <v>30</v>
      </c>
      <c r="AG631" s="171">
        <v>0.75</v>
      </c>
      <c r="AH631" s="171">
        <v>0.15</v>
      </c>
      <c r="AI631" s="171">
        <v>0</v>
      </c>
      <c r="AJ631" s="171"/>
      <c r="AK631" s="178"/>
      <c r="AM631" t="s">
        <v>3069</v>
      </c>
      <c r="AN631" t="s">
        <v>3069</v>
      </c>
    </row>
    <row r="632" spans="1:40" x14ac:dyDescent="0.35">
      <c r="A632" t="str">
        <f>mdf_lhfrt510[[#This Row],[Bus]]&amp;mdf_lhfrt510[[#This Row],[ID]]</f>
        <v>252191</v>
      </c>
      <c r="B632" t="s">
        <v>224</v>
      </c>
      <c r="C632" s="177">
        <v>25219</v>
      </c>
      <c r="D632" s="171" t="s">
        <v>6609</v>
      </c>
      <c r="E632" s="171">
        <v>2.4</v>
      </c>
      <c r="F632" s="171">
        <v>1</v>
      </c>
      <c r="G632" s="171" t="s">
        <v>231</v>
      </c>
      <c r="M632" s="171" t="s">
        <v>188</v>
      </c>
      <c r="N632" s="171">
        <v>60</v>
      </c>
      <c r="O632" s="171">
        <v>2</v>
      </c>
      <c r="P632" s="171">
        <v>0</v>
      </c>
      <c r="Q632" s="171">
        <v>0</v>
      </c>
      <c r="R632" s="171">
        <v>0</v>
      </c>
      <c r="S632" s="171">
        <v>0</v>
      </c>
      <c r="T632" s="171">
        <v>0</v>
      </c>
      <c r="U632" s="171">
        <v>0</v>
      </c>
      <c r="V632" s="171">
        <v>0</v>
      </c>
      <c r="W632" s="171">
        <v>0</v>
      </c>
      <c r="X632" s="171">
        <v>0</v>
      </c>
      <c r="Y632" s="171">
        <v>0.5</v>
      </c>
      <c r="Z632" s="171">
        <v>0</v>
      </c>
      <c r="AA632" s="171">
        <v>0</v>
      </c>
      <c r="AB632" s="171">
        <v>0</v>
      </c>
      <c r="AC632" s="171">
        <v>0</v>
      </c>
      <c r="AD632" s="171">
        <v>0</v>
      </c>
      <c r="AE632" s="171">
        <v>0</v>
      </c>
      <c r="AF632" s="171">
        <v>0</v>
      </c>
      <c r="AG632" s="171">
        <v>0</v>
      </c>
      <c r="AH632" s="171">
        <v>0</v>
      </c>
      <c r="AI632" s="171">
        <v>0</v>
      </c>
      <c r="AJ632" s="171"/>
      <c r="AK632" s="178"/>
      <c r="AM632" t="s">
        <v>3069</v>
      </c>
      <c r="AN632" t="s">
        <v>3069</v>
      </c>
    </row>
    <row r="633" spans="1:40" x14ac:dyDescent="0.35">
      <c r="A633" t="str">
        <f>mdf_lhfrt510[[#This Row],[Bus]]&amp;mdf_lhfrt510[[#This Row],[ID]]</f>
        <v>252201</v>
      </c>
      <c r="B633" t="s">
        <v>224</v>
      </c>
      <c r="C633" s="174">
        <v>25220</v>
      </c>
      <c r="D633" s="175" t="s">
        <v>6610</v>
      </c>
      <c r="E633" s="175">
        <v>2.4</v>
      </c>
      <c r="F633" s="175">
        <v>1</v>
      </c>
      <c r="G633" s="175" t="s">
        <v>231</v>
      </c>
      <c r="M633" s="175" t="s">
        <v>188</v>
      </c>
      <c r="N633" s="175">
        <v>60</v>
      </c>
      <c r="O633" s="175">
        <v>2</v>
      </c>
      <c r="P633" s="175">
        <v>0</v>
      </c>
      <c r="Q633" s="175">
        <v>0</v>
      </c>
      <c r="R633" s="175">
        <v>0</v>
      </c>
      <c r="S633" s="175">
        <v>0</v>
      </c>
      <c r="T633" s="175">
        <v>0</v>
      </c>
      <c r="U633" s="175">
        <v>0</v>
      </c>
      <c r="V633" s="175">
        <v>0</v>
      </c>
      <c r="W633" s="175">
        <v>0</v>
      </c>
      <c r="X633" s="175">
        <v>0</v>
      </c>
      <c r="Y633" s="175">
        <v>0.5</v>
      </c>
      <c r="Z633" s="175">
        <v>0</v>
      </c>
      <c r="AA633" s="175">
        <v>0</v>
      </c>
      <c r="AB633" s="175">
        <v>0</v>
      </c>
      <c r="AC633" s="175">
        <v>0</v>
      </c>
      <c r="AD633" s="175">
        <v>0</v>
      </c>
      <c r="AE633" s="175">
        <v>0</v>
      </c>
      <c r="AF633" s="175">
        <v>0</v>
      </c>
      <c r="AG633" s="175">
        <v>0</v>
      </c>
      <c r="AH633" s="175">
        <v>0</v>
      </c>
      <c r="AI633" s="175">
        <v>0</v>
      </c>
      <c r="AJ633" s="175"/>
      <c r="AK633" s="176"/>
      <c r="AM633" t="s">
        <v>3069</v>
      </c>
      <c r="AN633" t="s">
        <v>3069</v>
      </c>
    </row>
    <row r="634" spans="1:40" x14ac:dyDescent="0.35">
      <c r="A634" t="str">
        <f>mdf_lhfrt510[[#This Row],[Bus]]&amp;mdf_lhfrt510[[#This Row],[ID]]</f>
        <v>252211</v>
      </c>
      <c r="B634" t="s">
        <v>224</v>
      </c>
      <c r="C634" s="177">
        <v>25221</v>
      </c>
      <c r="D634" s="171" t="s">
        <v>6611</v>
      </c>
      <c r="E634" s="171">
        <v>2.4</v>
      </c>
      <c r="F634" s="171">
        <v>1</v>
      </c>
      <c r="G634" s="171" t="s">
        <v>231</v>
      </c>
      <c r="M634" s="171" t="s">
        <v>188</v>
      </c>
      <c r="N634" s="171">
        <v>60</v>
      </c>
      <c r="O634" s="171">
        <v>2</v>
      </c>
      <c r="P634" s="171">
        <v>0</v>
      </c>
      <c r="Q634" s="171">
        <v>0</v>
      </c>
      <c r="R634" s="171">
        <v>0</v>
      </c>
      <c r="S634" s="171">
        <v>0</v>
      </c>
      <c r="T634" s="171">
        <v>0</v>
      </c>
      <c r="U634" s="171">
        <v>0</v>
      </c>
      <c r="V634" s="171">
        <v>0</v>
      </c>
      <c r="W634" s="171">
        <v>0</v>
      </c>
      <c r="X634" s="171">
        <v>0</v>
      </c>
      <c r="Y634" s="171">
        <v>0.5</v>
      </c>
      <c r="Z634" s="171">
        <v>0</v>
      </c>
      <c r="AA634" s="171">
        <v>0</v>
      </c>
      <c r="AB634" s="171">
        <v>0</v>
      </c>
      <c r="AC634" s="171">
        <v>0</v>
      </c>
      <c r="AD634" s="171">
        <v>0</v>
      </c>
      <c r="AE634" s="171">
        <v>0</v>
      </c>
      <c r="AF634" s="171">
        <v>0</v>
      </c>
      <c r="AG634" s="171">
        <v>0</v>
      </c>
      <c r="AH634" s="171">
        <v>0</v>
      </c>
      <c r="AI634" s="171">
        <v>0</v>
      </c>
      <c r="AJ634" s="171"/>
      <c r="AK634" s="178"/>
      <c r="AM634" t="s">
        <v>3069</v>
      </c>
      <c r="AN634" t="s">
        <v>3069</v>
      </c>
    </row>
    <row r="635" spans="1:40" x14ac:dyDescent="0.35">
      <c r="A635" t="str">
        <f>mdf_lhfrt510[[#This Row],[Bus]]&amp;mdf_lhfrt510[[#This Row],[ID]]</f>
        <v>252221</v>
      </c>
      <c r="B635" t="s">
        <v>224</v>
      </c>
      <c r="C635" s="174">
        <v>25222</v>
      </c>
      <c r="D635" s="175" t="s">
        <v>6612</v>
      </c>
      <c r="E635" s="175">
        <v>2.4</v>
      </c>
      <c r="F635" s="175">
        <v>1</v>
      </c>
      <c r="G635" s="175" t="s">
        <v>231</v>
      </c>
      <c r="M635" s="175" t="s">
        <v>188</v>
      </c>
      <c r="N635" s="175">
        <v>60</v>
      </c>
      <c r="O635" s="175">
        <v>2</v>
      </c>
      <c r="P635" s="175">
        <v>0</v>
      </c>
      <c r="Q635" s="175">
        <v>0</v>
      </c>
      <c r="R635" s="175">
        <v>0</v>
      </c>
      <c r="S635" s="175">
        <v>0</v>
      </c>
      <c r="T635" s="175">
        <v>0</v>
      </c>
      <c r="U635" s="175">
        <v>0</v>
      </c>
      <c r="V635" s="175">
        <v>0</v>
      </c>
      <c r="W635" s="175">
        <v>0</v>
      </c>
      <c r="X635" s="175">
        <v>0</v>
      </c>
      <c r="Y635" s="175">
        <v>0.5</v>
      </c>
      <c r="Z635" s="175">
        <v>0</v>
      </c>
      <c r="AA635" s="175">
        <v>0</v>
      </c>
      <c r="AB635" s="175">
        <v>0</v>
      </c>
      <c r="AC635" s="175">
        <v>0</v>
      </c>
      <c r="AD635" s="175">
        <v>0</v>
      </c>
      <c r="AE635" s="175">
        <v>0</v>
      </c>
      <c r="AF635" s="175">
        <v>0</v>
      </c>
      <c r="AG635" s="175">
        <v>0</v>
      </c>
      <c r="AH635" s="175">
        <v>0</v>
      </c>
      <c r="AI635" s="175">
        <v>0</v>
      </c>
      <c r="AJ635" s="175"/>
      <c r="AK635" s="176"/>
      <c r="AM635" t="s">
        <v>3069</v>
      </c>
      <c r="AN635" t="s">
        <v>3069</v>
      </c>
    </row>
    <row r="636" spans="1:40" x14ac:dyDescent="0.35">
      <c r="A636" t="str">
        <f>mdf_lhfrt510[[#This Row],[Bus]]&amp;mdf_lhfrt510[[#This Row],[ID]]</f>
        <v>252311</v>
      </c>
      <c r="B636" t="s">
        <v>224</v>
      </c>
      <c r="C636" s="174">
        <v>25231</v>
      </c>
      <c r="D636" s="175" t="s">
        <v>6613</v>
      </c>
      <c r="E636" s="175">
        <v>34.5</v>
      </c>
      <c r="F636" s="175">
        <v>1</v>
      </c>
      <c r="G636" s="175">
        <v>25227</v>
      </c>
      <c r="H636" s="181" t="s">
        <v>6614</v>
      </c>
      <c r="I636" s="181">
        <v>230</v>
      </c>
      <c r="J636" s="181" t="s">
        <v>231</v>
      </c>
      <c r="M636" s="175" t="s">
        <v>188</v>
      </c>
      <c r="N636" s="175">
        <v>60</v>
      </c>
      <c r="O636" s="175">
        <v>-3</v>
      </c>
      <c r="P636" s="175">
        <v>2</v>
      </c>
      <c r="Q636" s="175">
        <v>0</v>
      </c>
      <c r="R636" s="175">
        <v>0</v>
      </c>
      <c r="S636" s="175">
        <v>0</v>
      </c>
      <c r="T636" s="175">
        <v>0</v>
      </c>
      <c r="U636" s="175">
        <v>0</v>
      </c>
      <c r="V636" s="175">
        <v>0</v>
      </c>
      <c r="W636" s="175">
        <v>0</v>
      </c>
      <c r="X636" s="175">
        <v>0</v>
      </c>
      <c r="Y636" s="175">
        <v>0.2</v>
      </c>
      <c r="Z636" s="175">
        <v>0.2</v>
      </c>
      <c r="AA636" s="175">
        <v>0</v>
      </c>
      <c r="AB636" s="175">
        <v>0</v>
      </c>
      <c r="AC636" s="175">
        <v>0</v>
      </c>
      <c r="AD636" s="175">
        <v>0</v>
      </c>
      <c r="AE636" s="175">
        <v>0</v>
      </c>
      <c r="AF636" s="175">
        <v>0</v>
      </c>
      <c r="AG636" s="175">
        <v>0</v>
      </c>
      <c r="AH636" s="175">
        <v>0</v>
      </c>
      <c r="AI636" s="171"/>
      <c r="AJ636" s="171"/>
      <c r="AK636" s="178"/>
      <c r="AM636" t="s">
        <v>3069</v>
      </c>
      <c r="AN636" t="s">
        <v>3069</v>
      </c>
    </row>
    <row r="637" spans="1:40" x14ac:dyDescent="0.35">
      <c r="A637" t="str">
        <f>mdf_lhfrt510[[#This Row],[Bus]]&amp;mdf_lhfrt510[[#This Row],[ID]]</f>
        <v>252351</v>
      </c>
      <c r="B637" t="s">
        <v>224</v>
      </c>
      <c r="C637" s="177">
        <v>25235</v>
      </c>
      <c r="D637" s="171" t="s">
        <v>6615</v>
      </c>
      <c r="E637" s="171">
        <v>34.5</v>
      </c>
      <c r="F637" s="171">
        <v>1</v>
      </c>
      <c r="G637" s="171">
        <v>25227</v>
      </c>
      <c r="H637" t="s">
        <v>6614</v>
      </c>
      <c r="I637">
        <v>230</v>
      </c>
      <c r="J637" t="s">
        <v>231</v>
      </c>
      <c r="M637" s="171" t="s">
        <v>188</v>
      </c>
      <c r="N637" s="171">
        <v>60</v>
      </c>
      <c r="O637" s="171">
        <v>-3</v>
      </c>
      <c r="P637" s="171">
        <v>2</v>
      </c>
      <c r="Q637" s="171">
        <v>0</v>
      </c>
      <c r="R637" s="171">
        <v>0</v>
      </c>
      <c r="S637" s="171">
        <v>0</v>
      </c>
      <c r="T637" s="171">
        <v>0</v>
      </c>
      <c r="U637" s="171">
        <v>0</v>
      </c>
      <c r="V637" s="171">
        <v>0</v>
      </c>
      <c r="W637" s="171">
        <v>0</v>
      </c>
      <c r="X637" s="171">
        <v>0</v>
      </c>
      <c r="Y637" s="171">
        <v>0.2</v>
      </c>
      <c r="Z637" s="171">
        <v>0.2</v>
      </c>
      <c r="AA637" s="171">
        <v>0</v>
      </c>
      <c r="AB637" s="171">
        <v>0</v>
      </c>
      <c r="AC637" s="171">
        <v>0</v>
      </c>
      <c r="AD637" s="171">
        <v>0</v>
      </c>
      <c r="AE637" s="171">
        <v>0</v>
      </c>
      <c r="AF637" s="171">
        <v>0</v>
      </c>
      <c r="AG637" s="171">
        <v>0</v>
      </c>
      <c r="AH637" s="171">
        <v>0</v>
      </c>
      <c r="AI637" s="171"/>
      <c r="AJ637" s="171"/>
      <c r="AK637" s="178"/>
      <c r="AM637" t="s">
        <v>3069</v>
      </c>
      <c r="AN637" t="s">
        <v>3069</v>
      </c>
    </row>
    <row r="638" spans="1:40" x14ac:dyDescent="0.35">
      <c r="A638" t="str">
        <f>mdf_lhfrt510[[#This Row],[Bus]]&amp;mdf_lhfrt510[[#This Row],[ID]]</f>
        <v>252391</v>
      </c>
      <c r="B638" t="s">
        <v>224</v>
      </c>
      <c r="C638" s="174">
        <v>25239</v>
      </c>
      <c r="D638" s="175" t="s">
        <v>6616</v>
      </c>
      <c r="E638" s="175">
        <v>34.5</v>
      </c>
      <c r="F638" s="175">
        <v>1</v>
      </c>
      <c r="G638" s="175">
        <v>25227</v>
      </c>
      <c r="H638" s="181" t="s">
        <v>6614</v>
      </c>
      <c r="I638" s="181">
        <v>230</v>
      </c>
      <c r="J638" s="181" t="s">
        <v>231</v>
      </c>
      <c r="M638" s="175" t="s">
        <v>188</v>
      </c>
      <c r="N638" s="175">
        <v>60</v>
      </c>
      <c r="O638" s="175">
        <v>-3</v>
      </c>
      <c r="P638" s="175">
        <v>2</v>
      </c>
      <c r="Q638" s="175">
        <v>0</v>
      </c>
      <c r="R638" s="175">
        <v>0</v>
      </c>
      <c r="S638" s="175">
        <v>0</v>
      </c>
      <c r="T638" s="175">
        <v>0</v>
      </c>
      <c r="U638" s="175">
        <v>0</v>
      </c>
      <c r="V638" s="175">
        <v>0</v>
      </c>
      <c r="W638" s="175">
        <v>0</v>
      </c>
      <c r="X638" s="175">
        <v>0</v>
      </c>
      <c r="Y638" s="175">
        <v>0.2</v>
      </c>
      <c r="Z638" s="175">
        <v>0.2</v>
      </c>
      <c r="AA638" s="175">
        <v>0</v>
      </c>
      <c r="AB638" s="175">
        <v>0</v>
      </c>
      <c r="AC638" s="175">
        <v>0</v>
      </c>
      <c r="AD638" s="175">
        <v>0</v>
      </c>
      <c r="AE638" s="175">
        <v>0</v>
      </c>
      <c r="AF638" s="175">
        <v>0</v>
      </c>
      <c r="AG638" s="175">
        <v>0</v>
      </c>
      <c r="AH638" s="175">
        <v>0</v>
      </c>
      <c r="AI638" s="171"/>
      <c r="AJ638" s="171"/>
      <c r="AK638" s="178"/>
      <c r="AM638" t="s">
        <v>3069</v>
      </c>
      <c r="AN638" t="s">
        <v>3069</v>
      </c>
    </row>
    <row r="639" spans="1:40" x14ac:dyDescent="0.35">
      <c r="A639" t="str">
        <f>mdf_lhfrt510[[#This Row],[Bus]]&amp;mdf_lhfrt510[[#This Row],[ID]]</f>
        <v>252451</v>
      </c>
      <c r="B639" t="s">
        <v>224</v>
      </c>
      <c r="C639" s="177">
        <v>25245</v>
      </c>
      <c r="D639" s="171" t="s">
        <v>6617</v>
      </c>
      <c r="E639" s="171">
        <v>0.63</v>
      </c>
      <c r="F639" s="171">
        <v>1</v>
      </c>
      <c r="G639" s="171">
        <v>25240</v>
      </c>
      <c r="H639" t="s">
        <v>6618</v>
      </c>
      <c r="I639">
        <v>230</v>
      </c>
      <c r="J639" t="s">
        <v>231</v>
      </c>
      <c r="M639" s="171" t="s">
        <v>188</v>
      </c>
      <c r="N639" s="171">
        <v>60</v>
      </c>
      <c r="O639" s="171">
        <v>-0.7</v>
      </c>
      <c r="P639" s="171">
        <v>-2</v>
      </c>
      <c r="Q639" s="171">
        <v>-3</v>
      </c>
      <c r="R639" s="171">
        <v>-5</v>
      </c>
      <c r="S639" s="171">
        <v>-5</v>
      </c>
      <c r="T639" s="171">
        <v>0.7</v>
      </c>
      <c r="U639" s="171">
        <v>2</v>
      </c>
      <c r="V639" s="171">
        <v>3</v>
      </c>
      <c r="W639" s="171">
        <v>4</v>
      </c>
      <c r="X639" s="171">
        <v>4</v>
      </c>
      <c r="Y639" s="171">
        <v>6550</v>
      </c>
      <c r="Z639" s="171">
        <v>90</v>
      </c>
      <c r="AA639" s="171">
        <v>10</v>
      </c>
      <c r="AB639" s="171">
        <v>0.25</v>
      </c>
      <c r="AC639" s="171">
        <v>0.25</v>
      </c>
      <c r="AD639" s="171">
        <v>6550</v>
      </c>
      <c r="AE639" s="171">
        <v>90</v>
      </c>
      <c r="AF639" s="171">
        <v>5</v>
      </c>
      <c r="AG639" s="171">
        <v>0.1</v>
      </c>
      <c r="AH639" s="171">
        <v>0.1</v>
      </c>
      <c r="AI639" s="171">
        <v>0</v>
      </c>
      <c r="AJ639" s="171"/>
      <c r="AK639" s="178"/>
      <c r="AM639" t="s">
        <v>3069</v>
      </c>
      <c r="AN639" t="s">
        <v>3069</v>
      </c>
    </row>
    <row r="640" spans="1:40" x14ac:dyDescent="0.35">
      <c r="A640" t="str">
        <f>mdf_lhfrt510[[#This Row],[Bus]]&amp;mdf_lhfrt510[[#This Row],[ID]]</f>
        <v>252501</v>
      </c>
      <c r="B640" t="s">
        <v>224</v>
      </c>
      <c r="C640" s="174">
        <v>25250</v>
      </c>
      <c r="D640" s="175" t="s">
        <v>6619</v>
      </c>
      <c r="E640" s="175">
        <v>0.63</v>
      </c>
      <c r="F640" s="175">
        <v>1</v>
      </c>
      <c r="G640" s="175">
        <v>25240</v>
      </c>
      <c r="H640" s="181" t="s">
        <v>6618</v>
      </c>
      <c r="I640" s="181">
        <v>230</v>
      </c>
      <c r="J640" s="181" t="s">
        <v>231</v>
      </c>
      <c r="M640" s="175" t="s">
        <v>188</v>
      </c>
      <c r="N640" s="175">
        <v>60</v>
      </c>
      <c r="O640" s="175">
        <v>-0.7</v>
      </c>
      <c r="P640" s="175">
        <v>-2</v>
      </c>
      <c r="Q640" s="175">
        <v>-3</v>
      </c>
      <c r="R640" s="175">
        <v>-5</v>
      </c>
      <c r="S640" s="175">
        <v>-5</v>
      </c>
      <c r="T640" s="175">
        <v>0.7</v>
      </c>
      <c r="U640" s="175">
        <v>2</v>
      </c>
      <c r="V640" s="175">
        <v>3</v>
      </c>
      <c r="W640" s="175">
        <v>4</v>
      </c>
      <c r="X640" s="175">
        <v>4</v>
      </c>
      <c r="Y640" s="175">
        <v>6550</v>
      </c>
      <c r="Z640" s="175">
        <v>90</v>
      </c>
      <c r="AA640" s="175">
        <v>10</v>
      </c>
      <c r="AB640" s="175">
        <v>0.25</v>
      </c>
      <c r="AC640" s="175">
        <v>0.25</v>
      </c>
      <c r="AD640" s="175">
        <v>6550</v>
      </c>
      <c r="AE640" s="175">
        <v>90</v>
      </c>
      <c r="AF640" s="175">
        <v>5</v>
      </c>
      <c r="AG640" s="175">
        <v>0.1</v>
      </c>
      <c r="AH640" s="175">
        <v>0.1</v>
      </c>
      <c r="AI640" s="175">
        <v>0</v>
      </c>
      <c r="AJ640" s="175"/>
      <c r="AK640" s="178"/>
      <c r="AM640" t="s">
        <v>3069</v>
      </c>
      <c r="AN640" t="s">
        <v>3069</v>
      </c>
    </row>
    <row r="641" spans="1:40" x14ac:dyDescent="0.35">
      <c r="A641" t="str">
        <f>mdf_lhfrt510[[#This Row],[Bus]]&amp;mdf_lhfrt510[[#This Row],[ID]]</f>
        <v>252551</v>
      </c>
      <c r="B641" t="s">
        <v>224</v>
      </c>
      <c r="C641" s="177">
        <v>25255</v>
      </c>
      <c r="D641" s="171" t="s">
        <v>3810</v>
      </c>
      <c r="E641" s="171">
        <v>0.63</v>
      </c>
      <c r="F641" s="171">
        <v>1</v>
      </c>
      <c r="G641" s="171">
        <v>25240</v>
      </c>
      <c r="H641" t="s">
        <v>6618</v>
      </c>
      <c r="I641">
        <v>230</v>
      </c>
      <c r="J641" t="s">
        <v>231</v>
      </c>
      <c r="M641" s="171" t="s">
        <v>188</v>
      </c>
      <c r="N641" s="171">
        <v>60</v>
      </c>
      <c r="O641" s="171">
        <v>-0.7</v>
      </c>
      <c r="P641" s="171">
        <v>-2</v>
      </c>
      <c r="Q641" s="171">
        <v>-3</v>
      </c>
      <c r="R641" s="171">
        <v>-5</v>
      </c>
      <c r="S641" s="171">
        <v>-5</v>
      </c>
      <c r="T641" s="171">
        <v>0.7</v>
      </c>
      <c r="U641" s="171">
        <v>2</v>
      </c>
      <c r="V641" s="171">
        <v>3</v>
      </c>
      <c r="W641" s="171">
        <v>4</v>
      </c>
      <c r="X641" s="171">
        <v>4</v>
      </c>
      <c r="Y641" s="171">
        <v>6550</v>
      </c>
      <c r="Z641" s="171">
        <v>90</v>
      </c>
      <c r="AA641" s="171">
        <v>10</v>
      </c>
      <c r="AB641" s="171">
        <v>0.25</v>
      </c>
      <c r="AC641" s="171">
        <v>0.25</v>
      </c>
      <c r="AD641" s="171">
        <v>6550</v>
      </c>
      <c r="AE641" s="171">
        <v>90</v>
      </c>
      <c r="AF641" s="171">
        <v>5</v>
      </c>
      <c r="AG641" s="171">
        <v>0.1</v>
      </c>
      <c r="AH641" s="171">
        <v>0.1</v>
      </c>
      <c r="AI641" s="171">
        <v>0</v>
      </c>
      <c r="AJ641" s="171"/>
      <c r="AK641" s="178"/>
      <c r="AM641" t="s">
        <v>3069</v>
      </c>
      <c r="AN641" t="s">
        <v>3069</v>
      </c>
    </row>
    <row r="642" spans="1:40" x14ac:dyDescent="0.35">
      <c r="A642" t="str">
        <f>mdf_lhfrt510[[#This Row],[Bus]]&amp;mdf_lhfrt510[[#This Row],[ID]]</f>
        <v>252572</v>
      </c>
      <c r="B642" t="s">
        <v>224</v>
      </c>
      <c r="C642" s="174">
        <v>25257</v>
      </c>
      <c r="D642" s="175" t="s">
        <v>3811</v>
      </c>
      <c r="E642" s="175">
        <v>0.69</v>
      </c>
      <c r="F642" s="175">
        <v>2</v>
      </c>
      <c r="G642" s="175">
        <v>25240</v>
      </c>
      <c r="H642" s="181" t="s">
        <v>6618</v>
      </c>
      <c r="I642" s="181">
        <v>230</v>
      </c>
      <c r="J642" s="181" t="s">
        <v>231</v>
      </c>
      <c r="M642" s="175" t="s">
        <v>188</v>
      </c>
      <c r="N642" s="175">
        <v>60</v>
      </c>
      <c r="O642" s="175">
        <v>-0.7</v>
      </c>
      <c r="P642" s="175">
        <v>-2</v>
      </c>
      <c r="Q642" s="175">
        <v>-3</v>
      </c>
      <c r="R642" s="175">
        <v>-5</v>
      </c>
      <c r="S642" s="175">
        <v>-5</v>
      </c>
      <c r="T642" s="175">
        <v>0.7</v>
      </c>
      <c r="U642" s="175">
        <v>2</v>
      </c>
      <c r="V642" s="175">
        <v>3</v>
      </c>
      <c r="W642" s="175">
        <v>4</v>
      </c>
      <c r="X642" s="175">
        <v>4</v>
      </c>
      <c r="Y642" s="175">
        <v>6550</v>
      </c>
      <c r="Z642" s="175">
        <v>90</v>
      </c>
      <c r="AA642" s="175">
        <v>10</v>
      </c>
      <c r="AB642" s="175">
        <v>0.25</v>
      </c>
      <c r="AC642" s="175">
        <v>0.25</v>
      </c>
      <c r="AD642" s="175">
        <v>6550</v>
      </c>
      <c r="AE642" s="175">
        <v>90</v>
      </c>
      <c r="AF642" s="175">
        <v>5</v>
      </c>
      <c r="AG642" s="175">
        <v>0.1</v>
      </c>
      <c r="AH642" s="175">
        <v>0.1</v>
      </c>
      <c r="AI642" s="175">
        <v>0</v>
      </c>
      <c r="AJ642" s="175"/>
      <c r="AK642" s="178"/>
      <c r="AM642" t="s">
        <v>3069</v>
      </c>
      <c r="AN642" t="s">
        <v>3069</v>
      </c>
    </row>
    <row r="643" spans="1:40" x14ac:dyDescent="0.35">
      <c r="A643" t="str">
        <f>mdf_lhfrt510[[#This Row],[Bus]]&amp;mdf_lhfrt510[[#This Row],[ID]]</f>
        <v>252621</v>
      </c>
      <c r="B643" t="s">
        <v>224</v>
      </c>
      <c r="C643" s="177">
        <v>25262</v>
      </c>
      <c r="D643" s="171" t="s">
        <v>3812</v>
      </c>
      <c r="E643" s="171">
        <v>0.63</v>
      </c>
      <c r="F643" s="171">
        <v>1</v>
      </c>
      <c r="G643" s="171">
        <v>25240</v>
      </c>
      <c r="H643" t="s">
        <v>6618</v>
      </c>
      <c r="I643">
        <v>230</v>
      </c>
      <c r="J643" t="s">
        <v>231</v>
      </c>
      <c r="M643" s="171" t="s">
        <v>188</v>
      </c>
      <c r="N643" s="171">
        <v>60</v>
      </c>
      <c r="O643" s="171">
        <v>-0.7</v>
      </c>
      <c r="P643" s="171">
        <v>-2</v>
      </c>
      <c r="Q643" s="171">
        <v>-3</v>
      </c>
      <c r="R643" s="171">
        <v>-5</v>
      </c>
      <c r="S643" s="171">
        <v>-5</v>
      </c>
      <c r="T643" s="171">
        <v>0.7</v>
      </c>
      <c r="U643" s="171">
        <v>2</v>
      </c>
      <c r="V643" s="171">
        <v>3</v>
      </c>
      <c r="W643" s="171">
        <v>4</v>
      </c>
      <c r="X643" s="171">
        <v>4</v>
      </c>
      <c r="Y643" s="171">
        <v>6550</v>
      </c>
      <c r="Z643" s="171">
        <v>90</v>
      </c>
      <c r="AA643" s="171">
        <v>10</v>
      </c>
      <c r="AB643" s="171">
        <v>0.25</v>
      </c>
      <c r="AC643" s="171">
        <v>0.25</v>
      </c>
      <c r="AD643" s="171">
        <v>6550</v>
      </c>
      <c r="AE643" s="171">
        <v>90</v>
      </c>
      <c r="AF643" s="171">
        <v>5</v>
      </c>
      <c r="AG643" s="171">
        <v>0.1</v>
      </c>
      <c r="AH643" s="171">
        <v>0.1</v>
      </c>
      <c r="AI643" s="171">
        <v>0</v>
      </c>
      <c r="AJ643" s="171"/>
      <c r="AK643" s="178"/>
      <c r="AM643" t="s">
        <v>3069</v>
      </c>
      <c r="AN643" t="s">
        <v>3069</v>
      </c>
    </row>
    <row r="644" spans="1:40" x14ac:dyDescent="0.35">
      <c r="A644" t="str">
        <f>mdf_lhfrt510[[#This Row],[Bus]]&amp;mdf_lhfrt510[[#This Row],[ID]]</f>
        <v>252711</v>
      </c>
      <c r="B644" t="s">
        <v>224</v>
      </c>
      <c r="C644" s="174">
        <v>25271</v>
      </c>
      <c r="D644" s="175" t="s">
        <v>3813</v>
      </c>
      <c r="E644" s="175">
        <v>0.63</v>
      </c>
      <c r="F644" s="175">
        <v>1</v>
      </c>
      <c r="G644" s="175">
        <v>25266</v>
      </c>
      <c r="H644" s="181" t="s">
        <v>3814</v>
      </c>
      <c r="I644" s="181">
        <v>230</v>
      </c>
      <c r="J644" s="181" t="s">
        <v>231</v>
      </c>
      <c r="M644" s="175" t="s">
        <v>188</v>
      </c>
      <c r="N644" s="175">
        <v>60</v>
      </c>
      <c r="O644" s="175">
        <v>-0.7</v>
      </c>
      <c r="P644" s="175">
        <v>-2</v>
      </c>
      <c r="Q644" s="175">
        <v>-3</v>
      </c>
      <c r="R644" s="175">
        <v>-5</v>
      </c>
      <c r="S644" s="175">
        <v>-5</v>
      </c>
      <c r="T644" s="175">
        <v>0.7</v>
      </c>
      <c r="U644" s="175">
        <v>2</v>
      </c>
      <c r="V644" s="175">
        <v>3</v>
      </c>
      <c r="W644" s="175">
        <v>4</v>
      </c>
      <c r="X644" s="175">
        <v>4</v>
      </c>
      <c r="Y644" s="175">
        <v>6550</v>
      </c>
      <c r="Z644" s="175">
        <v>90</v>
      </c>
      <c r="AA644" s="175">
        <v>10</v>
      </c>
      <c r="AB644" s="175">
        <v>0.25</v>
      </c>
      <c r="AC644" s="175">
        <v>0.25</v>
      </c>
      <c r="AD644" s="175">
        <v>6550</v>
      </c>
      <c r="AE644" s="175">
        <v>90</v>
      </c>
      <c r="AF644" s="175">
        <v>5</v>
      </c>
      <c r="AG644" s="175">
        <v>0.1</v>
      </c>
      <c r="AH644" s="175">
        <v>0.1</v>
      </c>
      <c r="AI644" s="175">
        <v>0</v>
      </c>
      <c r="AJ644" s="175"/>
      <c r="AK644" s="178"/>
      <c r="AM644" t="s">
        <v>3069</v>
      </c>
      <c r="AN644" t="s">
        <v>3069</v>
      </c>
    </row>
    <row r="645" spans="1:40" x14ac:dyDescent="0.35">
      <c r="A645" t="str">
        <f>mdf_lhfrt510[[#This Row],[Bus]]&amp;mdf_lhfrt510[[#This Row],[ID]]</f>
        <v>252732</v>
      </c>
      <c r="B645" t="s">
        <v>224</v>
      </c>
      <c r="C645" s="177">
        <v>25273</v>
      </c>
      <c r="D645" s="171" t="s">
        <v>3815</v>
      </c>
      <c r="E645" s="171">
        <v>0.69</v>
      </c>
      <c r="F645" s="171">
        <v>2</v>
      </c>
      <c r="G645" s="171">
        <v>25266</v>
      </c>
      <c r="H645" t="s">
        <v>3814</v>
      </c>
      <c r="I645">
        <v>230</v>
      </c>
      <c r="J645" t="s">
        <v>231</v>
      </c>
      <c r="M645" s="171" t="s">
        <v>188</v>
      </c>
      <c r="N645" s="171">
        <v>60</v>
      </c>
      <c r="O645" s="171">
        <v>-0.7</v>
      </c>
      <c r="P645" s="171">
        <v>-2</v>
      </c>
      <c r="Q645" s="171">
        <v>-3</v>
      </c>
      <c r="R645" s="171">
        <v>-5</v>
      </c>
      <c r="S645" s="171">
        <v>-5</v>
      </c>
      <c r="T645" s="171">
        <v>0.7</v>
      </c>
      <c r="U645" s="171">
        <v>2</v>
      </c>
      <c r="V645" s="171">
        <v>3</v>
      </c>
      <c r="W645" s="171">
        <v>4</v>
      </c>
      <c r="X645" s="171">
        <v>4</v>
      </c>
      <c r="Y645" s="171">
        <v>6550</v>
      </c>
      <c r="Z645" s="171">
        <v>90</v>
      </c>
      <c r="AA645" s="171">
        <v>10</v>
      </c>
      <c r="AB645" s="171">
        <v>0.25</v>
      </c>
      <c r="AC645" s="171">
        <v>0.25</v>
      </c>
      <c r="AD645" s="171">
        <v>6550</v>
      </c>
      <c r="AE645" s="171">
        <v>90</v>
      </c>
      <c r="AF645" s="171">
        <v>5</v>
      </c>
      <c r="AG645" s="171">
        <v>0.1</v>
      </c>
      <c r="AH645" s="171">
        <v>0.1</v>
      </c>
      <c r="AI645" s="171">
        <v>0</v>
      </c>
      <c r="AJ645" s="171"/>
      <c r="AK645" s="178"/>
      <c r="AM645" t="s">
        <v>3069</v>
      </c>
      <c r="AN645" t="s">
        <v>3069</v>
      </c>
    </row>
    <row r="646" spans="1:40" x14ac:dyDescent="0.35">
      <c r="A646" t="str">
        <f>mdf_lhfrt510[[#This Row],[Bus]]&amp;mdf_lhfrt510[[#This Row],[ID]]</f>
        <v>252811</v>
      </c>
      <c r="B646" t="s">
        <v>224</v>
      </c>
      <c r="C646" s="174">
        <v>25281</v>
      </c>
      <c r="D646" s="175" t="s">
        <v>6620</v>
      </c>
      <c r="E646" s="175">
        <v>0.63</v>
      </c>
      <c r="F646" s="175">
        <v>1</v>
      </c>
      <c r="G646" s="175" t="s">
        <v>231</v>
      </c>
      <c r="M646" s="175" t="s">
        <v>188</v>
      </c>
      <c r="N646" s="175">
        <v>60</v>
      </c>
      <c r="O646" s="175">
        <v>3.25</v>
      </c>
      <c r="P646" s="175">
        <v>1.8</v>
      </c>
      <c r="Q646" s="175">
        <v>0.6</v>
      </c>
      <c r="R646" s="175">
        <v>-3</v>
      </c>
      <c r="S646" s="175">
        <v>-1.6</v>
      </c>
      <c r="T646" s="175">
        <v>-1</v>
      </c>
      <c r="U646" s="175">
        <v>0</v>
      </c>
      <c r="V646" s="175">
        <v>0</v>
      </c>
      <c r="W646" s="175">
        <v>0</v>
      </c>
      <c r="X646" s="175">
        <v>0</v>
      </c>
      <c r="Y646" s="175">
        <v>0</v>
      </c>
      <c r="Z646" s="175">
        <v>2</v>
      </c>
      <c r="AA646" s="175">
        <v>90</v>
      </c>
      <c r="AB646" s="175">
        <v>660</v>
      </c>
      <c r="AC646" s="175">
        <v>10</v>
      </c>
      <c r="AD646" s="175">
        <v>100</v>
      </c>
      <c r="AE646" s="175">
        <v>1800</v>
      </c>
      <c r="AF646" s="175">
        <v>0</v>
      </c>
      <c r="AG646" s="175">
        <v>0</v>
      </c>
      <c r="AH646" s="175">
        <v>0</v>
      </c>
      <c r="AI646" s="175">
        <v>0</v>
      </c>
      <c r="AJ646" s="175"/>
      <c r="AK646" s="176"/>
      <c r="AM646" t="s">
        <v>3069</v>
      </c>
      <c r="AN646" t="s">
        <v>3069</v>
      </c>
    </row>
    <row r="647" spans="1:40" x14ac:dyDescent="0.35">
      <c r="A647" t="str">
        <f>mdf_lhfrt510[[#This Row],[Bus]]&amp;mdf_lhfrt510[[#This Row],[ID]]</f>
        <v>252841</v>
      </c>
      <c r="B647" t="s">
        <v>224</v>
      </c>
      <c r="C647" s="177">
        <v>25284</v>
      </c>
      <c r="D647" s="171" t="s">
        <v>6621</v>
      </c>
      <c r="E647" s="171">
        <v>0.63</v>
      </c>
      <c r="F647" s="171">
        <v>1</v>
      </c>
      <c r="G647" s="171" t="s">
        <v>231</v>
      </c>
      <c r="M647" s="171" t="s">
        <v>188</v>
      </c>
      <c r="N647" s="171">
        <v>60</v>
      </c>
      <c r="O647" s="171">
        <v>3.25</v>
      </c>
      <c r="P647" s="171">
        <v>1.8</v>
      </c>
      <c r="Q647" s="171">
        <v>0.6</v>
      </c>
      <c r="R647" s="171">
        <v>-3</v>
      </c>
      <c r="S647" s="171">
        <v>-1.6</v>
      </c>
      <c r="T647" s="171">
        <v>-1</v>
      </c>
      <c r="U647" s="171">
        <v>0</v>
      </c>
      <c r="V647" s="171">
        <v>0</v>
      </c>
      <c r="W647" s="171">
        <v>0</v>
      </c>
      <c r="X647" s="171">
        <v>0</v>
      </c>
      <c r="Y647" s="171">
        <v>0</v>
      </c>
      <c r="Z647" s="171">
        <v>2</v>
      </c>
      <c r="AA647" s="171">
        <v>90</v>
      </c>
      <c r="AB647" s="171">
        <v>660</v>
      </c>
      <c r="AC647" s="171">
        <v>10</v>
      </c>
      <c r="AD647" s="171">
        <v>100</v>
      </c>
      <c r="AE647" s="171">
        <v>1800</v>
      </c>
      <c r="AF647" s="171">
        <v>0</v>
      </c>
      <c r="AG647" s="171">
        <v>0</v>
      </c>
      <c r="AH647" s="171">
        <v>0</v>
      </c>
      <c r="AI647" s="171">
        <v>0</v>
      </c>
      <c r="AJ647" s="171"/>
      <c r="AK647" s="178"/>
      <c r="AM647" t="s">
        <v>3069</v>
      </c>
      <c r="AN647" t="s">
        <v>3069</v>
      </c>
    </row>
    <row r="648" spans="1:40" x14ac:dyDescent="0.35">
      <c r="A648" t="str">
        <f>mdf_lhfrt510[[#This Row],[Bus]]&amp;mdf_lhfrt510[[#This Row],[ID]]</f>
        <v>252871</v>
      </c>
      <c r="B648" t="s">
        <v>224</v>
      </c>
      <c r="C648" s="174">
        <v>25287</v>
      </c>
      <c r="D648" s="175" t="s">
        <v>6622</v>
      </c>
      <c r="E648" s="175">
        <v>0.63</v>
      </c>
      <c r="F648" s="175">
        <v>1</v>
      </c>
      <c r="G648" s="175" t="s">
        <v>231</v>
      </c>
      <c r="M648" s="175" t="s">
        <v>188</v>
      </c>
      <c r="N648" s="175">
        <v>60</v>
      </c>
      <c r="O648" s="175">
        <v>3.25</v>
      </c>
      <c r="P648" s="175">
        <v>1.8</v>
      </c>
      <c r="Q648" s="175">
        <v>0.6</v>
      </c>
      <c r="R648" s="175">
        <v>-3</v>
      </c>
      <c r="S648" s="175">
        <v>-1.6</v>
      </c>
      <c r="T648" s="175">
        <v>-1</v>
      </c>
      <c r="U648" s="175">
        <v>0</v>
      </c>
      <c r="V648" s="175">
        <v>0</v>
      </c>
      <c r="W648" s="175">
        <v>0</v>
      </c>
      <c r="X648" s="175">
        <v>0</v>
      </c>
      <c r="Y648" s="175">
        <v>0</v>
      </c>
      <c r="Z648" s="175">
        <v>2</v>
      </c>
      <c r="AA648" s="175">
        <v>90</v>
      </c>
      <c r="AB648" s="175">
        <v>660</v>
      </c>
      <c r="AC648" s="175">
        <v>10</v>
      </c>
      <c r="AD648" s="175">
        <v>100</v>
      </c>
      <c r="AE648" s="175">
        <v>1800</v>
      </c>
      <c r="AF648" s="175">
        <v>0</v>
      </c>
      <c r="AG648" s="175">
        <v>0</v>
      </c>
      <c r="AH648" s="175">
        <v>0</v>
      </c>
      <c r="AI648" s="175">
        <v>0</v>
      </c>
      <c r="AJ648" s="175"/>
      <c r="AK648" s="176"/>
      <c r="AM648" t="s">
        <v>3069</v>
      </c>
      <c r="AN648" t="s">
        <v>3069</v>
      </c>
    </row>
    <row r="649" spans="1:40" x14ac:dyDescent="0.35">
      <c r="A649" t="str">
        <f>mdf_lhfrt510[[#This Row],[Bus]]&amp;mdf_lhfrt510[[#This Row],[ID]]</f>
        <v>252901</v>
      </c>
      <c r="B649" t="s">
        <v>224</v>
      </c>
      <c r="C649" s="177">
        <v>25290</v>
      </c>
      <c r="D649" s="171" t="s">
        <v>6623</v>
      </c>
      <c r="E649" s="171">
        <v>0.63</v>
      </c>
      <c r="F649" s="171">
        <v>1</v>
      </c>
      <c r="G649" s="171" t="s">
        <v>231</v>
      </c>
      <c r="M649" s="171" t="s">
        <v>188</v>
      </c>
      <c r="N649" s="171">
        <v>60</v>
      </c>
      <c r="O649" s="171">
        <v>3.25</v>
      </c>
      <c r="P649" s="171">
        <v>1.8</v>
      </c>
      <c r="Q649" s="171">
        <v>0.6</v>
      </c>
      <c r="R649" s="171">
        <v>-3</v>
      </c>
      <c r="S649" s="171">
        <v>-1.6</v>
      </c>
      <c r="T649" s="171">
        <v>-1</v>
      </c>
      <c r="U649" s="171">
        <v>0</v>
      </c>
      <c r="V649" s="171">
        <v>0</v>
      </c>
      <c r="W649" s="171">
        <v>0</v>
      </c>
      <c r="X649" s="171">
        <v>0</v>
      </c>
      <c r="Y649" s="171">
        <v>0</v>
      </c>
      <c r="Z649" s="171">
        <v>2</v>
      </c>
      <c r="AA649" s="171">
        <v>90</v>
      </c>
      <c r="AB649" s="171">
        <v>660</v>
      </c>
      <c r="AC649" s="171">
        <v>10</v>
      </c>
      <c r="AD649" s="171">
        <v>100</v>
      </c>
      <c r="AE649" s="171">
        <v>1800</v>
      </c>
      <c r="AF649" s="171">
        <v>0</v>
      </c>
      <c r="AG649" s="171">
        <v>0</v>
      </c>
      <c r="AH649" s="171">
        <v>0</v>
      </c>
      <c r="AI649" s="171">
        <v>0</v>
      </c>
      <c r="AJ649" s="171"/>
      <c r="AK649" s="178"/>
      <c r="AM649" t="s">
        <v>3069</v>
      </c>
      <c r="AN649" t="s">
        <v>3069</v>
      </c>
    </row>
    <row r="650" spans="1:40" x14ac:dyDescent="0.35">
      <c r="A650" t="str">
        <f>mdf_lhfrt510[[#This Row],[Bus]]&amp;mdf_lhfrt510[[#This Row],[ID]]</f>
        <v>25341VS</v>
      </c>
      <c r="B650" t="s">
        <v>224</v>
      </c>
      <c r="C650" s="177">
        <v>25341</v>
      </c>
      <c r="D650" s="171" t="s">
        <v>6624</v>
      </c>
      <c r="E650" s="171">
        <v>0.41</v>
      </c>
      <c r="F650" s="171" t="s">
        <v>3423</v>
      </c>
      <c r="G650" s="171" t="s">
        <v>231</v>
      </c>
      <c r="M650" s="171" t="s">
        <v>188</v>
      </c>
      <c r="N650" s="171">
        <v>60</v>
      </c>
      <c r="O650" s="171">
        <v>-3</v>
      </c>
      <c r="P650" s="171">
        <v>2</v>
      </c>
      <c r="Q650" s="171">
        <v>0</v>
      </c>
      <c r="R650" s="171">
        <v>0</v>
      </c>
      <c r="S650" s="171">
        <v>0</v>
      </c>
      <c r="T650" s="171">
        <v>0</v>
      </c>
      <c r="U650" s="171">
        <v>0</v>
      </c>
      <c r="V650" s="171">
        <v>0</v>
      </c>
      <c r="W650" s="171">
        <v>0</v>
      </c>
      <c r="X650" s="171">
        <v>0</v>
      </c>
      <c r="Y650" s="171">
        <v>0.2</v>
      </c>
      <c r="Z650" s="171">
        <v>0.2</v>
      </c>
      <c r="AA650" s="171">
        <v>0</v>
      </c>
      <c r="AB650" s="171">
        <v>0</v>
      </c>
      <c r="AC650" s="171">
        <v>0</v>
      </c>
      <c r="AD650" s="171">
        <v>0</v>
      </c>
      <c r="AE650" s="171">
        <v>0</v>
      </c>
      <c r="AF650" s="171">
        <v>0</v>
      </c>
      <c r="AG650" s="171">
        <v>0</v>
      </c>
      <c r="AH650" s="171">
        <v>0</v>
      </c>
      <c r="AI650" s="171"/>
      <c r="AJ650" s="171"/>
      <c r="AK650" s="178"/>
      <c r="AM650" t="s">
        <v>3069</v>
      </c>
      <c r="AN650" t="s">
        <v>3069</v>
      </c>
    </row>
    <row r="651" spans="1:40" x14ac:dyDescent="0.35">
      <c r="A651" t="str">
        <f>mdf_lhfrt510[[#This Row],[Bus]]&amp;mdf_lhfrt510[[#This Row],[ID]]</f>
        <v>25345VS</v>
      </c>
      <c r="B651" t="s">
        <v>224</v>
      </c>
      <c r="C651" s="174">
        <v>25345</v>
      </c>
      <c r="D651" s="175" t="s">
        <v>6625</v>
      </c>
      <c r="E651" s="175">
        <v>0.41</v>
      </c>
      <c r="F651" s="175" t="s">
        <v>3423</v>
      </c>
      <c r="G651" s="175" t="s">
        <v>231</v>
      </c>
      <c r="M651" s="175" t="s">
        <v>188</v>
      </c>
      <c r="N651" s="175">
        <v>60</v>
      </c>
      <c r="O651" s="175">
        <v>-3</v>
      </c>
      <c r="P651" s="175">
        <v>2</v>
      </c>
      <c r="Q651" s="175">
        <v>0</v>
      </c>
      <c r="R651" s="175">
        <v>0</v>
      </c>
      <c r="S651" s="175">
        <v>0</v>
      </c>
      <c r="T651" s="175">
        <v>0</v>
      </c>
      <c r="U651" s="175">
        <v>0</v>
      </c>
      <c r="V651" s="175">
        <v>0</v>
      </c>
      <c r="W651" s="175">
        <v>0</v>
      </c>
      <c r="X651" s="175">
        <v>0</v>
      </c>
      <c r="Y651" s="175">
        <v>0.2</v>
      </c>
      <c r="Z651" s="175">
        <v>0.2</v>
      </c>
      <c r="AA651" s="175">
        <v>0</v>
      </c>
      <c r="AB651" s="175">
        <v>0</v>
      </c>
      <c r="AC651" s="175">
        <v>0</v>
      </c>
      <c r="AD651" s="175">
        <v>0</v>
      </c>
      <c r="AE651" s="175">
        <v>0</v>
      </c>
      <c r="AF651" s="175">
        <v>0</v>
      </c>
      <c r="AG651" s="175">
        <v>0</v>
      </c>
      <c r="AH651" s="175">
        <v>0</v>
      </c>
      <c r="AI651" s="175"/>
      <c r="AJ651" s="175"/>
      <c r="AK651" s="176"/>
      <c r="AM651" t="s">
        <v>3069</v>
      </c>
      <c r="AN651" t="s">
        <v>3069</v>
      </c>
    </row>
    <row r="652" spans="1:40" x14ac:dyDescent="0.35">
      <c r="A652" t="str">
        <f>mdf_lhfrt510[[#This Row],[Bus]]&amp;mdf_lhfrt510[[#This Row],[ID]]</f>
        <v>25352VS</v>
      </c>
      <c r="B652" t="s">
        <v>224</v>
      </c>
      <c r="C652" s="177">
        <v>25352</v>
      </c>
      <c r="D652" s="171" t="s">
        <v>6626</v>
      </c>
      <c r="E652" s="171">
        <v>0.55000000000000004</v>
      </c>
      <c r="F652" s="171" t="s">
        <v>3423</v>
      </c>
      <c r="G652" s="171" t="s">
        <v>231</v>
      </c>
      <c r="M652" s="171" t="s">
        <v>188</v>
      </c>
      <c r="N652" s="171">
        <v>60</v>
      </c>
      <c r="O652" s="171">
        <v>-3</v>
      </c>
      <c r="P652" s="171">
        <v>2</v>
      </c>
      <c r="Q652" s="171">
        <v>0</v>
      </c>
      <c r="R652" s="171">
        <v>0</v>
      </c>
      <c r="S652" s="171">
        <v>0</v>
      </c>
      <c r="T652" s="171">
        <v>0</v>
      </c>
      <c r="U652" s="171">
        <v>0</v>
      </c>
      <c r="V652" s="171">
        <v>0</v>
      </c>
      <c r="W652" s="171">
        <v>0</v>
      </c>
      <c r="X652" s="171">
        <v>0</v>
      </c>
      <c r="Y652" s="171">
        <v>0.2</v>
      </c>
      <c r="Z652" s="171">
        <v>0.2</v>
      </c>
      <c r="AA652" s="171">
        <v>0</v>
      </c>
      <c r="AB652" s="171">
        <v>0</v>
      </c>
      <c r="AC652" s="171">
        <v>0</v>
      </c>
      <c r="AD652" s="171">
        <v>0</v>
      </c>
      <c r="AE652" s="171">
        <v>0</v>
      </c>
      <c r="AF652" s="171">
        <v>0</v>
      </c>
      <c r="AG652" s="171">
        <v>0</v>
      </c>
      <c r="AH652" s="171">
        <v>0</v>
      </c>
      <c r="AI652" s="171"/>
      <c r="AJ652" s="171"/>
      <c r="AK652" s="178"/>
      <c r="AM652" t="s">
        <v>3069</v>
      </c>
      <c r="AN652" t="s">
        <v>3069</v>
      </c>
    </row>
    <row r="653" spans="1:40" x14ac:dyDescent="0.35">
      <c r="A653" t="str">
        <f>mdf_lhfrt510[[#This Row],[Bus]]&amp;mdf_lhfrt510[[#This Row],[ID]]</f>
        <v>25358VE</v>
      </c>
      <c r="B653" t="s">
        <v>224</v>
      </c>
      <c r="C653" s="174">
        <v>25358</v>
      </c>
      <c r="D653" s="175" t="s">
        <v>6627</v>
      </c>
      <c r="E653" s="175">
        <v>0.39</v>
      </c>
      <c r="F653" s="175" t="s">
        <v>3420</v>
      </c>
      <c r="G653" s="175" t="s">
        <v>231</v>
      </c>
      <c r="M653" s="175" t="s">
        <v>188</v>
      </c>
      <c r="N653" s="175">
        <v>60</v>
      </c>
      <c r="O653" s="175">
        <v>3</v>
      </c>
      <c r="P653" s="175">
        <v>5</v>
      </c>
      <c r="Q653" s="175">
        <v>-4</v>
      </c>
      <c r="R653" s="175">
        <v>-5</v>
      </c>
      <c r="S653" s="175">
        <v>0</v>
      </c>
      <c r="T653" s="175">
        <v>0</v>
      </c>
      <c r="U653" s="175">
        <v>0</v>
      </c>
      <c r="V653" s="175">
        <v>0</v>
      </c>
      <c r="W653" s="175">
        <v>0</v>
      </c>
      <c r="X653" s="175">
        <v>0</v>
      </c>
      <c r="Y653" s="175">
        <v>120</v>
      </c>
      <c r="Z653" s="175">
        <v>0.3</v>
      </c>
      <c r="AA653" s="175">
        <v>120</v>
      </c>
      <c r="AB653" s="175">
        <v>0.3</v>
      </c>
      <c r="AC653" s="175">
        <v>0</v>
      </c>
      <c r="AD653" s="175">
        <v>0</v>
      </c>
      <c r="AE653" s="175">
        <v>0</v>
      </c>
      <c r="AF653" s="175">
        <v>0</v>
      </c>
      <c r="AG653" s="175">
        <v>0</v>
      </c>
      <c r="AH653" s="175">
        <v>0</v>
      </c>
      <c r="AI653" s="175">
        <v>0</v>
      </c>
      <c r="AJ653" s="175"/>
      <c r="AK653" s="176"/>
      <c r="AM653" t="s">
        <v>3069</v>
      </c>
      <c r="AN653" t="s">
        <v>3069</v>
      </c>
    </row>
    <row r="654" spans="1:40" x14ac:dyDescent="0.35">
      <c r="A654" t="str">
        <f>mdf_lhfrt510[[#This Row],[Bus]]&amp;mdf_lhfrt510[[#This Row],[ID]]</f>
        <v>25362VS</v>
      </c>
      <c r="B654" t="s">
        <v>224</v>
      </c>
      <c r="C654" s="174">
        <v>25362</v>
      </c>
      <c r="D654" s="175" t="s">
        <v>6628</v>
      </c>
      <c r="E654" s="175">
        <v>0.41</v>
      </c>
      <c r="F654" s="175" t="s">
        <v>3423</v>
      </c>
      <c r="G654" s="175" t="s">
        <v>231</v>
      </c>
      <c r="M654" s="175" t="s">
        <v>188</v>
      </c>
      <c r="N654" s="175">
        <v>60</v>
      </c>
      <c r="O654" s="175">
        <v>-3</v>
      </c>
      <c r="P654" s="175">
        <v>2</v>
      </c>
      <c r="Q654" s="175">
        <v>0</v>
      </c>
      <c r="R654" s="175">
        <v>0</v>
      </c>
      <c r="S654" s="175">
        <v>0</v>
      </c>
      <c r="T654" s="175">
        <v>0</v>
      </c>
      <c r="U654" s="175">
        <v>0</v>
      </c>
      <c r="V654" s="175">
        <v>0</v>
      </c>
      <c r="W654" s="175">
        <v>0</v>
      </c>
      <c r="X654" s="175">
        <v>0</v>
      </c>
      <c r="Y654" s="175">
        <v>0.2</v>
      </c>
      <c r="Z654" s="175">
        <v>0.2</v>
      </c>
      <c r="AA654" s="175">
        <v>0</v>
      </c>
      <c r="AB654" s="175">
        <v>0</v>
      </c>
      <c r="AC654" s="175">
        <v>0</v>
      </c>
      <c r="AD654" s="175">
        <v>0</v>
      </c>
      <c r="AE654" s="175">
        <v>0</v>
      </c>
      <c r="AF654" s="175">
        <v>0</v>
      </c>
      <c r="AG654" s="175">
        <v>0</v>
      </c>
      <c r="AH654" s="175">
        <v>0</v>
      </c>
      <c r="AI654" s="175"/>
      <c r="AJ654" s="175"/>
      <c r="AK654" s="176"/>
      <c r="AM654" t="s">
        <v>3069</v>
      </c>
      <c r="AN654" t="s">
        <v>3069</v>
      </c>
    </row>
    <row r="655" spans="1:40" x14ac:dyDescent="0.35">
      <c r="A655" t="str">
        <f>mdf_lhfrt510[[#This Row],[Bus]]&amp;mdf_lhfrt510[[#This Row],[ID]]</f>
        <v>25369VS</v>
      </c>
      <c r="B655" t="s">
        <v>224</v>
      </c>
      <c r="C655" s="177">
        <v>25369</v>
      </c>
      <c r="D655" s="171" t="s">
        <v>6629</v>
      </c>
      <c r="E655" s="171">
        <v>0.55000000000000004</v>
      </c>
      <c r="F655" s="171" t="s">
        <v>3423</v>
      </c>
      <c r="G655" s="171" t="s">
        <v>231</v>
      </c>
      <c r="M655" s="171" t="s">
        <v>188</v>
      </c>
      <c r="N655" s="171">
        <v>60</v>
      </c>
      <c r="O655" s="171">
        <v>-3</v>
      </c>
      <c r="P655" s="171">
        <v>2</v>
      </c>
      <c r="Q655" s="171">
        <v>0</v>
      </c>
      <c r="R655" s="171">
        <v>0</v>
      </c>
      <c r="S655" s="171">
        <v>0</v>
      </c>
      <c r="T655" s="171">
        <v>0</v>
      </c>
      <c r="U655" s="171">
        <v>0</v>
      </c>
      <c r="V655" s="171">
        <v>0</v>
      </c>
      <c r="W655" s="171">
        <v>0</v>
      </c>
      <c r="X655" s="171">
        <v>0</v>
      </c>
      <c r="Y655" s="171">
        <v>0.2</v>
      </c>
      <c r="Z655" s="171">
        <v>0.2</v>
      </c>
      <c r="AA655" s="171">
        <v>0</v>
      </c>
      <c r="AB655" s="171">
        <v>0</v>
      </c>
      <c r="AC655" s="171">
        <v>0</v>
      </c>
      <c r="AD655" s="171">
        <v>0</v>
      </c>
      <c r="AE655" s="171">
        <v>0</v>
      </c>
      <c r="AF655" s="171">
        <v>0</v>
      </c>
      <c r="AG655" s="171">
        <v>0</v>
      </c>
      <c r="AH655" s="171">
        <v>0</v>
      </c>
      <c r="AI655" s="171"/>
      <c r="AJ655" s="171"/>
      <c r="AK655" s="178"/>
      <c r="AM655" t="s">
        <v>3069</v>
      </c>
      <c r="AN655" t="s">
        <v>3069</v>
      </c>
    </row>
    <row r="656" spans="1:40" x14ac:dyDescent="0.35">
      <c r="A656" t="str">
        <f>mdf_lhfrt510[[#This Row],[Bus]]&amp;mdf_lhfrt510[[#This Row],[ID]]</f>
        <v>25378VS</v>
      </c>
      <c r="B656" t="s">
        <v>224</v>
      </c>
      <c r="C656" s="174">
        <v>25378</v>
      </c>
      <c r="D656" s="175" t="s">
        <v>6630</v>
      </c>
      <c r="E656" s="175">
        <v>0.69</v>
      </c>
      <c r="F656" s="175" t="s">
        <v>3423</v>
      </c>
      <c r="G656" s="175" t="s">
        <v>231</v>
      </c>
      <c r="M656" s="175" t="s">
        <v>188</v>
      </c>
      <c r="N656" s="175">
        <v>60</v>
      </c>
      <c r="O656" s="175">
        <v>-3</v>
      </c>
      <c r="P656" s="175">
        <v>2</v>
      </c>
      <c r="Q656" s="175">
        <v>0</v>
      </c>
      <c r="R656" s="175">
        <v>0</v>
      </c>
      <c r="S656" s="175">
        <v>0</v>
      </c>
      <c r="T656" s="175">
        <v>0</v>
      </c>
      <c r="U656" s="175">
        <v>0</v>
      </c>
      <c r="V656" s="175">
        <v>0</v>
      </c>
      <c r="W656" s="175">
        <v>0</v>
      </c>
      <c r="X656" s="175">
        <v>0</v>
      </c>
      <c r="Y656" s="175">
        <v>0.2</v>
      </c>
      <c r="Z656" s="175">
        <v>0.2</v>
      </c>
      <c r="AA656" s="175">
        <v>0</v>
      </c>
      <c r="AB656" s="175">
        <v>0</v>
      </c>
      <c r="AC656" s="175">
        <v>0</v>
      </c>
      <c r="AD656" s="175">
        <v>0</v>
      </c>
      <c r="AE656" s="175">
        <v>0</v>
      </c>
      <c r="AF656" s="175">
        <v>0</v>
      </c>
      <c r="AG656" s="175">
        <v>0</v>
      </c>
      <c r="AH656" s="175">
        <v>0</v>
      </c>
      <c r="AI656" s="175"/>
      <c r="AJ656" s="175"/>
      <c r="AK656" s="176"/>
      <c r="AM656" t="s">
        <v>3069</v>
      </c>
      <c r="AN656" t="s">
        <v>3069</v>
      </c>
    </row>
    <row r="657" spans="1:40" x14ac:dyDescent="0.35">
      <c r="A657" t="str">
        <f>mdf_lhfrt510[[#This Row],[Bus]]&amp;mdf_lhfrt510[[#This Row],[ID]]</f>
        <v>25399VE</v>
      </c>
      <c r="B657" t="s">
        <v>224</v>
      </c>
      <c r="C657" s="177">
        <v>25399</v>
      </c>
      <c r="D657" s="171" t="s">
        <v>6631</v>
      </c>
      <c r="E657" s="171">
        <v>0.39</v>
      </c>
      <c r="F657" s="171" t="s">
        <v>3420</v>
      </c>
      <c r="G657" s="171" t="s">
        <v>231</v>
      </c>
      <c r="M657" s="171" t="s">
        <v>188</v>
      </c>
      <c r="N657" s="171">
        <v>60</v>
      </c>
      <c r="O657" s="171">
        <v>3</v>
      </c>
      <c r="P657" s="171">
        <v>5</v>
      </c>
      <c r="Q657" s="171">
        <v>-4</v>
      </c>
      <c r="R657" s="171">
        <v>-5</v>
      </c>
      <c r="S657" s="171">
        <v>0</v>
      </c>
      <c r="T657" s="171">
        <v>0</v>
      </c>
      <c r="U657" s="171">
        <v>0</v>
      </c>
      <c r="V657" s="171">
        <v>0</v>
      </c>
      <c r="W657" s="171">
        <v>0</v>
      </c>
      <c r="X657" s="171">
        <v>0</v>
      </c>
      <c r="Y657" s="171">
        <v>120</v>
      </c>
      <c r="Z657" s="171">
        <v>0.3</v>
      </c>
      <c r="AA657" s="171">
        <v>120</v>
      </c>
      <c r="AB657" s="171">
        <v>0.3</v>
      </c>
      <c r="AC657" s="171">
        <v>0</v>
      </c>
      <c r="AD657" s="171">
        <v>0</v>
      </c>
      <c r="AE657" s="171">
        <v>0</v>
      </c>
      <c r="AF657" s="171">
        <v>0</v>
      </c>
      <c r="AG657" s="171">
        <v>0</v>
      </c>
      <c r="AH657" s="171">
        <v>0</v>
      </c>
      <c r="AI657" s="171">
        <v>0</v>
      </c>
      <c r="AJ657" s="171"/>
      <c r="AK657" s="178"/>
      <c r="AM657" t="s">
        <v>3069</v>
      </c>
      <c r="AN657" t="s">
        <v>3069</v>
      </c>
    </row>
    <row r="658" spans="1:40" x14ac:dyDescent="0.35">
      <c r="A658" t="str">
        <f>mdf_lhfrt510[[#This Row],[Bus]]&amp;mdf_lhfrt510[[#This Row],[ID]]</f>
        <v>25441VE</v>
      </c>
      <c r="B658" t="s">
        <v>224</v>
      </c>
      <c r="C658" s="174">
        <v>25441</v>
      </c>
      <c r="D658" s="175" t="s">
        <v>6632</v>
      </c>
      <c r="E658" s="175">
        <v>0.55000000000000004</v>
      </c>
      <c r="F658" s="175" t="s">
        <v>3420</v>
      </c>
      <c r="G658" s="175" t="s">
        <v>231</v>
      </c>
      <c r="M658" s="175" t="s">
        <v>188</v>
      </c>
      <c r="N658" s="175">
        <v>60</v>
      </c>
      <c r="O658" s="175">
        <v>3</v>
      </c>
      <c r="P658" s="175">
        <v>5</v>
      </c>
      <c r="Q658" s="175">
        <v>-4</v>
      </c>
      <c r="R658" s="175">
        <v>-5</v>
      </c>
      <c r="S658" s="175">
        <v>0</v>
      </c>
      <c r="T658" s="175">
        <v>0</v>
      </c>
      <c r="U658" s="175">
        <v>0</v>
      </c>
      <c r="V658" s="175">
        <v>0</v>
      </c>
      <c r="W658" s="175">
        <v>0</v>
      </c>
      <c r="X658" s="175">
        <v>0</v>
      </c>
      <c r="Y658" s="175">
        <v>120</v>
      </c>
      <c r="Z658" s="175">
        <v>0.3</v>
      </c>
      <c r="AA658" s="175">
        <v>120</v>
      </c>
      <c r="AB658" s="175">
        <v>0.3</v>
      </c>
      <c r="AC658" s="175">
        <v>0</v>
      </c>
      <c r="AD658" s="175">
        <v>0</v>
      </c>
      <c r="AE658" s="175">
        <v>0</v>
      </c>
      <c r="AF658" s="175">
        <v>0</v>
      </c>
      <c r="AG658" s="175">
        <v>0</v>
      </c>
      <c r="AH658" s="175">
        <v>0</v>
      </c>
      <c r="AI658" s="175">
        <v>0</v>
      </c>
      <c r="AJ658" s="175"/>
      <c r="AK658" s="176"/>
      <c r="AM658" t="s">
        <v>3069</v>
      </c>
      <c r="AN658" t="s">
        <v>3069</v>
      </c>
    </row>
    <row r="659" spans="1:40" x14ac:dyDescent="0.35">
      <c r="A659" t="str">
        <f>mdf_lhfrt510[[#This Row],[Bus]]&amp;mdf_lhfrt510[[#This Row],[ID]]</f>
        <v>25447VP</v>
      </c>
      <c r="B659" t="s">
        <v>224</v>
      </c>
      <c r="C659" s="174">
        <v>25447</v>
      </c>
      <c r="D659" s="175" t="s">
        <v>6633</v>
      </c>
      <c r="E659" s="175">
        <v>18</v>
      </c>
      <c r="F659" s="175" t="s">
        <v>6634</v>
      </c>
      <c r="G659" s="175" t="s">
        <v>231</v>
      </c>
      <c r="M659" s="175" t="s">
        <v>188</v>
      </c>
      <c r="N659" s="175">
        <v>60</v>
      </c>
      <c r="O659" s="175">
        <v>-0.6</v>
      </c>
      <c r="P659" s="175">
        <v>-1.6</v>
      </c>
      <c r="Q659" s="175">
        <v>-2.2000000000000002</v>
      </c>
      <c r="R659" s="175">
        <v>-2.7</v>
      </c>
      <c r="S659" s="175">
        <v>-3</v>
      </c>
      <c r="T659" s="175">
        <v>0.6</v>
      </c>
      <c r="U659" s="175">
        <v>1.6</v>
      </c>
      <c r="V659" s="175">
        <v>1.7</v>
      </c>
      <c r="W659" s="175">
        <v>0</v>
      </c>
      <c r="X659" s="175">
        <v>0</v>
      </c>
      <c r="Y659" s="175">
        <v>180</v>
      </c>
      <c r="Z659" s="175">
        <v>30</v>
      </c>
      <c r="AA659" s="175">
        <v>7.5</v>
      </c>
      <c r="AB659" s="175">
        <v>0.75</v>
      </c>
      <c r="AC659" s="175">
        <v>0.3</v>
      </c>
      <c r="AD659" s="175">
        <v>180</v>
      </c>
      <c r="AE659" s="175">
        <v>30</v>
      </c>
      <c r="AF659" s="175">
        <v>0.1</v>
      </c>
      <c r="AG659" s="175">
        <v>0</v>
      </c>
      <c r="AH659" s="175">
        <v>0</v>
      </c>
      <c r="AI659" s="175"/>
      <c r="AJ659" s="175"/>
      <c r="AK659" s="176"/>
      <c r="AM659" t="s">
        <v>3069</v>
      </c>
      <c r="AN659" t="s">
        <v>3069</v>
      </c>
    </row>
    <row r="660" spans="1:40" x14ac:dyDescent="0.35">
      <c r="A660" t="str">
        <f>mdf_lhfrt510[[#This Row],[Bus]]&amp;mdf_lhfrt510[[#This Row],[ID]]</f>
        <v>25448VP</v>
      </c>
      <c r="B660" t="s">
        <v>224</v>
      </c>
      <c r="C660" s="177">
        <v>25448</v>
      </c>
      <c r="D660" s="171" t="s">
        <v>6635</v>
      </c>
      <c r="E660" s="171">
        <v>18</v>
      </c>
      <c r="F660" s="171" t="s">
        <v>6634</v>
      </c>
      <c r="G660" s="171" t="s">
        <v>231</v>
      </c>
      <c r="M660" s="171" t="s">
        <v>188</v>
      </c>
      <c r="N660" s="171">
        <v>60</v>
      </c>
      <c r="O660" s="171">
        <v>-0.6</v>
      </c>
      <c r="P660" s="171">
        <v>-1.6</v>
      </c>
      <c r="Q660" s="171">
        <v>-2.2000000000000002</v>
      </c>
      <c r="R660" s="171">
        <v>-2.7</v>
      </c>
      <c r="S660" s="171">
        <v>-3</v>
      </c>
      <c r="T660" s="171">
        <v>0.6</v>
      </c>
      <c r="U660" s="171">
        <v>1.6</v>
      </c>
      <c r="V660" s="171">
        <v>1.7</v>
      </c>
      <c r="W660" s="171">
        <v>0</v>
      </c>
      <c r="X660" s="171">
        <v>0</v>
      </c>
      <c r="Y660" s="171">
        <v>180</v>
      </c>
      <c r="Z660" s="171">
        <v>30</v>
      </c>
      <c r="AA660" s="171">
        <v>7.5</v>
      </c>
      <c r="AB660" s="171">
        <v>0.75</v>
      </c>
      <c r="AC660" s="171">
        <v>0.3</v>
      </c>
      <c r="AD660" s="171">
        <v>180</v>
      </c>
      <c r="AE660" s="171">
        <v>30</v>
      </c>
      <c r="AF660" s="171">
        <v>0.1</v>
      </c>
      <c r="AG660" s="171">
        <v>0</v>
      </c>
      <c r="AH660" s="171">
        <v>0</v>
      </c>
      <c r="AI660" s="171"/>
      <c r="AJ660" s="171"/>
      <c r="AK660" s="178"/>
      <c r="AM660" t="s">
        <v>3069</v>
      </c>
      <c r="AN660" t="s">
        <v>3069</v>
      </c>
    </row>
    <row r="661" spans="1:40" x14ac:dyDescent="0.35">
      <c r="A661" t="str">
        <f>mdf_lhfrt510[[#This Row],[Bus]]&amp;mdf_lhfrt510[[#This Row],[ID]]</f>
        <v>25470VS</v>
      </c>
      <c r="B661" t="s">
        <v>224</v>
      </c>
      <c r="C661" s="177">
        <v>25470</v>
      </c>
      <c r="D661" s="171" t="s">
        <v>6636</v>
      </c>
      <c r="E661" s="171">
        <v>0.39</v>
      </c>
      <c r="F661" s="171" t="s">
        <v>3423</v>
      </c>
      <c r="G661" s="171" t="s">
        <v>231</v>
      </c>
      <c r="M661" s="171" t="s">
        <v>188</v>
      </c>
      <c r="N661" s="171">
        <v>60</v>
      </c>
      <c r="O661" s="171">
        <v>-3</v>
      </c>
      <c r="P661" s="171">
        <v>2</v>
      </c>
      <c r="Q661" s="171">
        <v>0</v>
      </c>
      <c r="R661" s="171">
        <v>0</v>
      </c>
      <c r="S661" s="171">
        <v>0</v>
      </c>
      <c r="T661" s="171">
        <v>0</v>
      </c>
      <c r="U661" s="171">
        <v>0</v>
      </c>
      <c r="V661" s="171">
        <v>0</v>
      </c>
      <c r="W661" s="171">
        <v>0</v>
      </c>
      <c r="X661" s="171">
        <v>0</v>
      </c>
      <c r="Y661" s="171">
        <v>0.2</v>
      </c>
      <c r="Z661" s="171">
        <v>0.2</v>
      </c>
      <c r="AA661" s="171">
        <v>0</v>
      </c>
      <c r="AB661" s="171">
        <v>0</v>
      </c>
      <c r="AC661" s="171">
        <v>0</v>
      </c>
      <c r="AD661" s="171">
        <v>0</v>
      </c>
      <c r="AE661" s="171">
        <v>0</v>
      </c>
      <c r="AF661" s="171">
        <v>0</v>
      </c>
      <c r="AG661" s="171">
        <v>0</v>
      </c>
      <c r="AH661" s="171">
        <v>0</v>
      </c>
      <c r="AI661" s="171"/>
      <c r="AJ661" s="171"/>
      <c r="AK661" s="178"/>
      <c r="AM661" t="s">
        <v>3069</v>
      </c>
      <c r="AN661" t="s">
        <v>3069</v>
      </c>
    </row>
    <row r="662" spans="1:40" x14ac:dyDescent="0.35">
      <c r="A662" t="str">
        <f>mdf_lhfrt510[[#This Row],[Bus]]&amp;mdf_lhfrt510[[#This Row],[ID]]</f>
        <v>25471VS</v>
      </c>
      <c r="B662" t="s">
        <v>224</v>
      </c>
      <c r="C662" s="174">
        <v>25471</v>
      </c>
      <c r="D662" s="175" t="s">
        <v>6637</v>
      </c>
      <c r="E662" s="175">
        <v>34.5</v>
      </c>
      <c r="F662" s="175" t="s">
        <v>3423</v>
      </c>
      <c r="G662" s="175" t="s">
        <v>231</v>
      </c>
      <c r="M662" s="175" t="s">
        <v>188</v>
      </c>
      <c r="N662" s="175">
        <v>60</v>
      </c>
      <c r="O662" s="175">
        <v>-3</v>
      </c>
      <c r="P662" s="175">
        <v>2</v>
      </c>
      <c r="Q662" s="175">
        <v>0</v>
      </c>
      <c r="R662" s="175">
        <v>0</v>
      </c>
      <c r="S662" s="175">
        <v>0</v>
      </c>
      <c r="T662" s="175">
        <v>0</v>
      </c>
      <c r="U662" s="175">
        <v>0</v>
      </c>
      <c r="V662" s="175">
        <v>0</v>
      </c>
      <c r="W662" s="175">
        <v>0</v>
      </c>
      <c r="X662" s="175">
        <v>0</v>
      </c>
      <c r="Y662" s="175">
        <v>0.2</v>
      </c>
      <c r="Z662" s="175">
        <v>0.2</v>
      </c>
      <c r="AA662" s="175">
        <v>0</v>
      </c>
      <c r="AB662" s="175">
        <v>0</v>
      </c>
      <c r="AC662" s="175">
        <v>0</v>
      </c>
      <c r="AD662" s="175">
        <v>0</v>
      </c>
      <c r="AE662" s="175">
        <v>0</v>
      </c>
      <c r="AF662" s="175">
        <v>0</v>
      </c>
      <c r="AG662" s="175">
        <v>0</v>
      </c>
      <c r="AH662" s="175">
        <v>0</v>
      </c>
      <c r="AI662" s="175"/>
      <c r="AJ662" s="175"/>
      <c r="AK662" s="176"/>
      <c r="AM662" t="s">
        <v>3069</v>
      </c>
      <c r="AN662" t="s">
        <v>3069</v>
      </c>
    </row>
    <row r="663" spans="1:40" x14ac:dyDescent="0.35">
      <c r="A663" t="str">
        <f>mdf_lhfrt510[[#This Row],[Bus]]&amp;mdf_lhfrt510[[#This Row],[ID]]</f>
        <v>25474VS</v>
      </c>
      <c r="B663" t="s">
        <v>224</v>
      </c>
      <c r="C663" s="177">
        <v>25474</v>
      </c>
      <c r="D663" s="171" t="s">
        <v>6638</v>
      </c>
      <c r="E663" s="171">
        <v>34.5</v>
      </c>
      <c r="F663" s="171" t="s">
        <v>3423</v>
      </c>
      <c r="G663" s="171" t="s">
        <v>231</v>
      </c>
      <c r="M663" s="171" t="s">
        <v>188</v>
      </c>
      <c r="N663" s="171">
        <v>60</v>
      </c>
      <c r="O663" s="171">
        <v>-3</v>
      </c>
      <c r="P663" s="171">
        <v>2</v>
      </c>
      <c r="Q663" s="171">
        <v>0</v>
      </c>
      <c r="R663" s="171">
        <v>0</v>
      </c>
      <c r="S663" s="171">
        <v>0</v>
      </c>
      <c r="T663" s="171">
        <v>0</v>
      </c>
      <c r="U663" s="171">
        <v>0</v>
      </c>
      <c r="V663" s="171">
        <v>0</v>
      </c>
      <c r="W663" s="171">
        <v>0</v>
      </c>
      <c r="X663" s="171">
        <v>0</v>
      </c>
      <c r="Y663" s="171">
        <v>0.2</v>
      </c>
      <c r="Z663" s="171">
        <v>0.2</v>
      </c>
      <c r="AA663" s="171">
        <v>0</v>
      </c>
      <c r="AB663" s="171">
        <v>0</v>
      </c>
      <c r="AC663" s="171">
        <v>0</v>
      </c>
      <c r="AD663" s="171">
        <v>0</v>
      </c>
      <c r="AE663" s="171">
        <v>0</v>
      </c>
      <c r="AF663" s="171">
        <v>0</v>
      </c>
      <c r="AG663" s="171">
        <v>0</v>
      </c>
      <c r="AH663" s="171">
        <v>0</v>
      </c>
      <c r="AI663" s="171"/>
      <c r="AJ663" s="171"/>
      <c r="AK663" s="178"/>
      <c r="AM663" t="s">
        <v>3069</v>
      </c>
      <c r="AN663" t="s">
        <v>3069</v>
      </c>
    </row>
    <row r="664" spans="1:40" x14ac:dyDescent="0.35">
      <c r="A664" t="str">
        <f>mdf_lhfrt510[[#This Row],[Bus]]&amp;mdf_lhfrt510[[#This Row],[ID]]</f>
        <v>25483VS</v>
      </c>
      <c r="B664" t="s">
        <v>224</v>
      </c>
      <c r="C664" s="174">
        <v>25483</v>
      </c>
      <c r="D664" s="175" t="s">
        <v>6639</v>
      </c>
      <c r="E664" s="175">
        <v>0.39</v>
      </c>
      <c r="F664" s="175" t="s">
        <v>3423</v>
      </c>
      <c r="G664" s="175" t="s">
        <v>231</v>
      </c>
      <c r="M664" s="175" t="s">
        <v>188</v>
      </c>
      <c r="N664" s="175">
        <v>60</v>
      </c>
      <c r="O664" s="175">
        <v>-3</v>
      </c>
      <c r="P664" s="175">
        <v>2</v>
      </c>
      <c r="Q664" s="175">
        <v>0</v>
      </c>
      <c r="R664" s="175">
        <v>0</v>
      </c>
      <c r="S664" s="175">
        <v>0</v>
      </c>
      <c r="T664" s="175">
        <v>0</v>
      </c>
      <c r="U664" s="175">
        <v>0</v>
      </c>
      <c r="V664" s="175">
        <v>0</v>
      </c>
      <c r="W664" s="175">
        <v>0</v>
      </c>
      <c r="X664" s="175">
        <v>0</v>
      </c>
      <c r="Y664" s="175">
        <v>0.2</v>
      </c>
      <c r="Z664" s="175">
        <v>0.2</v>
      </c>
      <c r="AA664" s="175">
        <v>0</v>
      </c>
      <c r="AB664" s="175">
        <v>0</v>
      </c>
      <c r="AC664" s="175">
        <v>0</v>
      </c>
      <c r="AD664" s="175">
        <v>0</v>
      </c>
      <c r="AE664" s="175">
        <v>0</v>
      </c>
      <c r="AF664" s="175">
        <v>0</v>
      </c>
      <c r="AG664" s="175">
        <v>0</v>
      </c>
      <c r="AH664" s="175">
        <v>0</v>
      </c>
      <c r="AI664" s="175"/>
      <c r="AJ664" s="175"/>
      <c r="AK664" s="176"/>
      <c r="AM664" t="s">
        <v>3069</v>
      </c>
      <c r="AN664" t="s">
        <v>3069</v>
      </c>
    </row>
    <row r="665" spans="1:40" x14ac:dyDescent="0.35">
      <c r="A665" t="str">
        <f>mdf_lhfrt510[[#This Row],[Bus]]&amp;mdf_lhfrt510[[#This Row],[ID]]</f>
        <v>25484VS</v>
      </c>
      <c r="B665" t="s">
        <v>224</v>
      </c>
      <c r="C665" s="177">
        <v>25484</v>
      </c>
      <c r="D665" s="171" t="s">
        <v>6640</v>
      </c>
      <c r="E665" s="171">
        <v>0.55000000000000004</v>
      </c>
      <c r="F665" s="171" t="s">
        <v>3423</v>
      </c>
      <c r="G665" s="171" t="s">
        <v>231</v>
      </c>
      <c r="M665" s="171" t="s">
        <v>188</v>
      </c>
      <c r="N665" s="171">
        <v>60</v>
      </c>
      <c r="O665" s="171">
        <v>-3</v>
      </c>
      <c r="P665" s="171">
        <v>2</v>
      </c>
      <c r="Q665" s="171">
        <v>0</v>
      </c>
      <c r="R665" s="171">
        <v>0</v>
      </c>
      <c r="S665" s="171">
        <v>0</v>
      </c>
      <c r="T665" s="171">
        <v>0</v>
      </c>
      <c r="U665" s="171">
        <v>0</v>
      </c>
      <c r="V665" s="171">
        <v>0</v>
      </c>
      <c r="W665" s="171">
        <v>0</v>
      </c>
      <c r="X665" s="171">
        <v>0</v>
      </c>
      <c r="Y665" s="171">
        <v>0.2</v>
      </c>
      <c r="Z665" s="171">
        <v>0.2</v>
      </c>
      <c r="AA665" s="171">
        <v>0</v>
      </c>
      <c r="AB665" s="171">
        <v>0</v>
      </c>
      <c r="AC665" s="171">
        <v>0</v>
      </c>
      <c r="AD665" s="171">
        <v>0</v>
      </c>
      <c r="AE665" s="171">
        <v>0</v>
      </c>
      <c r="AF665" s="171">
        <v>0</v>
      </c>
      <c r="AG665" s="171">
        <v>0</v>
      </c>
      <c r="AH665" s="171">
        <v>0</v>
      </c>
      <c r="AI665" s="171"/>
      <c r="AJ665" s="171"/>
      <c r="AK665" s="178"/>
      <c r="AM665" t="s">
        <v>3069</v>
      </c>
      <c r="AN665" t="s">
        <v>3069</v>
      </c>
    </row>
    <row r="666" spans="1:40" x14ac:dyDescent="0.35">
      <c r="A666" t="str">
        <f>mdf_lhfrt510[[#This Row],[Bus]]&amp;mdf_lhfrt510[[#This Row],[ID]]</f>
        <v>25488VS</v>
      </c>
      <c r="B666" t="s">
        <v>224</v>
      </c>
      <c r="C666" s="174">
        <v>25488</v>
      </c>
      <c r="D666" s="175" t="s">
        <v>6641</v>
      </c>
      <c r="E666" s="175">
        <v>0.55000000000000004</v>
      </c>
      <c r="F666" s="175" t="s">
        <v>3423</v>
      </c>
      <c r="G666" s="175" t="s">
        <v>231</v>
      </c>
      <c r="M666" s="175" t="s">
        <v>188</v>
      </c>
      <c r="N666" s="175">
        <v>60</v>
      </c>
      <c r="O666" s="175">
        <v>-3</v>
      </c>
      <c r="P666" s="175">
        <v>2</v>
      </c>
      <c r="Q666" s="175">
        <v>0</v>
      </c>
      <c r="R666" s="175">
        <v>0</v>
      </c>
      <c r="S666" s="175">
        <v>0</v>
      </c>
      <c r="T666" s="175">
        <v>0</v>
      </c>
      <c r="U666" s="175">
        <v>0</v>
      </c>
      <c r="V666" s="175">
        <v>0</v>
      </c>
      <c r="W666" s="175">
        <v>0</v>
      </c>
      <c r="X666" s="175">
        <v>0</v>
      </c>
      <c r="Y666" s="175">
        <v>0.2</v>
      </c>
      <c r="Z666" s="175">
        <v>0.2</v>
      </c>
      <c r="AA666" s="175">
        <v>0</v>
      </c>
      <c r="AB666" s="175">
        <v>0</v>
      </c>
      <c r="AC666" s="175">
        <v>0</v>
      </c>
      <c r="AD666" s="175">
        <v>0</v>
      </c>
      <c r="AE666" s="175">
        <v>0</v>
      </c>
      <c r="AF666" s="175">
        <v>0</v>
      </c>
      <c r="AG666" s="175">
        <v>0</v>
      </c>
      <c r="AH666" s="175">
        <v>0</v>
      </c>
      <c r="AI666" s="175"/>
      <c r="AJ666" s="175"/>
      <c r="AK666" s="176"/>
      <c r="AM666" t="s">
        <v>3069</v>
      </c>
      <c r="AN666" t="s">
        <v>3069</v>
      </c>
    </row>
    <row r="667" spans="1:40" x14ac:dyDescent="0.35">
      <c r="A667" t="str">
        <f>mdf_lhfrt510[[#This Row],[Bus]]&amp;mdf_lhfrt510[[#This Row],[ID]]</f>
        <v>25495VE</v>
      </c>
      <c r="B667" t="s">
        <v>224</v>
      </c>
      <c r="C667" s="177">
        <v>25495</v>
      </c>
      <c r="D667" s="171" t="s">
        <v>6642</v>
      </c>
      <c r="E667" s="171">
        <v>0.55000000000000004</v>
      </c>
      <c r="F667" s="171" t="s">
        <v>3420</v>
      </c>
      <c r="G667" s="171" t="s">
        <v>231</v>
      </c>
      <c r="M667" s="171" t="s">
        <v>188</v>
      </c>
      <c r="N667" s="171">
        <v>60</v>
      </c>
      <c r="O667" s="171">
        <v>3</v>
      </c>
      <c r="P667" s="171">
        <v>5</v>
      </c>
      <c r="Q667" s="171">
        <v>-4</v>
      </c>
      <c r="R667" s="171">
        <v>-5</v>
      </c>
      <c r="S667" s="171">
        <v>0</v>
      </c>
      <c r="T667" s="171">
        <v>0</v>
      </c>
      <c r="U667" s="171">
        <v>0</v>
      </c>
      <c r="V667" s="171">
        <v>0</v>
      </c>
      <c r="W667" s="171">
        <v>0</v>
      </c>
      <c r="X667" s="171">
        <v>0</v>
      </c>
      <c r="Y667" s="171">
        <v>120</v>
      </c>
      <c r="Z667" s="171">
        <v>0.3</v>
      </c>
      <c r="AA667" s="171">
        <v>120</v>
      </c>
      <c r="AB667" s="171">
        <v>0.3</v>
      </c>
      <c r="AC667" s="171">
        <v>0</v>
      </c>
      <c r="AD667" s="171">
        <v>0</v>
      </c>
      <c r="AE667" s="171">
        <v>0</v>
      </c>
      <c r="AF667" s="171">
        <v>0</v>
      </c>
      <c r="AG667" s="171">
        <v>0</v>
      </c>
      <c r="AH667" s="171">
        <v>0</v>
      </c>
      <c r="AI667" s="171">
        <v>0</v>
      </c>
      <c r="AJ667" s="171"/>
      <c r="AK667" s="178"/>
      <c r="AM667" t="s">
        <v>3069</v>
      </c>
      <c r="AN667" t="s">
        <v>3069</v>
      </c>
    </row>
    <row r="668" spans="1:40" x14ac:dyDescent="0.35">
      <c r="A668" t="str">
        <f>mdf_lhfrt510[[#This Row],[Bus]]&amp;mdf_lhfrt510[[#This Row],[ID]]</f>
        <v>25498VE</v>
      </c>
      <c r="B668" t="s">
        <v>224</v>
      </c>
      <c r="C668" s="174">
        <v>25498</v>
      </c>
      <c r="D668" s="175" t="s">
        <v>6643</v>
      </c>
      <c r="E668" s="175">
        <v>0.55000000000000004</v>
      </c>
      <c r="F668" s="175" t="s">
        <v>3420</v>
      </c>
      <c r="G668" s="175" t="s">
        <v>231</v>
      </c>
      <c r="M668" s="175" t="s">
        <v>188</v>
      </c>
      <c r="N668" s="175">
        <v>60</v>
      </c>
      <c r="O668" s="175">
        <v>3</v>
      </c>
      <c r="P668" s="175">
        <v>5</v>
      </c>
      <c r="Q668" s="175">
        <v>-4</v>
      </c>
      <c r="R668" s="175">
        <v>-5</v>
      </c>
      <c r="S668" s="175">
        <v>0</v>
      </c>
      <c r="T668" s="175">
        <v>0</v>
      </c>
      <c r="U668" s="175">
        <v>0</v>
      </c>
      <c r="V668" s="175">
        <v>0</v>
      </c>
      <c r="W668" s="175">
        <v>0</v>
      </c>
      <c r="X668" s="175">
        <v>0</v>
      </c>
      <c r="Y668" s="175">
        <v>120</v>
      </c>
      <c r="Z668" s="175">
        <v>0.3</v>
      </c>
      <c r="AA668" s="175">
        <v>120</v>
      </c>
      <c r="AB668" s="175">
        <v>0.3</v>
      </c>
      <c r="AC668" s="175">
        <v>0</v>
      </c>
      <c r="AD668" s="175">
        <v>0</v>
      </c>
      <c r="AE668" s="175">
        <v>0</v>
      </c>
      <c r="AF668" s="175">
        <v>0</v>
      </c>
      <c r="AG668" s="175">
        <v>0</v>
      </c>
      <c r="AH668" s="175">
        <v>0</v>
      </c>
      <c r="AI668" s="175">
        <v>0</v>
      </c>
      <c r="AJ668" s="175"/>
      <c r="AK668" s="176"/>
      <c r="AM668" t="s">
        <v>3069</v>
      </c>
      <c r="AN668" t="s">
        <v>3069</v>
      </c>
    </row>
    <row r="669" spans="1:40" x14ac:dyDescent="0.35">
      <c r="A669" t="str">
        <f>mdf_lhfrt510[[#This Row],[Bus]]&amp;mdf_lhfrt510[[#This Row],[ID]]</f>
        <v>25503VE</v>
      </c>
      <c r="B669" t="s">
        <v>224</v>
      </c>
      <c r="C669" s="177">
        <v>25503</v>
      </c>
      <c r="D669" s="171" t="s">
        <v>6644</v>
      </c>
      <c r="E669" s="171">
        <v>0.38</v>
      </c>
      <c r="F669" s="171" t="s">
        <v>3420</v>
      </c>
      <c r="G669" s="171" t="s">
        <v>231</v>
      </c>
      <c r="M669" s="171" t="s">
        <v>188</v>
      </c>
      <c r="N669" s="171">
        <v>60</v>
      </c>
      <c r="O669" s="171">
        <v>3</v>
      </c>
      <c r="P669" s="171">
        <v>5</v>
      </c>
      <c r="Q669" s="171">
        <v>-4</v>
      </c>
      <c r="R669" s="171">
        <v>-5</v>
      </c>
      <c r="S669" s="171">
        <v>0</v>
      </c>
      <c r="T669" s="171">
        <v>0</v>
      </c>
      <c r="U669" s="171">
        <v>0</v>
      </c>
      <c r="V669" s="171">
        <v>0</v>
      </c>
      <c r="W669" s="171">
        <v>0</v>
      </c>
      <c r="X669" s="171">
        <v>0</v>
      </c>
      <c r="Y669" s="171">
        <v>120</v>
      </c>
      <c r="Z669" s="171">
        <v>0.3</v>
      </c>
      <c r="AA669" s="171">
        <v>120</v>
      </c>
      <c r="AB669" s="171">
        <v>0.3</v>
      </c>
      <c r="AC669" s="171">
        <v>0</v>
      </c>
      <c r="AD669" s="171">
        <v>0</v>
      </c>
      <c r="AE669" s="171">
        <v>0</v>
      </c>
      <c r="AF669" s="171">
        <v>0</v>
      </c>
      <c r="AG669" s="171">
        <v>0</v>
      </c>
      <c r="AH669" s="171">
        <v>0</v>
      </c>
      <c r="AI669" s="171">
        <v>0</v>
      </c>
      <c r="AJ669" s="171"/>
      <c r="AK669" s="178"/>
      <c r="AM669" t="s">
        <v>3069</v>
      </c>
      <c r="AN669" t="s">
        <v>3069</v>
      </c>
    </row>
    <row r="670" spans="1:40" x14ac:dyDescent="0.35">
      <c r="A670" t="str">
        <f>mdf_lhfrt510[[#This Row],[Bus]]&amp;mdf_lhfrt510[[#This Row],[ID]]</f>
        <v>25518G1</v>
      </c>
      <c r="B670" t="s">
        <v>224</v>
      </c>
      <c r="C670" s="174">
        <v>25518</v>
      </c>
      <c r="D670" s="175" t="s">
        <v>6645</v>
      </c>
      <c r="E670" s="175">
        <v>0.38</v>
      </c>
      <c r="F670" s="175" t="s">
        <v>2973</v>
      </c>
      <c r="G670" s="175" t="s">
        <v>231</v>
      </c>
      <c r="M670" s="175" t="s">
        <v>188</v>
      </c>
      <c r="N670" s="175">
        <v>60</v>
      </c>
      <c r="O670" s="175">
        <v>0.6</v>
      </c>
      <c r="P670" s="175">
        <v>1.6</v>
      </c>
      <c r="Q670" s="175">
        <v>1.7</v>
      </c>
      <c r="R670" s="175">
        <v>-0.6</v>
      </c>
      <c r="S670" s="175">
        <v>-1.6</v>
      </c>
      <c r="T670" s="175">
        <v>-2.2000000000000002</v>
      </c>
      <c r="U670" s="175">
        <v>-3</v>
      </c>
      <c r="V670" s="175">
        <v>0</v>
      </c>
      <c r="W670" s="175">
        <v>0</v>
      </c>
      <c r="X670" s="175">
        <v>0</v>
      </c>
      <c r="Y670" s="175">
        <v>180</v>
      </c>
      <c r="Z670" s="175">
        <v>30</v>
      </c>
      <c r="AA670" s="175">
        <v>8.3339999999999994E-3</v>
      </c>
      <c r="AB670" s="175">
        <v>180</v>
      </c>
      <c r="AC670" s="175">
        <v>30</v>
      </c>
      <c r="AD670" s="175">
        <v>7.5</v>
      </c>
      <c r="AE670" s="175">
        <v>8.3339999999999994E-3</v>
      </c>
      <c r="AF670" s="175">
        <v>8.3339999999999994E-3</v>
      </c>
      <c r="AG670" s="175">
        <v>8.3339999999999994E-3</v>
      </c>
      <c r="AH670" s="175">
        <v>8.3339999999999994E-3</v>
      </c>
      <c r="AI670" s="175">
        <v>0</v>
      </c>
      <c r="AJ670" s="175"/>
      <c r="AK670" s="176"/>
      <c r="AM670" t="s">
        <v>3069</v>
      </c>
      <c r="AN670" t="s">
        <v>3069</v>
      </c>
    </row>
    <row r="671" spans="1:40" x14ac:dyDescent="0.35">
      <c r="A671" t="str">
        <f>mdf_lhfrt510[[#This Row],[Bus]]&amp;mdf_lhfrt510[[#This Row],[ID]]</f>
        <v>25519G2</v>
      </c>
      <c r="B671" t="s">
        <v>224</v>
      </c>
      <c r="C671" s="177">
        <v>25519</v>
      </c>
      <c r="D671" s="171" t="s">
        <v>6646</v>
      </c>
      <c r="E671" s="171">
        <v>0.38</v>
      </c>
      <c r="F671" s="171" t="s">
        <v>2974</v>
      </c>
      <c r="G671" s="171" t="s">
        <v>231</v>
      </c>
      <c r="M671" s="171" t="s">
        <v>188</v>
      </c>
      <c r="N671" s="171">
        <v>60</v>
      </c>
      <c r="O671" s="171">
        <v>0.6</v>
      </c>
      <c r="P671" s="171">
        <v>1.6</v>
      </c>
      <c r="Q671" s="171">
        <v>1.7</v>
      </c>
      <c r="R671" s="171">
        <v>-0.6</v>
      </c>
      <c r="S671" s="171">
        <v>-1.6</v>
      </c>
      <c r="T671" s="171">
        <v>-2.2000000000000002</v>
      </c>
      <c r="U671" s="171">
        <v>-3</v>
      </c>
      <c r="V671" s="171">
        <v>0</v>
      </c>
      <c r="W671" s="171">
        <v>0</v>
      </c>
      <c r="X671" s="171">
        <v>0</v>
      </c>
      <c r="Y671" s="171">
        <v>180</v>
      </c>
      <c r="Z671" s="171">
        <v>30</v>
      </c>
      <c r="AA671" s="171">
        <v>8.3339999999999994E-3</v>
      </c>
      <c r="AB671" s="171">
        <v>180</v>
      </c>
      <c r="AC671" s="171">
        <v>30</v>
      </c>
      <c r="AD671" s="171">
        <v>7.5</v>
      </c>
      <c r="AE671" s="171">
        <v>8.3339999999999994E-3</v>
      </c>
      <c r="AF671" s="171">
        <v>8.3339999999999994E-3</v>
      </c>
      <c r="AG671" s="171">
        <v>8.3339999999999994E-3</v>
      </c>
      <c r="AH671" s="171">
        <v>8.3339999999999994E-3</v>
      </c>
      <c r="AI671" s="171">
        <v>0</v>
      </c>
      <c r="AJ671" s="171"/>
      <c r="AK671" s="178"/>
      <c r="AM671" t="s">
        <v>3069</v>
      </c>
      <c r="AN671" t="s">
        <v>3069</v>
      </c>
    </row>
    <row r="672" spans="1:40" x14ac:dyDescent="0.35">
      <c r="A672" t="str">
        <f>mdf_lhfrt510[[#This Row],[Bus]]&amp;mdf_lhfrt510[[#This Row],[ID]]</f>
        <v>255231</v>
      </c>
      <c r="B672" t="s">
        <v>224</v>
      </c>
      <c r="C672" s="177">
        <v>25523</v>
      </c>
      <c r="D672" s="171" t="s">
        <v>6647</v>
      </c>
      <c r="E672" s="171">
        <v>0.64500000000000002</v>
      </c>
      <c r="F672" s="171">
        <v>1</v>
      </c>
      <c r="G672" s="171" t="s">
        <v>231</v>
      </c>
      <c r="M672" s="171" t="s">
        <v>188</v>
      </c>
      <c r="N672" s="171">
        <v>60</v>
      </c>
      <c r="O672" s="171">
        <v>-0.7</v>
      </c>
      <c r="P672" s="171">
        <v>-2</v>
      </c>
      <c r="Q672" s="171">
        <v>-3</v>
      </c>
      <c r="R672" s="171">
        <v>-5</v>
      </c>
      <c r="S672" s="171">
        <v>-5</v>
      </c>
      <c r="T672" s="171">
        <v>0.7</v>
      </c>
      <c r="U672" s="171">
        <v>2</v>
      </c>
      <c r="V672" s="171">
        <v>3</v>
      </c>
      <c r="W672" s="171">
        <v>4</v>
      </c>
      <c r="X672" s="171">
        <v>4</v>
      </c>
      <c r="Y672" s="171">
        <v>6550</v>
      </c>
      <c r="Z672" s="171">
        <v>90</v>
      </c>
      <c r="AA672" s="171">
        <v>10</v>
      </c>
      <c r="AB672" s="171">
        <v>0.1</v>
      </c>
      <c r="AC672" s="171">
        <v>0.1</v>
      </c>
      <c r="AD672" s="171">
        <v>6550</v>
      </c>
      <c r="AE672" s="171">
        <v>90</v>
      </c>
      <c r="AF672" s="171">
        <v>5</v>
      </c>
      <c r="AG672" s="171">
        <v>0.1</v>
      </c>
      <c r="AH672" s="171">
        <v>0.1</v>
      </c>
      <c r="AI672" s="171"/>
      <c r="AJ672" s="171"/>
      <c r="AK672" s="178"/>
      <c r="AM672" t="s">
        <v>3069</v>
      </c>
      <c r="AN672" t="s">
        <v>3069</v>
      </c>
    </row>
    <row r="673" spans="1:40" x14ac:dyDescent="0.35">
      <c r="A673" t="str">
        <f>mdf_lhfrt510[[#This Row],[Bus]]&amp;mdf_lhfrt510[[#This Row],[ID]]</f>
        <v>255241</v>
      </c>
      <c r="B673" t="s">
        <v>224</v>
      </c>
      <c r="C673" s="174">
        <v>25524</v>
      </c>
      <c r="D673" s="175" t="s">
        <v>6648</v>
      </c>
      <c r="E673" s="175">
        <v>0.64500000000000002</v>
      </c>
      <c r="F673" s="175">
        <v>1</v>
      </c>
      <c r="G673" s="175" t="s">
        <v>231</v>
      </c>
      <c r="M673" s="175" t="s">
        <v>188</v>
      </c>
      <c r="N673" s="175">
        <v>60</v>
      </c>
      <c r="O673" s="175">
        <v>-0.7</v>
      </c>
      <c r="P673" s="175">
        <v>-2</v>
      </c>
      <c r="Q673" s="175">
        <v>-3</v>
      </c>
      <c r="R673" s="175">
        <v>-5</v>
      </c>
      <c r="S673" s="175">
        <v>-5</v>
      </c>
      <c r="T673" s="175">
        <v>0.7</v>
      </c>
      <c r="U673" s="175">
        <v>2</v>
      </c>
      <c r="V673" s="175">
        <v>3</v>
      </c>
      <c r="W673" s="175">
        <v>4</v>
      </c>
      <c r="X673" s="175">
        <v>4</v>
      </c>
      <c r="Y673" s="175">
        <v>6550</v>
      </c>
      <c r="Z673" s="175">
        <v>90</v>
      </c>
      <c r="AA673" s="175">
        <v>10</v>
      </c>
      <c r="AB673" s="175">
        <v>0.1</v>
      </c>
      <c r="AC673" s="175">
        <v>0.1</v>
      </c>
      <c r="AD673" s="175">
        <v>6550</v>
      </c>
      <c r="AE673" s="175">
        <v>90</v>
      </c>
      <c r="AF673" s="175">
        <v>5</v>
      </c>
      <c r="AG673" s="175">
        <v>0.1</v>
      </c>
      <c r="AH673" s="175">
        <v>0.1</v>
      </c>
      <c r="AI673" s="175"/>
      <c r="AJ673" s="175"/>
      <c r="AK673" s="176"/>
      <c r="AM673" t="s">
        <v>3069</v>
      </c>
      <c r="AN673" t="s">
        <v>3069</v>
      </c>
    </row>
    <row r="674" spans="1:40" x14ac:dyDescent="0.35">
      <c r="A674" t="str">
        <f>mdf_lhfrt510[[#This Row],[Bus]]&amp;mdf_lhfrt510[[#This Row],[ID]]</f>
        <v>255251</v>
      </c>
      <c r="B674" t="s">
        <v>224</v>
      </c>
      <c r="C674" s="177">
        <v>25525</v>
      </c>
      <c r="D674" s="171" t="s">
        <v>6649</v>
      </c>
      <c r="E674" s="171">
        <v>0.64500000000000002</v>
      </c>
      <c r="F674" s="171">
        <v>1</v>
      </c>
      <c r="G674" s="171" t="s">
        <v>231</v>
      </c>
      <c r="M674" s="171" t="s">
        <v>188</v>
      </c>
      <c r="N674" s="171">
        <v>60</v>
      </c>
      <c r="O674" s="171">
        <v>-0.7</v>
      </c>
      <c r="P674" s="171">
        <v>-2</v>
      </c>
      <c r="Q674" s="171">
        <v>-3</v>
      </c>
      <c r="R674" s="171">
        <v>-5</v>
      </c>
      <c r="S674" s="171">
        <v>-5</v>
      </c>
      <c r="T674" s="171">
        <v>0.7</v>
      </c>
      <c r="U674" s="171">
        <v>2</v>
      </c>
      <c r="V674" s="171">
        <v>3</v>
      </c>
      <c r="W674" s="171">
        <v>4</v>
      </c>
      <c r="X674" s="171">
        <v>4</v>
      </c>
      <c r="Y674" s="171">
        <v>6550</v>
      </c>
      <c r="Z674" s="171">
        <v>90</v>
      </c>
      <c r="AA674" s="171">
        <v>10</v>
      </c>
      <c r="AB674" s="171">
        <v>0.1</v>
      </c>
      <c r="AC674" s="171">
        <v>0.1</v>
      </c>
      <c r="AD674" s="171">
        <v>6550</v>
      </c>
      <c r="AE674" s="171">
        <v>90</v>
      </c>
      <c r="AF674" s="171">
        <v>5</v>
      </c>
      <c r="AG674" s="171">
        <v>0.1</v>
      </c>
      <c r="AH674" s="171">
        <v>0.1</v>
      </c>
      <c r="AI674" s="171"/>
      <c r="AJ674" s="171"/>
      <c r="AK674" s="178"/>
      <c r="AM674" t="s">
        <v>3069</v>
      </c>
      <c r="AN674" t="s">
        <v>3069</v>
      </c>
    </row>
    <row r="675" spans="1:40" x14ac:dyDescent="0.35">
      <c r="A675" t="str">
        <f>mdf_lhfrt510[[#This Row],[Bus]]&amp;mdf_lhfrt510[[#This Row],[ID]]</f>
        <v>25553VE</v>
      </c>
      <c r="B675" t="s">
        <v>224</v>
      </c>
      <c r="C675" s="174">
        <v>25553</v>
      </c>
      <c r="D675" s="175" t="s">
        <v>6650</v>
      </c>
      <c r="E675" s="175">
        <v>0.55000000000000004</v>
      </c>
      <c r="F675" s="175" t="s">
        <v>3420</v>
      </c>
      <c r="G675" s="175" t="s">
        <v>231</v>
      </c>
      <c r="M675" s="175" t="s">
        <v>188</v>
      </c>
      <c r="N675" s="175">
        <v>60</v>
      </c>
      <c r="O675" s="175">
        <v>3</v>
      </c>
      <c r="P675" s="175">
        <v>5</v>
      </c>
      <c r="Q675" s="175">
        <v>-4</v>
      </c>
      <c r="R675" s="175">
        <v>-5</v>
      </c>
      <c r="S675" s="175">
        <v>0</v>
      </c>
      <c r="T675" s="175">
        <v>0</v>
      </c>
      <c r="U675" s="175">
        <v>0</v>
      </c>
      <c r="V675" s="175">
        <v>0</v>
      </c>
      <c r="W675" s="175">
        <v>0</v>
      </c>
      <c r="X675" s="175">
        <v>0</v>
      </c>
      <c r="Y675" s="175">
        <v>120</v>
      </c>
      <c r="Z675" s="175">
        <v>0.3</v>
      </c>
      <c r="AA675" s="175">
        <v>120</v>
      </c>
      <c r="AB675" s="175">
        <v>0.3</v>
      </c>
      <c r="AC675" s="175">
        <v>0</v>
      </c>
      <c r="AD675" s="175">
        <v>0</v>
      </c>
      <c r="AE675" s="175">
        <v>0</v>
      </c>
      <c r="AF675" s="175">
        <v>0</v>
      </c>
      <c r="AG675" s="175">
        <v>0</v>
      </c>
      <c r="AH675" s="175">
        <v>0</v>
      </c>
      <c r="AI675" s="175">
        <v>0</v>
      </c>
      <c r="AJ675" s="175"/>
      <c r="AK675" s="176"/>
      <c r="AM675" t="s">
        <v>3069</v>
      </c>
      <c r="AN675" t="s">
        <v>3069</v>
      </c>
    </row>
    <row r="676" spans="1:40" x14ac:dyDescent="0.35">
      <c r="A676" t="str">
        <f>mdf_lhfrt510[[#This Row],[Bus]]&amp;mdf_lhfrt510[[#This Row],[ID]]</f>
        <v>25559VE</v>
      </c>
      <c r="B676" t="s">
        <v>224</v>
      </c>
      <c r="C676" s="177">
        <v>25559</v>
      </c>
      <c r="D676" s="171" t="s">
        <v>6651</v>
      </c>
      <c r="E676" s="171">
        <v>0.55000000000000004</v>
      </c>
      <c r="F676" s="171" t="s">
        <v>3420</v>
      </c>
      <c r="G676" s="171" t="s">
        <v>231</v>
      </c>
      <c r="M676" s="171" t="s">
        <v>188</v>
      </c>
      <c r="N676" s="171">
        <v>60</v>
      </c>
      <c r="O676" s="171">
        <v>3</v>
      </c>
      <c r="P676" s="171">
        <v>5</v>
      </c>
      <c r="Q676" s="171">
        <v>-4</v>
      </c>
      <c r="R676" s="171">
        <v>-5</v>
      </c>
      <c r="S676" s="171">
        <v>0</v>
      </c>
      <c r="T676" s="171">
        <v>0</v>
      </c>
      <c r="U676" s="171">
        <v>0</v>
      </c>
      <c r="V676" s="171">
        <v>0</v>
      </c>
      <c r="W676" s="171">
        <v>0</v>
      </c>
      <c r="X676" s="171">
        <v>0</v>
      </c>
      <c r="Y676" s="171">
        <v>120</v>
      </c>
      <c r="Z676" s="171">
        <v>0.3</v>
      </c>
      <c r="AA676" s="171">
        <v>120</v>
      </c>
      <c r="AB676" s="171">
        <v>0.3</v>
      </c>
      <c r="AC676" s="171">
        <v>0</v>
      </c>
      <c r="AD676" s="171">
        <v>0</v>
      </c>
      <c r="AE676" s="171">
        <v>0</v>
      </c>
      <c r="AF676" s="171">
        <v>0</v>
      </c>
      <c r="AG676" s="171">
        <v>0</v>
      </c>
      <c r="AH676" s="171">
        <v>0</v>
      </c>
      <c r="AI676" s="171">
        <v>0</v>
      </c>
      <c r="AJ676" s="171"/>
      <c r="AK676" s="178"/>
      <c r="AM676" t="s">
        <v>3069</v>
      </c>
      <c r="AN676" t="s">
        <v>3069</v>
      </c>
    </row>
    <row r="677" spans="1:40" x14ac:dyDescent="0.35">
      <c r="A677" t="str">
        <f>mdf_lhfrt510[[#This Row],[Bus]]&amp;mdf_lhfrt510[[#This Row],[ID]]</f>
        <v>25563VS</v>
      </c>
      <c r="B677" t="s">
        <v>224</v>
      </c>
      <c r="C677" s="177">
        <v>25563</v>
      </c>
      <c r="D677" s="171" t="s">
        <v>6652</v>
      </c>
      <c r="E677" s="171">
        <v>0.55000000000000004</v>
      </c>
      <c r="F677" s="171" t="s">
        <v>3423</v>
      </c>
      <c r="G677" s="171" t="s">
        <v>231</v>
      </c>
      <c r="M677" s="171" t="s">
        <v>188</v>
      </c>
      <c r="N677" s="171">
        <v>60</v>
      </c>
      <c r="O677" s="171">
        <v>-3</v>
      </c>
      <c r="P677" s="171">
        <v>2</v>
      </c>
      <c r="Q677" s="171">
        <v>0</v>
      </c>
      <c r="R677" s="171">
        <v>0</v>
      </c>
      <c r="S677" s="171">
        <v>0</v>
      </c>
      <c r="T677" s="171">
        <v>0</v>
      </c>
      <c r="U677" s="171">
        <v>0</v>
      </c>
      <c r="V677" s="171">
        <v>0</v>
      </c>
      <c r="W677" s="171">
        <v>0</v>
      </c>
      <c r="X677" s="171">
        <v>0</v>
      </c>
      <c r="Y677" s="171">
        <v>0.2</v>
      </c>
      <c r="Z677" s="171">
        <v>0.2</v>
      </c>
      <c r="AA677" s="171">
        <v>0</v>
      </c>
      <c r="AB677" s="171">
        <v>0</v>
      </c>
      <c r="AC677" s="171">
        <v>0</v>
      </c>
      <c r="AD677" s="171">
        <v>0</v>
      </c>
      <c r="AE677" s="171">
        <v>0</v>
      </c>
      <c r="AF677" s="171">
        <v>0</v>
      </c>
      <c r="AG677" s="171">
        <v>0</v>
      </c>
      <c r="AH677" s="171">
        <v>0</v>
      </c>
      <c r="AI677" s="171"/>
      <c r="AJ677" s="171"/>
      <c r="AK677" s="178"/>
      <c r="AM677" t="s">
        <v>3069</v>
      </c>
      <c r="AN677" t="s">
        <v>3069</v>
      </c>
    </row>
    <row r="678" spans="1:40" x14ac:dyDescent="0.35">
      <c r="A678" t="str">
        <f>mdf_lhfrt510[[#This Row],[Bus]]&amp;mdf_lhfrt510[[#This Row],[ID]]</f>
        <v>25567VS</v>
      </c>
      <c r="B678" t="s">
        <v>224</v>
      </c>
      <c r="C678" s="174">
        <v>25567</v>
      </c>
      <c r="D678" s="175" t="s">
        <v>6653</v>
      </c>
      <c r="E678" s="175">
        <v>0.55000000000000004</v>
      </c>
      <c r="F678" s="175" t="s">
        <v>3423</v>
      </c>
      <c r="G678" s="175" t="s">
        <v>231</v>
      </c>
      <c r="M678" s="175" t="s">
        <v>188</v>
      </c>
      <c r="N678" s="175">
        <v>60</v>
      </c>
      <c r="O678" s="175">
        <v>-3</v>
      </c>
      <c r="P678" s="175">
        <v>2</v>
      </c>
      <c r="Q678" s="175">
        <v>0</v>
      </c>
      <c r="R678" s="175">
        <v>0</v>
      </c>
      <c r="S678" s="175">
        <v>0</v>
      </c>
      <c r="T678" s="175">
        <v>0</v>
      </c>
      <c r="U678" s="175">
        <v>0</v>
      </c>
      <c r="V678" s="175">
        <v>0</v>
      </c>
      <c r="W678" s="175">
        <v>0</v>
      </c>
      <c r="X678" s="175">
        <v>0</v>
      </c>
      <c r="Y678" s="175">
        <v>0.2</v>
      </c>
      <c r="Z678" s="175">
        <v>0.2</v>
      </c>
      <c r="AA678" s="175">
        <v>0</v>
      </c>
      <c r="AB678" s="175">
        <v>0</v>
      </c>
      <c r="AC678" s="175">
        <v>0</v>
      </c>
      <c r="AD678" s="175">
        <v>0</v>
      </c>
      <c r="AE678" s="175">
        <v>0</v>
      </c>
      <c r="AF678" s="175">
        <v>0</v>
      </c>
      <c r="AG678" s="175">
        <v>0</v>
      </c>
      <c r="AH678" s="175">
        <v>0</v>
      </c>
      <c r="AI678" s="175"/>
      <c r="AJ678" s="175"/>
      <c r="AK678" s="176"/>
      <c r="AM678" t="s">
        <v>3069</v>
      </c>
      <c r="AN678" t="s">
        <v>3069</v>
      </c>
    </row>
    <row r="679" spans="1:40" x14ac:dyDescent="0.35">
      <c r="A679" t="str">
        <f>mdf_lhfrt510[[#This Row],[Bus]]&amp;mdf_lhfrt510[[#This Row],[ID]]</f>
        <v>25571VS</v>
      </c>
      <c r="B679" t="s">
        <v>224</v>
      </c>
      <c r="C679" s="177">
        <v>25571</v>
      </c>
      <c r="D679" s="171" t="s">
        <v>6654</v>
      </c>
      <c r="E679" s="171">
        <v>0.55000000000000004</v>
      </c>
      <c r="F679" s="171" t="s">
        <v>3423</v>
      </c>
      <c r="G679" s="171" t="s">
        <v>231</v>
      </c>
      <c r="M679" s="171" t="s">
        <v>188</v>
      </c>
      <c r="N679" s="171">
        <v>60</v>
      </c>
      <c r="O679" s="171">
        <v>-3</v>
      </c>
      <c r="P679" s="171">
        <v>2</v>
      </c>
      <c r="Q679" s="171">
        <v>0</v>
      </c>
      <c r="R679" s="171">
        <v>0</v>
      </c>
      <c r="S679" s="171">
        <v>0</v>
      </c>
      <c r="T679" s="171">
        <v>0</v>
      </c>
      <c r="U679" s="171">
        <v>0</v>
      </c>
      <c r="V679" s="171">
        <v>0</v>
      </c>
      <c r="W679" s="171">
        <v>0</v>
      </c>
      <c r="X679" s="171">
        <v>0</v>
      </c>
      <c r="Y679" s="171">
        <v>0.2</v>
      </c>
      <c r="Z679" s="171">
        <v>0.2</v>
      </c>
      <c r="AA679" s="171">
        <v>0</v>
      </c>
      <c r="AB679" s="171">
        <v>0</v>
      </c>
      <c r="AC679" s="171">
        <v>0</v>
      </c>
      <c r="AD679" s="171">
        <v>0</v>
      </c>
      <c r="AE679" s="171">
        <v>0</v>
      </c>
      <c r="AF679" s="171">
        <v>0</v>
      </c>
      <c r="AG679" s="171">
        <v>0</v>
      </c>
      <c r="AH679" s="171">
        <v>0</v>
      </c>
      <c r="AI679" s="171"/>
      <c r="AJ679" s="171"/>
      <c r="AK679" s="178"/>
      <c r="AM679" t="s">
        <v>3069</v>
      </c>
      <c r="AN679" t="s">
        <v>3069</v>
      </c>
    </row>
    <row r="680" spans="1:40" x14ac:dyDescent="0.35">
      <c r="A680" t="str">
        <f>mdf_lhfrt510[[#This Row],[Bus]]&amp;mdf_lhfrt510[[#This Row],[ID]]</f>
        <v>25575VS</v>
      </c>
      <c r="B680" t="s">
        <v>224</v>
      </c>
      <c r="C680" s="174">
        <v>25575</v>
      </c>
      <c r="D680" s="175" t="s">
        <v>6655</v>
      </c>
      <c r="E680" s="175">
        <v>0.55000000000000004</v>
      </c>
      <c r="F680" s="175" t="s">
        <v>3423</v>
      </c>
      <c r="G680" s="175" t="s">
        <v>231</v>
      </c>
      <c r="M680" s="175" t="s">
        <v>188</v>
      </c>
      <c r="N680" s="175">
        <v>60</v>
      </c>
      <c r="O680" s="175">
        <v>-3</v>
      </c>
      <c r="P680" s="175">
        <v>2</v>
      </c>
      <c r="Q680" s="175">
        <v>0</v>
      </c>
      <c r="R680" s="175">
        <v>0</v>
      </c>
      <c r="S680" s="175">
        <v>0</v>
      </c>
      <c r="T680" s="175">
        <v>0</v>
      </c>
      <c r="U680" s="175">
        <v>0</v>
      </c>
      <c r="V680" s="175">
        <v>0</v>
      </c>
      <c r="W680" s="175">
        <v>0</v>
      </c>
      <c r="X680" s="175">
        <v>0</v>
      </c>
      <c r="Y680" s="175">
        <v>0.2</v>
      </c>
      <c r="Z680" s="175">
        <v>0.2</v>
      </c>
      <c r="AA680" s="175">
        <v>0</v>
      </c>
      <c r="AB680" s="175">
        <v>0</v>
      </c>
      <c r="AC680" s="175">
        <v>0</v>
      </c>
      <c r="AD680" s="175">
        <v>0</v>
      </c>
      <c r="AE680" s="175">
        <v>0</v>
      </c>
      <c r="AF680" s="175">
        <v>0</v>
      </c>
      <c r="AG680" s="175">
        <v>0</v>
      </c>
      <c r="AH680" s="175">
        <v>0</v>
      </c>
      <c r="AI680" s="175"/>
      <c r="AJ680" s="175"/>
      <c r="AK680" s="176"/>
      <c r="AM680" t="s">
        <v>3069</v>
      </c>
      <c r="AN680" t="s">
        <v>3069</v>
      </c>
    </row>
    <row r="681" spans="1:40" x14ac:dyDescent="0.35">
      <c r="A681" t="str">
        <f>mdf_lhfrt510[[#This Row],[Bus]]&amp;mdf_lhfrt510[[#This Row],[ID]]</f>
        <v>25579VE</v>
      </c>
      <c r="B681" t="s">
        <v>224</v>
      </c>
      <c r="C681" s="174">
        <v>25579</v>
      </c>
      <c r="D681" s="175" t="s">
        <v>6656</v>
      </c>
      <c r="E681" s="175">
        <v>0.55000000000000004</v>
      </c>
      <c r="F681" s="175" t="s">
        <v>3420</v>
      </c>
      <c r="G681" s="175" t="s">
        <v>231</v>
      </c>
      <c r="M681" s="175" t="s">
        <v>188</v>
      </c>
      <c r="N681" s="175">
        <v>60</v>
      </c>
      <c r="O681" s="175">
        <v>3</v>
      </c>
      <c r="P681" s="175">
        <v>5</v>
      </c>
      <c r="Q681" s="175">
        <v>-4</v>
      </c>
      <c r="R681" s="175">
        <v>-5</v>
      </c>
      <c r="S681" s="175">
        <v>0</v>
      </c>
      <c r="T681" s="175">
        <v>0</v>
      </c>
      <c r="U681" s="175">
        <v>0</v>
      </c>
      <c r="V681" s="175">
        <v>0</v>
      </c>
      <c r="W681" s="175">
        <v>0</v>
      </c>
      <c r="X681" s="175">
        <v>0</v>
      </c>
      <c r="Y681" s="175">
        <v>120</v>
      </c>
      <c r="Z681" s="175">
        <v>0.3</v>
      </c>
      <c r="AA681" s="175">
        <v>120</v>
      </c>
      <c r="AB681" s="175">
        <v>0.3</v>
      </c>
      <c r="AC681" s="175">
        <v>0</v>
      </c>
      <c r="AD681" s="175">
        <v>0</v>
      </c>
      <c r="AE681" s="175">
        <v>0</v>
      </c>
      <c r="AF681" s="175">
        <v>0</v>
      </c>
      <c r="AG681" s="175">
        <v>0</v>
      </c>
      <c r="AH681" s="175">
        <v>0</v>
      </c>
      <c r="AI681" s="175">
        <v>0</v>
      </c>
      <c r="AJ681" s="175"/>
      <c r="AK681" s="176"/>
      <c r="AM681" t="s">
        <v>3069</v>
      </c>
      <c r="AN681" t="s">
        <v>3069</v>
      </c>
    </row>
    <row r="682" spans="1:40" x14ac:dyDescent="0.35">
      <c r="A682" t="str">
        <f>mdf_lhfrt510[[#This Row],[Bus]]&amp;mdf_lhfrt510[[#This Row],[ID]]</f>
        <v>25583VE</v>
      </c>
      <c r="B682" t="s">
        <v>224</v>
      </c>
      <c r="C682" s="177">
        <v>25583</v>
      </c>
      <c r="D682" s="171" t="s">
        <v>6657</v>
      </c>
      <c r="E682" s="171">
        <v>0.55000000000000004</v>
      </c>
      <c r="F682" s="171" t="s">
        <v>3420</v>
      </c>
      <c r="G682" s="171" t="s">
        <v>231</v>
      </c>
      <c r="M682" s="171" t="s">
        <v>188</v>
      </c>
      <c r="N682" s="171">
        <v>60</v>
      </c>
      <c r="O682" s="171">
        <v>3</v>
      </c>
      <c r="P682" s="171">
        <v>5</v>
      </c>
      <c r="Q682" s="171">
        <v>-4</v>
      </c>
      <c r="R682" s="171">
        <v>-5</v>
      </c>
      <c r="S682" s="171">
        <v>0</v>
      </c>
      <c r="T682" s="171">
        <v>0</v>
      </c>
      <c r="U682" s="171">
        <v>0</v>
      </c>
      <c r="V682" s="171">
        <v>0</v>
      </c>
      <c r="W682" s="171">
        <v>0</v>
      </c>
      <c r="X682" s="171">
        <v>0</v>
      </c>
      <c r="Y682" s="171">
        <v>120</v>
      </c>
      <c r="Z682" s="171">
        <v>0.3</v>
      </c>
      <c r="AA682" s="171">
        <v>120</v>
      </c>
      <c r="AB682" s="171">
        <v>0.3</v>
      </c>
      <c r="AC682" s="171">
        <v>0</v>
      </c>
      <c r="AD682" s="171">
        <v>0</v>
      </c>
      <c r="AE682" s="171">
        <v>0</v>
      </c>
      <c r="AF682" s="171">
        <v>0</v>
      </c>
      <c r="AG682" s="171">
        <v>0</v>
      </c>
      <c r="AH682" s="171">
        <v>0</v>
      </c>
      <c r="AI682" s="171">
        <v>0</v>
      </c>
      <c r="AJ682" s="171"/>
      <c r="AK682" s="178"/>
      <c r="AM682" t="s">
        <v>3069</v>
      </c>
      <c r="AN682" t="s">
        <v>3069</v>
      </c>
    </row>
    <row r="683" spans="1:40" x14ac:dyDescent="0.35">
      <c r="A683" t="str">
        <f>mdf_lhfrt510[[#This Row],[Bus]]&amp;mdf_lhfrt510[[#This Row],[ID]]</f>
        <v>25587VE</v>
      </c>
      <c r="B683" t="s">
        <v>224</v>
      </c>
      <c r="C683" s="174">
        <v>25587</v>
      </c>
      <c r="D683" s="175" t="s">
        <v>6658</v>
      </c>
      <c r="E683" s="175">
        <v>0.55000000000000004</v>
      </c>
      <c r="F683" s="175" t="s">
        <v>3420</v>
      </c>
      <c r="G683" s="175" t="s">
        <v>231</v>
      </c>
      <c r="M683" s="175" t="s">
        <v>188</v>
      </c>
      <c r="N683" s="175">
        <v>60</v>
      </c>
      <c r="O683" s="175">
        <v>3</v>
      </c>
      <c r="P683" s="175">
        <v>5</v>
      </c>
      <c r="Q683" s="175">
        <v>-4</v>
      </c>
      <c r="R683" s="175">
        <v>-5</v>
      </c>
      <c r="S683" s="175">
        <v>0</v>
      </c>
      <c r="T683" s="175">
        <v>0</v>
      </c>
      <c r="U683" s="175">
        <v>0</v>
      </c>
      <c r="V683" s="175">
        <v>0</v>
      </c>
      <c r="W683" s="175">
        <v>0</v>
      </c>
      <c r="X683" s="175">
        <v>0</v>
      </c>
      <c r="Y683" s="175">
        <v>120</v>
      </c>
      <c r="Z683" s="175">
        <v>0.3</v>
      </c>
      <c r="AA683" s="175">
        <v>120</v>
      </c>
      <c r="AB683" s="175">
        <v>0.3</v>
      </c>
      <c r="AC683" s="175">
        <v>0</v>
      </c>
      <c r="AD683" s="175">
        <v>0</v>
      </c>
      <c r="AE683" s="175">
        <v>0</v>
      </c>
      <c r="AF683" s="175">
        <v>0</v>
      </c>
      <c r="AG683" s="175">
        <v>0</v>
      </c>
      <c r="AH683" s="175">
        <v>0</v>
      </c>
      <c r="AI683" s="175">
        <v>0</v>
      </c>
      <c r="AJ683" s="175"/>
      <c r="AK683" s="176"/>
      <c r="AM683" t="s">
        <v>3069</v>
      </c>
      <c r="AN683" t="s">
        <v>3069</v>
      </c>
    </row>
    <row r="684" spans="1:40" x14ac:dyDescent="0.35">
      <c r="A684" t="str">
        <f>mdf_lhfrt510[[#This Row],[Bus]]&amp;mdf_lhfrt510[[#This Row],[ID]]</f>
        <v>255951</v>
      </c>
      <c r="B684" t="s">
        <v>224</v>
      </c>
      <c r="C684" s="174">
        <v>25595</v>
      </c>
      <c r="D684" s="175" t="s">
        <v>6659</v>
      </c>
      <c r="E684" s="175">
        <v>0.63</v>
      </c>
      <c r="F684" s="175">
        <v>1</v>
      </c>
      <c r="G684" s="175">
        <v>25591</v>
      </c>
      <c r="H684" s="181" t="s">
        <v>6660</v>
      </c>
      <c r="I684" s="181">
        <v>230</v>
      </c>
      <c r="J684" s="181" t="s">
        <v>231</v>
      </c>
      <c r="M684" s="175" t="s">
        <v>188</v>
      </c>
      <c r="N684" s="175">
        <v>60</v>
      </c>
      <c r="O684" s="175">
        <v>1.7</v>
      </c>
      <c r="P684" s="175">
        <v>1.6</v>
      </c>
      <c r="Q684" s="175">
        <v>0.6</v>
      </c>
      <c r="R684" s="175">
        <v>-3</v>
      </c>
      <c r="S684" s="175">
        <v>-2.7</v>
      </c>
      <c r="T684" s="175">
        <v>-2.2000000000000002</v>
      </c>
      <c r="U684" s="175">
        <v>-1.6</v>
      </c>
      <c r="V684" s="175">
        <v>-0.6</v>
      </c>
      <c r="W684" s="175">
        <v>0</v>
      </c>
      <c r="X684" s="175">
        <v>0</v>
      </c>
      <c r="Y684" s="175">
        <v>0</v>
      </c>
      <c r="Z684" s="175">
        <v>30</v>
      </c>
      <c r="AA684" s="175">
        <v>180</v>
      </c>
      <c r="AB684" s="175">
        <v>0</v>
      </c>
      <c r="AC684" s="175">
        <v>0.75</v>
      </c>
      <c r="AD684" s="175">
        <v>7.5</v>
      </c>
      <c r="AE684" s="175">
        <v>30</v>
      </c>
      <c r="AF684" s="175">
        <v>180</v>
      </c>
      <c r="AG684" s="175">
        <v>0</v>
      </c>
      <c r="AH684" s="175">
        <v>0</v>
      </c>
      <c r="AI684" s="171"/>
      <c r="AJ684" s="171"/>
      <c r="AK684" s="178"/>
      <c r="AM684" t="s">
        <v>3069</v>
      </c>
      <c r="AN684" t="s">
        <v>3069</v>
      </c>
    </row>
    <row r="685" spans="1:40" x14ac:dyDescent="0.35">
      <c r="A685" t="str">
        <f>mdf_lhfrt510[[#This Row],[Bus]]&amp;mdf_lhfrt510[[#This Row],[ID]]</f>
        <v>255961</v>
      </c>
      <c r="B685" t="s">
        <v>224</v>
      </c>
      <c r="C685" s="177">
        <v>25596</v>
      </c>
      <c r="D685" s="171" t="s">
        <v>6661</v>
      </c>
      <c r="E685" s="171">
        <v>0.69</v>
      </c>
      <c r="F685" s="171">
        <v>1</v>
      </c>
      <c r="G685" s="171">
        <v>25591</v>
      </c>
      <c r="H685" t="s">
        <v>6660</v>
      </c>
      <c r="I685">
        <v>230</v>
      </c>
      <c r="J685" t="s">
        <v>231</v>
      </c>
      <c r="M685" s="171" t="s">
        <v>188</v>
      </c>
      <c r="N685" s="171">
        <v>60</v>
      </c>
      <c r="O685" s="171">
        <v>1.7</v>
      </c>
      <c r="P685" s="171">
        <v>1.6</v>
      </c>
      <c r="Q685" s="171">
        <v>0.6</v>
      </c>
      <c r="R685" s="171">
        <v>-3</v>
      </c>
      <c r="S685" s="171">
        <v>-2.7</v>
      </c>
      <c r="T685" s="171">
        <v>-2.2000000000000002</v>
      </c>
      <c r="U685" s="171">
        <v>-1.6</v>
      </c>
      <c r="V685" s="171">
        <v>-0.6</v>
      </c>
      <c r="W685" s="171">
        <v>0</v>
      </c>
      <c r="X685" s="171">
        <v>0</v>
      </c>
      <c r="Y685" s="171">
        <v>0</v>
      </c>
      <c r="Z685" s="171">
        <v>30</v>
      </c>
      <c r="AA685" s="171">
        <v>180</v>
      </c>
      <c r="AB685" s="171">
        <v>0</v>
      </c>
      <c r="AC685" s="171">
        <v>0.75</v>
      </c>
      <c r="AD685" s="171">
        <v>7.5</v>
      </c>
      <c r="AE685" s="171">
        <v>30</v>
      </c>
      <c r="AF685" s="171">
        <v>180</v>
      </c>
      <c r="AG685" s="171">
        <v>0</v>
      </c>
      <c r="AH685" s="171">
        <v>0</v>
      </c>
      <c r="AI685" s="171"/>
      <c r="AJ685" s="171"/>
      <c r="AK685" s="178"/>
      <c r="AM685" t="s">
        <v>3069</v>
      </c>
      <c r="AN685" t="s">
        <v>3069</v>
      </c>
    </row>
    <row r="686" spans="1:40" x14ac:dyDescent="0.35">
      <c r="A686" t="str">
        <f>mdf_lhfrt510[[#This Row],[Bus]]&amp;mdf_lhfrt510[[#This Row],[ID]]</f>
        <v>256001</v>
      </c>
      <c r="B686" t="s">
        <v>224</v>
      </c>
      <c r="C686" s="174">
        <v>25600</v>
      </c>
      <c r="D686" s="175" t="s">
        <v>3808</v>
      </c>
      <c r="E686" s="175">
        <v>0.38500000000000001</v>
      </c>
      <c r="F686" s="175">
        <v>1</v>
      </c>
      <c r="G686" s="175">
        <v>25597</v>
      </c>
      <c r="H686" s="181" t="s">
        <v>6662</v>
      </c>
      <c r="I686" s="181">
        <v>230</v>
      </c>
      <c r="J686" s="181" t="s">
        <v>231</v>
      </c>
      <c r="M686" s="175" t="s">
        <v>188</v>
      </c>
      <c r="N686" s="175">
        <v>60</v>
      </c>
      <c r="O686" s="175">
        <v>0.6</v>
      </c>
      <c r="P686" s="175">
        <v>1.6</v>
      </c>
      <c r="Q686" s="175">
        <v>1.7</v>
      </c>
      <c r="R686" s="175">
        <v>-0.6</v>
      </c>
      <c r="S686" s="175">
        <v>-1.6</v>
      </c>
      <c r="T686" s="175">
        <v>-2.2000000000000002</v>
      </c>
      <c r="U686" s="175">
        <v>-3</v>
      </c>
      <c r="V686" s="175">
        <v>0</v>
      </c>
      <c r="W686" s="175">
        <v>0</v>
      </c>
      <c r="X686" s="175">
        <v>0</v>
      </c>
      <c r="Y686" s="175">
        <v>180</v>
      </c>
      <c r="Z686" s="175">
        <v>30</v>
      </c>
      <c r="AA686" s="175">
        <v>3</v>
      </c>
      <c r="AB686" s="175">
        <v>180</v>
      </c>
      <c r="AC686" s="175">
        <v>30</v>
      </c>
      <c r="AD686" s="175">
        <v>7.5</v>
      </c>
      <c r="AE686" s="175">
        <v>0.3</v>
      </c>
      <c r="AF686" s="175">
        <v>0</v>
      </c>
      <c r="AG686" s="175">
        <v>0</v>
      </c>
      <c r="AH686" s="175">
        <v>0</v>
      </c>
      <c r="AI686" s="175">
        <v>0</v>
      </c>
      <c r="AJ686" s="175"/>
      <c r="AK686" s="178"/>
      <c r="AM686" t="s">
        <v>3069</v>
      </c>
      <c r="AN686" t="s">
        <v>3069</v>
      </c>
    </row>
    <row r="687" spans="1:40" x14ac:dyDescent="0.35">
      <c r="A687" t="str">
        <f>mdf_lhfrt510[[#This Row],[Bus]]&amp;mdf_lhfrt510[[#This Row],[ID]]</f>
        <v>256033</v>
      </c>
      <c r="B687" t="s">
        <v>224</v>
      </c>
      <c r="C687" s="177">
        <v>25603</v>
      </c>
      <c r="D687" s="171" t="s">
        <v>3328</v>
      </c>
      <c r="E687" s="171">
        <v>13.8</v>
      </c>
      <c r="F687" s="171">
        <v>3</v>
      </c>
      <c r="G687" s="171" t="s">
        <v>231</v>
      </c>
      <c r="M687" s="171" t="s">
        <v>188</v>
      </c>
      <c r="N687" s="171">
        <v>60</v>
      </c>
      <c r="O687" s="171">
        <v>-2.7</v>
      </c>
      <c r="P687" s="171">
        <v>1.7</v>
      </c>
      <c r="Q687" s="171">
        <v>0</v>
      </c>
      <c r="R687" s="171">
        <v>0</v>
      </c>
      <c r="S687" s="171">
        <v>0</v>
      </c>
      <c r="T687" s="171">
        <v>0</v>
      </c>
      <c r="U687" s="171">
        <v>0</v>
      </c>
      <c r="V687" s="171">
        <v>0</v>
      </c>
      <c r="W687" s="171">
        <v>0</v>
      </c>
      <c r="X687" s="171">
        <v>0</v>
      </c>
      <c r="Y687" s="171">
        <v>0.81699999999999995</v>
      </c>
      <c r="Z687" s="171">
        <v>0.13300000000000001</v>
      </c>
      <c r="AA687" s="171">
        <v>0</v>
      </c>
      <c r="AB687" s="171">
        <v>0</v>
      </c>
      <c r="AC687" s="171">
        <v>0</v>
      </c>
      <c r="AD687" s="171">
        <v>0</v>
      </c>
      <c r="AE687" s="171">
        <v>0</v>
      </c>
      <c r="AF687" s="171">
        <v>0</v>
      </c>
      <c r="AG687" s="171">
        <v>0</v>
      </c>
      <c r="AH687" s="171">
        <v>0</v>
      </c>
      <c r="AI687" s="171">
        <v>0</v>
      </c>
      <c r="AJ687" s="171"/>
      <c r="AK687" s="178"/>
      <c r="AM687" t="s">
        <v>3069</v>
      </c>
      <c r="AN687" t="s">
        <v>3069</v>
      </c>
    </row>
    <row r="688" spans="1:40" x14ac:dyDescent="0.35">
      <c r="A688" t="str">
        <f>mdf_lhfrt510[[#This Row],[Bus]]&amp;mdf_lhfrt510[[#This Row],[ID]]</f>
        <v>256044</v>
      </c>
      <c r="B688" t="s">
        <v>224</v>
      </c>
      <c r="C688" s="174">
        <v>25604</v>
      </c>
      <c r="D688" s="175" t="s">
        <v>3329</v>
      </c>
      <c r="E688" s="175">
        <v>13.8</v>
      </c>
      <c r="F688" s="175">
        <v>4</v>
      </c>
      <c r="G688" s="175" t="s">
        <v>231</v>
      </c>
      <c r="M688" s="175" t="s">
        <v>188</v>
      </c>
      <c r="N688" s="175">
        <v>60</v>
      </c>
      <c r="O688" s="175">
        <v>-2.7</v>
      </c>
      <c r="P688" s="175">
        <v>1.7</v>
      </c>
      <c r="Q688" s="175">
        <v>0</v>
      </c>
      <c r="R688" s="175">
        <v>0</v>
      </c>
      <c r="S688" s="175">
        <v>0</v>
      </c>
      <c r="T688" s="175">
        <v>0</v>
      </c>
      <c r="U688" s="175">
        <v>0</v>
      </c>
      <c r="V688" s="175">
        <v>0</v>
      </c>
      <c r="W688" s="175">
        <v>0</v>
      </c>
      <c r="X688" s="175">
        <v>0</v>
      </c>
      <c r="Y688" s="175">
        <v>0.81699999999999995</v>
      </c>
      <c r="Z688" s="175">
        <v>0.13300000000000001</v>
      </c>
      <c r="AA688" s="175">
        <v>0</v>
      </c>
      <c r="AB688" s="175">
        <v>0</v>
      </c>
      <c r="AC688" s="175">
        <v>0</v>
      </c>
      <c r="AD688" s="175">
        <v>0</v>
      </c>
      <c r="AE688" s="175">
        <v>0</v>
      </c>
      <c r="AF688" s="175">
        <v>0</v>
      </c>
      <c r="AG688" s="175">
        <v>0</v>
      </c>
      <c r="AH688" s="175">
        <v>0</v>
      </c>
      <c r="AI688" s="175">
        <v>0</v>
      </c>
      <c r="AJ688" s="175"/>
      <c r="AK688" s="176"/>
      <c r="AM688" t="s">
        <v>3069</v>
      </c>
      <c r="AN688" t="s">
        <v>3069</v>
      </c>
    </row>
    <row r="689" spans="1:40" x14ac:dyDescent="0.35">
      <c r="A689" t="str">
        <f>mdf_lhfrt510[[#This Row],[Bus]]&amp;mdf_lhfrt510[[#This Row],[ID]]</f>
        <v>256051</v>
      </c>
      <c r="B689" t="s">
        <v>224</v>
      </c>
      <c r="C689" s="177">
        <v>25605</v>
      </c>
      <c r="D689" s="171" t="s">
        <v>3331</v>
      </c>
      <c r="E689" s="171">
        <v>14.4</v>
      </c>
      <c r="F689" s="171">
        <v>1</v>
      </c>
      <c r="G689" s="171"/>
      <c r="M689" s="171" t="s">
        <v>188</v>
      </c>
      <c r="N689" s="171">
        <v>60</v>
      </c>
      <c r="O689" s="171">
        <v>-0.7</v>
      </c>
      <c r="P689" s="171">
        <v>0</v>
      </c>
      <c r="Q689" s="171">
        <v>0</v>
      </c>
      <c r="R689" s="171">
        <v>0</v>
      </c>
      <c r="S689" s="171">
        <v>0</v>
      </c>
      <c r="T689" s="171">
        <v>0</v>
      </c>
      <c r="U689" s="171">
        <v>0</v>
      </c>
      <c r="V689" s="171">
        <v>0</v>
      </c>
      <c r="W689" s="171">
        <v>0</v>
      </c>
      <c r="X689" s="171">
        <v>0</v>
      </c>
      <c r="Y689" s="171">
        <v>0.16700000000000001</v>
      </c>
      <c r="Z689" s="171">
        <v>0</v>
      </c>
      <c r="AA689" s="171">
        <v>0</v>
      </c>
      <c r="AB689" s="171">
        <v>0</v>
      </c>
      <c r="AC689" s="171">
        <v>0</v>
      </c>
      <c r="AD689" s="171">
        <v>0</v>
      </c>
      <c r="AE689" s="171">
        <v>0</v>
      </c>
      <c r="AF689" s="171">
        <v>0</v>
      </c>
      <c r="AG689" s="171">
        <v>0</v>
      </c>
      <c r="AH689" s="171">
        <v>0</v>
      </c>
      <c r="AI689" s="171">
        <v>0</v>
      </c>
      <c r="AK689" s="178"/>
      <c r="AM689" t="s">
        <v>3069</v>
      </c>
      <c r="AN689" t="s">
        <v>3069</v>
      </c>
    </row>
    <row r="690" spans="1:40" x14ac:dyDescent="0.35">
      <c r="A690" t="str">
        <f>mdf_lhfrt510[[#This Row],[Bus]]&amp;mdf_lhfrt510[[#This Row],[ID]]</f>
        <v>256062</v>
      </c>
      <c r="B690" t="s">
        <v>224</v>
      </c>
      <c r="C690" s="177">
        <v>25606</v>
      </c>
      <c r="D690" s="171" t="s">
        <v>3332</v>
      </c>
      <c r="E690" s="171">
        <v>14.4</v>
      </c>
      <c r="F690" s="171">
        <v>2</v>
      </c>
      <c r="G690" s="171"/>
      <c r="M690" s="171" t="s">
        <v>188</v>
      </c>
      <c r="N690" s="171">
        <v>60</v>
      </c>
      <c r="O690" s="171">
        <v>-0.7</v>
      </c>
      <c r="P690" s="171">
        <v>0</v>
      </c>
      <c r="Q690" s="171">
        <v>0</v>
      </c>
      <c r="R690" s="171">
        <v>0</v>
      </c>
      <c r="S690" s="171">
        <v>0</v>
      </c>
      <c r="T690" s="171">
        <v>0</v>
      </c>
      <c r="U690" s="171">
        <v>0</v>
      </c>
      <c r="V690" s="171">
        <v>0</v>
      </c>
      <c r="W690" s="171">
        <v>0</v>
      </c>
      <c r="X690" s="171">
        <v>0</v>
      </c>
      <c r="Y690" s="171">
        <v>0.16700000000000001</v>
      </c>
      <c r="Z690" s="171">
        <v>0</v>
      </c>
      <c r="AA690" s="171">
        <v>0</v>
      </c>
      <c r="AB690" s="171">
        <v>0</v>
      </c>
      <c r="AC690" s="171">
        <v>0</v>
      </c>
      <c r="AD690" s="171">
        <v>0</v>
      </c>
      <c r="AE690" s="171">
        <v>0</v>
      </c>
      <c r="AF690" s="171">
        <v>0</v>
      </c>
      <c r="AG690" s="171">
        <v>0</v>
      </c>
      <c r="AH690" s="171">
        <v>0</v>
      </c>
      <c r="AI690" s="171">
        <v>0</v>
      </c>
      <c r="AK690" s="178"/>
      <c r="AM690" t="s">
        <v>3069</v>
      </c>
      <c r="AN690" t="s">
        <v>3069</v>
      </c>
    </row>
    <row r="691" spans="1:40" x14ac:dyDescent="0.35">
      <c r="A691" t="str">
        <f>mdf_lhfrt510[[#This Row],[Bus]]&amp;mdf_lhfrt510[[#This Row],[ID]]</f>
        <v>256073</v>
      </c>
      <c r="B691" t="s">
        <v>224</v>
      </c>
      <c r="C691" s="177">
        <v>25607</v>
      </c>
      <c r="D691" s="171" t="s">
        <v>3333</v>
      </c>
      <c r="E691" s="171">
        <v>14.4</v>
      </c>
      <c r="F691" s="171">
        <v>3</v>
      </c>
      <c r="G691" s="171"/>
      <c r="M691" s="171" t="s">
        <v>188</v>
      </c>
      <c r="N691" s="171">
        <v>60</v>
      </c>
      <c r="O691" s="171">
        <v>-0.7</v>
      </c>
      <c r="P691" s="171">
        <v>0</v>
      </c>
      <c r="Q691" s="171">
        <v>0</v>
      </c>
      <c r="R691" s="171">
        <v>0</v>
      </c>
      <c r="S691" s="171">
        <v>0</v>
      </c>
      <c r="T691" s="171">
        <v>0</v>
      </c>
      <c r="U691" s="171">
        <v>0</v>
      </c>
      <c r="V691" s="171">
        <v>0</v>
      </c>
      <c r="W691" s="171">
        <v>0</v>
      </c>
      <c r="X691" s="171">
        <v>0</v>
      </c>
      <c r="Y691" s="171">
        <v>0.16700000000000001</v>
      </c>
      <c r="Z691" s="171">
        <v>0</v>
      </c>
      <c r="AA691" s="171">
        <v>0</v>
      </c>
      <c r="AB691" s="171">
        <v>0</v>
      </c>
      <c r="AC691" s="171">
        <v>0</v>
      </c>
      <c r="AD691" s="171">
        <v>0</v>
      </c>
      <c r="AE691" s="171">
        <v>0</v>
      </c>
      <c r="AF691" s="171">
        <v>0</v>
      </c>
      <c r="AG691" s="171">
        <v>0</v>
      </c>
      <c r="AH691" s="171">
        <v>0</v>
      </c>
      <c r="AI691" s="171">
        <v>0</v>
      </c>
      <c r="AK691" s="178"/>
      <c r="AM691" t="s">
        <v>3069</v>
      </c>
      <c r="AN691" t="s">
        <v>3069</v>
      </c>
    </row>
    <row r="692" spans="1:40" x14ac:dyDescent="0.35">
      <c r="A692" t="str">
        <f>mdf_lhfrt510[[#This Row],[Bus]]&amp;mdf_lhfrt510[[#This Row],[ID]]</f>
        <v>256075</v>
      </c>
      <c r="B692" t="s">
        <v>224</v>
      </c>
      <c r="C692" s="177">
        <v>25607</v>
      </c>
      <c r="D692" s="171" t="s">
        <v>3333</v>
      </c>
      <c r="E692" s="171">
        <v>14.4</v>
      </c>
      <c r="F692" s="171">
        <v>5</v>
      </c>
      <c r="G692" s="171"/>
      <c r="M692" s="171" t="s">
        <v>188</v>
      </c>
      <c r="N692" s="171">
        <v>60</v>
      </c>
      <c r="O692" s="171">
        <v>-0.7</v>
      </c>
      <c r="P692" s="171">
        <v>0</v>
      </c>
      <c r="Q692" s="171">
        <v>0</v>
      </c>
      <c r="R692" s="171">
        <v>0</v>
      </c>
      <c r="S692" s="171">
        <v>0</v>
      </c>
      <c r="T692" s="171">
        <v>0</v>
      </c>
      <c r="U692" s="171">
        <v>0</v>
      </c>
      <c r="V692" s="171">
        <v>0</v>
      </c>
      <c r="W692" s="171">
        <v>0</v>
      </c>
      <c r="X692" s="171">
        <v>0</v>
      </c>
      <c r="Y692" s="171">
        <v>0.16700000000000001</v>
      </c>
      <c r="Z692" s="171">
        <v>0</v>
      </c>
      <c r="AA692" s="171">
        <v>0</v>
      </c>
      <c r="AB692" s="171">
        <v>0</v>
      </c>
      <c r="AC692" s="171">
        <v>0</v>
      </c>
      <c r="AD692" s="171">
        <v>0</v>
      </c>
      <c r="AE692" s="171">
        <v>0</v>
      </c>
      <c r="AF692" s="171">
        <v>0</v>
      </c>
      <c r="AG692" s="171">
        <v>0</v>
      </c>
      <c r="AH692" s="171">
        <v>0</v>
      </c>
      <c r="AI692" s="171">
        <v>0</v>
      </c>
      <c r="AK692" s="178"/>
      <c r="AM692" t="s">
        <v>3069</v>
      </c>
      <c r="AN692" t="s">
        <v>3069</v>
      </c>
    </row>
    <row r="693" spans="1:40" x14ac:dyDescent="0.35">
      <c r="A693" t="str">
        <f>mdf_lhfrt510[[#This Row],[Bus]]&amp;mdf_lhfrt510[[#This Row],[ID]]</f>
        <v>256084</v>
      </c>
      <c r="B693" t="s">
        <v>224</v>
      </c>
      <c r="C693" s="177">
        <v>25608</v>
      </c>
      <c r="D693" s="171" t="s">
        <v>3334</v>
      </c>
      <c r="E693" s="171">
        <v>14.4</v>
      </c>
      <c r="F693" s="171">
        <v>4</v>
      </c>
      <c r="G693" s="171"/>
      <c r="M693" s="171" t="s">
        <v>188</v>
      </c>
      <c r="N693" s="171">
        <v>60</v>
      </c>
      <c r="O693" s="171">
        <v>-0.7</v>
      </c>
      <c r="P693" s="171">
        <v>0</v>
      </c>
      <c r="Q693" s="171">
        <v>0</v>
      </c>
      <c r="R693" s="171">
        <v>0</v>
      </c>
      <c r="S693" s="171">
        <v>0</v>
      </c>
      <c r="T693" s="171">
        <v>0</v>
      </c>
      <c r="U693" s="171">
        <v>0</v>
      </c>
      <c r="V693" s="171">
        <v>0</v>
      </c>
      <c r="W693" s="171">
        <v>0</v>
      </c>
      <c r="X693" s="171">
        <v>0</v>
      </c>
      <c r="Y693" s="171">
        <v>0.16700000000000001</v>
      </c>
      <c r="Z693" s="171">
        <v>0</v>
      </c>
      <c r="AA693" s="171">
        <v>0</v>
      </c>
      <c r="AB693" s="171">
        <v>0</v>
      </c>
      <c r="AC693" s="171">
        <v>0</v>
      </c>
      <c r="AD693" s="171">
        <v>0</v>
      </c>
      <c r="AE693" s="171">
        <v>0</v>
      </c>
      <c r="AF693" s="171">
        <v>0</v>
      </c>
      <c r="AG693" s="171">
        <v>0</v>
      </c>
      <c r="AH693" s="171">
        <v>0</v>
      </c>
      <c r="AI693" s="171">
        <v>0</v>
      </c>
      <c r="AK693" s="178"/>
      <c r="AM693" t="s">
        <v>3069</v>
      </c>
      <c r="AN693" t="s">
        <v>3069</v>
      </c>
    </row>
    <row r="694" spans="1:40" x14ac:dyDescent="0.35">
      <c r="A694" t="str">
        <f>mdf_lhfrt510[[#This Row],[Bus]]&amp;mdf_lhfrt510[[#This Row],[ID]]</f>
        <v>256086</v>
      </c>
      <c r="B694" t="s">
        <v>224</v>
      </c>
      <c r="C694" s="177">
        <v>25608</v>
      </c>
      <c r="D694" s="171" t="s">
        <v>3334</v>
      </c>
      <c r="E694" s="171">
        <v>14.4</v>
      </c>
      <c r="F694" s="171">
        <v>6</v>
      </c>
      <c r="G694" s="171"/>
      <c r="M694" s="171" t="s">
        <v>188</v>
      </c>
      <c r="N694" s="171">
        <v>60</v>
      </c>
      <c r="O694" s="171">
        <v>-0.7</v>
      </c>
      <c r="P694" s="171">
        <v>0</v>
      </c>
      <c r="Q694" s="171">
        <v>0</v>
      </c>
      <c r="R694" s="171">
        <v>0</v>
      </c>
      <c r="S694" s="171">
        <v>0</v>
      </c>
      <c r="T694" s="171">
        <v>0</v>
      </c>
      <c r="U694" s="171">
        <v>0</v>
      </c>
      <c r="V694" s="171">
        <v>0</v>
      </c>
      <c r="W694" s="171">
        <v>0</v>
      </c>
      <c r="X694" s="171">
        <v>0</v>
      </c>
      <c r="Y694" s="171">
        <v>0.16700000000000001</v>
      </c>
      <c r="Z694" s="171">
        <v>0</v>
      </c>
      <c r="AA694" s="171">
        <v>0</v>
      </c>
      <c r="AB694" s="171">
        <v>0</v>
      </c>
      <c r="AC694" s="171">
        <v>0</v>
      </c>
      <c r="AD694" s="171">
        <v>0</v>
      </c>
      <c r="AE694" s="171">
        <v>0</v>
      </c>
      <c r="AF694" s="171">
        <v>0</v>
      </c>
      <c r="AG694" s="171">
        <v>0</v>
      </c>
      <c r="AH694" s="171">
        <v>0</v>
      </c>
      <c r="AI694" s="171">
        <v>0</v>
      </c>
      <c r="AK694" s="178"/>
      <c r="AM694" t="s">
        <v>3069</v>
      </c>
      <c r="AN694" t="s">
        <v>3069</v>
      </c>
    </row>
    <row r="695" spans="1:40" x14ac:dyDescent="0.35">
      <c r="A695" t="str">
        <f>mdf_lhfrt510[[#This Row],[Bus]]&amp;mdf_lhfrt510[[#This Row],[ID]]</f>
        <v>256097</v>
      </c>
      <c r="B695" t="s">
        <v>224</v>
      </c>
      <c r="C695" s="177">
        <v>25609</v>
      </c>
      <c r="D695" s="171" t="s">
        <v>3335</v>
      </c>
      <c r="E695" s="171">
        <v>14.4</v>
      </c>
      <c r="F695" s="171">
        <v>7</v>
      </c>
      <c r="G695" s="171"/>
      <c r="M695" s="171" t="s">
        <v>188</v>
      </c>
      <c r="N695" s="171">
        <v>60</v>
      </c>
      <c r="O695" s="171">
        <v>-0.7</v>
      </c>
      <c r="P695" s="171">
        <v>0</v>
      </c>
      <c r="Q695" s="171">
        <v>0</v>
      </c>
      <c r="R695" s="171">
        <v>0</v>
      </c>
      <c r="S695" s="171">
        <v>0</v>
      </c>
      <c r="T695" s="171">
        <v>0</v>
      </c>
      <c r="U695" s="171">
        <v>0</v>
      </c>
      <c r="V695" s="171">
        <v>0</v>
      </c>
      <c r="W695" s="171">
        <v>0</v>
      </c>
      <c r="X695" s="171">
        <v>0</v>
      </c>
      <c r="Y695" s="171">
        <v>0.16700000000000001</v>
      </c>
      <c r="Z695" s="171">
        <v>0</v>
      </c>
      <c r="AA695" s="171">
        <v>0</v>
      </c>
      <c r="AB695" s="171">
        <v>0</v>
      </c>
      <c r="AC695" s="171">
        <v>0</v>
      </c>
      <c r="AD695" s="171">
        <v>0</v>
      </c>
      <c r="AE695" s="171">
        <v>0</v>
      </c>
      <c r="AF695" s="171">
        <v>0</v>
      </c>
      <c r="AG695" s="171">
        <v>0</v>
      </c>
      <c r="AH695" s="171">
        <v>0</v>
      </c>
      <c r="AI695" s="171">
        <v>0</v>
      </c>
      <c r="AK695" s="178"/>
      <c r="AM695" t="s">
        <v>3069</v>
      </c>
      <c r="AN695" t="s">
        <v>3069</v>
      </c>
    </row>
    <row r="696" spans="1:40" x14ac:dyDescent="0.35">
      <c r="A696" t="str">
        <f>mdf_lhfrt510[[#This Row],[Bus]]&amp;mdf_lhfrt510[[#This Row],[ID]]</f>
        <v>256099</v>
      </c>
      <c r="B696" t="s">
        <v>224</v>
      </c>
      <c r="C696" s="177">
        <v>25609</v>
      </c>
      <c r="D696" s="171" t="s">
        <v>3335</v>
      </c>
      <c r="E696" s="171">
        <v>14.4</v>
      </c>
      <c r="F696" s="171">
        <v>9</v>
      </c>
      <c r="G696" s="171"/>
      <c r="M696" s="171" t="s">
        <v>188</v>
      </c>
      <c r="N696" s="171">
        <v>60</v>
      </c>
      <c r="O696" s="171">
        <v>-0.7</v>
      </c>
      <c r="P696" s="171">
        <v>0</v>
      </c>
      <c r="Q696" s="171">
        <v>0</v>
      </c>
      <c r="R696" s="171">
        <v>0</v>
      </c>
      <c r="S696" s="171">
        <v>0</v>
      </c>
      <c r="T696" s="171">
        <v>0</v>
      </c>
      <c r="U696" s="171">
        <v>0</v>
      </c>
      <c r="V696" s="171">
        <v>0</v>
      </c>
      <c r="W696" s="171">
        <v>0</v>
      </c>
      <c r="X696" s="171">
        <v>0</v>
      </c>
      <c r="Y696" s="171">
        <v>0.16700000000000001</v>
      </c>
      <c r="Z696" s="171">
        <v>0</v>
      </c>
      <c r="AA696" s="171">
        <v>0</v>
      </c>
      <c r="AB696" s="171">
        <v>0</v>
      </c>
      <c r="AC696" s="171">
        <v>0</v>
      </c>
      <c r="AD696" s="171">
        <v>0</v>
      </c>
      <c r="AE696" s="171">
        <v>0</v>
      </c>
      <c r="AF696" s="171">
        <v>0</v>
      </c>
      <c r="AG696" s="171">
        <v>0</v>
      </c>
      <c r="AH696" s="171">
        <v>0</v>
      </c>
      <c r="AI696" s="171">
        <v>0</v>
      </c>
      <c r="AK696" s="178"/>
      <c r="AM696" t="s">
        <v>3069</v>
      </c>
      <c r="AN696" t="s">
        <v>3069</v>
      </c>
    </row>
    <row r="697" spans="1:40" x14ac:dyDescent="0.35">
      <c r="A697" t="str">
        <f>mdf_lhfrt510[[#This Row],[Bus]]&amp;mdf_lhfrt510[[#This Row],[ID]]</f>
        <v>2561010</v>
      </c>
      <c r="B697" t="s">
        <v>224</v>
      </c>
      <c r="C697" s="177">
        <v>25610</v>
      </c>
      <c r="D697" s="171" t="s">
        <v>3336</v>
      </c>
      <c r="E697" s="171">
        <v>14.4</v>
      </c>
      <c r="F697" s="171">
        <v>10</v>
      </c>
      <c r="G697" s="171"/>
      <c r="M697" s="171" t="s">
        <v>188</v>
      </c>
      <c r="N697" s="171">
        <v>60</v>
      </c>
      <c r="O697" s="171">
        <v>-0.7</v>
      </c>
      <c r="P697" s="171">
        <v>0</v>
      </c>
      <c r="Q697" s="171">
        <v>0</v>
      </c>
      <c r="R697" s="171">
        <v>0</v>
      </c>
      <c r="S697" s="171">
        <v>0</v>
      </c>
      <c r="T697" s="171">
        <v>0</v>
      </c>
      <c r="U697" s="171">
        <v>0</v>
      </c>
      <c r="V697" s="171">
        <v>0</v>
      </c>
      <c r="W697" s="171">
        <v>0</v>
      </c>
      <c r="X697" s="171">
        <v>0</v>
      </c>
      <c r="Y697" s="171">
        <v>0.16700000000000001</v>
      </c>
      <c r="Z697" s="171">
        <v>0</v>
      </c>
      <c r="AA697" s="171">
        <v>0</v>
      </c>
      <c r="AB697" s="171">
        <v>0</v>
      </c>
      <c r="AC697" s="171">
        <v>0</v>
      </c>
      <c r="AD697" s="171">
        <v>0</v>
      </c>
      <c r="AE697" s="171">
        <v>0</v>
      </c>
      <c r="AF697" s="171">
        <v>0</v>
      </c>
      <c r="AG697" s="171">
        <v>0</v>
      </c>
      <c r="AH697" s="171">
        <v>0</v>
      </c>
      <c r="AI697" s="171">
        <v>0</v>
      </c>
      <c r="AK697" s="178"/>
      <c r="AM697" t="s">
        <v>3069</v>
      </c>
      <c r="AN697" t="s">
        <v>3069</v>
      </c>
    </row>
    <row r="698" spans="1:40" x14ac:dyDescent="0.35">
      <c r="A698" t="str">
        <f>mdf_lhfrt510[[#This Row],[Bus]]&amp;mdf_lhfrt510[[#This Row],[ID]]</f>
        <v>256108</v>
      </c>
      <c r="B698" t="s">
        <v>224</v>
      </c>
      <c r="C698" s="177">
        <v>25610</v>
      </c>
      <c r="D698" s="171" t="s">
        <v>3336</v>
      </c>
      <c r="E698" s="171">
        <v>14.4</v>
      </c>
      <c r="F698" s="171">
        <v>8</v>
      </c>
      <c r="G698" s="171"/>
      <c r="M698" s="171" t="s">
        <v>188</v>
      </c>
      <c r="N698" s="171">
        <v>60</v>
      </c>
      <c r="O698" s="171">
        <v>-0.7</v>
      </c>
      <c r="P698" s="171">
        <v>0</v>
      </c>
      <c r="Q698" s="171">
        <v>0</v>
      </c>
      <c r="R698" s="171">
        <v>0</v>
      </c>
      <c r="S698" s="171">
        <v>0</v>
      </c>
      <c r="T698" s="171">
        <v>0</v>
      </c>
      <c r="U698" s="171">
        <v>0</v>
      </c>
      <c r="V698" s="171">
        <v>0</v>
      </c>
      <c r="W698" s="171">
        <v>0</v>
      </c>
      <c r="X698" s="171">
        <v>0</v>
      </c>
      <c r="Y698" s="171">
        <v>0.16700000000000001</v>
      </c>
      <c r="Z698" s="171">
        <v>0</v>
      </c>
      <c r="AA698" s="171">
        <v>0</v>
      </c>
      <c r="AB698" s="171">
        <v>0</v>
      </c>
      <c r="AC698" s="171">
        <v>0</v>
      </c>
      <c r="AD698" s="171">
        <v>0</v>
      </c>
      <c r="AE698" s="171">
        <v>0</v>
      </c>
      <c r="AF698" s="171">
        <v>0</v>
      </c>
      <c r="AG698" s="171">
        <v>0</v>
      </c>
      <c r="AH698" s="171">
        <v>0</v>
      </c>
      <c r="AI698" s="171">
        <v>0</v>
      </c>
      <c r="AK698" s="178"/>
      <c r="AM698" t="s">
        <v>3069</v>
      </c>
      <c r="AN698" t="s">
        <v>3069</v>
      </c>
    </row>
    <row r="699" spans="1:40" x14ac:dyDescent="0.35">
      <c r="A699" t="str">
        <f>mdf_lhfrt510[[#This Row],[Bus]]&amp;mdf_lhfrt510[[#This Row],[ID]]</f>
        <v>2561111</v>
      </c>
      <c r="B699" t="s">
        <v>224</v>
      </c>
      <c r="C699" s="177">
        <v>25611</v>
      </c>
      <c r="D699" s="171" t="s">
        <v>3337</v>
      </c>
      <c r="E699" s="171">
        <v>14.4</v>
      </c>
      <c r="F699" s="171">
        <v>11</v>
      </c>
      <c r="G699" s="171"/>
      <c r="M699" s="171" t="s">
        <v>188</v>
      </c>
      <c r="N699" s="171">
        <v>60</v>
      </c>
      <c r="O699" s="171">
        <v>-0.7</v>
      </c>
      <c r="P699" s="171">
        <v>0</v>
      </c>
      <c r="Q699" s="171">
        <v>0</v>
      </c>
      <c r="R699" s="171">
        <v>0</v>
      </c>
      <c r="S699" s="171">
        <v>0</v>
      </c>
      <c r="T699" s="171">
        <v>0</v>
      </c>
      <c r="U699" s="171">
        <v>0</v>
      </c>
      <c r="V699" s="171">
        <v>0</v>
      </c>
      <c r="W699" s="171">
        <v>0</v>
      </c>
      <c r="X699" s="171">
        <v>0</v>
      </c>
      <c r="Y699" s="171">
        <v>0.16700000000000001</v>
      </c>
      <c r="Z699" s="171">
        <v>0</v>
      </c>
      <c r="AA699" s="171">
        <v>0</v>
      </c>
      <c r="AB699" s="171">
        <v>0</v>
      </c>
      <c r="AC699" s="171">
        <v>0</v>
      </c>
      <c r="AD699" s="171">
        <v>0</v>
      </c>
      <c r="AE699" s="171">
        <v>0</v>
      </c>
      <c r="AF699" s="171">
        <v>0</v>
      </c>
      <c r="AG699" s="171">
        <v>0</v>
      </c>
      <c r="AH699" s="171">
        <v>0</v>
      </c>
      <c r="AI699" s="171">
        <v>0</v>
      </c>
      <c r="AK699" s="178"/>
      <c r="AM699" t="s">
        <v>3069</v>
      </c>
      <c r="AN699" t="s">
        <v>3069</v>
      </c>
    </row>
    <row r="700" spans="1:40" x14ac:dyDescent="0.35">
      <c r="A700" t="str">
        <f>mdf_lhfrt510[[#This Row],[Bus]]&amp;mdf_lhfrt510[[#This Row],[ID]]</f>
        <v>2561113</v>
      </c>
      <c r="B700" t="s">
        <v>224</v>
      </c>
      <c r="C700" s="177">
        <v>25611</v>
      </c>
      <c r="D700" s="171" t="s">
        <v>3337</v>
      </c>
      <c r="E700" s="171">
        <v>14.4</v>
      </c>
      <c r="F700" s="171">
        <v>13</v>
      </c>
      <c r="G700" s="171"/>
      <c r="M700" s="171" t="s">
        <v>188</v>
      </c>
      <c r="N700" s="171">
        <v>60</v>
      </c>
      <c r="O700" s="171">
        <v>-0.7</v>
      </c>
      <c r="P700" s="171">
        <v>0</v>
      </c>
      <c r="Q700" s="171">
        <v>0</v>
      </c>
      <c r="R700" s="171">
        <v>0</v>
      </c>
      <c r="S700" s="171">
        <v>0</v>
      </c>
      <c r="T700" s="171">
        <v>0</v>
      </c>
      <c r="U700" s="171">
        <v>0</v>
      </c>
      <c r="V700" s="171">
        <v>0</v>
      </c>
      <c r="W700" s="171">
        <v>0</v>
      </c>
      <c r="X700" s="171">
        <v>0</v>
      </c>
      <c r="Y700" s="171">
        <v>0.16700000000000001</v>
      </c>
      <c r="Z700" s="171">
        <v>0</v>
      </c>
      <c r="AA700" s="171">
        <v>0</v>
      </c>
      <c r="AB700" s="171">
        <v>0</v>
      </c>
      <c r="AC700" s="171">
        <v>0</v>
      </c>
      <c r="AD700" s="171">
        <v>0</v>
      </c>
      <c r="AE700" s="171">
        <v>0</v>
      </c>
      <c r="AF700" s="171">
        <v>0</v>
      </c>
      <c r="AG700" s="171">
        <v>0</v>
      </c>
      <c r="AH700" s="171">
        <v>0</v>
      </c>
      <c r="AI700" s="171">
        <v>0</v>
      </c>
      <c r="AK700" s="178"/>
      <c r="AM700" t="s">
        <v>3069</v>
      </c>
      <c r="AN700" t="s">
        <v>3069</v>
      </c>
    </row>
    <row r="701" spans="1:40" x14ac:dyDescent="0.35">
      <c r="A701" t="str">
        <f>mdf_lhfrt510[[#This Row],[Bus]]&amp;mdf_lhfrt510[[#This Row],[ID]]</f>
        <v>2561212</v>
      </c>
      <c r="B701" t="s">
        <v>224</v>
      </c>
      <c r="C701" s="177">
        <v>25612</v>
      </c>
      <c r="D701" s="171" t="s">
        <v>3338</v>
      </c>
      <c r="E701" s="171">
        <v>14.4</v>
      </c>
      <c r="F701" s="171">
        <v>12</v>
      </c>
      <c r="G701" s="171"/>
      <c r="M701" s="171" t="s">
        <v>188</v>
      </c>
      <c r="N701" s="171">
        <v>60</v>
      </c>
      <c r="O701" s="171">
        <v>-0.7</v>
      </c>
      <c r="P701" s="171">
        <v>0</v>
      </c>
      <c r="Q701" s="171">
        <v>0</v>
      </c>
      <c r="R701" s="171">
        <v>0</v>
      </c>
      <c r="S701" s="171">
        <v>0</v>
      </c>
      <c r="T701" s="171">
        <v>0</v>
      </c>
      <c r="U701" s="171">
        <v>0</v>
      </c>
      <c r="V701" s="171">
        <v>0</v>
      </c>
      <c r="W701" s="171">
        <v>0</v>
      </c>
      <c r="X701" s="171">
        <v>0</v>
      </c>
      <c r="Y701" s="171">
        <v>0.16700000000000001</v>
      </c>
      <c r="Z701" s="171">
        <v>0</v>
      </c>
      <c r="AA701" s="171">
        <v>0</v>
      </c>
      <c r="AB701" s="171">
        <v>0</v>
      </c>
      <c r="AC701" s="171">
        <v>0</v>
      </c>
      <c r="AD701" s="171">
        <v>0</v>
      </c>
      <c r="AE701" s="171">
        <v>0</v>
      </c>
      <c r="AF701" s="171">
        <v>0</v>
      </c>
      <c r="AG701" s="171">
        <v>0</v>
      </c>
      <c r="AH701" s="171">
        <v>0</v>
      </c>
      <c r="AI701" s="171">
        <v>0</v>
      </c>
      <c r="AK701" s="178"/>
      <c r="AM701" t="s">
        <v>3069</v>
      </c>
      <c r="AN701" t="s">
        <v>3069</v>
      </c>
    </row>
    <row r="702" spans="1:40" x14ac:dyDescent="0.35">
      <c r="A702" t="str">
        <f>mdf_lhfrt510[[#This Row],[Bus]]&amp;mdf_lhfrt510[[#This Row],[ID]]</f>
        <v>2561214</v>
      </c>
      <c r="B702" t="s">
        <v>224</v>
      </c>
      <c r="C702" s="177">
        <v>25612</v>
      </c>
      <c r="D702" s="171" t="s">
        <v>3338</v>
      </c>
      <c r="E702" s="171">
        <v>14.4</v>
      </c>
      <c r="F702" s="171">
        <v>14</v>
      </c>
      <c r="G702" s="171"/>
      <c r="M702" s="171" t="s">
        <v>188</v>
      </c>
      <c r="N702" s="171">
        <v>60</v>
      </c>
      <c r="O702" s="171">
        <v>-0.7</v>
      </c>
      <c r="P702" s="171">
        <v>0</v>
      </c>
      <c r="Q702" s="171">
        <v>0</v>
      </c>
      <c r="R702" s="171">
        <v>0</v>
      </c>
      <c r="S702" s="171">
        <v>0</v>
      </c>
      <c r="T702" s="171">
        <v>0</v>
      </c>
      <c r="U702" s="171">
        <v>0</v>
      </c>
      <c r="V702" s="171">
        <v>0</v>
      </c>
      <c r="W702" s="171">
        <v>0</v>
      </c>
      <c r="X702" s="171">
        <v>0</v>
      </c>
      <c r="Y702" s="171">
        <v>0.16700000000000001</v>
      </c>
      <c r="Z702" s="171">
        <v>0</v>
      </c>
      <c r="AA702" s="171">
        <v>0</v>
      </c>
      <c r="AB702" s="171">
        <v>0</v>
      </c>
      <c r="AC702" s="171">
        <v>0</v>
      </c>
      <c r="AD702" s="171">
        <v>0</v>
      </c>
      <c r="AE702" s="171">
        <v>0</v>
      </c>
      <c r="AF702" s="171">
        <v>0</v>
      </c>
      <c r="AG702" s="171">
        <v>0</v>
      </c>
      <c r="AH702" s="171">
        <v>0</v>
      </c>
      <c r="AI702" s="171">
        <v>0</v>
      </c>
      <c r="AK702" s="178"/>
      <c r="AM702" t="s">
        <v>3069</v>
      </c>
      <c r="AN702" t="s">
        <v>3069</v>
      </c>
    </row>
    <row r="703" spans="1:40" x14ac:dyDescent="0.35">
      <c r="A703" t="str">
        <f>mdf_lhfrt510[[#This Row],[Bus]]&amp;mdf_lhfrt510[[#This Row],[ID]]</f>
        <v>256141</v>
      </c>
      <c r="B703" t="s">
        <v>224</v>
      </c>
      <c r="C703" s="177">
        <v>25614</v>
      </c>
      <c r="D703" s="171" t="s">
        <v>6663</v>
      </c>
      <c r="E703" s="171">
        <v>13.2</v>
      </c>
      <c r="F703" s="171">
        <v>1</v>
      </c>
      <c r="G703" s="171"/>
      <c r="M703" s="171" t="s">
        <v>188</v>
      </c>
      <c r="N703" s="171">
        <v>60</v>
      </c>
      <c r="O703" s="171">
        <v>-0.7</v>
      </c>
      <c r="P703" s="171">
        <v>0</v>
      </c>
      <c r="Q703" s="171">
        <v>0</v>
      </c>
      <c r="R703" s="171">
        <v>0</v>
      </c>
      <c r="S703" s="171">
        <v>0</v>
      </c>
      <c r="T703" s="171">
        <v>0</v>
      </c>
      <c r="U703" s="171">
        <v>0</v>
      </c>
      <c r="V703" s="171">
        <v>0</v>
      </c>
      <c r="W703" s="171">
        <v>0</v>
      </c>
      <c r="X703" s="171">
        <v>0</v>
      </c>
      <c r="Y703" s="171">
        <v>0.16700000000000001</v>
      </c>
      <c r="Z703" s="171">
        <v>0</v>
      </c>
      <c r="AA703" s="171">
        <v>0</v>
      </c>
      <c r="AB703" s="171">
        <v>0</v>
      </c>
      <c r="AC703" s="171">
        <v>0</v>
      </c>
      <c r="AD703" s="171">
        <v>0</v>
      </c>
      <c r="AE703" s="171">
        <v>0</v>
      </c>
      <c r="AF703" s="171">
        <v>0</v>
      </c>
      <c r="AG703" s="171">
        <v>0</v>
      </c>
      <c r="AH703" s="171">
        <v>0</v>
      </c>
      <c r="AI703" s="171">
        <v>0</v>
      </c>
      <c r="AK703" s="178"/>
      <c r="AM703" t="s">
        <v>3069</v>
      </c>
      <c r="AN703" t="s">
        <v>3069</v>
      </c>
    </row>
    <row r="704" spans="1:40" x14ac:dyDescent="0.35">
      <c r="A704" t="str">
        <f>mdf_lhfrt510[[#This Row],[Bus]]&amp;mdf_lhfrt510[[#This Row],[ID]]</f>
        <v>256142</v>
      </c>
      <c r="B704" t="s">
        <v>224</v>
      </c>
      <c r="C704" s="177">
        <v>25614</v>
      </c>
      <c r="D704" s="171" t="s">
        <v>6663</v>
      </c>
      <c r="E704" s="171">
        <v>13.2</v>
      </c>
      <c r="F704" s="171">
        <v>2</v>
      </c>
      <c r="G704" s="171"/>
      <c r="M704" s="171" t="s">
        <v>188</v>
      </c>
      <c r="N704" s="171">
        <v>60</v>
      </c>
      <c r="O704" s="171">
        <v>-0.7</v>
      </c>
      <c r="P704" s="171">
        <v>0</v>
      </c>
      <c r="Q704" s="171">
        <v>0</v>
      </c>
      <c r="R704" s="171">
        <v>0</v>
      </c>
      <c r="S704" s="171">
        <v>0</v>
      </c>
      <c r="T704" s="171">
        <v>0</v>
      </c>
      <c r="U704" s="171">
        <v>0</v>
      </c>
      <c r="V704" s="171">
        <v>0</v>
      </c>
      <c r="W704" s="171">
        <v>0</v>
      </c>
      <c r="X704" s="171">
        <v>0</v>
      </c>
      <c r="Y704" s="171">
        <v>0.16700000000000001</v>
      </c>
      <c r="Z704" s="171">
        <v>0</v>
      </c>
      <c r="AA704" s="171">
        <v>0</v>
      </c>
      <c r="AB704" s="171">
        <v>0</v>
      </c>
      <c r="AC704" s="171">
        <v>0</v>
      </c>
      <c r="AD704" s="171">
        <v>0</v>
      </c>
      <c r="AE704" s="171">
        <v>0</v>
      </c>
      <c r="AF704" s="171">
        <v>0</v>
      </c>
      <c r="AG704" s="171">
        <v>0</v>
      </c>
      <c r="AH704" s="171">
        <v>0</v>
      </c>
      <c r="AI704" s="171">
        <v>0</v>
      </c>
      <c r="AK704" s="178"/>
      <c r="AM704" t="s">
        <v>3069</v>
      </c>
      <c r="AN704" t="s">
        <v>3069</v>
      </c>
    </row>
    <row r="705" spans="1:40" x14ac:dyDescent="0.35">
      <c r="A705" t="str">
        <f>mdf_lhfrt510[[#This Row],[Bus]]&amp;mdf_lhfrt510[[#This Row],[ID]]</f>
        <v>256143</v>
      </c>
      <c r="B705" t="s">
        <v>224</v>
      </c>
      <c r="C705" s="177">
        <v>25614</v>
      </c>
      <c r="D705" s="171" t="s">
        <v>6663</v>
      </c>
      <c r="E705" s="171">
        <v>13.2</v>
      </c>
      <c r="F705" s="171">
        <v>3</v>
      </c>
      <c r="G705" s="171"/>
      <c r="M705" s="171" t="s">
        <v>188</v>
      </c>
      <c r="N705" s="171">
        <v>60</v>
      </c>
      <c r="O705" s="171">
        <v>-0.7</v>
      </c>
      <c r="P705" s="171">
        <v>0</v>
      </c>
      <c r="Q705" s="171">
        <v>0</v>
      </c>
      <c r="R705" s="171">
        <v>0</v>
      </c>
      <c r="S705" s="171">
        <v>0</v>
      </c>
      <c r="T705" s="171">
        <v>0</v>
      </c>
      <c r="U705" s="171">
        <v>0</v>
      </c>
      <c r="V705" s="171">
        <v>0</v>
      </c>
      <c r="W705" s="171">
        <v>0</v>
      </c>
      <c r="X705" s="171">
        <v>0</v>
      </c>
      <c r="Y705" s="171">
        <v>0.16700000000000001</v>
      </c>
      <c r="Z705" s="171">
        <v>0</v>
      </c>
      <c r="AA705" s="171">
        <v>0</v>
      </c>
      <c r="AB705" s="171">
        <v>0</v>
      </c>
      <c r="AC705" s="171">
        <v>0</v>
      </c>
      <c r="AD705" s="171">
        <v>0</v>
      </c>
      <c r="AE705" s="171">
        <v>0</v>
      </c>
      <c r="AF705" s="171">
        <v>0</v>
      </c>
      <c r="AG705" s="171">
        <v>0</v>
      </c>
      <c r="AH705" s="171">
        <v>0</v>
      </c>
      <c r="AI705" s="171">
        <v>0</v>
      </c>
      <c r="AK705" s="178"/>
      <c r="AM705" t="s">
        <v>3069</v>
      </c>
      <c r="AN705" t="s">
        <v>3069</v>
      </c>
    </row>
    <row r="706" spans="1:40" x14ac:dyDescent="0.35">
      <c r="A706" t="str">
        <f>mdf_lhfrt510[[#This Row],[Bus]]&amp;mdf_lhfrt510[[#This Row],[ID]]</f>
        <v>256144</v>
      </c>
      <c r="B706" t="s">
        <v>224</v>
      </c>
      <c r="C706" s="177">
        <v>25614</v>
      </c>
      <c r="D706" s="171" t="s">
        <v>6663</v>
      </c>
      <c r="E706" s="171">
        <v>13.2</v>
      </c>
      <c r="F706" s="171">
        <v>4</v>
      </c>
      <c r="G706" s="171"/>
      <c r="M706" s="171" t="s">
        <v>188</v>
      </c>
      <c r="N706" s="171">
        <v>60</v>
      </c>
      <c r="O706" s="171">
        <v>-0.7</v>
      </c>
      <c r="P706" s="171">
        <v>0</v>
      </c>
      <c r="Q706" s="171">
        <v>0</v>
      </c>
      <c r="R706" s="171">
        <v>0</v>
      </c>
      <c r="S706" s="171">
        <v>0</v>
      </c>
      <c r="T706" s="171">
        <v>0</v>
      </c>
      <c r="U706" s="171">
        <v>0</v>
      </c>
      <c r="V706" s="171">
        <v>0</v>
      </c>
      <c r="W706" s="171">
        <v>0</v>
      </c>
      <c r="X706" s="171">
        <v>0</v>
      </c>
      <c r="Y706" s="171">
        <v>0.16700000000000001</v>
      </c>
      <c r="Z706" s="171">
        <v>0</v>
      </c>
      <c r="AA706" s="171">
        <v>0</v>
      </c>
      <c r="AB706" s="171">
        <v>0</v>
      </c>
      <c r="AC706" s="171">
        <v>0</v>
      </c>
      <c r="AD706" s="171">
        <v>0</v>
      </c>
      <c r="AE706" s="171">
        <v>0</v>
      </c>
      <c r="AF706" s="171">
        <v>0</v>
      </c>
      <c r="AG706" s="171">
        <v>0</v>
      </c>
      <c r="AH706" s="171">
        <v>0</v>
      </c>
      <c r="AI706" s="171">
        <v>0</v>
      </c>
      <c r="AK706" s="178"/>
      <c r="AM706" t="s">
        <v>3069</v>
      </c>
      <c r="AN706" t="s">
        <v>3069</v>
      </c>
    </row>
    <row r="707" spans="1:40" x14ac:dyDescent="0.35">
      <c r="A707" t="str">
        <f>mdf_lhfrt510[[#This Row],[Bus]]&amp;mdf_lhfrt510[[#This Row],[ID]]</f>
        <v>256155</v>
      </c>
      <c r="B707" t="s">
        <v>224</v>
      </c>
      <c r="C707" s="177">
        <v>25615</v>
      </c>
      <c r="D707" s="171" t="s">
        <v>6664</v>
      </c>
      <c r="E707" s="171">
        <v>13.2</v>
      </c>
      <c r="F707" s="171">
        <v>5</v>
      </c>
      <c r="G707" s="171"/>
      <c r="M707" s="171" t="s">
        <v>188</v>
      </c>
      <c r="N707" s="171">
        <v>60</v>
      </c>
      <c r="O707" s="171">
        <v>-0.7</v>
      </c>
      <c r="P707" s="171">
        <v>0</v>
      </c>
      <c r="Q707" s="171">
        <v>0</v>
      </c>
      <c r="R707" s="171">
        <v>0</v>
      </c>
      <c r="S707" s="171">
        <v>0</v>
      </c>
      <c r="T707" s="171">
        <v>0</v>
      </c>
      <c r="U707" s="171">
        <v>0</v>
      </c>
      <c r="V707" s="171">
        <v>0</v>
      </c>
      <c r="W707" s="171">
        <v>0</v>
      </c>
      <c r="X707" s="171">
        <v>0</v>
      </c>
      <c r="Y707" s="171">
        <v>0.16700000000000001</v>
      </c>
      <c r="Z707" s="171">
        <v>0</v>
      </c>
      <c r="AA707" s="171">
        <v>0</v>
      </c>
      <c r="AB707" s="171">
        <v>0</v>
      </c>
      <c r="AC707" s="171">
        <v>0</v>
      </c>
      <c r="AD707" s="171">
        <v>0</v>
      </c>
      <c r="AE707" s="171">
        <v>0</v>
      </c>
      <c r="AF707" s="171">
        <v>0</v>
      </c>
      <c r="AG707" s="171">
        <v>0</v>
      </c>
      <c r="AH707" s="171">
        <v>0</v>
      </c>
      <c r="AI707" s="171">
        <v>0</v>
      </c>
      <c r="AK707" s="178"/>
      <c r="AM707" t="s">
        <v>3069</v>
      </c>
      <c r="AN707" t="s">
        <v>3069</v>
      </c>
    </row>
    <row r="708" spans="1:40" x14ac:dyDescent="0.35">
      <c r="A708" t="str">
        <f>mdf_lhfrt510[[#This Row],[Bus]]&amp;mdf_lhfrt510[[#This Row],[ID]]</f>
        <v>256156</v>
      </c>
      <c r="B708" t="s">
        <v>224</v>
      </c>
      <c r="C708" s="177">
        <v>25615</v>
      </c>
      <c r="D708" s="171" t="s">
        <v>6664</v>
      </c>
      <c r="E708" s="171">
        <v>13.2</v>
      </c>
      <c r="F708" s="171">
        <v>6</v>
      </c>
      <c r="G708" s="171"/>
      <c r="M708" s="171" t="s">
        <v>188</v>
      </c>
      <c r="N708" s="171">
        <v>60</v>
      </c>
      <c r="O708" s="171">
        <v>-0.7</v>
      </c>
      <c r="P708" s="171">
        <v>0</v>
      </c>
      <c r="Q708" s="171">
        <v>0</v>
      </c>
      <c r="R708" s="171">
        <v>0</v>
      </c>
      <c r="S708" s="171">
        <v>0</v>
      </c>
      <c r="T708" s="171">
        <v>0</v>
      </c>
      <c r="U708" s="171">
        <v>0</v>
      </c>
      <c r="V708" s="171">
        <v>0</v>
      </c>
      <c r="W708" s="171">
        <v>0</v>
      </c>
      <c r="X708" s="171">
        <v>0</v>
      </c>
      <c r="Y708" s="171">
        <v>0.16700000000000001</v>
      </c>
      <c r="Z708" s="171">
        <v>0</v>
      </c>
      <c r="AA708" s="171">
        <v>0</v>
      </c>
      <c r="AB708" s="171">
        <v>0</v>
      </c>
      <c r="AC708" s="171">
        <v>0</v>
      </c>
      <c r="AD708" s="171">
        <v>0</v>
      </c>
      <c r="AE708" s="171">
        <v>0</v>
      </c>
      <c r="AF708" s="171">
        <v>0</v>
      </c>
      <c r="AG708" s="171">
        <v>0</v>
      </c>
      <c r="AH708" s="171">
        <v>0</v>
      </c>
      <c r="AI708" s="171">
        <v>0</v>
      </c>
      <c r="AK708" s="178"/>
      <c r="AM708" t="s">
        <v>3069</v>
      </c>
      <c r="AN708" t="s">
        <v>3069</v>
      </c>
    </row>
    <row r="709" spans="1:40" x14ac:dyDescent="0.35">
      <c r="A709" t="str">
        <f>mdf_lhfrt510[[#This Row],[Bus]]&amp;mdf_lhfrt510[[#This Row],[ID]]</f>
        <v>256157</v>
      </c>
      <c r="B709" t="s">
        <v>224</v>
      </c>
      <c r="C709" s="177">
        <v>25615</v>
      </c>
      <c r="D709" s="171" t="s">
        <v>6664</v>
      </c>
      <c r="E709" s="171">
        <v>13.2</v>
      </c>
      <c r="F709" s="171">
        <v>7</v>
      </c>
      <c r="G709" s="171"/>
      <c r="M709" s="171" t="s">
        <v>188</v>
      </c>
      <c r="N709" s="171">
        <v>60</v>
      </c>
      <c r="O709" s="171">
        <v>-0.7</v>
      </c>
      <c r="P709" s="171">
        <v>0</v>
      </c>
      <c r="Q709" s="171">
        <v>0</v>
      </c>
      <c r="R709" s="171">
        <v>0</v>
      </c>
      <c r="S709" s="171">
        <v>0</v>
      </c>
      <c r="T709" s="171">
        <v>0</v>
      </c>
      <c r="U709" s="171">
        <v>0</v>
      </c>
      <c r="V709" s="171">
        <v>0</v>
      </c>
      <c r="W709" s="171">
        <v>0</v>
      </c>
      <c r="X709" s="171">
        <v>0</v>
      </c>
      <c r="Y709" s="171">
        <v>0.16700000000000001</v>
      </c>
      <c r="Z709" s="171">
        <v>0</v>
      </c>
      <c r="AA709" s="171">
        <v>0</v>
      </c>
      <c r="AB709" s="171">
        <v>0</v>
      </c>
      <c r="AC709" s="171">
        <v>0</v>
      </c>
      <c r="AD709" s="171">
        <v>0</v>
      </c>
      <c r="AE709" s="171">
        <v>0</v>
      </c>
      <c r="AF709" s="171">
        <v>0</v>
      </c>
      <c r="AG709" s="171">
        <v>0</v>
      </c>
      <c r="AH709" s="171">
        <v>0</v>
      </c>
      <c r="AI709" s="171">
        <v>0</v>
      </c>
      <c r="AK709" s="178"/>
      <c r="AM709" t="s">
        <v>3069</v>
      </c>
      <c r="AN709" t="s">
        <v>3069</v>
      </c>
    </row>
    <row r="710" spans="1:40" x14ac:dyDescent="0.35">
      <c r="A710" t="str">
        <f>mdf_lhfrt510[[#This Row],[Bus]]&amp;mdf_lhfrt510[[#This Row],[ID]]</f>
        <v>256158</v>
      </c>
      <c r="B710" t="s">
        <v>224</v>
      </c>
      <c r="C710" s="177">
        <v>25615</v>
      </c>
      <c r="D710" s="171" t="s">
        <v>6664</v>
      </c>
      <c r="E710" s="171">
        <v>13.2</v>
      </c>
      <c r="F710" s="171">
        <v>8</v>
      </c>
      <c r="G710" s="171"/>
      <c r="M710" s="171" t="s">
        <v>188</v>
      </c>
      <c r="N710" s="171">
        <v>60</v>
      </c>
      <c r="O710" s="171">
        <v>-0.7</v>
      </c>
      <c r="P710" s="171">
        <v>0</v>
      </c>
      <c r="Q710" s="171">
        <v>0</v>
      </c>
      <c r="R710" s="171">
        <v>0</v>
      </c>
      <c r="S710" s="171">
        <v>0</v>
      </c>
      <c r="T710" s="171">
        <v>0</v>
      </c>
      <c r="U710" s="171">
        <v>0</v>
      </c>
      <c r="V710" s="171">
        <v>0</v>
      </c>
      <c r="W710" s="171">
        <v>0</v>
      </c>
      <c r="X710" s="171">
        <v>0</v>
      </c>
      <c r="Y710" s="171">
        <v>0.16700000000000001</v>
      </c>
      <c r="Z710" s="171">
        <v>0</v>
      </c>
      <c r="AA710" s="171">
        <v>0</v>
      </c>
      <c r="AB710" s="171">
        <v>0</v>
      </c>
      <c r="AC710" s="171">
        <v>0</v>
      </c>
      <c r="AD710" s="171">
        <v>0</v>
      </c>
      <c r="AE710" s="171">
        <v>0</v>
      </c>
      <c r="AF710" s="171">
        <v>0</v>
      </c>
      <c r="AG710" s="171">
        <v>0</v>
      </c>
      <c r="AH710" s="171">
        <v>0</v>
      </c>
      <c r="AI710" s="171">
        <v>0</v>
      </c>
      <c r="AK710" s="178"/>
      <c r="AM710" t="s">
        <v>3069</v>
      </c>
      <c r="AN710" t="s">
        <v>3069</v>
      </c>
    </row>
    <row r="711" spans="1:40" x14ac:dyDescent="0.35">
      <c r="A711" t="str">
        <f>mdf_lhfrt510[[#This Row],[Bus]]&amp;mdf_lhfrt510[[#This Row],[ID]]</f>
        <v>256171</v>
      </c>
      <c r="B711" t="s">
        <v>224</v>
      </c>
      <c r="C711" s="177">
        <v>25617</v>
      </c>
      <c r="D711" s="171" t="s">
        <v>3339</v>
      </c>
      <c r="E711" s="171">
        <v>13.8</v>
      </c>
      <c r="F711" s="171">
        <v>1</v>
      </c>
      <c r="G711" s="171"/>
      <c r="M711" s="171" t="s">
        <v>188</v>
      </c>
      <c r="N711" s="171">
        <v>60</v>
      </c>
      <c r="O711" s="171">
        <v>-0.7</v>
      </c>
      <c r="P711" s="171">
        <v>0</v>
      </c>
      <c r="Q711" s="171">
        <v>0</v>
      </c>
      <c r="R711" s="171">
        <v>0</v>
      </c>
      <c r="S711" s="171">
        <v>0</v>
      </c>
      <c r="T711" s="171">
        <v>0</v>
      </c>
      <c r="U711" s="171">
        <v>0</v>
      </c>
      <c r="V711" s="171">
        <v>0</v>
      </c>
      <c r="W711" s="171">
        <v>0</v>
      </c>
      <c r="X711" s="171">
        <v>0</v>
      </c>
      <c r="Y711" s="171">
        <v>0.16700000000000001</v>
      </c>
      <c r="Z711" s="171">
        <v>0</v>
      </c>
      <c r="AA711" s="171">
        <v>0</v>
      </c>
      <c r="AB711" s="171">
        <v>0</v>
      </c>
      <c r="AC711" s="171">
        <v>0</v>
      </c>
      <c r="AD711" s="171">
        <v>0</v>
      </c>
      <c r="AE711" s="171">
        <v>0</v>
      </c>
      <c r="AF711" s="171">
        <v>0</v>
      </c>
      <c r="AG711" s="171">
        <v>0</v>
      </c>
      <c r="AH711" s="171">
        <v>0</v>
      </c>
      <c r="AI711" s="171">
        <v>0</v>
      </c>
      <c r="AK711" s="178"/>
      <c r="AM711" t="s">
        <v>3069</v>
      </c>
      <c r="AN711" t="s">
        <v>3069</v>
      </c>
    </row>
    <row r="712" spans="1:40" x14ac:dyDescent="0.35">
      <c r="A712" t="str">
        <f>mdf_lhfrt510[[#This Row],[Bus]]&amp;mdf_lhfrt510[[#This Row],[ID]]</f>
        <v>256172</v>
      </c>
      <c r="B712" t="s">
        <v>224</v>
      </c>
      <c r="C712" s="177">
        <v>25617</v>
      </c>
      <c r="D712" s="171" t="s">
        <v>3339</v>
      </c>
      <c r="E712" s="171">
        <v>13.8</v>
      </c>
      <c r="F712" s="171">
        <v>2</v>
      </c>
      <c r="G712" s="171"/>
      <c r="M712" s="171" t="s">
        <v>188</v>
      </c>
      <c r="N712" s="171">
        <v>60</v>
      </c>
      <c r="O712" s="171">
        <v>-0.7</v>
      </c>
      <c r="P712" s="171">
        <v>0</v>
      </c>
      <c r="Q712" s="171">
        <v>0</v>
      </c>
      <c r="R712" s="171">
        <v>0</v>
      </c>
      <c r="S712" s="171">
        <v>0</v>
      </c>
      <c r="T712" s="171">
        <v>0</v>
      </c>
      <c r="U712" s="171">
        <v>0</v>
      </c>
      <c r="V712" s="171">
        <v>0</v>
      </c>
      <c r="W712" s="171">
        <v>0</v>
      </c>
      <c r="X712" s="171">
        <v>0</v>
      </c>
      <c r="Y712" s="171">
        <v>0.16700000000000001</v>
      </c>
      <c r="Z712" s="171">
        <v>0</v>
      </c>
      <c r="AA712" s="171">
        <v>0</v>
      </c>
      <c r="AB712" s="171">
        <v>0</v>
      </c>
      <c r="AC712" s="171">
        <v>0</v>
      </c>
      <c r="AD712" s="171">
        <v>0</v>
      </c>
      <c r="AE712" s="171">
        <v>0</v>
      </c>
      <c r="AF712" s="171">
        <v>0</v>
      </c>
      <c r="AG712" s="171">
        <v>0</v>
      </c>
      <c r="AH712" s="171">
        <v>0</v>
      </c>
      <c r="AI712" s="171">
        <v>0</v>
      </c>
      <c r="AK712" s="178"/>
      <c r="AM712" t="s">
        <v>3069</v>
      </c>
      <c r="AN712" t="s">
        <v>3069</v>
      </c>
    </row>
    <row r="713" spans="1:40" x14ac:dyDescent="0.35">
      <c r="A713" t="str">
        <f>mdf_lhfrt510[[#This Row],[Bus]]&amp;mdf_lhfrt510[[#This Row],[ID]]</f>
        <v>256173</v>
      </c>
      <c r="B713" t="s">
        <v>224</v>
      </c>
      <c r="C713" s="177">
        <v>25617</v>
      </c>
      <c r="D713" s="171" t="s">
        <v>3339</v>
      </c>
      <c r="E713" s="171">
        <v>13.8</v>
      </c>
      <c r="F713" s="171">
        <v>3</v>
      </c>
      <c r="G713" s="171"/>
      <c r="M713" s="171" t="s">
        <v>188</v>
      </c>
      <c r="N713" s="171">
        <v>60</v>
      </c>
      <c r="O713" s="171">
        <v>-0.7</v>
      </c>
      <c r="P713" s="171">
        <v>0</v>
      </c>
      <c r="Q713" s="171">
        <v>0</v>
      </c>
      <c r="R713" s="171">
        <v>0</v>
      </c>
      <c r="S713" s="171">
        <v>0</v>
      </c>
      <c r="T713" s="171">
        <v>0</v>
      </c>
      <c r="U713" s="171">
        <v>0</v>
      </c>
      <c r="V713" s="171">
        <v>0</v>
      </c>
      <c r="W713" s="171">
        <v>0</v>
      </c>
      <c r="X713" s="171">
        <v>0</v>
      </c>
      <c r="Y713" s="171">
        <v>0.16700000000000001</v>
      </c>
      <c r="Z713" s="171">
        <v>0</v>
      </c>
      <c r="AA713" s="171">
        <v>0</v>
      </c>
      <c r="AB713" s="171">
        <v>0</v>
      </c>
      <c r="AC713" s="171">
        <v>0</v>
      </c>
      <c r="AD713" s="171">
        <v>0</v>
      </c>
      <c r="AE713" s="171">
        <v>0</v>
      </c>
      <c r="AF713" s="171">
        <v>0</v>
      </c>
      <c r="AG713" s="171">
        <v>0</v>
      </c>
      <c r="AH713" s="171">
        <v>0</v>
      </c>
      <c r="AI713" s="171">
        <v>0</v>
      </c>
      <c r="AK713" s="178"/>
      <c r="AM713" t="s">
        <v>3069</v>
      </c>
      <c r="AN713" t="s">
        <v>3069</v>
      </c>
    </row>
    <row r="714" spans="1:40" x14ac:dyDescent="0.35">
      <c r="A714" t="str">
        <f>mdf_lhfrt510[[#This Row],[Bus]]&amp;mdf_lhfrt510[[#This Row],[ID]]</f>
        <v>256184</v>
      </c>
      <c r="B714" t="s">
        <v>224</v>
      </c>
      <c r="C714" s="177">
        <v>25618</v>
      </c>
      <c r="D714" s="171" t="s">
        <v>3340</v>
      </c>
      <c r="E714" s="171">
        <v>13.8</v>
      </c>
      <c r="F714" s="171">
        <v>4</v>
      </c>
      <c r="G714" s="171"/>
      <c r="M714" s="171" t="s">
        <v>188</v>
      </c>
      <c r="N714" s="171">
        <v>60</v>
      </c>
      <c r="O714" s="171">
        <v>-0.7</v>
      </c>
      <c r="P714" s="171">
        <v>0</v>
      </c>
      <c r="Q714" s="171">
        <v>0</v>
      </c>
      <c r="R714" s="171">
        <v>0</v>
      </c>
      <c r="S714" s="171">
        <v>0</v>
      </c>
      <c r="T714" s="171">
        <v>0</v>
      </c>
      <c r="U714" s="171">
        <v>0</v>
      </c>
      <c r="V714" s="171">
        <v>0</v>
      </c>
      <c r="W714" s="171">
        <v>0</v>
      </c>
      <c r="X714" s="171">
        <v>0</v>
      </c>
      <c r="Y714" s="171">
        <v>0.16700000000000001</v>
      </c>
      <c r="Z714" s="171">
        <v>0</v>
      </c>
      <c r="AA714" s="171">
        <v>0</v>
      </c>
      <c r="AB714" s="171">
        <v>0</v>
      </c>
      <c r="AC714" s="171">
        <v>0</v>
      </c>
      <c r="AD714" s="171">
        <v>0</v>
      </c>
      <c r="AE714" s="171">
        <v>0</v>
      </c>
      <c r="AF714" s="171">
        <v>0</v>
      </c>
      <c r="AG714" s="171">
        <v>0</v>
      </c>
      <c r="AH714" s="171">
        <v>0</v>
      </c>
      <c r="AI714" s="171">
        <v>0</v>
      </c>
      <c r="AK714" s="178"/>
      <c r="AM714" t="s">
        <v>3069</v>
      </c>
      <c r="AN714" t="s">
        <v>3069</v>
      </c>
    </row>
    <row r="715" spans="1:40" x14ac:dyDescent="0.35">
      <c r="A715" t="str">
        <f>mdf_lhfrt510[[#This Row],[Bus]]&amp;mdf_lhfrt510[[#This Row],[ID]]</f>
        <v>256185</v>
      </c>
      <c r="B715" t="s">
        <v>224</v>
      </c>
      <c r="C715" s="177">
        <v>25618</v>
      </c>
      <c r="D715" s="171" t="s">
        <v>3340</v>
      </c>
      <c r="E715" s="171">
        <v>13.8</v>
      </c>
      <c r="F715" s="171">
        <v>5</v>
      </c>
      <c r="G715" s="171"/>
      <c r="M715" s="171" t="s">
        <v>188</v>
      </c>
      <c r="N715" s="171">
        <v>60</v>
      </c>
      <c r="O715" s="171">
        <v>-0.7</v>
      </c>
      <c r="P715" s="171">
        <v>0</v>
      </c>
      <c r="Q715" s="171">
        <v>0</v>
      </c>
      <c r="R715" s="171">
        <v>0</v>
      </c>
      <c r="S715" s="171">
        <v>0</v>
      </c>
      <c r="T715" s="171">
        <v>0</v>
      </c>
      <c r="U715" s="171">
        <v>0</v>
      </c>
      <c r="V715" s="171">
        <v>0</v>
      </c>
      <c r="W715" s="171">
        <v>0</v>
      </c>
      <c r="X715" s="171">
        <v>0</v>
      </c>
      <c r="Y715" s="171">
        <v>0.16700000000000001</v>
      </c>
      <c r="Z715" s="171">
        <v>0</v>
      </c>
      <c r="AA715" s="171">
        <v>0</v>
      </c>
      <c r="AB715" s="171">
        <v>0</v>
      </c>
      <c r="AC715" s="171">
        <v>0</v>
      </c>
      <c r="AD715" s="171">
        <v>0</v>
      </c>
      <c r="AE715" s="171">
        <v>0</v>
      </c>
      <c r="AF715" s="171">
        <v>0</v>
      </c>
      <c r="AG715" s="171">
        <v>0</v>
      </c>
      <c r="AH715" s="171">
        <v>0</v>
      </c>
      <c r="AI715" s="171">
        <v>0</v>
      </c>
      <c r="AK715" s="178"/>
      <c r="AM715" t="s">
        <v>3069</v>
      </c>
      <c r="AN715" t="s">
        <v>3069</v>
      </c>
    </row>
    <row r="716" spans="1:40" x14ac:dyDescent="0.35">
      <c r="A716" t="str">
        <f>mdf_lhfrt510[[#This Row],[Bus]]&amp;mdf_lhfrt510[[#This Row],[ID]]</f>
        <v>256186</v>
      </c>
      <c r="B716" t="s">
        <v>224</v>
      </c>
      <c r="C716" s="177">
        <v>25618</v>
      </c>
      <c r="D716" s="171" t="s">
        <v>3340</v>
      </c>
      <c r="E716" s="171">
        <v>13.8</v>
      </c>
      <c r="F716" s="171">
        <v>6</v>
      </c>
      <c r="G716" s="171"/>
      <c r="M716" s="171" t="s">
        <v>188</v>
      </c>
      <c r="N716" s="171">
        <v>60</v>
      </c>
      <c r="O716" s="171">
        <v>-0.7</v>
      </c>
      <c r="P716" s="171">
        <v>0</v>
      </c>
      <c r="Q716" s="171">
        <v>0</v>
      </c>
      <c r="R716" s="171">
        <v>0</v>
      </c>
      <c r="S716" s="171">
        <v>0</v>
      </c>
      <c r="T716" s="171">
        <v>0</v>
      </c>
      <c r="U716" s="171">
        <v>0</v>
      </c>
      <c r="V716" s="171">
        <v>0</v>
      </c>
      <c r="W716" s="171">
        <v>0</v>
      </c>
      <c r="X716" s="171">
        <v>0</v>
      </c>
      <c r="Y716" s="171">
        <v>0.16700000000000001</v>
      </c>
      <c r="Z716" s="171">
        <v>0</v>
      </c>
      <c r="AA716" s="171">
        <v>0</v>
      </c>
      <c r="AB716" s="171">
        <v>0</v>
      </c>
      <c r="AC716" s="171">
        <v>0</v>
      </c>
      <c r="AD716" s="171">
        <v>0</v>
      </c>
      <c r="AE716" s="171">
        <v>0</v>
      </c>
      <c r="AF716" s="171">
        <v>0</v>
      </c>
      <c r="AG716" s="171">
        <v>0</v>
      </c>
      <c r="AH716" s="171">
        <v>0</v>
      </c>
      <c r="AI716" s="171">
        <v>0</v>
      </c>
      <c r="AK716" s="178"/>
      <c r="AM716" t="s">
        <v>3069</v>
      </c>
      <c r="AN716" t="s">
        <v>3069</v>
      </c>
    </row>
    <row r="717" spans="1:40" x14ac:dyDescent="0.35">
      <c r="A717" t="str">
        <f>mdf_lhfrt510[[#This Row],[Bus]]&amp;mdf_lhfrt510[[#This Row],[ID]]</f>
        <v>256197</v>
      </c>
      <c r="B717" t="s">
        <v>224</v>
      </c>
      <c r="C717" s="177">
        <v>25619</v>
      </c>
      <c r="D717" s="171" t="s">
        <v>3341</v>
      </c>
      <c r="E717" s="171">
        <v>13.8</v>
      </c>
      <c r="F717" s="171">
        <v>7</v>
      </c>
      <c r="G717" s="171"/>
      <c r="M717" s="171" t="s">
        <v>188</v>
      </c>
      <c r="N717" s="171">
        <v>60</v>
      </c>
      <c r="O717" s="171">
        <v>-0.7</v>
      </c>
      <c r="P717" s="171">
        <v>0</v>
      </c>
      <c r="Q717" s="171">
        <v>0</v>
      </c>
      <c r="R717" s="171">
        <v>0</v>
      </c>
      <c r="S717" s="171">
        <v>0</v>
      </c>
      <c r="T717" s="171">
        <v>0</v>
      </c>
      <c r="U717" s="171">
        <v>0</v>
      </c>
      <c r="V717" s="171">
        <v>0</v>
      </c>
      <c r="W717" s="171">
        <v>0</v>
      </c>
      <c r="X717" s="171">
        <v>0</v>
      </c>
      <c r="Y717" s="171">
        <v>0.16700000000000001</v>
      </c>
      <c r="Z717" s="171">
        <v>0</v>
      </c>
      <c r="AA717" s="171">
        <v>0</v>
      </c>
      <c r="AB717" s="171">
        <v>0</v>
      </c>
      <c r="AC717" s="171">
        <v>0</v>
      </c>
      <c r="AD717" s="171">
        <v>0</v>
      </c>
      <c r="AE717" s="171">
        <v>0</v>
      </c>
      <c r="AF717" s="171">
        <v>0</v>
      </c>
      <c r="AG717" s="171">
        <v>0</v>
      </c>
      <c r="AH717" s="171">
        <v>0</v>
      </c>
      <c r="AI717" s="171">
        <v>0</v>
      </c>
      <c r="AK717" s="178"/>
      <c r="AM717" t="s">
        <v>3069</v>
      </c>
      <c r="AN717" t="s">
        <v>3069</v>
      </c>
    </row>
    <row r="718" spans="1:40" x14ac:dyDescent="0.35">
      <c r="A718" t="str">
        <f>mdf_lhfrt510[[#This Row],[Bus]]&amp;mdf_lhfrt510[[#This Row],[ID]]</f>
        <v>256198</v>
      </c>
      <c r="B718" t="s">
        <v>224</v>
      </c>
      <c r="C718" s="177">
        <v>25619</v>
      </c>
      <c r="D718" s="171" t="s">
        <v>3341</v>
      </c>
      <c r="E718" s="171">
        <v>13.8</v>
      </c>
      <c r="F718" s="171">
        <v>8</v>
      </c>
      <c r="G718" s="171"/>
      <c r="M718" s="171" t="s">
        <v>188</v>
      </c>
      <c r="N718" s="171">
        <v>60</v>
      </c>
      <c r="O718" s="171">
        <v>-0.7</v>
      </c>
      <c r="P718" s="171">
        <v>0</v>
      </c>
      <c r="Q718" s="171">
        <v>0</v>
      </c>
      <c r="R718" s="171">
        <v>0</v>
      </c>
      <c r="S718" s="171">
        <v>0</v>
      </c>
      <c r="T718" s="171">
        <v>0</v>
      </c>
      <c r="U718" s="171">
        <v>0</v>
      </c>
      <c r="V718" s="171">
        <v>0</v>
      </c>
      <c r="W718" s="171">
        <v>0</v>
      </c>
      <c r="X718" s="171">
        <v>0</v>
      </c>
      <c r="Y718" s="171">
        <v>0.16700000000000001</v>
      </c>
      <c r="Z718" s="171">
        <v>0</v>
      </c>
      <c r="AA718" s="171">
        <v>0</v>
      </c>
      <c r="AB718" s="171">
        <v>0</v>
      </c>
      <c r="AC718" s="171">
        <v>0</v>
      </c>
      <c r="AD718" s="171">
        <v>0</v>
      </c>
      <c r="AE718" s="171">
        <v>0</v>
      </c>
      <c r="AF718" s="171">
        <v>0</v>
      </c>
      <c r="AG718" s="171">
        <v>0</v>
      </c>
      <c r="AH718" s="171">
        <v>0</v>
      </c>
      <c r="AI718" s="171">
        <v>0</v>
      </c>
      <c r="AK718" s="178"/>
      <c r="AM718" t="s">
        <v>3069</v>
      </c>
      <c r="AN718" t="s">
        <v>3069</v>
      </c>
    </row>
    <row r="719" spans="1:40" x14ac:dyDescent="0.35">
      <c r="A719" t="str">
        <f>mdf_lhfrt510[[#This Row],[Bus]]&amp;mdf_lhfrt510[[#This Row],[ID]]</f>
        <v>256209</v>
      </c>
      <c r="B719" t="s">
        <v>224</v>
      </c>
      <c r="C719" s="177">
        <v>25620</v>
      </c>
      <c r="D719" s="171" t="s">
        <v>3342</v>
      </c>
      <c r="E719" s="171">
        <v>13.8</v>
      </c>
      <c r="F719" s="171">
        <v>9</v>
      </c>
      <c r="G719" s="171"/>
      <c r="M719" s="171" t="s">
        <v>188</v>
      </c>
      <c r="N719" s="171">
        <v>60</v>
      </c>
      <c r="O719" s="171">
        <v>-0.7</v>
      </c>
      <c r="P719" s="171">
        <v>0</v>
      </c>
      <c r="Q719" s="171">
        <v>0</v>
      </c>
      <c r="R719" s="171">
        <v>0</v>
      </c>
      <c r="S719" s="171">
        <v>0</v>
      </c>
      <c r="T719" s="171">
        <v>0</v>
      </c>
      <c r="U719" s="171">
        <v>0</v>
      </c>
      <c r="V719" s="171">
        <v>0</v>
      </c>
      <c r="W719" s="171">
        <v>0</v>
      </c>
      <c r="X719" s="171">
        <v>0</v>
      </c>
      <c r="Y719" s="171">
        <v>0.16700000000000001</v>
      </c>
      <c r="Z719" s="171">
        <v>0</v>
      </c>
      <c r="AA719" s="171">
        <v>0</v>
      </c>
      <c r="AB719" s="171">
        <v>0</v>
      </c>
      <c r="AC719" s="171">
        <v>0</v>
      </c>
      <c r="AD719" s="171">
        <v>0</v>
      </c>
      <c r="AE719" s="171">
        <v>0</v>
      </c>
      <c r="AF719" s="171">
        <v>0</v>
      </c>
      <c r="AG719" s="171">
        <v>0</v>
      </c>
      <c r="AH719" s="171">
        <v>0</v>
      </c>
      <c r="AI719" s="171">
        <v>0</v>
      </c>
      <c r="AK719" s="178"/>
      <c r="AM719" t="s">
        <v>3069</v>
      </c>
      <c r="AN719" t="s">
        <v>3069</v>
      </c>
    </row>
    <row r="720" spans="1:40" x14ac:dyDescent="0.35">
      <c r="A720" t="str">
        <f>mdf_lhfrt510[[#This Row],[Bus]]&amp;mdf_lhfrt510[[#This Row],[ID]]</f>
        <v>256531</v>
      </c>
      <c r="B720" t="s">
        <v>224</v>
      </c>
      <c r="C720" s="177">
        <v>25653</v>
      </c>
      <c r="D720" s="171" t="s">
        <v>6665</v>
      </c>
      <c r="E720" s="171">
        <v>13.8</v>
      </c>
      <c r="F720" s="171">
        <v>1</v>
      </c>
      <c r="G720" s="171"/>
      <c r="M720" s="171" t="s">
        <v>188</v>
      </c>
      <c r="N720" s="171">
        <v>60</v>
      </c>
      <c r="O720" s="171">
        <v>1.73</v>
      </c>
      <c r="P720" s="171">
        <v>0</v>
      </c>
      <c r="Q720" s="171">
        <v>0</v>
      </c>
      <c r="R720" s="171">
        <v>0</v>
      </c>
      <c r="S720" s="171">
        <v>0</v>
      </c>
      <c r="T720" s="171">
        <v>0</v>
      </c>
      <c r="U720" s="171">
        <v>0</v>
      </c>
      <c r="V720" s="171">
        <v>0</v>
      </c>
      <c r="W720" s="171">
        <v>0</v>
      </c>
      <c r="X720" s="171">
        <v>0</v>
      </c>
      <c r="Y720" s="171">
        <v>0.16700000000000001</v>
      </c>
      <c r="Z720" s="171">
        <v>0</v>
      </c>
      <c r="AA720" s="171">
        <v>0</v>
      </c>
      <c r="AB720" s="171">
        <v>0</v>
      </c>
      <c r="AC720" s="171">
        <v>0</v>
      </c>
      <c r="AD720" s="171">
        <v>0</v>
      </c>
      <c r="AE720" s="171">
        <v>0</v>
      </c>
      <c r="AF720" s="171">
        <v>0</v>
      </c>
      <c r="AG720" s="171">
        <v>0</v>
      </c>
      <c r="AH720" s="171">
        <v>0</v>
      </c>
      <c r="AI720" s="171">
        <v>0</v>
      </c>
      <c r="AK720" s="178"/>
      <c r="AM720" t="s">
        <v>3069</v>
      </c>
      <c r="AN720" t="s">
        <v>3069</v>
      </c>
    </row>
    <row r="721" spans="1:40" x14ac:dyDescent="0.35">
      <c r="A721" t="str">
        <f>mdf_lhfrt510[[#This Row],[Bus]]&amp;mdf_lhfrt510[[#This Row],[ID]]</f>
        <v>256571</v>
      </c>
      <c r="B721" t="s">
        <v>224</v>
      </c>
      <c r="C721" s="177">
        <v>25657</v>
      </c>
      <c r="D721" s="171" t="s">
        <v>3343</v>
      </c>
      <c r="E721" s="171">
        <v>13.8</v>
      </c>
      <c r="F721" s="171">
        <v>1</v>
      </c>
      <c r="G721" s="171"/>
      <c r="M721" s="171" t="s">
        <v>188</v>
      </c>
      <c r="N721" s="171">
        <v>60</v>
      </c>
      <c r="O721" s="171">
        <v>-3.1</v>
      </c>
      <c r="P721" s="171">
        <v>1.75</v>
      </c>
      <c r="Q721" s="171">
        <v>0</v>
      </c>
      <c r="R721" s="171">
        <v>0</v>
      </c>
      <c r="S721" s="171">
        <v>0</v>
      </c>
      <c r="T721" s="171">
        <v>0</v>
      </c>
      <c r="U721" s="171">
        <v>0</v>
      </c>
      <c r="V721" s="171">
        <v>0</v>
      </c>
      <c r="W721" s="171">
        <v>0</v>
      </c>
      <c r="X721" s="171">
        <v>0</v>
      </c>
      <c r="Y721" s="171">
        <v>0.81699999999999995</v>
      </c>
      <c r="Z721" s="171">
        <v>0.11700000000000001</v>
      </c>
      <c r="AA721" s="171">
        <v>0</v>
      </c>
      <c r="AB721" s="171">
        <v>0</v>
      </c>
      <c r="AC721" s="171">
        <v>0</v>
      </c>
      <c r="AD721" s="171">
        <v>0</v>
      </c>
      <c r="AE721" s="171">
        <v>0</v>
      </c>
      <c r="AF721" s="171">
        <v>0</v>
      </c>
      <c r="AG721" s="171">
        <v>0</v>
      </c>
      <c r="AH721" s="171">
        <v>0</v>
      </c>
      <c r="AI721" s="171">
        <v>0</v>
      </c>
      <c r="AK721" s="178"/>
      <c r="AM721" t="s">
        <v>3069</v>
      </c>
      <c r="AN721" t="s">
        <v>3069</v>
      </c>
    </row>
    <row r="722" spans="1:40" x14ac:dyDescent="0.35">
      <c r="A722" t="str">
        <f>mdf_lhfrt510[[#This Row],[Bus]]&amp;mdf_lhfrt510[[#This Row],[ID]]</f>
        <v>256582</v>
      </c>
      <c r="B722" t="s">
        <v>224</v>
      </c>
      <c r="C722" s="177">
        <v>25658</v>
      </c>
      <c r="D722" s="171" t="s">
        <v>3343</v>
      </c>
      <c r="E722" s="171">
        <v>13.8</v>
      </c>
      <c r="F722" s="171">
        <v>2</v>
      </c>
      <c r="G722" s="171"/>
      <c r="M722" s="171" t="s">
        <v>188</v>
      </c>
      <c r="N722" s="171">
        <v>60</v>
      </c>
      <c r="O722" s="171">
        <v>-3.1</v>
      </c>
      <c r="P722" s="171">
        <v>1.75</v>
      </c>
      <c r="Q722" s="171">
        <v>0</v>
      </c>
      <c r="R722" s="171">
        <v>0</v>
      </c>
      <c r="S722" s="171">
        <v>0</v>
      </c>
      <c r="T722" s="171">
        <v>0</v>
      </c>
      <c r="U722" s="171">
        <v>0</v>
      </c>
      <c r="V722" s="171">
        <v>0</v>
      </c>
      <c r="W722" s="171">
        <v>0</v>
      </c>
      <c r="X722" s="171">
        <v>0</v>
      </c>
      <c r="Y722" s="171">
        <v>0.81699999999999995</v>
      </c>
      <c r="Z722" s="171">
        <v>0.11700000000000001</v>
      </c>
      <c r="AA722" s="171">
        <v>0</v>
      </c>
      <c r="AB722" s="171">
        <v>0</v>
      </c>
      <c r="AC722" s="171">
        <v>0</v>
      </c>
      <c r="AD722" s="171">
        <v>0</v>
      </c>
      <c r="AE722" s="171">
        <v>0</v>
      </c>
      <c r="AF722" s="171">
        <v>0</v>
      </c>
      <c r="AG722" s="171">
        <v>0</v>
      </c>
      <c r="AH722" s="171">
        <v>0</v>
      </c>
      <c r="AI722" s="171">
        <v>0</v>
      </c>
      <c r="AK722" s="178"/>
      <c r="AM722" t="s">
        <v>3069</v>
      </c>
      <c r="AN722" t="s">
        <v>3069</v>
      </c>
    </row>
    <row r="723" spans="1:40" x14ac:dyDescent="0.35">
      <c r="A723" t="str">
        <f>mdf_lhfrt510[[#This Row],[Bus]]&amp;mdf_lhfrt510[[#This Row],[ID]]</f>
        <v>256593</v>
      </c>
      <c r="B723" t="s">
        <v>224</v>
      </c>
      <c r="C723" s="177">
        <v>25659</v>
      </c>
      <c r="D723" s="171" t="s">
        <v>3343</v>
      </c>
      <c r="E723" s="171">
        <v>13.8</v>
      </c>
      <c r="F723" s="171">
        <v>3</v>
      </c>
      <c r="G723" s="171"/>
      <c r="M723" s="171" t="s">
        <v>188</v>
      </c>
      <c r="N723" s="171">
        <v>60</v>
      </c>
      <c r="O723" s="171">
        <v>-3.1</v>
      </c>
      <c r="P723" s="171">
        <v>1.75</v>
      </c>
      <c r="Q723" s="171">
        <v>0</v>
      </c>
      <c r="R723" s="171">
        <v>0</v>
      </c>
      <c r="S723" s="171">
        <v>0</v>
      </c>
      <c r="T723" s="171">
        <v>0</v>
      </c>
      <c r="U723" s="171">
        <v>0</v>
      </c>
      <c r="V723" s="171">
        <v>0</v>
      </c>
      <c r="W723" s="171">
        <v>0</v>
      </c>
      <c r="X723" s="171">
        <v>0</v>
      </c>
      <c r="Y723" s="171">
        <v>0.81699999999999995</v>
      </c>
      <c r="Z723" s="171">
        <v>0.11700000000000001</v>
      </c>
      <c r="AA723" s="171">
        <v>0</v>
      </c>
      <c r="AB723" s="171">
        <v>0</v>
      </c>
      <c r="AC723" s="171">
        <v>0</v>
      </c>
      <c r="AD723" s="171">
        <v>0</v>
      </c>
      <c r="AE723" s="171">
        <v>0</v>
      </c>
      <c r="AF723" s="171">
        <v>0</v>
      </c>
      <c r="AG723" s="171">
        <v>0</v>
      </c>
      <c r="AH723" s="171">
        <v>0</v>
      </c>
      <c r="AI723" s="171">
        <v>0</v>
      </c>
      <c r="AK723" s="178"/>
      <c r="AM723" t="s">
        <v>3069</v>
      </c>
      <c r="AN723" t="s">
        <v>3069</v>
      </c>
    </row>
    <row r="724" spans="1:40" x14ac:dyDescent="0.35">
      <c r="A724" t="str">
        <f>mdf_lhfrt510[[#This Row],[Bus]]&amp;mdf_lhfrt510[[#This Row],[ID]]</f>
        <v>256631</v>
      </c>
      <c r="B724" t="s">
        <v>224</v>
      </c>
      <c r="C724" s="177">
        <v>25663</v>
      </c>
      <c r="D724" s="171" t="s">
        <v>6666</v>
      </c>
      <c r="E724" s="171">
        <v>0.55000000000000004</v>
      </c>
      <c r="F724" s="171">
        <v>1</v>
      </c>
      <c r="G724" s="171">
        <v>25661</v>
      </c>
      <c r="H724" t="s">
        <v>6667</v>
      </c>
      <c r="I724">
        <v>66</v>
      </c>
      <c r="J724" t="s">
        <v>231</v>
      </c>
      <c r="M724" s="171" t="s">
        <v>188</v>
      </c>
      <c r="N724" s="171">
        <v>60</v>
      </c>
      <c r="O724" s="171">
        <v>1.7</v>
      </c>
      <c r="P724" s="171">
        <v>1.6</v>
      </c>
      <c r="Q724" s="171">
        <v>0.6</v>
      </c>
      <c r="R724" s="171">
        <v>-0.6</v>
      </c>
      <c r="S724" s="171">
        <v>-1.6</v>
      </c>
      <c r="T724" s="171">
        <v>-2.2000000000000002</v>
      </c>
      <c r="U724" s="171">
        <v>-2.7</v>
      </c>
      <c r="V724" s="171">
        <v>-3</v>
      </c>
      <c r="W724" s="171">
        <v>0</v>
      </c>
      <c r="X724" s="171">
        <v>0</v>
      </c>
      <c r="Y724" s="171">
        <v>0.11</v>
      </c>
      <c r="Z724" s="171">
        <v>30.1</v>
      </c>
      <c r="AA724" s="171">
        <v>180.1</v>
      </c>
      <c r="AB724" s="171">
        <v>180.1</v>
      </c>
      <c r="AC724" s="171">
        <v>30.1</v>
      </c>
      <c r="AD724" s="171">
        <v>7.51</v>
      </c>
      <c r="AE724" s="171">
        <v>0.85</v>
      </c>
      <c r="AF724" s="171">
        <v>0.11</v>
      </c>
      <c r="AG724" s="171">
        <v>99999</v>
      </c>
      <c r="AH724" s="171">
        <v>99999</v>
      </c>
      <c r="AI724" s="171">
        <v>0</v>
      </c>
      <c r="AJ724" s="171"/>
      <c r="AK724" s="178"/>
      <c r="AM724" t="s">
        <v>3069</v>
      </c>
      <c r="AN724" t="s">
        <v>3069</v>
      </c>
    </row>
    <row r="725" spans="1:40" x14ac:dyDescent="0.35">
      <c r="A725" t="str">
        <f>mdf_lhfrt510[[#This Row],[Bus]]&amp;mdf_lhfrt510[[#This Row],[ID]]</f>
        <v>256691</v>
      </c>
      <c r="B725" t="s">
        <v>224</v>
      </c>
      <c r="C725" s="174">
        <v>25669</v>
      </c>
      <c r="D725" s="175" t="s">
        <v>6668</v>
      </c>
      <c r="E725" s="175">
        <v>13.8</v>
      </c>
      <c r="F725" s="175">
        <v>1</v>
      </c>
      <c r="G725" s="175" t="s">
        <v>231</v>
      </c>
      <c r="M725" s="175" t="s">
        <v>188</v>
      </c>
      <c r="N725" s="175">
        <v>60</v>
      </c>
      <c r="O725" s="175">
        <v>0.6</v>
      </c>
      <c r="P725" s="175">
        <v>1.6</v>
      </c>
      <c r="Q725" s="175">
        <v>1.7</v>
      </c>
      <c r="R725" s="175">
        <v>-0.6</v>
      </c>
      <c r="S725" s="175">
        <v>-1.6</v>
      </c>
      <c r="T725" s="175">
        <v>-2.2000000000000002</v>
      </c>
      <c r="U725" s="175">
        <v>-2.7</v>
      </c>
      <c r="V725" s="175">
        <v>-3</v>
      </c>
      <c r="W725" s="175">
        <v>0</v>
      </c>
      <c r="X725" s="175">
        <v>0</v>
      </c>
      <c r="Y725" s="175">
        <v>180</v>
      </c>
      <c r="Z725" s="175">
        <v>30</v>
      </c>
      <c r="AA725" s="175">
        <v>1E-4</v>
      </c>
      <c r="AB725" s="175">
        <v>180</v>
      </c>
      <c r="AC725" s="175">
        <v>30</v>
      </c>
      <c r="AD725" s="175">
        <v>7.5</v>
      </c>
      <c r="AE725" s="175">
        <v>0.75</v>
      </c>
      <c r="AF725" s="175">
        <v>1E-4</v>
      </c>
      <c r="AG725" s="175">
        <v>0</v>
      </c>
      <c r="AH725" s="175">
        <v>0</v>
      </c>
      <c r="AI725" s="175">
        <v>0</v>
      </c>
      <c r="AJ725" s="175"/>
      <c r="AK725" s="176"/>
      <c r="AM725" t="s">
        <v>3069</v>
      </c>
      <c r="AN725" t="s">
        <v>3069</v>
      </c>
    </row>
    <row r="726" spans="1:40" x14ac:dyDescent="0.35">
      <c r="A726" t="str">
        <f>mdf_lhfrt510[[#This Row],[Bus]]&amp;mdf_lhfrt510[[#This Row],[ID]]</f>
        <v>256751</v>
      </c>
      <c r="B726" t="s">
        <v>224</v>
      </c>
      <c r="C726" s="177">
        <v>25675</v>
      </c>
      <c r="D726" s="171" t="s">
        <v>6669</v>
      </c>
      <c r="E726" s="171">
        <v>0.55000000000000004</v>
      </c>
      <c r="F726" s="171">
        <v>1</v>
      </c>
      <c r="G726" s="171" t="s">
        <v>231</v>
      </c>
      <c r="M726" s="171" t="s">
        <v>188</v>
      </c>
      <c r="N726" s="171">
        <v>60</v>
      </c>
      <c r="O726" s="171">
        <v>3</v>
      </c>
      <c r="P726" s="171">
        <v>5</v>
      </c>
      <c r="Q726" s="171">
        <v>-4</v>
      </c>
      <c r="R726" s="171">
        <v>-5</v>
      </c>
      <c r="S726" s="171">
        <v>0</v>
      </c>
      <c r="T726" s="171">
        <v>0</v>
      </c>
      <c r="U726" s="171">
        <v>0</v>
      </c>
      <c r="V726" s="171">
        <v>0</v>
      </c>
      <c r="W726" s="171">
        <v>0</v>
      </c>
      <c r="X726" s="171">
        <v>0</v>
      </c>
      <c r="Y726" s="171">
        <v>120</v>
      </c>
      <c r="Z726" s="171">
        <v>0.3</v>
      </c>
      <c r="AA726" s="171">
        <v>120</v>
      </c>
      <c r="AB726" s="171">
        <v>0.3</v>
      </c>
      <c r="AC726" s="171">
        <v>0</v>
      </c>
      <c r="AD726" s="171">
        <v>0</v>
      </c>
      <c r="AE726" s="171">
        <v>0</v>
      </c>
      <c r="AF726" s="171">
        <v>0</v>
      </c>
      <c r="AG726" s="171">
        <v>0</v>
      </c>
      <c r="AH726" s="171">
        <v>0</v>
      </c>
      <c r="AI726" s="171">
        <v>0</v>
      </c>
      <c r="AJ726" s="171"/>
      <c r="AK726" s="178"/>
      <c r="AM726" t="s">
        <v>3069</v>
      </c>
      <c r="AN726" t="s">
        <v>3069</v>
      </c>
    </row>
    <row r="727" spans="1:40" x14ac:dyDescent="0.35">
      <c r="A727" t="str">
        <f>mdf_lhfrt510[[#This Row],[Bus]]&amp;mdf_lhfrt510[[#This Row],[ID]]</f>
        <v>256771</v>
      </c>
      <c r="B727" t="s">
        <v>224</v>
      </c>
      <c r="C727" s="174">
        <v>25677</v>
      </c>
      <c r="D727" s="175" t="s">
        <v>6670</v>
      </c>
      <c r="E727" s="175">
        <v>0.55000000000000004</v>
      </c>
      <c r="F727" s="175">
        <v>1</v>
      </c>
      <c r="G727" s="175" t="s">
        <v>231</v>
      </c>
      <c r="M727" s="175" t="s">
        <v>188</v>
      </c>
      <c r="N727" s="175">
        <v>60</v>
      </c>
      <c r="O727" s="175">
        <v>3</v>
      </c>
      <c r="P727" s="175">
        <v>5</v>
      </c>
      <c r="Q727" s="175">
        <v>-4</v>
      </c>
      <c r="R727" s="175">
        <v>-5</v>
      </c>
      <c r="S727" s="175">
        <v>0</v>
      </c>
      <c r="T727" s="175">
        <v>0</v>
      </c>
      <c r="U727" s="175">
        <v>0</v>
      </c>
      <c r="V727" s="175">
        <v>0</v>
      </c>
      <c r="W727" s="175">
        <v>0</v>
      </c>
      <c r="X727" s="175">
        <v>0</v>
      </c>
      <c r="Y727" s="175">
        <v>120</v>
      </c>
      <c r="Z727" s="175">
        <v>0.3</v>
      </c>
      <c r="AA727" s="175">
        <v>120</v>
      </c>
      <c r="AB727" s="175">
        <v>0.3</v>
      </c>
      <c r="AC727" s="175">
        <v>0</v>
      </c>
      <c r="AD727" s="175">
        <v>0</v>
      </c>
      <c r="AE727" s="175">
        <v>0</v>
      </c>
      <c r="AF727" s="175">
        <v>0</v>
      </c>
      <c r="AG727" s="175">
        <v>0</v>
      </c>
      <c r="AH727" s="175">
        <v>0</v>
      </c>
      <c r="AI727" s="175">
        <v>0</v>
      </c>
      <c r="AJ727" s="175"/>
      <c r="AK727" s="176"/>
      <c r="AM727" t="s">
        <v>3069</v>
      </c>
      <c r="AN727" t="s">
        <v>3069</v>
      </c>
    </row>
    <row r="728" spans="1:40" x14ac:dyDescent="0.35">
      <c r="A728" t="str">
        <f>mdf_lhfrt510[[#This Row],[Bus]]&amp;mdf_lhfrt510[[#This Row],[ID]]</f>
        <v>25726EQ</v>
      </c>
      <c r="B728" t="s">
        <v>224</v>
      </c>
      <c r="C728" s="177">
        <v>25726</v>
      </c>
      <c r="D728" s="171" t="s">
        <v>3354</v>
      </c>
      <c r="E728" s="171">
        <v>0.6</v>
      </c>
      <c r="F728" s="171" t="s">
        <v>2978</v>
      </c>
      <c r="G728" s="171" t="s">
        <v>231</v>
      </c>
      <c r="M728" s="171" t="s">
        <v>188</v>
      </c>
      <c r="N728" s="171">
        <v>60</v>
      </c>
      <c r="O728" s="171">
        <v>1.7</v>
      </c>
      <c r="P728" s="171">
        <v>1.6</v>
      </c>
      <c r="Q728" s="171">
        <v>0.6</v>
      </c>
      <c r="R728" s="171">
        <v>-0.6</v>
      </c>
      <c r="S728" s="171">
        <v>-1.6</v>
      </c>
      <c r="T728" s="171">
        <v>-2.2000000000000002</v>
      </c>
      <c r="U728" s="171">
        <v>-2.7</v>
      </c>
      <c r="V728" s="171">
        <v>-3</v>
      </c>
      <c r="W728" s="171">
        <v>0</v>
      </c>
      <c r="X728" s="171">
        <v>0</v>
      </c>
      <c r="Y728" s="171">
        <v>0.01</v>
      </c>
      <c r="Z728" s="171">
        <v>30</v>
      </c>
      <c r="AA728" s="171">
        <v>180</v>
      </c>
      <c r="AB728" s="171">
        <v>180</v>
      </c>
      <c r="AC728" s="171">
        <v>30</v>
      </c>
      <c r="AD728" s="171">
        <v>7.5</v>
      </c>
      <c r="AE728" s="171">
        <v>0.75</v>
      </c>
      <c r="AF728" s="171">
        <v>0.01</v>
      </c>
      <c r="AG728" s="171">
        <v>0</v>
      </c>
      <c r="AH728" s="171">
        <v>0</v>
      </c>
      <c r="AI728" s="171">
        <v>0</v>
      </c>
      <c r="AJ728" s="171"/>
      <c r="AK728" s="178"/>
      <c r="AM728" t="s">
        <v>3069</v>
      </c>
      <c r="AN728" t="s">
        <v>3069</v>
      </c>
    </row>
    <row r="729" spans="1:40" x14ac:dyDescent="0.35">
      <c r="A729" t="str">
        <f>mdf_lhfrt510[[#This Row],[Bus]]&amp;mdf_lhfrt510[[#This Row],[ID]]</f>
        <v>25729EQ</v>
      </c>
      <c r="B729" t="s">
        <v>224</v>
      </c>
      <c r="C729" s="177">
        <v>25729</v>
      </c>
      <c r="D729" s="171" t="s">
        <v>6671</v>
      </c>
      <c r="E729" s="171">
        <v>66</v>
      </c>
      <c r="F729" s="171" t="s">
        <v>2978</v>
      </c>
      <c r="G729" s="171" t="s">
        <v>231</v>
      </c>
      <c r="M729" s="171" t="s">
        <v>188</v>
      </c>
      <c r="N729" s="171">
        <v>60</v>
      </c>
      <c r="O729" s="171">
        <v>3</v>
      </c>
      <c r="P729" s="171">
        <v>5</v>
      </c>
      <c r="Q729" s="171">
        <v>-4</v>
      </c>
      <c r="R729" s="171">
        <v>-5</v>
      </c>
      <c r="S729" s="171">
        <v>0</v>
      </c>
      <c r="T729" s="171">
        <v>0</v>
      </c>
      <c r="U729" s="171">
        <v>0</v>
      </c>
      <c r="V729" s="171">
        <v>0</v>
      </c>
      <c r="W729" s="171">
        <v>0</v>
      </c>
      <c r="X729" s="171">
        <v>0</v>
      </c>
      <c r="Y729" s="171">
        <v>120</v>
      </c>
      <c r="Z729" s="171">
        <v>0.3</v>
      </c>
      <c r="AA729" s="171">
        <v>120</v>
      </c>
      <c r="AB729" s="171">
        <v>0.3</v>
      </c>
      <c r="AC729" s="171">
        <v>0</v>
      </c>
      <c r="AD729" s="171">
        <v>0</v>
      </c>
      <c r="AE729" s="171">
        <v>0</v>
      </c>
      <c r="AF729" s="171">
        <v>0</v>
      </c>
      <c r="AG729" s="171">
        <v>0</v>
      </c>
      <c r="AH729" s="171">
        <v>0</v>
      </c>
      <c r="AI729" s="171">
        <v>0</v>
      </c>
      <c r="AJ729" s="171"/>
      <c r="AK729" s="178"/>
      <c r="AM729" t="s">
        <v>3069</v>
      </c>
      <c r="AN729" t="s">
        <v>3069</v>
      </c>
    </row>
    <row r="730" spans="1:40" x14ac:dyDescent="0.35">
      <c r="A730" t="str">
        <f>mdf_lhfrt510[[#This Row],[Bus]]&amp;mdf_lhfrt510[[#This Row],[ID]]</f>
        <v>257341</v>
      </c>
      <c r="B730" t="s">
        <v>224</v>
      </c>
      <c r="C730" s="174">
        <v>25734</v>
      </c>
      <c r="D730" s="175" t="s">
        <v>3277</v>
      </c>
      <c r="E730" s="175">
        <v>34.5</v>
      </c>
      <c r="F730" s="175">
        <v>1</v>
      </c>
      <c r="G730" s="175" t="s">
        <v>231</v>
      </c>
      <c r="M730" s="175" t="s">
        <v>188</v>
      </c>
      <c r="N730" s="175">
        <v>60</v>
      </c>
      <c r="O730" s="175">
        <v>-3</v>
      </c>
      <c r="P730" s="175">
        <v>2</v>
      </c>
      <c r="Q730" s="175">
        <v>0</v>
      </c>
      <c r="R730" s="175">
        <v>0</v>
      </c>
      <c r="S730" s="175">
        <v>0</v>
      </c>
      <c r="T730" s="175">
        <v>0</v>
      </c>
      <c r="U730" s="175">
        <v>0</v>
      </c>
      <c r="V730" s="175">
        <v>0</v>
      </c>
      <c r="W730" s="175">
        <v>0</v>
      </c>
      <c r="X730" s="175">
        <v>0</v>
      </c>
      <c r="Y730" s="175">
        <v>0.2</v>
      </c>
      <c r="Z730" s="175">
        <v>0.2</v>
      </c>
      <c r="AA730" s="175">
        <v>0</v>
      </c>
      <c r="AB730" s="175">
        <v>0</v>
      </c>
      <c r="AC730" s="175">
        <v>0</v>
      </c>
      <c r="AD730" s="175">
        <v>0</v>
      </c>
      <c r="AE730" s="175">
        <v>0</v>
      </c>
      <c r="AF730" s="175">
        <v>0</v>
      </c>
      <c r="AG730" s="175">
        <v>0</v>
      </c>
      <c r="AH730" s="175">
        <v>0</v>
      </c>
      <c r="AI730" s="175"/>
      <c r="AJ730" s="175"/>
      <c r="AK730" s="176"/>
      <c r="AM730" t="s">
        <v>3069</v>
      </c>
      <c r="AN730" t="s">
        <v>3069</v>
      </c>
    </row>
    <row r="731" spans="1:40" x14ac:dyDescent="0.35">
      <c r="A731" t="str">
        <f>mdf_lhfrt510[[#This Row],[Bus]]&amp;mdf_lhfrt510[[#This Row],[ID]]</f>
        <v>257351</v>
      </c>
      <c r="B731" t="s">
        <v>224</v>
      </c>
      <c r="C731" s="177">
        <v>25735</v>
      </c>
      <c r="D731" s="171" t="s">
        <v>3279</v>
      </c>
      <c r="E731" s="171">
        <v>34.5</v>
      </c>
      <c r="F731" s="171">
        <v>1</v>
      </c>
      <c r="G731" s="171" t="s">
        <v>231</v>
      </c>
      <c r="M731" s="171" t="s">
        <v>188</v>
      </c>
      <c r="N731" s="171">
        <v>60</v>
      </c>
      <c r="O731" s="171">
        <v>-3</v>
      </c>
      <c r="P731" s="171">
        <v>2</v>
      </c>
      <c r="Q731" s="171">
        <v>0</v>
      </c>
      <c r="R731" s="171">
        <v>0</v>
      </c>
      <c r="S731" s="171">
        <v>0</v>
      </c>
      <c r="T731" s="171">
        <v>0</v>
      </c>
      <c r="U731" s="171">
        <v>0</v>
      </c>
      <c r="V731" s="171">
        <v>0</v>
      </c>
      <c r="W731" s="171">
        <v>0</v>
      </c>
      <c r="X731" s="171">
        <v>0</v>
      </c>
      <c r="Y731" s="171">
        <v>0.2</v>
      </c>
      <c r="Z731" s="171">
        <v>0.2</v>
      </c>
      <c r="AA731" s="171">
        <v>0</v>
      </c>
      <c r="AB731" s="171">
        <v>0</v>
      </c>
      <c r="AC731" s="171">
        <v>0</v>
      </c>
      <c r="AD731" s="171">
        <v>0</v>
      </c>
      <c r="AE731" s="171">
        <v>0</v>
      </c>
      <c r="AF731" s="171">
        <v>0</v>
      </c>
      <c r="AG731" s="171">
        <v>0</v>
      </c>
      <c r="AH731" s="171">
        <v>0</v>
      </c>
      <c r="AI731" s="171"/>
      <c r="AJ731" s="171"/>
      <c r="AK731" s="178"/>
      <c r="AM731" t="s">
        <v>3069</v>
      </c>
      <c r="AN731" t="s">
        <v>3069</v>
      </c>
    </row>
    <row r="732" spans="1:40" x14ac:dyDescent="0.35">
      <c r="A732" t="str">
        <f>mdf_lhfrt510[[#This Row],[Bus]]&amp;mdf_lhfrt510[[#This Row],[ID]]</f>
        <v>257391</v>
      </c>
      <c r="B732" t="s">
        <v>224</v>
      </c>
      <c r="C732" s="174">
        <v>25739</v>
      </c>
      <c r="D732" s="175" t="s">
        <v>3278</v>
      </c>
      <c r="E732" s="175">
        <v>34.5</v>
      </c>
      <c r="F732" s="175">
        <v>1</v>
      </c>
      <c r="G732" s="175" t="s">
        <v>231</v>
      </c>
      <c r="M732" s="175" t="s">
        <v>188</v>
      </c>
      <c r="N732" s="175">
        <v>60</v>
      </c>
      <c r="O732" s="175">
        <v>-3</v>
      </c>
      <c r="P732" s="175">
        <v>2</v>
      </c>
      <c r="Q732" s="175">
        <v>0</v>
      </c>
      <c r="R732" s="175">
        <v>0</v>
      </c>
      <c r="S732" s="175">
        <v>0</v>
      </c>
      <c r="T732" s="175">
        <v>0</v>
      </c>
      <c r="U732" s="175">
        <v>0</v>
      </c>
      <c r="V732" s="175">
        <v>0</v>
      </c>
      <c r="W732" s="175">
        <v>0</v>
      </c>
      <c r="X732" s="175">
        <v>0</v>
      </c>
      <c r="Y732" s="175">
        <v>0.2</v>
      </c>
      <c r="Z732" s="175">
        <v>0.2</v>
      </c>
      <c r="AA732" s="175">
        <v>0</v>
      </c>
      <c r="AB732" s="175">
        <v>0</v>
      </c>
      <c r="AC732" s="175">
        <v>0</v>
      </c>
      <c r="AD732" s="175">
        <v>0</v>
      </c>
      <c r="AE732" s="175">
        <v>0</v>
      </c>
      <c r="AF732" s="175">
        <v>0</v>
      </c>
      <c r="AG732" s="175">
        <v>0</v>
      </c>
      <c r="AH732" s="175">
        <v>0</v>
      </c>
      <c r="AI732" s="175"/>
      <c r="AJ732" s="175"/>
      <c r="AK732" s="176"/>
      <c r="AM732" t="s">
        <v>3069</v>
      </c>
      <c r="AN732" t="s">
        <v>3069</v>
      </c>
    </row>
    <row r="733" spans="1:40" x14ac:dyDescent="0.35">
      <c r="A733" t="str">
        <f>mdf_lhfrt510[[#This Row],[Bus]]&amp;mdf_lhfrt510[[#This Row],[ID]]</f>
        <v>257401</v>
      </c>
      <c r="B733" t="s">
        <v>224</v>
      </c>
      <c r="C733" s="177">
        <v>25740</v>
      </c>
      <c r="D733" s="171" t="s">
        <v>3280</v>
      </c>
      <c r="E733" s="171">
        <v>34.5</v>
      </c>
      <c r="F733" s="171">
        <v>1</v>
      </c>
      <c r="G733" s="171" t="s">
        <v>231</v>
      </c>
      <c r="M733" s="171" t="s">
        <v>188</v>
      </c>
      <c r="N733" s="171">
        <v>60</v>
      </c>
      <c r="O733" s="171">
        <v>-3</v>
      </c>
      <c r="P733" s="171">
        <v>2</v>
      </c>
      <c r="Q733" s="171">
        <v>0</v>
      </c>
      <c r="R733" s="171">
        <v>0</v>
      </c>
      <c r="S733" s="171">
        <v>0</v>
      </c>
      <c r="T733" s="171">
        <v>0</v>
      </c>
      <c r="U733" s="171">
        <v>0</v>
      </c>
      <c r="V733" s="171">
        <v>0</v>
      </c>
      <c r="W733" s="171">
        <v>0</v>
      </c>
      <c r="X733" s="171">
        <v>0</v>
      </c>
      <c r="Y733" s="171">
        <v>0.2</v>
      </c>
      <c r="Z733" s="171">
        <v>0.2</v>
      </c>
      <c r="AA733" s="171">
        <v>0</v>
      </c>
      <c r="AB733" s="171">
        <v>0</v>
      </c>
      <c r="AC733" s="171">
        <v>0</v>
      </c>
      <c r="AD733" s="171">
        <v>0</v>
      </c>
      <c r="AE733" s="171">
        <v>0</v>
      </c>
      <c r="AF733" s="171">
        <v>0</v>
      </c>
      <c r="AG733" s="171">
        <v>0</v>
      </c>
      <c r="AH733" s="171">
        <v>0</v>
      </c>
      <c r="AI733" s="171"/>
      <c r="AJ733" s="171"/>
      <c r="AK733" s="178"/>
      <c r="AM733" t="s">
        <v>3069</v>
      </c>
      <c r="AN733" t="s">
        <v>3069</v>
      </c>
    </row>
    <row r="734" spans="1:40" x14ac:dyDescent="0.35">
      <c r="A734" t="str">
        <f>mdf_lhfrt510[[#This Row],[Bus]]&amp;mdf_lhfrt510[[#This Row],[ID]]</f>
        <v>257581</v>
      </c>
      <c r="B734" t="s">
        <v>224</v>
      </c>
      <c r="C734" s="174">
        <v>25758</v>
      </c>
      <c r="D734" s="175" t="s">
        <v>3839</v>
      </c>
      <c r="E734" s="175">
        <v>0.69</v>
      </c>
      <c r="F734" s="175">
        <v>1</v>
      </c>
      <c r="G734" s="175">
        <v>25759</v>
      </c>
      <c r="H734" s="181" t="s">
        <v>3840</v>
      </c>
      <c r="I734" s="181">
        <v>16</v>
      </c>
      <c r="J734" s="181" t="s">
        <v>231</v>
      </c>
      <c r="M734" s="175" t="s">
        <v>188</v>
      </c>
      <c r="N734" s="175">
        <v>60</v>
      </c>
      <c r="O734" s="175">
        <v>1.7</v>
      </c>
      <c r="P734" s="175">
        <v>1.6</v>
      </c>
      <c r="Q734" s="175">
        <v>0.6</v>
      </c>
      <c r="R734" s="175">
        <v>-0.6</v>
      </c>
      <c r="S734" s="175">
        <v>-1.6</v>
      </c>
      <c r="T734" s="175">
        <v>-2.2000000000000002</v>
      </c>
      <c r="U734" s="175">
        <v>-2.7</v>
      </c>
      <c r="V734" s="175">
        <v>0</v>
      </c>
      <c r="X734" s="175"/>
      <c r="Y734" s="175"/>
      <c r="Z734" s="175"/>
      <c r="AA734" s="175"/>
      <c r="AB734" s="175"/>
      <c r="AC734" s="175"/>
      <c r="AD734" s="175"/>
      <c r="AE734" s="175"/>
      <c r="AF734" s="175"/>
      <c r="AG734" s="175"/>
      <c r="AH734" s="175"/>
      <c r="AI734" s="175"/>
      <c r="AJ734" s="175"/>
      <c r="AK734" s="178"/>
      <c r="AM734" t="s">
        <v>3069</v>
      </c>
      <c r="AN734" t="s">
        <v>3069</v>
      </c>
    </row>
    <row r="735" spans="1:40" x14ac:dyDescent="0.35">
      <c r="A735" t="str">
        <f>mdf_lhfrt510[[#This Row],[Bus]]&amp;mdf_lhfrt510[[#This Row],[ID]]</f>
        <v>257661</v>
      </c>
      <c r="B735" t="s">
        <v>224</v>
      </c>
      <c r="C735" s="174">
        <v>25766</v>
      </c>
      <c r="D735" s="175" t="s">
        <v>6672</v>
      </c>
      <c r="E735" s="175">
        <v>34.5</v>
      </c>
      <c r="F735" s="175">
        <v>1</v>
      </c>
      <c r="G735" s="175" t="s">
        <v>231</v>
      </c>
      <c r="M735" s="175" t="s">
        <v>188</v>
      </c>
      <c r="N735" s="175">
        <v>60</v>
      </c>
      <c r="O735" s="175">
        <v>-0.7</v>
      </c>
      <c r="P735" s="175">
        <v>-2</v>
      </c>
      <c r="Q735" s="175">
        <v>-3</v>
      </c>
      <c r="R735" s="175">
        <v>-5</v>
      </c>
      <c r="S735" s="175">
        <v>-5</v>
      </c>
      <c r="T735" s="175">
        <v>0.7</v>
      </c>
      <c r="U735" s="175">
        <v>2</v>
      </c>
      <c r="V735" s="175">
        <v>3</v>
      </c>
      <c r="W735" s="175">
        <v>4</v>
      </c>
      <c r="X735" s="175">
        <v>4</v>
      </c>
      <c r="Y735" s="175">
        <v>6550</v>
      </c>
      <c r="Z735" s="175">
        <v>90</v>
      </c>
      <c r="AA735" s="175">
        <v>10</v>
      </c>
      <c r="AB735" s="175">
        <v>0.2</v>
      </c>
      <c r="AC735" s="175">
        <v>0.2</v>
      </c>
      <c r="AD735" s="175">
        <v>6550</v>
      </c>
      <c r="AE735" s="175">
        <v>90</v>
      </c>
      <c r="AF735" s="175">
        <v>5</v>
      </c>
      <c r="AG735" s="175">
        <v>0.5</v>
      </c>
      <c r="AH735" s="175">
        <v>0.5</v>
      </c>
      <c r="AI735" s="175">
        <v>0</v>
      </c>
      <c r="AJ735" s="175"/>
      <c r="AK735" s="176"/>
      <c r="AM735" t="s">
        <v>3069</v>
      </c>
      <c r="AN735" t="s">
        <v>3069</v>
      </c>
    </row>
    <row r="736" spans="1:40" x14ac:dyDescent="0.35">
      <c r="A736" t="str">
        <f>mdf_lhfrt510[[#This Row],[Bus]]&amp;mdf_lhfrt510[[#This Row],[ID]]</f>
        <v>257671</v>
      </c>
      <c r="B736" t="s">
        <v>224</v>
      </c>
      <c r="C736" s="177">
        <v>25767</v>
      </c>
      <c r="D736" s="171" t="s">
        <v>6673</v>
      </c>
      <c r="E736" s="171">
        <v>34.5</v>
      </c>
      <c r="F736" s="171">
        <v>1</v>
      </c>
      <c r="G736" s="171" t="s">
        <v>231</v>
      </c>
      <c r="M736" s="171" t="s">
        <v>188</v>
      </c>
      <c r="N736" s="171">
        <v>60</v>
      </c>
      <c r="O736" s="171">
        <v>-0.7</v>
      </c>
      <c r="P736" s="171">
        <v>-2</v>
      </c>
      <c r="Q736" s="171">
        <v>-3</v>
      </c>
      <c r="R736" s="171">
        <v>-5</v>
      </c>
      <c r="S736" s="171">
        <v>-5</v>
      </c>
      <c r="T736" s="171">
        <v>0.7</v>
      </c>
      <c r="U736" s="171">
        <v>2</v>
      </c>
      <c r="V736" s="171">
        <v>3</v>
      </c>
      <c r="W736" s="171">
        <v>4</v>
      </c>
      <c r="X736" s="171">
        <v>4</v>
      </c>
      <c r="Y736" s="171">
        <v>6550</v>
      </c>
      <c r="Z736" s="171">
        <v>90</v>
      </c>
      <c r="AA736" s="171">
        <v>10</v>
      </c>
      <c r="AB736" s="171">
        <v>0.2</v>
      </c>
      <c r="AC736" s="171">
        <v>0.2</v>
      </c>
      <c r="AD736" s="171">
        <v>6550</v>
      </c>
      <c r="AE736" s="171">
        <v>90</v>
      </c>
      <c r="AF736" s="171">
        <v>5</v>
      </c>
      <c r="AG736" s="171">
        <v>0.5</v>
      </c>
      <c r="AH736" s="171">
        <v>0.5</v>
      </c>
      <c r="AI736" s="171">
        <v>0</v>
      </c>
      <c r="AJ736" s="171"/>
      <c r="AK736" s="178"/>
      <c r="AM736" t="s">
        <v>3069</v>
      </c>
      <c r="AN736" t="s">
        <v>3069</v>
      </c>
    </row>
    <row r="737" spans="1:40" x14ac:dyDescent="0.35">
      <c r="A737" t="str">
        <f>mdf_lhfrt510[[#This Row],[Bus]]&amp;mdf_lhfrt510[[#This Row],[ID]]</f>
        <v>257681</v>
      </c>
      <c r="B737" t="s">
        <v>224</v>
      </c>
      <c r="C737" s="174">
        <v>25768</v>
      </c>
      <c r="D737" s="175" t="s">
        <v>6674</v>
      </c>
      <c r="E737" s="175">
        <v>34.5</v>
      </c>
      <c r="F737" s="175">
        <v>1</v>
      </c>
      <c r="G737" s="175" t="s">
        <v>231</v>
      </c>
      <c r="M737" s="175" t="s">
        <v>188</v>
      </c>
      <c r="N737" s="175">
        <v>60</v>
      </c>
      <c r="O737" s="175">
        <v>-0.7</v>
      </c>
      <c r="P737" s="175">
        <v>-2</v>
      </c>
      <c r="Q737" s="175">
        <v>-3</v>
      </c>
      <c r="R737" s="175">
        <v>-5</v>
      </c>
      <c r="S737" s="175">
        <v>-5</v>
      </c>
      <c r="T737" s="175">
        <v>0.7</v>
      </c>
      <c r="U737" s="175">
        <v>2</v>
      </c>
      <c r="V737" s="175">
        <v>3</v>
      </c>
      <c r="W737" s="175">
        <v>4</v>
      </c>
      <c r="X737" s="175">
        <v>4</v>
      </c>
      <c r="Y737" s="175">
        <v>6550</v>
      </c>
      <c r="Z737" s="175">
        <v>90</v>
      </c>
      <c r="AA737" s="175">
        <v>10</v>
      </c>
      <c r="AB737" s="175">
        <v>0.2</v>
      </c>
      <c r="AC737" s="175">
        <v>0.2</v>
      </c>
      <c r="AD737" s="175">
        <v>6550</v>
      </c>
      <c r="AE737" s="175">
        <v>90</v>
      </c>
      <c r="AF737" s="175">
        <v>5</v>
      </c>
      <c r="AG737" s="175">
        <v>0.5</v>
      </c>
      <c r="AH737" s="175">
        <v>0.5</v>
      </c>
      <c r="AI737" s="175">
        <v>0</v>
      </c>
      <c r="AJ737" s="175"/>
      <c r="AK737" s="176"/>
      <c r="AM737" t="s">
        <v>3069</v>
      </c>
      <c r="AN737" t="s">
        <v>3069</v>
      </c>
    </row>
    <row r="738" spans="1:40" x14ac:dyDescent="0.35">
      <c r="A738" t="str">
        <f>mdf_lhfrt510[[#This Row],[Bus]]&amp;mdf_lhfrt510[[#This Row],[ID]]</f>
        <v>257691</v>
      </c>
      <c r="B738" t="s">
        <v>224</v>
      </c>
      <c r="C738" s="177">
        <v>25769</v>
      </c>
      <c r="D738" s="171" t="s">
        <v>6675</v>
      </c>
      <c r="E738" s="171">
        <v>34.5</v>
      </c>
      <c r="F738" s="171">
        <v>1</v>
      </c>
      <c r="G738" s="171" t="s">
        <v>231</v>
      </c>
      <c r="M738" s="171" t="s">
        <v>188</v>
      </c>
      <c r="N738" s="171">
        <v>60</v>
      </c>
      <c r="O738" s="171">
        <v>-0.7</v>
      </c>
      <c r="P738" s="171">
        <v>-2</v>
      </c>
      <c r="Q738" s="171">
        <v>-3</v>
      </c>
      <c r="R738" s="171">
        <v>-5</v>
      </c>
      <c r="S738" s="171">
        <v>-5</v>
      </c>
      <c r="T738" s="171">
        <v>0.7</v>
      </c>
      <c r="U738" s="171">
        <v>2</v>
      </c>
      <c r="V738" s="171">
        <v>3</v>
      </c>
      <c r="W738" s="171">
        <v>4</v>
      </c>
      <c r="X738" s="171">
        <v>4</v>
      </c>
      <c r="Y738" s="171">
        <v>6550</v>
      </c>
      <c r="Z738" s="171">
        <v>90</v>
      </c>
      <c r="AA738" s="171">
        <v>10</v>
      </c>
      <c r="AB738" s="171">
        <v>0.2</v>
      </c>
      <c r="AC738" s="171">
        <v>0.2</v>
      </c>
      <c r="AD738" s="171">
        <v>6550</v>
      </c>
      <c r="AE738" s="171">
        <v>90</v>
      </c>
      <c r="AF738" s="171">
        <v>5</v>
      </c>
      <c r="AG738" s="171">
        <v>0.5</v>
      </c>
      <c r="AH738" s="171">
        <v>0.5</v>
      </c>
      <c r="AI738" s="171">
        <v>0</v>
      </c>
      <c r="AJ738" s="171"/>
      <c r="AK738" s="178"/>
      <c r="AM738" t="s">
        <v>3069</v>
      </c>
      <c r="AN738" t="s">
        <v>3069</v>
      </c>
    </row>
    <row r="739" spans="1:40" x14ac:dyDescent="0.35">
      <c r="A739" t="str">
        <f>mdf_lhfrt510[[#This Row],[Bus]]&amp;mdf_lhfrt510[[#This Row],[ID]]</f>
        <v>257701</v>
      </c>
      <c r="B739" t="s">
        <v>224</v>
      </c>
      <c r="C739" s="174">
        <v>25770</v>
      </c>
      <c r="D739" s="175" t="s">
        <v>6676</v>
      </c>
      <c r="E739" s="175">
        <v>34.5</v>
      </c>
      <c r="F739" s="175">
        <v>1</v>
      </c>
      <c r="G739" s="175" t="s">
        <v>231</v>
      </c>
      <c r="M739" s="175" t="s">
        <v>188</v>
      </c>
      <c r="N739" s="175">
        <v>60</v>
      </c>
      <c r="O739" s="175">
        <v>-0.7</v>
      </c>
      <c r="P739" s="175">
        <v>-2</v>
      </c>
      <c r="Q739" s="175">
        <v>-3</v>
      </c>
      <c r="R739" s="175">
        <v>-5</v>
      </c>
      <c r="S739" s="175">
        <v>-5</v>
      </c>
      <c r="T739" s="175">
        <v>0.7</v>
      </c>
      <c r="U739" s="175">
        <v>2</v>
      </c>
      <c r="V739" s="175">
        <v>3</v>
      </c>
      <c r="W739" s="175">
        <v>4</v>
      </c>
      <c r="X739" s="175">
        <v>4</v>
      </c>
      <c r="Y739" s="175">
        <v>6550</v>
      </c>
      <c r="Z739" s="175">
        <v>90</v>
      </c>
      <c r="AA739" s="175">
        <v>10</v>
      </c>
      <c r="AB739" s="175">
        <v>0.2</v>
      </c>
      <c r="AC739" s="175">
        <v>0.2</v>
      </c>
      <c r="AD739" s="175">
        <v>6550</v>
      </c>
      <c r="AE739" s="175">
        <v>90</v>
      </c>
      <c r="AF739" s="175">
        <v>5</v>
      </c>
      <c r="AG739" s="175">
        <v>0.5</v>
      </c>
      <c r="AH739" s="175">
        <v>0.5</v>
      </c>
      <c r="AI739" s="175">
        <v>0</v>
      </c>
      <c r="AJ739" s="175"/>
      <c r="AK739" s="176"/>
      <c r="AM739" t="s">
        <v>3069</v>
      </c>
      <c r="AN739" t="s">
        <v>3069</v>
      </c>
    </row>
    <row r="740" spans="1:40" x14ac:dyDescent="0.35">
      <c r="A740" t="str">
        <f>mdf_lhfrt510[[#This Row],[Bus]]&amp;mdf_lhfrt510[[#This Row],[ID]]</f>
        <v>257711</v>
      </c>
      <c r="B740" t="s">
        <v>224</v>
      </c>
      <c r="C740" s="177">
        <v>25771</v>
      </c>
      <c r="D740" s="171" t="s">
        <v>6677</v>
      </c>
      <c r="E740" s="171">
        <v>34.5</v>
      </c>
      <c r="F740" s="171">
        <v>1</v>
      </c>
      <c r="G740" s="171" t="s">
        <v>231</v>
      </c>
      <c r="M740" s="171" t="s">
        <v>188</v>
      </c>
      <c r="N740" s="171">
        <v>60</v>
      </c>
      <c r="O740" s="171">
        <v>-0.7</v>
      </c>
      <c r="P740" s="171">
        <v>-2</v>
      </c>
      <c r="Q740" s="171">
        <v>-3</v>
      </c>
      <c r="R740" s="171">
        <v>-5</v>
      </c>
      <c r="S740" s="171">
        <v>-5</v>
      </c>
      <c r="T740" s="171">
        <v>0.7</v>
      </c>
      <c r="U740" s="171">
        <v>2</v>
      </c>
      <c r="V740" s="171">
        <v>3</v>
      </c>
      <c r="W740" s="171">
        <v>4</v>
      </c>
      <c r="X740" s="171">
        <v>4</v>
      </c>
      <c r="Y740" s="171">
        <v>6550</v>
      </c>
      <c r="Z740" s="171">
        <v>90</v>
      </c>
      <c r="AA740" s="171">
        <v>10</v>
      </c>
      <c r="AB740" s="171">
        <v>0.2</v>
      </c>
      <c r="AC740" s="171">
        <v>0.2</v>
      </c>
      <c r="AD740" s="171">
        <v>6550</v>
      </c>
      <c r="AE740" s="171">
        <v>90</v>
      </c>
      <c r="AF740" s="171">
        <v>5</v>
      </c>
      <c r="AG740" s="171">
        <v>0.5</v>
      </c>
      <c r="AH740" s="171">
        <v>0.5</v>
      </c>
      <c r="AI740" s="171">
        <v>0</v>
      </c>
      <c r="AJ740" s="171"/>
      <c r="AK740" s="178"/>
      <c r="AM740" t="s">
        <v>3069</v>
      </c>
      <c r="AN740" t="s">
        <v>3069</v>
      </c>
    </row>
    <row r="741" spans="1:40" x14ac:dyDescent="0.35">
      <c r="A741" t="str">
        <f>mdf_lhfrt510[[#This Row],[Bus]]&amp;mdf_lhfrt510[[#This Row],[ID]]</f>
        <v>257721</v>
      </c>
      <c r="B741" t="s">
        <v>224</v>
      </c>
      <c r="C741" s="174">
        <v>25772</v>
      </c>
      <c r="D741" s="175" t="s">
        <v>6678</v>
      </c>
      <c r="E741" s="175">
        <v>34.5</v>
      </c>
      <c r="F741" s="175">
        <v>1</v>
      </c>
      <c r="G741" s="175" t="s">
        <v>231</v>
      </c>
      <c r="M741" s="175" t="s">
        <v>188</v>
      </c>
      <c r="N741" s="175">
        <v>60</v>
      </c>
      <c r="O741" s="175">
        <v>-0.7</v>
      </c>
      <c r="P741" s="175">
        <v>-2</v>
      </c>
      <c r="Q741" s="175">
        <v>-3</v>
      </c>
      <c r="R741" s="175">
        <v>-5</v>
      </c>
      <c r="S741" s="175">
        <v>-5</v>
      </c>
      <c r="T741" s="175">
        <v>0.7</v>
      </c>
      <c r="U741" s="175">
        <v>2</v>
      </c>
      <c r="V741" s="175">
        <v>3</v>
      </c>
      <c r="W741" s="175">
        <v>4</v>
      </c>
      <c r="X741" s="175">
        <v>4</v>
      </c>
      <c r="Y741" s="175">
        <v>6550</v>
      </c>
      <c r="Z741" s="175">
        <v>90</v>
      </c>
      <c r="AA741" s="175">
        <v>10</v>
      </c>
      <c r="AB741" s="175">
        <v>0.2</v>
      </c>
      <c r="AC741" s="175">
        <v>0.2</v>
      </c>
      <c r="AD741" s="175">
        <v>6550</v>
      </c>
      <c r="AE741" s="175">
        <v>90</v>
      </c>
      <c r="AF741" s="175">
        <v>5</v>
      </c>
      <c r="AG741" s="175">
        <v>0.5</v>
      </c>
      <c r="AH741" s="175">
        <v>0.5</v>
      </c>
      <c r="AI741" s="175">
        <v>0</v>
      </c>
      <c r="AJ741" s="175"/>
      <c r="AK741" s="176"/>
      <c r="AM741" t="s">
        <v>3069</v>
      </c>
      <c r="AN741" t="s">
        <v>3069</v>
      </c>
    </row>
    <row r="742" spans="1:40" x14ac:dyDescent="0.35">
      <c r="A742" t="str">
        <f>mdf_lhfrt510[[#This Row],[Bus]]&amp;mdf_lhfrt510[[#This Row],[ID]]</f>
        <v>257731</v>
      </c>
      <c r="B742" t="s">
        <v>224</v>
      </c>
      <c r="C742" s="177">
        <v>25773</v>
      </c>
      <c r="D742" s="171" t="s">
        <v>6679</v>
      </c>
      <c r="E742" s="171">
        <v>34.5</v>
      </c>
      <c r="F742" s="171">
        <v>1</v>
      </c>
      <c r="G742" s="171" t="s">
        <v>231</v>
      </c>
      <c r="M742" s="171" t="s">
        <v>188</v>
      </c>
      <c r="N742" s="171">
        <v>60</v>
      </c>
      <c r="O742" s="171">
        <v>-0.7</v>
      </c>
      <c r="P742" s="171">
        <v>-2</v>
      </c>
      <c r="Q742" s="171">
        <v>-3</v>
      </c>
      <c r="R742" s="171">
        <v>-5</v>
      </c>
      <c r="S742" s="171">
        <v>-5</v>
      </c>
      <c r="T742" s="171">
        <v>0.7</v>
      </c>
      <c r="U742" s="171">
        <v>2</v>
      </c>
      <c r="V742" s="171">
        <v>3</v>
      </c>
      <c r="W742" s="171">
        <v>4</v>
      </c>
      <c r="X742" s="171">
        <v>4</v>
      </c>
      <c r="Y742" s="171">
        <v>6550</v>
      </c>
      <c r="Z742" s="171">
        <v>90</v>
      </c>
      <c r="AA742" s="171">
        <v>10</v>
      </c>
      <c r="AB742" s="171">
        <v>0.2</v>
      </c>
      <c r="AC742" s="171">
        <v>0.2</v>
      </c>
      <c r="AD742" s="171">
        <v>6550</v>
      </c>
      <c r="AE742" s="171">
        <v>90</v>
      </c>
      <c r="AF742" s="171">
        <v>5</v>
      </c>
      <c r="AG742" s="171">
        <v>0.5</v>
      </c>
      <c r="AH742" s="171">
        <v>0.5</v>
      </c>
      <c r="AI742" s="171">
        <v>0</v>
      </c>
      <c r="AJ742" s="171"/>
      <c r="AK742" s="178"/>
      <c r="AM742" t="s">
        <v>3069</v>
      </c>
      <c r="AN742" t="s">
        <v>3069</v>
      </c>
    </row>
    <row r="743" spans="1:40" x14ac:dyDescent="0.35">
      <c r="A743" t="str">
        <f>mdf_lhfrt510[[#This Row],[Bus]]&amp;mdf_lhfrt510[[#This Row],[ID]]</f>
        <v>257741</v>
      </c>
      <c r="B743" t="s">
        <v>224</v>
      </c>
      <c r="C743" s="174">
        <v>25774</v>
      </c>
      <c r="D743" s="175" t="s">
        <v>6680</v>
      </c>
      <c r="E743" s="175">
        <v>34.5</v>
      </c>
      <c r="F743" s="175">
        <v>1</v>
      </c>
      <c r="G743" s="175" t="s">
        <v>231</v>
      </c>
      <c r="M743" s="175" t="s">
        <v>188</v>
      </c>
      <c r="N743" s="175">
        <v>60</v>
      </c>
      <c r="O743" s="175">
        <v>-0.7</v>
      </c>
      <c r="P743" s="175">
        <v>-2</v>
      </c>
      <c r="Q743" s="175">
        <v>-3</v>
      </c>
      <c r="R743" s="175">
        <v>-5</v>
      </c>
      <c r="S743" s="175">
        <v>-5</v>
      </c>
      <c r="T743" s="175">
        <v>0.7</v>
      </c>
      <c r="U743" s="175">
        <v>2</v>
      </c>
      <c r="V743" s="175">
        <v>3</v>
      </c>
      <c r="W743" s="175">
        <v>4</v>
      </c>
      <c r="X743" s="175">
        <v>4</v>
      </c>
      <c r="Y743" s="175">
        <v>6550</v>
      </c>
      <c r="Z743" s="175">
        <v>90</v>
      </c>
      <c r="AA743" s="175">
        <v>10</v>
      </c>
      <c r="AB743" s="175">
        <v>0.2</v>
      </c>
      <c r="AC743" s="175">
        <v>0.2</v>
      </c>
      <c r="AD743" s="175">
        <v>6550</v>
      </c>
      <c r="AE743" s="175">
        <v>90</v>
      </c>
      <c r="AF743" s="175">
        <v>5</v>
      </c>
      <c r="AG743" s="175">
        <v>0.5</v>
      </c>
      <c r="AH743" s="175">
        <v>0.5</v>
      </c>
      <c r="AI743" s="175">
        <v>0</v>
      </c>
      <c r="AJ743" s="175"/>
      <c r="AK743" s="176"/>
      <c r="AM743" t="s">
        <v>3069</v>
      </c>
      <c r="AN743" t="s">
        <v>3069</v>
      </c>
    </row>
    <row r="744" spans="1:40" x14ac:dyDescent="0.35">
      <c r="A744" t="str">
        <f>mdf_lhfrt510[[#This Row],[Bus]]&amp;mdf_lhfrt510[[#This Row],[ID]]</f>
        <v>257751</v>
      </c>
      <c r="B744" t="s">
        <v>224</v>
      </c>
      <c r="C744" s="177">
        <v>25775</v>
      </c>
      <c r="D744" s="171" t="s">
        <v>6681</v>
      </c>
      <c r="E744" s="171">
        <v>34.5</v>
      </c>
      <c r="F744" s="171">
        <v>1</v>
      </c>
      <c r="G744" s="171" t="s">
        <v>231</v>
      </c>
      <c r="M744" s="171" t="s">
        <v>188</v>
      </c>
      <c r="N744" s="171">
        <v>60</v>
      </c>
      <c r="O744" s="171">
        <v>-0.7</v>
      </c>
      <c r="P744" s="171">
        <v>-2</v>
      </c>
      <c r="Q744" s="171">
        <v>-3</v>
      </c>
      <c r="R744" s="171">
        <v>-5</v>
      </c>
      <c r="S744" s="171">
        <v>-5</v>
      </c>
      <c r="T744" s="171">
        <v>0.7</v>
      </c>
      <c r="U744" s="171">
        <v>2</v>
      </c>
      <c r="V744" s="171">
        <v>3</v>
      </c>
      <c r="W744" s="171">
        <v>4</v>
      </c>
      <c r="X744" s="171">
        <v>4</v>
      </c>
      <c r="Y744" s="171">
        <v>6550</v>
      </c>
      <c r="Z744" s="171">
        <v>90</v>
      </c>
      <c r="AA744" s="171">
        <v>10</v>
      </c>
      <c r="AB744" s="171">
        <v>0.2</v>
      </c>
      <c r="AC744" s="171">
        <v>0.2</v>
      </c>
      <c r="AD744" s="171">
        <v>6550</v>
      </c>
      <c r="AE744" s="171">
        <v>90</v>
      </c>
      <c r="AF744" s="171">
        <v>5</v>
      </c>
      <c r="AG744" s="171">
        <v>0.5</v>
      </c>
      <c r="AH744" s="171">
        <v>0.5</v>
      </c>
      <c r="AI744" s="171">
        <v>0</v>
      </c>
      <c r="AJ744" s="171"/>
      <c r="AK744" s="178"/>
      <c r="AM744" t="s">
        <v>3069</v>
      </c>
      <c r="AN744" t="s">
        <v>3069</v>
      </c>
    </row>
    <row r="745" spans="1:40" x14ac:dyDescent="0.35">
      <c r="A745" t="str">
        <f>mdf_lhfrt510[[#This Row],[Bus]]&amp;mdf_lhfrt510[[#This Row],[ID]]</f>
        <v>257761</v>
      </c>
      <c r="B745" t="s">
        <v>224</v>
      </c>
      <c r="C745" s="174">
        <v>25776</v>
      </c>
      <c r="D745" s="175" t="s">
        <v>6682</v>
      </c>
      <c r="E745" s="175">
        <v>34.5</v>
      </c>
      <c r="F745" s="175">
        <v>1</v>
      </c>
      <c r="G745" s="175" t="s">
        <v>231</v>
      </c>
      <c r="M745" s="175" t="s">
        <v>188</v>
      </c>
      <c r="N745" s="175">
        <v>60</v>
      </c>
      <c r="O745" s="175">
        <v>-0.7</v>
      </c>
      <c r="P745" s="175">
        <v>-2</v>
      </c>
      <c r="Q745" s="175">
        <v>-3</v>
      </c>
      <c r="R745" s="175">
        <v>-5</v>
      </c>
      <c r="S745" s="175">
        <v>-5</v>
      </c>
      <c r="T745" s="175">
        <v>0.7</v>
      </c>
      <c r="U745" s="175">
        <v>2</v>
      </c>
      <c r="V745" s="175">
        <v>3</v>
      </c>
      <c r="W745" s="175">
        <v>4</v>
      </c>
      <c r="X745" s="175">
        <v>4</v>
      </c>
      <c r="Y745" s="175">
        <v>6550</v>
      </c>
      <c r="Z745" s="175">
        <v>90</v>
      </c>
      <c r="AA745" s="175">
        <v>10</v>
      </c>
      <c r="AB745" s="175">
        <v>0.2</v>
      </c>
      <c r="AC745" s="175">
        <v>0.2</v>
      </c>
      <c r="AD745" s="175">
        <v>6550</v>
      </c>
      <c r="AE745" s="175">
        <v>90</v>
      </c>
      <c r="AF745" s="175">
        <v>5</v>
      </c>
      <c r="AG745" s="175">
        <v>0.5</v>
      </c>
      <c r="AH745" s="175">
        <v>0.5</v>
      </c>
      <c r="AI745" s="175">
        <v>0</v>
      </c>
      <c r="AJ745" s="175"/>
      <c r="AK745" s="176"/>
      <c r="AM745" t="s">
        <v>3069</v>
      </c>
      <c r="AN745" t="s">
        <v>3069</v>
      </c>
    </row>
    <row r="746" spans="1:40" x14ac:dyDescent="0.35">
      <c r="A746" t="str">
        <f>mdf_lhfrt510[[#This Row],[Bus]]&amp;mdf_lhfrt510[[#This Row],[ID]]</f>
        <v>257771</v>
      </c>
      <c r="B746" t="s">
        <v>224</v>
      </c>
      <c r="C746" s="174">
        <v>25777</v>
      </c>
      <c r="D746" s="175" t="s">
        <v>6683</v>
      </c>
      <c r="E746" s="175">
        <v>0.48</v>
      </c>
      <c r="F746" s="175">
        <v>1</v>
      </c>
      <c r="G746" s="175">
        <v>25769</v>
      </c>
      <c r="H746" s="181" t="s">
        <v>6684</v>
      </c>
      <c r="I746" s="181">
        <v>230</v>
      </c>
      <c r="J746" s="181" t="s">
        <v>231</v>
      </c>
      <c r="M746" s="175" t="s">
        <v>188</v>
      </c>
      <c r="N746" s="175">
        <v>60</v>
      </c>
      <c r="O746" s="175">
        <v>0.6</v>
      </c>
      <c r="P746" s="175">
        <v>1.6</v>
      </c>
      <c r="Q746" s="175">
        <v>1.7</v>
      </c>
      <c r="R746" s="175">
        <v>-0.6</v>
      </c>
      <c r="S746" s="175">
        <v>-1.6</v>
      </c>
      <c r="T746" s="175">
        <v>-2.2000000000000002</v>
      </c>
      <c r="U746" s="175">
        <v>-2.7</v>
      </c>
      <c r="V746" s="175">
        <v>-3</v>
      </c>
      <c r="W746" s="175">
        <v>0</v>
      </c>
      <c r="X746" s="175">
        <v>0</v>
      </c>
      <c r="Y746" s="175">
        <v>180</v>
      </c>
      <c r="Z746" s="175">
        <v>30</v>
      </c>
      <c r="AA746" s="175">
        <v>1</v>
      </c>
      <c r="AB746" s="175">
        <v>180</v>
      </c>
      <c r="AC746" s="175">
        <v>30</v>
      </c>
      <c r="AD746" s="175">
        <v>7.5</v>
      </c>
      <c r="AE746" s="175">
        <v>0.75</v>
      </c>
      <c r="AF746" s="175">
        <v>1</v>
      </c>
      <c r="AG746" s="175">
        <v>0</v>
      </c>
      <c r="AH746" s="175">
        <v>0</v>
      </c>
      <c r="AI746" s="171"/>
      <c r="AJ746" s="171"/>
      <c r="AK746" s="178"/>
      <c r="AM746" t="s">
        <v>3069</v>
      </c>
      <c r="AN746" t="s">
        <v>3069</v>
      </c>
    </row>
    <row r="747" spans="1:40" x14ac:dyDescent="0.35">
      <c r="A747" t="str">
        <f>mdf_lhfrt510[[#This Row],[Bus]]&amp;mdf_lhfrt510[[#This Row],[ID]]</f>
        <v>257781</v>
      </c>
      <c r="B747" t="s">
        <v>224</v>
      </c>
      <c r="C747" s="174">
        <v>25778</v>
      </c>
      <c r="D747" s="175" t="s">
        <v>6685</v>
      </c>
      <c r="E747" s="175">
        <v>0.69</v>
      </c>
      <c r="F747" s="175">
        <v>1</v>
      </c>
      <c r="G747" s="175" t="s">
        <v>231</v>
      </c>
      <c r="M747" s="175" t="s">
        <v>188</v>
      </c>
      <c r="N747" s="175">
        <v>60</v>
      </c>
      <c r="O747" s="175">
        <v>-3</v>
      </c>
      <c r="P747" s="175">
        <v>2</v>
      </c>
      <c r="Q747" s="175">
        <v>0</v>
      </c>
      <c r="R747" s="175">
        <v>0</v>
      </c>
      <c r="S747" s="175">
        <v>0</v>
      </c>
      <c r="T747" s="175">
        <v>0</v>
      </c>
      <c r="U747" s="175">
        <v>0</v>
      </c>
      <c r="V747" s="175">
        <v>0</v>
      </c>
      <c r="W747" s="175">
        <v>0</v>
      </c>
      <c r="X747" s="175">
        <v>0</v>
      </c>
      <c r="Y747" s="175">
        <v>0.2</v>
      </c>
      <c r="Z747" s="175">
        <v>0.2</v>
      </c>
      <c r="AA747" s="175">
        <v>0</v>
      </c>
      <c r="AB747" s="175">
        <v>0</v>
      </c>
      <c r="AC747" s="175">
        <v>0</v>
      </c>
      <c r="AD747" s="175">
        <v>0</v>
      </c>
      <c r="AE747" s="175">
        <v>0</v>
      </c>
      <c r="AF747" s="175">
        <v>0</v>
      </c>
      <c r="AG747" s="175">
        <v>0</v>
      </c>
      <c r="AH747" s="175">
        <v>0</v>
      </c>
      <c r="AI747" s="175"/>
      <c r="AJ747" s="175"/>
      <c r="AK747" s="176"/>
      <c r="AM747" t="s">
        <v>3069</v>
      </c>
      <c r="AN747" t="s">
        <v>3069</v>
      </c>
    </row>
    <row r="748" spans="1:40" x14ac:dyDescent="0.35">
      <c r="A748" t="str">
        <f>mdf_lhfrt510[[#This Row],[Bus]]&amp;mdf_lhfrt510[[#This Row],[ID]]</f>
        <v>257791</v>
      </c>
      <c r="B748" t="s">
        <v>224</v>
      </c>
      <c r="C748" s="177">
        <v>25779</v>
      </c>
      <c r="D748" s="171" t="s">
        <v>6686</v>
      </c>
      <c r="E748" s="171">
        <v>0.69</v>
      </c>
      <c r="F748" s="171">
        <v>1</v>
      </c>
      <c r="G748" s="171" t="s">
        <v>231</v>
      </c>
      <c r="M748" s="171" t="s">
        <v>188</v>
      </c>
      <c r="N748" s="171">
        <v>60</v>
      </c>
      <c r="O748" s="171">
        <v>-3</v>
      </c>
      <c r="P748" s="171">
        <v>2</v>
      </c>
      <c r="Q748" s="171">
        <v>0</v>
      </c>
      <c r="R748" s="171">
        <v>0</v>
      </c>
      <c r="S748" s="171">
        <v>0</v>
      </c>
      <c r="T748" s="171">
        <v>0</v>
      </c>
      <c r="U748" s="171">
        <v>0</v>
      </c>
      <c r="V748" s="171">
        <v>0</v>
      </c>
      <c r="W748" s="171">
        <v>0</v>
      </c>
      <c r="X748" s="171">
        <v>0</v>
      </c>
      <c r="Y748" s="171">
        <v>0.2</v>
      </c>
      <c r="Z748" s="171">
        <v>0.2</v>
      </c>
      <c r="AA748" s="171">
        <v>0</v>
      </c>
      <c r="AB748" s="171">
        <v>0</v>
      </c>
      <c r="AC748" s="171">
        <v>0</v>
      </c>
      <c r="AD748" s="171">
        <v>0</v>
      </c>
      <c r="AE748" s="171">
        <v>0</v>
      </c>
      <c r="AF748" s="171">
        <v>0</v>
      </c>
      <c r="AG748" s="171">
        <v>0</v>
      </c>
      <c r="AH748" s="171">
        <v>0</v>
      </c>
      <c r="AI748" s="171"/>
      <c r="AJ748" s="171"/>
      <c r="AK748" s="178"/>
      <c r="AM748" t="s">
        <v>3069</v>
      </c>
      <c r="AN748" t="s">
        <v>3069</v>
      </c>
    </row>
    <row r="749" spans="1:40" x14ac:dyDescent="0.35">
      <c r="A749" t="str">
        <f>mdf_lhfrt510[[#This Row],[Bus]]&amp;mdf_lhfrt510[[#This Row],[ID]]</f>
        <v>257801</v>
      </c>
      <c r="B749" t="s">
        <v>224</v>
      </c>
      <c r="C749" s="174">
        <v>25780</v>
      </c>
      <c r="D749" s="175" t="s">
        <v>6687</v>
      </c>
      <c r="E749" s="175">
        <v>0.69</v>
      </c>
      <c r="F749" s="175">
        <v>1</v>
      </c>
      <c r="G749" s="175" t="s">
        <v>231</v>
      </c>
      <c r="M749" s="175" t="s">
        <v>188</v>
      </c>
      <c r="N749" s="175">
        <v>60</v>
      </c>
      <c r="O749" s="175">
        <v>-3</v>
      </c>
      <c r="P749" s="175">
        <v>2</v>
      </c>
      <c r="Q749" s="175">
        <v>0</v>
      </c>
      <c r="R749" s="175">
        <v>0</v>
      </c>
      <c r="S749" s="175">
        <v>0</v>
      </c>
      <c r="T749" s="175">
        <v>0</v>
      </c>
      <c r="U749" s="175">
        <v>0</v>
      </c>
      <c r="V749" s="175">
        <v>0</v>
      </c>
      <c r="W749" s="175">
        <v>0</v>
      </c>
      <c r="X749" s="175">
        <v>0</v>
      </c>
      <c r="Y749" s="175">
        <v>0.2</v>
      </c>
      <c r="Z749" s="175">
        <v>0.2</v>
      </c>
      <c r="AA749" s="175">
        <v>0</v>
      </c>
      <c r="AB749" s="175">
        <v>0</v>
      </c>
      <c r="AC749" s="175">
        <v>0</v>
      </c>
      <c r="AD749" s="175">
        <v>0</v>
      </c>
      <c r="AE749" s="175">
        <v>0</v>
      </c>
      <c r="AF749" s="175">
        <v>0</v>
      </c>
      <c r="AG749" s="175">
        <v>0</v>
      </c>
      <c r="AH749" s="175">
        <v>0</v>
      </c>
      <c r="AI749" s="175"/>
      <c r="AJ749" s="175"/>
      <c r="AK749" s="176"/>
      <c r="AM749" t="s">
        <v>3069</v>
      </c>
      <c r="AN749" t="s">
        <v>3069</v>
      </c>
    </row>
    <row r="750" spans="1:40" x14ac:dyDescent="0.35">
      <c r="A750" t="str">
        <f>mdf_lhfrt510[[#This Row],[Bus]]&amp;mdf_lhfrt510[[#This Row],[ID]]</f>
        <v>257811</v>
      </c>
      <c r="B750" t="s">
        <v>224</v>
      </c>
      <c r="C750" s="177">
        <v>25781</v>
      </c>
      <c r="D750" s="171" t="s">
        <v>6688</v>
      </c>
      <c r="E750" s="171">
        <v>0.69</v>
      </c>
      <c r="F750" s="171">
        <v>1</v>
      </c>
      <c r="G750" s="171" t="s">
        <v>231</v>
      </c>
      <c r="M750" s="171" t="s">
        <v>188</v>
      </c>
      <c r="N750" s="171">
        <v>60</v>
      </c>
      <c r="O750" s="171">
        <v>-3</v>
      </c>
      <c r="P750" s="171">
        <v>2</v>
      </c>
      <c r="Q750" s="171">
        <v>0</v>
      </c>
      <c r="R750" s="171">
        <v>0</v>
      </c>
      <c r="S750" s="171">
        <v>0</v>
      </c>
      <c r="T750" s="171">
        <v>0</v>
      </c>
      <c r="U750" s="171">
        <v>0</v>
      </c>
      <c r="V750" s="171">
        <v>0</v>
      </c>
      <c r="W750" s="171">
        <v>0</v>
      </c>
      <c r="X750" s="171">
        <v>0</v>
      </c>
      <c r="Y750" s="171">
        <v>0.2</v>
      </c>
      <c r="Z750" s="171">
        <v>0.2</v>
      </c>
      <c r="AA750" s="171">
        <v>0</v>
      </c>
      <c r="AB750" s="171">
        <v>0</v>
      </c>
      <c r="AC750" s="171">
        <v>0</v>
      </c>
      <c r="AD750" s="171">
        <v>0</v>
      </c>
      <c r="AE750" s="171">
        <v>0</v>
      </c>
      <c r="AF750" s="171">
        <v>0</v>
      </c>
      <c r="AG750" s="171">
        <v>0</v>
      </c>
      <c r="AH750" s="171">
        <v>0</v>
      </c>
      <c r="AI750" s="171"/>
      <c r="AJ750" s="171"/>
      <c r="AK750" s="178"/>
      <c r="AM750" t="s">
        <v>3069</v>
      </c>
      <c r="AN750" t="s">
        <v>3069</v>
      </c>
    </row>
    <row r="751" spans="1:40" x14ac:dyDescent="0.35">
      <c r="A751" t="str">
        <f>mdf_lhfrt510[[#This Row],[Bus]]&amp;mdf_lhfrt510[[#This Row],[ID]]</f>
        <v>257831</v>
      </c>
      <c r="B751" t="s">
        <v>224</v>
      </c>
      <c r="C751" s="174">
        <v>25783</v>
      </c>
      <c r="D751" s="175" t="s">
        <v>3360</v>
      </c>
      <c r="E751" s="175">
        <v>2.4</v>
      </c>
      <c r="F751" s="175">
        <v>1</v>
      </c>
      <c r="G751" s="175" t="s">
        <v>231</v>
      </c>
      <c r="M751" s="175" t="s">
        <v>188</v>
      </c>
      <c r="N751" s="175">
        <v>60</v>
      </c>
      <c r="O751" s="175">
        <v>-0.7</v>
      </c>
      <c r="P751" s="175">
        <v>0</v>
      </c>
      <c r="Q751" s="175">
        <v>0</v>
      </c>
      <c r="R751" s="175">
        <v>0</v>
      </c>
      <c r="S751" s="175">
        <v>0</v>
      </c>
      <c r="T751" s="175">
        <v>0</v>
      </c>
      <c r="U751" s="175">
        <v>0</v>
      </c>
      <c r="V751" s="175">
        <v>0</v>
      </c>
      <c r="W751" s="175">
        <v>0</v>
      </c>
      <c r="X751" s="175">
        <v>0</v>
      </c>
      <c r="Y751" s="175">
        <v>0.13</v>
      </c>
      <c r="Z751" s="175">
        <v>0</v>
      </c>
      <c r="AA751" s="175">
        <v>0</v>
      </c>
      <c r="AB751" s="175">
        <v>0</v>
      </c>
      <c r="AC751" s="175">
        <v>0</v>
      </c>
      <c r="AD751" s="175">
        <v>0</v>
      </c>
      <c r="AE751" s="175">
        <v>0</v>
      </c>
      <c r="AF751" s="175">
        <v>0</v>
      </c>
      <c r="AG751" s="175">
        <v>0</v>
      </c>
      <c r="AH751" s="175">
        <v>0</v>
      </c>
      <c r="AI751" s="175">
        <v>0</v>
      </c>
      <c r="AJ751" s="175"/>
      <c r="AK751" s="176"/>
      <c r="AM751" t="s">
        <v>3069</v>
      </c>
      <c r="AN751" t="s">
        <v>3069</v>
      </c>
    </row>
    <row r="752" spans="1:40" x14ac:dyDescent="0.35">
      <c r="A752" t="str">
        <f>mdf_lhfrt510[[#This Row],[Bus]]&amp;mdf_lhfrt510[[#This Row],[ID]]</f>
        <v>257832</v>
      </c>
      <c r="B752" t="s">
        <v>224</v>
      </c>
      <c r="C752" s="177">
        <v>25783</v>
      </c>
      <c r="D752" s="171" t="s">
        <v>3360</v>
      </c>
      <c r="E752" s="171">
        <v>2.4</v>
      </c>
      <c r="F752" s="171">
        <v>2</v>
      </c>
      <c r="G752" s="171" t="s">
        <v>231</v>
      </c>
      <c r="M752" s="171" t="s">
        <v>188</v>
      </c>
      <c r="N752" s="171">
        <v>60</v>
      </c>
      <c r="O752" s="171">
        <v>-0.7</v>
      </c>
      <c r="P752" s="171">
        <v>0</v>
      </c>
      <c r="Q752" s="171">
        <v>0</v>
      </c>
      <c r="R752" s="171">
        <v>0</v>
      </c>
      <c r="S752" s="171">
        <v>0</v>
      </c>
      <c r="T752" s="171">
        <v>0</v>
      </c>
      <c r="U752" s="171">
        <v>0</v>
      </c>
      <c r="V752" s="171">
        <v>0</v>
      </c>
      <c r="W752" s="171">
        <v>0</v>
      </c>
      <c r="X752" s="171">
        <v>0</v>
      </c>
      <c r="Y752" s="171">
        <v>0.13</v>
      </c>
      <c r="Z752" s="171">
        <v>0</v>
      </c>
      <c r="AA752" s="171">
        <v>0</v>
      </c>
      <c r="AB752" s="171">
        <v>0</v>
      </c>
      <c r="AC752" s="171">
        <v>0</v>
      </c>
      <c r="AD752" s="171">
        <v>0</v>
      </c>
      <c r="AE752" s="171">
        <v>0</v>
      </c>
      <c r="AF752" s="171">
        <v>0</v>
      </c>
      <c r="AG752" s="171">
        <v>0</v>
      </c>
      <c r="AH752" s="171">
        <v>0</v>
      </c>
      <c r="AI752" s="171">
        <v>0</v>
      </c>
      <c r="AJ752" s="171"/>
      <c r="AK752" s="178"/>
      <c r="AM752" t="s">
        <v>3069</v>
      </c>
      <c r="AN752" t="s">
        <v>3069</v>
      </c>
    </row>
    <row r="753" spans="1:40" x14ac:dyDescent="0.35">
      <c r="A753" t="str">
        <f>mdf_lhfrt510[[#This Row],[Bus]]&amp;mdf_lhfrt510[[#This Row],[ID]]</f>
        <v>257833</v>
      </c>
      <c r="B753" t="s">
        <v>224</v>
      </c>
      <c r="C753" s="174">
        <v>25783</v>
      </c>
      <c r="D753" s="175" t="s">
        <v>3360</v>
      </c>
      <c r="E753" s="175">
        <v>2.4</v>
      </c>
      <c r="F753" s="175">
        <v>3</v>
      </c>
      <c r="G753" s="175" t="s">
        <v>231</v>
      </c>
      <c r="M753" s="175" t="s">
        <v>188</v>
      </c>
      <c r="N753" s="175">
        <v>60</v>
      </c>
      <c r="O753" s="175">
        <v>-0.7</v>
      </c>
      <c r="P753" s="175">
        <v>0</v>
      </c>
      <c r="Q753" s="175">
        <v>0</v>
      </c>
      <c r="R753" s="175">
        <v>0</v>
      </c>
      <c r="S753" s="175">
        <v>0</v>
      </c>
      <c r="T753" s="175">
        <v>0</v>
      </c>
      <c r="U753" s="175">
        <v>0</v>
      </c>
      <c r="V753" s="175">
        <v>0</v>
      </c>
      <c r="W753" s="175">
        <v>0</v>
      </c>
      <c r="X753" s="175">
        <v>0</v>
      </c>
      <c r="Y753" s="175">
        <v>0.13</v>
      </c>
      <c r="Z753" s="175">
        <v>0</v>
      </c>
      <c r="AA753" s="175">
        <v>0</v>
      </c>
      <c r="AB753" s="175">
        <v>0</v>
      </c>
      <c r="AC753" s="175">
        <v>0</v>
      </c>
      <c r="AD753" s="175">
        <v>0</v>
      </c>
      <c r="AE753" s="175">
        <v>0</v>
      </c>
      <c r="AF753" s="175">
        <v>0</v>
      </c>
      <c r="AG753" s="175">
        <v>0</v>
      </c>
      <c r="AH753" s="175">
        <v>0</v>
      </c>
      <c r="AI753" s="175">
        <v>0</v>
      </c>
      <c r="AJ753" s="175"/>
      <c r="AK753" s="176"/>
      <c r="AM753" t="s">
        <v>3069</v>
      </c>
      <c r="AN753" t="s">
        <v>3069</v>
      </c>
    </row>
    <row r="754" spans="1:40" x14ac:dyDescent="0.35">
      <c r="A754" t="str">
        <f>mdf_lhfrt510[[#This Row],[Bus]]&amp;mdf_lhfrt510[[#This Row],[ID]]</f>
        <v>257855</v>
      </c>
      <c r="B754" t="s">
        <v>224</v>
      </c>
      <c r="C754" s="174">
        <v>25785</v>
      </c>
      <c r="D754" s="175" t="s">
        <v>3361</v>
      </c>
      <c r="E754" s="175">
        <v>2.4</v>
      </c>
      <c r="F754" s="175">
        <v>5</v>
      </c>
      <c r="G754" s="175" t="s">
        <v>231</v>
      </c>
      <c r="M754" s="175" t="s">
        <v>188</v>
      </c>
      <c r="N754" s="175">
        <v>60</v>
      </c>
      <c r="O754" s="175">
        <v>2</v>
      </c>
      <c r="P754" s="175">
        <v>-6</v>
      </c>
      <c r="Q754" s="175">
        <v>0</v>
      </c>
      <c r="R754" s="175">
        <v>0</v>
      </c>
      <c r="S754" s="175">
        <v>0</v>
      </c>
      <c r="T754" s="175">
        <v>0</v>
      </c>
      <c r="U754" s="175">
        <v>0</v>
      </c>
      <c r="V754" s="175">
        <v>0</v>
      </c>
      <c r="W754" s="175">
        <v>0</v>
      </c>
      <c r="X754" s="175">
        <v>0</v>
      </c>
      <c r="Y754" s="175">
        <v>0.5</v>
      </c>
      <c r="Z754" s="175">
        <v>5</v>
      </c>
      <c r="AA754" s="175">
        <v>0</v>
      </c>
      <c r="AB754" s="175">
        <v>0</v>
      </c>
      <c r="AC754" s="175">
        <v>0</v>
      </c>
      <c r="AD754" s="175">
        <v>0</v>
      </c>
      <c r="AE754" s="175">
        <v>0</v>
      </c>
      <c r="AF754" s="175">
        <v>0</v>
      </c>
      <c r="AG754" s="175">
        <v>0</v>
      </c>
      <c r="AH754" s="175">
        <v>0</v>
      </c>
      <c r="AI754" s="175">
        <v>0</v>
      </c>
      <c r="AJ754" s="175"/>
      <c r="AK754" s="176"/>
      <c r="AM754" t="s">
        <v>3069</v>
      </c>
      <c r="AN754" t="s">
        <v>3069</v>
      </c>
    </row>
    <row r="755" spans="1:40" x14ac:dyDescent="0.35">
      <c r="A755" t="str">
        <f>mdf_lhfrt510[[#This Row],[Bus]]&amp;mdf_lhfrt510[[#This Row],[ID]]</f>
        <v>257851</v>
      </c>
      <c r="B755" t="s">
        <v>224</v>
      </c>
      <c r="C755" s="177">
        <v>25785</v>
      </c>
      <c r="D755" s="171" t="s">
        <v>3361</v>
      </c>
      <c r="E755" s="171">
        <v>2.4</v>
      </c>
      <c r="F755" s="171">
        <v>1</v>
      </c>
      <c r="G755" s="171" t="s">
        <v>231</v>
      </c>
      <c r="M755" s="171" t="s">
        <v>188</v>
      </c>
      <c r="N755" s="171">
        <v>60</v>
      </c>
      <c r="O755" s="171">
        <v>2</v>
      </c>
      <c r="P755" s="171">
        <v>-6</v>
      </c>
      <c r="Q755" s="171">
        <v>0</v>
      </c>
      <c r="R755" s="171">
        <v>0</v>
      </c>
      <c r="S755" s="171">
        <v>0</v>
      </c>
      <c r="T755" s="171">
        <v>0</v>
      </c>
      <c r="U755" s="171">
        <v>0</v>
      </c>
      <c r="V755" s="171">
        <v>0</v>
      </c>
      <c r="W755" s="171">
        <v>0</v>
      </c>
      <c r="X755" s="171">
        <v>0</v>
      </c>
      <c r="Y755" s="171">
        <v>20</v>
      </c>
      <c r="Z755" s="171">
        <v>5</v>
      </c>
      <c r="AA755" s="171">
        <v>0</v>
      </c>
      <c r="AB755" s="171">
        <v>0</v>
      </c>
      <c r="AC755" s="171">
        <v>0</v>
      </c>
      <c r="AD755" s="171">
        <v>0</v>
      </c>
      <c r="AE755" s="171">
        <v>0</v>
      </c>
      <c r="AF755" s="171">
        <v>0</v>
      </c>
      <c r="AG755" s="171">
        <v>0</v>
      </c>
      <c r="AH755" s="171">
        <v>0</v>
      </c>
      <c r="AI755" s="171">
        <v>0</v>
      </c>
      <c r="AJ755" s="171"/>
      <c r="AK755" s="178"/>
      <c r="AM755" t="s">
        <v>3069</v>
      </c>
      <c r="AN755" t="s">
        <v>3069</v>
      </c>
    </row>
    <row r="756" spans="1:40" x14ac:dyDescent="0.35">
      <c r="A756" t="str">
        <f>mdf_lhfrt510[[#This Row],[Bus]]&amp;mdf_lhfrt510[[#This Row],[ID]]</f>
        <v>257852</v>
      </c>
      <c r="B756" t="s">
        <v>224</v>
      </c>
      <c r="C756" s="174">
        <v>25785</v>
      </c>
      <c r="D756" s="175" t="s">
        <v>3361</v>
      </c>
      <c r="E756" s="175">
        <v>2.4</v>
      </c>
      <c r="F756" s="175">
        <v>2</v>
      </c>
      <c r="G756" s="175" t="s">
        <v>231</v>
      </c>
      <c r="M756" s="175" t="s">
        <v>188</v>
      </c>
      <c r="N756" s="175">
        <v>60</v>
      </c>
      <c r="O756" s="175">
        <v>2</v>
      </c>
      <c r="P756" s="175">
        <v>-6</v>
      </c>
      <c r="Q756" s="175">
        <v>0</v>
      </c>
      <c r="R756" s="175">
        <v>0</v>
      </c>
      <c r="S756" s="175">
        <v>0</v>
      </c>
      <c r="T756" s="175">
        <v>0</v>
      </c>
      <c r="U756" s="175">
        <v>0</v>
      </c>
      <c r="V756" s="175">
        <v>0</v>
      </c>
      <c r="W756" s="175">
        <v>0</v>
      </c>
      <c r="X756" s="175">
        <v>0</v>
      </c>
      <c r="Y756" s="175">
        <v>20</v>
      </c>
      <c r="Z756" s="175">
        <v>5</v>
      </c>
      <c r="AA756" s="175">
        <v>0</v>
      </c>
      <c r="AB756" s="175">
        <v>0</v>
      </c>
      <c r="AC756" s="175">
        <v>0</v>
      </c>
      <c r="AD756" s="175">
        <v>0</v>
      </c>
      <c r="AE756" s="175">
        <v>0</v>
      </c>
      <c r="AF756" s="175">
        <v>0</v>
      </c>
      <c r="AG756" s="175">
        <v>0</v>
      </c>
      <c r="AH756" s="175">
        <v>0</v>
      </c>
      <c r="AI756" s="175">
        <v>0</v>
      </c>
      <c r="AJ756" s="175"/>
      <c r="AK756" s="176"/>
      <c r="AM756" t="s">
        <v>3069</v>
      </c>
      <c r="AN756" t="s">
        <v>3069</v>
      </c>
    </row>
    <row r="757" spans="1:40" x14ac:dyDescent="0.35">
      <c r="A757" t="str">
        <f>mdf_lhfrt510[[#This Row],[Bus]]&amp;mdf_lhfrt510[[#This Row],[ID]]</f>
        <v>257853</v>
      </c>
      <c r="B757" t="s">
        <v>224</v>
      </c>
      <c r="C757" s="177">
        <v>25785</v>
      </c>
      <c r="D757" s="171" t="s">
        <v>3361</v>
      </c>
      <c r="E757" s="171">
        <v>2.4</v>
      </c>
      <c r="F757" s="171">
        <v>3</v>
      </c>
      <c r="G757" s="171" t="s">
        <v>231</v>
      </c>
      <c r="M757" s="171" t="s">
        <v>188</v>
      </c>
      <c r="N757" s="171">
        <v>60</v>
      </c>
      <c r="O757" s="171">
        <v>2</v>
      </c>
      <c r="P757" s="171">
        <v>-6</v>
      </c>
      <c r="Q757" s="171">
        <v>0</v>
      </c>
      <c r="R757" s="171">
        <v>0</v>
      </c>
      <c r="S757" s="171">
        <v>0</v>
      </c>
      <c r="T757" s="171">
        <v>0</v>
      </c>
      <c r="U757" s="171">
        <v>0</v>
      </c>
      <c r="V757" s="171">
        <v>0</v>
      </c>
      <c r="W757" s="171">
        <v>0</v>
      </c>
      <c r="X757" s="171">
        <v>0</v>
      </c>
      <c r="Y757" s="171">
        <v>20</v>
      </c>
      <c r="Z757" s="171">
        <v>5</v>
      </c>
      <c r="AA757" s="171">
        <v>0</v>
      </c>
      <c r="AB757" s="171">
        <v>0</v>
      </c>
      <c r="AC757" s="171">
        <v>0</v>
      </c>
      <c r="AD757" s="171">
        <v>0</v>
      </c>
      <c r="AE757" s="171">
        <v>0</v>
      </c>
      <c r="AF757" s="171">
        <v>0</v>
      </c>
      <c r="AG757" s="171">
        <v>0</v>
      </c>
      <c r="AH757" s="171">
        <v>0</v>
      </c>
      <c r="AI757" s="171">
        <v>0</v>
      </c>
      <c r="AJ757" s="171"/>
      <c r="AK757" s="178"/>
      <c r="AM757" t="s">
        <v>3069</v>
      </c>
      <c r="AN757" t="s">
        <v>3069</v>
      </c>
    </row>
    <row r="758" spans="1:40" x14ac:dyDescent="0.35">
      <c r="A758" t="str">
        <f>mdf_lhfrt510[[#This Row],[Bus]]&amp;mdf_lhfrt510[[#This Row],[ID]]</f>
        <v>257854</v>
      </c>
      <c r="B758" t="s">
        <v>224</v>
      </c>
      <c r="C758" s="174">
        <v>25785</v>
      </c>
      <c r="D758" s="175" t="s">
        <v>3361</v>
      </c>
      <c r="E758" s="175">
        <v>2.4</v>
      </c>
      <c r="F758" s="175">
        <v>4</v>
      </c>
      <c r="G758" s="175" t="s">
        <v>231</v>
      </c>
      <c r="M758" s="175" t="s">
        <v>188</v>
      </c>
      <c r="N758" s="175">
        <v>60</v>
      </c>
      <c r="O758" s="175">
        <v>2</v>
      </c>
      <c r="P758" s="175">
        <v>-6</v>
      </c>
      <c r="Q758" s="175">
        <v>0</v>
      </c>
      <c r="R758" s="175">
        <v>0</v>
      </c>
      <c r="S758" s="175">
        <v>0</v>
      </c>
      <c r="T758" s="175">
        <v>0</v>
      </c>
      <c r="U758" s="175">
        <v>0</v>
      </c>
      <c r="V758" s="175">
        <v>0</v>
      </c>
      <c r="W758" s="175">
        <v>0</v>
      </c>
      <c r="X758" s="175">
        <v>0</v>
      </c>
      <c r="Y758" s="175">
        <v>20</v>
      </c>
      <c r="Z758" s="175">
        <v>5</v>
      </c>
      <c r="AA758" s="175">
        <v>0</v>
      </c>
      <c r="AB758" s="175">
        <v>0</v>
      </c>
      <c r="AC758" s="175">
        <v>0</v>
      </c>
      <c r="AD758" s="175">
        <v>0</v>
      </c>
      <c r="AE758" s="175">
        <v>0</v>
      </c>
      <c r="AF758" s="175">
        <v>0</v>
      </c>
      <c r="AG758" s="175">
        <v>0</v>
      </c>
      <c r="AH758" s="175">
        <v>0</v>
      </c>
      <c r="AI758" s="175">
        <v>0</v>
      </c>
      <c r="AJ758" s="175"/>
      <c r="AK758" s="176"/>
      <c r="AM758" t="s">
        <v>3069</v>
      </c>
      <c r="AN758" t="s">
        <v>3069</v>
      </c>
    </row>
    <row r="759" spans="1:40" x14ac:dyDescent="0.35">
      <c r="A759" t="str">
        <f>mdf_lhfrt510[[#This Row],[Bus]]&amp;mdf_lhfrt510[[#This Row],[ID]]</f>
        <v>257951</v>
      </c>
      <c r="B759" t="s">
        <v>224</v>
      </c>
      <c r="C759" s="177">
        <v>25795</v>
      </c>
      <c r="D759" s="171" t="s">
        <v>3355</v>
      </c>
      <c r="E759" s="171">
        <v>0.8</v>
      </c>
      <c r="F759" s="171">
        <v>1</v>
      </c>
      <c r="G759" s="171" t="s">
        <v>231</v>
      </c>
      <c r="M759" s="171" t="s">
        <v>188</v>
      </c>
      <c r="N759" s="171">
        <v>60</v>
      </c>
      <c r="O759" s="171">
        <v>-0.6</v>
      </c>
      <c r="P759" s="171">
        <v>-1.6</v>
      </c>
      <c r="Q759" s="171">
        <v>0.6</v>
      </c>
      <c r="R759" s="171">
        <v>1.6</v>
      </c>
      <c r="S759" s="171">
        <v>0</v>
      </c>
      <c r="T759" s="171">
        <v>0</v>
      </c>
      <c r="U759" s="171">
        <v>0</v>
      </c>
      <c r="V759" s="171">
        <v>0</v>
      </c>
      <c r="W759" s="171">
        <v>0</v>
      </c>
      <c r="X759" s="171">
        <v>0</v>
      </c>
      <c r="Y759" s="171">
        <v>180</v>
      </c>
      <c r="Z759" s="171">
        <v>30</v>
      </c>
      <c r="AA759" s="171">
        <v>180</v>
      </c>
      <c r="AB759" s="171">
        <v>30</v>
      </c>
      <c r="AC759" s="171">
        <v>0</v>
      </c>
      <c r="AD759" s="171">
        <v>0</v>
      </c>
      <c r="AE759" s="171">
        <v>0</v>
      </c>
      <c r="AF759" s="171">
        <v>0</v>
      </c>
      <c r="AG759" s="171">
        <v>0</v>
      </c>
      <c r="AH759" s="171">
        <v>0</v>
      </c>
      <c r="AI759" s="171">
        <v>0</v>
      </c>
      <c r="AJ759" s="171"/>
      <c r="AK759" s="178"/>
      <c r="AM759" t="s">
        <v>3069</v>
      </c>
      <c r="AN759" t="s">
        <v>3069</v>
      </c>
    </row>
    <row r="760" spans="1:40" x14ac:dyDescent="0.35">
      <c r="A760" t="str">
        <f>mdf_lhfrt510[[#This Row],[Bus]]&amp;mdf_lhfrt510[[#This Row],[ID]]</f>
        <v xml:space="preserve">25899EQ </v>
      </c>
      <c r="B760" t="s">
        <v>224</v>
      </c>
      <c r="C760" s="174">
        <v>25899</v>
      </c>
      <c r="D760" s="175" t="s">
        <v>3838</v>
      </c>
      <c r="E760" s="175">
        <v>0.48</v>
      </c>
      <c r="F760" s="175" t="s">
        <v>6689</v>
      </c>
      <c r="G760" s="175">
        <v>25899</v>
      </c>
      <c r="H760" s="181" t="s">
        <v>3838</v>
      </c>
      <c r="I760" s="181">
        <v>0.48</v>
      </c>
      <c r="J760" s="181" t="s">
        <v>231</v>
      </c>
      <c r="M760" s="175" t="s">
        <v>188</v>
      </c>
      <c r="N760" s="175">
        <v>60</v>
      </c>
      <c r="O760" s="175">
        <v>1.7</v>
      </c>
      <c r="P760" s="175">
        <v>1.6</v>
      </c>
      <c r="Q760" s="175">
        <v>0.6</v>
      </c>
      <c r="R760" s="175">
        <v>-3</v>
      </c>
      <c r="S760" s="175">
        <v>-2.7</v>
      </c>
      <c r="T760" s="175">
        <v>-2.2000000000000002</v>
      </c>
      <c r="U760" s="175">
        <v>-1.6</v>
      </c>
      <c r="V760" s="175">
        <v>-0.6</v>
      </c>
      <c r="W760" s="175">
        <v>0</v>
      </c>
      <c r="X760" s="175">
        <v>0</v>
      </c>
      <c r="Y760" s="175">
        <v>0</v>
      </c>
      <c r="Z760" s="175">
        <v>30</v>
      </c>
      <c r="AA760" s="175">
        <v>180</v>
      </c>
      <c r="AB760" s="175">
        <v>0.16</v>
      </c>
      <c r="AC760" s="175">
        <v>0.75</v>
      </c>
      <c r="AD760" s="175">
        <v>7.5</v>
      </c>
      <c r="AE760" s="175">
        <v>30</v>
      </c>
      <c r="AF760" s="175">
        <v>180</v>
      </c>
      <c r="AG760" s="175">
        <v>0</v>
      </c>
      <c r="AH760" s="175">
        <v>0</v>
      </c>
      <c r="AI760" s="171"/>
      <c r="AJ760" s="171"/>
      <c r="AK760" s="178"/>
      <c r="AM760" t="s">
        <v>3069</v>
      </c>
      <c r="AN760" t="s">
        <v>3069</v>
      </c>
    </row>
    <row r="761" spans="1:40" x14ac:dyDescent="0.35">
      <c r="A761" t="str">
        <f>mdf_lhfrt510[[#This Row],[Bus]]&amp;mdf_lhfrt510[[#This Row],[ID]]</f>
        <v>259041</v>
      </c>
      <c r="B761" t="s">
        <v>224</v>
      </c>
      <c r="C761" s="174">
        <v>25904</v>
      </c>
      <c r="D761" s="175" t="s">
        <v>3719</v>
      </c>
      <c r="E761" s="175">
        <v>0.55000000000000004</v>
      </c>
      <c r="F761" s="175">
        <v>1</v>
      </c>
      <c r="G761" s="175" t="s">
        <v>231</v>
      </c>
      <c r="M761" s="175" t="s">
        <v>188</v>
      </c>
      <c r="N761" s="175">
        <v>60</v>
      </c>
      <c r="O761" s="175">
        <v>0.6</v>
      </c>
      <c r="P761" s="175">
        <v>1.6</v>
      </c>
      <c r="Q761" s="175">
        <v>1.7</v>
      </c>
      <c r="R761" s="175">
        <v>-0.6</v>
      </c>
      <c r="S761" s="175">
        <v>-1.6</v>
      </c>
      <c r="T761" s="175">
        <v>-2.2000000000000002</v>
      </c>
      <c r="U761" s="175">
        <v>-2.7</v>
      </c>
      <c r="V761" s="175">
        <v>-3</v>
      </c>
      <c r="W761" s="175">
        <v>0</v>
      </c>
      <c r="X761" s="175">
        <v>0</v>
      </c>
      <c r="Y761" s="175">
        <v>181</v>
      </c>
      <c r="Z761" s="175">
        <v>31</v>
      </c>
      <c r="AA761" s="175">
        <v>1</v>
      </c>
      <c r="AB761" s="175">
        <v>181</v>
      </c>
      <c r="AC761" s="175">
        <v>31</v>
      </c>
      <c r="AD761" s="175">
        <v>7.6</v>
      </c>
      <c r="AE761" s="175">
        <v>0.76</v>
      </c>
      <c r="AF761" s="175">
        <v>1</v>
      </c>
      <c r="AG761" s="175">
        <v>0</v>
      </c>
      <c r="AH761" s="175">
        <v>0</v>
      </c>
      <c r="AI761" s="175"/>
      <c r="AJ761" s="175"/>
      <c r="AK761" s="176"/>
    </row>
    <row r="762" spans="1:40" x14ac:dyDescent="0.35">
      <c r="A762" t="str">
        <f>mdf_lhfrt510[[#This Row],[Bus]]&amp;mdf_lhfrt510[[#This Row],[ID]]</f>
        <v>259061</v>
      </c>
      <c r="B762" t="s">
        <v>224</v>
      </c>
      <c r="C762" s="177">
        <v>25906</v>
      </c>
      <c r="D762" s="171" t="s">
        <v>3269</v>
      </c>
      <c r="E762" s="171">
        <v>0.55000000000000004</v>
      </c>
      <c r="F762" s="171">
        <v>1</v>
      </c>
      <c r="G762" s="171" t="s">
        <v>231</v>
      </c>
      <c r="M762" s="171" t="s">
        <v>188</v>
      </c>
      <c r="N762" s="171">
        <v>60</v>
      </c>
      <c r="O762" s="171">
        <v>0.6</v>
      </c>
      <c r="P762" s="171">
        <v>1.6</v>
      </c>
      <c r="Q762" s="171">
        <v>1.7</v>
      </c>
      <c r="R762" s="171">
        <v>-0.6</v>
      </c>
      <c r="S762" s="171">
        <v>-1.6</v>
      </c>
      <c r="T762" s="171">
        <v>-2.2000000000000002</v>
      </c>
      <c r="U762" s="171">
        <v>-2.7</v>
      </c>
      <c r="V762" s="171">
        <v>-3</v>
      </c>
      <c r="W762" s="171">
        <v>0</v>
      </c>
      <c r="X762" s="171">
        <v>0</v>
      </c>
      <c r="Y762" s="171">
        <v>181</v>
      </c>
      <c r="Z762" s="171">
        <v>31</v>
      </c>
      <c r="AA762" s="171">
        <v>1</v>
      </c>
      <c r="AB762" s="171">
        <v>181</v>
      </c>
      <c r="AC762" s="171">
        <v>31</v>
      </c>
      <c r="AD762" s="171">
        <v>7.6</v>
      </c>
      <c r="AE762" s="171">
        <v>0.76</v>
      </c>
      <c r="AF762" s="171">
        <v>1</v>
      </c>
      <c r="AG762" s="171">
        <v>0</v>
      </c>
      <c r="AH762" s="171">
        <v>0</v>
      </c>
      <c r="AI762" s="171"/>
      <c r="AJ762" s="171"/>
      <c r="AK762" s="178"/>
      <c r="AM762" t="s">
        <v>3069</v>
      </c>
      <c r="AN762" t="s">
        <v>3069</v>
      </c>
    </row>
    <row r="763" spans="1:40" x14ac:dyDescent="0.35">
      <c r="A763" t="str">
        <f>mdf_lhfrt510[[#This Row],[Bus]]&amp;mdf_lhfrt510[[#This Row],[ID]]</f>
        <v>259101</v>
      </c>
      <c r="B763" t="s">
        <v>224</v>
      </c>
      <c r="C763" s="177">
        <v>25910</v>
      </c>
      <c r="D763" s="171" t="s">
        <v>3720</v>
      </c>
      <c r="E763" s="171">
        <v>0.55000000000000004</v>
      </c>
      <c r="F763" s="171">
        <v>1</v>
      </c>
      <c r="G763" s="171" t="s">
        <v>231</v>
      </c>
      <c r="M763" s="171" t="s">
        <v>188</v>
      </c>
      <c r="N763" s="171">
        <v>60</v>
      </c>
      <c r="O763" s="171">
        <v>0.6</v>
      </c>
      <c r="P763" s="171">
        <v>1.6</v>
      </c>
      <c r="Q763" s="171">
        <v>1.7</v>
      </c>
      <c r="R763" s="171">
        <v>-0.6</v>
      </c>
      <c r="S763" s="171">
        <v>-1.6</v>
      </c>
      <c r="T763" s="171">
        <v>-2.2000000000000002</v>
      </c>
      <c r="U763" s="171">
        <v>-2.7</v>
      </c>
      <c r="V763" s="171">
        <v>-3</v>
      </c>
      <c r="W763" s="171">
        <v>0</v>
      </c>
      <c r="X763" s="171">
        <v>0</v>
      </c>
      <c r="Y763" s="171">
        <v>181</v>
      </c>
      <c r="Z763" s="171">
        <v>31</v>
      </c>
      <c r="AA763" s="171">
        <v>1</v>
      </c>
      <c r="AB763" s="171">
        <v>181</v>
      </c>
      <c r="AC763" s="171">
        <v>31</v>
      </c>
      <c r="AD763" s="171">
        <v>7.6</v>
      </c>
      <c r="AE763" s="171">
        <v>0.76</v>
      </c>
      <c r="AF763" s="171">
        <v>1</v>
      </c>
      <c r="AG763" s="171">
        <v>0</v>
      </c>
      <c r="AH763" s="171">
        <v>0</v>
      </c>
      <c r="AI763" s="171"/>
      <c r="AJ763" s="171"/>
      <c r="AK763" s="178"/>
    </row>
    <row r="764" spans="1:40" x14ac:dyDescent="0.35">
      <c r="A764" t="str">
        <f>mdf_lhfrt510[[#This Row],[Bus]]&amp;mdf_lhfrt510[[#This Row],[ID]]</f>
        <v>259121</v>
      </c>
      <c r="B764" t="s">
        <v>224</v>
      </c>
      <c r="C764" s="174">
        <v>25912</v>
      </c>
      <c r="D764" s="175" t="s">
        <v>3270</v>
      </c>
      <c r="E764" s="175">
        <v>0.55000000000000004</v>
      </c>
      <c r="F764" s="175">
        <v>1</v>
      </c>
      <c r="G764" s="175" t="s">
        <v>231</v>
      </c>
      <c r="M764" s="175" t="s">
        <v>188</v>
      </c>
      <c r="N764" s="175">
        <v>60</v>
      </c>
      <c r="O764" s="175">
        <v>0.6</v>
      </c>
      <c r="P764" s="175">
        <v>1.6</v>
      </c>
      <c r="Q764" s="175">
        <v>1.7</v>
      </c>
      <c r="R764" s="175">
        <v>-0.6</v>
      </c>
      <c r="S764" s="175">
        <v>-1.6</v>
      </c>
      <c r="T764" s="175">
        <v>-2.2000000000000002</v>
      </c>
      <c r="U764" s="175">
        <v>-2.7</v>
      </c>
      <c r="V764" s="175">
        <v>-3</v>
      </c>
      <c r="W764" s="175">
        <v>0</v>
      </c>
      <c r="X764" s="175">
        <v>0</v>
      </c>
      <c r="Y764" s="175">
        <v>181</v>
      </c>
      <c r="Z764" s="175">
        <v>31</v>
      </c>
      <c r="AA764" s="175">
        <v>1</v>
      </c>
      <c r="AB764" s="175">
        <v>181</v>
      </c>
      <c r="AC764" s="175">
        <v>31</v>
      </c>
      <c r="AD764" s="175">
        <v>7.6</v>
      </c>
      <c r="AE764" s="175">
        <v>0.76</v>
      </c>
      <c r="AF764" s="175">
        <v>1</v>
      </c>
      <c r="AG764" s="175">
        <v>0</v>
      </c>
      <c r="AH764" s="175">
        <v>0</v>
      </c>
      <c r="AI764" s="175"/>
      <c r="AJ764" s="175"/>
      <c r="AK764" s="176"/>
      <c r="AM764" t="s">
        <v>3069</v>
      </c>
      <c r="AN764" t="s">
        <v>3069</v>
      </c>
    </row>
    <row r="765" spans="1:40" x14ac:dyDescent="0.35">
      <c r="A765" t="str">
        <f>mdf_lhfrt510[[#This Row],[Bus]]&amp;mdf_lhfrt510[[#This Row],[ID]]</f>
        <v>259161</v>
      </c>
      <c r="B765" t="s">
        <v>224</v>
      </c>
      <c r="C765" s="174">
        <v>25916</v>
      </c>
      <c r="D765" s="175" t="s">
        <v>3721</v>
      </c>
      <c r="E765" s="175">
        <v>0.55000000000000004</v>
      </c>
      <c r="F765" s="175">
        <v>1</v>
      </c>
      <c r="G765" s="175" t="s">
        <v>231</v>
      </c>
      <c r="M765" s="175" t="s">
        <v>188</v>
      </c>
      <c r="N765" s="175">
        <v>60</v>
      </c>
      <c r="O765" s="175">
        <v>0.6</v>
      </c>
      <c r="P765" s="175">
        <v>1.6</v>
      </c>
      <c r="Q765" s="175">
        <v>1.7</v>
      </c>
      <c r="R765" s="175">
        <v>-0.6</v>
      </c>
      <c r="S765" s="175">
        <v>-1.6</v>
      </c>
      <c r="T765" s="175">
        <v>-2.2000000000000002</v>
      </c>
      <c r="U765" s="175">
        <v>-2.7</v>
      </c>
      <c r="V765" s="175">
        <v>-3</v>
      </c>
      <c r="W765" s="175">
        <v>0</v>
      </c>
      <c r="X765" s="175">
        <v>0</v>
      </c>
      <c r="Y765" s="175">
        <v>181</v>
      </c>
      <c r="Z765" s="175">
        <v>31</v>
      </c>
      <c r="AA765" s="175">
        <v>1</v>
      </c>
      <c r="AB765" s="175">
        <v>181</v>
      </c>
      <c r="AC765" s="175">
        <v>31</v>
      </c>
      <c r="AD765" s="175">
        <v>7.6</v>
      </c>
      <c r="AE765" s="175">
        <v>0.76</v>
      </c>
      <c r="AF765" s="175">
        <v>1</v>
      </c>
      <c r="AG765" s="175">
        <v>0</v>
      </c>
      <c r="AH765" s="175">
        <v>0</v>
      </c>
      <c r="AI765" s="175"/>
      <c r="AJ765" s="175"/>
      <c r="AK765" s="176"/>
      <c r="AM765" t="s">
        <v>3069</v>
      </c>
      <c r="AN765" t="s">
        <v>3069</v>
      </c>
    </row>
    <row r="766" spans="1:40" x14ac:dyDescent="0.35">
      <c r="A766" t="str">
        <f>mdf_lhfrt510[[#This Row],[Bus]]&amp;mdf_lhfrt510[[#This Row],[ID]]</f>
        <v>259181</v>
      </c>
      <c r="B766" t="s">
        <v>224</v>
      </c>
      <c r="C766" s="177">
        <v>25918</v>
      </c>
      <c r="D766" s="171" t="s">
        <v>3271</v>
      </c>
      <c r="E766" s="171">
        <v>0.55000000000000004</v>
      </c>
      <c r="F766" s="171">
        <v>1</v>
      </c>
      <c r="G766" s="171" t="s">
        <v>231</v>
      </c>
      <c r="M766" s="171" t="s">
        <v>188</v>
      </c>
      <c r="N766" s="171">
        <v>60</v>
      </c>
      <c r="O766" s="171">
        <v>0.6</v>
      </c>
      <c r="P766" s="171">
        <v>1.6</v>
      </c>
      <c r="Q766" s="171">
        <v>1.7</v>
      </c>
      <c r="R766" s="171">
        <v>-0.6</v>
      </c>
      <c r="S766" s="171">
        <v>-1.6</v>
      </c>
      <c r="T766" s="171">
        <v>-2.2000000000000002</v>
      </c>
      <c r="U766" s="171">
        <v>-2.7</v>
      </c>
      <c r="V766" s="171">
        <v>-3</v>
      </c>
      <c r="W766" s="171">
        <v>0</v>
      </c>
      <c r="X766" s="171">
        <v>0</v>
      </c>
      <c r="Y766" s="171">
        <v>181</v>
      </c>
      <c r="Z766" s="171">
        <v>31</v>
      </c>
      <c r="AA766" s="171">
        <v>1</v>
      </c>
      <c r="AB766" s="171">
        <v>181</v>
      </c>
      <c r="AC766" s="171">
        <v>31</v>
      </c>
      <c r="AD766" s="171">
        <v>7.6</v>
      </c>
      <c r="AE766" s="171">
        <v>0.76</v>
      </c>
      <c r="AF766" s="171">
        <v>1</v>
      </c>
      <c r="AG766" s="171">
        <v>0</v>
      </c>
      <c r="AH766" s="171">
        <v>0</v>
      </c>
      <c r="AI766" s="171"/>
      <c r="AJ766" s="171"/>
      <c r="AK766" s="178"/>
      <c r="AM766" t="s">
        <v>3069</v>
      </c>
      <c r="AN766" t="s">
        <v>3069</v>
      </c>
    </row>
    <row r="767" spans="1:40" x14ac:dyDescent="0.35">
      <c r="A767" t="str">
        <f>mdf_lhfrt510[[#This Row],[Bus]]&amp;mdf_lhfrt510[[#This Row],[ID]]</f>
        <v>259221</v>
      </c>
      <c r="B767" t="s">
        <v>224</v>
      </c>
      <c r="C767" s="177">
        <v>25922</v>
      </c>
      <c r="D767" s="171" t="s">
        <v>3722</v>
      </c>
      <c r="E767" s="171">
        <v>0.55000000000000004</v>
      </c>
      <c r="F767" s="171">
        <v>1</v>
      </c>
      <c r="G767" s="171" t="s">
        <v>231</v>
      </c>
      <c r="M767" s="171" t="s">
        <v>188</v>
      </c>
      <c r="N767" s="171">
        <v>60</v>
      </c>
      <c r="O767" s="171">
        <v>0.6</v>
      </c>
      <c r="P767" s="171">
        <v>1.6</v>
      </c>
      <c r="Q767" s="171">
        <v>1.7</v>
      </c>
      <c r="R767" s="171">
        <v>-0.6</v>
      </c>
      <c r="S767" s="171">
        <v>-1.6</v>
      </c>
      <c r="T767" s="171">
        <v>-2.2000000000000002</v>
      </c>
      <c r="U767" s="171">
        <v>-2.7</v>
      </c>
      <c r="V767" s="171">
        <v>-3</v>
      </c>
      <c r="W767" s="171">
        <v>0</v>
      </c>
      <c r="X767" s="171">
        <v>0</v>
      </c>
      <c r="Y767" s="171">
        <v>181</v>
      </c>
      <c r="Z767" s="171">
        <v>31</v>
      </c>
      <c r="AA767" s="171">
        <v>1</v>
      </c>
      <c r="AB767" s="171">
        <v>181</v>
      </c>
      <c r="AC767" s="171">
        <v>31</v>
      </c>
      <c r="AD767" s="171">
        <v>7.6</v>
      </c>
      <c r="AE767" s="171">
        <v>0.76</v>
      </c>
      <c r="AF767" s="171">
        <v>1</v>
      </c>
      <c r="AG767" s="171">
        <v>0</v>
      </c>
      <c r="AH767" s="171">
        <v>0</v>
      </c>
      <c r="AI767" s="171"/>
      <c r="AJ767" s="171"/>
      <c r="AK767" s="178"/>
      <c r="AM767" t="s">
        <v>3069</v>
      </c>
      <c r="AN767" t="s">
        <v>3069</v>
      </c>
    </row>
    <row r="768" spans="1:40" x14ac:dyDescent="0.35">
      <c r="A768" t="str">
        <f>mdf_lhfrt510[[#This Row],[Bus]]&amp;mdf_lhfrt510[[#This Row],[ID]]</f>
        <v>259241</v>
      </c>
      <c r="B768" t="s">
        <v>224</v>
      </c>
      <c r="C768" s="174">
        <v>25924</v>
      </c>
      <c r="D768" s="175" t="s">
        <v>3272</v>
      </c>
      <c r="E768" s="175">
        <v>0.55000000000000004</v>
      </c>
      <c r="F768" s="175">
        <v>1</v>
      </c>
      <c r="G768" s="175" t="s">
        <v>231</v>
      </c>
      <c r="M768" s="175" t="s">
        <v>188</v>
      </c>
      <c r="N768" s="175">
        <v>60</v>
      </c>
      <c r="O768" s="175">
        <v>0.6</v>
      </c>
      <c r="P768" s="175">
        <v>1.6</v>
      </c>
      <c r="Q768" s="175">
        <v>1.7</v>
      </c>
      <c r="R768" s="175">
        <v>-0.6</v>
      </c>
      <c r="S768" s="175">
        <v>-1.6</v>
      </c>
      <c r="T768" s="175">
        <v>-2.2000000000000002</v>
      </c>
      <c r="U768" s="175">
        <v>-2.7</v>
      </c>
      <c r="V768" s="175">
        <v>-3</v>
      </c>
      <c r="W768" s="175">
        <v>0</v>
      </c>
      <c r="X768" s="175">
        <v>0</v>
      </c>
      <c r="Y768" s="175">
        <v>181</v>
      </c>
      <c r="Z768" s="175">
        <v>31</v>
      </c>
      <c r="AA768" s="175">
        <v>1</v>
      </c>
      <c r="AB768" s="175">
        <v>181</v>
      </c>
      <c r="AC768" s="175">
        <v>31</v>
      </c>
      <c r="AD768" s="175">
        <v>7.6</v>
      </c>
      <c r="AE768" s="175">
        <v>0.76</v>
      </c>
      <c r="AF768" s="175">
        <v>1</v>
      </c>
      <c r="AG768" s="175">
        <v>0</v>
      </c>
      <c r="AH768" s="175">
        <v>0</v>
      </c>
      <c r="AI768" s="175"/>
      <c r="AJ768" s="175"/>
      <c r="AK768" s="176"/>
      <c r="AM768" t="s">
        <v>3069</v>
      </c>
      <c r="AN768" t="s">
        <v>3069</v>
      </c>
    </row>
    <row r="769" spans="1:40" x14ac:dyDescent="0.35">
      <c r="A769" t="str">
        <f>mdf_lhfrt510[[#This Row],[Bus]]&amp;mdf_lhfrt510[[#This Row],[ID]]</f>
        <v>259281</v>
      </c>
      <c r="B769" t="s">
        <v>224</v>
      </c>
      <c r="C769" s="174">
        <v>25928</v>
      </c>
      <c r="D769" s="175" t="s">
        <v>3723</v>
      </c>
      <c r="E769" s="175">
        <v>0.55000000000000004</v>
      </c>
      <c r="F769" s="175">
        <v>1</v>
      </c>
      <c r="G769" s="175" t="s">
        <v>231</v>
      </c>
      <c r="M769" s="175" t="s">
        <v>188</v>
      </c>
      <c r="N769" s="175">
        <v>60</v>
      </c>
      <c r="O769" s="175">
        <v>0.6</v>
      </c>
      <c r="P769" s="175">
        <v>1.6</v>
      </c>
      <c r="Q769" s="175">
        <v>1.7</v>
      </c>
      <c r="R769" s="175">
        <v>-0.6</v>
      </c>
      <c r="S769" s="175">
        <v>-1.6</v>
      </c>
      <c r="T769" s="175">
        <v>-2.2000000000000002</v>
      </c>
      <c r="U769" s="175">
        <v>-2.7</v>
      </c>
      <c r="V769" s="175">
        <v>-3</v>
      </c>
      <c r="W769" s="175">
        <v>0</v>
      </c>
      <c r="X769" s="175">
        <v>0</v>
      </c>
      <c r="Y769" s="175">
        <v>181</v>
      </c>
      <c r="Z769" s="175">
        <v>31</v>
      </c>
      <c r="AA769" s="175">
        <v>1</v>
      </c>
      <c r="AB769" s="175">
        <v>181</v>
      </c>
      <c r="AC769" s="175">
        <v>31</v>
      </c>
      <c r="AD769" s="175">
        <v>7.6</v>
      </c>
      <c r="AE769" s="175">
        <v>0.76</v>
      </c>
      <c r="AF769" s="175">
        <v>1</v>
      </c>
      <c r="AG769" s="175">
        <v>0</v>
      </c>
      <c r="AH769" s="175">
        <v>0</v>
      </c>
      <c r="AI769" s="175"/>
      <c r="AJ769" s="175"/>
      <c r="AK769" s="176"/>
      <c r="AM769" t="s">
        <v>3069</v>
      </c>
      <c r="AN769" t="s">
        <v>3069</v>
      </c>
    </row>
    <row r="770" spans="1:40" x14ac:dyDescent="0.35">
      <c r="A770" t="str">
        <f>mdf_lhfrt510[[#This Row],[Bus]]&amp;mdf_lhfrt510[[#This Row],[ID]]</f>
        <v>259301</v>
      </c>
      <c r="B770" t="s">
        <v>224</v>
      </c>
      <c r="C770" s="177">
        <v>25930</v>
      </c>
      <c r="D770" s="171" t="s">
        <v>3273</v>
      </c>
      <c r="E770" s="171">
        <v>0.55000000000000004</v>
      </c>
      <c r="F770" s="171">
        <v>1</v>
      </c>
      <c r="G770" s="171" t="s">
        <v>231</v>
      </c>
      <c r="M770" s="171" t="s">
        <v>188</v>
      </c>
      <c r="N770" s="171">
        <v>60</v>
      </c>
      <c r="O770" s="171">
        <v>0.6</v>
      </c>
      <c r="P770" s="171">
        <v>1.6</v>
      </c>
      <c r="Q770" s="171">
        <v>1.7</v>
      </c>
      <c r="R770" s="171">
        <v>-0.6</v>
      </c>
      <c r="S770" s="171">
        <v>-1.6</v>
      </c>
      <c r="T770" s="171">
        <v>-2.2000000000000002</v>
      </c>
      <c r="U770" s="171">
        <v>-2.7</v>
      </c>
      <c r="V770" s="171">
        <v>-3</v>
      </c>
      <c r="W770" s="171">
        <v>0</v>
      </c>
      <c r="X770" s="171">
        <v>0</v>
      </c>
      <c r="Y770" s="171">
        <v>181</v>
      </c>
      <c r="Z770" s="171">
        <v>31</v>
      </c>
      <c r="AA770" s="171">
        <v>1</v>
      </c>
      <c r="AB770" s="171">
        <v>181</v>
      </c>
      <c r="AC770" s="171">
        <v>31</v>
      </c>
      <c r="AD770" s="171">
        <v>7.6</v>
      </c>
      <c r="AE770" s="171">
        <v>0.76</v>
      </c>
      <c r="AF770" s="171">
        <v>1</v>
      </c>
      <c r="AG770" s="171">
        <v>0</v>
      </c>
      <c r="AH770" s="171">
        <v>0</v>
      </c>
      <c r="AI770" s="171"/>
      <c r="AJ770" s="171"/>
      <c r="AK770" s="178"/>
      <c r="AM770" t="s">
        <v>3069</v>
      </c>
      <c r="AN770" t="s">
        <v>3069</v>
      </c>
    </row>
    <row r="771" spans="1:40" x14ac:dyDescent="0.35">
      <c r="A771" t="str">
        <f>mdf_lhfrt510[[#This Row],[Bus]]&amp;mdf_lhfrt510[[#This Row],[ID]]</f>
        <v>259451</v>
      </c>
      <c r="B771" t="s">
        <v>224</v>
      </c>
      <c r="C771" s="177">
        <v>25945</v>
      </c>
      <c r="D771" s="171" t="s">
        <v>6690</v>
      </c>
      <c r="E771" s="171">
        <v>0.55000000000000004</v>
      </c>
      <c r="F771" s="171">
        <v>1</v>
      </c>
      <c r="G771" s="171" t="s">
        <v>231</v>
      </c>
      <c r="M771" s="171" t="s">
        <v>188</v>
      </c>
      <c r="N771" s="171">
        <v>60</v>
      </c>
      <c r="O771" s="171">
        <v>0.6</v>
      </c>
      <c r="P771" s="171">
        <v>1.6</v>
      </c>
      <c r="Q771" s="171">
        <v>1.7</v>
      </c>
      <c r="R771" s="171">
        <v>-0.6</v>
      </c>
      <c r="S771" s="171">
        <v>-1.6</v>
      </c>
      <c r="T771" s="171">
        <v>-2.2000000000000002</v>
      </c>
      <c r="U771" s="171">
        <v>-2.7</v>
      </c>
      <c r="V771" s="171">
        <v>-3</v>
      </c>
      <c r="W771" s="171">
        <v>0</v>
      </c>
      <c r="X771" s="171">
        <v>0</v>
      </c>
      <c r="Y771" s="171">
        <v>181</v>
      </c>
      <c r="Z771" s="171">
        <v>31</v>
      </c>
      <c r="AA771" s="171">
        <v>1</v>
      </c>
      <c r="AB771" s="171">
        <v>181</v>
      </c>
      <c r="AC771" s="171">
        <v>31</v>
      </c>
      <c r="AD771" s="171">
        <v>7.6</v>
      </c>
      <c r="AE771" s="171">
        <v>0.76</v>
      </c>
      <c r="AF771" s="171">
        <v>1</v>
      </c>
      <c r="AG771" s="171">
        <v>0</v>
      </c>
      <c r="AH771" s="171">
        <v>0</v>
      </c>
      <c r="AI771" s="171"/>
      <c r="AJ771" s="171"/>
      <c r="AK771" s="178"/>
      <c r="AM771" t="s">
        <v>3069</v>
      </c>
      <c r="AN771" t="s">
        <v>3069</v>
      </c>
    </row>
    <row r="772" spans="1:40" x14ac:dyDescent="0.35">
      <c r="A772" t="str">
        <f>mdf_lhfrt510[[#This Row],[Bus]]&amp;mdf_lhfrt510[[#This Row],[ID]]</f>
        <v>259471</v>
      </c>
      <c r="B772" t="s">
        <v>224</v>
      </c>
      <c r="C772" s="174">
        <v>25947</v>
      </c>
      <c r="D772" s="175" t="s">
        <v>6691</v>
      </c>
      <c r="E772" s="175">
        <v>0.55000000000000004</v>
      </c>
      <c r="F772" s="175">
        <v>1</v>
      </c>
      <c r="G772" s="175" t="s">
        <v>231</v>
      </c>
      <c r="M772" s="175" t="s">
        <v>188</v>
      </c>
      <c r="N772" s="175">
        <v>60</v>
      </c>
      <c r="O772" s="175">
        <v>0.6</v>
      </c>
      <c r="P772" s="175">
        <v>1.6</v>
      </c>
      <c r="Q772" s="175">
        <v>1.7</v>
      </c>
      <c r="R772" s="175">
        <v>-0.6</v>
      </c>
      <c r="S772" s="175">
        <v>-1.6</v>
      </c>
      <c r="T772" s="175">
        <v>-2.2000000000000002</v>
      </c>
      <c r="U772" s="175">
        <v>-2.7</v>
      </c>
      <c r="V772" s="175">
        <v>-3</v>
      </c>
      <c r="W772" s="175">
        <v>0</v>
      </c>
      <c r="X772" s="175">
        <v>0</v>
      </c>
      <c r="Y772" s="175">
        <v>181</v>
      </c>
      <c r="Z772" s="175">
        <v>31</v>
      </c>
      <c r="AA772" s="175">
        <v>1</v>
      </c>
      <c r="AB772" s="175">
        <v>181</v>
      </c>
      <c r="AC772" s="175">
        <v>31</v>
      </c>
      <c r="AD772" s="175">
        <v>7.6</v>
      </c>
      <c r="AE772" s="175">
        <v>0.76</v>
      </c>
      <c r="AF772" s="175">
        <v>1</v>
      </c>
      <c r="AG772" s="175">
        <v>0</v>
      </c>
      <c r="AH772" s="175">
        <v>0</v>
      </c>
      <c r="AI772" s="175"/>
      <c r="AJ772" s="175"/>
      <c r="AK772" s="176"/>
      <c r="AM772" t="s">
        <v>3069</v>
      </c>
      <c r="AN772" t="s">
        <v>3069</v>
      </c>
    </row>
    <row r="773" spans="1:40" x14ac:dyDescent="0.35">
      <c r="A773" t="str">
        <f>mdf_lhfrt510[[#This Row],[Bus]]&amp;mdf_lhfrt510[[#This Row],[ID]]</f>
        <v>259521</v>
      </c>
      <c r="B773" t="s">
        <v>224</v>
      </c>
      <c r="C773" s="177">
        <v>25952</v>
      </c>
      <c r="D773" s="171" t="s">
        <v>6692</v>
      </c>
      <c r="E773" s="171">
        <v>0.55000000000000004</v>
      </c>
      <c r="F773" s="171">
        <v>1</v>
      </c>
      <c r="G773" s="171" t="s">
        <v>231</v>
      </c>
      <c r="M773" s="171" t="s">
        <v>188</v>
      </c>
      <c r="N773" s="171">
        <v>60</v>
      </c>
      <c r="O773" s="171">
        <v>0.6</v>
      </c>
      <c r="P773" s="171">
        <v>1.6</v>
      </c>
      <c r="Q773" s="171">
        <v>1.7</v>
      </c>
      <c r="R773" s="171">
        <v>-0.6</v>
      </c>
      <c r="S773" s="171">
        <v>-1.6</v>
      </c>
      <c r="T773" s="171">
        <v>-2.2000000000000002</v>
      </c>
      <c r="U773" s="171">
        <v>-2.7</v>
      </c>
      <c r="V773" s="171">
        <v>-3</v>
      </c>
      <c r="W773" s="171">
        <v>0</v>
      </c>
      <c r="X773" s="171">
        <v>0</v>
      </c>
      <c r="Y773" s="171">
        <v>181</v>
      </c>
      <c r="Z773" s="171">
        <v>31</v>
      </c>
      <c r="AA773" s="171">
        <v>1</v>
      </c>
      <c r="AB773" s="171">
        <v>181</v>
      </c>
      <c r="AC773" s="171">
        <v>31</v>
      </c>
      <c r="AD773" s="171">
        <v>7.6</v>
      </c>
      <c r="AE773" s="171">
        <v>0.76</v>
      </c>
      <c r="AF773" s="171">
        <v>1</v>
      </c>
      <c r="AG773" s="171">
        <v>0</v>
      </c>
      <c r="AH773" s="171">
        <v>0</v>
      </c>
      <c r="AI773" s="171"/>
      <c r="AJ773" s="171"/>
      <c r="AK773" s="178"/>
      <c r="AM773" t="s">
        <v>3069</v>
      </c>
      <c r="AN773" t="s">
        <v>3069</v>
      </c>
    </row>
    <row r="774" spans="1:40" x14ac:dyDescent="0.35">
      <c r="A774" t="str">
        <f>mdf_lhfrt510[[#This Row],[Bus]]&amp;mdf_lhfrt510[[#This Row],[ID]]</f>
        <v>259541</v>
      </c>
      <c r="B774" t="s">
        <v>224</v>
      </c>
      <c r="C774" s="174">
        <v>25954</v>
      </c>
      <c r="D774" s="175" t="s">
        <v>6693</v>
      </c>
      <c r="E774" s="175">
        <v>0.55000000000000004</v>
      </c>
      <c r="F774" s="175">
        <v>1</v>
      </c>
      <c r="G774" s="175" t="s">
        <v>231</v>
      </c>
      <c r="M774" s="175" t="s">
        <v>188</v>
      </c>
      <c r="N774" s="175">
        <v>60</v>
      </c>
      <c r="O774" s="175">
        <v>0.6</v>
      </c>
      <c r="P774" s="175">
        <v>1.6</v>
      </c>
      <c r="Q774" s="175">
        <v>1.7</v>
      </c>
      <c r="R774" s="175">
        <v>-0.6</v>
      </c>
      <c r="S774" s="175">
        <v>-1.6</v>
      </c>
      <c r="T774" s="175">
        <v>-2.2000000000000002</v>
      </c>
      <c r="U774" s="175">
        <v>-2.7</v>
      </c>
      <c r="V774" s="175">
        <v>-3</v>
      </c>
      <c r="W774" s="175">
        <v>0</v>
      </c>
      <c r="X774" s="175">
        <v>0</v>
      </c>
      <c r="Y774" s="175">
        <v>181</v>
      </c>
      <c r="Z774" s="175">
        <v>31</v>
      </c>
      <c r="AA774" s="175">
        <v>1</v>
      </c>
      <c r="AB774" s="175">
        <v>181</v>
      </c>
      <c r="AC774" s="175">
        <v>31</v>
      </c>
      <c r="AD774" s="175">
        <v>7.6</v>
      </c>
      <c r="AE774" s="175">
        <v>0.76</v>
      </c>
      <c r="AF774" s="175">
        <v>1</v>
      </c>
      <c r="AG774" s="175">
        <v>0</v>
      </c>
      <c r="AH774" s="175">
        <v>0</v>
      </c>
      <c r="AI774" s="175"/>
      <c r="AJ774" s="175"/>
      <c r="AK774" s="176"/>
      <c r="AM774" t="s">
        <v>3069</v>
      </c>
      <c r="AN774" t="s">
        <v>3069</v>
      </c>
    </row>
    <row r="775" spans="1:40" x14ac:dyDescent="0.35">
      <c r="A775" t="str">
        <f>mdf_lhfrt510[[#This Row],[Bus]]&amp;mdf_lhfrt510[[#This Row],[ID]]</f>
        <v>259671</v>
      </c>
      <c r="B775" t="s">
        <v>224</v>
      </c>
      <c r="C775" s="177">
        <v>25967</v>
      </c>
      <c r="D775" s="171" t="s">
        <v>6694</v>
      </c>
      <c r="E775" s="171">
        <v>0.55000000000000004</v>
      </c>
      <c r="F775" s="171">
        <v>1</v>
      </c>
      <c r="G775" s="171">
        <v>25955</v>
      </c>
      <c r="H775" t="s">
        <v>6695</v>
      </c>
      <c r="I775">
        <v>230</v>
      </c>
      <c r="J775" t="s">
        <v>231</v>
      </c>
      <c r="M775" s="171" t="s">
        <v>188</v>
      </c>
      <c r="N775" s="171">
        <v>60</v>
      </c>
      <c r="O775" s="171">
        <v>0.6</v>
      </c>
      <c r="P775" s="171">
        <v>1.6</v>
      </c>
      <c r="Q775" s="171">
        <v>1.7</v>
      </c>
      <c r="R775" s="171">
        <v>-0.6</v>
      </c>
      <c r="S775" s="171">
        <v>-1.6</v>
      </c>
      <c r="T775" s="171">
        <v>-2.2000000000000002</v>
      </c>
      <c r="U775" s="171">
        <v>-2.7</v>
      </c>
      <c r="V775" s="171">
        <v>-3</v>
      </c>
      <c r="W775" s="171">
        <v>0</v>
      </c>
      <c r="X775" s="171">
        <v>0</v>
      </c>
      <c r="Y775" s="171">
        <v>181</v>
      </c>
      <c r="Z775" s="171">
        <v>31</v>
      </c>
      <c r="AA775" s="171">
        <v>0.1</v>
      </c>
      <c r="AB775" s="171">
        <v>181</v>
      </c>
      <c r="AC775" s="171">
        <v>31</v>
      </c>
      <c r="AD775" s="171">
        <v>7.6</v>
      </c>
      <c r="AE775" s="171">
        <v>0.76</v>
      </c>
      <c r="AF775" s="171">
        <v>0.1</v>
      </c>
      <c r="AG775" s="171">
        <v>0</v>
      </c>
      <c r="AI775" s="171"/>
      <c r="AJ775" s="171"/>
      <c r="AK775" s="178"/>
      <c r="AM775" t="s">
        <v>3069</v>
      </c>
      <c r="AN775" t="s">
        <v>3069</v>
      </c>
    </row>
    <row r="776" spans="1:40" x14ac:dyDescent="0.35">
      <c r="A776" t="str">
        <f>mdf_lhfrt510[[#This Row],[Bus]]&amp;mdf_lhfrt510[[#This Row],[ID]]</f>
        <v>25974VE</v>
      </c>
      <c r="B776" t="s">
        <v>224</v>
      </c>
      <c r="C776" s="174">
        <v>25974</v>
      </c>
      <c r="D776" s="175" t="s">
        <v>6696</v>
      </c>
      <c r="E776" s="175">
        <v>0.55000000000000004</v>
      </c>
      <c r="F776" s="175" t="s">
        <v>3420</v>
      </c>
      <c r="G776" s="175" t="s">
        <v>231</v>
      </c>
      <c r="M776" s="175" t="s">
        <v>188</v>
      </c>
      <c r="N776" s="175">
        <v>60</v>
      </c>
      <c r="O776" s="175">
        <v>3</v>
      </c>
      <c r="P776" s="175">
        <v>5</v>
      </c>
      <c r="Q776" s="175">
        <v>-4</v>
      </c>
      <c r="R776" s="175">
        <v>-5</v>
      </c>
      <c r="S776" s="175">
        <v>0</v>
      </c>
      <c r="T776" s="175">
        <v>0</v>
      </c>
      <c r="U776" s="175">
        <v>0</v>
      </c>
      <c r="V776" s="175">
        <v>0</v>
      </c>
      <c r="W776" s="175">
        <v>0</v>
      </c>
      <c r="X776" s="175">
        <v>0</v>
      </c>
      <c r="Y776" s="175">
        <v>120</v>
      </c>
      <c r="Z776" s="175">
        <v>0.3</v>
      </c>
      <c r="AA776" s="175">
        <v>120</v>
      </c>
      <c r="AB776" s="175">
        <v>0.3</v>
      </c>
      <c r="AC776" s="175">
        <v>0</v>
      </c>
      <c r="AD776" s="175">
        <v>0</v>
      </c>
      <c r="AE776" s="175">
        <v>0</v>
      </c>
      <c r="AF776" s="175">
        <v>0</v>
      </c>
      <c r="AG776" s="175">
        <v>0</v>
      </c>
      <c r="AH776" s="175">
        <v>0</v>
      </c>
      <c r="AI776" s="175">
        <v>0</v>
      </c>
      <c r="AJ776" s="175"/>
      <c r="AK776" s="176"/>
      <c r="AM776" t="s">
        <v>3069</v>
      </c>
      <c r="AN776" t="s">
        <v>3069</v>
      </c>
    </row>
    <row r="777" spans="1:40" x14ac:dyDescent="0.35">
      <c r="A777" t="str">
        <f>mdf_lhfrt510[[#This Row],[Bus]]&amp;mdf_lhfrt510[[#This Row],[ID]]</f>
        <v>25978VE</v>
      </c>
      <c r="B777" t="s">
        <v>224</v>
      </c>
      <c r="C777" s="177">
        <v>25978</v>
      </c>
      <c r="D777" s="171" t="s">
        <v>6697</v>
      </c>
      <c r="E777" s="171">
        <v>0.55000000000000004</v>
      </c>
      <c r="F777" s="171" t="s">
        <v>3420</v>
      </c>
      <c r="G777" s="171" t="s">
        <v>231</v>
      </c>
      <c r="M777" s="171" t="s">
        <v>188</v>
      </c>
      <c r="N777" s="171">
        <v>60</v>
      </c>
      <c r="O777" s="171">
        <v>3</v>
      </c>
      <c r="P777" s="171">
        <v>5</v>
      </c>
      <c r="Q777" s="171">
        <v>-4</v>
      </c>
      <c r="R777" s="171">
        <v>-5</v>
      </c>
      <c r="S777" s="171">
        <v>0</v>
      </c>
      <c r="T777" s="171">
        <v>0</v>
      </c>
      <c r="U777" s="171">
        <v>0</v>
      </c>
      <c r="V777" s="171">
        <v>0</v>
      </c>
      <c r="W777" s="171">
        <v>0</v>
      </c>
      <c r="X777" s="171">
        <v>0</v>
      </c>
      <c r="Y777" s="171">
        <v>120</v>
      </c>
      <c r="Z777" s="171">
        <v>0.3</v>
      </c>
      <c r="AA777" s="171">
        <v>120</v>
      </c>
      <c r="AB777" s="171">
        <v>0.3</v>
      </c>
      <c r="AC777" s="171">
        <v>0</v>
      </c>
      <c r="AD777" s="171">
        <v>0</v>
      </c>
      <c r="AE777" s="171">
        <v>0</v>
      </c>
      <c r="AF777" s="171">
        <v>0</v>
      </c>
      <c r="AG777" s="171">
        <v>0</v>
      </c>
      <c r="AH777" s="171">
        <v>0</v>
      </c>
      <c r="AI777" s="171">
        <v>0</v>
      </c>
      <c r="AJ777" s="171"/>
      <c r="AK777" s="178"/>
      <c r="AM777" t="s">
        <v>3069</v>
      </c>
      <c r="AN777" t="s">
        <v>3069</v>
      </c>
    </row>
    <row r="778" spans="1:40" x14ac:dyDescent="0.35">
      <c r="A778" t="str">
        <f>mdf_lhfrt510[[#This Row],[Bus]]&amp;mdf_lhfrt510[[#This Row],[ID]]</f>
        <v>25982VE</v>
      </c>
      <c r="B778" t="s">
        <v>224</v>
      </c>
      <c r="C778" s="174">
        <v>25982</v>
      </c>
      <c r="D778" s="175" t="s">
        <v>6698</v>
      </c>
      <c r="E778" s="175">
        <v>0.55000000000000004</v>
      </c>
      <c r="F778" s="175" t="s">
        <v>3420</v>
      </c>
      <c r="G778" s="175" t="s">
        <v>231</v>
      </c>
      <c r="M778" s="175" t="s">
        <v>188</v>
      </c>
      <c r="N778" s="175">
        <v>60</v>
      </c>
      <c r="O778" s="175">
        <v>3</v>
      </c>
      <c r="P778" s="175">
        <v>5</v>
      </c>
      <c r="Q778" s="175">
        <v>-4</v>
      </c>
      <c r="R778" s="175">
        <v>-5</v>
      </c>
      <c r="S778" s="175">
        <v>0</v>
      </c>
      <c r="T778" s="175">
        <v>0</v>
      </c>
      <c r="U778" s="175">
        <v>0</v>
      </c>
      <c r="V778" s="175">
        <v>0</v>
      </c>
      <c r="W778" s="175">
        <v>0</v>
      </c>
      <c r="X778" s="175">
        <v>0</v>
      </c>
      <c r="Y778" s="175">
        <v>120</v>
      </c>
      <c r="Z778" s="175">
        <v>0.3</v>
      </c>
      <c r="AA778" s="175">
        <v>120</v>
      </c>
      <c r="AB778" s="175">
        <v>0.3</v>
      </c>
      <c r="AC778" s="175">
        <v>0</v>
      </c>
      <c r="AD778" s="175">
        <v>0</v>
      </c>
      <c r="AE778" s="175">
        <v>0</v>
      </c>
      <c r="AF778" s="175">
        <v>0</v>
      </c>
      <c r="AG778" s="175">
        <v>0</v>
      </c>
      <c r="AH778" s="175">
        <v>0</v>
      </c>
      <c r="AI778" s="175">
        <v>0</v>
      </c>
      <c r="AJ778" s="175"/>
      <c r="AK778" s="176"/>
      <c r="AM778" t="s">
        <v>3069</v>
      </c>
      <c r="AN778" t="s">
        <v>3069</v>
      </c>
    </row>
    <row r="779" spans="1:40" x14ac:dyDescent="0.35">
      <c r="A779" t="str">
        <f>mdf_lhfrt510[[#This Row],[Bus]]&amp;mdf_lhfrt510[[#This Row],[ID]]</f>
        <v>25986VE</v>
      </c>
      <c r="B779" t="s">
        <v>224</v>
      </c>
      <c r="C779" s="177">
        <v>25986</v>
      </c>
      <c r="D779" s="171" t="s">
        <v>6699</v>
      </c>
      <c r="E779" s="171">
        <v>0.55000000000000004</v>
      </c>
      <c r="F779" s="171" t="s">
        <v>3420</v>
      </c>
      <c r="G779" s="171" t="s">
        <v>231</v>
      </c>
      <c r="M779" s="171" t="s">
        <v>188</v>
      </c>
      <c r="N779" s="171">
        <v>60</v>
      </c>
      <c r="O779" s="171">
        <v>3</v>
      </c>
      <c r="P779" s="171">
        <v>5</v>
      </c>
      <c r="Q779" s="171">
        <v>-4</v>
      </c>
      <c r="R779" s="171">
        <v>-5</v>
      </c>
      <c r="S779" s="171">
        <v>0</v>
      </c>
      <c r="T779" s="171">
        <v>0</v>
      </c>
      <c r="U779" s="171">
        <v>0</v>
      </c>
      <c r="V779" s="171">
        <v>0</v>
      </c>
      <c r="W779" s="171">
        <v>0</v>
      </c>
      <c r="X779" s="171">
        <v>0</v>
      </c>
      <c r="Y779" s="171">
        <v>120</v>
      </c>
      <c r="Z779" s="171">
        <v>0.3</v>
      </c>
      <c r="AA779" s="171">
        <v>120</v>
      </c>
      <c r="AB779" s="171">
        <v>0.3</v>
      </c>
      <c r="AC779" s="171">
        <v>0</v>
      </c>
      <c r="AD779" s="171">
        <v>0</v>
      </c>
      <c r="AE779" s="171">
        <v>0</v>
      </c>
      <c r="AF779" s="171">
        <v>0</v>
      </c>
      <c r="AG779" s="171">
        <v>0</v>
      </c>
      <c r="AH779" s="171">
        <v>0</v>
      </c>
      <c r="AI779" s="171">
        <v>0</v>
      </c>
      <c r="AJ779" s="171"/>
      <c r="AK779" s="178"/>
      <c r="AM779" t="s">
        <v>3069</v>
      </c>
      <c r="AN779" t="s">
        <v>3069</v>
      </c>
    </row>
    <row r="780" spans="1:40" x14ac:dyDescent="0.35">
      <c r="A780" t="str">
        <f>mdf_lhfrt510[[#This Row],[Bus]]&amp;mdf_lhfrt510[[#This Row],[ID]]</f>
        <v>25990VE</v>
      </c>
      <c r="B780" t="s">
        <v>224</v>
      </c>
      <c r="C780" s="174">
        <v>25990</v>
      </c>
      <c r="D780" s="175" t="s">
        <v>6700</v>
      </c>
      <c r="E780" s="175">
        <v>0.55000000000000004</v>
      </c>
      <c r="F780" s="175" t="s">
        <v>3420</v>
      </c>
      <c r="G780" s="175" t="s">
        <v>231</v>
      </c>
      <c r="M780" s="175" t="s">
        <v>188</v>
      </c>
      <c r="N780" s="175">
        <v>60</v>
      </c>
      <c r="O780" s="175">
        <v>3</v>
      </c>
      <c r="P780" s="175">
        <v>5</v>
      </c>
      <c r="Q780" s="175">
        <v>-4</v>
      </c>
      <c r="R780" s="175">
        <v>-5</v>
      </c>
      <c r="S780" s="175">
        <v>0</v>
      </c>
      <c r="T780" s="175">
        <v>0</v>
      </c>
      <c r="U780" s="175">
        <v>0</v>
      </c>
      <c r="V780" s="175">
        <v>0</v>
      </c>
      <c r="W780" s="175">
        <v>0</v>
      </c>
      <c r="X780" s="175">
        <v>0</v>
      </c>
      <c r="Y780" s="175">
        <v>120</v>
      </c>
      <c r="Z780" s="175">
        <v>0.3</v>
      </c>
      <c r="AA780" s="175">
        <v>120</v>
      </c>
      <c r="AB780" s="175">
        <v>0.3</v>
      </c>
      <c r="AC780" s="175">
        <v>0</v>
      </c>
      <c r="AD780" s="175">
        <v>0</v>
      </c>
      <c r="AE780" s="175">
        <v>0</v>
      </c>
      <c r="AF780" s="175">
        <v>0</v>
      </c>
      <c r="AG780" s="175">
        <v>0</v>
      </c>
      <c r="AH780" s="175">
        <v>0</v>
      </c>
      <c r="AI780" s="175">
        <v>0</v>
      </c>
      <c r="AJ780" s="175"/>
      <c r="AK780" s="176"/>
      <c r="AM780" t="s">
        <v>3069</v>
      </c>
      <c r="AN780" t="s">
        <v>3069</v>
      </c>
    </row>
    <row r="781" spans="1:40" x14ac:dyDescent="0.35">
      <c r="A781" t="str">
        <f>mdf_lhfrt510[[#This Row],[Bus]]&amp;mdf_lhfrt510[[#This Row],[ID]]</f>
        <v>259911</v>
      </c>
      <c r="B781" t="s">
        <v>224</v>
      </c>
      <c r="C781" s="177">
        <v>25991</v>
      </c>
      <c r="D781" s="171" t="s">
        <v>6701</v>
      </c>
      <c r="E781" s="171">
        <v>0.40600000000000003</v>
      </c>
      <c r="F781" s="171">
        <v>1</v>
      </c>
      <c r="G781" s="171" t="s">
        <v>231</v>
      </c>
      <c r="M781" s="171" t="s">
        <v>188</v>
      </c>
      <c r="N781" s="171">
        <v>60</v>
      </c>
      <c r="O781" s="171">
        <v>0.6</v>
      </c>
      <c r="P781" s="171">
        <v>1.6</v>
      </c>
      <c r="Q781" s="171">
        <v>1.7</v>
      </c>
      <c r="R781" s="171">
        <v>-0.6</v>
      </c>
      <c r="S781" s="171">
        <v>-2.2000000000000002</v>
      </c>
      <c r="T781" s="171">
        <v>-2.7</v>
      </c>
      <c r="U781" s="171">
        <v>-3</v>
      </c>
      <c r="V781" s="171">
        <v>0</v>
      </c>
      <c r="W781" s="171">
        <v>0</v>
      </c>
      <c r="X781" s="171">
        <v>0</v>
      </c>
      <c r="Y781" s="171">
        <v>180</v>
      </c>
      <c r="Z781" s="171">
        <v>30</v>
      </c>
      <c r="AA781" s="171">
        <v>0.5</v>
      </c>
      <c r="AB781" s="171">
        <v>180</v>
      </c>
      <c r="AC781" s="171">
        <v>30</v>
      </c>
      <c r="AD781" s="171">
        <v>0.75</v>
      </c>
      <c r="AE781" s="171">
        <v>0.5</v>
      </c>
      <c r="AF781" s="171">
        <v>0</v>
      </c>
      <c r="AG781" s="171">
        <v>0</v>
      </c>
      <c r="AH781" s="171">
        <v>0</v>
      </c>
      <c r="AI781" s="171"/>
      <c r="AJ781" s="171"/>
      <c r="AK781" s="178"/>
      <c r="AM781" t="s">
        <v>3069</v>
      </c>
      <c r="AN781" t="s">
        <v>3069</v>
      </c>
    </row>
    <row r="782" spans="1:40" x14ac:dyDescent="0.35">
      <c r="A782" t="str">
        <f>mdf_lhfrt510[[#This Row],[Bus]]&amp;mdf_lhfrt510[[#This Row],[ID]]</f>
        <v>259941</v>
      </c>
      <c r="B782" t="s">
        <v>224</v>
      </c>
      <c r="C782" s="174">
        <v>25994</v>
      </c>
      <c r="D782" s="175" t="s">
        <v>6702</v>
      </c>
      <c r="E782" s="175">
        <v>0.55000000000000004</v>
      </c>
      <c r="F782" s="175">
        <v>1</v>
      </c>
      <c r="G782" s="175" t="s">
        <v>231</v>
      </c>
      <c r="M782" s="175" t="s">
        <v>188</v>
      </c>
      <c r="N782" s="175">
        <v>60</v>
      </c>
      <c r="O782" s="175">
        <v>0.6</v>
      </c>
      <c r="P782" s="175">
        <v>1.6</v>
      </c>
      <c r="Q782" s="175">
        <v>1.7</v>
      </c>
      <c r="R782" s="175">
        <v>-0.6</v>
      </c>
      <c r="S782" s="175">
        <v>-1.6</v>
      </c>
      <c r="T782" s="175">
        <v>-2.2000000000000002</v>
      </c>
      <c r="U782" s="175">
        <v>-2.7</v>
      </c>
      <c r="V782" s="175">
        <v>-3</v>
      </c>
      <c r="W782" s="175">
        <v>0</v>
      </c>
      <c r="X782" s="175">
        <v>0</v>
      </c>
      <c r="Y782" s="175">
        <v>181</v>
      </c>
      <c r="Z782" s="175">
        <v>31</v>
      </c>
      <c r="AA782" s="175">
        <v>0.5</v>
      </c>
      <c r="AB782" s="175">
        <v>181</v>
      </c>
      <c r="AC782" s="175">
        <v>31</v>
      </c>
      <c r="AD782" s="175">
        <v>7.6</v>
      </c>
      <c r="AE782" s="175">
        <v>0.76</v>
      </c>
      <c r="AF782" s="175">
        <v>0.5</v>
      </c>
      <c r="AG782" s="175">
        <v>0</v>
      </c>
      <c r="AH782" s="175">
        <v>0</v>
      </c>
      <c r="AI782" s="175"/>
      <c r="AJ782" s="175"/>
      <c r="AK782" s="176"/>
      <c r="AM782" t="s">
        <v>3069</v>
      </c>
      <c r="AN782" t="s">
        <v>3069</v>
      </c>
    </row>
    <row r="783" spans="1:40" x14ac:dyDescent="0.35">
      <c r="A783" t="str">
        <f>mdf_lhfrt510[[#This Row],[Bus]]&amp;mdf_lhfrt510[[#This Row],[ID]]</f>
        <v>260017</v>
      </c>
      <c r="B783" t="s">
        <v>224</v>
      </c>
      <c r="C783" s="177">
        <v>26001</v>
      </c>
      <c r="D783" s="171" t="s">
        <v>6703</v>
      </c>
      <c r="E783" s="171">
        <v>11.5</v>
      </c>
      <c r="F783" s="171">
        <v>7</v>
      </c>
      <c r="G783" s="171"/>
      <c r="M783" s="171" t="s">
        <v>188</v>
      </c>
      <c r="N783" s="171">
        <v>60</v>
      </c>
      <c r="O783" s="171">
        <v>-1.6</v>
      </c>
      <c r="P783" s="171">
        <v>-3</v>
      </c>
      <c r="Q783" s="171">
        <v>1.6</v>
      </c>
      <c r="R783" s="171">
        <v>1.7</v>
      </c>
      <c r="S783" s="171">
        <v>0</v>
      </c>
      <c r="T783" s="171">
        <v>0</v>
      </c>
      <c r="U783" s="171">
        <v>0</v>
      </c>
      <c r="V783" s="171">
        <v>0</v>
      </c>
      <c r="W783" s="171">
        <v>0</v>
      </c>
      <c r="X783" s="171">
        <v>0</v>
      </c>
      <c r="Y783" s="171">
        <v>30</v>
      </c>
      <c r="Z783" s="171">
        <v>0.03</v>
      </c>
      <c r="AA783" s="171">
        <v>30</v>
      </c>
      <c r="AB783" s="171">
        <v>0.03</v>
      </c>
      <c r="AC783" s="171">
        <v>0</v>
      </c>
      <c r="AD783" s="171">
        <v>0</v>
      </c>
      <c r="AE783" s="171">
        <v>0</v>
      </c>
      <c r="AF783" s="171">
        <v>0</v>
      </c>
      <c r="AG783" s="171">
        <v>0</v>
      </c>
      <c r="AH783" s="171">
        <v>0</v>
      </c>
      <c r="AI783" s="171">
        <v>1</v>
      </c>
      <c r="AK783" s="178"/>
      <c r="AM783" t="s">
        <v>3069</v>
      </c>
      <c r="AN783" t="s">
        <v>3069</v>
      </c>
    </row>
    <row r="784" spans="1:40" x14ac:dyDescent="0.35">
      <c r="A784" t="str">
        <f>mdf_lhfrt510[[#This Row],[Bus]]&amp;mdf_lhfrt510[[#This Row],[ID]]</f>
        <v>260041</v>
      </c>
      <c r="B784" t="s">
        <v>224</v>
      </c>
      <c r="C784" s="177">
        <v>26004</v>
      </c>
      <c r="D784" s="171" t="s">
        <v>6704</v>
      </c>
      <c r="E784" s="171">
        <v>18</v>
      </c>
      <c r="F784" s="171">
        <v>1</v>
      </c>
      <c r="G784" s="171"/>
      <c r="M784" s="171" t="s">
        <v>188</v>
      </c>
      <c r="N784" s="171">
        <v>60</v>
      </c>
      <c r="O784" s="171">
        <v>-0.5</v>
      </c>
      <c r="P784" s="171">
        <v>0</v>
      </c>
      <c r="Q784" s="171">
        <v>0</v>
      </c>
      <c r="R784" s="171">
        <v>0</v>
      </c>
      <c r="S784" s="171">
        <v>0</v>
      </c>
      <c r="T784" s="171">
        <v>0</v>
      </c>
      <c r="U784" s="171">
        <v>0</v>
      </c>
      <c r="V784" s="171">
        <v>0</v>
      </c>
      <c r="W784" s="171">
        <v>0</v>
      </c>
      <c r="X784" s="171">
        <v>0</v>
      </c>
      <c r="Y784" s="171">
        <v>0</v>
      </c>
      <c r="Z784" s="171">
        <v>0.1</v>
      </c>
      <c r="AA784" s="171">
        <v>0</v>
      </c>
      <c r="AB784" s="171">
        <v>0</v>
      </c>
      <c r="AC784" s="171">
        <v>0</v>
      </c>
      <c r="AD784" s="171">
        <v>0</v>
      </c>
      <c r="AE784" s="171">
        <v>0</v>
      </c>
      <c r="AF784" s="171">
        <v>0</v>
      </c>
      <c r="AG784" s="171">
        <v>0</v>
      </c>
      <c r="AH784" s="171">
        <v>0</v>
      </c>
      <c r="AI784" s="171">
        <v>0</v>
      </c>
      <c r="AK784" s="178"/>
      <c r="AM784" t="s">
        <v>3069</v>
      </c>
      <c r="AN784" t="s">
        <v>3069</v>
      </c>
    </row>
    <row r="785" spans="1:40" x14ac:dyDescent="0.35">
      <c r="A785" t="str">
        <f>mdf_lhfrt510[[#This Row],[Bus]]&amp;mdf_lhfrt510[[#This Row],[ID]]</f>
        <v>260052</v>
      </c>
      <c r="B785" t="s">
        <v>224</v>
      </c>
      <c r="C785" s="177">
        <v>26005</v>
      </c>
      <c r="D785" s="171" t="s">
        <v>6705</v>
      </c>
      <c r="E785" s="171">
        <v>18</v>
      </c>
      <c r="F785" s="171">
        <v>2</v>
      </c>
      <c r="G785" s="171"/>
      <c r="M785" s="171" t="s">
        <v>188</v>
      </c>
      <c r="N785" s="171">
        <v>60</v>
      </c>
      <c r="O785" s="171">
        <v>-0.5</v>
      </c>
      <c r="P785" s="171">
        <v>0</v>
      </c>
      <c r="Q785" s="171">
        <v>0</v>
      </c>
      <c r="R785" s="171">
        <v>0</v>
      </c>
      <c r="S785" s="171">
        <v>0</v>
      </c>
      <c r="T785" s="171">
        <v>0</v>
      </c>
      <c r="U785" s="171">
        <v>0</v>
      </c>
      <c r="V785" s="171">
        <v>0</v>
      </c>
      <c r="W785" s="171">
        <v>0</v>
      </c>
      <c r="X785" s="171">
        <v>0</v>
      </c>
      <c r="Y785" s="171">
        <v>0</v>
      </c>
      <c r="Z785" s="171">
        <v>0.1</v>
      </c>
      <c r="AA785" s="171">
        <v>0</v>
      </c>
      <c r="AB785" s="171">
        <v>0</v>
      </c>
      <c r="AC785" s="171">
        <v>0</v>
      </c>
      <c r="AD785" s="171">
        <v>0</v>
      </c>
      <c r="AE785" s="171">
        <v>0</v>
      </c>
      <c r="AF785" s="171">
        <v>0</v>
      </c>
      <c r="AG785" s="171">
        <v>0</v>
      </c>
      <c r="AH785" s="171">
        <v>0</v>
      </c>
      <c r="AI785" s="171">
        <v>0</v>
      </c>
      <c r="AK785" s="178"/>
      <c r="AM785" t="s">
        <v>3069</v>
      </c>
      <c r="AN785" t="s">
        <v>3069</v>
      </c>
    </row>
    <row r="786" spans="1:40" x14ac:dyDescent="0.35">
      <c r="A786" t="str">
        <f>mdf_lhfrt510[[#This Row],[Bus]]&amp;mdf_lhfrt510[[#This Row],[ID]]</f>
        <v>260063</v>
      </c>
      <c r="B786" t="s">
        <v>224</v>
      </c>
      <c r="C786" s="177">
        <v>26006</v>
      </c>
      <c r="D786" s="171" t="s">
        <v>6706</v>
      </c>
      <c r="E786" s="171">
        <v>18</v>
      </c>
      <c r="F786" s="171">
        <v>3</v>
      </c>
      <c r="G786" s="171"/>
      <c r="M786" s="171" t="s">
        <v>188</v>
      </c>
      <c r="N786" s="171">
        <v>60</v>
      </c>
      <c r="O786" s="171">
        <v>-0.6</v>
      </c>
      <c r="P786" s="171">
        <v>0</v>
      </c>
      <c r="Q786" s="171">
        <v>0</v>
      </c>
      <c r="R786" s="171">
        <v>0</v>
      </c>
      <c r="S786" s="171">
        <v>0</v>
      </c>
      <c r="T786" s="171">
        <v>0</v>
      </c>
      <c r="U786" s="171">
        <v>0</v>
      </c>
      <c r="V786" s="171">
        <v>0</v>
      </c>
      <c r="W786" s="171">
        <v>0</v>
      </c>
      <c r="X786" s="171">
        <v>0</v>
      </c>
      <c r="Y786" s="171">
        <v>0</v>
      </c>
      <c r="Z786" s="171">
        <v>0.1</v>
      </c>
      <c r="AA786" s="171">
        <v>0</v>
      </c>
      <c r="AB786" s="171">
        <v>0</v>
      </c>
      <c r="AC786" s="171">
        <v>0</v>
      </c>
      <c r="AD786" s="171">
        <v>0</v>
      </c>
      <c r="AE786" s="171">
        <v>0</v>
      </c>
      <c r="AF786" s="171">
        <v>0</v>
      </c>
      <c r="AG786" s="171">
        <v>0</v>
      </c>
      <c r="AH786" s="171">
        <v>0</v>
      </c>
      <c r="AI786" s="171">
        <v>0</v>
      </c>
      <c r="AK786" s="178"/>
      <c r="AM786" t="s">
        <v>3069</v>
      </c>
      <c r="AN786" t="s">
        <v>3069</v>
      </c>
    </row>
    <row r="787" spans="1:40" x14ac:dyDescent="0.35">
      <c r="A787" t="str">
        <f>mdf_lhfrt510[[#This Row],[Bus]]&amp;mdf_lhfrt510[[#This Row],[ID]]</f>
        <v>260074</v>
      </c>
      <c r="B787" t="s">
        <v>224</v>
      </c>
      <c r="C787" s="177">
        <v>26007</v>
      </c>
      <c r="D787" s="171" t="s">
        <v>6707</v>
      </c>
      <c r="E787" s="171">
        <v>18</v>
      </c>
      <c r="F787" s="171">
        <v>4</v>
      </c>
      <c r="G787" s="171"/>
      <c r="M787" s="171" t="s">
        <v>188</v>
      </c>
      <c r="N787" s="171">
        <v>60</v>
      </c>
      <c r="O787" s="171">
        <v>-0.6</v>
      </c>
      <c r="P787" s="171">
        <v>0</v>
      </c>
      <c r="Q787" s="171">
        <v>0</v>
      </c>
      <c r="R787" s="171">
        <v>0</v>
      </c>
      <c r="S787" s="171">
        <v>0</v>
      </c>
      <c r="T787" s="171">
        <v>0</v>
      </c>
      <c r="U787" s="171">
        <v>0</v>
      </c>
      <c r="V787" s="171">
        <v>0</v>
      </c>
      <c r="W787" s="171">
        <v>0</v>
      </c>
      <c r="X787" s="171">
        <v>0</v>
      </c>
      <c r="Y787" s="171">
        <v>0</v>
      </c>
      <c r="Z787" s="171">
        <v>0.1</v>
      </c>
      <c r="AA787" s="171">
        <v>0</v>
      </c>
      <c r="AB787" s="171">
        <v>0</v>
      </c>
      <c r="AC787" s="171">
        <v>0</v>
      </c>
      <c r="AD787" s="171">
        <v>0</v>
      </c>
      <c r="AE787" s="171">
        <v>0</v>
      </c>
      <c r="AF787" s="171">
        <v>0</v>
      </c>
      <c r="AG787" s="171">
        <v>0</v>
      </c>
      <c r="AH787" s="171">
        <v>0</v>
      </c>
      <c r="AI787" s="171">
        <v>0</v>
      </c>
      <c r="AK787" s="178"/>
      <c r="AM787" t="s">
        <v>3069</v>
      </c>
      <c r="AN787" t="s">
        <v>3069</v>
      </c>
    </row>
    <row r="788" spans="1:40" x14ac:dyDescent="0.35">
      <c r="A788" t="str">
        <f>mdf_lhfrt510[[#This Row],[Bus]]&amp;mdf_lhfrt510[[#This Row],[ID]]</f>
        <v>260085</v>
      </c>
      <c r="B788" t="s">
        <v>224</v>
      </c>
      <c r="C788" s="177">
        <v>26008</v>
      </c>
      <c r="D788" s="171" t="s">
        <v>6708</v>
      </c>
      <c r="E788" s="171">
        <v>18</v>
      </c>
      <c r="F788" s="171">
        <v>5</v>
      </c>
      <c r="G788" s="171"/>
      <c r="M788" s="171" t="s">
        <v>188</v>
      </c>
      <c r="N788" s="171">
        <v>60</v>
      </c>
      <c r="O788" s="171">
        <v>-0.7</v>
      </c>
      <c r="P788" s="171">
        <v>0</v>
      </c>
      <c r="Q788" s="171">
        <v>0</v>
      </c>
      <c r="R788" s="171">
        <v>0</v>
      </c>
      <c r="S788" s="171">
        <v>0</v>
      </c>
      <c r="T788" s="171">
        <v>0</v>
      </c>
      <c r="U788" s="171">
        <v>0</v>
      </c>
      <c r="V788" s="171">
        <v>0</v>
      </c>
      <c r="W788" s="171">
        <v>0</v>
      </c>
      <c r="X788" s="171">
        <v>0</v>
      </c>
      <c r="Y788" s="171">
        <v>0</v>
      </c>
      <c r="Z788" s="171">
        <v>0.1</v>
      </c>
      <c r="AA788" s="171">
        <v>0</v>
      </c>
      <c r="AB788" s="171">
        <v>0</v>
      </c>
      <c r="AC788" s="171">
        <v>0</v>
      </c>
      <c r="AD788" s="171">
        <v>0</v>
      </c>
      <c r="AE788" s="171">
        <v>0</v>
      </c>
      <c r="AF788" s="171">
        <v>0</v>
      </c>
      <c r="AG788" s="171">
        <v>0</v>
      </c>
      <c r="AH788" s="171">
        <v>0</v>
      </c>
      <c r="AI788" s="171">
        <v>0</v>
      </c>
      <c r="AK788" s="178"/>
      <c r="AM788" t="s">
        <v>3069</v>
      </c>
      <c r="AN788" t="s">
        <v>3069</v>
      </c>
    </row>
    <row r="789" spans="1:40" x14ac:dyDescent="0.35">
      <c r="A789" t="str">
        <f>mdf_lhfrt510[[#This Row],[Bus]]&amp;mdf_lhfrt510[[#This Row],[ID]]</f>
        <v>260096</v>
      </c>
      <c r="B789" t="s">
        <v>224</v>
      </c>
      <c r="C789" s="177">
        <v>26009</v>
      </c>
      <c r="D789" s="171" t="s">
        <v>6709</v>
      </c>
      <c r="E789" s="171">
        <v>18</v>
      </c>
      <c r="F789" s="171">
        <v>6</v>
      </c>
      <c r="G789" s="171"/>
      <c r="M789" s="171" t="s">
        <v>188</v>
      </c>
      <c r="N789" s="171">
        <v>60</v>
      </c>
      <c r="O789" s="171">
        <v>-0.7</v>
      </c>
      <c r="P789" s="171">
        <v>0</v>
      </c>
      <c r="Q789" s="171">
        <v>0</v>
      </c>
      <c r="R789" s="171">
        <v>0</v>
      </c>
      <c r="S789" s="171">
        <v>0</v>
      </c>
      <c r="T789" s="171">
        <v>0</v>
      </c>
      <c r="U789" s="171">
        <v>0</v>
      </c>
      <c r="V789" s="171">
        <v>0</v>
      </c>
      <c r="W789" s="171">
        <v>0</v>
      </c>
      <c r="X789" s="171">
        <v>0</v>
      </c>
      <c r="Y789" s="171">
        <v>0</v>
      </c>
      <c r="Z789" s="171">
        <v>0.1</v>
      </c>
      <c r="AA789" s="171">
        <v>0</v>
      </c>
      <c r="AB789" s="171">
        <v>0</v>
      </c>
      <c r="AC789" s="171">
        <v>0</v>
      </c>
      <c r="AD789" s="171">
        <v>0</v>
      </c>
      <c r="AE789" s="171">
        <v>0</v>
      </c>
      <c r="AF789" s="171">
        <v>0</v>
      </c>
      <c r="AG789" s="171">
        <v>0</v>
      </c>
      <c r="AH789" s="171">
        <v>0</v>
      </c>
      <c r="AI789" s="171">
        <v>0</v>
      </c>
      <c r="AK789" s="178"/>
      <c r="AM789" t="s">
        <v>3069</v>
      </c>
      <c r="AN789" t="s">
        <v>3069</v>
      </c>
    </row>
    <row r="790" spans="1:40" x14ac:dyDescent="0.35">
      <c r="A790" t="str">
        <f>mdf_lhfrt510[[#This Row],[Bus]]&amp;mdf_lhfrt510[[#This Row],[ID]]</f>
        <v>260235</v>
      </c>
      <c r="B790" t="s">
        <v>224</v>
      </c>
      <c r="C790" s="177">
        <v>26023</v>
      </c>
      <c r="D790" s="171" t="s">
        <v>6710</v>
      </c>
      <c r="E790" s="171">
        <v>13.8</v>
      </c>
      <c r="F790" s="171">
        <v>5</v>
      </c>
      <c r="G790" s="171"/>
      <c r="M790" s="171" t="s">
        <v>188</v>
      </c>
      <c r="N790" s="171">
        <v>60</v>
      </c>
      <c r="O790" s="171">
        <v>-4.5</v>
      </c>
      <c r="P790" s="171">
        <v>0</v>
      </c>
      <c r="Q790" s="171">
        <v>0</v>
      </c>
      <c r="R790" s="171">
        <v>0</v>
      </c>
      <c r="S790" s="171">
        <v>0</v>
      </c>
      <c r="T790" s="171">
        <v>0</v>
      </c>
      <c r="U790" s="171">
        <v>0</v>
      </c>
      <c r="V790" s="171">
        <v>0</v>
      </c>
      <c r="W790" s="171">
        <v>0</v>
      </c>
      <c r="X790" s="171">
        <v>0</v>
      </c>
      <c r="Y790" s="171">
        <v>0</v>
      </c>
      <c r="Z790" s="171">
        <v>0.08</v>
      </c>
      <c r="AA790" s="171">
        <v>0</v>
      </c>
      <c r="AB790" s="171">
        <v>0</v>
      </c>
      <c r="AC790" s="171">
        <v>0</v>
      </c>
      <c r="AD790" s="171">
        <v>0</v>
      </c>
      <c r="AE790" s="171">
        <v>0</v>
      </c>
      <c r="AF790" s="171">
        <v>0</v>
      </c>
      <c r="AG790" s="171">
        <v>0</v>
      </c>
      <c r="AH790" s="171">
        <v>0</v>
      </c>
      <c r="AI790" s="171">
        <v>0</v>
      </c>
      <c r="AK790" s="178"/>
      <c r="AM790" t="s">
        <v>3069</v>
      </c>
      <c r="AN790" t="s">
        <v>3069</v>
      </c>
    </row>
    <row r="791" spans="1:40" x14ac:dyDescent="0.35">
      <c r="A791" t="str">
        <f>mdf_lhfrt510[[#This Row],[Bus]]&amp;mdf_lhfrt510[[#This Row],[ID]]</f>
        <v>260261</v>
      </c>
      <c r="B791" t="s">
        <v>224</v>
      </c>
      <c r="C791" s="177">
        <v>26026</v>
      </c>
      <c r="D791" s="171" t="s">
        <v>6711</v>
      </c>
      <c r="E791" s="171">
        <v>18</v>
      </c>
      <c r="F791" s="171">
        <v>1</v>
      </c>
      <c r="G791" s="171"/>
      <c r="M791" s="171" t="s">
        <v>188</v>
      </c>
      <c r="N791" s="171">
        <v>60</v>
      </c>
      <c r="O791" s="171">
        <v>-4.5</v>
      </c>
      <c r="P791" s="171">
        <v>0</v>
      </c>
      <c r="Q791" s="171">
        <v>0</v>
      </c>
      <c r="R791" s="171">
        <v>0</v>
      </c>
      <c r="S791" s="171">
        <v>0</v>
      </c>
      <c r="T791" s="171">
        <v>0</v>
      </c>
      <c r="U791" s="171">
        <v>0</v>
      </c>
      <c r="V791" s="171">
        <v>0</v>
      </c>
      <c r="W791" s="171">
        <v>0</v>
      </c>
      <c r="X791" s="171">
        <v>0</v>
      </c>
      <c r="Y791" s="171">
        <v>0</v>
      </c>
      <c r="Z791" s="171">
        <v>0.1</v>
      </c>
      <c r="AA791" s="171">
        <v>0</v>
      </c>
      <c r="AB791" s="171">
        <v>0</v>
      </c>
      <c r="AC791" s="171">
        <v>0</v>
      </c>
      <c r="AD791" s="171">
        <v>0</v>
      </c>
      <c r="AE791" s="171">
        <v>0</v>
      </c>
      <c r="AF791" s="171">
        <v>0</v>
      </c>
      <c r="AG791" s="171">
        <v>0</v>
      </c>
      <c r="AH791" s="171">
        <v>0</v>
      </c>
      <c r="AI791" s="171">
        <v>0</v>
      </c>
      <c r="AK791" s="178"/>
      <c r="AM791" t="s">
        <v>3069</v>
      </c>
      <c r="AN791" t="s">
        <v>3069</v>
      </c>
    </row>
    <row r="792" spans="1:40" x14ac:dyDescent="0.35">
      <c r="A792" t="str">
        <f>mdf_lhfrt510[[#This Row],[Bus]]&amp;mdf_lhfrt510[[#This Row],[ID]]</f>
        <v>260272</v>
      </c>
      <c r="B792" t="s">
        <v>224</v>
      </c>
      <c r="C792" s="177">
        <v>26027</v>
      </c>
      <c r="D792" s="171" t="s">
        <v>6712</v>
      </c>
      <c r="E792" s="171">
        <v>18</v>
      </c>
      <c r="F792" s="171">
        <v>2</v>
      </c>
      <c r="G792" s="171"/>
      <c r="M792" s="171" t="s">
        <v>188</v>
      </c>
      <c r="N792" s="171">
        <v>60</v>
      </c>
      <c r="O792" s="171">
        <v>-4.5</v>
      </c>
      <c r="P792" s="171">
        <v>0</v>
      </c>
      <c r="Q792" s="171">
        <v>0</v>
      </c>
      <c r="R792" s="171">
        <v>0</v>
      </c>
      <c r="S792" s="171">
        <v>0</v>
      </c>
      <c r="T792" s="171">
        <v>0</v>
      </c>
      <c r="U792" s="171">
        <v>0</v>
      </c>
      <c r="V792" s="171">
        <v>0</v>
      </c>
      <c r="W792" s="171">
        <v>0</v>
      </c>
      <c r="X792" s="171">
        <v>0</v>
      </c>
      <c r="Y792" s="171">
        <v>0</v>
      </c>
      <c r="Z792" s="171">
        <v>0.1</v>
      </c>
      <c r="AA792" s="171">
        <v>0</v>
      </c>
      <c r="AB792" s="171">
        <v>0</v>
      </c>
      <c r="AC792" s="171">
        <v>0</v>
      </c>
      <c r="AD792" s="171">
        <v>0</v>
      </c>
      <c r="AE792" s="171">
        <v>0</v>
      </c>
      <c r="AF792" s="171">
        <v>0</v>
      </c>
      <c r="AG792" s="171">
        <v>0</v>
      </c>
      <c r="AH792" s="171">
        <v>0</v>
      </c>
      <c r="AI792" s="171">
        <v>0</v>
      </c>
      <c r="AK792" s="178"/>
      <c r="AM792" t="s">
        <v>3069</v>
      </c>
      <c r="AN792" t="s">
        <v>3069</v>
      </c>
    </row>
    <row r="793" spans="1:40" x14ac:dyDescent="0.35">
      <c r="A793" t="str">
        <f>mdf_lhfrt510[[#This Row],[Bus]]&amp;mdf_lhfrt510[[#This Row],[ID]]</f>
        <v>260391</v>
      </c>
      <c r="B793" t="s">
        <v>224</v>
      </c>
      <c r="C793" s="177">
        <v>26039</v>
      </c>
      <c r="D793" s="171" t="s">
        <v>6713</v>
      </c>
      <c r="E793" s="171">
        <v>26</v>
      </c>
      <c r="F793" s="171">
        <v>1</v>
      </c>
      <c r="G793" s="171"/>
      <c r="M793" s="171" t="s">
        <v>188</v>
      </c>
      <c r="N793" s="171">
        <v>60</v>
      </c>
      <c r="O793" s="171">
        <v>-0.6</v>
      </c>
      <c r="P793" s="171">
        <v>-1.4</v>
      </c>
      <c r="Q793" s="171">
        <v>-1.6</v>
      </c>
      <c r="R793" s="171">
        <v>-1.9</v>
      </c>
      <c r="S793" s="171">
        <v>-2.2000000000000002</v>
      </c>
      <c r="T793" s="171">
        <v>-2.7</v>
      </c>
      <c r="U793" s="171">
        <v>0</v>
      </c>
      <c r="V793" s="171">
        <v>0</v>
      </c>
      <c r="W793" s="171">
        <v>0</v>
      </c>
      <c r="X793" s="171">
        <v>0</v>
      </c>
      <c r="Y793" s="171">
        <v>0</v>
      </c>
      <c r="Z793" s="171">
        <v>540</v>
      </c>
      <c r="AA793" s="171">
        <v>180</v>
      </c>
      <c r="AB793" s="171">
        <v>72</v>
      </c>
      <c r="AC793" s="171">
        <v>30</v>
      </c>
      <c r="AD793" s="171">
        <v>7.5</v>
      </c>
      <c r="AE793" s="171">
        <v>1</v>
      </c>
      <c r="AF793" s="171">
        <v>0</v>
      </c>
      <c r="AG793" s="171">
        <v>0</v>
      </c>
      <c r="AH793" s="171">
        <v>0</v>
      </c>
      <c r="AI793" s="171">
        <v>0</v>
      </c>
      <c r="AK793" s="178"/>
      <c r="AM793" t="s">
        <v>3069</v>
      </c>
      <c r="AN793" t="s">
        <v>3069</v>
      </c>
    </row>
    <row r="794" spans="1:40" x14ac:dyDescent="0.35">
      <c r="A794" t="str">
        <f>mdf_lhfrt510[[#This Row],[Bus]]&amp;mdf_lhfrt510[[#This Row],[ID]]</f>
        <v>260402</v>
      </c>
      <c r="B794" t="s">
        <v>224</v>
      </c>
      <c r="C794" s="177">
        <v>26040</v>
      </c>
      <c r="D794" s="171" t="s">
        <v>6714</v>
      </c>
      <c r="E794" s="171">
        <v>26</v>
      </c>
      <c r="F794" s="171">
        <v>2</v>
      </c>
      <c r="G794" s="171"/>
      <c r="M794" s="171" t="s">
        <v>188</v>
      </c>
      <c r="N794" s="171">
        <v>60</v>
      </c>
      <c r="O794" s="171">
        <v>-0.6</v>
      </c>
      <c r="P794" s="171">
        <v>-1.4</v>
      </c>
      <c r="Q794" s="171">
        <v>-1.6</v>
      </c>
      <c r="R794" s="171">
        <v>-1.9</v>
      </c>
      <c r="S794" s="171">
        <v>-2.2000000000000002</v>
      </c>
      <c r="T794" s="171">
        <v>-2.7</v>
      </c>
      <c r="U794" s="171">
        <v>0</v>
      </c>
      <c r="V794" s="171">
        <v>0</v>
      </c>
      <c r="W794" s="171">
        <v>0</v>
      </c>
      <c r="X794" s="171">
        <v>0</v>
      </c>
      <c r="Y794" s="171">
        <v>0</v>
      </c>
      <c r="Z794" s="171">
        <v>540</v>
      </c>
      <c r="AA794" s="171">
        <v>180</v>
      </c>
      <c r="AB794" s="171">
        <v>72</v>
      </c>
      <c r="AC794" s="171">
        <v>30</v>
      </c>
      <c r="AD794" s="171">
        <v>7.5</v>
      </c>
      <c r="AE794" s="171">
        <v>1</v>
      </c>
      <c r="AF794" s="171">
        <v>0</v>
      </c>
      <c r="AG794" s="171">
        <v>0</v>
      </c>
      <c r="AH794" s="171">
        <v>0</v>
      </c>
      <c r="AI794" s="171">
        <v>0</v>
      </c>
      <c r="AK794" s="178"/>
      <c r="AM794" t="s">
        <v>3069</v>
      </c>
      <c r="AN794" t="s">
        <v>3069</v>
      </c>
    </row>
    <row r="795" spans="1:40" x14ac:dyDescent="0.35">
      <c r="A795" t="str">
        <f>mdf_lhfrt510[[#This Row],[Bus]]&amp;mdf_lhfrt510[[#This Row],[ID]]</f>
        <v>261062</v>
      </c>
      <c r="B795" t="s">
        <v>224</v>
      </c>
      <c r="C795" s="177">
        <v>26106</v>
      </c>
      <c r="D795" s="171" t="s">
        <v>6715</v>
      </c>
      <c r="E795" s="171">
        <v>18</v>
      </c>
      <c r="F795" s="171">
        <v>2</v>
      </c>
      <c r="G795" s="171"/>
      <c r="M795" s="171" t="s">
        <v>188</v>
      </c>
      <c r="N795" s="171">
        <v>60</v>
      </c>
      <c r="O795" s="171">
        <v>-4.5</v>
      </c>
      <c r="P795" s="171">
        <v>0</v>
      </c>
      <c r="Q795" s="171">
        <v>0</v>
      </c>
      <c r="R795" s="171">
        <v>0</v>
      </c>
      <c r="S795" s="171">
        <v>0</v>
      </c>
      <c r="T795" s="171">
        <v>0</v>
      </c>
      <c r="U795" s="171">
        <v>0</v>
      </c>
      <c r="V795" s="171">
        <v>0</v>
      </c>
      <c r="W795" s="171">
        <v>0</v>
      </c>
      <c r="X795" s="171">
        <v>0</v>
      </c>
      <c r="Y795" s="171">
        <v>0</v>
      </c>
      <c r="Z795" s="171">
        <v>0.1</v>
      </c>
      <c r="AA795" s="171">
        <v>0</v>
      </c>
      <c r="AB795" s="171">
        <v>0</v>
      </c>
      <c r="AC795" s="171">
        <v>0</v>
      </c>
      <c r="AD795" s="171">
        <v>0</v>
      </c>
      <c r="AE795" s="171">
        <v>0</v>
      </c>
      <c r="AF795" s="171">
        <v>0</v>
      </c>
      <c r="AG795" s="171">
        <v>0</v>
      </c>
      <c r="AH795" s="171">
        <v>0</v>
      </c>
      <c r="AI795" s="171">
        <v>0</v>
      </c>
      <c r="AK795" s="178"/>
      <c r="AM795" t="s">
        <v>3069</v>
      </c>
      <c r="AN795" t="s">
        <v>3069</v>
      </c>
    </row>
    <row r="796" spans="1:40" x14ac:dyDescent="0.35">
      <c r="A796" t="str">
        <f>mdf_lhfrt510[[#This Row],[Bus]]&amp;mdf_lhfrt510[[#This Row],[ID]]</f>
        <v>261101</v>
      </c>
      <c r="B796" t="s">
        <v>224</v>
      </c>
      <c r="C796" s="177">
        <v>26110</v>
      </c>
      <c r="D796" s="171" t="s">
        <v>6716</v>
      </c>
      <c r="E796" s="171">
        <v>13.8</v>
      </c>
      <c r="F796" s="171">
        <v>1</v>
      </c>
      <c r="G796" s="171"/>
      <c r="M796" s="171" t="s">
        <v>188</v>
      </c>
      <c r="N796" s="171">
        <v>60</v>
      </c>
      <c r="O796" s="171">
        <v>-5</v>
      </c>
      <c r="P796" s="171">
        <v>0</v>
      </c>
      <c r="Q796" s="171">
        <v>0</v>
      </c>
      <c r="R796" s="171">
        <v>0</v>
      </c>
      <c r="S796" s="171">
        <v>0</v>
      </c>
      <c r="T796" s="171">
        <v>0</v>
      </c>
      <c r="U796" s="171">
        <v>0</v>
      </c>
      <c r="V796" s="171">
        <v>0</v>
      </c>
      <c r="W796" s="171">
        <v>0</v>
      </c>
      <c r="X796" s="171">
        <v>0</v>
      </c>
      <c r="Y796" s="171">
        <v>0</v>
      </c>
      <c r="Z796" s="171">
        <v>0.08</v>
      </c>
      <c r="AA796" s="171">
        <v>0</v>
      </c>
      <c r="AB796" s="171">
        <v>0</v>
      </c>
      <c r="AC796" s="171">
        <v>0</v>
      </c>
      <c r="AD796" s="171">
        <v>0</v>
      </c>
      <c r="AE796" s="171">
        <v>0</v>
      </c>
      <c r="AF796" s="171">
        <v>0</v>
      </c>
      <c r="AG796" s="171">
        <v>0</v>
      </c>
      <c r="AH796" s="171">
        <v>0</v>
      </c>
      <c r="AI796" s="171">
        <v>0</v>
      </c>
      <c r="AK796" s="178"/>
      <c r="AM796" t="s">
        <v>3069</v>
      </c>
      <c r="AN796" t="s">
        <v>3069</v>
      </c>
    </row>
    <row r="797" spans="1:40" x14ac:dyDescent="0.35">
      <c r="A797" t="str">
        <f>mdf_lhfrt510[[#This Row],[Bus]]&amp;mdf_lhfrt510[[#This Row],[ID]]</f>
        <v>261112</v>
      </c>
      <c r="B797" t="s">
        <v>224</v>
      </c>
      <c r="C797" s="177">
        <v>26111</v>
      </c>
      <c r="D797" s="171" t="s">
        <v>6717</v>
      </c>
      <c r="E797" s="171">
        <v>13.8</v>
      </c>
      <c r="F797" s="171">
        <v>2</v>
      </c>
      <c r="G797" s="171"/>
      <c r="M797" s="171" t="s">
        <v>188</v>
      </c>
      <c r="N797" s="171">
        <v>60</v>
      </c>
      <c r="O797" s="171">
        <v>-5</v>
      </c>
      <c r="P797" s="171">
        <v>0</v>
      </c>
      <c r="Q797" s="171">
        <v>0</v>
      </c>
      <c r="R797" s="171">
        <v>0</v>
      </c>
      <c r="S797" s="171">
        <v>0</v>
      </c>
      <c r="T797" s="171">
        <v>0</v>
      </c>
      <c r="U797" s="171">
        <v>0</v>
      </c>
      <c r="V797" s="171">
        <v>0</v>
      </c>
      <c r="W797" s="171">
        <v>0</v>
      </c>
      <c r="X797" s="171">
        <v>0</v>
      </c>
      <c r="Y797" s="171">
        <v>0</v>
      </c>
      <c r="Z797" s="171">
        <v>0.08</v>
      </c>
      <c r="AA797" s="171">
        <v>0</v>
      </c>
      <c r="AB797" s="171">
        <v>0</v>
      </c>
      <c r="AC797" s="171">
        <v>0</v>
      </c>
      <c r="AD797" s="171">
        <v>0</v>
      </c>
      <c r="AE797" s="171">
        <v>0</v>
      </c>
      <c r="AF797" s="171">
        <v>0</v>
      </c>
      <c r="AG797" s="171">
        <v>0</v>
      </c>
      <c r="AH797" s="171">
        <v>0</v>
      </c>
      <c r="AI797" s="171">
        <v>0</v>
      </c>
      <c r="AK797" s="178"/>
      <c r="AM797" t="s">
        <v>3069</v>
      </c>
      <c r="AN797" t="s">
        <v>3069</v>
      </c>
    </row>
    <row r="798" spans="1:40" x14ac:dyDescent="0.35">
      <c r="A798" t="str">
        <f>mdf_lhfrt510[[#This Row],[Bus]]&amp;mdf_lhfrt510[[#This Row],[ID]]</f>
        <v>261121</v>
      </c>
      <c r="B798" t="s">
        <v>224</v>
      </c>
      <c r="C798" s="177">
        <v>26112</v>
      </c>
      <c r="D798" s="171" t="s">
        <v>6718</v>
      </c>
      <c r="E798" s="171">
        <v>18</v>
      </c>
      <c r="F798" s="171">
        <v>1</v>
      </c>
      <c r="G798" s="171"/>
      <c r="M798" s="171" t="s">
        <v>188</v>
      </c>
      <c r="N798" s="171">
        <v>60</v>
      </c>
      <c r="O798" s="171">
        <v>-4.5</v>
      </c>
      <c r="P798" s="171">
        <v>0</v>
      </c>
      <c r="Q798" s="171">
        <v>0</v>
      </c>
      <c r="R798" s="171">
        <v>0</v>
      </c>
      <c r="S798" s="171">
        <v>0</v>
      </c>
      <c r="T798" s="171">
        <v>0</v>
      </c>
      <c r="U798" s="171">
        <v>0</v>
      </c>
      <c r="V798" s="171">
        <v>0</v>
      </c>
      <c r="W798" s="171">
        <v>0</v>
      </c>
      <c r="X798" s="171">
        <v>0</v>
      </c>
      <c r="Y798" s="171">
        <v>0</v>
      </c>
      <c r="Z798" s="171">
        <v>0.1</v>
      </c>
      <c r="AA798" s="171">
        <v>0</v>
      </c>
      <c r="AB798" s="171">
        <v>0</v>
      </c>
      <c r="AC798" s="171">
        <v>0</v>
      </c>
      <c r="AD798" s="171">
        <v>0</v>
      </c>
      <c r="AE798" s="171">
        <v>0</v>
      </c>
      <c r="AF798" s="171">
        <v>0</v>
      </c>
      <c r="AG798" s="171">
        <v>0</v>
      </c>
      <c r="AH798" s="171">
        <v>0</v>
      </c>
      <c r="AI798" s="171">
        <v>0</v>
      </c>
      <c r="AK798" s="178"/>
      <c r="AM798" t="s">
        <v>3069</v>
      </c>
      <c r="AN798" t="s">
        <v>3069</v>
      </c>
    </row>
    <row r="799" spans="1:40" x14ac:dyDescent="0.35">
      <c r="A799" t="str">
        <f>mdf_lhfrt510[[#This Row],[Bus]]&amp;mdf_lhfrt510[[#This Row],[ID]]</f>
        <v>261425</v>
      </c>
      <c r="B799" t="s">
        <v>224</v>
      </c>
      <c r="C799" s="177">
        <v>26142</v>
      </c>
      <c r="D799" s="171" t="s">
        <v>6719</v>
      </c>
      <c r="E799" s="171">
        <v>13.8</v>
      </c>
      <c r="F799" s="171">
        <v>5</v>
      </c>
      <c r="G799" s="171"/>
      <c r="M799" s="171" t="s">
        <v>188</v>
      </c>
      <c r="N799" s="171">
        <v>60</v>
      </c>
      <c r="O799" s="171">
        <v>-3.7</v>
      </c>
      <c r="P799" s="171">
        <v>-2</v>
      </c>
      <c r="Q799" s="171">
        <v>1.8</v>
      </c>
      <c r="R799" s="171">
        <v>1</v>
      </c>
      <c r="S799" s="171">
        <v>0</v>
      </c>
      <c r="T799" s="171">
        <v>0</v>
      </c>
      <c r="U799" s="171">
        <v>0</v>
      </c>
      <c r="V799" s="171">
        <v>0</v>
      </c>
      <c r="W799" s="171">
        <v>0</v>
      </c>
      <c r="X799" s="171">
        <v>0</v>
      </c>
      <c r="Y799" s="171">
        <v>3.3000000000000002E-2</v>
      </c>
      <c r="Z799" s="171">
        <v>30</v>
      </c>
      <c r="AA799" s="171">
        <v>3.3000000000000002E-2</v>
      </c>
      <c r="AB799" s="171">
        <v>180</v>
      </c>
      <c r="AC799" s="171">
        <v>0</v>
      </c>
      <c r="AD799" s="171">
        <v>0</v>
      </c>
      <c r="AE799" s="171">
        <v>0</v>
      </c>
      <c r="AF799" s="171">
        <v>0</v>
      </c>
      <c r="AG799" s="171">
        <v>0</v>
      </c>
      <c r="AH799" s="171">
        <v>0</v>
      </c>
      <c r="AI799" s="171">
        <v>1</v>
      </c>
      <c r="AK799" s="178"/>
      <c r="AM799" t="s">
        <v>3069</v>
      </c>
      <c r="AN799" t="s">
        <v>3069</v>
      </c>
    </row>
    <row r="800" spans="1:40" x14ac:dyDescent="0.35">
      <c r="A800" t="str">
        <f>mdf_lhfrt510[[#This Row],[Bus]]&amp;mdf_lhfrt510[[#This Row],[ID]]</f>
        <v>2614310</v>
      </c>
      <c r="B800" t="s">
        <v>224</v>
      </c>
      <c r="C800" s="177">
        <v>26143</v>
      </c>
      <c r="D800" s="171" t="s">
        <v>6720</v>
      </c>
      <c r="E800" s="171">
        <v>13.8</v>
      </c>
      <c r="F800" s="171">
        <v>10</v>
      </c>
      <c r="G800" s="171"/>
      <c r="M800" s="171" t="s">
        <v>188</v>
      </c>
      <c r="N800" s="171">
        <v>60</v>
      </c>
      <c r="O800" s="171">
        <v>-2.7</v>
      </c>
      <c r="P800" s="171">
        <v>-2.2000000000000002</v>
      </c>
      <c r="Q800" s="171">
        <v>-1.6</v>
      </c>
      <c r="R800" s="171">
        <v>1.6</v>
      </c>
      <c r="S800" s="171">
        <v>0</v>
      </c>
      <c r="T800" s="171">
        <v>0</v>
      </c>
      <c r="U800" s="171">
        <v>0</v>
      </c>
      <c r="V800" s="171">
        <v>0</v>
      </c>
      <c r="W800" s="171">
        <v>0</v>
      </c>
      <c r="X800" s="171">
        <v>0</v>
      </c>
      <c r="Y800" s="171">
        <v>0.75</v>
      </c>
      <c r="Z800" s="171">
        <v>7.5</v>
      </c>
      <c r="AA800" s="171">
        <v>30</v>
      </c>
      <c r="AB800" s="171">
        <v>30</v>
      </c>
      <c r="AC800" s="171">
        <v>0</v>
      </c>
      <c r="AD800" s="171">
        <v>0</v>
      </c>
      <c r="AE800" s="171">
        <v>0</v>
      </c>
      <c r="AF800" s="171">
        <v>0</v>
      </c>
      <c r="AG800" s="171">
        <v>0</v>
      </c>
      <c r="AH800" s="171">
        <v>0</v>
      </c>
      <c r="AI800" s="171">
        <v>1</v>
      </c>
      <c r="AK800" s="178"/>
      <c r="AM800" t="s">
        <v>3069</v>
      </c>
      <c r="AN800" t="s">
        <v>3069</v>
      </c>
    </row>
    <row r="801" spans="1:40" x14ac:dyDescent="0.35">
      <c r="A801" t="str">
        <f>mdf_lhfrt510[[#This Row],[Bus]]&amp;mdf_lhfrt510[[#This Row],[ID]]</f>
        <v>2614411</v>
      </c>
      <c r="B801" t="s">
        <v>224</v>
      </c>
      <c r="C801" s="177">
        <v>26144</v>
      </c>
      <c r="D801" s="171" t="s">
        <v>6721</v>
      </c>
      <c r="E801" s="171">
        <v>13.8</v>
      </c>
      <c r="F801" s="171">
        <v>11</v>
      </c>
      <c r="G801" s="171"/>
      <c r="M801" s="171" t="s">
        <v>188</v>
      </c>
      <c r="N801" s="171">
        <v>60</v>
      </c>
      <c r="O801" s="171">
        <v>-2.7</v>
      </c>
      <c r="P801" s="171">
        <v>-2.2000000000000002</v>
      </c>
      <c r="Q801" s="171">
        <v>-1.6</v>
      </c>
      <c r="R801" s="171">
        <v>1.6</v>
      </c>
      <c r="S801" s="171">
        <v>0</v>
      </c>
      <c r="T801" s="171">
        <v>0</v>
      </c>
      <c r="U801" s="171">
        <v>0</v>
      </c>
      <c r="V801" s="171">
        <v>0</v>
      </c>
      <c r="W801" s="171">
        <v>0</v>
      </c>
      <c r="X801" s="171">
        <v>0</v>
      </c>
      <c r="Y801" s="171">
        <v>0.75</v>
      </c>
      <c r="Z801" s="171">
        <v>7.5</v>
      </c>
      <c r="AA801" s="171">
        <v>30</v>
      </c>
      <c r="AB801" s="171">
        <v>30</v>
      </c>
      <c r="AC801" s="171">
        <v>0</v>
      </c>
      <c r="AD801" s="171">
        <v>0</v>
      </c>
      <c r="AE801" s="171">
        <v>0</v>
      </c>
      <c r="AF801" s="171">
        <v>0</v>
      </c>
      <c r="AG801" s="171">
        <v>0</v>
      </c>
      <c r="AH801" s="171">
        <v>0</v>
      </c>
      <c r="AI801" s="171">
        <v>1</v>
      </c>
      <c r="AK801" s="178"/>
      <c r="AM801" t="s">
        <v>3069</v>
      </c>
      <c r="AN801" t="s">
        <v>3069</v>
      </c>
    </row>
    <row r="802" spans="1:40" x14ac:dyDescent="0.35">
      <c r="A802" t="str">
        <f>mdf_lhfrt510[[#This Row],[Bus]]&amp;mdf_lhfrt510[[#This Row],[ID]]</f>
        <v>2614512</v>
      </c>
      <c r="B802" t="s">
        <v>224</v>
      </c>
      <c r="C802" s="177">
        <v>26145</v>
      </c>
      <c r="D802" s="171" t="s">
        <v>6722</v>
      </c>
      <c r="E802" s="171">
        <v>13.8</v>
      </c>
      <c r="F802" s="171">
        <v>12</v>
      </c>
      <c r="G802" s="171"/>
      <c r="M802" s="171" t="s">
        <v>188</v>
      </c>
      <c r="N802" s="171">
        <v>60</v>
      </c>
      <c r="O802" s="171">
        <v>-2.7</v>
      </c>
      <c r="P802" s="171">
        <v>-2.2000000000000002</v>
      </c>
      <c r="Q802" s="171">
        <v>-1.6</v>
      </c>
      <c r="R802" s="171">
        <v>1.6</v>
      </c>
      <c r="S802" s="171">
        <v>0</v>
      </c>
      <c r="T802" s="171">
        <v>0</v>
      </c>
      <c r="U802" s="171">
        <v>0</v>
      </c>
      <c r="V802" s="171">
        <v>0</v>
      </c>
      <c r="W802" s="171">
        <v>0</v>
      </c>
      <c r="X802" s="171">
        <v>0</v>
      </c>
      <c r="Y802" s="171">
        <v>0.75</v>
      </c>
      <c r="Z802" s="171">
        <v>7.5</v>
      </c>
      <c r="AA802" s="171">
        <v>30</v>
      </c>
      <c r="AB802" s="171">
        <v>30</v>
      </c>
      <c r="AC802" s="171">
        <v>0</v>
      </c>
      <c r="AD802" s="171">
        <v>0</v>
      </c>
      <c r="AE802" s="171">
        <v>0</v>
      </c>
      <c r="AF802" s="171">
        <v>0</v>
      </c>
      <c r="AG802" s="171">
        <v>0</v>
      </c>
      <c r="AH802" s="171">
        <v>0</v>
      </c>
      <c r="AI802" s="171">
        <v>1</v>
      </c>
      <c r="AK802" s="178"/>
      <c r="AM802" t="s">
        <v>3069</v>
      </c>
      <c r="AN802" t="s">
        <v>3069</v>
      </c>
    </row>
    <row r="803" spans="1:40" x14ac:dyDescent="0.35">
      <c r="A803" t="str">
        <f>mdf_lhfrt510[[#This Row],[Bus]]&amp;mdf_lhfrt510[[#This Row],[ID]]</f>
        <v>2614613</v>
      </c>
      <c r="B803" t="s">
        <v>224</v>
      </c>
      <c r="C803" s="177">
        <v>26146</v>
      </c>
      <c r="D803" s="171" t="s">
        <v>6723</v>
      </c>
      <c r="E803" s="171">
        <v>13.8</v>
      </c>
      <c r="F803" s="171">
        <v>13</v>
      </c>
      <c r="G803" s="171"/>
      <c r="M803" s="171" t="s">
        <v>188</v>
      </c>
      <c r="N803" s="171">
        <v>60</v>
      </c>
      <c r="O803" s="171">
        <v>-2.7</v>
      </c>
      <c r="P803" s="171">
        <v>-2.2000000000000002</v>
      </c>
      <c r="Q803" s="171">
        <v>-1.6</v>
      </c>
      <c r="R803" s="171">
        <v>1.6</v>
      </c>
      <c r="S803" s="171">
        <v>0</v>
      </c>
      <c r="T803" s="171">
        <v>0</v>
      </c>
      <c r="U803" s="171">
        <v>0</v>
      </c>
      <c r="V803" s="171">
        <v>0</v>
      </c>
      <c r="W803" s="171">
        <v>0</v>
      </c>
      <c r="X803" s="171">
        <v>0</v>
      </c>
      <c r="Y803" s="171">
        <v>0.75</v>
      </c>
      <c r="Z803" s="171">
        <v>7.5</v>
      </c>
      <c r="AA803" s="171">
        <v>30</v>
      </c>
      <c r="AB803" s="171">
        <v>30</v>
      </c>
      <c r="AC803" s="171">
        <v>0</v>
      </c>
      <c r="AD803" s="171">
        <v>0</v>
      </c>
      <c r="AE803" s="171">
        <v>0</v>
      </c>
      <c r="AF803" s="171">
        <v>0</v>
      </c>
      <c r="AG803" s="171">
        <v>0</v>
      </c>
      <c r="AH803" s="171">
        <v>0</v>
      </c>
      <c r="AI803" s="171">
        <v>1</v>
      </c>
      <c r="AK803" s="178"/>
      <c r="AM803" t="s">
        <v>3069</v>
      </c>
      <c r="AN803" t="s">
        <v>3069</v>
      </c>
    </row>
    <row r="804" spans="1:40" x14ac:dyDescent="0.35">
      <c r="A804" t="str">
        <f>mdf_lhfrt510[[#This Row],[Bus]]&amp;mdf_lhfrt510[[#This Row],[ID]]</f>
        <v>2614714</v>
      </c>
      <c r="B804" t="s">
        <v>224</v>
      </c>
      <c r="C804" s="177">
        <v>26147</v>
      </c>
      <c r="D804" s="171" t="s">
        <v>6724</v>
      </c>
      <c r="E804" s="171">
        <v>13.8</v>
      </c>
      <c r="F804" s="171">
        <v>14</v>
      </c>
      <c r="G804" s="171"/>
      <c r="M804" s="171" t="s">
        <v>188</v>
      </c>
      <c r="N804" s="171">
        <v>60</v>
      </c>
      <c r="O804" s="171">
        <v>-2.7</v>
      </c>
      <c r="P804" s="171">
        <v>-2.2000000000000002</v>
      </c>
      <c r="Q804" s="171">
        <v>-1.6</v>
      </c>
      <c r="R804" s="171">
        <v>1.6</v>
      </c>
      <c r="S804" s="171">
        <v>0</v>
      </c>
      <c r="T804" s="171">
        <v>0</v>
      </c>
      <c r="U804" s="171">
        <v>0</v>
      </c>
      <c r="V804" s="171">
        <v>0</v>
      </c>
      <c r="W804" s="171">
        <v>0</v>
      </c>
      <c r="X804" s="171">
        <v>0</v>
      </c>
      <c r="Y804" s="171">
        <v>0.75</v>
      </c>
      <c r="Z804" s="171">
        <v>7.5</v>
      </c>
      <c r="AA804" s="171">
        <v>30</v>
      </c>
      <c r="AB804" s="171">
        <v>30</v>
      </c>
      <c r="AC804" s="171">
        <v>0</v>
      </c>
      <c r="AD804" s="171">
        <v>0</v>
      </c>
      <c r="AE804" s="171">
        <v>0</v>
      </c>
      <c r="AF804" s="171">
        <v>0</v>
      </c>
      <c r="AG804" s="171">
        <v>0</v>
      </c>
      <c r="AH804" s="171">
        <v>0</v>
      </c>
      <c r="AI804" s="171">
        <v>1</v>
      </c>
      <c r="AK804" s="178"/>
      <c r="AM804" t="s">
        <v>3069</v>
      </c>
      <c r="AN804" t="s">
        <v>3069</v>
      </c>
    </row>
    <row r="805" spans="1:40" x14ac:dyDescent="0.35">
      <c r="A805" t="str">
        <f>mdf_lhfrt510[[#This Row],[Bus]]&amp;mdf_lhfrt510[[#This Row],[ID]]</f>
        <v>261486</v>
      </c>
      <c r="B805" t="s">
        <v>224</v>
      </c>
      <c r="C805" s="177">
        <v>26148</v>
      </c>
      <c r="D805" s="171" t="s">
        <v>6725</v>
      </c>
      <c r="E805" s="171">
        <v>18</v>
      </c>
      <c r="F805" s="171">
        <v>6</v>
      </c>
      <c r="G805" s="171"/>
      <c r="M805" s="171" t="s">
        <v>188</v>
      </c>
      <c r="N805" s="171">
        <v>60</v>
      </c>
      <c r="O805" s="171">
        <v>-0.6</v>
      </c>
      <c r="P805" s="171">
        <v>-1.6</v>
      </c>
      <c r="Q805" s="171">
        <v>-2.2000000000000002</v>
      </c>
      <c r="R805" s="171">
        <v>-2.7</v>
      </c>
      <c r="S805" s="171">
        <v>-3.2</v>
      </c>
      <c r="T805" s="171">
        <v>-3.2</v>
      </c>
      <c r="U805" s="171">
        <v>-3.6</v>
      </c>
      <c r="V805" s="171">
        <v>0</v>
      </c>
      <c r="W805" s="171">
        <v>0</v>
      </c>
      <c r="X805" s="171">
        <v>0</v>
      </c>
      <c r="Y805" s="171">
        <v>0</v>
      </c>
      <c r="Z805" s="171">
        <v>180</v>
      </c>
      <c r="AA805" s="171">
        <v>30</v>
      </c>
      <c r="AB805" s="171">
        <v>7.5</v>
      </c>
      <c r="AC805" s="171">
        <v>0.75</v>
      </c>
      <c r="AD805" s="171">
        <v>0.12</v>
      </c>
      <c r="AE805" s="171">
        <v>0.1</v>
      </c>
      <c r="AF805" s="171">
        <v>0.04</v>
      </c>
      <c r="AG805" s="171">
        <v>0</v>
      </c>
      <c r="AH805" s="171">
        <v>0</v>
      </c>
      <c r="AI805" s="171">
        <v>0</v>
      </c>
      <c r="AK805" s="178"/>
      <c r="AM805" t="s">
        <v>3069</v>
      </c>
      <c r="AN805" t="s">
        <v>3069</v>
      </c>
    </row>
    <row r="806" spans="1:40" x14ac:dyDescent="0.35">
      <c r="A806" t="str">
        <f>mdf_lhfrt510[[#This Row],[Bus]]&amp;mdf_lhfrt510[[#This Row],[ID]]</f>
        <v>261497</v>
      </c>
      <c r="B806" t="s">
        <v>224</v>
      </c>
      <c r="C806" s="177">
        <v>26149</v>
      </c>
      <c r="D806" s="171" t="s">
        <v>6726</v>
      </c>
      <c r="E806" s="171">
        <v>18</v>
      </c>
      <c r="F806" s="171">
        <v>7</v>
      </c>
      <c r="G806" s="171"/>
      <c r="M806" s="171" t="s">
        <v>188</v>
      </c>
      <c r="N806" s="171">
        <v>60</v>
      </c>
      <c r="O806" s="171">
        <v>-0.6</v>
      </c>
      <c r="P806" s="171">
        <v>-1.6</v>
      </c>
      <c r="Q806" s="171">
        <v>-2.2000000000000002</v>
      </c>
      <c r="R806" s="171">
        <v>-2.7</v>
      </c>
      <c r="S806" s="171">
        <v>-3.2</v>
      </c>
      <c r="T806" s="171">
        <v>-3.2</v>
      </c>
      <c r="U806" s="171">
        <v>-3.6</v>
      </c>
      <c r="V806" s="171">
        <v>0</v>
      </c>
      <c r="W806" s="171">
        <v>0</v>
      </c>
      <c r="X806" s="171">
        <v>0</v>
      </c>
      <c r="Y806" s="171">
        <v>0</v>
      </c>
      <c r="Z806" s="171">
        <v>180</v>
      </c>
      <c r="AA806" s="171">
        <v>30</v>
      </c>
      <c r="AB806" s="171">
        <v>7.5</v>
      </c>
      <c r="AC806" s="171">
        <v>0.75</v>
      </c>
      <c r="AD806" s="171">
        <v>0.12</v>
      </c>
      <c r="AE806" s="171">
        <v>0.1</v>
      </c>
      <c r="AF806" s="171">
        <v>0.04</v>
      </c>
      <c r="AG806" s="171">
        <v>0</v>
      </c>
      <c r="AH806" s="171">
        <v>0</v>
      </c>
      <c r="AI806" s="171">
        <v>0</v>
      </c>
      <c r="AK806" s="178"/>
      <c r="AM806" t="s">
        <v>3069</v>
      </c>
      <c r="AN806" t="s">
        <v>3069</v>
      </c>
    </row>
    <row r="807" spans="1:40" x14ac:dyDescent="0.35">
      <c r="A807" t="str">
        <f>mdf_lhfrt510[[#This Row],[Bus]]&amp;mdf_lhfrt510[[#This Row],[ID]]</f>
        <v>261508</v>
      </c>
      <c r="B807" t="s">
        <v>224</v>
      </c>
      <c r="C807" s="177">
        <v>26150</v>
      </c>
      <c r="D807" s="171" t="s">
        <v>6727</v>
      </c>
      <c r="E807" s="171">
        <v>18</v>
      </c>
      <c r="F807" s="171">
        <v>8</v>
      </c>
      <c r="G807" s="171"/>
      <c r="M807" s="171" t="s">
        <v>188</v>
      </c>
      <c r="N807" s="171">
        <v>60</v>
      </c>
      <c r="O807" s="171">
        <v>-0.6</v>
      </c>
      <c r="P807" s="171">
        <v>-1.6</v>
      </c>
      <c r="Q807" s="171">
        <v>-2.2000000000000002</v>
      </c>
      <c r="R807" s="171">
        <v>-2.7</v>
      </c>
      <c r="S807" s="171">
        <v>-2.7</v>
      </c>
      <c r="T807" s="171">
        <v>-3.2</v>
      </c>
      <c r="U807" s="171">
        <v>-3.2</v>
      </c>
      <c r="V807" s="171">
        <v>-3.6</v>
      </c>
      <c r="W807" s="171">
        <v>0</v>
      </c>
      <c r="X807" s="171">
        <v>0</v>
      </c>
      <c r="Y807" s="171">
        <v>0</v>
      </c>
      <c r="Z807" s="171">
        <v>180</v>
      </c>
      <c r="AA807" s="171">
        <v>30</v>
      </c>
      <c r="AB807" s="171">
        <v>7.5</v>
      </c>
      <c r="AC807" s="171">
        <v>0.75</v>
      </c>
      <c r="AD807" s="171">
        <v>0.8</v>
      </c>
      <c r="AE807" s="171">
        <v>0.12</v>
      </c>
      <c r="AF807" s="171">
        <v>0.1</v>
      </c>
      <c r="AG807" s="171">
        <v>0.04</v>
      </c>
      <c r="AH807" s="171">
        <v>0</v>
      </c>
      <c r="AI807" s="171">
        <v>0</v>
      </c>
      <c r="AK807" s="178"/>
      <c r="AM807" t="s">
        <v>3069</v>
      </c>
      <c r="AN807" t="s">
        <v>3069</v>
      </c>
    </row>
    <row r="808" spans="1:40" x14ac:dyDescent="0.35">
      <c r="A808" t="str">
        <f>mdf_lhfrt510[[#This Row],[Bus]]&amp;mdf_lhfrt510[[#This Row],[ID]]</f>
        <v>261518</v>
      </c>
      <c r="B808" t="s">
        <v>224</v>
      </c>
      <c r="C808" s="179">
        <v>26151</v>
      </c>
      <c r="D808" s="180" t="s">
        <v>6728</v>
      </c>
      <c r="E808" s="180">
        <v>18</v>
      </c>
      <c r="F808" s="180">
        <v>8</v>
      </c>
      <c r="G808" s="171"/>
      <c r="M808" s="180" t="s">
        <v>188</v>
      </c>
      <c r="N808" s="180">
        <v>60</v>
      </c>
      <c r="O808" s="180">
        <v>-0.6</v>
      </c>
      <c r="P808" s="180">
        <v>-1.6</v>
      </c>
      <c r="Q808" s="180">
        <v>-2.2000000000000002</v>
      </c>
      <c r="R808" s="180">
        <v>-2.7</v>
      </c>
      <c r="S808" s="180">
        <v>-2.7</v>
      </c>
      <c r="T808" s="180">
        <v>-3.2</v>
      </c>
      <c r="U808" s="180">
        <v>-3.6</v>
      </c>
      <c r="V808" s="180">
        <v>-3.6</v>
      </c>
      <c r="W808" s="180">
        <v>0</v>
      </c>
      <c r="X808" s="180">
        <v>0</v>
      </c>
      <c r="Y808" s="180">
        <v>0</v>
      </c>
      <c r="Z808" s="180">
        <v>180</v>
      </c>
      <c r="AA808" s="180">
        <v>30</v>
      </c>
      <c r="AB808" s="180">
        <v>7.5</v>
      </c>
      <c r="AC808" s="180">
        <v>0.75</v>
      </c>
      <c r="AD808" s="180">
        <v>0.8</v>
      </c>
      <c r="AE808" s="180">
        <v>0.12</v>
      </c>
      <c r="AF808" s="180">
        <v>0.04</v>
      </c>
      <c r="AG808" s="180">
        <v>0.1</v>
      </c>
      <c r="AH808" s="180">
        <v>0</v>
      </c>
      <c r="AI808" s="180">
        <v>0</v>
      </c>
      <c r="AK808" s="178"/>
      <c r="AM808" t="s">
        <v>3069</v>
      </c>
      <c r="AN808" t="s">
        <v>3069</v>
      </c>
    </row>
    <row r="809" spans="1:40" x14ac:dyDescent="0.35">
      <c r="A809" t="str">
        <f>mdf_lhfrt510[[#This Row],[Bus]]&amp;mdf_lhfrt510[[#This Row],[ID]]</f>
        <v>261529</v>
      </c>
      <c r="B809" t="s">
        <v>224</v>
      </c>
      <c r="C809" s="177">
        <v>26152</v>
      </c>
      <c r="D809" s="171" t="s">
        <v>6729</v>
      </c>
      <c r="E809" s="171">
        <v>18</v>
      </c>
      <c r="F809" s="171">
        <v>9</v>
      </c>
      <c r="G809" s="171"/>
      <c r="M809" s="171" t="s">
        <v>188</v>
      </c>
      <c r="N809" s="171">
        <v>60</v>
      </c>
      <c r="O809" s="171">
        <v>-0.6</v>
      </c>
      <c r="P809" s="171">
        <v>-1.6</v>
      </c>
      <c r="Q809" s="171">
        <v>-2.2000000000000002</v>
      </c>
      <c r="R809" s="171">
        <v>-2.7</v>
      </c>
      <c r="S809" s="171">
        <v>-3.2</v>
      </c>
      <c r="T809" s="171">
        <v>-3.6</v>
      </c>
      <c r="U809" s="171">
        <v>-3.6</v>
      </c>
      <c r="V809" s="171">
        <v>0</v>
      </c>
      <c r="W809" s="171">
        <v>0</v>
      </c>
      <c r="X809" s="171">
        <v>0</v>
      </c>
      <c r="Y809" s="171">
        <v>0</v>
      </c>
      <c r="Z809" s="171">
        <v>180</v>
      </c>
      <c r="AA809" s="171">
        <v>30</v>
      </c>
      <c r="AB809" s="171">
        <v>7.5</v>
      </c>
      <c r="AC809" s="171">
        <v>0.75</v>
      </c>
      <c r="AD809" s="171">
        <v>0.12</v>
      </c>
      <c r="AE809" s="171">
        <v>0.04</v>
      </c>
      <c r="AF809" s="171">
        <v>0.1</v>
      </c>
      <c r="AG809" s="171">
        <v>0</v>
      </c>
      <c r="AH809" s="171">
        <v>0</v>
      </c>
      <c r="AI809" s="171">
        <v>0</v>
      </c>
      <c r="AK809" s="178"/>
      <c r="AM809" t="s">
        <v>3069</v>
      </c>
      <c r="AN809" t="s">
        <v>3069</v>
      </c>
    </row>
    <row r="810" spans="1:40" x14ac:dyDescent="0.35">
      <c r="A810" t="str">
        <f>mdf_lhfrt510[[#This Row],[Bus]]&amp;mdf_lhfrt510[[#This Row],[ID]]</f>
        <v>2615310</v>
      </c>
      <c r="B810" t="s">
        <v>224</v>
      </c>
      <c r="C810" s="177">
        <v>26153</v>
      </c>
      <c r="D810" s="171" t="s">
        <v>6730</v>
      </c>
      <c r="E810" s="171">
        <v>18</v>
      </c>
      <c r="F810" s="171">
        <v>10</v>
      </c>
      <c r="G810" s="171"/>
      <c r="M810" s="171" t="s">
        <v>188</v>
      </c>
      <c r="N810" s="171">
        <v>60</v>
      </c>
      <c r="O810" s="171">
        <v>-0.6</v>
      </c>
      <c r="P810" s="171">
        <v>-1.6</v>
      </c>
      <c r="Q810" s="171">
        <v>-2.2000000000000002</v>
      </c>
      <c r="R810" s="171">
        <v>-2.7</v>
      </c>
      <c r="S810" s="171">
        <v>-3.2</v>
      </c>
      <c r="T810" s="171">
        <v>-3.6</v>
      </c>
      <c r="U810" s="171">
        <v>-3.6</v>
      </c>
      <c r="V810" s="171">
        <v>0</v>
      </c>
      <c r="W810" s="171">
        <v>0</v>
      </c>
      <c r="X810" s="171">
        <v>0</v>
      </c>
      <c r="Y810" s="171">
        <v>0</v>
      </c>
      <c r="Z810" s="171">
        <v>180</v>
      </c>
      <c r="AA810" s="171">
        <v>30</v>
      </c>
      <c r="AB810" s="171">
        <v>7.5</v>
      </c>
      <c r="AC810" s="171">
        <v>0.75</v>
      </c>
      <c r="AD810" s="171">
        <v>0.12</v>
      </c>
      <c r="AE810" s="171">
        <v>0.04</v>
      </c>
      <c r="AF810" s="171">
        <v>0.1</v>
      </c>
      <c r="AG810" s="171">
        <v>0</v>
      </c>
      <c r="AH810" s="171">
        <v>0</v>
      </c>
      <c r="AI810" s="171">
        <v>0</v>
      </c>
      <c r="AK810" s="178"/>
      <c r="AM810" t="s">
        <v>3069</v>
      </c>
      <c r="AN810" t="s">
        <v>3069</v>
      </c>
    </row>
    <row r="811" spans="1:40" x14ac:dyDescent="0.35">
      <c r="A811" t="str">
        <f>mdf_lhfrt510[[#This Row],[Bus]]&amp;mdf_lhfrt510[[#This Row],[ID]]</f>
        <v>261574</v>
      </c>
      <c r="B811" t="s">
        <v>224</v>
      </c>
      <c r="C811" s="177">
        <v>26157</v>
      </c>
      <c r="D811" s="171" t="s">
        <v>6731</v>
      </c>
      <c r="E811" s="171">
        <v>18</v>
      </c>
      <c r="F811" s="171">
        <v>4</v>
      </c>
      <c r="G811" s="171"/>
      <c r="M811" s="171" t="s">
        <v>188</v>
      </c>
      <c r="N811" s="171">
        <v>60</v>
      </c>
      <c r="O811" s="171">
        <v>-1.6</v>
      </c>
      <c r="P811" s="171">
        <v>-3</v>
      </c>
      <c r="Q811" s="171">
        <v>-3</v>
      </c>
      <c r="R811" s="171">
        <v>0</v>
      </c>
      <c r="S811" s="171">
        <v>0</v>
      </c>
      <c r="T811" s="171">
        <v>0</v>
      </c>
      <c r="U811" s="171">
        <v>0</v>
      </c>
      <c r="V811" s="171">
        <v>0</v>
      </c>
      <c r="W811" s="171">
        <v>0</v>
      </c>
      <c r="X811" s="171">
        <v>0</v>
      </c>
      <c r="Y811" s="171">
        <v>30</v>
      </c>
      <c r="Z811" s="171">
        <v>0.03</v>
      </c>
      <c r="AA811" s="171">
        <v>0</v>
      </c>
      <c r="AB811" s="171">
        <v>0</v>
      </c>
      <c r="AC811" s="171">
        <v>0</v>
      </c>
      <c r="AD811" s="171">
        <v>0</v>
      </c>
      <c r="AE811" s="171">
        <v>0</v>
      </c>
      <c r="AF811" s="171">
        <v>0</v>
      </c>
      <c r="AG811" s="171">
        <v>0</v>
      </c>
      <c r="AH811" s="171">
        <v>0</v>
      </c>
      <c r="AI811" s="171">
        <v>0</v>
      </c>
      <c r="AK811" s="178"/>
      <c r="AM811" t="s">
        <v>3069</v>
      </c>
      <c r="AN811" t="s">
        <v>3069</v>
      </c>
    </row>
    <row r="812" spans="1:40" x14ac:dyDescent="0.35">
      <c r="A812" t="str">
        <f>mdf_lhfrt510[[#This Row],[Bus]]&amp;mdf_lhfrt510[[#This Row],[ID]]</f>
        <v>261585</v>
      </c>
      <c r="B812" t="s">
        <v>224</v>
      </c>
      <c r="C812" s="177">
        <v>26158</v>
      </c>
      <c r="D812" s="171" t="s">
        <v>6732</v>
      </c>
      <c r="E812" s="171">
        <v>13.8</v>
      </c>
      <c r="F812" s="171">
        <v>5</v>
      </c>
      <c r="G812" s="171"/>
      <c r="M812" s="171" t="s">
        <v>188</v>
      </c>
      <c r="N812" s="171">
        <v>60</v>
      </c>
      <c r="O812" s="171">
        <v>-1.6</v>
      </c>
      <c r="P812" s="171">
        <v>-3</v>
      </c>
      <c r="Q812" s="171">
        <v>-3</v>
      </c>
      <c r="R812" s="171">
        <v>0</v>
      </c>
      <c r="S812" s="171">
        <v>0</v>
      </c>
      <c r="T812" s="171">
        <v>0</v>
      </c>
      <c r="U812" s="171">
        <v>0</v>
      </c>
      <c r="V812" s="171">
        <v>0</v>
      </c>
      <c r="W812" s="171">
        <v>0</v>
      </c>
      <c r="X812" s="171">
        <v>0</v>
      </c>
      <c r="Y812" s="171">
        <v>30</v>
      </c>
      <c r="Z812" s="171">
        <v>0.03</v>
      </c>
      <c r="AA812" s="171">
        <v>0</v>
      </c>
      <c r="AB812" s="171">
        <v>0</v>
      </c>
      <c r="AC812" s="171">
        <v>0</v>
      </c>
      <c r="AD812" s="171">
        <v>0</v>
      </c>
      <c r="AE812" s="171">
        <v>0</v>
      </c>
      <c r="AF812" s="171">
        <v>0</v>
      </c>
      <c r="AG812" s="171">
        <v>0</v>
      </c>
      <c r="AH812" s="171">
        <v>0</v>
      </c>
      <c r="AI812" s="171">
        <v>0</v>
      </c>
      <c r="AK812" s="178"/>
      <c r="AM812" t="s">
        <v>3069</v>
      </c>
      <c r="AN812" t="s">
        <v>3069</v>
      </c>
    </row>
    <row r="813" spans="1:40" x14ac:dyDescent="0.35">
      <c r="A813" t="str">
        <f>mdf_lhfrt510[[#This Row],[Bus]]&amp;mdf_lhfrt510[[#This Row],[ID]]</f>
        <v>261596</v>
      </c>
      <c r="B813" t="s">
        <v>224</v>
      </c>
      <c r="C813" s="177">
        <v>26159</v>
      </c>
      <c r="D813" s="171" t="s">
        <v>6733</v>
      </c>
      <c r="E813" s="171">
        <v>13.8</v>
      </c>
      <c r="F813" s="171">
        <v>6</v>
      </c>
      <c r="G813" s="171"/>
      <c r="M813" s="171" t="s">
        <v>188</v>
      </c>
      <c r="N813" s="171">
        <v>60</v>
      </c>
      <c r="O813" s="171">
        <v>-1.6</v>
      </c>
      <c r="P813" s="171">
        <v>-3</v>
      </c>
      <c r="Q813" s="171">
        <v>-3</v>
      </c>
      <c r="R813" s="171">
        <v>0</v>
      </c>
      <c r="S813" s="171">
        <v>0</v>
      </c>
      <c r="T813" s="171">
        <v>0</v>
      </c>
      <c r="U813" s="171">
        <v>0</v>
      </c>
      <c r="V813" s="171">
        <v>0</v>
      </c>
      <c r="W813" s="171">
        <v>0</v>
      </c>
      <c r="X813" s="171">
        <v>0</v>
      </c>
      <c r="Y813" s="171">
        <v>30</v>
      </c>
      <c r="Z813" s="171">
        <v>0.03</v>
      </c>
      <c r="AA813" s="171">
        <v>0</v>
      </c>
      <c r="AB813" s="171">
        <v>0</v>
      </c>
      <c r="AC813" s="171">
        <v>0</v>
      </c>
      <c r="AD813" s="171">
        <v>0</v>
      </c>
      <c r="AE813" s="171">
        <v>0</v>
      </c>
      <c r="AF813" s="171">
        <v>0</v>
      </c>
      <c r="AG813" s="171">
        <v>0</v>
      </c>
      <c r="AH813" s="171">
        <v>0</v>
      </c>
      <c r="AI813" s="171">
        <v>0</v>
      </c>
      <c r="AK813" s="178"/>
      <c r="AM813" t="s">
        <v>3069</v>
      </c>
      <c r="AN813" t="s">
        <v>3069</v>
      </c>
    </row>
    <row r="814" spans="1:40" x14ac:dyDescent="0.35">
      <c r="A814" t="str">
        <f>mdf_lhfrt510[[#This Row],[Bus]]&amp;mdf_lhfrt510[[#This Row],[ID]]</f>
        <v>261607</v>
      </c>
      <c r="B814" t="s">
        <v>224</v>
      </c>
      <c r="C814" s="177">
        <v>26160</v>
      </c>
      <c r="D814" s="171" t="s">
        <v>6734</v>
      </c>
      <c r="E814" s="171">
        <v>13.8</v>
      </c>
      <c r="F814" s="171">
        <v>7</v>
      </c>
      <c r="G814" s="171"/>
      <c r="M814" s="171" t="s">
        <v>188</v>
      </c>
      <c r="N814" s="171">
        <v>60</v>
      </c>
      <c r="O814" s="171">
        <v>-1.6</v>
      </c>
      <c r="P814" s="171">
        <v>-3</v>
      </c>
      <c r="Q814" s="171">
        <v>-3</v>
      </c>
      <c r="R814" s="171">
        <v>0</v>
      </c>
      <c r="S814" s="171">
        <v>0</v>
      </c>
      <c r="T814" s="171">
        <v>0</v>
      </c>
      <c r="U814" s="171">
        <v>0</v>
      </c>
      <c r="V814" s="171">
        <v>0</v>
      </c>
      <c r="W814" s="171">
        <v>0</v>
      </c>
      <c r="X814" s="171">
        <v>0</v>
      </c>
      <c r="Y814" s="171">
        <v>30</v>
      </c>
      <c r="Z814" s="171">
        <v>0.03</v>
      </c>
      <c r="AA814" s="171">
        <v>0</v>
      </c>
      <c r="AB814" s="171">
        <v>0</v>
      </c>
      <c r="AC814" s="171">
        <v>0</v>
      </c>
      <c r="AD814" s="171">
        <v>0</v>
      </c>
      <c r="AE814" s="171">
        <v>0</v>
      </c>
      <c r="AF814" s="171">
        <v>0</v>
      </c>
      <c r="AG814" s="171">
        <v>0</v>
      </c>
      <c r="AH814" s="171">
        <v>0</v>
      </c>
      <c r="AI814" s="171">
        <v>0</v>
      </c>
      <c r="AK814" s="178"/>
      <c r="AM814" t="s">
        <v>3069</v>
      </c>
      <c r="AN814" t="s">
        <v>3069</v>
      </c>
    </row>
    <row r="815" spans="1:40" x14ac:dyDescent="0.35">
      <c r="A815" t="str">
        <f>mdf_lhfrt510[[#This Row],[Bus]]&amp;mdf_lhfrt510[[#This Row],[ID]]</f>
        <v>261683</v>
      </c>
      <c r="B815" t="s">
        <v>224</v>
      </c>
      <c r="C815" s="177">
        <v>26168</v>
      </c>
      <c r="D815" s="171" t="s">
        <v>6735</v>
      </c>
      <c r="E815" s="171">
        <v>7.5</v>
      </c>
      <c r="F815" s="171">
        <v>3</v>
      </c>
      <c r="G815" s="171"/>
      <c r="M815" s="171" t="s">
        <v>188</v>
      </c>
      <c r="N815" s="171">
        <v>60</v>
      </c>
      <c r="O815" s="171">
        <v>-3.6</v>
      </c>
      <c r="P815" s="171">
        <v>-3.2</v>
      </c>
      <c r="Q815" s="171">
        <v>-2.7</v>
      </c>
      <c r="R815" s="171">
        <v>-2.2000000000000002</v>
      </c>
      <c r="S815" s="171">
        <v>-1.6</v>
      </c>
      <c r="T815" s="171">
        <v>-0.6</v>
      </c>
      <c r="U815" s="171">
        <v>0</v>
      </c>
      <c r="V815" s="171">
        <v>0</v>
      </c>
      <c r="W815" s="171">
        <v>0</v>
      </c>
      <c r="X815" s="171">
        <v>0</v>
      </c>
      <c r="Y815" s="171">
        <v>0</v>
      </c>
      <c r="Z815" s="171">
        <v>0</v>
      </c>
      <c r="AA815" s="171">
        <v>0.12</v>
      </c>
      <c r="AB815" s="171">
        <v>0.75</v>
      </c>
      <c r="AC815" s="171">
        <v>7.5</v>
      </c>
      <c r="AD815" s="171">
        <v>30</v>
      </c>
      <c r="AE815" s="171">
        <v>180</v>
      </c>
      <c r="AF815" s="171">
        <v>0</v>
      </c>
      <c r="AG815" s="171">
        <v>0</v>
      </c>
      <c r="AH815" s="171">
        <v>0</v>
      </c>
      <c r="AI815" s="171">
        <v>0</v>
      </c>
      <c r="AK815" s="178"/>
      <c r="AM815" t="s">
        <v>3069</v>
      </c>
      <c r="AN815" t="s">
        <v>3069</v>
      </c>
    </row>
    <row r="816" spans="1:40" x14ac:dyDescent="0.35">
      <c r="A816" t="str">
        <f>mdf_lhfrt510[[#This Row],[Bus]]&amp;mdf_lhfrt510[[#This Row],[ID]]</f>
        <v>262081</v>
      </c>
      <c r="B816" t="s">
        <v>224</v>
      </c>
      <c r="C816" s="177">
        <v>26208</v>
      </c>
      <c r="D816" s="171" t="s">
        <v>6736</v>
      </c>
      <c r="E816" s="171">
        <v>0.8</v>
      </c>
      <c r="F816" s="171">
        <v>1</v>
      </c>
      <c r="G816" s="171">
        <v>26202</v>
      </c>
      <c r="H816" t="s">
        <v>6737</v>
      </c>
      <c r="I816">
        <v>34.5</v>
      </c>
      <c r="J816" t="s">
        <v>231</v>
      </c>
      <c r="M816" s="171" t="s">
        <v>188</v>
      </c>
      <c r="N816" s="171">
        <v>60</v>
      </c>
      <c r="O816" s="171">
        <v>0.6</v>
      </c>
      <c r="P816" s="171">
        <v>0.6</v>
      </c>
      <c r="Q816" s="171">
        <v>-2.7</v>
      </c>
      <c r="R816" s="171">
        <v>-2.2000000000000002</v>
      </c>
      <c r="S816" s="171">
        <v>-1.6</v>
      </c>
      <c r="T816" s="171">
        <v>-0.6</v>
      </c>
      <c r="U816" s="171">
        <v>0</v>
      </c>
      <c r="V816" s="171">
        <v>0</v>
      </c>
      <c r="W816" s="171">
        <v>0</v>
      </c>
      <c r="X816" s="171">
        <v>0</v>
      </c>
      <c r="Y816" s="171">
        <v>30</v>
      </c>
      <c r="Z816" s="171">
        <v>180</v>
      </c>
      <c r="AA816" s="171">
        <v>0.75</v>
      </c>
      <c r="AB816" s="171">
        <v>7.5</v>
      </c>
      <c r="AC816" s="171">
        <v>30</v>
      </c>
      <c r="AD816" s="171">
        <v>180</v>
      </c>
      <c r="AE816" s="171">
        <v>0</v>
      </c>
      <c r="AF816" s="171">
        <v>0</v>
      </c>
      <c r="AG816" s="171">
        <v>0</v>
      </c>
      <c r="AH816" s="171">
        <v>0</v>
      </c>
      <c r="AI816" s="171"/>
      <c r="AJ816" s="171"/>
      <c r="AK816" s="178"/>
      <c r="AM816" t="s">
        <v>3069</v>
      </c>
      <c r="AN816" t="s">
        <v>3069</v>
      </c>
    </row>
    <row r="817" spans="1:40" x14ac:dyDescent="0.35">
      <c r="A817" t="str">
        <f>mdf_lhfrt510[[#This Row],[Bus]]&amp;mdf_lhfrt510[[#This Row],[ID]]</f>
        <v>262102</v>
      </c>
      <c r="B817" t="s">
        <v>224</v>
      </c>
      <c r="C817" s="174">
        <v>26210</v>
      </c>
      <c r="D817" s="175" t="s">
        <v>6738</v>
      </c>
      <c r="E817" s="175">
        <v>0.8</v>
      </c>
      <c r="F817" s="175">
        <v>2</v>
      </c>
      <c r="G817" s="175">
        <v>26202</v>
      </c>
      <c r="H817" s="181" t="s">
        <v>6737</v>
      </c>
      <c r="I817" s="181">
        <v>34.5</v>
      </c>
      <c r="J817" s="181" t="s">
        <v>231</v>
      </c>
      <c r="M817" s="175" t="s">
        <v>188</v>
      </c>
      <c r="N817" s="175">
        <v>60</v>
      </c>
      <c r="O817" s="175">
        <v>0.6</v>
      </c>
      <c r="P817" s="175">
        <v>0.6</v>
      </c>
      <c r="Q817" s="175">
        <v>-2.7</v>
      </c>
      <c r="R817" s="175">
        <v>-2.2000000000000002</v>
      </c>
      <c r="S817" s="175">
        <v>-1.6</v>
      </c>
      <c r="T817" s="175">
        <v>-0.6</v>
      </c>
      <c r="U817" s="175">
        <v>0</v>
      </c>
      <c r="V817" s="175">
        <v>0</v>
      </c>
      <c r="W817" s="175">
        <v>0</v>
      </c>
      <c r="X817" s="175">
        <v>0</v>
      </c>
      <c r="Y817" s="175">
        <v>30</v>
      </c>
      <c r="Z817" s="175">
        <v>180</v>
      </c>
      <c r="AA817" s="175">
        <v>0.75</v>
      </c>
      <c r="AB817" s="175">
        <v>7.5</v>
      </c>
      <c r="AC817" s="175">
        <v>30</v>
      </c>
      <c r="AD817" s="175">
        <v>180</v>
      </c>
      <c r="AE817" s="175">
        <v>0</v>
      </c>
      <c r="AF817" s="175">
        <v>0</v>
      </c>
      <c r="AG817" s="175">
        <v>0</v>
      </c>
      <c r="AH817" s="175">
        <v>0</v>
      </c>
      <c r="AI817" s="175"/>
      <c r="AJ817" s="175"/>
      <c r="AK817" s="178"/>
      <c r="AM817" t="s">
        <v>3069</v>
      </c>
      <c r="AN817" t="s">
        <v>3069</v>
      </c>
    </row>
    <row r="818" spans="1:40" x14ac:dyDescent="0.35">
      <c r="A818" t="str">
        <f>mdf_lhfrt510[[#This Row],[Bus]]&amp;mdf_lhfrt510[[#This Row],[ID]]</f>
        <v>262321A</v>
      </c>
      <c r="B818" t="s">
        <v>224</v>
      </c>
      <c r="C818" s="174">
        <v>26232</v>
      </c>
      <c r="D818" s="175" t="s">
        <v>3388</v>
      </c>
      <c r="E818" s="175">
        <v>18</v>
      </c>
      <c r="F818" s="175" t="s">
        <v>2989</v>
      </c>
      <c r="G818" s="175" t="s">
        <v>231</v>
      </c>
      <c r="M818" s="175" t="s">
        <v>188</v>
      </c>
      <c r="N818" s="175">
        <v>60</v>
      </c>
      <c r="O818" s="175">
        <v>3</v>
      </c>
      <c r="P818" s="175">
        <v>1.6</v>
      </c>
      <c r="Q818" s="175">
        <v>-1.6</v>
      </c>
      <c r="R818" s="175">
        <v>-2.2000000000000002</v>
      </c>
      <c r="S818" s="175">
        <v>-3</v>
      </c>
      <c r="T818" s="175">
        <v>0</v>
      </c>
      <c r="U818" s="175">
        <v>0</v>
      </c>
      <c r="V818" s="175">
        <v>0</v>
      </c>
      <c r="W818" s="175">
        <v>0</v>
      </c>
      <c r="X818" s="175">
        <v>0</v>
      </c>
      <c r="Y818" s="175">
        <v>0.1</v>
      </c>
      <c r="Z818" s="175">
        <v>30</v>
      </c>
      <c r="AA818" s="175">
        <v>30</v>
      </c>
      <c r="AB818" s="175">
        <v>7.5</v>
      </c>
      <c r="AC818" s="175">
        <v>0.1</v>
      </c>
      <c r="AD818" s="175">
        <v>0</v>
      </c>
      <c r="AE818" s="175">
        <v>0</v>
      </c>
      <c r="AF818" s="175">
        <v>0</v>
      </c>
      <c r="AG818" s="175">
        <v>0</v>
      </c>
      <c r="AH818" s="175">
        <v>0</v>
      </c>
      <c r="AI818" s="175"/>
      <c r="AJ818" s="175"/>
      <c r="AK818" s="176"/>
      <c r="AM818" t="s">
        <v>3069</v>
      </c>
      <c r="AN818" t="s">
        <v>3069</v>
      </c>
    </row>
    <row r="819" spans="1:40" x14ac:dyDescent="0.35">
      <c r="A819" t="str">
        <f>mdf_lhfrt510[[#This Row],[Bus]]&amp;mdf_lhfrt510[[#This Row],[ID]]</f>
        <v>262331B</v>
      </c>
      <c r="B819" t="s">
        <v>224</v>
      </c>
      <c r="C819" s="177">
        <v>26233</v>
      </c>
      <c r="D819" s="171" t="s">
        <v>3389</v>
      </c>
      <c r="E819" s="171">
        <v>18</v>
      </c>
      <c r="F819" s="171" t="s">
        <v>2990</v>
      </c>
      <c r="G819" s="171" t="s">
        <v>231</v>
      </c>
      <c r="M819" s="171" t="s">
        <v>188</v>
      </c>
      <c r="N819" s="171">
        <v>60</v>
      </c>
      <c r="O819" s="171">
        <v>3</v>
      </c>
      <c r="P819" s="171">
        <v>1.6</v>
      </c>
      <c r="Q819" s="171">
        <v>-1.6</v>
      </c>
      <c r="R819" s="171">
        <v>-2.2000000000000002</v>
      </c>
      <c r="S819" s="171">
        <v>-3</v>
      </c>
      <c r="T819" s="171">
        <v>0</v>
      </c>
      <c r="U819" s="171">
        <v>0</v>
      </c>
      <c r="V819" s="171">
        <v>0</v>
      </c>
      <c r="W819" s="171">
        <v>0</v>
      </c>
      <c r="X819" s="171">
        <v>0</v>
      </c>
      <c r="Y819" s="171">
        <v>0.1</v>
      </c>
      <c r="Z819" s="171">
        <v>30</v>
      </c>
      <c r="AA819" s="171">
        <v>30</v>
      </c>
      <c r="AB819" s="171">
        <v>7.5</v>
      </c>
      <c r="AC819" s="171">
        <v>0.1</v>
      </c>
      <c r="AD819" s="171">
        <v>0</v>
      </c>
      <c r="AE819" s="171">
        <v>0</v>
      </c>
      <c r="AF819" s="171">
        <v>0</v>
      </c>
      <c r="AG819" s="171">
        <v>0</v>
      </c>
      <c r="AH819" s="171">
        <v>0</v>
      </c>
      <c r="AI819" s="171"/>
      <c r="AJ819" s="171"/>
      <c r="AK819" s="178"/>
      <c r="AM819" t="s">
        <v>3069</v>
      </c>
      <c r="AN819" t="s">
        <v>3069</v>
      </c>
    </row>
    <row r="820" spans="1:40" x14ac:dyDescent="0.35">
      <c r="A820" t="str">
        <f>mdf_lhfrt510[[#This Row],[Bus]]&amp;mdf_lhfrt510[[#This Row],[ID]]</f>
        <v>26234ST</v>
      </c>
      <c r="B820" t="s">
        <v>224</v>
      </c>
      <c r="C820" s="174">
        <v>26234</v>
      </c>
      <c r="D820" s="175" t="s">
        <v>6739</v>
      </c>
      <c r="E820" s="175">
        <v>18</v>
      </c>
      <c r="F820" s="175" t="s">
        <v>2967</v>
      </c>
      <c r="G820" s="175" t="s">
        <v>231</v>
      </c>
      <c r="M820" s="175" t="s">
        <v>188</v>
      </c>
      <c r="N820" s="175">
        <v>60</v>
      </c>
      <c r="O820" s="175">
        <v>3</v>
      </c>
      <c r="P820" s="175">
        <v>1.6</v>
      </c>
      <c r="Q820" s="175">
        <v>-1.6</v>
      </c>
      <c r="R820" s="175">
        <v>-2.2000000000000002</v>
      </c>
      <c r="S820" s="175">
        <v>-3</v>
      </c>
      <c r="T820" s="175">
        <v>0</v>
      </c>
      <c r="U820" s="175">
        <v>0</v>
      </c>
      <c r="V820" s="175">
        <v>0</v>
      </c>
      <c r="W820" s="175">
        <v>0</v>
      </c>
      <c r="X820" s="175">
        <v>0</v>
      </c>
      <c r="Y820" s="175">
        <v>0.1</v>
      </c>
      <c r="Z820" s="175">
        <v>30</v>
      </c>
      <c r="AA820" s="175">
        <v>30</v>
      </c>
      <c r="AB820" s="175">
        <v>7.5</v>
      </c>
      <c r="AC820" s="175">
        <v>0.1</v>
      </c>
      <c r="AD820" s="175">
        <v>0</v>
      </c>
      <c r="AE820" s="175">
        <v>0</v>
      </c>
      <c r="AF820" s="175">
        <v>0</v>
      </c>
      <c r="AG820" s="175">
        <v>0</v>
      </c>
      <c r="AH820" s="175">
        <v>0</v>
      </c>
      <c r="AI820" s="175"/>
      <c r="AJ820" s="175"/>
      <c r="AK820" s="176"/>
      <c r="AM820" t="s">
        <v>3069</v>
      </c>
      <c r="AN820" t="s">
        <v>3069</v>
      </c>
    </row>
    <row r="821" spans="1:40" x14ac:dyDescent="0.35">
      <c r="A821" t="str">
        <f>mdf_lhfrt510[[#This Row],[Bus]]&amp;mdf_lhfrt510[[#This Row],[ID]]</f>
        <v>2628711</v>
      </c>
      <c r="B821" t="s">
        <v>224</v>
      </c>
      <c r="C821" s="177">
        <v>26287</v>
      </c>
      <c r="D821" s="171" t="s">
        <v>6740</v>
      </c>
      <c r="E821" s="171">
        <v>13.8</v>
      </c>
      <c r="F821" s="171">
        <v>11</v>
      </c>
      <c r="G821" s="171"/>
      <c r="M821" s="171" t="s">
        <v>188</v>
      </c>
      <c r="N821" s="171">
        <v>60</v>
      </c>
      <c r="O821" s="171">
        <v>2</v>
      </c>
      <c r="P821" s="171">
        <v>-2</v>
      </c>
      <c r="Q821" s="171">
        <v>0</v>
      </c>
      <c r="R821" s="171">
        <v>0</v>
      </c>
      <c r="S821" s="171">
        <v>0</v>
      </c>
      <c r="T821" s="171">
        <v>0</v>
      </c>
      <c r="U821" s="171">
        <v>0</v>
      </c>
      <c r="V821" s="171">
        <v>0</v>
      </c>
      <c r="W821" s="171">
        <v>0</v>
      </c>
      <c r="X821" s="171">
        <v>0</v>
      </c>
      <c r="Y821" s="171">
        <v>0</v>
      </c>
      <c r="Z821" s="171">
        <v>10</v>
      </c>
      <c r="AA821" s="171">
        <v>30</v>
      </c>
      <c r="AB821" s="171">
        <v>0</v>
      </c>
      <c r="AC821" s="171">
        <v>0</v>
      </c>
      <c r="AD821" s="171">
        <v>0</v>
      </c>
      <c r="AE821" s="171">
        <v>0</v>
      </c>
      <c r="AF821" s="171">
        <v>0</v>
      </c>
      <c r="AG821" s="171">
        <v>0</v>
      </c>
      <c r="AH821" s="171">
        <v>0</v>
      </c>
      <c r="AI821" s="171">
        <v>0</v>
      </c>
      <c r="AK821" s="178"/>
      <c r="AM821" t="s">
        <v>3069</v>
      </c>
      <c r="AN821" t="s">
        <v>3069</v>
      </c>
    </row>
    <row r="822" spans="1:40" x14ac:dyDescent="0.35">
      <c r="A822" t="str">
        <f>mdf_lhfrt510[[#This Row],[Bus]]&amp;mdf_lhfrt510[[#This Row],[ID]]</f>
        <v>2628812</v>
      </c>
      <c r="B822" t="s">
        <v>224</v>
      </c>
      <c r="C822" s="177">
        <v>26288</v>
      </c>
      <c r="D822" s="171" t="s">
        <v>6741</v>
      </c>
      <c r="E822" s="171">
        <v>13.8</v>
      </c>
      <c r="F822" s="171">
        <v>12</v>
      </c>
      <c r="G822" s="171"/>
      <c r="M822" s="171" t="s">
        <v>188</v>
      </c>
      <c r="N822" s="171">
        <v>60</v>
      </c>
      <c r="O822" s="171">
        <v>2</v>
      </c>
      <c r="P822" s="171">
        <v>-2</v>
      </c>
      <c r="Q822" s="171">
        <v>0</v>
      </c>
      <c r="R822" s="171">
        <v>0</v>
      </c>
      <c r="S822" s="171">
        <v>0</v>
      </c>
      <c r="T822" s="171">
        <v>0</v>
      </c>
      <c r="U822" s="171">
        <v>0</v>
      </c>
      <c r="V822" s="171">
        <v>0</v>
      </c>
      <c r="W822" s="171">
        <v>0</v>
      </c>
      <c r="X822" s="171">
        <v>0</v>
      </c>
      <c r="Y822" s="171">
        <v>0</v>
      </c>
      <c r="Z822" s="171">
        <v>10</v>
      </c>
      <c r="AA822" s="171">
        <v>30</v>
      </c>
      <c r="AB822" s="171">
        <v>0</v>
      </c>
      <c r="AC822" s="171">
        <v>0</v>
      </c>
      <c r="AD822" s="171">
        <v>0</v>
      </c>
      <c r="AE822" s="171">
        <v>0</v>
      </c>
      <c r="AF822" s="171">
        <v>0</v>
      </c>
      <c r="AG822" s="171">
        <v>0</v>
      </c>
      <c r="AH822" s="171">
        <v>0</v>
      </c>
      <c r="AI822" s="171">
        <v>0</v>
      </c>
      <c r="AK822" s="178"/>
      <c r="AM822" t="s">
        <v>3069</v>
      </c>
      <c r="AN822" t="s">
        <v>3069</v>
      </c>
    </row>
    <row r="823" spans="1:40" x14ac:dyDescent="0.35">
      <c r="A823" t="str">
        <f>mdf_lhfrt510[[#This Row],[Bus]]&amp;mdf_lhfrt510[[#This Row],[ID]]</f>
        <v>2628913</v>
      </c>
      <c r="B823" t="s">
        <v>224</v>
      </c>
      <c r="C823" s="177">
        <v>26289</v>
      </c>
      <c r="D823" s="171" t="s">
        <v>6742</v>
      </c>
      <c r="E823" s="171">
        <v>13.8</v>
      </c>
      <c r="F823" s="171">
        <v>13</v>
      </c>
      <c r="G823" s="171"/>
      <c r="M823" s="171" t="s">
        <v>188</v>
      </c>
      <c r="N823" s="171">
        <v>60</v>
      </c>
      <c r="O823" s="171">
        <v>2</v>
      </c>
      <c r="P823" s="171">
        <v>-2</v>
      </c>
      <c r="Q823" s="171">
        <v>0</v>
      </c>
      <c r="R823" s="171">
        <v>0</v>
      </c>
      <c r="S823" s="171">
        <v>0</v>
      </c>
      <c r="T823" s="171">
        <v>0</v>
      </c>
      <c r="U823" s="171">
        <v>0</v>
      </c>
      <c r="V823" s="171">
        <v>0</v>
      </c>
      <c r="W823" s="171">
        <v>0</v>
      </c>
      <c r="X823" s="171">
        <v>0</v>
      </c>
      <c r="Y823" s="171">
        <v>0</v>
      </c>
      <c r="Z823" s="171">
        <v>10</v>
      </c>
      <c r="AA823" s="171">
        <v>30</v>
      </c>
      <c r="AB823" s="171">
        <v>0</v>
      </c>
      <c r="AC823" s="171">
        <v>0</v>
      </c>
      <c r="AD823" s="171">
        <v>0</v>
      </c>
      <c r="AE823" s="171">
        <v>0</v>
      </c>
      <c r="AF823" s="171">
        <v>0</v>
      </c>
      <c r="AG823" s="171">
        <v>0</v>
      </c>
      <c r="AH823" s="171">
        <v>0</v>
      </c>
      <c r="AI823" s="171">
        <v>0</v>
      </c>
      <c r="AK823" s="178"/>
      <c r="AM823" t="s">
        <v>3069</v>
      </c>
      <c r="AN823" t="s">
        <v>3069</v>
      </c>
    </row>
    <row r="824" spans="1:40" x14ac:dyDescent="0.35">
      <c r="A824" t="str">
        <f>mdf_lhfrt510[[#This Row],[Bus]]&amp;mdf_lhfrt510[[#This Row],[ID]]</f>
        <v>2629014</v>
      </c>
      <c r="B824" t="s">
        <v>224</v>
      </c>
      <c r="C824" s="177">
        <v>26290</v>
      </c>
      <c r="D824" s="171" t="s">
        <v>6743</v>
      </c>
      <c r="E824" s="171">
        <v>13.8</v>
      </c>
      <c r="F824" s="171">
        <v>14</v>
      </c>
      <c r="G824" s="171"/>
      <c r="M824" s="171" t="s">
        <v>188</v>
      </c>
      <c r="N824" s="171">
        <v>60</v>
      </c>
      <c r="O824" s="171">
        <v>2</v>
      </c>
      <c r="P824" s="171">
        <v>-2</v>
      </c>
      <c r="Q824" s="171">
        <v>0</v>
      </c>
      <c r="R824" s="171">
        <v>0</v>
      </c>
      <c r="S824" s="171">
        <v>0</v>
      </c>
      <c r="T824" s="171">
        <v>0</v>
      </c>
      <c r="U824" s="171">
        <v>0</v>
      </c>
      <c r="V824" s="171">
        <v>0</v>
      </c>
      <c r="W824" s="171">
        <v>0</v>
      </c>
      <c r="X824" s="171">
        <v>0</v>
      </c>
      <c r="Y824" s="171">
        <v>0</v>
      </c>
      <c r="Z824" s="171">
        <v>10</v>
      </c>
      <c r="AA824" s="171">
        <v>30</v>
      </c>
      <c r="AB824" s="171">
        <v>0</v>
      </c>
      <c r="AC824" s="171">
        <v>0</v>
      </c>
      <c r="AD824" s="171">
        <v>0</v>
      </c>
      <c r="AE824" s="171">
        <v>0</v>
      </c>
      <c r="AF824" s="171">
        <v>0</v>
      </c>
      <c r="AG824" s="171">
        <v>0</v>
      </c>
      <c r="AH824" s="171">
        <v>0</v>
      </c>
      <c r="AI824" s="171">
        <v>0</v>
      </c>
      <c r="AK824" s="178"/>
      <c r="AM824" t="s">
        <v>3069</v>
      </c>
      <c r="AN824" t="s">
        <v>3069</v>
      </c>
    </row>
    <row r="825" spans="1:40" x14ac:dyDescent="0.35">
      <c r="A825" t="str">
        <f>mdf_lhfrt510[[#This Row],[Bus]]&amp;mdf_lhfrt510[[#This Row],[ID]]</f>
        <v>2629115</v>
      </c>
      <c r="B825" t="s">
        <v>224</v>
      </c>
      <c r="C825" s="177">
        <v>26291</v>
      </c>
      <c r="D825" s="171" t="s">
        <v>6744</v>
      </c>
      <c r="E825" s="171">
        <v>13.8</v>
      </c>
      <c r="F825" s="171">
        <v>15</v>
      </c>
      <c r="G825" s="171"/>
      <c r="M825" s="171" t="s">
        <v>188</v>
      </c>
      <c r="N825" s="171">
        <v>60</v>
      </c>
      <c r="O825" s="171">
        <v>2</v>
      </c>
      <c r="P825" s="171">
        <v>-2</v>
      </c>
      <c r="Q825" s="171">
        <v>0</v>
      </c>
      <c r="R825" s="171">
        <v>0</v>
      </c>
      <c r="S825" s="171">
        <v>0</v>
      </c>
      <c r="T825" s="171">
        <v>0</v>
      </c>
      <c r="U825" s="171">
        <v>0</v>
      </c>
      <c r="V825" s="171">
        <v>0</v>
      </c>
      <c r="W825" s="171">
        <v>0</v>
      </c>
      <c r="X825" s="171">
        <v>0</v>
      </c>
      <c r="Y825" s="171">
        <v>0</v>
      </c>
      <c r="Z825" s="171">
        <v>10</v>
      </c>
      <c r="AA825" s="171">
        <v>30</v>
      </c>
      <c r="AB825" s="171">
        <v>0</v>
      </c>
      <c r="AC825" s="171">
        <v>0</v>
      </c>
      <c r="AD825" s="171">
        <v>0</v>
      </c>
      <c r="AE825" s="171">
        <v>0</v>
      </c>
      <c r="AF825" s="171">
        <v>0</v>
      </c>
      <c r="AG825" s="171">
        <v>0</v>
      </c>
      <c r="AH825" s="171">
        <v>0</v>
      </c>
      <c r="AI825" s="171">
        <v>0</v>
      </c>
      <c r="AK825" s="178"/>
      <c r="AM825" t="s">
        <v>3069</v>
      </c>
      <c r="AN825" t="s">
        <v>3069</v>
      </c>
    </row>
    <row r="826" spans="1:40" x14ac:dyDescent="0.35">
      <c r="A826" t="str">
        <f>mdf_lhfrt510[[#This Row],[Bus]]&amp;mdf_lhfrt510[[#This Row],[ID]]</f>
        <v>2629216</v>
      </c>
      <c r="B826" t="s">
        <v>224</v>
      </c>
      <c r="C826" s="177">
        <v>26292</v>
      </c>
      <c r="D826" s="171" t="s">
        <v>6745</v>
      </c>
      <c r="E826" s="171">
        <v>13.8</v>
      </c>
      <c r="F826" s="171">
        <v>16</v>
      </c>
      <c r="G826" s="171"/>
      <c r="M826" s="171" t="s">
        <v>188</v>
      </c>
      <c r="N826" s="171">
        <v>60</v>
      </c>
      <c r="O826" s="171">
        <v>2</v>
      </c>
      <c r="P826" s="171">
        <v>-2</v>
      </c>
      <c r="Q826" s="171">
        <v>0</v>
      </c>
      <c r="R826" s="171">
        <v>0</v>
      </c>
      <c r="S826" s="171">
        <v>0</v>
      </c>
      <c r="T826" s="171">
        <v>0</v>
      </c>
      <c r="U826" s="171">
        <v>0</v>
      </c>
      <c r="V826" s="171">
        <v>0</v>
      </c>
      <c r="W826" s="171">
        <v>0</v>
      </c>
      <c r="X826" s="171">
        <v>0</v>
      </c>
      <c r="Y826" s="171">
        <v>0</v>
      </c>
      <c r="Z826" s="171">
        <v>10</v>
      </c>
      <c r="AA826" s="171">
        <v>30</v>
      </c>
      <c r="AB826" s="171">
        <v>0</v>
      </c>
      <c r="AC826" s="171">
        <v>0</v>
      </c>
      <c r="AD826" s="171">
        <v>0</v>
      </c>
      <c r="AE826" s="171">
        <v>0</v>
      </c>
      <c r="AF826" s="171">
        <v>0</v>
      </c>
      <c r="AG826" s="171">
        <v>0</v>
      </c>
      <c r="AH826" s="171">
        <v>0</v>
      </c>
      <c r="AI826" s="171">
        <v>0</v>
      </c>
      <c r="AK826" s="178"/>
      <c r="AM826" t="s">
        <v>3069</v>
      </c>
      <c r="AN826" t="s">
        <v>3069</v>
      </c>
    </row>
    <row r="827" spans="1:40" x14ac:dyDescent="0.35">
      <c r="A827" t="str">
        <f>mdf_lhfrt510[[#This Row],[Bus]]&amp;mdf_lhfrt510[[#This Row],[ID]]</f>
        <v>268681</v>
      </c>
      <c r="B827" t="s">
        <v>224</v>
      </c>
      <c r="C827" s="177">
        <v>26868</v>
      </c>
      <c r="D827" s="171" t="s">
        <v>3366</v>
      </c>
      <c r="E827" s="171">
        <v>0.55000000000000004</v>
      </c>
      <c r="F827" s="171">
        <v>1</v>
      </c>
      <c r="G827" s="171" t="s">
        <v>231</v>
      </c>
      <c r="M827" s="171" t="s">
        <v>188</v>
      </c>
      <c r="N827" s="171">
        <v>60</v>
      </c>
      <c r="O827" s="171">
        <v>-3.1</v>
      </c>
      <c r="P827" s="171">
        <v>-2.8</v>
      </c>
      <c r="Q827" s="171">
        <v>-2.2999999999999998</v>
      </c>
      <c r="R827" s="171">
        <v>2</v>
      </c>
      <c r="S827" s="171">
        <v>0</v>
      </c>
      <c r="T827" s="171">
        <v>0</v>
      </c>
      <c r="U827" s="171">
        <v>0</v>
      </c>
      <c r="V827" s="171">
        <v>0</v>
      </c>
      <c r="W827" s="171">
        <v>0</v>
      </c>
      <c r="X827" s="171">
        <v>0</v>
      </c>
      <c r="Y827" s="171">
        <v>0</v>
      </c>
      <c r="Z827" s="171">
        <v>0.8</v>
      </c>
      <c r="AA827" s="171">
        <v>10</v>
      </c>
      <c r="AB827" s="171">
        <v>0</v>
      </c>
      <c r="AC827" s="171">
        <v>0</v>
      </c>
      <c r="AD827" s="171">
        <v>0</v>
      </c>
      <c r="AE827" s="171">
        <v>0</v>
      </c>
      <c r="AF827" s="171">
        <v>0</v>
      </c>
      <c r="AG827" s="171">
        <v>0</v>
      </c>
      <c r="AH827" s="171">
        <v>0</v>
      </c>
      <c r="AI827" s="171">
        <v>1</v>
      </c>
      <c r="AJ827" s="171"/>
      <c r="AK827" s="178"/>
      <c r="AM827" t="s">
        <v>3069</v>
      </c>
      <c r="AN827" t="s">
        <v>3069</v>
      </c>
    </row>
    <row r="828" spans="1:40" x14ac:dyDescent="0.35">
      <c r="A828" t="str">
        <f>mdf_lhfrt510[[#This Row],[Bus]]&amp;mdf_lhfrt510[[#This Row],[ID]]</f>
        <v>268702</v>
      </c>
      <c r="B828" t="s">
        <v>224</v>
      </c>
      <c r="C828" s="174">
        <v>26870</v>
      </c>
      <c r="D828" s="175" t="s">
        <v>3367</v>
      </c>
      <c r="E828" s="175">
        <v>0.55000000000000004</v>
      </c>
      <c r="F828" s="175">
        <v>2</v>
      </c>
      <c r="G828" s="175" t="s">
        <v>231</v>
      </c>
      <c r="M828" s="175" t="s">
        <v>188</v>
      </c>
      <c r="N828" s="175">
        <v>60</v>
      </c>
      <c r="O828" s="175">
        <v>-3.1</v>
      </c>
      <c r="P828" s="175">
        <v>-2.8</v>
      </c>
      <c r="Q828" s="175">
        <v>-2.2999999999999998</v>
      </c>
      <c r="R828" s="175">
        <v>2</v>
      </c>
      <c r="S828" s="175">
        <v>0</v>
      </c>
      <c r="T828" s="175">
        <v>0</v>
      </c>
      <c r="U828" s="175">
        <v>0</v>
      </c>
      <c r="V828" s="175">
        <v>0</v>
      </c>
      <c r="W828" s="175">
        <v>0</v>
      </c>
      <c r="X828" s="175">
        <v>0</v>
      </c>
      <c r="Y828" s="175">
        <v>0</v>
      </c>
      <c r="Z828" s="175">
        <v>0.8</v>
      </c>
      <c r="AA828" s="175">
        <v>10</v>
      </c>
      <c r="AB828" s="175">
        <v>0</v>
      </c>
      <c r="AC828" s="175">
        <v>0</v>
      </c>
      <c r="AD828" s="175">
        <v>0</v>
      </c>
      <c r="AE828" s="175">
        <v>0</v>
      </c>
      <c r="AF828" s="175">
        <v>0</v>
      </c>
      <c r="AG828" s="175">
        <v>0</v>
      </c>
      <c r="AH828" s="175">
        <v>0</v>
      </c>
      <c r="AI828" s="175">
        <v>1</v>
      </c>
      <c r="AJ828" s="175"/>
      <c r="AK828" s="176"/>
      <c r="AM828" t="s">
        <v>3069</v>
      </c>
      <c r="AN828" t="s">
        <v>3069</v>
      </c>
    </row>
    <row r="829" spans="1:40" x14ac:dyDescent="0.35">
      <c r="A829" t="str">
        <f>mdf_lhfrt510[[#This Row],[Bus]]&amp;mdf_lhfrt510[[#This Row],[ID]]</f>
        <v>268723</v>
      </c>
      <c r="B829" t="s">
        <v>224</v>
      </c>
      <c r="C829" s="177">
        <v>26872</v>
      </c>
      <c r="D829" s="171" t="s">
        <v>3362</v>
      </c>
      <c r="E829" s="171">
        <v>0.38500000000000001</v>
      </c>
      <c r="F829" s="171">
        <v>3</v>
      </c>
      <c r="G829" s="171" t="s">
        <v>231</v>
      </c>
      <c r="M829" s="171" t="s">
        <v>188</v>
      </c>
      <c r="N829" s="171">
        <v>60</v>
      </c>
      <c r="O829" s="171">
        <v>1.7</v>
      </c>
      <c r="P829" s="171">
        <v>1.6</v>
      </c>
      <c r="Q829" s="171">
        <v>0.62</v>
      </c>
      <c r="R829" s="171">
        <v>-3</v>
      </c>
      <c r="S829" s="171">
        <v>-2.7</v>
      </c>
      <c r="T829" s="171">
        <v>-2.2000000000000002</v>
      </c>
      <c r="U829" s="171">
        <v>-1.6</v>
      </c>
      <c r="V829" s="171">
        <v>-0.62</v>
      </c>
      <c r="W829" s="171">
        <v>0</v>
      </c>
      <c r="X829" s="171">
        <v>0</v>
      </c>
      <c r="Y829" s="171">
        <v>0</v>
      </c>
      <c r="Z829" s="171">
        <v>30</v>
      </c>
      <c r="AA829" s="171">
        <v>180</v>
      </c>
      <c r="AB829" s="171">
        <v>0</v>
      </c>
      <c r="AC829" s="171">
        <v>0.75</v>
      </c>
      <c r="AD829" s="171">
        <v>7.5</v>
      </c>
      <c r="AE829" s="171">
        <v>30</v>
      </c>
      <c r="AF829" s="171">
        <v>180</v>
      </c>
      <c r="AG829" s="171">
        <v>0</v>
      </c>
      <c r="AH829" s="171">
        <v>0</v>
      </c>
      <c r="AI829" s="171">
        <v>1</v>
      </c>
      <c r="AJ829" s="171"/>
      <c r="AK829" s="178"/>
      <c r="AM829" t="s">
        <v>3069</v>
      </c>
      <c r="AN829" t="s">
        <v>3069</v>
      </c>
    </row>
    <row r="830" spans="1:40" x14ac:dyDescent="0.35">
      <c r="A830" t="str">
        <f>mdf_lhfrt510[[#This Row],[Bus]]&amp;mdf_lhfrt510[[#This Row],[ID]]</f>
        <v>268744</v>
      </c>
      <c r="B830" t="s">
        <v>224</v>
      </c>
      <c r="C830" s="174">
        <v>26874</v>
      </c>
      <c r="D830" s="175" t="s">
        <v>3363</v>
      </c>
      <c r="E830" s="175">
        <v>0.38500000000000001</v>
      </c>
      <c r="F830" s="175">
        <v>4</v>
      </c>
      <c r="G830" s="175" t="s">
        <v>231</v>
      </c>
      <c r="M830" s="175" t="s">
        <v>188</v>
      </c>
      <c r="N830" s="175">
        <v>60</v>
      </c>
      <c r="O830" s="175">
        <v>1.7</v>
      </c>
      <c r="P830" s="175">
        <v>1.6</v>
      </c>
      <c r="Q830" s="175">
        <v>0.62</v>
      </c>
      <c r="R830" s="175">
        <v>-3</v>
      </c>
      <c r="S830" s="175">
        <v>-2.7</v>
      </c>
      <c r="T830" s="175">
        <v>-2.2000000000000002</v>
      </c>
      <c r="U830" s="175">
        <v>-1.6</v>
      </c>
      <c r="V830" s="175">
        <v>-0.62</v>
      </c>
      <c r="W830" s="175">
        <v>0</v>
      </c>
      <c r="X830" s="175">
        <v>0</v>
      </c>
      <c r="Y830" s="175">
        <v>0</v>
      </c>
      <c r="Z830" s="175">
        <v>30</v>
      </c>
      <c r="AA830" s="175">
        <v>180</v>
      </c>
      <c r="AB830" s="175">
        <v>0</v>
      </c>
      <c r="AC830" s="175">
        <v>0.75</v>
      </c>
      <c r="AD830" s="175">
        <v>7.5</v>
      </c>
      <c r="AE830" s="175">
        <v>30</v>
      </c>
      <c r="AF830" s="175">
        <v>180</v>
      </c>
      <c r="AG830" s="175">
        <v>0</v>
      </c>
      <c r="AH830" s="175">
        <v>0</v>
      </c>
      <c r="AI830" s="175">
        <v>1</v>
      </c>
      <c r="AJ830" s="175"/>
      <c r="AK830" s="176"/>
      <c r="AM830" t="s">
        <v>3069</v>
      </c>
      <c r="AN830" t="s">
        <v>3069</v>
      </c>
    </row>
    <row r="831" spans="1:40" x14ac:dyDescent="0.35">
      <c r="A831" t="str">
        <f>mdf_lhfrt510[[#This Row],[Bus]]&amp;mdf_lhfrt510[[#This Row],[ID]]</f>
        <v>268765</v>
      </c>
      <c r="B831" t="s">
        <v>224</v>
      </c>
      <c r="C831" s="174">
        <v>26876</v>
      </c>
      <c r="D831" s="175" t="s">
        <v>3364</v>
      </c>
      <c r="E831" s="175">
        <v>0.55000000000000004</v>
      </c>
      <c r="F831" s="175">
        <v>5</v>
      </c>
      <c r="G831" s="175" t="s">
        <v>231</v>
      </c>
      <c r="M831" s="175" t="s">
        <v>188</v>
      </c>
      <c r="N831" s="175">
        <v>60</v>
      </c>
      <c r="O831" s="175">
        <v>-3.1</v>
      </c>
      <c r="P831" s="175">
        <v>-2.8</v>
      </c>
      <c r="Q831" s="175">
        <v>-2.2999999999999998</v>
      </c>
      <c r="R831" s="175">
        <v>2</v>
      </c>
      <c r="S831" s="175">
        <v>0</v>
      </c>
      <c r="T831" s="175">
        <v>0</v>
      </c>
      <c r="U831" s="175">
        <v>0</v>
      </c>
      <c r="V831" s="175">
        <v>0</v>
      </c>
      <c r="W831" s="175">
        <v>0</v>
      </c>
      <c r="X831" s="175">
        <v>0</v>
      </c>
      <c r="Y831" s="175">
        <v>0</v>
      </c>
      <c r="Z831" s="175">
        <v>0.8</v>
      </c>
      <c r="AA831" s="175">
        <v>10</v>
      </c>
      <c r="AB831" s="175">
        <v>0</v>
      </c>
      <c r="AC831" s="175">
        <v>0</v>
      </c>
      <c r="AD831" s="175">
        <v>0</v>
      </c>
      <c r="AE831" s="175">
        <v>0</v>
      </c>
      <c r="AF831" s="175">
        <v>0</v>
      </c>
      <c r="AG831" s="175">
        <v>0</v>
      </c>
      <c r="AH831" s="175">
        <v>0</v>
      </c>
      <c r="AI831" s="175">
        <v>1</v>
      </c>
      <c r="AJ831" s="175"/>
      <c r="AK831" s="176"/>
      <c r="AM831" t="s">
        <v>3069</v>
      </c>
      <c r="AN831" t="s">
        <v>3069</v>
      </c>
    </row>
    <row r="832" spans="1:40" x14ac:dyDescent="0.35">
      <c r="A832" t="str">
        <f>mdf_lhfrt510[[#This Row],[Bus]]&amp;mdf_lhfrt510[[#This Row],[ID]]</f>
        <v>268786</v>
      </c>
      <c r="B832" t="s">
        <v>224</v>
      </c>
      <c r="C832" s="177">
        <v>26878</v>
      </c>
      <c r="D832" s="171" t="s">
        <v>3365</v>
      </c>
      <c r="E832" s="171">
        <v>0.55000000000000004</v>
      </c>
      <c r="F832" s="171">
        <v>6</v>
      </c>
      <c r="G832" s="171" t="s">
        <v>231</v>
      </c>
      <c r="M832" s="171" t="s">
        <v>188</v>
      </c>
      <c r="N832" s="171">
        <v>60</v>
      </c>
      <c r="O832" s="171">
        <v>-3.1</v>
      </c>
      <c r="P832" s="171">
        <v>-2.8</v>
      </c>
      <c r="Q832" s="171">
        <v>-2.2999999999999998</v>
      </c>
      <c r="R832" s="171">
        <v>2</v>
      </c>
      <c r="S832" s="171">
        <v>0</v>
      </c>
      <c r="T832" s="171">
        <v>0</v>
      </c>
      <c r="U832" s="171">
        <v>0</v>
      </c>
      <c r="V832" s="171">
        <v>0</v>
      </c>
      <c r="W832" s="171">
        <v>0</v>
      </c>
      <c r="X832" s="171">
        <v>0</v>
      </c>
      <c r="Y832" s="171">
        <v>0</v>
      </c>
      <c r="Z832" s="171">
        <v>0.8</v>
      </c>
      <c r="AA832" s="171">
        <v>10</v>
      </c>
      <c r="AB832" s="171">
        <v>0</v>
      </c>
      <c r="AC832" s="171">
        <v>0</v>
      </c>
      <c r="AD832" s="171">
        <v>0</v>
      </c>
      <c r="AE832" s="171">
        <v>0</v>
      </c>
      <c r="AF832" s="171">
        <v>0</v>
      </c>
      <c r="AG832" s="171">
        <v>0</v>
      </c>
      <c r="AH832" s="171">
        <v>0</v>
      </c>
      <c r="AI832" s="171">
        <v>1</v>
      </c>
      <c r="AJ832" s="171"/>
      <c r="AK832" s="178"/>
      <c r="AM832" t="s">
        <v>3069</v>
      </c>
      <c r="AN832" t="s">
        <v>3069</v>
      </c>
    </row>
    <row r="833" spans="1:40" x14ac:dyDescent="0.35">
      <c r="A833" t="str">
        <f>mdf_lhfrt510[[#This Row],[Bus]]&amp;mdf_lhfrt510[[#This Row],[ID]]</f>
        <v>268807</v>
      </c>
      <c r="B833" t="s">
        <v>224</v>
      </c>
      <c r="C833" s="174">
        <v>26880</v>
      </c>
      <c r="D833" s="175" t="s">
        <v>3879</v>
      </c>
      <c r="E833" s="175">
        <v>0.38500000000000001</v>
      </c>
      <c r="F833" s="175">
        <v>7</v>
      </c>
      <c r="G833" s="175">
        <v>26906</v>
      </c>
      <c r="H833" s="181" t="s">
        <v>3878</v>
      </c>
      <c r="I833" s="181">
        <v>34.5</v>
      </c>
      <c r="J833" s="181" t="s">
        <v>231</v>
      </c>
      <c r="M833" s="175" t="s">
        <v>188</v>
      </c>
      <c r="N833" s="175">
        <v>60</v>
      </c>
      <c r="O833" s="175">
        <v>5</v>
      </c>
      <c r="P833" s="175">
        <v>0</v>
      </c>
      <c r="Q833" s="175">
        <v>0</v>
      </c>
      <c r="R833" s="175">
        <v>0</v>
      </c>
      <c r="S833" s="175">
        <v>0</v>
      </c>
      <c r="T833" s="175">
        <v>0</v>
      </c>
      <c r="U833" s="175">
        <v>-5</v>
      </c>
      <c r="V833" s="175">
        <v>0</v>
      </c>
      <c r="W833" s="175">
        <v>0</v>
      </c>
      <c r="X833" s="175">
        <v>0</v>
      </c>
      <c r="Y833" s="175">
        <v>60</v>
      </c>
      <c r="Z833" s="175">
        <v>0</v>
      </c>
      <c r="AA833" s="175">
        <v>0</v>
      </c>
      <c r="AB833" s="175">
        <v>0</v>
      </c>
      <c r="AC833" s="175">
        <v>0</v>
      </c>
      <c r="AD833" s="175">
        <v>0</v>
      </c>
      <c r="AE833" s="175">
        <v>60</v>
      </c>
      <c r="AF833" s="175">
        <v>0</v>
      </c>
      <c r="AG833" s="175">
        <v>0</v>
      </c>
      <c r="AH833" s="175">
        <v>0</v>
      </c>
      <c r="AI833" s="171"/>
      <c r="AJ833" s="171"/>
      <c r="AK833" s="178"/>
      <c r="AM833" t="s">
        <v>3069</v>
      </c>
      <c r="AN833" t="s">
        <v>3069</v>
      </c>
    </row>
    <row r="834" spans="1:40" x14ac:dyDescent="0.35">
      <c r="A834" t="str">
        <f>mdf_lhfrt510[[#This Row],[Bus]]&amp;mdf_lhfrt510[[#This Row],[ID]]</f>
        <v>268828</v>
      </c>
      <c r="B834" t="s">
        <v>224</v>
      </c>
      <c r="C834" s="177">
        <v>26882</v>
      </c>
      <c r="D834" s="171" t="s">
        <v>3877</v>
      </c>
      <c r="E834" s="171">
        <v>0.38500000000000001</v>
      </c>
      <c r="F834" s="171">
        <v>8</v>
      </c>
      <c r="G834" s="171">
        <v>26906</v>
      </c>
      <c r="H834" t="s">
        <v>3878</v>
      </c>
      <c r="I834">
        <v>34.5</v>
      </c>
      <c r="J834" t="s">
        <v>231</v>
      </c>
      <c r="M834" s="171" t="s">
        <v>188</v>
      </c>
      <c r="N834" s="171">
        <v>60</v>
      </c>
      <c r="O834" s="171">
        <v>5</v>
      </c>
      <c r="P834" s="171">
        <v>0</v>
      </c>
      <c r="Q834" s="171">
        <v>0</v>
      </c>
      <c r="R834" s="171">
        <v>0</v>
      </c>
      <c r="S834" s="171">
        <v>0</v>
      </c>
      <c r="T834" s="171">
        <v>0</v>
      </c>
      <c r="U834" s="171">
        <v>-5</v>
      </c>
      <c r="V834" s="171">
        <v>0</v>
      </c>
      <c r="W834" s="171">
        <v>0</v>
      </c>
      <c r="X834" s="171">
        <v>0</v>
      </c>
      <c r="Y834" s="171">
        <v>60</v>
      </c>
      <c r="Z834" s="171">
        <v>0</v>
      </c>
      <c r="AA834" s="171">
        <v>0</v>
      </c>
      <c r="AB834" s="171">
        <v>0</v>
      </c>
      <c r="AC834" s="171">
        <v>0</v>
      </c>
      <c r="AD834" s="171">
        <v>0</v>
      </c>
      <c r="AE834" s="171">
        <v>60</v>
      </c>
      <c r="AF834" s="171">
        <v>0</v>
      </c>
      <c r="AG834" s="171">
        <v>0</v>
      </c>
      <c r="AH834" s="171">
        <v>0</v>
      </c>
      <c r="AI834" s="171"/>
      <c r="AJ834" s="171"/>
      <c r="AK834" s="178"/>
      <c r="AM834" t="s">
        <v>3069</v>
      </c>
      <c r="AN834" t="s">
        <v>3069</v>
      </c>
    </row>
    <row r="835" spans="1:40" x14ac:dyDescent="0.35">
      <c r="A835" t="str">
        <f>mdf_lhfrt510[[#This Row],[Bus]]&amp;mdf_lhfrt510[[#This Row],[ID]]</f>
        <v>26884A</v>
      </c>
      <c r="B835" t="s">
        <v>224</v>
      </c>
      <c r="C835" s="174">
        <v>26884</v>
      </c>
      <c r="D835" s="175" t="s">
        <v>3880</v>
      </c>
      <c r="E835" s="175">
        <v>0.38500000000000001</v>
      </c>
      <c r="F835" s="175" t="s">
        <v>1147</v>
      </c>
      <c r="G835" s="175">
        <v>26906</v>
      </c>
      <c r="H835" s="181" t="s">
        <v>3878</v>
      </c>
      <c r="I835" s="181">
        <v>34.5</v>
      </c>
      <c r="J835" s="181" t="s">
        <v>231</v>
      </c>
      <c r="M835" s="175" t="s">
        <v>188</v>
      </c>
      <c r="N835" s="175">
        <v>60</v>
      </c>
      <c r="O835" s="175">
        <v>5</v>
      </c>
      <c r="P835" s="175">
        <v>0</v>
      </c>
      <c r="Q835" s="175">
        <v>0</v>
      </c>
      <c r="R835" s="175">
        <v>0</v>
      </c>
      <c r="S835" s="175">
        <v>0</v>
      </c>
      <c r="T835" s="175">
        <v>0</v>
      </c>
      <c r="U835" s="175">
        <v>-5</v>
      </c>
      <c r="V835" s="175">
        <v>0</v>
      </c>
      <c r="W835" s="175">
        <v>0</v>
      </c>
      <c r="X835" s="175">
        <v>0</v>
      </c>
      <c r="Y835" s="175">
        <v>60</v>
      </c>
      <c r="Z835" s="175">
        <v>0</v>
      </c>
      <c r="AA835" s="175">
        <v>0</v>
      </c>
      <c r="AB835" s="175">
        <v>0</v>
      </c>
      <c r="AC835" s="175">
        <v>0</v>
      </c>
      <c r="AD835" s="175">
        <v>0</v>
      </c>
      <c r="AE835" s="175">
        <v>60</v>
      </c>
      <c r="AF835" s="175">
        <v>0</v>
      </c>
      <c r="AG835" s="175">
        <v>0</v>
      </c>
      <c r="AH835" s="175">
        <v>0</v>
      </c>
      <c r="AI835" s="171"/>
      <c r="AJ835" s="171"/>
      <c r="AK835" s="178"/>
      <c r="AM835" t="s">
        <v>3069</v>
      </c>
      <c r="AN835" t="s">
        <v>3069</v>
      </c>
    </row>
    <row r="836" spans="1:40" x14ac:dyDescent="0.35">
      <c r="A836" t="str">
        <f>mdf_lhfrt510[[#This Row],[Bus]]&amp;mdf_lhfrt510[[#This Row],[ID]]</f>
        <v>26886B</v>
      </c>
      <c r="B836" t="s">
        <v>224</v>
      </c>
      <c r="C836" s="177">
        <v>26886</v>
      </c>
      <c r="D836" s="171" t="s">
        <v>3881</v>
      </c>
      <c r="E836" s="171">
        <v>0.38500000000000001</v>
      </c>
      <c r="F836" s="171" t="s">
        <v>1138</v>
      </c>
      <c r="G836" s="171">
        <v>26906</v>
      </c>
      <c r="H836" t="s">
        <v>3878</v>
      </c>
      <c r="I836">
        <v>34.5</v>
      </c>
      <c r="J836" t="s">
        <v>231</v>
      </c>
      <c r="M836" s="171" t="s">
        <v>188</v>
      </c>
      <c r="N836" s="171">
        <v>60</v>
      </c>
      <c r="O836" s="171">
        <v>5</v>
      </c>
      <c r="P836" s="171">
        <v>0</v>
      </c>
      <c r="Q836" s="171">
        <v>0</v>
      </c>
      <c r="R836" s="171">
        <v>0</v>
      </c>
      <c r="S836" s="171">
        <v>0</v>
      </c>
      <c r="T836" s="171">
        <v>0</v>
      </c>
      <c r="U836" s="171">
        <v>-5</v>
      </c>
      <c r="V836" s="171">
        <v>0</v>
      </c>
      <c r="W836" s="171">
        <v>0</v>
      </c>
      <c r="X836" s="171">
        <v>0</v>
      </c>
      <c r="Y836" s="171">
        <v>60</v>
      </c>
      <c r="Z836" s="171">
        <v>0</v>
      </c>
      <c r="AA836" s="171">
        <v>0</v>
      </c>
      <c r="AB836" s="171">
        <v>0</v>
      </c>
      <c r="AC836" s="171">
        <v>0</v>
      </c>
      <c r="AD836" s="171">
        <v>0</v>
      </c>
      <c r="AE836" s="171">
        <v>60</v>
      </c>
      <c r="AF836" s="171">
        <v>0</v>
      </c>
      <c r="AG836" s="171">
        <v>0</v>
      </c>
      <c r="AH836" s="171">
        <v>0</v>
      </c>
      <c r="AI836" s="171"/>
      <c r="AJ836" s="171"/>
      <c r="AK836" s="178"/>
      <c r="AM836" t="s">
        <v>3069</v>
      </c>
      <c r="AN836" t="s">
        <v>3069</v>
      </c>
    </row>
    <row r="837" spans="1:40" x14ac:dyDescent="0.35">
      <c r="A837" t="str">
        <f>mdf_lhfrt510[[#This Row],[Bus]]&amp;mdf_lhfrt510[[#This Row],[ID]]</f>
        <v>26901B</v>
      </c>
      <c r="B837" t="s">
        <v>224</v>
      </c>
      <c r="C837" s="177">
        <v>26901</v>
      </c>
      <c r="D837" s="171" t="s">
        <v>3372</v>
      </c>
      <c r="E837" s="171">
        <v>0.56999999999999995</v>
      </c>
      <c r="F837" s="171" t="s">
        <v>1138</v>
      </c>
      <c r="G837" s="171"/>
      <c r="M837" s="171" t="s">
        <v>188</v>
      </c>
      <c r="N837" s="171">
        <v>60</v>
      </c>
      <c r="O837" s="171">
        <v>-4</v>
      </c>
      <c r="P837" s="171">
        <v>1.7</v>
      </c>
      <c r="Q837" s="171">
        <v>0</v>
      </c>
      <c r="R837" s="171">
        <v>0</v>
      </c>
      <c r="S837" s="171">
        <v>0</v>
      </c>
      <c r="T837" s="171">
        <v>0</v>
      </c>
      <c r="U837" s="171">
        <v>0</v>
      </c>
      <c r="V837" s="171">
        <v>0</v>
      </c>
      <c r="W837" s="171">
        <v>0</v>
      </c>
      <c r="X837" s="171">
        <v>0</v>
      </c>
      <c r="Y837" s="171">
        <v>5.5</v>
      </c>
      <c r="Z837" s="171">
        <v>2.5</v>
      </c>
      <c r="AA837" s="171">
        <v>0</v>
      </c>
      <c r="AB837" s="171">
        <v>0</v>
      </c>
      <c r="AC837" s="171">
        <v>0</v>
      </c>
      <c r="AD837" s="171">
        <v>0</v>
      </c>
      <c r="AE837" s="171">
        <v>0</v>
      </c>
      <c r="AF837" s="171">
        <v>0</v>
      </c>
      <c r="AG837" s="171">
        <v>0</v>
      </c>
      <c r="AH837" s="171">
        <v>0</v>
      </c>
      <c r="AI837" s="171">
        <v>0</v>
      </c>
      <c r="AK837" s="178"/>
      <c r="AM837" t="s">
        <v>3069</v>
      </c>
      <c r="AN837" t="s">
        <v>3069</v>
      </c>
    </row>
    <row r="838" spans="1:40" x14ac:dyDescent="0.35">
      <c r="A838" t="str">
        <f>mdf_lhfrt510[[#This Row],[Bus]]&amp;mdf_lhfrt510[[#This Row],[ID]]</f>
        <v>269101</v>
      </c>
      <c r="B838" t="s">
        <v>224</v>
      </c>
      <c r="C838" s="174">
        <v>26910</v>
      </c>
      <c r="D838" s="175" t="s">
        <v>6746</v>
      </c>
      <c r="E838" s="175">
        <v>0.63</v>
      </c>
      <c r="F838" s="175">
        <v>1</v>
      </c>
      <c r="G838" s="175" t="s">
        <v>231</v>
      </c>
      <c r="M838" s="175" t="s">
        <v>3140</v>
      </c>
      <c r="N838" s="175">
        <v>60</v>
      </c>
      <c r="O838" s="175">
        <v>0.6</v>
      </c>
      <c r="P838" s="175">
        <v>1.6</v>
      </c>
      <c r="Q838" s="175">
        <v>1.7</v>
      </c>
      <c r="R838" s="175">
        <v>-0.6</v>
      </c>
      <c r="S838" s="175">
        <v>-1.6</v>
      </c>
      <c r="T838" s="175">
        <v>-2.2000000000000002</v>
      </c>
      <c r="U838" s="175">
        <v>-2.7</v>
      </c>
      <c r="V838" s="175">
        <v>-3</v>
      </c>
      <c r="W838" s="175">
        <v>0</v>
      </c>
      <c r="X838" s="175">
        <v>0</v>
      </c>
      <c r="Y838" s="175">
        <v>180</v>
      </c>
      <c r="Z838" s="175">
        <v>30</v>
      </c>
      <c r="AA838" s="175">
        <v>0.5</v>
      </c>
      <c r="AB838" s="175">
        <v>180</v>
      </c>
      <c r="AC838" s="175">
        <v>30</v>
      </c>
      <c r="AD838" s="175">
        <v>7.5</v>
      </c>
      <c r="AE838" s="175">
        <v>0.75</v>
      </c>
      <c r="AF838" s="175">
        <v>0.2</v>
      </c>
      <c r="AG838" s="175">
        <v>0</v>
      </c>
      <c r="AH838" s="175">
        <v>0</v>
      </c>
      <c r="AI838" s="175"/>
      <c r="AJ838" s="175"/>
      <c r="AK838" s="176"/>
      <c r="AM838" t="s">
        <v>3069</v>
      </c>
      <c r="AN838" t="s">
        <v>3069</v>
      </c>
    </row>
    <row r="839" spans="1:40" x14ac:dyDescent="0.35">
      <c r="A839" t="str">
        <f>mdf_lhfrt510[[#This Row],[Bus]]&amp;mdf_lhfrt510[[#This Row],[ID]]</f>
        <v>269151</v>
      </c>
      <c r="B839" t="s">
        <v>224</v>
      </c>
      <c r="C839" s="174">
        <v>26915</v>
      </c>
      <c r="D839" s="175" t="s">
        <v>6747</v>
      </c>
      <c r="E839" s="175">
        <v>0.40500000000000003</v>
      </c>
      <c r="F839" s="175">
        <v>1</v>
      </c>
      <c r="G839" s="175" t="s">
        <v>231</v>
      </c>
      <c r="M839" s="175" t="s">
        <v>188</v>
      </c>
      <c r="N839" s="175">
        <v>60</v>
      </c>
      <c r="O839" s="175">
        <v>3</v>
      </c>
      <c r="P839" s="175">
        <v>2.2000000000000002</v>
      </c>
      <c r="Q839" s="175">
        <v>1.6</v>
      </c>
      <c r="R839" s="175">
        <v>0.6</v>
      </c>
      <c r="S839" s="175">
        <v>-0.6</v>
      </c>
      <c r="T839" s="175">
        <v>-1.6</v>
      </c>
      <c r="U839" s="175">
        <v>-2.2000000000000002</v>
      </c>
      <c r="V839" s="175">
        <v>-3</v>
      </c>
      <c r="W839" s="175">
        <v>0</v>
      </c>
      <c r="X839" s="175">
        <v>0</v>
      </c>
      <c r="Y839" s="175">
        <v>0.75</v>
      </c>
      <c r="Z839" s="175">
        <v>7.5</v>
      </c>
      <c r="AA839" s="175">
        <v>30</v>
      </c>
      <c r="AB839" s="175">
        <v>180</v>
      </c>
      <c r="AC839" s="175">
        <v>180</v>
      </c>
      <c r="AD839" s="175">
        <v>30</v>
      </c>
      <c r="AE839" s="175">
        <v>7.5</v>
      </c>
      <c r="AF839" s="175">
        <v>0.75</v>
      </c>
      <c r="AG839" s="175">
        <v>99999</v>
      </c>
      <c r="AH839" s="175">
        <v>99999</v>
      </c>
      <c r="AI839" s="175"/>
      <c r="AJ839" s="175"/>
      <c r="AK839" s="176"/>
      <c r="AM839" t="s">
        <v>3069</v>
      </c>
      <c r="AN839" t="s">
        <v>3069</v>
      </c>
    </row>
    <row r="840" spans="1:40" x14ac:dyDescent="0.35">
      <c r="A840" t="str">
        <f>mdf_lhfrt510[[#This Row],[Bus]]&amp;mdf_lhfrt510[[#This Row],[ID]]</f>
        <v>269181</v>
      </c>
      <c r="B840" t="s">
        <v>224</v>
      </c>
      <c r="C840" s="177">
        <v>26918</v>
      </c>
      <c r="D840" s="171" t="s">
        <v>6748</v>
      </c>
      <c r="E840" s="171">
        <v>0.40500000000000003</v>
      </c>
      <c r="F840" s="171">
        <v>1</v>
      </c>
      <c r="G840" s="171" t="s">
        <v>231</v>
      </c>
      <c r="M840" s="171" t="s">
        <v>188</v>
      </c>
      <c r="N840" s="171">
        <v>60</v>
      </c>
      <c r="O840" s="171">
        <v>3</v>
      </c>
      <c r="P840" s="171">
        <v>2.2000000000000002</v>
      </c>
      <c r="Q840" s="171">
        <v>1.6</v>
      </c>
      <c r="R840" s="171">
        <v>0.6</v>
      </c>
      <c r="S840" s="171">
        <v>-0.6</v>
      </c>
      <c r="T840" s="171">
        <v>-1.6</v>
      </c>
      <c r="U840" s="171">
        <v>-2.2000000000000002</v>
      </c>
      <c r="V840" s="171">
        <v>-3</v>
      </c>
      <c r="W840" s="171">
        <v>0</v>
      </c>
      <c r="X840" s="171">
        <v>0</v>
      </c>
      <c r="Y840" s="171">
        <v>0.75</v>
      </c>
      <c r="Z840" s="171">
        <v>7.5</v>
      </c>
      <c r="AA840" s="171">
        <v>30</v>
      </c>
      <c r="AB840" s="171">
        <v>180</v>
      </c>
      <c r="AC840" s="171">
        <v>180</v>
      </c>
      <c r="AD840" s="171">
        <v>30</v>
      </c>
      <c r="AE840" s="171">
        <v>7.5</v>
      </c>
      <c r="AF840" s="171">
        <v>0.75</v>
      </c>
      <c r="AG840" s="171">
        <v>99999</v>
      </c>
      <c r="AH840" s="171">
        <v>99999</v>
      </c>
      <c r="AI840" s="171"/>
      <c r="AJ840" s="171"/>
      <c r="AK840" s="178"/>
      <c r="AM840" t="s">
        <v>3069</v>
      </c>
      <c r="AN840" t="s">
        <v>3069</v>
      </c>
    </row>
    <row r="841" spans="1:40" x14ac:dyDescent="0.35">
      <c r="A841" t="str">
        <f>mdf_lhfrt510[[#This Row],[Bus]]&amp;mdf_lhfrt510[[#This Row],[ID]]</f>
        <v>269201</v>
      </c>
      <c r="B841" t="s">
        <v>224</v>
      </c>
      <c r="C841" s="177">
        <v>26920</v>
      </c>
      <c r="D841" s="171" t="s">
        <v>6749</v>
      </c>
      <c r="E841" s="171">
        <v>0.63</v>
      </c>
      <c r="F841" s="171">
        <v>1</v>
      </c>
      <c r="G841" s="171" t="s">
        <v>231</v>
      </c>
      <c r="M841" s="171" t="s">
        <v>3140</v>
      </c>
      <c r="N841" s="171">
        <v>60</v>
      </c>
      <c r="O841" s="171">
        <v>0.6</v>
      </c>
      <c r="P841" s="171">
        <v>1.6</v>
      </c>
      <c r="Q841" s="171">
        <v>1.7</v>
      </c>
      <c r="R841" s="171">
        <v>-0.6</v>
      </c>
      <c r="S841" s="171">
        <v>-1.6</v>
      </c>
      <c r="T841" s="171">
        <v>-2.2000000000000002</v>
      </c>
      <c r="U841" s="171">
        <v>-2.7</v>
      </c>
      <c r="V841" s="171">
        <v>-3</v>
      </c>
      <c r="W841" s="171">
        <v>0</v>
      </c>
      <c r="X841" s="171">
        <v>0</v>
      </c>
      <c r="Y841" s="171">
        <v>180</v>
      </c>
      <c r="Z841" s="171">
        <v>30</v>
      </c>
      <c r="AA841" s="171">
        <v>0.5</v>
      </c>
      <c r="AB841" s="171">
        <v>180</v>
      </c>
      <c r="AC841" s="171">
        <v>30</v>
      </c>
      <c r="AD841" s="171">
        <v>7.5</v>
      </c>
      <c r="AE841" s="171">
        <v>0.75</v>
      </c>
      <c r="AF841" s="171">
        <v>0.2</v>
      </c>
      <c r="AG841" s="171">
        <v>0</v>
      </c>
      <c r="AH841" s="171">
        <v>0</v>
      </c>
      <c r="AI841" s="171"/>
      <c r="AJ841" s="171"/>
      <c r="AK841" s="178"/>
      <c r="AM841" t="s">
        <v>3069</v>
      </c>
      <c r="AN841" t="s">
        <v>3069</v>
      </c>
    </row>
    <row r="842" spans="1:40" x14ac:dyDescent="0.35">
      <c r="A842" t="str">
        <f>mdf_lhfrt510[[#This Row],[Bus]]&amp;mdf_lhfrt510[[#This Row],[ID]]</f>
        <v>269431</v>
      </c>
      <c r="B842" t="s">
        <v>224</v>
      </c>
      <c r="C842" s="174">
        <v>26943</v>
      </c>
      <c r="D842" s="175" t="s">
        <v>3400</v>
      </c>
      <c r="E842" s="175">
        <v>0.38</v>
      </c>
      <c r="F842" s="175">
        <v>1</v>
      </c>
      <c r="G842" s="175" t="s">
        <v>231</v>
      </c>
      <c r="M842" s="175" t="s">
        <v>188</v>
      </c>
      <c r="N842" s="175">
        <v>60</v>
      </c>
      <c r="O842" s="175">
        <v>0.6</v>
      </c>
      <c r="P842" s="175">
        <v>1.6</v>
      </c>
      <c r="Q842" s="175">
        <v>1.7</v>
      </c>
      <c r="R842" s="175">
        <v>-0.6</v>
      </c>
      <c r="S842" s="175">
        <v>-1.6</v>
      </c>
      <c r="T842" s="175">
        <v>-2.2000000000000002</v>
      </c>
      <c r="U842" s="175">
        <v>-3</v>
      </c>
      <c r="V842" s="175">
        <v>0</v>
      </c>
      <c r="W842" s="175">
        <v>0</v>
      </c>
      <c r="X842" s="175">
        <v>0</v>
      </c>
      <c r="Y842" s="175">
        <v>180</v>
      </c>
      <c r="Z842" s="175">
        <v>30</v>
      </c>
      <c r="AA842" s="175">
        <v>0.3</v>
      </c>
      <c r="AB842" s="175">
        <v>180</v>
      </c>
      <c r="AC842" s="175">
        <v>30</v>
      </c>
      <c r="AD842" s="175">
        <v>7.5</v>
      </c>
      <c r="AE842" s="175">
        <v>0.3</v>
      </c>
      <c r="AF842" s="175">
        <v>0</v>
      </c>
      <c r="AG842" s="175">
        <v>0</v>
      </c>
      <c r="AH842" s="175">
        <v>0</v>
      </c>
      <c r="AI842" s="175">
        <v>0</v>
      </c>
      <c r="AJ842" s="175"/>
      <c r="AK842" s="176"/>
      <c r="AM842" t="s">
        <v>3069</v>
      </c>
      <c r="AN842" t="s">
        <v>3069</v>
      </c>
    </row>
    <row r="843" spans="1:40" x14ac:dyDescent="0.35">
      <c r="A843" t="str">
        <f>mdf_lhfrt510[[#This Row],[Bus]]&amp;mdf_lhfrt510[[#This Row],[ID]]</f>
        <v>269511</v>
      </c>
      <c r="B843" t="s">
        <v>224</v>
      </c>
      <c r="C843" s="177">
        <v>26951</v>
      </c>
      <c r="D843" s="171" t="s">
        <v>6750</v>
      </c>
      <c r="E843" s="171">
        <v>0.64</v>
      </c>
      <c r="F843" s="171">
        <v>1</v>
      </c>
      <c r="G843" s="171" t="s">
        <v>231</v>
      </c>
      <c r="M843" s="171" t="s">
        <v>3135</v>
      </c>
      <c r="N843" s="171">
        <v>60</v>
      </c>
      <c r="O843" s="171">
        <v>0.7</v>
      </c>
      <c r="P843" s="171">
        <v>1.7</v>
      </c>
      <c r="Q843" s="171">
        <v>1.8</v>
      </c>
      <c r="R843" s="171">
        <v>-0.7</v>
      </c>
      <c r="S843" s="171">
        <v>-1.7</v>
      </c>
      <c r="T843" s="171">
        <v>-2.2999999999999998</v>
      </c>
      <c r="U843" s="171">
        <v>-2.8</v>
      </c>
      <c r="V843" s="171">
        <v>-3.1</v>
      </c>
      <c r="W843" s="171">
        <v>0</v>
      </c>
      <c r="X843" s="171">
        <v>0</v>
      </c>
      <c r="Y843" s="171">
        <v>181</v>
      </c>
      <c r="Z843" s="171">
        <v>31</v>
      </c>
      <c r="AA843" s="171">
        <v>1E-4</v>
      </c>
      <c r="AB843" s="171">
        <v>181</v>
      </c>
      <c r="AC843" s="171">
        <v>31</v>
      </c>
      <c r="AD843" s="171">
        <v>8</v>
      </c>
      <c r="AE843" s="171">
        <v>0.8</v>
      </c>
      <c r="AF843" s="171">
        <v>1E-4</v>
      </c>
      <c r="AG843" s="171">
        <v>8.3339999999999994E-3</v>
      </c>
      <c r="AH843" s="171">
        <v>8.3339999999999994E-3</v>
      </c>
      <c r="AI843" s="171">
        <v>0</v>
      </c>
      <c r="AJ843" s="171"/>
      <c r="AK843" s="178"/>
      <c r="AM843" t="s">
        <v>3069</v>
      </c>
      <c r="AN843" t="s">
        <v>3069</v>
      </c>
    </row>
    <row r="844" spans="1:40" x14ac:dyDescent="0.35">
      <c r="A844" t="str">
        <f>mdf_lhfrt510[[#This Row],[Bus]]&amp;mdf_lhfrt510[[#This Row],[ID]]</f>
        <v>269541</v>
      </c>
      <c r="B844" t="s">
        <v>224</v>
      </c>
      <c r="C844" s="174">
        <v>26954</v>
      </c>
      <c r="D844" s="175" t="s">
        <v>6751</v>
      </c>
      <c r="E844" s="175">
        <v>0.64</v>
      </c>
      <c r="F844" s="175">
        <v>1</v>
      </c>
      <c r="G844" s="175" t="s">
        <v>231</v>
      </c>
      <c r="M844" s="175" t="s">
        <v>3135</v>
      </c>
      <c r="N844" s="175">
        <v>60</v>
      </c>
      <c r="O844" s="175">
        <v>0.7</v>
      </c>
      <c r="P844" s="175">
        <v>1.7</v>
      </c>
      <c r="Q844" s="175">
        <v>1.8</v>
      </c>
      <c r="R844" s="175">
        <v>-0.7</v>
      </c>
      <c r="S844" s="175">
        <v>-1.7</v>
      </c>
      <c r="T844" s="175">
        <v>-2.2999999999999998</v>
      </c>
      <c r="U844" s="175">
        <v>-2.8</v>
      </c>
      <c r="V844" s="175">
        <v>-3.1</v>
      </c>
      <c r="W844" s="175">
        <v>0</v>
      </c>
      <c r="X844" s="175">
        <v>0</v>
      </c>
      <c r="Y844" s="175">
        <v>181</v>
      </c>
      <c r="Z844" s="175">
        <v>31</v>
      </c>
      <c r="AA844" s="175">
        <v>1E-4</v>
      </c>
      <c r="AB844" s="175">
        <v>181</v>
      </c>
      <c r="AC844" s="175">
        <v>31</v>
      </c>
      <c r="AD844" s="175">
        <v>8</v>
      </c>
      <c r="AE844" s="175">
        <v>0.8</v>
      </c>
      <c r="AF844" s="175">
        <v>1E-4</v>
      </c>
      <c r="AG844" s="175">
        <v>8.3339999999999994E-3</v>
      </c>
      <c r="AH844" s="175">
        <v>8.3339999999999994E-3</v>
      </c>
      <c r="AI844" s="175">
        <v>0</v>
      </c>
      <c r="AJ844" s="175"/>
      <c r="AK844" s="176"/>
      <c r="AM844" t="s">
        <v>3069</v>
      </c>
      <c r="AN844" t="s">
        <v>3069</v>
      </c>
    </row>
    <row r="845" spans="1:40" x14ac:dyDescent="0.35">
      <c r="A845" t="str">
        <f>mdf_lhfrt510[[#This Row],[Bus]]&amp;mdf_lhfrt510[[#This Row],[ID]]</f>
        <v>269601</v>
      </c>
      <c r="B845" t="s">
        <v>224</v>
      </c>
      <c r="C845" s="174">
        <v>26960</v>
      </c>
      <c r="D845" s="175" t="s">
        <v>6752</v>
      </c>
      <c r="E845" s="175">
        <v>0.38500000000000001</v>
      </c>
      <c r="F845" s="175">
        <v>1</v>
      </c>
      <c r="G845" s="175">
        <v>26962</v>
      </c>
      <c r="H845" s="181" t="s">
        <v>6753</v>
      </c>
      <c r="I845" s="181">
        <v>230</v>
      </c>
      <c r="J845" s="181">
        <v>1</v>
      </c>
      <c r="K845" s="181">
        <v>1</v>
      </c>
      <c r="L845" s="181" t="s">
        <v>231</v>
      </c>
      <c r="M845" s="175" t="s">
        <v>188</v>
      </c>
      <c r="N845" s="175">
        <v>60</v>
      </c>
      <c r="O845" s="175">
        <v>0.6</v>
      </c>
      <c r="P845" s="175">
        <v>1.6</v>
      </c>
      <c r="Q845" s="175">
        <v>1.7</v>
      </c>
      <c r="R845" s="175">
        <v>-0.6</v>
      </c>
      <c r="S845" s="175">
        <v>-1.6</v>
      </c>
      <c r="T845" s="175">
        <v>-2.2000000000000002</v>
      </c>
      <c r="U845" s="175">
        <v>-2.7</v>
      </c>
      <c r="V845" s="175">
        <v>-3</v>
      </c>
      <c r="W845" s="175">
        <v>0</v>
      </c>
      <c r="X845" s="175">
        <v>0</v>
      </c>
      <c r="Y845" s="175">
        <v>180</v>
      </c>
      <c r="Z845" s="175">
        <v>30</v>
      </c>
      <c r="AA845" s="175">
        <v>8.3339999999999994E-3</v>
      </c>
      <c r="AB845" s="175">
        <v>180</v>
      </c>
      <c r="AC845" s="175">
        <v>30</v>
      </c>
      <c r="AD845" s="175">
        <v>7.5</v>
      </c>
      <c r="AE845" s="175">
        <v>0.75</v>
      </c>
      <c r="AF845" s="175">
        <v>0</v>
      </c>
      <c r="AG845" s="175">
        <v>0</v>
      </c>
      <c r="AH845" s="175">
        <v>0</v>
      </c>
      <c r="AI845" s="175"/>
      <c r="AJ845" s="175"/>
      <c r="AK845" s="176"/>
      <c r="AM845" t="s">
        <v>3069</v>
      </c>
      <c r="AN845" t="s">
        <v>3069</v>
      </c>
    </row>
    <row r="846" spans="1:40" x14ac:dyDescent="0.35">
      <c r="A846" t="str">
        <f>mdf_lhfrt510[[#This Row],[Bus]]&amp;mdf_lhfrt510[[#This Row],[ID]]</f>
        <v>26976SM</v>
      </c>
      <c r="B846" t="s">
        <v>224</v>
      </c>
      <c r="C846" s="177">
        <v>26976</v>
      </c>
      <c r="D846" s="171" t="s">
        <v>3369</v>
      </c>
      <c r="E846" s="171">
        <v>0.36</v>
      </c>
      <c r="F846" s="171" t="s">
        <v>2983</v>
      </c>
      <c r="G846" s="171" t="s">
        <v>231</v>
      </c>
      <c r="M846" s="171" t="s">
        <v>188</v>
      </c>
      <c r="N846" s="171">
        <v>60</v>
      </c>
      <c r="O846" s="171">
        <v>3</v>
      </c>
      <c r="P846" s="171">
        <v>1.7</v>
      </c>
      <c r="Q846" s="171">
        <v>-6</v>
      </c>
      <c r="R846" s="171">
        <v>-4</v>
      </c>
      <c r="S846" s="171">
        <v>-3</v>
      </c>
      <c r="T846" s="171">
        <v>0</v>
      </c>
      <c r="U846" s="171">
        <v>0</v>
      </c>
      <c r="V846" s="171">
        <v>0</v>
      </c>
      <c r="W846" s="171">
        <v>0</v>
      </c>
      <c r="X846" s="171">
        <v>0</v>
      </c>
      <c r="Y846" s="171">
        <v>2</v>
      </c>
      <c r="Z846" s="171">
        <v>1000</v>
      </c>
      <c r="AA846" s="171">
        <v>5</v>
      </c>
      <c r="AB846" s="171">
        <v>7</v>
      </c>
      <c r="AC846" s="171">
        <v>1000</v>
      </c>
      <c r="AD846" s="171">
        <v>0</v>
      </c>
      <c r="AE846" s="171">
        <v>0</v>
      </c>
      <c r="AF846" s="171">
        <v>0</v>
      </c>
      <c r="AG846" s="171">
        <v>0</v>
      </c>
      <c r="AH846" s="171">
        <v>0</v>
      </c>
      <c r="AI846" s="171"/>
      <c r="AJ846" s="171"/>
      <c r="AK846" s="178"/>
      <c r="AM846" t="s">
        <v>3069</v>
      </c>
      <c r="AN846" t="s">
        <v>3069</v>
      </c>
    </row>
    <row r="847" spans="1:40" x14ac:dyDescent="0.35">
      <c r="A847" t="str">
        <f>mdf_lhfrt510[[#This Row],[Bus]]&amp;mdf_lhfrt510[[#This Row],[ID]]</f>
        <v>26977GE</v>
      </c>
      <c r="B847" t="s">
        <v>224</v>
      </c>
      <c r="C847" s="177">
        <v>26977</v>
      </c>
      <c r="D847" s="171" t="s">
        <v>3370</v>
      </c>
      <c r="E847" s="171">
        <v>0.55000000000000004</v>
      </c>
      <c r="F847" s="171" t="s">
        <v>2984</v>
      </c>
      <c r="G847" s="171" t="s">
        <v>231</v>
      </c>
      <c r="M847" s="171" t="s">
        <v>188</v>
      </c>
      <c r="N847" s="171">
        <v>60</v>
      </c>
      <c r="O847" s="171">
        <v>3.5</v>
      </c>
      <c r="P847" s="171">
        <v>-4</v>
      </c>
      <c r="Q847" s="171">
        <v>0</v>
      </c>
      <c r="R847" s="171">
        <v>0</v>
      </c>
      <c r="S847" s="171">
        <v>0</v>
      </c>
      <c r="T847" s="171">
        <v>0</v>
      </c>
      <c r="U847" s="171">
        <v>0</v>
      </c>
      <c r="V847" s="171">
        <v>0</v>
      </c>
      <c r="W847" s="171">
        <v>0</v>
      </c>
      <c r="X847" s="171">
        <v>0</v>
      </c>
      <c r="Y847" s="171">
        <v>0</v>
      </c>
      <c r="Z847" s="171">
        <v>0</v>
      </c>
      <c r="AA847" s="171">
        <v>0</v>
      </c>
      <c r="AB847" s="171">
        <v>0</v>
      </c>
      <c r="AC847" s="171">
        <v>0</v>
      </c>
      <c r="AD847" s="171">
        <v>0</v>
      </c>
      <c r="AE847" s="171">
        <v>0</v>
      </c>
      <c r="AF847" s="171">
        <v>0</v>
      </c>
      <c r="AG847" s="171">
        <v>0</v>
      </c>
      <c r="AH847" s="171">
        <v>0</v>
      </c>
      <c r="AI847" s="171"/>
      <c r="AJ847" s="171"/>
      <c r="AK847" s="178"/>
      <c r="AM847" t="s">
        <v>3069</v>
      </c>
      <c r="AN847" t="s">
        <v>3069</v>
      </c>
    </row>
    <row r="848" spans="1:40" x14ac:dyDescent="0.35">
      <c r="A848" t="str">
        <f>mdf_lhfrt510[[#This Row],[Bus]]&amp;mdf_lhfrt510[[#This Row],[ID]]</f>
        <v>26978GE</v>
      </c>
      <c r="B848" t="s">
        <v>224</v>
      </c>
      <c r="C848" s="174">
        <v>26978</v>
      </c>
      <c r="D848" s="175" t="s">
        <v>3371</v>
      </c>
      <c r="E848" s="175">
        <v>0.55000000000000004</v>
      </c>
      <c r="F848" s="175" t="s">
        <v>2984</v>
      </c>
      <c r="G848" s="175" t="s">
        <v>231</v>
      </c>
      <c r="M848" s="175" t="s">
        <v>188</v>
      </c>
      <c r="N848" s="175">
        <v>60</v>
      </c>
      <c r="O848" s="175">
        <v>3.5</v>
      </c>
      <c r="P848" s="175">
        <v>-4</v>
      </c>
      <c r="Q848" s="175">
        <v>0</v>
      </c>
      <c r="R848" s="175">
        <v>0</v>
      </c>
      <c r="S848" s="175">
        <v>0</v>
      </c>
      <c r="T848" s="175">
        <v>0</v>
      </c>
      <c r="U848" s="175">
        <v>0</v>
      </c>
      <c r="V848" s="175">
        <v>0</v>
      </c>
      <c r="W848" s="175">
        <v>0</v>
      </c>
      <c r="X848" s="175">
        <v>0</v>
      </c>
      <c r="Y848" s="175">
        <v>0</v>
      </c>
      <c r="Z848" s="175">
        <v>0</v>
      </c>
      <c r="AA848" s="175">
        <v>0</v>
      </c>
      <c r="AB848" s="175">
        <v>0</v>
      </c>
      <c r="AC848" s="175">
        <v>0</v>
      </c>
      <c r="AD848" s="175">
        <v>0</v>
      </c>
      <c r="AE848" s="175">
        <v>0</v>
      </c>
      <c r="AF848" s="175">
        <v>0</v>
      </c>
      <c r="AG848" s="175">
        <v>0</v>
      </c>
      <c r="AH848" s="175">
        <v>0</v>
      </c>
      <c r="AI848" s="175"/>
      <c r="AJ848" s="175"/>
      <c r="AK848" s="176"/>
      <c r="AM848" t="s">
        <v>3069</v>
      </c>
      <c r="AN848" t="s">
        <v>3069</v>
      </c>
    </row>
    <row r="849" spans="1:40" x14ac:dyDescent="0.35">
      <c r="A849" t="str">
        <f>mdf_lhfrt510[[#This Row],[Bus]]&amp;mdf_lhfrt510[[#This Row],[ID]]</f>
        <v>269801</v>
      </c>
      <c r="B849" t="s">
        <v>224</v>
      </c>
      <c r="C849" s="177">
        <v>26980</v>
      </c>
      <c r="D849" s="171" t="s">
        <v>6754</v>
      </c>
      <c r="E849" s="171">
        <v>0.48</v>
      </c>
      <c r="F849" s="171">
        <v>1</v>
      </c>
      <c r="G849" s="171" t="s">
        <v>231</v>
      </c>
      <c r="M849" s="171" t="s">
        <v>188</v>
      </c>
      <c r="N849" s="171">
        <v>60</v>
      </c>
      <c r="O849" s="171">
        <v>10</v>
      </c>
      <c r="P849" s="171">
        <v>1.8</v>
      </c>
      <c r="Q849" s="171">
        <v>1.7</v>
      </c>
      <c r="R849" s="171">
        <v>0.7</v>
      </c>
      <c r="S849" s="171">
        <v>-0.6</v>
      </c>
      <c r="T849" s="171">
        <v>-1.6</v>
      </c>
      <c r="U849" s="171">
        <v>-2.2000000000000002</v>
      </c>
      <c r="V849" s="171">
        <v>-3</v>
      </c>
      <c r="W849" s="171">
        <v>0</v>
      </c>
      <c r="X849" s="171">
        <v>0</v>
      </c>
      <c r="Y849" s="171">
        <v>0.2</v>
      </c>
      <c r="Z849" s="171">
        <v>0.02</v>
      </c>
      <c r="AA849" s="171">
        <v>31</v>
      </c>
      <c r="AB849" s="171">
        <v>181</v>
      </c>
      <c r="AC849" s="171">
        <v>181</v>
      </c>
      <c r="AD849" s="171">
        <v>31</v>
      </c>
      <c r="AE849" s="171">
        <v>7.5</v>
      </c>
      <c r="AF849" s="171">
        <v>0.2</v>
      </c>
      <c r="AG849" s="171">
        <v>0</v>
      </c>
      <c r="AH849" s="171">
        <v>0</v>
      </c>
      <c r="AI849" s="171">
        <v>0</v>
      </c>
      <c r="AJ849" s="171"/>
      <c r="AK849" s="178"/>
      <c r="AM849" t="s">
        <v>3069</v>
      </c>
      <c r="AN849" t="s">
        <v>3069</v>
      </c>
    </row>
    <row r="850" spans="1:40" x14ac:dyDescent="0.35">
      <c r="A850" t="str">
        <f>mdf_lhfrt510[[#This Row],[Bus]]&amp;mdf_lhfrt510[[#This Row],[ID]]</f>
        <v>269881</v>
      </c>
      <c r="B850" t="s">
        <v>224</v>
      </c>
      <c r="C850" s="177">
        <v>26988</v>
      </c>
      <c r="D850" s="171" t="s">
        <v>6755</v>
      </c>
      <c r="E850" s="171">
        <v>0.63</v>
      </c>
      <c r="F850" s="171">
        <v>1</v>
      </c>
      <c r="G850" s="171" t="s">
        <v>231</v>
      </c>
      <c r="M850" s="171" t="s">
        <v>188</v>
      </c>
      <c r="N850" s="171">
        <v>60</v>
      </c>
      <c r="O850" s="171">
        <v>2</v>
      </c>
      <c r="P850" s="171">
        <v>0.7</v>
      </c>
      <c r="Q850" s="171">
        <v>-1.7</v>
      </c>
      <c r="R850" s="171">
        <v>-3</v>
      </c>
      <c r="S850" s="171">
        <v>0</v>
      </c>
      <c r="T850" s="171">
        <v>0</v>
      </c>
      <c r="U850" s="171">
        <v>0</v>
      </c>
      <c r="V850" s="171">
        <v>0</v>
      </c>
      <c r="W850" s="171">
        <v>0</v>
      </c>
      <c r="X850" s="171">
        <v>0</v>
      </c>
      <c r="Y850" s="171">
        <v>0.5</v>
      </c>
      <c r="Z850" s="171">
        <v>600</v>
      </c>
      <c r="AA850" s="171">
        <v>600</v>
      </c>
      <c r="AB850" s="171">
        <v>0.5</v>
      </c>
      <c r="AC850" s="171">
        <v>0</v>
      </c>
      <c r="AD850" s="171">
        <v>0</v>
      </c>
      <c r="AE850" s="171">
        <v>0</v>
      </c>
      <c r="AF850" s="171">
        <v>0</v>
      </c>
      <c r="AG850" s="171">
        <v>0</v>
      </c>
      <c r="AH850" s="171">
        <v>0</v>
      </c>
      <c r="AI850" s="171">
        <v>0</v>
      </c>
      <c r="AJ850" s="171"/>
      <c r="AK850" s="178"/>
      <c r="AM850" t="s">
        <v>3069</v>
      </c>
      <c r="AN850" t="s">
        <v>3069</v>
      </c>
    </row>
    <row r="851" spans="1:40" x14ac:dyDescent="0.35">
      <c r="A851" t="str">
        <f>mdf_lhfrt510[[#This Row],[Bus]]&amp;mdf_lhfrt510[[#This Row],[ID]]</f>
        <v>269961</v>
      </c>
      <c r="B851" t="s">
        <v>224</v>
      </c>
      <c r="C851" s="174">
        <v>26996</v>
      </c>
      <c r="D851" s="175" t="s">
        <v>6756</v>
      </c>
      <c r="E851" s="175">
        <v>0.63</v>
      </c>
      <c r="F851" s="175">
        <v>1</v>
      </c>
      <c r="G851" s="175" t="s">
        <v>231</v>
      </c>
      <c r="M851" s="175" t="s">
        <v>188</v>
      </c>
      <c r="N851" s="175">
        <v>60</v>
      </c>
      <c r="O851" s="175">
        <v>2</v>
      </c>
      <c r="P851" s="175">
        <v>0.7</v>
      </c>
      <c r="Q851" s="175">
        <v>-1.7</v>
      </c>
      <c r="R851" s="175">
        <v>-3</v>
      </c>
      <c r="S851" s="175">
        <v>0</v>
      </c>
      <c r="T851" s="175">
        <v>0</v>
      </c>
      <c r="U851" s="175">
        <v>0</v>
      </c>
      <c r="V851" s="175">
        <v>0</v>
      </c>
      <c r="W851" s="175">
        <v>0</v>
      </c>
      <c r="X851" s="175">
        <v>0</v>
      </c>
      <c r="Y851" s="175">
        <v>0.5</v>
      </c>
      <c r="Z851" s="175">
        <v>600</v>
      </c>
      <c r="AA851" s="175">
        <v>600</v>
      </c>
      <c r="AB851" s="175">
        <v>0.5</v>
      </c>
      <c r="AC851" s="175">
        <v>0</v>
      </c>
      <c r="AD851" s="175">
        <v>0</v>
      </c>
      <c r="AE851" s="175">
        <v>0</v>
      </c>
      <c r="AF851" s="175">
        <v>0</v>
      </c>
      <c r="AG851" s="175">
        <v>0</v>
      </c>
      <c r="AH851" s="175">
        <v>0</v>
      </c>
      <c r="AI851" s="175">
        <v>0</v>
      </c>
      <c r="AJ851" s="175"/>
      <c r="AK851" s="176"/>
      <c r="AM851" t="s">
        <v>3069</v>
      </c>
      <c r="AN851" t="s">
        <v>3069</v>
      </c>
    </row>
    <row r="852" spans="1:40" x14ac:dyDescent="0.35">
      <c r="A852" t="str">
        <f>mdf_lhfrt510[[#This Row],[Bus]]&amp;mdf_lhfrt510[[#This Row],[ID]]</f>
        <v>269981</v>
      </c>
      <c r="B852" t="s">
        <v>224</v>
      </c>
      <c r="C852" s="174">
        <v>26998</v>
      </c>
      <c r="D852" s="175" t="s">
        <v>6757</v>
      </c>
      <c r="E852" s="175">
        <v>0.48</v>
      </c>
      <c r="F852" s="175">
        <v>1</v>
      </c>
      <c r="G852" s="175" t="s">
        <v>231</v>
      </c>
      <c r="M852" s="175" t="s">
        <v>188</v>
      </c>
      <c r="N852" s="175">
        <v>60</v>
      </c>
      <c r="O852" s="175">
        <v>10</v>
      </c>
      <c r="P852" s="175">
        <v>1.8</v>
      </c>
      <c r="Q852" s="175">
        <v>1.7</v>
      </c>
      <c r="R852" s="175">
        <v>0.7</v>
      </c>
      <c r="S852" s="175">
        <v>-0.6</v>
      </c>
      <c r="T852" s="175">
        <v>-1.6</v>
      </c>
      <c r="U852" s="175">
        <v>-2.2000000000000002</v>
      </c>
      <c r="V852" s="175">
        <v>-3</v>
      </c>
      <c r="W852" s="175">
        <v>0</v>
      </c>
      <c r="X852" s="175">
        <v>0</v>
      </c>
      <c r="Y852" s="175">
        <v>0.2</v>
      </c>
      <c r="Z852" s="175">
        <v>0.02</v>
      </c>
      <c r="AA852" s="175">
        <v>31</v>
      </c>
      <c r="AB852" s="175">
        <v>181</v>
      </c>
      <c r="AC852" s="175">
        <v>181</v>
      </c>
      <c r="AD852" s="175">
        <v>31</v>
      </c>
      <c r="AE852" s="175">
        <v>7.5</v>
      </c>
      <c r="AF852" s="175">
        <v>0.2</v>
      </c>
      <c r="AG852" s="175">
        <v>0</v>
      </c>
      <c r="AH852" s="175">
        <v>0</v>
      </c>
      <c r="AI852" s="175">
        <v>0</v>
      </c>
      <c r="AJ852" s="175"/>
      <c r="AK852" s="176"/>
      <c r="AM852" t="s">
        <v>3069</v>
      </c>
      <c r="AN852" t="s">
        <v>3069</v>
      </c>
    </row>
    <row r="853" spans="1:40" x14ac:dyDescent="0.35">
      <c r="A853" t="str">
        <f>mdf_lhfrt510[[#This Row],[Bus]]&amp;mdf_lhfrt510[[#This Row],[ID]]</f>
        <v>270011</v>
      </c>
      <c r="B853" t="s">
        <v>224</v>
      </c>
      <c r="C853" s="177">
        <v>27001</v>
      </c>
      <c r="D853" s="171" t="s">
        <v>6758</v>
      </c>
      <c r="E853" s="171">
        <v>0.56999999999999995</v>
      </c>
      <c r="F853" s="171">
        <v>1</v>
      </c>
      <c r="G853" s="171"/>
      <c r="M853" s="171" t="s">
        <v>188</v>
      </c>
      <c r="N853" s="171">
        <v>60</v>
      </c>
      <c r="O853" s="171">
        <v>-3.5</v>
      </c>
      <c r="P853" s="171">
        <v>-2.5</v>
      </c>
      <c r="Q853" s="171">
        <v>1.7</v>
      </c>
      <c r="R853" s="171">
        <v>2.5</v>
      </c>
      <c r="S853" s="171">
        <v>0</v>
      </c>
      <c r="T853" s="171">
        <v>0</v>
      </c>
      <c r="U853" s="171">
        <v>0</v>
      </c>
      <c r="V853" s="171">
        <v>0</v>
      </c>
      <c r="W853" s="171">
        <v>0</v>
      </c>
      <c r="X853" s="171">
        <v>0</v>
      </c>
      <c r="Y853" s="171">
        <v>1</v>
      </c>
      <c r="Z853" s="171">
        <v>10</v>
      </c>
      <c r="AA853" s="171">
        <v>31</v>
      </c>
      <c r="AB853" s="171">
        <v>1</v>
      </c>
      <c r="AC853" s="171">
        <v>0</v>
      </c>
      <c r="AD853" s="171">
        <v>0</v>
      </c>
      <c r="AE853" s="171">
        <v>0</v>
      </c>
      <c r="AF853" s="171">
        <v>0</v>
      </c>
      <c r="AG853" s="171">
        <v>0</v>
      </c>
      <c r="AH853" s="171">
        <v>0</v>
      </c>
      <c r="AI853" s="171">
        <v>0</v>
      </c>
      <c r="AK853" s="178"/>
      <c r="AM853" t="s">
        <v>3069</v>
      </c>
      <c r="AN853" t="s">
        <v>3069</v>
      </c>
    </row>
    <row r="854" spans="1:40" x14ac:dyDescent="0.35">
      <c r="A854" t="str">
        <f>mdf_lhfrt510[[#This Row],[Bus]]&amp;mdf_lhfrt510[[#This Row],[ID]]</f>
        <v>270181</v>
      </c>
      <c r="B854" t="s">
        <v>224</v>
      </c>
      <c r="C854" s="177">
        <v>27018</v>
      </c>
      <c r="D854" s="171" t="s">
        <v>6759</v>
      </c>
      <c r="E854" s="171">
        <v>0.48</v>
      </c>
      <c r="F854" s="171">
        <v>1</v>
      </c>
      <c r="G854" s="171" t="s">
        <v>231</v>
      </c>
      <c r="M854" s="171" t="s">
        <v>188</v>
      </c>
      <c r="N854" s="171">
        <v>60</v>
      </c>
      <c r="O854" s="171">
        <v>1</v>
      </c>
      <c r="P854" s="171">
        <v>-3</v>
      </c>
      <c r="Q854" s="171">
        <v>0</v>
      </c>
      <c r="R854" s="171">
        <v>0</v>
      </c>
      <c r="S854" s="171">
        <v>0</v>
      </c>
      <c r="T854" s="171">
        <v>0</v>
      </c>
      <c r="U854" s="171">
        <v>0</v>
      </c>
      <c r="V854" s="171">
        <v>0</v>
      </c>
      <c r="W854" s="171">
        <v>0</v>
      </c>
      <c r="X854" s="171">
        <v>0</v>
      </c>
      <c r="Y854" s="171">
        <v>2.5</v>
      </c>
      <c r="Z854" s="171">
        <v>2.5</v>
      </c>
      <c r="AA854" s="171">
        <v>0</v>
      </c>
      <c r="AB854" s="171">
        <v>0</v>
      </c>
      <c r="AC854" s="171">
        <v>0</v>
      </c>
      <c r="AD854" s="171">
        <v>0</v>
      </c>
      <c r="AE854" s="171">
        <v>0</v>
      </c>
      <c r="AF854" s="171">
        <v>0</v>
      </c>
      <c r="AG854" s="171">
        <v>0</v>
      </c>
      <c r="AH854" s="171">
        <v>0</v>
      </c>
      <c r="AI854" s="171">
        <v>0</v>
      </c>
      <c r="AJ854" s="171"/>
      <c r="AK854" s="178"/>
      <c r="AM854" t="s">
        <v>3069</v>
      </c>
      <c r="AN854" t="s">
        <v>3069</v>
      </c>
    </row>
    <row r="855" spans="1:40" x14ac:dyDescent="0.35">
      <c r="A855" t="str">
        <f>mdf_lhfrt510[[#This Row],[Bus]]&amp;mdf_lhfrt510[[#This Row],[ID]]</f>
        <v>271171</v>
      </c>
      <c r="B855" t="s">
        <v>224</v>
      </c>
      <c r="C855" s="177">
        <v>27117</v>
      </c>
      <c r="D855" s="171" t="s">
        <v>6760</v>
      </c>
      <c r="E855" s="171">
        <v>0.69</v>
      </c>
      <c r="F855" s="171">
        <v>1</v>
      </c>
      <c r="G855" s="171" t="s">
        <v>231</v>
      </c>
      <c r="M855" s="171" t="s">
        <v>188</v>
      </c>
      <c r="N855" s="171">
        <v>60</v>
      </c>
      <c r="O855" s="171">
        <v>3.1</v>
      </c>
      <c r="P855" s="171">
        <v>-3.1</v>
      </c>
      <c r="Q855" s="171">
        <v>0</v>
      </c>
      <c r="R855" s="171">
        <v>0</v>
      </c>
      <c r="S855" s="171">
        <v>0</v>
      </c>
      <c r="T855" s="171">
        <v>0</v>
      </c>
      <c r="U855" s="171">
        <v>0</v>
      </c>
      <c r="V855" s="171">
        <v>0</v>
      </c>
      <c r="W855" s="171">
        <v>0</v>
      </c>
      <c r="X855" s="171">
        <v>0</v>
      </c>
      <c r="Y855" s="171">
        <v>8.3330000000000001E-3</v>
      </c>
      <c r="Z855" s="171">
        <v>30</v>
      </c>
      <c r="AA855" s="171">
        <v>10</v>
      </c>
      <c r="AB855" s="171">
        <v>8.3330000000000001E-3</v>
      </c>
      <c r="AC855" s="171">
        <v>8.3330000000000001E-3</v>
      </c>
      <c r="AD855" s="171">
        <v>8.3330000000000001E-3</v>
      </c>
      <c r="AE855" s="171">
        <v>8.3330000000000001E-3</v>
      </c>
      <c r="AF855" s="171">
        <v>8.3330000000000001E-3</v>
      </c>
      <c r="AG855" s="171">
        <v>8.3330000000000001E-3</v>
      </c>
      <c r="AH855" s="171">
        <v>8.3330000000000001E-3</v>
      </c>
      <c r="AI855" s="171">
        <v>1</v>
      </c>
      <c r="AJ855" s="171"/>
      <c r="AK855" s="178"/>
      <c r="AM855" t="s">
        <v>3069</v>
      </c>
      <c r="AN855" t="s">
        <v>3069</v>
      </c>
    </row>
    <row r="856" spans="1:40" x14ac:dyDescent="0.35">
      <c r="A856" t="str">
        <f>mdf_lhfrt510[[#This Row],[Bus]]&amp;mdf_lhfrt510[[#This Row],[ID]]</f>
        <v xml:space="preserve">27119GE </v>
      </c>
      <c r="B856" t="s">
        <v>224</v>
      </c>
      <c r="C856" s="174">
        <v>27119</v>
      </c>
      <c r="D856" s="175" t="s">
        <v>6761</v>
      </c>
      <c r="E856" s="175">
        <v>0.56999999999999995</v>
      </c>
      <c r="F856" s="175" t="s">
        <v>6762</v>
      </c>
      <c r="G856" s="175" t="s">
        <v>231</v>
      </c>
      <c r="M856" s="175" t="s">
        <v>188</v>
      </c>
      <c r="N856" s="175">
        <v>60</v>
      </c>
      <c r="O856" s="175">
        <v>10</v>
      </c>
      <c r="P856" s="175">
        <v>-10</v>
      </c>
      <c r="Q856" s="175">
        <v>0</v>
      </c>
      <c r="R856" s="175">
        <v>0</v>
      </c>
      <c r="S856" s="175">
        <v>0</v>
      </c>
      <c r="T856" s="175">
        <v>0</v>
      </c>
      <c r="U856" s="175">
        <v>0</v>
      </c>
      <c r="V856" s="175">
        <v>0</v>
      </c>
      <c r="W856" s="175">
        <v>0</v>
      </c>
      <c r="X856" s="175">
        <v>0</v>
      </c>
      <c r="Y856" s="175">
        <v>8.3330000000000001E-3</v>
      </c>
      <c r="Z856" s="175">
        <v>8.3330000000000001E-3</v>
      </c>
      <c r="AA856" s="175">
        <v>8.3330000000000001E-3</v>
      </c>
      <c r="AB856" s="175">
        <v>8.3330000000000001E-3</v>
      </c>
      <c r="AC856" s="175">
        <v>8.3330000000000001E-3</v>
      </c>
      <c r="AD856" s="175">
        <v>8.3330000000000001E-3</v>
      </c>
      <c r="AE856" s="175">
        <v>8.3330000000000001E-3</v>
      </c>
      <c r="AF856" s="175">
        <v>8.3330000000000001E-3</v>
      </c>
      <c r="AG856" s="175">
        <v>8.3330000000000001E-3</v>
      </c>
      <c r="AH856" s="175">
        <v>8.3330000000000001E-3</v>
      </c>
      <c r="AI856" s="175">
        <v>1</v>
      </c>
      <c r="AJ856" s="175"/>
      <c r="AK856" s="176"/>
      <c r="AM856" t="s">
        <v>3069</v>
      </c>
      <c r="AN856" t="s">
        <v>3069</v>
      </c>
    </row>
    <row r="857" spans="1:40" x14ac:dyDescent="0.35">
      <c r="A857" t="str">
        <f>mdf_lhfrt510[[#This Row],[Bus]]&amp;mdf_lhfrt510[[#This Row],[ID]]</f>
        <v>271231</v>
      </c>
      <c r="B857" t="s">
        <v>224</v>
      </c>
      <c r="C857" s="177">
        <v>27123</v>
      </c>
      <c r="D857" s="171" t="s">
        <v>6763</v>
      </c>
      <c r="E857" s="171">
        <v>0.56999999999999995</v>
      </c>
      <c r="F857" s="171">
        <v>1</v>
      </c>
      <c r="G857" s="171" t="s">
        <v>231</v>
      </c>
      <c r="M857" s="171" t="s">
        <v>188</v>
      </c>
      <c r="N857" s="171">
        <v>60</v>
      </c>
      <c r="O857" s="171">
        <v>10</v>
      </c>
      <c r="P857" s="171">
        <v>-10</v>
      </c>
      <c r="Q857" s="171">
        <v>0</v>
      </c>
      <c r="R857" s="171">
        <v>0</v>
      </c>
      <c r="S857" s="171">
        <v>0</v>
      </c>
      <c r="T857" s="171">
        <v>0</v>
      </c>
      <c r="U857" s="171">
        <v>0</v>
      </c>
      <c r="V857" s="171">
        <v>0</v>
      </c>
      <c r="W857" s="171">
        <v>0</v>
      </c>
      <c r="X857" s="171">
        <v>0</v>
      </c>
      <c r="Y857" s="171">
        <v>8.3330000000000001E-3</v>
      </c>
      <c r="Z857" s="171">
        <v>8.3330000000000001E-3</v>
      </c>
      <c r="AA857" s="171">
        <v>8.3330000000000001E-3</v>
      </c>
      <c r="AB857" s="171">
        <v>8.3330000000000001E-3</v>
      </c>
      <c r="AC857" s="171">
        <v>8.3330000000000001E-3</v>
      </c>
      <c r="AD857" s="171">
        <v>8.3330000000000001E-3</v>
      </c>
      <c r="AE857" s="171">
        <v>8.3330000000000001E-3</v>
      </c>
      <c r="AF857" s="171">
        <v>8.3330000000000001E-3</v>
      </c>
      <c r="AG857" s="171">
        <v>8.3330000000000001E-3</v>
      </c>
      <c r="AH857" s="171">
        <v>8.3330000000000001E-3</v>
      </c>
      <c r="AI857" s="171">
        <v>1</v>
      </c>
      <c r="AJ857" s="171"/>
      <c r="AK857" s="178"/>
      <c r="AM857" t="s">
        <v>3069</v>
      </c>
      <c r="AN857" t="s">
        <v>3069</v>
      </c>
    </row>
    <row r="858" spans="1:40" x14ac:dyDescent="0.35">
      <c r="A858" t="str">
        <f>mdf_lhfrt510[[#This Row],[Bus]]&amp;mdf_lhfrt510[[#This Row],[ID]]</f>
        <v>271831</v>
      </c>
      <c r="B858" t="s">
        <v>224</v>
      </c>
      <c r="C858" s="177">
        <v>27183</v>
      </c>
      <c r="D858" s="171" t="s">
        <v>3865</v>
      </c>
      <c r="E858" s="171">
        <v>0.69</v>
      </c>
      <c r="F858" s="171">
        <v>1</v>
      </c>
      <c r="G858" s="171">
        <v>27171</v>
      </c>
      <c r="H858" t="s">
        <v>3866</v>
      </c>
      <c r="I858">
        <v>345</v>
      </c>
      <c r="J858" t="s">
        <v>231</v>
      </c>
      <c r="M858" s="171" t="s">
        <v>188</v>
      </c>
      <c r="N858" s="171">
        <v>60</v>
      </c>
      <c r="O858" s="171">
        <v>3</v>
      </c>
      <c r="P858" s="171">
        <v>5</v>
      </c>
      <c r="Q858" s="171">
        <v>-3</v>
      </c>
      <c r="R858" s="171">
        <v>-5</v>
      </c>
      <c r="S858" s="171">
        <v>0</v>
      </c>
      <c r="T858" s="171">
        <v>0</v>
      </c>
      <c r="U858" s="171">
        <v>0</v>
      </c>
      <c r="V858" s="171">
        <v>0</v>
      </c>
      <c r="W858" s="171">
        <v>0</v>
      </c>
      <c r="X858" s="171">
        <v>0</v>
      </c>
      <c r="Y858" s="171">
        <v>60</v>
      </c>
      <c r="Z858" s="171">
        <v>0.1</v>
      </c>
      <c r="AA858" s="171">
        <v>60</v>
      </c>
      <c r="AB858" s="171">
        <v>0.1</v>
      </c>
      <c r="AC858" s="171">
        <v>0</v>
      </c>
      <c r="AD858" s="171">
        <v>0</v>
      </c>
      <c r="AE858" s="171">
        <v>0</v>
      </c>
      <c r="AF858" s="171">
        <v>0</v>
      </c>
      <c r="AG858" s="171">
        <v>0</v>
      </c>
      <c r="AH858" s="171">
        <v>0</v>
      </c>
      <c r="AI858" s="171"/>
      <c r="AJ858" s="171"/>
      <c r="AK858" s="178"/>
      <c r="AM858" t="s">
        <v>3069</v>
      </c>
      <c r="AN858" t="s">
        <v>3069</v>
      </c>
    </row>
    <row r="859" spans="1:40" x14ac:dyDescent="0.35">
      <c r="A859" t="str">
        <f>mdf_lhfrt510[[#This Row],[Bus]]&amp;mdf_lhfrt510[[#This Row],[ID]]</f>
        <v>271841</v>
      </c>
      <c r="B859" t="s">
        <v>224</v>
      </c>
      <c r="C859" s="177">
        <v>27184</v>
      </c>
      <c r="D859" s="171" t="s">
        <v>3867</v>
      </c>
      <c r="E859" s="171">
        <v>0.69</v>
      </c>
      <c r="F859" s="171">
        <v>1</v>
      </c>
      <c r="G859" s="171">
        <v>27171</v>
      </c>
      <c r="H859" t="s">
        <v>3866</v>
      </c>
      <c r="I859">
        <v>230</v>
      </c>
      <c r="J859" t="s">
        <v>231</v>
      </c>
      <c r="M859" s="171" t="s">
        <v>188</v>
      </c>
      <c r="N859" s="171">
        <v>60</v>
      </c>
      <c r="O859" s="171">
        <v>3</v>
      </c>
      <c r="P859" s="171">
        <v>5</v>
      </c>
      <c r="Q859" s="171">
        <v>-3</v>
      </c>
      <c r="R859" s="171">
        <v>-5</v>
      </c>
      <c r="S859" s="171">
        <v>0</v>
      </c>
      <c r="T859" s="171">
        <v>0</v>
      </c>
      <c r="U859" s="171">
        <v>0</v>
      </c>
      <c r="V859" s="171">
        <v>0</v>
      </c>
      <c r="W859" s="171">
        <v>0</v>
      </c>
      <c r="X859" s="171">
        <v>0</v>
      </c>
      <c r="Y859" s="171">
        <v>60</v>
      </c>
      <c r="Z859" s="171">
        <v>0.1</v>
      </c>
      <c r="AA859" s="171">
        <v>60</v>
      </c>
      <c r="AB859" s="171">
        <v>0.1</v>
      </c>
      <c r="AC859" s="171">
        <v>0</v>
      </c>
      <c r="AD859" s="171">
        <v>0</v>
      </c>
      <c r="AE859" s="171">
        <v>0</v>
      </c>
      <c r="AF859" s="171">
        <v>0</v>
      </c>
      <c r="AG859" s="171">
        <v>0</v>
      </c>
      <c r="AH859" s="171">
        <v>0</v>
      </c>
      <c r="AI859" s="171">
        <v>1</v>
      </c>
      <c r="AJ859" s="171"/>
      <c r="AK859" s="178"/>
      <c r="AM859" t="s">
        <v>3069</v>
      </c>
      <c r="AN859" t="s">
        <v>3069</v>
      </c>
    </row>
    <row r="860" spans="1:40" x14ac:dyDescent="0.35">
      <c r="A860" t="str">
        <f>mdf_lhfrt510[[#This Row],[Bus]]&amp;mdf_lhfrt510[[#This Row],[ID]]</f>
        <v>271891</v>
      </c>
      <c r="B860" t="s">
        <v>224</v>
      </c>
      <c r="C860" s="177">
        <v>27189</v>
      </c>
      <c r="D860" s="171" t="s">
        <v>6764</v>
      </c>
      <c r="E860" s="171">
        <v>0.63</v>
      </c>
      <c r="F860" s="171">
        <v>1</v>
      </c>
      <c r="G860" s="171" t="s">
        <v>231</v>
      </c>
      <c r="M860" s="171" t="s">
        <v>188</v>
      </c>
      <c r="N860" s="171">
        <v>60</v>
      </c>
      <c r="O860" s="171">
        <v>2</v>
      </c>
      <c r="P860" s="171">
        <v>0.7</v>
      </c>
      <c r="Q860" s="171">
        <v>-1.7</v>
      </c>
      <c r="R860" s="171">
        <v>-3</v>
      </c>
      <c r="S860" s="171">
        <v>0</v>
      </c>
      <c r="T860" s="171">
        <v>0</v>
      </c>
      <c r="U860" s="171">
        <v>0</v>
      </c>
      <c r="V860" s="171">
        <v>0</v>
      </c>
      <c r="W860" s="171">
        <v>0</v>
      </c>
      <c r="X860" s="171">
        <v>0</v>
      </c>
      <c r="Y860" s="171">
        <v>0.5</v>
      </c>
      <c r="Z860" s="171">
        <v>600</v>
      </c>
      <c r="AA860" s="171">
        <v>600</v>
      </c>
      <c r="AB860" s="171">
        <v>0.5</v>
      </c>
      <c r="AC860" s="171">
        <v>0</v>
      </c>
      <c r="AD860" s="171">
        <v>0</v>
      </c>
      <c r="AE860" s="171">
        <v>0</v>
      </c>
      <c r="AF860" s="171">
        <v>0</v>
      </c>
      <c r="AG860" s="171">
        <v>0</v>
      </c>
      <c r="AH860" s="171">
        <v>0</v>
      </c>
      <c r="AI860" s="171">
        <v>0</v>
      </c>
      <c r="AJ860" s="171"/>
      <c r="AK860" s="178"/>
      <c r="AM860" t="s">
        <v>3069</v>
      </c>
      <c r="AN860" t="s">
        <v>3069</v>
      </c>
    </row>
    <row r="861" spans="1:40" x14ac:dyDescent="0.35">
      <c r="A861" t="str">
        <f>mdf_lhfrt510[[#This Row],[Bus]]&amp;mdf_lhfrt510[[#This Row],[ID]]</f>
        <v>271911</v>
      </c>
      <c r="B861" t="s">
        <v>224</v>
      </c>
      <c r="C861" s="177">
        <v>27191</v>
      </c>
      <c r="D861" s="171" t="s">
        <v>6765</v>
      </c>
      <c r="E861" s="171">
        <v>0.48</v>
      </c>
      <c r="F861" s="171">
        <v>1</v>
      </c>
      <c r="G861" s="171" t="s">
        <v>231</v>
      </c>
      <c r="M861" s="171" t="s">
        <v>188</v>
      </c>
      <c r="N861" s="171">
        <v>60</v>
      </c>
      <c r="O861" s="171">
        <v>10</v>
      </c>
      <c r="P861" s="171">
        <v>1.8</v>
      </c>
      <c r="Q861" s="171">
        <v>1.7</v>
      </c>
      <c r="R861" s="171">
        <v>0.7</v>
      </c>
      <c r="S861" s="171">
        <v>-0.6</v>
      </c>
      <c r="T861" s="171">
        <v>-1.6</v>
      </c>
      <c r="U861" s="171">
        <v>-2.2000000000000002</v>
      </c>
      <c r="V861" s="171">
        <v>-3</v>
      </c>
      <c r="W861" s="171">
        <v>0</v>
      </c>
      <c r="X861" s="171">
        <v>0</v>
      </c>
      <c r="Y861" s="171">
        <v>0.2</v>
      </c>
      <c r="Z861" s="171">
        <v>0.02</v>
      </c>
      <c r="AA861" s="171">
        <v>31</v>
      </c>
      <c r="AB861" s="171">
        <v>181</v>
      </c>
      <c r="AC861" s="171">
        <v>181</v>
      </c>
      <c r="AD861" s="171">
        <v>31</v>
      </c>
      <c r="AE861" s="171">
        <v>7.5</v>
      </c>
      <c r="AF861" s="171">
        <v>0.2</v>
      </c>
      <c r="AG861" s="171">
        <v>0</v>
      </c>
      <c r="AH861" s="171">
        <v>0</v>
      </c>
      <c r="AI861" s="171">
        <v>0</v>
      </c>
      <c r="AJ861" s="171"/>
      <c r="AK861" s="178"/>
      <c r="AM861" t="s">
        <v>3069</v>
      </c>
      <c r="AN861" t="s">
        <v>3069</v>
      </c>
    </row>
    <row r="862" spans="1:40" x14ac:dyDescent="0.35">
      <c r="A862" t="str">
        <f>mdf_lhfrt510[[#This Row],[Bus]]&amp;mdf_lhfrt510[[#This Row],[ID]]</f>
        <v>271961</v>
      </c>
      <c r="B862" t="s">
        <v>224</v>
      </c>
      <c r="C862" s="174">
        <v>27196</v>
      </c>
      <c r="D862" s="175" t="s">
        <v>6766</v>
      </c>
      <c r="E862" s="175">
        <v>0.63</v>
      </c>
      <c r="F862" s="175">
        <v>1</v>
      </c>
      <c r="G862" s="175" t="s">
        <v>231</v>
      </c>
      <c r="M862" s="175" t="s">
        <v>188</v>
      </c>
      <c r="N862" s="175">
        <v>60</v>
      </c>
      <c r="O862" s="175">
        <v>2</v>
      </c>
      <c r="P862" s="175">
        <v>0.7</v>
      </c>
      <c r="Q862" s="175">
        <v>-1.7</v>
      </c>
      <c r="R862" s="175">
        <v>-3</v>
      </c>
      <c r="S862" s="175">
        <v>0</v>
      </c>
      <c r="T862" s="175">
        <v>0</v>
      </c>
      <c r="U862" s="175">
        <v>0</v>
      </c>
      <c r="V862" s="175">
        <v>0</v>
      </c>
      <c r="W862" s="175">
        <v>0</v>
      </c>
      <c r="X862" s="175">
        <v>0</v>
      </c>
      <c r="Y862" s="175">
        <v>0.5</v>
      </c>
      <c r="Z862" s="175">
        <v>600</v>
      </c>
      <c r="AA862" s="175">
        <v>600</v>
      </c>
      <c r="AB862" s="175">
        <v>0.5</v>
      </c>
      <c r="AC862" s="175">
        <v>0</v>
      </c>
      <c r="AD862" s="175">
        <v>0</v>
      </c>
      <c r="AE862" s="175">
        <v>0</v>
      </c>
      <c r="AF862" s="175">
        <v>0</v>
      </c>
      <c r="AG862" s="175">
        <v>0</v>
      </c>
      <c r="AH862" s="175">
        <v>0</v>
      </c>
      <c r="AI862" s="175">
        <v>0</v>
      </c>
      <c r="AJ862" s="175"/>
      <c r="AK862" s="176"/>
      <c r="AM862" t="s">
        <v>3069</v>
      </c>
      <c r="AN862" t="s">
        <v>3069</v>
      </c>
    </row>
    <row r="863" spans="1:40" x14ac:dyDescent="0.35">
      <c r="A863" t="str">
        <f>mdf_lhfrt510[[#This Row],[Bus]]&amp;mdf_lhfrt510[[#This Row],[ID]]</f>
        <v>271981</v>
      </c>
      <c r="B863" t="s">
        <v>224</v>
      </c>
      <c r="C863" s="174">
        <v>27198</v>
      </c>
      <c r="D863" s="175" t="s">
        <v>6767</v>
      </c>
      <c r="E863" s="175">
        <v>0.48</v>
      </c>
      <c r="F863" s="175">
        <v>1</v>
      </c>
      <c r="G863" s="175" t="s">
        <v>231</v>
      </c>
      <c r="M863" s="175" t="s">
        <v>188</v>
      </c>
      <c r="N863" s="175">
        <v>60</v>
      </c>
      <c r="O863" s="175">
        <v>10</v>
      </c>
      <c r="P863" s="175">
        <v>1.8</v>
      </c>
      <c r="Q863" s="175">
        <v>1.7</v>
      </c>
      <c r="R863" s="175">
        <v>0.7</v>
      </c>
      <c r="S863" s="175">
        <v>-0.6</v>
      </c>
      <c r="T863" s="175">
        <v>-1.6</v>
      </c>
      <c r="U863" s="175">
        <v>-2.2000000000000002</v>
      </c>
      <c r="V863" s="175">
        <v>-3</v>
      </c>
      <c r="W863" s="175">
        <v>0</v>
      </c>
      <c r="X863" s="175">
        <v>0</v>
      </c>
      <c r="Y863" s="175">
        <v>0.2</v>
      </c>
      <c r="Z863" s="175">
        <v>0.02</v>
      </c>
      <c r="AA863" s="175">
        <v>31</v>
      </c>
      <c r="AB863" s="175">
        <v>181</v>
      </c>
      <c r="AC863" s="175">
        <v>181</v>
      </c>
      <c r="AD863" s="175">
        <v>31</v>
      </c>
      <c r="AE863" s="175">
        <v>7.5</v>
      </c>
      <c r="AF863" s="175">
        <v>0.2</v>
      </c>
      <c r="AG863" s="175">
        <v>0</v>
      </c>
      <c r="AH863" s="175">
        <v>0</v>
      </c>
      <c r="AI863" s="175">
        <v>0</v>
      </c>
      <c r="AJ863" s="175"/>
      <c r="AK863" s="176"/>
      <c r="AM863" t="s">
        <v>3069</v>
      </c>
      <c r="AN863" t="s">
        <v>3069</v>
      </c>
    </row>
    <row r="864" spans="1:40" x14ac:dyDescent="0.35">
      <c r="A864" t="str">
        <f>mdf_lhfrt510[[#This Row],[Bus]]&amp;mdf_lhfrt510[[#This Row],[ID]]</f>
        <v>272213</v>
      </c>
      <c r="B864" t="s">
        <v>224</v>
      </c>
      <c r="C864" s="174">
        <v>27221</v>
      </c>
      <c r="D864" s="175" t="s">
        <v>3368</v>
      </c>
      <c r="E864" s="175">
        <v>0.39500000000000002</v>
      </c>
      <c r="F864" s="175">
        <v>3</v>
      </c>
      <c r="G864" s="175" t="s">
        <v>231</v>
      </c>
      <c r="M864" s="175" t="s">
        <v>188</v>
      </c>
      <c r="N864" s="175">
        <v>60</v>
      </c>
      <c r="O864" s="175">
        <v>-4</v>
      </c>
      <c r="P864" s="175">
        <v>4</v>
      </c>
      <c r="Q864" s="175">
        <v>0</v>
      </c>
      <c r="R864" s="175">
        <v>0</v>
      </c>
      <c r="S864" s="175">
        <v>0</v>
      </c>
      <c r="T864" s="175">
        <v>0</v>
      </c>
      <c r="U864" s="175">
        <v>0</v>
      </c>
      <c r="V864" s="175">
        <v>0</v>
      </c>
      <c r="W864" s="175">
        <v>0</v>
      </c>
      <c r="X864" s="175">
        <v>0</v>
      </c>
      <c r="Y864" s="175">
        <v>1</v>
      </c>
      <c r="Z864" s="175">
        <v>1</v>
      </c>
      <c r="AA864" s="175">
        <v>0</v>
      </c>
      <c r="AB864" s="175">
        <v>0</v>
      </c>
      <c r="AC864" s="175">
        <v>0</v>
      </c>
      <c r="AD864" s="175">
        <v>0</v>
      </c>
      <c r="AE864" s="175">
        <v>0</v>
      </c>
      <c r="AF864" s="175">
        <v>0</v>
      </c>
      <c r="AG864" s="175">
        <v>0</v>
      </c>
      <c r="AH864" s="175">
        <v>0</v>
      </c>
      <c r="AI864" s="175"/>
      <c r="AJ864" s="175"/>
      <c r="AK864" s="176"/>
      <c r="AM864" t="s">
        <v>3069</v>
      </c>
      <c r="AN864" t="s">
        <v>3069</v>
      </c>
    </row>
    <row r="865" spans="1:40" x14ac:dyDescent="0.35">
      <c r="A865" t="str">
        <f>mdf_lhfrt510[[#This Row],[Bus]]&amp;mdf_lhfrt510[[#This Row],[ID]]</f>
        <v>272241</v>
      </c>
      <c r="B865" t="s">
        <v>224</v>
      </c>
      <c r="C865" s="174">
        <v>27224</v>
      </c>
      <c r="D865" s="175" t="s">
        <v>6768</v>
      </c>
      <c r="E865" s="175">
        <v>0.48</v>
      </c>
      <c r="F865" s="175">
        <v>1</v>
      </c>
      <c r="G865" s="175">
        <v>27238</v>
      </c>
      <c r="H865" s="181" t="s">
        <v>6769</v>
      </c>
      <c r="I865" s="181">
        <v>230</v>
      </c>
      <c r="J865" s="181" t="s">
        <v>3732</v>
      </c>
      <c r="K865" s="181">
        <v>1</v>
      </c>
      <c r="L865" s="181" t="s">
        <v>231</v>
      </c>
      <c r="M865" s="175" t="s">
        <v>188</v>
      </c>
      <c r="N865" s="175">
        <v>60</v>
      </c>
      <c r="O865" s="175">
        <v>0.6</v>
      </c>
      <c r="P865" s="175">
        <v>1.6</v>
      </c>
      <c r="Q865" s="175">
        <v>1.7</v>
      </c>
      <c r="R865" s="175">
        <v>-0.6</v>
      </c>
      <c r="S865" s="175">
        <v>-2.2000000000000002</v>
      </c>
      <c r="T865" s="175">
        <v>-2.7</v>
      </c>
      <c r="U865" s="175">
        <v>-3</v>
      </c>
      <c r="V865" s="175">
        <v>0</v>
      </c>
      <c r="W865" s="175">
        <v>0</v>
      </c>
      <c r="X865" s="175">
        <v>0</v>
      </c>
      <c r="Y865" s="175">
        <v>180</v>
      </c>
      <c r="Z865" s="175">
        <v>30</v>
      </c>
      <c r="AA865" s="175">
        <v>0.1</v>
      </c>
      <c r="AB865" s="175">
        <v>180</v>
      </c>
      <c r="AC865" s="175">
        <v>30</v>
      </c>
      <c r="AD865" s="175">
        <v>0.75</v>
      </c>
      <c r="AE865" s="175">
        <v>0.1</v>
      </c>
      <c r="AF865" s="175">
        <v>8.3339999999999994E-3</v>
      </c>
      <c r="AG865" s="175">
        <v>8.3339999999999994E-3</v>
      </c>
      <c r="AH865" s="171">
        <v>0</v>
      </c>
      <c r="AI865" s="171"/>
      <c r="AJ865" s="171"/>
      <c r="AK865" s="178"/>
      <c r="AM865" t="s">
        <v>3069</v>
      </c>
      <c r="AN865" t="s">
        <v>3069</v>
      </c>
    </row>
    <row r="866" spans="1:40" x14ac:dyDescent="0.35">
      <c r="A866" t="str">
        <f>mdf_lhfrt510[[#This Row],[Bus]]&amp;mdf_lhfrt510[[#This Row],[ID]]</f>
        <v>272261</v>
      </c>
      <c r="B866" t="s">
        <v>224</v>
      </c>
      <c r="C866" s="174">
        <v>27226</v>
      </c>
      <c r="D866" s="175" t="s">
        <v>3769</v>
      </c>
      <c r="E866" s="175">
        <v>0.38</v>
      </c>
      <c r="F866" s="175">
        <v>1</v>
      </c>
      <c r="G866" s="175">
        <v>27225</v>
      </c>
      <c r="H866" s="181" t="s">
        <v>3770</v>
      </c>
      <c r="I866" s="181">
        <v>230</v>
      </c>
      <c r="J866" s="181" t="s">
        <v>3732</v>
      </c>
      <c r="K866" s="181">
        <v>1</v>
      </c>
      <c r="L866" s="181" t="s">
        <v>231</v>
      </c>
      <c r="M866" s="175" t="s">
        <v>188</v>
      </c>
      <c r="N866" s="175">
        <v>60</v>
      </c>
      <c r="O866" s="175">
        <v>0.6</v>
      </c>
      <c r="P866" s="175">
        <v>1.6</v>
      </c>
      <c r="Q866" s="175">
        <v>1.7</v>
      </c>
      <c r="R866" s="175">
        <v>-0.6</v>
      </c>
      <c r="S866" s="175">
        <v>-2.2000000000000002</v>
      </c>
      <c r="T866" s="175">
        <v>-2.7</v>
      </c>
      <c r="U866" s="175">
        <v>-3</v>
      </c>
      <c r="V866" s="175">
        <v>0</v>
      </c>
      <c r="W866" s="175">
        <v>0</v>
      </c>
      <c r="X866" s="175">
        <v>0</v>
      </c>
      <c r="Y866" s="175">
        <v>180</v>
      </c>
      <c r="Z866" s="175">
        <v>30</v>
      </c>
      <c r="AA866" s="175">
        <v>0.1</v>
      </c>
      <c r="AB866" s="175">
        <v>180</v>
      </c>
      <c r="AC866" s="175">
        <v>30</v>
      </c>
      <c r="AD866" s="175">
        <v>0.75</v>
      </c>
      <c r="AE866" s="175">
        <v>0.1</v>
      </c>
      <c r="AF866" s="175">
        <v>8.3339999999999994E-3</v>
      </c>
      <c r="AG866" s="175">
        <v>8.3339999999999994E-3</v>
      </c>
      <c r="AH866" s="175">
        <v>0</v>
      </c>
      <c r="AI866" s="175">
        <v>0</v>
      </c>
      <c r="AJ866" s="175"/>
      <c r="AK866" s="176" t="s">
        <v>3069</v>
      </c>
      <c r="AM866" t="s">
        <v>3069</v>
      </c>
      <c r="AN866" t="s">
        <v>3069</v>
      </c>
    </row>
    <row r="867" spans="1:40" x14ac:dyDescent="0.35">
      <c r="A867" t="str">
        <f>mdf_lhfrt510[[#This Row],[Bus]]&amp;mdf_lhfrt510[[#This Row],[ID]]</f>
        <v>272302</v>
      </c>
      <c r="B867" t="s">
        <v>224</v>
      </c>
      <c r="C867" s="177">
        <v>27230</v>
      </c>
      <c r="D867" s="171" t="s">
        <v>3771</v>
      </c>
      <c r="E867" s="171">
        <v>0.38</v>
      </c>
      <c r="F867" s="171">
        <v>2</v>
      </c>
      <c r="G867" s="171">
        <v>27225</v>
      </c>
      <c r="H867" t="s">
        <v>3770</v>
      </c>
      <c r="I867">
        <v>230</v>
      </c>
      <c r="J867" t="s">
        <v>3732</v>
      </c>
      <c r="K867">
        <v>1</v>
      </c>
      <c r="L867" t="s">
        <v>231</v>
      </c>
      <c r="M867" s="171" t="s">
        <v>188</v>
      </c>
      <c r="N867" s="171">
        <v>60</v>
      </c>
      <c r="O867" s="171">
        <v>0.6</v>
      </c>
      <c r="P867" s="171">
        <v>1.6</v>
      </c>
      <c r="Q867" s="171">
        <v>1.7</v>
      </c>
      <c r="R867" s="171">
        <v>-0.6</v>
      </c>
      <c r="S867" s="171">
        <v>-2.2000000000000002</v>
      </c>
      <c r="T867" s="171">
        <v>-2.7</v>
      </c>
      <c r="U867" s="171">
        <v>-3</v>
      </c>
      <c r="V867" s="171">
        <v>0</v>
      </c>
      <c r="W867" s="171">
        <v>0</v>
      </c>
      <c r="X867" s="171">
        <v>0</v>
      </c>
      <c r="Y867" s="171">
        <v>180</v>
      </c>
      <c r="Z867" s="171">
        <v>30</v>
      </c>
      <c r="AA867" s="171">
        <v>0.1</v>
      </c>
      <c r="AB867" s="171">
        <v>180</v>
      </c>
      <c r="AC867" s="171">
        <v>30</v>
      </c>
      <c r="AD867" s="171">
        <v>0.75</v>
      </c>
      <c r="AE867" s="171">
        <v>0.1</v>
      </c>
      <c r="AF867" s="171">
        <v>8.3339999999999994E-3</v>
      </c>
      <c r="AG867" s="171">
        <v>8.3339999999999994E-3</v>
      </c>
      <c r="AH867" s="171">
        <v>0</v>
      </c>
      <c r="AI867" s="171">
        <v>0</v>
      </c>
      <c r="AJ867" s="171"/>
      <c r="AK867" s="178" t="s">
        <v>3069</v>
      </c>
      <c r="AM867" t="s">
        <v>3069</v>
      </c>
      <c r="AN867" t="s">
        <v>3069</v>
      </c>
    </row>
    <row r="868" spans="1:40" x14ac:dyDescent="0.35">
      <c r="A868" t="str">
        <f>mdf_lhfrt510[[#This Row],[Bus]]&amp;mdf_lhfrt510[[#This Row],[ID]]</f>
        <v>290001</v>
      </c>
      <c r="B868" t="s">
        <v>224</v>
      </c>
      <c r="C868" s="177">
        <v>29000</v>
      </c>
      <c r="D868" s="171" t="s">
        <v>3889</v>
      </c>
      <c r="E868" s="171">
        <v>20</v>
      </c>
      <c r="F868" s="171">
        <v>1</v>
      </c>
      <c r="G868" s="171">
        <v>24350</v>
      </c>
      <c r="H868" t="s">
        <v>3890</v>
      </c>
      <c r="I868">
        <v>230</v>
      </c>
      <c r="J868">
        <v>1</v>
      </c>
      <c r="K868" t="s">
        <v>231</v>
      </c>
      <c r="M868" s="171" t="s">
        <v>188</v>
      </c>
      <c r="N868" s="171">
        <v>60</v>
      </c>
      <c r="O868" s="171">
        <v>2.1</v>
      </c>
      <c r="P868" s="171">
        <v>-3.2</v>
      </c>
      <c r="Q868" s="171">
        <v>0</v>
      </c>
      <c r="R868" s="171">
        <v>0</v>
      </c>
      <c r="S868" s="171">
        <v>0</v>
      </c>
      <c r="T868" s="171">
        <v>0</v>
      </c>
      <c r="U868" s="171">
        <v>0</v>
      </c>
      <c r="V868" s="171">
        <v>0</v>
      </c>
      <c r="W868" s="171">
        <v>0</v>
      </c>
      <c r="X868" s="171">
        <v>0</v>
      </c>
      <c r="Y868" s="171">
        <v>0.1</v>
      </c>
      <c r="Z868" s="171">
        <v>0.1</v>
      </c>
      <c r="AA868" s="171">
        <v>0</v>
      </c>
      <c r="AB868" s="171">
        <v>0</v>
      </c>
      <c r="AC868" s="171">
        <v>0</v>
      </c>
      <c r="AD868" s="171">
        <v>0</v>
      </c>
      <c r="AE868" s="171">
        <v>0</v>
      </c>
      <c r="AF868" s="171">
        <v>0</v>
      </c>
      <c r="AG868" s="171">
        <v>0</v>
      </c>
      <c r="AH868" s="171">
        <v>0</v>
      </c>
      <c r="AI868" s="171"/>
      <c r="AJ868" s="171"/>
      <c r="AK868" s="178"/>
      <c r="AM868" t="s">
        <v>3069</v>
      </c>
      <c r="AN868" t="s">
        <v>3069</v>
      </c>
    </row>
    <row r="869" spans="1:40" x14ac:dyDescent="0.35">
      <c r="A869" t="str">
        <f>mdf_lhfrt510[[#This Row],[Bus]]&amp;mdf_lhfrt510[[#This Row],[ID]]</f>
        <v>29011S1</v>
      </c>
      <c r="B869" t="s">
        <v>224</v>
      </c>
      <c r="C869" s="177">
        <v>29011</v>
      </c>
      <c r="D869" s="171" t="s">
        <v>3344</v>
      </c>
      <c r="E869" s="171">
        <v>13.8</v>
      </c>
      <c r="F869" s="171" t="s">
        <v>2975</v>
      </c>
      <c r="G869" s="171" t="s">
        <v>231</v>
      </c>
      <c r="M869" s="171" t="s">
        <v>188</v>
      </c>
      <c r="N869" s="171">
        <v>60</v>
      </c>
      <c r="O869" s="171">
        <v>2</v>
      </c>
      <c r="P869" s="171">
        <v>-2</v>
      </c>
      <c r="Q869" s="171">
        <v>0</v>
      </c>
      <c r="R869" s="171">
        <v>0</v>
      </c>
      <c r="S869" s="171">
        <v>0</v>
      </c>
      <c r="T869" s="171">
        <v>0</v>
      </c>
      <c r="U869" s="171">
        <v>0</v>
      </c>
      <c r="V869" s="171">
        <v>0</v>
      </c>
      <c r="W869" s="171">
        <v>0</v>
      </c>
      <c r="X869" s="171">
        <v>0</v>
      </c>
      <c r="Y869" s="171">
        <v>30</v>
      </c>
      <c r="Z869" s="171">
        <v>30</v>
      </c>
      <c r="AA869" s="171">
        <v>0</v>
      </c>
      <c r="AB869" s="171">
        <v>0</v>
      </c>
      <c r="AC869" s="171">
        <v>0</v>
      </c>
      <c r="AD869" s="171">
        <v>0</v>
      </c>
      <c r="AE869" s="171">
        <v>0</v>
      </c>
      <c r="AF869" s="171">
        <v>0</v>
      </c>
      <c r="AG869" s="171">
        <v>0</v>
      </c>
      <c r="AH869" s="171">
        <v>0</v>
      </c>
      <c r="AI869" s="171">
        <v>0</v>
      </c>
      <c r="AJ869" s="171"/>
      <c r="AK869" s="178"/>
      <c r="AM869" t="s">
        <v>3069</v>
      </c>
      <c r="AN869" t="s">
        <v>3069</v>
      </c>
    </row>
    <row r="870" spans="1:40" x14ac:dyDescent="0.35">
      <c r="A870" t="str">
        <f>mdf_lhfrt510[[#This Row],[Bus]]&amp;mdf_lhfrt510[[#This Row],[ID]]</f>
        <v>29011C1</v>
      </c>
      <c r="B870" t="s">
        <v>224</v>
      </c>
      <c r="C870" s="174">
        <v>29011</v>
      </c>
      <c r="D870" s="175" t="s">
        <v>3344</v>
      </c>
      <c r="E870" s="175">
        <v>13.8</v>
      </c>
      <c r="F870" s="175" t="s">
        <v>3023</v>
      </c>
      <c r="G870" s="175" t="s">
        <v>231</v>
      </c>
      <c r="M870" s="175" t="s">
        <v>188</v>
      </c>
      <c r="N870" s="175">
        <v>60</v>
      </c>
      <c r="O870" s="175">
        <v>2</v>
      </c>
      <c r="P870" s="175">
        <v>-3</v>
      </c>
      <c r="Q870" s="175">
        <v>0</v>
      </c>
      <c r="R870" s="175">
        <v>0</v>
      </c>
      <c r="S870" s="175">
        <v>0</v>
      </c>
      <c r="T870" s="175">
        <v>0</v>
      </c>
      <c r="U870" s="175">
        <v>0</v>
      </c>
      <c r="V870" s="175">
        <v>0</v>
      </c>
      <c r="W870" s="175">
        <v>0</v>
      </c>
      <c r="X870" s="175">
        <v>0</v>
      </c>
      <c r="Y870" s="175">
        <v>5</v>
      </c>
      <c r="Z870" s="175">
        <v>5</v>
      </c>
      <c r="AA870" s="175">
        <v>0</v>
      </c>
      <c r="AB870" s="175">
        <v>0</v>
      </c>
      <c r="AC870" s="175">
        <v>0</v>
      </c>
      <c r="AD870" s="175">
        <v>0</v>
      </c>
      <c r="AE870" s="175">
        <v>0</v>
      </c>
      <c r="AF870" s="175">
        <v>0</v>
      </c>
      <c r="AG870" s="175">
        <v>0</v>
      </c>
      <c r="AH870" s="175">
        <v>0</v>
      </c>
      <c r="AI870" s="175">
        <v>0</v>
      </c>
      <c r="AJ870" s="175"/>
      <c r="AK870" s="176"/>
      <c r="AM870" t="s">
        <v>3069</v>
      </c>
      <c r="AN870" t="s">
        <v>3069</v>
      </c>
    </row>
    <row r="871" spans="1:40" x14ac:dyDescent="0.35">
      <c r="A871" t="str">
        <f>mdf_lhfrt510[[#This Row],[Bus]]&amp;mdf_lhfrt510[[#This Row],[ID]]</f>
        <v>29011C2</v>
      </c>
      <c r="B871" t="s">
        <v>224</v>
      </c>
      <c r="C871" s="177">
        <v>29011</v>
      </c>
      <c r="D871" s="171" t="s">
        <v>3344</v>
      </c>
      <c r="E871" s="171">
        <v>13.8</v>
      </c>
      <c r="F871" s="171" t="s">
        <v>3024</v>
      </c>
      <c r="G871" s="171" t="s">
        <v>231</v>
      </c>
      <c r="M871" s="171" t="s">
        <v>188</v>
      </c>
      <c r="N871" s="171">
        <v>60</v>
      </c>
      <c r="O871" s="171">
        <v>2</v>
      </c>
      <c r="P871" s="171">
        <v>-3</v>
      </c>
      <c r="Q871" s="171">
        <v>0</v>
      </c>
      <c r="R871" s="171">
        <v>0</v>
      </c>
      <c r="S871" s="171">
        <v>0</v>
      </c>
      <c r="T871" s="171">
        <v>0</v>
      </c>
      <c r="U871" s="171">
        <v>0</v>
      </c>
      <c r="V871" s="171">
        <v>0</v>
      </c>
      <c r="W871" s="171">
        <v>0</v>
      </c>
      <c r="X871" s="171">
        <v>0</v>
      </c>
      <c r="Y871" s="171">
        <v>5</v>
      </c>
      <c r="Z871" s="171">
        <v>5</v>
      </c>
      <c r="AA871" s="171">
        <v>0</v>
      </c>
      <c r="AB871" s="171">
        <v>0</v>
      </c>
      <c r="AC871" s="171">
        <v>0</v>
      </c>
      <c r="AD871" s="171">
        <v>0</v>
      </c>
      <c r="AE871" s="171">
        <v>0</v>
      </c>
      <c r="AF871" s="171">
        <v>0</v>
      </c>
      <c r="AG871" s="171">
        <v>0</v>
      </c>
      <c r="AH871" s="171">
        <v>0</v>
      </c>
      <c r="AI871" s="171">
        <v>0</v>
      </c>
      <c r="AJ871" s="171"/>
      <c r="AK871" s="178"/>
      <c r="AM871" t="s">
        <v>3069</v>
      </c>
      <c r="AN871" t="s">
        <v>3069</v>
      </c>
    </row>
    <row r="872" spans="1:40" x14ac:dyDescent="0.35">
      <c r="A872" t="str">
        <f>mdf_lhfrt510[[#This Row],[Bus]]&amp;mdf_lhfrt510[[#This Row],[ID]]</f>
        <v>29011C3</v>
      </c>
      <c r="B872" t="s">
        <v>224</v>
      </c>
      <c r="C872" s="174">
        <v>29011</v>
      </c>
      <c r="D872" s="175" t="s">
        <v>3344</v>
      </c>
      <c r="E872" s="175">
        <v>13.8</v>
      </c>
      <c r="F872" s="175" t="s">
        <v>3025</v>
      </c>
      <c r="G872" s="175" t="s">
        <v>231</v>
      </c>
      <c r="M872" s="175" t="s">
        <v>188</v>
      </c>
      <c r="N872" s="175">
        <v>60</v>
      </c>
      <c r="O872" s="175">
        <v>2</v>
      </c>
      <c r="P872" s="175">
        <v>-3</v>
      </c>
      <c r="Q872" s="175">
        <v>0</v>
      </c>
      <c r="R872" s="175">
        <v>0</v>
      </c>
      <c r="S872" s="175">
        <v>0</v>
      </c>
      <c r="T872" s="175">
        <v>0</v>
      </c>
      <c r="U872" s="175">
        <v>0</v>
      </c>
      <c r="V872" s="175">
        <v>0</v>
      </c>
      <c r="W872" s="175">
        <v>0</v>
      </c>
      <c r="X872" s="175">
        <v>0</v>
      </c>
      <c r="Y872" s="175">
        <v>5</v>
      </c>
      <c r="Z872" s="175">
        <v>5</v>
      </c>
      <c r="AA872" s="175">
        <v>0</v>
      </c>
      <c r="AB872" s="175">
        <v>0</v>
      </c>
      <c r="AC872" s="175">
        <v>0</v>
      </c>
      <c r="AD872" s="175">
        <v>0</v>
      </c>
      <c r="AE872" s="175">
        <v>0</v>
      </c>
      <c r="AF872" s="175">
        <v>0</v>
      </c>
      <c r="AG872" s="175">
        <v>0</v>
      </c>
      <c r="AH872" s="175">
        <v>0</v>
      </c>
      <c r="AI872" s="175">
        <v>0</v>
      </c>
      <c r="AJ872" s="175"/>
      <c r="AK872" s="176"/>
      <c r="AM872" t="s">
        <v>3069</v>
      </c>
      <c r="AN872" t="s">
        <v>3069</v>
      </c>
    </row>
    <row r="873" spans="1:40" x14ac:dyDescent="0.35">
      <c r="A873" t="str">
        <f>mdf_lhfrt510[[#This Row],[Bus]]&amp;mdf_lhfrt510[[#This Row],[ID]]</f>
        <v>29011C4</v>
      </c>
      <c r="B873" t="s">
        <v>224</v>
      </c>
      <c r="C873" s="177">
        <v>29011</v>
      </c>
      <c r="D873" s="171" t="s">
        <v>3344</v>
      </c>
      <c r="E873" s="171">
        <v>13.8</v>
      </c>
      <c r="F873" s="171" t="s">
        <v>3026</v>
      </c>
      <c r="G873" s="171" t="s">
        <v>231</v>
      </c>
      <c r="M873" s="171" t="s">
        <v>188</v>
      </c>
      <c r="N873" s="171">
        <v>60</v>
      </c>
      <c r="O873" s="171">
        <v>2</v>
      </c>
      <c r="P873" s="171">
        <v>-3</v>
      </c>
      <c r="Q873" s="171">
        <v>0</v>
      </c>
      <c r="R873" s="171">
        <v>0</v>
      </c>
      <c r="S873" s="171">
        <v>0</v>
      </c>
      <c r="T873" s="171">
        <v>0</v>
      </c>
      <c r="U873" s="171">
        <v>0</v>
      </c>
      <c r="V873" s="171">
        <v>0</v>
      </c>
      <c r="W873" s="171">
        <v>0</v>
      </c>
      <c r="X873" s="171">
        <v>0</v>
      </c>
      <c r="Y873" s="171">
        <v>5</v>
      </c>
      <c r="Z873" s="171">
        <v>5</v>
      </c>
      <c r="AA873" s="171">
        <v>0</v>
      </c>
      <c r="AB873" s="171">
        <v>0</v>
      </c>
      <c r="AC873" s="171">
        <v>0</v>
      </c>
      <c r="AD873" s="171">
        <v>0</v>
      </c>
      <c r="AE873" s="171">
        <v>0</v>
      </c>
      <c r="AF873" s="171">
        <v>0</v>
      </c>
      <c r="AG873" s="171">
        <v>0</v>
      </c>
      <c r="AH873" s="171">
        <v>0</v>
      </c>
      <c r="AI873" s="171">
        <v>0</v>
      </c>
      <c r="AJ873" s="171"/>
      <c r="AK873" s="178"/>
      <c r="AM873" t="s">
        <v>3069</v>
      </c>
      <c r="AN873" t="s">
        <v>3069</v>
      </c>
    </row>
    <row r="874" spans="1:40" x14ac:dyDescent="0.35">
      <c r="A874" t="str">
        <f>mdf_lhfrt510[[#This Row],[Bus]]&amp;mdf_lhfrt510[[#This Row],[ID]]</f>
        <v>290333</v>
      </c>
      <c r="B874" t="s">
        <v>224</v>
      </c>
      <c r="C874" s="177">
        <v>29033</v>
      </c>
      <c r="D874" s="171" t="s">
        <v>6770</v>
      </c>
      <c r="E874" s="171">
        <v>13.8</v>
      </c>
      <c r="F874" s="171">
        <v>3</v>
      </c>
      <c r="G874" s="171">
        <v>24753</v>
      </c>
      <c r="H874" t="s">
        <v>6557</v>
      </c>
      <c r="I874">
        <v>115</v>
      </c>
      <c r="J874" t="s">
        <v>231</v>
      </c>
      <c r="M874" s="171" t="s">
        <v>188</v>
      </c>
      <c r="N874" s="171">
        <v>60</v>
      </c>
      <c r="O874" s="171">
        <v>-3</v>
      </c>
      <c r="P874" s="171">
        <v>2</v>
      </c>
      <c r="Q874" s="171">
        <v>0</v>
      </c>
      <c r="R874" s="171">
        <v>0</v>
      </c>
      <c r="S874" s="171">
        <v>0</v>
      </c>
      <c r="T874" s="171">
        <v>0</v>
      </c>
      <c r="U874" s="171">
        <v>0</v>
      </c>
      <c r="V874" s="171">
        <v>0</v>
      </c>
      <c r="W874" s="171">
        <v>0</v>
      </c>
      <c r="X874" s="171">
        <v>0</v>
      </c>
      <c r="Y874" s="171">
        <v>0.2</v>
      </c>
      <c r="Z874" s="171">
        <v>0.2</v>
      </c>
      <c r="AA874" s="171">
        <v>0</v>
      </c>
      <c r="AB874" s="171">
        <v>0</v>
      </c>
      <c r="AC874" s="171">
        <v>0</v>
      </c>
      <c r="AD874" s="171">
        <v>0</v>
      </c>
      <c r="AE874" s="171">
        <v>0</v>
      </c>
      <c r="AF874" s="171">
        <v>0</v>
      </c>
      <c r="AG874" s="171">
        <v>0</v>
      </c>
      <c r="AH874" s="171">
        <v>0</v>
      </c>
      <c r="AI874" s="171"/>
      <c r="AJ874" s="171"/>
      <c r="AK874" s="178"/>
      <c r="AM874" t="s">
        <v>3069</v>
      </c>
      <c r="AN874" t="s">
        <v>3069</v>
      </c>
    </row>
    <row r="875" spans="1:40" x14ac:dyDescent="0.35">
      <c r="A875" t="str">
        <f>mdf_lhfrt510[[#This Row],[Bus]]&amp;mdf_lhfrt510[[#This Row],[ID]]</f>
        <v>290344</v>
      </c>
      <c r="B875" t="s">
        <v>224</v>
      </c>
      <c r="C875" s="174">
        <v>29034</v>
      </c>
      <c r="D875" s="175" t="s">
        <v>6771</v>
      </c>
      <c r="E875" s="175">
        <v>13.8</v>
      </c>
      <c r="F875" s="175">
        <v>4</v>
      </c>
      <c r="G875" s="175">
        <v>24753</v>
      </c>
      <c r="H875" s="181" t="s">
        <v>6557</v>
      </c>
      <c r="I875" s="181">
        <v>115</v>
      </c>
      <c r="J875" s="181" t="s">
        <v>231</v>
      </c>
      <c r="M875" s="175" t="s">
        <v>188</v>
      </c>
      <c r="N875" s="175">
        <v>60</v>
      </c>
      <c r="O875" s="175">
        <v>-3</v>
      </c>
      <c r="P875" s="175">
        <v>2</v>
      </c>
      <c r="Q875" s="175">
        <v>0</v>
      </c>
      <c r="R875" s="175">
        <v>0</v>
      </c>
      <c r="S875" s="175">
        <v>0</v>
      </c>
      <c r="T875" s="175">
        <v>0</v>
      </c>
      <c r="U875" s="175">
        <v>0</v>
      </c>
      <c r="V875" s="175">
        <v>0</v>
      </c>
      <c r="W875" s="175">
        <v>0</v>
      </c>
      <c r="X875" s="175">
        <v>0</v>
      </c>
      <c r="Y875" s="175">
        <v>0.2</v>
      </c>
      <c r="Z875" s="175">
        <v>0.2</v>
      </c>
      <c r="AA875" s="175">
        <v>0</v>
      </c>
      <c r="AB875" s="175">
        <v>0</v>
      </c>
      <c r="AC875" s="175">
        <v>0</v>
      </c>
      <c r="AD875" s="175">
        <v>0</v>
      </c>
      <c r="AE875" s="175">
        <v>0</v>
      </c>
      <c r="AF875" s="175">
        <v>0</v>
      </c>
      <c r="AG875" s="175">
        <v>0</v>
      </c>
      <c r="AH875" s="175">
        <v>0</v>
      </c>
      <c r="AI875" s="171"/>
      <c r="AJ875" s="171"/>
      <c r="AK875" s="178"/>
      <c r="AM875" t="s">
        <v>3069</v>
      </c>
      <c r="AN875" t="s">
        <v>3069</v>
      </c>
    </row>
    <row r="876" spans="1:40" x14ac:dyDescent="0.35">
      <c r="A876" t="str">
        <f>mdf_lhfrt510[[#This Row],[Bus]]&amp;mdf_lhfrt510[[#This Row],[ID]]</f>
        <v>290355</v>
      </c>
      <c r="B876" t="s">
        <v>224</v>
      </c>
      <c r="C876" s="177">
        <v>29035</v>
      </c>
      <c r="D876" s="171" t="s">
        <v>6772</v>
      </c>
      <c r="E876" s="171">
        <v>13.8</v>
      </c>
      <c r="F876" s="171">
        <v>5</v>
      </c>
      <c r="G876" s="171">
        <v>24753</v>
      </c>
      <c r="H876" t="s">
        <v>6557</v>
      </c>
      <c r="I876">
        <v>115</v>
      </c>
      <c r="J876" t="s">
        <v>231</v>
      </c>
      <c r="M876" s="171" t="s">
        <v>188</v>
      </c>
      <c r="N876" s="171">
        <v>60</v>
      </c>
      <c r="O876" s="171">
        <v>-3</v>
      </c>
      <c r="P876" s="171">
        <v>2</v>
      </c>
      <c r="Q876" s="171">
        <v>0</v>
      </c>
      <c r="R876" s="171">
        <v>0</v>
      </c>
      <c r="S876" s="171">
        <v>0</v>
      </c>
      <c r="T876" s="171">
        <v>0</v>
      </c>
      <c r="U876" s="171">
        <v>0</v>
      </c>
      <c r="V876" s="171">
        <v>0</v>
      </c>
      <c r="W876" s="171">
        <v>0</v>
      </c>
      <c r="X876" s="171">
        <v>0</v>
      </c>
      <c r="Y876" s="171">
        <v>0.2</v>
      </c>
      <c r="Z876" s="171">
        <v>0.2</v>
      </c>
      <c r="AA876" s="171">
        <v>0</v>
      </c>
      <c r="AB876" s="171">
        <v>0</v>
      </c>
      <c r="AC876" s="171">
        <v>0</v>
      </c>
      <c r="AD876" s="171">
        <v>0</v>
      </c>
      <c r="AE876" s="171">
        <v>0</v>
      </c>
      <c r="AF876" s="171">
        <v>0</v>
      </c>
      <c r="AG876" s="171">
        <v>0</v>
      </c>
      <c r="AH876" s="171">
        <v>0</v>
      </c>
      <c r="AI876" s="171"/>
      <c r="AJ876" s="171"/>
      <c r="AK876" s="178"/>
      <c r="AM876" t="s">
        <v>3069</v>
      </c>
      <c r="AN876" t="s">
        <v>3069</v>
      </c>
    </row>
    <row r="877" spans="1:40" x14ac:dyDescent="0.35">
      <c r="A877" t="str">
        <f>mdf_lhfrt510[[#This Row],[Bus]]&amp;mdf_lhfrt510[[#This Row],[ID]]</f>
        <v>29051G1</v>
      </c>
      <c r="B877" t="s">
        <v>224</v>
      </c>
      <c r="C877" s="174">
        <v>29051</v>
      </c>
      <c r="D877" s="175" t="s">
        <v>3282</v>
      </c>
      <c r="E877" s="175">
        <v>18</v>
      </c>
      <c r="F877" s="175" t="s">
        <v>2973</v>
      </c>
      <c r="G877" s="175" t="s">
        <v>231</v>
      </c>
      <c r="M877" s="175" t="s">
        <v>188</v>
      </c>
      <c r="N877" s="175">
        <v>60</v>
      </c>
      <c r="O877" s="175">
        <v>-3.6</v>
      </c>
      <c r="P877" s="175">
        <v>4.8</v>
      </c>
      <c r="Q877" s="175">
        <v>0</v>
      </c>
      <c r="R877" s="175">
        <v>0</v>
      </c>
      <c r="S877" s="175">
        <v>0</v>
      </c>
      <c r="T877" s="175">
        <v>0</v>
      </c>
      <c r="U877" s="175">
        <v>0</v>
      </c>
      <c r="V877" s="175">
        <v>0</v>
      </c>
      <c r="W877" s="175">
        <v>0</v>
      </c>
      <c r="X877" s="175">
        <v>0</v>
      </c>
      <c r="Y877" s="175">
        <v>0.1</v>
      </c>
      <c r="Z877" s="175">
        <v>0.5</v>
      </c>
      <c r="AA877" s="175">
        <v>0</v>
      </c>
      <c r="AB877" s="175">
        <v>0</v>
      </c>
      <c r="AC877" s="175">
        <v>0</v>
      </c>
      <c r="AD877" s="175">
        <v>0</v>
      </c>
      <c r="AE877" s="175">
        <v>0</v>
      </c>
      <c r="AF877" s="175">
        <v>0</v>
      </c>
      <c r="AG877" s="175">
        <v>0</v>
      </c>
      <c r="AH877" s="175">
        <v>0</v>
      </c>
      <c r="AI877" s="175">
        <v>0</v>
      </c>
      <c r="AJ877" s="175"/>
      <c r="AK877" s="176"/>
      <c r="AM877" t="s">
        <v>3069</v>
      </c>
      <c r="AN877" t="s">
        <v>3069</v>
      </c>
    </row>
    <row r="878" spans="1:40" x14ac:dyDescent="0.35">
      <c r="A878" t="str">
        <f>mdf_lhfrt510[[#This Row],[Bus]]&amp;mdf_lhfrt510[[#This Row],[ID]]</f>
        <v>29052G2</v>
      </c>
      <c r="B878" t="s">
        <v>224</v>
      </c>
      <c r="C878" s="177">
        <v>29052</v>
      </c>
      <c r="D878" s="171" t="s">
        <v>3283</v>
      </c>
      <c r="E878" s="171">
        <v>18</v>
      </c>
      <c r="F878" s="171" t="s">
        <v>2974</v>
      </c>
      <c r="G878" s="171" t="s">
        <v>231</v>
      </c>
      <c r="M878" s="171" t="s">
        <v>188</v>
      </c>
      <c r="N878" s="171">
        <v>60</v>
      </c>
      <c r="O878" s="171">
        <v>-3.6</v>
      </c>
      <c r="P878" s="171">
        <v>4.8</v>
      </c>
      <c r="Q878" s="171">
        <v>0</v>
      </c>
      <c r="R878" s="171">
        <v>0</v>
      </c>
      <c r="S878" s="171">
        <v>0</v>
      </c>
      <c r="T878" s="171">
        <v>0</v>
      </c>
      <c r="U878" s="171">
        <v>0</v>
      </c>
      <c r="V878" s="171">
        <v>0</v>
      </c>
      <c r="W878" s="171">
        <v>0</v>
      </c>
      <c r="X878" s="171">
        <v>0</v>
      </c>
      <c r="Y878" s="171">
        <v>0.1</v>
      </c>
      <c r="Z878" s="171">
        <v>0.5</v>
      </c>
      <c r="AA878" s="171">
        <v>0</v>
      </c>
      <c r="AB878" s="171">
        <v>0</v>
      </c>
      <c r="AC878" s="171">
        <v>0</v>
      </c>
      <c r="AD878" s="171">
        <v>0</v>
      </c>
      <c r="AE878" s="171">
        <v>0</v>
      </c>
      <c r="AF878" s="171">
        <v>0</v>
      </c>
      <c r="AG878" s="171">
        <v>0</v>
      </c>
      <c r="AH878" s="171">
        <v>0</v>
      </c>
      <c r="AI878" s="171">
        <v>0</v>
      </c>
      <c r="AJ878" s="171"/>
      <c r="AK878" s="178"/>
      <c r="AM878" t="s">
        <v>3069</v>
      </c>
      <c r="AN878" t="s">
        <v>3069</v>
      </c>
    </row>
    <row r="879" spans="1:40" x14ac:dyDescent="0.35">
      <c r="A879" t="str">
        <f>mdf_lhfrt510[[#This Row],[Bus]]&amp;mdf_lhfrt510[[#This Row],[ID]]</f>
        <v>29053S1</v>
      </c>
      <c r="B879" t="s">
        <v>224</v>
      </c>
      <c r="C879" s="174">
        <v>29053</v>
      </c>
      <c r="D879" s="175" t="s">
        <v>3284</v>
      </c>
      <c r="E879" s="175">
        <v>18</v>
      </c>
      <c r="F879" s="175" t="s">
        <v>2975</v>
      </c>
      <c r="G879" s="175" t="s">
        <v>231</v>
      </c>
      <c r="M879" s="175" t="s">
        <v>188</v>
      </c>
      <c r="N879" s="175">
        <v>60</v>
      </c>
      <c r="O879" s="175">
        <v>-3.6</v>
      </c>
      <c r="P879" s="175">
        <v>4.8</v>
      </c>
      <c r="Q879" s="175">
        <v>0</v>
      </c>
      <c r="R879" s="175">
        <v>0</v>
      </c>
      <c r="S879" s="175">
        <v>0</v>
      </c>
      <c r="T879" s="175">
        <v>0</v>
      </c>
      <c r="U879" s="175">
        <v>0</v>
      </c>
      <c r="V879" s="175">
        <v>0</v>
      </c>
      <c r="W879" s="175">
        <v>0</v>
      </c>
      <c r="X879" s="175">
        <v>0</v>
      </c>
      <c r="Y879" s="175">
        <v>0.1</v>
      </c>
      <c r="Z879" s="175">
        <v>0.5</v>
      </c>
      <c r="AA879" s="175">
        <v>0</v>
      </c>
      <c r="AB879" s="175">
        <v>0</v>
      </c>
      <c r="AC879" s="175">
        <v>0</v>
      </c>
      <c r="AD879" s="175">
        <v>0</v>
      </c>
      <c r="AE879" s="175">
        <v>0</v>
      </c>
      <c r="AF879" s="175">
        <v>0</v>
      </c>
      <c r="AG879" s="175">
        <v>0</v>
      </c>
      <c r="AH879" s="175">
        <v>0</v>
      </c>
      <c r="AI879" s="175">
        <v>0</v>
      </c>
      <c r="AJ879" s="175"/>
      <c r="AK879" s="176"/>
      <c r="AM879" t="s">
        <v>3069</v>
      </c>
      <c r="AN879" t="s">
        <v>3069</v>
      </c>
    </row>
    <row r="880" spans="1:40" x14ac:dyDescent="0.35">
      <c r="A880" t="str">
        <f>mdf_lhfrt510[[#This Row],[Bus]]&amp;mdf_lhfrt510[[#This Row],[ID]]</f>
        <v>29054G3</v>
      </c>
      <c r="B880" t="s">
        <v>224</v>
      </c>
      <c r="C880" s="177">
        <v>29054</v>
      </c>
      <c r="D880" s="171" t="s">
        <v>3285</v>
      </c>
      <c r="E880" s="171">
        <v>18</v>
      </c>
      <c r="F880" s="171" t="s">
        <v>2976</v>
      </c>
      <c r="G880" s="171" t="s">
        <v>231</v>
      </c>
      <c r="M880" s="171" t="s">
        <v>188</v>
      </c>
      <c r="N880" s="171">
        <v>60</v>
      </c>
      <c r="O880" s="171">
        <v>-3.6</v>
      </c>
      <c r="P880" s="171">
        <v>4.8</v>
      </c>
      <c r="Q880" s="171">
        <v>0</v>
      </c>
      <c r="R880" s="171">
        <v>0</v>
      </c>
      <c r="S880" s="171">
        <v>0</v>
      </c>
      <c r="T880" s="171">
        <v>0</v>
      </c>
      <c r="U880" s="171">
        <v>0</v>
      </c>
      <c r="V880" s="171">
        <v>0</v>
      </c>
      <c r="W880" s="171">
        <v>0</v>
      </c>
      <c r="X880" s="171">
        <v>0</v>
      </c>
      <c r="Y880" s="171">
        <v>0.1</v>
      </c>
      <c r="Z880" s="171">
        <v>0.5</v>
      </c>
      <c r="AA880" s="171">
        <v>0</v>
      </c>
      <c r="AB880" s="171">
        <v>0</v>
      </c>
      <c r="AC880" s="171">
        <v>0</v>
      </c>
      <c r="AD880" s="171">
        <v>0</v>
      </c>
      <c r="AE880" s="171">
        <v>0</v>
      </c>
      <c r="AF880" s="171">
        <v>0</v>
      </c>
      <c r="AG880" s="171">
        <v>0</v>
      </c>
      <c r="AH880" s="171">
        <v>0</v>
      </c>
      <c r="AI880" s="171">
        <v>0</v>
      </c>
      <c r="AJ880" s="171"/>
      <c r="AK880" s="178"/>
      <c r="AM880" t="s">
        <v>3069</v>
      </c>
      <c r="AN880" t="s">
        <v>3069</v>
      </c>
    </row>
    <row r="881" spans="1:40" x14ac:dyDescent="0.35">
      <c r="A881" t="str">
        <f>mdf_lhfrt510[[#This Row],[Bus]]&amp;mdf_lhfrt510[[#This Row],[ID]]</f>
        <v>29055S2</v>
      </c>
      <c r="B881" t="s">
        <v>224</v>
      </c>
      <c r="C881" s="174">
        <v>29055</v>
      </c>
      <c r="D881" s="175" t="s">
        <v>3286</v>
      </c>
      <c r="E881" s="175">
        <v>13.8</v>
      </c>
      <c r="F881" s="175" t="s">
        <v>2977</v>
      </c>
      <c r="G881" s="175" t="s">
        <v>231</v>
      </c>
      <c r="M881" s="175" t="s">
        <v>188</v>
      </c>
      <c r="N881" s="175">
        <v>60</v>
      </c>
      <c r="O881" s="175">
        <v>-3.6</v>
      </c>
      <c r="P881" s="175">
        <v>4.8</v>
      </c>
      <c r="Q881" s="175">
        <v>0</v>
      </c>
      <c r="R881" s="175">
        <v>0</v>
      </c>
      <c r="S881" s="175">
        <v>0</v>
      </c>
      <c r="T881" s="175">
        <v>0</v>
      </c>
      <c r="U881" s="175">
        <v>0</v>
      </c>
      <c r="V881" s="175">
        <v>0</v>
      </c>
      <c r="W881" s="175">
        <v>0</v>
      </c>
      <c r="X881" s="175">
        <v>0</v>
      </c>
      <c r="Y881" s="175">
        <v>0.1</v>
      </c>
      <c r="Z881" s="175">
        <v>0.5</v>
      </c>
      <c r="AA881" s="175">
        <v>0</v>
      </c>
      <c r="AB881" s="175">
        <v>0</v>
      </c>
      <c r="AC881" s="175">
        <v>0</v>
      </c>
      <c r="AD881" s="175">
        <v>0</v>
      </c>
      <c r="AE881" s="175">
        <v>0</v>
      </c>
      <c r="AF881" s="175">
        <v>0</v>
      </c>
      <c r="AG881" s="175">
        <v>0</v>
      </c>
      <c r="AH881" s="175">
        <v>0</v>
      </c>
      <c r="AI881" s="175">
        <v>0</v>
      </c>
      <c r="AJ881" s="175"/>
      <c r="AK881" s="176"/>
      <c r="AM881" t="s">
        <v>3069</v>
      </c>
      <c r="AN881" t="s">
        <v>3069</v>
      </c>
    </row>
    <row r="882" spans="1:40" x14ac:dyDescent="0.35">
      <c r="A882" t="str">
        <f>mdf_lhfrt510[[#This Row],[Bus]]&amp;mdf_lhfrt510[[#This Row],[ID]]</f>
        <v>290691</v>
      </c>
      <c r="B882" t="s">
        <v>224</v>
      </c>
      <c r="C882" s="174">
        <v>29069</v>
      </c>
      <c r="D882" s="175" t="s">
        <v>3281</v>
      </c>
      <c r="E882" s="175">
        <v>0.69</v>
      </c>
      <c r="F882" s="175">
        <v>1</v>
      </c>
      <c r="G882" s="175" t="s">
        <v>231</v>
      </c>
      <c r="M882" s="175" t="s">
        <v>188</v>
      </c>
      <c r="N882" s="175">
        <v>60</v>
      </c>
      <c r="O882" s="175">
        <v>-3</v>
      </c>
      <c r="P882" s="175">
        <v>2</v>
      </c>
      <c r="Q882" s="175">
        <v>0</v>
      </c>
      <c r="R882" s="175">
        <v>0</v>
      </c>
      <c r="S882" s="175">
        <v>0</v>
      </c>
      <c r="T882" s="175">
        <v>0</v>
      </c>
      <c r="U882" s="175">
        <v>0</v>
      </c>
      <c r="V882" s="175">
        <v>0</v>
      </c>
      <c r="W882" s="175">
        <v>0</v>
      </c>
      <c r="X882" s="175">
        <v>0</v>
      </c>
      <c r="Y882" s="175">
        <v>0.28000000000000003</v>
      </c>
      <c r="Z882" s="175">
        <v>0.28000000000000003</v>
      </c>
      <c r="AA882" s="175">
        <v>0</v>
      </c>
      <c r="AB882" s="175">
        <v>0</v>
      </c>
      <c r="AC882" s="175">
        <v>0</v>
      </c>
      <c r="AD882" s="175">
        <v>0</v>
      </c>
      <c r="AE882" s="175">
        <v>0</v>
      </c>
      <c r="AF882" s="175">
        <v>0</v>
      </c>
      <c r="AG882" s="175">
        <v>0</v>
      </c>
      <c r="AH882" s="175">
        <v>0</v>
      </c>
      <c r="AI882" s="175">
        <v>0</v>
      </c>
      <c r="AJ882" s="175"/>
      <c r="AK882" s="176"/>
      <c r="AM882" t="s">
        <v>3069</v>
      </c>
      <c r="AN882" t="s">
        <v>3069</v>
      </c>
    </row>
    <row r="883" spans="1:40" x14ac:dyDescent="0.35">
      <c r="A883" t="str">
        <f>mdf_lhfrt510[[#This Row],[Bus]]&amp;mdf_lhfrt510[[#This Row],[ID]]</f>
        <v>290751</v>
      </c>
      <c r="B883" t="s">
        <v>224</v>
      </c>
      <c r="C883" s="174">
        <v>29075</v>
      </c>
      <c r="D883" s="175" t="s">
        <v>3318</v>
      </c>
      <c r="E883" s="175">
        <v>0.65</v>
      </c>
      <c r="F883" s="175">
        <v>1</v>
      </c>
      <c r="G883" s="175" t="s">
        <v>231</v>
      </c>
      <c r="M883" s="175" t="s">
        <v>188</v>
      </c>
      <c r="N883" s="175">
        <v>60</v>
      </c>
      <c r="O883" s="175">
        <v>1.06</v>
      </c>
      <c r="P883" s="175">
        <v>0</v>
      </c>
      <c r="Q883" s="175">
        <v>0</v>
      </c>
      <c r="R883" s="175">
        <v>0</v>
      </c>
      <c r="S883" s="175">
        <v>0</v>
      </c>
      <c r="T883" s="175">
        <v>0</v>
      </c>
      <c r="U883" s="175">
        <v>0</v>
      </c>
      <c r="V883" s="175">
        <v>0</v>
      </c>
      <c r="W883" s="175">
        <v>0</v>
      </c>
      <c r="X883" s="175">
        <v>0</v>
      </c>
      <c r="Y883" s="175">
        <v>0.2</v>
      </c>
      <c r="Z883" s="175">
        <v>0.2</v>
      </c>
      <c r="AA883" s="175">
        <v>0</v>
      </c>
      <c r="AB883" s="175">
        <v>0</v>
      </c>
      <c r="AC883" s="175">
        <v>0</v>
      </c>
      <c r="AD883" s="175">
        <v>0</v>
      </c>
      <c r="AE883" s="175">
        <v>0</v>
      </c>
      <c r="AF883" s="175">
        <v>0</v>
      </c>
      <c r="AG883" s="175">
        <v>0</v>
      </c>
      <c r="AH883" s="175">
        <v>0</v>
      </c>
      <c r="AI883" s="175">
        <v>0</v>
      </c>
      <c r="AJ883" s="175"/>
      <c r="AK883" s="176"/>
      <c r="AM883" t="s">
        <v>3069</v>
      </c>
      <c r="AN883" t="s">
        <v>3069</v>
      </c>
    </row>
    <row r="884" spans="1:40" x14ac:dyDescent="0.35">
      <c r="A884" t="str">
        <f>mdf_lhfrt510[[#This Row],[Bus]]&amp;mdf_lhfrt510[[#This Row],[ID]]</f>
        <v>290791</v>
      </c>
      <c r="B884" t="s">
        <v>224</v>
      </c>
      <c r="C884" s="174">
        <v>29079</v>
      </c>
      <c r="D884" s="175" t="s">
        <v>6773</v>
      </c>
      <c r="E884" s="175">
        <v>0.48</v>
      </c>
      <c r="F884" s="175">
        <v>1</v>
      </c>
      <c r="G884" s="175" t="s">
        <v>231</v>
      </c>
      <c r="M884" s="175" t="s">
        <v>188</v>
      </c>
      <c r="N884" s="175">
        <v>60</v>
      </c>
      <c r="O884" s="175">
        <v>3.25</v>
      </c>
      <c r="P884" s="175">
        <v>1.8</v>
      </c>
      <c r="Q884" s="175">
        <v>0.6</v>
      </c>
      <c r="R884" s="175">
        <v>-3</v>
      </c>
      <c r="S884" s="175">
        <v>-1.7</v>
      </c>
      <c r="T884" s="175">
        <v>-1</v>
      </c>
      <c r="U884" s="175">
        <v>0</v>
      </c>
      <c r="V884" s="175">
        <v>0</v>
      </c>
      <c r="W884" s="175">
        <v>0</v>
      </c>
      <c r="X884" s="175">
        <v>0</v>
      </c>
      <c r="Y884" s="175">
        <v>2</v>
      </c>
      <c r="Z884" s="175">
        <v>90</v>
      </c>
      <c r="AA884" s="175">
        <v>660</v>
      </c>
      <c r="AB884" s="175">
        <v>10</v>
      </c>
      <c r="AC884" s="175">
        <v>100</v>
      </c>
      <c r="AD884" s="175">
        <v>1800</v>
      </c>
      <c r="AE884" s="175">
        <v>0</v>
      </c>
      <c r="AF884" s="175">
        <v>0</v>
      </c>
      <c r="AG884" s="175">
        <v>0</v>
      </c>
      <c r="AH884" s="175">
        <v>0</v>
      </c>
      <c r="AI884" s="175">
        <v>0</v>
      </c>
      <c r="AJ884" s="175"/>
      <c r="AK884" s="176"/>
      <c r="AM884" t="s">
        <v>3069</v>
      </c>
      <c r="AN884" t="s">
        <v>3069</v>
      </c>
    </row>
    <row r="885" spans="1:40" x14ac:dyDescent="0.35">
      <c r="A885" t="str">
        <f>mdf_lhfrt510[[#This Row],[Bus]]&amp;mdf_lhfrt510[[#This Row],[ID]]</f>
        <v>290811</v>
      </c>
      <c r="B885" t="s">
        <v>224</v>
      </c>
      <c r="C885" s="177">
        <v>29081</v>
      </c>
      <c r="D885" s="171" t="s">
        <v>6774</v>
      </c>
      <c r="E885" s="171">
        <v>0.48</v>
      </c>
      <c r="F885" s="171">
        <v>1</v>
      </c>
      <c r="G885" s="171" t="s">
        <v>231</v>
      </c>
      <c r="M885" s="171" t="s">
        <v>188</v>
      </c>
      <c r="N885" s="171">
        <v>60</v>
      </c>
      <c r="O885" s="171">
        <v>3.25</v>
      </c>
      <c r="P885" s="171">
        <v>1.8</v>
      </c>
      <c r="Q885" s="171">
        <v>0.6</v>
      </c>
      <c r="R885" s="171">
        <v>-3</v>
      </c>
      <c r="S885" s="171">
        <v>-1.7</v>
      </c>
      <c r="T885" s="171">
        <v>-1</v>
      </c>
      <c r="U885" s="171">
        <v>0</v>
      </c>
      <c r="V885" s="171">
        <v>0</v>
      </c>
      <c r="W885" s="171">
        <v>0</v>
      </c>
      <c r="X885" s="171">
        <v>0</v>
      </c>
      <c r="Y885" s="171">
        <v>2</v>
      </c>
      <c r="Z885" s="171">
        <v>90</v>
      </c>
      <c r="AA885" s="171">
        <v>660</v>
      </c>
      <c r="AB885" s="171">
        <v>10</v>
      </c>
      <c r="AC885" s="171">
        <v>100</v>
      </c>
      <c r="AD885" s="171">
        <v>1800</v>
      </c>
      <c r="AE885" s="171">
        <v>0</v>
      </c>
      <c r="AF885" s="171">
        <v>0</v>
      </c>
      <c r="AG885" s="171">
        <v>0</v>
      </c>
      <c r="AH885" s="171">
        <v>0</v>
      </c>
      <c r="AI885" s="171">
        <v>0</v>
      </c>
      <c r="AJ885" s="171"/>
      <c r="AK885" s="178"/>
      <c r="AM885" t="s">
        <v>3069</v>
      </c>
      <c r="AN885" t="s">
        <v>3069</v>
      </c>
    </row>
    <row r="886" spans="1:40" x14ac:dyDescent="0.35">
      <c r="A886" t="str">
        <f>mdf_lhfrt510[[#This Row],[Bus]]&amp;mdf_lhfrt510[[#This Row],[ID]]</f>
        <v>291121</v>
      </c>
      <c r="B886" t="s">
        <v>224</v>
      </c>
      <c r="C886" s="174">
        <v>29112</v>
      </c>
      <c r="D886" s="175" t="s">
        <v>6775</v>
      </c>
      <c r="E886" s="175">
        <v>34.5</v>
      </c>
      <c r="F886" s="175">
        <v>1</v>
      </c>
      <c r="G886" s="175" t="s">
        <v>231</v>
      </c>
      <c r="M886" s="175" t="s">
        <v>188</v>
      </c>
      <c r="N886" s="175">
        <v>60</v>
      </c>
      <c r="O886" s="175">
        <v>-3</v>
      </c>
      <c r="P886" s="175">
        <v>2</v>
      </c>
      <c r="Q886" s="175">
        <v>0</v>
      </c>
      <c r="R886" s="175">
        <v>0</v>
      </c>
      <c r="S886" s="175">
        <v>0</v>
      </c>
      <c r="T886" s="175">
        <v>0</v>
      </c>
      <c r="U886" s="175">
        <v>0</v>
      </c>
      <c r="V886" s="175">
        <v>0</v>
      </c>
      <c r="W886" s="175">
        <v>0</v>
      </c>
      <c r="X886" s="175">
        <v>0</v>
      </c>
      <c r="Y886" s="175">
        <v>0.2</v>
      </c>
      <c r="Z886" s="175">
        <v>0.2</v>
      </c>
      <c r="AA886" s="175">
        <v>0</v>
      </c>
      <c r="AB886" s="175">
        <v>0</v>
      </c>
      <c r="AC886" s="175">
        <v>0</v>
      </c>
      <c r="AD886" s="175">
        <v>0</v>
      </c>
      <c r="AE886" s="175">
        <v>0</v>
      </c>
      <c r="AF886" s="175">
        <v>0</v>
      </c>
      <c r="AG886" s="175">
        <v>0</v>
      </c>
      <c r="AH886" s="175">
        <v>0</v>
      </c>
      <c r="AI886" s="175"/>
      <c r="AJ886" s="175"/>
      <c r="AK886" s="176"/>
      <c r="AM886" t="s">
        <v>3069</v>
      </c>
      <c r="AN886" t="s">
        <v>3069</v>
      </c>
    </row>
    <row r="887" spans="1:40" x14ac:dyDescent="0.35">
      <c r="A887" t="str">
        <f>mdf_lhfrt510[[#This Row],[Bus]]&amp;mdf_lhfrt510[[#This Row],[ID]]</f>
        <v>291161</v>
      </c>
      <c r="B887" t="s">
        <v>224</v>
      </c>
      <c r="C887" s="177">
        <v>29116</v>
      </c>
      <c r="D887" s="171" t="s">
        <v>6776</v>
      </c>
      <c r="E887" s="171">
        <v>34.5</v>
      </c>
      <c r="F887" s="171">
        <v>1</v>
      </c>
      <c r="G887" s="171" t="s">
        <v>231</v>
      </c>
      <c r="M887" s="171" t="s">
        <v>188</v>
      </c>
      <c r="N887" s="171">
        <v>60</v>
      </c>
      <c r="O887" s="171">
        <v>-3</v>
      </c>
      <c r="P887" s="171">
        <v>2</v>
      </c>
      <c r="Q887" s="171">
        <v>0</v>
      </c>
      <c r="R887" s="171">
        <v>0</v>
      </c>
      <c r="S887" s="171">
        <v>0</v>
      </c>
      <c r="T887" s="171">
        <v>0</v>
      </c>
      <c r="U887" s="171">
        <v>0</v>
      </c>
      <c r="V887" s="171">
        <v>0</v>
      </c>
      <c r="W887" s="171">
        <v>0</v>
      </c>
      <c r="X887" s="171">
        <v>0</v>
      </c>
      <c r="Y887" s="171">
        <v>0.2</v>
      </c>
      <c r="Z887" s="171">
        <v>0.2</v>
      </c>
      <c r="AA887" s="171">
        <v>0</v>
      </c>
      <c r="AB887" s="171">
        <v>0</v>
      </c>
      <c r="AC887" s="171">
        <v>0</v>
      </c>
      <c r="AD887" s="171">
        <v>0</v>
      </c>
      <c r="AE887" s="171">
        <v>0</v>
      </c>
      <c r="AF887" s="171">
        <v>0</v>
      </c>
      <c r="AG887" s="171">
        <v>0</v>
      </c>
      <c r="AH887" s="171">
        <v>0</v>
      </c>
      <c r="AI887" s="171"/>
      <c r="AJ887" s="171"/>
      <c r="AK887" s="178"/>
      <c r="AM887" t="s">
        <v>3069</v>
      </c>
      <c r="AN887" t="s">
        <v>3069</v>
      </c>
    </row>
    <row r="888" spans="1:40" x14ac:dyDescent="0.35">
      <c r="A888" t="str">
        <f>mdf_lhfrt510[[#This Row],[Bus]]&amp;mdf_lhfrt510[[#This Row],[ID]]</f>
        <v>291201</v>
      </c>
      <c r="B888" t="s">
        <v>224</v>
      </c>
      <c r="C888" s="174">
        <v>29120</v>
      </c>
      <c r="D888" s="175" t="s">
        <v>6777</v>
      </c>
      <c r="E888" s="175">
        <v>34.5</v>
      </c>
      <c r="F888" s="175">
        <v>1</v>
      </c>
      <c r="G888" s="175" t="s">
        <v>231</v>
      </c>
      <c r="M888" s="175" t="s">
        <v>188</v>
      </c>
      <c r="N888" s="175">
        <v>60</v>
      </c>
      <c r="O888" s="175">
        <v>-3</v>
      </c>
      <c r="P888" s="175">
        <v>2</v>
      </c>
      <c r="Q888" s="175">
        <v>0</v>
      </c>
      <c r="R888" s="175">
        <v>0</v>
      </c>
      <c r="S888" s="175">
        <v>0</v>
      </c>
      <c r="T888" s="175">
        <v>0</v>
      </c>
      <c r="U888" s="175">
        <v>0</v>
      </c>
      <c r="V888" s="175">
        <v>0</v>
      </c>
      <c r="W888" s="175">
        <v>0</v>
      </c>
      <c r="X888" s="175">
        <v>0</v>
      </c>
      <c r="Y888" s="175">
        <v>0.2</v>
      </c>
      <c r="Z888" s="175">
        <v>0.2</v>
      </c>
      <c r="AA888" s="175">
        <v>0</v>
      </c>
      <c r="AB888" s="175">
        <v>0</v>
      </c>
      <c r="AC888" s="175">
        <v>0</v>
      </c>
      <c r="AD888" s="175">
        <v>0</v>
      </c>
      <c r="AE888" s="175">
        <v>0</v>
      </c>
      <c r="AF888" s="175">
        <v>0</v>
      </c>
      <c r="AG888" s="175">
        <v>0</v>
      </c>
      <c r="AH888" s="175">
        <v>0</v>
      </c>
      <c r="AI888" s="175"/>
      <c r="AJ888" s="175"/>
      <c r="AK888" s="176"/>
      <c r="AM888" t="s">
        <v>3069</v>
      </c>
      <c r="AN888" t="s">
        <v>3069</v>
      </c>
    </row>
    <row r="889" spans="1:40" x14ac:dyDescent="0.35">
      <c r="A889" t="str">
        <f>mdf_lhfrt510[[#This Row],[Bus]]&amp;mdf_lhfrt510[[#This Row],[ID]]</f>
        <v>291241</v>
      </c>
      <c r="B889" t="s">
        <v>224</v>
      </c>
      <c r="C889" s="177">
        <v>29124</v>
      </c>
      <c r="D889" s="171" t="s">
        <v>6778</v>
      </c>
      <c r="E889" s="171">
        <v>34.5</v>
      </c>
      <c r="F889" s="171">
        <v>1</v>
      </c>
      <c r="G889" s="171" t="s">
        <v>231</v>
      </c>
      <c r="M889" s="171" t="s">
        <v>188</v>
      </c>
      <c r="N889" s="171">
        <v>60</v>
      </c>
      <c r="O889" s="171">
        <v>-3</v>
      </c>
      <c r="P889" s="171">
        <v>2</v>
      </c>
      <c r="Q889" s="171">
        <v>0</v>
      </c>
      <c r="R889" s="171">
        <v>0</v>
      </c>
      <c r="S889" s="171">
        <v>0</v>
      </c>
      <c r="T889" s="171">
        <v>0</v>
      </c>
      <c r="U889" s="171">
        <v>0</v>
      </c>
      <c r="V889" s="171">
        <v>0</v>
      </c>
      <c r="W889" s="171">
        <v>0</v>
      </c>
      <c r="X889" s="171">
        <v>0</v>
      </c>
      <c r="Y889" s="171">
        <v>0.2</v>
      </c>
      <c r="Z889" s="171">
        <v>0.2</v>
      </c>
      <c r="AA889" s="171">
        <v>0</v>
      </c>
      <c r="AB889" s="171">
        <v>0</v>
      </c>
      <c r="AC889" s="171">
        <v>0</v>
      </c>
      <c r="AD889" s="171">
        <v>0</v>
      </c>
      <c r="AE889" s="171">
        <v>0</v>
      </c>
      <c r="AF889" s="171">
        <v>0</v>
      </c>
      <c r="AG889" s="171">
        <v>0</v>
      </c>
      <c r="AH889" s="171">
        <v>0</v>
      </c>
      <c r="AI889" s="171"/>
      <c r="AJ889" s="171"/>
      <c r="AK889" s="178"/>
      <c r="AM889" t="s">
        <v>3069</v>
      </c>
      <c r="AN889" t="s">
        <v>3069</v>
      </c>
    </row>
    <row r="890" spans="1:40" x14ac:dyDescent="0.35">
      <c r="A890" t="str">
        <f>mdf_lhfrt510[[#This Row],[Bus]]&amp;mdf_lhfrt510[[#This Row],[ID]]</f>
        <v>291291</v>
      </c>
      <c r="B890" t="s">
        <v>224</v>
      </c>
      <c r="C890" s="174">
        <v>29129</v>
      </c>
      <c r="D890" s="175" t="s">
        <v>6779</v>
      </c>
      <c r="E890" s="175">
        <v>0.63</v>
      </c>
      <c r="F890" s="175">
        <v>1</v>
      </c>
      <c r="G890" s="175">
        <v>29125</v>
      </c>
      <c r="H890" s="181" t="s">
        <v>6780</v>
      </c>
      <c r="I890" s="181">
        <v>230</v>
      </c>
      <c r="J890" s="181" t="s">
        <v>231</v>
      </c>
      <c r="M890" s="175" t="s">
        <v>188</v>
      </c>
      <c r="N890" s="175">
        <v>60</v>
      </c>
      <c r="O890" s="175">
        <v>-0.7</v>
      </c>
      <c r="P890" s="175">
        <v>-2</v>
      </c>
      <c r="Q890" s="175">
        <v>-3</v>
      </c>
      <c r="R890" s="175">
        <v>-5</v>
      </c>
      <c r="S890" s="175">
        <v>-5</v>
      </c>
      <c r="T890" s="175">
        <v>0.7</v>
      </c>
      <c r="U890" s="175">
        <v>2</v>
      </c>
      <c r="V890" s="175">
        <v>3</v>
      </c>
      <c r="W890" s="175">
        <v>4</v>
      </c>
      <c r="X890" s="175">
        <v>4</v>
      </c>
      <c r="Y890" s="175">
        <v>6550</v>
      </c>
      <c r="Z890" s="175">
        <v>90</v>
      </c>
      <c r="AA890" s="175">
        <v>10</v>
      </c>
      <c r="AB890" s="175">
        <v>0.2</v>
      </c>
      <c r="AC890" s="175">
        <v>0.2</v>
      </c>
      <c r="AD890" s="175">
        <v>6550</v>
      </c>
      <c r="AE890" s="175">
        <v>90</v>
      </c>
      <c r="AF890" s="175">
        <v>5</v>
      </c>
      <c r="AG890" s="175">
        <v>0.2</v>
      </c>
      <c r="AH890" s="175">
        <v>0.2</v>
      </c>
      <c r="AI890" s="175">
        <v>0</v>
      </c>
      <c r="AJ890" s="175"/>
      <c r="AK890" s="178"/>
      <c r="AM890" t="s">
        <v>3069</v>
      </c>
      <c r="AN890" t="s">
        <v>3069</v>
      </c>
    </row>
    <row r="891" spans="1:40" x14ac:dyDescent="0.35">
      <c r="A891" t="str">
        <f>mdf_lhfrt510[[#This Row],[Bus]]&amp;mdf_lhfrt510[[#This Row],[ID]]</f>
        <v>291302</v>
      </c>
      <c r="B891" t="s">
        <v>224</v>
      </c>
      <c r="C891" s="177">
        <v>29130</v>
      </c>
      <c r="D891" s="171" t="s">
        <v>6781</v>
      </c>
      <c r="E891" s="171">
        <v>0.69</v>
      </c>
      <c r="F891" s="171">
        <v>2</v>
      </c>
      <c r="G891" s="171">
        <v>29125</v>
      </c>
      <c r="H891" t="s">
        <v>6780</v>
      </c>
      <c r="I891">
        <v>230</v>
      </c>
      <c r="J891" t="s">
        <v>231</v>
      </c>
      <c r="M891" s="171" t="s">
        <v>188</v>
      </c>
      <c r="N891" s="171">
        <v>60</v>
      </c>
      <c r="O891" s="171">
        <v>-0.7</v>
      </c>
      <c r="P891" s="171">
        <v>-2</v>
      </c>
      <c r="Q891" s="171">
        <v>-3</v>
      </c>
      <c r="R891" s="171">
        <v>-5</v>
      </c>
      <c r="S891" s="171">
        <v>-5</v>
      </c>
      <c r="T891" s="171">
        <v>0.7</v>
      </c>
      <c r="U891" s="171">
        <v>2</v>
      </c>
      <c r="V891" s="171">
        <v>3</v>
      </c>
      <c r="W891" s="171">
        <v>4</v>
      </c>
      <c r="X891" s="171">
        <v>4</v>
      </c>
      <c r="Y891" s="171">
        <v>6550</v>
      </c>
      <c r="Z891" s="171">
        <v>90</v>
      </c>
      <c r="AA891" s="171">
        <v>10</v>
      </c>
      <c r="AB891" s="171">
        <v>0.2</v>
      </c>
      <c r="AC891" s="171">
        <v>0.2</v>
      </c>
      <c r="AD891" s="171">
        <v>6550</v>
      </c>
      <c r="AE891" s="171">
        <v>90</v>
      </c>
      <c r="AF891" s="171">
        <v>5</v>
      </c>
      <c r="AG891" s="171">
        <v>0.2</v>
      </c>
      <c r="AH891" s="171">
        <v>0.2</v>
      </c>
      <c r="AI891" s="171">
        <v>0</v>
      </c>
      <c r="AJ891" s="171"/>
      <c r="AK891" s="178"/>
      <c r="AM891" t="s">
        <v>3069</v>
      </c>
      <c r="AN891" t="s">
        <v>3069</v>
      </c>
    </row>
    <row r="892" spans="1:40" x14ac:dyDescent="0.35">
      <c r="A892" t="str">
        <f>mdf_lhfrt510[[#This Row],[Bus]]&amp;mdf_lhfrt510[[#This Row],[ID]]</f>
        <v>291361</v>
      </c>
      <c r="B892" t="s">
        <v>224</v>
      </c>
      <c r="C892" s="174">
        <v>29136</v>
      </c>
      <c r="D892" s="175" t="s">
        <v>6782</v>
      </c>
      <c r="E892" s="175">
        <v>0.63</v>
      </c>
      <c r="F892" s="175">
        <v>1</v>
      </c>
      <c r="G892" s="175">
        <v>29125</v>
      </c>
      <c r="H892" s="181" t="s">
        <v>6780</v>
      </c>
      <c r="I892" s="181">
        <v>230</v>
      </c>
      <c r="J892" s="181" t="s">
        <v>231</v>
      </c>
      <c r="M892" s="175" t="s">
        <v>188</v>
      </c>
      <c r="N892" s="175">
        <v>60</v>
      </c>
      <c r="O892" s="175">
        <v>-0.7</v>
      </c>
      <c r="P892" s="175">
        <v>-2</v>
      </c>
      <c r="Q892" s="175">
        <v>-3</v>
      </c>
      <c r="R892" s="175">
        <v>-5</v>
      </c>
      <c r="S892" s="175">
        <v>-5</v>
      </c>
      <c r="T892" s="175">
        <v>0.7</v>
      </c>
      <c r="U892" s="175">
        <v>2</v>
      </c>
      <c r="V892" s="175">
        <v>3</v>
      </c>
      <c r="W892" s="175">
        <v>4</v>
      </c>
      <c r="X892" s="175">
        <v>4</v>
      </c>
      <c r="Y892" s="175">
        <v>6550</v>
      </c>
      <c r="Z892" s="175">
        <v>90</v>
      </c>
      <c r="AA892" s="175">
        <v>10</v>
      </c>
      <c r="AB892" s="175">
        <v>0.2</v>
      </c>
      <c r="AC892" s="175">
        <v>0.2</v>
      </c>
      <c r="AD892" s="175">
        <v>6550</v>
      </c>
      <c r="AE892" s="175">
        <v>90</v>
      </c>
      <c r="AF892" s="175">
        <v>5</v>
      </c>
      <c r="AG892" s="175">
        <v>0.2</v>
      </c>
      <c r="AH892" s="175">
        <v>0.2</v>
      </c>
      <c r="AI892" s="175">
        <v>0</v>
      </c>
      <c r="AJ892" s="175"/>
      <c r="AK892" s="178"/>
      <c r="AM892" t="s">
        <v>3069</v>
      </c>
      <c r="AN892" t="s">
        <v>3069</v>
      </c>
    </row>
    <row r="893" spans="1:40" x14ac:dyDescent="0.35">
      <c r="A893" t="str">
        <f>mdf_lhfrt510[[#This Row],[Bus]]&amp;mdf_lhfrt510[[#This Row],[ID]]</f>
        <v>291372</v>
      </c>
      <c r="B893" t="s">
        <v>224</v>
      </c>
      <c r="C893" s="177">
        <v>29137</v>
      </c>
      <c r="D893" s="171" t="s">
        <v>6783</v>
      </c>
      <c r="E893" s="171">
        <v>0.69</v>
      </c>
      <c r="F893" s="171">
        <v>2</v>
      </c>
      <c r="G893" s="171">
        <v>29125</v>
      </c>
      <c r="H893" t="s">
        <v>6780</v>
      </c>
      <c r="I893">
        <v>230</v>
      </c>
      <c r="J893" t="s">
        <v>231</v>
      </c>
      <c r="M893" s="171" t="s">
        <v>188</v>
      </c>
      <c r="N893" s="171">
        <v>60</v>
      </c>
      <c r="O893" s="171">
        <v>-0.7</v>
      </c>
      <c r="P893" s="171">
        <v>-2</v>
      </c>
      <c r="Q893" s="171">
        <v>-3</v>
      </c>
      <c r="R893" s="171">
        <v>-5</v>
      </c>
      <c r="S893" s="171">
        <v>-5</v>
      </c>
      <c r="T893" s="171">
        <v>0.7</v>
      </c>
      <c r="U893" s="171">
        <v>2</v>
      </c>
      <c r="V893" s="171">
        <v>3</v>
      </c>
      <c r="W893" s="171">
        <v>4</v>
      </c>
      <c r="X893" s="171">
        <v>4</v>
      </c>
      <c r="Y893" s="171">
        <v>6550</v>
      </c>
      <c r="Z893" s="171">
        <v>90</v>
      </c>
      <c r="AA893" s="171">
        <v>10</v>
      </c>
      <c r="AB893" s="171">
        <v>0.2</v>
      </c>
      <c r="AC893" s="171">
        <v>0.2</v>
      </c>
      <c r="AD893" s="171">
        <v>6550</v>
      </c>
      <c r="AE893" s="171">
        <v>90</v>
      </c>
      <c r="AF893" s="171">
        <v>5</v>
      </c>
      <c r="AG893" s="171">
        <v>0.2</v>
      </c>
      <c r="AH893" s="171">
        <v>0.2</v>
      </c>
      <c r="AI893" s="171">
        <v>0</v>
      </c>
      <c r="AJ893" s="171"/>
      <c r="AK893" s="178"/>
      <c r="AM893" t="s">
        <v>3069</v>
      </c>
      <c r="AN893" t="s">
        <v>3069</v>
      </c>
    </row>
    <row r="894" spans="1:40" x14ac:dyDescent="0.35">
      <c r="A894" t="str">
        <f>mdf_lhfrt510[[#This Row],[Bus]]&amp;mdf_lhfrt510[[#This Row],[ID]]</f>
        <v>291461</v>
      </c>
      <c r="B894" t="s">
        <v>224</v>
      </c>
      <c r="C894" s="174">
        <v>29146</v>
      </c>
      <c r="D894" s="175" t="s">
        <v>6784</v>
      </c>
      <c r="E894" s="175">
        <v>0.38500000000000001</v>
      </c>
      <c r="F894" s="175">
        <v>1</v>
      </c>
      <c r="G894" s="175">
        <v>29146</v>
      </c>
      <c r="H894" s="181" t="s">
        <v>6785</v>
      </c>
      <c r="I894" s="181">
        <v>0.38500000000000001</v>
      </c>
      <c r="J894" s="181" t="s">
        <v>231</v>
      </c>
      <c r="M894" s="175" t="s">
        <v>188</v>
      </c>
      <c r="N894" s="175">
        <v>60</v>
      </c>
      <c r="O894" s="175">
        <v>0.6</v>
      </c>
      <c r="P894" s="175">
        <v>1.6</v>
      </c>
      <c r="Q894" s="175">
        <v>1.7</v>
      </c>
      <c r="R894" s="175">
        <v>-0.6</v>
      </c>
      <c r="S894" s="175">
        <v>-1.6</v>
      </c>
      <c r="T894" s="175">
        <v>-2.2000000000000002</v>
      </c>
      <c r="U894" s="175">
        <v>-3</v>
      </c>
      <c r="V894" s="175">
        <v>0</v>
      </c>
      <c r="W894" s="175">
        <v>0</v>
      </c>
      <c r="X894" s="175">
        <v>0</v>
      </c>
      <c r="Y894" s="175">
        <v>180</v>
      </c>
      <c r="Z894" s="175">
        <v>30</v>
      </c>
      <c r="AA894" s="175">
        <v>0.2</v>
      </c>
      <c r="AB894" s="175">
        <v>180</v>
      </c>
      <c r="AC894" s="175">
        <v>30</v>
      </c>
      <c r="AD894" s="175">
        <v>7.5</v>
      </c>
      <c r="AE894" s="175">
        <v>0.2</v>
      </c>
      <c r="AF894" s="175">
        <v>0</v>
      </c>
      <c r="AG894" s="175">
        <v>0</v>
      </c>
      <c r="AH894" s="175">
        <v>0</v>
      </c>
      <c r="AI894" s="175">
        <v>0</v>
      </c>
      <c r="AJ894" s="175"/>
      <c r="AK894" s="178"/>
      <c r="AM894" t="s">
        <v>3069</v>
      </c>
      <c r="AN894" t="s">
        <v>3069</v>
      </c>
    </row>
    <row r="895" spans="1:40" x14ac:dyDescent="0.35">
      <c r="A895" t="str">
        <f>mdf_lhfrt510[[#This Row],[Bus]]&amp;mdf_lhfrt510[[#This Row],[ID]]</f>
        <v>291481</v>
      </c>
      <c r="B895" t="s">
        <v>224</v>
      </c>
      <c r="C895" s="174">
        <v>29148</v>
      </c>
      <c r="D895" s="175" t="s">
        <v>6786</v>
      </c>
      <c r="E895" s="175">
        <v>0.48</v>
      </c>
      <c r="F895" s="175">
        <v>1</v>
      </c>
      <c r="G895" s="175">
        <v>29148</v>
      </c>
      <c r="H895" s="181" t="s">
        <v>6787</v>
      </c>
      <c r="I895" s="181">
        <v>0.48</v>
      </c>
      <c r="J895" s="181" t="s">
        <v>231</v>
      </c>
      <c r="M895" s="175" t="s">
        <v>188</v>
      </c>
      <c r="N895" s="175">
        <v>60</v>
      </c>
      <c r="O895" s="175">
        <v>-0.6</v>
      </c>
      <c r="P895" s="175">
        <v>-1.6</v>
      </c>
      <c r="Q895" s="175">
        <v>-2.2000000000000002</v>
      </c>
      <c r="R895" s="175">
        <v>-2.7</v>
      </c>
      <c r="S895" s="175">
        <v>0</v>
      </c>
      <c r="T895" s="175">
        <v>0.6</v>
      </c>
      <c r="U895" s="175">
        <v>1.6</v>
      </c>
      <c r="V895" s="175">
        <v>1.7</v>
      </c>
      <c r="W895" s="175">
        <v>0</v>
      </c>
      <c r="X895" s="175">
        <v>0</v>
      </c>
      <c r="Y895" s="175">
        <v>180</v>
      </c>
      <c r="Z895" s="175">
        <v>30</v>
      </c>
      <c r="AA895" s="175">
        <v>7.5</v>
      </c>
      <c r="AB895" s="175">
        <v>0.75</v>
      </c>
      <c r="AC895" s="175">
        <v>0</v>
      </c>
      <c r="AD895" s="175">
        <v>180</v>
      </c>
      <c r="AE895" s="175">
        <v>30</v>
      </c>
      <c r="AF895" s="175">
        <v>0.16</v>
      </c>
      <c r="AG895" s="175">
        <v>0</v>
      </c>
      <c r="AH895" s="175">
        <v>0</v>
      </c>
      <c r="AI895" s="175">
        <v>0</v>
      </c>
      <c r="AJ895" s="175"/>
      <c r="AK895" s="178"/>
      <c r="AM895" t="s">
        <v>3069</v>
      </c>
      <c r="AN895" t="s">
        <v>3069</v>
      </c>
    </row>
    <row r="896" spans="1:40" x14ac:dyDescent="0.35">
      <c r="A896" t="str">
        <f>mdf_lhfrt510[[#This Row],[Bus]]&amp;mdf_lhfrt510[[#This Row],[ID]]</f>
        <v>291753</v>
      </c>
      <c r="B896" t="s">
        <v>224</v>
      </c>
      <c r="C896" s="177">
        <v>29175</v>
      </c>
      <c r="D896" s="171" t="s">
        <v>6788</v>
      </c>
      <c r="E896" s="171">
        <v>0.52</v>
      </c>
      <c r="F896" s="171">
        <v>3</v>
      </c>
      <c r="G896" s="171">
        <v>29676</v>
      </c>
      <c r="H896" t="s">
        <v>6789</v>
      </c>
      <c r="I896">
        <v>230</v>
      </c>
      <c r="J896" t="s">
        <v>231</v>
      </c>
      <c r="M896" s="171" t="s">
        <v>188</v>
      </c>
      <c r="N896" s="171">
        <v>60</v>
      </c>
      <c r="O896" s="171">
        <v>1.7</v>
      </c>
      <c r="P896" s="171">
        <v>1.6</v>
      </c>
      <c r="Q896" s="171">
        <v>0.6</v>
      </c>
      <c r="R896" s="171">
        <v>-0.6</v>
      </c>
      <c r="S896" s="171">
        <v>-1.6</v>
      </c>
      <c r="T896" s="171">
        <v>-2.2000000000000002</v>
      </c>
      <c r="U896" s="171">
        <v>-2.7</v>
      </c>
      <c r="V896" s="171">
        <v>-3</v>
      </c>
      <c r="W896" s="171">
        <v>0</v>
      </c>
      <c r="X896" s="171">
        <v>0</v>
      </c>
      <c r="Y896" s="171">
        <v>8.3339999999999994E-3</v>
      </c>
      <c r="Z896" s="171">
        <v>30</v>
      </c>
      <c r="AA896" s="171">
        <v>180</v>
      </c>
      <c r="AB896" s="171">
        <v>180</v>
      </c>
      <c r="AC896" s="171">
        <v>30</v>
      </c>
      <c r="AD896" s="171">
        <v>7.5</v>
      </c>
      <c r="AE896" s="171">
        <v>0.75</v>
      </c>
      <c r="AF896" s="171">
        <v>8.3339999999999994E-3</v>
      </c>
      <c r="AG896" s="171">
        <v>0</v>
      </c>
      <c r="AH896" s="171">
        <v>0</v>
      </c>
      <c r="AI896" s="171">
        <v>0</v>
      </c>
      <c r="AJ896" s="171"/>
      <c r="AK896" s="178"/>
      <c r="AM896" t="s">
        <v>3069</v>
      </c>
      <c r="AN896" t="s">
        <v>3069</v>
      </c>
    </row>
    <row r="897" spans="1:40" x14ac:dyDescent="0.35">
      <c r="A897" t="str">
        <f>mdf_lhfrt510[[#This Row],[Bus]]&amp;mdf_lhfrt510[[#This Row],[ID]]</f>
        <v>291803</v>
      </c>
      <c r="B897" t="s">
        <v>224</v>
      </c>
      <c r="C897" s="174">
        <v>29180</v>
      </c>
      <c r="D897" s="175" t="s">
        <v>6790</v>
      </c>
      <c r="E897" s="175">
        <v>13.8</v>
      </c>
      <c r="F897" s="175">
        <v>3</v>
      </c>
      <c r="G897" s="175" t="s">
        <v>231</v>
      </c>
      <c r="M897" s="175" t="s">
        <v>188</v>
      </c>
      <c r="N897" s="175">
        <v>60</v>
      </c>
      <c r="O897" s="175">
        <v>-1.95</v>
      </c>
      <c r="P897" s="175">
        <v>1.99</v>
      </c>
      <c r="Q897" s="175">
        <v>0</v>
      </c>
      <c r="R897" s="175">
        <v>0</v>
      </c>
      <c r="S897" s="175">
        <v>0</v>
      </c>
      <c r="T897" s="175">
        <v>0</v>
      </c>
      <c r="U897" s="175">
        <v>0</v>
      </c>
      <c r="V897" s="175">
        <v>0</v>
      </c>
      <c r="W897" s="175">
        <v>0</v>
      </c>
      <c r="X897" s="175">
        <v>0</v>
      </c>
      <c r="Y897" s="175">
        <v>30</v>
      </c>
      <c r="Z897" s="175">
        <v>5</v>
      </c>
      <c r="AA897" s="175">
        <v>0</v>
      </c>
      <c r="AB897" s="175">
        <v>0</v>
      </c>
      <c r="AC897" s="175">
        <v>0</v>
      </c>
      <c r="AD897" s="175">
        <v>0</v>
      </c>
      <c r="AE897" s="175">
        <v>0</v>
      </c>
      <c r="AF897" s="175">
        <v>0</v>
      </c>
      <c r="AG897" s="175">
        <v>0</v>
      </c>
      <c r="AH897" s="175">
        <v>0</v>
      </c>
      <c r="AI897" s="175">
        <v>0</v>
      </c>
      <c r="AJ897" s="175"/>
      <c r="AK897" s="176"/>
      <c r="AM897" t="s">
        <v>3069</v>
      </c>
      <c r="AN897" t="s">
        <v>3069</v>
      </c>
    </row>
    <row r="898" spans="1:40" x14ac:dyDescent="0.35">
      <c r="A898" t="str">
        <f>mdf_lhfrt510[[#This Row],[Bus]]&amp;mdf_lhfrt510[[#This Row],[ID]]</f>
        <v>291904</v>
      </c>
      <c r="B898" t="s">
        <v>224</v>
      </c>
      <c r="C898" s="177">
        <v>29190</v>
      </c>
      <c r="D898" s="171" t="s">
        <v>6791</v>
      </c>
      <c r="E898" s="171">
        <v>13.8</v>
      </c>
      <c r="F898" s="171">
        <v>4</v>
      </c>
      <c r="G898" s="171" t="s">
        <v>231</v>
      </c>
      <c r="M898" s="171" t="s">
        <v>188</v>
      </c>
      <c r="N898" s="171">
        <v>60</v>
      </c>
      <c r="O898" s="171">
        <v>-1.95</v>
      </c>
      <c r="P898" s="171">
        <v>1.99</v>
      </c>
      <c r="Q898" s="171">
        <v>0</v>
      </c>
      <c r="R898" s="171">
        <v>0</v>
      </c>
      <c r="S898" s="171">
        <v>0</v>
      </c>
      <c r="T898" s="171">
        <v>0</v>
      </c>
      <c r="U898" s="171">
        <v>0</v>
      </c>
      <c r="V898" s="171">
        <v>0</v>
      </c>
      <c r="W898" s="171">
        <v>0</v>
      </c>
      <c r="X898" s="171">
        <v>0</v>
      </c>
      <c r="Y898" s="171">
        <v>30</v>
      </c>
      <c r="Z898" s="171">
        <v>5</v>
      </c>
      <c r="AA898" s="171">
        <v>0</v>
      </c>
      <c r="AB898" s="171">
        <v>0</v>
      </c>
      <c r="AC898" s="171">
        <v>0</v>
      </c>
      <c r="AD898" s="171">
        <v>0</v>
      </c>
      <c r="AE898" s="171">
        <v>0</v>
      </c>
      <c r="AF898" s="171">
        <v>0</v>
      </c>
      <c r="AG898" s="171">
        <v>0</v>
      </c>
      <c r="AH898" s="171">
        <v>0</v>
      </c>
      <c r="AI898" s="171">
        <v>0</v>
      </c>
      <c r="AJ898" s="171"/>
      <c r="AK898" s="178"/>
      <c r="AM898" t="s">
        <v>3069</v>
      </c>
      <c r="AN898" t="s">
        <v>3069</v>
      </c>
    </row>
    <row r="899" spans="1:40" x14ac:dyDescent="0.35">
      <c r="A899" t="str">
        <f>mdf_lhfrt510[[#This Row],[Bus]]&amp;mdf_lhfrt510[[#This Row],[ID]]</f>
        <v>291915</v>
      </c>
      <c r="B899" t="s">
        <v>224</v>
      </c>
      <c r="C899" s="174">
        <v>29191</v>
      </c>
      <c r="D899" s="175" t="s">
        <v>6792</v>
      </c>
      <c r="E899" s="175">
        <v>13.8</v>
      </c>
      <c r="F899" s="175">
        <v>5</v>
      </c>
      <c r="G899" s="175" t="s">
        <v>231</v>
      </c>
      <c r="M899" s="175" t="s">
        <v>188</v>
      </c>
      <c r="N899" s="175">
        <v>60</v>
      </c>
      <c r="O899" s="175">
        <v>-1.95</v>
      </c>
      <c r="P899" s="175">
        <v>1.99</v>
      </c>
      <c r="Q899" s="175">
        <v>0</v>
      </c>
      <c r="R899" s="175">
        <v>0</v>
      </c>
      <c r="S899" s="175">
        <v>0</v>
      </c>
      <c r="T899" s="175">
        <v>0</v>
      </c>
      <c r="U899" s="175">
        <v>0</v>
      </c>
      <c r="V899" s="175">
        <v>0</v>
      </c>
      <c r="W899" s="175">
        <v>0</v>
      </c>
      <c r="X899" s="175">
        <v>0</v>
      </c>
      <c r="Y899" s="175">
        <v>30</v>
      </c>
      <c r="Z899" s="175">
        <v>5</v>
      </c>
      <c r="AA899" s="175">
        <v>0</v>
      </c>
      <c r="AB899" s="175">
        <v>0</v>
      </c>
      <c r="AC899" s="175">
        <v>0</v>
      </c>
      <c r="AD899" s="175">
        <v>0</v>
      </c>
      <c r="AE899" s="175">
        <v>0</v>
      </c>
      <c r="AF899" s="175">
        <v>0</v>
      </c>
      <c r="AG899" s="175">
        <v>0</v>
      </c>
      <c r="AH899" s="175">
        <v>0</v>
      </c>
      <c r="AI899" s="175">
        <v>0</v>
      </c>
      <c r="AJ899" s="175"/>
      <c r="AK899" s="176"/>
      <c r="AM899" t="s">
        <v>3069</v>
      </c>
      <c r="AN899" t="s">
        <v>3069</v>
      </c>
    </row>
    <row r="900" spans="1:40" x14ac:dyDescent="0.35">
      <c r="A900" t="str">
        <f>mdf_lhfrt510[[#This Row],[Bus]]&amp;mdf_lhfrt510[[#This Row],[ID]]</f>
        <v>292011</v>
      </c>
      <c r="B900" t="s">
        <v>224</v>
      </c>
      <c r="C900" s="177">
        <v>29201</v>
      </c>
      <c r="D900" s="171" t="s">
        <v>6793</v>
      </c>
      <c r="E900" s="171">
        <v>13.8</v>
      </c>
      <c r="F900" s="171">
        <v>1</v>
      </c>
      <c r="G900" s="171" t="s">
        <v>231</v>
      </c>
      <c r="M900" s="171" t="s">
        <v>188</v>
      </c>
      <c r="N900" s="171">
        <v>60</v>
      </c>
      <c r="O900" s="171">
        <v>-3</v>
      </c>
      <c r="P900" s="171">
        <v>2</v>
      </c>
      <c r="Q900" s="171">
        <v>0</v>
      </c>
      <c r="R900" s="171">
        <v>0</v>
      </c>
      <c r="S900" s="171">
        <v>0</v>
      </c>
      <c r="T900" s="171">
        <v>0</v>
      </c>
      <c r="U900" s="171">
        <v>0</v>
      </c>
      <c r="V900" s="171">
        <v>0</v>
      </c>
      <c r="W900" s="171">
        <v>0</v>
      </c>
      <c r="X900" s="171">
        <v>0</v>
      </c>
      <c r="Y900" s="171">
        <v>10</v>
      </c>
      <c r="Z900" s="171">
        <v>10</v>
      </c>
      <c r="AA900" s="171">
        <v>0</v>
      </c>
      <c r="AB900" s="171">
        <v>0</v>
      </c>
      <c r="AC900" s="171">
        <v>0</v>
      </c>
      <c r="AD900" s="171">
        <v>0</v>
      </c>
      <c r="AE900" s="171">
        <v>0</v>
      </c>
      <c r="AF900" s="171">
        <v>0</v>
      </c>
      <c r="AG900" s="171">
        <v>0</v>
      </c>
      <c r="AH900" s="171">
        <v>0</v>
      </c>
      <c r="AI900" s="171">
        <v>0</v>
      </c>
      <c r="AJ900" s="171"/>
      <c r="AK900" s="178"/>
      <c r="AM900" t="s">
        <v>3069</v>
      </c>
      <c r="AN900" t="s">
        <v>3069</v>
      </c>
    </row>
    <row r="901" spans="1:40" x14ac:dyDescent="0.35">
      <c r="A901" t="str">
        <f>mdf_lhfrt510[[#This Row],[Bus]]&amp;mdf_lhfrt510[[#This Row],[ID]]</f>
        <v>292021</v>
      </c>
      <c r="B901" t="s">
        <v>224</v>
      </c>
      <c r="C901" s="174">
        <v>29202</v>
      </c>
      <c r="D901" s="175" t="s">
        <v>6794</v>
      </c>
      <c r="E901" s="175">
        <v>13.8</v>
      </c>
      <c r="F901" s="175">
        <v>1</v>
      </c>
      <c r="G901" s="175" t="s">
        <v>231</v>
      </c>
      <c r="M901" s="175" t="s">
        <v>188</v>
      </c>
      <c r="N901" s="175">
        <v>60</v>
      </c>
      <c r="O901" s="175">
        <v>-3</v>
      </c>
      <c r="P901" s="175">
        <v>2</v>
      </c>
      <c r="Q901" s="175">
        <v>0</v>
      </c>
      <c r="R901" s="175">
        <v>0</v>
      </c>
      <c r="S901" s="175">
        <v>0</v>
      </c>
      <c r="T901" s="175">
        <v>0</v>
      </c>
      <c r="U901" s="175">
        <v>0</v>
      </c>
      <c r="V901" s="175">
        <v>0</v>
      </c>
      <c r="W901" s="175">
        <v>0</v>
      </c>
      <c r="X901" s="175">
        <v>0</v>
      </c>
      <c r="Y901" s="175">
        <v>10</v>
      </c>
      <c r="Z901" s="175">
        <v>10</v>
      </c>
      <c r="AA901" s="175">
        <v>0</v>
      </c>
      <c r="AB901" s="175">
        <v>0</v>
      </c>
      <c r="AC901" s="175">
        <v>0</v>
      </c>
      <c r="AD901" s="175">
        <v>0</v>
      </c>
      <c r="AE901" s="175">
        <v>0</v>
      </c>
      <c r="AF901" s="175">
        <v>0</v>
      </c>
      <c r="AG901" s="175">
        <v>0</v>
      </c>
      <c r="AH901" s="175">
        <v>0</v>
      </c>
      <c r="AI901" s="175">
        <v>0</v>
      </c>
      <c r="AJ901" s="175"/>
      <c r="AK901" s="176"/>
      <c r="AM901" t="s">
        <v>3069</v>
      </c>
      <c r="AN901" t="s">
        <v>3069</v>
      </c>
    </row>
    <row r="902" spans="1:40" x14ac:dyDescent="0.35">
      <c r="A902" t="str">
        <f>mdf_lhfrt510[[#This Row],[Bus]]&amp;mdf_lhfrt510[[#This Row],[ID]]</f>
        <v>292031</v>
      </c>
      <c r="B902" t="s">
        <v>224</v>
      </c>
      <c r="C902" s="177">
        <v>29203</v>
      </c>
      <c r="D902" s="171" t="s">
        <v>6795</v>
      </c>
      <c r="E902" s="171">
        <v>13.8</v>
      </c>
      <c r="F902" s="171">
        <v>1</v>
      </c>
      <c r="G902" s="171" t="s">
        <v>231</v>
      </c>
      <c r="M902" s="171" t="s">
        <v>188</v>
      </c>
      <c r="N902" s="171">
        <v>60</v>
      </c>
      <c r="O902" s="171">
        <v>-3</v>
      </c>
      <c r="P902" s="171">
        <v>2</v>
      </c>
      <c r="Q902" s="171">
        <v>0</v>
      </c>
      <c r="R902" s="171">
        <v>0</v>
      </c>
      <c r="S902" s="171">
        <v>0</v>
      </c>
      <c r="T902" s="171">
        <v>0</v>
      </c>
      <c r="U902" s="171">
        <v>0</v>
      </c>
      <c r="V902" s="171">
        <v>0</v>
      </c>
      <c r="W902" s="171">
        <v>0</v>
      </c>
      <c r="X902" s="171">
        <v>0</v>
      </c>
      <c r="Y902" s="171">
        <v>10</v>
      </c>
      <c r="Z902" s="171">
        <v>10</v>
      </c>
      <c r="AA902" s="171">
        <v>0</v>
      </c>
      <c r="AB902" s="171">
        <v>0</v>
      </c>
      <c r="AC902" s="171">
        <v>0</v>
      </c>
      <c r="AD902" s="171">
        <v>0</v>
      </c>
      <c r="AE902" s="171">
        <v>0</v>
      </c>
      <c r="AF902" s="171">
        <v>0</v>
      </c>
      <c r="AG902" s="171">
        <v>0</v>
      </c>
      <c r="AH902" s="171">
        <v>0</v>
      </c>
      <c r="AI902" s="171">
        <v>0</v>
      </c>
      <c r="AJ902" s="171"/>
      <c r="AK902" s="178"/>
      <c r="AM902" t="s">
        <v>3069</v>
      </c>
      <c r="AN902" t="s">
        <v>3069</v>
      </c>
    </row>
    <row r="903" spans="1:40" x14ac:dyDescent="0.35">
      <c r="A903" t="str">
        <f>mdf_lhfrt510[[#This Row],[Bus]]&amp;mdf_lhfrt510[[#This Row],[ID]]</f>
        <v>292041</v>
      </c>
      <c r="B903" t="s">
        <v>224</v>
      </c>
      <c r="C903" s="174">
        <v>29204</v>
      </c>
      <c r="D903" s="175" t="s">
        <v>6796</v>
      </c>
      <c r="E903" s="175">
        <v>13.8</v>
      </c>
      <c r="F903" s="175">
        <v>1</v>
      </c>
      <c r="G903" s="175" t="s">
        <v>231</v>
      </c>
      <c r="M903" s="175" t="s">
        <v>188</v>
      </c>
      <c r="N903" s="175">
        <v>60</v>
      </c>
      <c r="O903" s="175">
        <v>-3</v>
      </c>
      <c r="P903" s="175">
        <v>2</v>
      </c>
      <c r="Q903" s="175">
        <v>0</v>
      </c>
      <c r="R903" s="175">
        <v>0</v>
      </c>
      <c r="S903" s="175">
        <v>0</v>
      </c>
      <c r="T903" s="175">
        <v>0</v>
      </c>
      <c r="U903" s="175">
        <v>0</v>
      </c>
      <c r="V903" s="175">
        <v>0</v>
      </c>
      <c r="W903" s="175">
        <v>0</v>
      </c>
      <c r="X903" s="175">
        <v>0</v>
      </c>
      <c r="Y903" s="175">
        <v>10</v>
      </c>
      <c r="Z903" s="175">
        <v>10</v>
      </c>
      <c r="AA903" s="175">
        <v>0</v>
      </c>
      <c r="AB903" s="175">
        <v>0</v>
      </c>
      <c r="AC903" s="175">
        <v>0</v>
      </c>
      <c r="AD903" s="175">
        <v>0</v>
      </c>
      <c r="AE903" s="175">
        <v>0</v>
      </c>
      <c r="AF903" s="175">
        <v>0</v>
      </c>
      <c r="AG903" s="175">
        <v>0</v>
      </c>
      <c r="AH903" s="175">
        <v>0</v>
      </c>
      <c r="AI903" s="175">
        <v>0</v>
      </c>
      <c r="AJ903" s="175"/>
      <c r="AK903" s="176"/>
      <c r="AM903" t="s">
        <v>3069</v>
      </c>
      <c r="AN903" t="s">
        <v>3069</v>
      </c>
    </row>
    <row r="904" spans="1:40" x14ac:dyDescent="0.35">
      <c r="A904" t="str">
        <f>mdf_lhfrt510[[#This Row],[Bus]]&amp;mdf_lhfrt510[[#This Row],[ID]]</f>
        <v>292051</v>
      </c>
      <c r="B904" t="s">
        <v>224</v>
      </c>
      <c r="C904" s="177">
        <v>29205</v>
      </c>
      <c r="D904" s="171" t="s">
        <v>6797</v>
      </c>
      <c r="E904" s="171">
        <v>13.8</v>
      </c>
      <c r="F904" s="171">
        <v>1</v>
      </c>
      <c r="G904" s="171" t="s">
        <v>231</v>
      </c>
      <c r="M904" s="171" t="s">
        <v>188</v>
      </c>
      <c r="N904" s="171">
        <v>60</v>
      </c>
      <c r="O904" s="171">
        <v>-3</v>
      </c>
      <c r="P904" s="171">
        <v>2</v>
      </c>
      <c r="Q904" s="171">
        <v>0</v>
      </c>
      <c r="R904" s="171">
        <v>0</v>
      </c>
      <c r="S904" s="171">
        <v>0</v>
      </c>
      <c r="T904" s="171">
        <v>0</v>
      </c>
      <c r="U904" s="171">
        <v>0</v>
      </c>
      <c r="V904" s="171">
        <v>0</v>
      </c>
      <c r="W904" s="171">
        <v>0</v>
      </c>
      <c r="X904" s="171">
        <v>0</v>
      </c>
      <c r="Y904" s="171">
        <v>10</v>
      </c>
      <c r="Z904" s="171">
        <v>10</v>
      </c>
      <c r="AA904" s="171">
        <v>0</v>
      </c>
      <c r="AB904" s="171">
        <v>0</v>
      </c>
      <c r="AC904" s="171">
        <v>0</v>
      </c>
      <c r="AD904" s="171">
        <v>0</v>
      </c>
      <c r="AE904" s="171">
        <v>0</v>
      </c>
      <c r="AF904" s="171">
        <v>0</v>
      </c>
      <c r="AG904" s="171">
        <v>0</v>
      </c>
      <c r="AH904" s="171">
        <v>0</v>
      </c>
      <c r="AI904" s="171">
        <v>0</v>
      </c>
      <c r="AJ904" s="171"/>
      <c r="AK904" s="178"/>
      <c r="AM904" t="s">
        <v>3069</v>
      </c>
      <c r="AN904" t="s">
        <v>3069</v>
      </c>
    </row>
    <row r="905" spans="1:40" x14ac:dyDescent="0.35">
      <c r="A905" t="str">
        <f>mdf_lhfrt510[[#This Row],[Bus]]&amp;mdf_lhfrt510[[#This Row],[ID]]</f>
        <v>292071</v>
      </c>
      <c r="B905" t="s">
        <v>224</v>
      </c>
      <c r="C905" s="177">
        <v>29207</v>
      </c>
      <c r="D905" s="171" t="s">
        <v>6798</v>
      </c>
      <c r="E905" s="171">
        <v>16</v>
      </c>
      <c r="F905" s="171">
        <v>1</v>
      </c>
      <c r="G905" s="171">
        <v>25406</v>
      </c>
      <c r="H905" t="s">
        <v>6799</v>
      </c>
      <c r="I905">
        <v>230</v>
      </c>
      <c r="J905" t="s">
        <v>231</v>
      </c>
      <c r="M905" s="171" t="s">
        <v>188</v>
      </c>
      <c r="N905" s="171">
        <v>60</v>
      </c>
      <c r="O905" s="171">
        <v>-3</v>
      </c>
      <c r="P905" s="171">
        <v>-3.6</v>
      </c>
      <c r="Q905" s="171">
        <v>-3.6</v>
      </c>
      <c r="R905" s="171">
        <v>1.8</v>
      </c>
      <c r="S905" s="171">
        <v>2.4</v>
      </c>
      <c r="T905" s="171">
        <v>2.4</v>
      </c>
      <c r="U905" s="171">
        <v>0</v>
      </c>
      <c r="V905" s="171">
        <v>0</v>
      </c>
      <c r="W905" s="171">
        <v>0</v>
      </c>
      <c r="X905" s="171">
        <v>0</v>
      </c>
      <c r="Y905" s="171">
        <v>10.33</v>
      </c>
      <c r="Z905" s="171">
        <v>3.67</v>
      </c>
      <c r="AA905" s="171">
        <v>11</v>
      </c>
      <c r="AB905" s="171">
        <v>10.33</v>
      </c>
      <c r="AC905" s="171">
        <v>3.67</v>
      </c>
      <c r="AD905" s="171">
        <v>11</v>
      </c>
      <c r="AE905" s="171">
        <v>0</v>
      </c>
      <c r="AF905" s="171">
        <v>0</v>
      </c>
      <c r="AG905" s="171">
        <v>0</v>
      </c>
      <c r="AI905" s="171"/>
      <c r="AJ905" s="171"/>
      <c r="AK905" s="178"/>
      <c r="AM905" t="s">
        <v>3069</v>
      </c>
      <c r="AN905" t="s">
        <v>3069</v>
      </c>
    </row>
    <row r="906" spans="1:40" x14ac:dyDescent="0.35">
      <c r="A906" t="str">
        <f>mdf_lhfrt510[[#This Row],[Bus]]&amp;mdf_lhfrt510[[#This Row],[ID]]</f>
        <v>292081</v>
      </c>
      <c r="B906" t="s">
        <v>224</v>
      </c>
      <c r="C906" s="174">
        <v>29208</v>
      </c>
      <c r="D906" s="175" t="s">
        <v>6800</v>
      </c>
      <c r="E906" s="175">
        <v>16</v>
      </c>
      <c r="F906" s="175">
        <v>1</v>
      </c>
      <c r="G906" s="175">
        <v>25406</v>
      </c>
      <c r="H906" s="181" t="s">
        <v>6799</v>
      </c>
      <c r="I906" s="181">
        <v>230</v>
      </c>
      <c r="J906" s="181" t="s">
        <v>231</v>
      </c>
      <c r="M906" s="175" t="s">
        <v>188</v>
      </c>
      <c r="N906" s="175">
        <v>60</v>
      </c>
      <c r="O906" s="175">
        <v>-3</v>
      </c>
      <c r="P906" s="175">
        <v>-3.6</v>
      </c>
      <c r="Q906" s="175">
        <v>-3.6</v>
      </c>
      <c r="R906" s="175">
        <v>1.8</v>
      </c>
      <c r="S906" s="175">
        <v>2.4</v>
      </c>
      <c r="T906" s="175">
        <v>2.4</v>
      </c>
      <c r="U906" s="175">
        <v>0</v>
      </c>
      <c r="V906" s="175">
        <v>0</v>
      </c>
      <c r="W906" s="175">
        <v>0</v>
      </c>
      <c r="X906" s="175">
        <v>0</v>
      </c>
      <c r="Y906" s="175">
        <v>10.33</v>
      </c>
      <c r="Z906" s="175">
        <v>3.67</v>
      </c>
      <c r="AA906" s="175">
        <v>11</v>
      </c>
      <c r="AB906" s="175">
        <v>10.33</v>
      </c>
      <c r="AC906" s="175">
        <v>3.67</v>
      </c>
      <c r="AD906" s="175">
        <v>11</v>
      </c>
      <c r="AE906" s="175">
        <v>0</v>
      </c>
      <c r="AF906" s="175">
        <v>0</v>
      </c>
      <c r="AG906" s="175">
        <v>0</v>
      </c>
      <c r="AI906" s="171"/>
      <c r="AJ906" s="171"/>
      <c r="AK906" s="178"/>
      <c r="AM906" t="s">
        <v>3069</v>
      </c>
      <c r="AN906" t="s">
        <v>3069</v>
      </c>
    </row>
    <row r="907" spans="1:40" x14ac:dyDescent="0.35">
      <c r="A907" t="str">
        <f>mdf_lhfrt510[[#This Row],[Bus]]&amp;mdf_lhfrt510[[#This Row],[ID]]</f>
        <v>292091</v>
      </c>
      <c r="B907" t="s">
        <v>224</v>
      </c>
      <c r="C907" s="177">
        <v>29209</v>
      </c>
      <c r="D907" s="171" t="s">
        <v>6801</v>
      </c>
      <c r="E907" s="171">
        <v>16</v>
      </c>
      <c r="F907" s="171">
        <v>1</v>
      </c>
      <c r="G907" s="171">
        <v>25406</v>
      </c>
      <c r="H907" t="s">
        <v>6799</v>
      </c>
      <c r="I907">
        <v>230</v>
      </c>
      <c r="J907" t="s">
        <v>231</v>
      </c>
      <c r="M907" s="171" t="s">
        <v>188</v>
      </c>
      <c r="N907" s="171">
        <v>60</v>
      </c>
      <c r="O907" s="171">
        <v>-3</v>
      </c>
      <c r="P907" s="171">
        <v>-3.6</v>
      </c>
      <c r="Q907" s="171">
        <v>-3.6</v>
      </c>
      <c r="R907" s="171">
        <v>1.8</v>
      </c>
      <c r="S907" s="171">
        <v>2.4</v>
      </c>
      <c r="T907" s="171">
        <v>2.4</v>
      </c>
      <c r="U907" s="171">
        <v>0</v>
      </c>
      <c r="V907" s="171">
        <v>0</v>
      </c>
      <c r="W907" s="171">
        <v>0</v>
      </c>
      <c r="X907" s="171">
        <v>0</v>
      </c>
      <c r="Y907" s="171">
        <v>10.33</v>
      </c>
      <c r="Z907" s="171">
        <v>3.67</v>
      </c>
      <c r="AA907" s="171">
        <v>11</v>
      </c>
      <c r="AB907" s="171">
        <v>10.33</v>
      </c>
      <c r="AC907" s="171">
        <v>3.67</v>
      </c>
      <c r="AD907" s="171">
        <v>11</v>
      </c>
      <c r="AE907" s="171">
        <v>0</v>
      </c>
      <c r="AF907" s="171">
        <v>0</v>
      </c>
      <c r="AG907" s="171">
        <v>0</v>
      </c>
      <c r="AI907" s="171"/>
      <c r="AJ907" s="171"/>
      <c r="AK907" s="178"/>
      <c r="AM907" t="s">
        <v>3069</v>
      </c>
      <c r="AN907" t="s">
        <v>3069</v>
      </c>
    </row>
    <row r="908" spans="1:40" x14ac:dyDescent="0.35">
      <c r="A908" t="str">
        <f>mdf_lhfrt510[[#This Row],[Bus]]&amp;mdf_lhfrt510[[#This Row],[ID]]</f>
        <v>292386</v>
      </c>
      <c r="B908" t="s">
        <v>224</v>
      </c>
      <c r="C908" s="177">
        <v>29238</v>
      </c>
      <c r="D908" s="171" t="s">
        <v>6802</v>
      </c>
      <c r="E908" s="171">
        <v>13.8</v>
      </c>
      <c r="F908" s="171">
        <v>6</v>
      </c>
      <c r="G908" s="171">
        <v>24753</v>
      </c>
      <c r="H908" t="s">
        <v>6557</v>
      </c>
      <c r="I908">
        <v>115</v>
      </c>
      <c r="J908" t="s">
        <v>231</v>
      </c>
      <c r="M908" s="171" t="s">
        <v>188</v>
      </c>
      <c r="N908" s="171">
        <v>60</v>
      </c>
      <c r="O908" s="171">
        <v>-3</v>
      </c>
      <c r="P908" s="171">
        <v>2</v>
      </c>
      <c r="Q908" s="171">
        <v>0</v>
      </c>
      <c r="R908" s="171">
        <v>0</v>
      </c>
      <c r="S908" s="171">
        <v>0</v>
      </c>
      <c r="T908" s="171">
        <v>0</v>
      </c>
      <c r="U908" s="171">
        <v>0</v>
      </c>
      <c r="V908" s="171">
        <v>0</v>
      </c>
      <c r="W908" s="171">
        <v>0</v>
      </c>
      <c r="X908" s="171">
        <v>0</v>
      </c>
      <c r="Y908" s="171">
        <v>0.2</v>
      </c>
      <c r="Z908" s="171">
        <v>0.2</v>
      </c>
      <c r="AA908" s="171">
        <v>0</v>
      </c>
      <c r="AB908" s="171">
        <v>0</v>
      </c>
      <c r="AC908" s="171">
        <v>0</v>
      </c>
      <c r="AD908" s="171">
        <v>0</v>
      </c>
      <c r="AE908" s="171">
        <v>0</v>
      </c>
      <c r="AF908" s="171">
        <v>0</v>
      </c>
      <c r="AG908" s="171">
        <v>0</v>
      </c>
      <c r="AH908" s="171">
        <v>0</v>
      </c>
      <c r="AI908" s="171"/>
      <c r="AJ908" s="171"/>
      <c r="AK908" s="178"/>
      <c r="AM908" t="s">
        <v>3069</v>
      </c>
      <c r="AN908" t="s">
        <v>3069</v>
      </c>
    </row>
    <row r="909" spans="1:40" x14ac:dyDescent="0.35">
      <c r="A909" t="str">
        <f>mdf_lhfrt510[[#This Row],[Bus]]&amp;mdf_lhfrt510[[#This Row],[ID]]</f>
        <v>292397</v>
      </c>
      <c r="B909" t="s">
        <v>224</v>
      </c>
      <c r="C909" s="174">
        <v>29239</v>
      </c>
      <c r="D909" s="175" t="s">
        <v>6803</v>
      </c>
      <c r="E909" s="175">
        <v>13.8</v>
      </c>
      <c r="F909" s="175">
        <v>7</v>
      </c>
      <c r="G909" s="175">
        <v>24753</v>
      </c>
      <c r="H909" s="181" t="s">
        <v>6557</v>
      </c>
      <c r="I909" s="181">
        <v>115</v>
      </c>
      <c r="J909" s="181" t="s">
        <v>231</v>
      </c>
      <c r="M909" s="175" t="s">
        <v>188</v>
      </c>
      <c r="N909" s="175">
        <v>60</v>
      </c>
      <c r="O909" s="175">
        <v>-3</v>
      </c>
      <c r="P909" s="175">
        <v>2</v>
      </c>
      <c r="Q909" s="175">
        <v>0</v>
      </c>
      <c r="R909" s="175">
        <v>0</v>
      </c>
      <c r="S909" s="175">
        <v>0</v>
      </c>
      <c r="T909" s="175">
        <v>0</v>
      </c>
      <c r="U909" s="175">
        <v>0</v>
      </c>
      <c r="V909" s="175">
        <v>0</v>
      </c>
      <c r="W909" s="175">
        <v>0</v>
      </c>
      <c r="X909" s="175">
        <v>0</v>
      </c>
      <c r="Y909" s="175">
        <v>0.2</v>
      </c>
      <c r="Z909" s="175">
        <v>0.2</v>
      </c>
      <c r="AA909" s="175">
        <v>0</v>
      </c>
      <c r="AB909" s="175">
        <v>0</v>
      </c>
      <c r="AC909" s="175">
        <v>0</v>
      </c>
      <c r="AD909" s="175">
        <v>0</v>
      </c>
      <c r="AE909" s="175">
        <v>0</v>
      </c>
      <c r="AF909" s="175">
        <v>0</v>
      </c>
      <c r="AG909" s="175">
        <v>0</v>
      </c>
      <c r="AH909" s="175">
        <v>0</v>
      </c>
      <c r="AI909" s="171"/>
      <c r="AJ909" s="171"/>
      <c r="AK909" s="178"/>
      <c r="AM909" t="s">
        <v>3069</v>
      </c>
      <c r="AN909" t="s">
        <v>3069</v>
      </c>
    </row>
    <row r="910" spans="1:40" x14ac:dyDescent="0.35">
      <c r="A910" t="str">
        <f>mdf_lhfrt510[[#This Row],[Bus]]&amp;mdf_lhfrt510[[#This Row],[ID]]</f>
        <v>292671</v>
      </c>
      <c r="B910" t="s">
        <v>224</v>
      </c>
      <c r="C910" s="174">
        <v>29267</v>
      </c>
      <c r="D910" s="175" t="s">
        <v>6804</v>
      </c>
      <c r="E910" s="175">
        <v>0.91</v>
      </c>
      <c r="F910" s="175">
        <v>1</v>
      </c>
      <c r="G910" s="175" t="s">
        <v>231</v>
      </c>
      <c r="M910" s="175" t="s">
        <v>188</v>
      </c>
      <c r="N910" s="175">
        <v>60</v>
      </c>
      <c r="O910" s="175">
        <v>-3</v>
      </c>
      <c r="P910" s="175">
        <v>-1.7</v>
      </c>
      <c r="Q910" s="175">
        <v>0.7</v>
      </c>
      <c r="R910" s="175">
        <v>2</v>
      </c>
      <c r="S910" s="175">
        <v>0</v>
      </c>
      <c r="T910" s="175">
        <v>0</v>
      </c>
      <c r="U910" s="175">
        <v>0</v>
      </c>
      <c r="V910" s="175">
        <v>0</v>
      </c>
      <c r="W910" s="175">
        <v>0</v>
      </c>
      <c r="X910" s="175">
        <v>0</v>
      </c>
      <c r="Y910" s="175">
        <v>0.15</v>
      </c>
      <c r="Z910" s="175">
        <v>600</v>
      </c>
      <c r="AA910" s="175">
        <v>600</v>
      </c>
      <c r="AB910" s="175">
        <v>0.25</v>
      </c>
      <c r="AC910" s="175">
        <v>0</v>
      </c>
      <c r="AD910" s="175">
        <v>0</v>
      </c>
      <c r="AE910" s="175">
        <v>0</v>
      </c>
      <c r="AF910" s="175">
        <v>0</v>
      </c>
      <c r="AG910" s="175">
        <v>0</v>
      </c>
      <c r="AH910" s="175">
        <v>0</v>
      </c>
      <c r="AI910" s="175">
        <v>0</v>
      </c>
      <c r="AJ910" s="175"/>
      <c r="AK910" s="176"/>
      <c r="AM910" t="s">
        <v>3069</v>
      </c>
      <c r="AN910" t="s">
        <v>3069</v>
      </c>
    </row>
    <row r="911" spans="1:40" x14ac:dyDescent="0.35">
      <c r="A911" t="str">
        <f>mdf_lhfrt510[[#This Row],[Bus]]&amp;mdf_lhfrt510[[#This Row],[ID]]</f>
        <v>292682</v>
      </c>
      <c r="B911" t="s">
        <v>224</v>
      </c>
      <c r="C911" s="174">
        <v>29268</v>
      </c>
      <c r="D911" s="175" t="s">
        <v>6805</v>
      </c>
      <c r="E911" s="175">
        <v>0.91</v>
      </c>
      <c r="F911" s="175">
        <v>2</v>
      </c>
      <c r="G911" s="175" t="s">
        <v>231</v>
      </c>
      <c r="M911" s="175" t="s">
        <v>3135</v>
      </c>
      <c r="N911" s="175">
        <v>60</v>
      </c>
      <c r="O911" s="175">
        <v>-3</v>
      </c>
      <c r="P911" s="175">
        <v>-1.7</v>
      </c>
      <c r="Q911" s="175">
        <v>0.7</v>
      </c>
      <c r="R911" s="175">
        <v>2</v>
      </c>
      <c r="S911" s="175">
        <v>0</v>
      </c>
      <c r="T911" s="175">
        <v>0</v>
      </c>
      <c r="U911" s="175">
        <v>0</v>
      </c>
      <c r="V911" s="175">
        <v>0</v>
      </c>
      <c r="W911" s="175">
        <v>0</v>
      </c>
      <c r="X911" s="175">
        <v>0</v>
      </c>
      <c r="Y911" s="175">
        <v>0.15</v>
      </c>
      <c r="Z911" s="175">
        <v>600</v>
      </c>
      <c r="AA911" s="175">
        <v>600</v>
      </c>
      <c r="AB911" s="175">
        <v>0.25</v>
      </c>
      <c r="AC911" s="175">
        <v>0</v>
      </c>
      <c r="AD911" s="175">
        <v>0</v>
      </c>
      <c r="AE911" s="175">
        <v>0</v>
      </c>
      <c r="AF911" s="175">
        <v>0</v>
      </c>
      <c r="AG911" s="175">
        <v>0</v>
      </c>
      <c r="AH911" s="175">
        <v>0</v>
      </c>
      <c r="AI911" s="175">
        <v>0</v>
      </c>
      <c r="AJ911" s="175"/>
      <c r="AK911" s="176"/>
      <c r="AM911" t="s">
        <v>3069</v>
      </c>
      <c r="AN911" t="s">
        <v>3069</v>
      </c>
    </row>
    <row r="912" spans="1:40" x14ac:dyDescent="0.35">
      <c r="A912" t="str">
        <f>mdf_lhfrt510[[#This Row],[Bus]]&amp;mdf_lhfrt510[[#This Row],[ID]]</f>
        <v>292693</v>
      </c>
      <c r="B912" t="s">
        <v>224</v>
      </c>
      <c r="C912" s="174">
        <v>29269</v>
      </c>
      <c r="D912" s="175" t="s">
        <v>6806</v>
      </c>
      <c r="E912" s="175">
        <v>0.69</v>
      </c>
      <c r="F912" s="175">
        <v>3</v>
      </c>
      <c r="G912" s="175" t="s">
        <v>231</v>
      </c>
      <c r="M912" s="175" t="s">
        <v>188</v>
      </c>
      <c r="N912" s="175">
        <v>60</v>
      </c>
      <c r="O912" s="175">
        <v>3</v>
      </c>
      <c r="P912" s="175">
        <v>4</v>
      </c>
      <c r="Q912" s="175">
        <v>-3</v>
      </c>
      <c r="R912" s="175">
        <v>-4</v>
      </c>
      <c r="S912" s="175">
        <v>0</v>
      </c>
      <c r="T912" s="175">
        <v>0</v>
      </c>
      <c r="U912" s="175">
        <v>0</v>
      </c>
      <c r="V912" s="175">
        <v>0</v>
      </c>
      <c r="W912" s="175">
        <v>0</v>
      </c>
      <c r="X912" s="175">
        <v>0</v>
      </c>
      <c r="Y912" s="175">
        <v>21</v>
      </c>
      <c r="Z912" s="175">
        <v>0.16</v>
      </c>
      <c r="AA912" s="175">
        <v>21</v>
      </c>
      <c r="AB912" s="175">
        <v>0.16</v>
      </c>
      <c r="AC912" s="175">
        <v>0</v>
      </c>
      <c r="AD912" s="175">
        <v>0</v>
      </c>
      <c r="AE912" s="175">
        <v>0</v>
      </c>
      <c r="AF912" s="175">
        <v>0</v>
      </c>
      <c r="AG912" s="175">
        <v>0</v>
      </c>
      <c r="AH912" s="175">
        <v>0</v>
      </c>
      <c r="AI912" s="175">
        <v>0</v>
      </c>
      <c r="AJ912" s="175"/>
      <c r="AK912" s="176"/>
      <c r="AM912" t="s">
        <v>3069</v>
      </c>
      <c r="AN912" t="s">
        <v>3069</v>
      </c>
    </row>
    <row r="913" spans="1:40" x14ac:dyDescent="0.35">
      <c r="A913" t="str">
        <f>mdf_lhfrt510[[#This Row],[Bus]]&amp;mdf_lhfrt510[[#This Row],[ID]]</f>
        <v>292751</v>
      </c>
      <c r="B913" t="s">
        <v>224</v>
      </c>
      <c r="C913" s="177">
        <v>29275</v>
      </c>
      <c r="D913" s="171" t="s">
        <v>6807</v>
      </c>
      <c r="E913" s="171">
        <v>34.5</v>
      </c>
      <c r="F913" s="171">
        <v>1</v>
      </c>
      <c r="G913" s="171">
        <v>29270</v>
      </c>
      <c r="H913" t="s">
        <v>6808</v>
      </c>
      <c r="I913">
        <v>230</v>
      </c>
      <c r="J913" t="s">
        <v>231</v>
      </c>
      <c r="M913" s="171" t="s">
        <v>188</v>
      </c>
      <c r="N913" s="171">
        <v>60</v>
      </c>
      <c r="O913" s="171">
        <v>1.7</v>
      </c>
      <c r="P913" s="171">
        <v>1.6</v>
      </c>
      <c r="Q913" s="171">
        <v>0.6</v>
      </c>
      <c r="R913" s="171">
        <v>-0.6</v>
      </c>
      <c r="S913" s="171">
        <v>-1.6</v>
      </c>
      <c r="T913" s="171">
        <v>-2.2000000000000002</v>
      </c>
      <c r="U913" s="171">
        <v>-2.7</v>
      </c>
      <c r="V913" s="171">
        <v>-3</v>
      </c>
      <c r="W913" s="171">
        <v>0</v>
      </c>
      <c r="X913" s="171">
        <v>0</v>
      </c>
      <c r="Y913" s="171">
        <v>0.1</v>
      </c>
      <c r="Z913" s="171">
        <v>30</v>
      </c>
      <c r="AA913" s="171">
        <v>180</v>
      </c>
      <c r="AB913" s="171">
        <v>180</v>
      </c>
      <c r="AC913" s="171">
        <v>30</v>
      </c>
      <c r="AD913" s="171">
        <v>7.5</v>
      </c>
      <c r="AE913" s="171">
        <v>0.75</v>
      </c>
      <c r="AF913" s="171">
        <v>0.15</v>
      </c>
      <c r="AG913" s="171">
        <v>0</v>
      </c>
      <c r="AH913" s="171">
        <v>0</v>
      </c>
      <c r="AI913" s="171">
        <v>0</v>
      </c>
      <c r="AJ913" s="171"/>
      <c r="AK913" s="178"/>
      <c r="AM913" t="s">
        <v>3069</v>
      </c>
      <c r="AN913" t="s">
        <v>3069</v>
      </c>
    </row>
    <row r="914" spans="1:40" x14ac:dyDescent="0.35">
      <c r="A914" t="str">
        <f>mdf_lhfrt510[[#This Row],[Bus]]&amp;mdf_lhfrt510[[#This Row],[ID]]</f>
        <v>292791</v>
      </c>
      <c r="B914" t="s">
        <v>224</v>
      </c>
      <c r="C914" s="174">
        <v>29279</v>
      </c>
      <c r="D914" s="175" t="s">
        <v>6809</v>
      </c>
      <c r="E914" s="175">
        <v>34.5</v>
      </c>
      <c r="F914" s="175">
        <v>1</v>
      </c>
      <c r="G914" s="175">
        <v>29270</v>
      </c>
      <c r="H914" s="181" t="s">
        <v>6808</v>
      </c>
      <c r="I914" s="181">
        <v>230</v>
      </c>
      <c r="J914" s="181" t="s">
        <v>231</v>
      </c>
      <c r="M914" s="175" t="s">
        <v>188</v>
      </c>
      <c r="N914" s="175">
        <v>60</v>
      </c>
      <c r="O914" s="175">
        <v>1.7</v>
      </c>
      <c r="P914" s="175">
        <v>1.6</v>
      </c>
      <c r="Q914" s="175">
        <v>0.6</v>
      </c>
      <c r="R914" s="175">
        <v>-0.6</v>
      </c>
      <c r="S914" s="175">
        <v>-1.6</v>
      </c>
      <c r="T914" s="175">
        <v>-2.2000000000000002</v>
      </c>
      <c r="U914" s="175">
        <v>-2.7</v>
      </c>
      <c r="V914" s="175">
        <v>-3</v>
      </c>
      <c r="W914" s="175">
        <v>0</v>
      </c>
      <c r="X914" s="175">
        <v>0</v>
      </c>
      <c r="Y914" s="175">
        <v>0.1</v>
      </c>
      <c r="Z914" s="175">
        <v>30</v>
      </c>
      <c r="AA914" s="175">
        <v>180</v>
      </c>
      <c r="AB914" s="175">
        <v>180</v>
      </c>
      <c r="AC914" s="175">
        <v>30</v>
      </c>
      <c r="AD914" s="175">
        <v>7.5</v>
      </c>
      <c r="AE914" s="175">
        <v>0.75</v>
      </c>
      <c r="AF914" s="175">
        <v>0.15</v>
      </c>
      <c r="AG914" s="175">
        <v>0</v>
      </c>
      <c r="AH914" s="175">
        <v>0</v>
      </c>
      <c r="AI914" s="175">
        <v>0</v>
      </c>
      <c r="AJ914" s="175"/>
      <c r="AK914" s="178"/>
      <c r="AM914" t="s">
        <v>3069</v>
      </c>
      <c r="AN914" t="s">
        <v>3069</v>
      </c>
    </row>
    <row r="915" spans="1:40" x14ac:dyDescent="0.35">
      <c r="A915" t="str">
        <f>mdf_lhfrt510[[#This Row],[Bus]]&amp;mdf_lhfrt510[[#This Row],[ID]]</f>
        <v>292811</v>
      </c>
      <c r="B915" t="s">
        <v>224</v>
      </c>
      <c r="C915" s="177">
        <v>29281</v>
      </c>
      <c r="D915" s="171" t="s">
        <v>6810</v>
      </c>
      <c r="E915" s="171">
        <v>0.63</v>
      </c>
      <c r="F915" s="171">
        <v>1</v>
      </c>
      <c r="G915" s="171">
        <v>29270</v>
      </c>
      <c r="H915" t="s">
        <v>6808</v>
      </c>
      <c r="I915">
        <v>230</v>
      </c>
      <c r="J915" t="s">
        <v>231</v>
      </c>
      <c r="M915" s="171" t="s">
        <v>188</v>
      </c>
      <c r="N915" s="171">
        <v>60</v>
      </c>
      <c r="O915" s="171">
        <v>5</v>
      </c>
      <c r="P915" s="171">
        <v>3</v>
      </c>
      <c r="Q915" s="171">
        <v>2</v>
      </c>
      <c r="R915" s="171">
        <v>0.6</v>
      </c>
      <c r="S915" s="171">
        <v>-5</v>
      </c>
      <c r="T915" s="171">
        <v>-3</v>
      </c>
      <c r="U915" s="171">
        <v>-2.5</v>
      </c>
      <c r="V915" s="171">
        <v>0</v>
      </c>
      <c r="W915" s="171">
        <v>0</v>
      </c>
      <c r="X915" s="171">
        <v>0</v>
      </c>
      <c r="Y915" s="171">
        <v>0.2</v>
      </c>
      <c r="Z915" s="171">
        <v>350</v>
      </c>
      <c r="AA915" s="171">
        <v>650</v>
      </c>
      <c r="AB915" s="171">
        <v>5000</v>
      </c>
      <c r="AC915" s="171">
        <v>0.2</v>
      </c>
      <c r="AD915" s="171">
        <v>650</v>
      </c>
      <c r="AE915" s="171">
        <v>5000</v>
      </c>
      <c r="AF915" s="171">
        <v>0</v>
      </c>
      <c r="AG915" s="171">
        <v>0</v>
      </c>
      <c r="AH915" s="171">
        <v>0</v>
      </c>
      <c r="AI915" s="171">
        <v>0</v>
      </c>
      <c r="AJ915" s="171"/>
      <c r="AK915" s="178"/>
      <c r="AM915" t="s">
        <v>3069</v>
      </c>
      <c r="AN915" t="s">
        <v>3069</v>
      </c>
    </row>
    <row r="916" spans="1:40" x14ac:dyDescent="0.35">
      <c r="A916" t="str">
        <f>mdf_lhfrt510[[#This Row],[Bus]]&amp;mdf_lhfrt510[[#This Row],[ID]]</f>
        <v>292831</v>
      </c>
      <c r="B916" t="s">
        <v>224</v>
      </c>
      <c r="C916" s="174">
        <v>29283</v>
      </c>
      <c r="D916" s="175" t="s">
        <v>6811</v>
      </c>
      <c r="E916" s="175">
        <v>0.63</v>
      </c>
      <c r="F916" s="175">
        <v>1</v>
      </c>
      <c r="G916" s="175">
        <v>29270</v>
      </c>
      <c r="H916" s="181" t="s">
        <v>6808</v>
      </c>
      <c r="I916" s="181">
        <v>230</v>
      </c>
      <c r="J916" s="181" t="s">
        <v>231</v>
      </c>
      <c r="M916" s="175" t="s">
        <v>188</v>
      </c>
      <c r="N916" s="175">
        <v>60</v>
      </c>
      <c r="O916" s="175">
        <v>5</v>
      </c>
      <c r="P916" s="175">
        <v>3</v>
      </c>
      <c r="Q916" s="175">
        <v>2</v>
      </c>
      <c r="R916" s="175">
        <v>0.6</v>
      </c>
      <c r="S916" s="175">
        <v>-5</v>
      </c>
      <c r="T916" s="175">
        <v>-3</v>
      </c>
      <c r="U916" s="175">
        <v>-2.5</v>
      </c>
      <c r="V916" s="175">
        <v>0</v>
      </c>
      <c r="W916" s="175">
        <v>0</v>
      </c>
      <c r="X916" s="175">
        <v>0</v>
      </c>
      <c r="Y916" s="175">
        <v>0.2</v>
      </c>
      <c r="Z916" s="175">
        <v>350</v>
      </c>
      <c r="AA916" s="175">
        <v>650</v>
      </c>
      <c r="AB916" s="175">
        <v>5000</v>
      </c>
      <c r="AC916" s="175">
        <v>0.2</v>
      </c>
      <c r="AD916" s="175">
        <v>650</v>
      </c>
      <c r="AE916" s="175">
        <v>5000</v>
      </c>
      <c r="AF916" s="175">
        <v>8.3339999999999994E-3</v>
      </c>
      <c r="AG916" s="175">
        <v>0</v>
      </c>
      <c r="AH916" s="175">
        <v>0</v>
      </c>
      <c r="AI916" s="175">
        <v>0</v>
      </c>
      <c r="AJ916" s="175"/>
      <c r="AK916" s="178"/>
      <c r="AM916" t="s">
        <v>3069</v>
      </c>
      <c r="AN916" t="s">
        <v>3069</v>
      </c>
    </row>
    <row r="917" spans="1:40" x14ac:dyDescent="0.35">
      <c r="A917" t="str">
        <f>mdf_lhfrt510[[#This Row],[Bus]]&amp;mdf_lhfrt510[[#This Row],[ID]]</f>
        <v>292941</v>
      </c>
      <c r="B917" t="s">
        <v>224</v>
      </c>
      <c r="C917" s="174">
        <v>29294</v>
      </c>
      <c r="D917" s="175" t="s">
        <v>6812</v>
      </c>
      <c r="E917" s="175">
        <v>34.5</v>
      </c>
      <c r="F917" s="175">
        <v>1</v>
      </c>
      <c r="G917" s="175" t="s">
        <v>231</v>
      </c>
      <c r="M917" s="175" t="s">
        <v>188</v>
      </c>
      <c r="N917" s="175">
        <v>60</v>
      </c>
      <c r="O917" s="175">
        <v>1.7</v>
      </c>
      <c r="P917" s="175">
        <v>1.6</v>
      </c>
      <c r="Q917" s="175">
        <v>0.6</v>
      </c>
      <c r="R917" s="175">
        <v>-0.6</v>
      </c>
      <c r="S917" s="175">
        <v>-1.6</v>
      </c>
      <c r="T917" s="175">
        <v>-2.2000000000000002</v>
      </c>
      <c r="U917" s="175">
        <v>-2.7</v>
      </c>
      <c r="V917" s="175">
        <v>-3</v>
      </c>
      <c r="W917" s="175">
        <v>0</v>
      </c>
      <c r="X917" s="175">
        <v>0</v>
      </c>
      <c r="Y917" s="175">
        <v>8.3339999999999994E-3</v>
      </c>
      <c r="Z917" s="175">
        <v>30</v>
      </c>
      <c r="AA917" s="175">
        <v>180</v>
      </c>
      <c r="AB917" s="175">
        <v>180</v>
      </c>
      <c r="AC917" s="175">
        <v>30</v>
      </c>
      <c r="AD917" s="175">
        <v>7.5</v>
      </c>
      <c r="AE917" s="175">
        <v>0.75</v>
      </c>
      <c r="AF917" s="175">
        <v>8.3339999999999994E-3</v>
      </c>
      <c r="AG917" s="175">
        <v>0</v>
      </c>
      <c r="AH917" s="175">
        <v>0</v>
      </c>
      <c r="AI917" s="175">
        <v>0</v>
      </c>
      <c r="AJ917" s="175"/>
      <c r="AK917" s="176"/>
      <c r="AM917" t="s">
        <v>3069</v>
      </c>
      <c r="AN917" t="s">
        <v>3069</v>
      </c>
    </row>
    <row r="918" spans="1:40" x14ac:dyDescent="0.35">
      <c r="A918" t="str">
        <f>mdf_lhfrt510[[#This Row],[Bus]]&amp;mdf_lhfrt510[[#This Row],[ID]]</f>
        <v>292951</v>
      </c>
      <c r="B918" t="s">
        <v>224</v>
      </c>
      <c r="C918" s="177">
        <v>29295</v>
      </c>
      <c r="D918" s="171" t="s">
        <v>6813</v>
      </c>
      <c r="E918" s="171">
        <v>34.5</v>
      </c>
      <c r="F918" s="171">
        <v>1</v>
      </c>
      <c r="G918" s="171" t="s">
        <v>231</v>
      </c>
      <c r="M918" s="171" t="s">
        <v>188</v>
      </c>
      <c r="N918" s="171">
        <v>60</v>
      </c>
      <c r="O918" s="171">
        <v>1.7</v>
      </c>
      <c r="P918" s="171">
        <v>1.6</v>
      </c>
      <c r="Q918" s="171">
        <v>0.6</v>
      </c>
      <c r="R918" s="171">
        <v>-0.6</v>
      </c>
      <c r="S918" s="171">
        <v>-1.6</v>
      </c>
      <c r="T918" s="171">
        <v>-2.2000000000000002</v>
      </c>
      <c r="U918" s="171">
        <v>-2.7</v>
      </c>
      <c r="V918" s="171">
        <v>-3</v>
      </c>
      <c r="W918" s="171">
        <v>0</v>
      </c>
      <c r="X918" s="171">
        <v>0</v>
      </c>
      <c r="Y918" s="171">
        <v>8.3339999999999994E-3</v>
      </c>
      <c r="Z918" s="171">
        <v>30</v>
      </c>
      <c r="AA918" s="171">
        <v>180</v>
      </c>
      <c r="AB918" s="171">
        <v>180</v>
      </c>
      <c r="AC918" s="171">
        <v>30</v>
      </c>
      <c r="AD918" s="171">
        <v>7.5</v>
      </c>
      <c r="AE918" s="171">
        <v>0.75</v>
      </c>
      <c r="AF918" s="171">
        <v>8.3339999999999994E-3</v>
      </c>
      <c r="AG918" s="171">
        <v>0</v>
      </c>
      <c r="AH918" s="171">
        <v>0</v>
      </c>
      <c r="AI918" s="171">
        <v>0</v>
      </c>
      <c r="AJ918" s="171"/>
      <c r="AK918" s="178"/>
      <c r="AM918" t="s">
        <v>3069</v>
      </c>
      <c r="AN918" t="s">
        <v>3069</v>
      </c>
    </row>
    <row r="919" spans="1:40" x14ac:dyDescent="0.35">
      <c r="A919" t="str">
        <f>mdf_lhfrt510[[#This Row],[Bus]]&amp;mdf_lhfrt510[[#This Row],[ID]]</f>
        <v>292961</v>
      </c>
      <c r="B919" t="s">
        <v>224</v>
      </c>
      <c r="C919" s="174">
        <v>29296</v>
      </c>
      <c r="D919" s="175" t="s">
        <v>6814</v>
      </c>
      <c r="E919" s="175">
        <v>34.5</v>
      </c>
      <c r="F919" s="175">
        <v>1</v>
      </c>
      <c r="G919" s="175" t="s">
        <v>231</v>
      </c>
      <c r="M919" s="175" t="s">
        <v>188</v>
      </c>
      <c r="N919" s="175">
        <v>60</v>
      </c>
      <c r="O919" s="175">
        <v>1.7</v>
      </c>
      <c r="P919" s="175">
        <v>1.6</v>
      </c>
      <c r="Q919" s="175">
        <v>0.6</v>
      </c>
      <c r="R919" s="175">
        <v>-0.6</v>
      </c>
      <c r="S919" s="175">
        <v>-1.6</v>
      </c>
      <c r="T919" s="175">
        <v>-2.2000000000000002</v>
      </c>
      <c r="U919" s="175">
        <v>-2.7</v>
      </c>
      <c r="V919" s="175">
        <v>-3</v>
      </c>
      <c r="W919" s="175">
        <v>0</v>
      </c>
      <c r="X919" s="175">
        <v>0</v>
      </c>
      <c r="Y919" s="175">
        <v>8.3339999999999994E-3</v>
      </c>
      <c r="Z919" s="175">
        <v>30</v>
      </c>
      <c r="AA919" s="175">
        <v>180</v>
      </c>
      <c r="AB919" s="175">
        <v>180</v>
      </c>
      <c r="AC919" s="175">
        <v>30</v>
      </c>
      <c r="AD919" s="175">
        <v>7.5</v>
      </c>
      <c r="AE919" s="175">
        <v>0.75</v>
      </c>
      <c r="AF919" s="175">
        <v>8.3339999999999994E-3</v>
      </c>
      <c r="AG919" s="175">
        <v>0</v>
      </c>
      <c r="AH919" s="175">
        <v>0</v>
      </c>
      <c r="AI919" s="175">
        <v>0</v>
      </c>
      <c r="AJ919" s="175"/>
      <c r="AK919" s="176"/>
      <c r="AM919" t="s">
        <v>3069</v>
      </c>
      <c r="AN919" t="s">
        <v>3069</v>
      </c>
    </row>
    <row r="920" spans="1:40" x14ac:dyDescent="0.35">
      <c r="A920" t="str">
        <f>mdf_lhfrt510[[#This Row],[Bus]]&amp;mdf_lhfrt510[[#This Row],[ID]]</f>
        <v>292971</v>
      </c>
      <c r="B920" t="s">
        <v>224</v>
      </c>
      <c r="C920" s="177">
        <v>29297</v>
      </c>
      <c r="D920" s="171" t="s">
        <v>6815</v>
      </c>
      <c r="E920" s="171">
        <v>34.5</v>
      </c>
      <c r="F920" s="171">
        <v>1</v>
      </c>
      <c r="G920" s="171" t="s">
        <v>231</v>
      </c>
      <c r="M920" s="171" t="s">
        <v>188</v>
      </c>
      <c r="N920" s="171">
        <v>60</v>
      </c>
      <c r="O920" s="171">
        <v>1.7</v>
      </c>
      <c r="P920" s="171">
        <v>1.6</v>
      </c>
      <c r="Q920" s="171">
        <v>0.6</v>
      </c>
      <c r="R920" s="171">
        <v>-0.6</v>
      </c>
      <c r="S920" s="171">
        <v>-1.6</v>
      </c>
      <c r="T920" s="171">
        <v>-2.2000000000000002</v>
      </c>
      <c r="U920" s="171">
        <v>-2.7</v>
      </c>
      <c r="V920" s="171">
        <v>-3</v>
      </c>
      <c r="W920" s="171">
        <v>0</v>
      </c>
      <c r="X920" s="171">
        <v>0</v>
      </c>
      <c r="Y920" s="171">
        <v>8.3339999999999994E-3</v>
      </c>
      <c r="Z920" s="171">
        <v>30</v>
      </c>
      <c r="AA920" s="171">
        <v>180</v>
      </c>
      <c r="AB920" s="171">
        <v>180</v>
      </c>
      <c r="AC920" s="171">
        <v>30</v>
      </c>
      <c r="AD920" s="171">
        <v>7.5</v>
      </c>
      <c r="AE920" s="171">
        <v>0.75</v>
      </c>
      <c r="AF920" s="171">
        <v>8.3339999999999994E-3</v>
      </c>
      <c r="AG920" s="171">
        <v>0</v>
      </c>
      <c r="AH920" s="171">
        <v>0</v>
      </c>
      <c r="AI920" s="171">
        <v>0</v>
      </c>
      <c r="AJ920" s="171"/>
      <c r="AK920" s="178"/>
      <c r="AM920" t="s">
        <v>3069</v>
      </c>
      <c r="AN920" t="s">
        <v>3069</v>
      </c>
    </row>
    <row r="921" spans="1:40" x14ac:dyDescent="0.35">
      <c r="A921" t="str">
        <f>mdf_lhfrt510[[#This Row],[Bus]]&amp;mdf_lhfrt510[[#This Row],[ID]]</f>
        <v>292981</v>
      </c>
      <c r="B921" t="s">
        <v>224</v>
      </c>
      <c r="C921" s="174">
        <v>29298</v>
      </c>
      <c r="D921" s="175" t="s">
        <v>6816</v>
      </c>
      <c r="E921" s="175">
        <v>34.5</v>
      </c>
      <c r="F921" s="175">
        <v>1</v>
      </c>
      <c r="G921" s="175" t="s">
        <v>231</v>
      </c>
      <c r="M921" s="175" t="s">
        <v>188</v>
      </c>
      <c r="N921" s="175">
        <v>60</v>
      </c>
      <c r="O921" s="175">
        <v>1.7</v>
      </c>
      <c r="P921" s="175">
        <v>1.6</v>
      </c>
      <c r="Q921" s="175">
        <v>0.6</v>
      </c>
      <c r="R921" s="175">
        <v>-0.6</v>
      </c>
      <c r="S921" s="175">
        <v>-1.6</v>
      </c>
      <c r="T921" s="175">
        <v>-2.2000000000000002</v>
      </c>
      <c r="U921" s="175">
        <v>-2.7</v>
      </c>
      <c r="V921" s="175">
        <v>-3</v>
      </c>
      <c r="W921" s="175">
        <v>0</v>
      </c>
      <c r="X921" s="175">
        <v>0</v>
      </c>
      <c r="Y921" s="175">
        <v>8.3339999999999994E-3</v>
      </c>
      <c r="Z921" s="175">
        <v>30</v>
      </c>
      <c r="AA921" s="175">
        <v>180</v>
      </c>
      <c r="AB921" s="175">
        <v>180</v>
      </c>
      <c r="AC921" s="175">
        <v>30</v>
      </c>
      <c r="AD921" s="175">
        <v>7.5</v>
      </c>
      <c r="AE921" s="175">
        <v>0.75</v>
      </c>
      <c r="AF921" s="175">
        <v>8.3339999999999994E-3</v>
      </c>
      <c r="AG921" s="175">
        <v>0</v>
      </c>
      <c r="AH921" s="175">
        <v>0</v>
      </c>
      <c r="AI921" s="175">
        <v>0</v>
      </c>
      <c r="AJ921" s="175"/>
      <c r="AK921" s="176"/>
      <c r="AM921" t="s">
        <v>3069</v>
      </c>
      <c r="AN921" t="s">
        <v>3069</v>
      </c>
    </row>
    <row r="922" spans="1:40" x14ac:dyDescent="0.35">
      <c r="A922" t="str">
        <f>mdf_lhfrt510[[#This Row],[Bus]]&amp;mdf_lhfrt510[[#This Row],[ID]]</f>
        <v>292991</v>
      </c>
      <c r="B922" t="s">
        <v>224</v>
      </c>
      <c r="C922" s="177">
        <v>29299</v>
      </c>
      <c r="D922" s="171" t="s">
        <v>6817</v>
      </c>
      <c r="E922" s="171">
        <v>34.5</v>
      </c>
      <c r="F922" s="171">
        <v>1</v>
      </c>
      <c r="G922" s="171" t="s">
        <v>231</v>
      </c>
      <c r="M922" s="171" t="s">
        <v>188</v>
      </c>
      <c r="N922" s="171">
        <v>60</v>
      </c>
      <c r="O922" s="171">
        <v>1.7</v>
      </c>
      <c r="P922" s="171">
        <v>1.6</v>
      </c>
      <c r="Q922" s="171">
        <v>0.6</v>
      </c>
      <c r="R922" s="171">
        <v>-0.6</v>
      </c>
      <c r="S922" s="171">
        <v>-1.6</v>
      </c>
      <c r="T922" s="171">
        <v>-2.2000000000000002</v>
      </c>
      <c r="U922" s="171">
        <v>-2.7</v>
      </c>
      <c r="V922" s="171">
        <v>-3</v>
      </c>
      <c r="W922" s="171">
        <v>0</v>
      </c>
      <c r="X922" s="171">
        <v>0</v>
      </c>
      <c r="Y922" s="171">
        <v>8.3339999999999994E-3</v>
      </c>
      <c r="Z922" s="171">
        <v>30</v>
      </c>
      <c r="AA922" s="171">
        <v>180</v>
      </c>
      <c r="AB922" s="171">
        <v>180</v>
      </c>
      <c r="AC922" s="171">
        <v>30</v>
      </c>
      <c r="AD922" s="171">
        <v>7.5</v>
      </c>
      <c r="AE922" s="171">
        <v>0.75</v>
      </c>
      <c r="AF922" s="171">
        <v>8.3339999999999994E-3</v>
      </c>
      <c r="AG922" s="171">
        <v>0</v>
      </c>
      <c r="AH922" s="171">
        <v>0</v>
      </c>
      <c r="AI922" s="171">
        <v>0</v>
      </c>
      <c r="AJ922" s="171"/>
      <c r="AK922" s="178"/>
      <c r="AM922" t="s">
        <v>3069</v>
      </c>
      <c r="AN922" t="s">
        <v>3069</v>
      </c>
    </row>
    <row r="923" spans="1:40" x14ac:dyDescent="0.35">
      <c r="A923" t="str">
        <f>mdf_lhfrt510[[#This Row],[Bus]]&amp;mdf_lhfrt510[[#This Row],[ID]]</f>
        <v>293001</v>
      </c>
      <c r="B923" t="s">
        <v>224</v>
      </c>
      <c r="C923" s="174">
        <v>29300</v>
      </c>
      <c r="D923" s="175" t="s">
        <v>6818</v>
      </c>
      <c r="E923" s="175">
        <v>34.5</v>
      </c>
      <c r="F923" s="175">
        <v>1</v>
      </c>
      <c r="G923" s="175" t="s">
        <v>231</v>
      </c>
      <c r="M923" s="175" t="s">
        <v>188</v>
      </c>
      <c r="N923" s="175">
        <v>60</v>
      </c>
      <c r="O923" s="175">
        <v>1.7</v>
      </c>
      <c r="P923" s="175">
        <v>1.6</v>
      </c>
      <c r="Q923" s="175">
        <v>0.6</v>
      </c>
      <c r="R923" s="175">
        <v>-0.6</v>
      </c>
      <c r="S923" s="175">
        <v>-1.6</v>
      </c>
      <c r="T923" s="175">
        <v>-2.2000000000000002</v>
      </c>
      <c r="U923" s="175">
        <v>-2.7</v>
      </c>
      <c r="V923" s="175">
        <v>-3</v>
      </c>
      <c r="W923" s="175">
        <v>0</v>
      </c>
      <c r="X923" s="175">
        <v>0</v>
      </c>
      <c r="Y923" s="175">
        <v>8.3339999999999994E-3</v>
      </c>
      <c r="Z923" s="175">
        <v>30</v>
      </c>
      <c r="AA923" s="175">
        <v>180</v>
      </c>
      <c r="AB923" s="175">
        <v>180</v>
      </c>
      <c r="AC923" s="175">
        <v>30</v>
      </c>
      <c r="AD923" s="175">
        <v>7.5</v>
      </c>
      <c r="AE923" s="175">
        <v>0.75</v>
      </c>
      <c r="AF923" s="175">
        <v>8.3339999999999994E-3</v>
      </c>
      <c r="AG923" s="175">
        <v>0</v>
      </c>
      <c r="AH923" s="175">
        <v>0</v>
      </c>
      <c r="AI923" s="175">
        <v>0</v>
      </c>
      <c r="AJ923" s="175"/>
      <c r="AK923" s="176"/>
      <c r="AM923" t="s">
        <v>3069</v>
      </c>
      <c r="AN923" t="s">
        <v>3069</v>
      </c>
    </row>
    <row r="924" spans="1:40" x14ac:dyDescent="0.35">
      <c r="A924" t="str">
        <f>mdf_lhfrt510[[#This Row],[Bus]]&amp;mdf_lhfrt510[[#This Row],[ID]]</f>
        <v>293011</v>
      </c>
      <c r="B924" t="s">
        <v>224</v>
      </c>
      <c r="C924" s="177">
        <v>29301</v>
      </c>
      <c r="D924" s="171" t="s">
        <v>6819</v>
      </c>
      <c r="E924" s="171">
        <v>34.5</v>
      </c>
      <c r="F924" s="171">
        <v>1</v>
      </c>
      <c r="G924" s="171" t="s">
        <v>231</v>
      </c>
      <c r="M924" s="171" t="s">
        <v>188</v>
      </c>
      <c r="N924" s="171">
        <v>60</v>
      </c>
      <c r="O924" s="171">
        <v>1.7</v>
      </c>
      <c r="P924" s="171">
        <v>1.6</v>
      </c>
      <c r="Q924" s="171">
        <v>0.6</v>
      </c>
      <c r="R924" s="171">
        <v>-0.6</v>
      </c>
      <c r="S924" s="171">
        <v>-1.6</v>
      </c>
      <c r="T924" s="171">
        <v>-2.2000000000000002</v>
      </c>
      <c r="U924" s="171">
        <v>-2.7</v>
      </c>
      <c r="V924" s="171">
        <v>-3</v>
      </c>
      <c r="W924" s="171">
        <v>0</v>
      </c>
      <c r="X924" s="171">
        <v>0</v>
      </c>
      <c r="Y924" s="171">
        <v>8.3339999999999994E-3</v>
      </c>
      <c r="Z924" s="171">
        <v>30</v>
      </c>
      <c r="AA924" s="171">
        <v>180</v>
      </c>
      <c r="AB924" s="171">
        <v>180</v>
      </c>
      <c r="AC924" s="171">
        <v>30</v>
      </c>
      <c r="AD924" s="171">
        <v>7.5</v>
      </c>
      <c r="AE924" s="171">
        <v>0.75</v>
      </c>
      <c r="AF924" s="171">
        <v>8.3339999999999994E-3</v>
      </c>
      <c r="AG924" s="171">
        <v>0</v>
      </c>
      <c r="AH924" s="171">
        <v>0</v>
      </c>
      <c r="AI924" s="171">
        <v>0</v>
      </c>
      <c r="AJ924" s="171"/>
      <c r="AK924" s="178"/>
      <c r="AM924" t="s">
        <v>3069</v>
      </c>
      <c r="AN924" t="s">
        <v>3069</v>
      </c>
    </row>
    <row r="925" spans="1:40" x14ac:dyDescent="0.35">
      <c r="A925" t="str">
        <f>mdf_lhfrt510[[#This Row],[Bus]]&amp;mdf_lhfrt510[[#This Row],[ID]]</f>
        <v>29338G1</v>
      </c>
      <c r="B925" t="s">
        <v>224</v>
      </c>
      <c r="C925" s="174">
        <v>29338</v>
      </c>
      <c r="D925" s="175" t="s">
        <v>3358</v>
      </c>
      <c r="E925" s="175">
        <v>12.47</v>
      </c>
      <c r="F925" s="175" t="s">
        <v>2973</v>
      </c>
      <c r="G925" s="175" t="s">
        <v>231</v>
      </c>
      <c r="M925" s="175" t="s">
        <v>188</v>
      </c>
      <c r="N925" s="175">
        <v>60</v>
      </c>
      <c r="O925" s="175">
        <v>2</v>
      </c>
      <c r="P925" s="175">
        <v>-2</v>
      </c>
      <c r="Q925" s="175">
        <v>0</v>
      </c>
      <c r="R925" s="175">
        <v>0</v>
      </c>
      <c r="S925" s="175">
        <v>0</v>
      </c>
      <c r="T925" s="175">
        <v>0</v>
      </c>
      <c r="U925" s="175">
        <v>0</v>
      </c>
      <c r="V925" s="175">
        <v>0</v>
      </c>
      <c r="W925" s="175">
        <v>0</v>
      </c>
      <c r="X925" s="175">
        <v>0</v>
      </c>
      <c r="Y925" s="175">
        <v>5</v>
      </c>
      <c r="Z925" s="175">
        <v>5</v>
      </c>
      <c r="AA925" s="175">
        <v>0</v>
      </c>
      <c r="AB925" s="175">
        <v>0</v>
      </c>
      <c r="AC925" s="175">
        <v>0</v>
      </c>
      <c r="AD925" s="175">
        <v>0</v>
      </c>
      <c r="AE925" s="175">
        <v>0</v>
      </c>
      <c r="AF925" s="175">
        <v>0</v>
      </c>
      <c r="AG925" s="175">
        <v>0</v>
      </c>
      <c r="AH925" s="175">
        <v>0</v>
      </c>
      <c r="AI925" s="175">
        <v>0</v>
      </c>
      <c r="AJ925" s="175"/>
      <c r="AK925" s="176"/>
      <c r="AM925" t="s">
        <v>3069</v>
      </c>
      <c r="AN925" t="s">
        <v>3069</v>
      </c>
    </row>
    <row r="926" spans="1:40" x14ac:dyDescent="0.35">
      <c r="A926" t="str">
        <f>mdf_lhfrt510[[#This Row],[Bus]]&amp;mdf_lhfrt510[[#This Row],[ID]]</f>
        <v>29340S1</v>
      </c>
      <c r="B926" t="s">
        <v>224</v>
      </c>
      <c r="C926" s="177">
        <v>29340</v>
      </c>
      <c r="D926" s="171" t="s">
        <v>3359</v>
      </c>
      <c r="E926" s="171">
        <v>12.47</v>
      </c>
      <c r="F926" s="171" t="s">
        <v>2975</v>
      </c>
      <c r="G926" s="171" t="s">
        <v>231</v>
      </c>
      <c r="M926" s="171" t="s">
        <v>188</v>
      </c>
      <c r="N926" s="171">
        <v>60</v>
      </c>
      <c r="O926" s="171">
        <v>3</v>
      </c>
      <c r="P926" s="171">
        <v>2</v>
      </c>
      <c r="Q926" s="171">
        <v>-2</v>
      </c>
      <c r="R926" s="171">
        <v>-3</v>
      </c>
      <c r="S926" s="171">
        <v>0</v>
      </c>
      <c r="T926" s="171">
        <v>0</v>
      </c>
      <c r="U926" s="171">
        <v>0</v>
      </c>
      <c r="V926" s="171">
        <v>0</v>
      </c>
      <c r="W926" s="171">
        <v>0</v>
      </c>
      <c r="X926" s="171">
        <v>0</v>
      </c>
      <c r="Y926" s="171">
        <v>2.5</v>
      </c>
      <c r="Z926" s="171">
        <v>5</v>
      </c>
      <c r="AA926" s="171">
        <v>5</v>
      </c>
      <c r="AB926" s="171">
        <v>2.5</v>
      </c>
      <c r="AC926" s="171">
        <v>0</v>
      </c>
      <c r="AD926" s="171">
        <v>0</v>
      </c>
      <c r="AE926" s="171">
        <v>0</v>
      </c>
      <c r="AF926" s="171">
        <v>0</v>
      </c>
      <c r="AG926" s="171">
        <v>0</v>
      </c>
      <c r="AH926" s="171">
        <v>0</v>
      </c>
      <c r="AI926" s="171">
        <v>0</v>
      </c>
      <c r="AJ926" s="171"/>
      <c r="AK926" s="178"/>
      <c r="AM926" t="s">
        <v>3069</v>
      </c>
      <c r="AN926" t="s">
        <v>3069</v>
      </c>
    </row>
    <row r="927" spans="1:40" x14ac:dyDescent="0.35">
      <c r="A927" t="str">
        <f>mdf_lhfrt510[[#This Row],[Bus]]&amp;mdf_lhfrt510[[#This Row],[ID]]</f>
        <v>293431</v>
      </c>
      <c r="B927" t="s">
        <v>224</v>
      </c>
      <c r="C927" s="177">
        <v>29343</v>
      </c>
      <c r="D927" s="171" t="s">
        <v>6820</v>
      </c>
      <c r="E927" s="171">
        <v>0.55000000000000004</v>
      </c>
      <c r="F927" s="171">
        <v>1</v>
      </c>
      <c r="G927" s="171">
        <v>29337</v>
      </c>
      <c r="H927" t="s">
        <v>6821</v>
      </c>
      <c r="I927">
        <v>230</v>
      </c>
      <c r="J927" t="s">
        <v>231</v>
      </c>
      <c r="M927" s="171" t="s">
        <v>188</v>
      </c>
      <c r="N927" s="171">
        <v>60</v>
      </c>
      <c r="O927" s="171">
        <v>1.7</v>
      </c>
      <c r="P927" s="171">
        <v>1.6</v>
      </c>
      <c r="Q927" s="171">
        <v>0.6</v>
      </c>
      <c r="R927" s="171">
        <v>-0.6</v>
      </c>
      <c r="S927" s="171">
        <v>-1.6</v>
      </c>
      <c r="T927" s="171">
        <v>-2.2000000000000002</v>
      </c>
      <c r="U927" s="171">
        <v>-2.7</v>
      </c>
      <c r="V927" s="171">
        <v>-3</v>
      </c>
      <c r="W927" s="171">
        <v>0</v>
      </c>
      <c r="X927" s="171">
        <v>0</v>
      </c>
      <c r="Y927" s="171">
        <v>0.01</v>
      </c>
      <c r="Z927" s="171">
        <v>30</v>
      </c>
      <c r="AA927" s="171">
        <v>180</v>
      </c>
      <c r="AB927" s="171">
        <v>180</v>
      </c>
      <c r="AC927" s="171">
        <v>30</v>
      </c>
      <c r="AD927" s="171">
        <v>7.5</v>
      </c>
      <c r="AE927" s="171">
        <v>0.75</v>
      </c>
      <c r="AF927" s="171">
        <v>0.01</v>
      </c>
      <c r="AG927" s="171">
        <v>0</v>
      </c>
      <c r="AH927" s="171">
        <v>0</v>
      </c>
      <c r="AI927" s="171">
        <v>0</v>
      </c>
      <c r="AJ927" s="171"/>
      <c r="AK927" s="178"/>
      <c r="AM927" t="s">
        <v>3069</v>
      </c>
      <c r="AN927" t="s">
        <v>3069</v>
      </c>
    </row>
    <row r="928" spans="1:40" x14ac:dyDescent="0.35">
      <c r="A928" t="str">
        <f>mdf_lhfrt510[[#This Row],[Bus]]&amp;mdf_lhfrt510[[#This Row],[ID]]</f>
        <v>293441</v>
      </c>
      <c r="B928" t="s">
        <v>224</v>
      </c>
      <c r="C928" s="174">
        <v>29344</v>
      </c>
      <c r="D928" s="175" t="s">
        <v>6822</v>
      </c>
      <c r="E928" s="175">
        <v>0.55000000000000004</v>
      </c>
      <c r="F928" s="175">
        <v>1</v>
      </c>
      <c r="G928" s="175">
        <v>29337</v>
      </c>
      <c r="H928" s="181" t="s">
        <v>6821</v>
      </c>
      <c r="I928" s="181">
        <v>230</v>
      </c>
      <c r="J928" s="181" t="s">
        <v>231</v>
      </c>
      <c r="M928" s="175" t="s">
        <v>188</v>
      </c>
      <c r="N928" s="175">
        <v>60</v>
      </c>
      <c r="O928" s="175">
        <v>1.7</v>
      </c>
      <c r="P928" s="175">
        <v>1.6</v>
      </c>
      <c r="Q928" s="175">
        <v>0.6</v>
      </c>
      <c r="R928" s="175">
        <v>-0.6</v>
      </c>
      <c r="S928" s="175">
        <v>-1.6</v>
      </c>
      <c r="T928" s="175">
        <v>-2.2000000000000002</v>
      </c>
      <c r="U928" s="175">
        <v>-2.7</v>
      </c>
      <c r="V928" s="175">
        <v>-3</v>
      </c>
      <c r="W928" s="175">
        <v>0</v>
      </c>
      <c r="X928" s="175">
        <v>0</v>
      </c>
      <c r="Y928" s="175">
        <v>0.01</v>
      </c>
      <c r="Z928" s="175">
        <v>30</v>
      </c>
      <c r="AA928" s="175">
        <v>180</v>
      </c>
      <c r="AB928" s="175">
        <v>180</v>
      </c>
      <c r="AC928" s="175">
        <v>30</v>
      </c>
      <c r="AD928" s="175">
        <v>7.5</v>
      </c>
      <c r="AE928" s="175">
        <v>0.75</v>
      </c>
      <c r="AF928" s="175">
        <v>0.01</v>
      </c>
      <c r="AG928" s="175">
        <v>0</v>
      </c>
      <c r="AH928" s="175">
        <v>0</v>
      </c>
      <c r="AI928" s="175">
        <v>0</v>
      </c>
      <c r="AJ928" s="175"/>
      <c r="AK928" s="178"/>
      <c r="AM928" t="s">
        <v>3069</v>
      </c>
      <c r="AN928" t="s">
        <v>3069</v>
      </c>
    </row>
    <row r="929" spans="1:40" x14ac:dyDescent="0.35">
      <c r="A929" t="str">
        <f>mdf_lhfrt510[[#This Row],[Bus]]&amp;mdf_lhfrt510[[#This Row],[ID]]</f>
        <v>293451</v>
      </c>
      <c r="B929" t="s">
        <v>224</v>
      </c>
      <c r="C929" s="177">
        <v>29345</v>
      </c>
      <c r="D929" s="171" t="s">
        <v>6823</v>
      </c>
      <c r="E929" s="171">
        <v>0.55000000000000004</v>
      </c>
      <c r="F929" s="171">
        <v>1</v>
      </c>
      <c r="G929" s="171">
        <v>29337</v>
      </c>
      <c r="H929" t="s">
        <v>6821</v>
      </c>
      <c r="I929">
        <v>230</v>
      </c>
      <c r="J929" t="s">
        <v>231</v>
      </c>
      <c r="M929" s="171" t="s">
        <v>188</v>
      </c>
      <c r="N929" s="171">
        <v>60</v>
      </c>
      <c r="O929" s="171">
        <v>1.7</v>
      </c>
      <c r="P929" s="171">
        <v>1.6</v>
      </c>
      <c r="Q929" s="171">
        <v>0.6</v>
      </c>
      <c r="R929" s="171">
        <v>-0.6</v>
      </c>
      <c r="S929" s="171">
        <v>-1.6</v>
      </c>
      <c r="T929" s="171">
        <v>-2.2000000000000002</v>
      </c>
      <c r="U929" s="171">
        <v>-2.7</v>
      </c>
      <c r="V929" s="171">
        <v>-3</v>
      </c>
      <c r="W929" s="171">
        <v>0</v>
      </c>
      <c r="X929" s="171">
        <v>0</v>
      </c>
      <c r="Y929" s="171">
        <v>0.01</v>
      </c>
      <c r="Z929" s="171">
        <v>30</v>
      </c>
      <c r="AA929" s="171">
        <v>180</v>
      </c>
      <c r="AB929" s="171">
        <v>180</v>
      </c>
      <c r="AC929" s="171">
        <v>30</v>
      </c>
      <c r="AD929" s="171">
        <v>7.5</v>
      </c>
      <c r="AE929" s="171">
        <v>0.75</v>
      </c>
      <c r="AF929" s="171">
        <v>0.01</v>
      </c>
      <c r="AG929" s="171">
        <v>0</v>
      </c>
      <c r="AH929" s="171">
        <v>0</v>
      </c>
      <c r="AI929" s="171">
        <v>0</v>
      </c>
      <c r="AJ929" s="171"/>
      <c r="AK929" s="178"/>
      <c r="AM929" t="s">
        <v>3069</v>
      </c>
      <c r="AN929" t="s">
        <v>3069</v>
      </c>
    </row>
    <row r="930" spans="1:40" x14ac:dyDescent="0.35">
      <c r="A930" t="str">
        <f>mdf_lhfrt510[[#This Row],[Bus]]&amp;mdf_lhfrt510[[#This Row],[ID]]</f>
        <v>293461</v>
      </c>
      <c r="B930" t="s">
        <v>224</v>
      </c>
      <c r="C930" s="174">
        <v>29346</v>
      </c>
      <c r="D930" s="175" t="s">
        <v>6824</v>
      </c>
      <c r="E930" s="175">
        <v>0.55000000000000004</v>
      </c>
      <c r="F930" s="175">
        <v>1</v>
      </c>
      <c r="G930" s="175">
        <v>29337</v>
      </c>
      <c r="H930" s="181" t="s">
        <v>6821</v>
      </c>
      <c r="I930" s="181">
        <v>230</v>
      </c>
      <c r="J930" s="181" t="s">
        <v>231</v>
      </c>
      <c r="M930" s="175" t="s">
        <v>188</v>
      </c>
      <c r="N930" s="175">
        <v>60</v>
      </c>
      <c r="O930" s="175">
        <v>1.7</v>
      </c>
      <c r="P930" s="175">
        <v>1.6</v>
      </c>
      <c r="Q930" s="175">
        <v>0.6</v>
      </c>
      <c r="R930" s="175">
        <v>-0.6</v>
      </c>
      <c r="S930" s="175">
        <v>-1.6</v>
      </c>
      <c r="T930" s="175">
        <v>-2.2000000000000002</v>
      </c>
      <c r="U930" s="175">
        <v>-2.7</v>
      </c>
      <c r="V930" s="175">
        <v>-3</v>
      </c>
      <c r="W930" s="175">
        <v>0</v>
      </c>
      <c r="X930" s="175">
        <v>0</v>
      </c>
      <c r="Y930" s="175">
        <v>0.01</v>
      </c>
      <c r="Z930" s="175">
        <v>30</v>
      </c>
      <c r="AA930" s="175">
        <v>180</v>
      </c>
      <c r="AB930" s="175">
        <v>180</v>
      </c>
      <c r="AC930" s="175">
        <v>30</v>
      </c>
      <c r="AD930" s="175">
        <v>7.5</v>
      </c>
      <c r="AE930" s="175">
        <v>0.75</v>
      </c>
      <c r="AF930" s="175">
        <v>0.01</v>
      </c>
      <c r="AG930" s="175">
        <v>0</v>
      </c>
      <c r="AH930" s="175">
        <v>0</v>
      </c>
      <c r="AI930" s="175">
        <v>0</v>
      </c>
      <c r="AJ930" s="175"/>
      <c r="AK930" s="178"/>
      <c r="AM930" t="s">
        <v>3069</v>
      </c>
      <c r="AN930" t="s">
        <v>3069</v>
      </c>
    </row>
    <row r="931" spans="1:40" x14ac:dyDescent="0.35">
      <c r="A931" t="str">
        <f>mdf_lhfrt510[[#This Row],[Bus]]&amp;mdf_lhfrt510[[#This Row],[ID]]</f>
        <v>293471</v>
      </c>
      <c r="B931" t="s">
        <v>224</v>
      </c>
      <c r="C931" s="174">
        <v>29347</v>
      </c>
      <c r="D931" s="175" t="s">
        <v>3291</v>
      </c>
      <c r="E931" s="175">
        <v>0.36</v>
      </c>
      <c r="F931" s="175">
        <v>1</v>
      </c>
      <c r="G931" s="175" t="s">
        <v>231</v>
      </c>
      <c r="M931" s="175" t="s">
        <v>188</v>
      </c>
      <c r="N931" s="175">
        <v>60</v>
      </c>
      <c r="O931" s="175">
        <v>0.6</v>
      </c>
      <c r="P931" s="175">
        <v>1.6</v>
      </c>
      <c r="Q931" s="175">
        <v>1.7</v>
      </c>
      <c r="R931" s="175">
        <v>-0.6</v>
      </c>
      <c r="S931" s="175">
        <v>-1.6</v>
      </c>
      <c r="T931" s="175">
        <v>-2.2000000000000002</v>
      </c>
      <c r="U931" s="175">
        <v>-2.7</v>
      </c>
      <c r="V931" s="175">
        <v>-3</v>
      </c>
      <c r="W931" s="175">
        <v>0</v>
      </c>
      <c r="X931" s="175">
        <v>0</v>
      </c>
      <c r="Y931" s="175">
        <v>180</v>
      </c>
      <c r="Z931" s="175">
        <v>30</v>
      </c>
      <c r="AA931" s="175">
        <v>0.1</v>
      </c>
      <c r="AB931" s="175">
        <v>180</v>
      </c>
      <c r="AC931" s="175">
        <v>30</v>
      </c>
      <c r="AD931" s="175">
        <v>7.5</v>
      </c>
      <c r="AE931" s="175">
        <v>0.75</v>
      </c>
      <c r="AF931" s="175">
        <v>0.1</v>
      </c>
      <c r="AG931" s="175">
        <v>0</v>
      </c>
      <c r="AH931" s="175">
        <v>0</v>
      </c>
      <c r="AI931" s="175"/>
      <c r="AJ931" s="175"/>
      <c r="AK931" s="176"/>
      <c r="AM931" t="s">
        <v>3069</v>
      </c>
      <c r="AN931" t="s">
        <v>3069</v>
      </c>
    </row>
    <row r="932" spans="1:40" x14ac:dyDescent="0.35">
      <c r="A932" t="str">
        <f>mdf_lhfrt510[[#This Row],[Bus]]&amp;mdf_lhfrt510[[#This Row],[ID]]</f>
        <v>293521</v>
      </c>
      <c r="B932" t="s">
        <v>224</v>
      </c>
      <c r="C932" s="174">
        <v>29352</v>
      </c>
      <c r="D932" s="175" t="s">
        <v>6825</v>
      </c>
      <c r="E932" s="175">
        <v>0.63</v>
      </c>
      <c r="F932" s="175">
        <v>1</v>
      </c>
      <c r="G932" s="175">
        <v>29676</v>
      </c>
      <c r="H932" s="181" t="s">
        <v>6789</v>
      </c>
      <c r="I932" s="181">
        <v>230</v>
      </c>
      <c r="J932" s="181" t="s">
        <v>231</v>
      </c>
      <c r="M932" s="175" t="s">
        <v>188</v>
      </c>
      <c r="N932" s="175">
        <v>60</v>
      </c>
      <c r="O932" s="175">
        <v>2</v>
      </c>
      <c r="P932" s="175">
        <v>0.7</v>
      </c>
      <c r="Q932" s="175">
        <v>-3</v>
      </c>
      <c r="R932" s="175">
        <v>-1.7</v>
      </c>
      <c r="S932" s="175">
        <v>0</v>
      </c>
      <c r="T932" s="175">
        <v>0</v>
      </c>
      <c r="U932" s="175">
        <v>0</v>
      </c>
      <c r="V932" s="175">
        <v>0</v>
      </c>
      <c r="W932" s="175">
        <v>0</v>
      </c>
      <c r="X932" s="175">
        <v>0</v>
      </c>
      <c r="Y932" s="175">
        <v>0.5</v>
      </c>
      <c r="Z932" s="175">
        <v>600</v>
      </c>
      <c r="AA932" s="175">
        <v>0.5</v>
      </c>
      <c r="AB932" s="175">
        <v>600</v>
      </c>
      <c r="AC932" s="175">
        <v>8.3339999999999994E-3</v>
      </c>
      <c r="AD932" s="175">
        <v>8.3339999999999994E-3</v>
      </c>
      <c r="AE932" s="175">
        <v>8.3339999999999994E-3</v>
      </c>
      <c r="AF932" s="175">
        <v>8.3339999999999994E-3</v>
      </c>
      <c r="AG932" s="175">
        <v>8.3339999999999994E-3</v>
      </c>
      <c r="AH932" s="175">
        <v>8.3339999999999994E-3</v>
      </c>
      <c r="AI932" s="175">
        <v>0</v>
      </c>
      <c r="AJ932" s="175"/>
      <c r="AK932" s="178"/>
      <c r="AM932" t="s">
        <v>3069</v>
      </c>
      <c r="AN932" t="s">
        <v>3069</v>
      </c>
    </row>
    <row r="933" spans="1:40" x14ac:dyDescent="0.35">
      <c r="A933" t="str">
        <f>mdf_lhfrt510[[#This Row],[Bus]]&amp;mdf_lhfrt510[[#This Row],[ID]]</f>
        <v>293531</v>
      </c>
      <c r="B933" t="s">
        <v>224</v>
      </c>
      <c r="C933" s="177">
        <v>29353</v>
      </c>
      <c r="D933" s="171" t="s">
        <v>6826</v>
      </c>
      <c r="E933" s="171">
        <v>0.52</v>
      </c>
      <c r="F933" s="171">
        <v>1</v>
      </c>
      <c r="G933" s="171">
        <v>29676</v>
      </c>
      <c r="H933" t="s">
        <v>6789</v>
      </c>
      <c r="I933">
        <v>230</v>
      </c>
      <c r="J933" t="s">
        <v>231</v>
      </c>
      <c r="M933" s="171" t="s">
        <v>188</v>
      </c>
      <c r="N933" s="171">
        <v>60</v>
      </c>
      <c r="O933" s="171">
        <v>1.7</v>
      </c>
      <c r="P933" s="171">
        <v>1.6</v>
      </c>
      <c r="Q933" s="171">
        <v>0.6</v>
      </c>
      <c r="R933" s="171">
        <v>-0.6</v>
      </c>
      <c r="S933" s="171">
        <v>-1.6</v>
      </c>
      <c r="T933" s="171">
        <v>-2.2000000000000002</v>
      </c>
      <c r="U933" s="171">
        <v>-2.7</v>
      </c>
      <c r="V933" s="171">
        <v>-3</v>
      </c>
      <c r="W933" s="171">
        <v>0</v>
      </c>
      <c r="X933" s="171">
        <v>0</v>
      </c>
      <c r="Y933" s="171">
        <v>8.3339999999999994E-3</v>
      </c>
      <c r="Z933" s="171">
        <v>30</v>
      </c>
      <c r="AA933" s="171">
        <v>180</v>
      </c>
      <c r="AB933" s="171">
        <v>180</v>
      </c>
      <c r="AC933" s="171">
        <v>30</v>
      </c>
      <c r="AD933" s="171">
        <v>7.5</v>
      </c>
      <c r="AE933" s="171">
        <v>0.75</v>
      </c>
      <c r="AF933" s="171">
        <v>8.3339999999999994E-3</v>
      </c>
      <c r="AG933" s="171">
        <v>0</v>
      </c>
      <c r="AH933" s="171">
        <v>0</v>
      </c>
      <c r="AI933" s="171">
        <v>0</v>
      </c>
      <c r="AJ933" s="171"/>
      <c r="AK933" s="178"/>
      <c r="AM933" t="s">
        <v>3069</v>
      </c>
      <c r="AN933" t="s">
        <v>3069</v>
      </c>
    </row>
    <row r="934" spans="1:40" x14ac:dyDescent="0.35">
      <c r="A934" t="str">
        <f>mdf_lhfrt510[[#This Row],[Bus]]&amp;mdf_lhfrt510[[#This Row],[ID]]</f>
        <v>293542</v>
      </c>
      <c r="B934" t="s">
        <v>224</v>
      </c>
      <c r="C934" s="174">
        <v>29354</v>
      </c>
      <c r="D934" s="175" t="s">
        <v>6827</v>
      </c>
      <c r="E934" s="175">
        <v>0.63</v>
      </c>
      <c r="F934" s="175">
        <v>2</v>
      </c>
      <c r="G934" s="175">
        <v>29676</v>
      </c>
      <c r="H934" s="181" t="s">
        <v>6789</v>
      </c>
      <c r="I934" s="181">
        <v>230</v>
      </c>
      <c r="J934" s="181" t="s">
        <v>231</v>
      </c>
      <c r="M934" s="175" t="s">
        <v>188</v>
      </c>
      <c r="N934" s="175">
        <v>60</v>
      </c>
      <c r="O934" s="175">
        <v>2</v>
      </c>
      <c r="P934" s="175">
        <v>0.7</v>
      </c>
      <c r="Q934" s="175">
        <v>-3</v>
      </c>
      <c r="R934" s="175">
        <v>-1.7</v>
      </c>
      <c r="S934" s="175">
        <v>0</v>
      </c>
      <c r="T934" s="175">
        <v>0</v>
      </c>
      <c r="U934" s="175">
        <v>0</v>
      </c>
      <c r="V934" s="175">
        <v>0</v>
      </c>
      <c r="W934" s="175">
        <v>0</v>
      </c>
      <c r="X934" s="175">
        <v>0</v>
      </c>
      <c r="Y934" s="175">
        <v>0.5</v>
      </c>
      <c r="Z934" s="175">
        <v>600</v>
      </c>
      <c r="AA934" s="175">
        <v>0.5</v>
      </c>
      <c r="AB934" s="175">
        <v>600</v>
      </c>
      <c r="AC934" s="175">
        <v>8.3339999999999994E-3</v>
      </c>
      <c r="AD934" s="175">
        <v>8.3339999999999994E-3</v>
      </c>
      <c r="AE934" s="175">
        <v>8.3339999999999994E-3</v>
      </c>
      <c r="AF934" s="175">
        <v>8.3339999999999994E-3</v>
      </c>
      <c r="AG934" s="175">
        <v>8.3339999999999994E-3</v>
      </c>
      <c r="AH934" s="175">
        <v>8.3339999999999994E-3</v>
      </c>
      <c r="AI934" s="175">
        <v>0</v>
      </c>
      <c r="AJ934" s="175"/>
      <c r="AK934" s="178"/>
      <c r="AM934" t="s">
        <v>3069</v>
      </c>
      <c r="AN934" t="s">
        <v>3069</v>
      </c>
    </row>
    <row r="935" spans="1:40" x14ac:dyDescent="0.35">
      <c r="A935" t="str">
        <f>mdf_lhfrt510[[#This Row],[Bus]]&amp;mdf_lhfrt510[[#This Row],[ID]]</f>
        <v>293552</v>
      </c>
      <c r="B935" t="s">
        <v>224</v>
      </c>
      <c r="C935" s="177">
        <v>29355</v>
      </c>
      <c r="D935" s="171" t="s">
        <v>6828</v>
      </c>
      <c r="E935" s="171">
        <v>0.52</v>
      </c>
      <c r="F935" s="171">
        <v>2</v>
      </c>
      <c r="G935" s="171">
        <v>29676</v>
      </c>
      <c r="H935" t="s">
        <v>6789</v>
      </c>
      <c r="I935">
        <v>230</v>
      </c>
      <c r="J935" t="s">
        <v>231</v>
      </c>
      <c r="M935" s="171" t="s">
        <v>188</v>
      </c>
      <c r="N935" s="171">
        <v>60</v>
      </c>
      <c r="O935" s="171">
        <v>1.7</v>
      </c>
      <c r="P935" s="171">
        <v>1.6</v>
      </c>
      <c r="Q935" s="171">
        <v>0.6</v>
      </c>
      <c r="R935" s="171">
        <v>-0.6</v>
      </c>
      <c r="S935" s="171">
        <v>-1.6</v>
      </c>
      <c r="T935" s="171">
        <v>-2.2000000000000002</v>
      </c>
      <c r="U935" s="171">
        <v>-2.7</v>
      </c>
      <c r="V935" s="171">
        <v>-3</v>
      </c>
      <c r="W935" s="171">
        <v>0</v>
      </c>
      <c r="X935" s="171">
        <v>0</v>
      </c>
      <c r="Y935" s="171">
        <v>8.3339999999999994E-3</v>
      </c>
      <c r="Z935" s="171">
        <v>30</v>
      </c>
      <c r="AA935" s="171">
        <v>180</v>
      </c>
      <c r="AB935" s="171">
        <v>180</v>
      </c>
      <c r="AC935" s="171">
        <v>30</v>
      </c>
      <c r="AD935" s="171">
        <v>7.5</v>
      </c>
      <c r="AE935" s="171">
        <v>0.75</v>
      </c>
      <c r="AF935" s="171">
        <v>8.3339999999999994E-3</v>
      </c>
      <c r="AG935" s="171">
        <v>0</v>
      </c>
      <c r="AH935" s="171">
        <v>0</v>
      </c>
      <c r="AI935" s="171">
        <v>0</v>
      </c>
      <c r="AJ935" s="171"/>
      <c r="AK935" s="178"/>
      <c r="AM935" t="s">
        <v>3069</v>
      </c>
      <c r="AN935" t="s">
        <v>3069</v>
      </c>
    </row>
    <row r="936" spans="1:40" x14ac:dyDescent="0.35">
      <c r="A936" t="str">
        <f>mdf_lhfrt510[[#This Row],[Bus]]&amp;mdf_lhfrt510[[#This Row],[ID]]</f>
        <v>293561</v>
      </c>
      <c r="B936" t="s">
        <v>224</v>
      </c>
      <c r="C936" s="174">
        <v>29356</v>
      </c>
      <c r="D936" s="175" t="s">
        <v>3287</v>
      </c>
      <c r="E936" s="175">
        <v>34.5</v>
      </c>
      <c r="F936" s="175">
        <v>1</v>
      </c>
      <c r="G936" s="175" t="s">
        <v>231</v>
      </c>
      <c r="M936" s="175" t="s">
        <v>188</v>
      </c>
      <c r="N936" s="175">
        <v>60</v>
      </c>
      <c r="O936" s="175">
        <v>-0.7</v>
      </c>
      <c r="P936" s="175">
        <v>-2</v>
      </c>
      <c r="Q936" s="175">
        <v>-3</v>
      </c>
      <c r="R936" s="175">
        <v>-5</v>
      </c>
      <c r="S936" s="175">
        <v>-5</v>
      </c>
      <c r="T936" s="175">
        <v>0.7</v>
      </c>
      <c r="U936" s="175">
        <v>2</v>
      </c>
      <c r="V936" s="175">
        <v>3</v>
      </c>
      <c r="W936" s="175">
        <v>4</v>
      </c>
      <c r="X936" s="175">
        <v>4</v>
      </c>
      <c r="Y936" s="175">
        <v>6550</v>
      </c>
      <c r="Z936" s="175">
        <v>90</v>
      </c>
      <c r="AA936" s="175">
        <v>10</v>
      </c>
      <c r="AB936" s="175">
        <v>0.2</v>
      </c>
      <c r="AC936" s="175">
        <v>0.2</v>
      </c>
      <c r="AD936" s="175">
        <v>6550</v>
      </c>
      <c r="AE936" s="175">
        <v>90</v>
      </c>
      <c r="AF936" s="175">
        <v>5</v>
      </c>
      <c r="AG936" s="175">
        <v>0.2</v>
      </c>
      <c r="AH936" s="175">
        <v>0.2</v>
      </c>
      <c r="AI936" s="175"/>
      <c r="AJ936" s="175"/>
      <c r="AK936" s="176"/>
      <c r="AM936" t="s">
        <v>3069</v>
      </c>
      <c r="AN936" t="s">
        <v>3069</v>
      </c>
    </row>
    <row r="937" spans="1:40" x14ac:dyDescent="0.35">
      <c r="A937" t="str">
        <f>mdf_lhfrt510[[#This Row],[Bus]]&amp;mdf_lhfrt510[[#This Row],[ID]]</f>
        <v>293582</v>
      </c>
      <c r="B937" t="s">
        <v>224</v>
      </c>
      <c r="C937" s="177">
        <v>29358</v>
      </c>
      <c r="D937" s="171" t="s">
        <v>6829</v>
      </c>
      <c r="E937" s="171">
        <v>34.5</v>
      </c>
      <c r="F937" s="171">
        <v>2</v>
      </c>
      <c r="G937" s="171" t="s">
        <v>231</v>
      </c>
      <c r="M937" s="171" t="s">
        <v>188</v>
      </c>
      <c r="N937" s="171">
        <v>60</v>
      </c>
      <c r="O937" s="171">
        <v>-0.7</v>
      </c>
      <c r="P937" s="171">
        <v>-2</v>
      </c>
      <c r="Q937" s="171">
        <v>-3</v>
      </c>
      <c r="R937" s="171">
        <v>-5</v>
      </c>
      <c r="S937" s="171">
        <v>-5</v>
      </c>
      <c r="T937" s="171">
        <v>0.7</v>
      </c>
      <c r="U937" s="171">
        <v>2</v>
      </c>
      <c r="V937" s="171">
        <v>3</v>
      </c>
      <c r="W937" s="171">
        <v>4</v>
      </c>
      <c r="X937" s="171">
        <v>4</v>
      </c>
      <c r="Y937" s="171">
        <v>6550</v>
      </c>
      <c r="Z937" s="171">
        <v>90</v>
      </c>
      <c r="AA937" s="171">
        <v>10</v>
      </c>
      <c r="AB937" s="171">
        <v>0.2</v>
      </c>
      <c r="AC937" s="171">
        <v>0.2</v>
      </c>
      <c r="AD937" s="171">
        <v>6550</v>
      </c>
      <c r="AE937" s="171">
        <v>90</v>
      </c>
      <c r="AF937" s="171">
        <v>5</v>
      </c>
      <c r="AG937" s="171">
        <v>0.2</v>
      </c>
      <c r="AH937" s="171">
        <v>0.2</v>
      </c>
      <c r="AI937" s="171"/>
      <c r="AJ937" s="171"/>
      <c r="AK937" s="178"/>
      <c r="AM937" t="s">
        <v>3069</v>
      </c>
      <c r="AN937" t="s">
        <v>3069</v>
      </c>
    </row>
    <row r="938" spans="1:40" x14ac:dyDescent="0.35">
      <c r="A938" t="str">
        <f>mdf_lhfrt510[[#This Row],[Bus]]&amp;mdf_lhfrt510[[#This Row],[ID]]</f>
        <v>293601</v>
      </c>
      <c r="B938" t="s">
        <v>224</v>
      </c>
      <c r="C938" s="177">
        <v>29360</v>
      </c>
      <c r="D938" s="171" t="s">
        <v>6830</v>
      </c>
      <c r="E938" s="171">
        <v>34.5</v>
      </c>
      <c r="F938" s="171">
        <v>1</v>
      </c>
      <c r="G938" s="171" t="s">
        <v>231</v>
      </c>
      <c r="M938" s="171" t="s">
        <v>188</v>
      </c>
      <c r="N938" s="171">
        <v>60</v>
      </c>
      <c r="O938" s="171">
        <v>-0.7</v>
      </c>
      <c r="P938" s="171">
        <v>-2</v>
      </c>
      <c r="Q938" s="171">
        <v>-3</v>
      </c>
      <c r="R938" s="171">
        <v>-5</v>
      </c>
      <c r="S938" s="171">
        <v>-5</v>
      </c>
      <c r="T938" s="171">
        <v>0.7</v>
      </c>
      <c r="U938" s="171">
        <v>2</v>
      </c>
      <c r="V938" s="171">
        <v>3</v>
      </c>
      <c r="W938" s="171">
        <v>4</v>
      </c>
      <c r="X938" s="171">
        <v>4</v>
      </c>
      <c r="Y938" s="171">
        <v>6550</v>
      </c>
      <c r="Z938" s="171">
        <v>90</v>
      </c>
      <c r="AA938" s="171">
        <v>10</v>
      </c>
      <c r="AB938" s="171">
        <v>0.1</v>
      </c>
      <c r="AC938" s="171">
        <v>0.1</v>
      </c>
      <c r="AD938" s="171">
        <v>6550</v>
      </c>
      <c r="AE938" s="171">
        <v>90</v>
      </c>
      <c r="AF938" s="171">
        <v>5</v>
      </c>
      <c r="AG938" s="171">
        <v>0.1</v>
      </c>
      <c r="AH938" s="171">
        <v>0.1</v>
      </c>
      <c r="AI938" s="171"/>
      <c r="AJ938" s="171"/>
      <c r="AK938" s="178"/>
      <c r="AM938" t="s">
        <v>3069</v>
      </c>
      <c r="AN938" t="s">
        <v>3069</v>
      </c>
    </row>
    <row r="939" spans="1:40" x14ac:dyDescent="0.35">
      <c r="A939" t="str">
        <f>mdf_lhfrt510[[#This Row],[Bus]]&amp;mdf_lhfrt510[[#This Row],[ID]]</f>
        <v>2936111</v>
      </c>
      <c r="B939" t="s">
        <v>224</v>
      </c>
      <c r="C939" s="174">
        <v>29361</v>
      </c>
      <c r="D939" s="175" t="s">
        <v>3288</v>
      </c>
      <c r="E939" s="175">
        <v>34.5</v>
      </c>
      <c r="F939" s="175">
        <v>11</v>
      </c>
      <c r="G939" s="175" t="s">
        <v>231</v>
      </c>
      <c r="M939" s="175" t="s">
        <v>188</v>
      </c>
      <c r="N939" s="175">
        <v>60</v>
      </c>
      <c r="O939" s="175">
        <v>-0.7</v>
      </c>
      <c r="P939" s="175">
        <v>-2</v>
      </c>
      <c r="Q939" s="175">
        <v>-3</v>
      </c>
      <c r="R939" s="175">
        <v>-5</v>
      </c>
      <c r="S939" s="175">
        <v>-5</v>
      </c>
      <c r="T939" s="175">
        <v>0.7</v>
      </c>
      <c r="U939" s="175">
        <v>2</v>
      </c>
      <c r="V939" s="175">
        <v>3</v>
      </c>
      <c r="W939" s="175">
        <v>4</v>
      </c>
      <c r="X939" s="175">
        <v>4</v>
      </c>
      <c r="Y939" s="175">
        <v>6550</v>
      </c>
      <c r="Z939" s="175">
        <v>90</v>
      </c>
      <c r="AA939" s="175">
        <v>10</v>
      </c>
      <c r="AB939" s="175">
        <v>0.1</v>
      </c>
      <c r="AC939" s="175">
        <v>0.1</v>
      </c>
      <c r="AD939" s="175">
        <v>6550</v>
      </c>
      <c r="AE939" s="175">
        <v>90</v>
      </c>
      <c r="AF939" s="175">
        <v>5</v>
      </c>
      <c r="AG939" s="175">
        <v>0.1</v>
      </c>
      <c r="AH939" s="175">
        <v>0.1</v>
      </c>
      <c r="AI939" s="175"/>
      <c r="AJ939" s="175"/>
      <c r="AK939" s="176"/>
      <c r="AM939" t="s">
        <v>3069</v>
      </c>
      <c r="AN939" t="s">
        <v>3069</v>
      </c>
    </row>
    <row r="940" spans="1:40" x14ac:dyDescent="0.35">
      <c r="A940" t="str">
        <f>mdf_lhfrt510[[#This Row],[Bus]]&amp;mdf_lhfrt510[[#This Row],[ID]]</f>
        <v>2936322</v>
      </c>
      <c r="B940" t="s">
        <v>224</v>
      </c>
      <c r="C940" s="177">
        <v>29363</v>
      </c>
      <c r="D940" s="171" t="s">
        <v>6831</v>
      </c>
      <c r="E940" s="171">
        <v>34.5</v>
      </c>
      <c r="F940" s="171">
        <v>22</v>
      </c>
      <c r="G940" s="171" t="s">
        <v>231</v>
      </c>
      <c r="M940" s="171" t="s">
        <v>188</v>
      </c>
      <c r="N940" s="171">
        <v>60</v>
      </c>
      <c r="O940" s="171">
        <v>-0.7</v>
      </c>
      <c r="P940" s="171">
        <v>-2</v>
      </c>
      <c r="Q940" s="171">
        <v>-3</v>
      </c>
      <c r="R940" s="171">
        <v>-5</v>
      </c>
      <c r="S940" s="171">
        <v>-5</v>
      </c>
      <c r="T940" s="171">
        <v>0.7</v>
      </c>
      <c r="U940" s="171">
        <v>2</v>
      </c>
      <c r="V940" s="171">
        <v>3</v>
      </c>
      <c r="W940" s="171">
        <v>4</v>
      </c>
      <c r="X940" s="171">
        <v>4</v>
      </c>
      <c r="Y940" s="171">
        <v>6550</v>
      </c>
      <c r="Z940" s="171">
        <v>90</v>
      </c>
      <c r="AA940" s="171">
        <v>10</v>
      </c>
      <c r="AB940" s="171">
        <v>0.1</v>
      </c>
      <c r="AC940" s="171">
        <v>0.1</v>
      </c>
      <c r="AD940" s="171">
        <v>6550</v>
      </c>
      <c r="AE940" s="171">
        <v>90</v>
      </c>
      <c r="AF940" s="171">
        <v>5</v>
      </c>
      <c r="AG940" s="171">
        <v>0.1</v>
      </c>
      <c r="AH940" s="171">
        <v>0.1</v>
      </c>
      <c r="AI940" s="171"/>
      <c r="AJ940" s="171"/>
      <c r="AK940" s="178"/>
      <c r="AM940" t="s">
        <v>3069</v>
      </c>
      <c r="AN940" t="s">
        <v>3069</v>
      </c>
    </row>
    <row r="941" spans="1:40" x14ac:dyDescent="0.35">
      <c r="A941" t="str">
        <f>mdf_lhfrt510[[#This Row],[Bus]]&amp;mdf_lhfrt510[[#This Row],[ID]]</f>
        <v>2936412</v>
      </c>
      <c r="B941" t="s">
        <v>224</v>
      </c>
      <c r="C941" s="174">
        <v>29364</v>
      </c>
      <c r="D941" s="175" t="s">
        <v>3289</v>
      </c>
      <c r="E941" s="175">
        <v>34.5</v>
      </c>
      <c r="F941" s="175">
        <v>12</v>
      </c>
      <c r="G941" s="175" t="s">
        <v>231</v>
      </c>
      <c r="M941" s="175" t="s">
        <v>188</v>
      </c>
      <c r="N941" s="175">
        <v>60</v>
      </c>
      <c r="O941" s="175">
        <v>-0.7</v>
      </c>
      <c r="P941" s="175">
        <v>-2</v>
      </c>
      <c r="Q941" s="175">
        <v>-3</v>
      </c>
      <c r="R941" s="175">
        <v>-5</v>
      </c>
      <c r="S941" s="175">
        <v>-5</v>
      </c>
      <c r="T941" s="175">
        <v>0.7</v>
      </c>
      <c r="U941" s="175">
        <v>2</v>
      </c>
      <c r="V941" s="175">
        <v>3</v>
      </c>
      <c r="W941" s="175">
        <v>4</v>
      </c>
      <c r="X941" s="175">
        <v>4</v>
      </c>
      <c r="Y941" s="175">
        <v>6550</v>
      </c>
      <c r="Z941" s="175">
        <v>90</v>
      </c>
      <c r="AA941" s="175">
        <v>10</v>
      </c>
      <c r="AB941" s="175">
        <v>0.1</v>
      </c>
      <c r="AC941" s="175">
        <v>0.1</v>
      </c>
      <c r="AD941" s="175">
        <v>6550</v>
      </c>
      <c r="AE941" s="175">
        <v>90</v>
      </c>
      <c r="AF941" s="175">
        <v>5</v>
      </c>
      <c r="AG941" s="175">
        <v>0.1</v>
      </c>
      <c r="AH941" s="175">
        <v>0.1</v>
      </c>
      <c r="AI941" s="175"/>
      <c r="AJ941" s="175"/>
      <c r="AK941" s="176"/>
      <c r="AM941" t="s">
        <v>3069</v>
      </c>
      <c r="AN941" t="s">
        <v>3069</v>
      </c>
    </row>
    <row r="942" spans="1:40" x14ac:dyDescent="0.35">
      <c r="A942" t="str">
        <f>mdf_lhfrt510[[#This Row],[Bus]]&amp;mdf_lhfrt510[[#This Row],[ID]]</f>
        <v>293711</v>
      </c>
      <c r="B942" t="s">
        <v>224</v>
      </c>
      <c r="C942" s="177">
        <v>29371</v>
      </c>
      <c r="D942" s="171" t="s">
        <v>6832</v>
      </c>
      <c r="E942" s="171">
        <v>0.38</v>
      </c>
      <c r="F942" s="171">
        <v>1</v>
      </c>
      <c r="G942" s="171">
        <v>29371</v>
      </c>
      <c r="H942" t="s">
        <v>3781</v>
      </c>
      <c r="I942">
        <v>0.38</v>
      </c>
      <c r="J942" t="s">
        <v>231</v>
      </c>
      <c r="M942" s="171" t="s">
        <v>188</v>
      </c>
      <c r="N942" s="171">
        <v>60</v>
      </c>
      <c r="O942" s="171">
        <v>0.6</v>
      </c>
      <c r="P942" s="171">
        <v>1.6</v>
      </c>
      <c r="Q942" s="171">
        <v>1.7</v>
      </c>
      <c r="R942" s="171">
        <v>-0.6</v>
      </c>
      <c r="S942" s="171">
        <v>-1.6</v>
      </c>
      <c r="T942" s="171">
        <v>-2.2000000000000002</v>
      </c>
      <c r="U942" s="171">
        <v>0</v>
      </c>
      <c r="V942" s="171">
        <v>0</v>
      </c>
      <c r="W942" s="171">
        <v>0</v>
      </c>
      <c r="X942" s="171">
        <v>0</v>
      </c>
      <c r="Y942" s="171">
        <v>180</v>
      </c>
      <c r="Z942" s="171">
        <v>30</v>
      </c>
      <c r="AA942" s="171">
        <v>0.2</v>
      </c>
      <c r="AB942" s="171">
        <v>180</v>
      </c>
      <c r="AC942" s="171">
        <v>30</v>
      </c>
      <c r="AD942" s="171">
        <v>7.5</v>
      </c>
      <c r="AE942" s="171">
        <v>0</v>
      </c>
      <c r="AF942" s="171">
        <v>0</v>
      </c>
      <c r="AG942" s="171">
        <v>0</v>
      </c>
      <c r="AH942" s="171">
        <v>0</v>
      </c>
      <c r="AI942" s="171">
        <v>0</v>
      </c>
      <c r="AJ942" s="171"/>
      <c r="AK942" s="178"/>
      <c r="AM942" t="s">
        <v>3069</v>
      </c>
      <c r="AN942" t="s">
        <v>3069</v>
      </c>
    </row>
    <row r="943" spans="1:40" x14ac:dyDescent="0.35">
      <c r="A943" t="str">
        <f>mdf_lhfrt510[[#This Row],[Bus]]&amp;mdf_lhfrt510[[#This Row],[ID]]</f>
        <v>293721</v>
      </c>
      <c r="B943" t="s">
        <v>224</v>
      </c>
      <c r="C943" s="177">
        <v>29372</v>
      </c>
      <c r="D943" s="171" t="s">
        <v>6833</v>
      </c>
      <c r="E943" s="171">
        <v>0.48</v>
      </c>
      <c r="F943" s="171">
        <v>1</v>
      </c>
      <c r="G943" s="171">
        <v>29372</v>
      </c>
      <c r="H943" t="s">
        <v>3794</v>
      </c>
      <c r="I943">
        <v>0.48</v>
      </c>
      <c r="J943" t="s">
        <v>231</v>
      </c>
      <c r="M943" s="171" t="s">
        <v>188</v>
      </c>
      <c r="N943" s="171">
        <v>60</v>
      </c>
      <c r="O943" s="171">
        <v>-0.6</v>
      </c>
      <c r="P943" s="171">
        <v>-1.6</v>
      </c>
      <c r="Q943" s="171">
        <v>-2.2000000000000002</v>
      </c>
      <c r="R943" s="171">
        <v>-2.7</v>
      </c>
      <c r="S943" s="171">
        <v>0</v>
      </c>
      <c r="T943" s="171">
        <v>0.6</v>
      </c>
      <c r="U943" s="171">
        <v>1.6</v>
      </c>
      <c r="V943" s="171">
        <v>1.7</v>
      </c>
      <c r="W943" s="171">
        <v>0</v>
      </c>
      <c r="X943" s="171">
        <v>0</v>
      </c>
      <c r="Y943" s="171">
        <v>180</v>
      </c>
      <c r="Z943" s="171">
        <v>30</v>
      </c>
      <c r="AA943" s="171">
        <v>7.5</v>
      </c>
      <c r="AB943" s="171">
        <v>0.75</v>
      </c>
      <c r="AC943" s="171">
        <v>0</v>
      </c>
      <c r="AD943" s="171">
        <v>180</v>
      </c>
      <c r="AE943" s="171">
        <v>30</v>
      </c>
      <c r="AF943" s="171">
        <v>0.16</v>
      </c>
      <c r="AG943" s="171">
        <v>0</v>
      </c>
      <c r="AH943" s="171">
        <v>0</v>
      </c>
      <c r="AI943" s="171"/>
      <c r="AJ943" s="171"/>
      <c r="AK943" s="178"/>
      <c r="AM943" t="s">
        <v>3069</v>
      </c>
      <c r="AN943" t="s">
        <v>3069</v>
      </c>
    </row>
    <row r="944" spans="1:40" x14ac:dyDescent="0.35">
      <c r="A944" t="str">
        <f>mdf_lhfrt510[[#This Row],[Bus]]&amp;mdf_lhfrt510[[#This Row],[ID]]</f>
        <v>293791</v>
      </c>
      <c r="B944" t="s">
        <v>224</v>
      </c>
      <c r="C944" s="177">
        <v>29379</v>
      </c>
      <c r="D944" s="171" t="s">
        <v>6834</v>
      </c>
      <c r="E944" s="171">
        <v>0.38500000000000001</v>
      </c>
      <c r="F944" s="171">
        <v>1</v>
      </c>
      <c r="G944" s="171">
        <v>29379</v>
      </c>
      <c r="H944" t="s">
        <v>3782</v>
      </c>
      <c r="I944">
        <v>0.38500000000000001</v>
      </c>
      <c r="J944" t="s">
        <v>231</v>
      </c>
      <c r="M944" s="171" t="s">
        <v>188</v>
      </c>
      <c r="N944" s="171">
        <v>60</v>
      </c>
      <c r="O944" s="171">
        <v>0.6</v>
      </c>
      <c r="P944" s="171">
        <v>1.6</v>
      </c>
      <c r="Q944" s="171">
        <v>1.7</v>
      </c>
      <c r="R944" s="171">
        <v>-0.6</v>
      </c>
      <c r="S944" s="171">
        <v>-1.6</v>
      </c>
      <c r="T944" s="171">
        <v>-2.2000000000000002</v>
      </c>
      <c r="U944" s="171">
        <v>0</v>
      </c>
      <c r="V944" s="171">
        <v>0</v>
      </c>
      <c r="W944" s="171">
        <v>0</v>
      </c>
      <c r="X944" s="171">
        <v>0</v>
      </c>
      <c r="Y944" s="171">
        <v>180</v>
      </c>
      <c r="Z944" s="171">
        <v>30</v>
      </c>
      <c r="AA944" s="171">
        <v>0.2</v>
      </c>
      <c r="AB944" s="171">
        <v>180</v>
      </c>
      <c r="AC944" s="171">
        <v>30</v>
      </c>
      <c r="AD944" s="171">
        <v>7.5</v>
      </c>
      <c r="AE944" s="171">
        <v>0</v>
      </c>
      <c r="AF944" s="171">
        <v>0</v>
      </c>
      <c r="AG944" s="171">
        <v>0</v>
      </c>
      <c r="AH944" s="171">
        <v>0</v>
      </c>
      <c r="AI944" s="171">
        <v>0</v>
      </c>
      <c r="AJ944" s="171"/>
      <c r="AK944" s="178"/>
      <c r="AM944" t="s">
        <v>3069</v>
      </c>
      <c r="AN944" t="s">
        <v>3069</v>
      </c>
    </row>
    <row r="945" spans="1:40" x14ac:dyDescent="0.35">
      <c r="A945" t="str">
        <f>mdf_lhfrt510[[#This Row],[Bus]]&amp;mdf_lhfrt510[[#This Row],[ID]]</f>
        <v>293801</v>
      </c>
      <c r="B945" t="s">
        <v>224</v>
      </c>
      <c r="C945" s="174">
        <v>29380</v>
      </c>
      <c r="D945" s="175" t="s">
        <v>6835</v>
      </c>
      <c r="E945" s="175">
        <v>0.48</v>
      </c>
      <c r="F945" s="175">
        <v>1</v>
      </c>
      <c r="G945" s="175">
        <v>29380</v>
      </c>
      <c r="H945" s="181" t="s">
        <v>3795</v>
      </c>
      <c r="I945" s="181">
        <v>0.48</v>
      </c>
      <c r="J945" s="181" t="s">
        <v>231</v>
      </c>
      <c r="M945" s="175" t="s">
        <v>188</v>
      </c>
      <c r="N945" s="175">
        <v>60</v>
      </c>
      <c r="O945" s="175">
        <v>-0.6</v>
      </c>
      <c r="P945" s="175">
        <v>-1.6</v>
      </c>
      <c r="Q945" s="175">
        <v>-2.2000000000000002</v>
      </c>
      <c r="R945" s="175">
        <v>-2.7</v>
      </c>
      <c r="S945" s="175">
        <v>0</v>
      </c>
      <c r="T945" s="175">
        <v>0.6</v>
      </c>
      <c r="U945" s="175">
        <v>1.6</v>
      </c>
      <c r="V945" s="175">
        <v>1.7</v>
      </c>
      <c r="W945" s="175">
        <v>0</v>
      </c>
      <c r="X945" s="175">
        <v>0</v>
      </c>
      <c r="Y945" s="175">
        <v>180</v>
      </c>
      <c r="Z945" s="175">
        <v>30</v>
      </c>
      <c r="AA945" s="175">
        <v>7.5</v>
      </c>
      <c r="AB945" s="175">
        <v>0.75</v>
      </c>
      <c r="AC945" s="175">
        <v>0</v>
      </c>
      <c r="AD945" s="175">
        <v>180</v>
      </c>
      <c r="AE945" s="175">
        <v>30</v>
      </c>
      <c r="AF945" s="175">
        <v>0.2</v>
      </c>
      <c r="AG945" s="175">
        <v>0</v>
      </c>
      <c r="AH945" s="175">
        <v>0</v>
      </c>
      <c r="AI945" s="171"/>
      <c r="AJ945" s="171"/>
      <c r="AK945" s="178"/>
      <c r="AM945" t="s">
        <v>3069</v>
      </c>
      <c r="AN945" t="s">
        <v>3069</v>
      </c>
    </row>
    <row r="946" spans="1:40" x14ac:dyDescent="0.35">
      <c r="A946" t="str">
        <f>mdf_lhfrt510[[#This Row],[Bus]]&amp;mdf_lhfrt510[[#This Row],[ID]]</f>
        <v>293841</v>
      </c>
      <c r="B946" t="s">
        <v>224</v>
      </c>
      <c r="C946" s="177">
        <v>29384</v>
      </c>
      <c r="D946" s="171" t="s">
        <v>3816</v>
      </c>
      <c r="E946" s="171">
        <v>34.5</v>
      </c>
      <c r="F946" s="171">
        <v>1</v>
      </c>
      <c r="G946" s="171">
        <v>29382</v>
      </c>
      <c r="H946" t="s">
        <v>3817</v>
      </c>
      <c r="I946">
        <v>230</v>
      </c>
      <c r="J946" t="s">
        <v>231</v>
      </c>
      <c r="M946" s="171" t="s">
        <v>188</v>
      </c>
      <c r="N946" s="171">
        <v>60</v>
      </c>
      <c r="O946" s="171">
        <v>-0.7</v>
      </c>
      <c r="P946" s="171">
        <v>-2</v>
      </c>
      <c r="Q946" s="171">
        <v>-3</v>
      </c>
      <c r="R946" s="171">
        <v>-5</v>
      </c>
      <c r="S946" s="171">
        <v>-5</v>
      </c>
      <c r="T946" s="171">
        <v>0.7</v>
      </c>
      <c r="U946" s="171">
        <v>2</v>
      </c>
      <c r="V946" s="171">
        <v>3</v>
      </c>
      <c r="W946" s="171">
        <v>4</v>
      </c>
      <c r="X946" s="171">
        <v>4</v>
      </c>
      <c r="Y946" s="171">
        <v>6550</v>
      </c>
      <c r="Z946" s="171">
        <v>90</v>
      </c>
      <c r="AA946" s="171">
        <v>10</v>
      </c>
      <c r="AB946" s="171">
        <v>0.15</v>
      </c>
      <c r="AC946" s="171">
        <v>0.15</v>
      </c>
      <c r="AD946" s="171">
        <v>6550</v>
      </c>
      <c r="AE946" s="171">
        <v>90</v>
      </c>
      <c r="AF946" s="171">
        <v>5</v>
      </c>
      <c r="AG946" s="171">
        <v>0.25</v>
      </c>
      <c r="AH946" s="171">
        <v>0.25</v>
      </c>
      <c r="AI946" s="171">
        <v>0</v>
      </c>
      <c r="AJ946" s="171"/>
      <c r="AK946" s="178"/>
      <c r="AM946" t="s">
        <v>3069</v>
      </c>
      <c r="AN946" t="s">
        <v>3069</v>
      </c>
    </row>
    <row r="947" spans="1:40" x14ac:dyDescent="0.35">
      <c r="A947" t="str">
        <f>mdf_lhfrt510[[#This Row],[Bus]]&amp;mdf_lhfrt510[[#This Row],[ID]]</f>
        <v>293851</v>
      </c>
      <c r="B947" t="s">
        <v>224</v>
      </c>
      <c r="C947" s="174">
        <v>29385</v>
      </c>
      <c r="D947" s="175" t="s">
        <v>6836</v>
      </c>
      <c r="E947" s="175">
        <v>34.5</v>
      </c>
      <c r="F947" s="175">
        <v>1</v>
      </c>
      <c r="G947" s="175">
        <v>29382</v>
      </c>
      <c r="H947" s="181" t="s">
        <v>3817</v>
      </c>
      <c r="I947" s="181">
        <v>230</v>
      </c>
      <c r="J947" s="181" t="s">
        <v>231</v>
      </c>
      <c r="M947" s="175" t="s">
        <v>188</v>
      </c>
      <c r="N947" s="175">
        <v>60</v>
      </c>
      <c r="O947" s="175">
        <v>-0.7</v>
      </c>
      <c r="P947" s="175">
        <v>-2</v>
      </c>
      <c r="Q947" s="175">
        <v>-3</v>
      </c>
      <c r="R947" s="175">
        <v>-5</v>
      </c>
      <c r="S947" s="175">
        <v>-5</v>
      </c>
      <c r="T947" s="175">
        <v>0.7</v>
      </c>
      <c r="U947" s="175">
        <v>2</v>
      </c>
      <c r="V947" s="175">
        <v>3</v>
      </c>
      <c r="W947" s="175">
        <v>4</v>
      </c>
      <c r="X947" s="175">
        <v>4</v>
      </c>
      <c r="Y947" s="175">
        <v>6550</v>
      </c>
      <c r="Z947" s="175">
        <v>90</v>
      </c>
      <c r="AA947" s="175">
        <v>10</v>
      </c>
      <c r="AB947" s="175">
        <v>0.5</v>
      </c>
      <c r="AC947" s="175">
        <v>0.5</v>
      </c>
      <c r="AD947" s="175">
        <v>6550</v>
      </c>
      <c r="AE947" s="175">
        <v>90</v>
      </c>
      <c r="AF947" s="175">
        <v>5</v>
      </c>
      <c r="AG947" s="175">
        <v>0.25</v>
      </c>
      <c r="AH947" s="175">
        <v>0.25</v>
      </c>
      <c r="AI947" s="175">
        <v>0</v>
      </c>
      <c r="AJ947" s="175"/>
      <c r="AK947" s="178"/>
      <c r="AM947" t="s">
        <v>3069</v>
      </c>
      <c r="AN947" t="s">
        <v>3069</v>
      </c>
    </row>
    <row r="948" spans="1:40" x14ac:dyDescent="0.35">
      <c r="A948" t="str">
        <f>mdf_lhfrt510[[#This Row],[Bus]]&amp;mdf_lhfrt510[[#This Row],[ID]]</f>
        <v>293881</v>
      </c>
      <c r="B948" t="s">
        <v>224</v>
      </c>
      <c r="C948" s="177">
        <v>29388</v>
      </c>
      <c r="D948" s="171" t="s">
        <v>6837</v>
      </c>
      <c r="E948" s="171">
        <v>34.5</v>
      </c>
      <c r="F948" s="171">
        <v>1</v>
      </c>
      <c r="G948" s="171">
        <v>29382</v>
      </c>
      <c r="H948" t="s">
        <v>3817</v>
      </c>
      <c r="I948">
        <v>230</v>
      </c>
      <c r="J948" t="s">
        <v>231</v>
      </c>
      <c r="M948" s="171" t="s">
        <v>188</v>
      </c>
      <c r="N948" s="171">
        <v>60</v>
      </c>
      <c r="O948" s="171">
        <v>-0.7</v>
      </c>
      <c r="P948" s="171">
        <v>-2</v>
      </c>
      <c r="Q948" s="171">
        <v>-3</v>
      </c>
      <c r="R948" s="171">
        <v>-5</v>
      </c>
      <c r="S948" s="171">
        <v>-5</v>
      </c>
      <c r="T948" s="171">
        <v>0.7</v>
      </c>
      <c r="U948" s="171">
        <v>2</v>
      </c>
      <c r="V948" s="171">
        <v>3</v>
      </c>
      <c r="W948" s="171">
        <v>4</v>
      </c>
      <c r="X948" s="171">
        <v>4</v>
      </c>
      <c r="Y948" s="171">
        <v>6550</v>
      </c>
      <c r="Z948" s="171">
        <v>90</v>
      </c>
      <c r="AA948" s="171">
        <v>10</v>
      </c>
      <c r="AB948" s="171">
        <v>0.15</v>
      </c>
      <c r="AC948" s="171">
        <v>0.15</v>
      </c>
      <c r="AD948" s="171">
        <v>6550</v>
      </c>
      <c r="AE948" s="171">
        <v>90</v>
      </c>
      <c r="AF948" s="171">
        <v>5</v>
      </c>
      <c r="AG948" s="171">
        <v>0.25</v>
      </c>
      <c r="AH948" s="171">
        <v>0.25</v>
      </c>
      <c r="AI948" s="171">
        <v>0</v>
      </c>
      <c r="AJ948" s="171"/>
      <c r="AK948" s="178"/>
      <c r="AM948" t="s">
        <v>3069</v>
      </c>
      <c r="AN948" t="s">
        <v>3069</v>
      </c>
    </row>
    <row r="949" spans="1:40" x14ac:dyDescent="0.35">
      <c r="A949" t="str">
        <f>mdf_lhfrt510[[#This Row],[Bus]]&amp;mdf_lhfrt510[[#This Row],[ID]]</f>
        <v>293911</v>
      </c>
      <c r="B949" t="s">
        <v>224</v>
      </c>
      <c r="C949" s="174">
        <v>29391</v>
      </c>
      <c r="D949" s="175" t="s">
        <v>6838</v>
      </c>
      <c r="E949" s="175">
        <v>0.38</v>
      </c>
      <c r="F949" s="175">
        <v>1</v>
      </c>
      <c r="G949" s="175" t="s">
        <v>231</v>
      </c>
      <c r="M949" s="175" t="s">
        <v>188</v>
      </c>
      <c r="N949" s="175">
        <v>60</v>
      </c>
      <c r="O949" s="175">
        <v>-0.6</v>
      </c>
      <c r="P949" s="175" t="s">
        <v>3069</v>
      </c>
      <c r="Q949" s="175"/>
      <c r="R949" s="175"/>
      <c r="S949" s="175"/>
      <c r="T949" s="175"/>
      <c r="U949" s="175"/>
      <c r="V949" s="175"/>
      <c r="W949" s="175"/>
      <c r="X949" s="175"/>
      <c r="Y949" s="175"/>
      <c r="Z949" s="175"/>
      <c r="AA949" s="175"/>
      <c r="AB949" s="175"/>
      <c r="AC949" s="175"/>
      <c r="AD949" s="175"/>
      <c r="AE949" s="175"/>
      <c r="AF949" s="175"/>
      <c r="AG949" s="175"/>
      <c r="AH949" s="175"/>
      <c r="AI949" s="175"/>
      <c r="AJ949" s="175"/>
      <c r="AK949" s="176"/>
      <c r="AM949" t="s">
        <v>3069</v>
      </c>
      <c r="AN949" t="s">
        <v>3069</v>
      </c>
    </row>
    <row r="950" spans="1:40" x14ac:dyDescent="0.35">
      <c r="A950" t="str">
        <f>mdf_lhfrt510[[#This Row],[Bus]]&amp;mdf_lhfrt510[[#This Row],[ID]]</f>
        <v>293921</v>
      </c>
      <c r="B950" t="s">
        <v>224</v>
      </c>
      <c r="C950" s="177">
        <v>29392</v>
      </c>
      <c r="D950" s="171" t="s">
        <v>6839</v>
      </c>
      <c r="E950" s="171">
        <v>0.38</v>
      </c>
      <c r="F950" s="171">
        <v>1</v>
      </c>
      <c r="G950" s="171" t="s">
        <v>231</v>
      </c>
      <c r="M950" s="171" t="s">
        <v>188</v>
      </c>
      <c r="N950" s="171">
        <v>60</v>
      </c>
      <c r="O950" s="171">
        <v>-0.6</v>
      </c>
      <c r="P950" s="171" t="s">
        <v>3069</v>
      </c>
      <c r="Q950" s="171"/>
      <c r="R950" s="171"/>
      <c r="S950" s="171"/>
      <c r="T950" s="171"/>
      <c r="U950" s="171"/>
      <c r="V950" s="171"/>
      <c r="W950" s="171"/>
      <c r="X950" s="171"/>
      <c r="Y950" s="171"/>
      <c r="Z950" s="171"/>
      <c r="AA950" s="171"/>
      <c r="AB950" s="171"/>
      <c r="AC950" s="171"/>
      <c r="AD950" s="171"/>
      <c r="AE950" s="171"/>
      <c r="AF950" s="171"/>
      <c r="AG950" s="171"/>
      <c r="AH950" s="171"/>
      <c r="AI950" s="171"/>
      <c r="AJ950" s="171"/>
      <c r="AK950" s="178"/>
      <c r="AM950" t="s">
        <v>3069</v>
      </c>
      <c r="AN950" t="s">
        <v>3069</v>
      </c>
    </row>
    <row r="951" spans="1:40" x14ac:dyDescent="0.35">
      <c r="A951" t="str">
        <f>mdf_lhfrt510[[#This Row],[Bus]]&amp;mdf_lhfrt510[[#This Row],[ID]]</f>
        <v>293941</v>
      </c>
      <c r="B951" t="s">
        <v>224</v>
      </c>
      <c r="C951" s="174">
        <v>29394</v>
      </c>
      <c r="D951" s="175" t="s">
        <v>6840</v>
      </c>
      <c r="E951" s="175">
        <v>34.5</v>
      </c>
      <c r="F951" s="175">
        <v>1</v>
      </c>
      <c r="G951" s="175" t="s">
        <v>231</v>
      </c>
      <c r="M951" s="175" t="s">
        <v>188</v>
      </c>
      <c r="N951" s="175">
        <v>60</v>
      </c>
      <c r="O951" s="175">
        <v>1.7</v>
      </c>
      <c r="P951" s="175">
        <v>1.6</v>
      </c>
      <c r="Q951" s="175">
        <v>0.6</v>
      </c>
      <c r="R951" s="175">
        <v>-0.6</v>
      </c>
      <c r="S951" s="175">
        <v>-1.6</v>
      </c>
      <c r="T951" s="175">
        <v>-2.2000000000000002</v>
      </c>
      <c r="U951" s="175">
        <v>-2.7</v>
      </c>
      <c r="V951" s="175">
        <v>-3</v>
      </c>
      <c r="W951" s="175">
        <v>0</v>
      </c>
      <c r="X951" s="175">
        <v>0</v>
      </c>
      <c r="Y951" s="175">
        <v>8.3339999999999994E-3</v>
      </c>
      <c r="Z951" s="175">
        <v>30</v>
      </c>
      <c r="AA951" s="175">
        <v>180</v>
      </c>
      <c r="AB951" s="175">
        <v>180</v>
      </c>
      <c r="AC951" s="175">
        <v>30</v>
      </c>
      <c r="AD951" s="175">
        <v>7.5</v>
      </c>
      <c r="AE951" s="175">
        <v>0.75</v>
      </c>
      <c r="AF951" s="175">
        <v>8.3339999999999994E-3</v>
      </c>
      <c r="AG951" s="175">
        <v>0</v>
      </c>
      <c r="AH951" s="175">
        <v>0</v>
      </c>
      <c r="AI951" s="175">
        <v>0</v>
      </c>
      <c r="AJ951" s="175"/>
      <c r="AK951" s="176"/>
      <c r="AM951" t="s">
        <v>3069</v>
      </c>
      <c r="AN951" t="s">
        <v>3069</v>
      </c>
    </row>
    <row r="952" spans="1:40" x14ac:dyDescent="0.35">
      <c r="A952" t="str">
        <f>mdf_lhfrt510[[#This Row],[Bus]]&amp;mdf_lhfrt510[[#This Row],[ID]]</f>
        <v>293951</v>
      </c>
      <c r="B952" t="s">
        <v>224</v>
      </c>
      <c r="C952" s="177">
        <v>29395</v>
      </c>
      <c r="D952" s="171" t="s">
        <v>6841</v>
      </c>
      <c r="E952" s="171">
        <v>34.5</v>
      </c>
      <c r="F952" s="171">
        <v>1</v>
      </c>
      <c r="G952" s="171" t="s">
        <v>231</v>
      </c>
      <c r="M952" s="171" t="s">
        <v>188</v>
      </c>
      <c r="N952" s="171">
        <v>60</v>
      </c>
      <c r="O952" s="171">
        <v>1.7</v>
      </c>
      <c r="P952" s="171">
        <v>1.6</v>
      </c>
      <c r="Q952" s="171">
        <v>0.6</v>
      </c>
      <c r="R952" s="171">
        <v>-0.6</v>
      </c>
      <c r="S952" s="171">
        <v>-1.6</v>
      </c>
      <c r="T952" s="171">
        <v>-2.2000000000000002</v>
      </c>
      <c r="U952" s="171">
        <v>-2.7</v>
      </c>
      <c r="V952" s="171">
        <v>-3</v>
      </c>
      <c r="W952" s="171">
        <v>0</v>
      </c>
      <c r="X952" s="171">
        <v>0</v>
      </c>
      <c r="Y952" s="171">
        <v>8.3339999999999994E-3</v>
      </c>
      <c r="Z952" s="171">
        <v>30</v>
      </c>
      <c r="AA952" s="171">
        <v>180</v>
      </c>
      <c r="AB952" s="171">
        <v>180</v>
      </c>
      <c r="AC952" s="171">
        <v>30</v>
      </c>
      <c r="AD952" s="171">
        <v>7.5</v>
      </c>
      <c r="AE952" s="171">
        <v>0.75</v>
      </c>
      <c r="AF952" s="171">
        <v>8.3339999999999994E-3</v>
      </c>
      <c r="AG952" s="171">
        <v>0</v>
      </c>
      <c r="AH952" s="171">
        <v>0</v>
      </c>
      <c r="AI952" s="171">
        <v>0</v>
      </c>
      <c r="AJ952" s="171"/>
      <c r="AK952" s="178"/>
      <c r="AM952" t="s">
        <v>3069</v>
      </c>
      <c r="AN952" t="s">
        <v>3069</v>
      </c>
    </row>
    <row r="953" spans="1:40" x14ac:dyDescent="0.35">
      <c r="A953" t="str">
        <f>mdf_lhfrt510[[#This Row],[Bus]]&amp;mdf_lhfrt510[[#This Row],[ID]]</f>
        <v>293961</v>
      </c>
      <c r="B953" t="s">
        <v>224</v>
      </c>
      <c r="C953" s="174">
        <v>29396</v>
      </c>
      <c r="D953" s="175" t="s">
        <v>6842</v>
      </c>
      <c r="E953" s="175">
        <v>34.5</v>
      </c>
      <c r="F953" s="175">
        <v>1</v>
      </c>
      <c r="G953" s="175" t="s">
        <v>231</v>
      </c>
      <c r="M953" s="175" t="s">
        <v>188</v>
      </c>
      <c r="N953" s="175">
        <v>60</v>
      </c>
      <c r="O953" s="175">
        <v>1.7</v>
      </c>
      <c r="P953" s="175">
        <v>1.6</v>
      </c>
      <c r="Q953" s="175">
        <v>0.6</v>
      </c>
      <c r="R953" s="175">
        <v>-0.6</v>
      </c>
      <c r="S953" s="175">
        <v>-1.6</v>
      </c>
      <c r="T953" s="175">
        <v>-2.2000000000000002</v>
      </c>
      <c r="U953" s="175">
        <v>-2.7</v>
      </c>
      <c r="V953" s="175">
        <v>-3</v>
      </c>
      <c r="W953" s="175">
        <v>0</v>
      </c>
      <c r="X953" s="175">
        <v>0</v>
      </c>
      <c r="Y953" s="175">
        <v>8.3339999999999994E-3</v>
      </c>
      <c r="Z953" s="175">
        <v>30</v>
      </c>
      <c r="AA953" s="175">
        <v>180</v>
      </c>
      <c r="AB953" s="175">
        <v>180</v>
      </c>
      <c r="AC953" s="175">
        <v>30</v>
      </c>
      <c r="AD953" s="175">
        <v>7.5</v>
      </c>
      <c r="AE953" s="175">
        <v>0.75</v>
      </c>
      <c r="AF953" s="175">
        <v>8.3339999999999994E-3</v>
      </c>
      <c r="AG953" s="175">
        <v>0</v>
      </c>
      <c r="AH953" s="175">
        <v>0</v>
      </c>
      <c r="AI953" s="175">
        <v>0</v>
      </c>
      <c r="AJ953" s="175"/>
      <c r="AK953" s="176"/>
      <c r="AM953" t="s">
        <v>3069</v>
      </c>
      <c r="AN953" t="s">
        <v>3069</v>
      </c>
    </row>
    <row r="954" spans="1:40" x14ac:dyDescent="0.35">
      <c r="A954" t="str">
        <f>mdf_lhfrt510[[#This Row],[Bus]]&amp;mdf_lhfrt510[[#This Row],[ID]]</f>
        <v>293971</v>
      </c>
      <c r="B954" t="s">
        <v>224</v>
      </c>
      <c r="C954" s="177">
        <v>29397</v>
      </c>
      <c r="D954" s="171" t="s">
        <v>6843</v>
      </c>
      <c r="E954" s="171">
        <v>34.5</v>
      </c>
      <c r="F954" s="171">
        <v>1</v>
      </c>
      <c r="G954" s="171" t="s">
        <v>231</v>
      </c>
      <c r="M954" s="171" t="s">
        <v>188</v>
      </c>
      <c r="N954" s="171">
        <v>60</v>
      </c>
      <c r="O954" s="171">
        <v>1.7</v>
      </c>
      <c r="P954" s="171">
        <v>1.6</v>
      </c>
      <c r="Q954" s="171">
        <v>0.6</v>
      </c>
      <c r="R954" s="171">
        <v>-0.6</v>
      </c>
      <c r="S954" s="171">
        <v>-1.6</v>
      </c>
      <c r="T954" s="171">
        <v>-2.2000000000000002</v>
      </c>
      <c r="U954" s="171">
        <v>-2.7</v>
      </c>
      <c r="V954" s="171">
        <v>-3</v>
      </c>
      <c r="W954" s="171">
        <v>0</v>
      </c>
      <c r="X954" s="171">
        <v>0</v>
      </c>
      <c r="Y954" s="171">
        <v>8.3339999999999994E-3</v>
      </c>
      <c r="Z954" s="171">
        <v>30</v>
      </c>
      <c r="AA954" s="171">
        <v>180</v>
      </c>
      <c r="AB954" s="171">
        <v>180</v>
      </c>
      <c r="AC954" s="171">
        <v>30</v>
      </c>
      <c r="AD954" s="171">
        <v>7.5</v>
      </c>
      <c r="AE954" s="171">
        <v>0.75</v>
      </c>
      <c r="AF954" s="171">
        <v>8.3339999999999994E-3</v>
      </c>
      <c r="AG954" s="171">
        <v>0</v>
      </c>
      <c r="AH954" s="171">
        <v>0</v>
      </c>
      <c r="AI954" s="171">
        <v>0</v>
      </c>
      <c r="AJ954" s="171"/>
      <c r="AK954" s="178"/>
      <c r="AM954" t="s">
        <v>3069</v>
      </c>
      <c r="AN954" t="s">
        <v>3069</v>
      </c>
    </row>
    <row r="955" spans="1:40" x14ac:dyDescent="0.35">
      <c r="A955" t="str">
        <f>mdf_lhfrt510[[#This Row],[Bus]]&amp;mdf_lhfrt510[[#This Row],[ID]]</f>
        <v>294151</v>
      </c>
      <c r="B955" t="s">
        <v>224</v>
      </c>
      <c r="C955" s="174">
        <v>29415</v>
      </c>
      <c r="D955" s="175" t="s">
        <v>6844</v>
      </c>
      <c r="E955" s="175">
        <v>0.69</v>
      </c>
      <c r="F955" s="175">
        <v>1</v>
      </c>
      <c r="G955" s="175">
        <v>29415</v>
      </c>
      <c r="H955" s="181" t="s">
        <v>3857</v>
      </c>
      <c r="I955" s="181">
        <v>0.69</v>
      </c>
      <c r="J955" s="181" t="s">
        <v>231</v>
      </c>
      <c r="M955" s="175" t="s">
        <v>188</v>
      </c>
      <c r="N955" s="175">
        <v>60</v>
      </c>
      <c r="O955" s="175">
        <v>3</v>
      </c>
      <c r="P955" s="175">
        <v>5</v>
      </c>
      <c r="Q955" s="175">
        <v>-3</v>
      </c>
      <c r="R955" s="175">
        <v>-5</v>
      </c>
      <c r="S955" s="175">
        <v>-9</v>
      </c>
      <c r="T955" s="175">
        <v>0</v>
      </c>
      <c r="U955" s="175">
        <v>0</v>
      </c>
      <c r="V955" s="175">
        <v>0</v>
      </c>
      <c r="W955" s="175">
        <v>0</v>
      </c>
      <c r="X955" s="175">
        <v>0</v>
      </c>
      <c r="Y955" s="175">
        <v>63</v>
      </c>
      <c r="Z955" s="175">
        <v>0.26250000000000001</v>
      </c>
      <c r="AA955" s="175">
        <v>63</v>
      </c>
      <c r="AB955" s="175">
        <v>1.05</v>
      </c>
      <c r="AC955" s="175">
        <v>0.26250000000000001</v>
      </c>
      <c r="AD955" s="175">
        <v>0</v>
      </c>
      <c r="AE955" s="175">
        <v>0</v>
      </c>
      <c r="AF955" s="175">
        <v>0</v>
      </c>
      <c r="AG955" s="175">
        <v>0</v>
      </c>
      <c r="AH955" s="175">
        <v>0</v>
      </c>
      <c r="AI955" s="175">
        <v>0</v>
      </c>
      <c r="AJ955" s="175"/>
      <c r="AK955" s="178"/>
      <c r="AM955" t="s">
        <v>3069</v>
      </c>
      <c r="AN955" t="s">
        <v>3069</v>
      </c>
    </row>
    <row r="956" spans="1:40" x14ac:dyDescent="0.35">
      <c r="A956" t="str">
        <f>mdf_lhfrt510[[#This Row],[Bus]]&amp;mdf_lhfrt510[[#This Row],[ID]]</f>
        <v>294182</v>
      </c>
      <c r="B956" t="s">
        <v>224</v>
      </c>
      <c r="C956" s="177">
        <v>29418</v>
      </c>
      <c r="D956" s="171" t="s">
        <v>6845</v>
      </c>
      <c r="E956" s="171">
        <v>1</v>
      </c>
      <c r="F956" s="171">
        <v>2</v>
      </c>
      <c r="G956" s="171">
        <v>29411</v>
      </c>
      <c r="H956" t="s">
        <v>6846</v>
      </c>
      <c r="I956">
        <v>230</v>
      </c>
      <c r="J956" t="s">
        <v>231</v>
      </c>
      <c r="M956" s="171" t="s">
        <v>188</v>
      </c>
      <c r="N956" s="171">
        <v>60</v>
      </c>
      <c r="O956" s="171">
        <v>3.6</v>
      </c>
      <c r="P956" s="171">
        <v>-3.6</v>
      </c>
      <c r="Q956" s="171">
        <v>0</v>
      </c>
      <c r="R956" s="171">
        <v>0</v>
      </c>
      <c r="S956" s="171">
        <v>0</v>
      </c>
      <c r="T956" s="171">
        <v>0</v>
      </c>
      <c r="U956" s="171">
        <v>0</v>
      </c>
      <c r="V956" s="171">
        <v>0</v>
      </c>
      <c r="W956" s="171">
        <v>0</v>
      </c>
      <c r="X956" s="171">
        <v>0</v>
      </c>
      <c r="Y956" s="171">
        <v>0.2</v>
      </c>
      <c r="Z956" s="171">
        <v>0.2</v>
      </c>
      <c r="AA956" s="171">
        <v>0</v>
      </c>
      <c r="AB956" s="171">
        <v>0</v>
      </c>
      <c r="AC956" s="171">
        <v>0</v>
      </c>
      <c r="AD956" s="171">
        <v>0</v>
      </c>
      <c r="AE956" s="171">
        <v>0</v>
      </c>
      <c r="AF956" s="171">
        <v>0</v>
      </c>
      <c r="AG956" s="171">
        <v>0</v>
      </c>
      <c r="AH956" s="171">
        <v>0</v>
      </c>
      <c r="AI956" s="171"/>
      <c r="AJ956" s="171"/>
      <c r="AK956" s="178"/>
      <c r="AM956" t="s">
        <v>3069</v>
      </c>
      <c r="AN956" t="s">
        <v>3069</v>
      </c>
    </row>
    <row r="957" spans="1:40" x14ac:dyDescent="0.35">
      <c r="A957" t="str">
        <f>mdf_lhfrt510[[#This Row],[Bus]]&amp;mdf_lhfrt510[[#This Row],[ID]]</f>
        <v>294213</v>
      </c>
      <c r="B957" t="s">
        <v>224</v>
      </c>
      <c r="C957" s="174">
        <v>29421</v>
      </c>
      <c r="D957" s="175" t="s">
        <v>6847</v>
      </c>
      <c r="E957" s="175">
        <v>1</v>
      </c>
      <c r="F957" s="175">
        <v>3</v>
      </c>
      <c r="G957" s="175">
        <v>29411</v>
      </c>
      <c r="H957" s="181" t="s">
        <v>6846</v>
      </c>
      <c r="I957" s="181">
        <v>230</v>
      </c>
      <c r="J957" s="181" t="s">
        <v>231</v>
      </c>
      <c r="M957" s="175" t="s">
        <v>188</v>
      </c>
      <c r="N957" s="175">
        <v>60</v>
      </c>
      <c r="O957" s="175">
        <v>3.6</v>
      </c>
      <c r="P957" s="175">
        <v>-3.6</v>
      </c>
      <c r="Q957" s="175">
        <v>0</v>
      </c>
      <c r="R957" s="175">
        <v>0</v>
      </c>
      <c r="S957" s="175">
        <v>0</v>
      </c>
      <c r="T957" s="175">
        <v>0</v>
      </c>
      <c r="U957" s="175">
        <v>0</v>
      </c>
      <c r="V957" s="175">
        <v>0</v>
      </c>
      <c r="W957" s="175">
        <v>0</v>
      </c>
      <c r="X957" s="175">
        <v>0</v>
      </c>
      <c r="Y957" s="175">
        <v>0.2</v>
      </c>
      <c r="Z957" s="175">
        <v>0.2</v>
      </c>
      <c r="AA957" s="175">
        <v>0</v>
      </c>
      <c r="AB957" s="175">
        <v>0</v>
      </c>
      <c r="AC957" s="175">
        <v>0</v>
      </c>
      <c r="AD957" s="175">
        <v>0</v>
      </c>
      <c r="AE957" s="175">
        <v>0</v>
      </c>
      <c r="AF957" s="175">
        <v>0</v>
      </c>
      <c r="AG957" s="175">
        <v>0</v>
      </c>
      <c r="AH957" s="175">
        <v>0</v>
      </c>
      <c r="AI957" s="171"/>
      <c r="AJ957" s="171"/>
      <c r="AK957" s="178"/>
      <c r="AM957" t="s">
        <v>3069</v>
      </c>
      <c r="AN957" t="s">
        <v>3069</v>
      </c>
    </row>
    <row r="958" spans="1:40" x14ac:dyDescent="0.35">
      <c r="A958" t="str">
        <f>mdf_lhfrt510[[#This Row],[Bus]]&amp;mdf_lhfrt510[[#This Row],[ID]]</f>
        <v>294254</v>
      </c>
      <c r="B958" t="s">
        <v>224</v>
      </c>
      <c r="C958" s="177">
        <v>29425</v>
      </c>
      <c r="D958" s="171" t="s">
        <v>6848</v>
      </c>
      <c r="E958" s="171">
        <v>1</v>
      </c>
      <c r="F958" s="171">
        <v>4</v>
      </c>
      <c r="G958" s="171">
        <v>29422</v>
      </c>
      <c r="H958" t="s">
        <v>6849</v>
      </c>
      <c r="I958">
        <v>230</v>
      </c>
      <c r="J958" t="s">
        <v>231</v>
      </c>
      <c r="M958" s="171" t="s">
        <v>188</v>
      </c>
      <c r="N958" s="171">
        <v>60</v>
      </c>
      <c r="O958" s="171">
        <v>3.6</v>
      </c>
      <c r="P958" s="171">
        <v>-3.6</v>
      </c>
      <c r="Q958" s="171">
        <v>0</v>
      </c>
      <c r="R958" s="171">
        <v>0</v>
      </c>
      <c r="S958" s="171">
        <v>0</v>
      </c>
      <c r="T958" s="171">
        <v>0</v>
      </c>
      <c r="U958" s="171">
        <v>0</v>
      </c>
      <c r="V958" s="171">
        <v>0</v>
      </c>
      <c r="W958" s="171">
        <v>0</v>
      </c>
      <c r="X958" s="171">
        <v>0</v>
      </c>
      <c r="Y958" s="171">
        <v>0.2</v>
      </c>
      <c r="Z958" s="171">
        <v>0.2</v>
      </c>
      <c r="AA958" s="171">
        <v>0</v>
      </c>
      <c r="AB958" s="171">
        <v>0</v>
      </c>
      <c r="AC958" s="171">
        <v>0</v>
      </c>
      <c r="AD958" s="171">
        <v>0</v>
      </c>
      <c r="AE958" s="171">
        <v>0</v>
      </c>
      <c r="AF958" s="171">
        <v>0</v>
      </c>
      <c r="AG958" s="171">
        <v>0</v>
      </c>
      <c r="AH958" s="171">
        <v>0</v>
      </c>
      <c r="AI958" s="171"/>
      <c r="AJ958" s="171"/>
      <c r="AK958" s="178"/>
      <c r="AM958" t="s">
        <v>3069</v>
      </c>
      <c r="AN958" t="s">
        <v>3069</v>
      </c>
    </row>
    <row r="959" spans="1:40" x14ac:dyDescent="0.35">
      <c r="A959" t="str">
        <f>mdf_lhfrt510[[#This Row],[Bus]]&amp;mdf_lhfrt510[[#This Row],[ID]]</f>
        <v>294285</v>
      </c>
      <c r="B959" t="s">
        <v>224</v>
      </c>
      <c r="C959" s="174">
        <v>29428</v>
      </c>
      <c r="D959" s="175" t="s">
        <v>6850</v>
      </c>
      <c r="E959" s="175">
        <v>1</v>
      </c>
      <c r="F959" s="175">
        <v>5</v>
      </c>
      <c r="G959" s="175">
        <v>29422</v>
      </c>
      <c r="H959" s="181" t="s">
        <v>6849</v>
      </c>
      <c r="I959" s="181">
        <v>230</v>
      </c>
      <c r="J959" s="181" t="s">
        <v>231</v>
      </c>
      <c r="M959" s="175" t="s">
        <v>188</v>
      </c>
      <c r="N959" s="175">
        <v>60</v>
      </c>
      <c r="O959" s="175">
        <v>3.6</v>
      </c>
      <c r="P959" s="175">
        <v>-3.6</v>
      </c>
      <c r="Q959" s="175">
        <v>0</v>
      </c>
      <c r="R959" s="175">
        <v>0</v>
      </c>
      <c r="S959" s="175">
        <v>0</v>
      </c>
      <c r="T959" s="175">
        <v>0</v>
      </c>
      <c r="U959" s="175">
        <v>0</v>
      </c>
      <c r="V959" s="175">
        <v>0</v>
      </c>
      <c r="W959" s="175">
        <v>0</v>
      </c>
      <c r="X959" s="175">
        <v>0</v>
      </c>
      <c r="Y959" s="175">
        <v>0.2</v>
      </c>
      <c r="Z959" s="175">
        <v>0.2</v>
      </c>
      <c r="AA959" s="175">
        <v>0</v>
      </c>
      <c r="AB959" s="175">
        <v>0</v>
      </c>
      <c r="AC959" s="175">
        <v>0</v>
      </c>
      <c r="AD959" s="175">
        <v>0</v>
      </c>
      <c r="AE959" s="175">
        <v>0</v>
      </c>
      <c r="AF959" s="175">
        <v>0</v>
      </c>
      <c r="AG959" s="175">
        <v>0</v>
      </c>
      <c r="AH959" s="175">
        <v>0</v>
      </c>
      <c r="AI959" s="171"/>
      <c r="AJ959" s="171"/>
      <c r="AK959" s="178"/>
      <c r="AM959" t="s">
        <v>3069</v>
      </c>
      <c r="AN959" t="s">
        <v>3069</v>
      </c>
    </row>
    <row r="960" spans="1:40" x14ac:dyDescent="0.35">
      <c r="A960" t="str">
        <f>mdf_lhfrt510[[#This Row],[Bus]]&amp;mdf_lhfrt510[[#This Row],[ID]]</f>
        <v>294316</v>
      </c>
      <c r="B960" t="s">
        <v>224</v>
      </c>
      <c r="C960" s="177">
        <v>29431</v>
      </c>
      <c r="D960" s="171" t="s">
        <v>6851</v>
      </c>
      <c r="E960" s="171">
        <v>1</v>
      </c>
      <c r="F960" s="171">
        <v>6</v>
      </c>
      <c r="G960" s="171">
        <v>29431</v>
      </c>
      <c r="H960" t="s">
        <v>3872</v>
      </c>
      <c r="I960">
        <v>1</v>
      </c>
      <c r="J960" t="s">
        <v>231</v>
      </c>
      <c r="M960" s="171" t="s">
        <v>188</v>
      </c>
      <c r="N960" s="171">
        <v>60</v>
      </c>
      <c r="O960" s="171">
        <v>3.6</v>
      </c>
      <c r="P960" s="171">
        <v>-3.6</v>
      </c>
      <c r="Q960" s="171">
        <v>0</v>
      </c>
      <c r="R960" s="171">
        <v>0</v>
      </c>
      <c r="S960" s="171">
        <v>0</v>
      </c>
      <c r="T960" s="171">
        <v>0</v>
      </c>
      <c r="U960" s="171">
        <v>0</v>
      </c>
      <c r="V960" s="171">
        <v>0</v>
      </c>
      <c r="W960" s="171">
        <v>0</v>
      </c>
      <c r="X960" s="171">
        <v>0</v>
      </c>
      <c r="Y960" s="171">
        <v>0.2</v>
      </c>
      <c r="Z960" s="171">
        <v>0.2</v>
      </c>
      <c r="AA960" s="171">
        <v>0</v>
      </c>
      <c r="AB960" s="171">
        <v>0</v>
      </c>
      <c r="AC960" s="171">
        <v>0</v>
      </c>
      <c r="AD960" s="171">
        <v>0</v>
      </c>
      <c r="AE960" s="171">
        <v>0</v>
      </c>
      <c r="AF960" s="171">
        <v>0</v>
      </c>
      <c r="AG960" s="171">
        <v>0</v>
      </c>
      <c r="AH960" s="171">
        <v>0</v>
      </c>
      <c r="AI960" s="171"/>
      <c r="AJ960" s="171"/>
      <c r="AK960" s="178"/>
      <c r="AM960" t="s">
        <v>3069</v>
      </c>
      <c r="AN960" t="s">
        <v>3069</v>
      </c>
    </row>
    <row r="961" spans="1:40" x14ac:dyDescent="0.35">
      <c r="A961" t="str">
        <f>mdf_lhfrt510[[#This Row],[Bus]]&amp;mdf_lhfrt510[[#This Row],[ID]]</f>
        <v>294348</v>
      </c>
      <c r="B961" t="s">
        <v>224</v>
      </c>
      <c r="C961" s="174">
        <v>29434</v>
      </c>
      <c r="D961" s="175" t="s">
        <v>3875</v>
      </c>
      <c r="E961" s="175">
        <v>1</v>
      </c>
      <c r="F961" s="175">
        <v>8</v>
      </c>
      <c r="G961" s="175">
        <v>29434</v>
      </c>
      <c r="H961" s="181" t="s">
        <v>3876</v>
      </c>
      <c r="I961" s="181">
        <v>1</v>
      </c>
      <c r="J961" s="181" t="s">
        <v>231</v>
      </c>
      <c r="M961" s="175" t="s">
        <v>188</v>
      </c>
      <c r="N961" s="175">
        <v>60</v>
      </c>
      <c r="O961" s="175">
        <v>-3.6</v>
      </c>
      <c r="P961" s="175">
        <v>3.6</v>
      </c>
      <c r="Q961" s="175">
        <v>0</v>
      </c>
      <c r="R961" s="175">
        <v>0</v>
      </c>
      <c r="S961" s="175">
        <v>0</v>
      </c>
      <c r="T961" s="175">
        <v>0</v>
      </c>
      <c r="U961" s="175">
        <v>0</v>
      </c>
      <c r="V961" s="175">
        <v>0</v>
      </c>
      <c r="W961" s="175">
        <v>0</v>
      </c>
      <c r="X961" s="175">
        <v>0</v>
      </c>
      <c r="Y961" s="175">
        <v>0.2</v>
      </c>
      <c r="Z961" s="175">
        <v>0.2</v>
      </c>
      <c r="AA961" s="175">
        <v>0</v>
      </c>
      <c r="AB961" s="175">
        <v>0</v>
      </c>
      <c r="AC961" s="175">
        <v>0</v>
      </c>
      <c r="AD961" s="175">
        <v>0</v>
      </c>
      <c r="AE961" s="175">
        <v>0</v>
      </c>
      <c r="AF961" s="175">
        <v>0</v>
      </c>
      <c r="AG961" s="175">
        <v>0</v>
      </c>
      <c r="AH961" s="175">
        <v>0</v>
      </c>
      <c r="AI961" s="171"/>
      <c r="AJ961" s="171"/>
      <c r="AK961" s="178"/>
      <c r="AM961" t="s">
        <v>3069</v>
      </c>
      <c r="AN961" t="s">
        <v>3069</v>
      </c>
    </row>
    <row r="962" spans="1:40" x14ac:dyDescent="0.35">
      <c r="A962" t="str">
        <f>mdf_lhfrt510[[#This Row],[Bus]]&amp;mdf_lhfrt510[[#This Row],[ID]]</f>
        <v>294379</v>
      </c>
      <c r="B962" t="s">
        <v>224</v>
      </c>
      <c r="C962" s="174">
        <v>29437</v>
      </c>
      <c r="D962" s="175" t="s">
        <v>6852</v>
      </c>
      <c r="E962" s="175">
        <v>1</v>
      </c>
      <c r="F962" s="175">
        <v>9</v>
      </c>
      <c r="G962" s="175">
        <v>29438</v>
      </c>
      <c r="H962" s="181" t="s">
        <v>3873</v>
      </c>
      <c r="I962" s="181">
        <v>230</v>
      </c>
      <c r="J962" s="181" t="s">
        <v>231</v>
      </c>
      <c r="M962" s="175" t="s">
        <v>188</v>
      </c>
      <c r="N962" s="175">
        <v>60</v>
      </c>
      <c r="O962" s="175">
        <v>3.6</v>
      </c>
      <c r="P962" s="175">
        <v>-3.6</v>
      </c>
      <c r="Q962" s="175">
        <v>0</v>
      </c>
      <c r="R962" s="175">
        <v>0</v>
      </c>
      <c r="S962" s="175">
        <v>0</v>
      </c>
      <c r="T962" s="175">
        <v>0</v>
      </c>
      <c r="U962" s="175">
        <v>0</v>
      </c>
      <c r="V962" s="175">
        <v>0</v>
      </c>
      <c r="W962" s="175">
        <v>0</v>
      </c>
      <c r="X962" s="175">
        <v>0</v>
      </c>
      <c r="Y962" s="175">
        <v>0.2</v>
      </c>
      <c r="Z962" s="175">
        <v>0.2</v>
      </c>
      <c r="AA962" s="175">
        <v>0</v>
      </c>
      <c r="AB962" s="175">
        <v>0</v>
      </c>
      <c r="AC962" s="175">
        <v>0</v>
      </c>
      <c r="AD962" s="175">
        <v>0</v>
      </c>
      <c r="AE962" s="175">
        <v>0</v>
      </c>
      <c r="AF962" s="175">
        <v>0</v>
      </c>
      <c r="AG962" s="175">
        <v>0</v>
      </c>
      <c r="AH962" s="175">
        <v>0</v>
      </c>
      <c r="AI962" s="171"/>
      <c r="AJ962" s="171"/>
      <c r="AK962" s="178"/>
      <c r="AM962" t="s">
        <v>3069</v>
      </c>
      <c r="AN962" t="s">
        <v>3069</v>
      </c>
    </row>
    <row r="963" spans="1:40" x14ac:dyDescent="0.35">
      <c r="A963" t="str">
        <f>mdf_lhfrt510[[#This Row],[Bus]]&amp;mdf_lhfrt510[[#This Row],[ID]]</f>
        <v>29447EQ</v>
      </c>
      <c r="B963" t="s">
        <v>224</v>
      </c>
      <c r="C963" s="177">
        <v>29447</v>
      </c>
      <c r="D963" s="171" t="s">
        <v>3310</v>
      </c>
      <c r="E963" s="171">
        <v>0.34200000000000003</v>
      </c>
      <c r="F963" s="171" t="s">
        <v>2978</v>
      </c>
      <c r="G963" s="171" t="s">
        <v>231</v>
      </c>
      <c r="M963" s="171" t="s">
        <v>188</v>
      </c>
      <c r="N963" s="171">
        <v>60</v>
      </c>
      <c r="O963" s="171">
        <v>-4</v>
      </c>
      <c r="P963" s="171">
        <v>-3</v>
      </c>
      <c r="Q963" s="171">
        <v>3</v>
      </c>
      <c r="R963" s="171">
        <v>1.7</v>
      </c>
      <c r="S963" s="171">
        <v>0</v>
      </c>
      <c r="T963" s="171">
        <v>0</v>
      </c>
      <c r="U963" s="171">
        <v>0</v>
      </c>
      <c r="V963" s="171">
        <v>0</v>
      </c>
      <c r="W963" s="171">
        <v>0</v>
      </c>
      <c r="X963" s="171">
        <v>0</v>
      </c>
      <c r="Y963" s="171">
        <v>5</v>
      </c>
      <c r="Z963" s="171">
        <v>7</v>
      </c>
      <c r="AA963" s="171">
        <v>0.5</v>
      </c>
      <c r="AB963" s="171">
        <v>2</v>
      </c>
      <c r="AC963" s="171">
        <v>0</v>
      </c>
      <c r="AD963" s="171">
        <v>0</v>
      </c>
      <c r="AE963" s="171">
        <v>0</v>
      </c>
      <c r="AF963" s="171">
        <v>0</v>
      </c>
      <c r="AG963" s="171">
        <v>0</v>
      </c>
      <c r="AH963" s="171">
        <v>0</v>
      </c>
      <c r="AI963" s="171">
        <v>0</v>
      </c>
      <c r="AJ963" s="171"/>
      <c r="AK963" s="178"/>
      <c r="AM963" t="s">
        <v>3069</v>
      </c>
      <c r="AN963" t="s">
        <v>3069</v>
      </c>
    </row>
    <row r="964" spans="1:40" x14ac:dyDescent="0.35">
      <c r="A964" t="str">
        <f>mdf_lhfrt510[[#This Row],[Bus]]&amp;mdf_lhfrt510[[#This Row],[ID]]</f>
        <v>29448EQ</v>
      </c>
      <c r="B964" t="s">
        <v>224</v>
      </c>
      <c r="C964" s="174">
        <v>29448</v>
      </c>
      <c r="D964" s="175" t="s">
        <v>3311</v>
      </c>
      <c r="E964" s="175">
        <v>0.34200000000000003</v>
      </c>
      <c r="F964" s="175" t="s">
        <v>2978</v>
      </c>
      <c r="G964" s="175" t="s">
        <v>231</v>
      </c>
      <c r="M964" s="175" t="s">
        <v>188</v>
      </c>
      <c r="N964" s="175">
        <v>60</v>
      </c>
      <c r="O964" s="175">
        <v>-4</v>
      </c>
      <c r="P964" s="175">
        <v>-3</v>
      </c>
      <c r="Q964" s="175">
        <v>3</v>
      </c>
      <c r="R964" s="175">
        <v>1.7</v>
      </c>
      <c r="S964" s="175">
        <v>0</v>
      </c>
      <c r="T964" s="175">
        <v>0</v>
      </c>
      <c r="U964" s="175">
        <v>0</v>
      </c>
      <c r="V964" s="175">
        <v>0</v>
      </c>
      <c r="W964" s="175">
        <v>0</v>
      </c>
      <c r="X964" s="175">
        <v>0</v>
      </c>
      <c r="Y964" s="175">
        <v>5</v>
      </c>
      <c r="Z964" s="175">
        <v>7</v>
      </c>
      <c r="AA964" s="175">
        <v>0.5</v>
      </c>
      <c r="AB964" s="175">
        <v>2</v>
      </c>
      <c r="AC964" s="175">
        <v>0</v>
      </c>
      <c r="AD964" s="175">
        <v>0</v>
      </c>
      <c r="AE964" s="175">
        <v>0</v>
      </c>
      <c r="AF964" s="175">
        <v>0</v>
      </c>
      <c r="AG964" s="175">
        <v>0</v>
      </c>
      <c r="AH964" s="175">
        <v>0</v>
      </c>
      <c r="AI964" s="175">
        <v>0</v>
      </c>
      <c r="AJ964" s="175"/>
      <c r="AK964" s="176"/>
      <c r="AM964" t="s">
        <v>3069</v>
      </c>
      <c r="AN964" t="s">
        <v>3069</v>
      </c>
    </row>
    <row r="965" spans="1:40" x14ac:dyDescent="0.35">
      <c r="A965" t="str">
        <f>mdf_lhfrt510[[#This Row],[Bus]]&amp;mdf_lhfrt510[[#This Row],[ID]]</f>
        <v>29454EQ</v>
      </c>
      <c r="B965" t="s">
        <v>224</v>
      </c>
      <c r="C965" s="177">
        <v>29454</v>
      </c>
      <c r="D965" s="171" t="s">
        <v>3312</v>
      </c>
      <c r="E965" s="171">
        <v>0.69</v>
      </c>
      <c r="F965" s="171" t="s">
        <v>2978</v>
      </c>
      <c r="G965" s="171" t="s">
        <v>231</v>
      </c>
      <c r="M965" s="171" t="s">
        <v>188</v>
      </c>
      <c r="N965" s="171">
        <v>60</v>
      </c>
      <c r="O965" s="171">
        <v>-3</v>
      </c>
      <c r="P965" s="171">
        <v>-2.7</v>
      </c>
      <c r="Q965" s="171">
        <v>-2.2000000000000002</v>
      </c>
      <c r="R965" s="171">
        <v>-1.6</v>
      </c>
      <c r="S965" s="171">
        <v>-0.6</v>
      </c>
      <c r="T965" s="171">
        <v>0.6</v>
      </c>
      <c r="U965" s="171">
        <v>1.6</v>
      </c>
      <c r="V965" s="171">
        <v>1.7</v>
      </c>
      <c r="W965" s="171">
        <v>0</v>
      </c>
      <c r="X965" s="171">
        <v>0</v>
      </c>
      <c r="Y965" s="171">
        <v>0.05</v>
      </c>
      <c r="Z965" s="171">
        <v>0.75</v>
      </c>
      <c r="AA965" s="171">
        <v>7.5</v>
      </c>
      <c r="AB965" s="171">
        <v>30</v>
      </c>
      <c r="AC965" s="171">
        <v>180</v>
      </c>
      <c r="AD965" s="171">
        <v>180</v>
      </c>
      <c r="AE965" s="171">
        <v>30</v>
      </c>
      <c r="AF965" s="171">
        <v>0.05</v>
      </c>
      <c r="AG965" s="171">
        <v>0</v>
      </c>
      <c r="AH965" s="171">
        <v>8.3339999999999994E-3</v>
      </c>
      <c r="AI965" s="171">
        <v>0</v>
      </c>
      <c r="AJ965" s="171"/>
      <c r="AK965" s="178"/>
      <c r="AM965" t="s">
        <v>3069</v>
      </c>
      <c r="AN965" t="s">
        <v>3069</v>
      </c>
    </row>
    <row r="966" spans="1:40" x14ac:dyDescent="0.35">
      <c r="A966" t="str">
        <f>mdf_lhfrt510[[#This Row],[Bus]]&amp;mdf_lhfrt510[[#This Row],[ID]]</f>
        <v>29455EQ</v>
      </c>
      <c r="B966" t="s">
        <v>224</v>
      </c>
      <c r="C966" s="174">
        <v>29455</v>
      </c>
      <c r="D966" s="175" t="s">
        <v>3313</v>
      </c>
      <c r="E966" s="175">
        <v>0.69</v>
      </c>
      <c r="F966" s="175" t="s">
        <v>2978</v>
      </c>
      <c r="G966" s="175" t="s">
        <v>231</v>
      </c>
      <c r="M966" s="175" t="s">
        <v>188</v>
      </c>
      <c r="N966" s="175">
        <v>60</v>
      </c>
      <c r="O966" s="175">
        <v>-3</v>
      </c>
      <c r="P966" s="175">
        <v>-2.7</v>
      </c>
      <c r="Q966" s="175">
        <v>-2.2000000000000002</v>
      </c>
      <c r="R966" s="175">
        <v>-1.6</v>
      </c>
      <c r="S966" s="175">
        <v>-0.6</v>
      </c>
      <c r="T966" s="175">
        <v>0.6</v>
      </c>
      <c r="U966" s="175">
        <v>1.6</v>
      </c>
      <c r="V966" s="175">
        <v>1.7</v>
      </c>
      <c r="W966" s="175">
        <v>0</v>
      </c>
      <c r="X966" s="175">
        <v>0</v>
      </c>
      <c r="Y966" s="175">
        <v>0.05</v>
      </c>
      <c r="Z966" s="175">
        <v>0.75</v>
      </c>
      <c r="AA966" s="175">
        <v>7.5</v>
      </c>
      <c r="AB966" s="175">
        <v>30</v>
      </c>
      <c r="AC966" s="175">
        <v>180</v>
      </c>
      <c r="AD966" s="175">
        <v>180</v>
      </c>
      <c r="AE966" s="175">
        <v>30</v>
      </c>
      <c r="AF966" s="175">
        <v>0.05</v>
      </c>
      <c r="AG966" s="175">
        <v>0</v>
      </c>
      <c r="AH966" s="175">
        <v>8.3339999999999994E-3</v>
      </c>
      <c r="AI966" s="175">
        <v>0</v>
      </c>
      <c r="AJ966" s="175"/>
      <c r="AK966" s="176"/>
      <c r="AM966" t="s">
        <v>3069</v>
      </c>
      <c r="AN966" t="s">
        <v>3069</v>
      </c>
    </row>
    <row r="967" spans="1:40" x14ac:dyDescent="0.35">
      <c r="A967" t="str">
        <f>mdf_lhfrt510[[#This Row],[Bus]]&amp;mdf_lhfrt510[[#This Row],[ID]]</f>
        <v>294741</v>
      </c>
      <c r="B967" t="s">
        <v>224</v>
      </c>
      <c r="C967" s="177">
        <v>29474</v>
      </c>
      <c r="D967" s="171" t="s">
        <v>6853</v>
      </c>
      <c r="E967" s="171">
        <v>0.69</v>
      </c>
      <c r="F967" s="171">
        <v>1</v>
      </c>
      <c r="G967" s="171">
        <v>29468</v>
      </c>
      <c r="H967" t="s">
        <v>3852</v>
      </c>
      <c r="I967">
        <v>230</v>
      </c>
      <c r="J967" t="s">
        <v>231</v>
      </c>
      <c r="M967" s="171" t="s">
        <v>188</v>
      </c>
      <c r="N967" s="171">
        <v>60</v>
      </c>
      <c r="O967" s="171">
        <v>2.5</v>
      </c>
      <c r="P967" s="171">
        <v>1.6</v>
      </c>
      <c r="Q967" s="171">
        <v>-2.5</v>
      </c>
      <c r="R967" s="171">
        <v>-3.5</v>
      </c>
      <c r="S967" s="171">
        <v>0</v>
      </c>
      <c r="T967" s="171">
        <v>0</v>
      </c>
      <c r="U967" s="171">
        <v>0</v>
      </c>
      <c r="V967" s="171">
        <v>0</v>
      </c>
      <c r="W967" s="171">
        <v>0</v>
      </c>
      <c r="X967" s="171">
        <v>0</v>
      </c>
      <c r="Y967" s="171">
        <v>1</v>
      </c>
      <c r="Z967" s="171">
        <v>31</v>
      </c>
      <c r="AA967" s="171">
        <v>10</v>
      </c>
      <c r="AB967" s="171">
        <v>1</v>
      </c>
      <c r="AC967" s="171">
        <v>0</v>
      </c>
      <c r="AD967" s="171">
        <v>0</v>
      </c>
      <c r="AE967" s="171">
        <v>0</v>
      </c>
      <c r="AF967" s="171">
        <v>0</v>
      </c>
      <c r="AG967" s="171">
        <v>0</v>
      </c>
      <c r="AH967" s="171">
        <v>0</v>
      </c>
      <c r="AI967" s="171">
        <v>0</v>
      </c>
      <c r="AJ967" s="171"/>
      <c r="AK967" s="178"/>
      <c r="AM967" t="s">
        <v>3069</v>
      </c>
      <c r="AN967" t="s">
        <v>3069</v>
      </c>
    </row>
    <row r="968" spans="1:40" x14ac:dyDescent="0.35">
      <c r="A968" t="str">
        <f>mdf_lhfrt510[[#This Row],[Bus]]&amp;mdf_lhfrt510[[#This Row],[ID]]</f>
        <v>29490EQ</v>
      </c>
      <c r="B968" t="s">
        <v>224</v>
      </c>
      <c r="C968" s="174">
        <v>29490</v>
      </c>
      <c r="D968" s="175" t="s">
        <v>3401</v>
      </c>
      <c r="E968" s="175">
        <v>0.65</v>
      </c>
      <c r="F968" s="175" t="s">
        <v>2978</v>
      </c>
      <c r="G968" s="175" t="s">
        <v>231</v>
      </c>
      <c r="M968" s="175" t="s">
        <v>188</v>
      </c>
      <c r="N968" s="175">
        <v>60</v>
      </c>
      <c r="O968" s="175">
        <v>-3.6</v>
      </c>
      <c r="P968" s="175">
        <v>3.6</v>
      </c>
      <c r="Q968" s="175">
        <v>0</v>
      </c>
      <c r="R968" s="175">
        <v>0</v>
      </c>
      <c r="S968" s="175">
        <v>0</v>
      </c>
      <c r="T968" s="175">
        <v>0</v>
      </c>
      <c r="U968" s="175">
        <v>0</v>
      </c>
      <c r="V968" s="175">
        <v>0</v>
      </c>
      <c r="W968" s="175">
        <v>0</v>
      </c>
      <c r="X968" s="175">
        <v>0</v>
      </c>
      <c r="Y968" s="175">
        <v>0.2</v>
      </c>
      <c r="Z968" s="175">
        <v>0.2</v>
      </c>
      <c r="AA968" s="175">
        <v>0</v>
      </c>
      <c r="AB968" s="175">
        <v>0</v>
      </c>
      <c r="AC968" s="175">
        <v>0</v>
      </c>
      <c r="AD968" s="175">
        <v>0</v>
      </c>
      <c r="AE968" s="175">
        <v>0</v>
      </c>
      <c r="AF968" s="175">
        <v>0</v>
      </c>
      <c r="AG968" s="175">
        <v>0</v>
      </c>
      <c r="AH968" s="175">
        <v>0</v>
      </c>
      <c r="AI968" s="175"/>
      <c r="AJ968" s="175"/>
      <c r="AK968" s="176"/>
      <c r="AM968" t="s">
        <v>3069</v>
      </c>
      <c r="AN968" t="s">
        <v>3069</v>
      </c>
    </row>
    <row r="969" spans="1:40" x14ac:dyDescent="0.35">
      <c r="A969" t="str">
        <f>mdf_lhfrt510[[#This Row],[Bus]]&amp;mdf_lhfrt510[[#This Row],[ID]]</f>
        <v>29536EQ</v>
      </c>
      <c r="B969" t="s">
        <v>224</v>
      </c>
      <c r="C969" s="177">
        <v>29536</v>
      </c>
      <c r="D969" s="171" t="s">
        <v>3306</v>
      </c>
      <c r="E969" s="171">
        <v>0.34200000000000003</v>
      </c>
      <c r="F969" s="171" t="s">
        <v>2978</v>
      </c>
      <c r="G969" s="171" t="s">
        <v>231</v>
      </c>
      <c r="M969" s="171" t="s">
        <v>188</v>
      </c>
      <c r="N969" s="171">
        <v>60</v>
      </c>
      <c r="O969" s="171">
        <v>-4</v>
      </c>
      <c r="P969" s="171">
        <v>-3</v>
      </c>
      <c r="Q969" s="171">
        <v>3</v>
      </c>
      <c r="R969" s="171">
        <v>1.7</v>
      </c>
      <c r="S969" s="171">
        <v>0</v>
      </c>
      <c r="T969" s="171">
        <v>0</v>
      </c>
      <c r="U969" s="171">
        <v>0</v>
      </c>
      <c r="V969" s="171">
        <v>0</v>
      </c>
      <c r="W969" s="171">
        <v>0</v>
      </c>
      <c r="X969" s="171">
        <v>0</v>
      </c>
      <c r="Y969" s="171">
        <v>5</v>
      </c>
      <c r="Z969" s="171">
        <v>7</v>
      </c>
      <c r="AA969" s="171">
        <v>0.5</v>
      </c>
      <c r="AB969" s="171">
        <v>2</v>
      </c>
      <c r="AC969" s="171">
        <v>0</v>
      </c>
      <c r="AD969" s="171">
        <v>0</v>
      </c>
      <c r="AE969" s="171">
        <v>0</v>
      </c>
      <c r="AF969" s="171">
        <v>0</v>
      </c>
      <c r="AG969" s="171">
        <v>0</v>
      </c>
      <c r="AH969" s="171">
        <v>0</v>
      </c>
      <c r="AI969" s="171">
        <v>0</v>
      </c>
      <c r="AJ969" s="171"/>
      <c r="AK969" s="178"/>
      <c r="AM969" t="s">
        <v>3069</v>
      </c>
      <c r="AN969" t="s">
        <v>3069</v>
      </c>
    </row>
    <row r="970" spans="1:40" x14ac:dyDescent="0.35">
      <c r="A970" t="str">
        <f>mdf_lhfrt510[[#This Row],[Bus]]&amp;mdf_lhfrt510[[#This Row],[ID]]</f>
        <v>29537EQ</v>
      </c>
      <c r="B970" t="s">
        <v>224</v>
      </c>
      <c r="C970" s="174">
        <v>29537</v>
      </c>
      <c r="D970" s="175" t="s">
        <v>3307</v>
      </c>
      <c r="E970" s="175">
        <v>0.34200000000000003</v>
      </c>
      <c r="F970" s="175" t="s">
        <v>2978</v>
      </c>
      <c r="G970" s="175" t="s">
        <v>231</v>
      </c>
      <c r="M970" s="175" t="s">
        <v>188</v>
      </c>
      <c r="N970" s="175">
        <v>60</v>
      </c>
      <c r="O970" s="175">
        <v>-4</v>
      </c>
      <c r="P970" s="175">
        <v>-3</v>
      </c>
      <c r="Q970" s="175">
        <v>3</v>
      </c>
      <c r="R970" s="175">
        <v>1.7</v>
      </c>
      <c r="S970" s="175">
        <v>0</v>
      </c>
      <c r="T970" s="175">
        <v>0</v>
      </c>
      <c r="U970" s="175">
        <v>0</v>
      </c>
      <c r="V970" s="175">
        <v>0</v>
      </c>
      <c r="W970" s="175">
        <v>0</v>
      </c>
      <c r="X970" s="175">
        <v>0</v>
      </c>
      <c r="Y970" s="175">
        <v>5</v>
      </c>
      <c r="Z970" s="175">
        <v>7</v>
      </c>
      <c r="AA970" s="175">
        <v>0.5</v>
      </c>
      <c r="AB970" s="175">
        <v>2</v>
      </c>
      <c r="AC970" s="175">
        <v>0</v>
      </c>
      <c r="AD970" s="175">
        <v>0</v>
      </c>
      <c r="AE970" s="175">
        <v>0</v>
      </c>
      <c r="AF970" s="175">
        <v>0</v>
      </c>
      <c r="AG970" s="175">
        <v>0</v>
      </c>
      <c r="AH970" s="175">
        <v>0</v>
      </c>
      <c r="AI970" s="175">
        <v>0</v>
      </c>
      <c r="AJ970" s="175"/>
      <c r="AK970" s="176"/>
      <c r="AM970" t="s">
        <v>3069</v>
      </c>
      <c r="AN970" t="s">
        <v>3069</v>
      </c>
    </row>
    <row r="971" spans="1:40" x14ac:dyDescent="0.35">
      <c r="A971" t="str">
        <f>mdf_lhfrt510[[#This Row],[Bus]]&amp;mdf_lhfrt510[[#This Row],[ID]]</f>
        <v>29543EQ</v>
      </c>
      <c r="B971" t="s">
        <v>224</v>
      </c>
      <c r="C971" s="177">
        <v>29543</v>
      </c>
      <c r="D971" s="171" t="s">
        <v>3308</v>
      </c>
      <c r="E971" s="171">
        <v>0.34200000000000003</v>
      </c>
      <c r="F971" s="171" t="s">
        <v>2978</v>
      </c>
      <c r="G971" s="171" t="s">
        <v>231</v>
      </c>
      <c r="M971" s="171" t="s">
        <v>188</v>
      </c>
      <c r="N971" s="171">
        <v>60</v>
      </c>
      <c r="O971" s="171">
        <v>-4</v>
      </c>
      <c r="P971" s="171">
        <v>-3</v>
      </c>
      <c r="Q971" s="171">
        <v>3</v>
      </c>
      <c r="R971" s="171">
        <v>1.7</v>
      </c>
      <c r="S971" s="171">
        <v>0</v>
      </c>
      <c r="T971" s="171">
        <v>0</v>
      </c>
      <c r="U971" s="171">
        <v>0</v>
      </c>
      <c r="V971" s="171">
        <v>0</v>
      </c>
      <c r="W971" s="171">
        <v>0</v>
      </c>
      <c r="X971" s="171">
        <v>0</v>
      </c>
      <c r="Y971" s="171">
        <v>5</v>
      </c>
      <c r="Z971" s="171">
        <v>7</v>
      </c>
      <c r="AA971" s="171">
        <v>0.5</v>
      </c>
      <c r="AB971" s="171">
        <v>2</v>
      </c>
      <c r="AC971" s="171">
        <v>0</v>
      </c>
      <c r="AD971" s="171">
        <v>0</v>
      </c>
      <c r="AE971" s="171">
        <v>0</v>
      </c>
      <c r="AF971" s="171">
        <v>0</v>
      </c>
      <c r="AG971" s="171">
        <v>0</v>
      </c>
      <c r="AH971" s="171">
        <v>0</v>
      </c>
      <c r="AI971" s="171">
        <v>0</v>
      </c>
      <c r="AJ971" s="171"/>
      <c r="AK971" s="178"/>
      <c r="AM971" t="s">
        <v>3069</v>
      </c>
      <c r="AN971" t="s">
        <v>3069</v>
      </c>
    </row>
    <row r="972" spans="1:40" x14ac:dyDescent="0.35">
      <c r="A972" t="str">
        <f>mdf_lhfrt510[[#This Row],[Bus]]&amp;mdf_lhfrt510[[#This Row],[ID]]</f>
        <v>29544EQ</v>
      </c>
      <c r="B972" t="s">
        <v>224</v>
      </c>
      <c r="C972" s="174">
        <v>29544</v>
      </c>
      <c r="D972" s="175" t="s">
        <v>3309</v>
      </c>
      <c r="E972" s="175">
        <v>0.34200000000000003</v>
      </c>
      <c r="F972" s="175" t="s">
        <v>2978</v>
      </c>
      <c r="G972" s="175" t="s">
        <v>231</v>
      </c>
      <c r="M972" s="175" t="s">
        <v>188</v>
      </c>
      <c r="N972" s="175">
        <v>60</v>
      </c>
      <c r="O972" s="175">
        <v>-4</v>
      </c>
      <c r="P972" s="175">
        <v>-3</v>
      </c>
      <c r="Q972" s="175">
        <v>3</v>
      </c>
      <c r="R972" s="175">
        <v>1.7</v>
      </c>
      <c r="S972" s="175">
        <v>0</v>
      </c>
      <c r="T972" s="175">
        <v>0</v>
      </c>
      <c r="U972" s="175">
        <v>0</v>
      </c>
      <c r="V972" s="175">
        <v>0</v>
      </c>
      <c r="W972" s="175">
        <v>0</v>
      </c>
      <c r="X972" s="175">
        <v>0</v>
      </c>
      <c r="Y972" s="175">
        <v>5</v>
      </c>
      <c r="Z972" s="175">
        <v>7</v>
      </c>
      <c r="AA972" s="175">
        <v>0.5</v>
      </c>
      <c r="AB972" s="175">
        <v>2</v>
      </c>
      <c r="AC972" s="175">
        <v>0</v>
      </c>
      <c r="AD972" s="175">
        <v>0</v>
      </c>
      <c r="AE972" s="175">
        <v>0</v>
      </c>
      <c r="AF972" s="175">
        <v>0</v>
      </c>
      <c r="AG972" s="175">
        <v>0</v>
      </c>
      <c r="AH972" s="175">
        <v>0</v>
      </c>
      <c r="AI972" s="175">
        <v>0</v>
      </c>
      <c r="AJ972" s="175"/>
      <c r="AK972" s="176"/>
      <c r="AM972" t="s">
        <v>3069</v>
      </c>
      <c r="AN972" t="s">
        <v>3069</v>
      </c>
    </row>
    <row r="973" spans="1:40" x14ac:dyDescent="0.35">
      <c r="A973" t="str">
        <f>mdf_lhfrt510[[#This Row],[Bus]]&amp;mdf_lhfrt510[[#This Row],[ID]]</f>
        <v xml:space="preserve">29555EQ </v>
      </c>
      <c r="B973" t="s">
        <v>224</v>
      </c>
      <c r="C973" s="174">
        <v>29555</v>
      </c>
      <c r="D973" s="175" t="s">
        <v>6854</v>
      </c>
      <c r="E973" s="175">
        <v>0.57499999999999996</v>
      </c>
      <c r="F973" s="175" t="s">
        <v>6689</v>
      </c>
      <c r="G973" s="175" t="s">
        <v>231</v>
      </c>
      <c r="M973" s="175" t="s">
        <v>188</v>
      </c>
      <c r="N973" s="175">
        <v>60</v>
      </c>
      <c r="O973" s="175">
        <v>-3.6</v>
      </c>
      <c r="P973" s="175">
        <v>-3.2</v>
      </c>
      <c r="Q973" s="175">
        <v>-2.7</v>
      </c>
      <c r="R973" s="175">
        <v>-2.2000000000000002</v>
      </c>
      <c r="S973" s="175">
        <v>-1.6</v>
      </c>
      <c r="T973" s="175">
        <v>-0.6</v>
      </c>
      <c r="U973" s="175">
        <v>0.6</v>
      </c>
      <c r="V973" s="175">
        <v>1.6</v>
      </c>
      <c r="W973" s="175">
        <v>1.7</v>
      </c>
      <c r="X973" s="175">
        <v>0</v>
      </c>
      <c r="Y973" s="175">
        <v>8.3339999999999994E-3</v>
      </c>
      <c r="Z973" s="175">
        <v>0.12</v>
      </c>
      <c r="AA973" s="175">
        <v>0.75</v>
      </c>
      <c r="AB973" s="175">
        <v>30</v>
      </c>
      <c r="AC973" s="175">
        <v>180</v>
      </c>
      <c r="AD973" s="175">
        <v>180</v>
      </c>
      <c r="AE973" s="175">
        <v>30</v>
      </c>
      <c r="AF973" s="175">
        <v>8.3339999999999994E-3</v>
      </c>
      <c r="AG973" s="175">
        <v>8.3339999999999994E-3</v>
      </c>
      <c r="AH973" s="175">
        <v>8.3339999999999994E-3</v>
      </c>
      <c r="AI973" s="175">
        <v>0</v>
      </c>
      <c r="AJ973" s="175"/>
      <c r="AK973" s="176"/>
      <c r="AM973" t="s">
        <v>3069</v>
      </c>
      <c r="AN973" t="s">
        <v>3069</v>
      </c>
    </row>
    <row r="974" spans="1:40" x14ac:dyDescent="0.35">
      <c r="A974" t="str">
        <f>mdf_lhfrt510[[#This Row],[Bus]]&amp;mdf_lhfrt510[[#This Row],[ID]]</f>
        <v>295611</v>
      </c>
      <c r="B974" t="s">
        <v>224</v>
      </c>
      <c r="C974" s="174">
        <v>29561</v>
      </c>
      <c r="D974" s="175" t="s">
        <v>6855</v>
      </c>
      <c r="E974" s="175">
        <v>0.63</v>
      </c>
      <c r="F974" s="175">
        <v>1</v>
      </c>
      <c r="G974" s="175">
        <v>29559</v>
      </c>
      <c r="H974" s="181" t="s">
        <v>6856</v>
      </c>
      <c r="I974" s="181">
        <v>230</v>
      </c>
      <c r="J974" s="181" t="s">
        <v>231</v>
      </c>
      <c r="M974" s="175" t="s">
        <v>188</v>
      </c>
      <c r="N974" s="175">
        <v>60</v>
      </c>
      <c r="O974" s="175">
        <v>3</v>
      </c>
      <c r="P974" s="175">
        <v>4</v>
      </c>
      <c r="Q974" s="175">
        <v>-3</v>
      </c>
      <c r="R974" s="175">
        <v>-4</v>
      </c>
      <c r="S974" s="175">
        <v>0</v>
      </c>
      <c r="T974" s="175">
        <v>0</v>
      </c>
      <c r="U974" s="175">
        <v>0</v>
      </c>
      <c r="V974" s="175">
        <v>0</v>
      </c>
      <c r="W974" s="175">
        <v>0</v>
      </c>
      <c r="X974" s="175">
        <v>0</v>
      </c>
      <c r="Y974" s="175">
        <v>21</v>
      </c>
      <c r="Z974" s="175">
        <v>0.16</v>
      </c>
      <c r="AA974" s="175">
        <v>21</v>
      </c>
      <c r="AB974" s="175">
        <v>0.16</v>
      </c>
      <c r="AC974" s="175">
        <v>8.3339999999999994E-3</v>
      </c>
      <c r="AD974" s="175">
        <v>8.3339999999999994E-3</v>
      </c>
      <c r="AE974" s="175">
        <v>8.3339999999999994E-3</v>
      </c>
      <c r="AF974" s="175">
        <v>8.3339999999999994E-3</v>
      </c>
      <c r="AG974" s="175">
        <v>8.3339999999999994E-3</v>
      </c>
      <c r="AH974" s="175">
        <v>8.3339999999999994E-3</v>
      </c>
      <c r="AI974" s="175">
        <v>0</v>
      </c>
      <c r="AJ974" s="175"/>
      <c r="AK974" s="178"/>
      <c r="AM974" t="s">
        <v>3069</v>
      </c>
      <c r="AN974" t="s">
        <v>3069</v>
      </c>
    </row>
    <row r="975" spans="1:40" x14ac:dyDescent="0.35">
      <c r="A975" t="str">
        <f>mdf_lhfrt510[[#This Row],[Bus]]&amp;mdf_lhfrt510[[#This Row],[ID]]</f>
        <v>295632</v>
      </c>
      <c r="B975" t="s">
        <v>224</v>
      </c>
      <c r="C975" s="177">
        <v>29563</v>
      </c>
      <c r="D975" s="171" t="s">
        <v>6857</v>
      </c>
      <c r="E975" s="171">
        <v>0.69</v>
      </c>
      <c r="F975" s="171">
        <v>2</v>
      </c>
      <c r="G975" s="171">
        <v>29559</v>
      </c>
      <c r="H975" t="s">
        <v>6856</v>
      </c>
      <c r="I975">
        <v>230</v>
      </c>
      <c r="J975" t="s">
        <v>231</v>
      </c>
      <c r="M975" s="171" t="s">
        <v>188</v>
      </c>
      <c r="N975" s="171">
        <v>60</v>
      </c>
      <c r="O975" s="171">
        <v>3</v>
      </c>
      <c r="P975" s="171">
        <v>4</v>
      </c>
      <c r="Q975" s="171">
        <v>-3</v>
      </c>
      <c r="R975" s="171">
        <v>-4</v>
      </c>
      <c r="S975" s="171">
        <v>0</v>
      </c>
      <c r="T975" s="171">
        <v>0</v>
      </c>
      <c r="U975" s="171">
        <v>0</v>
      </c>
      <c r="V975" s="171">
        <v>0</v>
      </c>
      <c r="W975" s="171">
        <v>0</v>
      </c>
      <c r="X975" s="171">
        <v>0</v>
      </c>
      <c r="Y975" s="171">
        <v>21</v>
      </c>
      <c r="Z975" s="171">
        <v>0.16</v>
      </c>
      <c r="AA975" s="171">
        <v>21</v>
      </c>
      <c r="AB975" s="171">
        <v>0.16</v>
      </c>
      <c r="AC975" s="171">
        <v>8.3339999999999994E-3</v>
      </c>
      <c r="AD975" s="171">
        <v>8.3339999999999994E-3</v>
      </c>
      <c r="AE975" s="171">
        <v>8.3339999999999994E-3</v>
      </c>
      <c r="AF975" s="171">
        <v>8.3339999999999994E-3</v>
      </c>
      <c r="AG975" s="171">
        <v>8.3339999999999994E-3</v>
      </c>
      <c r="AH975" s="171">
        <v>8.3339999999999994E-3</v>
      </c>
      <c r="AI975" s="171">
        <v>0</v>
      </c>
      <c r="AJ975" s="171"/>
      <c r="AK975" s="178"/>
      <c r="AM975" t="s">
        <v>3069</v>
      </c>
      <c r="AN975" t="s">
        <v>3069</v>
      </c>
    </row>
    <row r="976" spans="1:40" x14ac:dyDescent="0.35">
      <c r="A976" t="str">
        <f>mdf_lhfrt510[[#This Row],[Bus]]&amp;mdf_lhfrt510[[#This Row],[ID]]</f>
        <v>295652</v>
      </c>
      <c r="B976" t="s">
        <v>224</v>
      </c>
      <c r="C976" s="174">
        <v>29565</v>
      </c>
      <c r="D976" s="175" t="s">
        <v>6858</v>
      </c>
      <c r="E976" s="175">
        <v>0.69</v>
      </c>
      <c r="F976" s="175">
        <v>2</v>
      </c>
      <c r="G976" s="175">
        <v>29559</v>
      </c>
      <c r="H976" s="181" t="s">
        <v>6856</v>
      </c>
      <c r="I976" s="181">
        <v>230</v>
      </c>
      <c r="J976" s="181" t="s">
        <v>231</v>
      </c>
      <c r="M976" s="175" t="s">
        <v>188</v>
      </c>
      <c r="N976" s="175">
        <v>60</v>
      </c>
      <c r="O976" s="175">
        <v>3</v>
      </c>
      <c r="P976" s="175">
        <v>4</v>
      </c>
      <c r="Q976" s="175">
        <v>-3</v>
      </c>
      <c r="R976" s="175">
        <v>-4</v>
      </c>
      <c r="S976" s="175">
        <v>0</v>
      </c>
      <c r="T976" s="175">
        <v>0</v>
      </c>
      <c r="U976" s="175">
        <v>0</v>
      </c>
      <c r="V976" s="175">
        <v>0</v>
      </c>
      <c r="W976" s="175">
        <v>0</v>
      </c>
      <c r="X976" s="175">
        <v>0</v>
      </c>
      <c r="Y976" s="175">
        <v>21</v>
      </c>
      <c r="Z976" s="175">
        <v>0.16</v>
      </c>
      <c r="AA976" s="175">
        <v>21</v>
      </c>
      <c r="AB976" s="175">
        <v>0.16</v>
      </c>
      <c r="AC976" s="175">
        <v>8.3339999999999994E-3</v>
      </c>
      <c r="AD976" s="175">
        <v>8.3339999999999994E-3</v>
      </c>
      <c r="AE976" s="175">
        <v>8.3339999999999994E-3</v>
      </c>
      <c r="AF976" s="175">
        <v>8.3339999999999994E-3</v>
      </c>
      <c r="AG976" s="175">
        <v>8.3339999999999994E-3</v>
      </c>
      <c r="AH976" s="175">
        <v>8.3339999999999994E-3</v>
      </c>
      <c r="AI976" s="175">
        <v>0</v>
      </c>
      <c r="AJ976" s="175"/>
      <c r="AK976" s="178"/>
      <c r="AM976" t="s">
        <v>3069</v>
      </c>
      <c r="AN976" t="s">
        <v>3069</v>
      </c>
    </row>
    <row r="977" spans="1:40" x14ac:dyDescent="0.35">
      <c r="A977" t="str">
        <f>mdf_lhfrt510[[#This Row],[Bus]]&amp;mdf_lhfrt510[[#This Row],[ID]]</f>
        <v>295662</v>
      </c>
      <c r="B977" t="s">
        <v>224</v>
      </c>
      <c r="C977" s="177">
        <v>29566</v>
      </c>
      <c r="D977" s="171" t="s">
        <v>6859</v>
      </c>
      <c r="E977" s="171">
        <v>0.69</v>
      </c>
      <c r="F977" s="171">
        <v>2</v>
      </c>
      <c r="G977" s="171">
        <v>29795</v>
      </c>
      <c r="H977" t="s">
        <v>6860</v>
      </c>
      <c r="I977" t="s">
        <v>6861</v>
      </c>
      <c r="J977">
        <v>230</v>
      </c>
      <c r="K977" t="s">
        <v>231</v>
      </c>
      <c r="M977" s="171" t="s">
        <v>188</v>
      </c>
      <c r="N977" s="171">
        <v>60</v>
      </c>
      <c r="O977" s="171">
        <v>3</v>
      </c>
      <c r="P977" s="171">
        <v>4</v>
      </c>
      <c r="Q977" s="171">
        <v>-3</v>
      </c>
      <c r="R977" s="171">
        <v>-4</v>
      </c>
      <c r="S977" s="171">
        <v>0</v>
      </c>
      <c r="T977" s="171">
        <v>0</v>
      </c>
      <c r="U977" s="171">
        <v>0</v>
      </c>
      <c r="V977" s="171">
        <v>0</v>
      </c>
      <c r="W977" s="171">
        <v>0</v>
      </c>
      <c r="X977" s="171">
        <v>0</v>
      </c>
      <c r="Y977" s="171">
        <v>21</v>
      </c>
      <c r="Z977" s="171">
        <v>0.16</v>
      </c>
      <c r="AA977" s="171">
        <v>21</v>
      </c>
      <c r="AB977" s="171">
        <v>0.16</v>
      </c>
      <c r="AC977" s="171">
        <v>8.3339999999999994E-3</v>
      </c>
      <c r="AD977" s="171">
        <v>8.3339999999999994E-3</v>
      </c>
      <c r="AE977" s="171">
        <v>8.3339999999999994E-3</v>
      </c>
      <c r="AF977" s="171">
        <v>8.3339999999999994E-3</v>
      </c>
      <c r="AG977" s="171">
        <v>8.3339999999999994E-3</v>
      </c>
      <c r="AH977" s="171">
        <v>8.3339999999999994E-3</v>
      </c>
      <c r="AI977" s="171"/>
      <c r="AJ977" s="171"/>
      <c r="AK977" s="178"/>
      <c r="AM977" t="s">
        <v>3069</v>
      </c>
      <c r="AN977" t="s">
        <v>3069</v>
      </c>
    </row>
    <row r="978" spans="1:40" x14ac:dyDescent="0.35">
      <c r="A978" t="str">
        <f>mdf_lhfrt510[[#This Row],[Bus]]&amp;mdf_lhfrt510[[#This Row],[ID]]</f>
        <v>295691</v>
      </c>
      <c r="B978" t="s">
        <v>224</v>
      </c>
      <c r="C978" s="177">
        <v>29569</v>
      </c>
      <c r="D978" s="171" t="s">
        <v>6862</v>
      </c>
      <c r="E978" s="171">
        <v>0.66</v>
      </c>
      <c r="F978" s="171">
        <v>1</v>
      </c>
      <c r="G978" s="171" t="s">
        <v>231</v>
      </c>
      <c r="M978" s="171" t="s">
        <v>188</v>
      </c>
      <c r="N978" s="171">
        <v>60</v>
      </c>
      <c r="O978" s="171">
        <v>4</v>
      </c>
      <c r="P978" s="171">
        <v>3</v>
      </c>
      <c r="Q978" s="171">
        <v>2</v>
      </c>
      <c r="R978" s="171">
        <v>-3</v>
      </c>
      <c r="S978" s="171">
        <v>-5</v>
      </c>
      <c r="T978" s="171">
        <v>0</v>
      </c>
      <c r="U978" s="171">
        <v>0</v>
      </c>
      <c r="V978" s="171">
        <v>0</v>
      </c>
      <c r="W978" s="171">
        <v>0</v>
      </c>
      <c r="X978" s="171">
        <v>0</v>
      </c>
      <c r="Y978" s="171">
        <v>0.16</v>
      </c>
      <c r="Z978" s="171">
        <v>350</v>
      </c>
      <c r="AA978" s="171">
        <v>650</v>
      </c>
      <c r="AB978" s="171">
        <v>650</v>
      </c>
      <c r="AC978" s="171">
        <v>0.16</v>
      </c>
      <c r="AD978" s="171">
        <v>0</v>
      </c>
      <c r="AE978" s="171">
        <v>0</v>
      </c>
      <c r="AF978" s="171">
        <v>0</v>
      </c>
      <c r="AG978" s="171">
        <v>0</v>
      </c>
      <c r="AH978" s="171">
        <v>0</v>
      </c>
      <c r="AI978" s="171"/>
      <c r="AJ978" s="171"/>
      <c r="AK978" s="178"/>
      <c r="AM978" t="s">
        <v>3069</v>
      </c>
      <c r="AN978" t="s">
        <v>3069</v>
      </c>
    </row>
    <row r="979" spans="1:40" x14ac:dyDescent="0.35">
      <c r="A979" t="str">
        <f>mdf_lhfrt510[[#This Row],[Bus]]&amp;mdf_lhfrt510[[#This Row],[ID]]</f>
        <v>29590EQ</v>
      </c>
      <c r="B979" t="s">
        <v>224</v>
      </c>
      <c r="C979" s="177">
        <v>29590</v>
      </c>
      <c r="D979" s="171" t="s">
        <v>6863</v>
      </c>
      <c r="E979" s="171">
        <v>0.65</v>
      </c>
      <c r="F979" s="171" t="s">
        <v>2978</v>
      </c>
      <c r="G979" s="171" t="s">
        <v>231</v>
      </c>
      <c r="M979" s="171" t="s">
        <v>188</v>
      </c>
      <c r="N979" s="171">
        <v>60</v>
      </c>
      <c r="O979" s="171">
        <v>1.7</v>
      </c>
      <c r="P979" s="171">
        <v>1.6</v>
      </c>
      <c r="Q979" s="171">
        <v>0.6</v>
      </c>
      <c r="R979" s="171">
        <v>-0.6</v>
      </c>
      <c r="S979" s="171">
        <v>-1.6</v>
      </c>
      <c r="T979" s="171">
        <v>-2.2000000000000002</v>
      </c>
      <c r="U979" s="171">
        <v>-2.7</v>
      </c>
      <c r="V979" s="171">
        <v>-3</v>
      </c>
      <c r="W979" s="171">
        <v>0</v>
      </c>
      <c r="X979" s="171">
        <v>0</v>
      </c>
      <c r="Y979" s="171">
        <v>0</v>
      </c>
      <c r="Z979" s="171">
        <v>30</v>
      </c>
      <c r="AA979" s="171">
        <v>180</v>
      </c>
      <c r="AB979" s="171">
        <v>180</v>
      </c>
      <c r="AC979" s="171">
        <v>30</v>
      </c>
      <c r="AD979" s="171">
        <v>7.5</v>
      </c>
      <c r="AE979" s="171">
        <v>0.75</v>
      </c>
      <c r="AF979" s="171">
        <v>0</v>
      </c>
      <c r="AG979" s="171">
        <v>0</v>
      </c>
      <c r="AH979" s="171">
        <v>0</v>
      </c>
      <c r="AI979" s="171">
        <v>0</v>
      </c>
      <c r="AJ979" s="171"/>
      <c r="AK979" s="178"/>
      <c r="AM979" t="s">
        <v>3069</v>
      </c>
      <c r="AN979" t="s">
        <v>3069</v>
      </c>
    </row>
    <row r="980" spans="1:40" x14ac:dyDescent="0.35">
      <c r="A980" t="str">
        <f>mdf_lhfrt510[[#This Row],[Bus]]&amp;mdf_lhfrt510[[#This Row],[ID]]</f>
        <v>295917</v>
      </c>
      <c r="B980" t="s">
        <v>224</v>
      </c>
      <c r="C980" s="174">
        <v>29591</v>
      </c>
      <c r="D980" s="175" t="s">
        <v>6864</v>
      </c>
      <c r="E980" s="175">
        <v>1</v>
      </c>
      <c r="F980" s="175">
        <v>7</v>
      </c>
      <c r="G980" s="175">
        <v>29574</v>
      </c>
      <c r="H980" s="181" t="s">
        <v>6865</v>
      </c>
      <c r="I980" s="181" t="s">
        <v>6866</v>
      </c>
      <c r="J980" s="181">
        <v>230</v>
      </c>
      <c r="K980" s="181" t="s">
        <v>231</v>
      </c>
      <c r="M980" s="175" t="s">
        <v>188</v>
      </c>
      <c r="N980" s="175">
        <v>60</v>
      </c>
      <c r="O980" s="175">
        <v>3.6</v>
      </c>
      <c r="P980" s="175">
        <v>-3.6</v>
      </c>
      <c r="Q980" s="175">
        <v>0</v>
      </c>
      <c r="R980" s="175">
        <v>0</v>
      </c>
      <c r="S980" s="175">
        <v>0</v>
      </c>
      <c r="T980" s="175">
        <v>0</v>
      </c>
      <c r="U980" s="175">
        <v>0</v>
      </c>
      <c r="V980" s="175">
        <v>0</v>
      </c>
      <c r="W980" s="175">
        <v>0</v>
      </c>
      <c r="X980" s="175">
        <v>0</v>
      </c>
      <c r="Y980" s="175">
        <v>0.2</v>
      </c>
      <c r="Z980" s="175">
        <v>0.2</v>
      </c>
      <c r="AA980" s="175">
        <v>0</v>
      </c>
      <c r="AB980" s="175">
        <v>0</v>
      </c>
      <c r="AC980" s="175">
        <v>0</v>
      </c>
      <c r="AD980" s="175">
        <v>0</v>
      </c>
      <c r="AE980" s="175">
        <v>0</v>
      </c>
      <c r="AF980" s="175">
        <v>0</v>
      </c>
      <c r="AG980" s="175">
        <v>0</v>
      </c>
      <c r="AH980" s="171">
        <v>0</v>
      </c>
      <c r="AI980" s="171">
        <v>0</v>
      </c>
      <c r="AJ980" s="171"/>
      <c r="AK980" s="178"/>
      <c r="AM980" t="s">
        <v>3069</v>
      </c>
      <c r="AN980" t="s">
        <v>3069</v>
      </c>
    </row>
    <row r="981" spans="1:40" x14ac:dyDescent="0.35">
      <c r="A981" t="str">
        <f>mdf_lhfrt510[[#This Row],[Bus]]&amp;mdf_lhfrt510[[#This Row],[ID]]</f>
        <v xml:space="preserve">29595EQ </v>
      </c>
      <c r="B981" t="s">
        <v>224</v>
      </c>
      <c r="C981" s="177">
        <v>29595</v>
      </c>
      <c r="D981" s="171" t="s">
        <v>6867</v>
      </c>
      <c r="E981" s="171">
        <v>0.65</v>
      </c>
      <c r="F981" s="171" t="s">
        <v>6689</v>
      </c>
      <c r="G981" s="171" t="s">
        <v>231</v>
      </c>
      <c r="M981" s="171" t="s">
        <v>188</v>
      </c>
      <c r="N981" s="171">
        <v>60</v>
      </c>
      <c r="O981" s="171">
        <v>1.7</v>
      </c>
      <c r="P981" s="171">
        <v>1.6</v>
      </c>
      <c r="Q981" s="171">
        <v>0.6</v>
      </c>
      <c r="R981" s="171">
        <v>-0.6</v>
      </c>
      <c r="S981" s="171">
        <v>-1.6</v>
      </c>
      <c r="T981" s="171">
        <v>-2.2000000000000002</v>
      </c>
      <c r="U981" s="171">
        <v>-2.7</v>
      </c>
      <c r="V981" s="171">
        <v>-3</v>
      </c>
      <c r="W981" s="171">
        <v>0</v>
      </c>
      <c r="X981" s="171">
        <v>0</v>
      </c>
      <c r="Y981" s="171">
        <v>0.1</v>
      </c>
      <c r="Z981" s="171">
        <v>30</v>
      </c>
      <c r="AA981" s="171">
        <v>180</v>
      </c>
      <c r="AB981" s="171">
        <v>180</v>
      </c>
      <c r="AC981" s="171">
        <v>30</v>
      </c>
      <c r="AD981" s="171">
        <v>7.5</v>
      </c>
      <c r="AE981" s="171">
        <v>0.75</v>
      </c>
      <c r="AF981" s="171">
        <v>0.1</v>
      </c>
      <c r="AG981" s="171">
        <v>0</v>
      </c>
      <c r="AH981" s="171">
        <v>0</v>
      </c>
      <c r="AI981" s="171">
        <v>0</v>
      </c>
      <c r="AJ981" s="171"/>
      <c r="AK981" s="178"/>
      <c r="AM981" t="s">
        <v>3069</v>
      </c>
      <c r="AN981" t="s">
        <v>3069</v>
      </c>
    </row>
    <row r="982" spans="1:40" x14ac:dyDescent="0.35">
      <c r="A982" t="str">
        <f>mdf_lhfrt510[[#This Row],[Bus]]&amp;mdf_lhfrt510[[#This Row],[ID]]</f>
        <v>295961</v>
      </c>
      <c r="B982" t="s">
        <v>224</v>
      </c>
      <c r="C982" s="174">
        <v>29596</v>
      </c>
      <c r="D982" s="175" t="s">
        <v>6868</v>
      </c>
      <c r="E982" s="175">
        <v>6</v>
      </c>
      <c r="F982" s="175">
        <v>1</v>
      </c>
      <c r="G982" s="175">
        <v>29596</v>
      </c>
      <c r="H982" s="181" t="s">
        <v>3858</v>
      </c>
      <c r="I982" s="181">
        <v>6</v>
      </c>
      <c r="J982" s="181" t="s">
        <v>231</v>
      </c>
      <c r="M982" s="175" t="s">
        <v>188</v>
      </c>
      <c r="N982" s="175">
        <v>60</v>
      </c>
      <c r="O982" s="175">
        <v>3</v>
      </c>
      <c r="P982" s="175">
        <v>5</v>
      </c>
      <c r="Q982" s="175">
        <v>-3</v>
      </c>
      <c r="R982" s="175">
        <v>-5</v>
      </c>
      <c r="S982" s="175">
        <v>-9</v>
      </c>
      <c r="T982" s="175">
        <v>0</v>
      </c>
      <c r="U982" s="175">
        <v>0</v>
      </c>
      <c r="V982" s="175">
        <v>0</v>
      </c>
      <c r="W982" s="175">
        <v>0</v>
      </c>
      <c r="X982" s="175">
        <v>0</v>
      </c>
      <c r="Y982" s="175">
        <v>63</v>
      </c>
      <c r="Z982" s="175">
        <v>0.26250000000000001</v>
      </c>
      <c r="AA982" s="175">
        <v>63</v>
      </c>
      <c r="AB982" s="175">
        <v>1.05</v>
      </c>
      <c r="AC982" s="175">
        <v>0.26250000000000001</v>
      </c>
      <c r="AD982" s="175">
        <v>0</v>
      </c>
      <c r="AE982" s="175">
        <v>0</v>
      </c>
      <c r="AF982" s="175">
        <v>0</v>
      </c>
      <c r="AG982" s="175">
        <v>0</v>
      </c>
      <c r="AH982" s="175">
        <v>0</v>
      </c>
      <c r="AI982" s="175">
        <v>0</v>
      </c>
      <c r="AJ982" s="175"/>
      <c r="AK982" s="178"/>
      <c r="AM982" t="s">
        <v>3069</v>
      </c>
      <c r="AN982" t="s">
        <v>3069</v>
      </c>
    </row>
    <row r="983" spans="1:40" x14ac:dyDescent="0.35">
      <c r="A983" t="str">
        <f>mdf_lhfrt510[[#This Row],[Bus]]&amp;mdf_lhfrt510[[#This Row],[ID]]</f>
        <v xml:space="preserve">29597EQ </v>
      </c>
      <c r="B983" t="s">
        <v>224</v>
      </c>
      <c r="C983" s="174">
        <v>29597</v>
      </c>
      <c r="D983" s="175" t="s">
        <v>6869</v>
      </c>
      <c r="E983" s="175">
        <v>0.65</v>
      </c>
      <c r="F983" s="175" t="s">
        <v>6689</v>
      </c>
      <c r="G983" s="175" t="s">
        <v>231</v>
      </c>
      <c r="M983" s="175" t="s">
        <v>188</v>
      </c>
      <c r="N983" s="175">
        <v>60</v>
      </c>
      <c r="O983" s="175">
        <v>1.7</v>
      </c>
      <c r="P983" s="175">
        <v>1.6</v>
      </c>
      <c r="Q983" s="175">
        <v>0.6</v>
      </c>
      <c r="R983" s="175">
        <v>-0.6</v>
      </c>
      <c r="S983" s="175">
        <v>-1.6</v>
      </c>
      <c r="T983" s="175">
        <v>-2.2000000000000002</v>
      </c>
      <c r="U983" s="175">
        <v>-2.7</v>
      </c>
      <c r="V983" s="175">
        <v>-3</v>
      </c>
      <c r="W983" s="175">
        <v>0</v>
      </c>
      <c r="X983" s="175">
        <v>0</v>
      </c>
      <c r="Y983" s="175">
        <v>0.1</v>
      </c>
      <c r="Z983" s="175">
        <v>30</v>
      </c>
      <c r="AA983" s="175">
        <v>180</v>
      </c>
      <c r="AB983" s="175">
        <v>180</v>
      </c>
      <c r="AC983" s="175">
        <v>30</v>
      </c>
      <c r="AD983" s="175">
        <v>7.5</v>
      </c>
      <c r="AE983" s="175">
        <v>0.75</v>
      </c>
      <c r="AF983" s="175">
        <v>0.1</v>
      </c>
      <c r="AG983" s="175">
        <v>0</v>
      </c>
      <c r="AH983" s="175">
        <v>0</v>
      </c>
      <c r="AI983" s="175">
        <v>0</v>
      </c>
      <c r="AJ983" s="175"/>
      <c r="AK983" s="176"/>
      <c r="AM983" t="s">
        <v>3069</v>
      </c>
      <c r="AN983" t="s">
        <v>3069</v>
      </c>
    </row>
    <row r="984" spans="1:40" x14ac:dyDescent="0.35">
      <c r="A984" t="str">
        <f>mdf_lhfrt510[[#This Row],[Bus]]&amp;mdf_lhfrt510[[#This Row],[ID]]</f>
        <v xml:space="preserve">29598EQ </v>
      </c>
      <c r="B984" t="s">
        <v>224</v>
      </c>
      <c r="C984" s="177">
        <v>29598</v>
      </c>
      <c r="D984" s="171" t="s">
        <v>6870</v>
      </c>
      <c r="E984" s="171">
        <v>0.65</v>
      </c>
      <c r="F984" s="171" t="s">
        <v>6689</v>
      </c>
      <c r="G984" s="171" t="s">
        <v>231</v>
      </c>
      <c r="M984" s="171" t="s">
        <v>188</v>
      </c>
      <c r="N984" s="171">
        <v>60</v>
      </c>
      <c r="O984" s="171">
        <v>1.7</v>
      </c>
      <c r="P984" s="171">
        <v>1.6</v>
      </c>
      <c r="Q984" s="171">
        <v>0.6</v>
      </c>
      <c r="R984" s="171">
        <v>-0.6</v>
      </c>
      <c r="S984" s="171">
        <v>-1.6</v>
      </c>
      <c r="T984" s="171">
        <v>-2.2000000000000002</v>
      </c>
      <c r="U984" s="171">
        <v>-2.7</v>
      </c>
      <c r="V984" s="171">
        <v>-3</v>
      </c>
      <c r="W984" s="171">
        <v>0</v>
      </c>
      <c r="X984" s="171">
        <v>0</v>
      </c>
      <c r="Y984" s="171">
        <v>0.1</v>
      </c>
      <c r="Z984" s="171">
        <v>30</v>
      </c>
      <c r="AA984" s="171">
        <v>180</v>
      </c>
      <c r="AB984" s="171">
        <v>180</v>
      </c>
      <c r="AC984" s="171">
        <v>30</v>
      </c>
      <c r="AD984" s="171">
        <v>7.5</v>
      </c>
      <c r="AE984" s="171">
        <v>0.75</v>
      </c>
      <c r="AF984" s="171">
        <v>0.1</v>
      </c>
      <c r="AG984" s="171">
        <v>0</v>
      </c>
      <c r="AH984" s="171">
        <v>0</v>
      </c>
      <c r="AI984" s="171">
        <v>0</v>
      </c>
      <c r="AJ984" s="171"/>
      <c r="AK984" s="178"/>
      <c r="AM984" t="s">
        <v>3069</v>
      </c>
      <c r="AN984" t="s">
        <v>3069</v>
      </c>
    </row>
    <row r="985" spans="1:40" x14ac:dyDescent="0.35">
      <c r="A985" t="str">
        <f>mdf_lhfrt510[[#This Row],[Bus]]&amp;mdf_lhfrt510[[#This Row],[ID]]</f>
        <v xml:space="preserve">29599EQ </v>
      </c>
      <c r="B985" t="s">
        <v>224</v>
      </c>
      <c r="C985" s="174">
        <v>29599</v>
      </c>
      <c r="D985" s="175" t="s">
        <v>6871</v>
      </c>
      <c r="E985" s="175">
        <v>0.65</v>
      </c>
      <c r="F985" s="175" t="s">
        <v>6689</v>
      </c>
      <c r="G985" s="175" t="s">
        <v>231</v>
      </c>
      <c r="M985" s="175" t="s">
        <v>188</v>
      </c>
      <c r="N985" s="175">
        <v>60</v>
      </c>
      <c r="O985" s="175">
        <v>1.7</v>
      </c>
      <c r="P985" s="175">
        <v>1.6</v>
      </c>
      <c r="Q985" s="175">
        <v>0.6</v>
      </c>
      <c r="R985" s="175">
        <v>-0.6</v>
      </c>
      <c r="S985" s="175">
        <v>-1.6</v>
      </c>
      <c r="T985" s="175">
        <v>-2.2000000000000002</v>
      </c>
      <c r="U985" s="175">
        <v>-2.7</v>
      </c>
      <c r="V985" s="175">
        <v>-3</v>
      </c>
      <c r="W985" s="175">
        <v>0</v>
      </c>
      <c r="X985" s="175">
        <v>0</v>
      </c>
      <c r="Y985" s="175">
        <v>0.1</v>
      </c>
      <c r="Z985" s="175">
        <v>30</v>
      </c>
      <c r="AA985" s="175">
        <v>180</v>
      </c>
      <c r="AB985" s="175">
        <v>180</v>
      </c>
      <c r="AC985" s="175">
        <v>30</v>
      </c>
      <c r="AD985" s="175">
        <v>7.5</v>
      </c>
      <c r="AE985" s="175">
        <v>0.75</v>
      </c>
      <c r="AF985" s="175">
        <v>0.1</v>
      </c>
      <c r="AG985" s="175">
        <v>0</v>
      </c>
      <c r="AH985" s="175">
        <v>0</v>
      </c>
      <c r="AI985" s="175">
        <v>0</v>
      </c>
      <c r="AJ985" s="175"/>
      <c r="AK985" s="176"/>
      <c r="AM985" t="s">
        <v>3069</v>
      </c>
      <c r="AN985" t="s">
        <v>3069</v>
      </c>
    </row>
    <row r="986" spans="1:40" x14ac:dyDescent="0.35">
      <c r="A986" t="str">
        <f>mdf_lhfrt510[[#This Row],[Bus]]&amp;mdf_lhfrt510[[#This Row],[ID]]</f>
        <v>29604G1</v>
      </c>
      <c r="B986" t="s">
        <v>224</v>
      </c>
      <c r="C986" s="177">
        <v>29604</v>
      </c>
      <c r="D986" s="171" t="s">
        <v>6872</v>
      </c>
      <c r="E986" s="171">
        <v>0.32400000000000001</v>
      </c>
      <c r="F986" s="171" t="s">
        <v>2973</v>
      </c>
      <c r="G986" s="171">
        <v>29600</v>
      </c>
      <c r="H986" t="s">
        <v>6873</v>
      </c>
      <c r="I986" t="s">
        <v>3000</v>
      </c>
      <c r="J986">
        <v>230</v>
      </c>
      <c r="K986" t="s">
        <v>231</v>
      </c>
      <c r="M986" s="171" t="s">
        <v>188</v>
      </c>
      <c r="N986" s="171">
        <v>60</v>
      </c>
      <c r="O986" s="171">
        <v>3</v>
      </c>
      <c r="P986" s="171">
        <v>1.7</v>
      </c>
      <c r="Q986" s="171">
        <v>-6</v>
      </c>
      <c r="R986" s="171">
        <v>-4</v>
      </c>
      <c r="S986" s="171">
        <v>-3</v>
      </c>
      <c r="T986" s="171">
        <v>0</v>
      </c>
      <c r="U986" s="171">
        <v>0</v>
      </c>
      <c r="V986" s="171">
        <v>0</v>
      </c>
      <c r="W986" s="171">
        <v>0</v>
      </c>
      <c r="X986" s="171">
        <v>0</v>
      </c>
      <c r="Y986" s="171">
        <v>2</v>
      </c>
      <c r="Z986" s="171">
        <v>1000</v>
      </c>
      <c r="AA986" s="171">
        <v>5</v>
      </c>
      <c r="AB986" s="171">
        <v>7</v>
      </c>
      <c r="AC986" s="171">
        <v>1000</v>
      </c>
      <c r="AD986" s="171">
        <v>0</v>
      </c>
      <c r="AE986" s="171">
        <v>0</v>
      </c>
      <c r="AF986" s="171">
        <v>0</v>
      </c>
      <c r="AG986" s="171">
        <v>0</v>
      </c>
      <c r="AH986" s="171">
        <v>0</v>
      </c>
      <c r="AI986" s="171"/>
      <c r="AJ986" s="171"/>
      <c r="AK986" s="178"/>
      <c r="AM986" t="s">
        <v>3069</v>
      </c>
      <c r="AN986" t="s">
        <v>3069</v>
      </c>
    </row>
    <row r="987" spans="1:40" x14ac:dyDescent="0.35">
      <c r="A987" t="str">
        <f>mdf_lhfrt510[[#This Row],[Bus]]&amp;mdf_lhfrt510[[#This Row],[ID]]</f>
        <v>29606G2</v>
      </c>
      <c r="B987" t="s">
        <v>224</v>
      </c>
      <c r="C987" s="174">
        <v>29606</v>
      </c>
      <c r="D987" s="175" t="s">
        <v>6874</v>
      </c>
      <c r="E987" s="175">
        <v>0.315</v>
      </c>
      <c r="F987" s="175" t="s">
        <v>2974</v>
      </c>
      <c r="G987" s="175">
        <v>29600</v>
      </c>
      <c r="H987" s="181" t="s">
        <v>6873</v>
      </c>
      <c r="I987" s="181" t="s">
        <v>3000</v>
      </c>
      <c r="J987" s="181">
        <v>230</v>
      </c>
      <c r="K987" s="181" t="s">
        <v>231</v>
      </c>
      <c r="M987" s="175" t="s">
        <v>188</v>
      </c>
      <c r="N987" s="175">
        <v>60</v>
      </c>
      <c r="O987" s="175">
        <v>3.1</v>
      </c>
      <c r="P987" s="175">
        <v>-3</v>
      </c>
      <c r="Q987" s="175">
        <v>0</v>
      </c>
      <c r="R987" s="175">
        <v>0</v>
      </c>
      <c r="S987" s="175">
        <v>0</v>
      </c>
      <c r="T987" s="175">
        <v>0</v>
      </c>
      <c r="U987" s="175">
        <v>0</v>
      </c>
      <c r="V987" s="175">
        <v>0</v>
      </c>
      <c r="W987" s="175">
        <v>0</v>
      </c>
      <c r="X987" s="175">
        <v>0</v>
      </c>
      <c r="Y987" s="175">
        <v>0.1</v>
      </c>
      <c r="Z987" s="175">
        <v>0.1</v>
      </c>
      <c r="AA987" s="175">
        <v>0</v>
      </c>
      <c r="AB987" s="175">
        <v>0</v>
      </c>
      <c r="AC987" s="175">
        <v>0</v>
      </c>
      <c r="AD987" s="175">
        <v>0</v>
      </c>
      <c r="AE987" s="175">
        <v>0</v>
      </c>
      <c r="AF987" s="175">
        <v>0</v>
      </c>
      <c r="AG987" s="175">
        <v>0</v>
      </c>
      <c r="AH987" s="175">
        <v>0</v>
      </c>
      <c r="AI987" s="171"/>
      <c r="AJ987" s="171"/>
      <c r="AK987" s="178"/>
      <c r="AM987" t="s">
        <v>3069</v>
      </c>
      <c r="AN987" t="s">
        <v>3069</v>
      </c>
    </row>
    <row r="988" spans="1:40" x14ac:dyDescent="0.35">
      <c r="A988" t="str">
        <f>mdf_lhfrt510[[#This Row],[Bus]]&amp;mdf_lhfrt510[[#This Row],[ID]]</f>
        <v>29608G3</v>
      </c>
      <c r="B988" t="s">
        <v>224</v>
      </c>
      <c r="C988" s="177">
        <v>29608</v>
      </c>
      <c r="D988" s="171" t="s">
        <v>6875</v>
      </c>
      <c r="E988" s="171">
        <v>0.32400000000000001</v>
      </c>
      <c r="F988" s="171" t="s">
        <v>2976</v>
      </c>
      <c r="G988" s="171">
        <v>29600</v>
      </c>
      <c r="H988" t="s">
        <v>6873</v>
      </c>
      <c r="I988" t="s">
        <v>3000</v>
      </c>
      <c r="J988">
        <v>230</v>
      </c>
      <c r="K988" t="s">
        <v>231</v>
      </c>
      <c r="M988" s="171" t="s">
        <v>188</v>
      </c>
      <c r="N988" s="171">
        <v>60</v>
      </c>
      <c r="O988" s="171">
        <v>3</v>
      </c>
      <c r="P988" s="171">
        <v>1.7</v>
      </c>
      <c r="Q988" s="171">
        <v>-6</v>
      </c>
      <c r="R988" s="171">
        <v>-4</v>
      </c>
      <c r="S988" s="171">
        <v>-3</v>
      </c>
      <c r="T988" s="171">
        <v>0</v>
      </c>
      <c r="U988" s="171">
        <v>0</v>
      </c>
      <c r="V988" s="171">
        <v>0</v>
      </c>
      <c r="W988" s="171">
        <v>0</v>
      </c>
      <c r="X988" s="171">
        <v>0</v>
      </c>
      <c r="Y988" s="171">
        <v>2</v>
      </c>
      <c r="Z988" s="171">
        <v>1000</v>
      </c>
      <c r="AA988" s="171">
        <v>5</v>
      </c>
      <c r="AB988" s="171">
        <v>7</v>
      </c>
      <c r="AC988" s="171">
        <v>1000</v>
      </c>
      <c r="AD988" s="171">
        <v>0</v>
      </c>
      <c r="AE988" s="171">
        <v>0</v>
      </c>
      <c r="AF988" s="171">
        <v>0</v>
      </c>
      <c r="AG988" s="171">
        <v>0</v>
      </c>
      <c r="AH988" s="171">
        <v>0</v>
      </c>
      <c r="AI988" s="171"/>
      <c r="AJ988" s="171"/>
      <c r="AK988" s="178"/>
      <c r="AM988" t="s">
        <v>3069</v>
      </c>
      <c r="AN988" t="s">
        <v>3069</v>
      </c>
    </row>
    <row r="989" spans="1:40" x14ac:dyDescent="0.35">
      <c r="A989" t="str">
        <f>mdf_lhfrt510[[#This Row],[Bus]]&amp;mdf_lhfrt510[[#This Row],[ID]]</f>
        <v>29610G4</v>
      </c>
      <c r="B989" t="s">
        <v>224</v>
      </c>
      <c r="C989" s="174">
        <v>29610</v>
      </c>
      <c r="D989" s="175" t="s">
        <v>6876</v>
      </c>
      <c r="E989" s="175">
        <v>0.315</v>
      </c>
      <c r="F989" s="175" t="s">
        <v>3046</v>
      </c>
      <c r="G989" s="175">
        <v>29600</v>
      </c>
      <c r="H989" s="181" t="s">
        <v>6873</v>
      </c>
      <c r="I989" s="181" t="s">
        <v>3000</v>
      </c>
      <c r="J989" s="181">
        <v>230</v>
      </c>
      <c r="K989" s="181" t="s">
        <v>231</v>
      </c>
      <c r="M989" s="175" t="s">
        <v>188</v>
      </c>
      <c r="N989" s="175">
        <v>60</v>
      </c>
      <c r="O989" s="175">
        <v>3.1</v>
      </c>
      <c r="P989" s="175">
        <v>-3</v>
      </c>
      <c r="Q989" s="175">
        <v>0</v>
      </c>
      <c r="R989" s="175">
        <v>0</v>
      </c>
      <c r="S989" s="175">
        <v>0</v>
      </c>
      <c r="T989" s="175">
        <v>0</v>
      </c>
      <c r="U989" s="175">
        <v>0</v>
      </c>
      <c r="V989" s="175">
        <v>0</v>
      </c>
      <c r="W989" s="175">
        <v>0</v>
      </c>
      <c r="X989" s="175">
        <v>0</v>
      </c>
      <c r="Y989" s="175">
        <v>0.1</v>
      </c>
      <c r="Z989" s="175">
        <v>0.1</v>
      </c>
      <c r="AA989" s="175">
        <v>0</v>
      </c>
      <c r="AB989" s="175">
        <v>0</v>
      </c>
      <c r="AC989" s="175">
        <v>0</v>
      </c>
      <c r="AD989" s="175">
        <v>0</v>
      </c>
      <c r="AE989" s="175">
        <v>0</v>
      </c>
      <c r="AF989" s="175">
        <v>0</v>
      </c>
      <c r="AG989" s="175">
        <v>0</v>
      </c>
      <c r="AH989" s="175">
        <v>0</v>
      </c>
      <c r="AI989" s="171"/>
      <c r="AJ989" s="171"/>
      <c r="AK989" s="178"/>
      <c r="AM989" t="s">
        <v>3069</v>
      </c>
      <c r="AN989" t="s">
        <v>3069</v>
      </c>
    </row>
    <row r="990" spans="1:40" x14ac:dyDescent="0.35">
      <c r="A990" t="str">
        <f>mdf_lhfrt510[[#This Row],[Bus]]&amp;mdf_lhfrt510[[#This Row],[ID]]</f>
        <v>296351</v>
      </c>
      <c r="B990" t="s">
        <v>224</v>
      </c>
      <c r="C990" s="174">
        <v>29635</v>
      </c>
      <c r="D990" s="175" t="s">
        <v>6877</v>
      </c>
      <c r="E990" s="175">
        <v>0.32</v>
      </c>
      <c r="F990" s="175">
        <v>1</v>
      </c>
      <c r="G990" s="175" t="s">
        <v>231</v>
      </c>
      <c r="M990" s="175" t="s">
        <v>188</v>
      </c>
      <c r="N990" s="175">
        <v>60</v>
      </c>
      <c r="O990" s="175">
        <v>1.7</v>
      </c>
      <c r="P990" s="175">
        <v>-3</v>
      </c>
      <c r="Q990" s="175">
        <v>-4</v>
      </c>
      <c r="R990" s="175">
        <v>0</v>
      </c>
      <c r="S990" s="175">
        <v>0</v>
      </c>
      <c r="T990" s="175">
        <v>0</v>
      </c>
      <c r="U990" s="175">
        <v>0</v>
      </c>
      <c r="V990" s="175">
        <v>0</v>
      </c>
      <c r="W990" s="175">
        <v>0</v>
      </c>
      <c r="X990" s="175">
        <v>0</v>
      </c>
      <c r="Y990" s="175">
        <v>2</v>
      </c>
      <c r="Z990" s="175">
        <v>7</v>
      </c>
      <c r="AA990" s="175">
        <v>5</v>
      </c>
      <c r="AB990" s="175">
        <v>0</v>
      </c>
      <c r="AC990" s="175">
        <v>0</v>
      </c>
      <c r="AD990" s="175">
        <v>0</v>
      </c>
      <c r="AE990" s="175">
        <v>0</v>
      </c>
      <c r="AF990" s="175">
        <v>0</v>
      </c>
      <c r="AG990" s="175">
        <v>0</v>
      </c>
      <c r="AH990" s="175">
        <v>0</v>
      </c>
      <c r="AI990" s="175">
        <v>0</v>
      </c>
      <c r="AJ990" s="175"/>
      <c r="AK990" s="176"/>
      <c r="AM990" t="s">
        <v>3069</v>
      </c>
      <c r="AN990" t="s">
        <v>3069</v>
      </c>
    </row>
    <row r="991" spans="1:40" x14ac:dyDescent="0.35">
      <c r="A991" t="str">
        <f>mdf_lhfrt510[[#This Row],[Bus]]&amp;mdf_lhfrt510[[#This Row],[ID]]</f>
        <v>296371</v>
      </c>
      <c r="B991" t="s">
        <v>224</v>
      </c>
      <c r="C991" s="177">
        <v>29637</v>
      </c>
      <c r="D991" s="171" t="s">
        <v>6878</v>
      </c>
      <c r="E991" s="171">
        <v>0.32</v>
      </c>
      <c r="F991" s="171">
        <v>1</v>
      </c>
      <c r="G991" s="171" t="s">
        <v>231</v>
      </c>
      <c r="M991" s="171" t="s">
        <v>188</v>
      </c>
      <c r="N991" s="171">
        <v>60</v>
      </c>
      <c r="O991" s="171">
        <v>1.7</v>
      </c>
      <c r="P991" s="171">
        <v>-3</v>
      </c>
      <c r="Q991" s="171">
        <v>-4</v>
      </c>
      <c r="R991" s="171">
        <v>0</v>
      </c>
      <c r="S991" s="171">
        <v>0</v>
      </c>
      <c r="T991" s="171">
        <v>0</v>
      </c>
      <c r="U991" s="171">
        <v>0</v>
      </c>
      <c r="V991" s="171">
        <v>0</v>
      </c>
      <c r="W991" s="171">
        <v>0</v>
      </c>
      <c r="X991" s="171">
        <v>0</v>
      </c>
      <c r="Y991" s="171">
        <v>2</v>
      </c>
      <c r="Z991" s="171">
        <v>7</v>
      </c>
      <c r="AA991" s="171">
        <v>5</v>
      </c>
      <c r="AB991" s="171">
        <v>0</v>
      </c>
      <c r="AC991" s="171">
        <v>0</v>
      </c>
      <c r="AD991" s="171">
        <v>0</v>
      </c>
      <c r="AE991" s="171">
        <v>0</v>
      </c>
      <c r="AF991" s="171">
        <v>0</v>
      </c>
      <c r="AG991" s="171">
        <v>0</v>
      </c>
      <c r="AH991" s="171">
        <v>0</v>
      </c>
      <c r="AI991" s="171">
        <v>0</v>
      </c>
      <c r="AJ991" s="171"/>
      <c r="AK991" s="178"/>
      <c r="AM991" t="s">
        <v>3069</v>
      </c>
      <c r="AN991" t="s">
        <v>3069</v>
      </c>
    </row>
    <row r="992" spans="1:40" x14ac:dyDescent="0.35">
      <c r="A992" t="str">
        <f>mdf_lhfrt510[[#This Row],[Bus]]&amp;mdf_lhfrt510[[#This Row],[ID]]</f>
        <v>29640EQ</v>
      </c>
      <c r="B992" t="s">
        <v>224</v>
      </c>
      <c r="C992" s="177">
        <v>29640</v>
      </c>
      <c r="D992" s="171" t="s">
        <v>3330</v>
      </c>
      <c r="E992" s="171">
        <v>220</v>
      </c>
      <c r="F992" s="171" t="s">
        <v>2978</v>
      </c>
      <c r="G992" s="171"/>
      <c r="M992" s="171" t="s">
        <v>188</v>
      </c>
      <c r="N992" s="171">
        <v>60</v>
      </c>
      <c r="O992" s="171">
        <v>-3</v>
      </c>
      <c r="P992" s="171">
        <v>-0.6</v>
      </c>
      <c r="Q992" s="171">
        <v>0.6</v>
      </c>
      <c r="R992" s="171">
        <v>1.7</v>
      </c>
      <c r="S992" s="171">
        <v>0</v>
      </c>
      <c r="T992" s="171">
        <v>0</v>
      </c>
      <c r="U992" s="171">
        <v>0</v>
      </c>
      <c r="V992" s="171">
        <v>0</v>
      </c>
      <c r="W992" s="171">
        <v>0</v>
      </c>
      <c r="X992" s="171">
        <v>0</v>
      </c>
      <c r="Y992" s="171">
        <v>0</v>
      </c>
      <c r="Z992" s="171">
        <v>5</v>
      </c>
      <c r="AA992" s="171">
        <v>2</v>
      </c>
      <c r="AB992" s="171">
        <v>0</v>
      </c>
      <c r="AC992" s="171">
        <v>0</v>
      </c>
      <c r="AD992" s="171">
        <v>0</v>
      </c>
      <c r="AE992" s="171">
        <v>0</v>
      </c>
      <c r="AF992" s="171">
        <v>0</v>
      </c>
      <c r="AG992" s="171">
        <v>0</v>
      </c>
      <c r="AH992" s="171"/>
      <c r="AI992" s="171">
        <v>0</v>
      </c>
      <c r="AJ992" s="171">
        <v>0</v>
      </c>
      <c r="AK992" s="178"/>
      <c r="AM992" t="s">
        <v>3069</v>
      </c>
      <c r="AN992" t="s">
        <v>3069</v>
      </c>
    </row>
    <row r="993" spans="1:40" x14ac:dyDescent="0.35">
      <c r="A993" t="str">
        <f>mdf_lhfrt510[[#This Row],[Bus]]&amp;mdf_lhfrt510[[#This Row],[ID]]</f>
        <v>296731</v>
      </c>
      <c r="B993" t="s">
        <v>224</v>
      </c>
      <c r="C993" s="177">
        <v>29673</v>
      </c>
      <c r="D993" s="171" t="s">
        <v>6879</v>
      </c>
      <c r="E993" s="171">
        <v>0.63</v>
      </c>
      <c r="F993" s="171">
        <v>1</v>
      </c>
      <c r="G993" s="171" t="s">
        <v>231</v>
      </c>
      <c r="M993" s="171" t="s">
        <v>188</v>
      </c>
      <c r="N993" s="171">
        <v>60</v>
      </c>
      <c r="O993" s="171">
        <v>-0.7</v>
      </c>
      <c r="P993" s="171">
        <v>-2</v>
      </c>
      <c r="Q993" s="171">
        <v>-3</v>
      </c>
      <c r="R993" s="171">
        <v>-5</v>
      </c>
      <c r="S993" s="171">
        <v>-5</v>
      </c>
      <c r="T993" s="171">
        <v>0.7</v>
      </c>
      <c r="U993" s="171">
        <v>2</v>
      </c>
      <c r="V993" s="171">
        <v>3</v>
      </c>
      <c r="W993" s="171">
        <v>4</v>
      </c>
      <c r="X993" s="171">
        <v>4</v>
      </c>
      <c r="Y993" s="171">
        <v>6550</v>
      </c>
      <c r="Z993" s="171">
        <v>90</v>
      </c>
      <c r="AA993" s="171">
        <v>10</v>
      </c>
      <c r="AB993" s="171">
        <v>0.1</v>
      </c>
      <c r="AC993" s="171">
        <v>0.1</v>
      </c>
      <c r="AD993" s="171">
        <v>6550</v>
      </c>
      <c r="AE993" s="171">
        <v>90</v>
      </c>
      <c r="AF993" s="171">
        <v>5</v>
      </c>
      <c r="AG993" s="171">
        <v>0.1</v>
      </c>
      <c r="AH993" s="171">
        <v>0.1</v>
      </c>
      <c r="AI993" s="171">
        <v>0</v>
      </c>
      <c r="AJ993" s="171"/>
      <c r="AK993" s="178"/>
      <c r="AM993" t="s">
        <v>3069</v>
      </c>
      <c r="AN993" t="s">
        <v>3069</v>
      </c>
    </row>
    <row r="994" spans="1:40" x14ac:dyDescent="0.35">
      <c r="A994" t="str">
        <f>mdf_lhfrt510[[#This Row],[Bus]]&amp;mdf_lhfrt510[[#This Row],[ID]]</f>
        <v>296791</v>
      </c>
      <c r="B994" t="s">
        <v>224</v>
      </c>
      <c r="C994" s="177">
        <v>29679</v>
      </c>
      <c r="D994" s="171" t="s">
        <v>3314</v>
      </c>
      <c r="E994" s="171">
        <v>0.6</v>
      </c>
      <c r="F994" s="171">
        <v>1</v>
      </c>
      <c r="G994" s="171" t="s">
        <v>231</v>
      </c>
      <c r="M994" s="171" t="s">
        <v>188</v>
      </c>
      <c r="N994" s="171">
        <v>60</v>
      </c>
      <c r="O994" s="171">
        <v>3</v>
      </c>
      <c r="P994" s="171">
        <v>-13</v>
      </c>
      <c r="Q994" s="171">
        <v>0</v>
      </c>
      <c r="R994" s="171">
        <v>0</v>
      </c>
      <c r="S994" s="171">
        <v>0</v>
      </c>
      <c r="T994" s="171">
        <v>0</v>
      </c>
      <c r="U994" s="171">
        <v>0</v>
      </c>
      <c r="V994" s="171">
        <v>0</v>
      </c>
      <c r="W994" s="171">
        <v>0</v>
      </c>
      <c r="X994" s="171">
        <v>0</v>
      </c>
      <c r="Y994" s="171">
        <v>100</v>
      </c>
      <c r="Z994" s="171">
        <v>100</v>
      </c>
      <c r="AA994" s="171">
        <v>0</v>
      </c>
      <c r="AB994" s="171">
        <v>0</v>
      </c>
      <c r="AC994" s="171">
        <v>0</v>
      </c>
      <c r="AD994" s="171">
        <v>0</v>
      </c>
      <c r="AE994" s="171">
        <v>0</v>
      </c>
      <c r="AF994" s="171">
        <v>0</v>
      </c>
      <c r="AG994" s="171">
        <v>0</v>
      </c>
      <c r="AH994" s="171">
        <v>0</v>
      </c>
      <c r="AI994" s="171"/>
      <c r="AJ994" s="171"/>
      <c r="AK994" s="178"/>
      <c r="AM994" t="s">
        <v>3069</v>
      </c>
      <c r="AN994" t="s">
        <v>3069</v>
      </c>
    </row>
    <row r="995" spans="1:40" x14ac:dyDescent="0.35">
      <c r="A995" t="str">
        <f>mdf_lhfrt510[[#This Row],[Bus]]&amp;mdf_lhfrt510[[#This Row],[ID]]</f>
        <v>29687EQ</v>
      </c>
      <c r="B995" t="s">
        <v>224</v>
      </c>
      <c r="C995" s="177">
        <v>29687</v>
      </c>
      <c r="D995" s="171" t="s">
        <v>6880</v>
      </c>
      <c r="E995" s="171">
        <v>0.55000000000000004</v>
      </c>
      <c r="F995" s="171" t="s">
        <v>2978</v>
      </c>
      <c r="G995" s="171" t="s">
        <v>231</v>
      </c>
      <c r="M995" s="171" t="s">
        <v>188</v>
      </c>
      <c r="N995" s="171">
        <v>60</v>
      </c>
      <c r="O995" s="171">
        <v>3.5</v>
      </c>
      <c r="P995" s="171">
        <v>-4</v>
      </c>
      <c r="Q995" s="171">
        <v>0</v>
      </c>
      <c r="R995" s="171">
        <v>0</v>
      </c>
      <c r="S995" s="171">
        <v>0</v>
      </c>
      <c r="T995" s="171">
        <v>0</v>
      </c>
      <c r="U995" s="171">
        <v>0</v>
      </c>
      <c r="V995" s="171">
        <v>0</v>
      </c>
      <c r="W995" s="171">
        <v>0</v>
      </c>
      <c r="X995" s="171">
        <v>0</v>
      </c>
      <c r="Y995" s="171">
        <v>0.1</v>
      </c>
      <c r="Z995" s="171">
        <v>0.1</v>
      </c>
      <c r="AA995" s="171">
        <v>0</v>
      </c>
      <c r="AB995" s="171">
        <v>0</v>
      </c>
      <c r="AC995" s="171">
        <v>0</v>
      </c>
      <c r="AD995" s="171">
        <v>0</v>
      </c>
      <c r="AE995" s="171">
        <v>0</v>
      </c>
      <c r="AF995" s="171">
        <v>0</v>
      </c>
      <c r="AG995" s="171">
        <v>0</v>
      </c>
      <c r="AH995" s="171">
        <v>0</v>
      </c>
      <c r="AI995" s="171">
        <v>0</v>
      </c>
      <c r="AJ995" s="171"/>
      <c r="AK995" s="178"/>
      <c r="AM995" t="s">
        <v>3069</v>
      </c>
      <c r="AN995" t="s">
        <v>3069</v>
      </c>
    </row>
    <row r="996" spans="1:40" x14ac:dyDescent="0.35">
      <c r="A996" t="str">
        <f>mdf_lhfrt510[[#This Row],[Bus]]&amp;mdf_lhfrt510[[#This Row],[ID]]</f>
        <v>29690EQ</v>
      </c>
      <c r="B996" t="s">
        <v>224</v>
      </c>
      <c r="C996" s="174">
        <v>29690</v>
      </c>
      <c r="D996" s="175" t="s">
        <v>6881</v>
      </c>
      <c r="E996" s="175">
        <v>0.55000000000000004</v>
      </c>
      <c r="F996" s="175" t="s">
        <v>2978</v>
      </c>
      <c r="G996" s="175" t="s">
        <v>231</v>
      </c>
      <c r="M996" s="175" t="s">
        <v>188</v>
      </c>
      <c r="N996" s="175">
        <v>60</v>
      </c>
      <c r="O996" s="175">
        <v>3.5</v>
      </c>
      <c r="P996" s="175">
        <v>-4</v>
      </c>
      <c r="Q996" s="175">
        <v>0</v>
      </c>
      <c r="R996" s="175">
        <v>0</v>
      </c>
      <c r="S996" s="175">
        <v>0</v>
      </c>
      <c r="T996" s="175">
        <v>0</v>
      </c>
      <c r="U996" s="175">
        <v>0</v>
      </c>
      <c r="V996" s="175">
        <v>0</v>
      </c>
      <c r="W996" s="175">
        <v>0</v>
      </c>
      <c r="X996" s="175">
        <v>0</v>
      </c>
      <c r="Y996" s="175">
        <v>0.1</v>
      </c>
      <c r="Z996" s="175">
        <v>0.1</v>
      </c>
      <c r="AA996" s="175">
        <v>0</v>
      </c>
      <c r="AB996" s="175">
        <v>0</v>
      </c>
      <c r="AC996" s="175">
        <v>0</v>
      </c>
      <c r="AD996" s="175">
        <v>0</v>
      </c>
      <c r="AE996" s="175">
        <v>0</v>
      </c>
      <c r="AF996" s="175">
        <v>0</v>
      </c>
      <c r="AG996" s="175">
        <v>0</v>
      </c>
      <c r="AH996" s="175">
        <v>0</v>
      </c>
      <c r="AI996" s="175">
        <v>0</v>
      </c>
      <c r="AJ996" s="175"/>
      <c r="AK996" s="176"/>
      <c r="AM996" t="s">
        <v>3069</v>
      </c>
      <c r="AN996" t="s">
        <v>3069</v>
      </c>
    </row>
    <row r="997" spans="1:40" x14ac:dyDescent="0.35">
      <c r="A997" t="str">
        <f>mdf_lhfrt510[[#This Row],[Bus]]&amp;mdf_lhfrt510[[#This Row],[ID]]</f>
        <v>296941</v>
      </c>
      <c r="B997" t="s">
        <v>224</v>
      </c>
      <c r="C997" s="174">
        <v>29694</v>
      </c>
      <c r="D997" s="175" t="s">
        <v>3404</v>
      </c>
      <c r="E997" s="175">
        <v>0.55000000000000004</v>
      </c>
      <c r="F997" s="175">
        <v>1</v>
      </c>
      <c r="G997" s="175" t="s">
        <v>231</v>
      </c>
      <c r="M997" s="175" t="s">
        <v>188</v>
      </c>
      <c r="N997" s="175">
        <v>60</v>
      </c>
      <c r="O997" s="175">
        <v>3.5</v>
      </c>
      <c r="P997" s="175">
        <v>-3.5</v>
      </c>
      <c r="Q997" s="175">
        <v>0</v>
      </c>
      <c r="R997" s="175">
        <v>0</v>
      </c>
      <c r="S997" s="175">
        <v>0</v>
      </c>
      <c r="T997" s="175">
        <v>0</v>
      </c>
      <c r="U997" s="175">
        <v>0</v>
      </c>
      <c r="V997" s="175">
        <v>0</v>
      </c>
      <c r="W997" s="175">
        <v>0</v>
      </c>
      <c r="X997" s="175">
        <v>0</v>
      </c>
      <c r="Y997" s="175">
        <v>0.14000000000000001</v>
      </c>
      <c r="Z997" s="175">
        <v>0.14000000000000001</v>
      </c>
      <c r="AA997" s="175">
        <v>0</v>
      </c>
      <c r="AB997" s="175">
        <v>0</v>
      </c>
      <c r="AC997" s="175">
        <v>0</v>
      </c>
      <c r="AD997" s="175">
        <v>0</v>
      </c>
      <c r="AE997" s="175">
        <v>0</v>
      </c>
      <c r="AF997" s="175">
        <v>0</v>
      </c>
      <c r="AG997" s="175">
        <v>0</v>
      </c>
      <c r="AH997" s="175">
        <v>0</v>
      </c>
      <c r="AI997" s="175">
        <v>0</v>
      </c>
      <c r="AJ997" s="175"/>
      <c r="AK997" s="176"/>
      <c r="AM997" t="s">
        <v>3069</v>
      </c>
      <c r="AN997" t="s">
        <v>3069</v>
      </c>
    </row>
    <row r="998" spans="1:40" x14ac:dyDescent="0.35">
      <c r="A998" t="str">
        <f>mdf_lhfrt510[[#This Row],[Bus]]&amp;mdf_lhfrt510[[#This Row],[ID]]</f>
        <v>296972</v>
      </c>
      <c r="B998" t="s">
        <v>224</v>
      </c>
      <c r="C998" s="177">
        <v>29697</v>
      </c>
      <c r="D998" s="171" t="s">
        <v>3403</v>
      </c>
      <c r="E998" s="171">
        <v>0.55000000000000004</v>
      </c>
      <c r="F998" s="171">
        <v>2</v>
      </c>
      <c r="G998" s="171" t="s">
        <v>231</v>
      </c>
      <c r="M998" s="171" t="s">
        <v>188</v>
      </c>
      <c r="N998" s="171">
        <v>60</v>
      </c>
      <c r="O998" s="171">
        <v>3.5</v>
      </c>
      <c r="P998" s="171">
        <v>-3.5</v>
      </c>
      <c r="Q998" s="171">
        <v>0</v>
      </c>
      <c r="R998" s="171">
        <v>0</v>
      </c>
      <c r="S998" s="171">
        <v>0</v>
      </c>
      <c r="T998" s="171">
        <v>0</v>
      </c>
      <c r="U998" s="171">
        <v>0</v>
      </c>
      <c r="V998" s="171">
        <v>0</v>
      </c>
      <c r="W998" s="171">
        <v>0</v>
      </c>
      <c r="X998" s="171">
        <v>0</v>
      </c>
      <c r="Y998" s="171">
        <v>0.14000000000000001</v>
      </c>
      <c r="Z998" s="171">
        <v>0.14000000000000001</v>
      </c>
      <c r="AA998" s="171">
        <v>0</v>
      </c>
      <c r="AB998" s="171">
        <v>0</v>
      </c>
      <c r="AC998" s="171">
        <v>0</v>
      </c>
      <c r="AD998" s="171">
        <v>0</v>
      </c>
      <c r="AE998" s="171">
        <v>0</v>
      </c>
      <c r="AF998" s="171">
        <v>0</v>
      </c>
      <c r="AG998" s="171">
        <v>0</v>
      </c>
      <c r="AH998" s="171">
        <v>0</v>
      </c>
      <c r="AI998" s="171">
        <v>0</v>
      </c>
      <c r="AJ998" s="171"/>
      <c r="AK998" s="178"/>
      <c r="AM998" t="s">
        <v>3069</v>
      </c>
      <c r="AN998" t="s">
        <v>3069</v>
      </c>
    </row>
    <row r="999" spans="1:40" x14ac:dyDescent="0.35">
      <c r="A999" t="str">
        <f>mdf_lhfrt510[[#This Row],[Bus]]&amp;mdf_lhfrt510[[#This Row],[ID]]</f>
        <v>297011</v>
      </c>
      <c r="B999" t="s">
        <v>224</v>
      </c>
      <c r="C999" s="177">
        <v>29701</v>
      </c>
      <c r="D999" s="171" t="s">
        <v>6882</v>
      </c>
      <c r="E999" s="171">
        <v>0.42</v>
      </c>
      <c r="F999" s="171">
        <v>1</v>
      </c>
      <c r="G999" s="171" t="s">
        <v>231</v>
      </c>
      <c r="M999" s="171" t="s">
        <v>188</v>
      </c>
      <c r="N999" s="171">
        <v>60</v>
      </c>
      <c r="O999" s="171">
        <v>1.6</v>
      </c>
      <c r="P999" s="171">
        <v>2</v>
      </c>
      <c r="Q999" s="171">
        <v>-3.5</v>
      </c>
      <c r="R999" s="171">
        <v>-2</v>
      </c>
      <c r="S999" s="171">
        <v>0</v>
      </c>
      <c r="T999" s="171">
        <v>0</v>
      </c>
      <c r="U999" s="171">
        <v>0</v>
      </c>
      <c r="V999" s="171">
        <v>0</v>
      </c>
      <c r="W999" s="171">
        <v>0</v>
      </c>
      <c r="X999" s="171">
        <v>0</v>
      </c>
      <c r="Y999" s="171">
        <v>180</v>
      </c>
      <c r="Z999" s="171">
        <v>30</v>
      </c>
      <c r="AA999" s="171">
        <v>7.5</v>
      </c>
      <c r="AB999" s="171">
        <v>30</v>
      </c>
      <c r="AC999" s="171">
        <v>0</v>
      </c>
      <c r="AD999" s="171">
        <v>0</v>
      </c>
      <c r="AE999" s="171">
        <v>0</v>
      </c>
      <c r="AF999" s="171">
        <v>0</v>
      </c>
      <c r="AG999" s="171">
        <v>0</v>
      </c>
      <c r="AH999" s="171">
        <v>0</v>
      </c>
      <c r="AI999" s="171">
        <v>0</v>
      </c>
      <c r="AJ999" s="171"/>
      <c r="AK999" s="178"/>
      <c r="AM999" t="s">
        <v>3069</v>
      </c>
      <c r="AN999" t="s">
        <v>3069</v>
      </c>
    </row>
    <row r="1000" spans="1:40" x14ac:dyDescent="0.35">
      <c r="A1000" t="str">
        <f>mdf_lhfrt510[[#This Row],[Bus]]&amp;mdf_lhfrt510[[#This Row],[ID]]</f>
        <v>297011</v>
      </c>
      <c r="B1000" t="s">
        <v>224</v>
      </c>
      <c r="C1000" s="174">
        <v>29701</v>
      </c>
      <c r="D1000" s="175" t="s">
        <v>6882</v>
      </c>
      <c r="E1000" s="175">
        <v>0.42</v>
      </c>
      <c r="F1000" s="175">
        <v>1</v>
      </c>
      <c r="G1000" s="175">
        <v>29699</v>
      </c>
      <c r="H1000" s="181" t="s">
        <v>3796</v>
      </c>
      <c r="I1000" s="181">
        <v>34.5</v>
      </c>
      <c r="J1000" s="181" t="s">
        <v>231</v>
      </c>
      <c r="M1000" s="175" t="s">
        <v>188</v>
      </c>
      <c r="N1000" s="175">
        <v>60</v>
      </c>
      <c r="O1000" s="175">
        <v>0.6</v>
      </c>
      <c r="P1000" s="175">
        <v>1.6</v>
      </c>
      <c r="Q1000" s="175">
        <v>-2.2000000000000002</v>
      </c>
      <c r="R1000" s="175">
        <v>-0.6</v>
      </c>
      <c r="S1000" s="175">
        <v>0</v>
      </c>
      <c r="T1000" s="175">
        <v>0</v>
      </c>
      <c r="U1000" s="175">
        <v>0</v>
      </c>
      <c r="V1000" s="175">
        <v>0</v>
      </c>
      <c r="W1000" s="175">
        <v>0</v>
      </c>
      <c r="X1000" s="175">
        <v>0</v>
      </c>
      <c r="Y1000" s="175">
        <v>180</v>
      </c>
      <c r="Z1000" s="175">
        <v>30</v>
      </c>
      <c r="AA1000" s="175">
        <v>7.5</v>
      </c>
      <c r="AB1000" s="175">
        <v>180</v>
      </c>
      <c r="AC1000" s="175">
        <v>0</v>
      </c>
      <c r="AD1000" s="175">
        <v>0</v>
      </c>
      <c r="AE1000" s="175">
        <v>0</v>
      </c>
      <c r="AF1000" s="175">
        <v>0</v>
      </c>
      <c r="AG1000" s="175">
        <v>0</v>
      </c>
      <c r="AH1000" s="175">
        <v>0</v>
      </c>
      <c r="AI1000" s="171"/>
      <c r="AJ1000" s="171"/>
      <c r="AK1000" s="178"/>
      <c r="AM1000" t="s">
        <v>3069</v>
      </c>
      <c r="AN1000" t="s">
        <v>3069</v>
      </c>
    </row>
    <row r="1001" spans="1:40" x14ac:dyDescent="0.35">
      <c r="A1001" t="str">
        <f>mdf_lhfrt510[[#This Row],[Bus]]&amp;mdf_lhfrt510[[#This Row],[ID]]</f>
        <v>29709EQ</v>
      </c>
      <c r="B1001" t="s">
        <v>224</v>
      </c>
      <c r="C1001" s="177">
        <v>29709</v>
      </c>
      <c r="D1001" s="171" t="s">
        <v>3405</v>
      </c>
      <c r="E1001" s="171">
        <v>230</v>
      </c>
      <c r="F1001" s="171" t="s">
        <v>2978</v>
      </c>
      <c r="G1001" s="171"/>
      <c r="M1001" s="171" t="s">
        <v>188</v>
      </c>
      <c r="N1001" s="171">
        <v>60</v>
      </c>
      <c r="O1001" s="171">
        <v>4</v>
      </c>
      <c r="P1001" s="171">
        <v>1.6</v>
      </c>
      <c r="Q1001" s="171">
        <v>0.6</v>
      </c>
      <c r="R1001" s="171">
        <v>-0.6</v>
      </c>
      <c r="S1001" s="171">
        <v>-2.2000000000000002</v>
      </c>
      <c r="T1001" s="171">
        <v>-4</v>
      </c>
      <c r="U1001" s="171">
        <v>0</v>
      </c>
      <c r="V1001" s="171">
        <v>0</v>
      </c>
      <c r="W1001" s="171">
        <v>0</v>
      </c>
      <c r="X1001" s="171">
        <v>0</v>
      </c>
      <c r="Y1001" s="171">
        <v>2</v>
      </c>
      <c r="Z1001" s="171">
        <v>30.5</v>
      </c>
      <c r="AA1001" s="171">
        <v>180.5</v>
      </c>
      <c r="AB1001" s="171">
        <v>180.5</v>
      </c>
      <c r="AC1001" s="171">
        <v>8</v>
      </c>
      <c r="AD1001" s="171">
        <v>5</v>
      </c>
      <c r="AE1001" s="171">
        <v>0</v>
      </c>
      <c r="AF1001" s="171">
        <v>0</v>
      </c>
      <c r="AG1001" s="171">
        <v>0</v>
      </c>
      <c r="AH1001" s="171"/>
      <c r="AI1001" s="171">
        <v>0</v>
      </c>
      <c r="AJ1001" s="171">
        <v>0</v>
      </c>
      <c r="AK1001" s="178"/>
      <c r="AM1001" t="s">
        <v>3069</v>
      </c>
      <c r="AN1001" t="s">
        <v>3069</v>
      </c>
    </row>
    <row r="1002" spans="1:40" x14ac:dyDescent="0.35">
      <c r="A1002" t="str">
        <f>mdf_lhfrt510[[#This Row],[Bus]]&amp;mdf_lhfrt510[[#This Row],[ID]]</f>
        <v>29710EQ</v>
      </c>
      <c r="B1002" t="s">
        <v>224</v>
      </c>
      <c r="C1002" s="177">
        <v>29710</v>
      </c>
      <c r="D1002" s="171" t="s">
        <v>3406</v>
      </c>
      <c r="E1002" s="171">
        <v>230</v>
      </c>
      <c r="F1002" s="171" t="s">
        <v>2978</v>
      </c>
      <c r="G1002" s="171"/>
      <c r="M1002" s="171" t="s">
        <v>188</v>
      </c>
      <c r="N1002" s="171">
        <v>60</v>
      </c>
      <c r="O1002" s="171">
        <v>4</v>
      </c>
      <c r="P1002" s="171">
        <v>1.6</v>
      </c>
      <c r="Q1002" s="171">
        <v>0.6</v>
      </c>
      <c r="R1002" s="171">
        <v>-0.6</v>
      </c>
      <c r="S1002" s="171">
        <v>-2.2000000000000002</v>
      </c>
      <c r="T1002" s="171">
        <v>-4</v>
      </c>
      <c r="U1002" s="171">
        <v>0</v>
      </c>
      <c r="V1002" s="171">
        <v>0</v>
      </c>
      <c r="W1002" s="171">
        <v>0</v>
      </c>
      <c r="X1002" s="171">
        <v>0</v>
      </c>
      <c r="Y1002" s="171">
        <v>2</v>
      </c>
      <c r="Z1002" s="171">
        <v>30.5</v>
      </c>
      <c r="AA1002" s="171">
        <v>180.5</v>
      </c>
      <c r="AB1002" s="171">
        <v>180.5</v>
      </c>
      <c r="AC1002" s="171">
        <v>8</v>
      </c>
      <c r="AD1002" s="171">
        <v>5</v>
      </c>
      <c r="AE1002" s="171">
        <v>0</v>
      </c>
      <c r="AF1002" s="171">
        <v>0</v>
      </c>
      <c r="AG1002" s="171">
        <v>0</v>
      </c>
      <c r="AH1002" s="171"/>
      <c r="AI1002" s="171">
        <v>0</v>
      </c>
      <c r="AJ1002" s="171">
        <v>0</v>
      </c>
      <c r="AK1002" s="178"/>
      <c r="AM1002" t="s">
        <v>3069</v>
      </c>
      <c r="AN1002" t="s">
        <v>3069</v>
      </c>
    </row>
    <row r="1003" spans="1:40" x14ac:dyDescent="0.35">
      <c r="A1003" t="str">
        <f>mdf_lhfrt510[[#This Row],[Bus]]&amp;mdf_lhfrt510[[#This Row],[ID]]</f>
        <v>297113</v>
      </c>
      <c r="B1003" t="s">
        <v>224</v>
      </c>
      <c r="C1003" s="177">
        <v>29711</v>
      </c>
      <c r="D1003" s="171" t="s">
        <v>6883</v>
      </c>
      <c r="E1003" s="171">
        <v>0.52</v>
      </c>
      <c r="F1003" s="171">
        <v>3</v>
      </c>
      <c r="G1003" s="171" t="s">
        <v>231</v>
      </c>
      <c r="M1003" s="171" t="s">
        <v>188</v>
      </c>
      <c r="N1003" s="171">
        <v>60</v>
      </c>
      <c r="O1003" s="171">
        <v>0.6</v>
      </c>
      <c r="P1003" s="171">
        <v>1.6</v>
      </c>
      <c r="Q1003" s="171">
        <v>1.7</v>
      </c>
      <c r="R1003" s="171">
        <v>-0.6</v>
      </c>
      <c r="S1003" s="171">
        <v>-1.6</v>
      </c>
      <c r="T1003" s="171">
        <v>-2.2000000000000002</v>
      </c>
      <c r="U1003" s="171">
        <v>-2.7</v>
      </c>
      <c r="V1003" s="171">
        <v>-3</v>
      </c>
      <c r="W1003" s="171">
        <v>0</v>
      </c>
      <c r="X1003" s="171">
        <v>0</v>
      </c>
      <c r="Y1003" s="171">
        <v>180</v>
      </c>
      <c r="Z1003" s="171">
        <v>30</v>
      </c>
      <c r="AA1003" s="171">
        <v>0</v>
      </c>
      <c r="AB1003" s="171">
        <v>180</v>
      </c>
      <c r="AC1003" s="171">
        <v>30</v>
      </c>
      <c r="AD1003" s="171">
        <v>7.5</v>
      </c>
      <c r="AE1003" s="171">
        <v>0.75</v>
      </c>
      <c r="AF1003" s="171">
        <v>0</v>
      </c>
      <c r="AG1003" s="171">
        <v>0</v>
      </c>
      <c r="AH1003" s="171">
        <v>0</v>
      </c>
      <c r="AI1003" s="171">
        <v>0</v>
      </c>
      <c r="AJ1003" s="171"/>
      <c r="AK1003" s="178"/>
      <c r="AM1003" t="s">
        <v>3069</v>
      </c>
      <c r="AN1003" t="s">
        <v>3069</v>
      </c>
    </row>
    <row r="1004" spans="1:40" x14ac:dyDescent="0.35">
      <c r="A1004" t="str">
        <f>mdf_lhfrt510[[#This Row],[Bus]]&amp;mdf_lhfrt510[[#This Row],[ID]]</f>
        <v>297124</v>
      </c>
      <c r="B1004" t="s">
        <v>224</v>
      </c>
      <c r="C1004" s="174">
        <v>29712</v>
      </c>
      <c r="D1004" s="175" t="s">
        <v>6884</v>
      </c>
      <c r="E1004" s="175">
        <v>0.52</v>
      </c>
      <c r="F1004" s="175">
        <v>4</v>
      </c>
      <c r="G1004" s="175" t="s">
        <v>231</v>
      </c>
      <c r="M1004" s="175" t="s">
        <v>188</v>
      </c>
      <c r="N1004" s="175">
        <v>60</v>
      </c>
      <c r="O1004" s="175">
        <v>0.6</v>
      </c>
      <c r="P1004" s="175">
        <v>1.6</v>
      </c>
      <c r="Q1004" s="175">
        <v>1.7</v>
      </c>
      <c r="R1004" s="175">
        <v>-0.6</v>
      </c>
      <c r="S1004" s="175">
        <v>-1.6</v>
      </c>
      <c r="T1004" s="175">
        <v>-2.2000000000000002</v>
      </c>
      <c r="U1004" s="175">
        <v>-2.7</v>
      </c>
      <c r="V1004" s="175">
        <v>-3</v>
      </c>
      <c r="W1004" s="175">
        <v>0</v>
      </c>
      <c r="X1004" s="175">
        <v>0</v>
      </c>
      <c r="Y1004" s="175">
        <v>180</v>
      </c>
      <c r="Z1004" s="175">
        <v>30</v>
      </c>
      <c r="AA1004" s="175">
        <v>0</v>
      </c>
      <c r="AB1004" s="175">
        <v>180</v>
      </c>
      <c r="AC1004" s="175">
        <v>30</v>
      </c>
      <c r="AD1004" s="175">
        <v>7.5</v>
      </c>
      <c r="AE1004" s="175">
        <v>0.75</v>
      </c>
      <c r="AF1004" s="175">
        <v>0</v>
      </c>
      <c r="AG1004" s="175">
        <v>0</v>
      </c>
      <c r="AH1004" s="175">
        <v>0</v>
      </c>
      <c r="AI1004" s="175">
        <v>0</v>
      </c>
      <c r="AJ1004" s="175"/>
      <c r="AK1004" s="176"/>
      <c r="AM1004" t="s">
        <v>3069</v>
      </c>
      <c r="AN1004" t="s">
        <v>3069</v>
      </c>
    </row>
    <row r="1005" spans="1:40" x14ac:dyDescent="0.35">
      <c r="A1005" t="str">
        <f>mdf_lhfrt510[[#This Row],[Bus]]&amp;mdf_lhfrt510[[#This Row],[ID]]</f>
        <v>297125</v>
      </c>
      <c r="B1005" t="s">
        <v>224</v>
      </c>
      <c r="C1005" s="177">
        <v>29712</v>
      </c>
      <c r="D1005" s="171" t="s">
        <v>6884</v>
      </c>
      <c r="E1005" s="171">
        <v>0.52</v>
      </c>
      <c r="F1005" s="171">
        <v>5</v>
      </c>
      <c r="G1005" s="171" t="s">
        <v>231</v>
      </c>
      <c r="M1005" s="171" t="s">
        <v>188</v>
      </c>
      <c r="N1005" s="171">
        <v>60</v>
      </c>
      <c r="O1005" s="171">
        <v>0.6</v>
      </c>
      <c r="P1005" s="171">
        <v>1.6</v>
      </c>
      <c r="Q1005" s="171">
        <v>1.7</v>
      </c>
      <c r="R1005" s="171">
        <v>-0.6</v>
      </c>
      <c r="S1005" s="171">
        <v>-1.6</v>
      </c>
      <c r="T1005" s="171">
        <v>-2.2000000000000002</v>
      </c>
      <c r="U1005" s="171">
        <v>-2.7</v>
      </c>
      <c r="V1005" s="171">
        <v>-3</v>
      </c>
      <c r="W1005" s="171">
        <v>0</v>
      </c>
      <c r="X1005" s="171">
        <v>0</v>
      </c>
      <c r="Y1005" s="171">
        <v>180</v>
      </c>
      <c r="Z1005" s="171">
        <v>30</v>
      </c>
      <c r="AA1005" s="171">
        <v>0</v>
      </c>
      <c r="AB1005" s="171">
        <v>180</v>
      </c>
      <c r="AC1005" s="171">
        <v>30</v>
      </c>
      <c r="AD1005" s="171">
        <v>7.5</v>
      </c>
      <c r="AE1005" s="171">
        <v>0.75</v>
      </c>
      <c r="AF1005" s="171">
        <v>0</v>
      </c>
      <c r="AG1005" s="171">
        <v>0</v>
      </c>
      <c r="AH1005" s="171">
        <v>0</v>
      </c>
      <c r="AI1005" s="171">
        <v>0</v>
      </c>
      <c r="AJ1005" s="171"/>
      <c r="AK1005" s="178"/>
      <c r="AM1005" t="s">
        <v>3069</v>
      </c>
      <c r="AN1005" t="s">
        <v>3069</v>
      </c>
    </row>
    <row r="1006" spans="1:40" x14ac:dyDescent="0.35">
      <c r="A1006" t="str">
        <f>mdf_lhfrt510[[#This Row],[Bus]]&amp;mdf_lhfrt510[[#This Row],[ID]]</f>
        <v>297201</v>
      </c>
      <c r="B1006" t="s">
        <v>224</v>
      </c>
      <c r="C1006" s="174">
        <v>29720</v>
      </c>
      <c r="D1006" s="175" t="s">
        <v>6885</v>
      </c>
      <c r="E1006" s="175">
        <v>0.41799999999999998</v>
      </c>
      <c r="F1006" s="175">
        <v>1</v>
      </c>
      <c r="G1006" s="175">
        <v>29713</v>
      </c>
      <c r="H1006" s="181" t="s">
        <v>6886</v>
      </c>
      <c r="I1006" s="181">
        <v>230</v>
      </c>
      <c r="J1006" s="181" t="s">
        <v>231</v>
      </c>
      <c r="M1006" s="175" t="s">
        <v>188</v>
      </c>
      <c r="N1006" s="175">
        <v>60</v>
      </c>
      <c r="O1006" s="175">
        <v>-0.6</v>
      </c>
      <c r="P1006" s="175">
        <v>-1.6</v>
      </c>
      <c r="Q1006" s="175">
        <v>-2.2000000000000002</v>
      </c>
      <c r="R1006" s="175">
        <v>-2.7</v>
      </c>
      <c r="S1006" s="175">
        <v>-3</v>
      </c>
      <c r="T1006" s="175">
        <v>0.6</v>
      </c>
      <c r="U1006" s="175">
        <v>1.6</v>
      </c>
      <c r="V1006" s="175">
        <v>1.7</v>
      </c>
      <c r="W1006" s="175">
        <v>0</v>
      </c>
      <c r="X1006" s="175">
        <v>0</v>
      </c>
      <c r="Y1006" s="175">
        <v>180</v>
      </c>
      <c r="Z1006" s="175">
        <v>30</v>
      </c>
      <c r="AA1006" s="175">
        <v>7.5</v>
      </c>
      <c r="AB1006" s="175">
        <v>0.75</v>
      </c>
      <c r="AC1006" s="175">
        <v>0.1</v>
      </c>
      <c r="AD1006" s="175">
        <v>180</v>
      </c>
      <c r="AE1006" s="175">
        <v>30</v>
      </c>
      <c r="AF1006" s="175">
        <v>0.1</v>
      </c>
      <c r="AG1006" s="175">
        <v>0</v>
      </c>
      <c r="AH1006" s="175">
        <v>0</v>
      </c>
      <c r="AI1006" s="175">
        <v>0</v>
      </c>
      <c r="AJ1006" s="175"/>
      <c r="AK1006" s="178"/>
      <c r="AM1006" t="s">
        <v>3069</v>
      </c>
      <c r="AN1006" t="s">
        <v>3069</v>
      </c>
    </row>
    <row r="1007" spans="1:40" x14ac:dyDescent="0.35">
      <c r="A1007" t="str">
        <f>mdf_lhfrt510[[#This Row],[Bus]]&amp;mdf_lhfrt510[[#This Row],[ID]]</f>
        <v>297211</v>
      </c>
      <c r="B1007" t="s">
        <v>224</v>
      </c>
      <c r="C1007" s="177">
        <v>29721</v>
      </c>
      <c r="D1007" s="171" t="s">
        <v>6887</v>
      </c>
      <c r="E1007" s="171">
        <v>0.41799999999999998</v>
      </c>
      <c r="F1007" s="171">
        <v>1</v>
      </c>
      <c r="G1007" s="171">
        <v>29713</v>
      </c>
      <c r="H1007" t="s">
        <v>6886</v>
      </c>
      <c r="I1007">
        <v>230</v>
      </c>
      <c r="J1007" t="s">
        <v>231</v>
      </c>
      <c r="M1007" s="171" t="s">
        <v>188</v>
      </c>
      <c r="N1007" s="171">
        <v>60</v>
      </c>
      <c r="O1007" s="171">
        <v>-0.6</v>
      </c>
      <c r="P1007" s="171">
        <v>-1.6</v>
      </c>
      <c r="Q1007" s="171">
        <v>-2.2000000000000002</v>
      </c>
      <c r="R1007" s="171">
        <v>-2.7</v>
      </c>
      <c r="S1007" s="171">
        <v>-3</v>
      </c>
      <c r="T1007" s="171">
        <v>0.6</v>
      </c>
      <c r="U1007" s="171">
        <v>1.6</v>
      </c>
      <c r="V1007" s="171">
        <v>1.7</v>
      </c>
      <c r="W1007" s="171">
        <v>0</v>
      </c>
      <c r="X1007" s="171">
        <v>0</v>
      </c>
      <c r="Y1007" s="171">
        <v>180</v>
      </c>
      <c r="Z1007" s="171">
        <v>30</v>
      </c>
      <c r="AA1007" s="171">
        <v>7.5</v>
      </c>
      <c r="AB1007" s="171">
        <v>0.75</v>
      </c>
      <c r="AC1007" s="171">
        <v>0.1</v>
      </c>
      <c r="AD1007" s="171">
        <v>180</v>
      </c>
      <c r="AE1007" s="171">
        <v>30</v>
      </c>
      <c r="AF1007" s="171">
        <v>0.1</v>
      </c>
      <c r="AG1007" s="171">
        <v>0</v>
      </c>
      <c r="AH1007" s="171">
        <v>0</v>
      </c>
      <c r="AI1007" s="171">
        <v>0</v>
      </c>
      <c r="AJ1007" s="171"/>
      <c r="AK1007" s="178"/>
      <c r="AM1007" t="s">
        <v>3069</v>
      </c>
      <c r="AN1007" t="s">
        <v>3069</v>
      </c>
    </row>
    <row r="1008" spans="1:40" x14ac:dyDescent="0.35">
      <c r="A1008" t="str">
        <f>mdf_lhfrt510[[#This Row],[Bus]]&amp;mdf_lhfrt510[[#This Row],[ID]]</f>
        <v>297221</v>
      </c>
      <c r="B1008" t="s">
        <v>224</v>
      </c>
      <c r="C1008" s="174">
        <v>29722</v>
      </c>
      <c r="D1008" s="175" t="s">
        <v>3790</v>
      </c>
      <c r="E1008" s="175">
        <v>0.41799999999999998</v>
      </c>
      <c r="F1008" s="175">
        <v>1</v>
      </c>
      <c r="G1008" s="175">
        <v>29713</v>
      </c>
      <c r="H1008" s="181" t="s">
        <v>6886</v>
      </c>
      <c r="I1008" s="181">
        <v>230</v>
      </c>
      <c r="J1008" s="181" t="s">
        <v>231</v>
      </c>
      <c r="M1008" s="175" t="s">
        <v>188</v>
      </c>
      <c r="N1008" s="175">
        <v>60</v>
      </c>
      <c r="O1008" s="175">
        <v>-0.6</v>
      </c>
      <c r="P1008" s="175">
        <v>-1.6</v>
      </c>
      <c r="Q1008" s="175">
        <v>-2.2000000000000002</v>
      </c>
      <c r="R1008" s="175">
        <v>-2.7</v>
      </c>
      <c r="S1008" s="175">
        <v>-3</v>
      </c>
      <c r="T1008" s="175">
        <v>0.6</v>
      </c>
      <c r="U1008" s="175">
        <v>1.6</v>
      </c>
      <c r="V1008" s="175">
        <v>1.7</v>
      </c>
      <c r="W1008" s="175">
        <v>0</v>
      </c>
      <c r="X1008" s="175">
        <v>0</v>
      </c>
      <c r="Y1008" s="175">
        <v>180</v>
      </c>
      <c r="Z1008" s="175">
        <v>30</v>
      </c>
      <c r="AA1008" s="175">
        <v>7.5</v>
      </c>
      <c r="AB1008" s="175">
        <v>0.75</v>
      </c>
      <c r="AC1008" s="175">
        <v>0.1</v>
      </c>
      <c r="AD1008" s="175">
        <v>180</v>
      </c>
      <c r="AE1008" s="175">
        <v>30</v>
      </c>
      <c r="AF1008" s="175">
        <v>0.1</v>
      </c>
      <c r="AG1008" s="175">
        <v>0</v>
      </c>
      <c r="AH1008" s="175">
        <v>0</v>
      </c>
      <c r="AI1008" s="175">
        <v>0</v>
      </c>
      <c r="AJ1008" s="175"/>
      <c r="AK1008" s="178"/>
      <c r="AM1008" t="s">
        <v>3069</v>
      </c>
      <c r="AN1008" t="s">
        <v>3069</v>
      </c>
    </row>
    <row r="1009" spans="1:40" x14ac:dyDescent="0.35">
      <c r="A1009" t="str">
        <f>mdf_lhfrt510[[#This Row],[Bus]]&amp;mdf_lhfrt510[[#This Row],[ID]]</f>
        <v>297241</v>
      </c>
      <c r="B1009" t="s">
        <v>224</v>
      </c>
      <c r="C1009" s="177">
        <v>29724</v>
      </c>
      <c r="D1009" s="171" t="s">
        <v>3297</v>
      </c>
      <c r="E1009" s="171">
        <v>0.38</v>
      </c>
      <c r="F1009" s="171">
        <v>1</v>
      </c>
      <c r="G1009" s="171" t="s">
        <v>231</v>
      </c>
      <c r="M1009" s="171" t="s">
        <v>188</v>
      </c>
      <c r="N1009" s="171">
        <v>60</v>
      </c>
      <c r="O1009" s="171">
        <v>6</v>
      </c>
      <c r="P1009" s="171">
        <v>3</v>
      </c>
      <c r="Q1009" s="171">
        <v>-3</v>
      </c>
      <c r="R1009" s="171">
        <v>-4</v>
      </c>
      <c r="S1009" s="171">
        <v>-10</v>
      </c>
      <c r="T1009" s="171">
        <v>0</v>
      </c>
      <c r="U1009" s="171">
        <v>0</v>
      </c>
      <c r="V1009" s="171">
        <v>0</v>
      </c>
      <c r="W1009" s="171">
        <v>0</v>
      </c>
      <c r="X1009" s="171">
        <v>0</v>
      </c>
      <c r="Y1009" s="171">
        <v>0.1</v>
      </c>
      <c r="Z1009" s="171">
        <v>100</v>
      </c>
      <c r="AA1009" s="171">
        <v>600</v>
      </c>
      <c r="AB1009" s="171">
        <v>100</v>
      </c>
      <c r="AC1009" s="171">
        <v>0.1</v>
      </c>
      <c r="AD1009" s="171">
        <v>0</v>
      </c>
      <c r="AE1009" s="171">
        <v>0</v>
      </c>
      <c r="AF1009" s="171">
        <v>0</v>
      </c>
      <c r="AG1009" s="171">
        <v>0</v>
      </c>
      <c r="AH1009" s="171">
        <v>0</v>
      </c>
      <c r="AI1009" s="171">
        <v>0</v>
      </c>
      <c r="AJ1009" s="171"/>
      <c r="AK1009" s="178"/>
      <c r="AM1009" t="s">
        <v>3069</v>
      </c>
      <c r="AN1009" t="s">
        <v>3069</v>
      </c>
    </row>
    <row r="1010" spans="1:40" x14ac:dyDescent="0.35">
      <c r="A1010" t="str">
        <f>mdf_lhfrt510[[#This Row],[Bus]]&amp;mdf_lhfrt510[[#This Row],[ID]]</f>
        <v>297241</v>
      </c>
      <c r="B1010" t="s">
        <v>224</v>
      </c>
      <c r="C1010" s="177">
        <v>29724</v>
      </c>
      <c r="D1010" s="171" t="s">
        <v>3297</v>
      </c>
      <c r="E1010" s="171">
        <v>0.38</v>
      </c>
      <c r="F1010" s="171">
        <v>1</v>
      </c>
      <c r="G1010" s="171">
        <v>29704</v>
      </c>
      <c r="H1010" t="s">
        <v>3797</v>
      </c>
      <c r="I1010">
        <v>34.5</v>
      </c>
      <c r="J1010" t="s">
        <v>231</v>
      </c>
      <c r="M1010" s="171" t="s">
        <v>188</v>
      </c>
      <c r="N1010" s="171">
        <v>60</v>
      </c>
      <c r="O1010" s="171">
        <v>0.6</v>
      </c>
      <c r="P1010" s="171">
        <v>1.6</v>
      </c>
      <c r="Q1010" s="171">
        <v>-2.2000000000000002</v>
      </c>
      <c r="R1010" s="171">
        <v>-0.6</v>
      </c>
      <c r="S1010" s="171">
        <v>0</v>
      </c>
      <c r="T1010" s="171">
        <v>0</v>
      </c>
      <c r="U1010" s="171">
        <v>0</v>
      </c>
      <c r="V1010" s="171">
        <v>0</v>
      </c>
      <c r="W1010" s="171">
        <v>0</v>
      </c>
      <c r="X1010" s="171">
        <v>0</v>
      </c>
      <c r="Y1010" s="171">
        <v>180</v>
      </c>
      <c r="Z1010" s="171">
        <v>30</v>
      </c>
      <c r="AA1010" s="171">
        <v>7.5</v>
      </c>
      <c r="AB1010" s="171">
        <v>180</v>
      </c>
      <c r="AC1010" s="171">
        <v>0</v>
      </c>
      <c r="AD1010" s="171">
        <v>0</v>
      </c>
      <c r="AE1010" s="171">
        <v>0</v>
      </c>
      <c r="AF1010" s="171">
        <v>0</v>
      </c>
      <c r="AG1010" s="171">
        <v>0</v>
      </c>
      <c r="AH1010" s="171">
        <v>0</v>
      </c>
      <c r="AI1010" s="171"/>
      <c r="AJ1010" s="171"/>
      <c r="AK1010" s="178"/>
      <c r="AM1010" t="s">
        <v>3069</v>
      </c>
      <c r="AN1010" t="s">
        <v>3069</v>
      </c>
    </row>
    <row r="1011" spans="1:40" x14ac:dyDescent="0.35">
      <c r="A1011" t="str">
        <f>mdf_lhfrt510[[#This Row],[Bus]]&amp;mdf_lhfrt510[[#This Row],[ID]]</f>
        <v>297271</v>
      </c>
      <c r="B1011" t="s">
        <v>224</v>
      </c>
      <c r="C1011" s="174">
        <v>29727</v>
      </c>
      <c r="D1011" s="175" t="s">
        <v>6888</v>
      </c>
      <c r="E1011" s="175">
        <v>0.44</v>
      </c>
      <c r="F1011" s="175">
        <v>1</v>
      </c>
      <c r="G1011" s="175" t="s">
        <v>231</v>
      </c>
      <c r="M1011" s="175" t="s">
        <v>188</v>
      </c>
      <c r="N1011" s="175">
        <v>60</v>
      </c>
      <c r="O1011" s="175">
        <v>1.6</v>
      </c>
      <c r="P1011" s="175">
        <v>2</v>
      </c>
      <c r="Q1011" s="175">
        <v>-3.5</v>
      </c>
      <c r="R1011" s="175">
        <v>-2</v>
      </c>
      <c r="S1011" s="175">
        <v>0</v>
      </c>
      <c r="T1011" s="175">
        <v>0</v>
      </c>
      <c r="U1011" s="175">
        <v>0</v>
      </c>
      <c r="V1011" s="175">
        <v>0</v>
      </c>
      <c r="W1011" s="175">
        <v>0</v>
      </c>
      <c r="X1011" s="175">
        <v>0</v>
      </c>
      <c r="Y1011" s="175">
        <v>180</v>
      </c>
      <c r="Z1011" s="175">
        <v>30</v>
      </c>
      <c r="AA1011" s="175">
        <v>7.5</v>
      </c>
      <c r="AB1011" s="175">
        <v>30</v>
      </c>
      <c r="AC1011" s="175">
        <v>0</v>
      </c>
      <c r="AD1011" s="175">
        <v>0</v>
      </c>
      <c r="AE1011" s="175">
        <v>0</v>
      </c>
      <c r="AF1011" s="175">
        <v>0</v>
      </c>
      <c r="AG1011" s="175">
        <v>0</v>
      </c>
      <c r="AH1011" s="175">
        <v>0</v>
      </c>
      <c r="AI1011" s="175">
        <v>0</v>
      </c>
      <c r="AJ1011" s="175"/>
      <c r="AK1011" s="176"/>
      <c r="AM1011" t="s">
        <v>3069</v>
      </c>
      <c r="AN1011" t="s">
        <v>3069</v>
      </c>
    </row>
    <row r="1012" spans="1:40" x14ac:dyDescent="0.35">
      <c r="A1012" t="str">
        <f>mdf_lhfrt510[[#This Row],[Bus]]&amp;mdf_lhfrt510[[#This Row],[ID]]</f>
        <v>297271</v>
      </c>
      <c r="B1012" t="s">
        <v>224</v>
      </c>
      <c r="C1012" s="174">
        <v>29727</v>
      </c>
      <c r="D1012" s="175" t="s">
        <v>6888</v>
      </c>
      <c r="E1012" s="175">
        <v>0.44</v>
      </c>
      <c r="F1012" s="175">
        <v>1</v>
      </c>
      <c r="G1012" s="175">
        <v>29725</v>
      </c>
      <c r="H1012" s="181" t="s">
        <v>3798</v>
      </c>
      <c r="I1012" s="181">
        <v>34.5</v>
      </c>
      <c r="J1012" s="181" t="s">
        <v>231</v>
      </c>
      <c r="M1012" s="175" t="s">
        <v>188</v>
      </c>
      <c r="N1012" s="175">
        <v>60</v>
      </c>
      <c r="O1012" s="175">
        <v>0.6</v>
      </c>
      <c r="P1012" s="175">
        <v>1.6</v>
      </c>
      <c r="Q1012" s="175">
        <v>-2.2000000000000002</v>
      </c>
      <c r="R1012" s="175">
        <v>-0.6</v>
      </c>
      <c r="S1012" s="175">
        <v>0</v>
      </c>
      <c r="T1012" s="175">
        <v>0</v>
      </c>
      <c r="U1012" s="175">
        <v>0</v>
      </c>
      <c r="V1012" s="175">
        <v>0</v>
      </c>
      <c r="W1012" s="175">
        <v>0</v>
      </c>
      <c r="X1012" s="175">
        <v>0</v>
      </c>
      <c r="Y1012" s="175">
        <v>180</v>
      </c>
      <c r="Z1012" s="175">
        <v>30</v>
      </c>
      <c r="AA1012" s="175">
        <v>7.5</v>
      </c>
      <c r="AB1012" s="175">
        <v>180</v>
      </c>
      <c r="AC1012" s="175">
        <v>0</v>
      </c>
      <c r="AD1012" s="175">
        <v>0</v>
      </c>
      <c r="AE1012" s="175">
        <v>0</v>
      </c>
      <c r="AF1012" s="175">
        <v>0</v>
      </c>
      <c r="AG1012" s="175">
        <v>0</v>
      </c>
      <c r="AH1012" s="175">
        <v>0</v>
      </c>
      <c r="AI1012" s="171"/>
      <c r="AJ1012" s="171"/>
      <c r="AK1012" s="178"/>
      <c r="AM1012" t="s">
        <v>3069</v>
      </c>
      <c r="AN1012" t="s">
        <v>3069</v>
      </c>
    </row>
    <row r="1013" spans="1:40" x14ac:dyDescent="0.35">
      <c r="A1013" t="str">
        <f>mdf_lhfrt510[[#This Row],[Bus]]&amp;mdf_lhfrt510[[#This Row],[ID]]</f>
        <v>297301</v>
      </c>
      <c r="B1013" t="s">
        <v>224</v>
      </c>
      <c r="C1013" s="177">
        <v>29730</v>
      </c>
      <c r="D1013" s="171" t="s">
        <v>3298</v>
      </c>
      <c r="E1013" s="171">
        <v>0.44</v>
      </c>
      <c r="F1013" s="171">
        <v>1</v>
      </c>
      <c r="G1013" s="171" t="s">
        <v>231</v>
      </c>
      <c r="M1013" s="171" t="s">
        <v>188</v>
      </c>
      <c r="N1013" s="171">
        <v>60</v>
      </c>
      <c r="O1013" s="171">
        <v>1.6</v>
      </c>
      <c r="P1013" s="171">
        <v>2</v>
      </c>
      <c r="Q1013" s="171">
        <v>-3.5</v>
      </c>
      <c r="R1013" s="171">
        <v>-2</v>
      </c>
      <c r="S1013" s="171">
        <v>0</v>
      </c>
      <c r="T1013" s="171">
        <v>0</v>
      </c>
      <c r="U1013" s="171">
        <v>0</v>
      </c>
      <c r="V1013" s="171">
        <v>0</v>
      </c>
      <c r="W1013" s="171">
        <v>0</v>
      </c>
      <c r="X1013" s="171">
        <v>0</v>
      </c>
      <c r="Y1013" s="171">
        <v>180</v>
      </c>
      <c r="Z1013" s="171">
        <v>30</v>
      </c>
      <c r="AA1013" s="171">
        <v>7.5</v>
      </c>
      <c r="AB1013" s="171">
        <v>30</v>
      </c>
      <c r="AC1013" s="171">
        <v>0</v>
      </c>
      <c r="AD1013" s="171">
        <v>0</v>
      </c>
      <c r="AE1013" s="171">
        <v>0</v>
      </c>
      <c r="AF1013" s="171">
        <v>0</v>
      </c>
      <c r="AG1013" s="171">
        <v>0</v>
      </c>
      <c r="AH1013" s="171">
        <v>0</v>
      </c>
      <c r="AI1013" s="171">
        <v>0</v>
      </c>
      <c r="AJ1013" s="171"/>
      <c r="AK1013" s="178"/>
      <c r="AM1013" t="s">
        <v>3069</v>
      </c>
      <c r="AN1013" t="s">
        <v>3069</v>
      </c>
    </row>
    <row r="1014" spans="1:40" x14ac:dyDescent="0.35">
      <c r="A1014" t="str">
        <f>mdf_lhfrt510[[#This Row],[Bus]]&amp;mdf_lhfrt510[[#This Row],[ID]]</f>
        <v>297301</v>
      </c>
      <c r="B1014" t="s">
        <v>224</v>
      </c>
      <c r="C1014" s="177">
        <v>29730</v>
      </c>
      <c r="D1014" s="171" t="s">
        <v>3298</v>
      </c>
      <c r="E1014" s="171">
        <v>0.44</v>
      </c>
      <c r="F1014" s="171">
        <v>1</v>
      </c>
      <c r="G1014" s="171">
        <v>29728</v>
      </c>
      <c r="H1014" t="s">
        <v>3799</v>
      </c>
      <c r="I1014">
        <v>34.5</v>
      </c>
      <c r="J1014" t="s">
        <v>231</v>
      </c>
      <c r="M1014" s="171" t="s">
        <v>188</v>
      </c>
      <c r="N1014" s="171">
        <v>60</v>
      </c>
      <c r="O1014" s="171">
        <v>0.6</v>
      </c>
      <c r="P1014" s="171">
        <v>1.6</v>
      </c>
      <c r="Q1014" s="171">
        <v>-2.2000000000000002</v>
      </c>
      <c r="R1014" s="171">
        <v>-0.6</v>
      </c>
      <c r="S1014" s="171">
        <v>0</v>
      </c>
      <c r="T1014" s="171">
        <v>0</v>
      </c>
      <c r="U1014" s="171">
        <v>0</v>
      </c>
      <c r="V1014" s="171">
        <v>0</v>
      </c>
      <c r="W1014" s="171">
        <v>0</v>
      </c>
      <c r="X1014" s="171">
        <v>0</v>
      </c>
      <c r="Y1014" s="171">
        <v>180</v>
      </c>
      <c r="Z1014" s="171">
        <v>30</v>
      </c>
      <c r="AA1014" s="171">
        <v>7.5</v>
      </c>
      <c r="AB1014" s="171">
        <v>180</v>
      </c>
      <c r="AC1014" s="171">
        <v>0</v>
      </c>
      <c r="AD1014" s="171">
        <v>0</v>
      </c>
      <c r="AE1014" s="171">
        <v>0</v>
      </c>
      <c r="AF1014" s="171">
        <v>0</v>
      </c>
      <c r="AG1014" s="171">
        <v>0</v>
      </c>
      <c r="AH1014" s="171">
        <v>0</v>
      </c>
      <c r="AI1014" s="171"/>
      <c r="AJ1014" s="171"/>
      <c r="AK1014" s="178"/>
      <c r="AM1014" t="s">
        <v>3069</v>
      </c>
      <c r="AN1014" t="s">
        <v>3069</v>
      </c>
    </row>
    <row r="1015" spans="1:40" x14ac:dyDescent="0.35">
      <c r="A1015" t="str">
        <f>mdf_lhfrt510[[#This Row],[Bus]]&amp;mdf_lhfrt510[[#This Row],[ID]]</f>
        <v>297331</v>
      </c>
      <c r="B1015" t="s">
        <v>224</v>
      </c>
      <c r="C1015" s="174">
        <v>29733</v>
      </c>
      <c r="D1015" s="175" t="s">
        <v>2991</v>
      </c>
      <c r="E1015" s="175">
        <v>0.44</v>
      </c>
      <c r="F1015" s="175">
        <v>1</v>
      </c>
      <c r="G1015" s="175" t="s">
        <v>231</v>
      </c>
      <c r="M1015" s="175" t="s">
        <v>188</v>
      </c>
      <c r="N1015" s="175">
        <v>60</v>
      </c>
      <c r="O1015" s="175">
        <v>1.6</v>
      </c>
      <c r="P1015" s="175">
        <v>2</v>
      </c>
      <c r="Q1015" s="175">
        <v>-3.5</v>
      </c>
      <c r="R1015" s="175">
        <v>-2</v>
      </c>
      <c r="S1015" s="175">
        <v>0</v>
      </c>
      <c r="T1015" s="175">
        <v>0</v>
      </c>
      <c r="U1015" s="175">
        <v>0</v>
      </c>
      <c r="V1015" s="175">
        <v>0</v>
      </c>
      <c r="W1015" s="175">
        <v>0</v>
      </c>
      <c r="X1015" s="175">
        <v>0</v>
      </c>
      <c r="Y1015" s="175">
        <v>180</v>
      </c>
      <c r="Z1015" s="175">
        <v>30</v>
      </c>
      <c r="AA1015" s="175">
        <v>7.5</v>
      </c>
      <c r="AB1015" s="175">
        <v>30</v>
      </c>
      <c r="AC1015" s="175">
        <v>0</v>
      </c>
      <c r="AD1015" s="175">
        <v>0</v>
      </c>
      <c r="AE1015" s="175">
        <v>0</v>
      </c>
      <c r="AF1015" s="175">
        <v>0</v>
      </c>
      <c r="AG1015" s="175">
        <v>0</v>
      </c>
      <c r="AH1015" s="175">
        <v>0</v>
      </c>
      <c r="AI1015" s="175">
        <v>0</v>
      </c>
      <c r="AJ1015" s="175"/>
      <c r="AK1015" s="176"/>
      <c r="AM1015" t="s">
        <v>3069</v>
      </c>
      <c r="AN1015" t="s">
        <v>3069</v>
      </c>
    </row>
    <row r="1016" spans="1:40" x14ac:dyDescent="0.35">
      <c r="A1016" t="str">
        <f>mdf_lhfrt510[[#This Row],[Bus]]&amp;mdf_lhfrt510[[#This Row],[ID]]</f>
        <v>297331</v>
      </c>
      <c r="B1016" t="s">
        <v>224</v>
      </c>
      <c r="C1016" s="174">
        <v>29733</v>
      </c>
      <c r="D1016" s="175" t="s">
        <v>2991</v>
      </c>
      <c r="E1016" s="175">
        <v>0.44</v>
      </c>
      <c r="F1016" s="175">
        <v>1</v>
      </c>
      <c r="G1016" s="175">
        <v>29731</v>
      </c>
      <c r="H1016" s="181" t="s">
        <v>3800</v>
      </c>
      <c r="I1016" s="181">
        <v>34.5</v>
      </c>
      <c r="J1016" s="181" t="s">
        <v>231</v>
      </c>
      <c r="M1016" s="175" t="s">
        <v>188</v>
      </c>
      <c r="N1016" s="175">
        <v>60</v>
      </c>
      <c r="O1016" s="175">
        <v>0.6</v>
      </c>
      <c r="P1016" s="175">
        <v>1.6</v>
      </c>
      <c r="Q1016" s="175">
        <v>-2.2000000000000002</v>
      </c>
      <c r="R1016" s="175">
        <v>-0.6</v>
      </c>
      <c r="S1016" s="175">
        <v>0</v>
      </c>
      <c r="T1016" s="175">
        <v>0</v>
      </c>
      <c r="U1016" s="175">
        <v>0</v>
      </c>
      <c r="V1016" s="175">
        <v>0</v>
      </c>
      <c r="W1016" s="175">
        <v>0</v>
      </c>
      <c r="X1016" s="175">
        <v>0</v>
      </c>
      <c r="Y1016" s="175">
        <v>180</v>
      </c>
      <c r="Z1016" s="175">
        <v>30</v>
      </c>
      <c r="AA1016" s="175">
        <v>7.5</v>
      </c>
      <c r="AB1016" s="175">
        <v>180</v>
      </c>
      <c r="AC1016" s="175">
        <v>0</v>
      </c>
      <c r="AD1016" s="175">
        <v>0</v>
      </c>
      <c r="AE1016" s="175">
        <v>0</v>
      </c>
      <c r="AF1016" s="175">
        <v>0</v>
      </c>
      <c r="AG1016" s="175">
        <v>0</v>
      </c>
      <c r="AH1016" s="175">
        <v>0</v>
      </c>
      <c r="AI1016" s="171"/>
      <c r="AJ1016" s="171"/>
      <c r="AK1016" s="178"/>
      <c r="AM1016" t="s">
        <v>3069</v>
      </c>
      <c r="AN1016" t="s">
        <v>3069</v>
      </c>
    </row>
    <row r="1017" spans="1:40" x14ac:dyDescent="0.35">
      <c r="A1017" t="str">
        <f>mdf_lhfrt510[[#This Row],[Bus]]&amp;mdf_lhfrt510[[#This Row],[ID]]</f>
        <v>297361</v>
      </c>
      <c r="B1017" t="s">
        <v>224</v>
      </c>
      <c r="C1017" s="174">
        <v>29736</v>
      </c>
      <c r="D1017" s="175" t="s">
        <v>6889</v>
      </c>
      <c r="E1017" s="175">
        <v>0.64500000000000002</v>
      </c>
      <c r="F1017" s="175">
        <v>1</v>
      </c>
      <c r="G1017" s="175" t="s">
        <v>231</v>
      </c>
      <c r="M1017" s="175" t="s">
        <v>188</v>
      </c>
      <c r="N1017" s="175">
        <v>60</v>
      </c>
      <c r="O1017" s="175">
        <v>3</v>
      </c>
      <c r="P1017" s="175">
        <v>0.7</v>
      </c>
      <c r="Q1017" s="175">
        <v>-0.7</v>
      </c>
      <c r="R1017" s="175">
        <v>-3.5</v>
      </c>
      <c r="S1017" s="175">
        <v>0</v>
      </c>
      <c r="T1017" s="175">
        <v>0</v>
      </c>
      <c r="U1017" s="175">
        <v>0</v>
      </c>
      <c r="V1017" s="175">
        <v>0</v>
      </c>
      <c r="W1017" s="175">
        <v>0</v>
      </c>
      <c r="X1017" s="175">
        <v>0</v>
      </c>
      <c r="Y1017" s="175">
        <v>30</v>
      </c>
      <c r="Z1017" s="175">
        <v>180</v>
      </c>
      <c r="AA1017" s="175">
        <v>180</v>
      </c>
      <c r="AB1017" s="175">
        <v>30</v>
      </c>
      <c r="AC1017" s="175">
        <v>0</v>
      </c>
      <c r="AD1017" s="175">
        <v>0</v>
      </c>
      <c r="AE1017" s="175">
        <v>0</v>
      </c>
      <c r="AF1017" s="175">
        <v>0</v>
      </c>
      <c r="AG1017" s="175">
        <v>0</v>
      </c>
      <c r="AH1017" s="175">
        <v>0</v>
      </c>
      <c r="AI1017" s="175">
        <v>0</v>
      </c>
      <c r="AJ1017" s="175"/>
      <c r="AK1017" s="176"/>
      <c r="AM1017" t="s">
        <v>3069</v>
      </c>
      <c r="AN1017" t="s">
        <v>3069</v>
      </c>
    </row>
    <row r="1018" spans="1:40" x14ac:dyDescent="0.35">
      <c r="A1018" t="str">
        <f>mdf_lhfrt510[[#This Row],[Bus]]&amp;mdf_lhfrt510[[#This Row],[ID]]</f>
        <v>297361</v>
      </c>
      <c r="B1018" t="s">
        <v>224</v>
      </c>
      <c r="C1018" s="177">
        <v>29736</v>
      </c>
      <c r="D1018" s="171" t="s">
        <v>6889</v>
      </c>
      <c r="E1018" s="171">
        <v>0.64500000000000002</v>
      </c>
      <c r="F1018" s="171">
        <v>1</v>
      </c>
      <c r="G1018" s="171">
        <v>29734</v>
      </c>
      <c r="H1018" t="s">
        <v>3801</v>
      </c>
      <c r="I1018">
        <v>34.5</v>
      </c>
      <c r="J1018" t="s">
        <v>231</v>
      </c>
      <c r="M1018" s="171" t="s">
        <v>188</v>
      </c>
      <c r="N1018" s="171">
        <v>60</v>
      </c>
      <c r="O1018" s="171">
        <v>0.6</v>
      </c>
      <c r="P1018" s="171">
        <v>1.6</v>
      </c>
      <c r="Q1018" s="171">
        <v>-2.2000000000000002</v>
      </c>
      <c r="R1018" s="171">
        <v>-0.6</v>
      </c>
      <c r="S1018" s="171">
        <v>0</v>
      </c>
      <c r="T1018" s="171">
        <v>0</v>
      </c>
      <c r="U1018" s="171">
        <v>0</v>
      </c>
      <c r="V1018" s="171">
        <v>0</v>
      </c>
      <c r="W1018" s="171">
        <v>0</v>
      </c>
      <c r="X1018" s="171">
        <v>0</v>
      </c>
      <c r="Y1018" s="171">
        <v>180</v>
      </c>
      <c r="Z1018" s="171">
        <v>30</v>
      </c>
      <c r="AA1018" s="171">
        <v>7.5</v>
      </c>
      <c r="AB1018" s="171">
        <v>180</v>
      </c>
      <c r="AC1018" s="171">
        <v>0</v>
      </c>
      <c r="AD1018" s="171">
        <v>0</v>
      </c>
      <c r="AE1018" s="171">
        <v>0</v>
      </c>
      <c r="AF1018" s="171">
        <v>0</v>
      </c>
      <c r="AG1018" s="171">
        <v>0</v>
      </c>
      <c r="AH1018" s="171">
        <v>0</v>
      </c>
      <c r="AI1018" s="171"/>
      <c r="AJ1018" s="171"/>
      <c r="AK1018" s="178"/>
      <c r="AM1018" t="s">
        <v>3069</v>
      </c>
      <c r="AN1018" t="s">
        <v>3069</v>
      </c>
    </row>
    <row r="1019" spans="1:40" x14ac:dyDescent="0.35">
      <c r="A1019" t="str">
        <f>mdf_lhfrt510[[#This Row],[Bus]]&amp;mdf_lhfrt510[[#This Row],[ID]]</f>
        <v>297391</v>
      </c>
      <c r="B1019" t="s">
        <v>224</v>
      </c>
      <c r="C1019" s="177">
        <v>29739</v>
      </c>
      <c r="D1019" s="171" t="s">
        <v>6890</v>
      </c>
      <c r="E1019" s="171">
        <v>0.64500000000000002</v>
      </c>
      <c r="F1019" s="171">
        <v>1</v>
      </c>
      <c r="G1019" s="171" t="s">
        <v>231</v>
      </c>
      <c r="M1019" s="171" t="s">
        <v>188</v>
      </c>
      <c r="N1019" s="171">
        <v>60</v>
      </c>
      <c r="O1019" s="171">
        <v>3</v>
      </c>
      <c r="P1019" s="171">
        <v>0.7</v>
      </c>
      <c r="Q1019" s="171">
        <v>-0.7</v>
      </c>
      <c r="R1019" s="171">
        <v>-3.5</v>
      </c>
      <c r="S1019" s="171">
        <v>0</v>
      </c>
      <c r="T1019" s="171">
        <v>0</v>
      </c>
      <c r="U1019" s="171">
        <v>0</v>
      </c>
      <c r="V1019" s="171">
        <v>0</v>
      </c>
      <c r="W1019" s="171">
        <v>0</v>
      </c>
      <c r="X1019" s="171">
        <v>0</v>
      </c>
      <c r="Y1019" s="171">
        <v>30</v>
      </c>
      <c r="Z1019" s="171">
        <v>180</v>
      </c>
      <c r="AA1019" s="171">
        <v>180</v>
      </c>
      <c r="AB1019" s="171">
        <v>30</v>
      </c>
      <c r="AC1019" s="171">
        <v>0</v>
      </c>
      <c r="AD1019" s="171">
        <v>0</v>
      </c>
      <c r="AE1019" s="171">
        <v>0</v>
      </c>
      <c r="AF1019" s="171">
        <v>0</v>
      </c>
      <c r="AG1019" s="171">
        <v>0</v>
      </c>
      <c r="AH1019" s="171">
        <v>0</v>
      </c>
      <c r="AI1019" s="171">
        <v>0</v>
      </c>
      <c r="AJ1019" s="171"/>
      <c r="AK1019" s="178"/>
      <c r="AM1019" t="s">
        <v>3069</v>
      </c>
      <c r="AN1019" t="s">
        <v>3069</v>
      </c>
    </row>
    <row r="1020" spans="1:40" x14ac:dyDescent="0.35">
      <c r="A1020" t="str">
        <f>mdf_lhfrt510[[#This Row],[Bus]]&amp;mdf_lhfrt510[[#This Row],[ID]]</f>
        <v>297391</v>
      </c>
      <c r="B1020" t="s">
        <v>224</v>
      </c>
      <c r="C1020" s="174">
        <v>29739</v>
      </c>
      <c r="D1020" s="175" t="s">
        <v>6890</v>
      </c>
      <c r="E1020" s="175">
        <v>0.64500000000000002</v>
      </c>
      <c r="F1020" s="175">
        <v>1</v>
      </c>
      <c r="G1020" s="175">
        <v>29737</v>
      </c>
      <c r="H1020" s="181" t="s">
        <v>3802</v>
      </c>
      <c r="I1020" s="181">
        <v>34.5</v>
      </c>
      <c r="J1020" s="181" t="s">
        <v>231</v>
      </c>
      <c r="M1020" s="175" t="s">
        <v>188</v>
      </c>
      <c r="N1020" s="175">
        <v>60</v>
      </c>
      <c r="O1020" s="175">
        <v>0.6</v>
      </c>
      <c r="P1020" s="175">
        <v>1.6</v>
      </c>
      <c r="Q1020" s="175">
        <v>-2.2000000000000002</v>
      </c>
      <c r="R1020" s="175">
        <v>-0.6</v>
      </c>
      <c r="S1020" s="175">
        <v>0</v>
      </c>
      <c r="T1020" s="175">
        <v>0</v>
      </c>
      <c r="U1020" s="175">
        <v>0</v>
      </c>
      <c r="V1020" s="175">
        <v>0</v>
      </c>
      <c r="W1020" s="175">
        <v>0</v>
      </c>
      <c r="X1020" s="175">
        <v>0</v>
      </c>
      <c r="Y1020" s="175">
        <v>180</v>
      </c>
      <c r="Z1020" s="175">
        <v>30</v>
      </c>
      <c r="AA1020" s="175">
        <v>7.5</v>
      </c>
      <c r="AB1020" s="175">
        <v>180</v>
      </c>
      <c r="AC1020" s="175">
        <v>0</v>
      </c>
      <c r="AD1020" s="175">
        <v>0</v>
      </c>
      <c r="AE1020" s="175">
        <v>0</v>
      </c>
      <c r="AF1020" s="175">
        <v>0</v>
      </c>
      <c r="AG1020" s="175">
        <v>0</v>
      </c>
      <c r="AH1020" s="175">
        <v>0</v>
      </c>
      <c r="AI1020" s="171"/>
      <c r="AJ1020" s="171"/>
      <c r="AK1020" s="178"/>
      <c r="AM1020" t="s">
        <v>3069</v>
      </c>
      <c r="AN1020" t="s">
        <v>3069</v>
      </c>
    </row>
    <row r="1021" spans="1:40" x14ac:dyDescent="0.35">
      <c r="A1021" t="str">
        <f>mdf_lhfrt510[[#This Row],[Bus]]&amp;mdf_lhfrt510[[#This Row],[ID]]</f>
        <v>297421</v>
      </c>
      <c r="B1021" t="s">
        <v>224</v>
      </c>
      <c r="C1021" s="174">
        <v>29742</v>
      </c>
      <c r="D1021" s="175" t="s">
        <v>6891</v>
      </c>
      <c r="E1021" s="175">
        <v>0.64500000000000002</v>
      </c>
      <c r="F1021" s="175">
        <v>1</v>
      </c>
      <c r="G1021" s="175" t="s">
        <v>231</v>
      </c>
      <c r="M1021" s="175" t="s">
        <v>188</v>
      </c>
      <c r="N1021" s="175">
        <v>60</v>
      </c>
      <c r="O1021" s="175">
        <v>3</v>
      </c>
      <c r="P1021" s="175">
        <v>0.7</v>
      </c>
      <c r="Q1021" s="175">
        <v>-0.7</v>
      </c>
      <c r="R1021" s="175">
        <v>-3.5</v>
      </c>
      <c r="S1021" s="175">
        <v>0</v>
      </c>
      <c r="T1021" s="175">
        <v>0</v>
      </c>
      <c r="U1021" s="175">
        <v>0</v>
      </c>
      <c r="V1021" s="175">
        <v>0</v>
      </c>
      <c r="W1021" s="175">
        <v>0</v>
      </c>
      <c r="X1021" s="175">
        <v>0</v>
      </c>
      <c r="Y1021" s="175">
        <v>30</v>
      </c>
      <c r="Z1021" s="175">
        <v>180</v>
      </c>
      <c r="AA1021" s="175">
        <v>180</v>
      </c>
      <c r="AB1021" s="175">
        <v>30</v>
      </c>
      <c r="AC1021" s="175">
        <v>0</v>
      </c>
      <c r="AD1021" s="175">
        <v>0</v>
      </c>
      <c r="AE1021" s="175">
        <v>0</v>
      </c>
      <c r="AF1021" s="175">
        <v>0</v>
      </c>
      <c r="AG1021" s="175">
        <v>0</v>
      </c>
      <c r="AH1021" s="175">
        <v>0</v>
      </c>
      <c r="AI1021" s="175">
        <v>0</v>
      </c>
      <c r="AJ1021" s="175"/>
      <c r="AK1021" s="176"/>
      <c r="AM1021" t="s">
        <v>3069</v>
      </c>
      <c r="AN1021" t="s">
        <v>3069</v>
      </c>
    </row>
    <row r="1022" spans="1:40" x14ac:dyDescent="0.35">
      <c r="A1022" t="str">
        <f>mdf_lhfrt510[[#This Row],[Bus]]&amp;mdf_lhfrt510[[#This Row],[ID]]</f>
        <v>297421</v>
      </c>
      <c r="B1022" t="s">
        <v>224</v>
      </c>
      <c r="C1022" s="177">
        <v>29742</v>
      </c>
      <c r="D1022" s="171" t="s">
        <v>6891</v>
      </c>
      <c r="E1022" s="171">
        <v>0.64500000000000002</v>
      </c>
      <c r="F1022" s="171">
        <v>1</v>
      </c>
      <c r="G1022" s="171">
        <v>29740</v>
      </c>
      <c r="H1022" t="s">
        <v>3803</v>
      </c>
      <c r="I1022">
        <v>34.5</v>
      </c>
      <c r="J1022" t="s">
        <v>231</v>
      </c>
      <c r="M1022" s="171" t="s">
        <v>188</v>
      </c>
      <c r="N1022" s="171">
        <v>60</v>
      </c>
      <c r="O1022" s="171">
        <v>0.6</v>
      </c>
      <c r="P1022" s="171">
        <v>1.6</v>
      </c>
      <c r="Q1022" s="171">
        <v>-2.2000000000000002</v>
      </c>
      <c r="R1022" s="171">
        <v>-0.6</v>
      </c>
      <c r="S1022" s="171">
        <v>0</v>
      </c>
      <c r="T1022" s="171">
        <v>0</v>
      </c>
      <c r="U1022" s="171">
        <v>0</v>
      </c>
      <c r="V1022" s="171">
        <v>0</v>
      </c>
      <c r="W1022" s="171">
        <v>0</v>
      </c>
      <c r="X1022" s="171">
        <v>0</v>
      </c>
      <c r="Y1022" s="171">
        <v>180</v>
      </c>
      <c r="Z1022" s="171">
        <v>30</v>
      </c>
      <c r="AA1022" s="171">
        <v>7.5</v>
      </c>
      <c r="AB1022" s="171">
        <v>180</v>
      </c>
      <c r="AC1022" s="171">
        <v>0</v>
      </c>
      <c r="AD1022" s="171">
        <v>0</v>
      </c>
      <c r="AE1022" s="171">
        <v>0</v>
      </c>
      <c r="AF1022" s="171">
        <v>0</v>
      </c>
      <c r="AG1022" s="171">
        <v>0</v>
      </c>
      <c r="AH1022" s="171">
        <v>0</v>
      </c>
      <c r="AI1022" s="171"/>
      <c r="AJ1022" s="171"/>
      <c r="AK1022" s="178"/>
      <c r="AM1022" t="s">
        <v>3069</v>
      </c>
      <c r="AN1022" t="s">
        <v>3069</v>
      </c>
    </row>
    <row r="1023" spans="1:40" x14ac:dyDescent="0.35">
      <c r="A1023" t="str">
        <f>mdf_lhfrt510[[#This Row],[Bus]]&amp;mdf_lhfrt510[[#This Row],[ID]]</f>
        <v>297451</v>
      </c>
      <c r="B1023" t="s">
        <v>224</v>
      </c>
      <c r="C1023" s="177">
        <v>29745</v>
      </c>
      <c r="D1023" s="171" t="s">
        <v>6892</v>
      </c>
      <c r="E1023" s="171">
        <v>0.6</v>
      </c>
      <c r="F1023" s="171">
        <v>1</v>
      </c>
      <c r="G1023" s="171">
        <v>29743</v>
      </c>
      <c r="H1023" t="s">
        <v>3804</v>
      </c>
      <c r="I1023">
        <v>34.5</v>
      </c>
      <c r="J1023" t="s">
        <v>231</v>
      </c>
      <c r="M1023" s="171" t="s">
        <v>188</v>
      </c>
      <c r="N1023" s="171">
        <v>60</v>
      </c>
      <c r="O1023" s="171">
        <v>0.6</v>
      </c>
      <c r="P1023" s="171">
        <v>1.7</v>
      </c>
      <c r="Q1023" s="171">
        <v>-0.6</v>
      </c>
      <c r="R1023" s="171">
        <v>-2.2000000000000002</v>
      </c>
      <c r="S1023" s="171">
        <v>0</v>
      </c>
      <c r="T1023" s="171">
        <v>0</v>
      </c>
      <c r="U1023" s="171">
        <v>0</v>
      </c>
      <c r="V1023" s="171">
        <v>0</v>
      </c>
      <c r="W1023" s="171">
        <v>0</v>
      </c>
      <c r="X1023" s="171">
        <v>0</v>
      </c>
      <c r="Y1023" s="171">
        <v>185</v>
      </c>
      <c r="Z1023" s="171">
        <v>30</v>
      </c>
      <c r="AA1023" s="171">
        <v>185</v>
      </c>
      <c r="AB1023" s="171">
        <v>9</v>
      </c>
      <c r="AC1023" s="171">
        <v>0</v>
      </c>
      <c r="AD1023" s="171">
        <v>0</v>
      </c>
      <c r="AE1023" s="171">
        <v>0</v>
      </c>
      <c r="AF1023" s="171">
        <v>0</v>
      </c>
      <c r="AG1023" s="171">
        <v>0</v>
      </c>
      <c r="AH1023" s="171">
        <v>0</v>
      </c>
      <c r="AI1023" s="171">
        <v>0</v>
      </c>
      <c r="AJ1023" s="171"/>
      <c r="AK1023" s="178"/>
      <c r="AM1023" t="s">
        <v>3069</v>
      </c>
      <c r="AN1023" t="s">
        <v>3069</v>
      </c>
    </row>
    <row r="1024" spans="1:40" x14ac:dyDescent="0.35">
      <c r="A1024" t="str">
        <f>mdf_lhfrt510[[#This Row],[Bus]]&amp;mdf_lhfrt510[[#This Row],[ID]]</f>
        <v>297451</v>
      </c>
      <c r="B1024" t="s">
        <v>224</v>
      </c>
      <c r="C1024" s="174">
        <v>29745</v>
      </c>
      <c r="D1024" s="175" t="s">
        <v>6892</v>
      </c>
      <c r="E1024" s="175">
        <v>0.6</v>
      </c>
      <c r="F1024" s="175">
        <v>1</v>
      </c>
      <c r="G1024" s="175" t="s">
        <v>231</v>
      </c>
      <c r="M1024" s="175" t="s">
        <v>188</v>
      </c>
      <c r="N1024" s="175">
        <v>60</v>
      </c>
      <c r="O1024" s="175">
        <v>5</v>
      </c>
      <c r="P1024" s="175">
        <v>-5</v>
      </c>
      <c r="Q1024" s="175">
        <v>0</v>
      </c>
      <c r="R1024" s="175">
        <v>0</v>
      </c>
      <c r="S1024" s="175">
        <v>0</v>
      </c>
      <c r="T1024" s="175">
        <v>0</v>
      </c>
      <c r="U1024" s="175">
        <v>0</v>
      </c>
      <c r="V1024" s="175">
        <v>0</v>
      </c>
      <c r="W1024" s="175">
        <v>0</v>
      </c>
      <c r="X1024" s="175">
        <v>0</v>
      </c>
      <c r="Y1024" s="175">
        <v>60</v>
      </c>
      <c r="Z1024" s="175">
        <v>60</v>
      </c>
      <c r="AA1024" s="175">
        <v>0</v>
      </c>
      <c r="AB1024" s="175">
        <v>0</v>
      </c>
      <c r="AC1024" s="175">
        <v>0</v>
      </c>
      <c r="AD1024" s="175">
        <v>0</v>
      </c>
      <c r="AE1024" s="175">
        <v>0</v>
      </c>
      <c r="AF1024" s="175">
        <v>0</v>
      </c>
      <c r="AG1024" s="175">
        <v>0</v>
      </c>
      <c r="AH1024" s="175">
        <v>0</v>
      </c>
      <c r="AI1024" s="175">
        <v>0</v>
      </c>
      <c r="AJ1024" s="175"/>
      <c r="AK1024" s="176"/>
      <c r="AM1024" t="s">
        <v>3069</v>
      </c>
      <c r="AN1024" t="s">
        <v>3069</v>
      </c>
    </row>
    <row r="1025" spans="1:40" x14ac:dyDescent="0.35">
      <c r="A1025" t="str">
        <f>mdf_lhfrt510[[#This Row],[Bus]]&amp;mdf_lhfrt510[[#This Row],[ID]]</f>
        <v>29751EQ</v>
      </c>
      <c r="B1025" t="s">
        <v>224</v>
      </c>
      <c r="C1025" s="177">
        <v>29751</v>
      </c>
      <c r="D1025" s="171" t="s">
        <v>3302</v>
      </c>
      <c r="E1025" s="171">
        <v>0.64500000000000002</v>
      </c>
      <c r="F1025" s="171" t="s">
        <v>2978</v>
      </c>
      <c r="G1025" s="171" t="s">
        <v>231</v>
      </c>
      <c r="M1025" s="171" t="s">
        <v>188</v>
      </c>
      <c r="N1025" s="171">
        <v>60</v>
      </c>
      <c r="O1025" s="171">
        <v>2.5</v>
      </c>
      <c r="P1025" s="171">
        <v>1.6</v>
      </c>
      <c r="Q1025" s="171">
        <v>-2.5</v>
      </c>
      <c r="R1025" s="171">
        <v>-3.5</v>
      </c>
      <c r="S1025" s="171">
        <v>0</v>
      </c>
      <c r="T1025" s="171">
        <v>0</v>
      </c>
      <c r="U1025" s="171">
        <v>0</v>
      </c>
      <c r="V1025" s="171">
        <v>0</v>
      </c>
      <c r="W1025" s="171">
        <v>0</v>
      </c>
      <c r="X1025" s="171">
        <v>0</v>
      </c>
      <c r="Y1025" s="171">
        <v>0.25</v>
      </c>
      <c r="Z1025" s="171">
        <v>30</v>
      </c>
      <c r="AA1025" s="171">
        <v>10</v>
      </c>
      <c r="AB1025" s="171">
        <v>0.25</v>
      </c>
      <c r="AC1025" s="171">
        <v>0</v>
      </c>
      <c r="AD1025" s="171">
        <v>0</v>
      </c>
      <c r="AE1025" s="171">
        <v>0</v>
      </c>
      <c r="AF1025" s="171">
        <v>0</v>
      </c>
      <c r="AG1025" s="171">
        <v>0</v>
      </c>
      <c r="AH1025" s="171">
        <v>0</v>
      </c>
      <c r="AI1025" s="171"/>
      <c r="AJ1025" s="171"/>
      <c r="AK1025" s="178"/>
      <c r="AM1025" t="s">
        <v>3069</v>
      </c>
      <c r="AN1025" t="s">
        <v>3069</v>
      </c>
    </row>
    <row r="1026" spans="1:40" x14ac:dyDescent="0.35">
      <c r="A1026" t="str">
        <f>mdf_lhfrt510[[#This Row],[Bus]]&amp;mdf_lhfrt510[[#This Row],[ID]]</f>
        <v>29752EQ</v>
      </c>
      <c r="B1026" t="s">
        <v>224</v>
      </c>
      <c r="C1026" s="174">
        <v>29752</v>
      </c>
      <c r="D1026" s="175" t="s">
        <v>3303</v>
      </c>
      <c r="E1026" s="175">
        <v>0.64500000000000002</v>
      </c>
      <c r="F1026" s="175" t="s">
        <v>2978</v>
      </c>
      <c r="G1026" s="175" t="s">
        <v>231</v>
      </c>
      <c r="M1026" s="175" t="s">
        <v>188</v>
      </c>
      <c r="N1026" s="175">
        <v>60</v>
      </c>
      <c r="O1026" s="175">
        <v>2.5</v>
      </c>
      <c r="P1026" s="175">
        <v>1.6</v>
      </c>
      <c r="Q1026" s="175">
        <v>-2.5</v>
      </c>
      <c r="R1026" s="175">
        <v>-3.5</v>
      </c>
      <c r="S1026" s="175">
        <v>0</v>
      </c>
      <c r="T1026" s="175">
        <v>0</v>
      </c>
      <c r="U1026" s="175">
        <v>0</v>
      </c>
      <c r="V1026" s="175">
        <v>0</v>
      </c>
      <c r="W1026" s="175">
        <v>0</v>
      </c>
      <c r="X1026" s="175">
        <v>0</v>
      </c>
      <c r="Y1026" s="175">
        <v>0.16700000000000001</v>
      </c>
      <c r="Z1026" s="175">
        <v>30</v>
      </c>
      <c r="AA1026" s="175">
        <v>10</v>
      </c>
      <c r="AB1026" s="175">
        <v>0.25</v>
      </c>
      <c r="AC1026" s="175">
        <v>0</v>
      </c>
      <c r="AD1026" s="175">
        <v>0</v>
      </c>
      <c r="AE1026" s="175">
        <v>0</v>
      </c>
      <c r="AF1026" s="175">
        <v>0</v>
      </c>
      <c r="AG1026" s="175">
        <v>0</v>
      </c>
      <c r="AH1026" s="175">
        <v>0</v>
      </c>
      <c r="AI1026" s="175"/>
      <c r="AJ1026" s="175"/>
      <c r="AK1026" s="176"/>
      <c r="AM1026" t="s">
        <v>3069</v>
      </c>
      <c r="AN1026" t="s">
        <v>3069</v>
      </c>
    </row>
    <row r="1027" spans="1:40" x14ac:dyDescent="0.35">
      <c r="A1027" t="str">
        <f>mdf_lhfrt510[[#This Row],[Bus]]&amp;mdf_lhfrt510[[#This Row],[ID]]</f>
        <v>297541</v>
      </c>
      <c r="B1027" t="s">
        <v>224</v>
      </c>
      <c r="C1027" s="174">
        <v>29754</v>
      </c>
      <c r="D1027" s="175" t="s">
        <v>6893</v>
      </c>
      <c r="E1027" s="175">
        <v>0.64500000000000002</v>
      </c>
      <c r="F1027" s="175">
        <v>1</v>
      </c>
      <c r="G1027" s="175">
        <v>29746</v>
      </c>
      <c r="H1027" s="181" t="s">
        <v>3851</v>
      </c>
      <c r="I1027" s="181">
        <v>230</v>
      </c>
      <c r="J1027" s="181">
        <v>1</v>
      </c>
      <c r="K1027" s="181">
        <v>1</v>
      </c>
      <c r="L1027" s="181" t="s">
        <v>231</v>
      </c>
      <c r="M1027" s="175" t="s">
        <v>188</v>
      </c>
      <c r="N1027" s="175">
        <v>60</v>
      </c>
      <c r="O1027" s="175">
        <v>2.5</v>
      </c>
      <c r="P1027" s="175">
        <v>1.6</v>
      </c>
      <c r="Q1027" s="175">
        <v>-2.5</v>
      </c>
      <c r="R1027" s="175">
        <v>-3.5</v>
      </c>
      <c r="S1027" s="175">
        <v>0</v>
      </c>
      <c r="T1027" s="175">
        <v>0</v>
      </c>
      <c r="U1027" s="175">
        <v>0</v>
      </c>
      <c r="V1027" s="175">
        <v>0</v>
      </c>
      <c r="W1027" s="175">
        <v>0</v>
      </c>
      <c r="X1027" s="175">
        <v>0</v>
      </c>
      <c r="Y1027" s="175">
        <v>0.25</v>
      </c>
      <c r="Z1027" s="175">
        <v>30</v>
      </c>
      <c r="AA1027" s="175">
        <v>10</v>
      </c>
      <c r="AB1027" s="175">
        <v>0.25</v>
      </c>
      <c r="AC1027" s="175">
        <v>0</v>
      </c>
      <c r="AD1027" s="175">
        <v>0</v>
      </c>
      <c r="AE1027" s="175">
        <v>0</v>
      </c>
      <c r="AF1027" s="175">
        <v>0</v>
      </c>
      <c r="AG1027" s="175">
        <v>0</v>
      </c>
      <c r="AH1027" s="171"/>
      <c r="AI1027" s="175"/>
      <c r="AJ1027" s="175"/>
      <c r="AK1027" s="176"/>
      <c r="AM1027" t="s">
        <v>3069</v>
      </c>
      <c r="AN1027" t="s">
        <v>3069</v>
      </c>
    </row>
    <row r="1028" spans="1:40" x14ac:dyDescent="0.35">
      <c r="A1028" t="str">
        <f>mdf_lhfrt510[[#This Row],[Bus]]&amp;mdf_lhfrt510[[#This Row],[ID]]</f>
        <v>297631</v>
      </c>
      <c r="B1028" t="s">
        <v>224</v>
      </c>
      <c r="C1028" s="177">
        <v>29763</v>
      </c>
      <c r="D1028" s="171" t="s">
        <v>3290</v>
      </c>
      <c r="E1028" s="171">
        <v>34.5</v>
      </c>
      <c r="F1028" s="171">
        <v>1</v>
      </c>
      <c r="G1028" s="171" t="s">
        <v>231</v>
      </c>
      <c r="M1028" s="171" t="s">
        <v>188</v>
      </c>
      <c r="N1028" s="171">
        <v>60</v>
      </c>
      <c r="O1028" s="171">
        <v>-0.7</v>
      </c>
      <c r="P1028" s="171">
        <v>-2</v>
      </c>
      <c r="Q1028" s="171">
        <v>-3</v>
      </c>
      <c r="R1028" s="171">
        <v>-5</v>
      </c>
      <c r="S1028" s="171">
        <v>-5</v>
      </c>
      <c r="T1028" s="171">
        <v>0.7</v>
      </c>
      <c r="U1028" s="171">
        <v>2</v>
      </c>
      <c r="V1028" s="171">
        <v>3</v>
      </c>
      <c r="W1028" s="171">
        <v>4</v>
      </c>
      <c r="X1028" s="171">
        <v>4</v>
      </c>
      <c r="Y1028" s="171">
        <v>6550</v>
      </c>
      <c r="Z1028" s="171">
        <v>90</v>
      </c>
      <c r="AA1028" s="171">
        <v>10</v>
      </c>
      <c r="AB1028" s="171">
        <v>0.1</v>
      </c>
      <c r="AC1028" s="171">
        <v>0.1</v>
      </c>
      <c r="AD1028" s="171">
        <v>6550</v>
      </c>
      <c r="AE1028" s="171">
        <v>90</v>
      </c>
      <c r="AF1028" s="171">
        <v>5</v>
      </c>
      <c r="AG1028" s="171">
        <v>0.1</v>
      </c>
      <c r="AH1028" s="171">
        <v>0.1</v>
      </c>
      <c r="AI1028" s="171"/>
      <c r="AJ1028" s="171"/>
      <c r="AK1028" s="178"/>
      <c r="AM1028" t="s">
        <v>3069</v>
      </c>
      <c r="AN1028" t="s">
        <v>3069</v>
      </c>
    </row>
    <row r="1029" spans="1:40" x14ac:dyDescent="0.35">
      <c r="A1029" t="str">
        <f>mdf_lhfrt510[[#This Row],[Bus]]&amp;mdf_lhfrt510[[#This Row],[ID]]</f>
        <v>297651</v>
      </c>
      <c r="B1029" t="s">
        <v>224</v>
      </c>
      <c r="C1029" s="174">
        <v>29765</v>
      </c>
      <c r="D1029" s="175" t="s">
        <v>6894</v>
      </c>
      <c r="E1029" s="175">
        <v>34.5</v>
      </c>
      <c r="F1029" s="175">
        <v>1</v>
      </c>
      <c r="G1029" s="175" t="s">
        <v>231</v>
      </c>
      <c r="M1029" s="175" t="s">
        <v>188</v>
      </c>
      <c r="N1029" s="175">
        <v>60</v>
      </c>
      <c r="O1029" s="175">
        <v>-0.7</v>
      </c>
      <c r="P1029" s="175">
        <v>-2</v>
      </c>
      <c r="Q1029" s="175">
        <v>-3</v>
      </c>
      <c r="R1029" s="175">
        <v>-5</v>
      </c>
      <c r="S1029" s="175">
        <v>-5</v>
      </c>
      <c r="T1029" s="175">
        <v>0.7</v>
      </c>
      <c r="U1029" s="175">
        <v>2</v>
      </c>
      <c r="V1029" s="175">
        <v>3</v>
      </c>
      <c r="W1029" s="175">
        <v>4</v>
      </c>
      <c r="X1029" s="175">
        <v>4</v>
      </c>
      <c r="Y1029" s="175">
        <v>6550</v>
      </c>
      <c r="Z1029" s="175">
        <v>90</v>
      </c>
      <c r="AA1029" s="175">
        <v>10</v>
      </c>
      <c r="AB1029" s="175">
        <v>0.1</v>
      </c>
      <c r="AC1029" s="175">
        <v>0.1</v>
      </c>
      <c r="AD1029" s="175">
        <v>6550</v>
      </c>
      <c r="AE1029" s="175">
        <v>90</v>
      </c>
      <c r="AF1029" s="175">
        <v>5</v>
      </c>
      <c r="AG1029" s="175">
        <v>0.1</v>
      </c>
      <c r="AH1029" s="175">
        <v>0.1</v>
      </c>
      <c r="AI1029" s="175"/>
      <c r="AJ1029" s="175"/>
      <c r="AK1029" s="176"/>
      <c r="AM1029" t="s">
        <v>3069</v>
      </c>
      <c r="AN1029" t="s">
        <v>3069</v>
      </c>
    </row>
    <row r="1030" spans="1:40" x14ac:dyDescent="0.35">
      <c r="A1030" t="str">
        <f>mdf_lhfrt510[[#This Row],[Bus]]&amp;mdf_lhfrt510[[#This Row],[ID]]</f>
        <v>297671</v>
      </c>
      <c r="B1030" t="s">
        <v>224</v>
      </c>
      <c r="C1030" s="177">
        <v>29767</v>
      </c>
      <c r="D1030" s="171" t="s">
        <v>6895</v>
      </c>
      <c r="E1030" s="171">
        <v>0.69</v>
      </c>
      <c r="F1030" s="171">
        <v>1</v>
      </c>
      <c r="G1030" s="171">
        <v>29698</v>
      </c>
      <c r="H1030" t="s">
        <v>6896</v>
      </c>
      <c r="I1030" t="s">
        <v>6897</v>
      </c>
      <c r="J1030">
        <v>230</v>
      </c>
      <c r="K1030" t="s">
        <v>231</v>
      </c>
      <c r="M1030" s="171" t="s">
        <v>188</v>
      </c>
      <c r="N1030" s="171">
        <v>60</v>
      </c>
      <c r="O1030" s="171">
        <v>3</v>
      </c>
      <c r="P1030" s="171">
        <v>4</v>
      </c>
      <c r="Q1030" s="171">
        <v>-3</v>
      </c>
      <c r="R1030" s="171">
        <v>-4</v>
      </c>
      <c r="S1030" s="171">
        <v>0</v>
      </c>
      <c r="T1030" s="171">
        <v>0</v>
      </c>
      <c r="U1030" s="171">
        <v>0</v>
      </c>
      <c r="V1030" s="171">
        <v>0</v>
      </c>
      <c r="W1030" s="171">
        <v>0</v>
      </c>
      <c r="X1030" s="171">
        <v>0</v>
      </c>
      <c r="Y1030" s="171">
        <v>21</v>
      </c>
      <c r="Z1030" s="171">
        <v>0.16</v>
      </c>
      <c r="AA1030" s="171">
        <v>21</v>
      </c>
      <c r="AB1030" s="171">
        <v>0.16</v>
      </c>
      <c r="AC1030" s="171">
        <v>8.3339999999999994E-3</v>
      </c>
      <c r="AD1030" s="171">
        <v>8.3339999999999994E-3</v>
      </c>
      <c r="AE1030" s="171">
        <v>8.3339999999999994E-3</v>
      </c>
      <c r="AF1030" s="171">
        <v>8.3339999999999994E-3</v>
      </c>
      <c r="AG1030" s="171">
        <v>8.3339999999999994E-3</v>
      </c>
      <c r="AH1030" s="171">
        <v>8.3339999999999994E-3</v>
      </c>
      <c r="AI1030" s="171"/>
      <c r="AJ1030" s="171"/>
      <c r="AK1030" s="178"/>
      <c r="AM1030" t="s">
        <v>3069</v>
      </c>
      <c r="AN1030" t="s">
        <v>3069</v>
      </c>
    </row>
    <row r="1031" spans="1:40" x14ac:dyDescent="0.35">
      <c r="A1031" t="str">
        <f>mdf_lhfrt510[[#This Row],[Bus]]&amp;mdf_lhfrt510[[#This Row],[ID]]</f>
        <v>297711</v>
      </c>
      <c r="B1031" t="s">
        <v>224</v>
      </c>
      <c r="C1031" s="174">
        <v>29771</v>
      </c>
      <c r="D1031" s="175" t="s">
        <v>3357</v>
      </c>
      <c r="E1031" s="175">
        <v>0.6</v>
      </c>
      <c r="F1031" s="175">
        <v>1</v>
      </c>
      <c r="G1031" s="175">
        <v>29769</v>
      </c>
      <c r="H1031" s="181" t="s">
        <v>3843</v>
      </c>
      <c r="I1031" s="181">
        <v>34.5</v>
      </c>
      <c r="J1031" s="181" t="s">
        <v>231</v>
      </c>
      <c r="M1031" s="175" t="s">
        <v>188</v>
      </c>
      <c r="N1031" s="175">
        <v>60</v>
      </c>
      <c r="O1031" s="175">
        <v>1.7</v>
      </c>
      <c r="P1031" s="175">
        <v>0.6</v>
      </c>
      <c r="Q1031" s="175">
        <v>-2.2000000000000002</v>
      </c>
      <c r="R1031" s="175">
        <v>-0.6</v>
      </c>
      <c r="S1031" s="175">
        <v>0</v>
      </c>
      <c r="T1031" s="175">
        <v>0</v>
      </c>
      <c r="U1031" s="175">
        <v>0</v>
      </c>
      <c r="V1031" s="175">
        <v>0</v>
      </c>
      <c r="W1031" s="175">
        <v>0</v>
      </c>
      <c r="X1031" s="175">
        <v>0</v>
      </c>
      <c r="Y1031" s="175">
        <v>30</v>
      </c>
      <c r="Z1031" s="175">
        <v>185</v>
      </c>
      <c r="AA1031" s="175">
        <v>9</v>
      </c>
      <c r="AB1031" s="175">
        <v>185</v>
      </c>
      <c r="AC1031" s="175">
        <v>0</v>
      </c>
      <c r="AD1031" s="175">
        <v>0</v>
      </c>
      <c r="AE1031" s="175">
        <v>0</v>
      </c>
      <c r="AF1031" s="175">
        <v>0</v>
      </c>
      <c r="AG1031" s="175">
        <v>0</v>
      </c>
      <c r="AH1031" s="175">
        <v>0</v>
      </c>
      <c r="AI1031" s="175">
        <v>0</v>
      </c>
      <c r="AJ1031" s="175"/>
      <c r="AK1031" s="178"/>
      <c r="AM1031" t="s">
        <v>3069</v>
      </c>
      <c r="AN1031" t="s">
        <v>3069</v>
      </c>
    </row>
    <row r="1032" spans="1:40" x14ac:dyDescent="0.35">
      <c r="A1032" t="str">
        <f>mdf_lhfrt510[[#This Row],[Bus]]&amp;mdf_lhfrt510[[#This Row],[ID]]</f>
        <v>297711</v>
      </c>
      <c r="B1032" t="s">
        <v>224</v>
      </c>
      <c r="C1032" s="174">
        <v>29771</v>
      </c>
      <c r="D1032" s="175" t="s">
        <v>3357</v>
      </c>
      <c r="E1032" s="175">
        <v>0.6</v>
      </c>
      <c r="F1032" s="175">
        <v>1</v>
      </c>
      <c r="G1032" s="175" t="s">
        <v>231</v>
      </c>
      <c r="M1032" s="175" t="s">
        <v>188</v>
      </c>
      <c r="N1032" s="175">
        <v>60</v>
      </c>
      <c r="O1032" s="175">
        <v>5</v>
      </c>
      <c r="P1032" s="175">
        <v>-5</v>
      </c>
      <c r="Q1032" s="175">
        <v>0</v>
      </c>
      <c r="R1032" s="175">
        <v>0</v>
      </c>
      <c r="S1032" s="175">
        <v>0</v>
      </c>
      <c r="T1032" s="175">
        <v>0</v>
      </c>
      <c r="U1032" s="175">
        <v>0</v>
      </c>
      <c r="V1032" s="175">
        <v>0</v>
      </c>
      <c r="W1032" s="175">
        <v>0</v>
      </c>
      <c r="X1032" s="175">
        <v>0</v>
      </c>
      <c r="Y1032" s="175">
        <v>60</v>
      </c>
      <c r="Z1032" s="175">
        <v>60</v>
      </c>
      <c r="AA1032" s="175">
        <v>0</v>
      </c>
      <c r="AB1032" s="175">
        <v>0</v>
      </c>
      <c r="AC1032" s="175">
        <v>0</v>
      </c>
      <c r="AD1032" s="175">
        <v>0</v>
      </c>
      <c r="AE1032" s="175">
        <v>0</v>
      </c>
      <c r="AF1032" s="175">
        <v>0</v>
      </c>
      <c r="AG1032" s="175">
        <v>0</v>
      </c>
      <c r="AH1032" s="175">
        <v>0</v>
      </c>
      <c r="AI1032" s="175">
        <v>0</v>
      </c>
      <c r="AJ1032" s="175"/>
      <c r="AK1032" s="176"/>
      <c r="AM1032" t="s">
        <v>3069</v>
      </c>
      <c r="AN1032" t="s">
        <v>3069</v>
      </c>
    </row>
    <row r="1033" spans="1:40" x14ac:dyDescent="0.35">
      <c r="A1033" t="str">
        <f>mdf_lhfrt510[[#This Row],[Bus]]&amp;mdf_lhfrt510[[#This Row],[ID]]</f>
        <v>297731</v>
      </c>
      <c r="B1033" t="s">
        <v>224</v>
      </c>
      <c r="C1033" s="174">
        <v>29773</v>
      </c>
      <c r="D1033" s="175" t="s">
        <v>3299</v>
      </c>
      <c r="E1033" s="175">
        <v>0.63</v>
      </c>
      <c r="F1033" s="175">
        <v>1</v>
      </c>
      <c r="G1033" s="175" t="s">
        <v>231</v>
      </c>
      <c r="M1033" s="175" t="s">
        <v>188</v>
      </c>
      <c r="N1033" s="175">
        <v>60</v>
      </c>
      <c r="O1033" s="175">
        <v>-0.6</v>
      </c>
      <c r="P1033" s="175">
        <v>-2.2000000000000002</v>
      </c>
      <c r="Q1033" s="175">
        <v>0.6</v>
      </c>
      <c r="R1033" s="175">
        <v>1.7</v>
      </c>
      <c r="S1033" s="175">
        <v>2.5</v>
      </c>
      <c r="T1033" s="175">
        <v>0</v>
      </c>
      <c r="U1033" s="175">
        <v>0</v>
      </c>
      <c r="V1033" s="175">
        <v>0</v>
      </c>
      <c r="W1033" s="175">
        <v>0</v>
      </c>
      <c r="X1033" s="175">
        <v>0</v>
      </c>
      <c r="Y1033" s="175">
        <v>185</v>
      </c>
      <c r="Z1033" s="175">
        <v>9</v>
      </c>
      <c r="AA1033" s="175">
        <v>185</v>
      </c>
      <c r="AB1033" s="175">
        <v>30</v>
      </c>
      <c r="AC1033" s="175">
        <v>0.1</v>
      </c>
      <c r="AD1033" s="175">
        <v>0</v>
      </c>
      <c r="AE1033" s="175">
        <v>0</v>
      </c>
      <c r="AF1033" s="175">
        <v>0</v>
      </c>
      <c r="AG1033" s="175">
        <v>0</v>
      </c>
      <c r="AH1033" s="175">
        <v>0</v>
      </c>
      <c r="AI1033" s="175"/>
      <c r="AJ1033" s="175"/>
      <c r="AK1033" s="176"/>
      <c r="AM1033" t="s">
        <v>3069</v>
      </c>
      <c r="AN1033" t="s">
        <v>3069</v>
      </c>
    </row>
    <row r="1034" spans="1:40" x14ac:dyDescent="0.35">
      <c r="A1034" t="str">
        <f>mdf_lhfrt510[[#This Row],[Bus]]&amp;mdf_lhfrt510[[#This Row],[ID]]</f>
        <v>297741</v>
      </c>
      <c r="B1034" t="s">
        <v>224</v>
      </c>
      <c r="C1034" s="177">
        <v>29774</v>
      </c>
      <c r="D1034" s="171" t="s">
        <v>6898</v>
      </c>
      <c r="E1034" s="171">
        <v>0.63</v>
      </c>
      <c r="F1034" s="171">
        <v>1</v>
      </c>
      <c r="G1034" s="171" t="s">
        <v>231</v>
      </c>
      <c r="M1034" s="171" t="s">
        <v>188</v>
      </c>
      <c r="N1034" s="171">
        <v>60</v>
      </c>
      <c r="O1034" s="171">
        <v>2</v>
      </c>
      <c r="P1034" s="171">
        <v>0.7</v>
      </c>
      <c r="Q1034" s="171">
        <v>-1.7</v>
      </c>
      <c r="R1034" s="171">
        <v>-3</v>
      </c>
      <c r="S1034" s="171">
        <v>0</v>
      </c>
      <c r="T1034" s="171">
        <v>0</v>
      </c>
      <c r="U1034" s="171">
        <v>0</v>
      </c>
      <c r="V1034" s="171">
        <v>0</v>
      </c>
      <c r="W1034" s="171">
        <v>0</v>
      </c>
      <c r="X1034" s="171">
        <v>0</v>
      </c>
      <c r="Y1034" s="171">
        <v>0.5</v>
      </c>
      <c r="Z1034" s="171">
        <v>600</v>
      </c>
      <c r="AA1034" s="171">
        <v>600</v>
      </c>
      <c r="AB1034" s="171">
        <v>0.5</v>
      </c>
      <c r="AC1034" s="171">
        <v>0</v>
      </c>
      <c r="AD1034" s="171">
        <v>0</v>
      </c>
      <c r="AE1034" s="171">
        <v>0</v>
      </c>
      <c r="AF1034" s="171">
        <v>0</v>
      </c>
      <c r="AG1034" s="171">
        <v>0</v>
      </c>
      <c r="AH1034" s="171">
        <v>0</v>
      </c>
      <c r="AI1034" s="171">
        <v>0</v>
      </c>
      <c r="AJ1034" s="171"/>
      <c r="AK1034" s="178"/>
      <c r="AM1034" t="s">
        <v>3069</v>
      </c>
      <c r="AN1034" t="s">
        <v>3069</v>
      </c>
    </row>
    <row r="1035" spans="1:40" x14ac:dyDescent="0.35">
      <c r="A1035" t="str">
        <f>mdf_lhfrt510[[#This Row],[Bus]]&amp;mdf_lhfrt510[[#This Row],[ID]]</f>
        <v>297751</v>
      </c>
      <c r="B1035" t="s">
        <v>224</v>
      </c>
      <c r="C1035" s="174">
        <v>29775</v>
      </c>
      <c r="D1035" s="175" t="s">
        <v>6899</v>
      </c>
      <c r="E1035" s="175">
        <v>0.66</v>
      </c>
      <c r="F1035" s="175">
        <v>1</v>
      </c>
      <c r="G1035" s="175">
        <v>29795</v>
      </c>
      <c r="H1035" s="181" t="s">
        <v>6860</v>
      </c>
      <c r="I1035" s="181" t="s">
        <v>6861</v>
      </c>
      <c r="J1035" s="181">
        <v>230</v>
      </c>
      <c r="K1035" s="181" t="s">
        <v>231</v>
      </c>
      <c r="M1035" s="175" t="s">
        <v>188</v>
      </c>
      <c r="N1035" s="175">
        <v>60</v>
      </c>
      <c r="O1035" s="175">
        <v>3</v>
      </c>
      <c r="P1035" s="175">
        <v>4</v>
      </c>
      <c r="Q1035" s="175">
        <v>-3</v>
      </c>
      <c r="R1035" s="175">
        <v>-4</v>
      </c>
      <c r="S1035" s="175">
        <v>0</v>
      </c>
      <c r="T1035" s="175">
        <v>0</v>
      </c>
      <c r="U1035" s="175">
        <v>0</v>
      </c>
      <c r="V1035" s="175">
        <v>0</v>
      </c>
      <c r="W1035" s="175">
        <v>0</v>
      </c>
      <c r="X1035" s="175">
        <v>0</v>
      </c>
      <c r="Y1035" s="175">
        <v>21</v>
      </c>
      <c r="Z1035" s="175">
        <v>0.16</v>
      </c>
      <c r="AA1035" s="175">
        <v>21</v>
      </c>
      <c r="AB1035" s="175">
        <v>0.16</v>
      </c>
      <c r="AC1035" s="175">
        <v>8.3339999999999994E-3</v>
      </c>
      <c r="AD1035" s="175">
        <v>8.3339999999999994E-3</v>
      </c>
      <c r="AE1035" s="175">
        <v>8.3339999999999994E-3</v>
      </c>
      <c r="AF1035" s="175">
        <v>8.3339999999999994E-3</v>
      </c>
      <c r="AG1035" s="175">
        <v>8.3339999999999994E-3</v>
      </c>
      <c r="AH1035" s="175">
        <v>8.3339999999999994E-3</v>
      </c>
      <c r="AI1035" s="171"/>
      <c r="AJ1035" s="171"/>
      <c r="AK1035" s="178"/>
      <c r="AM1035" t="s">
        <v>3069</v>
      </c>
      <c r="AN1035" t="s">
        <v>3069</v>
      </c>
    </row>
    <row r="1036" spans="1:40" x14ac:dyDescent="0.35">
      <c r="A1036" t="str">
        <f>mdf_lhfrt510[[#This Row],[Bus]]&amp;mdf_lhfrt510[[#This Row],[ID]]</f>
        <v>297761</v>
      </c>
      <c r="B1036" t="s">
        <v>224</v>
      </c>
      <c r="C1036" s="177">
        <v>29776</v>
      </c>
      <c r="D1036" s="171" t="s">
        <v>3356</v>
      </c>
      <c r="E1036" s="171">
        <v>0.6</v>
      </c>
      <c r="F1036" s="171">
        <v>1</v>
      </c>
      <c r="G1036" s="171">
        <v>29772</v>
      </c>
      <c r="H1036" t="s">
        <v>3844</v>
      </c>
      <c r="I1036">
        <v>34.5</v>
      </c>
      <c r="J1036" t="s">
        <v>231</v>
      </c>
      <c r="M1036" s="171" t="s">
        <v>188</v>
      </c>
      <c r="N1036" s="171">
        <v>60</v>
      </c>
      <c r="O1036" s="171">
        <v>1.7</v>
      </c>
      <c r="P1036" s="171">
        <v>0.6</v>
      </c>
      <c r="Q1036" s="171">
        <v>-2.2000000000000002</v>
      </c>
      <c r="R1036" s="171">
        <v>-0.6</v>
      </c>
      <c r="S1036" s="171">
        <v>0</v>
      </c>
      <c r="T1036" s="171">
        <v>0</v>
      </c>
      <c r="U1036" s="171">
        <v>0</v>
      </c>
      <c r="V1036" s="171">
        <v>0</v>
      </c>
      <c r="W1036" s="171">
        <v>0</v>
      </c>
      <c r="X1036" s="171">
        <v>0</v>
      </c>
      <c r="Y1036" s="171">
        <v>30</v>
      </c>
      <c r="Z1036" s="171">
        <v>185</v>
      </c>
      <c r="AA1036" s="171">
        <v>9</v>
      </c>
      <c r="AB1036" s="171">
        <v>185</v>
      </c>
      <c r="AC1036" s="171">
        <v>0</v>
      </c>
      <c r="AD1036" s="171">
        <v>0</v>
      </c>
      <c r="AE1036" s="171">
        <v>0</v>
      </c>
      <c r="AF1036" s="171">
        <v>0</v>
      </c>
      <c r="AG1036" s="171">
        <v>0</v>
      </c>
      <c r="AH1036" s="171">
        <v>0</v>
      </c>
      <c r="AI1036" s="171">
        <v>0</v>
      </c>
      <c r="AJ1036" s="171"/>
      <c r="AK1036" s="178"/>
      <c r="AM1036" t="s">
        <v>3069</v>
      </c>
      <c r="AN1036" t="s">
        <v>3069</v>
      </c>
    </row>
    <row r="1037" spans="1:40" x14ac:dyDescent="0.35">
      <c r="A1037" t="str">
        <f>mdf_lhfrt510[[#This Row],[Bus]]&amp;mdf_lhfrt510[[#This Row],[ID]]</f>
        <v>297761</v>
      </c>
      <c r="B1037" t="s">
        <v>224</v>
      </c>
      <c r="C1037" s="177">
        <v>29776</v>
      </c>
      <c r="D1037" s="171" t="s">
        <v>3356</v>
      </c>
      <c r="E1037" s="171">
        <v>0.6</v>
      </c>
      <c r="F1037" s="171">
        <v>1</v>
      </c>
      <c r="G1037" s="171" t="s">
        <v>231</v>
      </c>
      <c r="M1037" s="171" t="s">
        <v>188</v>
      </c>
      <c r="N1037" s="171">
        <v>60</v>
      </c>
      <c r="O1037" s="171">
        <v>5</v>
      </c>
      <c r="P1037" s="171">
        <v>-5</v>
      </c>
      <c r="Q1037" s="171">
        <v>0</v>
      </c>
      <c r="R1037" s="171">
        <v>0</v>
      </c>
      <c r="S1037" s="171">
        <v>0</v>
      </c>
      <c r="T1037" s="171">
        <v>0</v>
      </c>
      <c r="U1037" s="171">
        <v>0</v>
      </c>
      <c r="V1037" s="171">
        <v>0</v>
      </c>
      <c r="W1037" s="171">
        <v>0</v>
      </c>
      <c r="X1037" s="171">
        <v>0</v>
      </c>
      <c r="Y1037" s="171">
        <v>60</v>
      </c>
      <c r="Z1037" s="171">
        <v>60</v>
      </c>
      <c r="AA1037" s="171">
        <v>0</v>
      </c>
      <c r="AB1037" s="171">
        <v>0</v>
      </c>
      <c r="AC1037" s="171">
        <v>0</v>
      </c>
      <c r="AD1037" s="171">
        <v>0</v>
      </c>
      <c r="AE1037" s="171">
        <v>0</v>
      </c>
      <c r="AF1037" s="171">
        <v>0</v>
      </c>
      <c r="AG1037" s="171">
        <v>0</v>
      </c>
      <c r="AH1037" s="171">
        <v>0</v>
      </c>
      <c r="AI1037" s="171">
        <v>0</v>
      </c>
      <c r="AJ1037" s="171"/>
      <c r="AK1037" s="178"/>
      <c r="AM1037" t="s">
        <v>3069</v>
      </c>
      <c r="AN1037" t="s">
        <v>3069</v>
      </c>
    </row>
    <row r="1038" spans="1:40" x14ac:dyDescent="0.35">
      <c r="A1038" t="str">
        <f>mdf_lhfrt510[[#This Row],[Bus]]&amp;mdf_lhfrt510[[#This Row],[ID]]</f>
        <v>297821</v>
      </c>
      <c r="B1038" t="s">
        <v>224</v>
      </c>
      <c r="C1038" s="177">
        <v>29782</v>
      </c>
      <c r="D1038" s="171" t="s">
        <v>6900</v>
      </c>
      <c r="E1038" s="171">
        <v>0.63</v>
      </c>
      <c r="F1038" s="171">
        <v>1</v>
      </c>
      <c r="G1038" s="171">
        <v>29559</v>
      </c>
      <c r="H1038" t="s">
        <v>6856</v>
      </c>
      <c r="I1038">
        <v>230</v>
      </c>
      <c r="J1038" t="s">
        <v>231</v>
      </c>
      <c r="M1038" s="171" t="s">
        <v>188</v>
      </c>
      <c r="N1038" s="171">
        <v>60</v>
      </c>
      <c r="O1038" s="171">
        <v>3</v>
      </c>
      <c r="P1038" s="171">
        <v>4</v>
      </c>
      <c r="Q1038" s="171">
        <v>-3</v>
      </c>
      <c r="R1038" s="171">
        <v>-4</v>
      </c>
      <c r="S1038" s="171">
        <v>0</v>
      </c>
      <c r="T1038" s="171">
        <v>0</v>
      </c>
      <c r="U1038" s="171">
        <v>0</v>
      </c>
      <c r="V1038" s="171">
        <v>0</v>
      </c>
      <c r="W1038" s="171">
        <v>0</v>
      </c>
      <c r="X1038" s="171">
        <v>0</v>
      </c>
      <c r="Y1038" s="171">
        <v>21</v>
      </c>
      <c r="Z1038" s="171">
        <v>0.16</v>
      </c>
      <c r="AA1038" s="171">
        <v>21</v>
      </c>
      <c r="AB1038" s="171">
        <v>0.16</v>
      </c>
      <c r="AC1038" s="171">
        <v>8.3339999999999994E-3</v>
      </c>
      <c r="AD1038" s="171">
        <v>8.3339999999999994E-3</v>
      </c>
      <c r="AE1038" s="171">
        <v>8.3339999999999994E-3</v>
      </c>
      <c r="AF1038" s="171">
        <v>8.3339999999999994E-3</v>
      </c>
      <c r="AG1038" s="171">
        <v>8.3339999999999994E-3</v>
      </c>
      <c r="AH1038" s="171">
        <v>8.3339999999999994E-3</v>
      </c>
      <c r="AI1038" s="171">
        <v>0</v>
      </c>
      <c r="AJ1038" s="171"/>
      <c r="AK1038" s="178"/>
      <c r="AM1038" t="s">
        <v>3069</v>
      </c>
      <c r="AN1038" t="s">
        <v>3069</v>
      </c>
    </row>
    <row r="1039" spans="1:40" x14ac:dyDescent="0.35">
      <c r="A1039" t="str">
        <f>mdf_lhfrt510[[#This Row],[Bus]]&amp;mdf_lhfrt510[[#This Row],[ID]]</f>
        <v>297921</v>
      </c>
      <c r="B1039" t="s">
        <v>224</v>
      </c>
      <c r="C1039" s="174">
        <v>29792</v>
      </c>
      <c r="D1039" s="175" t="s">
        <v>6901</v>
      </c>
      <c r="E1039" s="175">
        <v>0.69</v>
      </c>
      <c r="F1039" s="175">
        <v>1</v>
      </c>
      <c r="G1039" s="175">
        <v>29698</v>
      </c>
      <c r="H1039" s="181" t="s">
        <v>6896</v>
      </c>
      <c r="I1039" s="181" t="s">
        <v>6897</v>
      </c>
      <c r="J1039" s="181">
        <v>230</v>
      </c>
      <c r="K1039" s="181" t="s">
        <v>231</v>
      </c>
      <c r="M1039" s="175" t="s">
        <v>188</v>
      </c>
      <c r="N1039" s="175">
        <v>60</v>
      </c>
      <c r="O1039" s="175">
        <v>3</v>
      </c>
      <c r="P1039" s="175">
        <v>4</v>
      </c>
      <c r="Q1039" s="175">
        <v>-3</v>
      </c>
      <c r="R1039" s="175">
        <v>-4</v>
      </c>
      <c r="S1039" s="175">
        <v>0</v>
      </c>
      <c r="T1039" s="175">
        <v>0</v>
      </c>
      <c r="U1039" s="175">
        <v>0</v>
      </c>
      <c r="V1039" s="175">
        <v>0</v>
      </c>
      <c r="W1039" s="175">
        <v>0</v>
      </c>
      <c r="X1039" s="175">
        <v>0</v>
      </c>
      <c r="Y1039" s="175">
        <v>21</v>
      </c>
      <c r="Z1039" s="175">
        <v>0.16</v>
      </c>
      <c r="AA1039" s="175">
        <v>21</v>
      </c>
      <c r="AB1039" s="175">
        <v>0.16</v>
      </c>
      <c r="AC1039" s="175">
        <v>8.3339999999999994E-3</v>
      </c>
      <c r="AD1039" s="175">
        <v>8.3339999999999994E-3</v>
      </c>
      <c r="AE1039" s="175">
        <v>8.3339999999999994E-3</v>
      </c>
      <c r="AF1039" s="175">
        <v>8.3339999999999994E-3</v>
      </c>
      <c r="AG1039" s="175">
        <v>8.3339999999999994E-3</v>
      </c>
      <c r="AH1039" s="175">
        <v>8.3339999999999994E-3</v>
      </c>
      <c r="AI1039" s="171"/>
      <c r="AJ1039" s="171"/>
      <c r="AK1039" s="178"/>
      <c r="AM1039" t="s">
        <v>3069</v>
      </c>
      <c r="AN1039" t="s">
        <v>3069</v>
      </c>
    </row>
    <row r="1040" spans="1:40" x14ac:dyDescent="0.35">
      <c r="A1040" t="str">
        <f>mdf_lhfrt510[[#This Row],[Bus]]&amp;mdf_lhfrt510[[#This Row],[ID]]</f>
        <v>29800EQ</v>
      </c>
      <c r="B1040" t="s">
        <v>224</v>
      </c>
      <c r="C1040" s="174">
        <v>29800</v>
      </c>
      <c r="D1040" s="175" t="s">
        <v>3407</v>
      </c>
      <c r="E1040" s="175">
        <v>0.34200000000000003</v>
      </c>
      <c r="F1040" s="175" t="s">
        <v>2978</v>
      </c>
      <c r="G1040" s="175" t="s">
        <v>231</v>
      </c>
      <c r="M1040" s="175" t="s">
        <v>188</v>
      </c>
      <c r="N1040" s="175">
        <v>60</v>
      </c>
      <c r="O1040" s="175">
        <v>-0.5</v>
      </c>
      <c r="P1040" s="175">
        <v>0.5</v>
      </c>
      <c r="Q1040" s="175">
        <v>0</v>
      </c>
      <c r="R1040" s="175">
        <v>0</v>
      </c>
      <c r="S1040" s="175">
        <v>0</v>
      </c>
      <c r="T1040" s="175">
        <v>0</v>
      </c>
      <c r="U1040" s="175">
        <v>0</v>
      </c>
      <c r="V1040" s="175">
        <v>0</v>
      </c>
      <c r="W1040" s="175">
        <v>0</v>
      </c>
      <c r="X1040" s="175">
        <v>0</v>
      </c>
      <c r="Y1040" s="175">
        <v>0.16</v>
      </c>
      <c r="Z1040" s="175">
        <v>0.16</v>
      </c>
      <c r="AA1040" s="175">
        <v>0</v>
      </c>
      <c r="AB1040" s="175">
        <v>0</v>
      </c>
      <c r="AC1040" s="175">
        <v>0</v>
      </c>
      <c r="AD1040" s="175">
        <v>0</v>
      </c>
      <c r="AE1040" s="175">
        <v>0</v>
      </c>
      <c r="AF1040" s="175">
        <v>0</v>
      </c>
      <c r="AG1040" s="175">
        <v>0</v>
      </c>
      <c r="AH1040" s="175">
        <v>0</v>
      </c>
      <c r="AI1040" s="175"/>
      <c r="AJ1040" s="175"/>
      <c r="AK1040" s="176"/>
      <c r="AM1040" t="s">
        <v>3069</v>
      </c>
      <c r="AN1040" t="s">
        <v>3069</v>
      </c>
    </row>
    <row r="1041" spans="1:40" x14ac:dyDescent="0.35">
      <c r="A1041" t="str">
        <f>mdf_lhfrt510[[#This Row],[Bus]]&amp;mdf_lhfrt510[[#This Row],[ID]]</f>
        <v>298011</v>
      </c>
      <c r="B1041" t="s">
        <v>224</v>
      </c>
      <c r="C1041" s="177">
        <v>29801</v>
      </c>
      <c r="D1041" s="171" t="s">
        <v>6902</v>
      </c>
      <c r="E1041" s="171">
        <v>0.64500000000000002</v>
      </c>
      <c r="F1041" s="171">
        <v>1</v>
      </c>
      <c r="G1041" s="171">
        <v>29746</v>
      </c>
      <c r="H1041" t="s">
        <v>3851</v>
      </c>
      <c r="I1041">
        <v>230</v>
      </c>
      <c r="J1041">
        <v>1</v>
      </c>
      <c r="K1041">
        <v>1</v>
      </c>
      <c r="L1041" t="s">
        <v>231</v>
      </c>
      <c r="M1041" s="171" t="s">
        <v>188</v>
      </c>
      <c r="N1041" s="171">
        <v>60</v>
      </c>
      <c r="O1041" s="171">
        <v>2.5</v>
      </c>
      <c r="P1041" s="171">
        <v>1.6</v>
      </c>
      <c r="Q1041" s="171">
        <v>-2.5</v>
      </c>
      <c r="R1041" s="171">
        <v>-3.5</v>
      </c>
      <c r="S1041" s="171">
        <v>0</v>
      </c>
      <c r="T1041" s="171">
        <v>0</v>
      </c>
      <c r="U1041" s="171">
        <v>0</v>
      </c>
      <c r="V1041" s="171">
        <v>0</v>
      </c>
      <c r="W1041" s="171">
        <v>0</v>
      </c>
      <c r="X1041" s="171">
        <v>0</v>
      </c>
      <c r="Y1041" s="171">
        <v>0.25</v>
      </c>
      <c r="Z1041" s="171">
        <v>30</v>
      </c>
      <c r="AA1041" s="171">
        <v>10</v>
      </c>
      <c r="AB1041" s="171">
        <v>0.25</v>
      </c>
      <c r="AC1041" s="171">
        <v>0</v>
      </c>
      <c r="AD1041" s="171">
        <v>0</v>
      </c>
      <c r="AE1041" s="171">
        <v>0</v>
      </c>
      <c r="AF1041" s="171">
        <v>0</v>
      </c>
      <c r="AG1041" s="171">
        <v>0</v>
      </c>
      <c r="AH1041" s="171"/>
      <c r="AI1041" s="171"/>
      <c r="AJ1041" s="171"/>
      <c r="AK1041" s="178"/>
      <c r="AM1041" t="s">
        <v>3069</v>
      </c>
      <c r="AN1041" t="s">
        <v>3069</v>
      </c>
    </row>
    <row r="1042" spans="1:40" x14ac:dyDescent="0.35">
      <c r="A1042" t="str">
        <f>mdf_lhfrt510[[#This Row],[Bus]]&amp;mdf_lhfrt510[[#This Row],[ID]]</f>
        <v>298051</v>
      </c>
      <c r="B1042" t="s">
        <v>224</v>
      </c>
      <c r="C1042" s="174">
        <v>29805</v>
      </c>
      <c r="D1042" s="175" t="s">
        <v>6903</v>
      </c>
      <c r="E1042" s="175">
        <v>0.64500000000000002</v>
      </c>
      <c r="F1042" s="175">
        <v>1</v>
      </c>
      <c r="G1042" s="175">
        <v>29746</v>
      </c>
      <c r="H1042" s="181" t="s">
        <v>3851</v>
      </c>
      <c r="I1042" s="181">
        <v>230</v>
      </c>
      <c r="J1042" s="181">
        <v>1</v>
      </c>
      <c r="K1042" s="181">
        <v>1</v>
      </c>
      <c r="L1042" s="181" t="s">
        <v>231</v>
      </c>
      <c r="M1042" s="175" t="s">
        <v>188</v>
      </c>
      <c r="N1042" s="175">
        <v>60</v>
      </c>
      <c r="O1042" s="175">
        <v>2.5</v>
      </c>
      <c r="P1042" s="175">
        <v>1.6</v>
      </c>
      <c r="Q1042" s="175">
        <v>-2.5</v>
      </c>
      <c r="R1042" s="175">
        <v>-3.5</v>
      </c>
      <c r="S1042" s="175">
        <v>0</v>
      </c>
      <c r="T1042" s="175">
        <v>0</v>
      </c>
      <c r="U1042" s="175">
        <v>0</v>
      </c>
      <c r="V1042" s="175">
        <v>0</v>
      </c>
      <c r="W1042" s="175">
        <v>0</v>
      </c>
      <c r="X1042" s="175">
        <v>0</v>
      </c>
      <c r="Y1042" s="175">
        <v>0.25</v>
      </c>
      <c r="Z1042" s="175">
        <v>30</v>
      </c>
      <c r="AA1042" s="175">
        <v>10</v>
      </c>
      <c r="AB1042" s="175">
        <v>0.25</v>
      </c>
      <c r="AC1042" s="175">
        <v>0</v>
      </c>
      <c r="AD1042" s="175">
        <v>0</v>
      </c>
      <c r="AE1042" s="175">
        <v>0</v>
      </c>
      <c r="AF1042" s="175">
        <v>0</v>
      </c>
      <c r="AG1042" s="175"/>
      <c r="AH1042" s="171"/>
      <c r="AI1042" s="175"/>
      <c r="AJ1042" s="175"/>
      <c r="AK1042" s="176"/>
      <c r="AM1042" t="s">
        <v>3069</v>
      </c>
      <c r="AN1042" t="s">
        <v>3069</v>
      </c>
    </row>
    <row r="1043" spans="1:40" x14ac:dyDescent="0.35">
      <c r="A1043" t="str">
        <f>mdf_lhfrt510[[#This Row],[Bus]]&amp;mdf_lhfrt510[[#This Row],[ID]]</f>
        <v>298071</v>
      </c>
      <c r="B1043" t="s">
        <v>224</v>
      </c>
      <c r="C1043" s="177">
        <v>29807</v>
      </c>
      <c r="D1043" s="171" t="s">
        <v>6904</v>
      </c>
      <c r="E1043" s="171">
        <v>0.64500000000000002</v>
      </c>
      <c r="F1043" s="171">
        <v>1</v>
      </c>
      <c r="G1043" s="171">
        <v>29746</v>
      </c>
      <c r="H1043" t="s">
        <v>3851</v>
      </c>
      <c r="I1043">
        <v>230</v>
      </c>
      <c r="J1043">
        <v>1</v>
      </c>
      <c r="K1043">
        <v>1</v>
      </c>
      <c r="L1043" t="s">
        <v>231</v>
      </c>
      <c r="M1043" s="171" t="s">
        <v>188</v>
      </c>
      <c r="N1043" s="171">
        <v>60</v>
      </c>
      <c r="O1043" s="171">
        <v>2.5</v>
      </c>
      <c r="P1043" s="171">
        <v>1.6</v>
      </c>
      <c r="Q1043" s="171">
        <v>-2.5</v>
      </c>
      <c r="R1043" s="171">
        <v>-3.5</v>
      </c>
      <c r="S1043" s="171">
        <v>0</v>
      </c>
      <c r="T1043" s="171">
        <v>0</v>
      </c>
      <c r="U1043" s="171">
        <v>0</v>
      </c>
      <c r="V1043" s="171">
        <v>0</v>
      </c>
      <c r="W1043" s="171">
        <v>0</v>
      </c>
      <c r="X1043" s="171">
        <v>0</v>
      </c>
      <c r="Y1043" s="171">
        <v>0.25</v>
      </c>
      <c r="Z1043" s="171">
        <v>30</v>
      </c>
      <c r="AA1043" s="171">
        <v>10</v>
      </c>
      <c r="AB1043" s="171">
        <v>0.25</v>
      </c>
      <c r="AC1043" s="171">
        <v>0</v>
      </c>
      <c r="AD1043" s="171">
        <v>0</v>
      </c>
      <c r="AE1043" s="171">
        <v>0</v>
      </c>
      <c r="AF1043" s="171">
        <v>0</v>
      </c>
      <c r="AG1043" s="171"/>
      <c r="AH1043" s="171"/>
      <c r="AI1043" s="171"/>
      <c r="AJ1043" s="171"/>
      <c r="AK1043" s="178"/>
      <c r="AM1043" t="s">
        <v>3069</v>
      </c>
      <c r="AN1043" t="s">
        <v>3069</v>
      </c>
    </row>
    <row r="1044" spans="1:40" x14ac:dyDescent="0.35">
      <c r="A1044" t="str">
        <f>mdf_lhfrt510[[#This Row],[Bus]]&amp;mdf_lhfrt510[[#This Row],[ID]]</f>
        <v>298091</v>
      </c>
      <c r="B1044" t="s">
        <v>224</v>
      </c>
      <c r="C1044" s="174">
        <v>29809</v>
      </c>
      <c r="D1044" s="175" t="s">
        <v>6905</v>
      </c>
      <c r="E1044" s="175">
        <v>0.6</v>
      </c>
      <c r="F1044" s="175">
        <v>1</v>
      </c>
      <c r="G1044" s="175">
        <v>29746</v>
      </c>
      <c r="H1044" s="181" t="s">
        <v>3851</v>
      </c>
      <c r="I1044" s="181">
        <v>230</v>
      </c>
      <c r="J1044" s="181">
        <v>1</v>
      </c>
      <c r="K1044" s="181">
        <v>1</v>
      </c>
      <c r="L1044" s="181" t="s">
        <v>231</v>
      </c>
      <c r="M1044" s="175" t="s">
        <v>188</v>
      </c>
      <c r="N1044" s="175">
        <v>60</v>
      </c>
      <c r="O1044" s="175">
        <v>0.6</v>
      </c>
      <c r="P1044" s="175">
        <v>1.6</v>
      </c>
      <c r="Q1044" s="175">
        <v>1.7</v>
      </c>
      <c r="R1044" s="175">
        <v>-0.6</v>
      </c>
      <c r="S1044" s="175">
        <v>-1.6</v>
      </c>
      <c r="T1044" s="175">
        <v>-2.2000000000000002</v>
      </c>
      <c r="U1044" s="175">
        <v>-2.7</v>
      </c>
      <c r="V1044" s="175">
        <v>-3</v>
      </c>
      <c r="W1044" s="175">
        <v>0</v>
      </c>
      <c r="X1044" s="175">
        <v>0</v>
      </c>
      <c r="Y1044" s="175">
        <v>180</v>
      </c>
      <c r="Z1044" s="175">
        <v>30</v>
      </c>
      <c r="AA1044" s="175">
        <v>1E-4</v>
      </c>
      <c r="AB1044" s="175">
        <v>180</v>
      </c>
      <c r="AC1044" s="175">
        <v>30</v>
      </c>
      <c r="AD1044" s="175">
        <v>7.5</v>
      </c>
      <c r="AE1044" s="175">
        <v>0.75</v>
      </c>
      <c r="AF1044" s="175">
        <v>1E-4</v>
      </c>
      <c r="AG1044" s="175">
        <v>0</v>
      </c>
      <c r="AH1044" s="171"/>
      <c r="AI1044" s="175"/>
      <c r="AJ1044" s="175"/>
      <c r="AK1044" s="176"/>
      <c r="AM1044" t="s">
        <v>3069</v>
      </c>
      <c r="AN1044" t="s">
        <v>3069</v>
      </c>
    </row>
    <row r="1045" spans="1:40" x14ac:dyDescent="0.35">
      <c r="A1045" t="str">
        <f>mdf_lhfrt510[[#This Row],[Bus]]&amp;mdf_lhfrt510[[#This Row],[ID]]</f>
        <v>298101</v>
      </c>
      <c r="B1045" t="s">
        <v>224</v>
      </c>
      <c r="C1045" s="177">
        <v>29810</v>
      </c>
      <c r="D1045" s="171" t="s">
        <v>6906</v>
      </c>
      <c r="E1045" s="171">
        <v>0.6</v>
      </c>
      <c r="F1045" s="171">
        <v>1</v>
      </c>
      <c r="G1045" s="171">
        <v>29746</v>
      </c>
      <c r="H1045" t="s">
        <v>3851</v>
      </c>
      <c r="I1045">
        <v>230</v>
      </c>
      <c r="J1045">
        <v>1</v>
      </c>
      <c r="K1045">
        <v>1</v>
      </c>
      <c r="L1045" t="s">
        <v>231</v>
      </c>
      <c r="M1045" s="171" t="s">
        <v>188</v>
      </c>
      <c r="N1045" s="171">
        <v>60</v>
      </c>
      <c r="O1045" s="171">
        <v>0.6</v>
      </c>
      <c r="P1045" s="171">
        <v>1.6</v>
      </c>
      <c r="Q1045" s="171">
        <v>1.7</v>
      </c>
      <c r="R1045" s="171">
        <v>-0.6</v>
      </c>
      <c r="S1045" s="171">
        <v>-1.6</v>
      </c>
      <c r="T1045" s="171">
        <v>-2.2000000000000002</v>
      </c>
      <c r="U1045" s="171">
        <v>-2.7</v>
      </c>
      <c r="V1045" s="171">
        <v>-3</v>
      </c>
      <c r="W1045" s="171">
        <v>0</v>
      </c>
      <c r="X1045" s="171">
        <v>0</v>
      </c>
      <c r="Y1045" s="171">
        <v>180</v>
      </c>
      <c r="Z1045" s="171">
        <v>30</v>
      </c>
      <c r="AA1045" s="171">
        <v>1E-4</v>
      </c>
      <c r="AB1045" s="171">
        <v>180</v>
      </c>
      <c r="AC1045" s="171">
        <v>30</v>
      </c>
      <c r="AD1045" s="171">
        <v>7.5</v>
      </c>
      <c r="AE1045" s="171">
        <v>0.75</v>
      </c>
      <c r="AF1045" s="171">
        <v>1E-4</v>
      </c>
      <c r="AG1045" s="171">
        <v>0</v>
      </c>
      <c r="AH1045" s="171"/>
      <c r="AI1045" s="171"/>
      <c r="AJ1045" s="171"/>
      <c r="AK1045" s="178"/>
      <c r="AM1045" t="s">
        <v>3069</v>
      </c>
      <c r="AN1045" t="s">
        <v>3069</v>
      </c>
    </row>
    <row r="1046" spans="1:40" x14ac:dyDescent="0.35">
      <c r="A1046" t="str">
        <f>mdf_lhfrt510[[#This Row],[Bus]]&amp;mdf_lhfrt510[[#This Row],[ID]]</f>
        <v>298121</v>
      </c>
      <c r="B1046" t="s">
        <v>224</v>
      </c>
      <c r="C1046" s="174">
        <v>29812</v>
      </c>
      <c r="D1046" s="175" t="s">
        <v>6907</v>
      </c>
      <c r="E1046" s="175">
        <v>0.6</v>
      </c>
      <c r="F1046" s="175">
        <v>1</v>
      </c>
      <c r="G1046" s="175">
        <v>29746</v>
      </c>
      <c r="H1046" s="181" t="s">
        <v>3851</v>
      </c>
      <c r="I1046" s="181">
        <v>230</v>
      </c>
      <c r="J1046" s="181">
        <v>1</v>
      </c>
      <c r="K1046" s="181">
        <v>1</v>
      </c>
      <c r="L1046" s="181" t="s">
        <v>231</v>
      </c>
      <c r="M1046" s="175" t="s">
        <v>188</v>
      </c>
      <c r="N1046" s="175">
        <v>60</v>
      </c>
      <c r="O1046" s="175">
        <v>0.6</v>
      </c>
      <c r="P1046" s="175">
        <v>1.6</v>
      </c>
      <c r="Q1046" s="175">
        <v>1.7</v>
      </c>
      <c r="R1046" s="175">
        <v>-0.6</v>
      </c>
      <c r="S1046" s="175">
        <v>-1.6</v>
      </c>
      <c r="T1046" s="175">
        <v>-2.2000000000000002</v>
      </c>
      <c r="U1046" s="175">
        <v>-2.7</v>
      </c>
      <c r="V1046" s="175">
        <v>-3</v>
      </c>
      <c r="W1046" s="175">
        <v>0</v>
      </c>
      <c r="X1046" s="175">
        <v>0</v>
      </c>
      <c r="Y1046" s="175">
        <v>180</v>
      </c>
      <c r="Z1046" s="175">
        <v>30</v>
      </c>
      <c r="AA1046" s="175">
        <v>1E-4</v>
      </c>
      <c r="AB1046" s="175">
        <v>180</v>
      </c>
      <c r="AC1046" s="175">
        <v>30</v>
      </c>
      <c r="AD1046" s="175">
        <v>7.5</v>
      </c>
      <c r="AE1046" s="175">
        <v>0.75</v>
      </c>
      <c r="AF1046" s="175">
        <v>1E-4</v>
      </c>
      <c r="AG1046" s="171">
        <v>0</v>
      </c>
      <c r="AH1046" s="171"/>
      <c r="AI1046" s="171"/>
      <c r="AJ1046" s="171"/>
      <c r="AK1046" s="178"/>
      <c r="AM1046" t="s">
        <v>3069</v>
      </c>
      <c r="AN1046" t="s">
        <v>3069</v>
      </c>
    </row>
    <row r="1047" spans="1:40" x14ac:dyDescent="0.35">
      <c r="A1047" t="str">
        <f>mdf_lhfrt510[[#This Row],[Bus]]&amp;mdf_lhfrt510[[#This Row],[ID]]</f>
        <v>298241</v>
      </c>
      <c r="B1047" t="s">
        <v>224</v>
      </c>
      <c r="C1047" s="177">
        <v>29824</v>
      </c>
      <c r="D1047" s="171" t="s">
        <v>6908</v>
      </c>
      <c r="E1047" s="171">
        <v>0.48</v>
      </c>
      <c r="F1047" s="171">
        <v>1</v>
      </c>
      <c r="G1047" s="171" t="s">
        <v>231</v>
      </c>
      <c r="M1047" s="171" t="s">
        <v>188</v>
      </c>
      <c r="N1047" s="171">
        <v>60</v>
      </c>
      <c r="O1047" s="171">
        <v>1.7</v>
      </c>
      <c r="P1047" s="171">
        <v>1.6</v>
      </c>
      <c r="Q1047" s="171">
        <v>0.6</v>
      </c>
      <c r="R1047" s="171">
        <v>-3</v>
      </c>
      <c r="S1047" s="171">
        <v>-2.7</v>
      </c>
      <c r="T1047" s="171">
        <v>-2.2000000000000002</v>
      </c>
      <c r="U1047" s="171">
        <v>-1.6</v>
      </c>
      <c r="V1047" s="171">
        <v>-0.6</v>
      </c>
      <c r="W1047" s="171">
        <v>0</v>
      </c>
      <c r="X1047" s="171">
        <v>0</v>
      </c>
      <c r="Y1047" s="171">
        <v>0</v>
      </c>
      <c r="Z1047" s="171">
        <v>30</v>
      </c>
      <c r="AA1047" s="171">
        <v>180</v>
      </c>
      <c r="AB1047" s="171">
        <v>0</v>
      </c>
      <c r="AC1047" s="171">
        <v>0.75</v>
      </c>
      <c r="AD1047" s="171">
        <v>7.5</v>
      </c>
      <c r="AE1047" s="171">
        <v>30</v>
      </c>
      <c r="AF1047" s="171">
        <v>180</v>
      </c>
      <c r="AG1047" s="171">
        <v>0</v>
      </c>
      <c r="AH1047" s="171">
        <v>0</v>
      </c>
      <c r="AI1047" s="171"/>
      <c r="AJ1047" s="171"/>
      <c r="AK1047" s="178"/>
      <c r="AM1047" t="s">
        <v>3069</v>
      </c>
      <c r="AN1047" t="s">
        <v>3069</v>
      </c>
    </row>
    <row r="1048" spans="1:40" x14ac:dyDescent="0.35">
      <c r="A1048" t="str">
        <f>mdf_lhfrt510[[#This Row],[Bus]]&amp;mdf_lhfrt510[[#This Row],[ID]]</f>
        <v>298261</v>
      </c>
      <c r="B1048" t="s">
        <v>224</v>
      </c>
      <c r="C1048" s="174">
        <v>29826</v>
      </c>
      <c r="D1048" s="175" t="s">
        <v>3267</v>
      </c>
      <c r="E1048" s="175">
        <v>0.48</v>
      </c>
      <c r="F1048" s="175">
        <v>1</v>
      </c>
      <c r="G1048" s="175" t="s">
        <v>231</v>
      </c>
      <c r="M1048" s="175" t="s">
        <v>188</v>
      </c>
      <c r="N1048" s="175">
        <v>60</v>
      </c>
      <c r="O1048" s="175">
        <v>1.7</v>
      </c>
      <c r="P1048" s="175">
        <v>1.6</v>
      </c>
      <c r="Q1048" s="175">
        <v>0.6</v>
      </c>
      <c r="R1048" s="175">
        <v>-3</v>
      </c>
      <c r="S1048" s="175">
        <v>-2.7</v>
      </c>
      <c r="T1048" s="175">
        <v>-2.2000000000000002</v>
      </c>
      <c r="U1048" s="175">
        <v>-1.6</v>
      </c>
      <c r="V1048" s="175">
        <v>-0.6</v>
      </c>
      <c r="W1048" s="175">
        <v>0</v>
      </c>
      <c r="X1048" s="175">
        <v>0</v>
      </c>
      <c r="Y1048" s="175">
        <v>0</v>
      </c>
      <c r="Z1048" s="175">
        <v>30</v>
      </c>
      <c r="AA1048" s="175">
        <v>180</v>
      </c>
      <c r="AB1048" s="175">
        <v>0</v>
      </c>
      <c r="AC1048" s="175">
        <v>0.75</v>
      </c>
      <c r="AD1048" s="175">
        <v>7.5</v>
      </c>
      <c r="AE1048" s="175">
        <v>30</v>
      </c>
      <c r="AF1048" s="175">
        <v>180</v>
      </c>
      <c r="AG1048" s="175">
        <v>0</v>
      </c>
      <c r="AH1048" s="175">
        <v>0</v>
      </c>
      <c r="AI1048" s="175"/>
      <c r="AJ1048" s="175"/>
      <c r="AK1048" s="176"/>
      <c r="AM1048" t="s">
        <v>3069</v>
      </c>
      <c r="AN1048" t="s">
        <v>3069</v>
      </c>
    </row>
    <row r="1049" spans="1:40" x14ac:dyDescent="0.35">
      <c r="A1049" t="str">
        <f>mdf_lhfrt510[[#This Row],[Bus]]&amp;mdf_lhfrt510[[#This Row],[ID]]</f>
        <v>298301</v>
      </c>
      <c r="B1049" t="s">
        <v>224</v>
      </c>
      <c r="C1049" s="177">
        <v>29830</v>
      </c>
      <c r="D1049" s="171" t="s">
        <v>3268</v>
      </c>
      <c r="E1049" s="171">
        <v>0.48</v>
      </c>
      <c r="F1049" s="171">
        <v>1</v>
      </c>
      <c r="G1049" s="171" t="s">
        <v>231</v>
      </c>
      <c r="M1049" s="171" t="s">
        <v>188</v>
      </c>
      <c r="N1049" s="171">
        <v>60</v>
      </c>
      <c r="O1049" s="171">
        <v>1.7</v>
      </c>
      <c r="P1049" s="171">
        <v>1.6</v>
      </c>
      <c r="Q1049" s="171">
        <v>0.6</v>
      </c>
      <c r="R1049" s="171">
        <v>-3</v>
      </c>
      <c r="S1049" s="171">
        <v>-2.7</v>
      </c>
      <c r="T1049" s="171">
        <v>-2.2000000000000002</v>
      </c>
      <c r="U1049" s="171">
        <v>-1.6</v>
      </c>
      <c r="V1049" s="171">
        <v>-0.6</v>
      </c>
      <c r="W1049" s="171">
        <v>0</v>
      </c>
      <c r="X1049" s="171">
        <v>0</v>
      </c>
      <c r="Y1049" s="171">
        <v>0</v>
      </c>
      <c r="Z1049" s="171">
        <v>30</v>
      </c>
      <c r="AA1049" s="171">
        <v>180</v>
      </c>
      <c r="AB1049" s="171">
        <v>0</v>
      </c>
      <c r="AC1049" s="171">
        <v>0.75</v>
      </c>
      <c r="AD1049" s="171">
        <v>7.5</v>
      </c>
      <c r="AE1049" s="171">
        <v>30</v>
      </c>
      <c r="AF1049" s="171">
        <v>180</v>
      </c>
      <c r="AG1049" s="171">
        <v>0</v>
      </c>
      <c r="AH1049" s="171">
        <v>0</v>
      </c>
      <c r="AI1049" s="171"/>
      <c r="AJ1049" s="171"/>
      <c r="AK1049" s="178"/>
      <c r="AM1049" t="s">
        <v>3069</v>
      </c>
      <c r="AN1049" t="s">
        <v>3069</v>
      </c>
    </row>
    <row r="1050" spans="1:40" x14ac:dyDescent="0.35">
      <c r="A1050" t="str">
        <f>mdf_lhfrt510[[#This Row],[Bus]]&amp;mdf_lhfrt510[[#This Row],[ID]]</f>
        <v>298361</v>
      </c>
      <c r="B1050" t="s">
        <v>224</v>
      </c>
      <c r="C1050" s="174">
        <v>29836</v>
      </c>
      <c r="D1050" s="175" t="s">
        <v>3276</v>
      </c>
      <c r="E1050" s="175">
        <v>0.63</v>
      </c>
      <c r="F1050" s="175">
        <v>1</v>
      </c>
      <c r="G1050" s="175">
        <v>29836</v>
      </c>
      <c r="H1050" s="181" t="s">
        <v>3276</v>
      </c>
      <c r="I1050" s="181">
        <v>0.63</v>
      </c>
      <c r="J1050" s="181" t="s">
        <v>231</v>
      </c>
      <c r="M1050" s="175" t="s">
        <v>188</v>
      </c>
      <c r="N1050" s="175">
        <v>60</v>
      </c>
      <c r="O1050" s="175">
        <v>2</v>
      </c>
      <c r="P1050" s="175">
        <v>0.7</v>
      </c>
      <c r="Q1050" s="175">
        <v>-1.7</v>
      </c>
      <c r="R1050" s="175">
        <v>-3</v>
      </c>
      <c r="S1050" s="175">
        <v>0</v>
      </c>
      <c r="T1050" s="175">
        <v>0</v>
      </c>
      <c r="U1050" s="175">
        <v>0</v>
      </c>
      <c r="V1050" s="175">
        <v>0</v>
      </c>
      <c r="W1050" s="175">
        <v>0</v>
      </c>
      <c r="X1050" s="175">
        <v>0</v>
      </c>
      <c r="Y1050" s="175">
        <v>0.5</v>
      </c>
      <c r="Z1050" s="175">
        <v>600</v>
      </c>
      <c r="AA1050" s="175">
        <v>600</v>
      </c>
      <c r="AB1050" s="175">
        <v>0.5</v>
      </c>
      <c r="AC1050" s="175">
        <v>0</v>
      </c>
      <c r="AD1050" s="175">
        <v>0</v>
      </c>
      <c r="AE1050" s="175">
        <v>0</v>
      </c>
      <c r="AF1050" s="175">
        <v>0</v>
      </c>
      <c r="AG1050" s="175">
        <v>0</v>
      </c>
      <c r="AH1050" s="175">
        <v>0</v>
      </c>
      <c r="AI1050" s="175">
        <v>0</v>
      </c>
      <c r="AJ1050" s="175"/>
      <c r="AK1050" s="178"/>
      <c r="AM1050" t="s">
        <v>3069</v>
      </c>
      <c r="AN1050" t="s">
        <v>3069</v>
      </c>
    </row>
    <row r="1051" spans="1:40" x14ac:dyDescent="0.35">
      <c r="A1051" t="str">
        <f>mdf_lhfrt510[[#This Row],[Bus]]&amp;mdf_lhfrt510[[#This Row],[ID]]</f>
        <v>298453</v>
      </c>
      <c r="B1051" t="s">
        <v>224</v>
      </c>
      <c r="C1051" s="177">
        <v>29845</v>
      </c>
      <c r="D1051" s="171" t="s">
        <v>6909</v>
      </c>
      <c r="E1051" s="171">
        <v>0.48</v>
      </c>
      <c r="F1051" s="171">
        <v>3</v>
      </c>
      <c r="G1051" s="171" t="s">
        <v>231</v>
      </c>
      <c r="M1051" s="171" t="s">
        <v>188</v>
      </c>
      <c r="N1051" s="171">
        <v>60</v>
      </c>
      <c r="O1051" s="171">
        <v>-0.6</v>
      </c>
      <c r="P1051" s="171">
        <v>-1.6</v>
      </c>
      <c r="Q1051" s="171">
        <v>-2.2000000000000002</v>
      </c>
      <c r="R1051" s="171">
        <v>-2.7</v>
      </c>
      <c r="S1051" s="171">
        <v>0</v>
      </c>
      <c r="T1051" s="171">
        <v>0.6</v>
      </c>
      <c r="U1051" s="171">
        <v>1.6</v>
      </c>
      <c r="V1051" s="171">
        <v>1.7</v>
      </c>
      <c r="W1051" s="171">
        <v>0</v>
      </c>
      <c r="X1051" s="171">
        <v>0</v>
      </c>
      <c r="Y1051" s="171">
        <v>180</v>
      </c>
      <c r="Z1051" s="171">
        <v>30</v>
      </c>
      <c r="AA1051" s="171">
        <v>7.5</v>
      </c>
      <c r="AB1051" s="171">
        <v>0.75</v>
      </c>
      <c r="AC1051" s="171">
        <v>0.2</v>
      </c>
      <c r="AD1051" s="171">
        <v>180</v>
      </c>
      <c r="AE1051" s="171">
        <v>30</v>
      </c>
      <c r="AF1051" s="171">
        <v>0.16</v>
      </c>
      <c r="AG1051" s="171">
        <v>0</v>
      </c>
      <c r="AH1051" s="171">
        <v>0</v>
      </c>
      <c r="AI1051" s="171">
        <v>0</v>
      </c>
      <c r="AJ1051" s="171"/>
      <c r="AK1051" s="178"/>
      <c r="AM1051" t="s">
        <v>3069</v>
      </c>
      <c r="AN1051" t="s">
        <v>3069</v>
      </c>
    </row>
    <row r="1052" spans="1:40" x14ac:dyDescent="0.35">
      <c r="A1052" t="str">
        <f>mdf_lhfrt510[[#This Row],[Bus]]&amp;mdf_lhfrt510[[#This Row],[ID]]</f>
        <v>298474</v>
      </c>
      <c r="B1052" t="s">
        <v>224</v>
      </c>
      <c r="C1052" s="174">
        <v>29847</v>
      </c>
      <c r="D1052" s="175" t="s">
        <v>6910</v>
      </c>
      <c r="E1052" s="175">
        <v>0.48</v>
      </c>
      <c r="F1052" s="175">
        <v>4</v>
      </c>
      <c r="G1052" s="175" t="s">
        <v>231</v>
      </c>
      <c r="M1052" s="175" t="s">
        <v>188</v>
      </c>
      <c r="N1052" s="175">
        <v>60</v>
      </c>
      <c r="O1052" s="175">
        <v>-0.6</v>
      </c>
      <c r="P1052" s="175">
        <v>-1.6</v>
      </c>
      <c r="Q1052" s="175">
        <v>-2.2000000000000002</v>
      </c>
      <c r="R1052" s="175">
        <v>-2.7</v>
      </c>
      <c r="S1052" s="175">
        <v>0</v>
      </c>
      <c r="T1052" s="175">
        <v>0.6</v>
      </c>
      <c r="U1052" s="175">
        <v>1.6</v>
      </c>
      <c r="V1052" s="175">
        <v>1.7</v>
      </c>
      <c r="W1052" s="175">
        <v>0</v>
      </c>
      <c r="X1052" s="175">
        <v>0</v>
      </c>
      <c r="Y1052" s="175">
        <v>180</v>
      </c>
      <c r="Z1052" s="175">
        <v>30</v>
      </c>
      <c r="AA1052" s="175">
        <v>7.5</v>
      </c>
      <c r="AB1052" s="175">
        <v>0.75</v>
      </c>
      <c r="AC1052" s="175">
        <v>0.2</v>
      </c>
      <c r="AD1052" s="175">
        <v>180</v>
      </c>
      <c r="AE1052" s="175">
        <v>30</v>
      </c>
      <c r="AF1052" s="175">
        <v>0.16</v>
      </c>
      <c r="AG1052" s="175">
        <v>0</v>
      </c>
      <c r="AH1052" s="175">
        <v>0</v>
      </c>
      <c r="AI1052" s="175">
        <v>0</v>
      </c>
      <c r="AJ1052" s="175"/>
      <c r="AK1052" s="176"/>
      <c r="AM1052" t="s">
        <v>3069</v>
      </c>
      <c r="AN1052" t="s">
        <v>3069</v>
      </c>
    </row>
    <row r="1053" spans="1:40" x14ac:dyDescent="0.35">
      <c r="A1053" t="str">
        <f>mdf_lhfrt510[[#This Row],[Bus]]&amp;mdf_lhfrt510[[#This Row],[ID]]</f>
        <v>298491</v>
      </c>
      <c r="B1053" t="s">
        <v>224</v>
      </c>
      <c r="C1053" s="174">
        <v>29849</v>
      </c>
      <c r="D1053" s="175" t="s">
        <v>6911</v>
      </c>
      <c r="E1053" s="175">
        <v>34.5</v>
      </c>
      <c r="F1053" s="175">
        <v>1</v>
      </c>
      <c r="G1053" s="175" t="s">
        <v>231</v>
      </c>
      <c r="M1053" s="175" t="s">
        <v>188</v>
      </c>
      <c r="N1053" s="175">
        <v>60</v>
      </c>
      <c r="O1053" s="175">
        <v>1.7</v>
      </c>
      <c r="P1053" s="175">
        <v>1.6</v>
      </c>
      <c r="Q1053" s="175">
        <v>0.6</v>
      </c>
      <c r="R1053" s="175">
        <v>-0.6</v>
      </c>
      <c r="S1053" s="175">
        <v>-1.6</v>
      </c>
      <c r="T1053" s="175">
        <v>-2.2000000000000002</v>
      </c>
      <c r="U1053" s="175">
        <v>-2.7</v>
      </c>
      <c r="V1053" s="175">
        <v>-3</v>
      </c>
      <c r="W1053" s="175">
        <v>0</v>
      </c>
      <c r="X1053" s="175">
        <v>0</v>
      </c>
      <c r="Y1053" s="175">
        <v>8.3339999999999994E-3</v>
      </c>
      <c r="Z1053" s="175">
        <v>30</v>
      </c>
      <c r="AA1053" s="175">
        <v>180</v>
      </c>
      <c r="AB1053" s="175">
        <v>180</v>
      </c>
      <c r="AC1053" s="175">
        <v>30</v>
      </c>
      <c r="AD1053" s="175">
        <v>7.5</v>
      </c>
      <c r="AE1053" s="175">
        <v>0.75</v>
      </c>
      <c r="AF1053" s="175">
        <v>8.3339999999999994E-3</v>
      </c>
      <c r="AG1053" s="175">
        <v>0</v>
      </c>
      <c r="AH1053" s="175">
        <v>0</v>
      </c>
      <c r="AI1053" s="175">
        <v>0</v>
      </c>
      <c r="AJ1053" s="175"/>
      <c r="AK1053" s="176"/>
      <c r="AM1053" t="s">
        <v>3069</v>
      </c>
      <c r="AN1053" t="s">
        <v>3069</v>
      </c>
    </row>
    <row r="1054" spans="1:40" x14ac:dyDescent="0.35">
      <c r="A1054" t="str">
        <f>mdf_lhfrt510[[#This Row],[Bus]]&amp;mdf_lhfrt510[[#This Row],[ID]]</f>
        <v>298501</v>
      </c>
      <c r="B1054" t="s">
        <v>224</v>
      </c>
      <c r="C1054" s="177">
        <v>29850</v>
      </c>
      <c r="D1054" s="171" t="s">
        <v>6912</v>
      </c>
      <c r="E1054" s="171">
        <v>34.5</v>
      </c>
      <c r="F1054" s="171">
        <v>1</v>
      </c>
      <c r="G1054" s="171" t="s">
        <v>231</v>
      </c>
      <c r="M1054" s="171" t="s">
        <v>188</v>
      </c>
      <c r="N1054" s="171">
        <v>60</v>
      </c>
      <c r="O1054" s="171">
        <v>1.7</v>
      </c>
      <c r="P1054" s="171">
        <v>1.6</v>
      </c>
      <c r="Q1054" s="171">
        <v>0.6</v>
      </c>
      <c r="R1054" s="171">
        <v>-0.6</v>
      </c>
      <c r="S1054" s="171">
        <v>-1.6</v>
      </c>
      <c r="T1054" s="171">
        <v>-2.2000000000000002</v>
      </c>
      <c r="U1054" s="171">
        <v>-2.7</v>
      </c>
      <c r="V1054" s="171">
        <v>-3</v>
      </c>
      <c r="W1054" s="171">
        <v>0</v>
      </c>
      <c r="X1054" s="171">
        <v>0</v>
      </c>
      <c r="Y1054" s="171">
        <v>8.3339999999999994E-3</v>
      </c>
      <c r="Z1054" s="171">
        <v>30</v>
      </c>
      <c r="AA1054" s="171">
        <v>180</v>
      </c>
      <c r="AB1054" s="171">
        <v>180</v>
      </c>
      <c r="AC1054" s="171">
        <v>30</v>
      </c>
      <c r="AD1054" s="171">
        <v>7.5</v>
      </c>
      <c r="AE1054" s="171">
        <v>0.75</v>
      </c>
      <c r="AF1054" s="171">
        <v>8.3339999999999994E-3</v>
      </c>
      <c r="AG1054" s="171">
        <v>0</v>
      </c>
      <c r="AH1054" s="171">
        <v>0</v>
      </c>
      <c r="AI1054" s="171">
        <v>0</v>
      </c>
      <c r="AJ1054" s="171"/>
      <c r="AK1054" s="178"/>
      <c r="AM1054" t="s">
        <v>3069</v>
      </c>
      <c r="AN1054" t="s">
        <v>3069</v>
      </c>
    </row>
    <row r="1055" spans="1:40" x14ac:dyDescent="0.35">
      <c r="A1055" t="str">
        <f>mdf_lhfrt510[[#This Row],[Bus]]&amp;mdf_lhfrt510[[#This Row],[ID]]</f>
        <v>298511</v>
      </c>
      <c r="B1055" t="s">
        <v>224</v>
      </c>
      <c r="C1055" s="174">
        <v>29851</v>
      </c>
      <c r="D1055" s="175" t="s">
        <v>6913</v>
      </c>
      <c r="E1055" s="175">
        <v>34.5</v>
      </c>
      <c r="F1055" s="175">
        <v>1</v>
      </c>
      <c r="G1055" s="175" t="s">
        <v>231</v>
      </c>
      <c r="M1055" s="175" t="s">
        <v>188</v>
      </c>
      <c r="N1055" s="175">
        <v>60</v>
      </c>
      <c r="O1055" s="175">
        <v>1.7</v>
      </c>
      <c r="P1055" s="175">
        <v>1.6</v>
      </c>
      <c r="Q1055" s="175">
        <v>0.6</v>
      </c>
      <c r="R1055" s="175">
        <v>-0.6</v>
      </c>
      <c r="S1055" s="175">
        <v>-1.6</v>
      </c>
      <c r="T1055" s="175">
        <v>-2.2000000000000002</v>
      </c>
      <c r="U1055" s="175">
        <v>-2.7</v>
      </c>
      <c r="V1055" s="175">
        <v>-3</v>
      </c>
      <c r="W1055" s="175">
        <v>0</v>
      </c>
      <c r="X1055" s="175">
        <v>0</v>
      </c>
      <c r="Y1055" s="175">
        <v>8.3339999999999994E-3</v>
      </c>
      <c r="Z1055" s="175">
        <v>30</v>
      </c>
      <c r="AA1055" s="175">
        <v>180</v>
      </c>
      <c r="AB1055" s="175">
        <v>180</v>
      </c>
      <c r="AC1055" s="175">
        <v>30</v>
      </c>
      <c r="AD1055" s="175">
        <v>7.5</v>
      </c>
      <c r="AE1055" s="175">
        <v>0.75</v>
      </c>
      <c r="AF1055" s="175">
        <v>8.3339999999999994E-3</v>
      </c>
      <c r="AG1055" s="175">
        <v>0</v>
      </c>
      <c r="AH1055" s="175">
        <v>0</v>
      </c>
      <c r="AI1055" s="175">
        <v>0</v>
      </c>
      <c r="AJ1055" s="175"/>
      <c r="AK1055" s="176"/>
      <c r="AM1055" t="s">
        <v>3069</v>
      </c>
      <c r="AN1055" t="s">
        <v>3069</v>
      </c>
    </row>
    <row r="1056" spans="1:40" x14ac:dyDescent="0.35">
      <c r="A1056" t="str">
        <f>mdf_lhfrt510[[#This Row],[Bus]]&amp;mdf_lhfrt510[[#This Row],[ID]]</f>
        <v>298521</v>
      </c>
      <c r="B1056" t="s">
        <v>224</v>
      </c>
      <c r="C1056" s="177">
        <v>29852</v>
      </c>
      <c r="D1056" s="171" t="s">
        <v>6914</v>
      </c>
      <c r="E1056" s="171">
        <v>34.5</v>
      </c>
      <c r="F1056" s="171">
        <v>1</v>
      </c>
      <c r="G1056" s="171" t="s">
        <v>231</v>
      </c>
      <c r="M1056" s="171" t="s">
        <v>188</v>
      </c>
      <c r="N1056" s="171">
        <v>60</v>
      </c>
      <c r="O1056" s="171">
        <v>1.7</v>
      </c>
      <c r="P1056" s="171">
        <v>1.6</v>
      </c>
      <c r="Q1056" s="171">
        <v>0.6</v>
      </c>
      <c r="R1056" s="171">
        <v>-0.6</v>
      </c>
      <c r="S1056" s="171">
        <v>-1.6</v>
      </c>
      <c r="T1056" s="171">
        <v>-2.2000000000000002</v>
      </c>
      <c r="U1056" s="171">
        <v>-2.7</v>
      </c>
      <c r="V1056" s="171">
        <v>-3</v>
      </c>
      <c r="W1056" s="171">
        <v>0</v>
      </c>
      <c r="X1056" s="171">
        <v>0</v>
      </c>
      <c r="Y1056" s="171">
        <v>8.3339999999999994E-3</v>
      </c>
      <c r="Z1056" s="171">
        <v>30</v>
      </c>
      <c r="AA1056" s="171">
        <v>180</v>
      </c>
      <c r="AB1056" s="171">
        <v>180</v>
      </c>
      <c r="AC1056" s="171">
        <v>30</v>
      </c>
      <c r="AD1056" s="171">
        <v>7.5</v>
      </c>
      <c r="AE1056" s="171">
        <v>0.75</v>
      </c>
      <c r="AF1056" s="171">
        <v>8.3339999999999994E-3</v>
      </c>
      <c r="AG1056" s="171">
        <v>0</v>
      </c>
      <c r="AH1056" s="171">
        <v>0</v>
      </c>
      <c r="AI1056" s="171">
        <v>0</v>
      </c>
      <c r="AJ1056" s="171"/>
      <c r="AK1056" s="178"/>
      <c r="AM1056" t="s">
        <v>3069</v>
      </c>
      <c r="AN1056" t="s">
        <v>3069</v>
      </c>
    </row>
    <row r="1057" spans="1:40" x14ac:dyDescent="0.35">
      <c r="A1057" t="str">
        <f>mdf_lhfrt510[[#This Row],[Bus]]&amp;mdf_lhfrt510[[#This Row],[ID]]</f>
        <v>298531</v>
      </c>
      <c r="B1057" t="s">
        <v>224</v>
      </c>
      <c r="C1057" s="174">
        <v>29853</v>
      </c>
      <c r="D1057" s="175" t="s">
        <v>6915</v>
      </c>
      <c r="E1057" s="175">
        <v>34.5</v>
      </c>
      <c r="F1057" s="175">
        <v>1</v>
      </c>
      <c r="G1057" s="175" t="s">
        <v>231</v>
      </c>
      <c r="M1057" s="175" t="s">
        <v>188</v>
      </c>
      <c r="N1057" s="175">
        <v>60</v>
      </c>
      <c r="O1057" s="175">
        <v>1.7</v>
      </c>
      <c r="P1057" s="175">
        <v>1.6</v>
      </c>
      <c r="Q1057" s="175">
        <v>0.6</v>
      </c>
      <c r="R1057" s="175">
        <v>-0.6</v>
      </c>
      <c r="S1057" s="175">
        <v>-1.6</v>
      </c>
      <c r="T1057" s="175">
        <v>-2.2000000000000002</v>
      </c>
      <c r="U1057" s="175">
        <v>-2.7</v>
      </c>
      <c r="V1057" s="175">
        <v>-3</v>
      </c>
      <c r="W1057" s="175">
        <v>0</v>
      </c>
      <c r="X1057" s="175">
        <v>0</v>
      </c>
      <c r="Y1057" s="175">
        <v>8.3339999999999994E-3</v>
      </c>
      <c r="Z1057" s="175">
        <v>30</v>
      </c>
      <c r="AA1057" s="175">
        <v>180</v>
      </c>
      <c r="AB1057" s="175">
        <v>180</v>
      </c>
      <c r="AC1057" s="175">
        <v>30</v>
      </c>
      <c r="AD1057" s="175">
        <v>7.5</v>
      </c>
      <c r="AE1057" s="175">
        <v>0.75</v>
      </c>
      <c r="AF1057" s="175">
        <v>8.3339999999999994E-3</v>
      </c>
      <c r="AG1057" s="175">
        <v>0</v>
      </c>
      <c r="AH1057" s="175">
        <v>0</v>
      </c>
      <c r="AI1057" s="175">
        <v>0</v>
      </c>
      <c r="AJ1057" s="175"/>
      <c r="AK1057" s="176"/>
      <c r="AM1057" t="s">
        <v>3069</v>
      </c>
      <c r="AN1057" t="s">
        <v>3069</v>
      </c>
    </row>
    <row r="1058" spans="1:40" x14ac:dyDescent="0.35">
      <c r="A1058" t="str">
        <f>mdf_lhfrt510[[#This Row],[Bus]]&amp;mdf_lhfrt510[[#This Row],[ID]]</f>
        <v>298541</v>
      </c>
      <c r="B1058" t="s">
        <v>224</v>
      </c>
      <c r="C1058" s="177">
        <v>29854</v>
      </c>
      <c r="D1058" s="171" t="s">
        <v>6916</v>
      </c>
      <c r="E1058" s="171">
        <v>34.5</v>
      </c>
      <c r="F1058" s="171">
        <v>1</v>
      </c>
      <c r="G1058" s="171" t="s">
        <v>231</v>
      </c>
      <c r="M1058" s="171" t="s">
        <v>188</v>
      </c>
      <c r="N1058" s="171">
        <v>60</v>
      </c>
      <c r="O1058" s="171">
        <v>1.7</v>
      </c>
      <c r="P1058" s="171">
        <v>1.6</v>
      </c>
      <c r="Q1058" s="171">
        <v>0.6</v>
      </c>
      <c r="R1058" s="171">
        <v>-0.6</v>
      </c>
      <c r="S1058" s="171">
        <v>-1.6</v>
      </c>
      <c r="T1058" s="171">
        <v>-2.2000000000000002</v>
      </c>
      <c r="U1058" s="171">
        <v>-2.7</v>
      </c>
      <c r="V1058" s="171">
        <v>-3</v>
      </c>
      <c r="W1058" s="171">
        <v>0</v>
      </c>
      <c r="X1058" s="171">
        <v>0</v>
      </c>
      <c r="Y1058" s="171">
        <v>8.3339999999999994E-3</v>
      </c>
      <c r="Z1058" s="171">
        <v>30</v>
      </c>
      <c r="AA1058" s="171">
        <v>180</v>
      </c>
      <c r="AB1058" s="171">
        <v>180</v>
      </c>
      <c r="AC1058" s="171">
        <v>30</v>
      </c>
      <c r="AD1058" s="171">
        <v>7.5</v>
      </c>
      <c r="AE1058" s="171">
        <v>0.75</v>
      </c>
      <c r="AF1058" s="171">
        <v>8.3339999999999994E-3</v>
      </c>
      <c r="AG1058" s="171">
        <v>0</v>
      </c>
      <c r="AH1058" s="171">
        <v>0</v>
      </c>
      <c r="AI1058" s="171">
        <v>0</v>
      </c>
      <c r="AJ1058" s="171"/>
      <c r="AK1058" s="178"/>
      <c r="AM1058" t="s">
        <v>3069</v>
      </c>
      <c r="AN1058" t="s">
        <v>3069</v>
      </c>
    </row>
    <row r="1059" spans="1:40" x14ac:dyDescent="0.35">
      <c r="A1059" t="str">
        <f>mdf_lhfrt510[[#This Row],[Bus]]&amp;mdf_lhfrt510[[#This Row],[ID]]</f>
        <v>298551</v>
      </c>
      <c r="B1059" t="s">
        <v>224</v>
      </c>
      <c r="C1059" s="174">
        <v>29855</v>
      </c>
      <c r="D1059" s="175" t="s">
        <v>6917</v>
      </c>
      <c r="E1059" s="175">
        <v>34.5</v>
      </c>
      <c r="F1059" s="175">
        <v>1</v>
      </c>
      <c r="G1059" s="175" t="s">
        <v>231</v>
      </c>
      <c r="M1059" s="175" t="s">
        <v>188</v>
      </c>
      <c r="N1059" s="175">
        <v>60</v>
      </c>
      <c r="O1059" s="175">
        <v>1.7</v>
      </c>
      <c r="P1059" s="175">
        <v>1.6</v>
      </c>
      <c r="Q1059" s="175">
        <v>0.6</v>
      </c>
      <c r="R1059" s="175">
        <v>-0.6</v>
      </c>
      <c r="S1059" s="175">
        <v>-1.6</v>
      </c>
      <c r="T1059" s="175">
        <v>-2.2000000000000002</v>
      </c>
      <c r="U1059" s="175">
        <v>-2.7</v>
      </c>
      <c r="V1059" s="175">
        <v>-3</v>
      </c>
      <c r="W1059" s="175">
        <v>0</v>
      </c>
      <c r="X1059" s="175">
        <v>0</v>
      </c>
      <c r="Y1059" s="175">
        <v>8.3339999999999994E-3</v>
      </c>
      <c r="Z1059" s="175">
        <v>30</v>
      </c>
      <c r="AA1059" s="175">
        <v>180</v>
      </c>
      <c r="AB1059" s="175">
        <v>180</v>
      </c>
      <c r="AC1059" s="175">
        <v>30</v>
      </c>
      <c r="AD1059" s="175">
        <v>7.5</v>
      </c>
      <c r="AE1059" s="175">
        <v>0.75</v>
      </c>
      <c r="AF1059" s="175">
        <v>8.3339999999999994E-3</v>
      </c>
      <c r="AG1059" s="175">
        <v>0</v>
      </c>
      <c r="AH1059" s="175">
        <v>0</v>
      </c>
      <c r="AI1059" s="175">
        <v>0</v>
      </c>
      <c r="AJ1059" s="175"/>
      <c r="AK1059" s="176"/>
      <c r="AM1059" t="s">
        <v>3069</v>
      </c>
      <c r="AN1059" t="s">
        <v>3069</v>
      </c>
    </row>
    <row r="1060" spans="1:40" x14ac:dyDescent="0.35">
      <c r="A1060" t="str">
        <f>mdf_lhfrt510[[#This Row],[Bus]]&amp;mdf_lhfrt510[[#This Row],[ID]]</f>
        <v>29884EQ</v>
      </c>
      <c r="B1060" t="s">
        <v>224</v>
      </c>
      <c r="C1060" s="177">
        <v>29884</v>
      </c>
      <c r="D1060" s="171" t="s">
        <v>6918</v>
      </c>
      <c r="E1060" s="171">
        <v>0.36</v>
      </c>
      <c r="F1060" s="171" t="s">
        <v>2978</v>
      </c>
      <c r="G1060" s="171" t="s">
        <v>231</v>
      </c>
      <c r="M1060" s="171" t="s">
        <v>188</v>
      </c>
      <c r="N1060" s="171">
        <v>60</v>
      </c>
      <c r="O1060" s="171">
        <v>1.7</v>
      </c>
      <c r="P1060" s="171">
        <v>-3</v>
      </c>
      <c r="Q1060" s="171">
        <v>0</v>
      </c>
      <c r="R1060" s="171">
        <v>0</v>
      </c>
      <c r="S1060" s="171">
        <v>0</v>
      </c>
      <c r="T1060" s="171">
        <v>0</v>
      </c>
      <c r="U1060" s="171">
        <v>0</v>
      </c>
      <c r="V1060" s="171">
        <v>0</v>
      </c>
      <c r="W1060" s="171">
        <v>0</v>
      </c>
      <c r="X1060" s="171">
        <v>0</v>
      </c>
      <c r="Y1060" s="171">
        <v>2</v>
      </c>
      <c r="Z1060" s="171">
        <v>5</v>
      </c>
      <c r="AA1060" s="171">
        <v>0</v>
      </c>
      <c r="AB1060" s="171">
        <v>0</v>
      </c>
      <c r="AC1060" s="171">
        <v>0</v>
      </c>
      <c r="AD1060" s="171">
        <v>0</v>
      </c>
      <c r="AE1060" s="171">
        <v>0</v>
      </c>
      <c r="AF1060" s="171">
        <v>0</v>
      </c>
      <c r="AG1060" s="171">
        <v>0</v>
      </c>
      <c r="AH1060" s="171">
        <v>0</v>
      </c>
      <c r="AI1060" s="171">
        <v>0</v>
      </c>
      <c r="AJ1060" s="171"/>
      <c r="AK1060" s="178"/>
      <c r="AM1060" t="s">
        <v>3069</v>
      </c>
      <c r="AN1060" t="s">
        <v>3069</v>
      </c>
    </row>
    <row r="1061" spans="1:40" x14ac:dyDescent="0.35">
      <c r="A1061" t="str">
        <f>mdf_lhfrt510[[#This Row],[Bus]]&amp;mdf_lhfrt510[[#This Row],[ID]]</f>
        <v>29891ES</v>
      </c>
      <c r="B1061" t="s">
        <v>224</v>
      </c>
      <c r="C1061" s="177">
        <v>29891</v>
      </c>
      <c r="D1061" s="171" t="s">
        <v>3780</v>
      </c>
      <c r="E1061" s="171">
        <v>0.6</v>
      </c>
      <c r="F1061" s="171" t="s">
        <v>3199</v>
      </c>
      <c r="G1061" s="171">
        <v>29713</v>
      </c>
      <c r="H1061" t="s">
        <v>6919</v>
      </c>
      <c r="I1061">
        <v>230</v>
      </c>
      <c r="J1061" t="s">
        <v>231</v>
      </c>
      <c r="M1061" s="171" t="s">
        <v>188</v>
      </c>
      <c r="N1061" s="171">
        <v>60</v>
      </c>
      <c r="O1061" s="171">
        <v>0.6</v>
      </c>
      <c r="P1061" s="171">
        <v>1.6</v>
      </c>
      <c r="Q1061" s="171">
        <v>1.7</v>
      </c>
      <c r="R1061" s="171">
        <v>-0.6</v>
      </c>
      <c r="S1061" s="171">
        <v>-1.6</v>
      </c>
      <c r="T1061" s="171">
        <v>-2.2000000000000002</v>
      </c>
      <c r="U1061" s="171">
        <v>-2.7</v>
      </c>
      <c r="V1061" s="171">
        <v>-3</v>
      </c>
      <c r="W1061" s="171">
        <v>0</v>
      </c>
      <c r="X1061" s="171">
        <v>0</v>
      </c>
      <c r="Y1061" s="171">
        <v>180</v>
      </c>
      <c r="Z1061" s="171">
        <v>30</v>
      </c>
      <c r="AA1061" s="171">
        <v>0.1</v>
      </c>
      <c r="AB1061" s="171">
        <v>180</v>
      </c>
      <c r="AC1061" s="171">
        <v>30</v>
      </c>
      <c r="AD1061" s="171">
        <v>7.5</v>
      </c>
      <c r="AE1061" s="171">
        <v>0.75</v>
      </c>
      <c r="AF1061" s="171">
        <v>0.2</v>
      </c>
      <c r="AG1061" s="171">
        <v>0</v>
      </c>
      <c r="AH1061" s="171">
        <v>0</v>
      </c>
      <c r="AI1061" s="171"/>
      <c r="AJ1061" s="171"/>
      <c r="AK1061" s="178"/>
      <c r="AM1061" t="s">
        <v>3069</v>
      </c>
      <c r="AN1061" t="s">
        <v>3069</v>
      </c>
    </row>
    <row r="1062" spans="1:40" x14ac:dyDescent="0.35">
      <c r="A1062" t="str">
        <f>mdf_lhfrt510[[#This Row],[Bus]]&amp;mdf_lhfrt510[[#This Row],[ID]]</f>
        <v>299018</v>
      </c>
      <c r="B1062" t="s">
        <v>224</v>
      </c>
      <c r="C1062" s="174">
        <v>29901</v>
      </c>
      <c r="D1062" s="175" t="s">
        <v>3295</v>
      </c>
      <c r="E1062" s="175">
        <v>13.8</v>
      </c>
      <c r="F1062" s="175">
        <v>8</v>
      </c>
      <c r="G1062" s="175" t="s">
        <v>231</v>
      </c>
      <c r="M1062" s="175" t="s">
        <v>188</v>
      </c>
      <c r="N1062" s="175">
        <v>60</v>
      </c>
      <c r="O1062" s="175">
        <v>-2.6</v>
      </c>
      <c r="P1062" s="175">
        <v>2.2000000000000002</v>
      </c>
      <c r="Q1062" s="175">
        <v>6</v>
      </c>
      <c r="R1062" s="175">
        <v>0</v>
      </c>
      <c r="S1062" s="175">
        <v>0</v>
      </c>
      <c r="T1062" s="175">
        <v>0</v>
      </c>
      <c r="U1062" s="175">
        <v>0</v>
      </c>
      <c r="V1062" s="175">
        <v>0</v>
      </c>
      <c r="W1062" s="175">
        <v>0</v>
      </c>
      <c r="X1062" s="175">
        <v>0</v>
      </c>
      <c r="Y1062" s="175">
        <v>3</v>
      </c>
      <c r="Z1062" s="175">
        <v>3</v>
      </c>
      <c r="AA1062" s="175">
        <v>0.1</v>
      </c>
      <c r="AB1062" s="175">
        <v>0</v>
      </c>
      <c r="AC1062" s="175">
        <v>0</v>
      </c>
      <c r="AD1062" s="175">
        <v>0</v>
      </c>
      <c r="AE1062" s="175">
        <v>0</v>
      </c>
      <c r="AF1062" s="175">
        <v>0</v>
      </c>
      <c r="AG1062" s="175">
        <v>0</v>
      </c>
      <c r="AH1062" s="175">
        <v>0</v>
      </c>
      <c r="AI1062" s="175">
        <v>0</v>
      </c>
      <c r="AJ1062" s="175"/>
      <c r="AK1062" s="176"/>
      <c r="AM1062" t="s">
        <v>3069</v>
      </c>
      <c r="AN1062" t="s">
        <v>3069</v>
      </c>
    </row>
    <row r="1063" spans="1:40" x14ac:dyDescent="0.35">
      <c r="A1063" t="str">
        <f>mdf_lhfrt510[[#This Row],[Bus]]&amp;mdf_lhfrt510[[#This Row],[ID]]</f>
        <v>299027</v>
      </c>
      <c r="B1063" t="s">
        <v>224</v>
      </c>
      <c r="C1063" s="177">
        <v>29902</v>
      </c>
      <c r="D1063" s="171" t="s">
        <v>3294</v>
      </c>
      <c r="E1063" s="171">
        <v>16.5</v>
      </c>
      <c r="F1063" s="171">
        <v>7</v>
      </c>
      <c r="G1063" s="171" t="s">
        <v>231</v>
      </c>
      <c r="M1063" s="171" t="s">
        <v>188</v>
      </c>
      <c r="N1063" s="171">
        <v>60</v>
      </c>
      <c r="O1063" s="171">
        <v>-3.61</v>
      </c>
      <c r="P1063" s="171">
        <v>-3.01</v>
      </c>
      <c r="Q1063" s="171">
        <v>1.81</v>
      </c>
      <c r="R1063" s="171">
        <v>3.01</v>
      </c>
      <c r="S1063" s="171">
        <v>0</v>
      </c>
      <c r="T1063" s="171">
        <v>0</v>
      </c>
      <c r="U1063" s="171">
        <v>0</v>
      </c>
      <c r="V1063" s="171">
        <v>0</v>
      </c>
      <c r="W1063" s="171">
        <v>0</v>
      </c>
      <c r="X1063" s="171">
        <v>0</v>
      </c>
      <c r="Y1063" s="171">
        <v>0.1</v>
      </c>
      <c r="Z1063" s="171">
        <v>30</v>
      </c>
      <c r="AA1063" s="171">
        <v>30</v>
      </c>
      <c r="AB1063" s="171">
        <v>0.1</v>
      </c>
      <c r="AC1063" s="171">
        <v>0</v>
      </c>
      <c r="AD1063" s="171">
        <v>0</v>
      </c>
      <c r="AE1063" s="171">
        <v>0</v>
      </c>
      <c r="AF1063" s="171">
        <v>0</v>
      </c>
      <c r="AG1063" s="171">
        <v>0</v>
      </c>
      <c r="AH1063" s="171">
        <v>0</v>
      </c>
      <c r="AI1063" s="171">
        <v>0</v>
      </c>
      <c r="AJ1063" s="171"/>
      <c r="AK1063" s="178"/>
      <c r="AM1063" t="s">
        <v>3069</v>
      </c>
      <c r="AN1063" t="s">
        <v>3069</v>
      </c>
    </row>
    <row r="1064" spans="1:40" x14ac:dyDescent="0.35">
      <c r="A1064" t="str">
        <f>mdf_lhfrt510[[#This Row],[Bus]]&amp;mdf_lhfrt510[[#This Row],[ID]]</f>
        <v>299036</v>
      </c>
      <c r="B1064" t="s">
        <v>224</v>
      </c>
      <c r="C1064" s="177">
        <v>29903</v>
      </c>
      <c r="D1064" s="171" t="s">
        <v>3293</v>
      </c>
      <c r="E1064" s="171">
        <v>13.8</v>
      </c>
      <c r="F1064" s="171">
        <v>6</v>
      </c>
      <c r="G1064" s="171" t="s">
        <v>231</v>
      </c>
      <c r="M1064" s="171" t="s">
        <v>188</v>
      </c>
      <c r="N1064" s="171">
        <v>60</v>
      </c>
      <c r="O1064" s="171">
        <v>-2.7</v>
      </c>
      <c r="P1064" s="171">
        <v>2.2000000000000002</v>
      </c>
      <c r="Q1064" s="171">
        <v>6</v>
      </c>
      <c r="R1064" s="171">
        <v>0</v>
      </c>
      <c r="S1064" s="171">
        <v>0</v>
      </c>
      <c r="T1064" s="171">
        <v>0</v>
      </c>
      <c r="U1064" s="171">
        <v>0</v>
      </c>
      <c r="V1064" s="171">
        <v>0</v>
      </c>
      <c r="W1064" s="171">
        <v>0</v>
      </c>
      <c r="X1064" s="171">
        <v>0</v>
      </c>
      <c r="Y1064" s="171">
        <v>3</v>
      </c>
      <c r="Z1064" s="171">
        <v>3</v>
      </c>
      <c r="AA1064" s="171">
        <v>0.1</v>
      </c>
      <c r="AB1064" s="171">
        <v>0</v>
      </c>
      <c r="AC1064" s="171">
        <v>0</v>
      </c>
      <c r="AD1064" s="171">
        <v>0</v>
      </c>
      <c r="AE1064" s="171">
        <v>0</v>
      </c>
      <c r="AF1064" s="171">
        <v>0</v>
      </c>
      <c r="AG1064" s="171">
        <v>0</v>
      </c>
      <c r="AH1064" s="171">
        <v>0</v>
      </c>
      <c r="AI1064" s="171">
        <v>0</v>
      </c>
      <c r="AJ1064" s="171"/>
      <c r="AK1064" s="178"/>
      <c r="AM1064" t="s">
        <v>3069</v>
      </c>
      <c r="AN1064" t="s">
        <v>3069</v>
      </c>
    </row>
    <row r="1065" spans="1:40" x14ac:dyDescent="0.35">
      <c r="A1065" t="str">
        <f>mdf_lhfrt510[[#This Row],[Bus]]&amp;mdf_lhfrt510[[#This Row],[ID]]</f>
        <v>299045</v>
      </c>
      <c r="B1065" t="s">
        <v>224</v>
      </c>
      <c r="C1065" s="174">
        <v>29904</v>
      </c>
      <c r="D1065" s="175" t="s">
        <v>3292</v>
      </c>
      <c r="E1065" s="175">
        <v>16.5</v>
      </c>
      <c r="F1065" s="175">
        <v>5</v>
      </c>
      <c r="G1065" s="175" t="s">
        <v>231</v>
      </c>
      <c r="M1065" s="175" t="s">
        <v>188</v>
      </c>
      <c r="N1065" s="175">
        <v>60</v>
      </c>
      <c r="O1065" s="175">
        <v>-3.61</v>
      </c>
      <c r="P1065" s="175">
        <v>-3.01</v>
      </c>
      <c r="Q1065" s="175">
        <v>1.81</v>
      </c>
      <c r="R1065" s="175">
        <v>3.01</v>
      </c>
      <c r="S1065" s="175">
        <v>0</v>
      </c>
      <c r="T1065" s="175">
        <v>0</v>
      </c>
      <c r="U1065" s="175">
        <v>0</v>
      </c>
      <c r="V1065" s="175">
        <v>0</v>
      </c>
      <c r="W1065" s="175">
        <v>0</v>
      </c>
      <c r="X1065" s="175">
        <v>0</v>
      </c>
      <c r="Y1065" s="175">
        <v>0.1</v>
      </c>
      <c r="Z1065" s="175">
        <v>30</v>
      </c>
      <c r="AA1065" s="175">
        <v>30</v>
      </c>
      <c r="AB1065" s="175">
        <v>0.1</v>
      </c>
      <c r="AC1065" s="175">
        <v>0</v>
      </c>
      <c r="AD1065" s="175">
        <v>0</v>
      </c>
      <c r="AE1065" s="175">
        <v>0</v>
      </c>
      <c r="AF1065" s="175">
        <v>0</v>
      </c>
      <c r="AG1065" s="175">
        <v>0</v>
      </c>
      <c r="AH1065" s="175">
        <v>0</v>
      </c>
      <c r="AI1065" s="175">
        <v>0</v>
      </c>
      <c r="AJ1065" s="175"/>
      <c r="AK1065" s="176"/>
      <c r="AM1065" t="s">
        <v>3069</v>
      </c>
      <c r="AN1065" t="s">
        <v>3069</v>
      </c>
    </row>
    <row r="1066" spans="1:40" x14ac:dyDescent="0.35">
      <c r="A1066" t="str">
        <f>mdf_lhfrt510[[#This Row],[Bus]]&amp;mdf_lhfrt510[[#This Row],[ID]]</f>
        <v>299071</v>
      </c>
      <c r="B1066" t="s">
        <v>224</v>
      </c>
      <c r="C1066" s="174">
        <v>29907</v>
      </c>
      <c r="D1066" s="175" t="s">
        <v>6920</v>
      </c>
      <c r="E1066" s="175">
        <v>34.5</v>
      </c>
      <c r="F1066" s="175">
        <v>1</v>
      </c>
      <c r="G1066" s="175">
        <v>29713</v>
      </c>
      <c r="H1066" s="181" t="s">
        <v>6886</v>
      </c>
      <c r="I1066" s="181">
        <v>230</v>
      </c>
      <c r="J1066" s="181" t="s">
        <v>231</v>
      </c>
      <c r="M1066" s="175" t="s">
        <v>188</v>
      </c>
      <c r="N1066" s="175">
        <v>60</v>
      </c>
      <c r="O1066" s="175">
        <v>-0.7</v>
      </c>
      <c r="P1066" s="175">
        <v>-2</v>
      </c>
      <c r="Q1066" s="175">
        <v>-3</v>
      </c>
      <c r="R1066" s="175">
        <v>-5</v>
      </c>
      <c r="S1066" s="175">
        <v>-5</v>
      </c>
      <c r="T1066" s="175">
        <v>0.7</v>
      </c>
      <c r="U1066" s="175">
        <v>2</v>
      </c>
      <c r="V1066" s="175">
        <v>3</v>
      </c>
      <c r="W1066" s="175">
        <v>4</v>
      </c>
      <c r="X1066" s="175">
        <v>4</v>
      </c>
      <c r="Y1066" s="175">
        <v>6550</v>
      </c>
      <c r="Z1066" s="175">
        <v>90</v>
      </c>
      <c r="AA1066" s="175">
        <v>10</v>
      </c>
      <c r="AB1066" s="175">
        <v>0.2</v>
      </c>
      <c r="AC1066" s="175">
        <v>0.2</v>
      </c>
      <c r="AD1066" s="175">
        <v>6550</v>
      </c>
      <c r="AE1066" s="175">
        <v>90</v>
      </c>
      <c r="AF1066" s="175">
        <v>5</v>
      </c>
      <c r="AG1066" s="175">
        <v>0.2</v>
      </c>
      <c r="AH1066" s="175">
        <v>0.2</v>
      </c>
      <c r="AI1066" s="175">
        <v>0</v>
      </c>
      <c r="AJ1066" s="175"/>
      <c r="AK1066" s="178"/>
      <c r="AM1066" t="s">
        <v>3069</v>
      </c>
      <c r="AN1066" t="s">
        <v>3069</v>
      </c>
    </row>
    <row r="1067" spans="1:40" x14ac:dyDescent="0.35">
      <c r="A1067" t="str">
        <f>mdf_lhfrt510[[#This Row],[Bus]]&amp;mdf_lhfrt510[[#This Row],[ID]]</f>
        <v>299082</v>
      </c>
      <c r="B1067" t="s">
        <v>224</v>
      </c>
      <c r="C1067" s="177">
        <v>29908</v>
      </c>
      <c r="D1067" s="171" t="s">
        <v>6921</v>
      </c>
      <c r="E1067" s="171">
        <v>34.5</v>
      </c>
      <c r="F1067" s="171">
        <v>2</v>
      </c>
      <c r="G1067" s="171">
        <v>29713</v>
      </c>
      <c r="H1067" t="s">
        <v>6886</v>
      </c>
      <c r="I1067">
        <v>230</v>
      </c>
      <c r="J1067" t="s">
        <v>231</v>
      </c>
      <c r="M1067" s="171" t="s">
        <v>188</v>
      </c>
      <c r="N1067" s="171">
        <v>60</v>
      </c>
      <c r="O1067" s="171">
        <v>-0.7</v>
      </c>
      <c r="P1067" s="171">
        <v>-2</v>
      </c>
      <c r="Q1067" s="171">
        <v>-3</v>
      </c>
      <c r="R1067" s="171">
        <v>-5</v>
      </c>
      <c r="S1067" s="171">
        <v>-5</v>
      </c>
      <c r="T1067" s="171">
        <v>0.7</v>
      </c>
      <c r="U1067" s="171">
        <v>2</v>
      </c>
      <c r="V1067" s="171">
        <v>3</v>
      </c>
      <c r="W1067" s="171">
        <v>4</v>
      </c>
      <c r="X1067" s="171">
        <v>4</v>
      </c>
      <c r="Y1067" s="171">
        <v>6550</v>
      </c>
      <c r="Z1067" s="171">
        <v>90</v>
      </c>
      <c r="AA1067" s="171">
        <v>10</v>
      </c>
      <c r="AB1067" s="171">
        <v>0.2</v>
      </c>
      <c r="AC1067" s="171">
        <v>0.2</v>
      </c>
      <c r="AD1067" s="171">
        <v>6550</v>
      </c>
      <c r="AE1067" s="171">
        <v>90</v>
      </c>
      <c r="AF1067" s="171">
        <v>5</v>
      </c>
      <c r="AG1067" s="171">
        <v>0.2</v>
      </c>
      <c r="AH1067" s="171">
        <v>0.2</v>
      </c>
      <c r="AI1067" s="171">
        <v>0</v>
      </c>
      <c r="AJ1067" s="171"/>
      <c r="AK1067" s="178"/>
      <c r="AM1067" t="s">
        <v>3069</v>
      </c>
      <c r="AN1067" t="s">
        <v>3069</v>
      </c>
    </row>
    <row r="1068" spans="1:40" x14ac:dyDescent="0.35">
      <c r="A1068" t="str">
        <f>mdf_lhfrt510[[#This Row],[Bus]]&amp;mdf_lhfrt510[[#This Row],[ID]]</f>
        <v>299311</v>
      </c>
      <c r="B1068" t="s">
        <v>224</v>
      </c>
      <c r="C1068" s="174">
        <v>29931</v>
      </c>
      <c r="D1068" s="175" t="s">
        <v>6922</v>
      </c>
      <c r="E1068" s="175">
        <v>0.55000000000000004</v>
      </c>
      <c r="F1068" s="175">
        <v>1</v>
      </c>
      <c r="G1068" s="175">
        <v>29927</v>
      </c>
      <c r="H1068" s="181" t="s">
        <v>3783</v>
      </c>
      <c r="I1068" s="181">
        <v>230</v>
      </c>
      <c r="J1068" s="181" t="s">
        <v>231</v>
      </c>
      <c r="M1068" s="175" t="s">
        <v>188</v>
      </c>
      <c r="N1068" s="175">
        <v>60</v>
      </c>
      <c r="O1068" s="175">
        <v>0.6</v>
      </c>
      <c r="P1068" s="175">
        <v>1.6</v>
      </c>
      <c r="Q1068" s="175">
        <v>1.7</v>
      </c>
      <c r="R1068" s="175">
        <v>-0.6</v>
      </c>
      <c r="S1068" s="175">
        <v>-1.6</v>
      </c>
      <c r="T1068" s="175">
        <v>-2.2000000000000002</v>
      </c>
      <c r="U1068" s="175">
        <v>-2.7</v>
      </c>
      <c r="V1068" s="175">
        <v>-3</v>
      </c>
      <c r="W1068" s="175">
        <v>0</v>
      </c>
      <c r="X1068" s="175">
        <v>0</v>
      </c>
      <c r="Y1068" s="175">
        <v>181</v>
      </c>
      <c r="Z1068" s="175">
        <v>31</v>
      </c>
      <c r="AA1068" s="175">
        <v>0.2</v>
      </c>
      <c r="AB1068" s="175">
        <v>181</v>
      </c>
      <c r="AC1068" s="175">
        <v>31</v>
      </c>
      <c r="AD1068" s="175">
        <v>7.6</v>
      </c>
      <c r="AE1068" s="175">
        <v>0.76</v>
      </c>
      <c r="AF1068" s="175">
        <v>0.3</v>
      </c>
      <c r="AG1068" s="175">
        <v>0</v>
      </c>
      <c r="AI1068" s="171"/>
      <c r="AJ1068" s="171"/>
      <c r="AK1068" s="178"/>
      <c r="AM1068" t="s">
        <v>3069</v>
      </c>
      <c r="AN1068" t="s">
        <v>3069</v>
      </c>
    </row>
    <row r="1069" spans="1:40" x14ac:dyDescent="0.35">
      <c r="A1069" t="str">
        <f>mdf_lhfrt510[[#This Row],[Bus]]&amp;mdf_lhfrt510[[#This Row],[ID]]</f>
        <v>299331</v>
      </c>
      <c r="B1069" t="s">
        <v>224</v>
      </c>
      <c r="C1069" s="177">
        <v>29933</v>
      </c>
      <c r="D1069" s="171" t="s">
        <v>3784</v>
      </c>
      <c r="E1069" s="171">
        <v>0.55000000000000004</v>
      </c>
      <c r="F1069" s="171">
        <v>1</v>
      </c>
      <c r="G1069" s="171">
        <v>29927</v>
      </c>
      <c r="H1069" t="s">
        <v>3783</v>
      </c>
      <c r="I1069">
        <v>230</v>
      </c>
      <c r="J1069" t="s">
        <v>231</v>
      </c>
      <c r="M1069" s="171" t="s">
        <v>188</v>
      </c>
      <c r="N1069" s="171">
        <v>60</v>
      </c>
      <c r="O1069" s="171">
        <v>0.6</v>
      </c>
      <c r="P1069" s="171">
        <v>1.6</v>
      </c>
      <c r="Q1069" s="171">
        <v>1.7</v>
      </c>
      <c r="R1069" s="171">
        <v>-0.6</v>
      </c>
      <c r="S1069" s="171">
        <v>-1.6</v>
      </c>
      <c r="T1069" s="171">
        <v>-2.2000000000000002</v>
      </c>
      <c r="U1069" s="171">
        <v>-2.7</v>
      </c>
      <c r="V1069" s="171">
        <v>-3</v>
      </c>
      <c r="W1069" s="171">
        <v>0</v>
      </c>
      <c r="X1069" s="171">
        <v>0</v>
      </c>
      <c r="Y1069" s="171">
        <v>181</v>
      </c>
      <c r="Z1069" s="171">
        <v>31</v>
      </c>
      <c r="AA1069" s="171">
        <v>0.2</v>
      </c>
      <c r="AB1069" s="171">
        <v>181</v>
      </c>
      <c r="AC1069" s="171">
        <v>31</v>
      </c>
      <c r="AD1069" s="171">
        <v>7.6</v>
      </c>
      <c r="AE1069" s="171">
        <v>0.76</v>
      </c>
      <c r="AF1069" s="171">
        <v>0.3</v>
      </c>
      <c r="AG1069" s="171">
        <v>0</v>
      </c>
      <c r="AI1069" s="171"/>
      <c r="AJ1069" s="171"/>
      <c r="AK1069" s="178"/>
      <c r="AM1069" t="s">
        <v>3069</v>
      </c>
      <c r="AN1069" t="s">
        <v>3069</v>
      </c>
    </row>
    <row r="1070" spans="1:40" x14ac:dyDescent="0.35">
      <c r="A1070" t="str">
        <f>mdf_lhfrt510[[#This Row],[Bus]]&amp;mdf_lhfrt510[[#This Row],[ID]]</f>
        <v>299371</v>
      </c>
      <c r="B1070" t="s">
        <v>224</v>
      </c>
      <c r="C1070" s="174">
        <v>29937</v>
      </c>
      <c r="D1070" s="175" t="s">
        <v>6923</v>
      </c>
      <c r="E1070" s="175">
        <v>0.55000000000000004</v>
      </c>
      <c r="F1070" s="175">
        <v>1</v>
      </c>
      <c r="G1070" s="175">
        <v>29927</v>
      </c>
      <c r="H1070" s="181" t="s">
        <v>3783</v>
      </c>
      <c r="I1070" s="181">
        <v>230</v>
      </c>
      <c r="J1070" s="181" t="s">
        <v>231</v>
      </c>
      <c r="M1070" s="175" t="s">
        <v>188</v>
      </c>
      <c r="N1070" s="175">
        <v>60</v>
      </c>
      <c r="O1070" s="175">
        <v>0.6</v>
      </c>
      <c r="P1070" s="175">
        <v>1.6</v>
      </c>
      <c r="Q1070" s="175">
        <v>1.7</v>
      </c>
      <c r="R1070" s="175">
        <v>-0.6</v>
      </c>
      <c r="S1070" s="175">
        <v>-1.6</v>
      </c>
      <c r="T1070" s="175">
        <v>-2.2000000000000002</v>
      </c>
      <c r="U1070" s="175">
        <v>-2.7</v>
      </c>
      <c r="V1070" s="175">
        <v>-3</v>
      </c>
      <c r="W1070" s="175">
        <v>0</v>
      </c>
      <c r="X1070" s="175">
        <v>0</v>
      </c>
      <c r="Y1070" s="175">
        <v>181</v>
      </c>
      <c r="Z1070" s="175">
        <v>31</v>
      </c>
      <c r="AA1070" s="175">
        <v>0.2</v>
      </c>
      <c r="AB1070" s="175">
        <v>181</v>
      </c>
      <c r="AC1070" s="175">
        <v>31</v>
      </c>
      <c r="AD1070" s="175">
        <v>7.6</v>
      </c>
      <c r="AE1070" s="175">
        <v>0.76</v>
      </c>
      <c r="AF1070" s="175">
        <v>0.3</v>
      </c>
      <c r="AG1070" s="175">
        <v>0</v>
      </c>
      <c r="AI1070" s="171"/>
      <c r="AJ1070" s="171"/>
      <c r="AK1070" s="178"/>
      <c r="AM1070" t="s">
        <v>3069</v>
      </c>
      <c r="AN1070" t="s">
        <v>3069</v>
      </c>
    </row>
    <row r="1071" spans="1:40" x14ac:dyDescent="0.35">
      <c r="A1071" t="str">
        <f>mdf_lhfrt510[[#This Row],[Bus]]&amp;mdf_lhfrt510[[#This Row],[ID]]</f>
        <v>299391</v>
      </c>
      <c r="B1071" t="s">
        <v>224</v>
      </c>
      <c r="C1071" s="177">
        <v>29939</v>
      </c>
      <c r="D1071" s="171" t="s">
        <v>3786</v>
      </c>
      <c r="E1071" s="171">
        <v>0.55000000000000004</v>
      </c>
      <c r="F1071" s="171">
        <v>1</v>
      </c>
      <c r="G1071" s="171">
        <v>29927</v>
      </c>
      <c r="H1071" t="s">
        <v>3783</v>
      </c>
      <c r="I1071">
        <v>230</v>
      </c>
      <c r="J1071" t="s">
        <v>231</v>
      </c>
      <c r="M1071" s="171" t="s">
        <v>188</v>
      </c>
      <c r="N1071" s="171">
        <v>60</v>
      </c>
      <c r="O1071" s="171">
        <v>0.6</v>
      </c>
      <c r="P1071" s="171">
        <v>1.6</v>
      </c>
      <c r="Q1071" s="171">
        <v>1.7</v>
      </c>
      <c r="R1071" s="171">
        <v>-0.6</v>
      </c>
      <c r="S1071" s="171">
        <v>-1.6</v>
      </c>
      <c r="T1071" s="171">
        <v>-2.2000000000000002</v>
      </c>
      <c r="U1071" s="171">
        <v>-2.7</v>
      </c>
      <c r="V1071" s="171">
        <v>-3</v>
      </c>
      <c r="W1071" s="171">
        <v>0</v>
      </c>
      <c r="X1071" s="171">
        <v>0</v>
      </c>
      <c r="Y1071" s="171">
        <v>181</v>
      </c>
      <c r="Z1071" s="171">
        <v>31</v>
      </c>
      <c r="AA1071" s="171">
        <v>0.2</v>
      </c>
      <c r="AB1071" s="171">
        <v>181</v>
      </c>
      <c r="AC1071" s="171">
        <v>31</v>
      </c>
      <c r="AD1071" s="171">
        <v>7.6</v>
      </c>
      <c r="AE1071" s="171">
        <v>0.76</v>
      </c>
      <c r="AF1071" s="171">
        <v>0.3</v>
      </c>
      <c r="AG1071" s="171">
        <v>0</v>
      </c>
      <c r="AI1071" s="171"/>
      <c r="AJ1071" s="171"/>
      <c r="AK1071" s="178"/>
      <c r="AM1071" t="s">
        <v>3069</v>
      </c>
      <c r="AN1071" t="s">
        <v>3069</v>
      </c>
    </row>
    <row r="1072" spans="1:40" x14ac:dyDescent="0.35">
      <c r="A1072" t="str">
        <f>mdf_lhfrt510[[#This Row],[Bus]]&amp;mdf_lhfrt510[[#This Row],[ID]]</f>
        <v>299431</v>
      </c>
      <c r="B1072" t="s">
        <v>224</v>
      </c>
      <c r="C1072" s="174">
        <v>29943</v>
      </c>
      <c r="D1072" s="175" t="s">
        <v>3785</v>
      </c>
      <c r="E1072" s="175">
        <v>0.55000000000000004</v>
      </c>
      <c r="F1072" s="175">
        <v>1</v>
      </c>
      <c r="G1072" s="175">
        <v>29927</v>
      </c>
      <c r="H1072" s="181" t="s">
        <v>3783</v>
      </c>
      <c r="I1072" s="181">
        <v>230</v>
      </c>
      <c r="J1072" s="181" t="s">
        <v>231</v>
      </c>
      <c r="M1072" s="175" t="s">
        <v>188</v>
      </c>
      <c r="N1072" s="175">
        <v>60</v>
      </c>
      <c r="O1072" s="175">
        <v>0.6</v>
      </c>
      <c r="P1072" s="175">
        <v>1.6</v>
      </c>
      <c r="Q1072" s="175">
        <v>1.7</v>
      </c>
      <c r="R1072" s="175">
        <v>-0.6</v>
      </c>
      <c r="S1072" s="175">
        <v>-1.6</v>
      </c>
      <c r="T1072" s="175">
        <v>-2.2000000000000002</v>
      </c>
      <c r="U1072" s="175">
        <v>-2.7</v>
      </c>
      <c r="V1072" s="175">
        <v>-3</v>
      </c>
      <c r="W1072" s="175">
        <v>0</v>
      </c>
      <c r="X1072" s="175">
        <v>0</v>
      </c>
      <c r="Y1072" s="175">
        <v>181</v>
      </c>
      <c r="Z1072" s="175">
        <v>31</v>
      </c>
      <c r="AA1072" s="175">
        <v>0.2</v>
      </c>
      <c r="AB1072" s="175">
        <v>181</v>
      </c>
      <c r="AC1072" s="175">
        <v>31</v>
      </c>
      <c r="AD1072" s="175">
        <v>7.6</v>
      </c>
      <c r="AE1072" s="175">
        <v>0.76</v>
      </c>
      <c r="AF1072" s="175">
        <v>0.3</v>
      </c>
      <c r="AG1072" s="175">
        <v>0</v>
      </c>
      <c r="AI1072" s="171"/>
      <c r="AJ1072" s="171"/>
      <c r="AK1072" s="178"/>
      <c r="AM1072" t="s">
        <v>3069</v>
      </c>
      <c r="AN1072" t="s">
        <v>3069</v>
      </c>
    </row>
    <row r="1073" spans="1:40" x14ac:dyDescent="0.35">
      <c r="A1073" t="str">
        <f>mdf_lhfrt510[[#This Row],[Bus]]&amp;mdf_lhfrt510[[#This Row],[ID]]</f>
        <v>299451</v>
      </c>
      <c r="B1073" t="s">
        <v>224</v>
      </c>
      <c r="C1073" s="177">
        <v>29945</v>
      </c>
      <c r="D1073" s="171" t="s">
        <v>3786</v>
      </c>
      <c r="E1073" s="171">
        <v>0.55000000000000004</v>
      </c>
      <c r="F1073" s="171">
        <v>1</v>
      </c>
      <c r="G1073" s="171">
        <v>29927</v>
      </c>
      <c r="H1073" t="s">
        <v>3783</v>
      </c>
      <c r="I1073">
        <v>230</v>
      </c>
      <c r="J1073" t="s">
        <v>231</v>
      </c>
      <c r="M1073" s="171" t="s">
        <v>188</v>
      </c>
      <c r="N1073" s="171">
        <v>60</v>
      </c>
      <c r="O1073" s="171">
        <v>0.6</v>
      </c>
      <c r="P1073" s="171">
        <v>1.6</v>
      </c>
      <c r="Q1073" s="171">
        <v>1.7</v>
      </c>
      <c r="R1073" s="171">
        <v>-0.6</v>
      </c>
      <c r="S1073" s="171">
        <v>-1.6</v>
      </c>
      <c r="T1073" s="171">
        <v>-2.2000000000000002</v>
      </c>
      <c r="U1073" s="171">
        <v>-2.7</v>
      </c>
      <c r="V1073" s="171">
        <v>-3</v>
      </c>
      <c r="W1073" s="171">
        <v>0</v>
      </c>
      <c r="X1073" s="171">
        <v>0</v>
      </c>
      <c r="Y1073" s="171">
        <v>181</v>
      </c>
      <c r="Z1073" s="171">
        <v>31</v>
      </c>
      <c r="AA1073" s="171">
        <v>0.2</v>
      </c>
      <c r="AB1073" s="171">
        <v>181</v>
      </c>
      <c r="AC1073" s="171">
        <v>31</v>
      </c>
      <c r="AD1073" s="171">
        <v>7.6</v>
      </c>
      <c r="AE1073" s="171">
        <v>0.76</v>
      </c>
      <c r="AF1073" s="171">
        <v>0.3</v>
      </c>
      <c r="AG1073" s="171">
        <v>0</v>
      </c>
      <c r="AI1073" s="171"/>
      <c r="AJ1073" s="171"/>
      <c r="AK1073" s="178"/>
      <c r="AM1073" t="s">
        <v>3069</v>
      </c>
      <c r="AN1073" t="s">
        <v>3069</v>
      </c>
    </row>
    <row r="1074" spans="1:40" x14ac:dyDescent="0.35">
      <c r="A1074" t="str">
        <f>mdf_lhfrt510[[#This Row],[Bus]]&amp;mdf_lhfrt510[[#This Row],[ID]]</f>
        <v>299601</v>
      </c>
      <c r="B1074" t="s">
        <v>224</v>
      </c>
      <c r="C1074" s="174">
        <v>29960</v>
      </c>
      <c r="D1074" s="175" t="s">
        <v>3274</v>
      </c>
      <c r="E1074" s="175">
        <v>0.65400000000000003</v>
      </c>
      <c r="F1074" s="175">
        <v>1</v>
      </c>
      <c r="G1074" s="175" t="s">
        <v>231</v>
      </c>
      <c r="M1074" s="175" t="s">
        <v>188</v>
      </c>
      <c r="N1074" s="175">
        <v>60</v>
      </c>
      <c r="O1074" s="175">
        <v>1.7</v>
      </c>
      <c r="P1074" s="175">
        <v>1.6</v>
      </c>
      <c r="Q1074" s="175">
        <v>0.6</v>
      </c>
      <c r="R1074" s="175">
        <v>-0.6</v>
      </c>
      <c r="S1074" s="175">
        <v>-1.6</v>
      </c>
      <c r="T1074" s="175">
        <v>-2.2000000000000002</v>
      </c>
      <c r="U1074" s="175">
        <v>-2.7</v>
      </c>
      <c r="V1074" s="175">
        <v>-3</v>
      </c>
      <c r="W1074" s="175">
        <v>0</v>
      </c>
      <c r="X1074" s="175">
        <v>0</v>
      </c>
      <c r="Y1074" s="175">
        <v>8.3339999999999994E-3</v>
      </c>
      <c r="Z1074" s="175">
        <v>30</v>
      </c>
      <c r="AA1074" s="175">
        <v>180</v>
      </c>
      <c r="AB1074" s="175">
        <v>180</v>
      </c>
      <c r="AC1074" s="175">
        <v>30</v>
      </c>
      <c r="AD1074" s="175">
        <v>7.5</v>
      </c>
      <c r="AE1074" s="175">
        <v>0.75</v>
      </c>
      <c r="AF1074" s="175">
        <v>8.3339999999999994E-3</v>
      </c>
      <c r="AG1074" s="175">
        <v>0</v>
      </c>
      <c r="AH1074" s="175">
        <v>0</v>
      </c>
      <c r="AI1074" s="175">
        <v>0</v>
      </c>
      <c r="AJ1074" s="175"/>
      <c r="AK1074" s="176"/>
      <c r="AM1074" t="s">
        <v>3069</v>
      </c>
      <c r="AN1074" t="s">
        <v>3069</v>
      </c>
    </row>
    <row r="1075" spans="1:40" x14ac:dyDescent="0.35">
      <c r="A1075" t="str">
        <f>mdf_lhfrt510[[#This Row],[Bus]]&amp;mdf_lhfrt510[[#This Row],[ID]]</f>
        <v>299611</v>
      </c>
      <c r="B1075" t="s">
        <v>224</v>
      </c>
      <c r="C1075" s="177">
        <v>29961</v>
      </c>
      <c r="D1075" s="171" t="s">
        <v>3275</v>
      </c>
      <c r="E1075" s="171">
        <v>0.65400000000000003</v>
      </c>
      <c r="F1075" s="171">
        <v>1</v>
      </c>
      <c r="G1075" s="171" t="s">
        <v>231</v>
      </c>
      <c r="M1075" s="171" t="s">
        <v>188</v>
      </c>
      <c r="N1075" s="171">
        <v>60</v>
      </c>
      <c r="O1075" s="171">
        <v>1.7</v>
      </c>
      <c r="P1075" s="171">
        <v>1.6</v>
      </c>
      <c r="Q1075" s="171">
        <v>0.6</v>
      </c>
      <c r="R1075" s="171">
        <v>-0.6</v>
      </c>
      <c r="S1075" s="171">
        <v>-1.6</v>
      </c>
      <c r="T1075" s="171">
        <v>-2.2000000000000002</v>
      </c>
      <c r="U1075" s="171">
        <v>-2.7</v>
      </c>
      <c r="V1075" s="171">
        <v>-3</v>
      </c>
      <c r="W1075" s="171">
        <v>0</v>
      </c>
      <c r="X1075" s="171">
        <v>0</v>
      </c>
      <c r="Y1075" s="171">
        <v>8.3339999999999994E-3</v>
      </c>
      <c r="Z1075" s="171">
        <v>30</v>
      </c>
      <c r="AA1075" s="171">
        <v>180</v>
      </c>
      <c r="AB1075" s="171">
        <v>180</v>
      </c>
      <c r="AC1075" s="171">
        <v>30</v>
      </c>
      <c r="AD1075" s="171">
        <v>7.5</v>
      </c>
      <c r="AE1075" s="171">
        <v>0.75</v>
      </c>
      <c r="AF1075" s="171">
        <v>8.3339999999999994E-3</v>
      </c>
      <c r="AG1075" s="171">
        <v>0</v>
      </c>
      <c r="AH1075" s="171">
        <v>0</v>
      </c>
      <c r="AI1075" s="171">
        <v>0</v>
      </c>
      <c r="AJ1075" s="171"/>
      <c r="AK1075" s="178"/>
      <c r="AM1075" t="s">
        <v>3069</v>
      </c>
      <c r="AN1075" t="s">
        <v>3069</v>
      </c>
    </row>
    <row r="1076" spans="1:40" x14ac:dyDescent="0.35">
      <c r="A1076" t="str">
        <f>mdf_lhfrt510[[#This Row],[Bus]]&amp;mdf_lhfrt510[[#This Row],[ID]]</f>
        <v>299651</v>
      </c>
      <c r="B1076" t="s">
        <v>224</v>
      </c>
      <c r="C1076" s="174">
        <v>29965</v>
      </c>
      <c r="D1076" s="175" t="s">
        <v>6924</v>
      </c>
      <c r="E1076" s="175">
        <v>34.5</v>
      </c>
      <c r="F1076" s="175">
        <v>1</v>
      </c>
      <c r="G1076" s="175">
        <v>24250</v>
      </c>
      <c r="H1076" s="181" t="s">
        <v>6925</v>
      </c>
      <c r="I1076" s="181">
        <v>230</v>
      </c>
      <c r="J1076" s="181" t="s">
        <v>231</v>
      </c>
      <c r="M1076" s="175" t="s">
        <v>188</v>
      </c>
      <c r="N1076" s="175">
        <v>60</v>
      </c>
      <c r="O1076" s="175">
        <v>1.7</v>
      </c>
      <c r="P1076" s="175">
        <v>1.6</v>
      </c>
      <c r="Q1076" s="175">
        <v>0.6</v>
      </c>
      <c r="R1076" s="175">
        <v>-0.6</v>
      </c>
      <c r="S1076" s="175">
        <v>-1.6</v>
      </c>
      <c r="T1076" s="175">
        <v>-2.2000000000000002</v>
      </c>
      <c r="U1076" s="175">
        <v>-2.7</v>
      </c>
      <c r="V1076" s="175">
        <v>-3</v>
      </c>
      <c r="W1076" s="175">
        <v>0</v>
      </c>
      <c r="X1076" s="175">
        <v>0</v>
      </c>
      <c r="Y1076" s="175">
        <v>8.3339999999999994E-3</v>
      </c>
      <c r="Z1076" s="175">
        <v>30</v>
      </c>
      <c r="AA1076" s="175">
        <v>180</v>
      </c>
      <c r="AB1076" s="175">
        <v>180</v>
      </c>
      <c r="AC1076" s="175">
        <v>30</v>
      </c>
      <c r="AD1076" s="175">
        <v>7.5</v>
      </c>
      <c r="AE1076" s="175">
        <v>0.75</v>
      </c>
      <c r="AF1076" s="175">
        <v>8.3339999999999994E-3</v>
      </c>
      <c r="AG1076" s="175">
        <v>0</v>
      </c>
      <c r="AH1076" s="175">
        <v>0</v>
      </c>
      <c r="AI1076" s="171"/>
      <c r="AJ1076" s="171"/>
      <c r="AK1076" s="178"/>
      <c r="AM1076" t="s">
        <v>3069</v>
      </c>
      <c r="AN1076" t="s">
        <v>3069</v>
      </c>
    </row>
    <row r="1077" spans="1:40" x14ac:dyDescent="0.35">
      <c r="A1077" t="str">
        <f>mdf_lhfrt510[[#This Row],[Bus]]&amp;mdf_lhfrt510[[#This Row],[ID]]</f>
        <v>299661</v>
      </c>
      <c r="B1077" t="s">
        <v>224</v>
      </c>
      <c r="C1077" s="177">
        <v>29966</v>
      </c>
      <c r="D1077" s="171" t="s">
        <v>6926</v>
      </c>
      <c r="E1077" s="171">
        <v>34.5</v>
      </c>
      <c r="F1077" s="171">
        <v>1</v>
      </c>
      <c r="G1077" s="171">
        <v>24250</v>
      </c>
      <c r="H1077" t="s">
        <v>6925</v>
      </c>
      <c r="I1077">
        <v>230</v>
      </c>
      <c r="J1077" t="s">
        <v>231</v>
      </c>
      <c r="M1077" s="171" t="s">
        <v>188</v>
      </c>
      <c r="N1077" s="171">
        <v>60</v>
      </c>
      <c r="O1077" s="171">
        <v>1.7</v>
      </c>
      <c r="P1077" s="171">
        <v>1.6</v>
      </c>
      <c r="Q1077" s="171">
        <v>0.6</v>
      </c>
      <c r="R1077" s="171">
        <v>-0.6</v>
      </c>
      <c r="S1077" s="171">
        <v>-1.6</v>
      </c>
      <c r="T1077" s="171">
        <v>-2.2000000000000002</v>
      </c>
      <c r="U1077" s="171">
        <v>-2.7</v>
      </c>
      <c r="V1077" s="171">
        <v>-3</v>
      </c>
      <c r="W1077" s="171">
        <v>0</v>
      </c>
      <c r="X1077" s="171">
        <v>0</v>
      </c>
      <c r="Y1077" s="171">
        <v>8.3339999999999994E-3</v>
      </c>
      <c r="Z1077" s="171">
        <v>30</v>
      </c>
      <c r="AA1077" s="171">
        <v>180</v>
      </c>
      <c r="AB1077" s="171">
        <v>180</v>
      </c>
      <c r="AC1077" s="171">
        <v>30</v>
      </c>
      <c r="AD1077" s="171">
        <v>7.5</v>
      </c>
      <c r="AE1077" s="171">
        <v>0.75</v>
      </c>
      <c r="AF1077" s="171">
        <v>8.3339999999999994E-3</v>
      </c>
      <c r="AG1077" s="171">
        <v>0</v>
      </c>
      <c r="AH1077" s="171">
        <v>0</v>
      </c>
      <c r="AI1077" s="171"/>
      <c r="AJ1077" s="171"/>
      <c r="AK1077" s="178"/>
      <c r="AM1077" t="s">
        <v>3069</v>
      </c>
      <c r="AN1077" t="s">
        <v>3069</v>
      </c>
    </row>
    <row r="1078" spans="1:40" x14ac:dyDescent="0.35">
      <c r="A1078" t="str">
        <f>mdf_lhfrt510[[#This Row],[Bus]]&amp;mdf_lhfrt510[[#This Row],[ID]]</f>
        <v>30005VW</v>
      </c>
      <c r="B1078" t="s">
        <v>224</v>
      </c>
      <c r="C1078" s="174">
        <v>30005</v>
      </c>
      <c r="D1078" s="175" t="s">
        <v>6117</v>
      </c>
      <c r="E1078" s="175">
        <v>500</v>
      </c>
      <c r="F1078" s="175" t="s">
        <v>3421</v>
      </c>
      <c r="G1078" s="175" t="s">
        <v>231</v>
      </c>
      <c r="M1078" s="175" t="s">
        <v>188</v>
      </c>
      <c r="N1078" s="175">
        <v>60</v>
      </c>
      <c r="O1078" s="175">
        <v>-3</v>
      </c>
      <c r="P1078" s="175">
        <v>2</v>
      </c>
      <c r="Q1078" s="175">
        <v>0</v>
      </c>
      <c r="R1078" s="175">
        <v>0</v>
      </c>
      <c r="S1078" s="175">
        <v>0</v>
      </c>
      <c r="T1078" s="175">
        <v>0</v>
      </c>
      <c r="U1078" s="175">
        <v>0</v>
      </c>
      <c r="V1078" s="175">
        <v>0</v>
      </c>
      <c r="W1078" s="175">
        <v>0</v>
      </c>
      <c r="X1078" s="175">
        <v>0</v>
      </c>
      <c r="Y1078" s="175">
        <v>0.2</v>
      </c>
      <c r="Z1078" s="175">
        <v>0.2</v>
      </c>
      <c r="AA1078" s="175">
        <v>0</v>
      </c>
      <c r="AB1078" s="175">
        <v>0</v>
      </c>
      <c r="AC1078" s="175">
        <v>0</v>
      </c>
      <c r="AD1078" s="175">
        <v>0</v>
      </c>
      <c r="AE1078" s="175">
        <v>0</v>
      </c>
      <c r="AF1078" s="175">
        <v>0</v>
      </c>
      <c r="AG1078" s="175">
        <v>0</v>
      </c>
      <c r="AH1078" s="175">
        <v>0</v>
      </c>
      <c r="AI1078" s="175">
        <v>0</v>
      </c>
      <c r="AJ1078" s="175"/>
      <c r="AK1078" s="176"/>
      <c r="AM1078" t="s">
        <v>3069</v>
      </c>
      <c r="AN1078" t="s">
        <v>3069</v>
      </c>
    </row>
    <row r="1079" spans="1:40" x14ac:dyDescent="0.35">
      <c r="A1079" t="str">
        <f>mdf_lhfrt510[[#This Row],[Bus]]&amp;mdf_lhfrt510[[#This Row],[ID]]</f>
        <v>30030VW</v>
      </c>
      <c r="B1079" t="s">
        <v>224</v>
      </c>
      <c r="C1079" s="177">
        <v>30030</v>
      </c>
      <c r="D1079" s="171" t="s">
        <v>6927</v>
      </c>
      <c r="E1079" s="171">
        <v>500</v>
      </c>
      <c r="F1079" s="171" t="s">
        <v>3421</v>
      </c>
      <c r="G1079" s="171" t="s">
        <v>231</v>
      </c>
      <c r="M1079" s="171" t="s">
        <v>188</v>
      </c>
      <c r="N1079" s="171">
        <v>60</v>
      </c>
      <c r="O1079" s="171">
        <v>-3</v>
      </c>
      <c r="P1079" s="171">
        <v>2</v>
      </c>
      <c r="Q1079" s="171">
        <v>0</v>
      </c>
      <c r="R1079" s="171">
        <v>0</v>
      </c>
      <c r="S1079" s="171">
        <v>0</v>
      </c>
      <c r="T1079" s="171">
        <v>0</v>
      </c>
      <c r="U1079" s="171">
        <v>0</v>
      </c>
      <c r="V1079" s="171">
        <v>0</v>
      </c>
      <c r="W1079" s="171">
        <v>0</v>
      </c>
      <c r="X1079" s="171">
        <v>0</v>
      </c>
      <c r="Y1079" s="171">
        <v>0.2</v>
      </c>
      <c r="Z1079" s="171">
        <v>0.2</v>
      </c>
      <c r="AA1079" s="171">
        <v>0</v>
      </c>
      <c r="AB1079" s="171">
        <v>0</v>
      </c>
      <c r="AC1079" s="171">
        <v>0</v>
      </c>
      <c r="AD1079" s="171">
        <v>0</v>
      </c>
      <c r="AE1079" s="171">
        <v>0</v>
      </c>
      <c r="AF1079" s="171">
        <v>0</v>
      </c>
      <c r="AG1079" s="171">
        <v>0</v>
      </c>
      <c r="AH1079" s="171">
        <v>0</v>
      </c>
      <c r="AI1079" s="171">
        <v>0</v>
      </c>
      <c r="AJ1079" s="171"/>
      <c r="AK1079" s="178"/>
      <c r="AM1079" t="s">
        <v>3069</v>
      </c>
      <c r="AN1079" t="s">
        <v>3069</v>
      </c>
    </row>
    <row r="1080" spans="1:40" x14ac:dyDescent="0.35">
      <c r="A1080" t="str">
        <f>mdf_lhfrt510[[#This Row],[Bus]]&amp;mdf_lhfrt510[[#This Row],[ID]]</f>
        <v>30055VS</v>
      </c>
      <c r="B1080" t="s">
        <v>224</v>
      </c>
      <c r="C1080" s="177">
        <v>30055</v>
      </c>
      <c r="D1080" s="171" t="s">
        <v>1324</v>
      </c>
      <c r="E1080" s="171">
        <v>500</v>
      </c>
      <c r="F1080" s="171" t="s">
        <v>3423</v>
      </c>
      <c r="G1080" s="171" t="s">
        <v>231</v>
      </c>
      <c r="M1080" s="171" t="s">
        <v>188</v>
      </c>
      <c r="N1080" s="171">
        <v>60</v>
      </c>
      <c r="O1080" s="171">
        <v>-0.7</v>
      </c>
      <c r="P1080" s="171">
        <v>-2</v>
      </c>
      <c r="Q1080" s="171">
        <v>-3</v>
      </c>
      <c r="R1080" s="171">
        <v>-5</v>
      </c>
      <c r="S1080" s="171">
        <v>-5</v>
      </c>
      <c r="T1080" s="171">
        <v>0.7</v>
      </c>
      <c r="U1080" s="171">
        <v>2</v>
      </c>
      <c r="V1080" s="171">
        <v>3</v>
      </c>
      <c r="W1080" s="171">
        <v>4</v>
      </c>
      <c r="X1080" s="171">
        <v>4</v>
      </c>
      <c r="Y1080" s="171">
        <v>6550</v>
      </c>
      <c r="Z1080" s="171">
        <v>90</v>
      </c>
      <c r="AA1080" s="171">
        <v>10</v>
      </c>
      <c r="AB1080" s="171">
        <v>0.1</v>
      </c>
      <c r="AC1080" s="171">
        <v>0.1</v>
      </c>
      <c r="AD1080" s="171">
        <v>6550</v>
      </c>
      <c r="AE1080" s="171">
        <v>90</v>
      </c>
      <c r="AF1080" s="171">
        <v>5</v>
      </c>
      <c r="AG1080" s="171">
        <v>0.1</v>
      </c>
      <c r="AH1080" s="171">
        <v>0.1</v>
      </c>
      <c r="AI1080" s="171"/>
      <c r="AJ1080" s="171"/>
      <c r="AK1080" s="178"/>
      <c r="AM1080" t="s">
        <v>3069</v>
      </c>
      <c r="AN1080" t="s">
        <v>3069</v>
      </c>
    </row>
    <row r="1081" spans="1:40" x14ac:dyDescent="0.35">
      <c r="A1081" t="str">
        <f>mdf_lhfrt510[[#This Row],[Bus]]&amp;mdf_lhfrt510[[#This Row],[ID]]</f>
        <v>30055VE</v>
      </c>
      <c r="B1081" t="s">
        <v>224</v>
      </c>
      <c r="C1081" s="177">
        <v>30055</v>
      </c>
      <c r="D1081" s="171" t="s">
        <v>1324</v>
      </c>
      <c r="E1081" s="171">
        <v>500</v>
      </c>
      <c r="F1081" s="171" t="s">
        <v>3420</v>
      </c>
      <c r="G1081" s="171" t="s">
        <v>231</v>
      </c>
      <c r="M1081" s="171" t="s">
        <v>188</v>
      </c>
      <c r="N1081" s="171">
        <v>60</v>
      </c>
      <c r="O1081" s="171">
        <v>3</v>
      </c>
      <c r="P1081" s="171">
        <v>5</v>
      </c>
      <c r="Q1081" s="171">
        <v>-4</v>
      </c>
      <c r="R1081" s="171">
        <v>-5</v>
      </c>
      <c r="S1081" s="171">
        <v>0</v>
      </c>
      <c r="T1081" s="171">
        <v>0</v>
      </c>
      <c r="U1081" s="171">
        <v>0</v>
      </c>
      <c r="V1081" s="171">
        <v>0</v>
      </c>
      <c r="W1081" s="171">
        <v>0</v>
      </c>
      <c r="X1081" s="171">
        <v>0</v>
      </c>
      <c r="Y1081" s="171">
        <v>120</v>
      </c>
      <c r="Z1081" s="171">
        <v>0.3</v>
      </c>
      <c r="AA1081" s="171">
        <v>120</v>
      </c>
      <c r="AB1081" s="171">
        <v>0.3</v>
      </c>
      <c r="AC1081" s="171">
        <v>0</v>
      </c>
      <c r="AD1081" s="171">
        <v>0</v>
      </c>
      <c r="AE1081" s="171">
        <v>0</v>
      </c>
      <c r="AF1081" s="171">
        <v>0</v>
      </c>
      <c r="AG1081" s="171">
        <v>0</v>
      </c>
      <c r="AH1081" s="171">
        <v>0</v>
      </c>
      <c r="AI1081" s="171">
        <v>0</v>
      </c>
      <c r="AJ1081" s="171"/>
      <c r="AK1081" s="178"/>
      <c r="AM1081" t="s">
        <v>3069</v>
      </c>
      <c r="AN1081" t="s">
        <v>3069</v>
      </c>
    </row>
    <row r="1082" spans="1:40" x14ac:dyDescent="0.35">
      <c r="A1082" t="str">
        <f>mdf_lhfrt510[[#This Row],[Bus]]&amp;mdf_lhfrt510[[#This Row],[ID]]</f>
        <v>30110VW</v>
      </c>
      <c r="B1082" t="s">
        <v>224</v>
      </c>
      <c r="C1082" s="174">
        <v>30110</v>
      </c>
      <c r="D1082" s="175" t="s">
        <v>6928</v>
      </c>
      <c r="E1082" s="175">
        <v>230</v>
      </c>
      <c r="F1082" s="175" t="s">
        <v>3421</v>
      </c>
      <c r="G1082" s="175" t="s">
        <v>231</v>
      </c>
      <c r="M1082" s="175" t="s">
        <v>188</v>
      </c>
      <c r="N1082" s="175">
        <v>60</v>
      </c>
      <c r="O1082" s="175">
        <v>-3</v>
      </c>
      <c r="P1082" s="175">
        <v>2</v>
      </c>
      <c r="Q1082" s="175">
        <v>0</v>
      </c>
      <c r="R1082" s="175">
        <v>0</v>
      </c>
      <c r="S1082" s="175">
        <v>0</v>
      </c>
      <c r="T1082" s="175">
        <v>0</v>
      </c>
      <c r="U1082" s="175">
        <v>0</v>
      </c>
      <c r="V1082" s="175">
        <v>0</v>
      </c>
      <c r="W1082" s="175">
        <v>0</v>
      </c>
      <c r="X1082" s="175">
        <v>0</v>
      </c>
      <c r="Y1082" s="175">
        <v>0.2</v>
      </c>
      <c r="Z1082" s="175">
        <v>0.2</v>
      </c>
      <c r="AA1082" s="175">
        <v>0</v>
      </c>
      <c r="AB1082" s="175">
        <v>0</v>
      </c>
      <c r="AC1082" s="175">
        <v>0</v>
      </c>
      <c r="AD1082" s="175">
        <v>0</v>
      </c>
      <c r="AE1082" s="175">
        <v>0</v>
      </c>
      <c r="AF1082" s="175">
        <v>0</v>
      </c>
      <c r="AG1082" s="175">
        <v>0</v>
      </c>
      <c r="AH1082" s="175">
        <v>0</v>
      </c>
      <c r="AI1082" s="175">
        <v>0</v>
      </c>
      <c r="AJ1082" s="175"/>
      <c r="AK1082" s="176"/>
      <c r="AM1082" t="s">
        <v>3069</v>
      </c>
      <c r="AN1082" t="s">
        <v>3069</v>
      </c>
    </row>
    <row r="1083" spans="1:40" x14ac:dyDescent="0.35">
      <c r="A1083" t="str">
        <f>mdf_lhfrt510[[#This Row],[Bus]]&amp;mdf_lhfrt510[[#This Row],[ID]]</f>
        <v>30114VW</v>
      </c>
      <c r="B1083" t="s">
        <v>224</v>
      </c>
      <c r="C1083" s="177">
        <v>30114</v>
      </c>
      <c r="D1083" s="171" t="s">
        <v>6929</v>
      </c>
      <c r="E1083" s="171">
        <v>230</v>
      </c>
      <c r="F1083" s="171" t="s">
        <v>3421</v>
      </c>
      <c r="G1083" s="171" t="s">
        <v>231</v>
      </c>
      <c r="M1083" s="171" t="s">
        <v>188</v>
      </c>
      <c r="N1083" s="171">
        <v>60</v>
      </c>
      <c r="O1083" s="171">
        <v>-3</v>
      </c>
      <c r="P1083" s="171">
        <v>2</v>
      </c>
      <c r="Q1083" s="171">
        <v>0</v>
      </c>
      <c r="R1083" s="171">
        <v>0</v>
      </c>
      <c r="S1083" s="171">
        <v>0</v>
      </c>
      <c r="T1083" s="171">
        <v>0</v>
      </c>
      <c r="U1083" s="171">
        <v>0</v>
      </c>
      <c r="V1083" s="171">
        <v>0</v>
      </c>
      <c r="W1083" s="171">
        <v>0</v>
      </c>
      <c r="X1083" s="171">
        <v>0</v>
      </c>
      <c r="Y1083" s="171">
        <v>0.2</v>
      </c>
      <c r="Z1083" s="171">
        <v>0.2</v>
      </c>
      <c r="AA1083" s="171">
        <v>0</v>
      </c>
      <c r="AB1083" s="171">
        <v>0</v>
      </c>
      <c r="AC1083" s="171">
        <v>0</v>
      </c>
      <c r="AD1083" s="171">
        <v>0</v>
      </c>
      <c r="AE1083" s="171">
        <v>0</v>
      </c>
      <c r="AF1083" s="171">
        <v>0</v>
      </c>
      <c r="AG1083" s="171">
        <v>0</v>
      </c>
      <c r="AH1083" s="171">
        <v>0</v>
      </c>
      <c r="AI1083" s="171">
        <v>0</v>
      </c>
      <c r="AJ1083" s="171"/>
      <c r="AK1083" s="178"/>
      <c r="AM1083" t="s">
        <v>3069</v>
      </c>
      <c r="AN1083" t="s">
        <v>3069</v>
      </c>
    </row>
    <row r="1084" spans="1:40" x14ac:dyDescent="0.35">
      <c r="A1084" t="str">
        <f>mdf_lhfrt510[[#This Row],[Bus]]&amp;mdf_lhfrt510[[#This Row],[ID]]</f>
        <v>30330VW</v>
      </c>
      <c r="B1084" t="s">
        <v>224</v>
      </c>
      <c r="C1084" s="174">
        <v>30330</v>
      </c>
      <c r="D1084" s="175" t="s">
        <v>6930</v>
      </c>
      <c r="E1084" s="175">
        <v>230</v>
      </c>
      <c r="F1084" s="175" t="s">
        <v>3421</v>
      </c>
      <c r="G1084" s="175" t="s">
        <v>231</v>
      </c>
      <c r="M1084" s="175" t="s">
        <v>188</v>
      </c>
      <c r="N1084" s="175">
        <v>60</v>
      </c>
      <c r="O1084" s="175">
        <v>-3</v>
      </c>
      <c r="P1084" s="175">
        <v>2</v>
      </c>
      <c r="Q1084" s="175">
        <v>0</v>
      </c>
      <c r="R1084" s="175">
        <v>0</v>
      </c>
      <c r="S1084" s="175">
        <v>0</v>
      </c>
      <c r="T1084" s="175">
        <v>0</v>
      </c>
      <c r="U1084" s="175">
        <v>0</v>
      </c>
      <c r="V1084" s="175">
        <v>0</v>
      </c>
      <c r="W1084" s="175">
        <v>0</v>
      </c>
      <c r="X1084" s="175">
        <v>0</v>
      </c>
      <c r="Y1084" s="175">
        <v>0.2</v>
      </c>
      <c r="Z1084" s="175">
        <v>0.2</v>
      </c>
      <c r="AA1084" s="175">
        <v>0</v>
      </c>
      <c r="AB1084" s="175">
        <v>0</v>
      </c>
      <c r="AC1084" s="175">
        <v>0</v>
      </c>
      <c r="AD1084" s="175">
        <v>0</v>
      </c>
      <c r="AE1084" s="175">
        <v>0</v>
      </c>
      <c r="AF1084" s="175">
        <v>0</v>
      </c>
      <c r="AG1084" s="175">
        <v>0</v>
      </c>
      <c r="AH1084" s="175">
        <v>0</v>
      </c>
      <c r="AI1084" s="175">
        <v>0</v>
      </c>
      <c r="AJ1084" s="175"/>
      <c r="AK1084" s="176"/>
      <c r="AM1084" t="s">
        <v>3069</v>
      </c>
      <c r="AN1084" t="s">
        <v>3069</v>
      </c>
    </row>
    <row r="1085" spans="1:40" x14ac:dyDescent="0.35">
      <c r="A1085" t="str">
        <f>mdf_lhfrt510[[#This Row],[Bus]]&amp;mdf_lhfrt510[[#This Row],[ID]]</f>
        <v>30435VW</v>
      </c>
      <c r="B1085" t="s">
        <v>224</v>
      </c>
      <c r="C1085" s="177">
        <v>30435</v>
      </c>
      <c r="D1085" s="171" t="s">
        <v>6931</v>
      </c>
      <c r="E1085" s="171">
        <v>230</v>
      </c>
      <c r="F1085" s="171" t="s">
        <v>3421</v>
      </c>
      <c r="G1085" s="171" t="s">
        <v>231</v>
      </c>
      <c r="M1085" s="171" t="s">
        <v>188</v>
      </c>
      <c r="N1085" s="171">
        <v>60</v>
      </c>
      <c r="O1085" s="171">
        <v>-3</v>
      </c>
      <c r="P1085" s="171">
        <v>2</v>
      </c>
      <c r="Q1085" s="171">
        <v>0</v>
      </c>
      <c r="R1085" s="171">
        <v>0</v>
      </c>
      <c r="S1085" s="171">
        <v>0</v>
      </c>
      <c r="T1085" s="171">
        <v>0</v>
      </c>
      <c r="U1085" s="171">
        <v>0</v>
      </c>
      <c r="V1085" s="171">
        <v>0</v>
      </c>
      <c r="W1085" s="171">
        <v>0</v>
      </c>
      <c r="X1085" s="171">
        <v>0</v>
      </c>
      <c r="Y1085" s="171">
        <v>0.2</v>
      </c>
      <c r="Z1085" s="171">
        <v>0.2</v>
      </c>
      <c r="AA1085" s="171">
        <v>0</v>
      </c>
      <c r="AB1085" s="171">
        <v>0</v>
      </c>
      <c r="AC1085" s="171">
        <v>0</v>
      </c>
      <c r="AD1085" s="171">
        <v>0</v>
      </c>
      <c r="AE1085" s="171">
        <v>0</v>
      </c>
      <c r="AF1085" s="171">
        <v>0</v>
      </c>
      <c r="AG1085" s="171">
        <v>0</v>
      </c>
      <c r="AH1085" s="171">
        <v>0</v>
      </c>
      <c r="AI1085" s="171">
        <v>0</v>
      </c>
      <c r="AJ1085" s="171"/>
      <c r="AK1085" s="178"/>
      <c r="AM1085" t="s">
        <v>3069</v>
      </c>
      <c r="AN1085" t="s">
        <v>3069</v>
      </c>
    </row>
    <row r="1086" spans="1:40" x14ac:dyDescent="0.35">
      <c r="A1086" t="str">
        <f>mdf_lhfrt510[[#This Row],[Bus]]&amp;mdf_lhfrt510[[#This Row],[ID]]</f>
        <v>30440VW</v>
      </c>
      <c r="B1086" t="s">
        <v>224</v>
      </c>
      <c r="C1086" s="174">
        <v>30440</v>
      </c>
      <c r="D1086" s="175" t="s">
        <v>6932</v>
      </c>
      <c r="E1086" s="175">
        <v>230</v>
      </c>
      <c r="F1086" s="175" t="s">
        <v>3421</v>
      </c>
      <c r="G1086" s="175" t="s">
        <v>231</v>
      </c>
      <c r="M1086" s="175" t="s">
        <v>188</v>
      </c>
      <c r="N1086" s="175">
        <v>60</v>
      </c>
      <c r="O1086" s="175">
        <v>-3</v>
      </c>
      <c r="P1086" s="175">
        <v>2</v>
      </c>
      <c r="Q1086" s="175">
        <v>0</v>
      </c>
      <c r="R1086" s="175">
        <v>0</v>
      </c>
      <c r="S1086" s="175">
        <v>0</v>
      </c>
      <c r="T1086" s="175">
        <v>0</v>
      </c>
      <c r="U1086" s="175">
        <v>0</v>
      </c>
      <c r="V1086" s="175">
        <v>0</v>
      </c>
      <c r="W1086" s="175">
        <v>0</v>
      </c>
      <c r="X1086" s="175">
        <v>0</v>
      </c>
      <c r="Y1086" s="175">
        <v>0.2</v>
      </c>
      <c r="Z1086" s="175">
        <v>0.2</v>
      </c>
      <c r="AA1086" s="175">
        <v>0</v>
      </c>
      <c r="AB1086" s="175">
        <v>0</v>
      </c>
      <c r="AC1086" s="175">
        <v>0</v>
      </c>
      <c r="AD1086" s="175">
        <v>0</v>
      </c>
      <c r="AE1086" s="175">
        <v>0</v>
      </c>
      <c r="AF1086" s="175">
        <v>0</v>
      </c>
      <c r="AG1086" s="175">
        <v>0</v>
      </c>
      <c r="AH1086" s="175">
        <v>0</v>
      </c>
      <c r="AI1086" s="175">
        <v>0</v>
      </c>
      <c r="AJ1086" s="175"/>
      <c r="AK1086" s="176"/>
      <c r="AM1086" t="s">
        <v>3069</v>
      </c>
      <c r="AN1086" t="s">
        <v>3069</v>
      </c>
    </row>
    <row r="1087" spans="1:40" x14ac:dyDescent="0.35">
      <c r="A1087" t="str">
        <f>mdf_lhfrt510[[#This Row],[Bus]]&amp;mdf_lhfrt510[[#This Row],[ID]]</f>
        <v>30469VW</v>
      </c>
      <c r="B1087" t="s">
        <v>224</v>
      </c>
      <c r="C1087" s="177">
        <v>30469</v>
      </c>
      <c r="D1087" s="171" t="s">
        <v>6933</v>
      </c>
      <c r="E1087" s="171">
        <v>230</v>
      </c>
      <c r="F1087" s="171" t="s">
        <v>3421</v>
      </c>
      <c r="G1087" s="171" t="s">
        <v>231</v>
      </c>
      <c r="M1087" s="171" t="s">
        <v>188</v>
      </c>
      <c r="N1087" s="171">
        <v>60</v>
      </c>
      <c r="O1087" s="171">
        <v>-3</v>
      </c>
      <c r="P1087" s="171">
        <v>2</v>
      </c>
      <c r="Q1087" s="171">
        <v>0</v>
      </c>
      <c r="R1087" s="171">
        <v>0</v>
      </c>
      <c r="S1087" s="171">
        <v>0</v>
      </c>
      <c r="T1087" s="171">
        <v>0</v>
      </c>
      <c r="U1087" s="171">
        <v>0</v>
      </c>
      <c r="V1087" s="171">
        <v>0</v>
      </c>
      <c r="W1087" s="171">
        <v>0</v>
      </c>
      <c r="X1087" s="171">
        <v>0</v>
      </c>
      <c r="Y1087" s="171">
        <v>0.2</v>
      </c>
      <c r="Z1087" s="171">
        <v>0.2</v>
      </c>
      <c r="AA1087" s="171">
        <v>0</v>
      </c>
      <c r="AB1087" s="171">
        <v>0</v>
      </c>
      <c r="AC1087" s="171">
        <v>0</v>
      </c>
      <c r="AD1087" s="171">
        <v>0</v>
      </c>
      <c r="AE1087" s="171">
        <v>0</v>
      </c>
      <c r="AF1087" s="171">
        <v>0</v>
      </c>
      <c r="AG1087" s="171">
        <v>0</v>
      </c>
      <c r="AH1087" s="171">
        <v>0</v>
      </c>
      <c r="AI1087" s="171">
        <v>0</v>
      </c>
      <c r="AJ1087" s="171"/>
      <c r="AK1087" s="178"/>
      <c r="AM1087" t="s">
        <v>3069</v>
      </c>
      <c r="AN1087" t="s">
        <v>3069</v>
      </c>
    </row>
    <row r="1088" spans="1:40" x14ac:dyDescent="0.35">
      <c r="A1088" t="str">
        <f>mdf_lhfrt510[[#This Row],[Bus]]&amp;mdf_lhfrt510[[#This Row],[ID]]</f>
        <v>30479VE</v>
      </c>
      <c r="B1088" t="s">
        <v>224</v>
      </c>
      <c r="C1088" s="174">
        <v>30479</v>
      </c>
      <c r="D1088" s="175" t="s">
        <v>6934</v>
      </c>
      <c r="E1088" s="175">
        <v>230</v>
      </c>
      <c r="F1088" s="175" t="s">
        <v>3420</v>
      </c>
      <c r="G1088" s="175" t="s">
        <v>231</v>
      </c>
      <c r="M1088" s="175" t="s">
        <v>188</v>
      </c>
      <c r="N1088" s="175">
        <v>60</v>
      </c>
      <c r="O1088" s="175">
        <v>3</v>
      </c>
      <c r="P1088" s="175">
        <v>5</v>
      </c>
      <c r="Q1088" s="175">
        <v>-4</v>
      </c>
      <c r="R1088" s="175">
        <v>-5</v>
      </c>
      <c r="S1088" s="175">
        <v>0</v>
      </c>
      <c r="T1088" s="175">
        <v>0</v>
      </c>
      <c r="U1088" s="175">
        <v>0</v>
      </c>
      <c r="V1088" s="175">
        <v>0</v>
      </c>
      <c r="W1088" s="175">
        <v>0</v>
      </c>
      <c r="X1088" s="175">
        <v>0</v>
      </c>
      <c r="Y1088" s="175">
        <v>120</v>
      </c>
      <c r="Z1088" s="175">
        <v>0.3</v>
      </c>
      <c r="AA1088" s="175">
        <v>120</v>
      </c>
      <c r="AB1088" s="175">
        <v>0.3</v>
      </c>
      <c r="AC1088" s="175">
        <v>0</v>
      </c>
      <c r="AD1088" s="175">
        <v>0</v>
      </c>
      <c r="AE1088" s="175">
        <v>0</v>
      </c>
      <c r="AF1088" s="175">
        <v>0</v>
      </c>
      <c r="AG1088" s="175">
        <v>0</v>
      </c>
      <c r="AH1088" s="175">
        <v>0</v>
      </c>
      <c r="AI1088" s="175">
        <v>0</v>
      </c>
      <c r="AJ1088" s="175"/>
      <c r="AK1088" s="176"/>
      <c r="AM1088" t="s">
        <v>3069</v>
      </c>
      <c r="AN1088" t="s">
        <v>3069</v>
      </c>
    </row>
    <row r="1089" spans="1:40" x14ac:dyDescent="0.35">
      <c r="A1089" t="str">
        <f>mdf_lhfrt510[[#This Row],[Bus]]&amp;mdf_lhfrt510[[#This Row],[ID]]</f>
        <v>30567VW</v>
      </c>
      <c r="B1089" t="s">
        <v>224</v>
      </c>
      <c r="C1089" s="174">
        <v>30567</v>
      </c>
      <c r="D1089" s="175" t="s">
        <v>6935</v>
      </c>
      <c r="E1089" s="175">
        <v>230</v>
      </c>
      <c r="F1089" s="175" t="s">
        <v>3421</v>
      </c>
      <c r="G1089" s="175" t="s">
        <v>231</v>
      </c>
      <c r="M1089" s="175" t="s">
        <v>188</v>
      </c>
      <c r="N1089" s="175">
        <v>60</v>
      </c>
      <c r="O1089" s="175">
        <v>-3</v>
      </c>
      <c r="P1089" s="175">
        <v>2</v>
      </c>
      <c r="Q1089" s="175">
        <v>0</v>
      </c>
      <c r="R1089" s="175">
        <v>0</v>
      </c>
      <c r="S1089" s="175">
        <v>0</v>
      </c>
      <c r="T1089" s="175">
        <v>0</v>
      </c>
      <c r="U1089" s="175">
        <v>0</v>
      </c>
      <c r="V1089" s="175">
        <v>0</v>
      </c>
      <c r="W1089" s="175">
        <v>0</v>
      </c>
      <c r="X1089" s="175">
        <v>0</v>
      </c>
      <c r="Y1089" s="175">
        <v>0.2</v>
      </c>
      <c r="Z1089" s="175">
        <v>0.2</v>
      </c>
      <c r="AA1089" s="175">
        <v>0</v>
      </c>
      <c r="AB1089" s="175">
        <v>0</v>
      </c>
      <c r="AC1089" s="175">
        <v>0</v>
      </c>
      <c r="AD1089" s="175">
        <v>0</v>
      </c>
      <c r="AE1089" s="175">
        <v>0</v>
      </c>
      <c r="AF1089" s="175">
        <v>0</v>
      </c>
      <c r="AG1089" s="175">
        <v>0</v>
      </c>
      <c r="AH1089" s="175">
        <v>0</v>
      </c>
      <c r="AI1089" s="175">
        <v>0</v>
      </c>
      <c r="AJ1089" s="175"/>
      <c r="AK1089" s="176"/>
      <c r="AM1089" t="s">
        <v>3069</v>
      </c>
      <c r="AN1089" t="s">
        <v>3069</v>
      </c>
    </row>
    <row r="1090" spans="1:40" x14ac:dyDescent="0.35">
      <c r="A1090" t="str">
        <f>mdf_lhfrt510[[#This Row],[Bus]]&amp;mdf_lhfrt510[[#This Row],[ID]]</f>
        <v>30765VW</v>
      </c>
      <c r="B1090" t="s">
        <v>224</v>
      </c>
      <c r="C1090" s="177">
        <v>30765</v>
      </c>
      <c r="D1090" s="171" t="s">
        <v>6936</v>
      </c>
      <c r="E1090" s="171">
        <v>230</v>
      </c>
      <c r="F1090" s="171" t="s">
        <v>3421</v>
      </c>
      <c r="G1090" s="171" t="s">
        <v>231</v>
      </c>
      <c r="M1090" s="171" t="s">
        <v>188</v>
      </c>
      <c r="N1090" s="171">
        <v>60</v>
      </c>
      <c r="O1090" s="171">
        <v>-3</v>
      </c>
      <c r="P1090" s="171">
        <v>2</v>
      </c>
      <c r="Q1090" s="171">
        <v>0</v>
      </c>
      <c r="R1090" s="171">
        <v>0</v>
      </c>
      <c r="S1090" s="171">
        <v>0</v>
      </c>
      <c r="T1090" s="171">
        <v>0</v>
      </c>
      <c r="U1090" s="171">
        <v>0</v>
      </c>
      <c r="V1090" s="171">
        <v>0</v>
      </c>
      <c r="W1090" s="171">
        <v>0</v>
      </c>
      <c r="X1090" s="171">
        <v>0</v>
      </c>
      <c r="Y1090" s="171">
        <v>0.2</v>
      </c>
      <c r="Z1090" s="171">
        <v>0.2</v>
      </c>
      <c r="AA1090" s="171">
        <v>0</v>
      </c>
      <c r="AB1090" s="171">
        <v>0</v>
      </c>
      <c r="AC1090" s="171">
        <v>0</v>
      </c>
      <c r="AD1090" s="171">
        <v>0</v>
      </c>
      <c r="AE1090" s="171">
        <v>0</v>
      </c>
      <c r="AF1090" s="171">
        <v>0</v>
      </c>
      <c r="AG1090" s="171">
        <v>0</v>
      </c>
      <c r="AH1090" s="171">
        <v>0</v>
      </c>
      <c r="AI1090" s="171">
        <v>0</v>
      </c>
      <c r="AJ1090" s="171"/>
      <c r="AK1090" s="178"/>
      <c r="AM1090" t="s">
        <v>3069</v>
      </c>
      <c r="AN1090" t="s">
        <v>3069</v>
      </c>
    </row>
    <row r="1091" spans="1:40" x14ac:dyDescent="0.35">
      <c r="A1091" t="str">
        <f>mdf_lhfrt510[[#This Row],[Bus]]&amp;mdf_lhfrt510[[#This Row],[ID]]</f>
        <v>30790VS</v>
      </c>
      <c r="B1091" t="s">
        <v>224</v>
      </c>
      <c r="C1091" s="174">
        <v>30790</v>
      </c>
      <c r="D1091" s="175" t="s">
        <v>1403</v>
      </c>
      <c r="E1091" s="175">
        <v>230</v>
      </c>
      <c r="F1091" s="175" t="s">
        <v>3423</v>
      </c>
      <c r="G1091" s="175" t="s">
        <v>231</v>
      </c>
      <c r="M1091" s="175" t="s">
        <v>188</v>
      </c>
      <c r="N1091" s="175">
        <v>60</v>
      </c>
      <c r="O1091" s="175">
        <v>-0.7</v>
      </c>
      <c r="P1091" s="175">
        <v>-2</v>
      </c>
      <c r="Q1091" s="175">
        <v>-3</v>
      </c>
      <c r="R1091" s="175">
        <v>-5</v>
      </c>
      <c r="S1091" s="175">
        <v>-5</v>
      </c>
      <c r="T1091" s="175">
        <v>0.7</v>
      </c>
      <c r="U1091" s="175">
        <v>2</v>
      </c>
      <c r="V1091" s="175">
        <v>3</v>
      </c>
      <c r="W1091" s="175">
        <v>4</v>
      </c>
      <c r="X1091" s="175">
        <v>4</v>
      </c>
      <c r="Y1091" s="175">
        <v>6550</v>
      </c>
      <c r="Z1091" s="175">
        <v>90</v>
      </c>
      <c r="AA1091" s="175">
        <v>10</v>
      </c>
      <c r="AB1091" s="175">
        <v>0.1</v>
      </c>
      <c r="AC1091" s="175">
        <v>0.1</v>
      </c>
      <c r="AD1091" s="175">
        <v>6550</v>
      </c>
      <c r="AE1091" s="175">
        <v>90</v>
      </c>
      <c r="AF1091" s="175">
        <v>5</v>
      </c>
      <c r="AG1091" s="175">
        <v>0.1</v>
      </c>
      <c r="AH1091" s="175">
        <v>0.1</v>
      </c>
      <c r="AI1091" s="175"/>
      <c r="AJ1091" s="175"/>
      <c r="AK1091" s="176"/>
      <c r="AM1091" t="s">
        <v>3069</v>
      </c>
      <c r="AN1091" t="s">
        <v>3069</v>
      </c>
    </row>
    <row r="1092" spans="1:40" x14ac:dyDescent="0.35">
      <c r="A1092" t="str">
        <f>mdf_lhfrt510[[#This Row],[Bus]]&amp;mdf_lhfrt510[[#This Row],[ID]]</f>
        <v>30790VE</v>
      </c>
      <c r="B1092" t="s">
        <v>224</v>
      </c>
      <c r="C1092" s="177">
        <v>30790</v>
      </c>
      <c r="D1092" s="171" t="s">
        <v>1403</v>
      </c>
      <c r="E1092" s="171">
        <v>230</v>
      </c>
      <c r="F1092" s="171" t="s">
        <v>3420</v>
      </c>
      <c r="G1092" s="171" t="s">
        <v>231</v>
      </c>
      <c r="M1092" s="171" t="s">
        <v>188</v>
      </c>
      <c r="N1092" s="171">
        <v>60</v>
      </c>
      <c r="O1092" s="171">
        <v>3</v>
      </c>
      <c r="P1092" s="171">
        <v>5</v>
      </c>
      <c r="Q1092" s="171">
        <v>-4</v>
      </c>
      <c r="R1092" s="171">
        <v>-5</v>
      </c>
      <c r="S1092" s="171">
        <v>0</v>
      </c>
      <c r="T1092" s="171">
        <v>0</v>
      </c>
      <c r="U1092" s="171">
        <v>0</v>
      </c>
      <c r="V1092" s="171">
        <v>0</v>
      </c>
      <c r="W1092" s="171">
        <v>0</v>
      </c>
      <c r="X1092" s="171">
        <v>0</v>
      </c>
      <c r="Y1092" s="171">
        <v>120</v>
      </c>
      <c r="Z1092" s="171">
        <v>0.3</v>
      </c>
      <c r="AA1092" s="171">
        <v>120</v>
      </c>
      <c r="AB1092" s="171">
        <v>0.3</v>
      </c>
      <c r="AC1092" s="171">
        <v>0</v>
      </c>
      <c r="AD1092" s="171">
        <v>0</v>
      </c>
      <c r="AE1092" s="171">
        <v>0</v>
      </c>
      <c r="AF1092" s="171">
        <v>0</v>
      </c>
      <c r="AG1092" s="171">
        <v>0</v>
      </c>
      <c r="AH1092" s="171">
        <v>0</v>
      </c>
      <c r="AI1092" s="171">
        <v>0</v>
      </c>
      <c r="AJ1092" s="171"/>
      <c r="AK1092" s="178"/>
      <c r="AM1092" t="s">
        <v>3069</v>
      </c>
      <c r="AN1092" t="s">
        <v>3069</v>
      </c>
    </row>
    <row r="1093" spans="1:40" x14ac:dyDescent="0.35">
      <c r="A1093" t="str">
        <f>mdf_lhfrt510[[#This Row],[Bus]]&amp;mdf_lhfrt510[[#This Row],[ID]]</f>
        <v>30825VS</v>
      </c>
      <c r="B1093" t="s">
        <v>224</v>
      </c>
      <c r="C1093" s="177">
        <v>30825</v>
      </c>
      <c r="D1093" s="171" t="s">
        <v>1375</v>
      </c>
      <c r="E1093" s="171">
        <v>230</v>
      </c>
      <c r="F1093" s="171" t="s">
        <v>3423</v>
      </c>
      <c r="G1093" s="171" t="s">
        <v>231</v>
      </c>
      <c r="M1093" s="171" t="s">
        <v>188</v>
      </c>
      <c r="N1093" s="171">
        <v>60</v>
      </c>
      <c r="O1093" s="171">
        <v>-0.7</v>
      </c>
      <c r="P1093" s="171">
        <v>-2</v>
      </c>
      <c r="Q1093" s="171">
        <v>-3</v>
      </c>
      <c r="R1093" s="171">
        <v>-5</v>
      </c>
      <c r="S1093" s="171">
        <v>-5</v>
      </c>
      <c r="T1093" s="171">
        <v>0.7</v>
      </c>
      <c r="U1093" s="171">
        <v>2</v>
      </c>
      <c r="V1093" s="171">
        <v>3</v>
      </c>
      <c r="W1093" s="171">
        <v>4</v>
      </c>
      <c r="X1093" s="171">
        <v>4</v>
      </c>
      <c r="Y1093" s="171">
        <v>6550</v>
      </c>
      <c r="Z1093" s="171">
        <v>90</v>
      </c>
      <c r="AA1093" s="171">
        <v>10</v>
      </c>
      <c r="AB1093" s="171">
        <v>0.1</v>
      </c>
      <c r="AC1093" s="171">
        <v>0.1</v>
      </c>
      <c r="AD1093" s="171">
        <v>6550</v>
      </c>
      <c r="AE1093" s="171">
        <v>90</v>
      </c>
      <c r="AF1093" s="171">
        <v>5</v>
      </c>
      <c r="AG1093" s="171">
        <v>0.1</v>
      </c>
      <c r="AH1093" s="171">
        <v>0.1</v>
      </c>
      <c r="AI1093" s="171"/>
      <c r="AJ1093" s="171"/>
      <c r="AK1093" s="178"/>
      <c r="AM1093" t="s">
        <v>3069</v>
      </c>
      <c r="AN1093" t="s">
        <v>3069</v>
      </c>
    </row>
    <row r="1094" spans="1:40" x14ac:dyDescent="0.35">
      <c r="A1094" t="str">
        <f>mdf_lhfrt510[[#This Row],[Bus]]&amp;mdf_lhfrt510[[#This Row],[ID]]</f>
        <v>30873VS</v>
      </c>
      <c r="B1094" t="s">
        <v>224</v>
      </c>
      <c r="C1094" s="174">
        <v>30873</v>
      </c>
      <c r="D1094" s="175" t="s">
        <v>6937</v>
      </c>
      <c r="E1094" s="175">
        <v>230</v>
      </c>
      <c r="F1094" s="175" t="s">
        <v>3423</v>
      </c>
      <c r="G1094" s="175" t="s">
        <v>231</v>
      </c>
      <c r="M1094" s="175" t="s">
        <v>188</v>
      </c>
      <c r="N1094" s="175">
        <v>60</v>
      </c>
      <c r="O1094" s="175">
        <v>-0.7</v>
      </c>
      <c r="P1094" s="175">
        <v>-2</v>
      </c>
      <c r="Q1094" s="175">
        <v>-3</v>
      </c>
      <c r="R1094" s="175">
        <v>-5</v>
      </c>
      <c r="S1094" s="175">
        <v>-5</v>
      </c>
      <c r="T1094" s="175">
        <v>0.7</v>
      </c>
      <c r="U1094" s="175">
        <v>2</v>
      </c>
      <c r="V1094" s="175">
        <v>3</v>
      </c>
      <c r="W1094" s="175">
        <v>4</v>
      </c>
      <c r="X1094" s="175">
        <v>4</v>
      </c>
      <c r="Y1094" s="175">
        <v>6550</v>
      </c>
      <c r="Z1094" s="175">
        <v>90</v>
      </c>
      <c r="AA1094" s="175">
        <v>10</v>
      </c>
      <c r="AB1094" s="175">
        <v>0.1</v>
      </c>
      <c r="AC1094" s="175">
        <v>0.1</v>
      </c>
      <c r="AD1094" s="175">
        <v>6550</v>
      </c>
      <c r="AE1094" s="175">
        <v>90</v>
      </c>
      <c r="AF1094" s="175">
        <v>5</v>
      </c>
      <c r="AG1094" s="175">
        <v>0.1</v>
      </c>
      <c r="AH1094" s="175">
        <v>0.1</v>
      </c>
      <c r="AI1094" s="175"/>
      <c r="AJ1094" s="175"/>
      <c r="AK1094" s="176"/>
      <c r="AM1094" t="s">
        <v>3069</v>
      </c>
      <c r="AN1094" t="s">
        <v>3069</v>
      </c>
    </row>
    <row r="1095" spans="1:40" x14ac:dyDescent="0.35">
      <c r="A1095" t="str">
        <f>mdf_lhfrt510[[#This Row],[Bus]]&amp;mdf_lhfrt510[[#This Row],[ID]]</f>
        <v>30875VS</v>
      </c>
      <c r="B1095" t="s">
        <v>224</v>
      </c>
      <c r="C1095" s="177">
        <v>30875</v>
      </c>
      <c r="D1095" s="171" t="s">
        <v>6938</v>
      </c>
      <c r="E1095" s="171">
        <v>230</v>
      </c>
      <c r="F1095" s="171" t="s">
        <v>3423</v>
      </c>
      <c r="G1095" s="171" t="s">
        <v>231</v>
      </c>
      <c r="M1095" s="171" t="s">
        <v>188</v>
      </c>
      <c r="N1095" s="171">
        <v>60</v>
      </c>
      <c r="O1095" s="171">
        <v>-0.7</v>
      </c>
      <c r="P1095" s="171">
        <v>-2</v>
      </c>
      <c r="Q1095" s="171">
        <v>-3</v>
      </c>
      <c r="R1095" s="171">
        <v>-5</v>
      </c>
      <c r="S1095" s="171">
        <v>-5</v>
      </c>
      <c r="T1095" s="171">
        <v>0.7</v>
      </c>
      <c r="U1095" s="171">
        <v>2</v>
      </c>
      <c r="V1095" s="171">
        <v>3</v>
      </c>
      <c r="W1095" s="171">
        <v>4</v>
      </c>
      <c r="X1095" s="171">
        <v>4</v>
      </c>
      <c r="Y1095" s="171">
        <v>6550</v>
      </c>
      <c r="Z1095" s="171">
        <v>90</v>
      </c>
      <c r="AA1095" s="171">
        <v>10</v>
      </c>
      <c r="AB1095" s="171">
        <v>0.1</v>
      </c>
      <c r="AC1095" s="171">
        <v>0.1</v>
      </c>
      <c r="AD1095" s="171">
        <v>6550</v>
      </c>
      <c r="AE1095" s="171">
        <v>90</v>
      </c>
      <c r="AF1095" s="171">
        <v>5</v>
      </c>
      <c r="AG1095" s="171">
        <v>0.1</v>
      </c>
      <c r="AH1095" s="171">
        <v>0.1</v>
      </c>
      <c r="AI1095" s="171"/>
      <c r="AJ1095" s="171"/>
      <c r="AK1095" s="178"/>
      <c r="AM1095" t="s">
        <v>3069</v>
      </c>
      <c r="AN1095" t="s">
        <v>3069</v>
      </c>
    </row>
    <row r="1096" spans="1:40" x14ac:dyDescent="0.35">
      <c r="A1096" t="str">
        <f>mdf_lhfrt510[[#This Row],[Bus]]&amp;mdf_lhfrt510[[#This Row],[ID]]</f>
        <v>30881VS</v>
      </c>
      <c r="B1096" t="s">
        <v>224</v>
      </c>
      <c r="C1096" s="174">
        <v>30881</v>
      </c>
      <c r="D1096" s="175" t="s">
        <v>6939</v>
      </c>
      <c r="E1096" s="175">
        <v>230</v>
      </c>
      <c r="F1096" s="175" t="s">
        <v>3423</v>
      </c>
      <c r="G1096" s="175" t="s">
        <v>231</v>
      </c>
      <c r="M1096" s="175" t="s">
        <v>188</v>
      </c>
      <c r="N1096" s="175">
        <v>60</v>
      </c>
      <c r="O1096" s="175">
        <v>-0.7</v>
      </c>
      <c r="P1096" s="175">
        <v>-2</v>
      </c>
      <c r="Q1096" s="175">
        <v>-3</v>
      </c>
      <c r="R1096" s="175">
        <v>-5</v>
      </c>
      <c r="S1096" s="175">
        <v>-5</v>
      </c>
      <c r="T1096" s="175">
        <v>0.7</v>
      </c>
      <c r="U1096" s="175">
        <v>2</v>
      </c>
      <c r="V1096" s="175">
        <v>3</v>
      </c>
      <c r="W1096" s="175">
        <v>4</v>
      </c>
      <c r="X1096" s="175">
        <v>4</v>
      </c>
      <c r="Y1096" s="175">
        <v>6550</v>
      </c>
      <c r="Z1096" s="175">
        <v>90</v>
      </c>
      <c r="AA1096" s="175">
        <v>10</v>
      </c>
      <c r="AB1096" s="175">
        <v>0.1</v>
      </c>
      <c r="AC1096" s="175">
        <v>0.1</v>
      </c>
      <c r="AD1096" s="175">
        <v>6550</v>
      </c>
      <c r="AE1096" s="175">
        <v>90</v>
      </c>
      <c r="AF1096" s="175">
        <v>5</v>
      </c>
      <c r="AG1096" s="175">
        <v>0.1</v>
      </c>
      <c r="AH1096" s="175">
        <v>0.1</v>
      </c>
      <c r="AI1096" s="175"/>
      <c r="AJ1096" s="175"/>
      <c r="AK1096" s="176"/>
      <c r="AM1096" t="s">
        <v>3069</v>
      </c>
      <c r="AN1096" t="s">
        <v>3069</v>
      </c>
    </row>
    <row r="1097" spans="1:40" x14ac:dyDescent="0.35">
      <c r="A1097" t="str">
        <f>mdf_lhfrt510[[#This Row],[Bus]]&amp;mdf_lhfrt510[[#This Row],[ID]]</f>
        <v>30900VS</v>
      </c>
      <c r="B1097" t="s">
        <v>224</v>
      </c>
      <c r="C1097" s="177">
        <v>30900</v>
      </c>
      <c r="D1097" s="171" t="s">
        <v>6940</v>
      </c>
      <c r="E1097" s="171">
        <v>230</v>
      </c>
      <c r="F1097" s="171" t="s">
        <v>3423</v>
      </c>
      <c r="G1097" s="171" t="s">
        <v>231</v>
      </c>
      <c r="M1097" s="171" t="s">
        <v>188</v>
      </c>
      <c r="N1097" s="171">
        <v>60</v>
      </c>
      <c r="O1097" s="171">
        <v>-0.7</v>
      </c>
      <c r="P1097" s="171">
        <v>-2</v>
      </c>
      <c r="Q1097" s="171">
        <v>-3</v>
      </c>
      <c r="R1097" s="171">
        <v>-5</v>
      </c>
      <c r="S1097" s="171">
        <v>-5</v>
      </c>
      <c r="T1097" s="171">
        <v>0.7</v>
      </c>
      <c r="U1097" s="171">
        <v>2</v>
      </c>
      <c r="V1097" s="171">
        <v>3</v>
      </c>
      <c r="W1097" s="171">
        <v>4</v>
      </c>
      <c r="X1097" s="171">
        <v>4</v>
      </c>
      <c r="Y1097" s="171">
        <v>6550</v>
      </c>
      <c r="Z1097" s="171">
        <v>90</v>
      </c>
      <c r="AA1097" s="171">
        <v>10</v>
      </c>
      <c r="AB1097" s="171">
        <v>0.1</v>
      </c>
      <c r="AC1097" s="171">
        <v>0.1</v>
      </c>
      <c r="AD1097" s="171">
        <v>6550</v>
      </c>
      <c r="AE1097" s="171">
        <v>90</v>
      </c>
      <c r="AF1097" s="171">
        <v>5</v>
      </c>
      <c r="AG1097" s="171">
        <v>0.1</v>
      </c>
      <c r="AH1097" s="171">
        <v>0.1</v>
      </c>
      <c r="AI1097" s="171"/>
      <c r="AJ1097" s="171"/>
      <c r="AK1097" s="178"/>
      <c r="AM1097" t="s">
        <v>3069</v>
      </c>
      <c r="AN1097" t="s">
        <v>3069</v>
      </c>
    </row>
    <row r="1098" spans="1:40" x14ac:dyDescent="0.35">
      <c r="A1098" t="str">
        <f>mdf_lhfrt510[[#This Row],[Bus]]&amp;mdf_lhfrt510[[#This Row],[ID]]</f>
        <v>30900VE</v>
      </c>
      <c r="B1098" t="s">
        <v>224</v>
      </c>
      <c r="C1098" s="174">
        <v>30900</v>
      </c>
      <c r="D1098" s="175" t="s">
        <v>6940</v>
      </c>
      <c r="E1098" s="175">
        <v>230</v>
      </c>
      <c r="F1098" s="175" t="s">
        <v>3420</v>
      </c>
      <c r="G1098" s="175" t="s">
        <v>231</v>
      </c>
      <c r="M1098" s="175" t="s">
        <v>188</v>
      </c>
      <c r="N1098" s="175">
        <v>60</v>
      </c>
      <c r="O1098" s="175">
        <v>3</v>
      </c>
      <c r="P1098" s="175">
        <v>5</v>
      </c>
      <c r="Q1098" s="175">
        <v>-4</v>
      </c>
      <c r="R1098" s="175">
        <v>-5</v>
      </c>
      <c r="S1098" s="175">
        <v>0</v>
      </c>
      <c r="T1098" s="175">
        <v>0</v>
      </c>
      <c r="U1098" s="175">
        <v>0</v>
      </c>
      <c r="V1098" s="175">
        <v>0</v>
      </c>
      <c r="W1098" s="175">
        <v>0</v>
      </c>
      <c r="X1098" s="175">
        <v>0</v>
      </c>
      <c r="Y1098" s="175">
        <v>120</v>
      </c>
      <c r="Z1098" s="175">
        <v>0.3</v>
      </c>
      <c r="AA1098" s="175">
        <v>120</v>
      </c>
      <c r="AB1098" s="175">
        <v>0.3</v>
      </c>
      <c r="AC1098" s="175">
        <v>0</v>
      </c>
      <c r="AD1098" s="175">
        <v>0</v>
      </c>
      <c r="AE1098" s="175">
        <v>0</v>
      </c>
      <c r="AF1098" s="175">
        <v>0</v>
      </c>
      <c r="AG1098" s="175">
        <v>0</v>
      </c>
      <c r="AH1098" s="175">
        <v>0</v>
      </c>
      <c r="AI1098" s="175">
        <v>0</v>
      </c>
      <c r="AJ1098" s="175"/>
      <c r="AK1098" s="176"/>
      <c r="AM1098" t="s">
        <v>3069</v>
      </c>
      <c r="AN1098" t="s">
        <v>3069</v>
      </c>
    </row>
    <row r="1099" spans="1:40" x14ac:dyDescent="0.35">
      <c r="A1099" t="str">
        <f>mdf_lhfrt510[[#This Row],[Bus]]&amp;mdf_lhfrt510[[#This Row],[ID]]</f>
        <v>30905VW</v>
      </c>
      <c r="B1099" t="s">
        <v>224</v>
      </c>
      <c r="C1099" s="174">
        <v>30905</v>
      </c>
      <c r="D1099" s="175" t="s">
        <v>6941</v>
      </c>
      <c r="E1099" s="175">
        <v>230</v>
      </c>
      <c r="F1099" s="175" t="s">
        <v>3421</v>
      </c>
      <c r="G1099" s="175" t="s">
        <v>231</v>
      </c>
      <c r="M1099" s="175" t="s">
        <v>188</v>
      </c>
      <c r="N1099" s="175">
        <v>60</v>
      </c>
      <c r="O1099" s="175">
        <v>-3</v>
      </c>
      <c r="P1099" s="175">
        <v>2</v>
      </c>
      <c r="Q1099" s="175">
        <v>0</v>
      </c>
      <c r="R1099" s="175">
        <v>0</v>
      </c>
      <c r="S1099" s="175">
        <v>0</v>
      </c>
      <c r="T1099" s="175">
        <v>0</v>
      </c>
      <c r="U1099" s="175">
        <v>0</v>
      </c>
      <c r="V1099" s="175">
        <v>0</v>
      </c>
      <c r="W1099" s="175">
        <v>0</v>
      </c>
      <c r="X1099" s="175">
        <v>0</v>
      </c>
      <c r="Y1099" s="175">
        <v>0.2</v>
      </c>
      <c r="Z1099" s="175">
        <v>0.2</v>
      </c>
      <c r="AA1099" s="175">
        <v>0</v>
      </c>
      <c r="AB1099" s="175">
        <v>0</v>
      </c>
      <c r="AC1099" s="175">
        <v>0</v>
      </c>
      <c r="AD1099" s="175">
        <v>0</v>
      </c>
      <c r="AE1099" s="175">
        <v>0</v>
      </c>
      <c r="AF1099" s="175">
        <v>0</v>
      </c>
      <c r="AG1099" s="175">
        <v>0</v>
      </c>
      <c r="AH1099" s="175">
        <v>0</v>
      </c>
      <c r="AI1099" s="175">
        <v>0</v>
      </c>
      <c r="AJ1099" s="175"/>
      <c r="AK1099" s="176"/>
      <c r="AM1099" t="s">
        <v>3069</v>
      </c>
      <c r="AN1099" t="s">
        <v>3069</v>
      </c>
    </row>
    <row r="1100" spans="1:40" x14ac:dyDescent="0.35">
      <c r="A1100" t="str">
        <f>mdf_lhfrt510[[#This Row],[Bus]]&amp;mdf_lhfrt510[[#This Row],[ID]]</f>
        <v>30935VS</v>
      </c>
      <c r="B1100" t="s">
        <v>224</v>
      </c>
      <c r="C1100" s="174">
        <v>30935</v>
      </c>
      <c r="D1100" s="175" t="s">
        <v>6942</v>
      </c>
      <c r="E1100" s="175">
        <v>230</v>
      </c>
      <c r="F1100" s="175" t="s">
        <v>3423</v>
      </c>
      <c r="G1100" s="175" t="s">
        <v>231</v>
      </c>
      <c r="M1100" s="175" t="s">
        <v>188</v>
      </c>
      <c r="N1100" s="175">
        <v>60</v>
      </c>
      <c r="O1100" s="175">
        <v>-0.7</v>
      </c>
      <c r="P1100" s="175">
        <v>-2</v>
      </c>
      <c r="Q1100" s="175">
        <v>-3</v>
      </c>
      <c r="R1100" s="175">
        <v>-5</v>
      </c>
      <c r="S1100" s="175">
        <v>-5</v>
      </c>
      <c r="T1100" s="175">
        <v>0.7</v>
      </c>
      <c r="U1100" s="175">
        <v>2</v>
      </c>
      <c r="V1100" s="175">
        <v>3</v>
      </c>
      <c r="W1100" s="175">
        <v>4</v>
      </c>
      <c r="X1100" s="175">
        <v>4</v>
      </c>
      <c r="Y1100" s="175">
        <v>6550</v>
      </c>
      <c r="Z1100" s="175">
        <v>90</v>
      </c>
      <c r="AA1100" s="175">
        <v>10</v>
      </c>
      <c r="AB1100" s="175">
        <v>0.1</v>
      </c>
      <c r="AC1100" s="175">
        <v>0.1</v>
      </c>
      <c r="AD1100" s="175">
        <v>6550</v>
      </c>
      <c r="AE1100" s="175">
        <v>90</v>
      </c>
      <c r="AF1100" s="175">
        <v>5</v>
      </c>
      <c r="AG1100" s="175">
        <v>0.1</v>
      </c>
      <c r="AH1100" s="175">
        <v>0.1</v>
      </c>
      <c r="AI1100" s="175"/>
      <c r="AJ1100" s="175"/>
      <c r="AK1100" s="176"/>
      <c r="AM1100" t="s">
        <v>3069</v>
      </c>
      <c r="AN1100" t="s">
        <v>3069</v>
      </c>
    </row>
    <row r="1101" spans="1:40" x14ac:dyDescent="0.35">
      <c r="A1101" t="str">
        <f>mdf_lhfrt510[[#This Row],[Bus]]&amp;mdf_lhfrt510[[#This Row],[ID]]</f>
        <v>30940VS</v>
      </c>
      <c r="B1101" t="s">
        <v>224</v>
      </c>
      <c r="C1101" s="177">
        <v>30940</v>
      </c>
      <c r="D1101" s="171" t="s">
        <v>1459</v>
      </c>
      <c r="E1101" s="171">
        <v>230</v>
      </c>
      <c r="F1101" s="171" t="s">
        <v>3423</v>
      </c>
      <c r="G1101" s="171" t="s">
        <v>231</v>
      </c>
      <c r="M1101" s="171" t="s">
        <v>188</v>
      </c>
      <c r="N1101" s="171">
        <v>60</v>
      </c>
      <c r="O1101" s="171">
        <v>-0.7</v>
      </c>
      <c r="P1101" s="171">
        <v>-2</v>
      </c>
      <c r="Q1101" s="171">
        <v>-3</v>
      </c>
      <c r="R1101" s="171">
        <v>-5</v>
      </c>
      <c r="S1101" s="171">
        <v>-5</v>
      </c>
      <c r="T1101" s="171">
        <v>0.7</v>
      </c>
      <c r="U1101" s="171">
        <v>2</v>
      </c>
      <c r="V1101" s="171">
        <v>3</v>
      </c>
      <c r="W1101" s="171">
        <v>4</v>
      </c>
      <c r="X1101" s="171">
        <v>4</v>
      </c>
      <c r="Y1101" s="171">
        <v>6550</v>
      </c>
      <c r="Z1101" s="171">
        <v>90</v>
      </c>
      <c r="AA1101" s="171">
        <v>10</v>
      </c>
      <c r="AB1101" s="171">
        <v>0.1</v>
      </c>
      <c r="AC1101" s="171">
        <v>0.1</v>
      </c>
      <c r="AD1101" s="171">
        <v>6550</v>
      </c>
      <c r="AE1101" s="171">
        <v>90</v>
      </c>
      <c r="AF1101" s="171">
        <v>5</v>
      </c>
      <c r="AG1101" s="171">
        <v>0.1</v>
      </c>
      <c r="AH1101" s="171">
        <v>0.1</v>
      </c>
      <c r="AI1101" s="171"/>
      <c r="AJ1101" s="171"/>
      <c r="AK1101" s="178"/>
      <c r="AM1101" t="s">
        <v>3069</v>
      </c>
      <c r="AN1101" t="s">
        <v>3069</v>
      </c>
    </row>
    <row r="1102" spans="1:40" x14ac:dyDescent="0.35">
      <c r="A1102" t="str">
        <f>mdf_lhfrt510[[#This Row],[Bus]]&amp;mdf_lhfrt510[[#This Row],[ID]]</f>
        <v>30970VS</v>
      </c>
      <c r="B1102" t="s">
        <v>224</v>
      </c>
      <c r="C1102" s="174">
        <v>30970</v>
      </c>
      <c r="D1102" s="175" t="s">
        <v>6943</v>
      </c>
      <c r="E1102" s="175">
        <v>230</v>
      </c>
      <c r="F1102" s="175" t="s">
        <v>3423</v>
      </c>
      <c r="G1102" s="175" t="s">
        <v>231</v>
      </c>
      <c r="M1102" s="175" t="s">
        <v>188</v>
      </c>
      <c r="N1102" s="175">
        <v>60</v>
      </c>
      <c r="O1102" s="175">
        <v>-0.7</v>
      </c>
      <c r="P1102" s="175">
        <v>-2</v>
      </c>
      <c r="Q1102" s="175">
        <v>-3</v>
      </c>
      <c r="R1102" s="175">
        <v>-5</v>
      </c>
      <c r="S1102" s="175">
        <v>-5</v>
      </c>
      <c r="T1102" s="175">
        <v>0.7</v>
      </c>
      <c r="U1102" s="175">
        <v>2</v>
      </c>
      <c r="V1102" s="175">
        <v>3</v>
      </c>
      <c r="W1102" s="175">
        <v>4</v>
      </c>
      <c r="X1102" s="175">
        <v>4</v>
      </c>
      <c r="Y1102" s="175">
        <v>6550</v>
      </c>
      <c r="Z1102" s="175">
        <v>90</v>
      </c>
      <c r="AA1102" s="175">
        <v>10</v>
      </c>
      <c r="AB1102" s="175">
        <v>0.1</v>
      </c>
      <c r="AC1102" s="175">
        <v>0.1</v>
      </c>
      <c r="AD1102" s="175">
        <v>6550</v>
      </c>
      <c r="AE1102" s="175">
        <v>90</v>
      </c>
      <c r="AF1102" s="175">
        <v>5</v>
      </c>
      <c r="AG1102" s="175">
        <v>0.1</v>
      </c>
      <c r="AH1102" s="175">
        <v>0.1</v>
      </c>
      <c r="AI1102" s="175"/>
      <c r="AJ1102" s="175"/>
      <c r="AK1102" s="176"/>
      <c r="AM1102" t="s">
        <v>3069</v>
      </c>
      <c r="AN1102" t="s">
        <v>3069</v>
      </c>
    </row>
    <row r="1103" spans="1:40" x14ac:dyDescent="0.35">
      <c r="A1103" t="str">
        <f>mdf_lhfrt510[[#This Row],[Bus]]&amp;mdf_lhfrt510[[#This Row],[ID]]</f>
        <v>30994VS</v>
      </c>
      <c r="B1103" t="s">
        <v>224</v>
      </c>
      <c r="C1103" s="177">
        <v>30994</v>
      </c>
      <c r="D1103" s="171" t="s">
        <v>1492</v>
      </c>
      <c r="E1103" s="171">
        <v>230</v>
      </c>
      <c r="F1103" s="171" t="s">
        <v>3423</v>
      </c>
      <c r="G1103" s="171" t="s">
        <v>231</v>
      </c>
      <c r="M1103" s="171" t="s">
        <v>188</v>
      </c>
      <c r="N1103" s="171">
        <v>60</v>
      </c>
      <c r="O1103" s="171">
        <v>-0.7</v>
      </c>
      <c r="P1103" s="171">
        <v>-2</v>
      </c>
      <c r="Q1103" s="171">
        <v>-3</v>
      </c>
      <c r="R1103" s="171">
        <v>-5</v>
      </c>
      <c r="S1103" s="171">
        <v>-5</v>
      </c>
      <c r="T1103" s="171">
        <v>0.7</v>
      </c>
      <c r="U1103" s="171">
        <v>2</v>
      </c>
      <c r="V1103" s="171">
        <v>3</v>
      </c>
      <c r="W1103" s="171">
        <v>4</v>
      </c>
      <c r="X1103" s="171">
        <v>4</v>
      </c>
      <c r="Y1103" s="171">
        <v>6550</v>
      </c>
      <c r="Z1103" s="171">
        <v>90</v>
      </c>
      <c r="AA1103" s="171">
        <v>10</v>
      </c>
      <c r="AB1103" s="171">
        <v>0.1</v>
      </c>
      <c r="AC1103" s="171">
        <v>0.1</v>
      </c>
      <c r="AD1103" s="171">
        <v>6550</v>
      </c>
      <c r="AE1103" s="171">
        <v>90</v>
      </c>
      <c r="AF1103" s="171">
        <v>5</v>
      </c>
      <c r="AG1103" s="171">
        <v>0.1</v>
      </c>
      <c r="AH1103" s="171">
        <v>0.1</v>
      </c>
      <c r="AI1103" s="171"/>
      <c r="AJ1103" s="171"/>
      <c r="AK1103" s="178"/>
      <c r="AM1103" t="s">
        <v>3069</v>
      </c>
      <c r="AN1103" t="s">
        <v>3069</v>
      </c>
    </row>
    <row r="1104" spans="1:40" x14ac:dyDescent="0.35">
      <c r="A1104" t="str">
        <f>mdf_lhfrt510[[#This Row],[Bus]]&amp;mdf_lhfrt510[[#This Row],[ID]]</f>
        <v>31015VW</v>
      </c>
      <c r="B1104" t="s">
        <v>224</v>
      </c>
      <c r="C1104" s="177">
        <v>31015</v>
      </c>
      <c r="D1104" s="171" t="s">
        <v>6944</v>
      </c>
      <c r="E1104" s="171">
        <v>115</v>
      </c>
      <c r="F1104" s="171" t="s">
        <v>3421</v>
      </c>
      <c r="G1104" s="171" t="s">
        <v>231</v>
      </c>
      <c r="M1104" s="171" t="s">
        <v>188</v>
      </c>
      <c r="N1104" s="171">
        <v>60</v>
      </c>
      <c r="O1104" s="171">
        <v>-3</v>
      </c>
      <c r="P1104" s="171">
        <v>2</v>
      </c>
      <c r="Q1104" s="171">
        <v>0</v>
      </c>
      <c r="R1104" s="171">
        <v>0</v>
      </c>
      <c r="S1104" s="171">
        <v>0</v>
      </c>
      <c r="T1104" s="171">
        <v>0</v>
      </c>
      <c r="U1104" s="171">
        <v>0</v>
      </c>
      <c r="V1104" s="171">
        <v>0</v>
      </c>
      <c r="W1104" s="171">
        <v>0</v>
      </c>
      <c r="X1104" s="171">
        <v>0</v>
      </c>
      <c r="Y1104" s="171">
        <v>0.2</v>
      </c>
      <c r="Z1104" s="171">
        <v>0.2</v>
      </c>
      <c r="AA1104" s="171">
        <v>0</v>
      </c>
      <c r="AB1104" s="171">
        <v>0</v>
      </c>
      <c r="AC1104" s="171">
        <v>0</v>
      </c>
      <c r="AD1104" s="171">
        <v>0</v>
      </c>
      <c r="AE1104" s="171">
        <v>0</v>
      </c>
      <c r="AF1104" s="171">
        <v>0</v>
      </c>
      <c r="AG1104" s="171">
        <v>0</v>
      </c>
      <c r="AH1104" s="171">
        <v>0</v>
      </c>
      <c r="AI1104" s="171">
        <v>0</v>
      </c>
      <c r="AJ1104" s="171"/>
      <c r="AK1104" s="178"/>
      <c r="AM1104" t="s">
        <v>3069</v>
      </c>
      <c r="AN1104" t="s">
        <v>3069</v>
      </c>
    </row>
    <row r="1105" spans="1:40" x14ac:dyDescent="0.35">
      <c r="A1105" t="str">
        <f>mdf_lhfrt510[[#This Row],[Bus]]&amp;mdf_lhfrt510[[#This Row],[ID]]</f>
        <v>311521</v>
      </c>
      <c r="B1105" t="s">
        <v>224</v>
      </c>
      <c r="C1105" s="177">
        <v>31152</v>
      </c>
      <c r="D1105" s="171" t="s">
        <v>6945</v>
      </c>
      <c r="E1105" s="171">
        <v>13.8</v>
      </c>
      <c r="F1105" s="171">
        <v>1</v>
      </c>
      <c r="G1105" s="171" t="s">
        <v>231</v>
      </c>
      <c r="M1105" s="171" t="s">
        <v>188</v>
      </c>
      <c r="N1105" s="171">
        <v>60</v>
      </c>
      <c r="O1105" s="171">
        <v>-4.9800000000000004</v>
      </c>
      <c r="P1105" s="171">
        <v>-3</v>
      </c>
      <c r="Q1105" s="171">
        <v>3</v>
      </c>
      <c r="R1105" s="171">
        <v>0</v>
      </c>
      <c r="S1105" s="171">
        <v>0</v>
      </c>
      <c r="T1105" s="171">
        <v>0</v>
      </c>
      <c r="U1105" s="171">
        <v>0</v>
      </c>
      <c r="V1105" s="171">
        <v>0</v>
      </c>
      <c r="W1105" s="171">
        <v>0</v>
      </c>
      <c r="X1105" s="171">
        <v>0</v>
      </c>
      <c r="Y1105" s="171">
        <v>0.5</v>
      </c>
      <c r="Z1105" s="171">
        <v>0.5</v>
      </c>
      <c r="AA1105" s="171">
        <v>0.5</v>
      </c>
      <c r="AB1105" s="171">
        <v>0</v>
      </c>
      <c r="AC1105" s="171">
        <v>0</v>
      </c>
      <c r="AD1105" s="171">
        <v>0</v>
      </c>
      <c r="AE1105" s="171">
        <v>0</v>
      </c>
      <c r="AF1105" s="171">
        <v>0</v>
      </c>
      <c r="AG1105" s="171">
        <v>0</v>
      </c>
      <c r="AH1105" s="171">
        <v>0</v>
      </c>
      <c r="AI1105" s="171">
        <v>0</v>
      </c>
      <c r="AJ1105" s="171"/>
      <c r="AK1105" s="178"/>
      <c r="AM1105" t="s">
        <v>3069</v>
      </c>
      <c r="AN1105" t="s">
        <v>3069</v>
      </c>
    </row>
    <row r="1106" spans="1:40" x14ac:dyDescent="0.35">
      <c r="A1106" t="str">
        <f>mdf_lhfrt510[[#This Row],[Bus]]&amp;mdf_lhfrt510[[#This Row],[ID]]</f>
        <v>311522</v>
      </c>
      <c r="B1106" t="s">
        <v>224</v>
      </c>
      <c r="C1106" s="174">
        <v>31152</v>
      </c>
      <c r="D1106" s="175" t="s">
        <v>6945</v>
      </c>
      <c r="E1106" s="175">
        <v>13.8</v>
      </c>
      <c r="F1106" s="175">
        <v>2</v>
      </c>
      <c r="G1106" s="175" t="s">
        <v>231</v>
      </c>
      <c r="M1106" s="175" t="s">
        <v>188</v>
      </c>
      <c r="N1106" s="175">
        <v>60</v>
      </c>
      <c r="O1106" s="175">
        <v>-4.9800000000000004</v>
      </c>
      <c r="P1106" s="175">
        <v>-3</v>
      </c>
      <c r="Q1106" s="175">
        <v>3</v>
      </c>
      <c r="R1106" s="175">
        <v>0</v>
      </c>
      <c r="S1106" s="175">
        <v>0</v>
      </c>
      <c r="T1106" s="175">
        <v>0</v>
      </c>
      <c r="U1106" s="175">
        <v>0</v>
      </c>
      <c r="V1106" s="175">
        <v>0</v>
      </c>
      <c r="W1106" s="175">
        <v>0</v>
      </c>
      <c r="X1106" s="175">
        <v>0</v>
      </c>
      <c r="Y1106" s="175">
        <v>0.5</v>
      </c>
      <c r="Z1106" s="175">
        <v>0.5</v>
      </c>
      <c r="AA1106" s="175">
        <v>0.5</v>
      </c>
      <c r="AB1106" s="175">
        <v>0</v>
      </c>
      <c r="AC1106" s="175">
        <v>0</v>
      </c>
      <c r="AD1106" s="175">
        <v>0</v>
      </c>
      <c r="AE1106" s="175">
        <v>0</v>
      </c>
      <c r="AF1106" s="175">
        <v>0</v>
      </c>
      <c r="AG1106" s="175">
        <v>0</v>
      </c>
      <c r="AH1106" s="175">
        <v>0</v>
      </c>
      <c r="AI1106" s="175">
        <v>0</v>
      </c>
      <c r="AJ1106" s="175"/>
      <c r="AK1106" s="176"/>
      <c r="AM1106" t="s">
        <v>3069</v>
      </c>
      <c r="AN1106" t="s">
        <v>3069</v>
      </c>
    </row>
    <row r="1107" spans="1:40" x14ac:dyDescent="0.35">
      <c r="A1107" t="str">
        <f>mdf_lhfrt510[[#This Row],[Bus]]&amp;mdf_lhfrt510[[#This Row],[ID]]</f>
        <v>311804</v>
      </c>
      <c r="B1107" t="s">
        <v>224</v>
      </c>
      <c r="C1107" s="177">
        <v>31180</v>
      </c>
      <c r="D1107" s="171" t="s">
        <v>3575</v>
      </c>
      <c r="E1107" s="171">
        <v>13.8</v>
      </c>
      <c r="F1107" s="171">
        <v>4</v>
      </c>
      <c r="G1107" s="171"/>
      <c r="M1107" s="171" t="s">
        <v>188</v>
      </c>
      <c r="N1107" s="171">
        <v>60</v>
      </c>
      <c r="O1107" s="171"/>
      <c r="P1107" s="171">
        <v>3</v>
      </c>
      <c r="Q1107" s="171"/>
      <c r="R1107" s="171">
        <v>-1.6</v>
      </c>
      <c r="S1107" s="171"/>
      <c r="T1107" s="171">
        <v>-2</v>
      </c>
      <c r="U1107" s="171"/>
      <c r="V1107" s="171">
        <v>-2.4</v>
      </c>
      <c r="W1107" s="171"/>
      <c r="X1107" s="171">
        <v>-2.8</v>
      </c>
      <c r="Y1107" s="171"/>
      <c r="Z1107" s="171">
        <v>0</v>
      </c>
      <c r="AA1107" s="171"/>
      <c r="AB1107" s="171">
        <v>0</v>
      </c>
      <c r="AC1107" s="171"/>
      <c r="AD1107" s="171">
        <v>0</v>
      </c>
      <c r="AE1107" s="171"/>
      <c r="AF1107" s="171">
        <v>0</v>
      </c>
      <c r="AG1107" s="171">
        <v>0</v>
      </c>
      <c r="AH1107" s="171"/>
      <c r="AI1107" s="171">
        <v>0</v>
      </c>
      <c r="AJ1107" s="171"/>
      <c r="AK1107" s="178"/>
    </row>
    <row r="1108" spans="1:40" x14ac:dyDescent="0.35">
      <c r="A1108" t="str">
        <f>mdf_lhfrt510[[#This Row],[Bus]]&amp;mdf_lhfrt510[[#This Row],[ID]]</f>
        <v>311805</v>
      </c>
      <c r="B1108" t="s">
        <v>224</v>
      </c>
      <c r="C1108" s="177">
        <v>31180</v>
      </c>
      <c r="D1108" s="171" t="s">
        <v>3575</v>
      </c>
      <c r="E1108" s="171">
        <v>13.8</v>
      </c>
      <c r="F1108" s="171">
        <v>5</v>
      </c>
      <c r="G1108" s="171"/>
      <c r="M1108" s="171" t="s">
        <v>188</v>
      </c>
      <c r="N1108" s="171">
        <v>60</v>
      </c>
      <c r="O1108" s="171"/>
      <c r="P1108" s="171">
        <v>3</v>
      </c>
      <c r="Q1108" s="171"/>
      <c r="R1108" s="171">
        <v>-1.6</v>
      </c>
      <c r="S1108" s="171"/>
      <c r="T1108" s="171">
        <v>-2</v>
      </c>
      <c r="U1108" s="171"/>
      <c r="V1108" s="171">
        <v>-2.4</v>
      </c>
      <c r="W1108" s="171"/>
      <c r="X1108" s="171">
        <v>-2.8</v>
      </c>
      <c r="Y1108" s="171"/>
      <c r="Z1108" s="171">
        <v>0</v>
      </c>
      <c r="AA1108" s="171"/>
      <c r="AB1108" s="171">
        <v>0</v>
      </c>
      <c r="AC1108" s="171"/>
      <c r="AD1108" s="171">
        <v>0</v>
      </c>
      <c r="AE1108" s="171"/>
      <c r="AF1108" s="171">
        <v>0</v>
      </c>
      <c r="AG1108" s="171">
        <v>0</v>
      </c>
      <c r="AH1108" s="171"/>
      <c r="AI1108" s="171">
        <v>0</v>
      </c>
      <c r="AJ1108" s="171"/>
      <c r="AK1108" s="178"/>
    </row>
    <row r="1109" spans="1:40" x14ac:dyDescent="0.35">
      <c r="A1109" t="str">
        <f>mdf_lhfrt510[[#This Row],[Bus]]&amp;mdf_lhfrt510[[#This Row],[ID]]</f>
        <v>311806</v>
      </c>
      <c r="B1109" t="s">
        <v>224</v>
      </c>
      <c r="C1109" s="177">
        <v>31180</v>
      </c>
      <c r="D1109" s="171" t="s">
        <v>3575</v>
      </c>
      <c r="E1109" s="171">
        <v>13.8</v>
      </c>
      <c r="F1109" s="171">
        <v>6</v>
      </c>
      <c r="G1109" s="171"/>
      <c r="M1109" s="171" t="s">
        <v>188</v>
      </c>
      <c r="N1109" s="171">
        <v>60</v>
      </c>
      <c r="O1109" s="171"/>
      <c r="P1109" s="171">
        <v>3</v>
      </c>
      <c r="Q1109" s="171"/>
      <c r="R1109" s="171">
        <v>-1.6</v>
      </c>
      <c r="S1109" s="171"/>
      <c r="T1109" s="171">
        <v>-2</v>
      </c>
      <c r="U1109" s="171"/>
      <c r="V1109" s="171">
        <v>-2.4</v>
      </c>
      <c r="W1109" s="171"/>
      <c r="X1109" s="171">
        <v>-2.8</v>
      </c>
      <c r="Y1109" s="171"/>
      <c r="Z1109" s="171">
        <v>0</v>
      </c>
      <c r="AA1109" s="171"/>
      <c r="AB1109" s="171">
        <v>0</v>
      </c>
      <c r="AC1109" s="171"/>
      <c r="AD1109" s="171">
        <v>0</v>
      </c>
      <c r="AE1109" s="171"/>
      <c r="AF1109" s="171">
        <v>0</v>
      </c>
      <c r="AG1109" s="171">
        <v>0</v>
      </c>
      <c r="AH1109" s="171"/>
      <c r="AI1109" s="171">
        <v>0</v>
      </c>
      <c r="AJ1109" s="171"/>
      <c r="AK1109" s="178"/>
    </row>
    <row r="1110" spans="1:40" x14ac:dyDescent="0.35">
      <c r="A1110" t="str">
        <f>mdf_lhfrt510[[#This Row],[Bus]]&amp;mdf_lhfrt510[[#This Row],[ID]]</f>
        <v>311807</v>
      </c>
      <c r="B1110" t="s">
        <v>224</v>
      </c>
      <c r="C1110" s="177">
        <v>31180</v>
      </c>
      <c r="D1110" s="171" t="s">
        <v>3575</v>
      </c>
      <c r="E1110" s="171">
        <v>13.8</v>
      </c>
      <c r="F1110" s="171">
        <v>7</v>
      </c>
      <c r="G1110" s="171"/>
      <c r="M1110" s="171" t="s">
        <v>188</v>
      </c>
      <c r="N1110" s="171">
        <v>60</v>
      </c>
      <c r="O1110" s="171"/>
      <c r="P1110" s="171">
        <v>3</v>
      </c>
      <c r="Q1110" s="171"/>
      <c r="R1110" s="171">
        <v>-1.6</v>
      </c>
      <c r="S1110" s="171"/>
      <c r="T1110" s="171">
        <v>-2</v>
      </c>
      <c r="U1110" s="171"/>
      <c r="V1110" s="171">
        <v>-2.4</v>
      </c>
      <c r="W1110" s="171"/>
      <c r="X1110" s="171">
        <v>-2.8</v>
      </c>
      <c r="Y1110" s="171"/>
      <c r="Z1110" s="171">
        <v>0</v>
      </c>
      <c r="AA1110" s="171"/>
      <c r="AB1110" s="171">
        <v>0</v>
      </c>
      <c r="AC1110" s="171"/>
      <c r="AD1110" s="171">
        <v>0</v>
      </c>
      <c r="AE1110" s="171"/>
      <c r="AF1110" s="171">
        <v>0</v>
      </c>
      <c r="AG1110" s="171">
        <v>0</v>
      </c>
      <c r="AH1110" s="171"/>
      <c r="AI1110" s="171">
        <v>0</v>
      </c>
      <c r="AJ1110" s="171"/>
      <c r="AK1110" s="178"/>
    </row>
    <row r="1111" spans="1:40" x14ac:dyDescent="0.35">
      <c r="A1111" t="str">
        <f>mdf_lhfrt510[[#This Row],[Bus]]&amp;mdf_lhfrt510[[#This Row],[ID]]</f>
        <v>311811</v>
      </c>
      <c r="B1111" t="s">
        <v>224</v>
      </c>
      <c r="C1111" s="177">
        <v>31181</v>
      </c>
      <c r="D1111" s="171" t="s">
        <v>3574</v>
      </c>
      <c r="E1111" s="171">
        <v>13.8</v>
      </c>
      <c r="F1111" s="171">
        <v>1</v>
      </c>
      <c r="G1111" s="171"/>
      <c r="M1111" s="171" t="s">
        <v>188</v>
      </c>
      <c r="N1111" s="171">
        <v>60</v>
      </c>
      <c r="O1111" s="171"/>
      <c r="P1111" s="171">
        <v>3</v>
      </c>
      <c r="Q1111" s="171"/>
      <c r="R1111" s="171">
        <v>-1.6</v>
      </c>
      <c r="S1111" s="171"/>
      <c r="T1111" s="171">
        <v>-2</v>
      </c>
      <c r="U1111" s="171"/>
      <c r="V1111" s="171">
        <v>-2.4</v>
      </c>
      <c r="W1111" s="171"/>
      <c r="X1111" s="171">
        <v>-2.8</v>
      </c>
      <c r="Y1111" s="171"/>
      <c r="Z1111" s="171">
        <v>0</v>
      </c>
      <c r="AA1111" s="171"/>
      <c r="AB1111" s="171">
        <v>0</v>
      </c>
      <c r="AC1111" s="171"/>
      <c r="AD1111" s="171">
        <v>0</v>
      </c>
      <c r="AE1111" s="171"/>
      <c r="AF1111" s="171">
        <v>0</v>
      </c>
      <c r="AG1111" s="171">
        <v>0</v>
      </c>
      <c r="AH1111" s="171"/>
      <c r="AI1111" s="171">
        <v>0</v>
      </c>
      <c r="AJ1111" s="171"/>
      <c r="AK1111" s="178"/>
    </row>
    <row r="1112" spans="1:40" x14ac:dyDescent="0.35">
      <c r="A1112" t="str">
        <f>mdf_lhfrt510[[#This Row],[Bus]]&amp;mdf_lhfrt510[[#This Row],[ID]]</f>
        <v>311812</v>
      </c>
      <c r="B1112" t="s">
        <v>224</v>
      </c>
      <c r="C1112" s="177">
        <v>31181</v>
      </c>
      <c r="D1112" s="171" t="s">
        <v>3574</v>
      </c>
      <c r="E1112" s="171">
        <v>13.8</v>
      </c>
      <c r="F1112" s="171">
        <v>2</v>
      </c>
      <c r="G1112" s="171"/>
      <c r="M1112" s="171" t="s">
        <v>188</v>
      </c>
      <c r="N1112" s="171">
        <v>60</v>
      </c>
      <c r="O1112" s="171"/>
      <c r="P1112" s="171">
        <v>3</v>
      </c>
      <c r="Q1112" s="171"/>
      <c r="R1112" s="171">
        <v>-1.6</v>
      </c>
      <c r="S1112" s="171"/>
      <c r="T1112" s="171">
        <v>-2</v>
      </c>
      <c r="U1112" s="171"/>
      <c r="V1112" s="171">
        <v>-2.4</v>
      </c>
      <c r="W1112" s="171"/>
      <c r="X1112" s="171">
        <v>-2.8</v>
      </c>
      <c r="Y1112" s="171"/>
      <c r="Z1112" s="171">
        <v>0</v>
      </c>
      <c r="AA1112" s="171"/>
      <c r="AB1112" s="171">
        <v>0</v>
      </c>
      <c r="AC1112" s="171"/>
      <c r="AD1112" s="171">
        <v>0</v>
      </c>
      <c r="AE1112" s="171"/>
      <c r="AF1112" s="171">
        <v>0</v>
      </c>
      <c r="AG1112" s="171">
        <v>0</v>
      </c>
      <c r="AH1112" s="171"/>
      <c r="AI1112" s="171">
        <v>0</v>
      </c>
      <c r="AJ1112" s="171"/>
      <c r="AK1112" s="178"/>
    </row>
    <row r="1113" spans="1:40" x14ac:dyDescent="0.35">
      <c r="A1113" t="str">
        <f>mdf_lhfrt510[[#This Row],[Bus]]&amp;mdf_lhfrt510[[#This Row],[ID]]</f>
        <v>311813</v>
      </c>
      <c r="B1113" t="s">
        <v>224</v>
      </c>
      <c r="C1113" s="177">
        <v>31181</v>
      </c>
      <c r="D1113" s="171" t="s">
        <v>3574</v>
      </c>
      <c r="E1113" s="171">
        <v>13.8</v>
      </c>
      <c r="F1113" s="171">
        <v>3</v>
      </c>
      <c r="G1113" s="171"/>
      <c r="M1113" s="171" t="s">
        <v>188</v>
      </c>
      <c r="N1113" s="171">
        <v>60</v>
      </c>
      <c r="O1113" s="171"/>
      <c r="P1113" s="171">
        <v>3</v>
      </c>
      <c r="Q1113" s="171"/>
      <c r="R1113" s="171">
        <v>-1.6</v>
      </c>
      <c r="S1113" s="171"/>
      <c r="T1113" s="171">
        <v>-2</v>
      </c>
      <c r="U1113" s="171"/>
      <c r="V1113" s="171">
        <v>-2.4</v>
      </c>
      <c r="W1113" s="171"/>
      <c r="X1113" s="171">
        <v>-2.8</v>
      </c>
      <c r="Y1113" s="171"/>
      <c r="Z1113" s="171">
        <v>0</v>
      </c>
      <c r="AA1113" s="171"/>
      <c r="AB1113" s="171">
        <v>0</v>
      </c>
      <c r="AC1113" s="171"/>
      <c r="AD1113" s="171">
        <v>0</v>
      </c>
      <c r="AE1113" s="171"/>
      <c r="AF1113" s="171">
        <v>0</v>
      </c>
      <c r="AG1113" s="171">
        <v>0</v>
      </c>
      <c r="AH1113" s="171"/>
      <c r="AI1113" s="171">
        <v>0</v>
      </c>
      <c r="AJ1113" s="171"/>
      <c r="AK1113" s="178"/>
    </row>
    <row r="1114" spans="1:40" x14ac:dyDescent="0.35">
      <c r="A1114" t="str">
        <f>mdf_lhfrt510[[#This Row],[Bus]]&amp;mdf_lhfrt510[[#This Row],[ID]]</f>
        <v>311828</v>
      </c>
      <c r="B1114" t="s">
        <v>224</v>
      </c>
      <c r="C1114" s="177">
        <v>31182</v>
      </c>
      <c r="D1114" s="171" t="s">
        <v>3576</v>
      </c>
      <c r="E1114" s="171">
        <v>13.8</v>
      </c>
      <c r="F1114" s="171">
        <v>8</v>
      </c>
      <c r="G1114" s="171"/>
      <c r="M1114" s="171" t="s">
        <v>188</v>
      </c>
      <c r="N1114" s="171">
        <v>60</v>
      </c>
      <c r="O1114" s="171"/>
      <c r="P1114" s="171">
        <v>3</v>
      </c>
      <c r="Q1114" s="171"/>
      <c r="R1114" s="171">
        <v>-1.6</v>
      </c>
      <c r="S1114" s="171"/>
      <c r="T1114" s="171">
        <v>-2</v>
      </c>
      <c r="U1114" s="171"/>
      <c r="V1114" s="171">
        <v>-2.4</v>
      </c>
      <c r="W1114" s="171"/>
      <c r="X1114" s="171">
        <v>-2.8</v>
      </c>
      <c r="Y1114" s="171"/>
      <c r="Z1114" s="171">
        <v>0</v>
      </c>
      <c r="AA1114" s="171"/>
      <c r="AB1114" s="171">
        <v>0</v>
      </c>
      <c r="AC1114" s="171"/>
      <c r="AD1114" s="171">
        <v>0</v>
      </c>
      <c r="AE1114" s="171"/>
      <c r="AF1114" s="171">
        <v>0</v>
      </c>
      <c r="AG1114" s="171">
        <v>0</v>
      </c>
      <c r="AH1114" s="171"/>
      <c r="AI1114" s="171">
        <v>0</v>
      </c>
      <c r="AJ1114" s="171"/>
      <c r="AK1114" s="178"/>
    </row>
    <row r="1115" spans="1:40" x14ac:dyDescent="0.35">
      <c r="A1115" t="str">
        <f>mdf_lhfrt510[[#This Row],[Bus]]&amp;mdf_lhfrt510[[#This Row],[ID]]</f>
        <v>311829</v>
      </c>
      <c r="B1115" t="s">
        <v>224</v>
      </c>
      <c r="C1115" s="177">
        <v>31182</v>
      </c>
      <c r="D1115" s="171" t="s">
        <v>3576</v>
      </c>
      <c r="E1115" s="171">
        <v>13.8</v>
      </c>
      <c r="F1115" s="171">
        <v>9</v>
      </c>
      <c r="G1115" s="171"/>
      <c r="M1115" s="171" t="s">
        <v>188</v>
      </c>
      <c r="N1115" s="171">
        <v>60</v>
      </c>
      <c r="O1115" s="171"/>
      <c r="P1115" s="171">
        <v>3</v>
      </c>
      <c r="Q1115" s="171"/>
      <c r="R1115" s="171">
        <v>-1.6</v>
      </c>
      <c r="S1115" s="171"/>
      <c r="T1115" s="171">
        <v>-2</v>
      </c>
      <c r="U1115" s="171"/>
      <c r="V1115" s="171">
        <v>-2.4</v>
      </c>
      <c r="W1115" s="171"/>
      <c r="X1115" s="171">
        <v>-2.8</v>
      </c>
      <c r="Y1115" s="171"/>
      <c r="Z1115" s="171">
        <v>0</v>
      </c>
      <c r="AA1115" s="171"/>
      <c r="AB1115" s="171">
        <v>0</v>
      </c>
      <c r="AC1115" s="171"/>
      <c r="AD1115" s="171">
        <v>0</v>
      </c>
      <c r="AE1115" s="171"/>
      <c r="AF1115" s="171">
        <v>0</v>
      </c>
      <c r="AG1115" s="171">
        <v>0</v>
      </c>
      <c r="AH1115" s="171"/>
      <c r="AI1115" s="171">
        <v>0</v>
      </c>
      <c r="AJ1115" s="171"/>
      <c r="AK1115" s="178"/>
    </row>
    <row r="1116" spans="1:40" x14ac:dyDescent="0.35">
      <c r="A1116" t="str">
        <f>mdf_lhfrt510[[#This Row],[Bus]]&amp;mdf_lhfrt510[[#This Row],[ID]]</f>
        <v>3118210</v>
      </c>
      <c r="B1116" t="s">
        <v>224</v>
      </c>
      <c r="C1116" s="177">
        <v>31182</v>
      </c>
      <c r="D1116" s="171" t="s">
        <v>3576</v>
      </c>
      <c r="E1116" s="171">
        <v>13.8</v>
      </c>
      <c r="F1116" s="171">
        <v>10</v>
      </c>
      <c r="G1116" s="171"/>
      <c r="M1116" s="171" t="s">
        <v>188</v>
      </c>
      <c r="N1116" s="171">
        <v>60</v>
      </c>
      <c r="O1116" s="171"/>
      <c r="P1116" s="171">
        <v>3</v>
      </c>
      <c r="Q1116" s="171"/>
      <c r="R1116" s="171">
        <v>-1.6</v>
      </c>
      <c r="S1116" s="171"/>
      <c r="T1116" s="171">
        <v>-2</v>
      </c>
      <c r="U1116" s="171"/>
      <c r="V1116" s="171">
        <v>-2.4</v>
      </c>
      <c r="W1116" s="171"/>
      <c r="X1116" s="171">
        <v>-2.8</v>
      </c>
      <c r="Y1116" s="171"/>
      <c r="Z1116" s="171">
        <v>0</v>
      </c>
      <c r="AA1116" s="171"/>
      <c r="AB1116" s="171">
        <v>0</v>
      </c>
      <c r="AC1116" s="171"/>
      <c r="AD1116" s="171">
        <v>0</v>
      </c>
      <c r="AE1116" s="171"/>
      <c r="AF1116" s="171">
        <v>0</v>
      </c>
      <c r="AG1116" s="171">
        <v>0</v>
      </c>
      <c r="AH1116" s="171"/>
      <c r="AI1116" s="171">
        <v>0</v>
      </c>
      <c r="AJ1116" s="171"/>
      <c r="AK1116" s="178"/>
    </row>
    <row r="1117" spans="1:40" x14ac:dyDescent="0.35">
      <c r="A1117" t="str">
        <f>mdf_lhfrt510[[#This Row],[Bus]]&amp;mdf_lhfrt510[[#This Row],[ID]]</f>
        <v>314001</v>
      </c>
      <c r="B1117" t="s">
        <v>224</v>
      </c>
      <c r="C1117" s="177">
        <v>31400</v>
      </c>
      <c r="D1117" s="171" t="s">
        <v>3443</v>
      </c>
      <c r="E1117" s="171">
        <v>13.8</v>
      </c>
      <c r="F1117" s="171">
        <v>1</v>
      </c>
      <c r="G1117" s="171" t="s">
        <v>231</v>
      </c>
      <c r="M1117" s="171" t="s">
        <v>188</v>
      </c>
      <c r="N1117" s="171">
        <v>60</v>
      </c>
      <c r="O1117" s="171">
        <v>-5</v>
      </c>
      <c r="P1117" s="171">
        <v>-3</v>
      </c>
      <c r="Q1117" s="171">
        <v>-2</v>
      </c>
      <c r="R1117" s="171">
        <v>3</v>
      </c>
      <c r="S1117" s="171">
        <v>0</v>
      </c>
      <c r="T1117" s="171">
        <v>0</v>
      </c>
      <c r="U1117" s="171">
        <v>0</v>
      </c>
      <c r="V1117" s="171">
        <v>0</v>
      </c>
      <c r="W1117" s="171">
        <v>0</v>
      </c>
      <c r="X1117" s="171">
        <v>0</v>
      </c>
      <c r="Y1117" s="171">
        <v>0.5</v>
      </c>
      <c r="Z1117" s="171">
        <v>60</v>
      </c>
      <c r="AA1117" s="171">
        <v>180</v>
      </c>
      <c r="AB1117" s="171">
        <v>0.5</v>
      </c>
      <c r="AC1117" s="171">
        <v>0</v>
      </c>
      <c r="AD1117" s="171">
        <v>0</v>
      </c>
      <c r="AE1117" s="171">
        <v>0</v>
      </c>
      <c r="AF1117" s="171">
        <v>0</v>
      </c>
      <c r="AG1117" s="171">
        <v>0</v>
      </c>
      <c r="AH1117" s="171">
        <v>0</v>
      </c>
      <c r="AI1117" s="171">
        <v>0</v>
      </c>
      <c r="AJ1117" s="171"/>
      <c r="AK1117" s="178"/>
      <c r="AM1117" t="s">
        <v>3069</v>
      </c>
      <c r="AN1117" t="s">
        <v>3069</v>
      </c>
    </row>
    <row r="1118" spans="1:40" x14ac:dyDescent="0.35">
      <c r="A1118" t="str">
        <f>mdf_lhfrt510[[#This Row],[Bus]]&amp;mdf_lhfrt510[[#This Row],[ID]]</f>
        <v>314012</v>
      </c>
      <c r="B1118" t="s">
        <v>224</v>
      </c>
      <c r="C1118" s="174">
        <v>31401</v>
      </c>
      <c r="D1118" s="175" t="s">
        <v>3442</v>
      </c>
      <c r="E1118" s="175">
        <v>13.8</v>
      </c>
      <c r="F1118" s="175">
        <v>2</v>
      </c>
      <c r="G1118" s="175" t="s">
        <v>231</v>
      </c>
      <c r="M1118" s="175" t="s">
        <v>188</v>
      </c>
      <c r="N1118" s="175">
        <v>60</v>
      </c>
      <c r="O1118" s="175">
        <v>-5</v>
      </c>
      <c r="P1118" s="175">
        <v>-3</v>
      </c>
      <c r="Q1118" s="175">
        <v>-2</v>
      </c>
      <c r="R1118" s="175">
        <v>3</v>
      </c>
      <c r="S1118" s="175">
        <v>0</v>
      </c>
      <c r="T1118" s="175">
        <v>0</v>
      </c>
      <c r="U1118" s="175">
        <v>0</v>
      </c>
      <c r="V1118" s="175">
        <v>0</v>
      </c>
      <c r="W1118" s="175">
        <v>0</v>
      </c>
      <c r="X1118" s="175">
        <v>0</v>
      </c>
      <c r="Y1118" s="175">
        <v>0.5</v>
      </c>
      <c r="Z1118" s="175">
        <v>60</v>
      </c>
      <c r="AA1118" s="175">
        <v>180</v>
      </c>
      <c r="AB1118" s="175">
        <v>0.5</v>
      </c>
      <c r="AC1118" s="175">
        <v>0</v>
      </c>
      <c r="AD1118" s="175">
        <v>0</v>
      </c>
      <c r="AE1118" s="175">
        <v>0</v>
      </c>
      <c r="AF1118" s="175">
        <v>0</v>
      </c>
      <c r="AG1118" s="175">
        <v>0</v>
      </c>
      <c r="AH1118" s="175">
        <v>0</v>
      </c>
      <c r="AI1118" s="175">
        <v>0</v>
      </c>
      <c r="AJ1118" s="175"/>
      <c r="AK1118" s="176"/>
      <c r="AM1118" t="s">
        <v>3069</v>
      </c>
      <c r="AN1118" t="s">
        <v>3069</v>
      </c>
    </row>
    <row r="1119" spans="1:40" x14ac:dyDescent="0.35">
      <c r="A1119" t="str">
        <f>mdf_lhfrt510[[#This Row],[Bus]]&amp;mdf_lhfrt510[[#This Row],[ID]]</f>
        <v>314061</v>
      </c>
      <c r="B1119" t="s">
        <v>224</v>
      </c>
      <c r="C1119" s="177">
        <v>31406</v>
      </c>
      <c r="D1119" s="171" t="s">
        <v>3450</v>
      </c>
      <c r="E1119" s="171">
        <v>13.8</v>
      </c>
      <c r="F1119" s="171">
        <v>1</v>
      </c>
      <c r="G1119" s="171" t="s">
        <v>231</v>
      </c>
      <c r="M1119" s="171" t="s">
        <v>188</v>
      </c>
      <c r="N1119" s="171">
        <v>60</v>
      </c>
      <c r="O1119" s="171">
        <v>3</v>
      </c>
      <c r="P1119" s="171">
        <v>-2</v>
      </c>
      <c r="Q1119" s="171">
        <v>-3</v>
      </c>
      <c r="R1119" s="171">
        <v>-5</v>
      </c>
      <c r="S1119" s="171">
        <v>0</v>
      </c>
      <c r="T1119" s="171">
        <v>0</v>
      </c>
      <c r="U1119" s="171">
        <v>0</v>
      </c>
      <c r="V1119" s="171">
        <v>0</v>
      </c>
      <c r="W1119" s="171">
        <v>0</v>
      </c>
      <c r="X1119" s="171">
        <v>0</v>
      </c>
      <c r="Y1119" s="171">
        <v>0.5</v>
      </c>
      <c r="Z1119" s="171">
        <v>180</v>
      </c>
      <c r="AA1119" s="171">
        <v>60</v>
      </c>
      <c r="AB1119" s="171">
        <v>0.5</v>
      </c>
      <c r="AC1119" s="171">
        <v>0</v>
      </c>
      <c r="AD1119" s="171">
        <v>0</v>
      </c>
      <c r="AE1119" s="171">
        <v>0</v>
      </c>
      <c r="AF1119" s="171">
        <v>0</v>
      </c>
      <c r="AG1119" s="171">
        <v>0</v>
      </c>
      <c r="AH1119" s="171">
        <v>0</v>
      </c>
      <c r="AI1119" s="171">
        <v>0</v>
      </c>
      <c r="AJ1119" s="171"/>
      <c r="AK1119" s="178"/>
      <c r="AM1119" t="s">
        <v>3069</v>
      </c>
      <c r="AN1119" t="s">
        <v>3069</v>
      </c>
    </row>
    <row r="1120" spans="1:40" x14ac:dyDescent="0.35">
      <c r="A1120" t="str">
        <f>mdf_lhfrt510[[#This Row],[Bus]]&amp;mdf_lhfrt510[[#This Row],[ID]]</f>
        <v>314062</v>
      </c>
      <c r="B1120" t="s">
        <v>224</v>
      </c>
      <c r="C1120" s="174">
        <v>31406</v>
      </c>
      <c r="D1120" s="175" t="s">
        <v>3450</v>
      </c>
      <c r="E1120" s="175">
        <v>13.8</v>
      </c>
      <c r="F1120" s="175">
        <v>2</v>
      </c>
      <c r="G1120" s="175" t="s">
        <v>231</v>
      </c>
      <c r="M1120" s="175" t="s">
        <v>188</v>
      </c>
      <c r="N1120" s="175">
        <v>60</v>
      </c>
      <c r="O1120" s="175">
        <v>3</v>
      </c>
      <c r="P1120" s="175">
        <v>-2</v>
      </c>
      <c r="Q1120" s="175">
        <v>-3</v>
      </c>
      <c r="R1120" s="175">
        <v>-5</v>
      </c>
      <c r="S1120" s="175">
        <v>0</v>
      </c>
      <c r="T1120" s="175">
        <v>0</v>
      </c>
      <c r="U1120" s="175">
        <v>0</v>
      </c>
      <c r="V1120" s="175">
        <v>0</v>
      </c>
      <c r="W1120" s="175">
        <v>0</v>
      </c>
      <c r="X1120" s="175">
        <v>0</v>
      </c>
      <c r="Y1120" s="175">
        <v>0.5</v>
      </c>
      <c r="Z1120" s="175">
        <v>180</v>
      </c>
      <c r="AA1120" s="175">
        <v>60</v>
      </c>
      <c r="AB1120" s="175">
        <v>0.5</v>
      </c>
      <c r="AC1120" s="175">
        <v>0</v>
      </c>
      <c r="AD1120" s="175">
        <v>0</v>
      </c>
      <c r="AE1120" s="175">
        <v>0</v>
      </c>
      <c r="AF1120" s="175">
        <v>0</v>
      </c>
      <c r="AG1120" s="175">
        <v>0</v>
      </c>
      <c r="AH1120" s="175">
        <v>0</v>
      </c>
      <c r="AI1120" s="175">
        <v>0</v>
      </c>
      <c r="AJ1120" s="175"/>
      <c r="AK1120" s="176"/>
      <c r="AM1120" t="s">
        <v>3069</v>
      </c>
      <c r="AN1120" t="s">
        <v>3069</v>
      </c>
    </row>
    <row r="1121" spans="1:40" x14ac:dyDescent="0.35">
      <c r="A1121" t="str">
        <f>mdf_lhfrt510[[#This Row],[Bus]]&amp;mdf_lhfrt510[[#This Row],[ID]]</f>
        <v>314081</v>
      </c>
      <c r="B1121" t="s">
        <v>224</v>
      </c>
      <c r="C1121" s="177">
        <v>31408</v>
      </c>
      <c r="D1121" s="171" t="s">
        <v>3451</v>
      </c>
      <c r="E1121" s="171">
        <v>13.8</v>
      </c>
      <c r="F1121" s="171">
        <v>1</v>
      </c>
      <c r="G1121" s="171" t="s">
        <v>231</v>
      </c>
      <c r="M1121" s="171" t="s">
        <v>188</v>
      </c>
      <c r="N1121" s="171">
        <v>60</v>
      </c>
      <c r="O1121" s="171">
        <v>3</v>
      </c>
      <c r="P1121" s="171">
        <v>-2</v>
      </c>
      <c r="Q1121" s="171">
        <v>-3</v>
      </c>
      <c r="R1121" s="171">
        <v>-5</v>
      </c>
      <c r="S1121" s="171">
        <v>0</v>
      </c>
      <c r="T1121" s="171">
        <v>0</v>
      </c>
      <c r="U1121" s="171">
        <v>0</v>
      </c>
      <c r="V1121" s="171">
        <v>0</v>
      </c>
      <c r="W1121" s="171">
        <v>0</v>
      </c>
      <c r="X1121" s="171">
        <v>0</v>
      </c>
      <c r="Y1121" s="171">
        <v>0.5</v>
      </c>
      <c r="Z1121" s="171">
        <v>180</v>
      </c>
      <c r="AA1121" s="171">
        <v>60</v>
      </c>
      <c r="AB1121" s="171">
        <v>0.5</v>
      </c>
      <c r="AC1121" s="171">
        <v>0</v>
      </c>
      <c r="AD1121" s="171">
        <v>0</v>
      </c>
      <c r="AE1121" s="171">
        <v>0</v>
      </c>
      <c r="AF1121" s="171">
        <v>0</v>
      </c>
      <c r="AG1121" s="171">
        <v>0</v>
      </c>
      <c r="AH1121" s="171">
        <v>0</v>
      </c>
      <c r="AI1121" s="171">
        <v>0</v>
      </c>
      <c r="AJ1121" s="171"/>
      <c r="AK1121" s="178"/>
      <c r="AM1121" t="s">
        <v>3069</v>
      </c>
      <c r="AN1121" t="s">
        <v>3069</v>
      </c>
    </row>
    <row r="1122" spans="1:40" x14ac:dyDescent="0.35">
      <c r="A1122" t="str">
        <f>mdf_lhfrt510[[#This Row],[Bus]]&amp;mdf_lhfrt510[[#This Row],[ID]]</f>
        <v>314082</v>
      </c>
      <c r="B1122" t="s">
        <v>224</v>
      </c>
      <c r="C1122" s="174">
        <v>31408</v>
      </c>
      <c r="D1122" s="175" t="s">
        <v>3451</v>
      </c>
      <c r="E1122" s="175">
        <v>13.8</v>
      </c>
      <c r="F1122" s="175">
        <v>2</v>
      </c>
      <c r="G1122" s="175" t="s">
        <v>231</v>
      </c>
      <c r="M1122" s="175" t="s">
        <v>188</v>
      </c>
      <c r="N1122" s="175">
        <v>60</v>
      </c>
      <c r="O1122" s="175">
        <v>3</v>
      </c>
      <c r="P1122" s="175">
        <v>-2</v>
      </c>
      <c r="Q1122" s="175">
        <v>-3</v>
      </c>
      <c r="R1122" s="175">
        <v>-5</v>
      </c>
      <c r="S1122" s="175">
        <v>0</v>
      </c>
      <c r="T1122" s="175">
        <v>0</v>
      </c>
      <c r="U1122" s="175">
        <v>0</v>
      </c>
      <c r="V1122" s="175">
        <v>0</v>
      </c>
      <c r="W1122" s="175">
        <v>0</v>
      </c>
      <c r="X1122" s="175">
        <v>0</v>
      </c>
      <c r="Y1122" s="175">
        <v>0.5</v>
      </c>
      <c r="Z1122" s="175">
        <v>180</v>
      </c>
      <c r="AA1122" s="175">
        <v>60</v>
      </c>
      <c r="AB1122" s="175">
        <v>0.5</v>
      </c>
      <c r="AC1122" s="175">
        <v>0</v>
      </c>
      <c r="AD1122" s="175">
        <v>0</v>
      </c>
      <c r="AE1122" s="175">
        <v>0</v>
      </c>
      <c r="AF1122" s="175">
        <v>0</v>
      </c>
      <c r="AG1122" s="175">
        <v>0</v>
      </c>
      <c r="AH1122" s="175">
        <v>0</v>
      </c>
      <c r="AI1122" s="175">
        <v>0</v>
      </c>
      <c r="AJ1122" s="175"/>
      <c r="AK1122" s="176"/>
      <c r="AM1122" t="s">
        <v>3069</v>
      </c>
      <c r="AN1122" t="s">
        <v>3069</v>
      </c>
    </row>
    <row r="1123" spans="1:40" x14ac:dyDescent="0.35">
      <c r="A1123" t="str">
        <f>mdf_lhfrt510[[#This Row],[Bus]]&amp;mdf_lhfrt510[[#This Row],[ID]]</f>
        <v>314121</v>
      </c>
      <c r="B1123" t="s">
        <v>224</v>
      </c>
      <c r="C1123" s="174">
        <v>31412</v>
      </c>
      <c r="D1123" s="175" t="s">
        <v>3444</v>
      </c>
      <c r="E1123" s="175">
        <v>13.8</v>
      </c>
      <c r="F1123" s="175">
        <v>1</v>
      </c>
      <c r="G1123" s="175" t="s">
        <v>231</v>
      </c>
      <c r="M1123" s="175" t="s">
        <v>188</v>
      </c>
      <c r="N1123" s="175">
        <v>60</v>
      </c>
      <c r="O1123" s="175">
        <v>-3</v>
      </c>
      <c r="P1123" s="175">
        <v>-1.7</v>
      </c>
      <c r="Q1123" s="175">
        <v>-0.7</v>
      </c>
      <c r="R1123" s="175">
        <v>1.8</v>
      </c>
      <c r="S1123" s="175">
        <v>1.7</v>
      </c>
      <c r="T1123" s="175">
        <v>0.7</v>
      </c>
      <c r="U1123" s="175">
        <v>0</v>
      </c>
      <c r="V1123" s="175">
        <v>0</v>
      </c>
      <c r="W1123" s="175">
        <v>0</v>
      </c>
      <c r="X1123" s="175">
        <v>0</v>
      </c>
      <c r="Y1123" s="175">
        <v>0.03</v>
      </c>
      <c r="Z1123" s="175">
        <v>30</v>
      </c>
      <c r="AA1123" s="175">
        <v>180</v>
      </c>
      <c r="AB1123" s="175">
        <v>0.03</v>
      </c>
      <c r="AC1123" s="175">
        <v>30</v>
      </c>
      <c r="AD1123" s="175">
        <v>180</v>
      </c>
      <c r="AE1123" s="175">
        <v>0</v>
      </c>
      <c r="AF1123" s="175">
        <v>0</v>
      </c>
      <c r="AG1123" s="175">
        <v>0</v>
      </c>
      <c r="AH1123" s="175">
        <v>0</v>
      </c>
      <c r="AI1123" s="175"/>
      <c r="AJ1123" s="175"/>
      <c r="AK1123" s="176"/>
      <c r="AM1123" t="s">
        <v>3069</v>
      </c>
      <c r="AN1123" t="s">
        <v>3069</v>
      </c>
    </row>
    <row r="1124" spans="1:40" x14ac:dyDescent="0.35">
      <c r="A1124" t="str">
        <f>mdf_lhfrt510[[#This Row],[Bus]]&amp;mdf_lhfrt510[[#This Row],[ID]]</f>
        <v>314141</v>
      </c>
      <c r="B1124" t="s">
        <v>224</v>
      </c>
      <c r="C1124" s="177">
        <v>31414</v>
      </c>
      <c r="D1124" s="171" t="s">
        <v>3445</v>
      </c>
      <c r="E1124" s="171">
        <v>13.8</v>
      </c>
      <c r="F1124" s="171">
        <v>1</v>
      </c>
      <c r="G1124" s="171" t="s">
        <v>231</v>
      </c>
      <c r="M1124" s="171" t="s">
        <v>188</v>
      </c>
      <c r="N1124" s="171">
        <v>60</v>
      </c>
      <c r="O1124" s="171">
        <v>-3</v>
      </c>
      <c r="P1124" s="171">
        <v>-1.7</v>
      </c>
      <c r="Q1124" s="171">
        <v>-0.7</v>
      </c>
      <c r="R1124" s="171">
        <v>1.8</v>
      </c>
      <c r="S1124" s="171">
        <v>1.7</v>
      </c>
      <c r="T1124" s="171">
        <v>0.7</v>
      </c>
      <c r="U1124" s="171">
        <v>0</v>
      </c>
      <c r="V1124" s="171">
        <v>0</v>
      </c>
      <c r="W1124" s="171">
        <v>0</v>
      </c>
      <c r="X1124" s="171">
        <v>0</v>
      </c>
      <c r="Y1124" s="171">
        <v>0.03</v>
      </c>
      <c r="Z1124" s="171">
        <v>30</v>
      </c>
      <c r="AA1124" s="171">
        <v>180</v>
      </c>
      <c r="AB1124" s="171">
        <v>0.03</v>
      </c>
      <c r="AC1124" s="171">
        <v>30</v>
      </c>
      <c r="AD1124" s="171">
        <v>180</v>
      </c>
      <c r="AE1124" s="171">
        <v>0</v>
      </c>
      <c r="AF1124" s="171">
        <v>0</v>
      </c>
      <c r="AG1124" s="171">
        <v>0</v>
      </c>
      <c r="AH1124" s="171">
        <v>0</v>
      </c>
      <c r="AI1124" s="171"/>
      <c r="AJ1124" s="171"/>
      <c r="AK1124" s="178"/>
      <c r="AM1124" t="s">
        <v>3069</v>
      </c>
      <c r="AN1124" t="s">
        <v>3069</v>
      </c>
    </row>
    <row r="1125" spans="1:40" x14ac:dyDescent="0.35">
      <c r="A1125" t="str">
        <f>mdf_lhfrt510[[#This Row],[Bus]]&amp;mdf_lhfrt510[[#This Row],[ID]]</f>
        <v>314161</v>
      </c>
      <c r="B1125" t="s">
        <v>224</v>
      </c>
      <c r="C1125" s="177">
        <v>31416</v>
      </c>
      <c r="D1125" s="171" t="s">
        <v>6946</v>
      </c>
      <c r="E1125" s="171">
        <v>13.8</v>
      </c>
      <c r="F1125" s="171">
        <v>1</v>
      </c>
      <c r="G1125" s="171" t="s">
        <v>231</v>
      </c>
      <c r="M1125" s="171" t="s">
        <v>188</v>
      </c>
      <c r="N1125" s="171">
        <v>60</v>
      </c>
      <c r="O1125" s="171">
        <v>-5</v>
      </c>
      <c r="P1125" s="171">
        <v>-3</v>
      </c>
      <c r="Q1125" s="171">
        <v>-2</v>
      </c>
      <c r="R1125" s="171">
        <v>3</v>
      </c>
      <c r="S1125" s="171">
        <v>0</v>
      </c>
      <c r="T1125" s="171">
        <v>0</v>
      </c>
      <c r="U1125" s="171">
        <v>0</v>
      </c>
      <c r="V1125" s="171">
        <v>0</v>
      </c>
      <c r="W1125" s="171">
        <v>0</v>
      </c>
      <c r="X1125" s="171">
        <v>0</v>
      </c>
      <c r="Y1125" s="171">
        <v>0.5</v>
      </c>
      <c r="Z1125" s="171">
        <v>60</v>
      </c>
      <c r="AA1125" s="171">
        <v>180</v>
      </c>
      <c r="AB1125" s="171">
        <v>0.5</v>
      </c>
      <c r="AC1125" s="171">
        <v>0</v>
      </c>
      <c r="AD1125" s="171">
        <v>0</v>
      </c>
      <c r="AE1125" s="171">
        <v>0</v>
      </c>
      <c r="AF1125" s="171">
        <v>0</v>
      </c>
      <c r="AG1125" s="171">
        <v>0</v>
      </c>
      <c r="AH1125" s="171">
        <v>0</v>
      </c>
      <c r="AI1125" s="171">
        <v>0</v>
      </c>
      <c r="AJ1125" s="171"/>
      <c r="AK1125" s="178"/>
      <c r="AM1125" t="s">
        <v>3069</v>
      </c>
      <c r="AN1125" t="s">
        <v>3069</v>
      </c>
    </row>
    <row r="1126" spans="1:40" x14ac:dyDescent="0.35">
      <c r="A1126" t="str">
        <f>mdf_lhfrt510[[#This Row],[Bus]]&amp;mdf_lhfrt510[[#This Row],[ID]]</f>
        <v>314201</v>
      </c>
      <c r="B1126" t="s">
        <v>224</v>
      </c>
      <c r="C1126" s="177">
        <v>31420</v>
      </c>
      <c r="D1126" s="171" t="s">
        <v>3446</v>
      </c>
      <c r="E1126" s="171">
        <v>13.8</v>
      </c>
      <c r="F1126" s="171">
        <v>1</v>
      </c>
      <c r="G1126" s="171" t="s">
        <v>231</v>
      </c>
      <c r="M1126" s="171" t="s">
        <v>188</v>
      </c>
      <c r="N1126" s="171">
        <v>60</v>
      </c>
      <c r="O1126" s="171">
        <v>-5</v>
      </c>
      <c r="P1126" s="171">
        <v>-3</v>
      </c>
      <c r="Q1126" s="171">
        <v>-2</v>
      </c>
      <c r="R1126" s="171">
        <v>3</v>
      </c>
      <c r="S1126" s="171">
        <v>0</v>
      </c>
      <c r="T1126" s="171">
        <v>0</v>
      </c>
      <c r="U1126" s="171">
        <v>0</v>
      </c>
      <c r="V1126" s="171">
        <v>0</v>
      </c>
      <c r="W1126" s="171">
        <v>0</v>
      </c>
      <c r="X1126" s="171">
        <v>0</v>
      </c>
      <c r="Y1126" s="171">
        <v>0.5</v>
      </c>
      <c r="Z1126" s="171">
        <v>60</v>
      </c>
      <c r="AA1126" s="171">
        <v>180</v>
      </c>
      <c r="AB1126" s="171">
        <v>0.5</v>
      </c>
      <c r="AC1126" s="171">
        <v>0</v>
      </c>
      <c r="AD1126" s="171">
        <v>0</v>
      </c>
      <c r="AE1126" s="171">
        <v>0</v>
      </c>
      <c r="AF1126" s="171">
        <v>0</v>
      </c>
      <c r="AG1126" s="171">
        <v>0</v>
      </c>
      <c r="AH1126" s="171">
        <v>0</v>
      </c>
      <c r="AI1126" s="171"/>
      <c r="AJ1126" s="171"/>
      <c r="AK1126" s="178"/>
      <c r="AM1126" t="s">
        <v>3069</v>
      </c>
      <c r="AN1126" t="s">
        <v>3069</v>
      </c>
    </row>
    <row r="1127" spans="1:40" x14ac:dyDescent="0.35">
      <c r="A1127" t="str">
        <f>mdf_lhfrt510[[#This Row],[Bus]]&amp;mdf_lhfrt510[[#This Row],[ID]]</f>
        <v>314221</v>
      </c>
      <c r="B1127" t="s">
        <v>224</v>
      </c>
      <c r="C1127" s="174">
        <v>31422</v>
      </c>
      <c r="D1127" s="175" t="s">
        <v>3447</v>
      </c>
      <c r="E1127" s="175">
        <v>13.8</v>
      </c>
      <c r="F1127" s="175">
        <v>1</v>
      </c>
      <c r="G1127" s="175" t="s">
        <v>231</v>
      </c>
      <c r="M1127" s="175" t="s">
        <v>188</v>
      </c>
      <c r="N1127" s="175">
        <v>60</v>
      </c>
      <c r="O1127" s="175">
        <v>-3</v>
      </c>
      <c r="P1127" s="175">
        <v>-1.7</v>
      </c>
      <c r="Q1127" s="175">
        <v>-0.7</v>
      </c>
      <c r="R1127" s="175">
        <v>1.8</v>
      </c>
      <c r="S1127" s="175">
        <v>1.7</v>
      </c>
      <c r="T1127" s="175">
        <v>0.7</v>
      </c>
      <c r="U1127" s="175">
        <v>0</v>
      </c>
      <c r="V1127" s="175">
        <v>0</v>
      </c>
      <c r="W1127" s="175">
        <v>0</v>
      </c>
      <c r="X1127" s="175">
        <v>0</v>
      </c>
      <c r="Y1127" s="175">
        <v>0.03</v>
      </c>
      <c r="Z1127" s="175">
        <v>30</v>
      </c>
      <c r="AA1127" s="175">
        <v>180</v>
      </c>
      <c r="AB1127" s="175">
        <v>0.03</v>
      </c>
      <c r="AC1127" s="175">
        <v>30</v>
      </c>
      <c r="AD1127" s="175">
        <v>180</v>
      </c>
      <c r="AE1127" s="175">
        <v>0</v>
      </c>
      <c r="AF1127" s="175">
        <v>0</v>
      </c>
      <c r="AG1127" s="175">
        <v>0</v>
      </c>
      <c r="AH1127" s="175">
        <v>0</v>
      </c>
      <c r="AI1127" s="175"/>
      <c r="AJ1127" s="175"/>
      <c r="AK1127" s="176"/>
      <c r="AM1127" t="s">
        <v>3069</v>
      </c>
      <c r="AN1127" t="s">
        <v>3069</v>
      </c>
    </row>
    <row r="1128" spans="1:40" x14ac:dyDescent="0.35">
      <c r="A1128" t="str">
        <f>mdf_lhfrt510[[#This Row],[Bus]]&amp;mdf_lhfrt510[[#This Row],[ID]]</f>
        <v>314241</v>
      </c>
      <c r="B1128" t="s">
        <v>224</v>
      </c>
      <c r="C1128" s="177">
        <v>31424</v>
      </c>
      <c r="D1128" s="171" t="s">
        <v>3448</v>
      </c>
      <c r="E1128" s="171">
        <v>13.8</v>
      </c>
      <c r="F1128" s="171">
        <v>1</v>
      </c>
      <c r="G1128" s="171" t="s">
        <v>231</v>
      </c>
      <c r="M1128" s="171" t="s">
        <v>188</v>
      </c>
      <c r="N1128" s="171">
        <v>60</v>
      </c>
      <c r="O1128" s="171">
        <v>-5</v>
      </c>
      <c r="P1128" s="171">
        <v>-3</v>
      </c>
      <c r="Q1128" s="171">
        <v>-2</v>
      </c>
      <c r="R1128" s="171">
        <v>3</v>
      </c>
      <c r="S1128" s="171">
        <v>0</v>
      </c>
      <c r="T1128" s="171">
        <v>0</v>
      </c>
      <c r="U1128" s="171">
        <v>0</v>
      </c>
      <c r="V1128" s="171">
        <v>0</v>
      </c>
      <c r="W1128" s="171">
        <v>0</v>
      </c>
      <c r="X1128" s="171">
        <v>0</v>
      </c>
      <c r="Y1128" s="171">
        <v>0.5</v>
      </c>
      <c r="Z1128" s="171">
        <v>60</v>
      </c>
      <c r="AA1128" s="171">
        <v>180</v>
      </c>
      <c r="AB1128" s="171">
        <v>0.5</v>
      </c>
      <c r="AC1128" s="171">
        <v>0</v>
      </c>
      <c r="AD1128" s="171">
        <v>0</v>
      </c>
      <c r="AE1128" s="171">
        <v>0</v>
      </c>
      <c r="AF1128" s="171">
        <v>0</v>
      </c>
      <c r="AG1128" s="171">
        <v>0</v>
      </c>
      <c r="AH1128" s="171">
        <v>0</v>
      </c>
      <c r="AI1128" s="171"/>
      <c r="AJ1128" s="171"/>
      <c r="AK1128" s="178"/>
      <c r="AM1128" t="s">
        <v>3069</v>
      </c>
      <c r="AN1128" t="s">
        <v>3069</v>
      </c>
    </row>
    <row r="1129" spans="1:40" x14ac:dyDescent="0.35">
      <c r="A1129" t="str">
        <f>mdf_lhfrt510[[#This Row],[Bus]]&amp;mdf_lhfrt510[[#This Row],[ID]]</f>
        <v>314261</v>
      </c>
      <c r="B1129" t="s">
        <v>224</v>
      </c>
      <c r="C1129" s="174">
        <v>31426</v>
      </c>
      <c r="D1129" s="175" t="s">
        <v>3449</v>
      </c>
      <c r="E1129" s="175">
        <v>13.8</v>
      </c>
      <c r="F1129" s="175">
        <v>1</v>
      </c>
      <c r="G1129" s="175" t="s">
        <v>231</v>
      </c>
      <c r="M1129" s="175" t="s">
        <v>188</v>
      </c>
      <c r="N1129" s="175">
        <v>60</v>
      </c>
      <c r="O1129" s="175">
        <v>-5</v>
      </c>
      <c r="P1129" s="175">
        <v>-3</v>
      </c>
      <c r="Q1129" s="175">
        <v>-2</v>
      </c>
      <c r="R1129" s="175">
        <v>3</v>
      </c>
      <c r="S1129" s="175">
        <v>0</v>
      </c>
      <c r="T1129" s="175">
        <v>0</v>
      </c>
      <c r="U1129" s="175">
        <v>0</v>
      </c>
      <c r="V1129" s="175">
        <v>0</v>
      </c>
      <c r="W1129" s="175">
        <v>0</v>
      </c>
      <c r="X1129" s="175">
        <v>0</v>
      </c>
      <c r="Y1129" s="175">
        <v>0.5</v>
      </c>
      <c r="Z1129" s="175">
        <v>60</v>
      </c>
      <c r="AA1129" s="175">
        <v>180</v>
      </c>
      <c r="AB1129" s="175">
        <v>0.5</v>
      </c>
      <c r="AC1129" s="175">
        <v>0</v>
      </c>
      <c r="AD1129" s="175">
        <v>0</v>
      </c>
      <c r="AE1129" s="175">
        <v>0</v>
      </c>
      <c r="AF1129" s="175">
        <v>0</v>
      </c>
      <c r="AG1129" s="175">
        <v>0</v>
      </c>
      <c r="AH1129" s="175">
        <v>0</v>
      </c>
      <c r="AI1129" s="175"/>
      <c r="AJ1129" s="175"/>
      <c r="AK1129" s="176"/>
      <c r="AM1129" t="s">
        <v>3069</v>
      </c>
      <c r="AN1129" t="s">
        <v>3069</v>
      </c>
    </row>
    <row r="1130" spans="1:40" x14ac:dyDescent="0.35">
      <c r="A1130" t="str">
        <f>mdf_lhfrt510[[#This Row],[Bus]]&amp;mdf_lhfrt510[[#This Row],[ID]]</f>
        <v>314301</v>
      </c>
      <c r="B1130" t="s">
        <v>224</v>
      </c>
      <c r="C1130" s="174">
        <v>31430</v>
      </c>
      <c r="D1130" s="175" t="s">
        <v>6947</v>
      </c>
      <c r="E1130" s="175">
        <v>13.8</v>
      </c>
      <c r="F1130" s="175">
        <v>1</v>
      </c>
      <c r="G1130" s="175" t="s">
        <v>231</v>
      </c>
      <c r="M1130" s="175" t="s">
        <v>188</v>
      </c>
      <c r="N1130" s="175">
        <v>60</v>
      </c>
      <c r="O1130" s="175">
        <v>-5</v>
      </c>
      <c r="P1130" s="175">
        <v>-3</v>
      </c>
      <c r="Q1130" s="175">
        <v>-2</v>
      </c>
      <c r="R1130" s="175">
        <v>3</v>
      </c>
      <c r="S1130" s="175">
        <v>0</v>
      </c>
      <c r="T1130" s="175">
        <v>0</v>
      </c>
      <c r="U1130" s="175">
        <v>0</v>
      </c>
      <c r="V1130" s="175">
        <v>0</v>
      </c>
      <c r="W1130" s="175">
        <v>0</v>
      </c>
      <c r="X1130" s="175">
        <v>0</v>
      </c>
      <c r="Y1130" s="175">
        <v>0.5</v>
      </c>
      <c r="Z1130" s="175">
        <v>60</v>
      </c>
      <c r="AA1130" s="175">
        <v>180</v>
      </c>
      <c r="AB1130" s="175">
        <v>0.5</v>
      </c>
      <c r="AC1130" s="175">
        <v>0</v>
      </c>
      <c r="AD1130" s="175">
        <v>0</v>
      </c>
      <c r="AE1130" s="175">
        <v>0</v>
      </c>
      <c r="AF1130" s="175">
        <v>0</v>
      </c>
      <c r="AG1130" s="175">
        <v>0</v>
      </c>
      <c r="AH1130" s="175">
        <v>0</v>
      </c>
      <c r="AI1130" s="175">
        <v>0</v>
      </c>
      <c r="AJ1130" s="175"/>
      <c r="AK1130" s="176"/>
      <c r="AM1130" t="s">
        <v>3069</v>
      </c>
      <c r="AN1130" t="s">
        <v>3069</v>
      </c>
    </row>
    <row r="1131" spans="1:40" x14ac:dyDescent="0.35">
      <c r="A1131" t="str">
        <f>mdf_lhfrt510[[#This Row],[Bus]]&amp;mdf_lhfrt510[[#This Row],[ID]]</f>
        <v>314351</v>
      </c>
      <c r="B1131" t="s">
        <v>224</v>
      </c>
      <c r="C1131" s="177">
        <v>31435</v>
      </c>
      <c r="D1131" s="171" t="s">
        <v>3408</v>
      </c>
      <c r="E1131" s="171">
        <v>13.8</v>
      </c>
      <c r="F1131" s="171">
        <v>1</v>
      </c>
      <c r="G1131" s="171" t="s">
        <v>231</v>
      </c>
      <c r="M1131" s="171" t="s">
        <v>188</v>
      </c>
      <c r="N1131" s="171">
        <v>60</v>
      </c>
      <c r="O1131" s="171">
        <v>-5</v>
      </c>
      <c r="P1131" s="171">
        <v>-3</v>
      </c>
      <c r="Q1131" s="171">
        <v>-2</v>
      </c>
      <c r="R1131" s="171">
        <v>3</v>
      </c>
      <c r="S1131" s="171">
        <v>0</v>
      </c>
      <c r="T1131" s="171">
        <v>0</v>
      </c>
      <c r="U1131" s="171">
        <v>0</v>
      </c>
      <c r="V1131" s="171">
        <v>0</v>
      </c>
      <c r="W1131" s="171">
        <v>0</v>
      </c>
      <c r="X1131" s="171">
        <v>0</v>
      </c>
      <c r="Y1131" s="171">
        <v>0.5</v>
      </c>
      <c r="Z1131" s="171">
        <v>60</v>
      </c>
      <c r="AA1131" s="171">
        <v>180</v>
      </c>
      <c r="AB1131" s="171">
        <v>0.5</v>
      </c>
      <c r="AC1131" s="171">
        <v>0</v>
      </c>
      <c r="AD1131" s="171">
        <v>0</v>
      </c>
      <c r="AE1131" s="171">
        <v>0</v>
      </c>
      <c r="AF1131" s="171">
        <v>0</v>
      </c>
      <c r="AG1131" s="171">
        <v>0</v>
      </c>
      <c r="AH1131" s="171">
        <v>0</v>
      </c>
      <c r="AI1131" s="171">
        <v>0</v>
      </c>
      <c r="AJ1131" s="171"/>
      <c r="AK1131" s="178"/>
      <c r="AM1131" t="s">
        <v>3069</v>
      </c>
      <c r="AN1131" t="s">
        <v>3069</v>
      </c>
    </row>
    <row r="1132" spans="1:40" x14ac:dyDescent="0.35">
      <c r="A1132" t="str">
        <f>mdf_lhfrt510[[#This Row],[Bus]]&amp;mdf_lhfrt510[[#This Row],[ID]]</f>
        <v>314372</v>
      </c>
      <c r="B1132" t="s">
        <v>224</v>
      </c>
      <c r="C1132" s="174">
        <v>31437</v>
      </c>
      <c r="D1132" s="175" t="s">
        <v>3409</v>
      </c>
      <c r="E1132" s="175">
        <v>13.8</v>
      </c>
      <c r="F1132" s="175">
        <v>2</v>
      </c>
      <c r="G1132" s="175" t="s">
        <v>231</v>
      </c>
      <c r="M1132" s="175" t="s">
        <v>188</v>
      </c>
      <c r="N1132" s="175">
        <v>60</v>
      </c>
      <c r="O1132" s="175">
        <v>-5</v>
      </c>
      <c r="P1132" s="175">
        <v>-3</v>
      </c>
      <c r="Q1132" s="175">
        <v>-2</v>
      </c>
      <c r="R1132" s="175">
        <v>3</v>
      </c>
      <c r="S1132" s="175">
        <v>0</v>
      </c>
      <c r="T1132" s="175">
        <v>0</v>
      </c>
      <c r="U1132" s="175">
        <v>0</v>
      </c>
      <c r="V1132" s="175">
        <v>0</v>
      </c>
      <c r="W1132" s="175">
        <v>0</v>
      </c>
      <c r="X1132" s="175">
        <v>0</v>
      </c>
      <c r="Y1132" s="175">
        <v>0.5</v>
      </c>
      <c r="Z1132" s="175">
        <v>60</v>
      </c>
      <c r="AA1132" s="175">
        <v>180</v>
      </c>
      <c r="AB1132" s="175">
        <v>0.5</v>
      </c>
      <c r="AC1132" s="175">
        <v>0</v>
      </c>
      <c r="AD1132" s="175">
        <v>0</v>
      </c>
      <c r="AE1132" s="175">
        <v>0</v>
      </c>
      <c r="AF1132" s="175">
        <v>0</v>
      </c>
      <c r="AG1132" s="175">
        <v>0</v>
      </c>
      <c r="AH1132" s="175">
        <v>0</v>
      </c>
      <c r="AI1132" s="175">
        <v>0</v>
      </c>
      <c r="AJ1132" s="175"/>
      <c r="AK1132" s="176"/>
      <c r="AM1132" t="s">
        <v>3069</v>
      </c>
      <c r="AN1132" t="s">
        <v>3069</v>
      </c>
    </row>
    <row r="1133" spans="1:40" x14ac:dyDescent="0.35">
      <c r="A1133" t="str">
        <f>mdf_lhfrt510[[#This Row],[Bus]]&amp;mdf_lhfrt510[[#This Row],[ID]]</f>
        <v>314651</v>
      </c>
      <c r="B1133" t="s">
        <v>224</v>
      </c>
      <c r="C1133" s="174">
        <v>31465</v>
      </c>
      <c r="D1133" s="175" t="s">
        <v>6948</v>
      </c>
      <c r="E1133" s="175">
        <v>12.47</v>
      </c>
      <c r="F1133" s="175">
        <v>1</v>
      </c>
      <c r="G1133" s="175" t="s">
        <v>231</v>
      </c>
      <c r="M1133" s="175" t="s">
        <v>188</v>
      </c>
      <c r="N1133" s="175">
        <v>60</v>
      </c>
      <c r="O1133" s="175">
        <v>3</v>
      </c>
      <c r="P1133" s="175">
        <v>-3</v>
      </c>
      <c r="Q1133" s="175">
        <v>0</v>
      </c>
      <c r="R1133" s="175">
        <v>0</v>
      </c>
      <c r="S1133" s="175">
        <v>0</v>
      </c>
      <c r="T1133" s="175">
        <v>0</v>
      </c>
      <c r="U1133" s="175">
        <v>0</v>
      </c>
      <c r="V1133" s="175">
        <v>0</v>
      </c>
      <c r="W1133" s="175">
        <v>0</v>
      </c>
      <c r="X1133" s="175">
        <v>0</v>
      </c>
      <c r="Y1133" s="175">
        <v>0.5</v>
      </c>
      <c r="Z1133" s="175">
        <v>60</v>
      </c>
      <c r="AA1133" s="175">
        <v>0</v>
      </c>
      <c r="AB1133" s="175">
        <v>0</v>
      </c>
      <c r="AC1133" s="175">
        <v>0</v>
      </c>
      <c r="AD1133" s="175">
        <v>0</v>
      </c>
      <c r="AE1133" s="175">
        <v>0</v>
      </c>
      <c r="AF1133" s="175">
        <v>0</v>
      </c>
      <c r="AG1133" s="175">
        <v>0</v>
      </c>
      <c r="AH1133" s="175">
        <v>0</v>
      </c>
      <c r="AI1133" s="175">
        <v>0</v>
      </c>
      <c r="AJ1133" s="175"/>
      <c r="AK1133" s="176"/>
      <c r="AM1133" t="s">
        <v>3069</v>
      </c>
      <c r="AN1133" t="s">
        <v>3069</v>
      </c>
    </row>
    <row r="1134" spans="1:40" x14ac:dyDescent="0.35">
      <c r="A1134" t="str">
        <f>mdf_lhfrt510[[#This Row],[Bus]]&amp;mdf_lhfrt510[[#This Row],[ID]]</f>
        <v>314652</v>
      </c>
      <c r="B1134" t="s">
        <v>224</v>
      </c>
      <c r="C1134" s="177">
        <v>31465</v>
      </c>
      <c r="D1134" s="171" t="s">
        <v>6948</v>
      </c>
      <c r="E1134" s="171">
        <v>12.47</v>
      </c>
      <c r="F1134" s="171">
        <v>2</v>
      </c>
      <c r="G1134" s="171" t="s">
        <v>231</v>
      </c>
      <c r="M1134" s="171" t="s">
        <v>188</v>
      </c>
      <c r="N1134" s="171">
        <v>60</v>
      </c>
      <c r="O1134" s="171">
        <v>3</v>
      </c>
      <c r="P1134" s="171">
        <v>-3</v>
      </c>
      <c r="Q1134" s="171">
        <v>0</v>
      </c>
      <c r="R1134" s="171">
        <v>0</v>
      </c>
      <c r="S1134" s="171">
        <v>0</v>
      </c>
      <c r="T1134" s="171">
        <v>0</v>
      </c>
      <c r="U1134" s="171">
        <v>0</v>
      </c>
      <c r="V1134" s="171">
        <v>0</v>
      </c>
      <c r="W1134" s="171">
        <v>0</v>
      </c>
      <c r="X1134" s="171">
        <v>0</v>
      </c>
      <c r="Y1134" s="171">
        <v>0.5</v>
      </c>
      <c r="Z1134" s="171">
        <v>60</v>
      </c>
      <c r="AA1134" s="171">
        <v>0</v>
      </c>
      <c r="AB1134" s="171">
        <v>0</v>
      </c>
      <c r="AC1134" s="171">
        <v>0</v>
      </c>
      <c r="AD1134" s="171">
        <v>0</v>
      </c>
      <c r="AE1134" s="171">
        <v>0</v>
      </c>
      <c r="AF1134" s="171">
        <v>0</v>
      </c>
      <c r="AG1134" s="171">
        <v>0</v>
      </c>
      <c r="AH1134" s="171">
        <v>0</v>
      </c>
      <c r="AI1134" s="171">
        <v>0</v>
      </c>
      <c r="AJ1134" s="171"/>
      <c r="AK1134" s="178"/>
      <c r="AM1134" t="s">
        <v>3069</v>
      </c>
      <c r="AN1134" t="s">
        <v>3069</v>
      </c>
    </row>
    <row r="1135" spans="1:40" x14ac:dyDescent="0.35">
      <c r="A1135" t="str">
        <f>mdf_lhfrt510[[#This Row],[Bus]]&amp;mdf_lhfrt510[[#This Row],[ID]]</f>
        <v>314653</v>
      </c>
      <c r="B1135" t="s">
        <v>224</v>
      </c>
      <c r="C1135" s="174">
        <v>31465</v>
      </c>
      <c r="D1135" s="175" t="s">
        <v>6948</v>
      </c>
      <c r="E1135" s="175">
        <v>12.47</v>
      </c>
      <c r="F1135" s="175">
        <v>3</v>
      </c>
      <c r="G1135" s="175" t="s">
        <v>231</v>
      </c>
      <c r="M1135" s="175" t="s">
        <v>188</v>
      </c>
      <c r="N1135" s="175">
        <v>60</v>
      </c>
      <c r="O1135" s="175">
        <v>3</v>
      </c>
      <c r="P1135" s="175">
        <v>-3</v>
      </c>
      <c r="Q1135" s="175">
        <v>0</v>
      </c>
      <c r="R1135" s="175">
        <v>0</v>
      </c>
      <c r="S1135" s="175">
        <v>0</v>
      </c>
      <c r="T1135" s="175">
        <v>0</v>
      </c>
      <c r="U1135" s="175">
        <v>0</v>
      </c>
      <c r="V1135" s="175">
        <v>0</v>
      </c>
      <c r="W1135" s="175">
        <v>0</v>
      </c>
      <c r="X1135" s="175">
        <v>0</v>
      </c>
      <c r="Y1135" s="175">
        <v>0.5</v>
      </c>
      <c r="Z1135" s="175">
        <v>60</v>
      </c>
      <c r="AA1135" s="175">
        <v>0</v>
      </c>
      <c r="AB1135" s="175">
        <v>0</v>
      </c>
      <c r="AC1135" s="175">
        <v>0</v>
      </c>
      <c r="AD1135" s="175">
        <v>0</v>
      </c>
      <c r="AE1135" s="175">
        <v>0</v>
      </c>
      <c r="AF1135" s="175">
        <v>0</v>
      </c>
      <c r="AG1135" s="175">
        <v>0</v>
      </c>
      <c r="AH1135" s="175">
        <v>0</v>
      </c>
      <c r="AI1135" s="175">
        <v>0</v>
      </c>
      <c r="AJ1135" s="175"/>
      <c r="AK1135" s="176"/>
      <c r="AM1135" t="s">
        <v>3069</v>
      </c>
      <c r="AN1135" t="s">
        <v>3069</v>
      </c>
    </row>
    <row r="1136" spans="1:40" x14ac:dyDescent="0.35">
      <c r="A1136" t="str">
        <f>mdf_lhfrt510[[#This Row],[Bus]]&amp;mdf_lhfrt510[[#This Row],[ID]]</f>
        <v>315831</v>
      </c>
      <c r="B1136" t="s">
        <v>224</v>
      </c>
      <c r="C1136" s="174">
        <v>31583</v>
      </c>
      <c r="D1136" s="175" t="s">
        <v>3425</v>
      </c>
      <c r="E1136" s="175">
        <v>4.16</v>
      </c>
      <c r="F1136" s="175">
        <v>1</v>
      </c>
      <c r="G1136" s="175" t="s">
        <v>231</v>
      </c>
      <c r="M1136" s="175" t="s">
        <v>188</v>
      </c>
      <c r="N1136" s="175">
        <v>60</v>
      </c>
      <c r="O1136" s="175">
        <v>3</v>
      </c>
      <c r="P1136" s="175">
        <v>-6</v>
      </c>
      <c r="Q1136" s="175">
        <v>0</v>
      </c>
      <c r="R1136" s="175">
        <v>0</v>
      </c>
      <c r="S1136" s="175">
        <v>0</v>
      </c>
      <c r="T1136" s="175">
        <v>0</v>
      </c>
      <c r="U1136" s="175">
        <v>0</v>
      </c>
      <c r="V1136" s="175">
        <v>0</v>
      </c>
      <c r="W1136" s="175">
        <v>0</v>
      </c>
      <c r="X1136" s="175">
        <v>0</v>
      </c>
      <c r="Y1136" s="175">
        <v>0.5</v>
      </c>
      <c r="Z1136" s="175">
        <v>0.1</v>
      </c>
      <c r="AA1136" s="175">
        <v>0</v>
      </c>
      <c r="AB1136" s="175">
        <v>0</v>
      </c>
      <c r="AC1136" s="175">
        <v>0</v>
      </c>
      <c r="AD1136" s="175">
        <v>0</v>
      </c>
      <c r="AE1136" s="175">
        <v>0</v>
      </c>
      <c r="AF1136" s="175">
        <v>0</v>
      </c>
      <c r="AG1136" s="175">
        <v>0</v>
      </c>
      <c r="AH1136" s="175">
        <v>0</v>
      </c>
      <c r="AI1136" s="175">
        <v>0</v>
      </c>
      <c r="AJ1136" s="175"/>
      <c r="AK1136" s="176"/>
      <c r="AM1136" t="s">
        <v>3069</v>
      </c>
      <c r="AN1136" t="s">
        <v>3069</v>
      </c>
    </row>
    <row r="1137" spans="1:40" x14ac:dyDescent="0.35">
      <c r="A1137" t="str">
        <f>mdf_lhfrt510[[#This Row],[Bus]]&amp;mdf_lhfrt510[[#This Row],[ID]]</f>
        <v>315831</v>
      </c>
      <c r="B1137" t="s">
        <v>224</v>
      </c>
      <c r="C1137" s="174">
        <v>31583</v>
      </c>
      <c r="D1137" s="175" t="s">
        <v>6949</v>
      </c>
      <c r="E1137" s="175">
        <v>4.16</v>
      </c>
      <c r="F1137" s="175">
        <v>1</v>
      </c>
      <c r="G1137" s="175" t="s">
        <v>231</v>
      </c>
      <c r="M1137" s="175" t="s">
        <v>188</v>
      </c>
      <c r="N1137" s="175">
        <v>60</v>
      </c>
      <c r="O1137" s="175">
        <v>3</v>
      </c>
      <c r="P1137" s="175">
        <v>-6</v>
      </c>
      <c r="Q1137" s="175">
        <v>0</v>
      </c>
      <c r="R1137" s="175">
        <v>0</v>
      </c>
      <c r="S1137" s="175">
        <v>0</v>
      </c>
      <c r="T1137" s="175">
        <v>0</v>
      </c>
      <c r="U1137" s="175">
        <v>0</v>
      </c>
      <c r="V1137" s="175">
        <v>0</v>
      </c>
      <c r="W1137" s="175">
        <v>0</v>
      </c>
      <c r="X1137" s="175">
        <v>0</v>
      </c>
      <c r="Y1137" s="175">
        <v>0.5</v>
      </c>
      <c r="Z1137" s="175">
        <v>0.1</v>
      </c>
      <c r="AA1137" s="175">
        <v>0</v>
      </c>
      <c r="AB1137" s="175">
        <v>0</v>
      </c>
      <c r="AC1137" s="175">
        <v>0</v>
      </c>
      <c r="AD1137" s="175">
        <v>0</v>
      </c>
      <c r="AE1137" s="175">
        <v>0</v>
      </c>
      <c r="AF1137" s="175">
        <v>0</v>
      </c>
      <c r="AG1137" s="175">
        <v>0</v>
      </c>
      <c r="AH1137" s="175">
        <v>0</v>
      </c>
      <c r="AI1137" s="175">
        <v>0</v>
      </c>
      <c r="AJ1137" s="175"/>
      <c r="AK1137" s="176"/>
      <c r="AM1137" t="s">
        <v>3069</v>
      </c>
      <c r="AN1137" t="s">
        <v>3069</v>
      </c>
    </row>
    <row r="1138" spans="1:40" x14ac:dyDescent="0.35">
      <c r="A1138" t="str">
        <f>mdf_lhfrt510[[#This Row],[Bus]]&amp;mdf_lhfrt510[[#This Row],[ID]]</f>
        <v>317501</v>
      </c>
      <c r="B1138" t="s">
        <v>224</v>
      </c>
      <c r="C1138" s="174">
        <v>31750</v>
      </c>
      <c r="D1138" s="175" t="s">
        <v>3768</v>
      </c>
      <c r="E1138" s="175">
        <v>12.5</v>
      </c>
      <c r="F1138" s="175">
        <v>1</v>
      </c>
      <c r="G1138" s="175">
        <v>31473</v>
      </c>
      <c r="H1138" s="181" t="s">
        <v>3768</v>
      </c>
      <c r="I1138" s="181">
        <v>115</v>
      </c>
      <c r="J1138" s="181">
        <v>1</v>
      </c>
      <c r="K1138" s="181">
        <v>1</v>
      </c>
      <c r="L1138" s="181" t="s">
        <v>231</v>
      </c>
      <c r="M1138" s="175" t="s">
        <v>188</v>
      </c>
      <c r="N1138" s="175">
        <v>60</v>
      </c>
      <c r="O1138" s="175">
        <v>3</v>
      </c>
      <c r="P1138" s="175">
        <v>-1.6</v>
      </c>
      <c r="Q1138" s="175">
        <v>-2</v>
      </c>
      <c r="R1138" s="175">
        <v>-2.4</v>
      </c>
      <c r="S1138" s="175">
        <v>3</v>
      </c>
      <c r="T1138" s="175">
        <v>-1.6</v>
      </c>
      <c r="U1138" s="175">
        <v>-2</v>
      </c>
      <c r="V1138" s="175">
        <v>-2.4</v>
      </c>
      <c r="W1138" s="175">
        <v>3</v>
      </c>
      <c r="X1138" s="175">
        <v>-3</v>
      </c>
      <c r="Y1138" s="175">
        <v>0.5</v>
      </c>
      <c r="Z1138" s="175">
        <v>90</v>
      </c>
      <c r="AA1138" s="175">
        <v>30</v>
      </c>
      <c r="AB1138" s="175">
        <v>7.5</v>
      </c>
      <c r="AC1138" s="175">
        <v>0.5</v>
      </c>
      <c r="AD1138" s="175">
        <v>90</v>
      </c>
      <c r="AE1138" s="175">
        <v>30</v>
      </c>
      <c r="AF1138" s="175">
        <v>7.5</v>
      </c>
      <c r="AG1138" s="175">
        <v>0.5</v>
      </c>
      <c r="AH1138" s="171">
        <v>0</v>
      </c>
      <c r="AI1138" s="171">
        <v>0</v>
      </c>
      <c r="AJ1138" s="171"/>
      <c r="AK1138" s="178"/>
      <c r="AM1138" t="s">
        <v>3069</v>
      </c>
      <c r="AN1138" t="s">
        <v>3069</v>
      </c>
    </row>
    <row r="1139" spans="1:40" x14ac:dyDescent="0.35">
      <c r="A1139" t="str">
        <f>mdf_lhfrt510[[#This Row],[Bus]]&amp;mdf_lhfrt510[[#This Row],[ID]]</f>
        <v>317661</v>
      </c>
      <c r="B1139" t="s">
        <v>224</v>
      </c>
      <c r="C1139" s="177">
        <v>31766</v>
      </c>
      <c r="D1139" s="171" t="s">
        <v>6950</v>
      </c>
      <c r="E1139" s="171">
        <v>13.8</v>
      </c>
      <c r="F1139" s="171">
        <v>1</v>
      </c>
      <c r="G1139" s="171"/>
      <c r="M1139" s="171" t="s">
        <v>188</v>
      </c>
      <c r="N1139" s="171">
        <v>60</v>
      </c>
      <c r="O1139" s="171"/>
      <c r="P1139" s="171">
        <v>3</v>
      </c>
      <c r="Q1139" s="171"/>
      <c r="R1139" s="171">
        <v>-6</v>
      </c>
      <c r="S1139" s="171"/>
      <c r="T1139" s="171">
        <v>0</v>
      </c>
      <c r="U1139" s="171"/>
      <c r="V1139" s="171">
        <v>0</v>
      </c>
      <c r="W1139" s="171"/>
      <c r="X1139" s="171">
        <v>0</v>
      </c>
      <c r="Y1139" s="171"/>
      <c r="Z1139" s="171">
        <v>0</v>
      </c>
      <c r="AA1139" s="171"/>
      <c r="AB1139" s="171">
        <v>0</v>
      </c>
      <c r="AC1139" s="171"/>
      <c r="AD1139" s="171">
        <v>0</v>
      </c>
      <c r="AE1139" s="171"/>
      <c r="AF1139" s="171">
        <v>0</v>
      </c>
      <c r="AG1139" s="171">
        <v>0</v>
      </c>
      <c r="AH1139" s="171"/>
      <c r="AI1139" s="171">
        <v>0</v>
      </c>
      <c r="AJ1139" s="171"/>
      <c r="AK1139" s="178"/>
    </row>
    <row r="1140" spans="1:40" x14ac:dyDescent="0.35">
      <c r="A1140" t="str">
        <f>mdf_lhfrt510[[#This Row],[Bus]]&amp;mdf_lhfrt510[[#This Row],[ID]]</f>
        <v>317662</v>
      </c>
      <c r="B1140" t="s">
        <v>224</v>
      </c>
      <c r="C1140" s="177">
        <v>31766</v>
      </c>
      <c r="D1140" s="171" t="s">
        <v>6950</v>
      </c>
      <c r="E1140" s="171">
        <v>13.8</v>
      </c>
      <c r="F1140" s="171">
        <v>2</v>
      </c>
      <c r="G1140" s="171"/>
      <c r="M1140" s="171" t="s">
        <v>188</v>
      </c>
      <c r="N1140" s="171">
        <v>60</v>
      </c>
      <c r="O1140" s="171"/>
      <c r="P1140" s="171">
        <v>3</v>
      </c>
      <c r="Q1140" s="171"/>
      <c r="R1140" s="171">
        <v>-6</v>
      </c>
      <c r="S1140" s="171"/>
      <c r="T1140" s="171">
        <v>0</v>
      </c>
      <c r="U1140" s="171"/>
      <c r="V1140" s="171">
        <v>0</v>
      </c>
      <c r="W1140" s="171"/>
      <c r="X1140" s="171">
        <v>0</v>
      </c>
      <c r="Y1140" s="171"/>
      <c r="Z1140" s="171">
        <v>0</v>
      </c>
      <c r="AA1140" s="171"/>
      <c r="AB1140" s="171">
        <v>0</v>
      </c>
      <c r="AC1140" s="171"/>
      <c r="AD1140" s="171">
        <v>0</v>
      </c>
      <c r="AE1140" s="171"/>
      <c r="AF1140" s="171">
        <v>0</v>
      </c>
      <c r="AG1140" s="171">
        <v>0</v>
      </c>
      <c r="AH1140" s="171"/>
      <c r="AI1140" s="171">
        <v>0</v>
      </c>
      <c r="AJ1140" s="171"/>
      <c r="AK1140" s="178"/>
    </row>
    <row r="1141" spans="1:40" x14ac:dyDescent="0.35">
      <c r="A1141" t="str">
        <f>mdf_lhfrt510[[#This Row],[Bus]]&amp;mdf_lhfrt510[[#This Row],[ID]]</f>
        <v>317681</v>
      </c>
      <c r="B1141" t="s">
        <v>224</v>
      </c>
      <c r="C1141" s="177">
        <v>31768</v>
      </c>
      <c r="D1141" s="171" t="s">
        <v>3566</v>
      </c>
      <c r="E1141" s="171">
        <v>13.8</v>
      </c>
      <c r="F1141" s="171">
        <v>1</v>
      </c>
      <c r="G1141" s="171"/>
      <c r="M1141" s="171" t="s">
        <v>188</v>
      </c>
      <c r="N1141" s="171">
        <v>60</v>
      </c>
      <c r="O1141" s="171"/>
      <c r="P1141" s="171">
        <v>3</v>
      </c>
      <c r="Q1141" s="171"/>
      <c r="R1141" s="171">
        <v>-6</v>
      </c>
      <c r="S1141" s="171"/>
      <c r="T1141" s="171">
        <v>0</v>
      </c>
      <c r="U1141" s="171"/>
      <c r="V1141" s="171">
        <v>0</v>
      </c>
      <c r="W1141" s="171"/>
      <c r="X1141" s="171">
        <v>0</v>
      </c>
      <c r="Y1141" s="171"/>
      <c r="Z1141" s="171">
        <v>0</v>
      </c>
      <c r="AA1141" s="171"/>
      <c r="AB1141" s="171">
        <v>0</v>
      </c>
      <c r="AC1141" s="171"/>
      <c r="AD1141" s="171">
        <v>0</v>
      </c>
      <c r="AE1141" s="171"/>
      <c r="AF1141" s="171">
        <v>0</v>
      </c>
      <c r="AG1141" s="171">
        <v>0</v>
      </c>
      <c r="AH1141" s="171"/>
      <c r="AI1141" s="171">
        <v>0</v>
      </c>
      <c r="AJ1141" s="171"/>
      <c r="AK1141" s="178"/>
    </row>
    <row r="1142" spans="1:40" x14ac:dyDescent="0.35">
      <c r="A1142" t="str">
        <f>mdf_lhfrt510[[#This Row],[Bus]]&amp;mdf_lhfrt510[[#This Row],[ID]]</f>
        <v>317701</v>
      </c>
      <c r="B1142" t="s">
        <v>224</v>
      </c>
      <c r="C1142" s="177">
        <v>31770</v>
      </c>
      <c r="D1142" s="171" t="s">
        <v>3567</v>
      </c>
      <c r="E1142" s="171">
        <v>13.8</v>
      </c>
      <c r="F1142" s="171">
        <v>1</v>
      </c>
      <c r="G1142" s="171"/>
      <c r="M1142" s="171" t="s">
        <v>188</v>
      </c>
      <c r="N1142" s="171">
        <v>60</v>
      </c>
      <c r="O1142" s="171"/>
      <c r="P1142" s="171">
        <v>3</v>
      </c>
      <c r="Q1142" s="171"/>
      <c r="R1142" s="171">
        <v>-6</v>
      </c>
      <c r="S1142" s="171"/>
      <c r="T1142" s="171">
        <v>0</v>
      </c>
      <c r="U1142" s="171"/>
      <c r="V1142" s="171">
        <v>0</v>
      </c>
      <c r="W1142" s="171"/>
      <c r="X1142" s="171">
        <v>0</v>
      </c>
      <c r="Y1142" s="171"/>
      <c r="Z1142" s="171">
        <v>0</v>
      </c>
      <c r="AA1142" s="171"/>
      <c r="AB1142" s="171">
        <v>0</v>
      </c>
      <c r="AC1142" s="171"/>
      <c r="AD1142" s="171">
        <v>0</v>
      </c>
      <c r="AE1142" s="171"/>
      <c r="AF1142" s="171">
        <v>0</v>
      </c>
      <c r="AG1142" s="171">
        <v>0</v>
      </c>
      <c r="AH1142" s="171"/>
      <c r="AI1142" s="171">
        <v>0</v>
      </c>
      <c r="AJ1142" s="171"/>
      <c r="AK1142" s="178"/>
    </row>
    <row r="1143" spans="1:40" x14ac:dyDescent="0.35">
      <c r="A1143" t="str">
        <f>mdf_lhfrt510[[#This Row],[Bus]]&amp;mdf_lhfrt510[[#This Row],[ID]]</f>
        <v>317721</v>
      </c>
      <c r="B1143" t="s">
        <v>224</v>
      </c>
      <c r="C1143" s="177">
        <v>31772</v>
      </c>
      <c r="D1143" s="171" t="s">
        <v>6951</v>
      </c>
      <c r="E1143" s="171">
        <v>13.8</v>
      </c>
      <c r="F1143" s="171">
        <v>1</v>
      </c>
      <c r="G1143" s="171" t="s">
        <v>231</v>
      </c>
      <c r="M1143" s="171" t="s">
        <v>188</v>
      </c>
      <c r="N1143" s="171">
        <v>60</v>
      </c>
      <c r="O1143" s="171">
        <v>3</v>
      </c>
      <c r="P1143" s="171">
        <v>-6</v>
      </c>
      <c r="Q1143" s="171">
        <v>0</v>
      </c>
      <c r="R1143" s="171">
        <v>0</v>
      </c>
      <c r="S1143" s="171">
        <v>0</v>
      </c>
      <c r="T1143" s="171">
        <v>0</v>
      </c>
      <c r="U1143" s="171">
        <v>0</v>
      </c>
      <c r="V1143" s="171">
        <v>0</v>
      </c>
      <c r="W1143" s="171">
        <v>0</v>
      </c>
      <c r="X1143" s="171">
        <v>0</v>
      </c>
      <c r="Y1143" s="171">
        <v>0.5</v>
      </c>
      <c r="Z1143" s="171">
        <v>0.1</v>
      </c>
      <c r="AA1143" s="171">
        <v>0</v>
      </c>
      <c r="AB1143" s="171">
        <v>0</v>
      </c>
      <c r="AC1143" s="171">
        <v>0</v>
      </c>
      <c r="AD1143" s="171">
        <v>0</v>
      </c>
      <c r="AE1143" s="171">
        <v>0</v>
      </c>
      <c r="AF1143" s="171">
        <v>0</v>
      </c>
      <c r="AG1143" s="171">
        <v>0</v>
      </c>
      <c r="AH1143" s="171">
        <v>0</v>
      </c>
      <c r="AI1143" s="171">
        <v>0</v>
      </c>
      <c r="AJ1143" s="171"/>
      <c r="AK1143" s="178"/>
      <c r="AM1143" t="s">
        <v>3069</v>
      </c>
      <c r="AN1143" t="s">
        <v>3069</v>
      </c>
    </row>
    <row r="1144" spans="1:40" x14ac:dyDescent="0.35">
      <c r="A1144" t="str">
        <f>mdf_lhfrt510[[#This Row],[Bus]]&amp;mdf_lhfrt510[[#This Row],[ID]]</f>
        <v>317721</v>
      </c>
      <c r="B1144" t="s">
        <v>224</v>
      </c>
      <c r="C1144" s="177">
        <v>31772</v>
      </c>
      <c r="D1144" s="171" t="s">
        <v>6952</v>
      </c>
      <c r="E1144" s="171">
        <v>13.8</v>
      </c>
      <c r="F1144" s="171">
        <v>1</v>
      </c>
      <c r="G1144" s="171"/>
      <c r="M1144" s="171" t="s">
        <v>188</v>
      </c>
      <c r="N1144" s="171">
        <v>60</v>
      </c>
      <c r="O1144" s="171"/>
      <c r="P1144" s="171">
        <v>3</v>
      </c>
      <c r="Q1144" s="171"/>
      <c r="R1144" s="171">
        <v>-6</v>
      </c>
      <c r="S1144" s="171"/>
      <c r="T1144" s="171">
        <v>0</v>
      </c>
      <c r="U1144" s="171"/>
      <c r="V1144" s="171">
        <v>0</v>
      </c>
      <c r="W1144" s="171"/>
      <c r="X1144" s="171">
        <v>0</v>
      </c>
      <c r="Y1144" s="171"/>
      <c r="Z1144" s="171">
        <v>0</v>
      </c>
      <c r="AA1144" s="171"/>
      <c r="AB1144" s="171">
        <v>0</v>
      </c>
      <c r="AC1144" s="171"/>
      <c r="AD1144" s="171">
        <v>0</v>
      </c>
      <c r="AE1144" s="171"/>
      <c r="AF1144" s="171">
        <v>0</v>
      </c>
      <c r="AG1144" s="171">
        <v>0</v>
      </c>
      <c r="AH1144" s="171"/>
      <c r="AI1144" s="171">
        <v>0</v>
      </c>
      <c r="AJ1144" s="171"/>
      <c r="AK1144" s="178"/>
    </row>
    <row r="1145" spans="1:40" x14ac:dyDescent="0.35">
      <c r="A1145" t="str">
        <f>mdf_lhfrt510[[#This Row],[Bus]]&amp;mdf_lhfrt510[[#This Row],[ID]]</f>
        <v>317741</v>
      </c>
      <c r="B1145" t="s">
        <v>224</v>
      </c>
      <c r="C1145" s="174">
        <v>31774</v>
      </c>
      <c r="D1145" s="175" t="s">
        <v>6953</v>
      </c>
      <c r="E1145" s="175">
        <v>13.8</v>
      </c>
      <c r="F1145" s="175">
        <v>1</v>
      </c>
      <c r="G1145" s="175" t="s">
        <v>231</v>
      </c>
      <c r="M1145" s="175" t="s">
        <v>188</v>
      </c>
      <c r="N1145" s="175">
        <v>60</v>
      </c>
      <c r="O1145" s="175">
        <v>3</v>
      </c>
      <c r="P1145" s="175">
        <v>-6</v>
      </c>
      <c r="Q1145" s="175">
        <v>0</v>
      </c>
      <c r="R1145" s="175">
        <v>0</v>
      </c>
      <c r="S1145" s="175">
        <v>0</v>
      </c>
      <c r="T1145" s="175">
        <v>0</v>
      </c>
      <c r="U1145" s="175">
        <v>0</v>
      </c>
      <c r="V1145" s="175">
        <v>0</v>
      </c>
      <c r="W1145" s="175">
        <v>0</v>
      </c>
      <c r="X1145" s="175">
        <v>0</v>
      </c>
      <c r="Y1145" s="175">
        <v>0.5</v>
      </c>
      <c r="Z1145" s="175">
        <v>0.1</v>
      </c>
      <c r="AA1145" s="175">
        <v>0</v>
      </c>
      <c r="AB1145" s="175">
        <v>0</v>
      </c>
      <c r="AC1145" s="175">
        <v>0</v>
      </c>
      <c r="AD1145" s="175">
        <v>0</v>
      </c>
      <c r="AE1145" s="175">
        <v>0</v>
      </c>
      <c r="AF1145" s="175">
        <v>0</v>
      </c>
      <c r="AG1145" s="175">
        <v>0</v>
      </c>
      <c r="AH1145" s="175">
        <v>0</v>
      </c>
      <c r="AI1145" s="175">
        <v>0</v>
      </c>
      <c r="AJ1145" s="175"/>
      <c r="AK1145" s="176"/>
      <c r="AM1145" t="s">
        <v>3069</v>
      </c>
      <c r="AN1145" t="s">
        <v>3069</v>
      </c>
    </row>
    <row r="1146" spans="1:40" x14ac:dyDescent="0.35">
      <c r="A1146" t="str">
        <f>mdf_lhfrt510[[#This Row],[Bus]]&amp;mdf_lhfrt510[[#This Row],[ID]]</f>
        <v>317781</v>
      </c>
      <c r="B1146" t="s">
        <v>224</v>
      </c>
      <c r="C1146" s="177">
        <v>31778</v>
      </c>
      <c r="D1146" s="171" t="s">
        <v>6954</v>
      </c>
      <c r="E1146" s="171">
        <v>13.8</v>
      </c>
      <c r="F1146" s="171">
        <v>1</v>
      </c>
      <c r="G1146" s="171"/>
      <c r="M1146" s="171" t="s">
        <v>188</v>
      </c>
      <c r="N1146" s="171">
        <v>60</v>
      </c>
      <c r="O1146" s="171"/>
      <c r="P1146" s="171">
        <v>3</v>
      </c>
      <c r="Q1146" s="171"/>
      <c r="R1146" s="171">
        <v>-6</v>
      </c>
      <c r="S1146" s="171"/>
      <c r="T1146" s="171">
        <v>0</v>
      </c>
      <c r="U1146" s="171"/>
      <c r="V1146" s="171">
        <v>0</v>
      </c>
      <c r="W1146" s="171"/>
      <c r="X1146" s="171">
        <v>0</v>
      </c>
      <c r="Y1146" s="171"/>
      <c r="Z1146" s="171">
        <v>0</v>
      </c>
      <c r="AA1146" s="171"/>
      <c r="AB1146" s="171">
        <v>0</v>
      </c>
      <c r="AC1146" s="171"/>
      <c r="AD1146" s="171">
        <v>0</v>
      </c>
      <c r="AE1146" s="171"/>
      <c r="AF1146" s="171">
        <v>0</v>
      </c>
      <c r="AG1146" s="171">
        <v>0</v>
      </c>
      <c r="AH1146" s="171"/>
      <c r="AI1146" s="171">
        <v>0</v>
      </c>
      <c r="AJ1146" s="171"/>
      <c r="AK1146" s="178"/>
    </row>
    <row r="1147" spans="1:40" x14ac:dyDescent="0.35">
      <c r="A1147" t="str">
        <f>mdf_lhfrt510[[#This Row],[Bus]]&amp;mdf_lhfrt510[[#This Row],[ID]]</f>
        <v>317801</v>
      </c>
      <c r="B1147" t="s">
        <v>224</v>
      </c>
      <c r="C1147" s="177">
        <v>31780</v>
      </c>
      <c r="D1147" s="171" t="s">
        <v>3568</v>
      </c>
      <c r="E1147" s="171">
        <v>13.8</v>
      </c>
      <c r="F1147" s="171">
        <v>1</v>
      </c>
      <c r="G1147" s="171"/>
      <c r="M1147" s="171" t="s">
        <v>188</v>
      </c>
      <c r="N1147" s="171">
        <v>60</v>
      </c>
      <c r="O1147" s="171"/>
      <c r="P1147" s="171">
        <v>3</v>
      </c>
      <c r="Q1147" s="171"/>
      <c r="R1147" s="171">
        <v>-6</v>
      </c>
      <c r="S1147" s="171"/>
      <c r="T1147" s="171">
        <v>0</v>
      </c>
      <c r="U1147" s="171"/>
      <c r="V1147" s="171">
        <v>0</v>
      </c>
      <c r="W1147" s="171"/>
      <c r="X1147" s="171">
        <v>0</v>
      </c>
      <c r="Y1147" s="171"/>
      <c r="Z1147" s="171">
        <v>0</v>
      </c>
      <c r="AA1147" s="171"/>
      <c r="AB1147" s="171">
        <v>0</v>
      </c>
      <c r="AC1147" s="171"/>
      <c r="AD1147" s="171">
        <v>0</v>
      </c>
      <c r="AE1147" s="171"/>
      <c r="AF1147" s="171">
        <v>0</v>
      </c>
      <c r="AG1147" s="171">
        <v>0</v>
      </c>
      <c r="AH1147" s="171"/>
      <c r="AI1147" s="171">
        <v>0</v>
      </c>
      <c r="AJ1147" s="171"/>
      <c r="AK1147" s="178"/>
    </row>
    <row r="1148" spans="1:40" x14ac:dyDescent="0.35">
      <c r="A1148" t="str">
        <f>mdf_lhfrt510[[#This Row],[Bus]]&amp;mdf_lhfrt510[[#This Row],[ID]]</f>
        <v>317821</v>
      </c>
      <c r="B1148" t="s">
        <v>224</v>
      </c>
      <c r="C1148" s="177">
        <v>31782</v>
      </c>
      <c r="D1148" s="171" t="s">
        <v>6955</v>
      </c>
      <c r="E1148" s="171">
        <v>13.8</v>
      </c>
      <c r="F1148" s="171">
        <v>1</v>
      </c>
      <c r="G1148" s="171"/>
      <c r="M1148" s="171" t="s">
        <v>188</v>
      </c>
      <c r="N1148" s="171">
        <v>60</v>
      </c>
      <c r="O1148" s="171"/>
      <c r="P1148" s="171">
        <v>3</v>
      </c>
      <c r="Q1148" s="171"/>
      <c r="R1148" s="171">
        <v>-6</v>
      </c>
      <c r="S1148" s="171"/>
      <c r="T1148" s="171">
        <v>0</v>
      </c>
      <c r="U1148" s="171"/>
      <c r="V1148" s="171">
        <v>0</v>
      </c>
      <c r="W1148" s="171"/>
      <c r="X1148" s="171">
        <v>0</v>
      </c>
      <c r="Y1148" s="171"/>
      <c r="Z1148" s="171">
        <v>0</v>
      </c>
      <c r="AA1148" s="171"/>
      <c r="AB1148" s="171">
        <v>0</v>
      </c>
      <c r="AC1148" s="171"/>
      <c r="AD1148" s="171">
        <v>0</v>
      </c>
      <c r="AE1148" s="171"/>
      <c r="AF1148" s="171">
        <v>0</v>
      </c>
      <c r="AG1148" s="171">
        <v>0</v>
      </c>
      <c r="AH1148" s="171"/>
      <c r="AI1148" s="171">
        <v>0</v>
      </c>
      <c r="AJ1148" s="171"/>
      <c r="AK1148" s="178"/>
    </row>
    <row r="1149" spans="1:40" x14ac:dyDescent="0.35">
      <c r="A1149" t="str">
        <f>mdf_lhfrt510[[#This Row],[Bus]]&amp;mdf_lhfrt510[[#This Row],[ID]]</f>
        <v>317841</v>
      </c>
      <c r="B1149" t="s">
        <v>224</v>
      </c>
      <c r="C1149" s="177">
        <v>31784</v>
      </c>
      <c r="D1149" s="171" t="s">
        <v>3565</v>
      </c>
      <c r="E1149" s="171">
        <v>13.8</v>
      </c>
      <c r="F1149" s="171">
        <v>1</v>
      </c>
      <c r="G1149" s="171"/>
      <c r="M1149" s="171" t="s">
        <v>188</v>
      </c>
      <c r="N1149" s="171">
        <v>60</v>
      </c>
      <c r="O1149" s="171"/>
      <c r="P1149" s="171">
        <v>3</v>
      </c>
      <c r="Q1149" s="171"/>
      <c r="R1149" s="171">
        <v>-6</v>
      </c>
      <c r="S1149" s="171"/>
      <c r="T1149" s="171">
        <v>0</v>
      </c>
      <c r="U1149" s="171"/>
      <c r="V1149" s="171">
        <v>0</v>
      </c>
      <c r="W1149" s="171"/>
      <c r="X1149" s="171">
        <v>0</v>
      </c>
      <c r="Y1149" s="171"/>
      <c r="Z1149" s="171">
        <v>0</v>
      </c>
      <c r="AA1149" s="171"/>
      <c r="AB1149" s="171">
        <v>0</v>
      </c>
      <c r="AC1149" s="171"/>
      <c r="AD1149" s="171">
        <v>0</v>
      </c>
      <c r="AE1149" s="171"/>
      <c r="AF1149" s="171">
        <v>0</v>
      </c>
      <c r="AG1149" s="171">
        <v>0</v>
      </c>
      <c r="AH1149" s="171"/>
      <c r="AI1149" s="171">
        <v>0</v>
      </c>
      <c r="AJ1149" s="171"/>
      <c r="AK1149" s="178"/>
    </row>
    <row r="1150" spans="1:40" x14ac:dyDescent="0.35">
      <c r="A1150" t="str">
        <f>mdf_lhfrt510[[#This Row],[Bus]]&amp;mdf_lhfrt510[[#This Row],[ID]]</f>
        <v>317861</v>
      </c>
      <c r="B1150" t="s">
        <v>224</v>
      </c>
      <c r="C1150" s="177">
        <v>31786</v>
      </c>
      <c r="D1150" s="171" t="s">
        <v>6956</v>
      </c>
      <c r="E1150" s="171">
        <v>13.8</v>
      </c>
      <c r="F1150" s="171">
        <v>1</v>
      </c>
      <c r="G1150" s="171" t="s">
        <v>231</v>
      </c>
      <c r="M1150" s="171" t="s">
        <v>188</v>
      </c>
      <c r="N1150" s="171">
        <v>60</v>
      </c>
      <c r="O1150" s="171">
        <v>3</v>
      </c>
      <c r="P1150" s="171">
        <v>-6</v>
      </c>
      <c r="Q1150" s="171">
        <v>0</v>
      </c>
      <c r="R1150" s="171">
        <v>0</v>
      </c>
      <c r="S1150" s="171">
        <v>0</v>
      </c>
      <c r="T1150" s="171">
        <v>0</v>
      </c>
      <c r="U1150" s="171">
        <v>0</v>
      </c>
      <c r="V1150" s="171">
        <v>0</v>
      </c>
      <c r="W1150" s="171">
        <v>0</v>
      </c>
      <c r="X1150" s="171">
        <v>0</v>
      </c>
      <c r="Y1150" s="171">
        <v>0.5</v>
      </c>
      <c r="Z1150" s="171">
        <v>0.1</v>
      </c>
      <c r="AA1150" s="171">
        <v>0</v>
      </c>
      <c r="AB1150" s="171">
        <v>0</v>
      </c>
      <c r="AC1150" s="171">
        <v>0</v>
      </c>
      <c r="AD1150" s="171">
        <v>0</v>
      </c>
      <c r="AE1150" s="171">
        <v>0</v>
      </c>
      <c r="AF1150" s="171">
        <v>0</v>
      </c>
      <c r="AG1150" s="171">
        <v>0</v>
      </c>
      <c r="AH1150" s="171">
        <v>0</v>
      </c>
      <c r="AI1150" s="171">
        <v>0</v>
      </c>
      <c r="AJ1150" s="171"/>
      <c r="AK1150" s="178"/>
      <c r="AM1150" t="s">
        <v>3069</v>
      </c>
      <c r="AN1150" t="s">
        <v>3069</v>
      </c>
    </row>
    <row r="1151" spans="1:40" x14ac:dyDescent="0.35">
      <c r="A1151" t="str">
        <f>mdf_lhfrt510[[#This Row],[Bus]]&amp;mdf_lhfrt510[[#This Row],[ID]]</f>
        <v>317861</v>
      </c>
      <c r="B1151" t="s">
        <v>224</v>
      </c>
      <c r="C1151" s="177">
        <v>31786</v>
      </c>
      <c r="D1151" s="171" t="s">
        <v>6957</v>
      </c>
      <c r="E1151" s="171">
        <v>13.8</v>
      </c>
      <c r="F1151" s="171">
        <v>1</v>
      </c>
      <c r="G1151" s="171"/>
      <c r="M1151" s="171" t="s">
        <v>188</v>
      </c>
      <c r="N1151" s="171">
        <v>60</v>
      </c>
      <c r="O1151" s="171"/>
      <c r="P1151" s="171">
        <v>3</v>
      </c>
      <c r="Q1151" s="171"/>
      <c r="R1151" s="171">
        <v>-6</v>
      </c>
      <c r="S1151" s="171"/>
      <c r="T1151" s="171">
        <v>0</v>
      </c>
      <c r="U1151" s="171"/>
      <c r="V1151" s="171">
        <v>0</v>
      </c>
      <c r="W1151" s="171"/>
      <c r="X1151" s="171">
        <v>0</v>
      </c>
      <c r="Y1151" s="171"/>
      <c r="Z1151" s="171">
        <v>0</v>
      </c>
      <c r="AA1151" s="171"/>
      <c r="AB1151" s="171">
        <v>0</v>
      </c>
      <c r="AC1151" s="171"/>
      <c r="AD1151" s="171">
        <v>0</v>
      </c>
      <c r="AE1151" s="171"/>
      <c r="AF1151" s="171">
        <v>0</v>
      </c>
      <c r="AG1151" s="171">
        <v>0</v>
      </c>
      <c r="AH1151" s="171"/>
      <c r="AI1151" s="171">
        <v>0</v>
      </c>
      <c r="AJ1151" s="171"/>
      <c r="AK1151" s="178"/>
    </row>
    <row r="1152" spans="1:40" x14ac:dyDescent="0.35">
      <c r="A1152" t="str">
        <f>mdf_lhfrt510[[#This Row],[Bus]]&amp;mdf_lhfrt510[[#This Row],[ID]]</f>
        <v>317881</v>
      </c>
      <c r="B1152" t="s">
        <v>224</v>
      </c>
      <c r="C1152" s="174">
        <v>31788</v>
      </c>
      <c r="D1152" s="175" t="s">
        <v>6958</v>
      </c>
      <c r="E1152" s="175">
        <v>13.8</v>
      </c>
      <c r="F1152" s="175">
        <v>1</v>
      </c>
      <c r="G1152" s="175" t="s">
        <v>231</v>
      </c>
      <c r="M1152" s="175" t="s">
        <v>188</v>
      </c>
      <c r="N1152" s="175">
        <v>60</v>
      </c>
      <c r="O1152" s="175">
        <v>3</v>
      </c>
      <c r="P1152" s="175">
        <v>-6</v>
      </c>
      <c r="Q1152" s="175">
        <v>0</v>
      </c>
      <c r="R1152" s="175">
        <v>0</v>
      </c>
      <c r="S1152" s="175">
        <v>0</v>
      </c>
      <c r="T1152" s="175">
        <v>0</v>
      </c>
      <c r="U1152" s="175">
        <v>0</v>
      </c>
      <c r="V1152" s="175">
        <v>0</v>
      </c>
      <c r="W1152" s="175">
        <v>0</v>
      </c>
      <c r="X1152" s="175">
        <v>0</v>
      </c>
      <c r="Y1152" s="175">
        <v>0.5</v>
      </c>
      <c r="Z1152" s="175">
        <v>0.1</v>
      </c>
      <c r="AA1152" s="175">
        <v>0</v>
      </c>
      <c r="AB1152" s="175">
        <v>0</v>
      </c>
      <c r="AC1152" s="175">
        <v>0</v>
      </c>
      <c r="AD1152" s="175">
        <v>0</v>
      </c>
      <c r="AE1152" s="175">
        <v>0</v>
      </c>
      <c r="AF1152" s="175">
        <v>0</v>
      </c>
      <c r="AG1152" s="175">
        <v>0</v>
      </c>
      <c r="AH1152" s="175">
        <v>0</v>
      </c>
      <c r="AI1152" s="175">
        <v>0</v>
      </c>
      <c r="AJ1152" s="175"/>
      <c r="AK1152" s="176"/>
      <c r="AM1152" t="s">
        <v>3069</v>
      </c>
      <c r="AN1152" t="s">
        <v>3069</v>
      </c>
    </row>
    <row r="1153" spans="1:40" x14ac:dyDescent="0.35">
      <c r="A1153" t="str">
        <f>mdf_lhfrt510[[#This Row],[Bus]]&amp;mdf_lhfrt510[[#This Row],[ID]]</f>
        <v>317881</v>
      </c>
      <c r="B1153" t="s">
        <v>224</v>
      </c>
      <c r="C1153" s="177">
        <v>31788</v>
      </c>
      <c r="D1153" s="171" t="s">
        <v>6959</v>
      </c>
      <c r="E1153" s="171">
        <v>13.8</v>
      </c>
      <c r="F1153" s="171">
        <v>1</v>
      </c>
      <c r="G1153" s="171"/>
      <c r="M1153" s="171" t="s">
        <v>188</v>
      </c>
      <c r="N1153" s="171">
        <v>60</v>
      </c>
      <c r="O1153" s="171"/>
      <c r="P1153" s="171">
        <v>3</v>
      </c>
      <c r="Q1153" s="171"/>
      <c r="R1153" s="171">
        <v>-6</v>
      </c>
      <c r="S1153" s="171"/>
      <c r="T1153" s="171">
        <v>0</v>
      </c>
      <c r="U1153" s="171"/>
      <c r="V1153" s="171">
        <v>0</v>
      </c>
      <c r="W1153" s="171"/>
      <c r="X1153" s="171">
        <v>0</v>
      </c>
      <c r="Y1153" s="171"/>
      <c r="Z1153" s="171">
        <v>0</v>
      </c>
      <c r="AA1153" s="171"/>
      <c r="AB1153" s="171">
        <v>0</v>
      </c>
      <c r="AC1153" s="171"/>
      <c r="AD1153" s="171">
        <v>0</v>
      </c>
      <c r="AE1153" s="171"/>
      <c r="AF1153" s="171">
        <v>0</v>
      </c>
      <c r="AG1153" s="171">
        <v>0</v>
      </c>
      <c r="AH1153" s="171"/>
      <c r="AI1153" s="171">
        <v>0</v>
      </c>
      <c r="AJ1153" s="171"/>
      <c r="AK1153" s="178"/>
    </row>
    <row r="1154" spans="1:40" x14ac:dyDescent="0.35">
      <c r="A1154" t="str">
        <f>mdf_lhfrt510[[#This Row],[Bus]]&amp;mdf_lhfrt510[[#This Row],[ID]]</f>
        <v>317941</v>
      </c>
      <c r="B1154" t="s">
        <v>224</v>
      </c>
      <c r="C1154" s="174">
        <v>31794</v>
      </c>
      <c r="D1154" s="175" t="s">
        <v>6960</v>
      </c>
      <c r="E1154" s="175">
        <v>13.8</v>
      </c>
      <c r="F1154" s="175">
        <v>1</v>
      </c>
      <c r="G1154" s="175" t="s">
        <v>231</v>
      </c>
      <c r="M1154" s="175" t="s">
        <v>188</v>
      </c>
      <c r="N1154" s="175">
        <v>60</v>
      </c>
      <c r="O1154" s="175">
        <v>3</v>
      </c>
      <c r="P1154" s="175">
        <v>-1.6</v>
      </c>
      <c r="Q1154" s="175">
        <v>-2</v>
      </c>
      <c r="R1154" s="175">
        <v>-2.4</v>
      </c>
      <c r="S1154" s="175">
        <v>0</v>
      </c>
      <c r="T1154" s="175">
        <v>0</v>
      </c>
      <c r="U1154" s="175">
        <v>0</v>
      </c>
      <c r="V1154" s="175">
        <v>0</v>
      </c>
      <c r="W1154" s="175">
        <v>0</v>
      </c>
      <c r="X1154" s="175">
        <v>0</v>
      </c>
      <c r="Y1154" s="175">
        <v>0.5</v>
      </c>
      <c r="Z1154" s="175">
        <v>90</v>
      </c>
      <c r="AA1154" s="175">
        <v>30</v>
      </c>
      <c r="AB1154" s="175">
        <v>7.5</v>
      </c>
      <c r="AC1154" s="175">
        <v>0</v>
      </c>
      <c r="AD1154" s="175">
        <v>0</v>
      </c>
      <c r="AE1154" s="175">
        <v>0</v>
      </c>
      <c r="AF1154" s="175">
        <v>0</v>
      </c>
      <c r="AG1154" s="175">
        <v>0</v>
      </c>
      <c r="AH1154" s="175">
        <v>0</v>
      </c>
      <c r="AI1154" s="175">
        <v>0</v>
      </c>
      <c r="AJ1154" s="175"/>
      <c r="AK1154" s="176"/>
      <c r="AM1154" t="s">
        <v>3069</v>
      </c>
      <c r="AN1154" t="s">
        <v>3069</v>
      </c>
    </row>
    <row r="1155" spans="1:40" x14ac:dyDescent="0.35">
      <c r="A1155" t="str">
        <f>mdf_lhfrt510[[#This Row],[Bus]]&amp;mdf_lhfrt510[[#This Row],[ID]]</f>
        <v>317981</v>
      </c>
      <c r="B1155" t="s">
        <v>224</v>
      </c>
      <c r="C1155" s="177">
        <v>31798</v>
      </c>
      <c r="D1155" s="171" t="s">
        <v>6961</v>
      </c>
      <c r="E1155" s="171">
        <v>13.2</v>
      </c>
      <c r="F1155" s="171">
        <v>1</v>
      </c>
      <c r="G1155" s="171" t="s">
        <v>231</v>
      </c>
      <c r="M1155" s="171" t="s">
        <v>188</v>
      </c>
      <c r="N1155" s="171">
        <v>60</v>
      </c>
      <c r="O1155" s="171">
        <v>0.6</v>
      </c>
      <c r="P1155" s="171">
        <v>1.6</v>
      </c>
      <c r="Q1155" s="171">
        <v>1.7</v>
      </c>
      <c r="R1155" s="171">
        <v>-0.6</v>
      </c>
      <c r="S1155" s="171">
        <v>-1.6</v>
      </c>
      <c r="T1155" s="171">
        <v>-2.2000000000000002</v>
      </c>
      <c r="U1155" s="171">
        <v>-3</v>
      </c>
      <c r="V1155" s="171">
        <v>0</v>
      </c>
      <c r="W1155" s="171">
        <v>0</v>
      </c>
      <c r="X1155" s="171">
        <v>0</v>
      </c>
      <c r="Y1155" s="171">
        <v>180</v>
      </c>
      <c r="Z1155" s="171">
        <v>30</v>
      </c>
      <c r="AA1155" s="171">
        <v>3</v>
      </c>
      <c r="AB1155" s="171">
        <v>180</v>
      </c>
      <c r="AC1155" s="171">
        <v>30</v>
      </c>
      <c r="AD1155" s="171">
        <v>7.5</v>
      </c>
      <c r="AE1155" s="171">
        <v>0.3</v>
      </c>
      <c r="AF1155" s="171">
        <v>8.3339999999999994E-3</v>
      </c>
      <c r="AG1155" s="171">
        <v>8.3339999999999994E-3</v>
      </c>
      <c r="AH1155" s="171">
        <v>8.3339999999999994E-3</v>
      </c>
      <c r="AI1155" s="171">
        <v>0</v>
      </c>
      <c r="AJ1155" s="171"/>
      <c r="AK1155" s="178"/>
      <c r="AM1155" t="s">
        <v>3069</v>
      </c>
      <c r="AN1155" t="s">
        <v>3069</v>
      </c>
    </row>
    <row r="1156" spans="1:40" x14ac:dyDescent="0.35">
      <c r="A1156" t="str">
        <f>mdf_lhfrt510[[#This Row],[Bus]]&amp;mdf_lhfrt510[[#This Row],[ID]]</f>
        <v>318021</v>
      </c>
      <c r="B1156" t="s">
        <v>224</v>
      </c>
      <c r="C1156" s="177">
        <v>31802</v>
      </c>
      <c r="D1156" s="171" t="s">
        <v>6962</v>
      </c>
      <c r="E1156" s="171">
        <v>11.5</v>
      </c>
      <c r="F1156" s="171">
        <v>1</v>
      </c>
      <c r="G1156" s="171" t="s">
        <v>231</v>
      </c>
      <c r="M1156" s="171" t="s">
        <v>188</v>
      </c>
      <c r="N1156" s="171">
        <v>60</v>
      </c>
      <c r="O1156" s="171">
        <v>3</v>
      </c>
      <c r="P1156" s="171">
        <v>-6</v>
      </c>
      <c r="Q1156" s="171">
        <v>0</v>
      </c>
      <c r="R1156" s="171">
        <v>0</v>
      </c>
      <c r="S1156" s="171">
        <v>0</v>
      </c>
      <c r="T1156" s="171">
        <v>0</v>
      </c>
      <c r="U1156" s="171">
        <v>0</v>
      </c>
      <c r="V1156" s="171">
        <v>0</v>
      </c>
      <c r="W1156" s="171">
        <v>0</v>
      </c>
      <c r="X1156" s="171">
        <v>0</v>
      </c>
      <c r="Y1156" s="171">
        <v>0.5</v>
      </c>
      <c r="Z1156" s="171">
        <v>0.1</v>
      </c>
      <c r="AA1156" s="171">
        <v>0</v>
      </c>
      <c r="AB1156" s="171">
        <v>0</v>
      </c>
      <c r="AC1156" s="171">
        <v>0</v>
      </c>
      <c r="AD1156" s="171">
        <v>0</v>
      </c>
      <c r="AE1156" s="171">
        <v>0</v>
      </c>
      <c r="AF1156" s="171">
        <v>0</v>
      </c>
      <c r="AG1156" s="171">
        <v>0</v>
      </c>
      <c r="AH1156" s="171">
        <v>0</v>
      </c>
      <c r="AI1156" s="171">
        <v>0</v>
      </c>
      <c r="AJ1156" s="171"/>
      <c r="AK1156" s="178"/>
      <c r="AM1156" t="s">
        <v>3069</v>
      </c>
      <c r="AN1156" t="s">
        <v>3069</v>
      </c>
    </row>
    <row r="1157" spans="1:40" x14ac:dyDescent="0.35">
      <c r="A1157" t="str">
        <f>mdf_lhfrt510[[#This Row],[Bus]]&amp;mdf_lhfrt510[[#This Row],[ID]]</f>
        <v>318023</v>
      </c>
      <c r="B1157" t="s">
        <v>224</v>
      </c>
      <c r="C1157" s="174">
        <v>31802</v>
      </c>
      <c r="D1157" s="175" t="s">
        <v>6962</v>
      </c>
      <c r="E1157" s="175">
        <v>11.5</v>
      </c>
      <c r="F1157" s="175">
        <v>3</v>
      </c>
      <c r="G1157" s="175" t="s">
        <v>231</v>
      </c>
      <c r="M1157" s="175" t="s">
        <v>188</v>
      </c>
      <c r="N1157" s="175">
        <v>60</v>
      </c>
      <c r="O1157" s="175">
        <v>3</v>
      </c>
      <c r="P1157" s="175">
        <v>-6</v>
      </c>
      <c r="Q1157" s="175">
        <v>0</v>
      </c>
      <c r="R1157" s="175">
        <v>0</v>
      </c>
      <c r="S1157" s="175">
        <v>0</v>
      </c>
      <c r="T1157" s="175">
        <v>0</v>
      </c>
      <c r="U1157" s="175">
        <v>0</v>
      </c>
      <c r="V1157" s="175">
        <v>0</v>
      </c>
      <c r="W1157" s="175">
        <v>0</v>
      </c>
      <c r="X1157" s="175">
        <v>0</v>
      </c>
      <c r="Y1157" s="175">
        <v>0.5</v>
      </c>
      <c r="Z1157" s="175">
        <v>0.1</v>
      </c>
      <c r="AA1157" s="175">
        <v>0</v>
      </c>
      <c r="AB1157" s="175">
        <v>0</v>
      </c>
      <c r="AC1157" s="175">
        <v>0</v>
      </c>
      <c r="AD1157" s="175">
        <v>0</v>
      </c>
      <c r="AE1157" s="175">
        <v>0</v>
      </c>
      <c r="AF1157" s="175">
        <v>0</v>
      </c>
      <c r="AG1157" s="175">
        <v>0</v>
      </c>
      <c r="AH1157" s="175">
        <v>0</v>
      </c>
      <c r="AI1157" s="175">
        <v>0</v>
      </c>
      <c r="AJ1157" s="175"/>
      <c r="AK1157" s="176"/>
      <c r="AM1157" t="s">
        <v>3069</v>
      </c>
      <c r="AN1157" t="s">
        <v>3069</v>
      </c>
    </row>
    <row r="1158" spans="1:40" x14ac:dyDescent="0.35">
      <c r="A1158" t="str">
        <f>mdf_lhfrt510[[#This Row],[Bus]]&amp;mdf_lhfrt510[[#This Row],[ID]]</f>
        <v>318041</v>
      </c>
      <c r="B1158" t="s">
        <v>224</v>
      </c>
      <c r="C1158" s="177">
        <v>31804</v>
      </c>
      <c r="D1158" s="171" t="s">
        <v>6963</v>
      </c>
      <c r="E1158" s="171">
        <v>11.5</v>
      </c>
      <c r="F1158" s="171">
        <v>1</v>
      </c>
      <c r="G1158" s="171"/>
      <c r="M1158" s="171" t="s">
        <v>188</v>
      </c>
      <c r="N1158" s="171">
        <v>60</v>
      </c>
      <c r="O1158" s="171"/>
      <c r="P1158" s="171">
        <v>3</v>
      </c>
      <c r="Q1158" s="171"/>
      <c r="R1158" s="171">
        <v>-6</v>
      </c>
      <c r="S1158" s="171"/>
      <c r="T1158" s="171">
        <v>0</v>
      </c>
      <c r="U1158" s="171"/>
      <c r="V1158" s="171">
        <v>0</v>
      </c>
      <c r="W1158" s="171"/>
      <c r="X1158" s="171">
        <v>0</v>
      </c>
      <c r="Y1158" s="171"/>
      <c r="Z1158" s="171">
        <v>0</v>
      </c>
      <c r="AA1158" s="171"/>
      <c r="AB1158" s="171">
        <v>0</v>
      </c>
      <c r="AC1158" s="171"/>
      <c r="AD1158" s="171">
        <v>0</v>
      </c>
      <c r="AE1158" s="171"/>
      <c r="AF1158" s="171">
        <v>0</v>
      </c>
      <c r="AG1158" s="171">
        <v>0</v>
      </c>
      <c r="AH1158" s="171"/>
      <c r="AI1158" s="171">
        <v>0</v>
      </c>
      <c r="AJ1158" s="171"/>
      <c r="AK1158" s="178"/>
    </row>
    <row r="1159" spans="1:40" x14ac:dyDescent="0.35">
      <c r="A1159" t="str">
        <f>mdf_lhfrt510[[#This Row],[Bus]]&amp;mdf_lhfrt510[[#This Row],[ID]]</f>
        <v>318042</v>
      </c>
      <c r="B1159" t="s">
        <v>224</v>
      </c>
      <c r="C1159" s="177">
        <v>31804</v>
      </c>
      <c r="D1159" s="171" t="s">
        <v>6963</v>
      </c>
      <c r="E1159" s="171">
        <v>11.5</v>
      </c>
      <c r="F1159" s="171">
        <v>2</v>
      </c>
      <c r="G1159" s="171"/>
      <c r="M1159" s="171" t="s">
        <v>188</v>
      </c>
      <c r="N1159" s="171">
        <v>60</v>
      </c>
      <c r="O1159" s="171"/>
      <c r="P1159" s="171">
        <v>3</v>
      </c>
      <c r="Q1159" s="171"/>
      <c r="R1159" s="171">
        <v>-6</v>
      </c>
      <c r="S1159" s="171"/>
      <c r="T1159" s="171">
        <v>0</v>
      </c>
      <c r="U1159" s="171"/>
      <c r="V1159" s="171">
        <v>0</v>
      </c>
      <c r="W1159" s="171"/>
      <c r="X1159" s="171">
        <v>0</v>
      </c>
      <c r="Y1159" s="171"/>
      <c r="Z1159" s="171">
        <v>0</v>
      </c>
      <c r="AA1159" s="171"/>
      <c r="AB1159" s="171">
        <v>0</v>
      </c>
      <c r="AC1159" s="171"/>
      <c r="AD1159" s="171">
        <v>0</v>
      </c>
      <c r="AE1159" s="171"/>
      <c r="AF1159" s="171">
        <v>0</v>
      </c>
      <c r="AG1159" s="171">
        <v>0</v>
      </c>
      <c r="AH1159" s="171"/>
      <c r="AI1159" s="171">
        <v>0</v>
      </c>
      <c r="AJ1159" s="171"/>
      <c r="AK1159" s="178"/>
    </row>
    <row r="1160" spans="1:40" x14ac:dyDescent="0.35">
      <c r="A1160" t="str">
        <f>mdf_lhfrt510[[#This Row],[Bus]]&amp;mdf_lhfrt510[[#This Row],[ID]]</f>
        <v>318063</v>
      </c>
      <c r="B1160" t="s">
        <v>224</v>
      </c>
      <c r="C1160" s="174">
        <v>31806</v>
      </c>
      <c r="D1160" s="175" t="s">
        <v>3477</v>
      </c>
      <c r="E1160" s="175">
        <v>11.5</v>
      </c>
      <c r="F1160" s="175">
        <v>3</v>
      </c>
      <c r="G1160" s="175" t="s">
        <v>231</v>
      </c>
      <c r="M1160" s="175" t="s">
        <v>188</v>
      </c>
      <c r="N1160" s="175">
        <v>60</v>
      </c>
      <c r="O1160" s="175">
        <v>3</v>
      </c>
      <c r="P1160" s="175">
        <v>-6</v>
      </c>
      <c r="Q1160" s="175">
        <v>0</v>
      </c>
      <c r="R1160" s="175">
        <v>0</v>
      </c>
      <c r="S1160" s="175">
        <v>0</v>
      </c>
      <c r="T1160" s="175">
        <v>0</v>
      </c>
      <c r="U1160" s="175">
        <v>0</v>
      </c>
      <c r="V1160" s="175">
        <v>0</v>
      </c>
      <c r="W1160" s="175">
        <v>0</v>
      </c>
      <c r="X1160" s="175">
        <v>0</v>
      </c>
      <c r="Y1160" s="175">
        <v>0.5</v>
      </c>
      <c r="Z1160" s="175">
        <v>0.1</v>
      </c>
      <c r="AA1160" s="175">
        <v>0</v>
      </c>
      <c r="AB1160" s="175">
        <v>0</v>
      </c>
      <c r="AC1160" s="175">
        <v>0</v>
      </c>
      <c r="AD1160" s="175">
        <v>0</v>
      </c>
      <c r="AE1160" s="175">
        <v>0</v>
      </c>
      <c r="AF1160" s="175">
        <v>0</v>
      </c>
      <c r="AG1160" s="175">
        <v>0</v>
      </c>
      <c r="AH1160" s="175">
        <v>0</v>
      </c>
      <c r="AI1160" s="175">
        <v>0</v>
      </c>
      <c r="AJ1160" s="175"/>
      <c r="AK1160" s="176"/>
      <c r="AM1160" t="s">
        <v>3069</v>
      </c>
      <c r="AN1160" t="s">
        <v>3069</v>
      </c>
    </row>
    <row r="1161" spans="1:40" x14ac:dyDescent="0.35">
      <c r="A1161" t="str">
        <f>mdf_lhfrt510[[#This Row],[Bus]]&amp;mdf_lhfrt510[[#This Row],[ID]]</f>
        <v>318064</v>
      </c>
      <c r="B1161" t="s">
        <v>224</v>
      </c>
      <c r="C1161" s="177">
        <v>31806</v>
      </c>
      <c r="D1161" s="171" t="s">
        <v>3477</v>
      </c>
      <c r="E1161" s="171">
        <v>11.5</v>
      </c>
      <c r="F1161" s="171">
        <v>4</v>
      </c>
      <c r="G1161" s="171" t="s">
        <v>231</v>
      </c>
      <c r="M1161" s="171" t="s">
        <v>188</v>
      </c>
      <c r="N1161" s="171">
        <v>60</v>
      </c>
      <c r="O1161" s="171">
        <v>3</v>
      </c>
      <c r="P1161" s="171">
        <v>-6</v>
      </c>
      <c r="Q1161" s="171">
        <v>0</v>
      </c>
      <c r="R1161" s="171">
        <v>0</v>
      </c>
      <c r="S1161" s="171">
        <v>0</v>
      </c>
      <c r="T1161" s="171">
        <v>0</v>
      </c>
      <c r="U1161" s="171">
        <v>0</v>
      </c>
      <c r="V1161" s="171">
        <v>0</v>
      </c>
      <c r="W1161" s="171">
        <v>0</v>
      </c>
      <c r="X1161" s="171">
        <v>0</v>
      </c>
      <c r="Y1161" s="171">
        <v>0.5</v>
      </c>
      <c r="Z1161" s="171">
        <v>0.1</v>
      </c>
      <c r="AA1161" s="171">
        <v>0</v>
      </c>
      <c r="AB1161" s="171">
        <v>0</v>
      </c>
      <c r="AC1161" s="171">
        <v>0</v>
      </c>
      <c r="AD1161" s="171">
        <v>0</v>
      </c>
      <c r="AE1161" s="171">
        <v>0</v>
      </c>
      <c r="AF1161" s="171">
        <v>0</v>
      </c>
      <c r="AG1161" s="171">
        <v>0</v>
      </c>
      <c r="AH1161" s="171">
        <v>0</v>
      </c>
      <c r="AI1161" s="171">
        <v>0</v>
      </c>
      <c r="AJ1161" s="171"/>
      <c r="AK1161" s="178"/>
      <c r="AM1161" t="s">
        <v>3069</v>
      </c>
      <c r="AN1161" t="s">
        <v>3069</v>
      </c>
    </row>
    <row r="1162" spans="1:40" x14ac:dyDescent="0.35">
      <c r="A1162" t="str">
        <f>mdf_lhfrt510[[#This Row],[Bus]]&amp;mdf_lhfrt510[[#This Row],[ID]]</f>
        <v>318082</v>
      </c>
      <c r="B1162" t="s">
        <v>224</v>
      </c>
      <c r="C1162" s="177">
        <v>31808</v>
      </c>
      <c r="D1162" s="171" t="s">
        <v>3569</v>
      </c>
      <c r="E1162" s="171">
        <v>11.5</v>
      </c>
      <c r="F1162" s="171">
        <v>2</v>
      </c>
      <c r="G1162" s="171"/>
      <c r="M1162" s="171" t="s">
        <v>188</v>
      </c>
      <c r="N1162" s="171">
        <v>60</v>
      </c>
      <c r="O1162" s="171"/>
      <c r="P1162" s="171">
        <v>3</v>
      </c>
      <c r="Q1162" s="171"/>
      <c r="R1162" s="171">
        <v>-6</v>
      </c>
      <c r="S1162" s="171"/>
      <c r="T1162" s="171">
        <v>0</v>
      </c>
      <c r="U1162" s="171"/>
      <c r="V1162" s="171">
        <v>0</v>
      </c>
      <c r="W1162" s="171"/>
      <c r="X1162" s="171">
        <v>0</v>
      </c>
      <c r="Y1162" s="171"/>
      <c r="Z1162" s="171">
        <v>0</v>
      </c>
      <c r="AA1162" s="171"/>
      <c r="AB1162" s="171">
        <v>0</v>
      </c>
      <c r="AC1162" s="171"/>
      <c r="AD1162" s="171">
        <v>0</v>
      </c>
      <c r="AE1162" s="171"/>
      <c r="AF1162" s="171">
        <v>0</v>
      </c>
      <c r="AG1162" s="171">
        <v>0</v>
      </c>
      <c r="AH1162" s="171"/>
      <c r="AI1162" s="171">
        <v>0</v>
      </c>
      <c r="AJ1162" s="171"/>
      <c r="AK1162" s="178"/>
    </row>
    <row r="1163" spans="1:40" x14ac:dyDescent="0.35">
      <c r="A1163" t="str">
        <f>mdf_lhfrt510[[#This Row],[Bus]]&amp;mdf_lhfrt510[[#This Row],[ID]]</f>
        <v>318121</v>
      </c>
      <c r="B1163" t="s">
        <v>224</v>
      </c>
      <c r="C1163" s="177">
        <v>31812</v>
      </c>
      <c r="D1163" s="171" t="s">
        <v>6964</v>
      </c>
      <c r="E1163" s="171">
        <v>11.5</v>
      </c>
      <c r="F1163" s="171">
        <v>1</v>
      </c>
      <c r="G1163" s="171" t="s">
        <v>231</v>
      </c>
      <c r="M1163" s="171" t="s">
        <v>188</v>
      </c>
      <c r="N1163" s="171">
        <v>60</v>
      </c>
      <c r="O1163" s="171">
        <v>3</v>
      </c>
      <c r="P1163" s="171">
        <v>-6</v>
      </c>
      <c r="Q1163" s="171">
        <v>0</v>
      </c>
      <c r="R1163" s="171">
        <v>0</v>
      </c>
      <c r="S1163" s="171">
        <v>0</v>
      </c>
      <c r="T1163" s="171">
        <v>0</v>
      </c>
      <c r="U1163" s="171">
        <v>0</v>
      </c>
      <c r="V1163" s="171">
        <v>0</v>
      </c>
      <c r="W1163" s="171">
        <v>0</v>
      </c>
      <c r="X1163" s="171">
        <v>0</v>
      </c>
      <c r="Y1163" s="171">
        <v>0.5</v>
      </c>
      <c r="Z1163" s="171">
        <v>0.1</v>
      </c>
      <c r="AA1163" s="171">
        <v>0</v>
      </c>
      <c r="AB1163" s="171">
        <v>0</v>
      </c>
      <c r="AC1163" s="171">
        <v>0</v>
      </c>
      <c r="AD1163" s="171">
        <v>0</v>
      </c>
      <c r="AE1163" s="171">
        <v>0</v>
      </c>
      <c r="AF1163" s="171">
        <v>0</v>
      </c>
      <c r="AG1163" s="171">
        <v>0</v>
      </c>
      <c r="AH1163" s="171">
        <v>0</v>
      </c>
      <c r="AI1163" s="171">
        <v>0</v>
      </c>
      <c r="AJ1163" s="171"/>
      <c r="AK1163" s="178"/>
      <c r="AM1163" t="s">
        <v>3069</v>
      </c>
      <c r="AN1163" t="s">
        <v>3069</v>
      </c>
    </row>
    <row r="1164" spans="1:40" x14ac:dyDescent="0.35">
      <c r="A1164" t="str">
        <f>mdf_lhfrt510[[#This Row],[Bus]]&amp;mdf_lhfrt510[[#This Row],[ID]]</f>
        <v>318122</v>
      </c>
      <c r="B1164" t="s">
        <v>224</v>
      </c>
      <c r="C1164" s="174">
        <v>31812</v>
      </c>
      <c r="D1164" s="175" t="s">
        <v>6964</v>
      </c>
      <c r="E1164" s="175">
        <v>11.5</v>
      </c>
      <c r="F1164" s="175">
        <v>2</v>
      </c>
      <c r="G1164" s="175" t="s">
        <v>231</v>
      </c>
      <c r="M1164" s="175" t="s">
        <v>188</v>
      </c>
      <c r="N1164" s="175">
        <v>60</v>
      </c>
      <c r="O1164" s="175">
        <v>3</v>
      </c>
      <c r="P1164" s="175">
        <v>-6</v>
      </c>
      <c r="Q1164" s="175">
        <v>0</v>
      </c>
      <c r="R1164" s="175">
        <v>0</v>
      </c>
      <c r="S1164" s="175">
        <v>0</v>
      </c>
      <c r="T1164" s="175">
        <v>0</v>
      </c>
      <c r="U1164" s="175">
        <v>0</v>
      </c>
      <c r="V1164" s="175">
        <v>0</v>
      </c>
      <c r="W1164" s="175">
        <v>0</v>
      </c>
      <c r="X1164" s="175">
        <v>0</v>
      </c>
      <c r="Y1164" s="175">
        <v>0.5</v>
      </c>
      <c r="Z1164" s="175">
        <v>0.1</v>
      </c>
      <c r="AA1164" s="175">
        <v>0</v>
      </c>
      <c r="AB1164" s="175">
        <v>0</v>
      </c>
      <c r="AC1164" s="175">
        <v>0</v>
      </c>
      <c r="AD1164" s="175">
        <v>0</v>
      </c>
      <c r="AE1164" s="175">
        <v>0</v>
      </c>
      <c r="AF1164" s="175">
        <v>0</v>
      </c>
      <c r="AG1164" s="175">
        <v>0</v>
      </c>
      <c r="AH1164" s="175">
        <v>0</v>
      </c>
      <c r="AI1164" s="175">
        <v>0</v>
      </c>
      <c r="AJ1164" s="175"/>
      <c r="AK1164" s="176"/>
      <c r="AM1164" t="s">
        <v>3069</v>
      </c>
      <c r="AN1164" t="s">
        <v>3069</v>
      </c>
    </row>
    <row r="1165" spans="1:40" x14ac:dyDescent="0.35">
      <c r="A1165" t="str">
        <f>mdf_lhfrt510[[#This Row],[Bus]]&amp;mdf_lhfrt510[[#This Row],[ID]]</f>
        <v>318121</v>
      </c>
      <c r="B1165" t="s">
        <v>224</v>
      </c>
      <c r="C1165" s="177">
        <v>31812</v>
      </c>
      <c r="D1165" s="171" t="s">
        <v>3580</v>
      </c>
      <c r="E1165" s="171">
        <v>11.5</v>
      </c>
      <c r="F1165" s="171">
        <v>1</v>
      </c>
      <c r="G1165" s="171"/>
      <c r="M1165" s="171" t="s">
        <v>188</v>
      </c>
      <c r="N1165" s="171">
        <v>60</v>
      </c>
      <c r="O1165" s="171"/>
      <c r="P1165" s="171">
        <v>3</v>
      </c>
      <c r="Q1165" s="171"/>
      <c r="R1165" s="171">
        <v>-6</v>
      </c>
      <c r="S1165" s="171"/>
      <c r="T1165" s="171">
        <v>0</v>
      </c>
      <c r="U1165" s="171"/>
      <c r="V1165" s="171">
        <v>0</v>
      </c>
      <c r="W1165" s="171"/>
      <c r="X1165" s="171">
        <v>0</v>
      </c>
      <c r="Y1165" s="171"/>
      <c r="Z1165" s="171">
        <v>0</v>
      </c>
      <c r="AA1165" s="171"/>
      <c r="AB1165" s="171">
        <v>0</v>
      </c>
      <c r="AC1165" s="171"/>
      <c r="AD1165" s="171">
        <v>0</v>
      </c>
      <c r="AE1165" s="171"/>
      <c r="AF1165" s="171">
        <v>0</v>
      </c>
      <c r="AG1165" s="171">
        <v>0</v>
      </c>
      <c r="AH1165" s="171"/>
      <c r="AI1165" s="171">
        <v>0</v>
      </c>
      <c r="AJ1165" s="171"/>
      <c r="AK1165" s="178"/>
    </row>
    <row r="1166" spans="1:40" x14ac:dyDescent="0.35">
      <c r="A1166" t="str">
        <f>mdf_lhfrt510[[#This Row],[Bus]]&amp;mdf_lhfrt510[[#This Row],[ID]]</f>
        <v>318201</v>
      </c>
      <c r="B1166" t="s">
        <v>224</v>
      </c>
      <c r="C1166" s="177">
        <v>31820</v>
      </c>
      <c r="D1166" s="171" t="s">
        <v>6965</v>
      </c>
      <c r="E1166" s="171">
        <v>11</v>
      </c>
      <c r="F1166" s="171">
        <v>1</v>
      </c>
      <c r="G1166" s="171"/>
      <c r="M1166" s="171" t="s">
        <v>188</v>
      </c>
      <c r="N1166" s="171">
        <v>60</v>
      </c>
      <c r="O1166" s="171"/>
      <c r="P1166" s="171">
        <v>3</v>
      </c>
      <c r="Q1166" s="171"/>
      <c r="R1166" s="171">
        <v>0</v>
      </c>
      <c r="S1166" s="171"/>
      <c r="T1166" s="171">
        <v>0</v>
      </c>
      <c r="U1166" s="171"/>
      <c r="V1166" s="171">
        <v>0</v>
      </c>
      <c r="W1166" s="171"/>
      <c r="X1166" s="171">
        <v>0</v>
      </c>
      <c r="Y1166" s="171"/>
      <c r="Z1166" s="171">
        <v>0</v>
      </c>
      <c r="AA1166" s="171"/>
      <c r="AB1166" s="171">
        <v>0</v>
      </c>
      <c r="AC1166" s="171"/>
      <c r="AD1166" s="171">
        <v>0</v>
      </c>
      <c r="AE1166" s="171"/>
      <c r="AF1166" s="171">
        <v>0</v>
      </c>
      <c r="AG1166" s="171">
        <v>0</v>
      </c>
      <c r="AH1166" s="171"/>
      <c r="AI1166" s="171">
        <v>0</v>
      </c>
      <c r="AJ1166" s="171"/>
      <c r="AK1166" s="178"/>
    </row>
    <row r="1167" spans="1:40" x14ac:dyDescent="0.35">
      <c r="A1167" t="str">
        <f>mdf_lhfrt510[[#This Row],[Bus]]&amp;mdf_lhfrt510[[#This Row],[ID]]</f>
        <v>318202</v>
      </c>
      <c r="B1167" t="s">
        <v>224</v>
      </c>
      <c r="C1167" s="177">
        <v>31820</v>
      </c>
      <c r="D1167" s="171" t="s">
        <v>6965</v>
      </c>
      <c r="E1167" s="171">
        <v>11</v>
      </c>
      <c r="F1167" s="171">
        <v>2</v>
      </c>
      <c r="G1167" s="171"/>
      <c r="M1167" s="171" t="s">
        <v>188</v>
      </c>
      <c r="N1167" s="171">
        <v>60</v>
      </c>
      <c r="O1167" s="171"/>
      <c r="P1167" s="171">
        <v>-6</v>
      </c>
      <c r="Q1167" s="171"/>
      <c r="R1167" s="171">
        <v>0</v>
      </c>
      <c r="S1167" s="171"/>
      <c r="T1167" s="171">
        <v>0</v>
      </c>
      <c r="U1167" s="171"/>
      <c r="V1167" s="171">
        <v>0</v>
      </c>
      <c r="W1167" s="171"/>
      <c r="X1167" s="171">
        <v>0</v>
      </c>
      <c r="Y1167" s="171"/>
      <c r="Z1167" s="171">
        <v>0</v>
      </c>
      <c r="AA1167" s="171"/>
      <c r="AB1167" s="171">
        <v>0</v>
      </c>
      <c r="AC1167" s="171"/>
      <c r="AD1167" s="171">
        <v>0</v>
      </c>
      <c r="AE1167" s="171"/>
      <c r="AF1167" s="171">
        <v>0</v>
      </c>
      <c r="AG1167" s="171">
        <v>0</v>
      </c>
      <c r="AH1167" s="171"/>
      <c r="AI1167" s="171">
        <v>0</v>
      </c>
      <c r="AJ1167" s="171"/>
      <c r="AK1167" s="178"/>
    </row>
    <row r="1168" spans="1:40" x14ac:dyDescent="0.35">
      <c r="A1168" t="str">
        <f>mdf_lhfrt510[[#This Row],[Bus]]&amp;mdf_lhfrt510[[#This Row],[ID]]</f>
        <v>318401</v>
      </c>
      <c r="B1168" t="s">
        <v>224</v>
      </c>
      <c r="C1168" s="174">
        <v>31840</v>
      </c>
      <c r="D1168" s="175" t="s">
        <v>3484</v>
      </c>
      <c r="E1168" s="175">
        <v>9.11</v>
      </c>
      <c r="F1168" s="175">
        <v>1</v>
      </c>
      <c r="G1168" s="175" t="s">
        <v>231</v>
      </c>
      <c r="M1168" s="175" t="s">
        <v>188</v>
      </c>
      <c r="N1168" s="175">
        <v>60</v>
      </c>
      <c r="O1168" s="175">
        <v>-5.75</v>
      </c>
      <c r="P1168" s="175">
        <v>3</v>
      </c>
      <c r="Q1168" s="175">
        <v>0</v>
      </c>
      <c r="R1168" s="175">
        <v>0</v>
      </c>
      <c r="S1168" s="175">
        <v>0</v>
      </c>
      <c r="T1168" s="175">
        <v>0</v>
      </c>
      <c r="U1168" s="175">
        <v>0</v>
      </c>
      <c r="V1168" s="175">
        <v>0</v>
      </c>
      <c r="W1168" s="175">
        <v>0</v>
      </c>
      <c r="X1168" s="175">
        <v>0</v>
      </c>
      <c r="Y1168" s="175">
        <v>1.34</v>
      </c>
      <c r="Z1168" s="175">
        <v>0.34</v>
      </c>
      <c r="AA1168" s="175">
        <v>0</v>
      </c>
      <c r="AB1168" s="175">
        <v>0</v>
      </c>
      <c r="AC1168" s="175">
        <v>0</v>
      </c>
      <c r="AD1168" s="175">
        <v>0</v>
      </c>
      <c r="AE1168" s="175">
        <v>0</v>
      </c>
      <c r="AF1168" s="175">
        <v>0</v>
      </c>
      <c r="AG1168" s="175">
        <v>0</v>
      </c>
      <c r="AH1168" s="175">
        <v>0</v>
      </c>
      <c r="AI1168" s="175"/>
      <c r="AJ1168" s="175"/>
      <c r="AK1168" s="176"/>
      <c r="AM1168" t="s">
        <v>3069</v>
      </c>
      <c r="AN1168" t="s">
        <v>3069</v>
      </c>
    </row>
    <row r="1169" spans="1:40" x14ac:dyDescent="0.35">
      <c r="A1169" t="str">
        <f>mdf_lhfrt510[[#This Row],[Bus]]&amp;mdf_lhfrt510[[#This Row],[ID]]</f>
        <v>318421</v>
      </c>
      <c r="B1169" t="s">
        <v>224</v>
      </c>
      <c r="C1169" s="177">
        <v>31842</v>
      </c>
      <c r="D1169" s="171" t="s">
        <v>6966</v>
      </c>
      <c r="E1169" s="171">
        <v>9.11</v>
      </c>
      <c r="F1169" s="171">
        <v>1</v>
      </c>
      <c r="G1169" s="171" t="s">
        <v>231</v>
      </c>
      <c r="M1169" s="171" t="s">
        <v>188</v>
      </c>
      <c r="N1169" s="171">
        <v>60</v>
      </c>
      <c r="O1169" s="171">
        <v>-5</v>
      </c>
      <c r="P1169" s="171">
        <v>2</v>
      </c>
      <c r="Q1169" s="171">
        <v>0</v>
      </c>
      <c r="R1169" s="171">
        <v>0</v>
      </c>
      <c r="S1169" s="171">
        <v>0</v>
      </c>
      <c r="T1169" s="171">
        <v>0</v>
      </c>
      <c r="U1169" s="171">
        <v>0</v>
      </c>
      <c r="V1169" s="171">
        <v>0</v>
      </c>
      <c r="W1169" s="171">
        <v>0</v>
      </c>
      <c r="X1169" s="171">
        <v>0</v>
      </c>
      <c r="Y1169" s="171">
        <v>7</v>
      </c>
      <c r="Z1169" s="171">
        <v>0.5</v>
      </c>
      <c r="AA1169" s="171">
        <v>0</v>
      </c>
      <c r="AB1169" s="171">
        <v>0</v>
      </c>
      <c r="AC1169" s="171">
        <v>0</v>
      </c>
      <c r="AD1169" s="171">
        <v>0</v>
      </c>
      <c r="AE1169" s="171">
        <v>0</v>
      </c>
      <c r="AF1169" s="171">
        <v>0</v>
      </c>
      <c r="AG1169" s="171">
        <v>0</v>
      </c>
      <c r="AH1169" s="171">
        <v>0</v>
      </c>
      <c r="AI1169" s="171"/>
      <c r="AJ1169" s="171"/>
      <c r="AK1169" s="178"/>
      <c r="AM1169" t="s">
        <v>3069</v>
      </c>
      <c r="AN1169" t="s">
        <v>3069</v>
      </c>
    </row>
    <row r="1170" spans="1:40" x14ac:dyDescent="0.35">
      <c r="A1170" t="str">
        <f>mdf_lhfrt510[[#This Row],[Bus]]&amp;mdf_lhfrt510[[#This Row],[ID]]</f>
        <v>318422</v>
      </c>
      <c r="B1170" t="s">
        <v>224</v>
      </c>
      <c r="C1170" s="174">
        <v>31842</v>
      </c>
      <c r="D1170" s="175" t="s">
        <v>6966</v>
      </c>
      <c r="E1170" s="175">
        <v>9.11</v>
      </c>
      <c r="F1170" s="175">
        <v>2</v>
      </c>
      <c r="G1170" s="175" t="s">
        <v>231</v>
      </c>
      <c r="M1170" s="175" t="s">
        <v>188</v>
      </c>
      <c r="N1170" s="175">
        <v>60</v>
      </c>
      <c r="O1170" s="175">
        <v>-5</v>
      </c>
      <c r="P1170" s="175">
        <v>2</v>
      </c>
      <c r="Q1170" s="175">
        <v>0</v>
      </c>
      <c r="R1170" s="175">
        <v>0</v>
      </c>
      <c r="S1170" s="175">
        <v>0</v>
      </c>
      <c r="T1170" s="175">
        <v>0</v>
      </c>
      <c r="U1170" s="175">
        <v>0</v>
      </c>
      <c r="V1170" s="175">
        <v>0</v>
      </c>
      <c r="W1170" s="175">
        <v>0</v>
      </c>
      <c r="X1170" s="175">
        <v>0</v>
      </c>
      <c r="Y1170" s="175">
        <v>7</v>
      </c>
      <c r="Z1170" s="175">
        <v>0.5</v>
      </c>
      <c r="AA1170" s="175">
        <v>0</v>
      </c>
      <c r="AB1170" s="175">
        <v>0</v>
      </c>
      <c r="AC1170" s="175">
        <v>0</v>
      </c>
      <c r="AD1170" s="175">
        <v>0</v>
      </c>
      <c r="AE1170" s="175">
        <v>0</v>
      </c>
      <c r="AF1170" s="175">
        <v>0</v>
      </c>
      <c r="AG1170" s="175">
        <v>0</v>
      </c>
      <c r="AH1170" s="175">
        <v>0</v>
      </c>
      <c r="AI1170" s="175"/>
      <c r="AJ1170" s="175"/>
      <c r="AK1170" s="176"/>
      <c r="AM1170" t="s">
        <v>3069</v>
      </c>
      <c r="AN1170" t="s">
        <v>3069</v>
      </c>
    </row>
    <row r="1171" spans="1:40" x14ac:dyDescent="0.35">
      <c r="A1171" t="str">
        <f>mdf_lhfrt510[[#This Row],[Bus]]&amp;mdf_lhfrt510[[#This Row],[ID]]</f>
        <v>318741</v>
      </c>
      <c r="B1171" t="s">
        <v>224</v>
      </c>
      <c r="C1171" s="174">
        <v>31874</v>
      </c>
      <c r="D1171" s="175" t="s">
        <v>6967</v>
      </c>
      <c r="E1171" s="175">
        <v>13.8</v>
      </c>
      <c r="F1171" s="175">
        <v>1</v>
      </c>
      <c r="G1171" s="175" t="s">
        <v>231</v>
      </c>
      <c r="M1171" s="175" t="s">
        <v>188</v>
      </c>
      <c r="N1171" s="175">
        <v>60</v>
      </c>
      <c r="O1171" s="175">
        <v>3</v>
      </c>
      <c r="P1171" s="175">
        <v>-1.5</v>
      </c>
      <c r="Q1171" s="175">
        <v>-1.5</v>
      </c>
      <c r="R1171" s="175">
        <v>-2.5</v>
      </c>
      <c r="S1171" s="175">
        <v>3</v>
      </c>
      <c r="T1171" s="175">
        <v>-1.5</v>
      </c>
      <c r="U1171" s="175">
        <v>-1.5</v>
      </c>
      <c r="V1171" s="175">
        <v>-2.5</v>
      </c>
      <c r="W1171" s="175">
        <v>3</v>
      </c>
      <c r="X1171" s="175">
        <v>-1.5</v>
      </c>
      <c r="Y1171" s="175">
        <v>0.5</v>
      </c>
      <c r="Z1171" s="175">
        <v>2</v>
      </c>
      <c r="AA1171" s="175">
        <v>10</v>
      </c>
      <c r="AB1171" s="175">
        <v>0.1</v>
      </c>
      <c r="AC1171" s="175">
        <v>0.5</v>
      </c>
      <c r="AD1171" s="175">
        <v>2</v>
      </c>
      <c r="AE1171" s="175">
        <v>10</v>
      </c>
      <c r="AF1171" s="175">
        <v>0.1</v>
      </c>
      <c r="AG1171" s="175">
        <v>0.5</v>
      </c>
      <c r="AH1171" s="175">
        <v>2</v>
      </c>
      <c r="AI1171" s="175">
        <v>0</v>
      </c>
      <c r="AJ1171" s="175"/>
      <c r="AK1171" s="176"/>
      <c r="AM1171" t="s">
        <v>3069</v>
      </c>
      <c r="AN1171" t="s">
        <v>3069</v>
      </c>
    </row>
    <row r="1172" spans="1:40" x14ac:dyDescent="0.35">
      <c r="A1172" t="str">
        <f>mdf_lhfrt510[[#This Row],[Bus]]&amp;mdf_lhfrt510[[#This Row],[ID]]</f>
        <v>318961</v>
      </c>
      <c r="B1172" t="s">
        <v>224</v>
      </c>
      <c r="C1172" s="177">
        <v>31896</v>
      </c>
      <c r="D1172" s="171" t="s">
        <v>3544</v>
      </c>
      <c r="E1172" s="171">
        <v>13.8</v>
      </c>
      <c r="F1172" s="171">
        <v>1</v>
      </c>
      <c r="G1172" s="171" t="s">
        <v>231</v>
      </c>
      <c r="M1172" s="171" t="s">
        <v>188</v>
      </c>
      <c r="N1172" s="171">
        <v>60</v>
      </c>
      <c r="O1172" s="171">
        <v>-0.6</v>
      </c>
      <c r="P1172" s="171">
        <v>-1.6</v>
      </c>
      <c r="Q1172" s="171">
        <v>-2.2000000000000002</v>
      </c>
      <c r="R1172" s="171">
        <v>-2.7</v>
      </c>
      <c r="S1172" s="171">
        <v>-3</v>
      </c>
      <c r="T1172" s="171">
        <v>0.6</v>
      </c>
      <c r="U1172" s="171">
        <v>1.6</v>
      </c>
      <c r="V1172" s="171">
        <v>1.7</v>
      </c>
      <c r="W1172" s="171">
        <v>0</v>
      </c>
      <c r="X1172" s="171">
        <v>0</v>
      </c>
      <c r="Y1172" s="171">
        <v>180</v>
      </c>
      <c r="Z1172" s="171">
        <v>30</v>
      </c>
      <c r="AA1172" s="171">
        <v>7.5</v>
      </c>
      <c r="AB1172" s="171">
        <v>0.75</v>
      </c>
      <c r="AC1172" s="171">
        <v>0</v>
      </c>
      <c r="AD1172" s="171">
        <v>180</v>
      </c>
      <c r="AE1172" s="171">
        <v>30</v>
      </c>
      <c r="AF1172" s="171">
        <v>0</v>
      </c>
      <c r="AG1172" s="171">
        <v>0</v>
      </c>
      <c r="AH1172" s="171">
        <v>0</v>
      </c>
      <c r="AI1172" s="171">
        <v>1</v>
      </c>
      <c r="AJ1172" s="171"/>
      <c r="AK1172" s="178"/>
      <c r="AM1172" t="s">
        <v>3069</v>
      </c>
      <c r="AN1172" t="s">
        <v>3069</v>
      </c>
    </row>
    <row r="1173" spans="1:40" x14ac:dyDescent="0.35">
      <c r="A1173" t="str">
        <f>mdf_lhfrt510[[#This Row],[Bus]]&amp;mdf_lhfrt510[[#This Row],[ID]]</f>
        <v>319231</v>
      </c>
      <c r="B1173" t="s">
        <v>224</v>
      </c>
      <c r="C1173" s="177">
        <v>31923</v>
      </c>
      <c r="D1173" s="171" t="s">
        <v>3004</v>
      </c>
      <c r="E1173" s="171">
        <v>18</v>
      </c>
      <c r="F1173" s="171">
        <v>1</v>
      </c>
      <c r="G1173" s="171"/>
      <c r="M1173" s="171" t="s">
        <v>188</v>
      </c>
      <c r="N1173" s="171">
        <v>60</v>
      </c>
      <c r="O1173" s="171"/>
      <c r="P1173" s="171">
        <v>1.7</v>
      </c>
      <c r="Q1173" s="171"/>
      <c r="R1173" s="171">
        <v>1.6</v>
      </c>
      <c r="S1173" s="171"/>
      <c r="T1173" s="171">
        <v>0.6</v>
      </c>
      <c r="U1173" s="171"/>
      <c r="V1173" s="171">
        <v>-1.6</v>
      </c>
      <c r="W1173" s="171"/>
      <c r="X1173" s="171">
        <v>-2</v>
      </c>
      <c r="Y1173" s="171"/>
      <c r="Z1173" s="171">
        <v>-2.4</v>
      </c>
      <c r="AA1173" s="171"/>
      <c r="AB1173" s="171">
        <v>0</v>
      </c>
      <c r="AC1173" s="171"/>
      <c r="AD1173" s="171">
        <v>0</v>
      </c>
      <c r="AE1173" s="171"/>
      <c r="AF1173" s="171">
        <v>0</v>
      </c>
      <c r="AG1173" s="171">
        <v>0</v>
      </c>
      <c r="AH1173" s="171"/>
      <c r="AI1173" s="171">
        <v>0</v>
      </c>
      <c r="AJ1173" s="171"/>
      <c r="AK1173" s="178"/>
      <c r="AM1173" t="s">
        <v>3069</v>
      </c>
      <c r="AN1173" t="s">
        <v>3069</v>
      </c>
    </row>
    <row r="1174" spans="1:40" x14ac:dyDescent="0.35">
      <c r="A1174" t="str">
        <f>mdf_lhfrt510[[#This Row],[Bus]]&amp;mdf_lhfrt510[[#This Row],[ID]]</f>
        <v>319242</v>
      </c>
      <c r="B1174" t="s">
        <v>224</v>
      </c>
      <c r="C1174" s="177">
        <v>31924</v>
      </c>
      <c r="D1174" s="171" t="s">
        <v>3005</v>
      </c>
      <c r="E1174" s="171">
        <v>18</v>
      </c>
      <c r="F1174" s="171">
        <v>2</v>
      </c>
      <c r="G1174" s="171"/>
      <c r="M1174" s="171" t="s">
        <v>188</v>
      </c>
      <c r="N1174" s="171">
        <v>60</v>
      </c>
      <c r="O1174" s="171"/>
      <c r="P1174" s="171">
        <v>1.7</v>
      </c>
      <c r="Q1174" s="171"/>
      <c r="R1174" s="171">
        <v>1.6</v>
      </c>
      <c r="S1174" s="171"/>
      <c r="T1174" s="171">
        <v>0.6</v>
      </c>
      <c r="U1174" s="171"/>
      <c r="V1174" s="171">
        <v>-1.6</v>
      </c>
      <c r="W1174" s="171"/>
      <c r="X1174" s="171">
        <v>-2</v>
      </c>
      <c r="Y1174" s="171"/>
      <c r="Z1174" s="171">
        <v>-2.4</v>
      </c>
      <c r="AA1174" s="171"/>
      <c r="AB1174" s="171">
        <v>0</v>
      </c>
      <c r="AC1174" s="171"/>
      <c r="AD1174" s="171">
        <v>0</v>
      </c>
      <c r="AE1174" s="171"/>
      <c r="AF1174" s="171">
        <v>0</v>
      </c>
      <c r="AG1174" s="171">
        <v>0</v>
      </c>
      <c r="AH1174" s="171"/>
      <c r="AI1174" s="171">
        <v>0</v>
      </c>
      <c r="AJ1174" s="171"/>
      <c r="AK1174" s="178"/>
      <c r="AM1174" t="s">
        <v>3069</v>
      </c>
      <c r="AN1174" t="s">
        <v>3069</v>
      </c>
    </row>
    <row r="1175" spans="1:40" x14ac:dyDescent="0.35">
      <c r="A1175" t="str">
        <f>mdf_lhfrt510[[#This Row],[Bus]]&amp;mdf_lhfrt510[[#This Row],[ID]]</f>
        <v>319253</v>
      </c>
      <c r="B1175" t="s">
        <v>224</v>
      </c>
      <c r="C1175" s="177">
        <v>31925</v>
      </c>
      <c r="D1175" s="171" t="s">
        <v>3006</v>
      </c>
      <c r="E1175" s="171">
        <v>18</v>
      </c>
      <c r="F1175" s="171">
        <v>3</v>
      </c>
      <c r="G1175" s="171"/>
      <c r="M1175" s="171" t="s">
        <v>188</v>
      </c>
      <c r="N1175" s="171">
        <v>60</v>
      </c>
      <c r="O1175" s="171"/>
      <c r="P1175" s="171">
        <v>1.7</v>
      </c>
      <c r="Q1175" s="171"/>
      <c r="R1175" s="171">
        <v>1.6</v>
      </c>
      <c r="S1175" s="171"/>
      <c r="T1175" s="171">
        <v>0.6</v>
      </c>
      <c r="U1175" s="171"/>
      <c r="V1175" s="171">
        <v>-1.6</v>
      </c>
      <c r="W1175" s="171"/>
      <c r="X1175" s="171">
        <v>-2</v>
      </c>
      <c r="Y1175" s="171"/>
      <c r="Z1175" s="171">
        <v>-2.4</v>
      </c>
      <c r="AA1175" s="171"/>
      <c r="AB1175" s="171">
        <v>-3.6</v>
      </c>
      <c r="AC1175" s="171"/>
      <c r="AD1175" s="171">
        <v>0</v>
      </c>
      <c r="AE1175" s="171"/>
      <c r="AF1175" s="171">
        <v>0</v>
      </c>
      <c r="AG1175" s="171">
        <v>0</v>
      </c>
      <c r="AH1175" s="171"/>
      <c r="AI1175" s="171">
        <v>0</v>
      </c>
      <c r="AJ1175" s="171"/>
      <c r="AK1175" s="178"/>
      <c r="AM1175" t="s">
        <v>3069</v>
      </c>
      <c r="AN1175" t="s">
        <v>3069</v>
      </c>
    </row>
    <row r="1176" spans="1:40" x14ac:dyDescent="0.35">
      <c r="A1176" t="str">
        <f>mdf_lhfrt510[[#This Row],[Bus]]&amp;mdf_lhfrt510[[#This Row],[ID]]</f>
        <v>32018VE</v>
      </c>
      <c r="B1176" t="s">
        <v>224</v>
      </c>
      <c r="C1176" s="177">
        <v>32018</v>
      </c>
      <c r="D1176" s="171" t="s">
        <v>6968</v>
      </c>
      <c r="E1176" s="171">
        <v>115</v>
      </c>
      <c r="F1176" s="171" t="s">
        <v>3420</v>
      </c>
      <c r="G1176" s="171" t="s">
        <v>231</v>
      </c>
      <c r="M1176" s="171" t="s">
        <v>188</v>
      </c>
      <c r="N1176" s="171">
        <v>60</v>
      </c>
      <c r="O1176" s="171">
        <v>3</v>
      </c>
      <c r="P1176" s="171">
        <v>5</v>
      </c>
      <c r="Q1176" s="171">
        <v>-4</v>
      </c>
      <c r="R1176" s="171">
        <v>-5</v>
      </c>
      <c r="S1176" s="171">
        <v>0</v>
      </c>
      <c r="T1176" s="171">
        <v>0</v>
      </c>
      <c r="U1176" s="171">
        <v>0</v>
      </c>
      <c r="V1176" s="171">
        <v>0</v>
      </c>
      <c r="W1176" s="171">
        <v>0</v>
      </c>
      <c r="X1176" s="171">
        <v>0</v>
      </c>
      <c r="Y1176" s="171">
        <v>120</v>
      </c>
      <c r="Z1176" s="171">
        <v>0.3</v>
      </c>
      <c r="AA1176" s="171">
        <v>120</v>
      </c>
      <c r="AB1176" s="171">
        <v>0.3</v>
      </c>
      <c r="AC1176" s="171">
        <v>0</v>
      </c>
      <c r="AD1176" s="171">
        <v>0</v>
      </c>
      <c r="AE1176" s="171">
        <v>0</v>
      </c>
      <c r="AF1176" s="171">
        <v>0</v>
      </c>
      <c r="AG1176" s="171">
        <v>0</v>
      </c>
      <c r="AH1176" s="171">
        <v>0</v>
      </c>
      <c r="AI1176" s="171">
        <v>0</v>
      </c>
      <c r="AJ1176" s="171"/>
      <c r="AK1176" s="178"/>
      <c r="AM1176" t="s">
        <v>3069</v>
      </c>
      <c r="AN1176" t="s">
        <v>3069</v>
      </c>
    </row>
    <row r="1177" spans="1:40" x14ac:dyDescent="0.35">
      <c r="A1177" t="str">
        <f>mdf_lhfrt510[[#This Row],[Bus]]&amp;mdf_lhfrt510[[#This Row],[ID]]</f>
        <v>321501</v>
      </c>
      <c r="B1177" t="s">
        <v>224</v>
      </c>
      <c r="C1177" s="177">
        <v>32150</v>
      </c>
      <c r="D1177" s="171" t="s">
        <v>3483</v>
      </c>
      <c r="E1177" s="171">
        <v>13.8</v>
      </c>
      <c r="F1177" s="171">
        <v>1</v>
      </c>
      <c r="G1177" s="171"/>
      <c r="M1177" s="171" t="s">
        <v>188</v>
      </c>
      <c r="N1177" s="171">
        <v>60</v>
      </c>
      <c r="O1177" s="171">
        <v>-2.4</v>
      </c>
      <c r="P1177" s="171">
        <v>-2</v>
      </c>
      <c r="Q1177" s="171">
        <v>-1.6</v>
      </c>
      <c r="R1177" s="171">
        <v>3</v>
      </c>
      <c r="S1177" s="171">
        <v>0</v>
      </c>
      <c r="T1177" s="171">
        <v>0</v>
      </c>
      <c r="U1177" s="171">
        <v>0</v>
      </c>
      <c r="V1177" s="171">
        <v>0</v>
      </c>
      <c r="W1177" s="171">
        <v>0</v>
      </c>
      <c r="X1177" s="171">
        <v>0</v>
      </c>
      <c r="Y1177" s="171">
        <v>7.5</v>
      </c>
      <c r="Z1177" s="171">
        <v>30</v>
      </c>
      <c r="AA1177" s="171">
        <v>90</v>
      </c>
      <c r="AB1177" s="171">
        <v>0.5</v>
      </c>
      <c r="AC1177" s="171">
        <v>0</v>
      </c>
      <c r="AD1177" s="171">
        <v>0</v>
      </c>
      <c r="AE1177" s="171">
        <v>0</v>
      </c>
      <c r="AF1177" s="171">
        <v>0</v>
      </c>
      <c r="AG1177" s="171">
        <v>0</v>
      </c>
      <c r="AH1177" s="171"/>
      <c r="AI1177" s="171">
        <v>0</v>
      </c>
      <c r="AJ1177" s="171"/>
      <c r="AK1177" s="178"/>
      <c r="AM1177" t="s">
        <v>3069</v>
      </c>
      <c r="AN1177" t="s">
        <v>3069</v>
      </c>
    </row>
    <row r="1178" spans="1:40" x14ac:dyDescent="0.35">
      <c r="A1178" t="str">
        <f>mdf_lhfrt510[[#This Row],[Bus]]&amp;mdf_lhfrt510[[#This Row],[ID]]</f>
        <v>321541</v>
      </c>
      <c r="B1178" t="s">
        <v>224</v>
      </c>
      <c r="C1178" s="177">
        <v>32154</v>
      </c>
      <c r="D1178" s="171" t="s">
        <v>6969</v>
      </c>
      <c r="E1178" s="171">
        <v>13.8</v>
      </c>
      <c r="F1178" s="171">
        <v>1</v>
      </c>
      <c r="G1178" s="171" t="s">
        <v>231</v>
      </c>
      <c r="M1178" s="171" t="s">
        <v>188</v>
      </c>
      <c r="N1178" s="171">
        <v>60</v>
      </c>
      <c r="O1178" s="171">
        <v>-3</v>
      </c>
      <c r="P1178" s="171">
        <v>2.9</v>
      </c>
      <c r="Q1178" s="171">
        <v>0</v>
      </c>
      <c r="R1178" s="171">
        <v>0</v>
      </c>
      <c r="S1178" s="171">
        <v>0</v>
      </c>
      <c r="T1178" s="171">
        <v>0</v>
      </c>
      <c r="U1178" s="171">
        <v>0</v>
      </c>
      <c r="V1178" s="171">
        <v>0</v>
      </c>
      <c r="W1178" s="171">
        <v>0</v>
      </c>
      <c r="X1178" s="171">
        <v>0</v>
      </c>
      <c r="Y1178" s="171">
        <v>1.583</v>
      </c>
      <c r="Z1178" s="171">
        <v>30</v>
      </c>
      <c r="AA1178" s="171">
        <v>0</v>
      </c>
      <c r="AB1178" s="171">
        <v>0</v>
      </c>
      <c r="AC1178" s="171">
        <v>0</v>
      </c>
      <c r="AD1178" s="171">
        <v>0</v>
      </c>
      <c r="AE1178" s="171">
        <v>0</v>
      </c>
      <c r="AF1178" s="171">
        <v>0</v>
      </c>
      <c r="AG1178" s="171">
        <v>0</v>
      </c>
      <c r="AH1178" s="171">
        <v>0</v>
      </c>
      <c r="AI1178" s="171">
        <v>0</v>
      </c>
      <c r="AJ1178" s="171"/>
      <c r="AK1178" s="178"/>
      <c r="AM1178" t="s">
        <v>3069</v>
      </c>
      <c r="AN1178" t="s">
        <v>3069</v>
      </c>
    </row>
    <row r="1179" spans="1:40" x14ac:dyDescent="0.35">
      <c r="A1179" t="str">
        <f>mdf_lhfrt510[[#This Row],[Bus]]&amp;mdf_lhfrt510[[#This Row],[ID]]</f>
        <v>321561</v>
      </c>
      <c r="B1179" t="s">
        <v>224</v>
      </c>
      <c r="C1179" s="174">
        <v>32156</v>
      </c>
      <c r="D1179" s="175" t="s">
        <v>3436</v>
      </c>
      <c r="E1179" s="175">
        <v>13.8</v>
      </c>
      <c r="F1179" s="175">
        <v>1</v>
      </c>
      <c r="G1179" s="175" t="s">
        <v>231</v>
      </c>
      <c r="M1179" s="175" t="s">
        <v>188</v>
      </c>
      <c r="N1179" s="175">
        <v>60</v>
      </c>
      <c r="O1179" s="175">
        <v>2.9</v>
      </c>
      <c r="P1179" s="175">
        <v>-3</v>
      </c>
      <c r="Q1179" s="175">
        <v>0</v>
      </c>
      <c r="R1179" s="175">
        <v>0</v>
      </c>
      <c r="S1179" s="175">
        <v>0</v>
      </c>
      <c r="T1179" s="175">
        <v>0</v>
      </c>
      <c r="U1179" s="175">
        <v>0</v>
      </c>
      <c r="V1179" s="175">
        <v>0</v>
      </c>
      <c r="W1179" s="175">
        <v>0</v>
      </c>
      <c r="X1179" s="175">
        <v>0</v>
      </c>
      <c r="Y1179" s="175">
        <v>0.73</v>
      </c>
      <c r="Z1179" s="175">
        <v>1</v>
      </c>
      <c r="AA1179" s="175">
        <v>0</v>
      </c>
      <c r="AB1179" s="175">
        <v>0</v>
      </c>
      <c r="AC1179" s="175">
        <v>0</v>
      </c>
      <c r="AD1179" s="175">
        <v>0</v>
      </c>
      <c r="AE1179" s="175">
        <v>0</v>
      </c>
      <c r="AF1179" s="175">
        <v>0</v>
      </c>
      <c r="AG1179" s="175">
        <v>0</v>
      </c>
      <c r="AH1179" s="175">
        <v>0</v>
      </c>
      <c r="AI1179" s="175">
        <v>0</v>
      </c>
      <c r="AJ1179" s="175"/>
      <c r="AK1179" s="176"/>
      <c r="AM1179" t="s">
        <v>3069</v>
      </c>
      <c r="AN1179" t="s">
        <v>3069</v>
      </c>
    </row>
    <row r="1180" spans="1:40" x14ac:dyDescent="0.35">
      <c r="A1180" t="str">
        <f>mdf_lhfrt510[[#This Row],[Bus]]&amp;mdf_lhfrt510[[#This Row],[ID]]</f>
        <v>321721</v>
      </c>
      <c r="B1180" t="s">
        <v>224</v>
      </c>
      <c r="C1180" s="174">
        <v>32172</v>
      </c>
      <c r="D1180" s="175" t="s">
        <v>3564</v>
      </c>
      <c r="E1180" s="175">
        <v>0.69</v>
      </c>
      <c r="F1180" s="175">
        <v>1</v>
      </c>
      <c r="G1180" s="175" t="s">
        <v>231</v>
      </c>
      <c r="M1180" s="175" t="s">
        <v>188</v>
      </c>
      <c r="N1180" s="175">
        <v>60</v>
      </c>
      <c r="O1180" s="175">
        <v>-3</v>
      </c>
      <c r="P1180" s="175">
        <v>2</v>
      </c>
      <c r="Q1180" s="175">
        <v>0</v>
      </c>
      <c r="R1180" s="175">
        <v>0</v>
      </c>
      <c r="S1180" s="175">
        <v>0</v>
      </c>
      <c r="T1180" s="175">
        <v>0</v>
      </c>
      <c r="U1180" s="175">
        <v>0</v>
      </c>
      <c r="V1180" s="175">
        <v>0</v>
      </c>
      <c r="W1180" s="175">
        <v>0</v>
      </c>
      <c r="X1180" s="175">
        <v>0</v>
      </c>
      <c r="Y1180" s="175">
        <v>0.2</v>
      </c>
      <c r="Z1180" s="175">
        <v>0.2</v>
      </c>
      <c r="AA1180" s="175">
        <v>0</v>
      </c>
      <c r="AB1180" s="175">
        <v>0</v>
      </c>
      <c r="AC1180" s="175">
        <v>0</v>
      </c>
      <c r="AD1180" s="175">
        <v>0</v>
      </c>
      <c r="AE1180" s="175">
        <v>0</v>
      </c>
      <c r="AF1180" s="175">
        <v>0</v>
      </c>
      <c r="AG1180" s="175">
        <v>0</v>
      </c>
      <c r="AH1180" s="175">
        <v>0</v>
      </c>
      <c r="AI1180" s="175">
        <v>0</v>
      </c>
      <c r="AJ1180" s="175"/>
      <c r="AK1180" s="176"/>
      <c r="AM1180" t="s">
        <v>3069</v>
      </c>
      <c r="AN1180" t="s">
        <v>3069</v>
      </c>
    </row>
    <row r="1181" spans="1:40" x14ac:dyDescent="0.35">
      <c r="A1181" t="str">
        <f>mdf_lhfrt510[[#This Row],[Bus]]&amp;mdf_lhfrt510[[#This Row],[ID]]</f>
        <v>321722</v>
      </c>
      <c r="B1181" t="s">
        <v>224</v>
      </c>
      <c r="C1181" s="177">
        <v>32172</v>
      </c>
      <c r="D1181" s="171" t="s">
        <v>3564</v>
      </c>
      <c r="E1181" s="171">
        <v>0.69</v>
      </c>
      <c r="F1181" s="171">
        <v>2</v>
      </c>
      <c r="G1181" s="171" t="s">
        <v>231</v>
      </c>
      <c r="M1181" s="171" t="s">
        <v>188</v>
      </c>
      <c r="N1181" s="171">
        <v>60</v>
      </c>
      <c r="O1181" s="171">
        <v>-3</v>
      </c>
      <c r="P1181" s="171">
        <v>2</v>
      </c>
      <c r="Q1181" s="171">
        <v>0</v>
      </c>
      <c r="R1181" s="171">
        <v>0</v>
      </c>
      <c r="S1181" s="171">
        <v>0</v>
      </c>
      <c r="T1181" s="171">
        <v>0</v>
      </c>
      <c r="U1181" s="171">
        <v>0</v>
      </c>
      <c r="V1181" s="171">
        <v>0</v>
      </c>
      <c r="W1181" s="171">
        <v>0</v>
      </c>
      <c r="X1181" s="171">
        <v>0</v>
      </c>
      <c r="Y1181" s="171">
        <v>0.2</v>
      </c>
      <c r="Z1181" s="171">
        <v>0.2</v>
      </c>
      <c r="AA1181" s="171">
        <v>0</v>
      </c>
      <c r="AB1181" s="171">
        <v>0</v>
      </c>
      <c r="AC1181" s="171">
        <v>0</v>
      </c>
      <c r="AD1181" s="171">
        <v>0</v>
      </c>
      <c r="AE1181" s="171">
        <v>0</v>
      </c>
      <c r="AF1181" s="171">
        <v>0</v>
      </c>
      <c r="AG1181" s="171">
        <v>0</v>
      </c>
      <c r="AH1181" s="171">
        <v>0</v>
      </c>
      <c r="AI1181" s="171">
        <v>0</v>
      </c>
      <c r="AJ1181" s="171"/>
      <c r="AK1181" s="178"/>
      <c r="AM1181" t="s">
        <v>3069</v>
      </c>
      <c r="AN1181" t="s">
        <v>3069</v>
      </c>
    </row>
    <row r="1182" spans="1:40" x14ac:dyDescent="0.35">
      <c r="A1182" t="str">
        <f>mdf_lhfrt510[[#This Row],[Bus]]&amp;mdf_lhfrt510[[#This Row],[ID]]</f>
        <v>321731</v>
      </c>
      <c r="B1182" t="s">
        <v>224</v>
      </c>
      <c r="C1182" s="177">
        <v>32173</v>
      </c>
      <c r="D1182" s="171" t="s">
        <v>6970</v>
      </c>
      <c r="E1182" s="171">
        <v>13.8</v>
      </c>
      <c r="F1182" s="171">
        <v>1</v>
      </c>
      <c r="G1182" s="171" t="s">
        <v>231</v>
      </c>
      <c r="M1182" s="171" t="s">
        <v>188</v>
      </c>
      <c r="N1182" s="171">
        <v>60</v>
      </c>
      <c r="O1182" s="171">
        <v>-1.6</v>
      </c>
      <c r="P1182" s="171">
        <v>-2</v>
      </c>
      <c r="Q1182" s="171">
        <v>-2.4</v>
      </c>
      <c r="R1182" s="171">
        <v>3</v>
      </c>
      <c r="S1182" s="171">
        <v>0</v>
      </c>
      <c r="T1182" s="171">
        <v>0</v>
      </c>
      <c r="U1182" s="171">
        <v>0</v>
      </c>
      <c r="V1182" s="171">
        <v>0</v>
      </c>
      <c r="W1182" s="171">
        <v>0</v>
      </c>
      <c r="X1182" s="171">
        <v>0</v>
      </c>
      <c r="Y1182" s="171">
        <v>90</v>
      </c>
      <c r="Z1182" s="171">
        <v>30</v>
      </c>
      <c r="AA1182" s="171">
        <v>7.5</v>
      </c>
      <c r="AB1182" s="171">
        <v>0.5</v>
      </c>
      <c r="AC1182" s="171">
        <v>0</v>
      </c>
      <c r="AD1182" s="171">
        <v>0</v>
      </c>
      <c r="AE1182" s="171">
        <v>0</v>
      </c>
      <c r="AF1182" s="171">
        <v>0</v>
      </c>
      <c r="AG1182" s="171">
        <v>0</v>
      </c>
      <c r="AH1182" s="171">
        <v>0</v>
      </c>
      <c r="AI1182" s="171">
        <v>0</v>
      </c>
      <c r="AJ1182" s="171"/>
      <c r="AK1182" s="178"/>
      <c r="AM1182" t="s">
        <v>3069</v>
      </c>
      <c r="AN1182" t="s">
        <v>3069</v>
      </c>
    </row>
    <row r="1183" spans="1:40" x14ac:dyDescent="0.35">
      <c r="A1183" t="str">
        <f>mdf_lhfrt510[[#This Row],[Bus]]&amp;mdf_lhfrt510[[#This Row],[ID]]</f>
        <v>321743</v>
      </c>
      <c r="B1183" t="s">
        <v>224</v>
      </c>
      <c r="C1183" s="174">
        <v>32174</v>
      </c>
      <c r="D1183" s="175" t="s">
        <v>3457</v>
      </c>
      <c r="E1183" s="175">
        <v>13.8</v>
      </c>
      <c r="F1183" s="175">
        <v>3</v>
      </c>
      <c r="G1183" s="175" t="s">
        <v>231</v>
      </c>
      <c r="M1183" s="175" t="s">
        <v>188</v>
      </c>
      <c r="N1183" s="175">
        <v>60</v>
      </c>
      <c r="O1183" s="175">
        <v>-1.6</v>
      </c>
      <c r="P1183" s="175">
        <v>-2</v>
      </c>
      <c r="Q1183" s="175">
        <v>-2.4</v>
      </c>
      <c r="R1183" s="175">
        <v>3</v>
      </c>
      <c r="S1183" s="175">
        <v>0</v>
      </c>
      <c r="T1183" s="175">
        <v>0</v>
      </c>
      <c r="U1183" s="175">
        <v>0</v>
      </c>
      <c r="V1183" s="175">
        <v>0</v>
      </c>
      <c r="W1183" s="175">
        <v>0</v>
      </c>
      <c r="X1183" s="175">
        <v>0</v>
      </c>
      <c r="Y1183" s="175">
        <v>90</v>
      </c>
      <c r="Z1183" s="175">
        <v>30</v>
      </c>
      <c r="AA1183" s="175">
        <v>7.5</v>
      </c>
      <c r="AB1183" s="175">
        <v>0.5</v>
      </c>
      <c r="AC1183" s="175">
        <v>0</v>
      </c>
      <c r="AD1183" s="175">
        <v>0</v>
      </c>
      <c r="AE1183" s="175">
        <v>0</v>
      </c>
      <c r="AF1183" s="175">
        <v>0</v>
      </c>
      <c r="AG1183" s="175">
        <v>0</v>
      </c>
      <c r="AH1183" s="175">
        <v>0</v>
      </c>
      <c r="AI1183" s="175"/>
      <c r="AJ1183" s="175"/>
      <c r="AK1183" s="176"/>
      <c r="AM1183" t="s">
        <v>3069</v>
      </c>
      <c r="AN1183" t="s">
        <v>3069</v>
      </c>
    </row>
    <row r="1184" spans="1:40" x14ac:dyDescent="0.35">
      <c r="A1184" t="str">
        <f>mdf_lhfrt510[[#This Row],[Bus]]&amp;mdf_lhfrt510[[#This Row],[ID]]</f>
        <v>321752</v>
      </c>
      <c r="B1184" t="s">
        <v>224</v>
      </c>
      <c r="C1184" s="174">
        <v>32175</v>
      </c>
      <c r="D1184" s="175" t="s">
        <v>6971</v>
      </c>
      <c r="E1184" s="175">
        <v>13.8</v>
      </c>
      <c r="F1184" s="175">
        <v>2</v>
      </c>
      <c r="G1184" s="175" t="s">
        <v>231</v>
      </c>
      <c r="M1184" s="175" t="s">
        <v>188</v>
      </c>
      <c r="N1184" s="175">
        <v>60</v>
      </c>
      <c r="O1184" s="175">
        <v>-1.6</v>
      </c>
      <c r="P1184" s="175">
        <v>-2</v>
      </c>
      <c r="Q1184" s="175">
        <v>-2.4</v>
      </c>
      <c r="R1184" s="175">
        <v>3</v>
      </c>
      <c r="S1184" s="175">
        <v>0</v>
      </c>
      <c r="T1184" s="175">
        <v>0</v>
      </c>
      <c r="U1184" s="175">
        <v>0</v>
      </c>
      <c r="V1184" s="175">
        <v>0</v>
      </c>
      <c r="W1184" s="175">
        <v>0</v>
      </c>
      <c r="X1184" s="175">
        <v>0</v>
      </c>
      <c r="Y1184" s="175">
        <v>90</v>
      </c>
      <c r="Z1184" s="175">
        <v>30</v>
      </c>
      <c r="AA1184" s="175">
        <v>7.5</v>
      </c>
      <c r="AB1184" s="175">
        <v>0.5</v>
      </c>
      <c r="AC1184" s="175">
        <v>0</v>
      </c>
      <c r="AD1184" s="175">
        <v>0</v>
      </c>
      <c r="AE1184" s="175">
        <v>0</v>
      </c>
      <c r="AF1184" s="175">
        <v>0</v>
      </c>
      <c r="AG1184" s="175">
        <v>0</v>
      </c>
      <c r="AH1184" s="175">
        <v>0</v>
      </c>
      <c r="AI1184" s="175">
        <v>0</v>
      </c>
      <c r="AJ1184" s="175"/>
      <c r="AK1184" s="176"/>
      <c r="AM1184" t="s">
        <v>3069</v>
      </c>
      <c r="AN1184" t="s">
        <v>3069</v>
      </c>
    </row>
    <row r="1185" spans="1:40" x14ac:dyDescent="0.35">
      <c r="A1185" t="str">
        <f>mdf_lhfrt510[[#This Row],[Bus]]&amp;mdf_lhfrt510[[#This Row],[ID]]</f>
        <v>321811</v>
      </c>
      <c r="B1185" t="s">
        <v>224</v>
      </c>
      <c r="C1185" s="174">
        <v>32181</v>
      </c>
      <c r="D1185" s="175" t="s">
        <v>3766</v>
      </c>
      <c r="E1185" s="175">
        <v>0.57499999999999996</v>
      </c>
      <c r="F1185" s="175">
        <v>1</v>
      </c>
      <c r="G1185" s="175">
        <v>30477</v>
      </c>
      <c r="H1185" s="181" t="s">
        <v>6972</v>
      </c>
      <c r="I1185" s="181">
        <v>230</v>
      </c>
      <c r="J1185" s="181">
        <v>1</v>
      </c>
      <c r="K1185" s="181">
        <v>1</v>
      </c>
      <c r="L1185" s="181" t="s">
        <v>231</v>
      </c>
      <c r="M1185" s="175" t="s">
        <v>188</v>
      </c>
      <c r="N1185" s="175">
        <v>60</v>
      </c>
      <c r="O1185" s="175">
        <v>-3.6</v>
      </c>
      <c r="P1185" s="175">
        <v>-3</v>
      </c>
      <c r="Q1185" s="175">
        <v>1.8</v>
      </c>
      <c r="R1185" s="175">
        <v>2.4</v>
      </c>
      <c r="S1185" s="175">
        <v>0</v>
      </c>
      <c r="T1185" s="175">
        <v>0</v>
      </c>
      <c r="U1185" s="175">
        <v>0</v>
      </c>
      <c r="V1185" s="175">
        <v>0</v>
      </c>
      <c r="W1185" s="175">
        <v>0</v>
      </c>
      <c r="X1185" s="175">
        <v>0</v>
      </c>
      <c r="Y1185" s="175">
        <v>0.02</v>
      </c>
      <c r="Z1185" s="175">
        <v>20</v>
      </c>
      <c r="AA1185" s="175">
        <v>31</v>
      </c>
      <c r="AB1185" s="175">
        <v>0.02</v>
      </c>
      <c r="AC1185" s="175">
        <v>0</v>
      </c>
      <c r="AD1185" s="175">
        <v>0</v>
      </c>
      <c r="AE1185" s="175">
        <v>0</v>
      </c>
      <c r="AF1185" s="175">
        <v>0</v>
      </c>
      <c r="AG1185" s="175">
        <v>0</v>
      </c>
      <c r="AH1185" s="175">
        <v>0</v>
      </c>
      <c r="AI1185" s="175"/>
      <c r="AJ1185" s="175"/>
      <c r="AK1185" s="176"/>
      <c r="AM1185" t="s">
        <v>3069</v>
      </c>
      <c r="AN1185" t="s">
        <v>3069</v>
      </c>
    </row>
    <row r="1186" spans="1:40" x14ac:dyDescent="0.35">
      <c r="A1186" t="str">
        <f>mdf_lhfrt510[[#This Row],[Bus]]&amp;mdf_lhfrt510[[#This Row],[ID]]</f>
        <v>321881</v>
      </c>
      <c r="B1186" t="s">
        <v>224</v>
      </c>
      <c r="C1186" s="177">
        <v>32188</v>
      </c>
      <c r="D1186" s="171" t="s">
        <v>3485</v>
      </c>
      <c r="E1186" s="171">
        <v>0.69</v>
      </c>
      <c r="F1186" s="171">
        <v>1</v>
      </c>
      <c r="G1186" s="171" t="s">
        <v>231</v>
      </c>
      <c r="M1186" s="171" t="s">
        <v>188</v>
      </c>
      <c r="N1186" s="171">
        <v>60</v>
      </c>
      <c r="O1186" s="171">
        <v>-3</v>
      </c>
      <c r="P1186" s="171">
        <v>2</v>
      </c>
      <c r="Q1186" s="171">
        <v>0</v>
      </c>
      <c r="R1186" s="171">
        <v>0</v>
      </c>
      <c r="S1186" s="171">
        <v>0</v>
      </c>
      <c r="T1186" s="171">
        <v>0</v>
      </c>
      <c r="U1186" s="171">
        <v>0</v>
      </c>
      <c r="V1186" s="171">
        <v>0</v>
      </c>
      <c r="W1186" s="171">
        <v>0</v>
      </c>
      <c r="X1186" s="171">
        <v>0</v>
      </c>
      <c r="Y1186" s="171">
        <v>0.2</v>
      </c>
      <c r="Z1186" s="171">
        <v>0.2</v>
      </c>
      <c r="AA1186" s="171">
        <v>0</v>
      </c>
      <c r="AB1186" s="171">
        <v>0</v>
      </c>
      <c r="AC1186" s="171">
        <v>0</v>
      </c>
      <c r="AD1186" s="171">
        <v>0</v>
      </c>
      <c r="AE1186" s="171">
        <v>0</v>
      </c>
      <c r="AF1186" s="171">
        <v>0</v>
      </c>
      <c r="AG1186" s="171">
        <v>0</v>
      </c>
      <c r="AH1186" s="171">
        <v>0</v>
      </c>
      <c r="AI1186" s="171">
        <v>0</v>
      </c>
      <c r="AJ1186" s="171"/>
      <c r="AK1186" s="178"/>
      <c r="AM1186" t="s">
        <v>3069</v>
      </c>
      <c r="AN1186" t="s">
        <v>3069</v>
      </c>
    </row>
    <row r="1187" spans="1:40" x14ac:dyDescent="0.35">
      <c r="A1187" t="str">
        <f>mdf_lhfrt510[[#This Row],[Bus]]&amp;mdf_lhfrt510[[#This Row],[ID]]</f>
        <v>321911</v>
      </c>
      <c r="B1187" t="s">
        <v>224</v>
      </c>
      <c r="C1187" s="174">
        <v>32191</v>
      </c>
      <c r="D1187" s="175" t="s">
        <v>6973</v>
      </c>
      <c r="E1187" s="175">
        <v>0.56999999999999995</v>
      </c>
      <c r="F1187" s="175">
        <v>1</v>
      </c>
      <c r="G1187" s="175" t="s">
        <v>231</v>
      </c>
      <c r="M1187" s="175" t="s">
        <v>188</v>
      </c>
      <c r="N1187" s="175">
        <v>60</v>
      </c>
      <c r="O1187" s="175">
        <v>-0.6</v>
      </c>
      <c r="P1187" s="175">
        <v>0.6</v>
      </c>
      <c r="Q1187" s="175">
        <v>0</v>
      </c>
      <c r="R1187" s="175">
        <v>0</v>
      </c>
      <c r="S1187" s="175">
        <v>0</v>
      </c>
      <c r="T1187" s="175">
        <v>0</v>
      </c>
      <c r="U1187" s="175">
        <v>0</v>
      </c>
      <c r="V1187" s="175">
        <v>0</v>
      </c>
      <c r="W1187" s="175">
        <v>0</v>
      </c>
      <c r="X1187" s="175">
        <v>0</v>
      </c>
      <c r="Y1187" s="175">
        <v>180</v>
      </c>
      <c r="Z1187" s="175">
        <v>300</v>
      </c>
      <c r="AA1187" s="175">
        <v>0</v>
      </c>
      <c r="AB1187" s="175">
        <v>0</v>
      </c>
      <c r="AC1187" s="175">
        <v>0</v>
      </c>
      <c r="AD1187" s="175">
        <v>0</v>
      </c>
      <c r="AE1187" s="175">
        <v>0</v>
      </c>
      <c r="AF1187" s="175">
        <v>0</v>
      </c>
      <c r="AG1187" s="175">
        <v>0</v>
      </c>
      <c r="AH1187" s="175">
        <v>0</v>
      </c>
      <c r="AI1187" s="175">
        <v>0</v>
      </c>
      <c r="AJ1187" s="175"/>
      <c r="AK1187" s="176"/>
      <c r="AM1187" t="s">
        <v>3069</v>
      </c>
      <c r="AN1187" t="s">
        <v>3069</v>
      </c>
    </row>
    <row r="1188" spans="1:40" x14ac:dyDescent="0.35">
      <c r="A1188" t="str">
        <f>mdf_lhfrt510[[#This Row],[Bus]]&amp;mdf_lhfrt510[[#This Row],[ID]]</f>
        <v>321911</v>
      </c>
      <c r="B1188" t="s">
        <v>224</v>
      </c>
      <c r="C1188" s="177">
        <v>32191</v>
      </c>
      <c r="D1188" s="171" t="s">
        <v>6973</v>
      </c>
      <c r="E1188" s="171">
        <v>0.56999999999999995</v>
      </c>
      <c r="F1188" s="171">
        <v>1</v>
      </c>
      <c r="G1188" s="171">
        <v>32189</v>
      </c>
      <c r="H1188" t="s">
        <v>6974</v>
      </c>
      <c r="I1188">
        <v>34.5</v>
      </c>
      <c r="J1188">
        <v>1</v>
      </c>
      <c r="K1188">
        <v>1</v>
      </c>
      <c r="L1188" t="s">
        <v>231</v>
      </c>
      <c r="M1188" s="171" t="s">
        <v>188</v>
      </c>
      <c r="N1188" s="171">
        <v>60</v>
      </c>
      <c r="O1188" s="171">
        <v>-3</v>
      </c>
      <c r="P1188" s="171">
        <v>-2.2000000000000002</v>
      </c>
      <c r="Q1188" s="171">
        <v>-1.6</v>
      </c>
      <c r="R1188" s="171">
        <v>-0.6</v>
      </c>
      <c r="S1188" s="171">
        <v>0.6</v>
      </c>
      <c r="T1188" s="171">
        <v>1.7</v>
      </c>
      <c r="U1188" s="171">
        <v>0</v>
      </c>
      <c r="V1188" s="171">
        <v>0</v>
      </c>
      <c r="W1188" s="171">
        <v>0</v>
      </c>
      <c r="X1188" s="171">
        <v>0</v>
      </c>
      <c r="Y1188" s="171">
        <v>3.3300000000000003E-2</v>
      </c>
      <c r="Z1188" s="171">
        <v>7.5</v>
      </c>
      <c r="AA1188" s="171">
        <v>30</v>
      </c>
      <c r="AB1188" s="171">
        <v>180</v>
      </c>
      <c r="AC1188" s="171">
        <v>180</v>
      </c>
      <c r="AD1188" s="171">
        <v>3.3300000000000003E-2</v>
      </c>
      <c r="AE1188" s="171">
        <v>0</v>
      </c>
      <c r="AF1188" s="171">
        <v>0</v>
      </c>
      <c r="AG1188" s="175">
        <v>0</v>
      </c>
      <c r="AH1188" s="171"/>
      <c r="AI1188" s="175"/>
      <c r="AJ1188" s="175"/>
      <c r="AK1188" s="176"/>
      <c r="AM1188" t="s">
        <v>3069</v>
      </c>
      <c r="AN1188" t="s">
        <v>3069</v>
      </c>
    </row>
    <row r="1189" spans="1:40" x14ac:dyDescent="0.35">
      <c r="A1189" t="str">
        <f>mdf_lhfrt510[[#This Row],[Bus]]&amp;mdf_lhfrt510[[#This Row],[ID]]</f>
        <v>321941</v>
      </c>
      <c r="B1189" t="s">
        <v>224</v>
      </c>
      <c r="C1189" s="177">
        <v>32194</v>
      </c>
      <c r="D1189" s="171" t="s">
        <v>3563</v>
      </c>
      <c r="E1189" s="171">
        <v>0.56999999999999995</v>
      </c>
      <c r="F1189" s="171">
        <v>1</v>
      </c>
      <c r="G1189" s="171" t="s">
        <v>231</v>
      </c>
      <c r="M1189" s="171" t="s">
        <v>188</v>
      </c>
      <c r="N1189" s="171">
        <v>60</v>
      </c>
      <c r="O1189" s="171">
        <v>-0.6</v>
      </c>
      <c r="P1189" s="171">
        <v>0.6</v>
      </c>
      <c r="Q1189" s="171">
        <v>0</v>
      </c>
      <c r="R1189" s="171">
        <v>0</v>
      </c>
      <c r="S1189" s="171">
        <v>0</v>
      </c>
      <c r="T1189" s="171">
        <v>0</v>
      </c>
      <c r="U1189" s="171">
        <v>0</v>
      </c>
      <c r="V1189" s="171">
        <v>0</v>
      </c>
      <c r="W1189" s="171">
        <v>0</v>
      </c>
      <c r="X1189" s="171">
        <v>0</v>
      </c>
      <c r="Y1189" s="171">
        <v>180</v>
      </c>
      <c r="Z1189" s="171">
        <v>300</v>
      </c>
      <c r="AA1189" s="171">
        <v>0</v>
      </c>
      <c r="AB1189" s="171">
        <v>0</v>
      </c>
      <c r="AC1189" s="171">
        <v>0</v>
      </c>
      <c r="AD1189" s="171">
        <v>0</v>
      </c>
      <c r="AE1189" s="171">
        <v>0</v>
      </c>
      <c r="AF1189" s="171">
        <v>0</v>
      </c>
      <c r="AG1189" s="171">
        <v>0</v>
      </c>
      <c r="AH1189" s="171">
        <v>0</v>
      </c>
      <c r="AI1189" s="171">
        <v>0</v>
      </c>
      <c r="AJ1189" s="171"/>
      <c r="AK1189" s="178"/>
      <c r="AM1189" t="s">
        <v>3069</v>
      </c>
      <c r="AN1189" t="s">
        <v>3069</v>
      </c>
    </row>
    <row r="1190" spans="1:40" x14ac:dyDescent="0.35">
      <c r="A1190" t="str">
        <f>mdf_lhfrt510[[#This Row],[Bus]]&amp;mdf_lhfrt510[[#This Row],[ID]]</f>
        <v>321941</v>
      </c>
      <c r="B1190" t="s">
        <v>224</v>
      </c>
      <c r="C1190" s="177">
        <v>32194</v>
      </c>
      <c r="D1190" s="171" t="s">
        <v>3563</v>
      </c>
      <c r="E1190" s="171">
        <v>0.56999999999999995</v>
      </c>
      <c r="F1190" s="171">
        <v>1</v>
      </c>
      <c r="G1190" s="171">
        <v>32192</v>
      </c>
      <c r="H1190" t="s">
        <v>3767</v>
      </c>
      <c r="I1190">
        <v>34.5</v>
      </c>
      <c r="J1190">
        <v>1</v>
      </c>
      <c r="K1190">
        <v>1</v>
      </c>
      <c r="L1190" t="s">
        <v>231</v>
      </c>
      <c r="M1190" s="171" t="s">
        <v>188</v>
      </c>
      <c r="N1190" s="171">
        <v>60</v>
      </c>
      <c r="O1190" s="171">
        <v>-3</v>
      </c>
      <c r="P1190" s="171">
        <v>-2.2000000000000002</v>
      </c>
      <c r="Q1190" s="171">
        <v>-1.6</v>
      </c>
      <c r="R1190" s="171">
        <v>-0.6</v>
      </c>
      <c r="S1190" s="171">
        <v>0.6</v>
      </c>
      <c r="T1190" s="171">
        <v>1.7</v>
      </c>
      <c r="U1190" s="171">
        <v>0</v>
      </c>
      <c r="V1190" s="171">
        <v>0</v>
      </c>
      <c r="W1190" s="171">
        <v>0</v>
      </c>
      <c r="X1190" s="171">
        <v>0</v>
      </c>
      <c r="Y1190" s="171">
        <v>3.3300000000000003E-2</v>
      </c>
      <c r="Z1190" s="171">
        <v>7.5</v>
      </c>
      <c r="AA1190" s="171">
        <v>30</v>
      </c>
      <c r="AB1190" s="171">
        <v>180</v>
      </c>
      <c r="AC1190" s="171">
        <v>180</v>
      </c>
      <c r="AD1190" s="171">
        <v>3.3300000000000003E-2</v>
      </c>
      <c r="AE1190" s="171">
        <v>0</v>
      </c>
      <c r="AF1190" s="171">
        <v>0</v>
      </c>
      <c r="AG1190" s="171">
        <v>0</v>
      </c>
      <c r="AH1190" s="175">
        <v>0</v>
      </c>
      <c r="AI1190" s="175"/>
      <c r="AJ1190" s="175"/>
      <c r="AK1190" s="176"/>
      <c r="AM1190" t="s">
        <v>3069</v>
      </c>
      <c r="AN1190" t="s">
        <v>3069</v>
      </c>
    </row>
    <row r="1191" spans="1:40" x14ac:dyDescent="0.35">
      <c r="A1191" t="str">
        <f>mdf_lhfrt510[[#This Row],[Bus]]&amp;mdf_lhfrt510[[#This Row],[ID]]</f>
        <v>324501</v>
      </c>
      <c r="B1191" t="s">
        <v>224</v>
      </c>
      <c r="C1191" s="174">
        <v>32450</v>
      </c>
      <c r="D1191" s="175" t="s">
        <v>3479</v>
      </c>
      <c r="E1191" s="175">
        <v>13.8</v>
      </c>
      <c r="F1191" s="175">
        <v>1</v>
      </c>
      <c r="G1191" s="175" t="s">
        <v>231</v>
      </c>
      <c r="M1191" s="175" t="s">
        <v>188</v>
      </c>
      <c r="N1191" s="175">
        <v>60</v>
      </c>
      <c r="O1191" s="175">
        <v>3</v>
      </c>
      <c r="P1191" s="175">
        <v>-6</v>
      </c>
      <c r="Q1191" s="175">
        <v>0</v>
      </c>
      <c r="R1191" s="175">
        <v>0</v>
      </c>
      <c r="S1191" s="175">
        <v>0</v>
      </c>
      <c r="T1191" s="175">
        <v>0</v>
      </c>
      <c r="U1191" s="175">
        <v>0</v>
      </c>
      <c r="V1191" s="175">
        <v>0</v>
      </c>
      <c r="W1191" s="175">
        <v>0</v>
      </c>
      <c r="X1191" s="175">
        <v>0</v>
      </c>
      <c r="Y1191" s="175">
        <v>0.5</v>
      </c>
      <c r="Z1191" s="175">
        <v>0.1</v>
      </c>
      <c r="AA1191" s="175">
        <v>0</v>
      </c>
      <c r="AB1191" s="175">
        <v>0</v>
      </c>
      <c r="AC1191" s="175">
        <v>0</v>
      </c>
      <c r="AD1191" s="175">
        <v>0</v>
      </c>
      <c r="AE1191" s="175">
        <v>0</v>
      </c>
      <c r="AF1191" s="175">
        <v>0</v>
      </c>
      <c r="AG1191" s="175">
        <v>0</v>
      </c>
      <c r="AH1191" s="175">
        <v>0</v>
      </c>
      <c r="AI1191" s="175"/>
      <c r="AJ1191" s="175"/>
      <c r="AK1191" s="176"/>
      <c r="AM1191" t="s">
        <v>3069</v>
      </c>
      <c r="AN1191" t="s">
        <v>3069</v>
      </c>
    </row>
    <row r="1192" spans="1:40" x14ac:dyDescent="0.35">
      <c r="A1192" t="str">
        <f>mdf_lhfrt510[[#This Row],[Bus]]&amp;mdf_lhfrt510[[#This Row],[ID]]</f>
        <v>324521</v>
      </c>
      <c r="B1192" t="s">
        <v>224</v>
      </c>
      <c r="C1192" s="177">
        <v>32452</v>
      </c>
      <c r="D1192" s="171" t="s">
        <v>3480</v>
      </c>
      <c r="E1192" s="171">
        <v>13.8</v>
      </c>
      <c r="F1192" s="171">
        <v>1</v>
      </c>
      <c r="G1192" s="171" t="s">
        <v>231</v>
      </c>
      <c r="M1192" s="171" t="s">
        <v>188</v>
      </c>
      <c r="N1192" s="171">
        <v>60</v>
      </c>
      <c r="O1192" s="171">
        <v>3</v>
      </c>
      <c r="P1192" s="171">
        <v>-6</v>
      </c>
      <c r="Q1192" s="171">
        <v>0</v>
      </c>
      <c r="R1192" s="171">
        <v>0</v>
      </c>
      <c r="S1192" s="171">
        <v>0</v>
      </c>
      <c r="T1192" s="171">
        <v>0</v>
      </c>
      <c r="U1192" s="171">
        <v>0</v>
      </c>
      <c r="V1192" s="171">
        <v>0</v>
      </c>
      <c r="W1192" s="171">
        <v>0</v>
      </c>
      <c r="X1192" s="171">
        <v>0</v>
      </c>
      <c r="Y1192" s="171">
        <v>0.5</v>
      </c>
      <c r="Z1192" s="171">
        <v>0.1</v>
      </c>
      <c r="AA1192" s="171">
        <v>0</v>
      </c>
      <c r="AB1192" s="171">
        <v>0</v>
      </c>
      <c r="AC1192" s="171">
        <v>0</v>
      </c>
      <c r="AD1192" s="171">
        <v>0</v>
      </c>
      <c r="AE1192" s="171">
        <v>0</v>
      </c>
      <c r="AF1192" s="171">
        <v>0</v>
      </c>
      <c r="AG1192" s="171">
        <v>0</v>
      </c>
      <c r="AH1192" s="171">
        <v>0</v>
      </c>
      <c r="AI1192" s="171"/>
      <c r="AJ1192" s="171"/>
      <c r="AK1192" s="178"/>
      <c r="AM1192" t="s">
        <v>3069</v>
      </c>
      <c r="AN1192" t="s">
        <v>3069</v>
      </c>
    </row>
    <row r="1193" spans="1:40" x14ac:dyDescent="0.35">
      <c r="A1193" t="str">
        <f>mdf_lhfrt510[[#This Row],[Bus]]&amp;mdf_lhfrt510[[#This Row],[ID]]</f>
        <v>324641</v>
      </c>
      <c r="B1193" t="s">
        <v>224</v>
      </c>
      <c r="C1193" s="177">
        <v>32464</v>
      </c>
      <c r="D1193" s="171" t="s">
        <v>3410</v>
      </c>
      <c r="E1193" s="171">
        <v>11</v>
      </c>
      <c r="F1193" s="171">
        <v>1</v>
      </c>
      <c r="G1193" s="171" t="s">
        <v>231</v>
      </c>
      <c r="M1193" s="171" t="s">
        <v>188</v>
      </c>
      <c r="N1193" s="171">
        <v>60</v>
      </c>
      <c r="O1193" s="171">
        <v>3</v>
      </c>
      <c r="P1193" s="171">
        <v>-6</v>
      </c>
      <c r="Q1193" s="171">
        <v>0</v>
      </c>
      <c r="R1193" s="171">
        <v>0</v>
      </c>
      <c r="S1193" s="171">
        <v>0</v>
      </c>
      <c r="T1193" s="171">
        <v>0</v>
      </c>
      <c r="U1193" s="171">
        <v>0</v>
      </c>
      <c r="V1193" s="171">
        <v>0</v>
      </c>
      <c r="W1193" s="171">
        <v>0</v>
      </c>
      <c r="X1193" s="171">
        <v>0</v>
      </c>
      <c r="Y1193" s="171">
        <v>0.5</v>
      </c>
      <c r="Z1193" s="171">
        <v>0.1</v>
      </c>
      <c r="AA1193" s="171">
        <v>0</v>
      </c>
      <c r="AB1193" s="171">
        <v>0</v>
      </c>
      <c r="AC1193" s="171">
        <v>0</v>
      </c>
      <c r="AD1193" s="171">
        <v>0</v>
      </c>
      <c r="AE1193" s="171">
        <v>0</v>
      </c>
      <c r="AF1193" s="171">
        <v>0</v>
      </c>
      <c r="AG1193" s="171">
        <v>0</v>
      </c>
      <c r="AH1193" s="171">
        <v>0</v>
      </c>
      <c r="AI1193" s="171">
        <v>0</v>
      </c>
      <c r="AJ1193" s="171"/>
      <c r="AK1193" s="178"/>
      <c r="AM1193" t="s">
        <v>3069</v>
      </c>
      <c r="AN1193" t="s">
        <v>3069</v>
      </c>
    </row>
    <row r="1194" spans="1:40" x14ac:dyDescent="0.35">
      <c r="A1194" t="str">
        <f>mdf_lhfrt510[[#This Row],[Bus]]&amp;mdf_lhfrt510[[#This Row],[ID]]</f>
        <v>324641</v>
      </c>
      <c r="B1194" t="s">
        <v>224</v>
      </c>
      <c r="C1194" s="177">
        <v>32464</v>
      </c>
      <c r="D1194" s="171" t="s">
        <v>3410</v>
      </c>
      <c r="E1194" s="171">
        <v>11</v>
      </c>
      <c r="F1194" s="171">
        <v>1</v>
      </c>
      <c r="G1194" s="171"/>
      <c r="M1194" s="171" t="s">
        <v>188</v>
      </c>
      <c r="N1194" s="171">
        <v>60</v>
      </c>
      <c r="O1194" s="171"/>
      <c r="P1194" s="171">
        <v>3</v>
      </c>
      <c r="Q1194" s="171"/>
      <c r="R1194" s="171">
        <v>-6</v>
      </c>
      <c r="S1194" s="171"/>
      <c r="T1194" s="171">
        <v>0</v>
      </c>
      <c r="U1194" s="171"/>
      <c r="V1194" s="171">
        <v>0</v>
      </c>
      <c r="W1194" s="171"/>
      <c r="X1194" s="171">
        <v>0</v>
      </c>
      <c r="Y1194" s="171"/>
      <c r="Z1194" s="171">
        <v>0</v>
      </c>
      <c r="AA1194" s="171"/>
      <c r="AB1194" s="171">
        <v>0</v>
      </c>
      <c r="AC1194" s="171"/>
      <c r="AD1194" s="171">
        <v>0</v>
      </c>
      <c r="AE1194" s="171"/>
      <c r="AF1194" s="171">
        <v>0</v>
      </c>
      <c r="AG1194" s="171">
        <v>0</v>
      </c>
      <c r="AH1194" s="171"/>
      <c r="AI1194" s="171">
        <v>0</v>
      </c>
      <c r="AJ1194" s="171"/>
      <c r="AK1194" s="178"/>
    </row>
    <row r="1195" spans="1:40" x14ac:dyDescent="0.35">
      <c r="A1195" t="str">
        <f>mdf_lhfrt510[[#This Row],[Bus]]&amp;mdf_lhfrt510[[#This Row],[ID]]</f>
        <v>324941</v>
      </c>
      <c r="B1195" t="s">
        <v>224</v>
      </c>
      <c r="C1195" s="177">
        <v>32494</v>
      </c>
      <c r="D1195" s="171" t="s">
        <v>3426</v>
      </c>
      <c r="E1195" s="171">
        <v>13.8</v>
      </c>
      <c r="F1195" s="171">
        <v>1</v>
      </c>
      <c r="G1195" s="171" t="s">
        <v>231</v>
      </c>
      <c r="M1195" s="171" t="s">
        <v>188</v>
      </c>
      <c r="N1195" s="171">
        <v>60</v>
      </c>
      <c r="O1195" s="171">
        <v>-1.6</v>
      </c>
      <c r="P1195" s="171">
        <v>-2</v>
      </c>
      <c r="Q1195" s="171">
        <v>-2.4</v>
      </c>
      <c r="R1195" s="171">
        <v>3</v>
      </c>
      <c r="S1195" s="171">
        <v>0</v>
      </c>
      <c r="T1195" s="171">
        <v>0</v>
      </c>
      <c r="U1195" s="171">
        <v>0</v>
      </c>
      <c r="V1195" s="171">
        <v>0</v>
      </c>
      <c r="W1195" s="171">
        <v>0</v>
      </c>
      <c r="X1195" s="171">
        <v>0</v>
      </c>
      <c r="Y1195" s="171">
        <v>90</v>
      </c>
      <c r="Z1195" s="171">
        <v>30</v>
      </c>
      <c r="AA1195" s="171">
        <v>7.5</v>
      </c>
      <c r="AB1195" s="171">
        <v>0.5</v>
      </c>
      <c r="AC1195" s="171">
        <v>0</v>
      </c>
      <c r="AD1195" s="171">
        <v>0</v>
      </c>
      <c r="AE1195" s="171">
        <v>0</v>
      </c>
      <c r="AF1195" s="171">
        <v>0</v>
      </c>
      <c r="AG1195" s="171">
        <v>0</v>
      </c>
      <c r="AH1195" s="171">
        <v>0</v>
      </c>
      <c r="AI1195" s="171">
        <v>0</v>
      </c>
      <c r="AJ1195" s="171"/>
      <c r="AK1195" s="178"/>
      <c r="AM1195" t="s">
        <v>3069</v>
      </c>
      <c r="AN1195" t="s">
        <v>3069</v>
      </c>
    </row>
    <row r="1196" spans="1:40" x14ac:dyDescent="0.35">
      <c r="A1196" t="str">
        <f>mdf_lhfrt510[[#This Row],[Bus]]&amp;mdf_lhfrt510[[#This Row],[ID]]</f>
        <v>324961</v>
      </c>
      <c r="B1196" t="s">
        <v>224</v>
      </c>
      <c r="C1196" s="174">
        <v>32496</v>
      </c>
      <c r="D1196" s="175" t="s">
        <v>3426</v>
      </c>
      <c r="E1196" s="175">
        <v>13.8</v>
      </c>
      <c r="F1196" s="175">
        <v>1</v>
      </c>
      <c r="G1196" s="175" t="s">
        <v>231</v>
      </c>
      <c r="M1196" s="175" t="s">
        <v>188</v>
      </c>
      <c r="N1196" s="175">
        <v>60</v>
      </c>
      <c r="O1196" s="175">
        <v>-1.6</v>
      </c>
      <c r="P1196" s="175">
        <v>-2</v>
      </c>
      <c r="Q1196" s="175">
        <v>-2.4</v>
      </c>
      <c r="R1196" s="175">
        <v>3</v>
      </c>
      <c r="S1196" s="175">
        <v>0</v>
      </c>
      <c r="T1196" s="175">
        <v>0</v>
      </c>
      <c r="U1196" s="175">
        <v>0</v>
      </c>
      <c r="V1196" s="175">
        <v>0</v>
      </c>
      <c r="W1196" s="175">
        <v>0</v>
      </c>
      <c r="X1196" s="175">
        <v>0</v>
      </c>
      <c r="Y1196" s="175">
        <v>90</v>
      </c>
      <c r="Z1196" s="175">
        <v>30</v>
      </c>
      <c r="AA1196" s="175">
        <v>7.5</v>
      </c>
      <c r="AB1196" s="175">
        <v>0.5</v>
      </c>
      <c r="AC1196" s="175">
        <v>0</v>
      </c>
      <c r="AD1196" s="175">
        <v>0</v>
      </c>
      <c r="AE1196" s="175">
        <v>0</v>
      </c>
      <c r="AF1196" s="175">
        <v>0</v>
      </c>
      <c r="AG1196" s="175">
        <v>0</v>
      </c>
      <c r="AH1196" s="175">
        <v>0</v>
      </c>
      <c r="AI1196" s="175">
        <v>0</v>
      </c>
      <c r="AJ1196" s="175"/>
      <c r="AK1196" s="176"/>
      <c r="AM1196" t="s">
        <v>3069</v>
      </c>
      <c r="AN1196" t="s">
        <v>3069</v>
      </c>
    </row>
    <row r="1197" spans="1:40" x14ac:dyDescent="0.35">
      <c r="A1197" t="str">
        <f>mdf_lhfrt510[[#This Row],[Bus]]&amp;mdf_lhfrt510[[#This Row],[ID]]</f>
        <v>325001</v>
      </c>
      <c r="B1197" t="s">
        <v>224</v>
      </c>
      <c r="C1197" s="177">
        <v>32500</v>
      </c>
      <c r="D1197" s="171" t="s">
        <v>6975</v>
      </c>
      <c r="E1197" s="171">
        <v>12.47</v>
      </c>
      <c r="F1197" s="171">
        <v>1</v>
      </c>
      <c r="G1197" s="171" t="s">
        <v>231</v>
      </c>
      <c r="M1197" s="171" t="s">
        <v>188</v>
      </c>
      <c r="N1197" s="171">
        <v>60</v>
      </c>
      <c r="O1197" s="171">
        <v>-3</v>
      </c>
      <c r="P1197" s="171">
        <v>3</v>
      </c>
      <c r="Q1197" s="171">
        <v>0</v>
      </c>
      <c r="R1197" s="171">
        <v>0</v>
      </c>
      <c r="S1197" s="171">
        <v>0</v>
      </c>
      <c r="T1197" s="171">
        <v>0</v>
      </c>
      <c r="U1197" s="171">
        <v>0</v>
      </c>
      <c r="V1197" s="171">
        <v>0</v>
      </c>
      <c r="W1197" s="171">
        <v>0</v>
      </c>
      <c r="X1197" s="171">
        <v>0</v>
      </c>
      <c r="Y1197" s="171">
        <v>2</v>
      </c>
      <c r="Z1197" s="171">
        <v>0.5</v>
      </c>
      <c r="AA1197" s="171">
        <v>0</v>
      </c>
      <c r="AB1197" s="171">
        <v>0</v>
      </c>
      <c r="AC1197" s="171">
        <v>0</v>
      </c>
      <c r="AD1197" s="171">
        <v>0</v>
      </c>
      <c r="AE1197" s="171">
        <v>0</v>
      </c>
      <c r="AF1197" s="171">
        <v>0</v>
      </c>
      <c r="AG1197" s="171">
        <v>0</v>
      </c>
      <c r="AH1197" s="171">
        <v>0</v>
      </c>
      <c r="AI1197" s="171">
        <v>1</v>
      </c>
      <c r="AJ1197" s="171"/>
      <c r="AK1197" s="178"/>
      <c r="AM1197" t="s">
        <v>3069</v>
      </c>
      <c r="AN1197" t="s">
        <v>3069</v>
      </c>
    </row>
    <row r="1198" spans="1:40" x14ac:dyDescent="0.35">
      <c r="A1198" t="str">
        <f>mdf_lhfrt510[[#This Row],[Bus]]&amp;mdf_lhfrt510[[#This Row],[ID]]</f>
        <v>325021</v>
      </c>
      <c r="B1198" t="s">
        <v>224</v>
      </c>
      <c r="C1198" s="177">
        <v>32502</v>
      </c>
      <c r="D1198" s="171" t="s">
        <v>6976</v>
      </c>
      <c r="E1198" s="171">
        <v>6.9</v>
      </c>
      <c r="F1198" s="171">
        <v>1</v>
      </c>
      <c r="G1198" s="171" t="s">
        <v>231</v>
      </c>
      <c r="M1198" s="171" t="s">
        <v>188</v>
      </c>
      <c r="N1198" s="171">
        <v>60</v>
      </c>
      <c r="O1198" s="171">
        <v>-6</v>
      </c>
      <c r="P1198" s="171">
        <v>3</v>
      </c>
      <c r="Q1198" s="171">
        <v>0</v>
      </c>
      <c r="R1198" s="171">
        <v>0</v>
      </c>
      <c r="S1198" s="171">
        <v>0</v>
      </c>
      <c r="T1198" s="171">
        <v>0</v>
      </c>
      <c r="U1198" s="171">
        <v>0</v>
      </c>
      <c r="V1198" s="171">
        <v>0</v>
      </c>
      <c r="W1198" s="171">
        <v>0</v>
      </c>
      <c r="X1198" s="171">
        <v>0</v>
      </c>
      <c r="Y1198" s="171">
        <v>0.1</v>
      </c>
      <c r="Z1198" s="171">
        <v>0.5</v>
      </c>
      <c r="AA1198" s="171">
        <v>0</v>
      </c>
      <c r="AB1198" s="171">
        <v>0</v>
      </c>
      <c r="AC1198" s="171">
        <v>0</v>
      </c>
      <c r="AD1198" s="171">
        <v>0</v>
      </c>
      <c r="AE1198" s="171">
        <v>0</v>
      </c>
      <c r="AF1198" s="171">
        <v>0</v>
      </c>
      <c r="AG1198" s="171">
        <v>0</v>
      </c>
      <c r="AH1198" s="171">
        <v>0</v>
      </c>
      <c r="AI1198" s="171">
        <v>0</v>
      </c>
      <c r="AJ1198" s="171"/>
      <c r="AK1198" s="178"/>
      <c r="AM1198" t="s">
        <v>3069</v>
      </c>
      <c r="AN1198" t="s">
        <v>3069</v>
      </c>
    </row>
    <row r="1199" spans="1:40" x14ac:dyDescent="0.35">
      <c r="A1199" t="str">
        <f>mdf_lhfrt510[[#This Row],[Bus]]&amp;mdf_lhfrt510[[#This Row],[ID]]</f>
        <v>325062</v>
      </c>
      <c r="B1199" t="s">
        <v>224</v>
      </c>
      <c r="C1199" s="177">
        <v>32506</v>
      </c>
      <c r="D1199" s="171" t="s">
        <v>6977</v>
      </c>
      <c r="E1199" s="171">
        <v>6.6</v>
      </c>
      <c r="F1199" s="171">
        <v>2</v>
      </c>
      <c r="G1199" s="171"/>
      <c r="M1199" s="171" t="s">
        <v>188</v>
      </c>
      <c r="N1199" s="171">
        <v>60</v>
      </c>
      <c r="O1199" s="171"/>
      <c r="P1199" s="171">
        <v>3</v>
      </c>
      <c r="Q1199" s="171"/>
      <c r="R1199" s="171">
        <v>-6</v>
      </c>
      <c r="S1199" s="171"/>
      <c r="T1199" s="171">
        <v>0</v>
      </c>
      <c r="U1199" s="171"/>
      <c r="V1199" s="171">
        <v>0</v>
      </c>
      <c r="W1199" s="171"/>
      <c r="X1199" s="171">
        <v>0</v>
      </c>
      <c r="Y1199" s="171"/>
      <c r="Z1199" s="171">
        <v>0</v>
      </c>
      <c r="AA1199" s="171"/>
      <c r="AB1199" s="171">
        <v>0</v>
      </c>
      <c r="AC1199" s="171"/>
      <c r="AD1199" s="171">
        <v>0</v>
      </c>
      <c r="AE1199" s="171"/>
      <c r="AF1199" s="171">
        <v>0</v>
      </c>
      <c r="AG1199" s="171">
        <v>0</v>
      </c>
      <c r="AH1199" s="171"/>
      <c r="AI1199" s="171">
        <v>0</v>
      </c>
      <c r="AJ1199" s="171"/>
      <c r="AK1199" s="178"/>
    </row>
    <row r="1200" spans="1:40" x14ac:dyDescent="0.35">
      <c r="A1200" t="str">
        <f>mdf_lhfrt510[[#This Row],[Bus]]&amp;mdf_lhfrt510[[#This Row],[ID]]</f>
        <v>327411</v>
      </c>
      <c r="B1200" t="s">
        <v>224</v>
      </c>
      <c r="C1200" s="174">
        <v>32741</v>
      </c>
      <c r="D1200" s="175" t="s">
        <v>6978</v>
      </c>
      <c r="E1200" s="175">
        <v>12.47</v>
      </c>
      <c r="F1200" s="175">
        <v>1</v>
      </c>
      <c r="G1200" s="175" t="s">
        <v>231</v>
      </c>
      <c r="M1200" s="175" t="s">
        <v>188</v>
      </c>
      <c r="N1200" s="175">
        <v>60</v>
      </c>
      <c r="O1200" s="175">
        <v>3</v>
      </c>
      <c r="P1200" s="175">
        <v>-3</v>
      </c>
      <c r="Q1200" s="175">
        <v>0</v>
      </c>
      <c r="R1200" s="175">
        <v>0</v>
      </c>
      <c r="S1200" s="175">
        <v>0</v>
      </c>
      <c r="T1200" s="175">
        <v>0</v>
      </c>
      <c r="U1200" s="175">
        <v>0</v>
      </c>
      <c r="V1200" s="175">
        <v>0</v>
      </c>
      <c r="W1200" s="175">
        <v>0</v>
      </c>
      <c r="X1200" s="175">
        <v>0</v>
      </c>
      <c r="Y1200" s="175">
        <v>0.5</v>
      </c>
      <c r="Z1200" s="175">
        <v>0.5</v>
      </c>
      <c r="AA1200" s="175">
        <v>0</v>
      </c>
      <c r="AB1200" s="175">
        <v>0</v>
      </c>
      <c r="AC1200" s="175">
        <v>0</v>
      </c>
      <c r="AD1200" s="175">
        <v>0</v>
      </c>
      <c r="AE1200" s="175">
        <v>0</v>
      </c>
      <c r="AF1200" s="175">
        <v>0</v>
      </c>
      <c r="AG1200" s="175">
        <v>0</v>
      </c>
      <c r="AH1200" s="175">
        <v>0</v>
      </c>
      <c r="AI1200" s="175">
        <v>0</v>
      </c>
      <c r="AJ1200" s="175"/>
      <c r="AK1200" s="176"/>
      <c r="AM1200" t="s">
        <v>3069</v>
      </c>
      <c r="AN1200" t="s">
        <v>3069</v>
      </c>
    </row>
    <row r="1201" spans="1:40" x14ac:dyDescent="0.35">
      <c r="A1201" t="str">
        <f>mdf_lhfrt510[[#This Row],[Bus]]&amp;mdf_lhfrt510[[#This Row],[ID]]</f>
        <v>327411</v>
      </c>
      <c r="B1201" t="s">
        <v>224</v>
      </c>
      <c r="C1201" s="177">
        <v>32741</v>
      </c>
      <c r="D1201" s="171" t="s">
        <v>6978</v>
      </c>
      <c r="E1201" s="171">
        <v>12.47</v>
      </c>
      <c r="F1201" s="171">
        <v>1</v>
      </c>
      <c r="G1201" s="171" t="s">
        <v>231</v>
      </c>
      <c r="M1201" s="171" t="s">
        <v>188</v>
      </c>
      <c r="N1201" s="171">
        <v>60</v>
      </c>
      <c r="O1201" s="171">
        <v>3</v>
      </c>
      <c r="P1201" s="171">
        <v>-3</v>
      </c>
      <c r="Q1201" s="171">
        <v>0</v>
      </c>
      <c r="R1201" s="171">
        <v>0</v>
      </c>
      <c r="S1201" s="171">
        <v>0</v>
      </c>
      <c r="T1201" s="171">
        <v>0</v>
      </c>
      <c r="U1201" s="171">
        <v>0</v>
      </c>
      <c r="V1201" s="171">
        <v>0</v>
      </c>
      <c r="W1201" s="171">
        <v>0</v>
      </c>
      <c r="X1201" s="171">
        <v>0</v>
      </c>
      <c r="Y1201" s="171">
        <v>0.5</v>
      </c>
      <c r="Z1201" s="171">
        <v>0.5</v>
      </c>
      <c r="AA1201" s="171">
        <v>0</v>
      </c>
      <c r="AB1201" s="171">
        <v>0</v>
      </c>
      <c r="AC1201" s="171">
        <v>0</v>
      </c>
      <c r="AD1201" s="171">
        <v>0</v>
      </c>
      <c r="AE1201" s="171">
        <v>0</v>
      </c>
      <c r="AF1201" s="171">
        <v>0</v>
      </c>
      <c r="AG1201" s="171">
        <v>0</v>
      </c>
      <c r="AH1201" s="171">
        <v>0</v>
      </c>
      <c r="AI1201" s="171">
        <v>0</v>
      </c>
      <c r="AJ1201" s="171"/>
      <c r="AK1201" s="178"/>
      <c r="AM1201" t="s">
        <v>3069</v>
      </c>
      <c r="AN1201" t="s">
        <v>3069</v>
      </c>
    </row>
    <row r="1202" spans="1:40" x14ac:dyDescent="0.35">
      <c r="A1202" t="str">
        <f>mdf_lhfrt510[[#This Row],[Bus]]&amp;mdf_lhfrt510[[#This Row],[ID]]</f>
        <v>327412</v>
      </c>
      <c r="B1202" t="s">
        <v>224</v>
      </c>
      <c r="C1202" s="174">
        <v>32741</v>
      </c>
      <c r="D1202" s="175" t="s">
        <v>6978</v>
      </c>
      <c r="E1202" s="175">
        <v>12.47</v>
      </c>
      <c r="F1202" s="175">
        <v>2</v>
      </c>
      <c r="G1202" s="175" t="s">
        <v>231</v>
      </c>
      <c r="M1202" s="175" t="s">
        <v>188</v>
      </c>
      <c r="N1202" s="175">
        <v>60</v>
      </c>
      <c r="O1202" s="175">
        <v>3</v>
      </c>
      <c r="P1202" s="175">
        <v>-3</v>
      </c>
      <c r="Q1202" s="175">
        <v>0</v>
      </c>
      <c r="R1202" s="175">
        <v>0</v>
      </c>
      <c r="S1202" s="175">
        <v>0</v>
      </c>
      <c r="T1202" s="175">
        <v>0</v>
      </c>
      <c r="U1202" s="175">
        <v>0</v>
      </c>
      <c r="V1202" s="175">
        <v>0</v>
      </c>
      <c r="W1202" s="175">
        <v>0</v>
      </c>
      <c r="X1202" s="175">
        <v>0</v>
      </c>
      <c r="Y1202" s="175">
        <v>0.5</v>
      </c>
      <c r="Z1202" s="175">
        <v>0.5</v>
      </c>
      <c r="AA1202" s="175">
        <v>0</v>
      </c>
      <c r="AB1202" s="175">
        <v>0</v>
      </c>
      <c r="AC1202" s="175">
        <v>0</v>
      </c>
      <c r="AD1202" s="175">
        <v>0</v>
      </c>
      <c r="AE1202" s="175">
        <v>0</v>
      </c>
      <c r="AF1202" s="175">
        <v>0</v>
      </c>
      <c r="AG1202" s="175">
        <v>0</v>
      </c>
      <c r="AH1202" s="175">
        <v>0</v>
      </c>
      <c r="AI1202" s="175">
        <v>0</v>
      </c>
      <c r="AJ1202" s="175"/>
      <c r="AK1202" s="176"/>
      <c r="AM1202" t="s">
        <v>3069</v>
      </c>
      <c r="AN1202" t="s">
        <v>3069</v>
      </c>
    </row>
    <row r="1203" spans="1:40" x14ac:dyDescent="0.35">
      <c r="A1203" t="str">
        <f>mdf_lhfrt510[[#This Row],[Bus]]&amp;mdf_lhfrt510[[#This Row],[ID]]</f>
        <v>327412</v>
      </c>
      <c r="B1203" t="s">
        <v>224</v>
      </c>
      <c r="C1203" s="177">
        <v>32741</v>
      </c>
      <c r="D1203" s="171" t="s">
        <v>6978</v>
      </c>
      <c r="E1203" s="171">
        <v>12.47</v>
      </c>
      <c r="F1203" s="171">
        <v>2</v>
      </c>
      <c r="G1203" s="171" t="s">
        <v>231</v>
      </c>
      <c r="M1203" s="171" t="s">
        <v>188</v>
      </c>
      <c r="N1203" s="171">
        <v>60</v>
      </c>
      <c r="O1203" s="171">
        <v>3</v>
      </c>
      <c r="P1203" s="171">
        <v>-3</v>
      </c>
      <c r="Q1203" s="171">
        <v>0</v>
      </c>
      <c r="R1203" s="171">
        <v>0</v>
      </c>
      <c r="S1203" s="171">
        <v>0</v>
      </c>
      <c r="T1203" s="171">
        <v>0</v>
      </c>
      <c r="U1203" s="171">
        <v>0</v>
      </c>
      <c r="V1203" s="171">
        <v>0</v>
      </c>
      <c r="W1203" s="171">
        <v>0</v>
      </c>
      <c r="X1203" s="171">
        <v>0</v>
      </c>
      <c r="Y1203" s="171">
        <v>0.5</v>
      </c>
      <c r="Z1203" s="171">
        <v>0.5</v>
      </c>
      <c r="AA1203" s="171">
        <v>0</v>
      </c>
      <c r="AB1203" s="171">
        <v>0</v>
      </c>
      <c r="AC1203" s="171">
        <v>0</v>
      </c>
      <c r="AD1203" s="171">
        <v>0</v>
      </c>
      <c r="AE1203" s="171">
        <v>0</v>
      </c>
      <c r="AF1203" s="171">
        <v>0</v>
      </c>
      <c r="AG1203" s="171">
        <v>0</v>
      </c>
      <c r="AH1203" s="171">
        <v>0</v>
      </c>
      <c r="AI1203" s="171">
        <v>0</v>
      </c>
      <c r="AJ1203" s="171"/>
      <c r="AK1203" s="178"/>
      <c r="AM1203" t="s">
        <v>3069</v>
      </c>
      <c r="AN1203" t="s">
        <v>3069</v>
      </c>
    </row>
    <row r="1204" spans="1:40" x14ac:dyDescent="0.35">
      <c r="A1204" t="str">
        <f>mdf_lhfrt510[[#This Row],[Bus]]&amp;mdf_lhfrt510[[#This Row],[ID]]</f>
        <v>329011</v>
      </c>
      <c r="B1204" t="s">
        <v>224</v>
      </c>
      <c r="C1204" s="177">
        <v>32901</v>
      </c>
      <c r="D1204" s="171" t="s">
        <v>6979</v>
      </c>
      <c r="E1204" s="171">
        <v>13.8</v>
      </c>
      <c r="F1204" s="171">
        <v>1</v>
      </c>
      <c r="G1204" s="171" t="s">
        <v>231</v>
      </c>
      <c r="M1204" s="171" t="s">
        <v>188</v>
      </c>
      <c r="N1204" s="171">
        <v>60</v>
      </c>
      <c r="O1204" s="171">
        <v>-3.98</v>
      </c>
      <c r="P1204" s="171">
        <v>0</v>
      </c>
      <c r="Q1204" s="171">
        <v>0</v>
      </c>
      <c r="R1204" s="171">
        <v>0</v>
      </c>
      <c r="S1204" s="171">
        <v>0</v>
      </c>
      <c r="T1204" s="171">
        <v>0</v>
      </c>
      <c r="U1204" s="171">
        <v>0</v>
      </c>
      <c r="V1204" s="171">
        <v>0</v>
      </c>
      <c r="W1204" s="171">
        <v>0</v>
      </c>
      <c r="X1204" s="171">
        <v>0</v>
      </c>
      <c r="Y1204" s="171">
        <v>0.1</v>
      </c>
      <c r="Z1204" s="171">
        <v>0</v>
      </c>
      <c r="AA1204" s="171">
        <v>0</v>
      </c>
      <c r="AB1204" s="171">
        <v>0</v>
      </c>
      <c r="AC1204" s="171">
        <v>0</v>
      </c>
      <c r="AD1204" s="171">
        <v>0</v>
      </c>
      <c r="AE1204" s="171">
        <v>0</v>
      </c>
      <c r="AF1204" s="171">
        <v>0</v>
      </c>
      <c r="AG1204" s="171">
        <v>0</v>
      </c>
      <c r="AH1204" s="171">
        <v>0</v>
      </c>
      <c r="AI1204" s="171">
        <v>0</v>
      </c>
      <c r="AJ1204" s="171"/>
      <c r="AK1204" s="178"/>
      <c r="AM1204" t="s">
        <v>3069</v>
      </c>
      <c r="AN1204" t="s">
        <v>3069</v>
      </c>
    </row>
    <row r="1205" spans="1:40" x14ac:dyDescent="0.35">
      <c r="A1205" t="str">
        <f>mdf_lhfrt510[[#This Row],[Bus]]&amp;mdf_lhfrt510[[#This Row],[ID]]</f>
        <v>329031</v>
      </c>
      <c r="B1205" t="s">
        <v>224</v>
      </c>
      <c r="C1205" s="174">
        <v>32903</v>
      </c>
      <c r="D1205" s="175" t="s">
        <v>6980</v>
      </c>
      <c r="E1205" s="175">
        <v>13.8</v>
      </c>
      <c r="F1205" s="175">
        <v>1</v>
      </c>
      <c r="G1205" s="175" t="s">
        <v>231</v>
      </c>
      <c r="M1205" s="175" t="s">
        <v>188</v>
      </c>
      <c r="N1205" s="175">
        <v>60</v>
      </c>
      <c r="O1205" s="175">
        <v>-3.98</v>
      </c>
      <c r="P1205" s="175">
        <v>0</v>
      </c>
      <c r="Q1205" s="175">
        <v>0</v>
      </c>
      <c r="R1205" s="175">
        <v>0</v>
      </c>
      <c r="S1205" s="175">
        <v>0</v>
      </c>
      <c r="T1205" s="175">
        <v>0</v>
      </c>
      <c r="U1205" s="175">
        <v>0</v>
      </c>
      <c r="V1205" s="175">
        <v>0</v>
      </c>
      <c r="W1205" s="175">
        <v>0</v>
      </c>
      <c r="X1205" s="175">
        <v>0</v>
      </c>
      <c r="Y1205" s="175">
        <v>0.1</v>
      </c>
      <c r="Z1205" s="175">
        <v>0</v>
      </c>
      <c r="AA1205" s="175">
        <v>0</v>
      </c>
      <c r="AB1205" s="175">
        <v>0</v>
      </c>
      <c r="AC1205" s="175">
        <v>0</v>
      </c>
      <c r="AD1205" s="175">
        <v>0</v>
      </c>
      <c r="AE1205" s="175">
        <v>0</v>
      </c>
      <c r="AF1205" s="175">
        <v>0</v>
      </c>
      <c r="AG1205" s="175">
        <v>0</v>
      </c>
      <c r="AH1205" s="175">
        <v>0</v>
      </c>
      <c r="AI1205" s="175">
        <v>0</v>
      </c>
      <c r="AJ1205" s="175"/>
      <c r="AK1205" s="176"/>
      <c r="AM1205" t="s">
        <v>3069</v>
      </c>
      <c r="AN1205" t="s">
        <v>3069</v>
      </c>
    </row>
    <row r="1206" spans="1:40" x14ac:dyDescent="0.35">
      <c r="A1206" t="str">
        <f>mdf_lhfrt510[[#This Row],[Bus]]&amp;mdf_lhfrt510[[#This Row],[ID]]</f>
        <v>331021</v>
      </c>
      <c r="B1206" t="s">
        <v>224</v>
      </c>
      <c r="C1206" s="177">
        <v>33102</v>
      </c>
      <c r="D1206" s="171" t="s">
        <v>6981</v>
      </c>
      <c r="E1206" s="171">
        <v>0.31</v>
      </c>
      <c r="F1206" s="171">
        <v>1</v>
      </c>
      <c r="G1206" s="171" t="s">
        <v>231</v>
      </c>
      <c r="M1206" s="171" t="s">
        <v>188</v>
      </c>
      <c r="N1206" s="171">
        <v>60</v>
      </c>
      <c r="O1206" s="171">
        <v>-3</v>
      </c>
      <c r="P1206" s="171">
        <v>2</v>
      </c>
      <c r="Q1206" s="171">
        <v>0</v>
      </c>
      <c r="R1206" s="171">
        <v>0</v>
      </c>
      <c r="S1206" s="171">
        <v>0</v>
      </c>
      <c r="T1206" s="171">
        <v>0</v>
      </c>
      <c r="U1206" s="171">
        <v>0</v>
      </c>
      <c r="V1206" s="171">
        <v>0</v>
      </c>
      <c r="W1206" s="171">
        <v>0</v>
      </c>
      <c r="X1206" s="171">
        <v>0</v>
      </c>
      <c r="Y1206" s="171">
        <v>0.16</v>
      </c>
      <c r="Z1206" s="171">
        <v>0.16</v>
      </c>
      <c r="AA1206" s="171">
        <v>0</v>
      </c>
      <c r="AB1206" s="171">
        <v>0</v>
      </c>
      <c r="AC1206" s="171">
        <v>0</v>
      </c>
      <c r="AD1206" s="171">
        <v>0</v>
      </c>
      <c r="AE1206" s="171">
        <v>0</v>
      </c>
      <c r="AF1206" s="171">
        <v>0</v>
      </c>
      <c r="AG1206" s="171">
        <v>0</v>
      </c>
      <c r="AH1206" s="171">
        <v>0</v>
      </c>
      <c r="AI1206" s="171"/>
      <c r="AJ1206" s="171"/>
      <c r="AK1206" s="178"/>
      <c r="AM1206" t="s">
        <v>3069</v>
      </c>
      <c r="AN1206" t="s">
        <v>3069</v>
      </c>
    </row>
    <row r="1207" spans="1:40" x14ac:dyDescent="0.35">
      <c r="A1207" t="str">
        <f>mdf_lhfrt510[[#This Row],[Bus]]&amp;mdf_lhfrt510[[#This Row],[ID]]</f>
        <v>331071</v>
      </c>
      <c r="B1207" t="s">
        <v>224</v>
      </c>
      <c r="C1207" s="174">
        <v>33107</v>
      </c>
      <c r="D1207" s="175" t="s">
        <v>6982</v>
      </c>
      <c r="E1207" s="175">
        <v>18</v>
      </c>
      <c r="F1207" s="175">
        <v>1</v>
      </c>
      <c r="G1207" s="175" t="s">
        <v>231</v>
      </c>
      <c r="M1207" s="175" t="s">
        <v>188</v>
      </c>
      <c r="N1207" s="175">
        <v>60</v>
      </c>
      <c r="O1207" s="175">
        <v>1.7</v>
      </c>
      <c r="P1207" s="175">
        <v>0.6</v>
      </c>
      <c r="Q1207" s="175">
        <v>-1.9</v>
      </c>
      <c r="R1207" s="175">
        <v>-3</v>
      </c>
      <c r="S1207" s="175">
        <v>0</v>
      </c>
      <c r="T1207" s="175">
        <v>0</v>
      </c>
      <c r="U1207" s="175">
        <v>0</v>
      </c>
      <c r="V1207" s="175">
        <v>0</v>
      </c>
      <c r="W1207" s="175">
        <v>0</v>
      </c>
      <c r="X1207" s="175">
        <v>0</v>
      </c>
      <c r="Y1207" s="175">
        <v>0.03</v>
      </c>
      <c r="Z1207" s="175">
        <v>180</v>
      </c>
      <c r="AA1207" s="175">
        <v>30</v>
      </c>
      <c r="AB1207" s="175">
        <v>1</v>
      </c>
      <c r="AC1207" s="175">
        <v>0</v>
      </c>
      <c r="AD1207" s="175">
        <v>0</v>
      </c>
      <c r="AE1207" s="175">
        <v>0</v>
      </c>
      <c r="AF1207" s="175">
        <v>0</v>
      </c>
      <c r="AG1207" s="175">
        <v>0</v>
      </c>
      <c r="AH1207" s="175">
        <v>0</v>
      </c>
      <c r="AI1207" s="175">
        <v>0</v>
      </c>
      <c r="AJ1207" s="175"/>
      <c r="AK1207" s="176"/>
      <c r="AM1207" t="s">
        <v>3069</v>
      </c>
      <c r="AN1207" t="s">
        <v>3069</v>
      </c>
    </row>
    <row r="1208" spans="1:40" x14ac:dyDescent="0.35">
      <c r="A1208" t="str">
        <f>mdf_lhfrt510[[#This Row],[Bus]]&amp;mdf_lhfrt510[[#This Row],[ID]]</f>
        <v>331081</v>
      </c>
      <c r="B1208" t="s">
        <v>224</v>
      </c>
      <c r="C1208" s="177">
        <v>33108</v>
      </c>
      <c r="D1208" s="171" t="s">
        <v>6983</v>
      </c>
      <c r="E1208" s="171">
        <v>18</v>
      </c>
      <c r="F1208" s="171">
        <v>1</v>
      </c>
      <c r="G1208" s="171" t="s">
        <v>231</v>
      </c>
      <c r="M1208" s="171" t="s">
        <v>188</v>
      </c>
      <c r="N1208" s="171">
        <v>60</v>
      </c>
      <c r="O1208" s="171">
        <v>6</v>
      </c>
      <c r="P1208" s="171">
        <v>2.1</v>
      </c>
      <c r="Q1208" s="171">
        <v>1.7</v>
      </c>
      <c r="R1208" s="171">
        <v>-1.81</v>
      </c>
      <c r="S1208" s="171">
        <v>-2.2000000000000002</v>
      </c>
      <c r="T1208" s="171">
        <v>-2.7</v>
      </c>
      <c r="U1208" s="171">
        <v>-3.2</v>
      </c>
      <c r="V1208" s="171">
        <v>0</v>
      </c>
      <c r="W1208" s="171">
        <v>0</v>
      </c>
      <c r="X1208" s="171">
        <v>0</v>
      </c>
      <c r="Y1208" s="171">
        <v>0.1</v>
      </c>
      <c r="Z1208" s="171">
        <v>60</v>
      </c>
      <c r="AA1208" s="171">
        <v>1</v>
      </c>
      <c r="AB1208" s="171">
        <v>30</v>
      </c>
      <c r="AC1208" s="171">
        <v>7.5</v>
      </c>
      <c r="AD1208" s="171">
        <v>0.75</v>
      </c>
      <c r="AE1208" s="171">
        <v>0.13</v>
      </c>
      <c r="AF1208" s="171">
        <v>0</v>
      </c>
      <c r="AG1208" s="171">
        <v>0</v>
      </c>
      <c r="AH1208" s="171">
        <v>0</v>
      </c>
      <c r="AI1208" s="171">
        <v>0</v>
      </c>
      <c r="AJ1208" s="171"/>
      <c r="AK1208" s="178"/>
      <c r="AM1208" t="s">
        <v>3069</v>
      </c>
      <c r="AN1208" t="s">
        <v>3069</v>
      </c>
    </row>
    <row r="1209" spans="1:40" x14ac:dyDescent="0.35">
      <c r="A1209" t="str">
        <f>mdf_lhfrt510[[#This Row],[Bus]]&amp;mdf_lhfrt510[[#This Row],[ID]]</f>
        <v>331091</v>
      </c>
      <c r="B1209" t="s">
        <v>224</v>
      </c>
      <c r="C1209" s="174">
        <v>33109</v>
      </c>
      <c r="D1209" s="175" t="s">
        <v>6984</v>
      </c>
      <c r="E1209" s="175">
        <v>18</v>
      </c>
      <c r="F1209" s="175">
        <v>1</v>
      </c>
      <c r="G1209" s="175" t="s">
        <v>231</v>
      </c>
      <c r="M1209" s="175" t="s">
        <v>188</v>
      </c>
      <c r="N1209" s="175">
        <v>60</v>
      </c>
      <c r="O1209" s="175">
        <v>6</v>
      </c>
      <c r="P1209" s="175">
        <v>2.1</v>
      </c>
      <c r="Q1209" s="175">
        <v>1.7</v>
      </c>
      <c r="R1209" s="175">
        <v>-1.81</v>
      </c>
      <c r="S1209" s="175">
        <v>-2.2000000000000002</v>
      </c>
      <c r="T1209" s="175">
        <v>-2.7</v>
      </c>
      <c r="U1209" s="175">
        <v>-3.2</v>
      </c>
      <c r="V1209" s="175">
        <v>0</v>
      </c>
      <c r="W1209" s="175">
        <v>0</v>
      </c>
      <c r="X1209" s="175">
        <v>0</v>
      </c>
      <c r="Y1209" s="175">
        <v>0.1</v>
      </c>
      <c r="Z1209" s="175">
        <v>60</v>
      </c>
      <c r="AA1209" s="175">
        <v>1</v>
      </c>
      <c r="AB1209" s="175">
        <v>30</v>
      </c>
      <c r="AC1209" s="175">
        <v>7.5</v>
      </c>
      <c r="AD1209" s="175">
        <v>0.75</v>
      </c>
      <c r="AE1209" s="175">
        <v>0.13</v>
      </c>
      <c r="AF1209" s="175">
        <v>0</v>
      </c>
      <c r="AG1209" s="175">
        <v>0</v>
      </c>
      <c r="AH1209" s="175">
        <v>0</v>
      </c>
      <c r="AI1209" s="175">
        <v>0</v>
      </c>
      <c r="AJ1209" s="175"/>
      <c r="AK1209" s="176"/>
      <c r="AM1209" t="s">
        <v>3069</v>
      </c>
      <c r="AN1209" t="s">
        <v>3069</v>
      </c>
    </row>
    <row r="1210" spans="1:40" x14ac:dyDescent="0.35">
      <c r="A1210" t="str">
        <f>mdf_lhfrt510[[#This Row],[Bus]]&amp;mdf_lhfrt510[[#This Row],[ID]]</f>
        <v>331101</v>
      </c>
      <c r="B1210" t="s">
        <v>224</v>
      </c>
      <c r="C1210" s="177">
        <v>33110</v>
      </c>
      <c r="D1210" s="171" t="s">
        <v>6985</v>
      </c>
      <c r="E1210" s="171">
        <v>18</v>
      </c>
      <c r="F1210" s="171">
        <v>1</v>
      </c>
      <c r="G1210" s="171" t="s">
        <v>231</v>
      </c>
      <c r="M1210" s="171" t="s">
        <v>188</v>
      </c>
      <c r="N1210" s="171">
        <v>60</v>
      </c>
      <c r="O1210" s="171">
        <v>6</v>
      </c>
      <c r="P1210" s="171">
        <v>2.1</v>
      </c>
      <c r="Q1210" s="171">
        <v>1.7</v>
      </c>
      <c r="R1210" s="171">
        <v>-1.81</v>
      </c>
      <c r="S1210" s="171">
        <v>-2.2000000000000002</v>
      </c>
      <c r="T1210" s="171">
        <v>-2.7</v>
      </c>
      <c r="U1210" s="171">
        <v>-3.2</v>
      </c>
      <c r="V1210" s="171">
        <v>0</v>
      </c>
      <c r="W1210" s="171">
        <v>0</v>
      </c>
      <c r="X1210" s="171">
        <v>0</v>
      </c>
      <c r="Y1210" s="171">
        <v>0.1</v>
      </c>
      <c r="Z1210" s="171">
        <v>60</v>
      </c>
      <c r="AA1210" s="171">
        <v>1</v>
      </c>
      <c r="AB1210" s="171">
        <v>30</v>
      </c>
      <c r="AC1210" s="171">
        <v>7.5</v>
      </c>
      <c r="AD1210" s="171">
        <v>0.75</v>
      </c>
      <c r="AE1210" s="171">
        <v>0.13</v>
      </c>
      <c r="AF1210" s="171">
        <v>0</v>
      </c>
      <c r="AG1210" s="171">
        <v>0</v>
      </c>
      <c r="AH1210" s="171">
        <v>0</v>
      </c>
      <c r="AI1210" s="171">
        <v>0</v>
      </c>
      <c r="AJ1210" s="171"/>
      <c r="AK1210" s="178"/>
      <c r="AM1210" t="s">
        <v>3069</v>
      </c>
      <c r="AN1210" t="s">
        <v>3069</v>
      </c>
    </row>
    <row r="1211" spans="1:40" x14ac:dyDescent="0.35">
      <c r="A1211" t="str">
        <f>mdf_lhfrt510[[#This Row],[Bus]]&amp;mdf_lhfrt510[[#This Row],[ID]]</f>
        <v>331181</v>
      </c>
      <c r="B1211" t="s">
        <v>224</v>
      </c>
      <c r="C1211" s="177">
        <v>33118</v>
      </c>
      <c r="D1211" s="171" t="s">
        <v>3571</v>
      </c>
      <c r="E1211" s="171">
        <v>18</v>
      </c>
      <c r="F1211" s="171">
        <v>1</v>
      </c>
      <c r="G1211" s="171"/>
      <c r="M1211" s="171" t="s">
        <v>188</v>
      </c>
      <c r="N1211" s="171">
        <v>60</v>
      </c>
      <c r="O1211" s="171"/>
      <c r="P1211" s="171">
        <v>1.6</v>
      </c>
      <c r="Q1211" s="171"/>
      <c r="R1211" s="171">
        <v>-0.6</v>
      </c>
      <c r="S1211" s="171"/>
      <c r="T1211" s="171">
        <v>-1.6</v>
      </c>
      <c r="U1211" s="171"/>
      <c r="V1211" s="171">
        <v>-2.2000000000000002</v>
      </c>
      <c r="W1211" s="171"/>
      <c r="X1211" s="171">
        <v>0</v>
      </c>
      <c r="Y1211" s="171"/>
      <c r="Z1211" s="171">
        <v>0</v>
      </c>
      <c r="AA1211" s="171"/>
      <c r="AB1211" s="171">
        <v>0</v>
      </c>
      <c r="AC1211" s="171"/>
      <c r="AD1211" s="171">
        <v>0</v>
      </c>
      <c r="AE1211" s="171"/>
      <c r="AF1211" s="171">
        <v>0</v>
      </c>
      <c r="AG1211" s="171">
        <v>0</v>
      </c>
      <c r="AH1211" s="171"/>
      <c r="AI1211" s="171">
        <v>0</v>
      </c>
      <c r="AJ1211" s="171"/>
      <c r="AK1211" s="178"/>
    </row>
    <row r="1212" spans="1:40" x14ac:dyDescent="0.35">
      <c r="A1212" t="str">
        <f>mdf_lhfrt510[[#This Row],[Bus]]&amp;mdf_lhfrt510[[#This Row],[ID]]</f>
        <v>331191</v>
      </c>
      <c r="B1212" t="s">
        <v>224</v>
      </c>
      <c r="C1212" s="177">
        <v>33119</v>
      </c>
      <c r="D1212" s="171" t="s">
        <v>3572</v>
      </c>
      <c r="E1212" s="171">
        <v>18</v>
      </c>
      <c r="F1212" s="171">
        <v>1</v>
      </c>
      <c r="G1212" s="171"/>
      <c r="M1212" s="171" t="s">
        <v>188</v>
      </c>
      <c r="N1212" s="171">
        <v>60</v>
      </c>
      <c r="O1212" s="171"/>
      <c r="P1212" s="171">
        <v>1.6</v>
      </c>
      <c r="Q1212" s="171"/>
      <c r="R1212" s="171">
        <v>-0.6</v>
      </c>
      <c r="S1212" s="171"/>
      <c r="T1212" s="171">
        <v>0</v>
      </c>
      <c r="U1212" s="171"/>
      <c r="V1212" s="171">
        <v>0</v>
      </c>
      <c r="W1212" s="171"/>
      <c r="X1212" s="171">
        <v>0</v>
      </c>
      <c r="Y1212" s="171"/>
      <c r="Z1212" s="171">
        <v>0</v>
      </c>
      <c r="AA1212" s="171"/>
      <c r="AB1212" s="171">
        <v>0</v>
      </c>
      <c r="AC1212" s="171"/>
      <c r="AD1212" s="171">
        <v>0</v>
      </c>
      <c r="AE1212" s="171"/>
      <c r="AF1212" s="171">
        <v>0</v>
      </c>
      <c r="AG1212" s="171">
        <v>0</v>
      </c>
      <c r="AH1212" s="171"/>
      <c r="AI1212" s="171">
        <v>0</v>
      </c>
      <c r="AJ1212" s="171"/>
      <c r="AK1212" s="178"/>
    </row>
    <row r="1213" spans="1:40" x14ac:dyDescent="0.35">
      <c r="A1213" t="str">
        <f>mdf_lhfrt510[[#This Row],[Bus]]&amp;mdf_lhfrt510[[#This Row],[ID]]</f>
        <v>331201</v>
      </c>
      <c r="B1213" t="s">
        <v>224</v>
      </c>
      <c r="C1213" s="177">
        <v>33120</v>
      </c>
      <c r="D1213" s="171" t="s">
        <v>3573</v>
      </c>
      <c r="E1213" s="171">
        <v>18</v>
      </c>
      <c r="F1213" s="171">
        <v>1</v>
      </c>
      <c r="G1213" s="171"/>
      <c r="M1213" s="171" t="s">
        <v>188</v>
      </c>
      <c r="N1213" s="171">
        <v>60</v>
      </c>
      <c r="O1213" s="171"/>
      <c r="P1213" s="171">
        <v>1.6</v>
      </c>
      <c r="Q1213" s="171"/>
      <c r="R1213" s="171">
        <v>-0.6</v>
      </c>
      <c r="S1213" s="171"/>
      <c r="T1213" s="171">
        <v>0</v>
      </c>
      <c r="U1213" s="171"/>
      <c r="V1213" s="171">
        <v>0</v>
      </c>
      <c r="W1213" s="171"/>
      <c r="X1213" s="171">
        <v>0</v>
      </c>
      <c r="Y1213" s="171"/>
      <c r="Z1213" s="171">
        <v>0</v>
      </c>
      <c r="AA1213" s="171"/>
      <c r="AB1213" s="171">
        <v>0</v>
      </c>
      <c r="AC1213" s="171"/>
      <c r="AD1213" s="171">
        <v>0</v>
      </c>
      <c r="AE1213" s="171"/>
      <c r="AF1213" s="171">
        <v>0</v>
      </c>
      <c r="AG1213" s="171">
        <v>0</v>
      </c>
      <c r="AH1213" s="171"/>
      <c r="AI1213" s="171">
        <v>0</v>
      </c>
      <c r="AJ1213" s="171"/>
      <c r="AK1213" s="178"/>
    </row>
    <row r="1214" spans="1:40" x14ac:dyDescent="0.35">
      <c r="A1214" t="str">
        <f>mdf_lhfrt510[[#This Row],[Bus]]&amp;mdf_lhfrt510[[#This Row],[ID]]</f>
        <v>331731</v>
      </c>
      <c r="B1214" t="s">
        <v>224</v>
      </c>
      <c r="C1214" s="174">
        <v>33173</v>
      </c>
      <c r="D1214" s="175" t="s">
        <v>3412</v>
      </c>
      <c r="E1214" s="175">
        <v>0.6</v>
      </c>
      <c r="F1214" s="175">
        <v>1</v>
      </c>
      <c r="G1214" s="175" t="s">
        <v>231</v>
      </c>
      <c r="M1214" s="175" t="s">
        <v>188</v>
      </c>
      <c r="N1214" s="175">
        <v>60</v>
      </c>
      <c r="O1214" s="175">
        <v>1</v>
      </c>
      <c r="P1214" s="175">
        <v>-1</v>
      </c>
      <c r="Q1214" s="175">
        <v>0</v>
      </c>
      <c r="R1214" s="175">
        <v>0</v>
      </c>
      <c r="S1214" s="175">
        <v>0</v>
      </c>
      <c r="T1214" s="175">
        <v>0</v>
      </c>
      <c r="U1214" s="175">
        <v>0</v>
      </c>
      <c r="V1214" s="175">
        <v>0</v>
      </c>
      <c r="W1214" s="175">
        <v>0</v>
      </c>
      <c r="X1214" s="175">
        <v>0</v>
      </c>
      <c r="Y1214" s="175">
        <v>0.3</v>
      </c>
      <c r="Z1214" s="175">
        <v>0.3</v>
      </c>
      <c r="AA1214" s="175">
        <v>0</v>
      </c>
      <c r="AB1214" s="175">
        <v>0</v>
      </c>
      <c r="AC1214" s="175">
        <v>0</v>
      </c>
      <c r="AD1214" s="175">
        <v>0</v>
      </c>
      <c r="AE1214" s="175">
        <v>0</v>
      </c>
      <c r="AF1214" s="175">
        <v>0</v>
      </c>
      <c r="AG1214" s="175">
        <v>0</v>
      </c>
      <c r="AH1214" s="175">
        <v>0</v>
      </c>
      <c r="AI1214" s="175">
        <v>0</v>
      </c>
      <c r="AJ1214" s="175"/>
      <c r="AK1214" s="176"/>
      <c r="AM1214" t="s">
        <v>3069</v>
      </c>
      <c r="AN1214" t="s">
        <v>3069</v>
      </c>
    </row>
    <row r="1215" spans="1:40" x14ac:dyDescent="0.35">
      <c r="A1215" t="str">
        <f>mdf_lhfrt510[[#This Row],[Bus]]&amp;mdf_lhfrt510[[#This Row],[ID]]</f>
        <v>331751</v>
      </c>
      <c r="B1215" t="s">
        <v>224</v>
      </c>
      <c r="C1215" s="177">
        <v>33175</v>
      </c>
      <c r="D1215" s="171" t="s">
        <v>3438</v>
      </c>
      <c r="E1215" s="171">
        <v>9.11</v>
      </c>
      <c r="F1215" s="171">
        <v>1</v>
      </c>
      <c r="G1215" s="171" t="s">
        <v>231</v>
      </c>
      <c r="M1215" s="171" t="s">
        <v>188</v>
      </c>
      <c r="N1215" s="171">
        <v>60</v>
      </c>
      <c r="O1215" s="171">
        <v>-0.1</v>
      </c>
      <c r="P1215" s="171">
        <v>0</v>
      </c>
      <c r="Q1215" s="171">
        <v>0</v>
      </c>
      <c r="R1215" s="171">
        <v>0</v>
      </c>
      <c r="S1215" s="171">
        <v>0</v>
      </c>
      <c r="T1215" s="171">
        <v>0</v>
      </c>
      <c r="U1215" s="171">
        <v>0</v>
      </c>
      <c r="V1215" s="171">
        <v>0</v>
      </c>
      <c r="W1215" s="171">
        <v>0</v>
      </c>
      <c r="X1215" s="171">
        <v>0</v>
      </c>
      <c r="Y1215" s="171">
        <v>99</v>
      </c>
      <c r="Z1215" s="171">
        <v>0</v>
      </c>
      <c r="AA1215" s="171">
        <v>0</v>
      </c>
      <c r="AB1215" s="171">
        <v>0</v>
      </c>
      <c r="AC1215" s="171">
        <v>0</v>
      </c>
      <c r="AD1215" s="171">
        <v>0</v>
      </c>
      <c r="AE1215" s="171">
        <v>0</v>
      </c>
      <c r="AF1215" s="171">
        <v>0</v>
      </c>
      <c r="AG1215" s="171">
        <v>0</v>
      </c>
      <c r="AH1215" s="171">
        <v>0</v>
      </c>
      <c r="AI1215" s="171">
        <v>0</v>
      </c>
      <c r="AJ1215" s="171"/>
      <c r="AK1215" s="178"/>
      <c r="AM1215" t="s">
        <v>3069</v>
      </c>
      <c r="AN1215" t="s">
        <v>3069</v>
      </c>
    </row>
    <row r="1216" spans="1:40" x14ac:dyDescent="0.35">
      <c r="A1216" t="str">
        <f>mdf_lhfrt510[[#This Row],[Bus]]&amp;mdf_lhfrt510[[#This Row],[ID]]</f>
        <v>331781</v>
      </c>
      <c r="B1216" t="s">
        <v>224</v>
      </c>
      <c r="C1216" s="177">
        <v>33178</v>
      </c>
      <c r="D1216" s="171" t="s">
        <v>6986</v>
      </c>
      <c r="E1216" s="171">
        <v>13.8</v>
      </c>
      <c r="F1216" s="171">
        <v>1</v>
      </c>
      <c r="G1216" s="171" t="s">
        <v>231</v>
      </c>
      <c r="M1216" s="171" t="s">
        <v>188</v>
      </c>
      <c r="N1216" s="171">
        <v>60</v>
      </c>
      <c r="O1216" s="171">
        <v>-1.6</v>
      </c>
      <c r="P1216" s="171">
        <v>-2</v>
      </c>
      <c r="Q1216" s="171">
        <v>-2.4</v>
      </c>
      <c r="R1216" s="171">
        <v>3</v>
      </c>
      <c r="S1216" s="171">
        <v>0</v>
      </c>
      <c r="T1216" s="171">
        <v>0</v>
      </c>
      <c r="U1216" s="171">
        <v>0</v>
      </c>
      <c r="V1216" s="171">
        <v>0</v>
      </c>
      <c r="W1216" s="171">
        <v>0</v>
      </c>
      <c r="X1216" s="171">
        <v>0</v>
      </c>
      <c r="Y1216" s="171">
        <v>90</v>
      </c>
      <c r="Z1216" s="171">
        <v>30</v>
      </c>
      <c r="AA1216" s="171">
        <v>7.5</v>
      </c>
      <c r="AB1216" s="171">
        <v>0.5</v>
      </c>
      <c r="AC1216" s="171">
        <v>0</v>
      </c>
      <c r="AD1216" s="171">
        <v>0</v>
      </c>
      <c r="AE1216" s="171">
        <v>0</v>
      </c>
      <c r="AF1216" s="171">
        <v>0</v>
      </c>
      <c r="AG1216" s="171">
        <v>0</v>
      </c>
      <c r="AH1216" s="171">
        <v>0</v>
      </c>
      <c r="AI1216" s="171">
        <v>0</v>
      </c>
      <c r="AJ1216" s="171"/>
      <c r="AK1216" s="178"/>
      <c r="AM1216" t="s">
        <v>3069</v>
      </c>
      <c r="AN1216" t="s">
        <v>3069</v>
      </c>
    </row>
    <row r="1217" spans="1:40" x14ac:dyDescent="0.35">
      <c r="A1217" t="str">
        <f>mdf_lhfrt510[[#This Row],[Bus]]&amp;mdf_lhfrt510[[#This Row],[ID]]</f>
        <v>331881</v>
      </c>
      <c r="B1217" t="s">
        <v>224</v>
      </c>
      <c r="C1217" s="177">
        <v>33188</v>
      </c>
      <c r="D1217" s="171" t="s">
        <v>6987</v>
      </c>
      <c r="E1217" s="171">
        <v>16.5</v>
      </c>
      <c r="F1217" s="171">
        <v>1</v>
      </c>
      <c r="G1217" s="171" t="s">
        <v>231</v>
      </c>
      <c r="M1217" s="171" t="s">
        <v>188</v>
      </c>
      <c r="N1217" s="171">
        <v>60</v>
      </c>
      <c r="O1217" s="171">
        <v>-4.5999999999999996</v>
      </c>
      <c r="P1217" s="171">
        <v>-3</v>
      </c>
      <c r="Q1217" s="171">
        <v>1.8</v>
      </c>
      <c r="R1217" s="171">
        <v>3.3</v>
      </c>
      <c r="S1217" s="171">
        <v>0</v>
      </c>
      <c r="T1217" s="171">
        <v>0</v>
      </c>
      <c r="U1217" s="171">
        <v>0</v>
      </c>
      <c r="V1217" s="171">
        <v>0</v>
      </c>
      <c r="W1217" s="171">
        <v>0</v>
      </c>
      <c r="X1217" s="171">
        <v>0</v>
      </c>
      <c r="Y1217" s="171">
        <v>0.1</v>
      </c>
      <c r="Z1217" s="171">
        <v>30</v>
      </c>
      <c r="AA1217" s="171">
        <v>30</v>
      </c>
      <c r="AB1217" s="171">
        <v>0.1</v>
      </c>
      <c r="AC1217" s="171">
        <v>0</v>
      </c>
      <c r="AD1217" s="171">
        <v>0</v>
      </c>
      <c r="AE1217" s="171">
        <v>0</v>
      </c>
      <c r="AF1217" s="171">
        <v>0</v>
      </c>
      <c r="AG1217" s="171">
        <v>0</v>
      </c>
      <c r="AH1217" s="171">
        <v>0</v>
      </c>
      <c r="AI1217" s="171">
        <v>0</v>
      </c>
      <c r="AJ1217" s="171"/>
      <c r="AK1217" s="178"/>
      <c r="AM1217" t="s">
        <v>3069</v>
      </c>
      <c r="AN1217" t="s">
        <v>3069</v>
      </c>
    </row>
    <row r="1218" spans="1:40" x14ac:dyDescent="0.35">
      <c r="A1218" t="str">
        <f>mdf_lhfrt510[[#This Row],[Bus]]&amp;mdf_lhfrt510[[#This Row],[ID]]</f>
        <v>331892</v>
      </c>
      <c r="B1218" t="s">
        <v>224</v>
      </c>
      <c r="C1218" s="174">
        <v>33189</v>
      </c>
      <c r="D1218" s="175" t="s">
        <v>6988</v>
      </c>
      <c r="E1218" s="175">
        <v>16.5</v>
      </c>
      <c r="F1218" s="175">
        <v>2</v>
      </c>
      <c r="G1218" s="175" t="s">
        <v>231</v>
      </c>
      <c r="M1218" s="175" t="s">
        <v>188</v>
      </c>
      <c r="N1218" s="175">
        <v>60</v>
      </c>
      <c r="O1218" s="175">
        <v>-4.5999999999999996</v>
      </c>
      <c r="P1218" s="175">
        <v>-3</v>
      </c>
      <c r="Q1218" s="175">
        <v>1.8</v>
      </c>
      <c r="R1218" s="175">
        <v>3.3</v>
      </c>
      <c r="S1218" s="175">
        <v>0</v>
      </c>
      <c r="T1218" s="175">
        <v>0</v>
      </c>
      <c r="U1218" s="175">
        <v>0</v>
      </c>
      <c r="V1218" s="175">
        <v>0</v>
      </c>
      <c r="W1218" s="175">
        <v>0</v>
      </c>
      <c r="X1218" s="175">
        <v>0</v>
      </c>
      <c r="Y1218" s="175">
        <v>0.1</v>
      </c>
      <c r="Z1218" s="175">
        <v>30</v>
      </c>
      <c r="AA1218" s="175">
        <v>30</v>
      </c>
      <c r="AB1218" s="175">
        <v>0.1</v>
      </c>
      <c r="AC1218" s="175">
        <v>0</v>
      </c>
      <c r="AD1218" s="175">
        <v>0</v>
      </c>
      <c r="AE1218" s="175">
        <v>0</v>
      </c>
      <c r="AF1218" s="175">
        <v>0</v>
      </c>
      <c r="AG1218" s="175">
        <v>0</v>
      </c>
      <c r="AH1218" s="175">
        <v>0</v>
      </c>
      <c r="AI1218" s="175">
        <v>0</v>
      </c>
      <c r="AJ1218" s="175"/>
      <c r="AK1218" s="176"/>
      <c r="AM1218" t="s">
        <v>3069</v>
      </c>
      <c r="AN1218" t="s">
        <v>3069</v>
      </c>
    </row>
    <row r="1219" spans="1:40" x14ac:dyDescent="0.35">
      <c r="A1219" t="str">
        <f>mdf_lhfrt510[[#This Row],[Bus]]&amp;mdf_lhfrt510[[#This Row],[ID]]</f>
        <v>331903</v>
      </c>
      <c r="B1219" t="s">
        <v>224</v>
      </c>
      <c r="C1219" s="177">
        <v>33190</v>
      </c>
      <c r="D1219" s="171" t="s">
        <v>6989</v>
      </c>
      <c r="E1219" s="171">
        <v>16.5</v>
      </c>
      <c r="F1219" s="171">
        <v>3</v>
      </c>
      <c r="G1219" s="171" t="s">
        <v>231</v>
      </c>
      <c r="M1219" s="171" t="s">
        <v>188</v>
      </c>
      <c r="N1219" s="171">
        <v>60</v>
      </c>
      <c r="O1219" s="171">
        <v>-4.5999999999999996</v>
      </c>
      <c r="P1219" s="171">
        <v>-3</v>
      </c>
      <c r="Q1219" s="171">
        <v>1.8</v>
      </c>
      <c r="R1219" s="171">
        <v>3.3</v>
      </c>
      <c r="S1219" s="171">
        <v>0</v>
      </c>
      <c r="T1219" s="171">
        <v>0</v>
      </c>
      <c r="U1219" s="171">
        <v>0</v>
      </c>
      <c r="V1219" s="171">
        <v>0</v>
      </c>
      <c r="W1219" s="171">
        <v>0</v>
      </c>
      <c r="X1219" s="171">
        <v>0</v>
      </c>
      <c r="Y1219" s="171">
        <v>0.1</v>
      </c>
      <c r="Z1219" s="171">
        <v>30</v>
      </c>
      <c r="AA1219" s="171">
        <v>30</v>
      </c>
      <c r="AB1219" s="171">
        <v>0.1</v>
      </c>
      <c r="AC1219" s="171">
        <v>0</v>
      </c>
      <c r="AD1219" s="171">
        <v>0</v>
      </c>
      <c r="AE1219" s="171">
        <v>0</v>
      </c>
      <c r="AF1219" s="171">
        <v>0</v>
      </c>
      <c r="AG1219" s="171">
        <v>0</v>
      </c>
      <c r="AH1219" s="171">
        <v>0</v>
      </c>
      <c r="AI1219" s="171">
        <v>0</v>
      </c>
      <c r="AJ1219" s="171"/>
      <c r="AK1219" s="178"/>
      <c r="AM1219" t="s">
        <v>3069</v>
      </c>
      <c r="AN1219" t="s">
        <v>3069</v>
      </c>
    </row>
    <row r="1220" spans="1:40" x14ac:dyDescent="0.35">
      <c r="A1220" t="str">
        <f>mdf_lhfrt510[[#This Row],[Bus]]&amp;mdf_lhfrt510[[#This Row],[ID]]</f>
        <v>331914</v>
      </c>
      <c r="B1220" t="s">
        <v>224</v>
      </c>
      <c r="C1220" s="174">
        <v>33191</v>
      </c>
      <c r="D1220" s="175" t="s">
        <v>6990</v>
      </c>
      <c r="E1220" s="175">
        <v>16.5</v>
      </c>
      <c r="F1220" s="175">
        <v>4</v>
      </c>
      <c r="G1220" s="175" t="s">
        <v>231</v>
      </c>
      <c r="M1220" s="175" t="s">
        <v>188</v>
      </c>
      <c r="N1220" s="175">
        <v>60</v>
      </c>
      <c r="O1220" s="175">
        <v>-4.5999999999999996</v>
      </c>
      <c r="P1220" s="175">
        <v>-3</v>
      </c>
      <c r="Q1220" s="175">
        <v>1.8</v>
      </c>
      <c r="R1220" s="175">
        <v>3.3</v>
      </c>
      <c r="S1220" s="175">
        <v>0</v>
      </c>
      <c r="T1220" s="175">
        <v>0</v>
      </c>
      <c r="U1220" s="175">
        <v>0</v>
      </c>
      <c r="V1220" s="175">
        <v>0</v>
      </c>
      <c r="W1220" s="175">
        <v>0</v>
      </c>
      <c r="X1220" s="175">
        <v>0</v>
      </c>
      <c r="Y1220" s="175">
        <v>0.1</v>
      </c>
      <c r="Z1220" s="175">
        <v>30</v>
      </c>
      <c r="AA1220" s="175">
        <v>30</v>
      </c>
      <c r="AB1220" s="175">
        <v>0.1</v>
      </c>
      <c r="AC1220" s="175">
        <v>0</v>
      </c>
      <c r="AD1220" s="175">
        <v>0</v>
      </c>
      <c r="AE1220" s="175">
        <v>0</v>
      </c>
      <c r="AF1220" s="175">
        <v>0</v>
      </c>
      <c r="AG1220" s="175">
        <v>0</v>
      </c>
      <c r="AH1220" s="175">
        <v>0</v>
      </c>
      <c r="AI1220" s="175">
        <v>0</v>
      </c>
      <c r="AJ1220" s="175"/>
      <c r="AK1220" s="176"/>
      <c r="AM1220" t="s">
        <v>3069</v>
      </c>
      <c r="AN1220" t="s">
        <v>3069</v>
      </c>
    </row>
    <row r="1221" spans="1:40" x14ac:dyDescent="0.35">
      <c r="A1221" t="str">
        <f>mdf_lhfrt510[[#This Row],[Bus]]&amp;mdf_lhfrt510[[#This Row],[ID]]</f>
        <v>33208VE</v>
      </c>
      <c r="B1221" t="s">
        <v>224</v>
      </c>
      <c r="C1221" s="174">
        <v>33208</v>
      </c>
      <c r="D1221" s="175" t="s">
        <v>1448</v>
      </c>
      <c r="E1221" s="175">
        <v>115</v>
      </c>
      <c r="F1221" s="175" t="s">
        <v>3420</v>
      </c>
      <c r="G1221" s="175" t="s">
        <v>231</v>
      </c>
      <c r="M1221" s="175" t="s">
        <v>188</v>
      </c>
      <c r="N1221" s="175">
        <v>60</v>
      </c>
      <c r="O1221" s="175">
        <v>3</v>
      </c>
      <c r="P1221" s="175">
        <v>5</v>
      </c>
      <c r="Q1221" s="175">
        <v>-4</v>
      </c>
      <c r="R1221" s="175">
        <v>-5</v>
      </c>
      <c r="S1221" s="175">
        <v>0</v>
      </c>
      <c r="T1221" s="175">
        <v>0</v>
      </c>
      <c r="U1221" s="175">
        <v>0</v>
      </c>
      <c r="V1221" s="175">
        <v>0</v>
      </c>
      <c r="W1221" s="175">
        <v>0</v>
      </c>
      <c r="X1221" s="175">
        <v>0</v>
      </c>
      <c r="Y1221" s="175">
        <v>120</v>
      </c>
      <c r="Z1221" s="175">
        <v>0.3</v>
      </c>
      <c r="AA1221" s="175">
        <v>120</v>
      </c>
      <c r="AB1221" s="175">
        <v>0.3</v>
      </c>
      <c r="AC1221" s="175">
        <v>0</v>
      </c>
      <c r="AD1221" s="175">
        <v>0</v>
      </c>
      <c r="AE1221" s="175">
        <v>0</v>
      </c>
      <c r="AF1221" s="175">
        <v>0</v>
      </c>
      <c r="AG1221" s="175">
        <v>0</v>
      </c>
      <c r="AH1221" s="175">
        <v>0</v>
      </c>
      <c r="AI1221" s="175">
        <v>0</v>
      </c>
      <c r="AJ1221" s="175"/>
      <c r="AK1221" s="176"/>
      <c r="AM1221" t="s">
        <v>3069</v>
      </c>
      <c r="AN1221" t="s">
        <v>3069</v>
      </c>
    </row>
    <row r="1222" spans="1:40" x14ac:dyDescent="0.35">
      <c r="A1222" t="str">
        <f>mdf_lhfrt510[[#This Row],[Bus]]&amp;mdf_lhfrt510[[#This Row],[ID]]</f>
        <v>338001</v>
      </c>
      <c r="B1222" t="s">
        <v>224</v>
      </c>
      <c r="C1222" s="177">
        <v>33800</v>
      </c>
      <c r="D1222" s="171" t="s">
        <v>6991</v>
      </c>
      <c r="E1222" s="171">
        <v>11</v>
      </c>
      <c r="F1222" s="171">
        <v>1</v>
      </c>
      <c r="G1222" s="171"/>
      <c r="M1222" s="171" t="s">
        <v>188</v>
      </c>
      <c r="N1222" s="171">
        <v>60</v>
      </c>
      <c r="O1222" s="171"/>
      <c r="P1222" s="171">
        <v>3</v>
      </c>
      <c r="Q1222" s="171"/>
      <c r="R1222" s="171">
        <v>-6</v>
      </c>
      <c r="S1222" s="171"/>
      <c r="T1222" s="171">
        <v>0</v>
      </c>
      <c r="U1222" s="171"/>
      <c r="V1222" s="171">
        <v>0</v>
      </c>
      <c r="W1222" s="171"/>
      <c r="X1222" s="171">
        <v>0</v>
      </c>
      <c r="Y1222" s="171"/>
      <c r="Z1222" s="171">
        <v>0</v>
      </c>
      <c r="AA1222" s="171"/>
      <c r="AB1222" s="171">
        <v>0</v>
      </c>
      <c r="AC1222" s="171"/>
      <c r="AD1222" s="171">
        <v>0</v>
      </c>
      <c r="AE1222" s="171"/>
      <c r="AF1222" s="171">
        <v>0</v>
      </c>
      <c r="AG1222" s="171">
        <v>0</v>
      </c>
      <c r="AH1222" s="171"/>
      <c r="AI1222" s="171">
        <v>0</v>
      </c>
      <c r="AJ1222" s="171"/>
      <c r="AK1222" s="178"/>
    </row>
    <row r="1223" spans="1:40" x14ac:dyDescent="0.35">
      <c r="A1223" t="str">
        <f>mdf_lhfrt510[[#This Row],[Bus]]&amp;mdf_lhfrt510[[#This Row],[ID]]</f>
        <v>338051</v>
      </c>
      <c r="B1223" t="s">
        <v>224</v>
      </c>
      <c r="C1223" s="177">
        <v>33805</v>
      </c>
      <c r="D1223" s="171" t="s">
        <v>6992</v>
      </c>
      <c r="E1223" s="171">
        <v>13.8</v>
      </c>
      <c r="F1223" s="171">
        <v>1</v>
      </c>
      <c r="G1223" s="171" t="s">
        <v>231</v>
      </c>
      <c r="M1223" s="171" t="s">
        <v>188</v>
      </c>
      <c r="N1223" s="171">
        <v>60</v>
      </c>
      <c r="O1223" s="171">
        <v>-5</v>
      </c>
      <c r="P1223" s="171">
        <v>-3</v>
      </c>
      <c r="Q1223" s="171">
        <v>-2</v>
      </c>
      <c r="R1223" s="171">
        <v>3</v>
      </c>
      <c r="S1223" s="171">
        <v>0</v>
      </c>
      <c r="T1223" s="171">
        <v>0</v>
      </c>
      <c r="U1223" s="171">
        <v>0</v>
      </c>
      <c r="V1223" s="171">
        <v>0</v>
      </c>
      <c r="W1223" s="171">
        <v>0</v>
      </c>
      <c r="X1223" s="171">
        <v>0</v>
      </c>
      <c r="Y1223" s="171">
        <v>0.5</v>
      </c>
      <c r="Z1223" s="171">
        <v>60</v>
      </c>
      <c r="AA1223" s="171">
        <v>180</v>
      </c>
      <c r="AB1223" s="171">
        <v>0.5</v>
      </c>
      <c r="AC1223" s="171">
        <v>0</v>
      </c>
      <c r="AD1223" s="171">
        <v>0</v>
      </c>
      <c r="AE1223" s="171">
        <v>0</v>
      </c>
      <c r="AF1223" s="171">
        <v>0</v>
      </c>
      <c r="AG1223" s="171">
        <v>0</v>
      </c>
      <c r="AH1223" s="171">
        <v>0</v>
      </c>
      <c r="AI1223" s="171">
        <v>0</v>
      </c>
      <c r="AJ1223" s="171"/>
      <c r="AK1223" s="178"/>
      <c r="AM1223" t="s">
        <v>3069</v>
      </c>
      <c r="AN1223" t="s">
        <v>3069</v>
      </c>
    </row>
    <row r="1224" spans="1:40" x14ac:dyDescent="0.35">
      <c r="A1224" t="str">
        <f>mdf_lhfrt510[[#This Row],[Bus]]&amp;mdf_lhfrt510[[#This Row],[ID]]</f>
        <v>338071</v>
      </c>
      <c r="B1224" t="s">
        <v>224</v>
      </c>
      <c r="C1224" s="174">
        <v>33807</v>
      </c>
      <c r="D1224" s="175" t="s">
        <v>6993</v>
      </c>
      <c r="E1224" s="175">
        <v>13.8</v>
      </c>
      <c r="F1224" s="175">
        <v>1</v>
      </c>
      <c r="G1224" s="175" t="s">
        <v>231</v>
      </c>
      <c r="M1224" s="175" t="s">
        <v>188</v>
      </c>
      <c r="N1224" s="175">
        <v>60</v>
      </c>
      <c r="O1224" s="175">
        <v>-5</v>
      </c>
      <c r="P1224" s="175">
        <v>-3</v>
      </c>
      <c r="Q1224" s="175">
        <v>-2</v>
      </c>
      <c r="R1224" s="175">
        <v>3</v>
      </c>
      <c r="S1224" s="175">
        <v>0</v>
      </c>
      <c r="T1224" s="175">
        <v>0</v>
      </c>
      <c r="U1224" s="175">
        <v>0</v>
      </c>
      <c r="V1224" s="175">
        <v>0</v>
      </c>
      <c r="W1224" s="175">
        <v>0</v>
      </c>
      <c r="X1224" s="175">
        <v>0</v>
      </c>
      <c r="Y1224" s="175">
        <v>0.5</v>
      </c>
      <c r="Z1224" s="175">
        <v>60</v>
      </c>
      <c r="AA1224" s="175">
        <v>180</v>
      </c>
      <c r="AB1224" s="175">
        <v>0.5</v>
      </c>
      <c r="AC1224" s="175">
        <v>0</v>
      </c>
      <c r="AD1224" s="175">
        <v>0</v>
      </c>
      <c r="AE1224" s="175">
        <v>0</v>
      </c>
      <c r="AF1224" s="175">
        <v>0</v>
      </c>
      <c r="AG1224" s="175">
        <v>0</v>
      </c>
      <c r="AH1224" s="175">
        <v>0</v>
      </c>
      <c r="AI1224" s="175">
        <v>0</v>
      </c>
      <c r="AJ1224" s="175"/>
      <c r="AK1224" s="176"/>
      <c r="AM1224" t="s">
        <v>3069</v>
      </c>
      <c r="AN1224" t="s">
        <v>3069</v>
      </c>
    </row>
    <row r="1225" spans="1:40" x14ac:dyDescent="0.35">
      <c r="A1225" t="str">
        <f>mdf_lhfrt510[[#This Row],[Bus]]&amp;mdf_lhfrt510[[#This Row],[ID]]</f>
        <v>338101</v>
      </c>
      <c r="B1225" t="s">
        <v>224</v>
      </c>
      <c r="C1225" s="177">
        <v>33810</v>
      </c>
      <c r="D1225" s="171" t="s">
        <v>3440</v>
      </c>
      <c r="E1225" s="171">
        <v>13.8</v>
      </c>
      <c r="F1225" s="171">
        <v>1</v>
      </c>
      <c r="G1225" s="171" t="s">
        <v>231</v>
      </c>
      <c r="M1225" s="171" t="s">
        <v>188</v>
      </c>
      <c r="N1225" s="171">
        <v>60</v>
      </c>
      <c r="O1225" s="171">
        <v>1.5</v>
      </c>
      <c r="P1225" s="171">
        <v>-1</v>
      </c>
      <c r="Q1225" s="171">
        <v>-1.5</v>
      </c>
      <c r="R1225" s="171">
        <v>-4</v>
      </c>
      <c r="S1225" s="171">
        <v>0</v>
      </c>
      <c r="T1225" s="171">
        <v>0</v>
      </c>
      <c r="U1225" s="171">
        <v>0</v>
      </c>
      <c r="V1225" s="171">
        <v>0</v>
      </c>
      <c r="W1225" s="171">
        <v>0</v>
      </c>
      <c r="X1225" s="171">
        <v>0</v>
      </c>
      <c r="Y1225" s="171">
        <v>6</v>
      </c>
      <c r="Z1225" s="171">
        <v>30</v>
      </c>
      <c r="AA1225" s="171">
        <v>15</v>
      </c>
      <c r="AB1225" s="171">
        <v>4</v>
      </c>
      <c r="AC1225" s="171">
        <v>0</v>
      </c>
      <c r="AD1225" s="171">
        <v>0</v>
      </c>
      <c r="AE1225" s="171">
        <v>0</v>
      </c>
      <c r="AF1225" s="171">
        <v>0</v>
      </c>
      <c r="AG1225" s="171">
        <v>0</v>
      </c>
      <c r="AH1225" s="171">
        <v>0</v>
      </c>
      <c r="AI1225" s="171">
        <v>0</v>
      </c>
      <c r="AJ1225" s="171"/>
      <c r="AK1225" s="178"/>
      <c r="AM1225" t="s">
        <v>3069</v>
      </c>
      <c r="AN1225" t="s">
        <v>3069</v>
      </c>
    </row>
    <row r="1226" spans="1:40" x14ac:dyDescent="0.35">
      <c r="A1226" t="str">
        <f>mdf_lhfrt510[[#This Row],[Bus]]&amp;mdf_lhfrt510[[#This Row],[ID]]</f>
        <v>338111</v>
      </c>
      <c r="B1226" t="s">
        <v>224</v>
      </c>
      <c r="C1226" s="177">
        <v>33811</v>
      </c>
      <c r="D1226" s="171" t="s">
        <v>6994</v>
      </c>
      <c r="E1226" s="171">
        <v>18</v>
      </c>
      <c r="F1226" s="171">
        <v>1</v>
      </c>
      <c r="G1226" s="171" t="s">
        <v>231</v>
      </c>
      <c r="M1226" s="171" t="s">
        <v>188</v>
      </c>
      <c r="N1226" s="171">
        <v>60</v>
      </c>
      <c r="O1226" s="171">
        <v>-2.4</v>
      </c>
      <c r="P1226" s="171">
        <v>-2</v>
      </c>
      <c r="Q1226" s="171">
        <v>-1.6</v>
      </c>
      <c r="R1226" s="171">
        <v>3</v>
      </c>
      <c r="S1226" s="171">
        <v>0</v>
      </c>
      <c r="T1226" s="171">
        <v>0</v>
      </c>
      <c r="U1226" s="171">
        <v>0</v>
      </c>
      <c r="V1226" s="171">
        <v>0</v>
      </c>
      <c r="W1226" s="171">
        <v>0</v>
      </c>
      <c r="X1226" s="171">
        <v>0</v>
      </c>
      <c r="Y1226" s="171">
        <v>7.5</v>
      </c>
      <c r="Z1226" s="171">
        <v>30</v>
      </c>
      <c r="AA1226" s="171">
        <v>90</v>
      </c>
      <c r="AB1226" s="171">
        <v>0.5</v>
      </c>
      <c r="AC1226" s="171">
        <v>0</v>
      </c>
      <c r="AD1226" s="171">
        <v>0</v>
      </c>
      <c r="AE1226" s="171">
        <v>0</v>
      </c>
      <c r="AF1226" s="171">
        <v>0</v>
      </c>
      <c r="AG1226" s="171">
        <v>0</v>
      </c>
      <c r="AH1226" s="171">
        <v>0</v>
      </c>
      <c r="AI1226" s="171">
        <v>0</v>
      </c>
      <c r="AJ1226" s="171"/>
      <c r="AK1226" s="178"/>
      <c r="AM1226" t="s">
        <v>3069</v>
      </c>
      <c r="AN1226" t="s">
        <v>3069</v>
      </c>
    </row>
    <row r="1227" spans="1:40" x14ac:dyDescent="0.35">
      <c r="A1227" t="str">
        <f>mdf_lhfrt510[[#This Row],[Bus]]&amp;mdf_lhfrt510[[#This Row],[ID]]</f>
        <v>338121</v>
      </c>
      <c r="B1227" t="s">
        <v>224</v>
      </c>
      <c r="C1227" s="177">
        <v>33812</v>
      </c>
      <c r="D1227" s="171" t="s">
        <v>3570</v>
      </c>
      <c r="E1227" s="171">
        <v>13.8</v>
      </c>
      <c r="F1227" s="171">
        <v>1</v>
      </c>
      <c r="G1227" s="171"/>
      <c r="M1227" s="171" t="s">
        <v>188</v>
      </c>
      <c r="N1227" s="171">
        <v>60</v>
      </c>
      <c r="O1227" s="171"/>
      <c r="P1227" s="171">
        <v>3</v>
      </c>
      <c r="Q1227" s="171"/>
      <c r="R1227" s="171">
        <v>-6</v>
      </c>
      <c r="S1227" s="171"/>
      <c r="T1227" s="171">
        <v>0</v>
      </c>
      <c r="U1227" s="171"/>
      <c r="V1227" s="171">
        <v>0</v>
      </c>
      <c r="W1227" s="171"/>
      <c r="X1227" s="171">
        <v>0</v>
      </c>
      <c r="Y1227" s="171"/>
      <c r="Z1227" s="171">
        <v>0</v>
      </c>
      <c r="AA1227" s="171"/>
      <c r="AB1227" s="171">
        <v>0</v>
      </c>
      <c r="AC1227" s="171"/>
      <c r="AD1227" s="171">
        <v>0</v>
      </c>
      <c r="AE1227" s="171"/>
      <c r="AF1227" s="171">
        <v>0</v>
      </c>
      <c r="AG1227" s="171">
        <v>0</v>
      </c>
      <c r="AH1227" s="171"/>
      <c r="AI1227" s="171">
        <v>0</v>
      </c>
      <c r="AJ1227" s="171"/>
      <c r="AK1227" s="178"/>
    </row>
    <row r="1228" spans="1:40" x14ac:dyDescent="0.35">
      <c r="A1228" t="str">
        <f>mdf_lhfrt510[[#This Row],[Bus]]&amp;mdf_lhfrt510[[#This Row],[ID]]</f>
        <v>338122</v>
      </c>
      <c r="B1228" t="s">
        <v>224</v>
      </c>
      <c r="C1228" s="177">
        <v>33812</v>
      </c>
      <c r="D1228" s="171" t="s">
        <v>3570</v>
      </c>
      <c r="E1228" s="171">
        <v>13.8</v>
      </c>
      <c r="F1228" s="171">
        <v>2</v>
      </c>
      <c r="G1228" s="171"/>
      <c r="M1228" s="171" t="s">
        <v>188</v>
      </c>
      <c r="N1228" s="171">
        <v>60</v>
      </c>
      <c r="O1228" s="171"/>
      <c r="P1228" s="171">
        <v>3</v>
      </c>
      <c r="Q1228" s="171"/>
      <c r="R1228" s="171">
        <v>-6</v>
      </c>
      <c r="S1228" s="171"/>
      <c r="T1228" s="171">
        <v>0</v>
      </c>
      <c r="U1228" s="171"/>
      <c r="V1228" s="171">
        <v>0</v>
      </c>
      <c r="W1228" s="171"/>
      <c r="X1228" s="171">
        <v>0</v>
      </c>
      <c r="Y1228" s="171"/>
      <c r="Z1228" s="171">
        <v>0</v>
      </c>
      <c r="AA1228" s="171"/>
      <c r="AB1228" s="171">
        <v>0</v>
      </c>
      <c r="AC1228" s="171"/>
      <c r="AD1228" s="171">
        <v>0</v>
      </c>
      <c r="AE1228" s="171"/>
      <c r="AF1228" s="171">
        <v>0</v>
      </c>
      <c r="AG1228" s="171">
        <v>0</v>
      </c>
      <c r="AH1228" s="171"/>
      <c r="AI1228" s="171">
        <v>0</v>
      </c>
      <c r="AJ1228" s="171"/>
      <c r="AK1228" s="178"/>
    </row>
    <row r="1229" spans="1:40" x14ac:dyDescent="0.35">
      <c r="A1229" t="str">
        <f>mdf_lhfrt510[[#This Row],[Bus]]&amp;mdf_lhfrt510[[#This Row],[ID]]</f>
        <v>338123</v>
      </c>
      <c r="B1229" t="s">
        <v>224</v>
      </c>
      <c r="C1229" s="177">
        <v>33812</v>
      </c>
      <c r="D1229" s="171" t="s">
        <v>3570</v>
      </c>
      <c r="E1229" s="171">
        <v>13.8</v>
      </c>
      <c r="F1229" s="171">
        <v>3</v>
      </c>
      <c r="G1229" s="171"/>
      <c r="M1229" s="171" t="s">
        <v>188</v>
      </c>
      <c r="N1229" s="171">
        <v>60</v>
      </c>
      <c r="O1229" s="171"/>
      <c r="P1229" s="171">
        <v>3</v>
      </c>
      <c r="Q1229" s="171"/>
      <c r="R1229" s="171">
        <v>-6</v>
      </c>
      <c r="S1229" s="171"/>
      <c r="T1229" s="171">
        <v>0</v>
      </c>
      <c r="U1229" s="171"/>
      <c r="V1229" s="171">
        <v>0</v>
      </c>
      <c r="W1229" s="171"/>
      <c r="X1229" s="171">
        <v>0</v>
      </c>
      <c r="Y1229" s="171"/>
      <c r="Z1229" s="171">
        <v>0</v>
      </c>
      <c r="AA1229" s="171"/>
      <c r="AB1229" s="171">
        <v>0</v>
      </c>
      <c r="AC1229" s="171"/>
      <c r="AD1229" s="171">
        <v>0</v>
      </c>
      <c r="AE1229" s="171"/>
      <c r="AF1229" s="171">
        <v>0</v>
      </c>
      <c r="AG1229" s="171">
        <v>0</v>
      </c>
      <c r="AH1229" s="171"/>
      <c r="AI1229" s="171">
        <v>0</v>
      </c>
      <c r="AJ1229" s="171"/>
      <c r="AK1229" s="178"/>
    </row>
    <row r="1230" spans="1:40" x14ac:dyDescent="0.35">
      <c r="A1230" t="str">
        <f>mdf_lhfrt510[[#This Row],[Bus]]&amp;mdf_lhfrt510[[#This Row],[ID]]</f>
        <v>338131</v>
      </c>
      <c r="B1230" t="s">
        <v>224</v>
      </c>
      <c r="C1230" s="177">
        <v>33813</v>
      </c>
      <c r="D1230" s="171" t="s">
        <v>3458</v>
      </c>
      <c r="E1230" s="171">
        <v>13.8</v>
      </c>
      <c r="F1230" s="171">
        <v>1</v>
      </c>
      <c r="G1230" s="171" t="s">
        <v>231</v>
      </c>
      <c r="M1230" s="171" t="s">
        <v>188</v>
      </c>
      <c r="N1230" s="171">
        <v>60</v>
      </c>
      <c r="O1230" s="171">
        <v>3</v>
      </c>
      <c r="P1230" s="171">
        <v>-1.6</v>
      </c>
      <c r="Q1230" s="171">
        <v>-2</v>
      </c>
      <c r="R1230" s="171">
        <v>-2.4</v>
      </c>
      <c r="S1230" s="171">
        <v>0</v>
      </c>
      <c r="T1230" s="171">
        <v>0</v>
      </c>
      <c r="U1230" s="171">
        <v>0</v>
      </c>
      <c r="V1230" s="171">
        <v>0</v>
      </c>
      <c r="W1230" s="171">
        <v>0</v>
      </c>
      <c r="X1230" s="171">
        <v>0</v>
      </c>
      <c r="Y1230" s="171">
        <v>0.5</v>
      </c>
      <c r="Z1230" s="171">
        <v>90</v>
      </c>
      <c r="AA1230" s="171">
        <v>30</v>
      </c>
      <c r="AB1230" s="171">
        <v>7.5</v>
      </c>
      <c r="AC1230" s="171">
        <v>0</v>
      </c>
      <c r="AD1230" s="171">
        <v>0</v>
      </c>
      <c r="AE1230" s="171">
        <v>0</v>
      </c>
      <c r="AF1230" s="171">
        <v>0</v>
      </c>
      <c r="AG1230" s="171">
        <v>0</v>
      </c>
      <c r="AH1230" s="171">
        <v>0</v>
      </c>
      <c r="AI1230" s="171">
        <v>0</v>
      </c>
      <c r="AJ1230" s="171"/>
      <c r="AK1230" s="178"/>
      <c r="AM1230" t="s">
        <v>3069</v>
      </c>
      <c r="AN1230" t="s">
        <v>3069</v>
      </c>
    </row>
    <row r="1231" spans="1:40" x14ac:dyDescent="0.35">
      <c r="A1231" t="str">
        <f>mdf_lhfrt510[[#This Row],[Bus]]&amp;mdf_lhfrt510[[#This Row],[ID]]</f>
        <v>338152</v>
      </c>
      <c r="B1231" t="s">
        <v>224</v>
      </c>
      <c r="C1231" s="174">
        <v>33815</v>
      </c>
      <c r="D1231" s="175" t="s">
        <v>3459</v>
      </c>
      <c r="E1231" s="175">
        <v>13.8</v>
      </c>
      <c r="F1231" s="175">
        <v>2</v>
      </c>
      <c r="G1231" s="175" t="s">
        <v>231</v>
      </c>
      <c r="M1231" s="175" t="s">
        <v>188</v>
      </c>
      <c r="N1231" s="175">
        <v>60</v>
      </c>
      <c r="O1231" s="175">
        <v>3</v>
      </c>
      <c r="P1231" s="175">
        <v>-1.6</v>
      </c>
      <c r="Q1231" s="175">
        <v>-2</v>
      </c>
      <c r="R1231" s="175">
        <v>-2.4</v>
      </c>
      <c r="S1231" s="175">
        <v>0</v>
      </c>
      <c r="T1231" s="175">
        <v>0</v>
      </c>
      <c r="U1231" s="175">
        <v>0</v>
      </c>
      <c r="V1231" s="175">
        <v>0</v>
      </c>
      <c r="W1231" s="175">
        <v>0</v>
      </c>
      <c r="X1231" s="175">
        <v>0</v>
      </c>
      <c r="Y1231" s="175">
        <v>0.5</v>
      </c>
      <c r="Z1231" s="175">
        <v>90</v>
      </c>
      <c r="AA1231" s="175">
        <v>30</v>
      </c>
      <c r="AB1231" s="175">
        <v>7.5</v>
      </c>
      <c r="AC1231" s="175">
        <v>0</v>
      </c>
      <c r="AD1231" s="175">
        <v>0</v>
      </c>
      <c r="AE1231" s="175">
        <v>0</v>
      </c>
      <c r="AF1231" s="175">
        <v>0</v>
      </c>
      <c r="AG1231" s="175">
        <v>0</v>
      </c>
      <c r="AH1231" s="175">
        <v>0</v>
      </c>
      <c r="AI1231" s="175">
        <v>0</v>
      </c>
      <c r="AJ1231" s="175"/>
      <c r="AK1231" s="176"/>
      <c r="AM1231" t="s">
        <v>3069</v>
      </c>
      <c r="AN1231" t="s">
        <v>3069</v>
      </c>
    </row>
    <row r="1232" spans="1:40" x14ac:dyDescent="0.35">
      <c r="A1232" t="str">
        <f>mdf_lhfrt510[[#This Row],[Bus]]&amp;mdf_lhfrt510[[#This Row],[ID]]</f>
        <v>338173</v>
      </c>
      <c r="B1232" t="s">
        <v>224</v>
      </c>
      <c r="C1232" s="177">
        <v>33817</v>
      </c>
      <c r="D1232" s="171" t="s">
        <v>3460</v>
      </c>
      <c r="E1232" s="171">
        <v>13.8</v>
      </c>
      <c r="F1232" s="171">
        <v>3</v>
      </c>
      <c r="G1232" s="171" t="s">
        <v>231</v>
      </c>
      <c r="M1232" s="171" t="s">
        <v>188</v>
      </c>
      <c r="N1232" s="171">
        <v>60</v>
      </c>
      <c r="O1232" s="171">
        <v>3</v>
      </c>
      <c r="P1232" s="171">
        <v>-1.6</v>
      </c>
      <c r="Q1232" s="171">
        <v>-2</v>
      </c>
      <c r="R1232" s="171">
        <v>-2.4</v>
      </c>
      <c r="S1232" s="171">
        <v>0</v>
      </c>
      <c r="T1232" s="171">
        <v>0</v>
      </c>
      <c r="U1232" s="171">
        <v>0</v>
      </c>
      <c r="V1232" s="171">
        <v>0</v>
      </c>
      <c r="W1232" s="171">
        <v>0</v>
      </c>
      <c r="X1232" s="171">
        <v>0</v>
      </c>
      <c r="Y1232" s="171">
        <v>0.5</v>
      </c>
      <c r="Z1232" s="171">
        <v>90</v>
      </c>
      <c r="AA1232" s="171">
        <v>30</v>
      </c>
      <c r="AB1232" s="171">
        <v>7.5</v>
      </c>
      <c r="AC1232" s="171">
        <v>0</v>
      </c>
      <c r="AD1232" s="171">
        <v>0</v>
      </c>
      <c r="AE1232" s="171">
        <v>0</v>
      </c>
      <c r="AF1232" s="171">
        <v>0</v>
      </c>
      <c r="AG1232" s="171">
        <v>0</v>
      </c>
      <c r="AH1232" s="171">
        <v>0</v>
      </c>
      <c r="AI1232" s="171">
        <v>0</v>
      </c>
      <c r="AJ1232" s="171"/>
      <c r="AK1232" s="178"/>
      <c r="AM1232" t="s">
        <v>3069</v>
      </c>
      <c r="AN1232" t="s">
        <v>3069</v>
      </c>
    </row>
    <row r="1233" spans="1:40" x14ac:dyDescent="0.35">
      <c r="A1233" t="str">
        <f>mdf_lhfrt510[[#This Row],[Bus]]&amp;mdf_lhfrt510[[#This Row],[ID]]</f>
        <v>338181</v>
      </c>
      <c r="B1233" t="s">
        <v>224</v>
      </c>
      <c r="C1233" s="177">
        <v>33818</v>
      </c>
      <c r="D1233" s="171" t="s">
        <v>3579</v>
      </c>
      <c r="E1233" s="171">
        <v>13.8</v>
      </c>
      <c r="F1233" s="171">
        <v>1</v>
      </c>
      <c r="G1233" s="171" t="s">
        <v>231</v>
      </c>
      <c r="M1233" s="171" t="s">
        <v>188</v>
      </c>
      <c r="N1233" s="171">
        <v>60</v>
      </c>
      <c r="O1233" s="171">
        <v>3</v>
      </c>
      <c r="P1233" s="171">
        <v>2</v>
      </c>
      <c r="Q1233" s="171">
        <v>-2.8</v>
      </c>
      <c r="R1233" s="171">
        <v>-3.1</v>
      </c>
      <c r="S1233" s="171">
        <v>0</v>
      </c>
      <c r="T1233" s="171">
        <v>0</v>
      </c>
      <c r="U1233" s="171">
        <v>0</v>
      </c>
      <c r="V1233" s="171">
        <v>0</v>
      </c>
      <c r="W1233" s="171">
        <v>0</v>
      </c>
      <c r="X1233" s="171">
        <v>0</v>
      </c>
      <c r="Y1233" s="171">
        <v>9.14</v>
      </c>
      <c r="Z1233" s="171">
        <v>4.67</v>
      </c>
      <c r="AA1233" s="171">
        <v>3.1</v>
      </c>
      <c r="AB1233" s="171">
        <v>2</v>
      </c>
      <c r="AC1233" s="171">
        <v>0</v>
      </c>
      <c r="AD1233" s="171">
        <v>0</v>
      </c>
      <c r="AE1233" s="171">
        <v>0</v>
      </c>
      <c r="AF1233" s="171">
        <v>0</v>
      </c>
      <c r="AG1233" s="171">
        <v>0</v>
      </c>
      <c r="AH1233" s="171">
        <v>0</v>
      </c>
      <c r="AI1233" s="171">
        <v>0</v>
      </c>
      <c r="AJ1233" s="171"/>
      <c r="AK1233" s="178"/>
      <c r="AM1233" t="s">
        <v>3069</v>
      </c>
      <c r="AN1233" t="s">
        <v>3069</v>
      </c>
    </row>
    <row r="1234" spans="1:40" x14ac:dyDescent="0.35">
      <c r="A1234" t="str">
        <f>mdf_lhfrt510[[#This Row],[Bus]]&amp;mdf_lhfrt510[[#This Row],[ID]]</f>
        <v>338194</v>
      </c>
      <c r="B1234" t="s">
        <v>224</v>
      </c>
      <c r="C1234" s="174">
        <v>33819</v>
      </c>
      <c r="D1234" s="175" t="s">
        <v>3461</v>
      </c>
      <c r="E1234" s="175">
        <v>13.8</v>
      </c>
      <c r="F1234" s="175">
        <v>4</v>
      </c>
      <c r="G1234" s="175" t="s">
        <v>231</v>
      </c>
      <c r="M1234" s="175" t="s">
        <v>188</v>
      </c>
      <c r="N1234" s="175">
        <v>60</v>
      </c>
      <c r="O1234" s="175">
        <v>3</v>
      </c>
      <c r="P1234" s="175">
        <v>-1.6</v>
      </c>
      <c r="Q1234" s="175">
        <v>-2</v>
      </c>
      <c r="R1234" s="175">
        <v>-2.4</v>
      </c>
      <c r="S1234" s="175">
        <v>0</v>
      </c>
      <c r="T1234" s="175">
        <v>0</v>
      </c>
      <c r="U1234" s="175">
        <v>0</v>
      </c>
      <c r="V1234" s="175">
        <v>0</v>
      </c>
      <c r="W1234" s="175">
        <v>0</v>
      </c>
      <c r="X1234" s="175">
        <v>0</v>
      </c>
      <c r="Y1234" s="175">
        <v>0.5</v>
      </c>
      <c r="Z1234" s="175">
        <v>90</v>
      </c>
      <c r="AA1234" s="175">
        <v>30</v>
      </c>
      <c r="AB1234" s="175">
        <v>7.5</v>
      </c>
      <c r="AC1234" s="175">
        <v>0</v>
      </c>
      <c r="AD1234" s="175">
        <v>0</v>
      </c>
      <c r="AE1234" s="175">
        <v>0</v>
      </c>
      <c r="AF1234" s="175">
        <v>0</v>
      </c>
      <c r="AG1234" s="175">
        <v>0</v>
      </c>
      <c r="AH1234" s="175">
        <v>0</v>
      </c>
      <c r="AI1234" s="175">
        <v>0</v>
      </c>
      <c r="AJ1234" s="175"/>
      <c r="AK1234" s="176"/>
      <c r="AM1234" t="s">
        <v>3069</v>
      </c>
      <c r="AN1234" t="s">
        <v>3069</v>
      </c>
    </row>
    <row r="1235" spans="1:40" x14ac:dyDescent="0.35">
      <c r="A1235" t="str">
        <f>mdf_lhfrt510[[#This Row],[Bus]]&amp;mdf_lhfrt510[[#This Row],[ID]]</f>
        <v>338201</v>
      </c>
      <c r="B1235" t="s">
        <v>224</v>
      </c>
      <c r="C1235" s="177">
        <v>33820</v>
      </c>
      <c r="D1235" s="171" t="s">
        <v>6995</v>
      </c>
      <c r="E1235" s="171">
        <v>11.5</v>
      </c>
      <c r="F1235" s="171">
        <v>1</v>
      </c>
      <c r="G1235" s="171" t="s">
        <v>231</v>
      </c>
      <c r="M1235" s="171" t="s">
        <v>188</v>
      </c>
      <c r="N1235" s="171">
        <v>60</v>
      </c>
      <c r="O1235" s="171">
        <v>3</v>
      </c>
      <c r="P1235" s="171">
        <v>-6</v>
      </c>
      <c r="Q1235" s="171">
        <v>0</v>
      </c>
      <c r="R1235" s="171">
        <v>0</v>
      </c>
      <c r="S1235" s="171">
        <v>0</v>
      </c>
      <c r="T1235" s="171">
        <v>0</v>
      </c>
      <c r="U1235" s="171">
        <v>0</v>
      </c>
      <c r="V1235" s="171">
        <v>0</v>
      </c>
      <c r="W1235" s="171">
        <v>0</v>
      </c>
      <c r="X1235" s="171">
        <v>0</v>
      </c>
      <c r="Y1235" s="171">
        <v>0.5</v>
      </c>
      <c r="Z1235" s="171">
        <v>0.1</v>
      </c>
      <c r="AA1235" s="171">
        <v>0</v>
      </c>
      <c r="AB1235" s="171">
        <v>0</v>
      </c>
      <c r="AC1235" s="171">
        <v>0</v>
      </c>
      <c r="AD1235" s="171">
        <v>0</v>
      </c>
      <c r="AE1235" s="171">
        <v>0</v>
      </c>
      <c r="AF1235" s="171">
        <v>0</v>
      </c>
      <c r="AG1235" s="171">
        <v>0</v>
      </c>
      <c r="AH1235" s="171">
        <v>0</v>
      </c>
      <c r="AI1235" s="171">
        <v>0</v>
      </c>
      <c r="AJ1235" s="171"/>
      <c r="AK1235" s="178"/>
      <c r="AM1235" t="s">
        <v>3069</v>
      </c>
      <c r="AN1235" t="s">
        <v>3069</v>
      </c>
    </row>
    <row r="1236" spans="1:40" x14ac:dyDescent="0.35">
      <c r="A1236" t="str">
        <f>mdf_lhfrt510[[#This Row],[Bus]]&amp;mdf_lhfrt510[[#This Row],[ID]]</f>
        <v>338221</v>
      </c>
      <c r="B1236" t="s">
        <v>224</v>
      </c>
      <c r="C1236" s="177">
        <v>33822</v>
      </c>
      <c r="D1236" s="171" t="s">
        <v>6996</v>
      </c>
      <c r="E1236" s="171">
        <v>11</v>
      </c>
      <c r="F1236" s="171">
        <v>1</v>
      </c>
      <c r="G1236" s="171"/>
      <c r="M1236" s="171" t="s">
        <v>188</v>
      </c>
      <c r="N1236" s="171">
        <v>60</v>
      </c>
      <c r="O1236" s="171"/>
      <c r="P1236" s="171">
        <v>3</v>
      </c>
      <c r="Q1236" s="171"/>
      <c r="R1236" s="171">
        <v>-6</v>
      </c>
      <c r="S1236" s="171"/>
      <c r="T1236" s="171">
        <v>0</v>
      </c>
      <c r="U1236" s="171"/>
      <c r="V1236" s="171">
        <v>0</v>
      </c>
      <c r="W1236" s="171"/>
      <c r="X1236" s="171">
        <v>0</v>
      </c>
      <c r="Y1236" s="171"/>
      <c r="Z1236" s="171">
        <v>0</v>
      </c>
      <c r="AA1236" s="171"/>
      <c r="AB1236" s="171">
        <v>0</v>
      </c>
      <c r="AC1236" s="171"/>
      <c r="AD1236" s="171">
        <v>0</v>
      </c>
      <c r="AE1236" s="171"/>
      <c r="AF1236" s="171">
        <v>0</v>
      </c>
      <c r="AG1236" s="171">
        <v>0</v>
      </c>
      <c r="AH1236" s="171"/>
      <c r="AI1236" s="171">
        <v>0</v>
      </c>
      <c r="AJ1236" s="171"/>
      <c r="AK1236" s="178"/>
    </row>
    <row r="1237" spans="1:40" x14ac:dyDescent="0.35">
      <c r="A1237" t="str">
        <f>mdf_lhfrt510[[#This Row],[Bus]]&amp;mdf_lhfrt510[[#This Row],[ID]]</f>
        <v>340501</v>
      </c>
      <c r="B1237" t="s">
        <v>224</v>
      </c>
      <c r="C1237" s="177">
        <v>34050</v>
      </c>
      <c r="D1237" s="171" t="s">
        <v>3411</v>
      </c>
      <c r="E1237" s="171">
        <v>12.47</v>
      </c>
      <c r="F1237" s="171">
        <v>1</v>
      </c>
      <c r="G1237" s="171" t="s">
        <v>231</v>
      </c>
      <c r="M1237" s="171" t="s">
        <v>188</v>
      </c>
      <c r="N1237" s="171">
        <v>60</v>
      </c>
      <c r="O1237" s="171">
        <v>1.7</v>
      </c>
      <c r="P1237" s="171">
        <v>-3</v>
      </c>
      <c r="Q1237" s="171">
        <v>0</v>
      </c>
      <c r="R1237" s="171">
        <v>0</v>
      </c>
      <c r="S1237" s="171">
        <v>0</v>
      </c>
      <c r="T1237" s="171">
        <v>0</v>
      </c>
      <c r="U1237" s="171">
        <v>0</v>
      </c>
      <c r="V1237" s="171">
        <v>0</v>
      </c>
      <c r="W1237" s="171">
        <v>0</v>
      </c>
      <c r="X1237" s="171">
        <v>0</v>
      </c>
      <c r="Y1237" s="171">
        <v>0.06</v>
      </c>
      <c r="Z1237" s="171">
        <v>0.06</v>
      </c>
      <c r="AA1237" s="171">
        <v>0</v>
      </c>
      <c r="AB1237" s="171">
        <v>0</v>
      </c>
      <c r="AC1237" s="171">
        <v>0</v>
      </c>
      <c r="AD1237" s="171">
        <v>0</v>
      </c>
      <c r="AE1237" s="171">
        <v>0</v>
      </c>
      <c r="AF1237" s="171">
        <v>0</v>
      </c>
      <c r="AG1237" s="171">
        <v>0</v>
      </c>
      <c r="AH1237" s="171">
        <v>0</v>
      </c>
      <c r="AI1237" s="171">
        <v>0</v>
      </c>
      <c r="AJ1237" s="171"/>
      <c r="AK1237" s="178"/>
      <c r="AM1237" t="s">
        <v>3069</v>
      </c>
      <c r="AN1237" t="s">
        <v>3069</v>
      </c>
    </row>
    <row r="1238" spans="1:40" x14ac:dyDescent="0.35">
      <c r="A1238" t="str">
        <f>mdf_lhfrt510[[#This Row],[Bus]]&amp;mdf_lhfrt510[[#This Row],[ID]]</f>
        <v>340531</v>
      </c>
      <c r="B1238" t="s">
        <v>224</v>
      </c>
      <c r="C1238" s="177">
        <v>34053</v>
      </c>
      <c r="D1238" s="171" t="s">
        <v>6997</v>
      </c>
      <c r="E1238" s="171">
        <v>0.8</v>
      </c>
      <c r="F1238" s="171">
        <v>1</v>
      </c>
      <c r="G1238" s="171">
        <v>34009</v>
      </c>
      <c r="H1238" t="s">
        <v>6998</v>
      </c>
      <c r="I1238">
        <v>60</v>
      </c>
      <c r="J1238" t="s">
        <v>231</v>
      </c>
      <c r="M1238" s="171" t="s">
        <v>188</v>
      </c>
      <c r="N1238" s="171">
        <v>60</v>
      </c>
      <c r="O1238" s="171">
        <v>0.6</v>
      </c>
      <c r="P1238" s="171">
        <v>1.6</v>
      </c>
      <c r="Q1238" s="171">
        <v>1.7</v>
      </c>
      <c r="R1238" s="171">
        <v>-0.6</v>
      </c>
      <c r="S1238" s="171">
        <v>-1.6</v>
      </c>
      <c r="T1238" s="171">
        <v>-2.2000000000000002</v>
      </c>
      <c r="U1238" s="171">
        <v>-2.7</v>
      </c>
      <c r="V1238" s="171">
        <v>-3</v>
      </c>
      <c r="W1238" s="171">
        <v>0</v>
      </c>
      <c r="X1238" s="171">
        <v>0</v>
      </c>
      <c r="Y1238" s="171">
        <v>180</v>
      </c>
      <c r="Z1238" s="171">
        <v>30</v>
      </c>
      <c r="AA1238" s="171">
        <v>0</v>
      </c>
      <c r="AB1238" s="171">
        <v>180</v>
      </c>
      <c r="AC1238" s="171">
        <v>30</v>
      </c>
      <c r="AD1238" s="171">
        <v>7.5</v>
      </c>
      <c r="AE1238" s="171">
        <v>0.75</v>
      </c>
      <c r="AF1238" s="171">
        <v>0</v>
      </c>
      <c r="AG1238" s="171">
        <v>0</v>
      </c>
      <c r="AH1238" s="171">
        <v>0</v>
      </c>
      <c r="AI1238" s="171">
        <v>0</v>
      </c>
      <c r="AJ1238" s="171"/>
      <c r="AK1238" s="178"/>
      <c r="AM1238" t="s">
        <v>3069</v>
      </c>
      <c r="AN1238" t="s">
        <v>3069</v>
      </c>
    </row>
    <row r="1239" spans="1:40" x14ac:dyDescent="0.35">
      <c r="A1239" t="str">
        <f>mdf_lhfrt510[[#This Row],[Bus]]&amp;mdf_lhfrt510[[#This Row],[ID]]</f>
        <v>340531</v>
      </c>
      <c r="B1239" t="s">
        <v>224</v>
      </c>
      <c r="C1239" s="174">
        <v>34053</v>
      </c>
      <c r="D1239" s="175" t="s">
        <v>6999</v>
      </c>
      <c r="E1239" s="175">
        <v>0.8</v>
      </c>
      <c r="F1239" s="175">
        <v>1</v>
      </c>
      <c r="G1239" s="175">
        <v>34011</v>
      </c>
      <c r="H1239" s="181" t="s">
        <v>7000</v>
      </c>
      <c r="I1239" s="181">
        <v>60</v>
      </c>
      <c r="J1239" s="181">
        <v>1</v>
      </c>
      <c r="K1239" s="181">
        <v>1</v>
      </c>
      <c r="L1239" s="181" t="s">
        <v>231</v>
      </c>
      <c r="M1239" s="175" t="s">
        <v>188</v>
      </c>
      <c r="N1239" s="175">
        <v>60</v>
      </c>
      <c r="O1239" s="175">
        <v>0.6</v>
      </c>
      <c r="P1239" s="175">
        <v>1.6</v>
      </c>
      <c r="Q1239" s="175">
        <v>1.7</v>
      </c>
      <c r="R1239" s="175">
        <v>-0.6</v>
      </c>
      <c r="S1239" s="175">
        <v>-1.6</v>
      </c>
      <c r="T1239" s="175">
        <v>-2.2000000000000002</v>
      </c>
      <c r="U1239" s="175">
        <v>-2.7</v>
      </c>
      <c r="V1239" s="175">
        <v>-3</v>
      </c>
      <c r="W1239" s="175">
        <v>0</v>
      </c>
      <c r="X1239" s="175">
        <v>0</v>
      </c>
      <c r="Y1239" s="175">
        <v>180</v>
      </c>
      <c r="Z1239" s="175">
        <v>30</v>
      </c>
      <c r="AA1239" s="175">
        <v>0</v>
      </c>
      <c r="AB1239" s="175">
        <v>180</v>
      </c>
      <c r="AC1239" s="175">
        <v>30</v>
      </c>
      <c r="AD1239" s="175">
        <v>7.5</v>
      </c>
      <c r="AE1239" s="175">
        <v>0.75</v>
      </c>
      <c r="AF1239" s="175">
        <v>0</v>
      </c>
      <c r="AG1239" s="175">
        <v>0</v>
      </c>
      <c r="AH1239" s="175">
        <v>0</v>
      </c>
      <c r="AI1239" s="175"/>
      <c r="AJ1239" s="175"/>
      <c r="AK1239" s="176"/>
      <c r="AM1239" t="s">
        <v>3069</v>
      </c>
      <c r="AN1239" t="s">
        <v>3069</v>
      </c>
    </row>
    <row r="1240" spans="1:40" x14ac:dyDescent="0.35">
      <c r="A1240" t="str">
        <f>mdf_lhfrt510[[#This Row],[Bus]]&amp;mdf_lhfrt510[[#This Row],[ID]]</f>
        <v>340551</v>
      </c>
      <c r="B1240" t="s">
        <v>224</v>
      </c>
      <c r="C1240" s="174">
        <v>34055</v>
      </c>
      <c r="D1240" s="175" t="s">
        <v>7001</v>
      </c>
      <c r="E1240" s="175">
        <v>13.8</v>
      </c>
      <c r="F1240" s="175">
        <v>1</v>
      </c>
      <c r="G1240" s="175" t="s">
        <v>231</v>
      </c>
      <c r="M1240" s="175" t="s">
        <v>188</v>
      </c>
      <c r="N1240" s="175">
        <v>60</v>
      </c>
      <c r="O1240" s="175">
        <v>-0.6</v>
      </c>
      <c r="P1240" s="175">
        <v>-1.6</v>
      </c>
      <c r="Q1240" s="175">
        <v>-2.2000000000000002</v>
      </c>
      <c r="R1240" s="175">
        <v>-2.7</v>
      </c>
      <c r="S1240" s="175">
        <v>-3</v>
      </c>
      <c r="T1240" s="175">
        <v>0.6</v>
      </c>
      <c r="U1240" s="175">
        <v>1.6</v>
      </c>
      <c r="V1240" s="175">
        <v>1.7</v>
      </c>
      <c r="W1240" s="175">
        <v>0</v>
      </c>
      <c r="X1240" s="175">
        <v>0</v>
      </c>
      <c r="Y1240" s="175">
        <v>180</v>
      </c>
      <c r="Z1240" s="175">
        <v>30</v>
      </c>
      <c r="AA1240" s="175">
        <v>7.5</v>
      </c>
      <c r="AB1240" s="175">
        <v>0.75</v>
      </c>
      <c r="AC1240" s="175">
        <v>0</v>
      </c>
      <c r="AD1240" s="175">
        <v>180</v>
      </c>
      <c r="AE1240" s="175">
        <v>30</v>
      </c>
      <c r="AF1240" s="175">
        <v>0</v>
      </c>
      <c r="AG1240" s="175">
        <v>0</v>
      </c>
      <c r="AH1240" s="175">
        <v>0</v>
      </c>
      <c r="AI1240" s="175"/>
      <c r="AJ1240" s="175"/>
      <c r="AK1240" s="176"/>
      <c r="AM1240" t="s">
        <v>3069</v>
      </c>
      <c r="AN1240" t="s">
        <v>3069</v>
      </c>
    </row>
    <row r="1241" spans="1:40" x14ac:dyDescent="0.35">
      <c r="A1241" t="str">
        <f>mdf_lhfrt510[[#This Row],[Bus]]&amp;mdf_lhfrt510[[#This Row],[ID]]</f>
        <v>340581</v>
      </c>
      <c r="B1241" t="s">
        <v>224</v>
      </c>
      <c r="C1241" s="177">
        <v>34058</v>
      </c>
      <c r="D1241" s="171" t="s">
        <v>7002</v>
      </c>
      <c r="E1241" s="171">
        <v>13.8</v>
      </c>
      <c r="F1241" s="171">
        <v>1</v>
      </c>
      <c r="G1241" s="171" t="s">
        <v>231</v>
      </c>
      <c r="M1241" s="171" t="s">
        <v>188</v>
      </c>
      <c r="N1241" s="171">
        <v>60</v>
      </c>
      <c r="O1241" s="171">
        <v>63</v>
      </c>
      <c r="P1241" s="171">
        <v>58.4</v>
      </c>
      <c r="Q1241" s="171">
        <v>56.5</v>
      </c>
      <c r="R1241" s="171">
        <v>54</v>
      </c>
      <c r="S1241" s="171">
        <v>0</v>
      </c>
      <c r="T1241" s="171">
        <v>0</v>
      </c>
      <c r="U1241" s="171">
        <v>0</v>
      </c>
      <c r="V1241" s="171">
        <v>0</v>
      </c>
      <c r="W1241" s="171">
        <v>0</v>
      </c>
      <c r="X1241" s="171">
        <v>0</v>
      </c>
      <c r="Y1241" s="171">
        <v>0.5</v>
      </c>
      <c r="Z1241" s="171">
        <v>120</v>
      </c>
      <c r="AA1241" s="171">
        <v>10</v>
      </c>
      <c r="AB1241" s="171">
        <v>0.1</v>
      </c>
      <c r="AC1241" s="171">
        <v>0</v>
      </c>
      <c r="AD1241" s="171">
        <v>0</v>
      </c>
      <c r="AE1241" s="171">
        <v>0</v>
      </c>
      <c r="AF1241" s="171">
        <v>0</v>
      </c>
      <c r="AG1241" s="171">
        <v>0</v>
      </c>
      <c r="AH1241" s="171">
        <v>0</v>
      </c>
      <c r="AI1241" s="171">
        <v>0</v>
      </c>
      <c r="AJ1241" s="171"/>
      <c r="AK1241" s="178"/>
      <c r="AM1241" t="s">
        <v>3069</v>
      </c>
      <c r="AN1241" t="s">
        <v>3069</v>
      </c>
    </row>
    <row r="1242" spans="1:40" x14ac:dyDescent="0.35">
      <c r="A1242" t="str">
        <f>mdf_lhfrt510[[#This Row],[Bus]]&amp;mdf_lhfrt510[[#This Row],[ID]]</f>
        <v>340621</v>
      </c>
      <c r="B1242" t="s">
        <v>224</v>
      </c>
      <c r="C1242" s="177">
        <v>34062</v>
      </c>
      <c r="D1242" s="171" t="s">
        <v>3578</v>
      </c>
      <c r="E1242" s="171">
        <v>13.8</v>
      </c>
      <c r="F1242" s="171">
        <v>1</v>
      </c>
      <c r="G1242" s="171"/>
      <c r="M1242" s="171" t="s">
        <v>188</v>
      </c>
      <c r="N1242" s="171">
        <v>60</v>
      </c>
      <c r="O1242" s="171"/>
      <c r="P1242" s="171">
        <v>3</v>
      </c>
      <c r="Q1242" s="171"/>
      <c r="R1242" s="171">
        <v>-6</v>
      </c>
      <c r="S1242" s="171"/>
      <c r="T1242" s="171">
        <v>0</v>
      </c>
      <c r="U1242" s="171"/>
      <c r="V1242" s="171">
        <v>0</v>
      </c>
      <c r="W1242" s="171"/>
      <c r="X1242" s="171">
        <v>0</v>
      </c>
      <c r="Y1242" s="171"/>
      <c r="Z1242" s="171">
        <v>0</v>
      </c>
      <c r="AA1242" s="171"/>
      <c r="AB1242" s="171">
        <v>0</v>
      </c>
      <c r="AC1242" s="171"/>
      <c r="AD1242" s="171">
        <v>0</v>
      </c>
      <c r="AE1242" s="171"/>
      <c r="AF1242" s="171">
        <v>0</v>
      </c>
      <c r="AG1242" s="171">
        <v>0</v>
      </c>
      <c r="AH1242" s="171"/>
      <c r="AI1242" s="171">
        <v>0</v>
      </c>
      <c r="AJ1242" s="171"/>
      <c r="AK1242" s="178"/>
    </row>
    <row r="1243" spans="1:40" x14ac:dyDescent="0.35">
      <c r="A1243" t="str">
        <f>mdf_lhfrt510[[#This Row],[Bus]]&amp;mdf_lhfrt510[[#This Row],[ID]]</f>
        <v>341421</v>
      </c>
      <c r="B1243" t="s">
        <v>224</v>
      </c>
      <c r="C1243" s="177">
        <v>34142</v>
      </c>
      <c r="D1243" s="171" t="s">
        <v>7003</v>
      </c>
      <c r="E1243" s="171">
        <v>13.8</v>
      </c>
      <c r="F1243" s="171">
        <v>1</v>
      </c>
      <c r="G1243" s="171" t="s">
        <v>231</v>
      </c>
      <c r="M1243" s="171" t="s">
        <v>188</v>
      </c>
      <c r="N1243" s="171">
        <v>60</v>
      </c>
      <c r="O1243" s="171">
        <v>3</v>
      </c>
      <c r="P1243" s="171">
        <v>-5</v>
      </c>
      <c r="Q1243" s="171">
        <v>-3</v>
      </c>
      <c r="R1243" s="171">
        <v>-2</v>
      </c>
      <c r="S1243" s="171">
        <v>0</v>
      </c>
      <c r="T1243" s="171">
        <v>0</v>
      </c>
      <c r="U1243" s="171">
        <v>0</v>
      </c>
      <c r="V1243" s="171">
        <v>0</v>
      </c>
      <c r="W1243" s="171">
        <v>0</v>
      </c>
      <c r="X1243" s="171">
        <v>0</v>
      </c>
      <c r="Y1243" s="171">
        <v>0.5</v>
      </c>
      <c r="Z1243" s="171">
        <v>0.2</v>
      </c>
      <c r="AA1243" s="171">
        <v>10</v>
      </c>
      <c r="AB1243" s="171">
        <v>180</v>
      </c>
      <c r="AC1243" s="171">
        <v>0</v>
      </c>
      <c r="AD1243" s="171">
        <v>0</v>
      </c>
      <c r="AE1243" s="171">
        <v>0</v>
      </c>
      <c r="AF1243" s="171">
        <v>0</v>
      </c>
      <c r="AG1243" s="171">
        <v>0</v>
      </c>
      <c r="AH1243" s="171">
        <v>0</v>
      </c>
      <c r="AI1243" s="171">
        <v>0</v>
      </c>
      <c r="AJ1243" s="171"/>
      <c r="AK1243" s="178"/>
      <c r="AM1243" t="s">
        <v>3069</v>
      </c>
      <c r="AN1243" t="s">
        <v>3069</v>
      </c>
    </row>
    <row r="1244" spans="1:40" x14ac:dyDescent="0.35">
      <c r="A1244" t="str">
        <f>mdf_lhfrt510[[#This Row],[Bus]]&amp;mdf_lhfrt510[[#This Row],[ID]]</f>
        <v>341861</v>
      </c>
      <c r="B1244" t="s">
        <v>224</v>
      </c>
      <c r="C1244" s="177">
        <v>34186</v>
      </c>
      <c r="D1244" s="171" t="s">
        <v>3482</v>
      </c>
      <c r="E1244" s="171">
        <v>13.8</v>
      </c>
      <c r="F1244" s="171">
        <v>1</v>
      </c>
      <c r="G1244" s="171"/>
      <c r="M1244" s="171" t="s">
        <v>188</v>
      </c>
      <c r="N1244" s="171">
        <v>60</v>
      </c>
      <c r="O1244" s="171">
        <v>-2.4</v>
      </c>
      <c r="P1244" s="171">
        <v>-2</v>
      </c>
      <c r="Q1244" s="171">
        <v>-1.6</v>
      </c>
      <c r="R1244" s="171">
        <v>3</v>
      </c>
      <c r="S1244" s="171">
        <v>0</v>
      </c>
      <c r="T1244" s="171">
        <v>0</v>
      </c>
      <c r="U1244" s="171">
        <v>0</v>
      </c>
      <c r="V1244" s="171">
        <v>0</v>
      </c>
      <c r="W1244" s="171">
        <v>0</v>
      </c>
      <c r="X1244" s="171">
        <v>0</v>
      </c>
      <c r="Y1244" s="171">
        <v>7.5</v>
      </c>
      <c r="Z1244" s="171">
        <v>30</v>
      </c>
      <c r="AA1244" s="171">
        <v>90</v>
      </c>
      <c r="AB1244" s="171">
        <v>0.5</v>
      </c>
      <c r="AC1244" s="171">
        <v>0</v>
      </c>
      <c r="AD1244" s="171">
        <v>0</v>
      </c>
      <c r="AE1244" s="171">
        <v>0</v>
      </c>
      <c r="AF1244" s="171">
        <v>0</v>
      </c>
      <c r="AG1244" s="171">
        <v>0</v>
      </c>
      <c r="AH1244" s="171"/>
      <c r="AI1244" s="171">
        <v>0</v>
      </c>
      <c r="AJ1244" s="171">
        <v>0</v>
      </c>
      <c r="AK1244" s="178"/>
      <c r="AM1244" t="s">
        <v>3069</v>
      </c>
      <c r="AN1244" t="s">
        <v>3069</v>
      </c>
    </row>
    <row r="1245" spans="1:40" x14ac:dyDescent="0.35">
      <c r="A1245" t="str">
        <f>mdf_lhfrt510[[#This Row],[Bus]]&amp;mdf_lhfrt510[[#This Row],[ID]]</f>
        <v>343011</v>
      </c>
      <c r="B1245" t="s">
        <v>224</v>
      </c>
      <c r="C1245" s="177">
        <v>34301</v>
      </c>
      <c r="D1245" s="171" t="s">
        <v>7004</v>
      </c>
      <c r="E1245" s="171">
        <v>13.8</v>
      </c>
      <c r="F1245" s="171">
        <v>1</v>
      </c>
      <c r="G1245" s="171" t="s">
        <v>231</v>
      </c>
      <c r="M1245" s="171" t="s">
        <v>188</v>
      </c>
      <c r="N1245" s="171">
        <v>60</v>
      </c>
      <c r="O1245" s="171">
        <v>3</v>
      </c>
      <c r="P1245" s="171">
        <v>-1.6</v>
      </c>
      <c r="Q1245" s="171">
        <v>-2</v>
      </c>
      <c r="R1245" s="171">
        <v>-2.4</v>
      </c>
      <c r="S1245" s="171">
        <v>0</v>
      </c>
      <c r="T1245" s="171">
        <v>0</v>
      </c>
      <c r="U1245" s="171">
        <v>0</v>
      </c>
      <c r="V1245" s="171">
        <v>0</v>
      </c>
      <c r="W1245" s="171">
        <v>0</v>
      </c>
      <c r="X1245" s="171">
        <v>0</v>
      </c>
      <c r="Y1245" s="171">
        <v>0.5</v>
      </c>
      <c r="Z1245" s="171">
        <v>90</v>
      </c>
      <c r="AA1245" s="171">
        <v>30</v>
      </c>
      <c r="AB1245" s="171">
        <v>7.5</v>
      </c>
      <c r="AC1245" s="171">
        <v>0</v>
      </c>
      <c r="AD1245" s="171">
        <v>0</v>
      </c>
      <c r="AE1245" s="171">
        <v>0</v>
      </c>
      <c r="AF1245" s="171">
        <v>0</v>
      </c>
      <c r="AG1245" s="171">
        <v>0</v>
      </c>
      <c r="AH1245" s="171">
        <v>0</v>
      </c>
      <c r="AI1245" s="171">
        <v>0</v>
      </c>
      <c r="AJ1245" s="171"/>
      <c r="AK1245" s="178"/>
      <c r="AM1245" t="s">
        <v>3069</v>
      </c>
      <c r="AN1245" t="s">
        <v>3069</v>
      </c>
    </row>
    <row r="1246" spans="1:40" x14ac:dyDescent="0.35">
      <c r="A1246" t="str">
        <f>mdf_lhfrt510[[#This Row],[Bus]]&amp;mdf_lhfrt510[[#This Row],[ID]]</f>
        <v>343051</v>
      </c>
      <c r="B1246" t="s">
        <v>224</v>
      </c>
      <c r="C1246" s="174">
        <v>34305</v>
      </c>
      <c r="D1246" s="175" t="s">
        <v>7005</v>
      </c>
      <c r="E1246" s="175">
        <v>13.8</v>
      </c>
      <c r="F1246" s="175">
        <v>1</v>
      </c>
      <c r="G1246" s="175" t="s">
        <v>231</v>
      </c>
      <c r="M1246" s="175" t="s">
        <v>188</v>
      </c>
      <c r="N1246" s="175">
        <v>60</v>
      </c>
      <c r="O1246" s="175">
        <v>3</v>
      </c>
      <c r="P1246" s="175">
        <v>-1.6</v>
      </c>
      <c r="Q1246" s="175">
        <v>-2</v>
      </c>
      <c r="R1246" s="175">
        <v>-2.4</v>
      </c>
      <c r="S1246" s="175">
        <v>0</v>
      </c>
      <c r="T1246" s="175">
        <v>0</v>
      </c>
      <c r="U1246" s="175">
        <v>0</v>
      </c>
      <c r="V1246" s="175">
        <v>0</v>
      </c>
      <c r="W1246" s="175">
        <v>0</v>
      </c>
      <c r="X1246" s="175">
        <v>0</v>
      </c>
      <c r="Y1246" s="175">
        <v>0.5</v>
      </c>
      <c r="Z1246" s="175">
        <v>90</v>
      </c>
      <c r="AA1246" s="175">
        <v>30</v>
      </c>
      <c r="AB1246" s="175">
        <v>7.5</v>
      </c>
      <c r="AC1246" s="175">
        <v>0</v>
      </c>
      <c r="AD1246" s="175">
        <v>0</v>
      </c>
      <c r="AE1246" s="175">
        <v>0</v>
      </c>
      <c r="AF1246" s="175">
        <v>0</v>
      </c>
      <c r="AG1246" s="175">
        <v>0</v>
      </c>
      <c r="AH1246" s="175">
        <v>0</v>
      </c>
      <c r="AI1246" s="175">
        <v>0</v>
      </c>
      <c r="AJ1246" s="175"/>
      <c r="AK1246" s="176"/>
      <c r="AM1246" t="s">
        <v>3069</v>
      </c>
      <c r="AN1246" t="s">
        <v>3069</v>
      </c>
    </row>
    <row r="1247" spans="1:40" x14ac:dyDescent="0.35">
      <c r="A1247" t="str">
        <f>mdf_lhfrt510[[#This Row],[Bus]]&amp;mdf_lhfrt510[[#This Row],[ID]]</f>
        <v>343061</v>
      </c>
      <c r="B1247" t="s">
        <v>224</v>
      </c>
      <c r="C1247" s="174">
        <v>34306</v>
      </c>
      <c r="D1247" s="175" t="s">
        <v>7006</v>
      </c>
      <c r="E1247" s="175">
        <v>13.8</v>
      </c>
      <c r="F1247" s="175">
        <v>1</v>
      </c>
      <c r="G1247" s="175" t="s">
        <v>231</v>
      </c>
      <c r="M1247" s="175" t="s">
        <v>188</v>
      </c>
      <c r="N1247" s="175">
        <v>60</v>
      </c>
      <c r="O1247" s="175">
        <v>-6</v>
      </c>
      <c r="P1247" s="175">
        <v>3</v>
      </c>
      <c r="Q1247" s="175">
        <v>0</v>
      </c>
      <c r="R1247" s="175">
        <v>0</v>
      </c>
      <c r="S1247" s="175">
        <v>0</v>
      </c>
      <c r="T1247" s="175">
        <v>0</v>
      </c>
      <c r="U1247" s="175">
        <v>0</v>
      </c>
      <c r="V1247" s="175">
        <v>0</v>
      </c>
      <c r="W1247" s="175">
        <v>0</v>
      </c>
      <c r="X1247" s="175">
        <v>0</v>
      </c>
      <c r="Y1247" s="175">
        <v>0.1</v>
      </c>
      <c r="Z1247" s="175">
        <v>0.5</v>
      </c>
      <c r="AA1247" s="175">
        <v>0</v>
      </c>
      <c r="AB1247" s="175">
        <v>0</v>
      </c>
      <c r="AC1247" s="175">
        <v>0</v>
      </c>
      <c r="AD1247" s="175">
        <v>0</v>
      </c>
      <c r="AE1247" s="175">
        <v>0</v>
      </c>
      <c r="AF1247" s="175">
        <v>0</v>
      </c>
      <c r="AG1247" s="175">
        <v>0</v>
      </c>
      <c r="AH1247" s="175">
        <v>0</v>
      </c>
      <c r="AI1247" s="175">
        <v>0</v>
      </c>
      <c r="AJ1247" s="175"/>
      <c r="AK1247" s="176"/>
      <c r="AM1247" t="s">
        <v>3069</v>
      </c>
      <c r="AN1247" t="s">
        <v>3069</v>
      </c>
    </row>
    <row r="1248" spans="1:40" x14ac:dyDescent="0.35">
      <c r="A1248" t="str">
        <f>mdf_lhfrt510[[#This Row],[Bus]]&amp;mdf_lhfrt510[[#This Row],[ID]]</f>
        <v>343131</v>
      </c>
      <c r="B1248" t="s">
        <v>224</v>
      </c>
      <c r="C1248" s="177">
        <v>34313</v>
      </c>
      <c r="D1248" s="171" t="s">
        <v>3739</v>
      </c>
      <c r="E1248" s="171">
        <v>0.36</v>
      </c>
      <c r="F1248" s="171">
        <v>1</v>
      </c>
      <c r="G1248" s="171">
        <v>34195</v>
      </c>
      <c r="H1248" t="s">
        <v>3740</v>
      </c>
      <c r="I1248">
        <v>115</v>
      </c>
      <c r="J1248">
        <v>1</v>
      </c>
      <c r="K1248">
        <v>1</v>
      </c>
      <c r="L1248" t="s">
        <v>231</v>
      </c>
      <c r="M1248" s="171" t="s">
        <v>188</v>
      </c>
      <c r="N1248" s="171">
        <v>60</v>
      </c>
      <c r="O1248" s="171">
        <v>3</v>
      </c>
      <c r="P1248" s="171">
        <v>1.7</v>
      </c>
      <c r="Q1248" s="171">
        <v>-6</v>
      </c>
      <c r="R1248" s="171">
        <v>-4</v>
      </c>
      <c r="S1248" s="171">
        <v>-3</v>
      </c>
      <c r="T1248" s="171">
        <v>0</v>
      </c>
      <c r="U1248" s="171">
        <v>0</v>
      </c>
      <c r="V1248" s="171">
        <v>0</v>
      </c>
      <c r="W1248" s="171">
        <v>0</v>
      </c>
      <c r="X1248" s="171">
        <v>0</v>
      </c>
      <c r="Y1248" s="171">
        <v>2</v>
      </c>
      <c r="Z1248" s="171">
        <v>1000</v>
      </c>
      <c r="AA1248" s="171">
        <v>5</v>
      </c>
      <c r="AB1248" s="171">
        <v>7</v>
      </c>
      <c r="AC1248" s="171">
        <v>1000</v>
      </c>
      <c r="AD1248" s="171">
        <v>0</v>
      </c>
      <c r="AE1248" s="171">
        <v>0</v>
      </c>
      <c r="AF1248" s="171">
        <v>0</v>
      </c>
      <c r="AG1248" s="171">
        <v>0</v>
      </c>
      <c r="AH1248" s="171">
        <v>0</v>
      </c>
      <c r="AI1248" s="171"/>
      <c r="AJ1248" s="171"/>
      <c r="AK1248" s="178"/>
      <c r="AM1248" t="s">
        <v>3069</v>
      </c>
      <c r="AN1248" t="s">
        <v>3069</v>
      </c>
    </row>
    <row r="1249" spans="1:40" x14ac:dyDescent="0.35">
      <c r="A1249" t="str">
        <f>mdf_lhfrt510[[#This Row],[Bus]]&amp;mdf_lhfrt510[[#This Row],[ID]]</f>
        <v>343141</v>
      </c>
      <c r="B1249" t="s">
        <v>224</v>
      </c>
      <c r="C1249" s="174">
        <v>34314</v>
      </c>
      <c r="D1249" s="175" t="s">
        <v>7007</v>
      </c>
      <c r="E1249" s="175">
        <v>34.5</v>
      </c>
      <c r="F1249" s="175">
        <v>1</v>
      </c>
      <c r="G1249" s="175" t="s">
        <v>231</v>
      </c>
      <c r="M1249" s="175" t="s">
        <v>188</v>
      </c>
      <c r="N1249" s="175">
        <v>60</v>
      </c>
      <c r="O1249" s="175">
        <v>-3</v>
      </c>
      <c r="P1249" s="175">
        <v>2</v>
      </c>
      <c r="Q1249" s="175">
        <v>0</v>
      </c>
      <c r="R1249" s="175">
        <v>0</v>
      </c>
      <c r="S1249" s="175">
        <v>0</v>
      </c>
      <c r="T1249" s="175">
        <v>0</v>
      </c>
      <c r="U1249" s="175">
        <v>0</v>
      </c>
      <c r="V1249" s="175">
        <v>0</v>
      </c>
      <c r="W1249" s="175">
        <v>0</v>
      </c>
      <c r="X1249" s="175">
        <v>0</v>
      </c>
      <c r="Y1249" s="175">
        <v>0.16</v>
      </c>
      <c r="Z1249" s="175">
        <v>0.16</v>
      </c>
      <c r="AA1249" s="175">
        <v>0</v>
      </c>
      <c r="AB1249" s="175">
        <v>0</v>
      </c>
      <c r="AC1249" s="175">
        <v>0</v>
      </c>
      <c r="AD1249" s="175">
        <v>0</v>
      </c>
      <c r="AE1249" s="175">
        <v>0</v>
      </c>
      <c r="AF1249" s="175">
        <v>0</v>
      </c>
      <c r="AG1249" s="175">
        <v>0</v>
      </c>
      <c r="AH1249" s="175">
        <v>0</v>
      </c>
      <c r="AI1249" s="175"/>
      <c r="AJ1249" s="175"/>
      <c r="AK1249" s="176"/>
      <c r="AM1249" t="s">
        <v>3069</v>
      </c>
      <c r="AN1249" t="s">
        <v>3069</v>
      </c>
    </row>
    <row r="1250" spans="1:40" x14ac:dyDescent="0.35">
      <c r="A1250" t="str">
        <f>mdf_lhfrt510[[#This Row],[Bus]]&amp;mdf_lhfrt510[[#This Row],[ID]]</f>
        <v>343151</v>
      </c>
      <c r="B1250" t="s">
        <v>224</v>
      </c>
      <c r="C1250" s="177">
        <v>34315</v>
      </c>
      <c r="D1250" s="171" t="s">
        <v>7008</v>
      </c>
      <c r="E1250" s="171">
        <v>0.48</v>
      </c>
      <c r="F1250" s="171">
        <v>1</v>
      </c>
      <c r="G1250" s="171" t="s">
        <v>231</v>
      </c>
      <c r="M1250" s="171" t="s">
        <v>188</v>
      </c>
      <c r="N1250" s="171">
        <v>60</v>
      </c>
      <c r="O1250" s="171">
        <v>-3</v>
      </c>
      <c r="P1250" s="171">
        <v>2</v>
      </c>
      <c r="Q1250" s="171">
        <v>0</v>
      </c>
      <c r="R1250" s="171">
        <v>0</v>
      </c>
      <c r="S1250" s="171">
        <v>0</v>
      </c>
      <c r="T1250" s="171">
        <v>0</v>
      </c>
      <c r="U1250" s="171">
        <v>0</v>
      </c>
      <c r="V1250" s="171">
        <v>0</v>
      </c>
      <c r="W1250" s="171">
        <v>0</v>
      </c>
      <c r="X1250" s="171">
        <v>0</v>
      </c>
      <c r="Y1250" s="171">
        <v>0.16</v>
      </c>
      <c r="Z1250" s="171">
        <v>0.16</v>
      </c>
      <c r="AA1250" s="171">
        <v>0</v>
      </c>
      <c r="AB1250" s="171">
        <v>0</v>
      </c>
      <c r="AC1250" s="171">
        <v>0</v>
      </c>
      <c r="AD1250" s="171">
        <v>0</v>
      </c>
      <c r="AE1250" s="171">
        <v>0</v>
      </c>
      <c r="AF1250" s="171">
        <v>0</v>
      </c>
      <c r="AG1250" s="171">
        <v>0</v>
      </c>
      <c r="AH1250" s="171">
        <v>0</v>
      </c>
      <c r="AI1250" s="171"/>
      <c r="AJ1250" s="171"/>
      <c r="AK1250" s="178"/>
      <c r="AM1250" t="s">
        <v>3069</v>
      </c>
      <c r="AN1250" t="s">
        <v>3069</v>
      </c>
    </row>
    <row r="1251" spans="1:40" x14ac:dyDescent="0.35">
      <c r="A1251" t="str">
        <f>mdf_lhfrt510[[#This Row],[Bus]]&amp;mdf_lhfrt510[[#This Row],[ID]]</f>
        <v>343191</v>
      </c>
      <c r="B1251" t="s">
        <v>224</v>
      </c>
      <c r="C1251" s="177">
        <v>34319</v>
      </c>
      <c r="D1251" s="171" t="s">
        <v>7009</v>
      </c>
      <c r="E1251" s="171">
        <v>0.42</v>
      </c>
      <c r="F1251" s="171">
        <v>1</v>
      </c>
      <c r="G1251" s="171" t="s">
        <v>231</v>
      </c>
      <c r="M1251" s="171" t="s">
        <v>188</v>
      </c>
      <c r="N1251" s="171">
        <v>60</v>
      </c>
      <c r="O1251" s="171">
        <v>1.6</v>
      </c>
      <c r="P1251" s="171">
        <v>0.6</v>
      </c>
      <c r="Q1251" s="171">
        <v>-0.6</v>
      </c>
      <c r="R1251" s="171">
        <v>-1.6</v>
      </c>
      <c r="S1251" s="171">
        <v>-2.2000000000000002</v>
      </c>
      <c r="T1251" s="171">
        <v>-2.7</v>
      </c>
      <c r="U1251" s="171">
        <v>0</v>
      </c>
      <c r="V1251" s="171">
        <v>0</v>
      </c>
      <c r="W1251" s="171">
        <v>0</v>
      </c>
      <c r="X1251" s="171">
        <v>0</v>
      </c>
      <c r="Y1251" s="171">
        <v>30</v>
      </c>
      <c r="Z1251" s="171">
        <v>180</v>
      </c>
      <c r="AA1251" s="171">
        <v>180</v>
      </c>
      <c r="AB1251" s="171">
        <v>30</v>
      </c>
      <c r="AC1251" s="171">
        <v>7.5</v>
      </c>
      <c r="AD1251" s="171">
        <v>0.75</v>
      </c>
      <c r="AE1251" s="171">
        <v>0</v>
      </c>
      <c r="AF1251" s="171">
        <v>0</v>
      </c>
      <c r="AG1251" s="171">
        <v>0</v>
      </c>
      <c r="AH1251" s="171">
        <v>0</v>
      </c>
      <c r="AI1251" s="171">
        <v>0</v>
      </c>
      <c r="AJ1251" s="171"/>
      <c r="AK1251" s="178"/>
      <c r="AM1251" t="s">
        <v>3069</v>
      </c>
      <c r="AN1251" t="s">
        <v>3069</v>
      </c>
    </row>
    <row r="1252" spans="1:40" x14ac:dyDescent="0.35">
      <c r="A1252" t="str">
        <f>mdf_lhfrt510[[#This Row],[Bus]]&amp;mdf_lhfrt510[[#This Row],[ID]]</f>
        <v>343251</v>
      </c>
      <c r="B1252" t="s">
        <v>224</v>
      </c>
      <c r="C1252" s="177">
        <v>34325</v>
      </c>
      <c r="D1252" s="171" t="s">
        <v>7010</v>
      </c>
      <c r="E1252" s="171">
        <v>0.34</v>
      </c>
      <c r="F1252" s="171">
        <v>1</v>
      </c>
      <c r="G1252" s="171" t="s">
        <v>231</v>
      </c>
      <c r="M1252" s="171" t="s">
        <v>188</v>
      </c>
      <c r="N1252" s="171">
        <v>60</v>
      </c>
      <c r="O1252" s="171">
        <v>3</v>
      </c>
      <c r="P1252" s="171">
        <v>1.7</v>
      </c>
      <c r="Q1252" s="171">
        <v>-4</v>
      </c>
      <c r="R1252" s="171">
        <v>-3</v>
      </c>
      <c r="S1252" s="171">
        <v>0</v>
      </c>
      <c r="T1252" s="171">
        <v>0</v>
      </c>
      <c r="U1252" s="171">
        <v>0</v>
      </c>
      <c r="V1252" s="171">
        <v>0</v>
      </c>
      <c r="W1252" s="171">
        <v>0</v>
      </c>
      <c r="X1252" s="171">
        <v>0</v>
      </c>
      <c r="Y1252" s="171">
        <v>0.5</v>
      </c>
      <c r="Z1252" s="171">
        <v>2</v>
      </c>
      <c r="AA1252" s="171">
        <v>5</v>
      </c>
      <c r="AB1252" s="171">
        <v>7</v>
      </c>
      <c r="AC1252" s="171">
        <v>0</v>
      </c>
      <c r="AD1252" s="171">
        <v>0</v>
      </c>
      <c r="AE1252" s="171">
        <v>0</v>
      </c>
      <c r="AF1252" s="171">
        <v>0</v>
      </c>
      <c r="AG1252" s="171">
        <v>0</v>
      </c>
      <c r="AH1252" s="171">
        <v>0</v>
      </c>
      <c r="AI1252" s="171">
        <v>0</v>
      </c>
      <c r="AJ1252" s="171"/>
      <c r="AK1252" s="178"/>
      <c r="AM1252" t="s">
        <v>3069</v>
      </c>
      <c r="AN1252" t="s">
        <v>3069</v>
      </c>
    </row>
    <row r="1253" spans="1:40" x14ac:dyDescent="0.35">
      <c r="A1253" t="str">
        <f>mdf_lhfrt510[[#This Row],[Bus]]&amp;mdf_lhfrt510[[#This Row],[ID]]</f>
        <v>343261</v>
      </c>
      <c r="B1253" t="s">
        <v>224</v>
      </c>
      <c r="C1253" s="174">
        <v>34326</v>
      </c>
      <c r="D1253" s="175" t="s">
        <v>2993</v>
      </c>
      <c r="E1253" s="175">
        <v>13.8</v>
      </c>
      <c r="F1253" s="175">
        <v>1</v>
      </c>
      <c r="G1253" s="175" t="s">
        <v>231</v>
      </c>
      <c r="M1253" s="175" t="s">
        <v>188</v>
      </c>
      <c r="N1253" s="175">
        <v>60</v>
      </c>
      <c r="O1253" s="175">
        <v>1.7</v>
      </c>
      <c r="P1253" s="175">
        <v>-0.6</v>
      </c>
      <c r="Q1253" s="175">
        <v>-1.6</v>
      </c>
      <c r="R1253" s="175">
        <v>-3</v>
      </c>
      <c r="S1253" s="175">
        <v>0</v>
      </c>
      <c r="T1253" s="175">
        <v>0</v>
      </c>
      <c r="U1253" s="175">
        <v>0</v>
      </c>
      <c r="V1253" s="175">
        <v>0</v>
      </c>
      <c r="W1253" s="175">
        <v>0</v>
      </c>
      <c r="X1253" s="175">
        <v>0</v>
      </c>
      <c r="Y1253" s="175">
        <v>0</v>
      </c>
      <c r="Z1253" s="175">
        <v>180</v>
      </c>
      <c r="AA1253" s="175">
        <v>30</v>
      </c>
      <c r="AB1253" s="175">
        <v>0</v>
      </c>
      <c r="AC1253" s="175">
        <v>0</v>
      </c>
      <c r="AD1253" s="175">
        <v>0</v>
      </c>
      <c r="AE1253" s="175">
        <v>0</v>
      </c>
      <c r="AF1253" s="175">
        <v>0</v>
      </c>
      <c r="AG1253" s="175">
        <v>0</v>
      </c>
      <c r="AH1253" s="175">
        <v>0</v>
      </c>
      <c r="AI1253" s="175">
        <v>0</v>
      </c>
      <c r="AJ1253" s="175"/>
      <c r="AK1253" s="176"/>
      <c r="AM1253" t="s">
        <v>3069</v>
      </c>
      <c r="AN1253" t="s">
        <v>3069</v>
      </c>
    </row>
    <row r="1254" spans="1:40" x14ac:dyDescent="0.35">
      <c r="A1254" t="str">
        <f>mdf_lhfrt510[[#This Row],[Bus]]&amp;mdf_lhfrt510[[#This Row],[ID]]</f>
        <v>343272</v>
      </c>
      <c r="B1254" t="s">
        <v>224</v>
      </c>
      <c r="C1254" s="177">
        <v>34327</v>
      </c>
      <c r="D1254" s="171" t="s">
        <v>2994</v>
      </c>
      <c r="E1254" s="171">
        <v>13.8</v>
      </c>
      <c r="F1254" s="171">
        <v>2</v>
      </c>
      <c r="G1254" s="171" t="s">
        <v>231</v>
      </c>
      <c r="M1254" s="171" t="s">
        <v>188</v>
      </c>
      <c r="N1254" s="171">
        <v>60</v>
      </c>
      <c r="O1254" s="171">
        <v>1.7</v>
      </c>
      <c r="P1254" s="171">
        <v>-0.6</v>
      </c>
      <c r="Q1254" s="171">
        <v>-1.6</v>
      </c>
      <c r="R1254" s="171">
        <v>-3</v>
      </c>
      <c r="S1254" s="171">
        <v>0</v>
      </c>
      <c r="T1254" s="171">
        <v>0</v>
      </c>
      <c r="U1254" s="171">
        <v>0</v>
      </c>
      <c r="V1254" s="171">
        <v>0</v>
      </c>
      <c r="W1254" s="171">
        <v>0</v>
      </c>
      <c r="X1254" s="171">
        <v>0</v>
      </c>
      <c r="Y1254" s="171">
        <v>0</v>
      </c>
      <c r="Z1254" s="171">
        <v>180</v>
      </c>
      <c r="AA1254" s="171">
        <v>30</v>
      </c>
      <c r="AB1254" s="171">
        <v>0</v>
      </c>
      <c r="AC1254" s="171">
        <v>0</v>
      </c>
      <c r="AD1254" s="171">
        <v>0</v>
      </c>
      <c r="AE1254" s="171">
        <v>0</v>
      </c>
      <c r="AF1254" s="171">
        <v>0</v>
      </c>
      <c r="AG1254" s="171">
        <v>0</v>
      </c>
      <c r="AH1254" s="171">
        <v>0</v>
      </c>
      <c r="AI1254" s="171">
        <v>0</v>
      </c>
      <c r="AJ1254" s="171"/>
      <c r="AK1254" s="178"/>
      <c r="AM1254" t="s">
        <v>3069</v>
      </c>
      <c r="AN1254" t="s">
        <v>3069</v>
      </c>
    </row>
    <row r="1255" spans="1:40" x14ac:dyDescent="0.35">
      <c r="A1255" t="str">
        <f>mdf_lhfrt510[[#This Row],[Bus]]&amp;mdf_lhfrt510[[#This Row],[ID]]</f>
        <v>343281</v>
      </c>
      <c r="B1255" t="s">
        <v>224</v>
      </c>
      <c r="C1255" s="177">
        <v>34328</v>
      </c>
      <c r="D1255" s="171" t="s">
        <v>3434</v>
      </c>
      <c r="E1255" s="171">
        <v>13.8</v>
      </c>
      <c r="F1255" s="171">
        <v>1</v>
      </c>
      <c r="G1255" s="171" t="s">
        <v>231</v>
      </c>
      <c r="M1255" s="171" t="s">
        <v>188</v>
      </c>
      <c r="N1255" s="171">
        <v>60</v>
      </c>
      <c r="O1255" s="171">
        <v>3</v>
      </c>
      <c r="P1255" s="171">
        <v>-1.6</v>
      </c>
      <c r="Q1255" s="171">
        <v>-2</v>
      </c>
      <c r="R1255" s="171">
        <v>-2.4</v>
      </c>
      <c r="S1255" s="171">
        <v>0</v>
      </c>
      <c r="T1255" s="171">
        <v>0</v>
      </c>
      <c r="U1255" s="171">
        <v>0</v>
      </c>
      <c r="V1255" s="171">
        <v>0</v>
      </c>
      <c r="W1255" s="171">
        <v>0</v>
      </c>
      <c r="X1255" s="171">
        <v>0</v>
      </c>
      <c r="Y1255" s="171">
        <v>0.5</v>
      </c>
      <c r="Z1255" s="171">
        <v>90</v>
      </c>
      <c r="AA1255" s="171">
        <v>30</v>
      </c>
      <c r="AB1255" s="171">
        <v>7.5</v>
      </c>
      <c r="AC1255" s="171">
        <v>0</v>
      </c>
      <c r="AD1255" s="171">
        <v>0</v>
      </c>
      <c r="AE1255" s="171">
        <v>0</v>
      </c>
      <c r="AF1255" s="171">
        <v>0</v>
      </c>
      <c r="AG1255" s="171">
        <v>0</v>
      </c>
      <c r="AH1255" s="171">
        <v>0</v>
      </c>
      <c r="AI1255" s="171">
        <v>0</v>
      </c>
      <c r="AJ1255" s="171"/>
      <c r="AK1255" s="178"/>
      <c r="AM1255" t="s">
        <v>3069</v>
      </c>
      <c r="AN1255" t="s">
        <v>3069</v>
      </c>
    </row>
    <row r="1256" spans="1:40" x14ac:dyDescent="0.35">
      <c r="A1256" t="str">
        <f>mdf_lhfrt510[[#This Row],[Bus]]&amp;mdf_lhfrt510[[#This Row],[ID]]</f>
        <v>343292</v>
      </c>
      <c r="B1256" t="s">
        <v>224</v>
      </c>
      <c r="C1256" s="174">
        <v>34329</v>
      </c>
      <c r="D1256" s="175" t="s">
        <v>3435</v>
      </c>
      <c r="E1256" s="175">
        <v>13.8</v>
      </c>
      <c r="F1256" s="175">
        <v>2</v>
      </c>
      <c r="G1256" s="175" t="s">
        <v>231</v>
      </c>
      <c r="M1256" s="175" t="s">
        <v>188</v>
      </c>
      <c r="N1256" s="175">
        <v>60</v>
      </c>
      <c r="O1256" s="175">
        <v>3</v>
      </c>
      <c r="P1256" s="175">
        <v>-1.6</v>
      </c>
      <c r="Q1256" s="175">
        <v>-2</v>
      </c>
      <c r="R1256" s="175">
        <v>-2.4</v>
      </c>
      <c r="S1256" s="175">
        <v>0</v>
      </c>
      <c r="T1256" s="175">
        <v>0</v>
      </c>
      <c r="U1256" s="175">
        <v>0</v>
      </c>
      <c r="V1256" s="175">
        <v>0</v>
      </c>
      <c r="W1256" s="175">
        <v>0</v>
      </c>
      <c r="X1256" s="175">
        <v>0</v>
      </c>
      <c r="Y1256" s="175">
        <v>0.5</v>
      </c>
      <c r="Z1256" s="175">
        <v>90</v>
      </c>
      <c r="AA1256" s="175">
        <v>30</v>
      </c>
      <c r="AB1256" s="175">
        <v>7.5</v>
      </c>
      <c r="AC1256" s="175">
        <v>0</v>
      </c>
      <c r="AD1256" s="175">
        <v>0</v>
      </c>
      <c r="AE1256" s="175">
        <v>0</v>
      </c>
      <c r="AF1256" s="175">
        <v>0</v>
      </c>
      <c r="AG1256" s="175">
        <v>0</v>
      </c>
      <c r="AH1256" s="175">
        <v>0</v>
      </c>
      <c r="AI1256" s="175">
        <v>0</v>
      </c>
      <c r="AJ1256" s="175"/>
      <c r="AK1256" s="176"/>
      <c r="AM1256" t="s">
        <v>3069</v>
      </c>
      <c r="AN1256" t="s">
        <v>3069</v>
      </c>
    </row>
    <row r="1257" spans="1:40" x14ac:dyDescent="0.35">
      <c r="A1257" t="str">
        <f>mdf_lhfrt510[[#This Row],[Bus]]&amp;mdf_lhfrt510[[#This Row],[ID]]</f>
        <v>343301</v>
      </c>
      <c r="B1257" t="s">
        <v>224</v>
      </c>
      <c r="C1257" s="174">
        <v>34330</v>
      </c>
      <c r="D1257" s="175" t="s">
        <v>7011</v>
      </c>
      <c r="E1257" s="175">
        <v>13.8</v>
      </c>
      <c r="F1257" s="175">
        <v>1</v>
      </c>
      <c r="G1257" s="175" t="s">
        <v>231</v>
      </c>
      <c r="M1257" s="175" t="s">
        <v>188</v>
      </c>
      <c r="N1257" s="175">
        <v>60</v>
      </c>
      <c r="O1257" s="175">
        <v>-1.6</v>
      </c>
      <c r="P1257" s="175">
        <v>-2</v>
      </c>
      <c r="Q1257" s="175">
        <v>-2.4</v>
      </c>
      <c r="R1257" s="175">
        <v>0</v>
      </c>
      <c r="S1257" s="175">
        <v>0</v>
      </c>
      <c r="T1257" s="175">
        <v>0</v>
      </c>
      <c r="U1257" s="175">
        <v>0</v>
      </c>
      <c r="V1257" s="175">
        <v>0</v>
      </c>
      <c r="W1257" s="175">
        <v>0</v>
      </c>
      <c r="X1257" s="175">
        <v>0</v>
      </c>
      <c r="Y1257" s="175">
        <v>90</v>
      </c>
      <c r="Z1257" s="175">
        <v>30</v>
      </c>
      <c r="AA1257" s="175">
        <v>7.5</v>
      </c>
      <c r="AB1257" s="175">
        <v>0</v>
      </c>
      <c r="AC1257" s="175">
        <v>0</v>
      </c>
      <c r="AD1257" s="175">
        <v>0</v>
      </c>
      <c r="AE1257" s="175">
        <v>0</v>
      </c>
      <c r="AF1257" s="175">
        <v>0</v>
      </c>
      <c r="AG1257" s="175">
        <v>0</v>
      </c>
      <c r="AH1257" s="175">
        <v>0</v>
      </c>
      <c r="AI1257" s="175">
        <v>0</v>
      </c>
      <c r="AJ1257" s="175"/>
      <c r="AK1257" s="176"/>
      <c r="AM1257" t="s">
        <v>3069</v>
      </c>
      <c r="AN1257" t="s">
        <v>3069</v>
      </c>
    </row>
    <row r="1258" spans="1:40" x14ac:dyDescent="0.35">
      <c r="A1258" t="str">
        <f>mdf_lhfrt510[[#This Row],[Bus]]&amp;mdf_lhfrt510[[#This Row],[ID]]</f>
        <v>343351</v>
      </c>
      <c r="B1258" t="s">
        <v>224</v>
      </c>
      <c r="C1258" s="174">
        <v>34335</v>
      </c>
      <c r="D1258" s="175" t="s">
        <v>7012</v>
      </c>
      <c r="E1258" s="175">
        <v>0.63</v>
      </c>
      <c r="F1258" s="175">
        <v>1</v>
      </c>
      <c r="G1258" s="175">
        <v>34279</v>
      </c>
      <c r="H1258" s="181" t="s">
        <v>7013</v>
      </c>
      <c r="I1258" s="181">
        <v>70</v>
      </c>
      <c r="J1258" s="181">
        <v>1</v>
      </c>
      <c r="K1258" s="181">
        <v>1</v>
      </c>
      <c r="L1258" s="181" t="s">
        <v>231</v>
      </c>
      <c r="M1258" s="175" t="s">
        <v>188</v>
      </c>
      <c r="N1258" s="175">
        <v>60</v>
      </c>
      <c r="O1258" s="175">
        <v>5</v>
      </c>
      <c r="P1258" s="175">
        <v>3</v>
      </c>
      <c r="Q1258" s="175">
        <v>2</v>
      </c>
      <c r="R1258" s="175">
        <v>0.6</v>
      </c>
      <c r="S1258" s="175">
        <v>-5</v>
      </c>
      <c r="T1258" s="175">
        <v>-3</v>
      </c>
      <c r="U1258" s="175">
        <v>-2.5</v>
      </c>
      <c r="V1258" s="175">
        <v>0</v>
      </c>
      <c r="W1258" s="175">
        <v>0</v>
      </c>
      <c r="X1258" s="175">
        <v>0</v>
      </c>
      <c r="Y1258" s="175">
        <v>0.2</v>
      </c>
      <c r="Z1258" s="175">
        <v>350</v>
      </c>
      <c r="AA1258" s="175">
        <v>650</v>
      </c>
      <c r="AB1258" s="175">
        <v>5000</v>
      </c>
      <c r="AC1258" s="175">
        <v>0.2</v>
      </c>
      <c r="AD1258" s="175">
        <v>650</v>
      </c>
      <c r="AE1258" s="175">
        <v>5000</v>
      </c>
      <c r="AF1258" s="175">
        <v>0</v>
      </c>
      <c r="AG1258" s="175">
        <v>0</v>
      </c>
      <c r="AH1258" s="171">
        <v>0</v>
      </c>
      <c r="AI1258" s="171"/>
      <c r="AJ1258" s="171"/>
      <c r="AK1258" s="178"/>
      <c r="AM1258" t="s">
        <v>3069</v>
      </c>
      <c r="AN1258" t="s">
        <v>3069</v>
      </c>
    </row>
    <row r="1259" spans="1:40" x14ac:dyDescent="0.35">
      <c r="A1259" t="str">
        <f>mdf_lhfrt510[[#This Row],[Bus]]&amp;mdf_lhfrt510[[#This Row],[ID]]</f>
        <v>343363</v>
      </c>
      <c r="B1259" t="s">
        <v>224</v>
      </c>
      <c r="C1259" s="174">
        <v>34336</v>
      </c>
      <c r="D1259" s="175" t="s">
        <v>2995</v>
      </c>
      <c r="E1259" s="175">
        <v>13.8</v>
      </c>
      <c r="F1259" s="175">
        <v>3</v>
      </c>
      <c r="G1259" s="175" t="s">
        <v>231</v>
      </c>
      <c r="M1259" s="175" t="s">
        <v>188</v>
      </c>
      <c r="N1259" s="175">
        <v>60</v>
      </c>
      <c r="O1259" s="175">
        <v>1.7</v>
      </c>
      <c r="P1259" s="175">
        <v>-0.6</v>
      </c>
      <c r="Q1259" s="175">
        <v>-1.6</v>
      </c>
      <c r="R1259" s="175">
        <v>-3</v>
      </c>
      <c r="S1259" s="175">
        <v>0</v>
      </c>
      <c r="T1259" s="175">
        <v>0</v>
      </c>
      <c r="U1259" s="175">
        <v>0</v>
      </c>
      <c r="V1259" s="175">
        <v>0</v>
      </c>
      <c r="W1259" s="175">
        <v>0</v>
      </c>
      <c r="X1259" s="175">
        <v>0</v>
      </c>
      <c r="Y1259" s="175">
        <v>0</v>
      </c>
      <c r="Z1259" s="175">
        <v>180</v>
      </c>
      <c r="AA1259" s="175">
        <v>30</v>
      </c>
      <c r="AB1259" s="175">
        <v>0</v>
      </c>
      <c r="AC1259" s="175">
        <v>0</v>
      </c>
      <c r="AD1259" s="175">
        <v>0</v>
      </c>
      <c r="AE1259" s="175">
        <v>0</v>
      </c>
      <c r="AF1259" s="175">
        <v>0</v>
      </c>
      <c r="AG1259" s="175">
        <v>0</v>
      </c>
      <c r="AH1259" s="175">
        <v>0</v>
      </c>
      <c r="AI1259" s="175">
        <v>0</v>
      </c>
      <c r="AJ1259" s="175"/>
      <c r="AK1259" s="176"/>
      <c r="AM1259" t="s">
        <v>3069</v>
      </c>
      <c r="AN1259" t="s">
        <v>3069</v>
      </c>
    </row>
    <row r="1260" spans="1:40" x14ac:dyDescent="0.35">
      <c r="A1260" t="str">
        <f>mdf_lhfrt510[[#This Row],[Bus]]&amp;mdf_lhfrt510[[#This Row],[ID]]</f>
        <v>343414</v>
      </c>
      <c r="B1260" t="s">
        <v>224</v>
      </c>
      <c r="C1260" s="177">
        <v>34341</v>
      </c>
      <c r="D1260" s="171" t="s">
        <v>2996</v>
      </c>
      <c r="E1260" s="171">
        <v>13.8</v>
      </c>
      <c r="F1260" s="171">
        <v>4</v>
      </c>
      <c r="G1260" s="171" t="s">
        <v>231</v>
      </c>
      <c r="M1260" s="171" t="s">
        <v>188</v>
      </c>
      <c r="N1260" s="171">
        <v>60</v>
      </c>
      <c r="O1260" s="171">
        <v>1.7</v>
      </c>
      <c r="P1260" s="171">
        <v>-0.6</v>
      </c>
      <c r="Q1260" s="171">
        <v>-1.6</v>
      </c>
      <c r="R1260" s="171">
        <v>-3</v>
      </c>
      <c r="S1260" s="171">
        <v>0</v>
      </c>
      <c r="T1260" s="171">
        <v>0</v>
      </c>
      <c r="U1260" s="171">
        <v>0</v>
      </c>
      <c r="V1260" s="171">
        <v>0</v>
      </c>
      <c r="W1260" s="171">
        <v>0</v>
      </c>
      <c r="X1260" s="171">
        <v>0</v>
      </c>
      <c r="Y1260" s="171">
        <v>0</v>
      </c>
      <c r="Z1260" s="171">
        <v>180</v>
      </c>
      <c r="AA1260" s="171">
        <v>30</v>
      </c>
      <c r="AB1260" s="171">
        <v>0</v>
      </c>
      <c r="AC1260" s="171">
        <v>0</v>
      </c>
      <c r="AD1260" s="171">
        <v>0</v>
      </c>
      <c r="AE1260" s="171">
        <v>0</v>
      </c>
      <c r="AF1260" s="171">
        <v>0</v>
      </c>
      <c r="AG1260" s="171">
        <v>0</v>
      </c>
      <c r="AH1260" s="171">
        <v>0</v>
      </c>
      <c r="AI1260" s="171">
        <v>0</v>
      </c>
      <c r="AJ1260" s="171"/>
      <c r="AK1260" s="178"/>
      <c r="AM1260" t="s">
        <v>3069</v>
      </c>
      <c r="AN1260" t="s">
        <v>3069</v>
      </c>
    </row>
    <row r="1261" spans="1:40" x14ac:dyDescent="0.35">
      <c r="A1261" t="str">
        <f>mdf_lhfrt510[[#This Row],[Bus]]&amp;mdf_lhfrt510[[#This Row],[ID]]</f>
        <v>343491</v>
      </c>
      <c r="B1261" t="s">
        <v>224</v>
      </c>
      <c r="C1261" s="174">
        <v>34349</v>
      </c>
      <c r="D1261" s="175" t="s">
        <v>7014</v>
      </c>
      <c r="E1261" s="175">
        <v>12.47</v>
      </c>
      <c r="F1261" s="175">
        <v>1</v>
      </c>
      <c r="G1261" s="175" t="s">
        <v>231</v>
      </c>
      <c r="M1261" s="175" t="s">
        <v>188</v>
      </c>
      <c r="N1261" s="175">
        <v>60</v>
      </c>
      <c r="O1261" s="175">
        <v>-2.7</v>
      </c>
      <c r="P1261" s="175">
        <v>-1.6</v>
      </c>
      <c r="Q1261" s="175">
        <v>2.2000000000000002</v>
      </c>
      <c r="R1261" s="175">
        <v>1.6</v>
      </c>
      <c r="S1261" s="175">
        <v>0</v>
      </c>
      <c r="T1261" s="175">
        <v>0</v>
      </c>
      <c r="U1261" s="175">
        <v>0</v>
      </c>
      <c r="V1261" s="175">
        <v>0</v>
      </c>
      <c r="W1261" s="175">
        <v>0</v>
      </c>
      <c r="X1261" s="175">
        <v>0</v>
      </c>
      <c r="Y1261" s="175">
        <v>2</v>
      </c>
      <c r="Z1261" s="175">
        <v>30</v>
      </c>
      <c r="AA1261" s="175">
        <v>2</v>
      </c>
      <c r="AB1261" s="175">
        <v>30</v>
      </c>
      <c r="AC1261" s="175">
        <v>0</v>
      </c>
      <c r="AD1261" s="175">
        <v>0</v>
      </c>
      <c r="AE1261" s="175">
        <v>0</v>
      </c>
      <c r="AF1261" s="175">
        <v>0</v>
      </c>
      <c r="AG1261" s="175">
        <v>0</v>
      </c>
      <c r="AH1261" s="175">
        <v>0</v>
      </c>
      <c r="AI1261" s="175"/>
      <c r="AJ1261" s="175"/>
      <c r="AK1261" s="176"/>
      <c r="AM1261" t="s">
        <v>3069</v>
      </c>
      <c r="AN1261" t="s">
        <v>3069</v>
      </c>
    </row>
    <row r="1262" spans="1:40" x14ac:dyDescent="0.35">
      <c r="A1262" t="str">
        <f>mdf_lhfrt510[[#This Row],[Bus]]&amp;mdf_lhfrt510[[#This Row],[ID]]</f>
        <v>343492</v>
      </c>
      <c r="B1262" t="s">
        <v>224</v>
      </c>
      <c r="C1262" s="177">
        <v>34349</v>
      </c>
      <c r="D1262" s="171" t="s">
        <v>7014</v>
      </c>
      <c r="E1262" s="171">
        <v>12.47</v>
      </c>
      <c r="F1262" s="171">
        <v>2</v>
      </c>
      <c r="G1262" s="171" t="s">
        <v>231</v>
      </c>
      <c r="M1262" s="171" t="s">
        <v>188</v>
      </c>
      <c r="N1262" s="171">
        <v>60</v>
      </c>
      <c r="O1262" s="171">
        <v>-2.7</v>
      </c>
      <c r="P1262" s="171">
        <v>-1.6</v>
      </c>
      <c r="Q1262" s="171">
        <v>2.2000000000000002</v>
      </c>
      <c r="R1262" s="171">
        <v>1.6</v>
      </c>
      <c r="S1262" s="171">
        <v>0</v>
      </c>
      <c r="T1262" s="171">
        <v>0</v>
      </c>
      <c r="U1262" s="171">
        <v>0</v>
      </c>
      <c r="V1262" s="171">
        <v>0</v>
      </c>
      <c r="W1262" s="171">
        <v>0</v>
      </c>
      <c r="X1262" s="171">
        <v>0</v>
      </c>
      <c r="Y1262" s="171">
        <v>2</v>
      </c>
      <c r="Z1262" s="171">
        <v>30</v>
      </c>
      <c r="AA1262" s="171">
        <v>2</v>
      </c>
      <c r="AB1262" s="171">
        <v>30</v>
      </c>
      <c r="AC1262" s="171">
        <v>0</v>
      </c>
      <c r="AD1262" s="171">
        <v>0</v>
      </c>
      <c r="AE1262" s="171">
        <v>0</v>
      </c>
      <c r="AF1262" s="171">
        <v>0</v>
      </c>
      <c r="AG1262" s="171">
        <v>0</v>
      </c>
      <c r="AH1262" s="171">
        <v>0</v>
      </c>
      <c r="AI1262" s="171"/>
      <c r="AJ1262" s="171"/>
      <c r="AK1262" s="178"/>
      <c r="AM1262" t="s">
        <v>3069</v>
      </c>
      <c r="AN1262" t="s">
        <v>3069</v>
      </c>
    </row>
    <row r="1263" spans="1:40" x14ac:dyDescent="0.35">
      <c r="A1263" t="str">
        <f>mdf_lhfrt510[[#This Row],[Bus]]&amp;mdf_lhfrt510[[#This Row],[ID]]</f>
        <v>343531</v>
      </c>
      <c r="B1263" t="s">
        <v>224</v>
      </c>
      <c r="C1263" s="174">
        <v>34353</v>
      </c>
      <c r="D1263" s="175" t="s">
        <v>7015</v>
      </c>
      <c r="E1263" s="175">
        <v>12.47</v>
      </c>
      <c r="F1263" s="175">
        <v>1</v>
      </c>
      <c r="G1263" s="175" t="s">
        <v>231</v>
      </c>
      <c r="M1263" s="175" t="s">
        <v>188</v>
      </c>
      <c r="N1263" s="175">
        <v>60</v>
      </c>
      <c r="O1263" s="175">
        <v>-2.7</v>
      </c>
      <c r="P1263" s="175">
        <v>-1.6</v>
      </c>
      <c r="Q1263" s="175">
        <v>2.2000000000000002</v>
      </c>
      <c r="R1263" s="175">
        <v>1.6</v>
      </c>
      <c r="S1263" s="175">
        <v>0</v>
      </c>
      <c r="T1263" s="175">
        <v>0</v>
      </c>
      <c r="U1263" s="175">
        <v>0</v>
      </c>
      <c r="V1263" s="175">
        <v>0</v>
      </c>
      <c r="W1263" s="175">
        <v>0</v>
      </c>
      <c r="X1263" s="175">
        <v>0</v>
      </c>
      <c r="Y1263" s="175">
        <v>2</v>
      </c>
      <c r="Z1263" s="175">
        <v>30</v>
      </c>
      <c r="AA1263" s="175">
        <v>2</v>
      </c>
      <c r="AB1263" s="175">
        <v>30</v>
      </c>
      <c r="AC1263" s="175">
        <v>0</v>
      </c>
      <c r="AD1263" s="175">
        <v>0</v>
      </c>
      <c r="AE1263" s="175">
        <v>0</v>
      </c>
      <c r="AF1263" s="175">
        <v>0</v>
      </c>
      <c r="AG1263" s="175">
        <v>0</v>
      </c>
      <c r="AH1263" s="175">
        <v>0</v>
      </c>
      <c r="AI1263" s="175"/>
      <c r="AJ1263" s="175"/>
      <c r="AK1263" s="176"/>
      <c r="AM1263" t="s">
        <v>3069</v>
      </c>
      <c r="AN1263" t="s">
        <v>3069</v>
      </c>
    </row>
    <row r="1264" spans="1:40" x14ac:dyDescent="0.35">
      <c r="A1264" t="str">
        <f>mdf_lhfrt510[[#This Row],[Bus]]&amp;mdf_lhfrt510[[#This Row],[ID]]</f>
        <v>343532</v>
      </c>
      <c r="B1264" t="s">
        <v>224</v>
      </c>
      <c r="C1264" s="177">
        <v>34353</v>
      </c>
      <c r="D1264" s="171" t="s">
        <v>7015</v>
      </c>
      <c r="E1264" s="171">
        <v>12.47</v>
      </c>
      <c r="F1264" s="171">
        <v>2</v>
      </c>
      <c r="G1264" s="171" t="s">
        <v>231</v>
      </c>
      <c r="M1264" s="171" t="s">
        <v>188</v>
      </c>
      <c r="N1264" s="171">
        <v>60</v>
      </c>
      <c r="O1264" s="171">
        <v>-2.7</v>
      </c>
      <c r="P1264" s="171">
        <v>-1.6</v>
      </c>
      <c r="Q1264" s="171">
        <v>2.2000000000000002</v>
      </c>
      <c r="R1264" s="171">
        <v>1.6</v>
      </c>
      <c r="S1264" s="171">
        <v>0</v>
      </c>
      <c r="T1264" s="171">
        <v>0</v>
      </c>
      <c r="U1264" s="171">
        <v>0</v>
      </c>
      <c r="V1264" s="171">
        <v>0</v>
      </c>
      <c r="W1264" s="171">
        <v>0</v>
      </c>
      <c r="X1264" s="171">
        <v>0</v>
      </c>
      <c r="Y1264" s="171">
        <v>2</v>
      </c>
      <c r="Z1264" s="171">
        <v>30</v>
      </c>
      <c r="AA1264" s="171">
        <v>2</v>
      </c>
      <c r="AB1264" s="171">
        <v>30</v>
      </c>
      <c r="AC1264" s="171">
        <v>0</v>
      </c>
      <c r="AD1264" s="171">
        <v>0</v>
      </c>
      <c r="AE1264" s="171">
        <v>0</v>
      </c>
      <c r="AF1264" s="171">
        <v>0</v>
      </c>
      <c r="AG1264" s="171">
        <v>0</v>
      </c>
      <c r="AH1264" s="171">
        <v>0</v>
      </c>
      <c r="AI1264" s="171"/>
      <c r="AJ1264" s="171"/>
      <c r="AK1264" s="178"/>
      <c r="AM1264" t="s">
        <v>3069</v>
      </c>
      <c r="AN1264" t="s">
        <v>3069</v>
      </c>
    </row>
    <row r="1265" spans="1:40" x14ac:dyDescent="0.35">
      <c r="A1265" t="str">
        <f>mdf_lhfrt510[[#This Row],[Bus]]&amp;mdf_lhfrt510[[#This Row],[ID]]</f>
        <v>343533</v>
      </c>
      <c r="B1265" t="s">
        <v>224</v>
      </c>
      <c r="C1265" s="174">
        <v>34353</v>
      </c>
      <c r="D1265" s="175" t="s">
        <v>7015</v>
      </c>
      <c r="E1265" s="175">
        <v>12.47</v>
      </c>
      <c r="F1265" s="175">
        <v>3</v>
      </c>
      <c r="G1265" s="175" t="s">
        <v>231</v>
      </c>
      <c r="M1265" s="175" t="s">
        <v>188</v>
      </c>
      <c r="N1265" s="175">
        <v>60</v>
      </c>
      <c r="O1265" s="175">
        <v>-2.7</v>
      </c>
      <c r="P1265" s="175">
        <v>-1.6</v>
      </c>
      <c r="Q1265" s="175">
        <v>2.2000000000000002</v>
      </c>
      <c r="R1265" s="175">
        <v>1.6</v>
      </c>
      <c r="S1265" s="175">
        <v>0</v>
      </c>
      <c r="T1265" s="175">
        <v>0</v>
      </c>
      <c r="U1265" s="175">
        <v>0</v>
      </c>
      <c r="V1265" s="175">
        <v>0</v>
      </c>
      <c r="W1265" s="175">
        <v>0</v>
      </c>
      <c r="X1265" s="175">
        <v>0</v>
      </c>
      <c r="Y1265" s="175">
        <v>2</v>
      </c>
      <c r="Z1265" s="175">
        <v>30</v>
      </c>
      <c r="AA1265" s="175">
        <v>2</v>
      </c>
      <c r="AB1265" s="175">
        <v>30</v>
      </c>
      <c r="AC1265" s="175">
        <v>0</v>
      </c>
      <c r="AD1265" s="175">
        <v>0</v>
      </c>
      <c r="AE1265" s="175">
        <v>0</v>
      </c>
      <c r="AF1265" s="175">
        <v>0</v>
      </c>
      <c r="AG1265" s="175">
        <v>0</v>
      </c>
      <c r="AH1265" s="175">
        <v>0</v>
      </c>
      <c r="AI1265" s="175"/>
      <c r="AJ1265" s="175"/>
      <c r="AK1265" s="176"/>
      <c r="AM1265" t="s">
        <v>3069</v>
      </c>
      <c r="AN1265" t="s">
        <v>3069</v>
      </c>
    </row>
    <row r="1266" spans="1:40" x14ac:dyDescent="0.35">
      <c r="A1266" t="str">
        <f>mdf_lhfrt510[[#This Row],[Bus]]&amp;mdf_lhfrt510[[#This Row],[ID]]</f>
        <v>343534</v>
      </c>
      <c r="B1266" t="s">
        <v>224</v>
      </c>
      <c r="C1266" s="177">
        <v>34353</v>
      </c>
      <c r="D1266" s="171" t="s">
        <v>7015</v>
      </c>
      <c r="E1266" s="171">
        <v>12.47</v>
      </c>
      <c r="F1266" s="171">
        <v>4</v>
      </c>
      <c r="G1266" s="171" t="s">
        <v>231</v>
      </c>
      <c r="M1266" s="171" t="s">
        <v>188</v>
      </c>
      <c r="N1266" s="171">
        <v>60</v>
      </c>
      <c r="O1266" s="171">
        <v>-2.7</v>
      </c>
      <c r="P1266" s="171">
        <v>-1.6</v>
      </c>
      <c r="Q1266" s="171">
        <v>2.2000000000000002</v>
      </c>
      <c r="R1266" s="171">
        <v>1.6</v>
      </c>
      <c r="S1266" s="171">
        <v>0</v>
      </c>
      <c r="T1266" s="171">
        <v>0</v>
      </c>
      <c r="U1266" s="171">
        <v>0</v>
      </c>
      <c r="V1266" s="171">
        <v>0</v>
      </c>
      <c r="W1266" s="171">
        <v>0</v>
      </c>
      <c r="X1266" s="171">
        <v>0</v>
      </c>
      <c r="Y1266" s="171">
        <v>2</v>
      </c>
      <c r="Z1266" s="171">
        <v>30</v>
      </c>
      <c r="AA1266" s="171">
        <v>2</v>
      </c>
      <c r="AB1266" s="171">
        <v>30</v>
      </c>
      <c r="AC1266" s="171">
        <v>0</v>
      </c>
      <c r="AD1266" s="171">
        <v>0</v>
      </c>
      <c r="AE1266" s="171">
        <v>0</v>
      </c>
      <c r="AF1266" s="171">
        <v>0</v>
      </c>
      <c r="AG1266" s="171">
        <v>0</v>
      </c>
      <c r="AH1266" s="171">
        <v>0</v>
      </c>
      <c r="AI1266" s="171"/>
      <c r="AJ1266" s="171"/>
      <c r="AK1266" s="178"/>
      <c r="AM1266" t="s">
        <v>3069</v>
      </c>
      <c r="AN1266" t="s">
        <v>3069</v>
      </c>
    </row>
    <row r="1267" spans="1:40" x14ac:dyDescent="0.35">
      <c r="A1267" t="str">
        <f>mdf_lhfrt510[[#This Row],[Bus]]&amp;mdf_lhfrt510[[#This Row],[ID]]</f>
        <v>344311</v>
      </c>
      <c r="B1267" t="s">
        <v>224</v>
      </c>
      <c r="C1267" s="177">
        <v>34431</v>
      </c>
      <c r="D1267" s="171" t="s">
        <v>7016</v>
      </c>
      <c r="E1267" s="171">
        <v>13.8</v>
      </c>
      <c r="F1267" s="171">
        <v>1</v>
      </c>
      <c r="G1267" s="171" t="s">
        <v>231</v>
      </c>
      <c r="M1267" s="171" t="s">
        <v>188</v>
      </c>
      <c r="N1267" s="171">
        <v>60</v>
      </c>
      <c r="O1267" s="171">
        <v>-3</v>
      </c>
      <c r="P1267" s="171">
        <v>3</v>
      </c>
      <c r="Q1267" s="171">
        <v>0</v>
      </c>
      <c r="R1267" s="171">
        <v>0</v>
      </c>
      <c r="S1267" s="171">
        <v>0</v>
      </c>
      <c r="T1267" s="171">
        <v>0</v>
      </c>
      <c r="U1267" s="171">
        <v>0</v>
      </c>
      <c r="V1267" s="171">
        <v>0</v>
      </c>
      <c r="W1267" s="171">
        <v>0</v>
      </c>
      <c r="X1267" s="171">
        <v>0</v>
      </c>
      <c r="Y1267" s="171">
        <v>0.75</v>
      </c>
      <c r="Z1267" s="171">
        <v>0.5</v>
      </c>
      <c r="AA1267" s="171">
        <v>0</v>
      </c>
      <c r="AB1267" s="171">
        <v>0</v>
      </c>
      <c r="AC1267" s="171">
        <v>0</v>
      </c>
      <c r="AD1267" s="171">
        <v>0</v>
      </c>
      <c r="AE1267" s="171">
        <v>0</v>
      </c>
      <c r="AF1267" s="171">
        <v>0</v>
      </c>
      <c r="AG1267" s="171">
        <v>0</v>
      </c>
      <c r="AH1267" s="171">
        <v>0</v>
      </c>
      <c r="AI1267" s="171">
        <v>0</v>
      </c>
      <c r="AJ1267" s="171"/>
      <c r="AK1267" s="178"/>
      <c r="AM1267" t="s">
        <v>3069</v>
      </c>
      <c r="AN1267" t="s">
        <v>3069</v>
      </c>
    </row>
    <row r="1268" spans="1:40" x14ac:dyDescent="0.35">
      <c r="A1268" t="str">
        <f>mdf_lhfrt510[[#This Row],[Bus]]&amp;mdf_lhfrt510[[#This Row],[ID]]</f>
        <v>344331</v>
      </c>
      <c r="B1268" t="s">
        <v>224</v>
      </c>
      <c r="C1268" s="174">
        <v>34433</v>
      </c>
      <c r="D1268" s="175" t="s">
        <v>7017</v>
      </c>
      <c r="E1268" s="175">
        <v>13.8</v>
      </c>
      <c r="F1268" s="175">
        <v>1</v>
      </c>
      <c r="G1268" s="175" t="s">
        <v>231</v>
      </c>
      <c r="M1268" s="175" t="s">
        <v>188</v>
      </c>
      <c r="N1268" s="175">
        <v>60</v>
      </c>
      <c r="O1268" s="175">
        <v>-3</v>
      </c>
      <c r="P1268" s="175">
        <v>3</v>
      </c>
      <c r="Q1268" s="175">
        <v>0</v>
      </c>
      <c r="R1268" s="175">
        <v>0</v>
      </c>
      <c r="S1268" s="175">
        <v>0</v>
      </c>
      <c r="T1268" s="175">
        <v>0</v>
      </c>
      <c r="U1268" s="175">
        <v>0</v>
      </c>
      <c r="V1268" s="175">
        <v>0</v>
      </c>
      <c r="W1268" s="175">
        <v>0</v>
      </c>
      <c r="X1268" s="175">
        <v>0</v>
      </c>
      <c r="Y1268" s="175">
        <v>0.75</v>
      </c>
      <c r="Z1268" s="175">
        <v>0.5</v>
      </c>
      <c r="AA1268" s="175">
        <v>0</v>
      </c>
      <c r="AB1268" s="175">
        <v>0</v>
      </c>
      <c r="AC1268" s="175">
        <v>0</v>
      </c>
      <c r="AD1268" s="175">
        <v>0</v>
      </c>
      <c r="AE1268" s="175">
        <v>0</v>
      </c>
      <c r="AF1268" s="175">
        <v>0</v>
      </c>
      <c r="AG1268" s="175">
        <v>0</v>
      </c>
      <c r="AH1268" s="175">
        <v>0</v>
      </c>
      <c r="AI1268" s="175">
        <v>0</v>
      </c>
      <c r="AJ1268" s="175"/>
      <c r="AK1268" s="176"/>
      <c r="AM1268" t="s">
        <v>3069</v>
      </c>
      <c r="AN1268" t="s">
        <v>3069</v>
      </c>
    </row>
    <row r="1269" spans="1:40" x14ac:dyDescent="0.35">
      <c r="A1269" t="str">
        <f>mdf_lhfrt510[[#This Row],[Bus]]&amp;mdf_lhfrt510[[#This Row],[ID]]</f>
        <v>344432</v>
      </c>
      <c r="B1269" t="s">
        <v>224</v>
      </c>
      <c r="C1269" s="174">
        <v>34443</v>
      </c>
      <c r="D1269" s="175" t="s">
        <v>7018</v>
      </c>
      <c r="E1269" s="175">
        <v>34.5</v>
      </c>
      <c r="F1269" s="175">
        <v>2</v>
      </c>
      <c r="G1269" s="175" t="s">
        <v>231</v>
      </c>
      <c r="M1269" s="175" t="s">
        <v>188</v>
      </c>
      <c r="N1269" s="175">
        <v>60</v>
      </c>
      <c r="O1269" s="175">
        <v>0.6</v>
      </c>
      <c r="P1269" s="175">
        <v>1.6</v>
      </c>
      <c r="Q1269" s="175">
        <v>1.7</v>
      </c>
      <c r="R1269" s="175">
        <v>-0.6</v>
      </c>
      <c r="S1269" s="175">
        <v>-1.6</v>
      </c>
      <c r="T1269" s="175">
        <v>-2.2000000000000002</v>
      </c>
      <c r="U1269" s="175">
        <v>-2.7</v>
      </c>
      <c r="V1269" s="175">
        <v>-3</v>
      </c>
      <c r="W1269" s="175">
        <v>0</v>
      </c>
      <c r="X1269" s="175">
        <v>0</v>
      </c>
      <c r="Y1269" s="175">
        <v>180</v>
      </c>
      <c r="Z1269" s="175">
        <v>30</v>
      </c>
      <c r="AA1269" s="175">
        <v>1E-4</v>
      </c>
      <c r="AB1269" s="175">
        <v>180</v>
      </c>
      <c r="AC1269" s="175">
        <v>30</v>
      </c>
      <c r="AD1269" s="175">
        <v>7.5</v>
      </c>
      <c r="AE1269" s="175">
        <v>0.75</v>
      </c>
      <c r="AF1269" s="175">
        <v>1E-4</v>
      </c>
      <c r="AG1269" s="175">
        <v>0</v>
      </c>
      <c r="AH1269" s="175">
        <v>0</v>
      </c>
      <c r="AI1269" s="175">
        <v>0</v>
      </c>
      <c r="AJ1269" s="175"/>
      <c r="AK1269" s="176"/>
      <c r="AM1269" t="s">
        <v>3069</v>
      </c>
      <c r="AN1269" t="s">
        <v>3069</v>
      </c>
    </row>
    <row r="1270" spans="1:40" x14ac:dyDescent="0.35">
      <c r="A1270" t="str">
        <f>mdf_lhfrt510[[#This Row],[Bus]]&amp;mdf_lhfrt510[[#This Row],[ID]]</f>
        <v>344618</v>
      </c>
      <c r="B1270" t="s">
        <v>224</v>
      </c>
      <c r="C1270" s="174">
        <v>34461</v>
      </c>
      <c r="D1270" s="175" t="s">
        <v>3489</v>
      </c>
      <c r="E1270" s="175">
        <v>12.47</v>
      </c>
      <c r="F1270" s="175">
        <v>8</v>
      </c>
      <c r="G1270" s="175" t="s">
        <v>231</v>
      </c>
      <c r="M1270" s="175" t="s">
        <v>188</v>
      </c>
      <c r="N1270" s="175">
        <v>60</v>
      </c>
      <c r="O1270" s="175">
        <v>-0.7</v>
      </c>
      <c r="P1270" s="175">
        <v>0.5</v>
      </c>
      <c r="Q1270" s="175">
        <v>0</v>
      </c>
      <c r="R1270" s="175">
        <v>0</v>
      </c>
      <c r="S1270" s="175">
        <v>0</v>
      </c>
      <c r="T1270" s="175">
        <v>0</v>
      </c>
      <c r="U1270" s="175">
        <v>0</v>
      </c>
      <c r="V1270" s="175">
        <v>0</v>
      </c>
      <c r="W1270" s="175">
        <v>0</v>
      </c>
      <c r="X1270" s="175">
        <v>0</v>
      </c>
      <c r="Y1270" s="175">
        <v>0.1</v>
      </c>
      <c r="Z1270" s="175">
        <v>0.1</v>
      </c>
      <c r="AA1270" s="175">
        <v>0</v>
      </c>
      <c r="AB1270" s="175">
        <v>0</v>
      </c>
      <c r="AC1270" s="175">
        <v>0</v>
      </c>
      <c r="AD1270" s="175">
        <v>0</v>
      </c>
      <c r="AE1270" s="175">
        <v>0</v>
      </c>
      <c r="AF1270" s="175">
        <v>0</v>
      </c>
      <c r="AG1270" s="175">
        <v>0</v>
      </c>
      <c r="AH1270" s="175">
        <v>0</v>
      </c>
      <c r="AI1270" s="175"/>
      <c r="AJ1270" s="175"/>
      <c r="AK1270" s="176"/>
      <c r="AM1270" t="s">
        <v>3069</v>
      </c>
      <c r="AN1270" t="s">
        <v>3069</v>
      </c>
    </row>
    <row r="1271" spans="1:40" x14ac:dyDescent="0.35">
      <c r="A1271" t="str">
        <f>mdf_lhfrt510[[#This Row],[Bus]]&amp;mdf_lhfrt510[[#This Row],[ID]]</f>
        <v>344611</v>
      </c>
      <c r="B1271" t="s">
        <v>224</v>
      </c>
      <c r="C1271" s="174">
        <v>34461</v>
      </c>
      <c r="D1271" s="175" t="s">
        <v>7019</v>
      </c>
      <c r="E1271" s="175">
        <v>12.47</v>
      </c>
      <c r="F1271" s="175">
        <v>1</v>
      </c>
      <c r="G1271" s="175" t="s">
        <v>231</v>
      </c>
      <c r="M1271" s="175" t="s">
        <v>188</v>
      </c>
      <c r="N1271" s="175">
        <v>60</v>
      </c>
      <c r="O1271" s="175">
        <v>-2.7</v>
      </c>
      <c r="P1271" s="175">
        <v>-1.6</v>
      </c>
      <c r="Q1271" s="175">
        <v>2.2000000000000002</v>
      </c>
      <c r="R1271" s="175">
        <v>1.6</v>
      </c>
      <c r="S1271" s="175">
        <v>0</v>
      </c>
      <c r="T1271" s="175">
        <v>0</v>
      </c>
      <c r="U1271" s="175">
        <v>0</v>
      </c>
      <c r="V1271" s="175">
        <v>0</v>
      </c>
      <c r="W1271" s="175">
        <v>0</v>
      </c>
      <c r="X1271" s="175">
        <v>0</v>
      </c>
      <c r="Y1271" s="175">
        <v>2</v>
      </c>
      <c r="Z1271" s="175">
        <v>30</v>
      </c>
      <c r="AA1271" s="175">
        <v>2</v>
      </c>
      <c r="AB1271" s="175">
        <v>30</v>
      </c>
      <c r="AC1271" s="175">
        <v>0</v>
      </c>
      <c r="AD1271" s="175">
        <v>0</v>
      </c>
      <c r="AE1271" s="175">
        <v>0</v>
      </c>
      <c r="AF1271" s="175">
        <v>0</v>
      </c>
      <c r="AG1271" s="175">
        <v>0</v>
      </c>
      <c r="AH1271" s="175">
        <v>0</v>
      </c>
      <c r="AI1271" s="175"/>
      <c r="AJ1271" s="175"/>
      <c r="AK1271" s="176"/>
      <c r="AM1271" t="s">
        <v>3069</v>
      </c>
      <c r="AN1271" t="s">
        <v>3069</v>
      </c>
    </row>
    <row r="1272" spans="1:40" x14ac:dyDescent="0.35">
      <c r="A1272" t="str">
        <f>mdf_lhfrt510[[#This Row],[Bus]]&amp;mdf_lhfrt510[[#This Row],[ID]]</f>
        <v>344612</v>
      </c>
      <c r="B1272" t="s">
        <v>224</v>
      </c>
      <c r="C1272" s="177">
        <v>34461</v>
      </c>
      <c r="D1272" s="171" t="s">
        <v>7019</v>
      </c>
      <c r="E1272" s="171">
        <v>12.47</v>
      </c>
      <c r="F1272" s="171">
        <v>2</v>
      </c>
      <c r="G1272" s="171" t="s">
        <v>231</v>
      </c>
      <c r="M1272" s="171" t="s">
        <v>188</v>
      </c>
      <c r="N1272" s="171">
        <v>60</v>
      </c>
      <c r="O1272" s="171">
        <v>-2.7</v>
      </c>
      <c r="P1272" s="171">
        <v>-1.6</v>
      </c>
      <c r="Q1272" s="171">
        <v>2.2000000000000002</v>
      </c>
      <c r="R1272" s="171">
        <v>1.6</v>
      </c>
      <c r="S1272" s="171">
        <v>0</v>
      </c>
      <c r="T1272" s="171">
        <v>0</v>
      </c>
      <c r="U1272" s="171">
        <v>0</v>
      </c>
      <c r="V1272" s="171">
        <v>0</v>
      </c>
      <c r="W1272" s="171">
        <v>0</v>
      </c>
      <c r="X1272" s="171">
        <v>0</v>
      </c>
      <c r="Y1272" s="171">
        <v>2</v>
      </c>
      <c r="Z1272" s="171">
        <v>30</v>
      </c>
      <c r="AA1272" s="171">
        <v>2</v>
      </c>
      <c r="AB1272" s="171">
        <v>30</v>
      </c>
      <c r="AC1272" s="171">
        <v>0</v>
      </c>
      <c r="AD1272" s="171">
        <v>0</v>
      </c>
      <c r="AE1272" s="171">
        <v>0</v>
      </c>
      <c r="AF1272" s="171">
        <v>0</v>
      </c>
      <c r="AG1272" s="171">
        <v>0</v>
      </c>
      <c r="AH1272" s="171">
        <v>0</v>
      </c>
      <c r="AI1272" s="171"/>
      <c r="AJ1272" s="171"/>
      <c r="AK1272" s="178"/>
      <c r="AM1272" t="s">
        <v>3069</v>
      </c>
      <c r="AN1272" t="s">
        <v>3069</v>
      </c>
    </row>
    <row r="1273" spans="1:40" x14ac:dyDescent="0.35">
      <c r="A1273" t="str">
        <f>mdf_lhfrt510[[#This Row],[Bus]]&amp;mdf_lhfrt510[[#This Row],[ID]]</f>
        <v>344635</v>
      </c>
      <c r="B1273" t="s">
        <v>224</v>
      </c>
      <c r="C1273" s="177">
        <v>34463</v>
      </c>
      <c r="D1273" s="171" t="s">
        <v>3490</v>
      </c>
      <c r="E1273" s="171">
        <v>12.47</v>
      </c>
      <c r="F1273" s="171">
        <v>5</v>
      </c>
      <c r="G1273" s="171" t="s">
        <v>231</v>
      </c>
      <c r="M1273" s="171" t="s">
        <v>188</v>
      </c>
      <c r="N1273" s="171">
        <v>60</v>
      </c>
      <c r="O1273" s="171">
        <v>-0.7</v>
      </c>
      <c r="P1273" s="171">
        <v>0.5</v>
      </c>
      <c r="Q1273" s="171">
        <v>0</v>
      </c>
      <c r="R1273" s="171">
        <v>0</v>
      </c>
      <c r="S1273" s="171">
        <v>0</v>
      </c>
      <c r="T1273" s="171">
        <v>0</v>
      </c>
      <c r="U1273" s="171">
        <v>0</v>
      </c>
      <c r="V1273" s="171">
        <v>0</v>
      </c>
      <c r="W1273" s="171">
        <v>0</v>
      </c>
      <c r="X1273" s="171">
        <v>0</v>
      </c>
      <c r="Y1273" s="171">
        <v>0.1</v>
      </c>
      <c r="Z1273" s="171">
        <v>0.1</v>
      </c>
      <c r="AA1273" s="171">
        <v>0</v>
      </c>
      <c r="AB1273" s="171">
        <v>0</v>
      </c>
      <c r="AC1273" s="171">
        <v>0</v>
      </c>
      <c r="AD1273" s="171">
        <v>0</v>
      </c>
      <c r="AE1273" s="171">
        <v>0</v>
      </c>
      <c r="AF1273" s="171">
        <v>0</v>
      </c>
      <c r="AG1273" s="171">
        <v>0</v>
      </c>
      <c r="AH1273" s="171">
        <v>0</v>
      </c>
      <c r="AI1273" s="171"/>
      <c r="AJ1273" s="171"/>
      <c r="AK1273" s="178"/>
      <c r="AM1273" t="s">
        <v>3069</v>
      </c>
      <c r="AN1273" t="s">
        <v>3069</v>
      </c>
    </row>
    <row r="1274" spans="1:40" x14ac:dyDescent="0.35">
      <c r="A1274" t="str">
        <f>mdf_lhfrt510[[#This Row],[Bus]]&amp;mdf_lhfrt510[[#This Row],[ID]]</f>
        <v>344671</v>
      </c>
      <c r="B1274" t="s">
        <v>224</v>
      </c>
      <c r="C1274" s="174">
        <v>34467</v>
      </c>
      <c r="D1274" s="175" t="s">
        <v>7020</v>
      </c>
      <c r="E1274" s="175">
        <v>12.47</v>
      </c>
      <c r="F1274" s="175">
        <v>1</v>
      </c>
      <c r="G1274" s="175" t="s">
        <v>231</v>
      </c>
      <c r="M1274" s="175" t="s">
        <v>188</v>
      </c>
      <c r="N1274" s="175">
        <v>60</v>
      </c>
      <c r="O1274" s="175">
        <v>-2.7</v>
      </c>
      <c r="P1274" s="175">
        <v>-1.6</v>
      </c>
      <c r="Q1274" s="175">
        <v>2.2000000000000002</v>
      </c>
      <c r="R1274" s="175">
        <v>1.6</v>
      </c>
      <c r="S1274" s="175">
        <v>0</v>
      </c>
      <c r="T1274" s="175">
        <v>0</v>
      </c>
      <c r="U1274" s="175">
        <v>0</v>
      </c>
      <c r="V1274" s="175">
        <v>0</v>
      </c>
      <c r="W1274" s="175">
        <v>0</v>
      </c>
      <c r="X1274" s="175">
        <v>0</v>
      </c>
      <c r="Y1274" s="175">
        <v>2</v>
      </c>
      <c r="Z1274" s="175">
        <v>30</v>
      </c>
      <c r="AA1274" s="175">
        <v>2</v>
      </c>
      <c r="AB1274" s="175">
        <v>30</v>
      </c>
      <c r="AC1274" s="175">
        <v>0</v>
      </c>
      <c r="AD1274" s="175">
        <v>0</v>
      </c>
      <c r="AE1274" s="175">
        <v>0</v>
      </c>
      <c r="AF1274" s="175">
        <v>0</v>
      </c>
      <c r="AG1274" s="175">
        <v>0</v>
      </c>
      <c r="AH1274" s="175">
        <v>0</v>
      </c>
      <c r="AI1274" s="175"/>
      <c r="AJ1274" s="175"/>
      <c r="AK1274" s="176"/>
      <c r="AM1274" t="s">
        <v>3069</v>
      </c>
      <c r="AN1274" t="s">
        <v>3069</v>
      </c>
    </row>
    <row r="1275" spans="1:40" x14ac:dyDescent="0.35">
      <c r="A1275" t="str">
        <f>mdf_lhfrt510[[#This Row],[Bus]]&amp;mdf_lhfrt510[[#This Row],[ID]]</f>
        <v>34548VE</v>
      </c>
      <c r="B1275" t="s">
        <v>224</v>
      </c>
      <c r="C1275" s="177">
        <v>34548</v>
      </c>
      <c r="D1275" s="171" t="s">
        <v>1346</v>
      </c>
      <c r="E1275" s="171">
        <v>70</v>
      </c>
      <c r="F1275" s="171" t="s">
        <v>3420</v>
      </c>
      <c r="G1275" s="171" t="s">
        <v>231</v>
      </c>
      <c r="M1275" s="171" t="s">
        <v>188</v>
      </c>
      <c r="N1275" s="171">
        <v>60</v>
      </c>
      <c r="O1275" s="171">
        <v>3</v>
      </c>
      <c r="P1275" s="171">
        <v>5</v>
      </c>
      <c r="Q1275" s="171">
        <v>-4</v>
      </c>
      <c r="R1275" s="171">
        <v>-5</v>
      </c>
      <c r="S1275" s="171">
        <v>0</v>
      </c>
      <c r="T1275" s="171">
        <v>0</v>
      </c>
      <c r="U1275" s="171">
        <v>0</v>
      </c>
      <c r="V1275" s="171">
        <v>0</v>
      </c>
      <c r="W1275" s="171">
        <v>0</v>
      </c>
      <c r="X1275" s="171">
        <v>0</v>
      </c>
      <c r="Y1275" s="171">
        <v>120</v>
      </c>
      <c r="Z1275" s="171">
        <v>0.3</v>
      </c>
      <c r="AA1275" s="171">
        <v>120</v>
      </c>
      <c r="AB1275" s="171">
        <v>0.3</v>
      </c>
      <c r="AC1275" s="171">
        <v>0</v>
      </c>
      <c r="AD1275" s="171">
        <v>0</v>
      </c>
      <c r="AE1275" s="171">
        <v>0</v>
      </c>
      <c r="AF1275" s="171">
        <v>0</v>
      </c>
      <c r="AG1275" s="171">
        <v>0</v>
      </c>
      <c r="AH1275" s="171">
        <v>0</v>
      </c>
      <c r="AI1275" s="171">
        <v>0</v>
      </c>
      <c r="AJ1275" s="171"/>
      <c r="AK1275" s="178"/>
      <c r="AM1275" t="s">
        <v>3069</v>
      </c>
      <c r="AN1275" t="s">
        <v>3069</v>
      </c>
    </row>
    <row r="1276" spans="1:40" x14ac:dyDescent="0.35">
      <c r="A1276" t="str">
        <f>mdf_lhfrt510[[#This Row],[Bus]]&amp;mdf_lhfrt510[[#This Row],[ID]]</f>
        <v>345571</v>
      </c>
      <c r="B1276" t="s">
        <v>224</v>
      </c>
      <c r="C1276" s="177">
        <v>34557</v>
      </c>
      <c r="D1276" s="171" t="s">
        <v>7021</v>
      </c>
      <c r="E1276" s="171">
        <v>12.47</v>
      </c>
      <c r="F1276" s="171">
        <v>1</v>
      </c>
      <c r="G1276" s="171" t="s">
        <v>231</v>
      </c>
      <c r="M1276" s="171" t="s">
        <v>188</v>
      </c>
      <c r="N1276" s="171">
        <v>60</v>
      </c>
      <c r="O1276" s="171">
        <v>-2.7</v>
      </c>
      <c r="P1276" s="171">
        <v>-1.6</v>
      </c>
      <c r="Q1276" s="171">
        <v>2.2000000000000002</v>
      </c>
      <c r="R1276" s="171">
        <v>1.6</v>
      </c>
      <c r="S1276" s="171">
        <v>0</v>
      </c>
      <c r="T1276" s="171">
        <v>0</v>
      </c>
      <c r="U1276" s="171">
        <v>0</v>
      </c>
      <c r="V1276" s="171">
        <v>0</v>
      </c>
      <c r="W1276" s="171">
        <v>0</v>
      </c>
      <c r="X1276" s="171">
        <v>0</v>
      </c>
      <c r="Y1276" s="171">
        <v>2</v>
      </c>
      <c r="Z1276" s="171">
        <v>30</v>
      </c>
      <c r="AA1276" s="171">
        <v>2</v>
      </c>
      <c r="AB1276" s="171">
        <v>30</v>
      </c>
      <c r="AC1276" s="171">
        <v>0</v>
      </c>
      <c r="AD1276" s="171">
        <v>0</v>
      </c>
      <c r="AE1276" s="171">
        <v>0</v>
      </c>
      <c r="AF1276" s="171">
        <v>0</v>
      </c>
      <c r="AG1276" s="171">
        <v>0</v>
      </c>
      <c r="AH1276" s="171">
        <v>0</v>
      </c>
      <c r="AI1276" s="171"/>
      <c r="AJ1276" s="171"/>
      <c r="AK1276" s="178"/>
      <c r="AM1276" t="s">
        <v>3069</v>
      </c>
      <c r="AN1276" t="s">
        <v>3069</v>
      </c>
    </row>
    <row r="1277" spans="1:40" x14ac:dyDescent="0.35">
      <c r="A1277" t="str">
        <f>mdf_lhfrt510[[#This Row],[Bus]]&amp;mdf_lhfrt510[[#This Row],[ID]]</f>
        <v>345572</v>
      </c>
      <c r="B1277" t="s">
        <v>224</v>
      </c>
      <c r="C1277" s="174">
        <v>34557</v>
      </c>
      <c r="D1277" s="175" t="s">
        <v>7021</v>
      </c>
      <c r="E1277" s="175">
        <v>12.47</v>
      </c>
      <c r="F1277" s="175">
        <v>2</v>
      </c>
      <c r="G1277" s="175" t="s">
        <v>231</v>
      </c>
      <c r="M1277" s="175" t="s">
        <v>188</v>
      </c>
      <c r="N1277" s="175">
        <v>60</v>
      </c>
      <c r="O1277" s="175">
        <v>-2.7</v>
      </c>
      <c r="P1277" s="175">
        <v>-1.6</v>
      </c>
      <c r="Q1277" s="175">
        <v>2.2000000000000002</v>
      </c>
      <c r="R1277" s="175">
        <v>1.6</v>
      </c>
      <c r="S1277" s="175">
        <v>0</v>
      </c>
      <c r="T1277" s="175">
        <v>0</v>
      </c>
      <c r="U1277" s="175">
        <v>0</v>
      </c>
      <c r="V1277" s="175">
        <v>0</v>
      </c>
      <c r="W1277" s="175">
        <v>0</v>
      </c>
      <c r="X1277" s="175">
        <v>0</v>
      </c>
      <c r="Y1277" s="175">
        <v>2</v>
      </c>
      <c r="Z1277" s="175">
        <v>30</v>
      </c>
      <c r="AA1277" s="175">
        <v>2</v>
      </c>
      <c r="AB1277" s="175">
        <v>30</v>
      </c>
      <c r="AC1277" s="175">
        <v>0</v>
      </c>
      <c r="AD1277" s="175">
        <v>0</v>
      </c>
      <c r="AE1277" s="175">
        <v>0</v>
      </c>
      <c r="AF1277" s="175">
        <v>0</v>
      </c>
      <c r="AG1277" s="175">
        <v>0</v>
      </c>
      <c r="AH1277" s="175">
        <v>0</v>
      </c>
      <c r="AI1277" s="175"/>
      <c r="AJ1277" s="175"/>
      <c r="AK1277" s="176"/>
      <c r="AM1277" t="s">
        <v>3069</v>
      </c>
      <c r="AN1277" t="s">
        <v>3069</v>
      </c>
    </row>
    <row r="1278" spans="1:40" x14ac:dyDescent="0.35">
      <c r="A1278" t="str">
        <f>mdf_lhfrt510[[#This Row],[Bus]]&amp;mdf_lhfrt510[[#This Row],[ID]]</f>
        <v>345631</v>
      </c>
      <c r="B1278" t="s">
        <v>224</v>
      </c>
      <c r="C1278" s="177">
        <v>34563</v>
      </c>
      <c r="D1278" s="171" t="s">
        <v>7022</v>
      </c>
      <c r="E1278" s="171">
        <v>12.47</v>
      </c>
      <c r="F1278" s="171">
        <v>1</v>
      </c>
      <c r="G1278" s="171" t="s">
        <v>231</v>
      </c>
      <c r="M1278" s="171" t="s">
        <v>188</v>
      </c>
      <c r="N1278" s="171">
        <v>60</v>
      </c>
      <c r="O1278" s="171">
        <v>-2.7</v>
      </c>
      <c r="P1278" s="171">
        <v>-1.6</v>
      </c>
      <c r="Q1278" s="171">
        <v>2.2000000000000002</v>
      </c>
      <c r="R1278" s="171">
        <v>1.6</v>
      </c>
      <c r="S1278" s="171">
        <v>0</v>
      </c>
      <c r="T1278" s="171">
        <v>0</v>
      </c>
      <c r="U1278" s="171">
        <v>0</v>
      </c>
      <c r="V1278" s="171">
        <v>0</v>
      </c>
      <c r="W1278" s="171">
        <v>0</v>
      </c>
      <c r="X1278" s="171">
        <v>0</v>
      </c>
      <c r="Y1278" s="171">
        <v>2</v>
      </c>
      <c r="Z1278" s="171">
        <v>30</v>
      </c>
      <c r="AA1278" s="171">
        <v>2</v>
      </c>
      <c r="AB1278" s="171">
        <v>30</v>
      </c>
      <c r="AC1278" s="171">
        <v>0</v>
      </c>
      <c r="AD1278" s="171">
        <v>0</v>
      </c>
      <c r="AE1278" s="171">
        <v>0</v>
      </c>
      <c r="AF1278" s="171">
        <v>0</v>
      </c>
      <c r="AG1278" s="171">
        <v>0</v>
      </c>
      <c r="AH1278" s="171">
        <v>0</v>
      </c>
      <c r="AI1278" s="171"/>
      <c r="AJ1278" s="171"/>
      <c r="AK1278" s="178"/>
      <c r="AM1278" t="s">
        <v>3069</v>
      </c>
      <c r="AN1278" t="s">
        <v>3069</v>
      </c>
    </row>
    <row r="1279" spans="1:40" x14ac:dyDescent="0.35">
      <c r="A1279" t="str">
        <f>mdf_lhfrt510[[#This Row],[Bus]]&amp;mdf_lhfrt510[[#This Row],[ID]]</f>
        <v>345632</v>
      </c>
      <c r="B1279" t="s">
        <v>224</v>
      </c>
      <c r="C1279" s="174">
        <v>34563</v>
      </c>
      <c r="D1279" s="175" t="s">
        <v>7022</v>
      </c>
      <c r="E1279" s="175">
        <v>12.47</v>
      </c>
      <c r="F1279" s="175">
        <v>2</v>
      </c>
      <c r="G1279" s="175" t="s">
        <v>231</v>
      </c>
      <c r="M1279" s="175" t="s">
        <v>188</v>
      </c>
      <c r="N1279" s="175">
        <v>60</v>
      </c>
      <c r="O1279" s="175">
        <v>-2.7</v>
      </c>
      <c r="P1279" s="175">
        <v>-1.6</v>
      </c>
      <c r="Q1279" s="175">
        <v>2.2000000000000002</v>
      </c>
      <c r="R1279" s="175">
        <v>1.6</v>
      </c>
      <c r="S1279" s="175">
        <v>0</v>
      </c>
      <c r="T1279" s="175">
        <v>0</v>
      </c>
      <c r="U1279" s="175">
        <v>0</v>
      </c>
      <c r="V1279" s="175">
        <v>0</v>
      </c>
      <c r="W1279" s="175">
        <v>0</v>
      </c>
      <c r="X1279" s="175">
        <v>0</v>
      </c>
      <c r="Y1279" s="175">
        <v>2</v>
      </c>
      <c r="Z1279" s="175">
        <v>30</v>
      </c>
      <c r="AA1279" s="175">
        <v>2</v>
      </c>
      <c r="AB1279" s="175">
        <v>30</v>
      </c>
      <c r="AC1279" s="175">
        <v>0</v>
      </c>
      <c r="AD1279" s="175">
        <v>0</v>
      </c>
      <c r="AE1279" s="175">
        <v>0</v>
      </c>
      <c r="AF1279" s="175">
        <v>0</v>
      </c>
      <c r="AG1279" s="175">
        <v>0</v>
      </c>
      <c r="AH1279" s="175">
        <v>0</v>
      </c>
      <c r="AI1279" s="175"/>
      <c r="AJ1279" s="175"/>
      <c r="AK1279" s="176"/>
      <c r="AM1279" t="s">
        <v>3069</v>
      </c>
      <c r="AN1279" t="s">
        <v>3069</v>
      </c>
    </row>
    <row r="1280" spans="1:40" x14ac:dyDescent="0.35">
      <c r="A1280" t="str">
        <f>mdf_lhfrt510[[#This Row],[Bus]]&amp;mdf_lhfrt510[[#This Row],[ID]]</f>
        <v>346001</v>
      </c>
      <c r="B1280" t="s">
        <v>224</v>
      </c>
      <c r="C1280" s="177">
        <v>34600</v>
      </c>
      <c r="D1280" s="171" t="s">
        <v>7023</v>
      </c>
      <c r="E1280" s="171">
        <v>18</v>
      </c>
      <c r="F1280" s="171">
        <v>1</v>
      </c>
      <c r="G1280" s="171"/>
      <c r="M1280" s="171" t="s">
        <v>188</v>
      </c>
      <c r="N1280" s="171">
        <v>60</v>
      </c>
      <c r="O1280" s="171"/>
      <c r="P1280" s="171">
        <v>3</v>
      </c>
      <c r="Q1280" s="171"/>
      <c r="R1280" s="171">
        <v>-6</v>
      </c>
      <c r="S1280" s="171"/>
      <c r="T1280" s="171">
        <v>0</v>
      </c>
      <c r="U1280" s="171"/>
      <c r="V1280" s="171">
        <v>0</v>
      </c>
      <c r="W1280" s="171"/>
      <c r="X1280" s="171">
        <v>0</v>
      </c>
      <c r="Y1280" s="171"/>
      <c r="Z1280" s="171">
        <v>0</v>
      </c>
      <c r="AA1280" s="171"/>
      <c r="AB1280" s="171">
        <v>0</v>
      </c>
      <c r="AC1280" s="171"/>
      <c r="AD1280" s="171">
        <v>0</v>
      </c>
      <c r="AE1280" s="171"/>
      <c r="AF1280" s="171">
        <v>0</v>
      </c>
      <c r="AG1280" s="171">
        <v>0</v>
      </c>
      <c r="AH1280" s="171"/>
      <c r="AI1280" s="171">
        <v>0</v>
      </c>
      <c r="AJ1280" s="171"/>
      <c r="AK1280" s="178"/>
    </row>
    <row r="1281" spans="1:40" x14ac:dyDescent="0.35">
      <c r="A1281" t="str">
        <f>mdf_lhfrt510[[#This Row],[Bus]]&amp;mdf_lhfrt510[[#This Row],[ID]]</f>
        <v>346021</v>
      </c>
      <c r="B1281" t="s">
        <v>224</v>
      </c>
      <c r="C1281" s="177">
        <v>34602</v>
      </c>
      <c r="D1281" s="171" t="s">
        <v>7024</v>
      </c>
      <c r="E1281" s="171">
        <v>18</v>
      </c>
      <c r="F1281" s="171">
        <v>1</v>
      </c>
      <c r="G1281" s="171"/>
      <c r="M1281" s="171" t="s">
        <v>188</v>
      </c>
      <c r="N1281" s="171">
        <v>60</v>
      </c>
      <c r="O1281" s="171"/>
      <c r="P1281" s="171">
        <v>3</v>
      </c>
      <c r="Q1281" s="171"/>
      <c r="R1281" s="171">
        <v>-6</v>
      </c>
      <c r="S1281" s="171"/>
      <c r="T1281" s="171">
        <v>0</v>
      </c>
      <c r="U1281" s="171"/>
      <c r="V1281" s="171">
        <v>0</v>
      </c>
      <c r="W1281" s="171"/>
      <c r="X1281" s="171">
        <v>0</v>
      </c>
      <c r="Y1281" s="171"/>
      <c r="Z1281" s="171">
        <v>0</v>
      </c>
      <c r="AA1281" s="171"/>
      <c r="AB1281" s="171">
        <v>0</v>
      </c>
      <c r="AC1281" s="171"/>
      <c r="AD1281" s="171">
        <v>0</v>
      </c>
      <c r="AE1281" s="171"/>
      <c r="AF1281" s="171">
        <v>0</v>
      </c>
      <c r="AG1281" s="171">
        <v>0</v>
      </c>
      <c r="AH1281" s="171"/>
      <c r="AI1281" s="171">
        <v>0</v>
      </c>
      <c r="AJ1281" s="171"/>
      <c r="AK1281" s="178"/>
    </row>
    <row r="1282" spans="1:40" x14ac:dyDescent="0.35">
      <c r="A1282" t="str">
        <f>mdf_lhfrt510[[#This Row],[Bus]]&amp;mdf_lhfrt510[[#This Row],[ID]]</f>
        <v>346041</v>
      </c>
      <c r="B1282" t="s">
        <v>224</v>
      </c>
      <c r="C1282" s="177">
        <v>34604</v>
      </c>
      <c r="D1282" s="171" t="s">
        <v>7025</v>
      </c>
      <c r="E1282" s="171">
        <v>18</v>
      </c>
      <c r="F1282" s="171">
        <v>1</v>
      </c>
      <c r="G1282" s="171"/>
      <c r="M1282" s="171" t="s">
        <v>188</v>
      </c>
      <c r="N1282" s="171">
        <v>60</v>
      </c>
      <c r="O1282" s="171"/>
      <c r="P1282" s="171">
        <v>3</v>
      </c>
      <c r="Q1282" s="171"/>
      <c r="R1282" s="171">
        <v>-6</v>
      </c>
      <c r="S1282" s="171"/>
      <c r="T1282" s="171">
        <v>0</v>
      </c>
      <c r="U1282" s="171"/>
      <c r="V1282" s="171">
        <v>0</v>
      </c>
      <c r="W1282" s="171"/>
      <c r="X1282" s="171">
        <v>0</v>
      </c>
      <c r="Y1282" s="171"/>
      <c r="Z1282" s="171">
        <v>0</v>
      </c>
      <c r="AA1282" s="171"/>
      <c r="AB1282" s="171">
        <v>0</v>
      </c>
      <c r="AC1282" s="171"/>
      <c r="AD1282" s="171">
        <v>0</v>
      </c>
      <c r="AE1282" s="171"/>
      <c r="AF1282" s="171">
        <v>0</v>
      </c>
      <c r="AG1282" s="171">
        <v>0</v>
      </c>
      <c r="AH1282" s="171"/>
      <c r="AI1282" s="171">
        <v>0</v>
      </c>
      <c r="AJ1282" s="171"/>
      <c r="AK1282" s="178"/>
    </row>
    <row r="1283" spans="1:40" x14ac:dyDescent="0.35">
      <c r="A1283" t="str">
        <f>mdf_lhfrt510[[#This Row],[Bus]]&amp;mdf_lhfrt510[[#This Row],[ID]]</f>
        <v>346101</v>
      </c>
      <c r="B1283" t="s">
        <v>224</v>
      </c>
      <c r="C1283" s="177">
        <v>34610</v>
      </c>
      <c r="D1283" s="171" t="s">
        <v>7026</v>
      </c>
      <c r="E1283" s="171">
        <v>13.8</v>
      </c>
      <c r="F1283" s="171">
        <v>1</v>
      </c>
      <c r="G1283" s="171" t="s">
        <v>231</v>
      </c>
      <c r="M1283" s="171" t="s">
        <v>188</v>
      </c>
      <c r="N1283" s="171">
        <v>60</v>
      </c>
      <c r="O1283" s="171">
        <v>3</v>
      </c>
      <c r="P1283" s="171">
        <v>-6</v>
      </c>
      <c r="Q1283" s="171">
        <v>0</v>
      </c>
      <c r="R1283" s="171">
        <v>0</v>
      </c>
      <c r="S1283" s="171">
        <v>0</v>
      </c>
      <c r="T1283" s="171">
        <v>0</v>
      </c>
      <c r="U1283" s="171">
        <v>0</v>
      </c>
      <c r="V1283" s="171">
        <v>0</v>
      </c>
      <c r="W1283" s="171">
        <v>0</v>
      </c>
      <c r="X1283" s="171">
        <v>0</v>
      </c>
      <c r="Y1283" s="171">
        <v>0.5</v>
      </c>
      <c r="Z1283" s="171">
        <v>0.1</v>
      </c>
      <c r="AA1283" s="171">
        <v>0</v>
      </c>
      <c r="AB1283" s="171">
        <v>0</v>
      </c>
      <c r="AC1283" s="171">
        <v>0</v>
      </c>
      <c r="AD1283" s="171">
        <v>0</v>
      </c>
      <c r="AE1283" s="171">
        <v>0</v>
      </c>
      <c r="AF1283" s="171">
        <v>0</v>
      </c>
      <c r="AG1283" s="171">
        <v>0</v>
      </c>
      <c r="AH1283" s="171">
        <v>0</v>
      </c>
      <c r="AI1283" s="171">
        <v>0</v>
      </c>
      <c r="AJ1283" s="171"/>
      <c r="AK1283" s="178"/>
      <c r="AM1283" t="s">
        <v>3069</v>
      </c>
      <c r="AN1283" t="s">
        <v>3069</v>
      </c>
    </row>
    <row r="1284" spans="1:40" x14ac:dyDescent="0.35">
      <c r="A1284" t="str">
        <f>mdf_lhfrt510[[#This Row],[Bus]]&amp;mdf_lhfrt510[[#This Row],[ID]]</f>
        <v>346102</v>
      </c>
      <c r="B1284" t="s">
        <v>224</v>
      </c>
      <c r="C1284" s="174">
        <v>34610</v>
      </c>
      <c r="D1284" s="175" t="s">
        <v>7026</v>
      </c>
      <c r="E1284" s="175">
        <v>13.8</v>
      </c>
      <c r="F1284" s="175">
        <v>2</v>
      </c>
      <c r="G1284" s="175" t="s">
        <v>231</v>
      </c>
      <c r="M1284" s="175" t="s">
        <v>188</v>
      </c>
      <c r="N1284" s="175">
        <v>60</v>
      </c>
      <c r="O1284" s="175">
        <v>3</v>
      </c>
      <c r="P1284" s="175">
        <v>-6</v>
      </c>
      <c r="Q1284" s="175">
        <v>0</v>
      </c>
      <c r="R1284" s="175">
        <v>0</v>
      </c>
      <c r="S1284" s="175">
        <v>0</v>
      </c>
      <c r="T1284" s="175">
        <v>0</v>
      </c>
      <c r="U1284" s="175">
        <v>0</v>
      </c>
      <c r="V1284" s="175">
        <v>0</v>
      </c>
      <c r="W1284" s="175">
        <v>0</v>
      </c>
      <c r="X1284" s="175">
        <v>0</v>
      </c>
      <c r="Y1284" s="175">
        <v>0.5</v>
      </c>
      <c r="Z1284" s="175">
        <v>0.1</v>
      </c>
      <c r="AA1284" s="175">
        <v>0</v>
      </c>
      <c r="AB1284" s="175">
        <v>0</v>
      </c>
      <c r="AC1284" s="175">
        <v>0</v>
      </c>
      <c r="AD1284" s="175">
        <v>0</v>
      </c>
      <c r="AE1284" s="175">
        <v>0</v>
      </c>
      <c r="AF1284" s="175">
        <v>0</v>
      </c>
      <c r="AG1284" s="175">
        <v>0</v>
      </c>
      <c r="AH1284" s="175">
        <v>0</v>
      </c>
      <c r="AI1284" s="175">
        <v>0</v>
      </c>
      <c r="AJ1284" s="175"/>
      <c r="AK1284" s="176"/>
      <c r="AM1284" t="s">
        <v>3069</v>
      </c>
      <c r="AN1284" t="s">
        <v>3069</v>
      </c>
    </row>
    <row r="1285" spans="1:40" x14ac:dyDescent="0.35">
      <c r="A1285" t="str">
        <f>mdf_lhfrt510[[#This Row],[Bus]]&amp;mdf_lhfrt510[[#This Row],[ID]]</f>
        <v>346101</v>
      </c>
      <c r="B1285" t="s">
        <v>224</v>
      </c>
      <c r="C1285" s="177">
        <v>34610</v>
      </c>
      <c r="D1285" s="171" t="s">
        <v>3581</v>
      </c>
      <c r="E1285" s="171">
        <v>13.8</v>
      </c>
      <c r="F1285" s="171">
        <v>1</v>
      </c>
      <c r="G1285" s="171"/>
      <c r="M1285" s="171" t="s">
        <v>188</v>
      </c>
      <c r="N1285" s="171">
        <v>60</v>
      </c>
      <c r="O1285" s="171"/>
      <c r="P1285" s="171">
        <v>3</v>
      </c>
      <c r="Q1285" s="171"/>
      <c r="R1285" s="171">
        <v>-6</v>
      </c>
      <c r="S1285" s="171"/>
      <c r="T1285" s="171">
        <v>0</v>
      </c>
      <c r="U1285" s="171"/>
      <c r="V1285" s="171">
        <v>0</v>
      </c>
      <c r="W1285" s="171"/>
      <c r="X1285" s="171">
        <v>0</v>
      </c>
      <c r="Y1285" s="171"/>
      <c r="Z1285" s="171">
        <v>0</v>
      </c>
      <c r="AA1285" s="171"/>
      <c r="AB1285" s="171">
        <v>0</v>
      </c>
      <c r="AC1285" s="171"/>
      <c r="AD1285" s="171">
        <v>0</v>
      </c>
      <c r="AE1285" s="171"/>
      <c r="AF1285" s="171">
        <v>0</v>
      </c>
      <c r="AG1285" s="171">
        <v>0</v>
      </c>
      <c r="AH1285" s="171"/>
      <c r="AI1285" s="171">
        <v>0</v>
      </c>
      <c r="AJ1285" s="171"/>
      <c r="AK1285" s="178"/>
    </row>
    <row r="1286" spans="1:40" x14ac:dyDescent="0.35">
      <c r="A1286" t="str">
        <f>mdf_lhfrt510[[#This Row],[Bus]]&amp;mdf_lhfrt510[[#This Row],[ID]]</f>
        <v>346102</v>
      </c>
      <c r="B1286" t="s">
        <v>224</v>
      </c>
      <c r="C1286" s="177">
        <v>34610</v>
      </c>
      <c r="D1286" s="171" t="s">
        <v>3581</v>
      </c>
      <c r="E1286" s="171">
        <v>13.8</v>
      </c>
      <c r="F1286" s="171">
        <v>2</v>
      </c>
      <c r="G1286" s="171"/>
      <c r="M1286" s="171" t="s">
        <v>188</v>
      </c>
      <c r="N1286" s="171">
        <v>60</v>
      </c>
      <c r="O1286" s="171"/>
      <c r="P1286" s="171">
        <v>3</v>
      </c>
      <c r="Q1286" s="171"/>
      <c r="R1286" s="171">
        <v>-6</v>
      </c>
      <c r="S1286" s="171"/>
      <c r="T1286" s="171">
        <v>0</v>
      </c>
      <c r="U1286" s="171"/>
      <c r="V1286" s="171">
        <v>0</v>
      </c>
      <c r="W1286" s="171"/>
      <c r="X1286" s="171">
        <v>0</v>
      </c>
      <c r="Y1286" s="171"/>
      <c r="Z1286" s="171">
        <v>0</v>
      </c>
      <c r="AA1286" s="171"/>
      <c r="AB1286" s="171">
        <v>0</v>
      </c>
      <c r="AC1286" s="171"/>
      <c r="AD1286" s="171">
        <v>0</v>
      </c>
      <c r="AE1286" s="171"/>
      <c r="AF1286" s="171">
        <v>0</v>
      </c>
      <c r="AG1286" s="171">
        <v>0</v>
      </c>
      <c r="AH1286" s="171"/>
      <c r="AI1286" s="171">
        <v>0</v>
      </c>
      <c r="AJ1286" s="171"/>
      <c r="AK1286" s="178"/>
    </row>
    <row r="1287" spans="1:40" x14ac:dyDescent="0.35">
      <c r="A1287" t="str">
        <f>mdf_lhfrt510[[#This Row],[Bus]]&amp;mdf_lhfrt510[[#This Row],[ID]]</f>
        <v>346121</v>
      </c>
      <c r="B1287" t="s">
        <v>224</v>
      </c>
      <c r="C1287" s="177">
        <v>34612</v>
      </c>
      <c r="D1287" s="171" t="s">
        <v>7027</v>
      </c>
      <c r="E1287" s="171">
        <v>13.8</v>
      </c>
      <c r="F1287" s="171">
        <v>1</v>
      </c>
      <c r="G1287" s="171"/>
      <c r="M1287" s="171" t="s">
        <v>188</v>
      </c>
      <c r="N1287" s="171">
        <v>60</v>
      </c>
      <c r="O1287" s="171"/>
      <c r="P1287" s="171">
        <v>3</v>
      </c>
      <c r="Q1287" s="171"/>
      <c r="R1287" s="171">
        <v>-6</v>
      </c>
      <c r="S1287" s="171"/>
      <c r="T1287" s="171">
        <v>0</v>
      </c>
      <c r="U1287" s="171"/>
      <c r="V1287" s="171">
        <v>0</v>
      </c>
      <c r="W1287" s="171"/>
      <c r="X1287" s="171">
        <v>0</v>
      </c>
      <c r="Y1287" s="171"/>
      <c r="Z1287" s="171">
        <v>0</v>
      </c>
      <c r="AA1287" s="171"/>
      <c r="AB1287" s="171">
        <v>0</v>
      </c>
      <c r="AC1287" s="171"/>
      <c r="AD1287" s="171">
        <v>0</v>
      </c>
      <c r="AE1287" s="171"/>
      <c r="AF1287" s="171">
        <v>0</v>
      </c>
      <c r="AG1287" s="171">
        <v>0</v>
      </c>
      <c r="AH1287" s="171"/>
      <c r="AI1287" s="171">
        <v>0</v>
      </c>
      <c r="AJ1287" s="171"/>
      <c r="AK1287" s="178"/>
    </row>
    <row r="1288" spans="1:40" x14ac:dyDescent="0.35">
      <c r="A1288" t="str">
        <f>mdf_lhfrt510[[#This Row],[Bus]]&amp;mdf_lhfrt510[[#This Row],[ID]]</f>
        <v>346131</v>
      </c>
      <c r="B1288" t="s">
        <v>224</v>
      </c>
      <c r="C1288" s="177">
        <v>34613</v>
      </c>
      <c r="D1288" s="171" t="s">
        <v>7028</v>
      </c>
      <c r="E1288" s="171">
        <v>12.47</v>
      </c>
      <c r="F1288" s="171">
        <v>1</v>
      </c>
      <c r="G1288" s="171" t="s">
        <v>231</v>
      </c>
      <c r="M1288" s="171" t="s">
        <v>188</v>
      </c>
      <c r="N1288" s="171">
        <v>60</v>
      </c>
      <c r="O1288" s="171">
        <v>-2.7</v>
      </c>
      <c r="P1288" s="171">
        <v>-1.6</v>
      </c>
      <c r="Q1288" s="171">
        <v>2.2000000000000002</v>
      </c>
      <c r="R1288" s="171">
        <v>1.6</v>
      </c>
      <c r="S1288" s="171">
        <v>0</v>
      </c>
      <c r="T1288" s="171">
        <v>0</v>
      </c>
      <c r="U1288" s="171">
        <v>0</v>
      </c>
      <c r="V1288" s="171">
        <v>0</v>
      </c>
      <c r="W1288" s="171">
        <v>0</v>
      </c>
      <c r="X1288" s="171">
        <v>0</v>
      </c>
      <c r="Y1288" s="171">
        <v>2</v>
      </c>
      <c r="Z1288" s="171">
        <v>30</v>
      </c>
      <c r="AA1288" s="171">
        <v>2</v>
      </c>
      <c r="AB1288" s="171">
        <v>30</v>
      </c>
      <c r="AC1288" s="171">
        <v>0</v>
      </c>
      <c r="AD1288" s="171">
        <v>0</v>
      </c>
      <c r="AE1288" s="171">
        <v>0</v>
      </c>
      <c r="AF1288" s="171">
        <v>0</v>
      </c>
      <c r="AG1288" s="171">
        <v>0</v>
      </c>
      <c r="AH1288" s="171">
        <v>0</v>
      </c>
      <c r="AI1288" s="171"/>
      <c r="AJ1288" s="171"/>
      <c r="AK1288" s="178"/>
      <c r="AM1288" t="s">
        <v>3069</v>
      </c>
      <c r="AN1288" t="s">
        <v>3069</v>
      </c>
    </row>
    <row r="1289" spans="1:40" x14ac:dyDescent="0.35">
      <c r="A1289" t="str">
        <f>mdf_lhfrt510[[#This Row],[Bus]]&amp;mdf_lhfrt510[[#This Row],[ID]]</f>
        <v>346132</v>
      </c>
      <c r="B1289" t="s">
        <v>224</v>
      </c>
      <c r="C1289" s="174">
        <v>34613</v>
      </c>
      <c r="D1289" s="175" t="s">
        <v>7028</v>
      </c>
      <c r="E1289" s="175">
        <v>12.47</v>
      </c>
      <c r="F1289" s="175">
        <v>2</v>
      </c>
      <c r="G1289" s="175" t="s">
        <v>231</v>
      </c>
      <c r="M1289" s="175" t="s">
        <v>188</v>
      </c>
      <c r="N1289" s="175">
        <v>60</v>
      </c>
      <c r="O1289" s="175">
        <v>-2.7</v>
      </c>
      <c r="P1289" s="175">
        <v>-1.6</v>
      </c>
      <c r="Q1289" s="175">
        <v>2.2000000000000002</v>
      </c>
      <c r="R1289" s="175">
        <v>1.6</v>
      </c>
      <c r="S1289" s="175">
        <v>0</v>
      </c>
      <c r="T1289" s="175">
        <v>0</v>
      </c>
      <c r="U1289" s="175">
        <v>0</v>
      </c>
      <c r="V1289" s="175">
        <v>0</v>
      </c>
      <c r="W1289" s="175">
        <v>0</v>
      </c>
      <c r="X1289" s="175">
        <v>0</v>
      </c>
      <c r="Y1289" s="175">
        <v>2</v>
      </c>
      <c r="Z1289" s="175">
        <v>30</v>
      </c>
      <c r="AA1289" s="175">
        <v>2</v>
      </c>
      <c r="AB1289" s="175">
        <v>30</v>
      </c>
      <c r="AC1289" s="175">
        <v>0</v>
      </c>
      <c r="AD1289" s="175">
        <v>0</v>
      </c>
      <c r="AE1289" s="175">
        <v>0</v>
      </c>
      <c r="AF1289" s="175">
        <v>0</v>
      </c>
      <c r="AG1289" s="175">
        <v>0</v>
      </c>
      <c r="AH1289" s="175">
        <v>0</v>
      </c>
      <c r="AI1289" s="175"/>
      <c r="AJ1289" s="175"/>
      <c r="AK1289" s="176"/>
      <c r="AM1289" t="s">
        <v>3069</v>
      </c>
      <c r="AN1289" t="s">
        <v>3069</v>
      </c>
    </row>
    <row r="1290" spans="1:40" x14ac:dyDescent="0.35">
      <c r="A1290" t="str">
        <f>mdf_lhfrt510[[#This Row],[Bus]]&amp;mdf_lhfrt510[[#This Row],[ID]]</f>
        <v>346133</v>
      </c>
      <c r="B1290" t="s">
        <v>224</v>
      </c>
      <c r="C1290" s="177">
        <v>34613</v>
      </c>
      <c r="D1290" s="171" t="s">
        <v>7028</v>
      </c>
      <c r="E1290" s="171">
        <v>12.47</v>
      </c>
      <c r="F1290" s="171">
        <v>3</v>
      </c>
      <c r="G1290" s="171" t="s">
        <v>231</v>
      </c>
      <c r="M1290" s="171" t="s">
        <v>188</v>
      </c>
      <c r="N1290" s="171">
        <v>60</v>
      </c>
      <c r="O1290" s="171">
        <v>-2.7</v>
      </c>
      <c r="P1290" s="171">
        <v>-1.6</v>
      </c>
      <c r="Q1290" s="171">
        <v>2.2000000000000002</v>
      </c>
      <c r="R1290" s="171">
        <v>1.6</v>
      </c>
      <c r="S1290" s="171">
        <v>0</v>
      </c>
      <c r="T1290" s="171">
        <v>0</v>
      </c>
      <c r="U1290" s="171">
        <v>0</v>
      </c>
      <c r="V1290" s="171">
        <v>0</v>
      </c>
      <c r="W1290" s="171">
        <v>0</v>
      </c>
      <c r="X1290" s="171">
        <v>0</v>
      </c>
      <c r="Y1290" s="171">
        <v>2</v>
      </c>
      <c r="Z1290" s="171">
        <v>30</v>
      </c>
      <c r="AA1290" s="171">
        <v>2</v>
      </c>
      <c r="AB1290" s="171">
        <v>30</v>
      </c>
      <c r="AC1290" s="171">
        <v>0</v>
      </c>
      <c r="AD1290" s="171">
        <v>0</v>
      </c>
      <c r="AE1290" s="171">
        <v>0</v>
      </c>
      <c r="AF1290" s="171">
        <v>0</v>
      </c>
      <c r="AG1290" s="171">
        <v>0</v>
      </c>
      <c r="AH1290" s="171">
        <v>0</v>
      </c>
      <c r="AI1290" s="171"/>
      <c r="AJ1290" s="171"/>
      <c r="AK1290" s="178"/>
      <c r="AM1290" t="s">
        <v>3069</v>
      </c>
      <c r="AN1290" t="s">
        <v>3069</v>
      </c>
    </row>
    <row r="1291" spans="1:40" x14ac:dyDescent="0.35">
      <c r="A1291" t="str">
        <f>mdf_lhfrt510[[#This Row],[Bus]]&amp;mdf_lhfrt510[[#This Row],[ID]]</f>
        <v>346141</v>
      </c>
      <c r="B1291" t="s">
        <v>224</v>
      </c>
      <c r="C1291" s="177">
        <v>34614</v>
      </c>
      <c r="D1291" s="171" t="s">
        <v>7029</v>
      </c>
      <c r="E1291" s="171">
        <v>13.8</v>
      </c>
      <c r="F1291" s="171">
        <v>1</v>
      </c>
      <c r="G1291" s="171"/>
      <c r="M1291" s="171" t="s">
        <v>188</v>
      </c>
      <c r="N1291" s="171">
        <v>60</v>
      </c>
      <c r="O1291" s="171"/>
      <c r="P1291" s="171">
        <v>3</v>
      </c>
      <c r="Q1291" s="171"/>
      <c r="R1291" s="171">
        <v>-6</v>
      </c>
      <c r="S1291" s="171"/>
      <c r="T1291" s="171">
        <v>0</v>
      </c>
      <c r="U1291" s="171"/>
      <c r="V1291" s="171">
        <v>0</v>
      </c>
      <c r="W1291" s="171"/>
      <c r="X1291" s="171">
        <v>0</v>
      </c>
      <c r="Y1291" s="171"/>
      <c r="Z1291" s="171">
        <v>0</v>
      </c>
      <c r="AA1291" s="171"/>
      <c r="AB1291" s="171">
        <v>0</v>
      </c>
      <c r="AC1291" s="171"/>
      <c r="AD1291" s="171">
        <v>0</v>
      </c>
      <c r="AE1291" s="171"/>
      <c r="AF1291" s="171">
        <v>0</v>
      </c>
      <c r="AG1291" s="171">
        <v>0</v>
      </c>
      <c r="AH1291" s="171"/>
      <c r="AI1291" s="171">
        <v>0</v>
      </c>
      <c r="AJ1291" s="171"/>
      <c r="AK1291" s="178"/>
    </row>
    <row r="1292" spans="1:40" x14ac:dyDescent="0.35">
      <c r="A1292" t="str">
        <f>mdf_lhfrt510[[#This Row],[Bus]]&amp;mdf_lhfrt510[[#This Row],[ID]]</f>
        <v>346161</v>
      </c>
      <c r="B1292" t="s">
        <v>224</v>
      </c>
      <c r="C1292" s="177">
        <v>34616</v>
      </c>
      <c r="D1292" s="171" t="s">
        <v>3577</v>
      </c>
      <c r="E1292" s="171">
        <v>13.8</v>
      </c>
      <c r="F1292" s="171">
        <v>1</v>
      </c>
      <c r="G1292" s="171"/>
      <c r="M1292" s="171" t="s">
        <v>188</v>
      </c>
      <c r="N1292" s="171">
        <v>60</v>
      </c>
      <c r="O1292" s="171"/>
      <c r="P1292" s="171">
        <v>3</v>
      </c>
      <c r="Q1292" s="171"/>
      <c r="R1292" s="171">
        <v>-6</v>
      </c>
      <c r="S1292" s="171"/>
      <c r="T1292" s="171">
        <v>0</v>
      </c>
      <c r="U1292" s="171"/>
      <c r="V1292" s="171">
        <v>0</v>
      </c>
      <c r="W1292" s="171"/>
      <c r="X1292" s="171">
        <v>0</v>
      </c>
      <c r="Y1292" s="171"/>
      <c r="Z1292" s="171">
        <v>0</v>
      </c>
      <c r="AA1292" s="171"/>
      <c r="AB1292" s="171">
        <v>0</v>
      </c>
      <c r="AC1292" s="171"/>
      <c r="AD1292" s="171">
        <v>0</v>
      </c>
      <c r="AE1292" s="171"/>
      <c r="AF1292" s="171">
        <v>0</v>
      </c>
      <c r="AG1292" s="171">
        <v>0</v>
      </c>
      <c r="AH1292" s="171"/>
      <c r="AI1292" s="171">
        <v>0</v>
      </c>
      <c r="AJ1292" s="171"/>
      <c r="AK1292" s="178"/>
    </row>
    <row r="1293" spans="1:40" x14ac:dyDescent="0.35">
      <c r="A1293" t="str">
        <f>mdf_lhfrt510[[#This Row],[Bus]]&amp;mdf_lhfrt510[[#This Row],[ID]]</f>
        <v>346171</v>
      </c>
      <c r="B1293" t="s">
        <v>224</v>
      </c>
      <c r="C1293" s="177">
        <v>34617</v>
      </c>
      <c r="D1293" s="171" t="s">
        <v>7030</v>
      </c>
      <c r="E1293" s="171">
        <v>0.38500000000000001</v>
      </c>
      <c r="F1293" s="171">
        <v>1</v>
      </c>
      <c r="G1293" s="171">
        <v>34678</v>
      </c>
      <c r="H1293" t="s">
        <v>7031</v>
      </c>
      <c r="I1293">
        <v>34.5</v>
      </c>
      <c r="J1293" t="s">
        <v>231</v>
      </c>
      <c r="M1293" s="171" t="s">
        <v>188</v>
      </c>
      <c r="N1293" s="171">
        <v>60</v>
      </c>
      <c r="O1293" s="171">
        <v>-0.7</v>
      </c>
      <c r="P1293" s="171">
        <v>-2</v>
      </c>
      <c r="Q1293" s="171">
        <v>-3</v>
      </c>
      <c r="R1293" s="171">
        <v>-4</v>
      </c>
      <c r="S1293" s="171">
        <v>-4</v>
      </c>
      <c r="T1293" s="171">
        <v>0.7</v>
      </c>
      <c r="U1293" s="171">
        <v>2</v>
      </c>
      <c r="V1293" s="171">
        <v>3</v>
      </c>
      <c r="W1293" s="171">
        <v>4</v>
      </c>
      <c r="X1293" s="171">
        <v>4</v>
      </c>
      <c r="Y1293" s="171">
        <v>1000</v>
      </c>
      <c r="Z1293" s="171">
        <v>200</v>
      </c>
      <c r="AA1293" s="171">
        <v>40</v>
      </c>
      <c r="AB1293" s="171">
        <v>5</v>
      </c>
      <c r="AC1293" s="171">
        <v>5</v>
      </c>
      <c r="AD1293" s="171">
        <v>1000</v>
      </c>
      <c r="AE1293" s="171">
        <v>200</v>
      </c>
      <c r="AF1293" s="171">
        <v>40</v>
      </c>
      <c r="AG1293" s="171">
        <v>2</v>
      </c>
      <c r="AH1293" s="171">
        <v>2</v>
      </c>
      <c r="AI1293" s="171">
        <v>0</v>
      </c>
      <c r="AJ1293" s="171"/>
      <c r="AK1293" s="178"/>
      <c r="AM1293" t="s">
        <v>3069</v>
      </c>
      <c r="AN1293" t="s">
        <v>3069</v>
      </c>
    </row>
    <row r="1294" spans="1:40" x14ac:dyDescent="0.35">
      <c r="A1294" t="str">
        <f>mdf_lhfrt510[[#This Row],[Bus]]&amp;mdf_lhfrt510[[#This Row],[ID]]</f>
        <v>346231</v>
      </c>
      <c r="B1294" t="s">
        <v>224</v>
      </c>
      <c r="C1294" s="177">
        <v>34623</v>
      </c>
      <c r="D1294" s="171" t="s">
        <v>3727</v>
      </c>
      <c r="E1294" s="171">
        <v>0.38</v>
      </c>
      <c r="F1294" s="171">
        <v>1</v>
      </c>
      <c r="G1294" s="171">
        <v>34395</v>
      </c>
      <c r="H1294" t="s">
        <v>3728</v>
      </c>
      <c r="I1294">
        <v>115</v>
      </c>
      <c r="J1294">
        <v>1</v>
      </c>
      <c r="K1294">
        <v>1</v>
      </c>
      <c r="L1294" t="s">
        <v>231</v>
      </c>
      <c r="M1294" s="171" t="s">
        <v>188</v>
      </c>
      <c r="N1294" s="171">
        <v>60</v>
      </c>
      <c r="O1294" s="171">
        <v>0.6</v>
      </c>
      <c r="P1294" s="171">
        <v>1.6</v>
      </c>
      <c r="Q1294" s="171">
        <v>1.7</v>
      </c>
      <c r="R1294" s="171">
        <v>-0.6</v>
      </c>
      <c r="S1294" s="171">
        <v>-2.2000000000000002</v>
      </c>
      <c r="T1294" s="171">
        <v>-2.7</v>
      </c>
      <c r="U1294" s="171">
        <v>-3</v>
      </c>
      <c r="V1294" s="171">
        <v>0</v>
      </c>
      <c r="W1294" s="171">
        <v>0</v>
      </c>
      <c r="X1294" s="171">
        <v>0</v>
      </c>
      <c r="Y1294" s="171">
        <v>180</v>
      </c>
      <c r="Z1294" s="171">
        <v>30</v>
      </c>
      <c r="AA1294" s="171">
        <v>1E-4</v>
      </c>
      <c r="AB1294" s="171">
        <v>180</v>
      </c>
      <c r="AC1294" s="171">
        <v>30</v>
      </c>
      <c r="AD1294" s="171">
        <v>0.75</v>
      </c>
      <c r="AE1294" s="171">
        <v>0</v>
      </c>
      <c r="AF1294" s="171">
        <v>0</v>
      </c>
      <c r="AG1294" s="171">
        <v>0</v>
      </c>
      <c r="AH1294" s="175">
        <v>1</v>
      </c>
      <c r="AI1294" s="175"/>
      <c r="AJ1294" s="175"/>
      <c r="AK1294" s="176"/>
      <c r="AM1294" t="s">
        <v>3069</v>
      </c>
      <c r="AN1294" t="s">
        <v>3069</v>
      </c>
    </row>
    <row r="1295" spans="1:40" x14ac:dyDescent="0.35">
      <c r="A1295" t="str">
        <f>mdf_lhfrt510[[#This Row],[Bus]]&amp;mdf_lhfrt510[[#This Row],[ID]]</f>
        <v>346241</v>
      </c>
      <c r="B1295" t="s">
        <v>224</v>
      </c>
      <c r="C1295" s="177">
        <v>34624</v>
      </c>
      <c r="D1295" s="171" t="s">
        <v>7032</v>
      </c>
      <c r="E1295" s="171">
        <v>13.2</v>
      </c>
      <c r="F1295" s="171">
        <v>1</v>
      </c>
      <c r="G1295" s="171"/>
      <c r="M1295" s="171" t="s">
        <v>188</v>
      </c>
      <c r="N1295" s="171">
        <v>60</v>
      </c>
      <c r="O1295" s="171"/>
      <c r="P1295" s="171">
        <v>3</v>
      </c>
      <c r="Q1295" s="171"/>
      <c r="R1295" s="171">
        <v>-6</v>
      </c>
      <c r="S1295" s="171"/>
      <c r="T1295" s="171">
        <v>0</v>
      </c>
      <c r="U1295" s="171"/>
      <c r="V1295" s="171">
        <v>0</v>
      </c>
      <c r="W1295" s="171"/>
      <c r="X1295" s="171">
        <v>0</v>
      </c>
      <c r="Y1295" s="171"/>
      <c r="Z1295" s="171">
        <v>0</v>
      </c>
      <c r="AA1295" s="171"/>
      <c r="AB1295" s="171">
        <v>0</v>
      </c>
      <c r="AC1295" s="171"/>
      <c r="AD1295" s="171">
        <v>0</v>
      </c>
      <c r="AE1295" s="171"/>
      <c r="AF1295" s="171">
        <v>0</v>
      </c>
      <c r="AG1295" s="171">
        <v>0</v>
      </c>
      <c r="AH1295" s="171"/>
      <c r="AI1295" s="171">
        <v>0</v>
      </c>
      <c r="AJ1295" s="171"/>
      <c r="AK1295" s="178"/>
    </row>
    <row r="1296" spans="1:40" x14ac:dyDescent="0.35">
      <c r="A1296" t="str">
        <f>mdf_lhfrt510[[#This Row],[Bus]]&amp;mdf_lhfrt510[[#This Row],[ID]]</f>
        <v>346291</v>
      </c>
      <c r="B1296" t="s">
        <v>224</v>
      </c>
      <c r="C1296" s="177">
        <v>34629</v>
      </c>
      <c r="D1296" s="171" t="s">
        <v>7033</v>
      </c>
      <c r="E1296" s="171">
        <v>0.8</v>
      </c>
      <c r="F1296" s="171">
        <v>1</v>
      </c>
      <c r="G1296" s="171">
        <v>34455</v>
      </c>
      <c r="H1296" t="s">
        <v>3764</v>
      </c>
      <c r="I1296">
        <v>70</v>
      </c>
      <c r="J1296">
        <v>1</v>
      </c>
      <c r="K1296">
        <v>1</v>
      </c>
      <c r="L1296" t="s">
        <v>231</v>
      </c>
      <c r="M1296" s="171" t="s">
        <v>188</v>
      </c>
      <c r="N1296" s="171">
        <v>60</v>
      </c>
      <c r="O1296" s="171">
        <v>1.7</v>
      </c>
      <c r="P1296" s="171">
        <v>1.6</v>
      </c>
      <c r="Q1296" s="171">
        <v>0.6</v>
      </c>
      <c r="R1296" s="171">
        <v>-3</v>
      </c>
      <c r="S1296" s="171">
        <v>-2.2000000000000002</v>
      </c>
      <c r="T1296" s="171">
        <v>-1.6</v>
      </c>
      <c r="U1296" s="171">
        <v>-0.6</v>
      </c>
      <c r="V1296" s="171">
        <v>0</v>
      </c>
      <c r="W1296" s="171">
        <v>0</v>
      </c>
      <c r="X1296" s="171">
        <v>0</v>
      </c>
      <c r="Y1296" s="171">
        <v>30</v>
      </c>
      <c r="Z1296" s="171">
        <v>180</v>
      </c>
      <c r="AA1296" s="171">
        <v>9999</v>
      </c>
      <c r="AB1296" s="171">
        <v>7.5</v>
      </c>
      <c r="AC1296" s="171">
        <v>30</v>
      </c>
      <c r="AD1296" s="171">
        <v>180</v>
      </c>
      <c r="AE1296" s="171">
        <v>9999</v>
      </c>
      <c r="AF1296" s="171">
        <v>0</v>
      </c>
      <c r="AG1296" s="171">
        <v>0</v>
      </c>
      <c r="AH1296" s="175">
        <v>0</v>
      </c>
      <c r="AI1296" s="175"/>
      <c r="AJ1296" s="175"/>
      <c r="AK1296" s="176"/>
      <c r="AM1296" t="s">
        <v>3069</v>
      </c>
      <c r="AN1296" t="s">
        <v>3069</v>
      </c>
    </row>
    <row r="1297" spans="1:40" x14ac:dyDescent="0.35">
      <c r="A1297" t="str">
        <f>mdf_lhfrt510[[#This Row],[Bus]]&amp;mdf_lhfrt510[[#This Row],[ID]]</f>
        <v>346362</v>
      </c>
      <c r="B1297" t="s">
        <v>224</v>
      </c>
      <c r="C1297" s="174">
        <v>34636</v>
      </c>
      <c r="D1297" s="175" t="s">
        <v>7034</v>
      </c>
      <c r="E1297" s="175">
        <v>6.6</v>
      </c>
      <c r="F1297" s="175">
        <v>2</v>
      </c>
      <c r="G1297" s="175" t="s">
        <v>231</v>
      </c>
      <c r="M1297" s="175" t="s">
        <v>188</v>
      </c>
      <c r="N1297" s="175">
        <v>60</v>
      </c>
      <c r="O1297" s="175">
        <v>3</v>
      </c>
      <c r="P1297" s="175">
        <v>-6</v>
      </c>
      <c r="Q1297" s="175">
        <v>0</v>
      </c>
      <c r="R1297" s="175">
        <v>0</v>
      </c>
      <c r="S1297" s="175">
        <v>0</v>
      </c>
      <c r="T1297" s="175">
        <v>0</v>
      </c>
      <c r="U1297" s="175">
        <v>0</v>
      </c>
      <c r="V1297" s="175">
        <v>0</v>
      </c>
      <c r="W1297" s="175">
        <v>0</v>
      </c>
      <c r="X1297" s="175">
        <v>0</v>
      </c>
      <c r="Y1297" s="175">
        <v>0.5</v>
      </c>
      <c r="Z1297" s="175">
        <v>0.1</v>
      </c>
      <c r="AA1297" s="175">
        <v>0</v>
      </c>
      <c r="AB1297" s="175">
        <v>0</v>
      </c>
      <c r="AC1297" s="175">
        <v>0</v>
      </c>
      <c r="AD1297" s="175">
        <v>0</v>
      </c>
      <c r="AE1297" s="175">
        <v>0</v>
      </c>
      <c r="AF1297" s="175">
        <v>0</v>
      </c>
      <c r="AG1297" s="175">
        <v>0</v>
      </c>
      <c r="AH1297" s="175">
        <v>0</v>
      </c>
      <c r="AI1297" s="175">
        <v>0</v>
      </c>
      <c r="AJ1297" s="175"/>
      <c r="AK1297" s="176"/>
      <c r="AM1297" t="s">
        <v>3069</v>
      </c>
      <c r="AN1297" t="s">
        <v>3069</v>
      </c>
    </row>
    <row r="1298" spans="1:40" x14ac:dyDescent="0.35">
      <c r="A1298" t="str">
        <f>mdf_lhfrt510[[#This Row],[Bus]]&amp;mdf_lhfrt510[[#This Row],[ID]]</f>
        <v>346363</v>
      </c>
      <c r="B1298" t="s">
        <v>224</v>
      </c>
      <c r="C1298" s="177">
        <v>34636</v>
      </c>
      <c r="D1298" s="171" t="s">
        <v>7034</v>
      </c>
      <c r="E1298" s="171">
        <v>6.6</v>
      </c>
      <c r="F1298" s="171">
        <v>3</v>
      </c>
      <c r="G1298" s="171" t="s">
        <v>231</v>
      </c>
      <c r="M1298" s="171" t="s">
        <v>188</v>
      </c>
      <c r="N1298" s="171">
        <v>60</v>
      </c>
      <c r="O1298" s="171">
        <v>3</v>
      </c>
      <c r="P1298" s="171">
        <v>-6</v>
      </c>
      <c r="Q1298" s="171">
        <v>0</v>
      </c>
      <c r="R1298" s="171">
        <v>0</v>
      </c>
      <c r="S1298" s="171">
        <v>0</v>
      </c>
      <c r="T1298" s="171">
        <v>0</v>
      </c>
      <c r="U1298" s="171">
        <v>0</v>
      </c>
      <c r="V1298" s="171">
        <v>0</v>
      </c>
      <c r="W1298" s="171">
        <v>0</v>
      </c>
      <c r="X1298" s="171">
        <v>0</v>
      </c>
      <c r="Y1298" s="171">
        <v>0.5</v>
      </c>
      <c r="Z1298" s="171">
        <v>0.1</v>
      </c>
      <c r="AA1298" s="171">
        <v>0</v>
      </c>
      <c r="AB1298" s="171">
        <v>0</v>
      </c>
      <c r="AC1298" s="171">
        <v>0</v>
      </c>
      <c r="AD1298" s="171">
        <v>0</v>
      </c>
      <c r="AE1298" s="171">
        <v>0</v>
      </c>
      <c r="AF1298" s="171">
        <v>0</v>
      </c>
      <c r="AG1298" s="171">
        <v>0</v>
      </c>
      <c r="AH1298" s="171">
        <v>0</v>
      </c>
      <c r="AI1298" s="171">
        <v>0</v>
      </c>
      <c r="AJ1298" s="171"/>
      <c r="AK1298" s="178"/>
      <c r="AM1298" t="s">
        <v>3069</v>
      </c>
      <c r="AN1298" t="s">
        <v>3069</v>
      </c>
    </row>
    <row r="1299" spans="1:40" x14ac:dyDescent="0.35">
      <c r="A1299" t="str">
        <f>mdf_lhfrt510[[#This Row],[Bus]]&amp;mdf_lhfrt510[[#This Row],[ID]]</f>
        <v>346364</v>
      </c>
      <c r="B1299" t="s">
        <v>224</v>
      </c>
      <c r="C1299" s="174">
        <v>34636</v>
      </c>
      <c r="D1299" s="175" t="s">
        <v>7034</v>
      </c>
      <c r="E1299" s="175">
        <v>6.6</v>
      </c>
      <c r="F1299" s="175">
        <v>4</v>
      </c>
      <c r="G1299" s="175" t="s">
        <v>231</v>
      </c>
      <c r="M1299" s="175" t="s">
        <v>188</v>
      </c>
      <c r="N1299" s="175">
        <v>60</v>
      </c>
      <c r="O1299" s="175">
        <v>3</v>
      </c>
      <c r="P1299" s="175">
        <v>-6</v>
      </c>
      <c r="Q1299" s="175">
        <v>0</v>
      </c>
      <c r="R1299" s="175">
        <v>0</v>
      </c>
      <c r="S1299" s="175">
        <v>0</v>
      </c>
      <c r="T1299" s="175">
        <v>0</v>
      </c>
      <c r="U1299" s="175">
        <v>0</v>
      </c>
      <c r="V1299" s="175">
        <v>0</v>
      </c>
      <c r="W1299" s="175">
        <v>0</v>
      </c>
      <c r="X1299" s="175">
        <v>0</v>
      </c>
      <c r="Y1299" s="175">
        <v>0.5</v>
      </c>
      <c r="Z1299" s="175">
        <v>0.1</v>
      </c>
      <c r="AA1299" s="175">
        <v>0</v>
      </c>
      <c r="AB1299" s="175">
        <v>0</v>
      </c>
      <c r="AC1299" s="175">
        <v>0</v>
      </c>
      <c r="AD1299" s="175">
        <v>0</v>
      </c>
      <c r="AE1299" s="175">
        <v>0</v>
      </c>
      <c r="AF1299" s="175">
        <v>0</v>
      </c>
      <c r="AG1299" s="175">
        <v>0</v>
      </c>
      <c r="AH1299" s="175">
        <v>0</v>
      </c>
      <c r="AI1299" s="175">
        <v>0</v>
      </c>
      <c r="AJ1299" s="175"/>
      <c r="AK1299" s="176"/>
      <c r="AM1299" t="s">
        <v>3069</v>
      </c>
      <c r="AN1299" t="s">
        <v>3069</v>
      </c>
    </row>
    <row r="1300" spans="1:40" x14ac:dyDescent="0.35">
      <c r="A1300" t="str">
        <f>mdf_lhfrt510[[#This Row],[Bus]]&amp;mdf_lhfrt510[[#This Row],[ID]]</f>
        <v>346391</v>
      </c>
      <c r="B1300" t="s">
        <v>224</v>
      </c>
      <c r="C1300" s="177">
        <v>34639</v>
      </c>
      <c r="D1300" s="171" t="s">
        <v>7035</v>
      </c>
      <c r="E1300" s="171">
        <v>0.48</v>
      </c>
      <c r="F1300" s="171">
        <v>1</v>
      </c>
      <c r="G1300" s="171" t="s">
        <v>231</v>
      </c>
      <c r="M1300" s="171" t="s">
        <v>188</v>
      </c>
      <c r="N1300" s="171">
        <v>60</v>
      </c>
      <c r="O1300" s="171">
        <v>-0.5</v>
      </c>
      <c r="P1300" s="171">
        <v>0.5</v>
      </c>
      <c r="Q1300" s="171">
        <v>0</v>
      </c>
      <c r="R1300" s="171">
        <v>0</v>
      </c>
      <c r="S1300" s="171">
        <v>0</v>
      </c>
      <c r="T1300" s="171">
        <v>0</v>
      </c>
      <c r="U1300" s="171">
        <v>0</v>
      </c>
      <c r="V1300" s="171">
        <v>0</v>
      </c>
      <c r="W1300" s="171">
        <v>0</v>
      </c>
      <c r="X1300" s="171">
        <v>0</v>
      </c>
      <c r="Y1300" s="171">
        <v>0.16</v>
      </c>
      <c r="Z1300" s="171">
        <v>0.16</v>
      </c>
      <c r="AA1300" s="171">
        <v>0</v>
      </c>
      <c r="AB1300" s="171">
        <v>0</v>
      </c>
      <c r="AC1300" s="171">
        <v>0</v>
      </c>
      <c r="AD1300" s="171">
        <v>0</v>
      </c>
      <c r="AE1300" s="171">
        <v>0</v>
      </c>
      <c r="AF1300" s="171">
        <v>0</v>
      </c>
      <c r="AG1300" s="171">
        <v>0</v>
      </c>
      <c r="AH1300" s="171">
        <v>0</v>
      </c>
      <c r="AI1300" s="171"/>
      <c r="AJ1300" s="171"/>
      <c r="AK1300" s="178"/>
      <c r="AM1300" t="s">
        <v>3069</v>
      </c>
      <c r="AN1300" t="s">
        <v>3069</v>
      </c>
    </row>
    <row r="1301" spans="1:40" x14ac:dyDescent="0.35">
      <c r="A1301" t="str">
        <f>mdf_lhfrt510[[#This Row],[Bus]]&amp;mdf_lhfrt510[[#This Row],[ID]]</f>
        <v>346401</v>
      </c>
      <c r="B1301" t="s">
        <v>224</v>
      </c>
      <c r="C1301" s="177">
        <v>34640</v>
      </c>
      <c r="D1301" s="171" t="s">
        <v>7036</v>
      </c>
      <c r="E1301" s="171">
        <v>12.47</v>
      </c>
      <c r="F1301" s="171">
        <v>1</v>
      </c>
      <c r="G1301" s="171" t="s">
        <v>231</v>
      </c>
      <c r="M1301" s="171" t="s">
        <v>188</v>
      </c>
      <c r="N1301" s="171">
        <v>60</v>
      </c>
      <c r="O1301" s="171">
        <v>-5</v>
      </c>
      <c r="P1301" s="171">
        <v>-10</v>
      </c>
      <c r="Q1301" s="171">
        <v>-15</v>
      </c>
      <c r="R1301" s="171">
        <v>0</v>
      </c>
      <c r="S1301" s="171">
        <v>0</v>
      </c>
      <c r="T1301" s="171">
        <v>0</v>
      </c>
      <c r="U1301" s="171">
        <v>0</v>
      </c>
      <c r="V1301" s="171">
        <v>0</v>
      </c>
      <c r="W1301" s="171">
        <v>0</v>
      </c>
      <c r="X1301" s="171">
        <v>0</v>
      </c>
      <c r="Y1301" s="171">
        <v>5</v>
      </c>
      <c r="Z1301" s="171">
        <v>1.5</v>
      </c>
      <c r="AA1301" s="171">
        <v>0.3</v>
      </c>
      <c r="AB1301" s="171">
        <v>0</v>
      </c>
      <c r="AC1301" s="171">
        <v>0</v>
      </c>
      <c r="AD1301" s="171">
        <v>0</v>
      </c>
      <c r="AE1301" s="171">
        <v>0</v>
      </c>
      <c r="AF1301" s="171">
        <v>0</v>
      </c>
      <c r="AG1301" s="171">
        <v>0</v>
      </c>
      <c r="AH1301" s="171">
        <v>0</v>
      </c>
      <c r="AI1301" s="171">
        <v>0</v>
      </c>
      <c r="AJ1301" s="171"/>
      <c r="AK1301" s="178"/>
      <c r="AM1301" t="s">
        <v>3069</v>
      </c>
      <c r="AN1301" t="s">
        <v>3069</v>
      </c>
    </row>
    <row r="1302" spans="1:40" x14ac:dyDescent="0.35">
      <c r="A1302" t="str">
        <f>mdf_lhfrt510[[#This Row],[Bus]]&amp;mdf_lhfrt510[[#This Row],[ID]]</f>
        <v>346421</v>
      </c>
      <c r="B1302" t="s">
        <v>224</v>
      </c>
      <c r="C1302" s="174">
        <v>34642</v>
      </c>
      <c r="D1302" s="175" t="s">
        <v>3859</v>
      </c>
      <c r="E1302" s="175">
        <v>13.8</v>
      </c>
      <c r="F1302" s="175">
        <v>1</v>
      </c>
      <c r="G1302" s="175">
        <v>34386</v>
      </c>
      <c r="H1302" s="181" t="s">
        <v>3860</v>
      </c>
      <c r="I1302" s="181">
        <v>115</v>
      </c>
      <c r="J1302" s="181" t="s">
        <v>231</v>
      </c>
      <c r="M1302" s="175" t="s">
        <v>188</v>
      </c>
      <c r="N1302" s="175">
        <v>60</v>
      </c>
      <c r="O1302" s="175">
        <v>3</v>
      </c>
      <c r="P1302" s="175">
        <v>-3</v>
      </c>
      <c r="Q1302" s="175">
        <v>0</v>
      </c>
      <c r="R1302" s="175">
        <v>0</v>
      </c>
      <c r="S1302" s="175">
        <v>0</v>
      </c>
      <c r="T1302" s="175">
        <v>0</v>
      </c>
      <c r="U1302" s="175">
        <v>0</v>
      </c>
      <c r="V1302" s="175">
        <v>0</v>
      </c>
      <c r="W1302" s="175">
        <v>0</v>
      </c>
      <c r="X1302" s="175">
        <v>0</v>
      </c>
      <c r="Y1302" s="175">
        <v>0.5</v>
      </c>
      <c r="Z1302" s="175">
        <v>2</v>
      </c>
      <c r="AA1302" s="175">
        <v>0</v>
      </c>
      <c r="AB1302" s="175">
        <v>0</v>
      </c>
      <c r="AC1302" s="175">
        <v>0</v>
      </c>
      <c r="AD1302" s="175">
        <v>0</v>
      </c>
      <c r="AE1302" s="175">
        <v>0</v>
      </c>
      <c r="AF1302" s="175">
        <v>0</v>
      </c>
      <c r="AG1302" s="175">
        <v>0</v>
      </c>
      <c r="AH1302" s="175">
        <v>0</v>
      </c>
      <c r="AI1302" s="171"/>
      <c r="AJ1302" s="171"/>
      <c r="AK1302" s="178"/>
      <c r="AM1302" t="s">
        <v>3069</v>
      </c>
      <c r="AN1302" t="s">
        <v>3069</v>
      </c>
    </row>
    <row r="1303" spans="1:40" x14ac:dyDescent="0.35">
      <c r="A1303" t="str">
        <f>mdf_lhfrt510[[#This Row],[Bus]]&amp;mdf_lhfrt510[[#This Row],[ID]]</f>
        <v>346422</v>
      </c>
      <c r="B1303" t="s">
        <v>224</v>
      </c>
      <c r="C1303" s="177">
        <v>34642</v>
      </c>
      <c r="D1303" s="171" t="s">
        <v>3859</v>
      </c>
      <c r="E1303" s="171">
        <v>13.8</v>
      </c>
      <c r="F1303" s="171">
        <v>2</v>
      </c>
      <c r="G1303" s="171">
        <v>34386</v>
      </c>
      <c r="H1303" t="s">
        <v>3860</v>
      </c>
      <c r="I1303">
        <v>115</v>
      </c>
      <c r="J1303" t="s">
        <v>231</v>
      </c>
      <c r="M1303" s="171" t="s">
        <v>188</v>
      </c>
      <c r="N1303" s="171">
        <v>60</v>
      </c>
      <c r="O1303" s="171">
        <v>3</v>
      </c>
      <c r="P1303" s="171">
        <v>-3</v>
      </c>
      <c r="Q1303" s="171">
        <v>0</v>
      </c>
      <c r="R1303" s="171">
        <v>0</v>
      </c>
      <c r="S1303" s="171">
        <v>0</v>
      </c>
      <c r="T1303" s="171">
        <v>0</v>
      </c>
      <c r="U1303" s="171">
        <v>0</v>
      </c>
      <c r="V1303" s="171">
        <v>0</v>
      </c>
      <c r="W1303" s="171">
        <v>0</v>
      </c>
      <c r="X1303" s="171">
        <v>0</v>
      </c>
      <c r="Y1303" s="171">
        <v>0.5</v>
      </c>
      <c r="Z1303" s="171">
        <v>2</v>
      </c>
      <c r="AA1303" s="171">
        <v>0</v>
      </c>
      <c r="AB1303" s="171">
        <v>0</v>
      </c>
      <c r="AC1303" s="171">
        <v>0</v>
      </c>
      <c r="AD1303" s="171">
        <v>0</v>
      </c>
      <c r="AE1303" s="171">
        <v>0</v>
      </c>
      <c r="AF1303" s="171">
        <v>0</v>
      </c>
      <c r="AG1303" s="171">
        <v>0</v>
      </c>
      <c r="AH1303" s="171">
        <v>0</v>
      </c>
      <c r="AI1303" s="171"/>
      <c r="AJ1303" s="171"/>
      <c r="AK1303" s="178"/>
      <c r="AM1303" t="s">
        <v>3069</v>
      </c>
      <c r="AN1303" t="s">
        <v>3069</v>
      </c>
    </row>
    <row r="1304" spans="1:40" x14ac:dyDescent="0.35">
      <c r="A1304" t="str">
        <f>mdf_lhfrt510[[#This Row],[Bus]]&amp;mdf_lhfrt510[[#This Row],[ID]]</f>
        <v>346441</v>
      </c>
      <c r="B1304" t="s">
        <v>224</v>
      </c>
      <c r="C1304" s="177">
        <v>34644</v>
      </c>
      <c r="D1304" s="171" t="s">
        <v>7037</v>
      </c>
      <c r="E1304" s="171">
        <v>0.55000000000000004</v>
      </c>
      <c r="F1304" s="171">
        <v>1</v>
      </c>
      <c r="G1304" s="171">
        <v>34470</v>
      </c>
      <c r="H1304" t="s">
        <v>3731</v>
      </c>
      <c r="I1304">
        <v>70</v>
      </c>
      <c r="J1304" t="s">
        <v>3732</v>
      </c>
      <c r="K1304">
        <v>1</v>
      </c>
      <c r="L1304" t="s">
        <v>231</v>
      </c>
      <c r="M1304" s="171" t="s">
        <v>188</v>
      </c>
      <c r="N1304" s="171">
        <v>60</v>
      </c>
      <c r="O1304" s="171">
        <v>0.6</v>
      </c>
      <c r="P1304" s="171">
        <v>1.6</v>
      </c>
      <c r="Q1304" s="171">
        <v>1.7</v>
      </c>
      <c r="R1304" s="171">
        <v>-0.6</v>
      </c>
      <c r="S1304" s="171">
        <v>-1.6</v>
      </c>
      <c r="T1304" s="171">
        <v>-2.2000000000000002</v>
      </c>
      <c r="U1304" s="171">
        <v>-2.7</v>
      </c>
      <c r="V1304" s="171">
        <v>-3</v>
      </c>
      <c r="W1304" s="171">
        <v>0</v>
      </c>
      <c r="X1304" s="171">
        <v>0</v>
      </c>
      <c r="Y1304" s="171">
        <v>180</v>
      </c>
      <c r="Z1304" s="171">
        <v>30</v>
      </c>
      <c r="AA1304" s="171">
        <v>0</v>
      </c>
      <c r="AB1304" s="171">
        <v>180</v>
      </c>
      <c r="AC1304" s="171">
        <v>30</v>
      </c>
      <c r="AD1304" s="171">
        <v>7.5</v>
      </c>
      <c r="AE1304" s="171">
        <v>0.75</v>
      </c>
      <c r="AF1304" s="171">
        <v>0</v>
      </c>
      <c r="AG1304" s="171">
        <v>0</v>
      </c>
      <c r="AH1304" s="171">
        <v>1</v>
      </c>
      <c r="AI1304" s="171"/>
      <c r="AJ1304" s="171"/>
      <c r="AK1304" s="178"/>
      <c r="AM1304" t="s">
        <v>3069</v>
      </c>
      <c r="AN1304" t="s">
        <v>3069</v>
      </c>
    </row>
    <row r="1305" spans="1:40" x14ac:dyDescent="0.35">
      <c r="A1305" t="str">
        <f>mdf_lhfrt510[[#This Row],[Bus]]&amp;mdf_lhfrt510[[#This Row],[ID]]</f>
        <v>346461</v>
      </c>
      <c r="B1305" t="s">
        <v>224</v>
      </c>
      <c r="C1305" s="177">
        <v>34646</v>
      </c>
      <c r="D1305" s="171" t="s">
        <v>3558</v>
      </c>
      <c r="E1305" s="171">
        <v>13.8</v>
      </c>
      <c r="F1305" s="171">
        <v>1</v>
      </c>
      <c r="G1305" s="171" t="s">
        <v>231</v>
      </c>
      <c r="M1305" s="171" t="s">
        <v>188</v>
      </c>
      <c r="N1305" s="171">
        <v>60</v>
      </c>
      <c r="O1305" s="171">
        <v>-3</v>
      </c>
      <c r="P1305" s="171">
        <v>1.7</v>
      </c>
      <c r="Q1305" s="171">
        <v>0</v>
      </c>
      <c r="R1305" s="171">
        <v>0</v>
      </c>
      <c r="S1305" s="171">
        <v>0</v>
      </c>
      <c r="T1305" s="171">
        <v>0</v>
      </c>
      <c r="U1305" s="171">
        <v>0</v>
      </c>
      <c r="V1305" s="171">
        <v>0</v>
      </c>
      <c r="W1305" s="171">
        <v>0</v>
      </c>
      <c r="X1305" s="171">
        <v>0</v>
      </c>
      <c r="Y1305" s="171">
        <v>3.3000000000000002E-2</v>
      </c>
      <c r="Z1305" s="171">
        <v>0.5</v>
      </c>
      <c r="AA1305" s="171">
        <v>0</v>
      </c>
      <c r="AB1305" s="171">
        <v>0</v>
      </c>
      <c r="AC1305" s="171">
        <v>0</v>
      </c>
      <c r="AD1305" s="171">
        <v>0</v>
      </c>
      <c r="AE1305" s="171">
        <v>0</v>
      </c>
      <c r="AF1305" s="171">
        <v>0</v>
      </c>
      <c r="AG1305" s="171">
        <v>0</v>
      </c>
      <c r="AH1305" s="171">
        <v>0</v>
      </c>
      <c r="AI1305" s="171">
        <v>0</v>
      </c>
      <c r="AJ1305" s="171"/>
      <c r="AK1305" s="178"/>
      <c r="AM1305" t="s">
        <v>3069</v>
      </c>
      <c r="AN1305" t="s">
        <v>3069</v>
      </c>
    </row>
    <row r="1306" spans="1:40" x14ac:dyDescent="0.35">
      <c r="A1306" t="str">
        <f>mdf_lhfrt510[[#This Row],[Bus]]&amp;mdf_lhfrt510[[#This Row],[ID]]</f>
        <v>346462</v>
      </c>
      <c r="B1306" t="s">
        <v>224</v>
      </c>
      <c r="C1306" s="174">
        <v>34646</v>
      </c>
      <c r="D1306" s="175" t="s">
        <v>3558</v>
      </c>
      <c r="E1306" s="175">
        <v>13.8</v>
      </c>
      <c r="F1306" s="175">
        <v>2</v>
      </c>
      <c r="G1306" s="175" t="s">
        <v>231</v>
      </c>
      <c r="M1306" s="175" t="s">
        <v>188</v>
      </c>
      <c r="N1306" s="175">
        <v>60</v>
      </c>
      <c r="O1306" s="175">
        <v>-3</v>
      </c>
      <c r="P1306" s="175">
        <v>1.7</v>
      </c>
      <c r="Q1306" s="175">
        <v>0</v>
      </c>
      <c r="R1306" s="175">
        <v>0</v>
      </c>
      <c r="S1306" s="175">
        <v>0</v>
      </c>
      <c r="T1306" s="175">
        <v>0</v>
      </c>
      <c r="U1306" s="175">
        <v>0</v>
      </c>
      <c r="V1306" s="175">
        <v>0</v>
      </c>
      <c r="W1306" s="175">
        <v>0</v>
      </c>
      <c r="X1306" s="175">
        <v>0</v>
      </c>
      <c r="Y1306" s="175">
        <v>0.05</v>
      </c>
      <c r="Z1306" s="175">
        <v>0.5</v>
      </c>
      <c r="AA1306" s="175">
        <v>0</v>
      </c>
      <c r="AB1306" s="175">
        <v>0</v>
      </c>
      <c r="AC1306" s="175">
        <v>0</v>
      </c>
      <c r="AD1306" s="175">
        <v>0</v>
      </c>
      <c r="AE1306" s="175">
        <v>0</v>
      </c>
      <c r="AF1306" s="175">
        <v>0</v>
      </c>
      <c r="AG1306" s="175">
        <v>0</v>
      </c>
      <c r="AH1306" s="175">
        <v>0</v>
      </c>
      <c r="AI1306" s="175">
        <v>0</v>
      </c>
      <c r="AJ1306" s="175"/>
      <c r="AK1306" s="176"/>
      <c r="AM1306" t="s">
        <v>3069</v>
      </c>
      <c r="AN1306" t="s">
        <v>3069</v>
      </c>
    </row>
    <row r="1307" spans="1:40" x14ac:dyDescent="0.35">
      <c r="A1307" t="str">
        <f>mdf_lhfrt510[[#This Row],[Bus]]&amp;mdf_lhfrt510[[#This Row],[ID]]</f>
        <v>346491</v>
      </c>
      <c r="B1307" t="s">
        <v>224</v>
      </c>
      <c r="C1307" s="174">
        <v>34649</v>
      </c>
      <c r="D1307" s="175" t="s">
        <v>7038</v>
      </c>
      <c r="E1307" s="175">
        <v>0.55000000000000004</v>
      </c>
      <c r="F1307" s="175">
        <v>1</v>
      </c>
      <c r="G1307" s="175">
        <v>34438</v>
      </c>
      <c r="H1307" s="181" t="s">
        <v>3763</v>
      </c>
      <c r="I1307" s="181">
        <v>115</v>
      </c>
      <c r="J1307" s="181">
        <v>1</v>
      </c>
      <c r="K1307" s="181">
        <v>1</v>
      </c>
      <c r="L1307" s="181" t="s">
        <v>231</v>
      </c>
      <c r="M1307" s="175" t="s">
        <v>188</v>
      </c>
      <c r="N1307" s="175">
        <v>60</v>
      </c>
      <c r="O1307" s="175">
        <v>0.6</v>
      </c>
      <c r="P1307" s="175">
        <v>1.6</v>
      </c>
      <c r="Q1307" s="175">
        <v>1.7</v>
      </c>
      <c r="R1307" s="175">
        <v>-0.6</v>
      </c>
      <c r="S1307" s="175">
        <v>-1.6</v>
      </c>
      <c r="T1307" s="175">
        <v>-2.2000000000000002</v>
      </c>
      <c r="U1307" s="175">
        <v>-2.7</v>
      </c>
      <c r="V1307" s="175">
        <v>-3</v>
      </c>
      <c r="W1307" s="175">
        <v>0</v>
      </c>
      <c r="X1307" s="175">
        <v>0</v>
      </c>
      <c r="Y1307" s="175">
        <v>180</v>
      </c>
      <c r="Z1307" s="175">
        <v>30</v>
      </c>
      <c r="AA1307" s="175">
        <v>8.3339999999999994E-3</v>
      </c>
      <c r="AB1307" s="175">
        <v>180</v>
      </c>
      <c r="AC1307" s="175">
        <v>30</v>
      </c>
      <c r="AD1307" s="175">
        <v>7.5</v>
      </c>
      <c r="AE1307" s="175">
        <v>0.75</v>
      </c>
      <c r="AF1307" s="175">
        <v>8.3339999999999994E-3</v>
      </c>
      <c r="AG1307" s="175">
        <v>0</v>
      </c>
      <c r="AH1307" s="175">
        <v>0</v>
      </c>
      <c r="AI1307" s="175"/>
      <c r="AJ1307" s="175"/>
      <c r="AK1307" s="176"/>
      <c r="AM1307" t="s">
        <v>3069</v>
      </c>
      <c r="AN1307" t="s">
        <v>3069</v>
      </c>
    </row>
    <row r="1308" spans="1:40" x14ac:dyDescent="0.35">
      <c r="A1308" t="str">
        <f>mdf_lhfrt510[[#This Row],[Bus]]&amp;mdf_lhfrt510[[#This Row],[ID]]</f>
        <v>346531</v>
      </c>
      <c r="B1308" t="s">
        <v>224</v>
      </c>
      <c r="C1308" s="174">
        <v>34653</v>
      </c>
      <c r="D1308" s="175" t="s">
        <v>7039</v>
      </c>
      <c r="E1308" s="175">
        <v>0.55000000000000004</v>
      </c>
      <c r="F1308" s="175">
        <v>1</v>
      </c>
      <c r="G1308" s="175">
        <v>34561</v>
      </c>
      <c r="H1308" s="181" t="s">
        <v>3762</v>
      </c>
      <c r="I1308" s="181">
        <v>70</v>
      </c>
      <c r="J1308" s="181">
        <v>1</v>
      </c>
      <c r="K1308" s="181">
        <v>1</v>
      </c>
      <c r="L1308" s="181" t="s">
        <v>231</v>
      </c>
      <c r="M1308" s="175" t="s">
        <v>188</v>
      </c>
      <c r="N1308" s="175">
        <v>60</v>
      </c>
      <c r="O1308" s="175">
        <v>-3</v>
      </c>
      <c r="P1308" s="175">
        <v>-2.7</v>
      </c>
      <c r="Q1308" s="175">
        <v>-2.2000000000000002</v>
      </c>
      <c r="R1308" s="175">
        <v>-1.6</v>
      </c>
      <c r="S1308" s="175">
        <v>-0.6</v>
      </c>
      <c r="T1308" s="175">
        <v>1.7</v>
      </c>
      <c r="U1308" s="175">
        <v>1.6</v>
      </c>
      <c r="V1308" s="175">
        <v>0.6</v>
      </c>
      <c r="W1308" s="175">
        <v>0</v>
      </c>
      <c r="X1308" s="175">
        <v>0</v>
      </c>
      <c r="Y1308" s="175">
        <v>0</v>
      </c>
      <c r="Z1308" s="175">
        <v>0.75</v>
      </c>
      <c r="AA1308" s="175">
        <v>7.5</v>
      </c>
      <c r="AB1308" s="175">
        <v>30</v>
      </c>
      <c r="AC1308" s="175">
        <v>180</v>
      </c>
      <c r="AD1308" s="175">
        <v>0</v>
      </c>
      <c r="AE1308" s="175">
        <v>30</v>
      </c>
      <c r="AF1308" s="175">
        <v>180</v>
      </c>
      <c r="AG1308" s="175">
        <v>0</v>
      </c>
      <c r="AH1308" s="171">
        <v>0</v>
      </c>
      <c r="AI1308" s="171"/>
      <c r="AJ1308" s="171"/>
      <c r="AK1308" s="178"/>
      <c r="AM1308" t="s">
        <v>3069</v>
      </c>
      <c r="AN1308" t="s">
        <v>3069</v>
      </c>
    </row>
    <row r="1309" spans="1:40" x14ac:dyDescent="0.35">
      <c r="A1309" t="str">
        <f>mdf_lhfrt510[[#This Row],[Bus]]&amp;mdf_lhfrt510[[#This Row],[ID]]</f>
        <v>346541</v>
      </c>
      <c r="B1309" t="s">
        <v>224</v>
      </c>
      <c r="C1309" s="174">
        <v>34654</v>
      </c>
      <c r="D1309" s="175" t="s">
        <v>7040</v>
      </c>
      <c r="E1309" s="175">
        <v>12.47</v>
      </c>
      <c r="F1309" s="175">
        <v>1</v>
      </c>
      <c r="G1309" s="175" t="s">
        <v>231</v>
      </c>
      <c r="M1309" s="175" t="s">
        <v>188</v>
      </c>
      <c r="N1309" s="175">
        <v>60</v>
      </c>
      <c r="O1309" s="175">
        <v>3</v>
      </c>
      <c r="P1309" s="175">
        <v>5</v>
      </c>
      <c r="Q1309" s="175">
        <v>-4</v>
      </c>
      <c r="R1309" s="175">
        <v>-5</v>
      </c>
      <c r="S1309" s="175">
        <v>0</v>
      </c>
      <c r="T1309" s="175">
        <v>0</v>
      </c>
      <c r="U1309" s="175">
        <v>0</v>
      </c>
      <c r="V1309" s="175">
        <v>0</v>
      </c>
      <c r="W1309" s="175">
        <v>0</v>
      </c>
      <c r="X1309" s="175">
        <v>0</v>
      </c>
      <c r="Y1309" s="175">
        <v>120</v>
      </c>
      <c r="Z1309" s="175">
        <v>0.3</v>
      </c>
      <c r="AA1309" s="175">
        <v>120</v>
      </c>
      <c r="AB1309" s="175">
        <v>0.3</v>
      </c>
      <c r="AC1309" s="175">
        <v>0</v>
      </c>
      <c r="AD1309" s="175">
        <v>0</v>
      </c>
      <c r="AE1309" s="175">
        <v>0</v>
      </c>
      <c r="AF1309" s="175">
        <v>0</v>
      </c>
      <c r="AG1309" s="175">
        <v>0</v>
      </c>
      <c r="AH1309" s="175">
        <v>0</v>
      </c>
      <c r="AI1309" s="175">
        <v>0</v>
      </c>
      <c r="AJ1309" s="175"/>
      <c r="AK1309" s="176"/>
      <c r="AM1309" t="s">
        <v>3069</v>
      </c>
      <c r="AN1309" t="s">
        <v>3069</v>
      </c>
    </row>
    <row r="1310" spans="1:40" x14ac:dyDescent="0.35">
      <c r="A1310" t="str">
        <f>mdf_lhfrt510[[#This Row],[Bus]]&amp;mdf_lhfrt510[[#This Row],[ID]]</f>
        <v>3466312</v>
      </c>
      <c r="B1310" t="s">
        <v>224</v>
      </c>
      <c r="C1310" s="177">
        <v>34663</v>
      </c>
      <c r="D1310" s="171" t="s">
        <v>7041</v>
      </c>
      <c r="E1310" s="171">
        <v>0.39</v>
      </c>
      <c r="F1310" s="171">
        <v>12</v>
      </c>
      <c r="G1310" s="171" t="s">
        <v>231</v>
      </c>
      <c r="M1310" s="171" t="s">
        <v>188</v>
      </c>
      <c r="N1310" s="171">
        <v>60</v>
      </c>
      <c r="O1310" s="171">
        <v>-0.6</v>
      </c>
      <c r="P1310" s="171">
        <v>-3.5</v>
      </c>
      <c r="Q1310" s="171">
        <v>1.7</v>
      </c>
      <c r="R1310" s="171">
        <v>2</v>
      </c>
      <c r="S1310" s="171">
        <v>0</v>
      </c>
      <c r="T1310" s="171">
        <v>0</v>
      </c>
      <c r="U1310" s="171">
        <v>0</v>
      </c>
      <c r="V1310" s="171">
        <v>0</v>
      </c>
      <c r="W1310" s="171">
        <v>0</v>
      </c>
      <c r="X1310" s="171">
        <v>0</v>
      </c>
      <c r="Y1310" s="171">
        <v>180</v>
      </c>
      <c r="Z1310" s="171">
        <v>30</v>
      </c>
      <c r="AA1310" s="171">
        <v>180</v>
      </c>
      <c r="AB1310" s="171">
        <v>30</v>
      </c>
      <c r="AC1310" s="171">
        <v>0</v>
      </c>
      <c r="AD1310" s="171">
        <v>0</v>
      </c>
      <c r="AE1310" s="171">
        <v>0</v>
      </c>
      <c r="AF1310" s="171">
        <v>0</v>
      </c>
      <c r="AG1310" s="171">
        <v>0</v>
      </c>
      <c r="AH1310" s="171">
        <v>0</v>
      </c>
      <c r="AI1310" s="171">
        <v>0</v>
      </c>
      <c r="AJ1310" s="171"/>
      <c r="AK1310" s="178"/>
      <c r="AM1310" t="s">
        <v>3069</v>
      </c>
      <c r="AN1310" t="s">
        <v>3069</v>
      </c>
    </row>
    <row r="1311" spans="1:40" x14ac:dyDescent="0.35">
      <c r="A1311" t="str">
        <f>mdf_lhfrt510[[#This Row],[Bus]]&amp;mdf_lhfrt510[[#This Row],[ID]]</f>
        <v xml:space="preserve">34666F </v>
      </c>
      <c r="B1311" t="s">
        <v>224</v>
      </c>
      <c r="C1311" s="174">
        <v>34666</v>
      </c>
      <c r="D1311" s="175" t="s">
        <v>7042</v>
      </c>
      <c r="E1311" s="175">
        <v>12.47</v>
      </c>
      <c r="F1311" s="175" t="s">
        <v>2931</v>
      </c>
      <c r="G1311" s="175" t="s">
        <v>231</v>
      </c>
      <c r="M1311" s="175" t="s">
        <v>188</v>
      </c>
      <c r="N1311" s="175">
        <v>60</v>
      </c>
      <c r="O1311" s="175">
        <v>-2.7</v>
      </c>
      <c r="P1311" s="175">
        <v>-1.6</v>
      </c>
      <c r="Q1311" s="175">
        <v>2.2000000000000002</v>
      </c>
      <c r="R1311" s="175">
        <v>1.6</v>
      </c>
      <c r="S1311" s="175">
        <v>0</v>
      </c>
      <c r="T1311" s="175">
        <v>0</v>
      </c>
      <c r="U1311" s="175">
        <v>0</v>
      </c>
      <c r="V1311" s="175">
        <v>0</v>
      </c>
      <c r="W1311" s="175">
        <v>0</v>
      </c>
      <c r="X1311" s="175">
        <v>0</v>
      </c>
      <c r="Y1311" s="175">
        <v>2</v>
      </c>
      <c r="Z1311" s="175">
        <v>30</v>
      </c>
      <c r="AA1311" s="175">
        <v>2</v>
      </c>
      <c r="AB1311" s="175">
        <v>30</v>
      </c>
      <c r="AC1311" s="175">
        <v>0</v>
      </c>
      <c r="AD1311" s="175">
        <v>0</v>
      </c>
      <c r="AE1311" s="175">
        <v>0</v>
      </c>
      <c r="AF1311" s="175">
        <v>0</v>
      </c>
      <c r="AG1311" s="175">
        <v>0</v>
      </c>
      <c r="AH1311" s="175">
        <v>0</v>
      </c>
      <c r="AI1311" s="175"/>
      <c r="AJ1311" s="175"/>
      <c r="AK1311" s="176"/>
      <c r="AM1311" t="s">
        <v>3069</v>
      </c>
      <c r="AN1311" t="s">
        <v>3069</v>
      </c>
    </row>
    <row r="1312" spans="1:40" x14ac:dyDescent="0.35">
      <c r="A1312" t="str">
        <f>mdf_lhfrt510[[#This Row],[Bus]]&amp;mdf_lhfrt510[[#This Row],[ID]]</f>
        <v>346673</v>
      </c>
      <c r="B1312" t="s">
        <v>224</v>
      </c>
      <c r="C1312" s="177">
        <v>34667</v>
      </c>
      <c r="D1312" s="171" t="s">
        <v>7043</v>
      </c>
      <c r="E1312" s="171">
        <v>0.6</v>
      </c>
      <c r="F1312" s="171">
        <v>3</v>
      </c>
      <c r="G1312" s="171" t="s">
        <v>231</v>
      </c>
      <c r="M1312" s="171" t="s">
        <v>188</v>
      </c>
      <c r="N1312" s="171">
        <v>60</v>
      </c>
      <c r="O1312" s="171">
        <v>-5</v>
      </c>
      <c r="P1312" s="171">
        <v>-4</v>
      </c>
      <c r="Q1312" s="171">
        <v>5</v>
      </c>
      <c r="R1312" s="171">
        <v>4</v>
      </c>
      <c r="S1312" s="171">
        <v>0</v>
      </c>
      <c r="T1312" s="171">
        <v>0</v>
      </c>
      <c r="U1312" s="171">
        <v>0</v>
      </c>
      <c r="V1312" s="171">
        <v>0</v>
      </c>
      <c r="W1312" s="171">
        <v>0</v>
      </c>
      <c r="X1312" s="171">
        <v>0</v>
      </c>
      <c r="Y1312" s="171">
        <v>1</v>
      </c>
      <c r="Z1312" s="171">
        <v>240</v>
      </c>
      <c r="AA1312" s="171">
        <v>1</v>
      </c>
      <c r="AB1312" s="171">
        <v>240</v>
      </c>
      <c r="AC1312" s="171">
        <v>0</v>
      </c>
      <c r="AD1312" s="171">
        <v>0</v>
      </c>
      <c r="AE1312" s="171">
        <v>0</v>
      </c>
      <c r="AF1312" s="171">
        <v>0</v>
      </c>
      <c r="AG1312" s="171">
        <v>0</v>
      </c>
      <c r="AH1312" s="171">
        <v>0</v>
      </c>
      <c r="AI1312" s="171">
        <v>1</v>
      </c>
      <c r="AJ1312" s="171"/>
      <c r="AK1312" s="178"/>
      <c r="AM1312" t="s">
        <v>3069</v>
      </c>
      <c r="AN1312" t="s">
        <v>3069</v>
      </c>
    </row>
    <row r="1313" spans="1:40" x14ac:dyDescent="0.35">
      <c r="A1313" t="str">
        <f>mdf_lhfrt510[[#This Row],[Bus]]&amp;mdf_lhfrt510[[#This Row],[ID]]</f>
        <v>346731</v>
      </c>
      <c r="B1313" t="s">
        <v>224</v>
      </c>
      <c r="C1313" s="177">
        <v>34673</v>
      </c>
      <c r="D1313" s="171" t="s">
        <v>3729</v>
      </c>
      <c r="E1313" s="171">
        <v>0.55000000000000004</v>
      </c>
      <c r="F1313" s="171">
        <v>1</v>
      </c>
      <c r="G1313" s="171">
        <v>34567</v>
      </c>
      <c r="H1313" t="s">
        <v>3730</v>
      </c>
      <c r="I1313">
        <v>70</v>
      </c>
      <c r="J1313">
        <v>1</v>
      </c>
      <c r="K1313">
        <v>1</v>
      </c>
      <c r="L1313" t="s">
        <v>231</v>
      </c>
      <c r="M1313" s="171" t="s">
        <v>188</v>
      </c>
      <c r="N1313" s="171">
        <v>60</v>
      </c>
      <c r="O1313" s="171">
        <v>-3</v>
      </c>
      <c r="P1313" s="171">
        <v>-2.7</v>
      </c>
      <c r="Q1313" s="171">
        <v>-2.2000000000000002</v>
      </c>
      <c r="R1313" s="171">
        <v>-1.6</v>
      </c>
      <c r="S1313" s="171">
        <v>-0.6</v>
      </c>
      <c r="T1313" s="171">
        <v>1.7</v>
      </c>
      <c r="U1313" s="171">
        <v>1.6</v>
      </c>
      <c r="V1313" s="171">
        <v>0.6</v>
      </c>
      <c r="W1313" s="171">
        <v>0</v>
      </c>
      <c r="X1313" s="171">
        <v>0</v>
      </c>
      <c r="Y1313" s="171">
        <v>0</v>
      </c>
      <c r="Z1313" s="171">
        <v>0.75</v>
      </c>
      <c r="AA1313" s="171">
        <v>7.5</v>
      </c>
      <c r="AB1313" s="171">
        <v>30</v>
      </c>
      <c r="AC1313" s="171">
        <v>180</v>
      </c>
      <c r="AD1313" s="171">
        <v>0</v>
      </c>
      <c r="AE1313" s="171">
        <v>30</v>
      </c>
      <c r="AF1313" s="171">
        <v>180</v>
      </c>
      <c r="AG1313" s="171">
        <v>0</v>
      </c>
      <c r="AH1313" s="171">
        <v>1</v>
      </c>
      <c r="AI1313" s="171"/>
      <c r="AJ1313" s="171"/>
      <c r="AK1313" s="178"/>
      <c r="AM1313" t="s">
        <v>3069</v>
      </c>
      <c r="AN1313" t="s">
        <v>3069</v>
      </c>
    </row>
    <row r="1314" spans="1:40" x14ac:dyDescent="0.35">
      <c r="A1314" t="str">
        <f>mdf_lhfrt510[[#This Row],[Bus]]&amp;mdf_lhfrt510[[#This Row],[ID]]</f>
        <v>346771</v>
      </c>
      <c r="B1314" t="s">
        <v>224</v>
      </c>
      <c r="C1314" s="177">
        <v>34677</v>
      </c>
      <c r="D1314" s="171" t="s">
        <v>7044</v>
      </c>
      <c r="E1314" s="171">
        <v>21</v>
      </c>
      <c r="F1314" s="171">
        <v>1</v>
      </c>
      <c r="G1314" s="171" t="s">
        <v>231</v>
      </c>
      <c r="M1314" s="171" t="s">
        <v>188</v>
      </c>
      <c r="N1314" s="171">
        <v>60</v>
      </c>
      <c r="O1314" s="171">
        <v>-2.7</v>
      </c>
      <c r="P1314" s="171">
        <v>-1.6</v>
      </c>
      <c r="Q1314" s="171">
        <v>2.2000000000000002</v>
      </c>
      <c r="R1314" s="171">
        <v>1.6</v>
      </c>
      <c r="S1314" s="171">
        <v>0</v>
      </c>
      <c r="T1314" s="171">
        <v>0</v>
      </c>
      <c r="U1314" s="171">
        <v>0</v>
      </c>
      <c r="V1314" s="171">
        <v>0</v>
      </c>
      <c r="W1314" s="171">
        <v>0</v>
      </c>
      <c r="X1314" s="171">
        <v>0</v>
      </c>
      <c r="Y1314" s="171">
        <v>2</v>
      </c>
      <c r="Z1314" s="171">
        <v>30</v>
      </c>
      <c r="AA1314" s="171">
        <v>2</v>
      </c>
      <c r="AB1314" s="171">
        <v>30</v>
      </c>
      <c r="AC1314" s="171">
        <v>0</v>
      </c>
      <c r="AD1314" s="171">
        <v>0</v>
      </c>
      <c r="AE1314" s="171">
        <v>0</v>
      </c>
      <c r="AF1314" s="171">
        <v>0</v>
      </c>
      <c r="AG1314" s="171">
        <v>0</v>
      </c>
      <c r="AH1314" s="171">
        <v>0</v>
      </c>
      <c r="AI1314" s="171"/>
      <c r="AJ1314" s="171"/>
      <c r="AK1314" s="178"/>
      <c r="AM1314" t="s">
        <v>3069</v>
      </c>
      <c r="AN1314" t="s">
        <v>3069</v>
      </c>
    </row>
    <row r="1315" spans="1:40" x14ac:dyDescent="0.35">
      <c r="A1315" t="str">
        <f>mdf_lhfrt510[[#This Row],[Bus]]&amp;mdf_lhfrt510[[#This Row],[ID]]</f>
        <v>346801</v>
      </c>
      <c r="B1315" t="s">
        <v>224</v>
      </c>
      <c r="C1315" s="177">
        <v>34680</v>
      </c>
      <c r="D1315" s="171" t="s">
        <v>7045</v>
      </c>
      <c r="E1315" s="171">
        <v>115</v>
      </c>
      <c r="F1315" s="171">
        <v>1</v>
      </c>
      <c r="G1315" s="171"/>
      <c r="M1315" s="171" t="s">
        <v>188</v>
      </c>
      <c r="N1315" s="171">
        <v>60</v>
      </c>
      <c r="O1315" s="171">
        <v>-3</v>
      </c>
      <c r="P1315" s="171">
        <v>-2.7</v>
      </c>
      <c r="Q1315" s="171">
        <v>-2.2000000000000002</v>
      </c>
      <c r="R1315" s="171">
        <v>-1.6</v>
      </c>
      <c r="S1315" s="171">
        <v>-0.6</v>
      </c>
      <c r="T1315" s="171">
        <v>0.6</v>
      </c>
      <c r="U1315" s="171">
        <v>1.6</v>
      </c>
      <c r="V1315" s="171">
        <v>1.7</v>
      </c>
      <c r="W1315" s="171">
        <v>0</v>
      </c>
      <c r="X1315" s="171">
        <v>0</v>
      </c>
      <c r="Y1315" s="171">
        <v>0</v>
      </c>
      <c r="Z1315" s="171">
        <v>0.75</v>
      </c>
      <c r="AA1315" s="171">
        <v>7.5</v>
      </c>
      <c r="AB1315" s="171">
        <v>30</v>
      </c>
      <c r="AC1315" s="171">
        <v>180</v>
      </c>
      <c r="AD1315" s="171">
        <v>180</v>
      </c>
      <c r="AE1315" s="171">
        <v>30</v>
      </c>
      <c r="AF1315" s="171">
        <v>0</v>
      </c>
      <c r="AG1315" s="171">
        <v>0</v>
      </c>
      <c r="AH1315" s="171"/>
      <c r="AI1315" s="171">
        <v>0</v>
      </c>
      <c r="AJ1315" s="171">
        <v>0</v>
      </c>
      <c r="AK1315" s="178"/>
      <c r="AM1315" t="s">
        <v>3069</v>
      </c>
      <c r="AN1315" t="s">
        <v>3069</v>
      </c>
    </row>
    <row r="1316" spans="1:40" x14ac:dyDescent="0.35">
      <c r="A1316" t="str">
        <f>mdf_lhfrt510[[#This Row],[Bus]]&amp;mdf_lhfrt510[[#This Row],[ID]]</f>
        <v>346831</v>
      </c>
      <c r="B1316" t="s">
        <v>224</v>
      </c>
      <c r="C1316" s="174">
        <v>34683</v>
      </c>
      <c r="D1316" s="175" t="s">
        <v>7046</v>
      </c>
      <c r="E1316" s="175">
        <v>0.38</v>
      </c>
      <c r="F1316" s="175">
        <v>1</v>
      </c>
      <c r="G1316" s="175" t="s">
        <v>231</v>
      </c>
      <c r="M1316" s="175" t="s">
        <v>188</v>
      </c>
      <c r="N1316" s="175">
        <v>60</v>
      </c>
      <c r="O1316" s="175">
        <v>5</v>
      </c>
      <c r="P1316" s="175">
        <v>2.2000000000000002</v>
      </c>
      <c r="Q1316" s="175">
        <v>-0.8</v>
      </c>
      <c r="R1316" s="175">
        <v>-3.2</v>
      </c>
      <c r="S1316" s="175">
        <v>0</v>
      </c>
      <c r="T1316" s="175">
        <v>0</v>
      </c>
      <c r="U1316" s="175">
        <v>0</v>
      </c>
      <c r="V1316" s="175">
        <v>0</v>
      </c>
      <c r="W1316" s="175">
        <v>0</v>
      </c>
      <c r="X1316" s="175">
        <v>0</v>
      </c>
      <c r="Y1316" s="175">
        <v>2</v>
      </c>
      <c r="Z1316" s="175">
        <v>2</v>
      </c>
      <c r="AA1316" s="175">
        <v>180</v>
      </c>
      <c r="AB1316" s="175">
        <v>5</v>
      </c>
      <c r="AC1316" s="175">
        <v>0</v>
      </c>
      <c r="AD1316" s="175">
        <v>0</v>
      </c>
      <c r="AE1316" s="175">
        <v>0</v>
      </c>
      <c r="AF1316" s="175">
        <v>0</v>
      </c>
      <c r="AG1316" s="175">
        <v>0</v>
      </c>
      <c r="AH1316" s="175">
        <v>0</v>
      </c>
      <c r="AI1316" s="175">
        <v>0</v>
      </c>
      <c r="AJ1316" s="175"/>
      <c r="AK1316" s="176"/>
      <c r="AM1316" t="s">
        <v>3069</v>
      </c>
      <c r="AN1316" t="s">
        <v>3069</v>
      </c>
    </row>
    <row r="1317" spans="1:40" x14ac:dyDescent="0.35">
      <c r="A1317" t="str">
        <f>mdf_lhfrt510[[#This Row],[Bus]]&amp;mdf_lhfrt510[[#This Row],[ID]]</f>
        <v>346852</v>
      </c>
      <c r="B1317" t="s">
        <v>224</v>
      </c>
      <c r="C1317" s="177">
        <v>34685</v>
      </c>
      <c r="D1317" s="171" t="s">
        <v>7047</v>
      </c>
      <c r="E1317" s="171">
        <v>34.5</v>
      </c>
      <c r="F1317" s="171">
        <v>2</v>
      </c>
      <c r="G1317" s="171">
        <v>30886</v>
      </c>
      <c r="H1317" t="s">
        <v>7048</v>
      </c>
      <c r="I1317">
        <v>230</v>
      </c>
      <c r="J1317">
        <v>1</v>
      </c>
      <c r="K1317">
        <v>1</v>
      </c>
      <c r="L1317" t="s">
        <v>231</v>
      </c>
      <c r="M1317" s="171" t="s">
        <v>188</v>
      </c>
      <c r="N1317" s="171">
        <v>60</v>
      </c>
      <c r="O1317" s="171">
        <v>-0.7</v>
      </c>
      <c r="P1317" s="171">
        <v>-2</v>
      </c>
      <c r="Q1317" s="171">
        <v>-3</v>
      </c>
      <c r="R1317" s="171">
        <v>-5</v>
      </c>
      <c r="S1317" s="171">
        <v>-5</v>
      </c>
      <c r="T1317" s="171">
        <v>0.7</v>
      </c>
      <c r="U1317" s="171">
        <v>2</v>
      </c>
      <c r="V1317" s="171">
        <v>3</v>
      </c>
      <c r="W1317" s="171">
        <v>4</v>
      </c>
      <c r="X1317" s="171">
        <v>4</v>
      </c>
      <c r="Y1317" s="171">
        <v>6550</v>
      </c>
      <c r="Z1317" s="171">
        <v>90</v>
      </c>
      <c r="AA1317" s="171">
        <v>10</v>
      </c>
      <c r="AB1317" s="171">
        <v>0.01</v>
      </c>
      <c r="AC1317" s="171">
        <v>0.01</v>
      </c>
      <c r="AD1317" s="171">
        <v>6550</v>
      </c>
      <c r="AE1317" s="171">
        <v>90</v>
      </c>
      <c r="AF1317" s="171">
        <v>5</v>
      </c>
      <c r="AG1317" s="171">
        <v>0.01</v>
      </c>
      <c r="AH1317" s="175">
        <v>0</v>
      </c>
      <c r="AI1317" s="175"/>
      <c r="AJ1317" s="175"/>
      <c r="AK1317" s="176"/>
      <c r="AM1317" t="s">
        <v>3069</v>
      </c>
      <c r="AN1317" t="s">
        <v>3069</v>
      </c>
    </row>
    <row r="1318" spans="1:40" x14ac:dyDescent="0.35">
      <c r="A1318" t="str">
        <f>mdf_lhfrt510[[#This Row],[Bus]]&amp;mdf_lhfrt510[[#This Row],[ID]]</f>
        <v>34689EW</v>
      </c>
      <c r="B1318" t="s">
        <v>224</v>
      </c>
      <c r="C1318" s="174">
        <v>34689</v>
      </c>
      <c r="D1318" s="175" t="s">
        <v>7049</v>
      </c>
      <c r="E1318" s="175">
        <v>12.47</v>
      </c>
      <c r="F1318" s="175" t="s">
        <v>2998</v>
      </c>
      <c r="G1318" s="175" t="s">
        <v>231</v>
      </c>
      <c r="M1318" s="175" t="s">
        <v>188</v>
      </c>
      <c r="N1318" s="175">
        <v>60</v>
      </c>
      <c r="O1318" s="175">
        <v>-0.7</v>
      </c>
      <c r="P1318" s="175">
        <v>0.5</v>
      </c>
      <c r="Q1318" s="175">
        <v>0</v>
      </c>
      <c r="R1318" s="175">
        <v>0</v>
      </c>
      <c r="S1318" s="175">
        <v>0</v>
      </c>
      <c r="T1318" s="175">
        <v>0</v>
      </c>
      <c r="U1318" s="175">
        <v>0</v>
      </c>
      <c r="V1318" s="175">
        <v>0</v>
      </c>
      <c r="W1318" s="175">
        <v>0</v>
      </c>
      <c r="X1318" s="175">
        <v>0</v>
      </c>
      <c r="Y1318" s="175">
        <v>0.1</v>
      </c>
      <c r="Z1318" s="175">
        <v>0.1</v>
      </c>
      <c r="AA1318" s="175">
        <v>0</v>
      </c>
      <c r="AB1318" s="175">
        <v>0</v>
      </c>
      <c r="AC1318" s="175">
        <v>0</v>
      </c>
      <c r="AD1318" s="175">
        <v>0</v>
      </c>
      <c r="AE1318" s="175">
        <v>0</v>
      </c>
      <c r="AF1318" s="175">
        <v>0</v>
      </c>
      <c r="AG1318" s="175">
        <v>0</v>
      </c>
      <c r="AH1318" s="175">
        <v>0</v>
      </c>
      <c r="AI1318" s="175"/>
      <c r="AJ1318" s="175"/>
      <c r="AK1318" s="176"/>
      <c r="AM1318" t="s">
        <v>3069</v>
      </c>
      <c r="AN1318" t="s">
        <v>3069</v>
      </c>
    </row>
    <row r="1319" spans="1:40" x14ac:dyDescent="0.35">
      <c r="A1319" t="str">
        <f>mdf_lhfrt510[[#This Row],[Bus]]&amp;mdf_lhfrt510[[#This Row],[ID]]</f>
        <v>346891</v>
      </c>
      <c r="B1319" t="s">
        <v>224</v>
      </c>
      <c r="C1319" s="177">
        <v>34689</v>
      </c>
      <c r="D1319" s="171" t="s">
        <v>3419</v>
      </c>
      <c r="E1319" s="171">
        <v>12.47</v>
      </c>
      <c r="F1319" s="171">
        <v>1</v>
      </c>
      <c r="G1319" s="171" t="s">
        <v>231</v>
      </c>
      <c r="M1319" s="171" t="s">
        <v>188</v>
      </c>
      <c r="N1319" s="171">
        <v>60</v>
      </c>
      <c r="O1319" s="171">
        <v>-0.7</v>
      </c>
      <c r="P1319" s="171">
        <v>0.5</v>
      </c>
      <c r="Q1319" s="171">
        <v>0</v>
      </c>
      <c r="R1319" s="171">
        <v>0</v>
      </c>
      <c r="S1319" s="171">
        <v>0</v>
      </c>
      <c r="T1319" s="171">
        <v>0</v>
      </c>
      <c r="U1319" s="171">
        <v>0</v>
      </c>
      <c r="V1319" s="171">
        <v>0</v>
      </c>
      <c r="W1319" s="171">
        <v>0</v>
      </c>
      <c r="X1319" s="171">
        <v>0</v>
      </c>
      <c r="Y1319" s="171">
        <v>0.1</v>
      </c>
      <c r="Z1319" s="171">
        <v>0.1</v>
      </c>
      <c r="AA1319" s="171">
        <v>0</v>
      </c>
      <c r="AB1319" s="171">
        <v>0</v>
      </c>
      <c r="AC1319" s="171">
        <v>0</v>
      </c>
      <c r="AD1319" s="171">
        <v>0</v>
      </c>
      <c r="AE1319" s="171">
        <v>0</v>
      </c>
      <c r="AF1319" s="171">
        <v>0</v>
      </c>
      <c r="AG1319" s="171">
        <v>0</v>
      </c>
      <c r="AH1319" s="171">
        <v>0</v>
      </c>
      <c r="AI1319" s="171"/>
      <c r="AJ1319" s="171"/>
      <c r="AK1319" s="178"/>
      <c r="AM1319" t="s">
        <v>3069</v>
      </c>
      <c r="AN1319" t="s">
        <v>3069</v>
      </c>
    </row>
    <row r="1320" spans="1:40" x14ac:dyDescent="0.35">
      <c r="A1320" t="str">
        <f>mdf_lhfrt510[[#This Row],[Bus]]&amp;mdf_lhfrt510[[#This Row],[ID]]</f>
        <v>346901</v>
      </c>
      <c r="B1320" t="s">
        <v>224</v>
      </c>
      <c r="C1320" s="177">
        <v>34690</v>
      </c>
      <c r="D1320" s="171" t="s">
        <v>3418</v>
      </c>
      <c r="E1320" s="171">
        <v>12.47</v>
      </c>
      <c r="F1320" s="171">
        <v>1</v>
      </c>
      <c r="G1320" s="171" t="s">
        <v>231</v>
      </c>
      <c r="M1320" s="171" t="s">
        <v>188</v>
      </c>
      <c r="N1320" s="171">
        <v>60</v>
      </c>
      <c r="O1320" s="171">
        <v>-0.7</v>
      </c>
      <c r="P1320" s="171">
        <v>0.5</v>
      </c>
      <c r="Q1320" s="171">
        <v>0</v>
      </c>
      <c r="R1320" s="171">
        <v>0</v>
      </c>
      <c r="S1320" s="171">
        <v>0</v>
      </c>
      <c r="T1320" s="171">
        <v>0</v>
      </c>
      <c r="U1320" s="171">
        <v>0</v>
      </c>
      <c r="V1320" s="171">
        <v>0</v>
      </c>
      <c r="W1320" s="171">
        <v>0</v>
      </c>
      <c r="X1320" s="171">
        <v>0</v>
      </c>
      <c r="Y1320" s="171">
        <v>0.1</v>
      </c>
      <c r="Z1320" s="171">
        <v>0.1</v>
      </c>
      <c r="AA1320" s="171">
        <v>0</v>
      </c>
      <c r="AB1320" s="171">
        <v>0</v>
      </c>
      <c r="AC1320" s="171">
        <v>0</v>
      </c>
      <c r="AD1320" s="171">
        <v>0</v>
      </c>
      <c r="AE1320" s="171">
        <v>0</v>
      </c>
      <c r="AF1320" s="171">
        <v>0</v>
      </c>
      <c r="AG1320" s="171">
        <v>0</v>
      </c>
      <c r="AH1320" s="171">
        <v>0</v>
      </c>
      <c r="AI1320" s="171"/>
      <c r="AJ1320" s="171"/>
      <c r="AK1320" s="178"/>
      <c r="AM1320" t="s">
        <v>3069</v>
      </c>
      <c r="AN1320" t="s">
        <v>3069</v>
      </c>
    </row>
    <row r="1321" spans="1:40" x14ac:dyDescent="0.35">
      <c r="A1321" t="str">
        <f>mdf_lhfrt510[[#This Row],[Bus]]&amp;mdf_lhfrt510[[#This Row],[ID]]</f>
        <v>34690FW</v>
      </c>
      <c r="B1321" t="s">
        <v>224</v>
      </c>
      <c r="C1321" s="174">
        <v>34690</v>
      </c>
      <c r="D1321" s="175" t="s">
        <v>3492</v>
      </c>
      <c r="E1321" s="175">
        <v>12.47</v>
      </c>
      <c r="F1321" s="175" t="s">
        <v>2999</v>
      </c>
      <c r="G1321" s="175" t="s">
        <v>231</v>
      </c>
      <c r="M1321" s="175" t="s">
        <v>188</v>
      </c>
      <c r="N1321" s="175">
        <v>60</v>
      </c>
      <c r="O1321" s="175">
        <v>-0.7</v>
      </c>
      <c r="P1321" s="175">
        <v>0.5</v>
      </c>
      <c r="Q1321" s="175">
        <v>0</v>
      </c>
      <c r="R1321" s="175">
        <v>0</v>
      </c>
      <c r="S1321" s="175">
        <v>0</v>
      </c>
      <c r="T1321" s="175">
        <v>0</v>
      </c>
      <c r="U1321" s="175">
        <v>0</v>
      </c>
      <c r="V1321" s="175">
        <v>0</v>
      </c>
      <c r="W1321" s="175">
        <v>0</v>
      </c>
      <c r="X1321" s="175">
        <v>0</v>
      </c>
      <c r="Y1321" s="175">
        <v>0.1</v>
      </c>
      <c r="Z1321" s="175">
        <v>0.1</v>
      </c>
      <c r="AA1321" s="175">
        <v>0</v>
      </c>
      <c r="AB1321" s="175">
        <v>0</v>
      </c>
      <c r="AC1321" s="175">
        <v>0</v>
      </c>
      <c r="AD1321" s="175">
        <v>0</v>
      </c>
      <c r="AE1321" s="175">
        <v>0</v>
      </c>
      <c r="AF1321" s="175">
        <v>0</v>
      </c>
      <c r="AG1321" s="175">
        <v>0</v>
      </c>
      <c r="AH1321" s="175">
        <v>0</v>
      </c>
      <c r="AI1321" s="175"/>
      <c r="AJ1321" s="175"/>
      <c r="AK1321" s="176"/>
      <c r="AM1321" t="s">
        <v>3069</v>
      </c>
      <c r="AN1321" t="s">
        <v>3069</v>
      </c>
    </row>
    <row r="1322" spans="1:40" x14ac:dyDescent="0.35">
      <c r="A1322" t="str">
        <f>mdf_lhfrt510[[#This Row],[Bus]]&amp;mdf_lhfrt510[[#This Row],[ID]]</f>
        <v>346921</v>
      </c>
      <c r="B1322" t="s">
        <v>224</v>
      </c>
      <c r="C1322" s="177">
        <v>34692</v>
      </c>
      <c r="D1322" s="171" t="s">
        <v>3416</v>
      </c>
      <c r="E1322" s="171">
        <v>12.47</v>
      </c>
      <c r="F1322" s="171">
        <v>1</v>
      </c>
      <c r="G1322" s="171" t="s">
        <v>231</v>
      </c>
      <c r="M1322" s="171" t="s">
        <v>188</v>
      </c>
      <c r="N1322" s="171">
        <v>60</v>
      </c>
      <c r="O1322" s="171">
        <v>-0.7</v>
      </c>
      <c r="P1322" s="171">
        <v>0.5</v>
      </c>
      <c r="Q1322" s="171">
        <v>0</v>
      </c>
      <c r="R1322" s="171">
        <v>0</v>
      </c>
      <c r="S1322" s="171">
        <v>0</v>
      </c>
      <c r="T1322" s="171">
        <v>0</v>
      </c>
      <c r="U1322" s="171">
        <v>0</v>
      </c>
      <c r="V1322" s="171">
        <v>0</v>
      </c>
      <c r="W1322" s="171">
        <v>0</v>
      </c>
      <c r="X1322" s="171">
        <v>0</v>
      </c>
      <c r="Y1322" s="171">
        <v>0.1</v>
      </c>
      <c r="Z1322" s="171">
        <v>0.1</v>
      </c>
      <c r="AA1322" s="171">
        <v>0</v>
      </c>
      <c r="AB1322" s="171">
        <v>0</v>
      </c>
      <c r="AC1322" s="171">
        <v>0</v>
      </c>
      <c r="AD1322" s="171">
        <v>0</v>
      </c>
      <c r="AE1322" s="171">
        <v>0</v>
      </c>
      <c r="AF1322" s="171">
        <v>0</v>
      </c>
      <c r="AG1322" s="171">
        <v>0</v>
      </c>
      <c r="AH1322" s="171">
        <v>0</v>
      </c>
      <c r="AI1322" s="171"/>
      <c r="AJ1322" s="171"/>
      <c r="AK1322" s="178"/>
      <c r="AM1322" t="s">
        <v>3069</v>
      </c>
      <c r="AN1322" t="s">
        <v>3069</v>
      </c>
    </row>
    <row r="1323" spans="1:40" x14ac:dyDescent="0.35">
      <c r="A1323" t="str">
        <f>mdf_lhfrt510[[#This Row],[Bus]]&amp;mdf_lhfrt510[[#This Row],[ID]]</f>
        <v>34692FW</v>
      </c>
      <c r="B1323" t="s">
        <v>224</v>
      </c>
      <c r="C1323" s="174">
        <v>34692</v>
      </c>
      <c r="D1323" s="175" t="s">
        <v>3416</v>
      </c>
      <c r="E1323" s="175">
        <v>12.47</v>
      </c>
      <c r="F1323" s="175" t="s">
        <v>2999</v>
      </c>
      <c r="G1323" s="175" t="s">
        <v>231</v>
      </c>
      <c r="M1323" s="175" t="s">
        <v>188</v>
      </c>
      <c r="N1323" s="175">
        <v>60</v>
      </c>
      <c r="O1323" s="175">
        <v>-0.7</v>
      </c>
      <c r="P1323" s="175">
        <v>0.5</v>
      </c>
      <c r="Q1323" s="175">
        <v>0</v>
      </c>
      <c r="R1323" s="175">
        <v>0</v>
      </c>
      <c r="S1323" s="175">
        <v>0</v>
      </c>
      <c r="T1323" s="175">
        <v>0</v>
      </c>
      <c r="U1323" s="175">
        <v>0</v>
      </c>
      <c r="V1323" s="175">
        <v>0</v>
      </c>
      <c r="W1323" s="175">
        <v>0</v>
      </c>
      <c r="X1323" s="175">
        <v>0</v>
      </c>
      <c r="Y1323" s="175">
        <v>0.1</v>
      </c>
      <c r="Z1323" s="175">
        <v>0.1</v>
      </c>
      <c r="AA1323" s="175">
        <v>0</v>
      </c>
      <c r="AB1323" s="175">
        <v>0</v>
      </c>
      <c r="AC1323" s="175">
        <v>0</v>
      </c>
      <c r="AD1323" s="175">
        <v>0</v>
      </c>
      <c r="AE1323" s="175">
        <v>0</v>
      </c>
      <c r="AF1323" s="175">
        <v>0</v>
      </c>
      <c r="AG1323" s="175">
        <v>0</v>
      </c>
      <c r="AH1323" s="175">
        <v>0</v>
      </c>
      <c r="AI1323" s="175"/>
      <c r="AJ1323" s="175"/>
      <c r="AK1323" s="176"/>
      <c r="AM1323" t="s">
        <v>3069</v>
      </c>
      <c r="AN1323" t="s">
        <v>3069</v>
      </c>
    </row>
    <row r="1324" spans="1:40" x14ac:dyDescent="0.35">
      <c r="A1324" t="str">
        <f>mdf_lhfrt510[[#This Row],[Bus]]&amp;mdf_lhfrt510[[#This Row],[ID]]</f>
        <v>346941</v>
      </c>
      <c r="B1324" t="s">
        <v>224</v>
      </c>
      <c r="C1324" s="174">
        <v>34694</v>
      </c>
      <c r="D1324" s="175" t="s">
        <v>7050</v>
      </c>
      <c r="E1324" s="175">
        <v>0.69</v>
      </c>
      <c r="F1324" s="175">
        <v>1</v>
      </c>
      <c r="G1324" s="175">
        <v>34569</v>
      </c>
      <c r="H1324" s="181" t="s">
        <v>7051</v>
      </c>
      <c r="I1324" s="181">
        <v>70</v>
      </c>
      <c r="J1324" s="181">
        <v>1</v>
      </c>
      <c r="K1324" s="181">
        <v>1</v>
      </c>
      <c r="L1324" s="181" t="s">
        <v>231</v>
      </c>
      <c r="M1324" s="175" t="s">
        <v>188</v>
      </c>
      <c r="N1324" s="175">
        <v>60</v>
      </c>
      <c r="O1324" s="175">
        <v>1.7</v>
      </c>
      <c r="P1324" s="175">
        <v>1.6</v>
      </c>
      <c r="Q1324" s="175">
        <v>0.6</v>
      </c>
      <c r="R1324" s="175">
        <v>-2.7</v>
      </c>
      <c r="S1324" s="175">
        <v>-2.2000000000000002</v>
      </c>
      <c r="T1324" s="175">
        <v>-1.6</v>
      </c>
      <c r="U1324" s="175">
        <v>-0.6</v>
      </c>
      <c r="V1324" s="175">
        <v>0</v>
      </c>
      <c r="W1324" s="175">
        <v>0</v>
      </c>
      <c r="X1324" s="175">
        <v>0</v>
      </c>
      <c r="Y1324" s="175">
        <v>0.04</v>
      </c>
      <c r="Z1324" s="175">
        <v>31</v>
      </c>
      <c r="AA1324" s="175">
        <v>180</v>
      </c>
      <c r="AB1324" s="175">
        <v>0.75</v>
      </c>
      <c r="AC1324" s="175">
        <v>7.5</v>
      </c>
      <c r="AD1324" s="175">
        <v>31</v>
      </c>
      <c r="AE1324" s="175">
        <v>180</v>
      </c>
      <c r="AF1324" s="175">
        <v>0</v>
      </c>
      <c r="AG1324" s="175">
        <v>0</v>
      </c>
      <c r="AH1324" s="171">
        <v>0</v>
      </c>
      <c r="AI1324" s="171"/>
      <c r="AJ1324" s="171"/>
      <c r="AK1324" s="178"/>
      <c r="AM1324" t="s">
        <v>3069</v>
      </c>
      <c r="AN1324" t="s">
        <v>3069</v>
      </c>
    </row>
    <row r="1325" spans="1:40" x14ac:dyDescent="0.35">
      <c r="A1325" t="str">
        <f>mdf_lhfrt510[[#This Row],[Bus]]&amp;mdf_lhfrt510[[#This Row],[ID]]</f>
        <v>346951</v>
      </c>
      <c r="B1325" t="s">
        <v>224</v>
      </c>
      <c r="C1325" s="177">
        <v>34695</v>
      </c>
      <c r="D1325" s="171" t="s">
        <v>3417</v>
      </c>
      <c r="E1325" s="171">
        <v>12.47</v>
      </c>
      <c r="F1325" s="171">
        <v>1</v>
      </c>
      <c r="G1325" s="171" t="s">
        <v>231</v>
      </c>
      <c r="M1325" s="171" t="s">
        <v>188</v>
      </c>
      <c r="N1325" s="171">
        <v>60</v>
      </c>
      <c r="O1325" s="171">
        <v>-0.7</v>
      </c>
      <c r="P1325" s="171">
        <v>0.5</v>
      </c>
      <c r="Q1325" s="171">
        <v>0</v>
      </c>
      <c r="R1325" s="171">
        <v>0</v>
      </c>
      <c r="S1325" s="171">
        <v>0</v>
      </c>
      <c r="T1325" s="171">
        <v>0</v>
      </c>
      <c r="U1325" s="171">
        <v>0</v>
      </c>
      <c r="V1325" s="171">
        <v>0</v>
      </c>
      <c r="W1325" s="171">
        <v>0</v>
      </c>
      <c r="X1325" s="171">
        <v>0</v>
      </c>
      <c r="Y1325" s="171">
        <v>0.1</v>
      </c>
      <c r="Z1325" s="171">
        <v>0.1</v>
      </c>
      <c r="AA1325" s="171">
        <v>0</v>
      </c>
      <c r="AB1325" s="171">
        <v>0</v>
      </c>
      <c r="AC1325" s="171">
        <v>0</v>
      </c>
      <c r="AD1325" s="171">
        <v>0</v>
      </c>
      <c r="AE1325" s="171">
        <v>0</v>
      </c>
      <c r="AF1325" s="171">
        <v>0</v>
      </c>
      <c r="AG1325" s="171">
        <v>0</v>
      </c>
      <c r="AH1325" s="171">
        <v>0</v>
      </c>
      <c r="AI1325" s="171"/>
      <c r="AJ1325" s="171"/>
      <c r="AK1325" s="178"/>
      <c r="AM1325" t="s">
        <v>3069</v>
      </c>
      <c r="AN1325" t="s">
        <v>3069</v>
      </c>
    </row>
    <row r="1326" spans="1:40" x14ac:dyDescent="0.35">
      <c r="A1326" t="str">
        <f>mdf_lhfrt510[[#This Row],[Bus]]&amp;mdf_lhfrt510[[#This Row],[ID]]</f>
        <v>34695FW</v>
      </c>
      <c r="B1326" t="s">
        <v>224</v>
      </c>
      <c r="C1326" s="174">
        <v>34695</v>
      </c>
      <c r="D1326" s="175" t="s">
        <v>3417</v>
      </c>
      <c r="E1326" s="175">
        <v>12.47</v>
      </c>
      <c r="F1326" s="175" t="s">
        <v>2999</v>
      </c>
      <c r="G1326" s="175" t="s">
        <v>231</v>
      </c>
      <c r="M1326" s="175" t="s">
        <v>188</v>
      </c>
      <c r="N1326" s="175">
        <v>60</v>
      </c>
      <c r="O1326" s="175">
        <v>-0.7</v>
      </c>
      <c r="P1326" s="175">
        <v>0.5</v>
      </c>
      <c r="Q1326" s="175">
        <v>0</v>
      </c>
      <c r="R1326" s="175">
        <v>0</v>
      </c>
      <c r="S1326" s="175">
        <v>0</v>
      </c>
      <c r="T1326" s="175">
        <v>0</v>
      </c>
      <c r="U1326" s="175">
        <v>0</v>
      </c>
      <c r="V1326" s="175">
        <v>0</v>
      </c>
      <c r="W1326" s="175">
        <v>0</v>
      </c>
      <c r="X1326" s="175">
        <v>0</v>
      </c>
      <c r="Y1326" s="175">
        <v>0.1</v>
      </c>
      <c r="Z1326" s="175">
        <v>0.1</v>
      </c>
      <c r="AA1326" s="175">
        <v>0</v>
      </c>
      <c r="AB1326" s="175">
        <v>0</v>
      </c>
      <c r="AC1326" s="175">
        <v>0</v>
      </c>
      <c r="AD1326" s="175">
        <v>0</v>
      </c>
      <c r="AE1326" s="175">
        <v>0</v>
      </c>
      <c r="AF1326" s="175">
        <v>0</v>
      </c>
      <c r="AG1326" s="175">
        <v>0</v>
      </c>
      <c r="AH1326" s="175">
        <v>0</v>
      </c>
      <c r="AI1326" s="175"/>
      <c r="AJ1326" s="175"/>
      <c r="AK1326" s="176"/>
      <c r="AM1326" t="s">
        <v>3069</v>
      </c>
      <c r="AN1326" t="s">
        <v>3069</v>
      </c>
    </row>
    <row r="1327" spans="1:40" x14ac:dyDescent="0.35">
      <c r="A1327" t="str">
        <f>mdf_lhfrt510[[#This Row],[Bus]]&amp;mdf_lhfrt510[[#This Row],[ID]]</f>
        <v>346991</v>
      </c>
      <c r="B1327" t="s">
        <v>224</v>
      </c>
      <c r="C1327" s="174">
        <v>34699</v>
      </c>
      <c r="D1327" s="175" t="s">
        <v>3585</v>
      </c>
      <c r="E1327" s="175">
        <v>0.38500000000000001</v>
      </c>
      <c r="F1327" s="175">
        <v>1</v>
      </c>
      <c r="G1327" s="175" t="s">
        <v>231</v>
      </c>
      <c r="M1327" s="175" t="s">
        <v>188</v>
      </c>
      <c r="N1327" s="175">
        <v>60</v>
      </c>
      <c r="O1327" s="175">
        <v>1.7</v>
      </c>
      <c r="P1327" s="175">
        <v>-3</v>
      </c>
      <c r="Q1327" s="175">
        <v>0</v>
      </c>
      <c r="R1327" s="175">
        <v>0</v>
      </c>
      <c r="S1327" s="175">
        <v>0</v>
      </c>
      <c r="T1327" s="175">
        <v>0</v>
      </c>
      <c r="U1327" s="175">
        <v>0</v>
      </c>
      <c r="V1327" s="175">
        <v>0</v>
      </c>
      <c r="W1327" s="175">
        <v>0</v>
      </c>
      <c r="X1327" s="175">
        <v>0</v>
      </c>
      <c r="Y1327" s="175">
        <v>2</v>
      </c>
      <c r="Z1327" s="175">
        <v>5</v>
      </c>
      <c r="AA1327" s="175">
        <v>0</v>
      </c>
      <c r="AB1327" s="175">
        <v>0</v>
      </c>
      <c r="AC1327" s="175">
        <v>0</v>
      </c>
      <c r="AD1327" s="175">
        <v>0</v>
      </c>
      <c r="AE1327" s="175">
        <v>0</v>
      </c>
      <c r="AF1327" s="175">
        <v>0</v>
      </c>
      <c r="AG1327" s="175">
        <v>0</v>
      </c>
      <c r="AH1327" s="175">
        <v>0</v>
      </c>
      <c r="AI1327" s="175">
        <v>0</v>
      </c>
      <c r="AJ1327" s="175"/>
      <c r="AK1327" s="176"/>
      <c r="AM1327" t="s">
        <v>3069</v>
      </c>
      <c r="AN1327" t="s">
        <v>3069</v>
      </c>
    </row>
    <row r="1328" spans="1:40" x14ac:dyDescent="0.35">
      <c r="A1328" t="str">
        <f>mdf_lhfrt510[[#This Row],[Bus]]&amp;mdf_lhfrt510[[#This Row],[ID]]</f>
        <v>34758VS</v>
      </c>
      <c r="B1328" t="s">
        <v>224</v>
      </c>
      <c r="C1328" s="174">
        <v>34758</v>
      </c>
      <c r="D1328" s="175" t="s">
        <v>1349</v>
      </c>
      <c r="E1328" s="175">
        <v>115</v>
      </c>
      <c r="F1328" s="175" t="s">
        <v>3423</v>
      </c>
      <c r="G1328" s="175" t="s">
        <v>231</v>
      </c>
      <c r="M1328" s="175" t="s">
        <v>188</v>
      </c>
      <c r="N1328" s="175">
        <v>60</v>
      </c>
      <c r="O1328" s="175">
        <v>-0.7</v>
      </c>
      <c r="P1328" s="175">
        <v>-2</v>
      </c>
      <c r="Q1328" s="175">
        <v>-3</v>
      </c>
      <c r="R1328" s="175">
        <v>-5</v>
      </c>
      <c r="S1328" s="175">
        <v>-5</v>
      </c>
      <c r="T1328" s="175">
        <v>0.7</v>
      </c>
      <c r="U1328" s="175">
        <v>2</v>
      </c>
      <c r="V1328" s="175">
        <v>3</v>
      </c>
      <c r="W1328" s="175">
        <v>4</v>
      </c>
      <c r="X1328" s="175">
        <v>4</v>
      </c>
      <c r="Y1328" s="175">
        <v>6550</v>
      </c>
      <c r="Z1328" s="175">
        <v>90</v>
      </c>
      <c r="AA1328" s="175">
        <v>10</v>
      </c>
      <c r="AB1328" s="175">
        <v>0.1</v>
      </c>
      <c r="AC1328" s="175">
        <v>0.1</v>
      </c>
      <c r="AD1328" s="175">
        <v>6550</v>
      </c>
      <c r="AE1328" s="175">
        <v>90</v>
      </c>
      <c r="AF1328" s="175">
        <v>5</v>
      </c>
      <c r="AG1328" s="175">
        <v>0.1</v>
      </c>
      <c r="AH1328" s="175">
        <v>0.1</v>
      </c>
      <c r="AI1328" s="175"/>
      <c r="AJ1328" s="175"/>
      <c r="AK1328" s="176"/>
      <c r="AM1328" t="s">
        <v>3069</v>
      </c>
      <c r="AN1328" t="s">
        <v>3069</v>
      </c>
    </row>
    <row r="1329" spans="1:40" x14ac:dyDescent="0.35">
      <c r="A1329" t="str">
        <f>mdf_lhfrt510[[#This Row],[Bus]]&amp;mdf_lhfrt510[[#This Row],[ID]]</f>
        <v>34758VE</v>
      </c>
      <c r="B1329" t="s">
        <v>224</v>
      </c>
      <c r="C1329" s="177">
        <v>34758</v>
      </c>
      <c r="D1329" s="171" t="s">
        <v>1349</v>
      </c>
      <c r="E1329" s="171">
        <v>115</v>
      </c>
      <c r="F1329" s="171" t="s">
        <v>3420</v>
      </c>
      <c r="G1329" s="171" t="s">
        <v>231</v>
      </c>
      <c r="M1329" s="171" t="s">
        <v>188</v>
      </c>
      <c r="N1329" s="171">
        <v>60</v>
      </c>
      <c r="O1329" s="171">
        <v>3</v>
      </c>
      <c r="P1329" s="171">
        <v>5</v>
      </c>
      <c r="Q1329" s="171">
        <v>-4</v>
      </c>
      <c r="R1329" s="171">
        <v>-5</v>
      </c>
      <c r="S1329" s="171">
        <v>0</v>
      </c>
      <c r="T1329" s="171">
        <v>0</v>
      </c>
      <c r="U1329" s="171">
        <v>0</v>
      </c>
      <c r="V1329" s="171">
        <v>0</v>
      </c>
      <c r="W1329" s="171">
        <v>0</v>
      </c>
      <c r="X1329" s="171">
        <v>0</v>
      </c>
      <c r="Y1329" s="171">
        <v>120</v>
      </c>
      <c r="Z1329" s="171">
        <v>0.3</v>
      </c>
      <c r="AA1329" s="171">
        <v>120</v>
      </c>
      <c r="AB1329" s="171">
        <v>0.3</v>
      </c>
      <c r="AC1329" s="171">
        <v>0</v>
      </c>
      <c r="AD1329" s="171">
        <v>0</v>
      </c>
      <c r="AE1329" s="171">
        <v>0</v>
      </c>
      <c r="AF1329" s="171">
        <v>0</v>
      </c>
      <c r="AG1329" s="171">
        <v>0</v>
      </c>
      <c r="AH1329" s="171">
        <v>0</v>
      </c>
      <c r="AI1329" s="171">
        <v>0</v>
      </c>
      <c r="AJ1329" s="171"/>
      <c r="AK1329" s="178"/>
      <c r="AM1329" t="s">
        <v>3069</v>
      </c>
      <c r="AN1329" t="s">
        <v>3069</v>
      </c>
    </row>
    <row r="1330" spans="1:40" x14ac:dyDescent="0.35">
      <c r="A1330" t="str">
        <f>mdf_lhfrt510[[#This Row],[Bus]]&amp;mdf_lhfrt510[[#This Row],[ID]]</f>
        <v>34762VS</v>
      </c>
      <c r="B1330" t="s">
        <v>224</v>
      </c>
      <c r="C1330" s="177">
        <v>34762</v>
      </c>
      <c r="D1330" s="171" t="s">
        <v>1420</v>
      </c>
      <c r="E1330" s="171">
        <v>115</v>
      </c>
      <c r="F1330" s="171" t="s">
        <v>3423</v>
      </c>
      <c r="G1330" s="171" t="s">
        <v>231</v>
      </c>
      <c r="M1330" s="171" t="s">
        <v>188</v>
      </c>
      <c r="N1330" s="171">
        <v>60</v>
      </c>
      <c r="O1330" s="171">
        <v>-0.7</v>
      </c>
      <c r="P1330" s="171">
        <v>-2</v>
      </c>
      <c r="Q1330" s="171">
        <v>-3</v>
      </c>
      <c r="R1330" s="171">
        <v>-5</v>
      </c>
      <c r="S1330" s="171">
        <v>-5</v>
      </c>
      <c r="T1330" s="171">
        <v>0.7</v>
      </c>
      <c r="U1330" s="171">
        <v>2</v>
      </c>
      <c r="V1330" s="171">
        <v>3</v>
      </c>
      <c r="W1330" s="171">
        <v>4</v>
      </c>
      <c r="X1330" s="171">
        <v>4</v>
      </c>
      <c r="Y1330" s="171">
        <v>6550</v>
      </c>
      <c r="Z1330" s="171">
        <v>90</v>
      </c>
      <c r="AA1330" s="171">
        <v>10</v>
      </c>
      <c r="AB1330" s="171">
        <v>0.1</v>
      </c>
      <c r="AC1330" s="171">
        <v>0.1</v>
      </c>
      <c r="AD1330" s="171">
        <v>6550</v>
      </c>
      <c r="AE1330" s="171">
        <v>90</v>
      </c>
      <c r="AF1330" s="171">
        <v>5</v>
      </c>
      <c r="AG1330" s="171">
        <v>0.1</v>
      </c>
      <c r="AH1330" s="171">
        <v>0.1</v>
      </c>
      <c r="AI1330" s="171"/>
      <c r="AJ1330" s="171"/>
      <c r="AK1330" s="178"/>
      <c r="AM1330" t="s">
        <v>3069</v>
      </c>
      <c r="AN1330" t="s">
        <v>3069</v>
      </c>
    </row>
    <row r="1331" spans="1:40" x14ac:dyDescent="0.35">
      <c r="A1331" t="str">
        <f>mdf_lhfrt510[[#This Row],[Bus]]&amp;mdf_lhfrt510[[#This Row],[ID]]</f>
        <v>350011</v>
      </c>
      <c r="B1331" t="s">
        <v>224</v>
      </c>
      <c r="C1331" s="177">
        <v>35001</v>
      </c>
      <c r="D1331" s="171" t="s">
        <v>7052</v>
      </c>
      <c r="E1331" s="171">
        <v>0.4</v>
      </c>
      <c r="F1331" s="171">
        <v>1</v>
      </c>
      <c r="G1331" s="171">
        <v>34711</v>
      </c>
      <c r="H1331" t="s">
        <v>7053</v>
      </c>
      <c r="I1331">
        <v>115</v>
      </c>
      <c r="J1331" t="s">
        <v>231</v>
      </c>
      <c r="M1331" s="171" t="s">
        <v>188</v>
      </c>
      <c r="N1331" s="171">
        <v>60</v>
      </c>
      <c r="O1331" s="171">
        <v>-3</v>
      </c>
      <c r="P1331" s="171">
        <v>-1.6</v>
      </c>
      <c r="Q1331" s="171">
        <v>1.6</v>
      </c>
      <c r="R1331" s="171">
        <v>1.7</v>
      </c>
      <c r="S1331" s="171">
        <v>0</v>
      </c>
      <c r="T1331" s="171">
        <v>0</v>
      </c>
      <c r="U1331" s="171">
        <v>0</v>
      </c>
      <c r="V1331" s="171">
        <v>0</v>
      </c>
      <c r="W1331" s="171">
        <v>0</v>
      </c>
      <c r="X1331" s="171">
        <v>0</v>
      </c>
      <c r="Y1331" s="171">
        <v>0.16</v>
      </c>
      <c r="Z1331" s="171">
        <v>30</v>
      </c>
      <c r="AA1331" s="171">
        <v>30</v>
      </c>
      <c r="AB1331" s="171">
        <v>0.16</v>
      </c>
      <c r="AC1331" s="171">
        <v>8.3339999999999994E-3</v>
      </c>
      <c r="AD1331" s="171">
        <v>8.3339999999999994E-3</v>
      </c>
      <c r="AE1331" s="171">
        <v>8.3339999999999994E-3</v>
      </c>
      <c r="AF1331" s="171">
        <v>8.3339999999999994E-3</v>
      </c>
      <c r="AG1331" s="171">
        <v>8.3339999999999994E-3</v>
      </c>
      <c r="AH1331" s="171">
        <v>8.3339999999999994E-3</v>
      </c>
      <c r="AI1331" s="171"/>
      <c r="AJ1331" s="171"/>
      <c r="AK1331" s="178"/>
      <c r="AM1331" t="s">
        <v>3069</v>
      </c>
      <c r="AN1331" t="s">
        <v>3069</v>
      </c>
    </row>
    <row r="1332" spans="1:40" x14ac:dyDescent="0.35">
      <c r="A1332" t="str">
        <f>mdf_lhfrt510[[#This Row],[Bus]]&amp;mdf_lhfrt510[[#This Row],[ID]]</f>
        <v>350121</v>
      </c>
      <c r="B1332" t="s">
        <v>224</v>
      </c>
      <c r="C1332" s="177">
        <v>35012</v>
      </c>
      <c r="D1332" s="171" t="s">
        <v>3724</v>
      </c>
      <c r="E1332" s="171">
        <v>0.4</v>
      </c>
      <c r="F1332" s="171">
        <v>1</v>
      </c>
      <c r="G1332" s="171">
        <v>34725</v>
      </c>
      <c r="H1332" t="s">
        <v>3724</v>
      </c>
      <c r="I1332">
        <v>115</v>
      </c>
      <c r="J1332">
        <v>1</v>
      </c>
      <c r="K1332">
        <v>1</v>
      </c>
      <c r="L1332" t="s">
        <v>231</v>
      </c>
      <c r="M1332" s="171" t="s">
        <v>188</v>
      </c>
      <c r="N1332" s="171">
        <v>60</v>
      </c>
      <c r="O1332" s="171">
        <v>-10</v>
      </c>
      <c r="P1332" s="171">
        <v>-3</v>
      </c>
      <c r="Q1332" s="171">
        <v>-1.6</v>
      </c>
      <c r="R1332" s="171">
        <v>10</v>
      </c>
      <c r="S1332" s="171">
        <v>1.7</v>
      </c>
      <c r="T1332" s="171">
        <v>1.6</v>
      </c>
      <c r="U1332" s="171">
        <v>1.6</v>
      </c>
      <c r="V1332" s="171">
        <v>1.6</v>
      </c>
      <c r="W1332" s="171">
        <v>1.6</v>
      </c>
      <c r="X1332" s="171">
        <v>1.6</v>
      </c>
      <c r="Y1332" s="171">
        <v>1.67E-2</v>
      </c>
      <c r="Z1332" s="171">
        <v>0.05</v>
      </c>
      <c r="AA1332" s="171">
        <v>30</v>
      </c>
      <c r="AB1332" s="171">
        <v>1.67E-2</v>
      </c>
      <c r="AC1332" s="171">
        <v>0.05</v>
      </c>
      <c r="AD1332" s="171">
        <v>30</v>
      </c>
      <c r="AE1332" s="171">
        <v>30</v>
      </c>
      <c r="AF1332" s="171">
        <v>30</v>
      </c>
      <c r="AG1332" s="171">
        <v>30</v>
      </c>
      <c r="AH1332" s="175"/>
      <c r="AI1332" s="175"/>
      <c r="AJ1332" s="175"/>
      <c r="AK1332" s="176"/>
      <c r="AM1332" t="s">
        <v>3069</v>
      </c>
      <c r="AN1332" t="s">
        <v>3069</v>
      </c>
    </row>
    <row r="1333" spans="1:40" x14ac:dyDescent="0.35">
      <c r="A1333" t="str">
        <f>mdf_lhfrt510[[#This Row],[Bus]]&amp;mdf_lhfrt510[[#This Row],[ID]]</f>
        <v>350191</v>
      </c>
      <c r="B1333" t="s">
        <v>224</v>
      </c>
      <c r="C1333" s="174">
        <v>35019</v>
      </c>
      <c r="D1333" s="175" t="s">
        <v>7054</v>
      </c>
      <c r="E1333" s="175">
        <v>0.48</v>
      </c>
      <c r="F1333" s="175">
        <v>1</v>
      </c>
      <c r="G1333" s="175" t="s">
        <v>231</v>
      </c>
      <c r="M1333" s="175" t="s">
        <v>188</v>
      </c>
      <c r="N1333" s="175">
        <v>60</v>
      </c>
      <c r="O1333" s="175">
        <v>-3</v>
      </c>
      <c r="P1333" s="175">
        <v>0.5</v>
      </c>
      <c r="Q1333" s="175">
        <v>0</v>
      </c>
      <c r="R1333" s="175">
        <v>0</v>
      </c>
      <c r="S1333" s="175">
        <v>0</v>
      </c>
      <c r="T1333" s="175">
        <v>0</v>
      </c>
      <c r="U1333" s="175">
        <v>0</v>
      </c>
      <c r="V1333" s="175">
        <v>0</v>
      </c>
      <c r="W1333" s="175">
        <v>0</v>
      </c>
      <c r="X1333" s="175">
        <v>0</v>
      </c>
      <c r="Y1333" s="175">
        <v>0.02</v>
      </c>
      <c r="Z1333" s="175">
        <v>0.02</v>
      </c>
      <c r="AA1333" s="175">
        <v>0</v>
      </c>
      <c r="AB1333" s="175">
        <v>0</v>
      </c>
      <c r="AC1333" s="175">
        <v>0</v>
      </c>
      <c r="AD1333" s="175">
        <v>0</v>
      </c>
      <c r="AE1333" s="175">
        <v>0</v>
      </c>
      <c r="AF1333" s="175">
        <v>0</v>
      </c>
      <c r="AG1333" s="175">
        <v>0</v>
      </c>
      <c r="AH1333" s="175">
        <v>0</v>
      </c>
      <c r="AI1333" s="175"/>
      <c r="AJ1333" s="175"/>
      <c r="AK1333" s="176"/>
      <c r="AM1333" t="s">
        <v>3069</v>
      </c>
      <c r="AN1333" t="s">
        <v>3069</v>
      </c>
    </row>
    <row r="1334" spans="1:40" x14ac:dyDescent="0.35">
      <c r="A1334" t="str">
        <f>mdf_lhfrt510[[#This Row],[Bus]]&amp;mdf_lhfrt510[[#This Row],[ID]]</f>
        <v>350201</v>
      </c>
      <c r="B1334" t="s">
        <v>224</v>
      </c>
      <c r="C1334" s="177">
        <v>35020</v>
      </c>
      <c r="D1334" s="171" t="s">
        <v>3154</v>
      </c>
      <c r="E1334" s="171">
        <v>6.9</v>
      </c>
      <c r="F1334" s="171">
        <v>1</v>
      </c>
      <c r="G1334" s="171" t="s">
        <v>231</v>
      </c>
      <c r="M1334" s="171" t="s">
        <v>188</v>
      </c>
      <c r="N1334" s="171">
        <v>60</v>
      </c>
      <c r="O1334" s="171">
        <v>1.7</v>
      </c>
      <c r="P1334" s="171">
        <v>1.6</v>
      </c>
      <c r="Q1334" s="171">
        <v>0.6</v>
      </c>
      <c r="R1334" s="171">
        <v>-3</v>
      </c>
      <c r="S1334" s="171">
        <v>-2.7</v>
      </c>
      <c r="T1334" s="171">
        <v>-2.2000000000000002</v>
      </c>
      <c r="U1334" s="171">
        <v>-1.6</v>
      </c>
      <c r="V1334" s="171">
        <v>-0.6</v>
      </c>
      <c r="W1334" s="171">
        <v>0</v>
      </c>
      <c r="X1334" s="171">
        <v>0</v>
      </c>
      <c r="Y1334" s="171">
        <v>0</v>
      </c>
      <c r="Z1334" s="171">
        <v>30</v>
      </c>
      <c r="AA1334" s="171">
        <v>180</v>
      </c>
      <c r="AB1334" s="171">
        <v>0</v>
      </c>
      <c r="AC1334" s="171">
        <v>0.75</v>
      </c>
      <c r="AD1334" s="171">
        <v>7.5</v>
      </c>
      <c r="AE1334" s="171">
        <v>30</v>
      </c>
      <c r="AF1334" s="171">
        <v>180</v>
      </c>
      <c r="AG1334" s="171">
        <v>0</v>
      </c>
      <c r="AH1334" s="171">
        <v>0</v>
      </c>
      <c r="AI1334" s="171">
        <v>0</v>
      </c>
      <c r="AJ1334" s="171"/>
      <c r="AK1334" s="178"/>
      <c r="AM1334" t="s">
        <v>3069</v>
      </c>
      <c r="AN1334" t="s">
        <v>3069</v>
      </c>
    </row>
    <row r="1335" spans="1:40" x14ac:dyDescent="0.35">
      <c r="A1335" t="str">
        <f>mdf_lhfrt510[[#This Row],[Bus]]&amp;mdf_lhfrt510[[#This Row],[ID]]</f>
        <v>350202</v>
      </c>
      <c r="B1335" t="s">
        <v>224</v>
      </c>
      <c r="C1335" s="174">
        <v>35020</v>
      </c>
      <c r="D1335" s="175" t="s">
        <v>3154</v>
      </c>
      <c r="E1335" s="175">
        <v>6.9</v>
      </c>
      <c r="F1335" s="175">
        <v>2</v>
      </c>
      <c r="G1335" s="175" t="s">
        <v>231</v>
      </c>
      <c r="M1335" s="175" t="s">
        <v>188</v>
      </c>
      <c r="N1335" s="175">
        <v>60</v>
      </c>
      <c r="O1335" s="175">
        <v>1.7</v>
      </c>
      <c r="P1335" s="175">
        <v>1.6</v>
      </c>
      <c r="Q1335" s="175">
        <v>0.6</v>
      </c>
      <c r="R1335" s="175">
        <v>-3</v>
      </c>
      <c r="S1335" s="175">
        <v>-2.7</v>
      </c>
      <c r="T1335" s="175">
        <v>-2.2000000000000002</v>
      </c>
      <c r="U1335" s="175">
        <v>-1.6</v>
      </c>
      <c r="V1335" s="175">
        <v>-0.6</v>
      </c>
      <c r="W1335" s="175">
        <v>0</v>
      </c>
      <c r="X1335" s="175">
        <v>0</v>
      </c>
      <c r="Y1335" s="175">
        <v>0</v>
      </c>
      <c r="Z1335" s="175">
        <v>30</v>
      </c>
      <c r="AA1335" s="175">
        <v>180</v>
      </c>
      <c r="AB1335" s="175">
        <v>0</v>
      </c>
      <c r="AC1335" s="175">
        <v>0.75</v>
      </c>
      <c r="AD1335" s="175">
        <v>7.5</v>
      </c>
      <c r="AE1335" s="175">
        <v>30</v>
      </c>
      <c r="AF1335" s="175">
        <v>180</v>
      </c>
      <c r="AG1335" s="175">
        <v>0</v>
      </c>
      <c r="AH1335" s="175">
        <v>0</v>
      </c>
      <c r="AI1335" s="175">
        <v>0</v>
      </c>
      <c r="AJ1335" s="175"/>
      <c r="AK1335" s="176"/>
      <c r="AM1335" t="s">
        <v>3069</v>
      </c>
      <c r="AN1335" t="s">
        <v>3069</v>
      </c>
    </row>
    <row r="1336" spans="1:40" x14ac:dyDescent="0.35">
      <c r="A1336" t="str">
        <f>mdf_lhfrt510[[#This Row],[Bus]]&amp;mdf_lhfrt510[[#This Row],[ID]]</f>
        <v>350211</v>
      </c>
      <c r="B1336" t="s">
        <v>224</v>
      </c>
      <c r="C1336" s="177">
        <v>35021</v>
      </c>
      <c r="D1336" s="171" t="s">
        <v>7055</v>
      </c>
      <c r="E1336" s="171">
        <v>34.5</v>
      </c>
      <c r="F1336" s="171">
        <v>1</v>
      </c>
      <c r="G1336" s="171" t="s">
        <v>231</v>
      </c>
      <c r="M1336" s="171" t="s">
        <v>188</v>
      </c>
      <c r="N1336" s="171">
        <v>60</v>
      </c>
      <c r="O1336" s="171">
        <v>-3</v>
      </c>
      <c r="P1336" s="171">
        <v>0.5</v>
      </c>
      <c r="Q1336" s="171">
        <v>0</v>
      </c>
      <c r="R1336" s="171">
        <v>0</v>
      </c>
      <c r="S1336" s="171">
        <v>0</v>
      </c>
      <c r="T1336" s="171">
        <v>0</v>
      </c>
      <c r="U1336" s="171">
        <v>0</v>
      </c>
      <c r="V1336" s="171">
        <v>0</v>
      </c>
      <c r="W1336" s="171">
        <v>0</v>
      </c>
      <c r="X1336" s="171">
        <v>0</v>
      </c>
      <c r="Y1336" s="171">
        <v>0.02</v>
      </c>
      <c r="Z1336" s="171">
        <v>0.02</v>
      </c>
      <c r="AA1336" s="171">
        <v>0</v>
      </c>
      <c r="AB1336" s="171">
        <v>0</v>
      </c>
      <c r="AC1336" s="171">
        <v>0</v>
      </c>
      <c r="AD1336" s="171">
        <v>0</v>
      </c>
      <c r="AE1336" s="171">
        <v>0</v>
      </c>
      <c r="AF1336" s="171">
        <v>0</v>
      </c>
      <c r="AG1336" s="171">
        <v>0</v>
      </c>
      <c r="AH1336" s="171">
        <v>0</v>
      </c>
      <c r="AI1336" s="171"/>
      <c r="AJ1336" s="171"/>
      <c r="AK1336" s="178"/>
      <c r="AM1336" t="s">
        <v>3069</v>
      </c>
      <c r="AN1336" t="s">
        <v>3069</v>
      </c>
    </row>
    <row r="1337" spans="1:40" x14ac:dyDescent="0.35">
      <c r="A1337" t="str">
        <f>mdf_lhfrt510[[#This Row],[Bus]]&amp;mdf_lhfrt510[[#This Row],[ID]]</f>
        <v>350221</v>
      </c>
      <c r="B1337" t="s">
        <v>224</v>
      </c>
      <c r="C1337" s="177">
        <v>35022</v>
      </c>
      <c r="D1337" s="171" t="s">
        <v>7056</v>
      </c>
      <c r="E1337" s="171">
        <v>0.39</v>
      </c>
      <c r="F1337" s="171">
        <v>1</v>
      </c>
      <c r="G1337" s="171">
        <v>34875</v>
      </c>
      <c r="H1337" t="s">
        <v>7057</v>
      </c>
      <c r="I1337">
        <v>70</v>
      </c>
      <c r="J1337">
        <v>1</v>
      </c>
      <c r="K1337">
        <v>1</v>
      </c>
      <c r="L1337" t="s">
        <v>231</v>
      </c>
      <c r="M1337" s="171" t="s">
        <v>188</v>
      </c>
      <c r="N1337" s="171">
        <v>60</v>
      </c>
      <c r="O1337" s="171">
        <v>1.7</v>
      </c>
      <c r="P1337" s="171">
        <v>1.6</v>
      </c>
      <c r="Q1337" s="171">
        <v>0.6</v>
      </c>
      <c r="R1337" s="171">
        <v>-3</v>
      </c>
      <c r="S1337" s="171">
        <v>-2.2000000000000002</v>
      </c>
      <c r="T1337" s="171">
        <v>-1.6</v>
      </c>
      <c r="U1337" s="171">
        <v>-0.6</v>
      </c>
      <c r="V1337" s="171">
        <v>0</v>
      </c>
      <c r="W1337" s="171">
        <v>0</v>
      </c>
      <c r="X1337" s="171">
        <v>0</v>
      </c>
      <c r="Y1337" s="171">
        <v>30</v>
      </c>
      <c r="Z1337" s="171">
        <v>180</v>
      </c>
      <c r="AA1337" s="171">
        <v>9999</v>
      </c>
      <c r="AB1337" s="171">
        <v>7.5</v>
      </c>
      <c r="AC1337" s="171">
        <v>30</v>
      </c>
      <c r="AD1337" s="171">
        <v>180</v>
      </c>
      <c r="AE1337" s="171">
        <v>9999</v>
      </c>
      <c r="AF1337" s="171">
        <v>8.3339999999999994E-3</v>
      </c>
      <c r="AG1337" s="171">
        <v>8.3339999999999994E-3</v>
      </c>
      <c r="AH1337" s="171">
        <v>0</v>
      </c>
      <c r="AI1337" s="171"/>
      <c r="AJ1337" s="171"/>
      <c r="AK1337" s="178"/>
      <c r="AM1337" t="s">
        <v>3069</v>
      </c>
      <c r="AN1337" t="s">
        <v>3069</v>
      </c>
    </row>
    <row r="1338" spans="1:40" x14ac:dyDescent="0.35">
      <c r="A1338" t="str">
        <f>mdf_lhfrt510[[#This Row],[Bus]]&amp;mdf_lhfrt510[[#This Row],[ID]]</f>
        <v>350241</v>
      </c>
      <c r="B1338" t="s">
        <v>224</v>
      </c>
      <c r="C1338" s="174">
        <v>35024</v>
      </c>
      <c r="D1338" s="175" t="s">
        <v>3562</v>
      </c>
      <c r="E1338" s="175">
        <v>13.8</v>
      </c>
      <c r="F1338" s="175">
        <v>1</v>
      </c>
      <c r="G1338" s="175" t="s">
        <v>231</v>
      </c>
      <c r="M1338" s="175" t="s">
        <v>188</v>
      </c>
      <c r="N1338" s="175">
        <v>60</v>
      </c>
      <c r="O1338" s="175">
        <v>3</v>
      </c>
      <c r="P1338" s="175">
        <v>-3</v>
      </c>
      <c r="Q1338" s="175">
        <v>0</v>
      </c>
      <c r="R1338" s="175">
        <v>0</v>
      </c>
      <c r="S1338" s="175">
        <v>0</v>
      </c>
      <c r="T1338" s="175">
        <v>0</v>
      </c>
      <c r="U1338" s="175">
        <v>0</v>
      </c>
      <c r="V1338" s="175">
        <v>0</v>
      </c>
      <c r="W1338" s="175">
        <v>0</v>
      </c>
      <c r="X1338" s="175">
        <v>0</v>
      </c>
      <c r="Y1338" s="175">
        <v>2</v>
      </c>
      <c r="Z1338" s="175">
        <v>0.1</v>
      </c>
      <c r="AA1338" s="175">
        <v>0</v>
      </c>
      <c r="AB1338" s="175">
        <v>0</v>
      </c>
      <c r="AC1338" s="175">
        <v>0</v>
      </c>
      <c r="AD1338" s="175">
        <v>0</v>
      </c>
      <c r="AE1338" s="175">
        <v>0</v>
      </c>
      <c r="AF1338" s="175">
        <v>0</v>
      </c>
      <c r="AG1338" s="175">
        <v>0</v>
      </c>
      <c r="AH1338" s="175">
        <v>0</v>
      </c>
      <c r="AI1338" s="175">
        <v>0</v>
      </c>
      <c r="AJ1338" s="175"/>
      <c r="AK1338" s="176"/>
      <c r="AM1338" t="s">
        <v>3069</v>
      </c>
      <c r="AN1338" t="s">
        <v>3069</v>
      </c>
    </row>
    <row r="1339" spans="1:40" x14ac:dyDescent="0.35">
      <c r="A1339" t="str">
        <f>mdf_lhfrt510[[#This Row],[Bus]]&amp;mdf_lhfrt510[[#This Row],[ID]]</f>
        <v>350271</v>
      </c>
      <c r="B1339" t="s">
        <v>224</v>
      </c>
      <c r="C1339" s="177">
        <v>35027</v>
      </c>
      <c r="D1339" s="171" t="s">
        <v>3557</v>
      </c>
      <c r="E1339" s="171">
        <v>13.8</v>
      </c>
      <c r="F1339" s="171">
        <v>1</v>
      </c>
      <c r="G1339" s="171" t="s">
        <v>231</v>
      </c>
      <c r="M1339" s="171" t="s">
        <v>188</v>
      </c>
      <c r="N1339" s="171">
        <v>60</v>
      </c>
      <c r="O1339" s="171">
        <v>3</v>
      </c>
      <c r="P1339" s="171">
        <v>-3</v>
      </c>
      <c r="Q1339" s="171">
        <v>0</v>
      </c>
      <c r="R1339" s="171">
        <v>0</v>
      </c>
      <c r="S1339" s="171">
        <v>0</v>
      </c>
      <c r="T1339" s="171">
        <v>0</v>
      </c>
      <c r="U1339" s="171">
        <v>0</v>
      </c>
      <c r="V1339" s="171">
        <v>0</v>
      </c>
      <c r="W1339" s="171">
        <v>0</v>
      </c>
      <c r="X1339" s="171">
        <v>0</v>
      </c>
      <c r="Y1339" s="171">
        <v>0.5</v>
      </c>
      <c r="Z1339" s="171">
        <v>7.0000000000000007E-2</v>
      </c>
      <c r="AA1339" s="171">
        <v>0</v>
      </c>
      <c r="AB1339" s="171">
        <v>0</v>
      </c>
      <c r="AC1339" s="171">
        <v>0</v>
      </c>
      <c r="AD1339" s="171">
        <v>0</v>
      </c>
      <c r="AE1339" s="171">
        <v>0</v>
      </c>
      <c r="AF1339" s="171">
        <v>0</v>
      </c>
      <c r="AG1339" s="171">
        <v>0</v>
      </c>
      <c r="AH1339" s="171">
        <v>0</v>
      </c>
      <c r="AI1339" s="171">
        <v>0</v>
      </c>
      <c r="AJ1339" s="171"/>
      <c r="AK1339" s="178"/>
      <c r="AM1339" t="s">
        <v>3069</v>
      </c>
      <c r="AN1339" t="s">
        <v>3069</v>
      </c>
    </row>
    <row r="1340" spans="1:40" x14ac:dyDescent="0.35">
      <c r="A1340" t="str">
        <f>mdf_lhfrt510[[#This Row],[Bus]]&amp;mdf_lhfrt510[[#This Row],[ID]]</f>
        <v>350272</v>
      </c>
      <c r="B1340" t="s">
        <v>224</v>
      </c>
      <c r="C1340" s="174">
        <v>35027</v>
      </c>
      <c r="D1340" s="175" t="s">
        <v>3557</v>
      </c>
      <c r="E1340" s="175">
        <v>13.8</v>
      </c>
      <c r="F1340" s="175">
        <v>2</v>
      </c>
      <c r="G1340" s="175" t="s">
        <v>231</v>
      </c>
      <c r="M1340" s="175" t="s">
        <v>188</v>
      </c>
      <c r="N1340" s="175">
        <v>60</v>
      </c>
      <c r="O1340" s="175">
        <v>3</v>
      </c>
      <c r="P1340" s="175">
        <v>-3</v>
      </c>
      <c r="Q1340" s="175">
        <v>0</v>
      </c>
      <c r="R1340" s="175">
        <v>0</v>
      </c>
      <c r="S1340" s="175">
        <v>0</v>
      </c>
      <c r="T1340" s="175">
        <v>0</v>
      </c>
      <c r="U1340" s="175">
        <v>0</v>
      </c>
      <c r="V1340" s="175">
        <v>0</v>
      </c>
      <c r="W1340" s="175">
        <v>0</v>
      </c>
      <c r="X1340" s="175">
        <v>0</v>
      </c>
      <c r="Y1340" s="175">
        <v>0.5</v>
      </c>
      <c r="Z1340" s="175">
        <v>7.0000000000000007E-2</v>
      </c>
      <c r="AA1340" s="175">
        <v>0</v>
      </c>
      <c r="AB1340" s="175">
        <v>0</v>
      </c>
      <c r="AC1340" s="175">
        <v>0</v>
      </c>
      <c r="AD1340" s="175">
        <v>0</v>
      </c>
      <c r="AE1340" s="175">
        <v>0</v>
      </c>
      <c r="AF1340" s="175">
        <v>0</v>
      </c>
      <c r="AG1340" s="175">
        <v>0</v>
      </c>
      <c r="AH1340" s="175">
        <v>0</v>
      </c>
      <c r="AI1340" s="175">
        <v>0</v>
      </c>
      <c r="AJ1340" s="175"/>
      <c r="AK1340" s="176"/>
      <c r="AM1340" t="s">
        <v>3069</v>
      </c>
      <c r="AN1340" t="s">
        <v>3069</v>
      </c>
    </row>
    <row r="1341" spans="1:40" x14ac:dyDescent="0.35">
      <c r="A1341" t="str">
        <f>mdf_lhfrt510[[#This Row],[Bus]]&amp;mdf_lhfrt510[[#This Row],[ID]]</f>
        <v>350291</v>
      </c>
      <c r="B1341" t="s">
        <v>224</v>
      </c>
      <c r="C1341" s="174">
        <v>35029</v>
      </c>
      <c r="D1341" s="175" t="s">
        <v>7058</v>
      </c>
      <c r="E1341" s="175">
        <v>13.8</v>
      </c>
      <c r="F1341" s="175">
        <v>1</v>
      </c>
      <c r="G1341" s="175" t="s">
        <v>231</v>
      </c>
      <c r="M1341" s="175" t="s">
        <v>188</v>
      </c>
      <c r="N1341" s="175">
        <v>60</v>
      </c>
      <c r="O1341" s="175">
        <v>3</v>
      </c>
      <c r="P1341" s="175">
        <v>-3</v>
      </c>
      <c r="Q1341" s="175">
        <v>-16</v>
      </c>
      <c r="R1341" s="175">
        <v>0</v>
      </c>
      <c r="S1341" s="175">
        <v>0</v>
      </c>
      <c r="T1341" s="175">
        <v>0</v>
      </c>
      <c r="U1341" s="175">
        <v>0</v>
      </c>
      <c r="V1341" s="175">
        <v>0</v>
      </c>
      <c r="W1341" s="175">
        <v>0</v>
      </c>
      <c r="X1341" s="175">
        <v>0</v>
      </c>
      <c r="Y1341" s="175">
        <v>0.52</v>
      </c>
      <c r="Z1341" s="175">
        <v>0.05</v>
      </c>
      <c r="AA1341" s="175">
        <v>0.03</v>
      </c>
      <c r="AB1341" s="175">
        <v>0</v>
      </c>
      <c r="AC1341" s="175">
        <v>0</v>
      </c>
      <c r="AD1341" s="175">
        <v>0</v>
      </c>
      <c r="AE1341" s="175">
        <v>0</v>
      </c>
      <c r="AF1341" s="175">
        <v>0</v>
      </c>
      <c r="AG1341" s="175">
        <v>0</v>
      </c>
      <c r="AH1341" s="175">
        <v>0</v>
      </c>
      <c r="AI1341" s="175">
        <v>0</v>
      </c>
      <c r="AJ1341" s="175"/>
      <c r="AK1341" s="176"/>
      <c r="AM1341" t="s">
        <v>3069</v>
      </c>
      <c r="AN1341" t="s">
        <v>3069</v>
      </c>
    </row>
    <row r="1342" spans="1:40" x14ac:dyDescent="0.35">
      <c r="A1342" t="str">
        <f>mdf_lhfrt510[[#This Row],[Bus]]&amp;mdf_lhfrt510[[#This Row],[ID]]</f>
        <v>350341</v>
      </c>
      <c r="B1342" t="s">
        <v>224</v>
      </c>
      <c r="C1342" s="174">
        <v>35034</v>
      </c>
      <c r="D1342" s="175" t="s">
        <v>7059</v>
      </c>
      <c r="E1342" s="175">
        <v>0.41</v>
      </c>
      <c r="F1342" s="175">
        <v>1</v>
      </c>
      <c r="G1342" s="175">
        <v>34759</v>
      </c>
      <c r="H1342" s="181" t="s">
        <v>7060</v>
      </c>
      <c r="I1342" s="181">
        <v>115</v>
      </c>
      <c r="J1342" s="181">
        <v>1</v>
      </c>
      <c r="K1342" s="181">
        <v>1</v>
      </c>
      <c r="L1342" s="181" t="s">
        <v>231</v>
      </c>
      <c r="M1342" s="175" t="s">
        <v>188</v>
      </c>
      <c r="N1342" s="175">
        <v>60</v>
      </c>
      <c r="O1342" s="175">
        <v>1.7</v>
      </c>
      <c r="P1342" s="175">
        <v>1.6</v>
      </c>
      <c r="Q1342" s="175">
        <v>0.6</v>
      </c>
      <c r="R1342" s="175">
        <v>-3</v>
      </c>
      <c r="S1342" s="175">
        <v>2.2000000000000002</v>
      </c>
      <c r="T1342" s="175">
        <v>1.6</v>
      </c>
      <c r="U1342" s="175">
        <v>0.6</v>
      </c>
      <c r="V1342" s="175">
        <v>0</v>
      </c>
      <c r="W1342" s="175">
        <v>0</v>
      </c>
      <c r="X1342" s="175">
        <v>0</v>
      </c>
      <c r="Y1342" s="175">
        <v>3</v>
      </c>
      <c r="Z1342" s="175">
        <v>30</v>
      </c>
      <c r="AA1342" s="175">
        <v>180</v>
      </c>
      <c r="AB1342" s="175">
        <v>0.3</v>
      </c>
      <c r="AC1342" s="175">
        <v>7.5</v>
      </c>
      <c r="AD1342" s="175">
        <v>30</v>
      </c>
      <c r="AE1342" s="175">
        <v>180</v>
      </c>
      <c r="AF1342" s="175">
        <v>0</v>
      </c>
      <c r="AG1342" s="171">
        <v>0</v>
      </c>
      <c r="AH1342" s="171"/>
      <c r="AI1342" s="171"/>
      <c r="AJ1342" s="171"/>
      <c r="AK1342" s="178"/>
      <c r="AM1342" t="s">
        <v>3069</v>
      </c>
      <c r="AN1342" t="s">
        <v>3069</v>
      </c>
    </row>
    <row r="1343" spans="1:40" x14ac:dyDescent="0.35">
      <c r="A1343" t="str">
        <f>mdf_lhfrt510[[#This Row],[Bus]]&amp;mdf_lhfrt510[[#This Row],[ID]]</f>
        <v>350361</v>
      </c>
      <c r="B1343" t="s">
        <v>224</v>
      </c>
      <c r="C1343" s="174">
        <v>35036</v>
      </c>
      <c r="D1343" s="175" t="s">
        <v>7061</v>
      </c>
      <c r="E1343" s="175">
        <v>13.8</v>
      </c>
      <c r="F1343" s="175">
        <v>1</v>
      </c>
      <c r="G1343" s="175" t="s">
        <v>231</v>
      </c>
      <c r="M1343" s="175" t="s">
        <v>188</v>
      </c>
      <c r="N1343" s="175">
        <v>60</v>
      </c>
      <c r="O1343" s="175">
        <v>3</v>
      </c>
      <c r="P1343" s="175">
        <v>-2</v>
      </c>
      <c r="Q1343" s="175">
        <v>-3</v>
      </c>
      <c r="R1343" s="175">
        <v>-5</v>
      </c>
      <c r="S1343" s="175">
        <v>0</v>
      </c>
      <c r="T1343" s="175">
        <v>0</v>
      </c>
      <c r="U1343" s="175">
        <v>0</v>
      </c>
      <c r="V1343" s="175">
        <v>0</v>
      </c>
      <c r="W1343" s="175">
        <v>0</v>
      </c>
      <c r="X1343" s="175">
        <v>0</v>
      </c>
      <c r="Y1343" s="175">
        <v>0.5</v>
      </c>
      <c r="Z1343" s="175">
        <v>100</v>
      </c>
      <c r="AA1343" s="175">
        <v>60</v>
      </c>
      <c r="AB1343" s="175">
        <v>0.5</v>
      </c>
      <c r="AC1343" s="175">
        <v>0</v>
      </c>
      <c r="AD1343" s="175">
        <v>0</v>
      </c>
      <c r="AE1343" s="175">
        <v>0</v>
      </c>
      <c r="AF1343" s="175">
        <v>0</v>
      </c>
      <c r="AG1343" s="175">
        <v>0</v>
      </c>
      <c r="AH1343" s="175">
        <v>0</v>
      </c>
      <c r="AI1343" s="175">
        <v>0</v>
      </c>
      <c r="AJ1343" s="175"/>
      <c r="AK1343" s="176"/>
      <c r="AM1343" t="s">
        <v>3069</v>
      </c>
      <c r="AN1343" t="s">
        <v>3069</v>
      </c>
    </row>
    <row r="1344" spans="1:40" x14ac:dyDescent="0.35">
      <c r="A1344" t="str">
        <f>mdf_lhfrt510[[#This Row],[Bus]]&amp;mdf_lhfrt510[[#This Row],[ID]]</f>
        <v>350371</v>
      </c>
      <c r="B1344" t="s">
        <v>224</v>
      </c>
      <c r="C1344" s="174">
        <v>35037</v>
      </c>
      <c r="D1344" s="175" t="s">
        <v>7062</v>
      </c>
      <c r="E1344" s="175">
        <v>12.47</v>
      </c>
      <c r="F1344" s="175">
        <v>1</v>
      </c>
      <c r="G1344" s="175" t="s">
        <v>231</v>
      </c>
      <c r="M1344" s="175" t="s">
        <v>188</v>
      </c>
      <c r="N1344" s="175">
        <v>60</v>
      </c>
      <c r="O1344" s="175">
        <v>3</v>
      </c>
      <c r="P1344" s="175">
        <v>-3</v>
      </c>
      <c r="Q1344" s="175">
        <v>0</v>
      </c>
      <c r="R1344" s="175">
        <v>0</v>
      </c>
      <c r="S1344" s="175">
        <v>0</v>
      </c>
      <c r="T1344" s="175">
        <v>0</v>
      </c>
      <c r="U1344" s="175">
        <v>0</v>
      </c>
      <c r="V1344" s="175">
        <v>0</v>
      </c>
      <c r="W1344" s="175">
        <v>0</v>
      </c>
      <c r="X1344" s="175">
        <v>0</v>
      </c>
      <c r="Y1344" s="175">
        <v>0</v>
      </c>
      <c r="Z1344" s="175">
        <v>0</v>
      </c>
      <c r="AA1344" s="175">
        <v>0</v>
      </c>
      <c r="AB1344" s="175">
        <v>0</v>
      </c>
      <c r="AC1344" s="175">
        <v>0</v>
      </c>
      <c r="AD1344" s="175">
        <v>0</v>
      </c>
      <c r="AE1344" s="175">
        <v>0</v>
      </c>
      <c r="AF1344" s="175">
        <v>0</v>
      </c>
      <c r="AG1344" s="175">
        <v>0</v>
      </c>
      <c r="AH1344" s="175">
        <v>0</v>
      </c>
      <c r="AI1344" s="175">
        <v>0</v>
      </c>
      <c r="AJ1344" s="175"/>
      <c r="AK1344" s="176"/>
      <c r="AM1344" t="s">
        <v>3069</v>
      </c>
      <c r="AN1344" t="s">
        <v>3069</v>
      </c>
    </row>
    <row r="1345" spans="1:40" x14ac:dyDescent="0.35">
      <c r="A1345" t="str">
        <f>mdf_lhfrt510[[#This Row],[Bus]]&amp;mdf_lhfrt510[[#This Row],[ID]]</f>
        <v>350401</v>
      </c>
      <c r="B1345" t="s">
        <v>224</v>
      </c>
      <c r="C1345" s="174">
        <v>35040</v>
      </c>
      <c r="D1345" s="175" t="s">
        <v>3582</v>
      </c>
      <c r="E1345" s="175">
        <v>13.8</v>
      </c>
      <c r="F1345" s="175">
        <v>1</v>
      </c>
      <c r="G1345" s="175" t="s">
        <v>231</v>
      </c>
      <c r="M1345" s="175" t="s">
        <v>188</v>
      </c>
      <c r="N1345" s="175">
        <v>60</v>
      </c>
      <c r="O1345" s="175">
        <v>2</v>
      </c>
      <c r="P1345" s="175">
        <v>1</v>
      </c>
      <c r="Q1345" s="175">
        <v>-3</v>
      </c>
      <c r="R1345" s="175">
        <v>-2.5</v>
      </c>
      <c r="S1345" s="175">
        <v>-2</v>
      </c>
      <c r="T1345" s="175">
        <v>-1</v>
      </c>
      <c r="U1345" s="175">
        <v>0</v>
      </c>
      <c r="V1345" s="175">
        <v>0</v>
      </c>
      <c r="W1345" s="175">
        <v>0</v>
      </c>
      <c r="X1345" s="175">
        <v>0</v>
      </c>
      <c r="Y1345" s="175">
        <v>0.5</v>
      </c>
      <c r="Z1345" s="175">
        <v>180</v>
      </c>
      <c r="AA1345" s="175">
        <v>0.05</v>
      </c>
      <c r="AB1345" s="175">
        <v>10</v>
      </c>
      <c r="AC1345" s="175">
        <v>30</v>
      </c>
      <c r="AD1345" s="175">
        <v>180</v>
      </c>
      <c r="AE1345" s="175">
        <v>0</v>
      </c>
      <c r="AF1345" s="175">
        <v>0</v>
      </c>
      <c r="AG1345" s="175">
        <v>0</v>
      </c>
      <c r="AH1345" s="175">
        <v>0</v>
      </c>
      <c r="AI1345" s="175">
        <v>0</v>
      </c>
      <c r="AJ1345" s="175"/>
      <c r="AK1345" s="176"/>
      <c r="AM1345" t="s">
        <v>3069</v>
      </c>
      <c r="AN1345" t="s">
        <v>3069</v>
      </c>
    </row>
    <row r="1346" spans="1:40" x14ac:dyDescent="0.35">
      <c r="A1346" t="str">
        <f>mdf_lhfrt510[[#This Row],[Bus]]&amp;mdf_lhfrt510[[#This Row],[ID]]</f>
        <v>350541</v>
      </c>
      <c r="B1346" t="s">
        <v>224</v>
      </c>
      <c r="C1346" s="177">
        <v>35054</v>
      </c>
      <c r="D1346" s="171" t="s">
        <v>3493</v>
      </c>
      <c r="E1346" s="171">
        <v>34.5</v>
      </c>
      <c r="F1346" s="171">
        <v>1</v>
      </c>
      <c r="G1346" s="171"/>
      <c r="M1346" s="171" t="s">
        <v>188</v>
      </c>
      <c r="N1346" s="171">
        <v>60</v>
      </c>
      <c r="O1346" s="171">
        <v>1.7</v>
      </c>
      <c r="P1346" s="171">
        <v>1.6</v>
      </c>
      <c r="Q1346" s="171">
        <v>0.6</v>
      </c>
      <c r="R1346" s="171">
        <v>-3</v>
      </c>
      <c r="S1346" s="171">
        <v>-2.2000000000000002</v>
      </c>
      <c r="T1346" s="171">
        <v>-1.6</v>
      </c>
      <c r="U1346" s="171">
        <v>-0.6</v>
      </c>
      <c r="V1346" s="171">
        <v>0</v>
      </c>
      <c r="W1346" s="171">
        <v>0</v>
      </c>
      <c r="X1346" s="171">
        <v>0</v>
      </c>
      <c r="Y1346" s="171">
        <v>8.3000000000000004E-2</v>
      </c>
      <c r="Z1346" s="171">
        <v>30</v>
      </c>
      <c r="AA1346" s="171">
        <v>180</v>
      </c>
      <c r="AB1346" s="171">
        <v>8.3000000000000004E-2</v>
      </c>
      <c r="AC1346" s="171">
        <v>7.5</v>
      </c>
      <c r="AD1346" s="171">
        <v>30</v>
      </c>
      <c r="AE1346" s="171">
        <v>180</v>
      </c>
      <c r="AF1346" s="171">
        <v>0</v>
      </c>
      <c r="AG1346" s="171">
        <v>0</v>
      </c>
      <c r="AH1346" s="171"/>
      <c r="AI1346" s="171">
        <v>0</v>
      </c>
      <c r="AJ1346" s="171">
        <v>0</v>
      </c>
      <c r="AK1346" s="178"/>
      <c r="AM1346" t="s">
        <v>3069</v>
      </c>
      <c r="AN1346" t="s">
        <v>3069</v>
      </c>
    </row>
    <row r="1347" spans="1:40" x14ac:dyDescent="0.35">
      <c r="A1347" t="str">
        <f>mdf_lhfrt510[[#This Row],[Bus]]&amp;mdf_lhfrt510[[#This Row],[ID]]</f>
        <v>350564</v>
      </c>
      <c r="B1347" t="s">
        <v>224</v>
      </c>
      <c r="C1347" s="177">
        <v>35056</v>
      </c>
      <c r="D1347" s="171" t="s">
        <v>7063</v>
      </c>
      <c r="E1347" s="171">
        <v>4.16</v>
      </c>
      <c r="F1347" s="171">
        <v>4</v>
      </c>
      <c r="G1347" s="171" t="s">
        <v>231</v>
      </c>
      <c r="M1347" s="171" t="s">
        <v>188</v>
      </c>
      <c r="N1347" s="171">
        <v>60</v>
      </c>
      <c r="O1347" s="171">
        <v>3</v>
      </c>
      <c r="P1347" s="171">
        <v>-3</v>
      </c>
      <c r="Q1347" s="171">
        <v>-3</v>
      </c>
      <c r="R1347" s="171">
        <v>2</v>
      </c>
      <c r="S1347" s="171">
        <v>0</v>
      </c>
      <c r="T1347" s="171">
        <v>0</v>
      </c>
      <c r="U1347" s="171">
        <v>0</v>
      </c>
      <c r="V1347" s="171">
        <v>0</v>
      </c>
      <c r="W1347" s="171">
        <v>0</v>
      </c>
      <c r="X1347" s="171">
        <v>0</v>
      </c>
      <c r="Y1347" s="171">
        <v>60</v>
      </c>
      <c r="Z1347" s="171">
        <v>60</v>
      </c>
      <c r="AA1347" s="171">
        <v>1.75</v>
      </c>
      <c r="AB1347" s="171">
        <v>1.75</v>
      </c>
      <c r="AC1347" s="171">
        <v>0</v>
      </c>
      <c r="AD1347" s="171">
        <v>0</v>
      </c>
      <c r="AE1347" s="171">
        <v>0</v>
      </c>
      <c r="AF1347" s="171">
        <v>0</v>
      </c>
      <c r="AG1347" s="171">
        <v>0</v>
      </c>
      <c r="AH1347" s="171">
        <v>0</v>
      </c>
      <c r="AI1347" s="171">
        <v>0</v>
      </c>
      <c r="AJ1347" s="171"/>
      <c r="AK1347" s="178"/>
      <c r="AM1347" t="s">
        <v>3069</v>
      </c>
      <c r="AN1347" t="s">
        <v>3069</v>
      </c>
    </row>
    <row r="1348" spans="1:40" x14ac:dyDescent="0.35">
      <c r="A1348" t="str">
        <f>mdf_lhfrt510[[#This Row],[Bus]]&amp;mdf_lhfrt510[[#This Row],[ID]]</f>
        <v>350565</v>
      </c>
      <c r="B1348" t="s">
        <v>224</v>
      </c>
      <c r="C1348" s="174">
        <v>35056</v>
      </c>
      <c r="D1348" s="175" t="s">
        <v>7063</v>
      </c>
      <c r="E1348" s="175">
        <v>4.16</v>
      </c>
      <c r="F1348" s="175">
        <v>5</v>
      </c>
      <c r="G1348" s="175" t="s">
        <v>231</v>
      </c>
      <c r="M1348" s="175" t="s">
        <v>188</v>
      </c>
      <c r="N1348" s="175">
        <v>60</v>
      </c>
      <c r="O1348" s="175">
        <v>3</v>
      </c>
      <c r="P1348" s="175">
        <v>-3</v>
      </c>
      <c r="Q1348" s="175">
        <v>-3</v>
      </c>
      <c r="R1348" s="175">
        <v>2</v>
      </c>
      <c r="S1348" s="175">
        <v>0</v>
      </c>
      <c r="T1348" s="175">
        <v>0</v>
      </c>
      <c r="U1348" s="175">
        <v>0</v>
      </c>
      <c r="V1348" s="175">
        <v>0</v>
      </c>
      <c r="W1348" s="175">
        <v>0</v>
      </c>
      <c r="X1348" s="175">
        <v>0</v>
      </c>
      <c r="Y1348" s="175">
        <v>60</v>
      </c>
      <c r="Z1348" s="175">
        <v>60</v>
      </c>
      <c r="AA1348" s="175">
        <v>1.75</v>
      </c>
      <c r="AB1348" s="175">
        <v>1.75</v>
      </c>
      <c r="AC1348" s="175">
        <v>0</v>
      </c>
      <c r="AD1348" s="175">
        <v>0</v>
      </c>
      <c r="AE1348" s="175">
        <v>0</v>
      </c>
      <c r="AF1348" s="175">
        <v>0</v>
      </c>
      <c r="AG1348" s="175">
        <v>0</v>
      </c>
      <c r="AH1348" s="175">
        <v>0</v>
      </c>
      <c r="AI1348" s="175">
        <v>0</v>
      </c>
      <c r="AJ1348" s="175"/>
      <c r="AK1348" s="176"/>
      <c r="AM1348" t="s">
        <v>3069</v>
      </c>
      <c r="AN1348" t="s">
        <v>3069</v>
      </c>
    </row>
    <row r="1349" spans="1:40" x14ac:dyDescent="0.35">
      <c r="A1349" t="str">
        <f>mdf_lhfrt510[[#This Row],[Bus]]&amp;mdf_lhfrt510[[#This Row],[ID]]</f>
        <v>350566</v>
      </c>
      <c r="B1349" t="s">
        <v>224</v>
      </c>
      <c r="C1349" s="177">
        <v>35056</v>
      </c>
      <c r="D1349" s="171" t="s">
        <v>7063</v>
      </c>
      <c r="E1349" s="171">
        <v>4.16</v>
      </c>
      <c r="F1349" s="171">
        <v>6</v>
      </c>
      <c r="G1349" s="171" t="s">
        <v>231</v>
      </c>
      <c r="M1349" s="171" t="s">
        <v>188</v>
      </c>
      <c r="N1349" s="171">
        <v>60</v>
      </c>
      <c r="O1349" s="171">
        <v>3</v>
      </c>
      <c r="P1349" s="171">
        <v>-3</v>
      </c>
      <c r="Q1349" s="171">
        <v>-3</v>
      </c>
      <c r="R1349" s="171">
        <v>2</v>
      </c>
      <c r="S1349" s="171">
        <v>0</v>
      </c>
      <c r="T1349" s="171">
        <v>0</v>
      </c>
      <c r="U1349" s="171">
        <v>0</v>
      </c>
      <c r="V1349" s="171">
        <v>0</v>
      </c>
      <c r="W1349" s="171">
        <v>0</v>
      </c>
      <c r="X1349" s="171">
        <v>0</v>
      </c>
      <c r="Y1349" s="171">
        <v>60</v>
      </c>
      <c r="Z1349" s="171">
        <v>60</v>
      </c>
      <c r="AA1349" s="171">
        <v>1.75</v>
      </c>
      <c r="AB1349" s="171">
        <v>1.75</v>
      </c>
      <c r="AC1349" s="171">
        <v>0</v>
      </c>
      <c r="AD1349" s="171">
        <v>0</v>
      </c>
      <c r="AE1349" s="171">
        <v>0</v>
      </c>
      <c r="AF1349" s="171">
        <v>0</v>
      </c>
      <c r="AG1349" s="171">
        <v>0</v>
      </c>
      <c r="AH1349" s="171">
        <v>0</v>
      </c>
      <c r="AI1349" s="171">
        <v>0</v>
      </c>
      <c r="AJ1349" s="171"/>
      <c r="AK1349" s="178"/>
      <c r="AM1349" t="s">
        <v>3069</v>
      </c>
      <c r="AN1349" t="s">
        <v>3069</v>
      </c>
    </row>
    <row r="1350" spans="1:40" x14ac:dyDescent="0.35">
      <c r="A1350" t="str">
        <f>mdf_lhfrt510[[#This Row],[Bus]]&amp;mdf_lhfrt510[[#This Row],[ID]]</f>
        <v>350592</v>
      </c>
      <c r="B1350" t="s">
        <v>224</v>
      </c>
      <c r="C1350" s="177">
        <v>35059</v>
      </c>
      <c r="D1350" s="171" t="s">
        <v>3494</v>
      </c>
      <c r="E1350" s="171">
        <v>34.5</v>
      </c>
      <c r="F1350" s="171">
        <v>2</v>
      </c>
      <c r="G1350" s="171"/>
      <c r="M1350" s="171" t="s">
        <v>188</v>
      </c>
      <c r="N1350" s="171">
        <v>60</v>
      </c>
      <c r="O1350" s="171">
        <v>1.7</v>
      </c>
      <c r="P1350" s="171">
        <v>1.6</v>
      </c>
      <c r="Q1350" s="171">
        <v>0.6</v>
      </c>
      <c r="R1350" s="171">
        <v>-3</v>
      </c>
      <c r="S1350" s="171">
        <v>-2.2000000000000002</v>
      </c>
      <c r="T1350" s="171">
        <v>-1.6</v>
      </c>
      <c r="U1350" s="171">
        <v>-0.6</v>
      </c>
      <c r="V1350" s="171">
        <v>0</v>
      </c>
      <c r="W1350" s="171">
        <v>0</v>
      </c>
      <c r="X1350" s="171">
        <v>0</v>
      </c>
      <c r="Y1350" s="171">
        <v>8.3000000000000004E-2</v>
      </c>
      <c r="Z1350" s="171">
        <v>30</v>
      </c>
      <c r="AA1350" s="171">
        <v>180</v>
      </c>
      <c r="AB1350" s="171">
        <v>8.3000000000000004E-2</v>
      </c>
      <c r="AC1350" s="171">
        <v>7.5</v>
      </c>
      <c r="AD1350" s="171">
        <v>30</v>
      </c>
      <c r="AE1350" s="171">
        <v>180</v>
      </c>
      <c r="AF1350" s="171">
        <v>0</v>
      </c>
      <c r="AG1350" s="171">
        <v>0</v>
      </c>
      <c r="AH1350" s="171"/>
      <c r="AI1350" s="171">
        <v>0</v>
      </c>
      <c r="AJ1350" s="171">
        <v>0</v>
      </c>
      <c r="AK1350" s="178"/>
      <c r="AM1350" t="s">
        <v>3069</v>
      </c>
      <c r="AN1350" t="s">
        <v>3069</v>
      </c>
    </row>
    <row r="1351" spans="1:40" x14ac:dyDescent="0.35">
      <c r="A1351" t="str">
        <f>mdf_lhfrt510[[#This Row],[Bus]]&amp;mdf_lhfrt510[[#This Row],[ID]]</f>
        <v>350651</v>
      </c>
      <c r="B1351" t="s">
        <v>224</v>
      </c>
      <c r="C1351" s="177">
        <v>35065</v>
      </c>
      <c r="D1351" s="171" t="s">
        <v>3556</v>
      </c>
      <c r="E1351" s="171">
        <v>21.6</v>
      </c>
      <c r="F1351" s="171">
        <v>1</v>
      </c>
      <c r="G1351" s="171" t="s">
        <v>231</v>
      </c>
      <c r="M1351" s="171" t="s">
        <v>188</v>
      </c>
      <c r="N1351" s="171">
        <v>60</v>
      </c>
      <c r="O1351" s="171">
        <v>-3</v>
      </c>
      <c r="P1351" s="171">
        <v>1.8</v>
      </c>
      <c r="Q1351" s="171">
        <v>0</v>
      </c>
      <c r="R1351" s="171">
        <v>0</v>
      </c>
      <c r="S1351" s="171">
        <v>0</v>
      </c>
      <c r="T1351" s="171">
        <v>0</v>
      </c>
      <c r="U1351" s="171">
        <v>0</v>
      </c>
      <c r="V1351" s="171">
        <v>0</v>
      </c>
      <c r="W1351" s="171">
        <v>0</v>
      </c>
      <c r="X1351" s="171">
        <v>0</v>
      </c>
      <c r="Y1351" s="171">
        <v>0.1</v>
      </c>
      <c r="Z1351" s="171">
        <v>0.1</v>
      </c>
      <c r="AA1351" s="171">
        <v>0</v>
      </c>
      <c r="AB1351" s="171">
        <v>0</v>
      </c>
      <c r="AC1351" s="171">
        <v>0</v>
      </c>
      <c r="AD1351" s="171">
        <v>0</v>
      </c>
      <c r="AE1351" s="171">
        <v>0</v>
      </c>
      <c r="AF1351" s="171">
        <v>0</v>
      </c>
      <c r="AG1351" s="171">
        <v>0</v>
      </c>
      <c r="AH1351" s="171">
        <v>0</v>
      </c>
      <c r="AI1351" s="171"/>
      <c r="AJ1351" s="171"/>
      <c r="AK1351" s="178"/>
      <c r="AM1351" t="s">
        <v>3069</v>
      </c>
      <c r="AN1351" t="s">
        <v>3069</v>
      </c>
    </row>
    <row r="1352" spans="1:40" x14ac:dyDescent="0.35">
      <c r="A1352" t="str">
        <f>mdf_lhfrt510[[#This Row],[Bus]]&amp;mdf_lhfrt510[[#This Row],[ID]]</f>
        <v>350661</v>
      </c>
      <c r="B1352" t="s">
        <v>224</v>
      </c>
      <c r="C1352" s="177">
        <v>35066</v>
      </c>
      <c r="D1352" s="171" t="s">
        <v>7064</v>
      </c>
      <c r="E1352" s="171">
        <v>13.8</v>
      </c>
      <c r="F1352" s="171">
        <v>1</v>
      </c>
      <c r="G1352" s="171" t="s">
        <v>231</v>
      </c>
      <c r="M1352" s="171" t="s">
        <v>188</v>
      </c>
      <c r="N1352" s="171">
        <v>60</v>
      </c>
      <c r="O1352" s="171">
        <v>3</v>
      </c>
      <c r="P1352" s="171">
        <v>-3</v>
      </c>
      <c r="Q1352" s="171">
        <v>-16</v>
      </c>
      <c r="R1352" s="171">
        <v>0</v>
      </c>
      <c r="S1352" s="171">
        <v>0</v>
      </c>
      <c r="T1352" s="171">
        <v>0</v>
      </c>
      <c r="U1352" s="171">
        <v>0</v>
      </c>
      <c r="V1352" s="171">
        <v>0</v>
      </c>
      <c r="W1352" s="171">
        <v>0</v>
      </c>
      <c r="X1352" s="171">
        <v>0</v>
      </c>
      <c r="Y1352" s="171">
        <v>0.5</v>
      </c>
      <c r="Z1352" s="171">
        <v>0.05</v>
      </c>
      <c r="AA1352" s="171">
        <v>0.03</v>
      </c>
      <c r="AB1352" s="171">
        <v>0</v>
      </c>
      <c r="AC1352" s="171">
        <v>0</v>
      </c>
      <c r="AD1352" s="171">
        <v>0</v>
      </c>
      <c r="AE1352" s="171">
        <v>0</v>
      </c>
      <c r="AF1352" s="171">
        <v>0</v>
      </c>
      <c r="AG1352" s="171">
        <v>0</v>
      </c>
      <c r="AH1352" s="171">
        <v>0</v>
      </c>
      <c r="AI1352" s="171">
        <v>0</v>
      </c>
      <c r="AJ1352" s="171"/>
      <c r="AK1352" s="178"/>
      <c r="AM1352" t="s">
        <v>3069</v>
      </c>
      <c r="AN1352" t="s">
        <v>3069</v>
      </c>
    </row>
    <row r="1353" spans="1:40" x14ac:dyDescent="0.35">
      <c r="A1353" t="str">
        <f>mdf_lhfrt510[[#This Row],[Bus]]&amp;mdf_lhfrt510[[#This Row],[ID]]</f>
        <v>350701</v>
      </c>
      <c r="B1353" t="s">
        <v>224</v>
      </c>
      <c r="C1353" s="177">
        <v>35070</v>
      </c>
      <c r="D1353" s="171" t="s">
        <v>7065</v>
      </c>
      <c r="E1353" s="171">
        <v>21</v>
      </c>
      <c r="F1353" s="171">
        <v>1</v>
      </c>
      <c r="G1353" s="171">
        <v>35070</v>
      </c>
      <c r="H1353" t="s">
        <v>7065</v>
      </c>
      <c r="I1353">
        <v>21</v>
      </c>
      <c r="J1353">
        <v>1</v>
      </c>
      <c r="K1353">
        <v>1</v>
      </c>
      <c r="L1353" t="s">
        <v>231</v>
      </c>
      <c r="M1353" s="171" t="s">
        <v>188</v>
      </c>
      <c r="N1353" s="171">
        <v>60</v>
      </c>
      <c r="O1353" s="171">
        <v>-3.6</v>
      </c>
      <c r="P1353" s="171">
        <v>0</v>
      </c>
      <c r="Q1353" s="171">
        <v>0</v>
      </c>
      <c r="R1353" s="171">
        <v>0</v>
      </c>
      <c r="S1353" s="171">
        <v>0</v>
      </c>
      <c r="T1353" s="171">
        <v>0</v>
      </c>
      <c r="U1353" s="171">
        <v>0</v>
      </c>
      <c r="V1353" s="171">
        <v>0</v>
      </c>
      <c r="W1353" s="171">
        <v>0</v>
      </c>
      <c r="X1353" s="171">
        <v>0</v>
      </c>
      <c r="Y1353" s="171">
        <v>0.15</v>
      </c>
      <c r="Z1353" s="171">
        <v>0</v>
      </c>
      <c r="AA1353" s="171">
        <v>0</v>
      </c>
      <c r="AB1353" s="171">
        <v>0</v>
      </c>
      <c r="AC1353" s="171">
        <v>0</v>
      </c>
      <c r="AD1353" s="171">
        <v>0</v>
      </c>
      <c r="AE1353" s="171">
        <v>0</v>
      </c>
      <c r="AF1353" s="171">
        <v>0</v>
      </c>
      <c r="AG1353" s="171">
        <v>0</v>
      </c>
      <c r="AH1353" s="171">
        <v>0</v>
      </c>
      <c r="AI1353" s="171"/>
      <c r="AJ1353" s="171"/>
      <c r="AK1353" s="178"/>
      <c r="AM1353" t="s">
        <v>3069</v>
      </c>
      <c r="AN1353" t="s">
        <v>3069</v>
      </c>
    </row>
    <row r="1354" spans="1:40" x14ac:dyDescent="0.35">
      <c r="A1354" t="str">
        <f>mdf_lhfrt510[[#This Row],[Bus]]&amp;mdf_lhfrt510[[#This Row],[ID]]</f>
        <v>350711</v>
      </c>
      <c r="B1354" t="s">
        <v>224</v>
      </c>
      <c r="C1354" s="174">
        <v>35071</v>
      </c>
      <c r="D1354" s="175" t="s">
        <v>7066</v>
      </c>
      <c r="E1354" s="175">
        <v>21</v>
      </c>
      <c r="F1354" s="175">
        <v>1</v>
      </c>
      <c r="G1354" s="175">
        <v>35070</v>
      </c>
      <c r="H1354" s="181" t="s">
        <v>7065</v>
      </c>
      <c r="I1354" s="181">
        <v>21</v>
      </c>
      <c r="J1354" s="181">
        <v>1</v>
      </c>
      <c r="K1354" s="181">
        <v>1</v>
      </c>
      <c r="L1354" s="181" t="s">
        <v>231</v>
      </c>
      <c r="M1354" s="175" t="s">
        <v>188</v>
      </c>
      <c r="N1354" s="175">
        <v>60</v>
      </c>
      <c r="O1354" s="175">
        <v>-3.6</v>
      </c>
      <c r="P1354" s="175">
        <v>0</v>
      </c>
      <c r="Q1354" s="175">
        <v>0</v>
      </c>
      <c r="R1354" s="175">
        <v>0</v>
      </c>
      <c r="S1354" s="175">
        <v>0</v>
      </c>
      <c r="T1354" s="175">
        <v>0</v>
      </c>
      <c r="U1354" s="175">
        <v>0</v>
      </c>
      <c r="V1354" s="175">
        <v>0</v>
      </c>
      <c r="W1354" s="175">
        <v>0</v>
      </c>
      <c r="X1354" s="175">
        <v>0</v>
      </c>
      <c r="Y1354" s="175">
        <v>0.15</v>
      </c>
      <c r="Z1354" s="175">
        <v>0</v>
      </c>
      <c r="AA1354" s="175">
        <v>0</v>
      </c>
      <c r="AB1354" s="175">
        <v>0</v>
      </c>
      <c r="AC1354" s="175">
        <v>0</v>
      </c>
      <c r="AD1354" s="175">
        <v>0</v>
      </c>
      <c r="AE1354" s="175">
        <v>0</v>
      </c>
      <c r="AF1354" s="175">
        <v>0</v>
      </c>
      <c r="AG1354" s="175">
        <v>0</v>
      </c>
      <c r="AH1354" s="175">
        <v>0</v>
      </c>
      <c r="AI1354" s="175"/>
      <c r="AJ1354" s="175"/>
      <c r="AK1354" s="176"/>
      <c r="AM1354" t="s">
        <v>3069</v>
      </c>
      <c r="AN1354" t="s">
        <v>3069</v>
      </c>
    </row>
    <row r="1355" spans="1:40" x14ac:dyDescent="0.35">
      <c r="A1355" t="str">
        <f>mdf_lhfrt510[[#This Row],[Bus]]&amp;mdf_lhfrt510[[#This Row],[ID]]</f>
        <v>350721</v>
      </c>
      <c r="B1355" t="s">
        <v>224</v>
      </c>
      <c r="C1355" s="177">
        <v>35072</v>
      </c>
      <c r="D1355" s="171" t="s">
        <v>7067</v>
      </c>
      <c r="E1355" s="171">
        <v>21</v>
      </c>
      <c r="F1355" s="171">
        <v>1</v>
      </c>
      <c r="G1355" s="171">
        <v>35070</v>
      </c>
      <c r="H1355" t="s">
        <v>7065</v>
      </c>
      <c r="I1355">
        <v>21</v>
      </c>
      <c r="J1355">
        <v>1</v>
      </c>
      <c r="K1355">
        <v>1</v>
      </c>
      <c r="L1355" t="s">
        <v>231</v>
      </c>
      <c r="M1355" s="171" t="s">
        <v>188</v>
      </c>
      <c r="N1355" s="171">
        <v>60</v>
      </c>
      <c r="O1355" s="171">
        <v>-3.6</v>
      </c>
      <c r="P1355" s="171">
        <v>0</v>
      </c>
      <c r="Q1355" s="171">
        <v>0</v>
      </c>
      <c r="R1355" s="171">
        <v>0</v>
      </c>
      <c r="S1355" s="171">
        <v>0</v>
      </c>
      <c r="T1355" s="171">
        <v>0</v>
      </c>
      <c r="U1355" s="171">
        <v>0</v>
      </c>
      <c r="V1355" s="171">
        <v>0</v>
      </c>
      <c r="W1355" s="171">
        <v>0</v>
      </c>
      <c r="X1355" s="171">
        <v>0</v>
      </c>
      <c r="Y1355" s="171">
        <v>0.15</v>
      </c>
      <c r="Z1355" s="171">
        <v>0</v>
      </c>
      <c r="AA1355" s="171">
        <v>0</v>
      </c>
      <c r="AB1355" s="171">
        <v>0</v>
      </c>
      <c r="AC1355" s="171">
        <v>0</v>
      </c>
      <c r="AD1355" s="171">
        <v>0</v>
      </c>
      <c r="AE1355" s="171">
        <v>0</v>
      </c>
      <c r="AF1355" s="171">
        <v>0</v>
      </c>
      <c r="AG1355" s="171">
        <v>0</v>
      </c>
      <c r="AH1355" s="171">
        <v>0</v>
      </c>
      <c r="AI1355" s="171"/>
      <c r="AJ1355" s="171"/>
      <c r="AK1355" s="178"/>
      <c r="AM1355" t="s">
        <v>3069</v>
      </c>
      <c r="AN1355" t="s">
        <v>3069</v>
      </c>
    </row>
    <row r="1356" spans="1:40" x14ac:dyDescent="0.35">
      <c r="A1356" t="str">
        <f>mdf_lhfrt510[[#This Row],[Bus]]&amp;mdf_lhfrt510[[#This Row],[ID]]</f>
        <v>350731</v>
      </c>
      <c r="B1356" t="s">
        <v>224</v>
      </c>
      <c r="C1356" s="174">
        <v>35073</v>
      </c>
      <c r="D1356" s="175" t="s">
        <v>7068</v>
      </c>
      <c r="E1356" s="175">
        <v>21</v>
      </c>
      <c r="F1356" s="175">
        <v>1</v>
      </c>
      <c r="G1356" s="175">
        <v>35070</v>
      </c>
      <c r="H1356" s="181" t="s">
        <v>7065</v>
      </c>
      <c r="I1356" s="181">
        <v>21</v>
      </c>
      <c r="J1356" s="181">
        <v>1</v>
      </c>
      <c r="K1356" s="181">
        <v>1</v>
      </c>
      <c r="L1356" s="181" t="s">
        <v>231</v>
      </c>
      <c r="M1356" s="175" t="s">
        <v>188</v>
      </c>
      <c r="N1356" s="175">
        <v>60</v>
      </c>
      <c r="O1356" s="175">
        <v>-3.6</v>
      </c>
      <c r="P1356" s="175">
        <v>0</v>
      </c>
      <c r="Q1356" s="175">
        <v>0</v>
      </c>
      <c r="R1356" s="175">
        <v>0</v>
      </c>
      <c r="S1356" s="175">
        <v>0</v>
      </c>
      <c r="T1356" s="175">
        <v>0</v>
      </c>
      <c r="U1356" s="175">
        <v>0</v>
      </c>
      <c r="V1356" s="175">
        <v>0</v>
      </c>
      <c r="W1356" s="175">
        <v>0</v>
      </c>
      <c r="X1356" s="175">
        <v>0</v>
      </c>
      <c r="Y1356" s="175">
        <v>0.15</v>
      </c>
      <c r="Z1356" s="175">
        <v>0</v>
      </c>
      <c r="AA1356" s="175">
        <v>0</v>
      </c>
      <c r="AB1356" s="175">
        <v>0</v>
      </c>
      <c r="AC1356" s="175">
        <v>0</v>
      </c>
      <c r="AD1356" s="175">
        <v>0</v>
      </c>
      <c r="AE1356" s="175">
        <v>0</v>
      </c>
      <c r="AF1356" s="175">
        <v>0</v>
      </c>
      <c r="AG1356" s="175">
        <v>0</v>
      </c>
      <c r="AH1356" s="175">
        <v>0</v>
      </c>
      <c r="AI1356" s="175"/>
      <c r="AJ1356" s="175"/>
      <c r="AK1356" s="176"/>
      <c r="AM1356" t="s">
        <v>3069</v>
      </c>
      <c r="AN1356" t="s">
        <v>3069</v>
      </c>
    </row>
    <row r="1357" spans="1:40" x14ac:dyDescent="0.35">
      <c r="A1357" t="str">
        <f>mdf_lhfrt510[[#This Row],[Bus]]&amp;mdf_lhfrt510[[#This Row],[ID]]</f>
        <v>350741</v>
      </c>
      <c r="B1357" t="s">
        <v>224</v>
      </c>
      <c r="C1357" s="174">
        <v>35074</v>
      </c>
      <c r="D1357" s="175" t="s">
        <v>7069</v>
      </c>
      <c r="E1357" s="175">
        <v>18</v>
      </c>
      <c r="F1357" s="175">
        <v>1</v>
      </c>
      <c r="G1357" s="175" t="s">
        <v>231</v>
      </c>
      <c r="M1357" s="175" t="s">
        <v>188</v>
      </c>
      <c r="N1357" s="175">
        <v>60</v>
      </c>
      <c r="O1357" s="175">
        <v>-2</v>
      </c>
      <c r="P1357" s="175">
        <v>-3</v>
      </c>
      <c r="Q1357" s="175">
        <v>-5</v>
      </c>
      <c r="R1357" s="175">
        <v>2</v>
      </c>
      <c r="S1357" s="175">
        <v>0</v>
      </c>
      <c r="T1357" s="175">
        <v>0</v>
      </c>
      <c r="U1357" s="175">
        <v>0</v>
      </c>
      <c r="V1357" s="175">
        <v>0</v>
      </c>
      <c r="W1357" s="175">
        <v>0</v>
      </c>
      <c r="X1357" s="175">
        <v>0</v>
      </c>
      <c r="Y1357" s="175">
        <v>180</v>
      </c>
      <c r="Z1357" s="175">
        <v>10</v>
      </c>
      <c r="AA1357" s="175">
        <v>0.5</v>
      </c>
      <c r="AB1357" s="175">
        <v>0.2</v>
      </c>
      <c r="AC1357" s="175">
        <v>0</v>
      </c>
      <c r="AD1357" s="175">
        <v>0</v>
      </c>
      <c r="AE1357" s="175">
        <v>0</v>
      </c>
      <c r="AF1357" s="175">
        <v>0</v>
      </c>
      <c r="AG1357" s="175">
        <v>0</v>
      </c>
      <c r="AH1357" s="175">
        <v>0</v>
      </c>
      <c r="AI1357" s="175">
        <v>0</v>
      </c>
      <c r="AJ1357" s="175"/>
      <c r="AK1357" s="176"/>
      <c r="AM1357" t="s">
        <v>3069</v>
      </c>
      <c r="AN1357" t="s">
        <v>3069</v>
      </c>
    </row>
    <row r="1358" spans="1:40" x14ac:dyDescent="0.35">
      <c r="A1358" t="str">
        <f>mdf_lhfrt510[[#This Row],[Bus]]&amp;mdf_lhfrt510[[#This Row],[ID]]</f>
        <v>350751</v>
      </c>
      <c r="B1358" t="s">
        <v>224</v>
      </c>
      <c r="C1358" s="177">
        <v>35075</v>
      </c>
      <c r="D1358" s="171" t="s">
        <v>7070</v>
      </c>
      <c r="E1358" s="171">
        <v>18</v>
      </c>
      <c r="F1358" s="171">
        <v>1</v>
      </c>
      <c r="G1358" s="171" t="s">
        <v>231</v>
      </c>
      <c r="M1358" s="171" t="s">
        <v>188</v>
      </c>
      <c r="N1358" s="171">
        <v>60</v>
      </c>
      <c r="O1358" s="171">
        <v>-2</v>
      </c>
      <c r="P1358" s="171">
        <v>-3</v>
      </c>
      <c r="Q1358" s="171">
        <v>-5</v>
      </c>
      <c r="R1358" s="171">
        <v>2</v>
      </c>
      <c r="S1358" s="171">
        <v>0</v>
      </c>
      <c r="T1358" s="171">
        <v>0</v>
      </c>
      <c r="U1358" s="171">
        <v>0</v>
      </c>
      <c r="V1358" s="171">
        <v>0</v>
      </c>
      <c r="W1358" s="171">
        <v>0</v>
      </c>
      <c r="X1358" s="171">
        <v>0</v>
      </c>
      <c r="Y1358" s="171">
        <v>180</v>
      </c>
      <c r="Z1358" s="171">
        <v>10</v>
      </c>
      <c r="AA1358" s="171">
        <v>0.5</v>
      </c>
      <c r="AB1358" s="171">
        <v>0.2</v>
      </c>
      <c r="AC1358" s="171">
        <v>0</v>
      </c>
      <c r="AD1358" s="171">
        <v>0</v>
      </c>
      <c r="AE1358" s="171">
        <v>0</v>
      </c>
      <c r="AF1358" s="171">
        <v>0</v>
      </c>
      <c r="AG1358" s="171">
        <v>0</v>
      </c>
      <c r="AH1358" s="171">
        <v>0</v>
      </c>
      <c r="AI1358" s="171">
        <v>0</v>
      </c>
      <c r="AJ1358" s="171"/>
      <c r="AK1358" s="178"/>
      <c r="AM1358" t="s">
        <v>3069</v>
      </c>
      <c r="AN1358" t="s">
        <v>3069</v>
      </c>
    </row>
    <row r="1359" spans="1:40" x14ac:dyDescent="0.35">
      <c r="A1359" t="str">
        <f>mdf_lhfrt510[[#This Row],[Bus]]&amp;mdf_lhfrt510[[#This Row],[ID]]</f>
        <v>350761</v>
      </c>
      <c r="B1359" t="s">
        <v>224</v>
      </c>
      <c r="C1359" s="177">
        <v>35076</v>
      </c>
      <c r="D1359" s="171" t="s">
        <v>7071</v>
      </c>
      <c r="E1359" s="171">
        <v>18</v>
      </c>
      <c r="F1359" s="171">
        <v>1</v>
      </c>
      <c r="G1359" s="171" t="s">
        <v>231</v>
      </c>
      <c r="M1359" s="171" t="s">
        <v>188</v>
      </c>
      <c r="N1359" s="171">
        <v>60</v>
      </c>
      <c r="O1359" s="171">
        <v>3</v>
      </c>
      <c r="P1359" s="171">
        <v>-3</v>
      </c>
      <c r="Q1359" s="171">
        <v>0</v>
      </c>
      <c r="R1359" s="171">
        <v>0</v>
      </c>
      <c r="S1359" s="171">
        <v>0</v>
      </c>
      <c r="T1359" s="171">
        <v>0</v>
      </c>
      <c r="U1359" s="171">
        <v>0</v>
      </c>
      <c r="V1359" s="171">
        <v>0</v>
      </c>
      <c r="W1359" s="171">
        <v>0</v>
      </c>
      <c r="X1359" s="171">
        <v>0</v>
      </c>
      <c r="Y1359" s="171">
        <v>0.1</v>
      </c>
      <c r="Z1359" s="171">
        <v>1</v>
      </c>
      <c r="AA1359" s="171">
        <v>0</v>
      </c>
      <c r="AB1359" s="171">
        <v>0</v>
      </c>
      <c r="AC1359" s="171">
        <v>0</v>
      </c>
      <c r="AD1359" s="171">
        <v>0</v>
      </c>
      <c r="AE1359" s="171">
        <v>0</v>
      </c>
      <c r="AF1359" s="171">
        <v>0</v>
      </c>
      <c r="AG1359" s="171">
        <v>0</v>
      </c>
      <c r="AH1359" s="171">
        <v>0</v>
      </c>
      <c r="AI1359" s="171">
        <v>0</v>
      </c>
      <c r="AJ1359" s="171"/>
      <c r="AK1359" s="178"/>
      <c r="AM1359" t="s">
        <v>3069</v>
      </c>
      <c r="AN1359" t="s">
        <v>3069</v>
      </c>
    </row>
    <row r="1360" spans="1:40" x14ac:dyDescent="0.35">
      <c r="A1360" t="str">
        <f>mdf_lhfrt510[[#This Row],[Bus]]&amp;mdf_lhfrt510[[#This Row],[ID]]</f>
        <v>350771</v>
      </c>
      <c r="B1360" t="s">
        <v>224</v>
      </c>
      <c r="C1360" s="174">
        <v>35077</v>
      </c>
      <c r="D1360" s="175" t="s">
        <v>7072</v>
      </c>
      <c r="E1360" s="175">
        <v>18</v>
      </c>
      <c r="F1360" s="175">
        <v>1</v>
      </c>
      <c r="G1360" s="175" t="s">
        <v>231</v>
      </c>
      <c r="M1360" s="175" t="s">
        <v>188</v>
      </c>
      <c r="N1360" s="175">
        <v>60</v>
      </c>
      <c r="O1360" s="175">
        <v>3</v>
      </c>
      <c r="P1360" s="175">
        <v>-3</v>
      </c>
      <c r="Q1360" s="175">
        <v>0</v>
      </c>
      <c r="R1360" s="175">
        <v>0</v>
      </c>
      <c r="S1360" s="175">
        <v>0</v>
      </c>
      <c r="T1360" s="175">
        <v>0</v>
      </c>
      <c r="U1360" s="175">
        <v>0</v>
      </c>
      <c r="V1360" s="175">
        <v>0</v>
      </c>
      <c r="W1360" s="175">
        <v>0</v>
      </c>
      <c r="X1360" s="175">
        <v>0</v>
      </c>
      <c r="Y1360" s="175">
        <v>0.1</v>
      </c>
      <c r="Z1360" s="175">
        <v>1</v>
      </c>
      <c r="AA1360" s="175">
        <v>0</v>
      </c>
      <c r="AB1360" s="175">
        <v>0</v>
      </c>
      <c r="AC1360" s="175">
        <v>0</v>
      </c>
      <c r="AD1360" s="175">
        <v>0</v>
      </c>
      <c r="AE1360" s="175">
        <v>0</v>
      </c>
      <c r="AF1360" s="175">
        <v>0</v>
      </c>
      <c r="AG1360" s="175">
        <v>0</v>
      </c>
      <c r="AH1360" s="175">
        <v>0</v>
      </c>
      <c r="AI1360" s="175">
        <v>0</v>
      </c>
      <c r="AJ1360" s="175"/>
      <c r="AK1360" s="176"/>
      <c r="AM1360" t="s">
        <v>3069</v>
      </c>
      <c r="AN1360" t="s">
        <v>3069</v>
      </c>
    </row>
    <row r="1361" spans="1:40" x14ac:dyDescent="0.35">
      <c r="A1361" t="str">
        <f>mdf_lhfrt510[[#This Row],[Bus]]&amp;mdf_lhfrt510[[#This Row],[ID]]</f>
        <v>350781</v>
      </c>
      <c r="B1361" t="s">
        <v>224</v>
      </c>
      <c r="C1361" s="174">
        <v>35078</v>
      </c>
      <c r="D1361" s="175" t="s">
        <v>7073</v>
      </c>
      <c r="E1361" s="175">
        <v>18</v>
      </c>
      <c r="F1361" s="175">
        <v>1</v>
      </c>
      <c r="G1361" s="175" t="s">
        <v>231</v>
      </c>
      <c r="M1361" s="175" t="s">
        <v>188</v>
      </c>
      <c r="N1361" s="175">
        <v>60</v>
      </c>
      <c r="O1361" s="175">
        <v>2.2999999999999998</v>
      </c>
      <c r="P1361" s="175">
        <v>1.6</v>
      </c>
      <c r="Q1361" s="175">
        <v>-1.6</v>
      </c>
      <c r="R1361" s="175">
        <v>-2.7</v>
      </c>
      <c r="S1361" s="175">
        <v>0</v>
      </c>
      <c r="T1361" s="175">
        <v>0</v>
      </c>
      <c r="U1361" s="175">
        <v>0</v>
      </c>
      <c r="V1361" s="175">
        <v>0</v>
      </c>
      <c r="W1361" s="175">
        <v>0</v>
      </c>
      <c r="X1361" s="175">
        <v>0</v>
      </c>
      <c r="Y1361" s="175">
        <v>0.1</v>
      </c>
      <c r="Z1361" s="175">
        <v>30</v>
      </c>
      <c r="AA1361" s="175">
        <v>30</v>
      </c>
      <c r="AB1361" s="175">
        <v>0.75</v>
      </c>
      <c r="AC1361" s="175">
        <v>0</v>
      </c>
      <c r="AD1361" s="175">
        <v>0</v>
      </c>
      <c r="AE1361" s="175">
        <v>0</v>
      </c>
      <c r="AF1361" s="175">
        <v>0</v>
      </c>
      <c r="AG1361" s="175">
        <v>0</v>
      </c>
      <c r="AH1361" s="175">
        <v>0</v>
      </c>
      <c r="AI1361" s="175">
        <v>0</v>
      </c>
      <c r="AJ1361" s="175"/>
      <c r="AK1361" s="176"/>
      <c r="AM1361" t="s">
        <v>3069</v>
      </c>
      <c r="AN1361" t="s">
        <v>3069</v>
      </c>
    </row>
    <row r="1362" spans="1:40" x14ac:dyDescent="0.35">
      <c r="A1362" t="str">
        <f>mdf_lhfrt510[[#This Row],[Bus]]&amp;mdf_lhfrt510[[#This Row],[ID]]</f>
        <v>350791</v>
      </c>
      <c r="B1362" t="s">
        <v>224</v>
      </c>
      <c r="C1362" s="177">
        <v>35079</v>
      </c>
      <c r="D1362" s="171" t="s">
        <v>7074</v>
      </c>
      <c r="E1362" s="171">
        <v>21</v>
      </c>
      <c r="F1362" s="171">
        <v>1</v>
      </c>
      <c r="G1362" s="171" t="s">
        <v>231</v>
      </c>
      <c r="M1362" s="171" t="s">
        <v>188</v>
      </c>
      <c r="N1362" s="171">
        <v>60</v>
      </c>
      <c r="O1362" s="171">
        <v>-2.98</v>
      </c>
      <c r="P1362" s="171">
        <v>-5.98</v>
      </c>
      <c r="Q1362" s="171">
        <v>3</v>
      </c>
      <c r="R1362" s="171">
        <v>0</v>
      </c>
      <c r="S1362" s="171">
        <v>0</v>
      </c>
      <c r="T1362" s="171">
        <v>0</v>
      </c>
      <c r="U1362" s="171">
        <v>0</v>
      </c>
      <c r="V1362" s="171">
        <v>0</v>
      </c>
      <c r="W1362" s="171">
        <v>0</v>
      </c>
      <c r="X1362" s="171">
        <v>0</v>
      </c>
      <c r="Y1362" s="171">
        <v>9.4499999999999993</v>
      </c>
      <c r="Z1362" s="171">
        <v>4.5</v>
      </c>
      <c r="AA1362" s="171">
        <v>5</v>
      </c>
      <c r="AB1362" s="171">
        <v>0</v>
      </c>
      <c r="AC1362" s="171">
        <v>0</v>
      </c>
      <c r="AD1362" s="171">
        <v>0</v>
      </c>
      <c r="AE1362" s="171">
        <v>0</v>
      </c>
      <c r="AF1362" s="171">
        <v>0</v>
      </c>
      <c r="AG1362" s="171">
        <v>0</v>
      </c>
      <c r="AH1362" s="171">
        <v>0</v>
      </c>
      <c r="AI1362" s="171">
        <v>0</v>
      </c>
      <c r="AJ1362" s="171"/>
      <c r="AK1362" s="178"/>
      <c r="AM1362" t="s">
        <v>3069</v>
      </c>
      <c r="AN1362" t="s">
        <v>3069</v>
      </c>
    </row>
    <row r="1363" spans="1:40" x14ac:dyDescent="0.35">
      <c r="A1363" t="str">
        <f>mdf_lhfrt510[[#This Row],[Bus]]&amp;mdf_lhfrt510[[#This Row],[ID]]</f>
        <v>350821</v>
      </c>
      <c r="B1363" t="s">
        <v>224</v>
      </c>
      <c r="C1363" s="174">
        <v>35082</v>
      </c>
      <c r="D1363" s="175" t="s">
        <v>7075</v>
      </c>
      <c r="E1363" s="175">
        <v>0.44</v>
      </c>
      <c r="F1363" s="175">
        <v>1</v>
      </c>
      <c r="G1363" s="175" t="s">
        <v>231</v>
      </c>
      <c r="M1363" s="175" t="s">
        <v>188</v>
      </c>
      <c r="N1363" s="175">
        <v>60</v>
      </c>
      <c r="O1363" s="175">
        <v>-3</v>
      </c>
      <c r="P1363" s="175">
        <v>0.5</v>
      </c>
      <c r="Q1363" s="175">
        <v>0</v>
      </c>
      <c r="R1363" s="175">
        <v>0</v>
      </c>
      <c r="S1363" s="175">
        <v>0</v>
      </c>
      <c r="T1363" s="175">
        <v>0</v>
      </c>
      <c r="U1363" s="175">
        <v>0</v>
      </c>
      <c r="V1363" s="175">
        <v>0</v>
      </c>
      <c r="W1363" s="175">
        <v>0</v>
      </c>
      <c r="X1363" s="175">
        <v>0</v>
      </c>
      <c r="Y1363" s="175">
        <v>0.02</v>
      </c>
      <c r="Z1363" s="175">
        <v>0.02</v>
      </c>
      <c r="AA1363" s="175">
        <v>0</v>
      </c>
      <c r="AB1363" s="175">
        <v>0</v>
      </c>
      <c r="AC1363" s="175">
        <v>0</v>
      </c>
      <c r="AD1363" s="175">
        <v>0</v>
      </c>
      <c r="AE1363" s="175">
        <v>0</v>
      </c>
      <c r="AF1363" s="175">
        <v>0</v>
      </c>
      <c r="AG1363" s="175">
        <v>0</v>
      </c>
      <c r="AH1363" s="175">
        <v>0</v>
      </c>
      <c r="AI1363" s="175"/>
      <c r="AJ1363" s="175"/>
      <c r="AK1363" s="176"/>
      <c r="AM1363" t="s">
        <v>3069</v>
      </c>
      <c r="AN1363" t="s">
        <v>3069</v>
      </c>
    </row>
    <row r="1364" spans="1:40" x14ac:dyDescent="0.35">
      <c r="A1364" t="str">
        <f>mdf_lhfrt510[[#This Row],[Bus]]&amp;mdf_lhfrt510[[#This Row],[ID]]</f>
        <v>35083FW</v>
      </c>
      <c r="B1364" t="s">
        <v>224</v>
      </c>
      <c r="C1364" s="177">
        <v>35083</v>
      </c>
      <c r="D1364" s="171" t="s">
        <v>3495</v>
      </c>
      <c r="E1364" s="171">
        <v>12.47</v>
      </c>
      <c r="F1364" s="171" t="s">
        <v>2999</v>
      </c>
      <c r="G1364" s="171" t="s">
        <v>231</v>
      </c>
      <c r="M1364" s="171" t="s">
        <v>188</v>
      </c>
      <c r="N1364" s="171">
        <v>60</v>
      </c>
      <c r="O1364" s="171">
        <v>-0.7</v>
      </c>
      <c r="P1364" s="171">
        <v>0.5</v>
      </c>
      <c r="Q1364" s="171">
        <v>0</v>
      </c>
      <c r="R1364" s="171">
        <v>0</v>
      </c>
      <c r="S1364" s="171">
        <v>0</v>
      </c>
      <c r="T1364" s="171">
        <v>0</v>
      </c>
      <c r="U1364" s="171">
        <v>0</v>
      </c>
      <c r="V1364" s="171">
        <v>0</v>
      </c>
      <c r="W1364" s="171">
        <v>0</v>
      </c>
      <c r="X1364" s="171">
        <v>0</v>
      </c>
      <c r="Y1364" s="171">
        <v>0.1</v>
      </c>
      <c r="Z1364" s="171">
        <v>0.1</v>
      </c>
      <c r="AA1364" s="171">
        <v>0</v>
      </c>
      <c r="AB1364" s="171">
        <v>0</v>
      </c>
      <c r="AC1364" s="171">
        <v>0</v>
      </c>
      <c r="AD1364" s="171">
        <v>0</v>
      </c>
      <c r="AE1364" s="171">
        <v>0</v>
      </c>
      <c r="AF1364" s="171">
        <v>0</v>
      </c>
      <c r="AG1364" s="171">
        <v>0</v>
      </c>
      <c r="AH1364" s="171">
        <v>0</v>
      </c>
      <c r="AI1364" s="171"/>
      <c r="AJ1364" s="171"/>
      <c r="AK1364" s="178"/>
      <c r="AM1364" t="s">
        <v>3069</v>
      </c>
      <c r="AN1364" t="s">
        <v>3069</v>
      </c>
    </row>
    <row r="1365" spans="1:40" x14ac:dyDescent="0.35">
      <c r="A1365" t="str">
        <f>mdf_lhfrt510[[#This Row],[Bus]]&amp;mdf_lhfrt510[[#This Row],[ID]]</f>
        <v>350841</v>
      </c>
      <c r="B1365" t="s">
        <v>224</v>
      </c>
      <c r="C1365" s="174">
        <v>35084</v>
      </c>
      <c r="D1365" s="175" t="s">
        <v>7076</v>
      </c>
      <c r="E1365" s="175">
        <v>0.48</v>
      </c>
      <c r="F1365" s="175">
        <v>1</v>
      </c>
      <c r="G1365" s="175" t="s">
        <v>231</v>
      </c>
      <c r="M1365" s="175" t="s">
        <v>188</v>
      </c>
      <c r="N1365" s="175">
        <v>60</v>
      </c>
      <c r="O1365" s="175">
        <v>-3</v>
      </c>
      <c r="P1365" s="175">
        <v>0.5</v>
      </c>
      <c r="Q1365" s="175">
        <v>0</v>
      </c>
      <c r="R1365" s="175">
        <v>0</v>
      </c>
      <c r="S1365" s="175">
        <v>0</v>
      </c>
      <c r="T1365" s="175">
        <v>0</v>
      </c>
      <c r="U1365" s="175">
        <v>0</v>
      </c>
      <c r="V1365" s="175">
        <v>0</v>
      </c>
      <c r="W1365" s="175">
        <v>0</v>
      </c>
      <c r="X1365" s="175">
        <v>0</v>
      </c>
      <c r="Y1365" s="175">
        <v>0.17</v>
      </c>
      <c r="Z1365" s="175">
        <v>0.17</v>
      </c>
      <c r="AA1365" s="175">
        <v>0</v>
      </c>
      <c r="AB1365" s="175">
        <v>0</v>
      </c>
      <c r="AC1365" s="175">
        <v>0</v>
      </c>
      <c r="AD1365" s="175">
        <v>0</v>
      </c>
      <c r="AE1365" s="175">
        <v>0</v>
      </c>
      <c r="AF1365" s="175">
        <v>0</v>
      </c>
      <c r="AG1365" s="175">
        <v>0</v>
      </c>
      <c r="AH1365" s="175">
        <v>0</v>
      </c>
      <c r="AI1365" s="175"/>
      <c r="AJ1365" s="175"/>
      <c r="AK1365" s="176"/>
      <c r="AM1365" t="s">
        <v>3069</v>
      </c>
      <c r="AN1365" t="s">
        <v>3069</v>
      </c>
    </row>
    <row r="1366" spans="1:40" x14ac:dyDescent="0.35">
      <c r="A1366" t="str">
        <f>mdf_lhfrt510[[#This Row],[Bus]]&amp;mdf_lhfrt510[[#This Row],[ID]]</f>
        <v>350842</v>
      </c>
      <c r="B1366" t="s">
        <v>224</v>
      </c>
      <c r="C1366" s="177">
        <v>35084</v>
      </c>
      <c r="D1366" s="171" t="s">
        <v>7076</v>
      </c>
      <c r="E1366" s="171">
        <v>0.48</v>
      </c>
      <c r="F1366" s="171">
        <v>2</v>
      </c>
      <c r="G1366" s="171" t="s">
        <v>231</v>
      </c>
      <c r="M1366" s="171" t="s">
        <v>188</v>
      </c>
      <c r="N1366" s="171">
        <v>60</v>
      </c>
      <c r="O1366" s="171">
        <v>-3</v>
      </c>
      <c r="P1366" s="171">
        <v>0.5</v>
      </c>
      <c r="Q1366" s="171">
        <v>0</v>
      </c>
      <c r="R1366" s="171">
        <v>0</v>
      </c>
      <c r="S1366" s="171">
        <v>0</v>
      </c>
      <c r="T1366" s="171">
        <v>0</v>
      </c>
      <c r="U1366" s="171">
        <v>0</v>
      </c>
      <c r="V1366" s="171">
        <v>0</v>
      </c>
      <c r="W1366" s="171">
        <v>0</v>
      </c>
      <c r="X1366" s="171">
        <v>0</v>
      </c>
      <c r="Y1366" s="171">
        <v>0.17</v>
      </c>
      <c r="Z1366" s="171">
        <v>0.17</v>
      </c>
      <c r="AA1366" s="171">
        <v>0</v>
      </c>
      <c r="AB1366" s="171">
        <v>0</v>
      </c>
      <c r="AC1366" s="171">
        <v>0</v>
      </c>
      <c r="AD1366" s="171">
        <v>0</v>
      </c>
      <c r="AE1366" s="171">
        <v>0</v>
      </c>
      <c r="AF1366" s="171">
        <v>0</v>
      </c>
      <c r="AG1366" s="171">
        <v>0</v>
      </c>
      <c r="AH1366" s="171">
        <v>0</v>
      </c>
      <c r="AI1366" s="171"/>
      <c r="AJ1366" s="171"/>
      <c r="AK1366" s="178"/>
      <c r="AM1366" t="s">
        <v>3069</v>
      </c>
      <c r="AN1366" t="s">
        <v>3069</v>
      </c>
    </row>
    <row r="1367" spans="1:40" x14ac:dyDescent="0.35">
      <c r="A1367" t="str">
        <f>mdf_lhfrt510[[#This Row],[Bus]]&amp;mdf_lhfrt510[[#This Row],[ID]]</f>
        <v>35084FW</v>
      </c>
      <c r="B1367" t="s">
        <v>224</v>
      </c>
      <c r="C1367" s="174">
        <v>35084</v>
      </c>
      <c r="D1367" s="175" t="s">
        <v>7076</v>
      </c>
      <c r="E1367" s="175">
        <v>0.48</v>
      </c>
      <c r="F1367" s="175" t="s">
        <v>2999</v>
      </c>
      <c r="G1367" s="175" t="s">
        <v>231</v>
      </c>
      <c r="M1367" s="175" t="s">
        <v>188</v>
      </c>
      <c r="N1367" s="175">
        <v>60</v>
      </c>
      <c r="O1367" s="175">
        <v>-3</v>
      </c>
      <c r="P1367" s="175">
        <v>0.5</v>
      </c>
      <c r="Q1367" s="175">
        <v>0</v>
      </c>
      <c r="R1367" s="175">
        <v>0</v>
      </c>
      <c r="S1367" s="175">
        <v>0</v>
      </c>
      <c r="T1367" s="175">
        <v>0</v>
      </c>
      <c r="U1367" s="175">
        <v>0</v>
      </c>
      <c r="V1367" s="175">
        <v>0</v>
      </c>
      <c r="W1367" s="175">
        <v>0</v>
      </c>
      <c r="X1367" s="175">
        <v>0</v>
      </c>
      <c r="Y1367" s="175">
        <v>0.17</v>
      </c>
      <c r="Z1367" s="175">
        <v>0.17</v>
      </c>
      <c r="AA1367" s="175">
        <v>0</v>
      </c>
      <c r="AB1367" s="175">
        <v>0</v>
      </c>
      <c r="AC1367" s="175">
        <v>0</v>
      </c>
      <c r="AD1367" s="175">
        <v>0</v>
      </c>
      <c r="AE1367" s="175">
        <v>0</v>
      </c>
      <c r="AF1367" s="175">
        <v>0</v>
      </c>
      <c r="AG1367" s="175">
        <v>0</v>
      </c>
      <c r="AH1367" s="175">
        <v>0</v>
      </c>
      <c r="AI1367" s="175"/>
      <c r="AJ1367" s="175"/>
      <c r="AK1367" s="176"/>
      <c r="AM1367" t="s">
        <v>3069</v>
      </c>
      <c r="AN1367" t="s">
        <v>3069</v>
      </c>
    </row>
    <row r="1368" spans="1:40" x14ac:dyDescent="0.35">
      <c r="A1368" t="str">
        <f>mdf_lhfrt510[[#This Row],[Bus]]&amp;mdf_lhfrt510[[#This Row],[ID]]</f>
        <v>350873</v>
      </c>
      <c r="B1368" t="s">
        <v>224</v>
      </c>
      <c r="C1368" s="177">
        <v>35087</v>
      </c>
      <c r="D1368" s="171" t="s">
        <v>3496</v>
      </c>
      <c r="E1368" s="171">
        <v>34.5</v>
      </c>
      <c r="F1368" s="171">
        <v>3</v>
      </c>
      <c r="G1368" s="171"/>
      <c r="M1368" s="171" t="s">
        <v>188</v>
      </c>
      <c r="N1368" s="171">
        <v>60</v>
      </c>
      <c r="O1368" s="171">
        <v>1.7</v>
      </c>
      <c r="P1368" s="171">
        <v>1.6</v>
      </c>
      <c r="Q1368" s="171">
        <v>0.6</v>
      </c>
      <c r="R1368" s="171">
        <v>-3</v>
      </c>
      <c r="S1368" s="171">
        <v>-2.2000000000000002</v>
      </c>
      <c r="T1368" s="171">
        <v>-1.6</v>
      </c>
      <c r="U1368" s="171">
        <v>-0.6</v>
      </c>
      <c r="V1368" s="171">
        <v>0</v>
      </c>
      <c r="W1368" s="171">
        <v>0</v>
      </c>
      <c r="X1368" s="171">
        <v>0</v>
      </c>
      <c r="Y1368" s="171">
        <v>8.3000000000000004E-2</v>
      </c>
      <c r="Z1368" s="171">
        <v>30</v>
      </c>
      <c r="AA1368" s="171">
        <v>180</v>
      </c>
      <c r="AB1368" s="171">
        <v>8.3000000000000004E-2</v>
      </c>
      <c r="AC1368" s="171">
        <v>7.5</v>
      </c>
      <c r="AD1368" s="171">
        <v>30</v>
      </c>
      <c r="AE1368" s="171">
        <v>180</v>
      </c>
      <c r="AF1368" s="171">
        <v>0</v>
      </c>
      <c r="AG1368" s="171">
        <v>0</v>
      </c>
      <c r="AH1368" s="171"/>
      <c r="AI1368" s="171">
        <v>0</v>
      </c>
      <c r="AJ1368" s="171">
        <v>0</v>
      </c>
      <c r="AK1368" s="178"/>
      <c r="AM1368" t="s">
        <v>3069</v>
      </c>
      <c r="AN1368" t="s">
        <v>3069</v>
      </c>
    </row>
    <row r="1369" spans="1:40" x14ac:dyDescent="0.35">
      <c r="A1369" t="str">
        <f>mdf_lhfrt510[[#This Row],[Bus]]&amp;mdf_lhfrt510[[#This Row],[ID]]</f>
        <v>350891</v>
      </c>
      <c r="B1369" t="s">
        <v>224</v>
      </c>
      <c r="C1369" s="174">
        <v>35089</v>
      </c>
      <c r="D1369" s="175" t="s">
        <v>7077</v>
      </c>
      <c r="E1369" s="175">
        <v>0.48</v>
      </c>
      <c r="F1369" s="175">
        <v>1</v>
      </c>
      <c r="G1369" s="175" t="s">
        <v>231</v>
      </c>
      <c r="M1369" s="175" t="s">
        <v>188</v>
      </c>
      <c r="N1369" s="175">
        <v>60</v>
      </c>
      <c r="O1369" s="175">
        <v>-2.7</v>
      </c>
      <c r="P1369" s="175">
        <v>-1.6</v>
      </c>
      <c r="Q1369" s="175">
        <v>2.2000000000000002</v>
      </c>
      <c r="R1369" s="175">
        <v>1.6</v>
      </c>
      <c r="S1369" s="175">
        <v>0</v>
      </c>
      <c r="T1369" s="175">
        <v>0</v>
      </c>
      <c r="U1369" s="175">
        <v>0</v>
      </c>
      <c r="V1369" s="175">
        <v>0</v>
      </c>
      <c r="W1369" s="175">
        <v>0</v>
      </c>
      <c r="X1369" s="175">
        <v>0</v>
      </c>
      <c r="Y1369" s="175">
        <v>2</v>
      </c>
      <c r="Z1369" s="175">
        <v>30</v>
      </c>
      <c r="AA1369" s="175">
        <v>2</v>
      </c>
      <c r="AB1369" s="175">
        <v>30</v>
      </c>
      <c r="AC1369" s="175">
        <v>0</v>
      </c>
      <c r="AD1369" s="175">
        <v>0</v>
      </c>
      <c r="AE1369" s="175">
        <v>0</v>
      </c>
      <c r="AF1369" s="175">
        <v>0</v>
      </c>
      <c r="AG1369" s="175">
        <v>0</v>
      </c>
      <c r="AH1369" s="175">
        <v>0</v>
      </c>
      <c r="AI1369" s="175"/>
      <c r="AJ1369" s="175"/>
      <c r="AK1369" s="176"/>
      <c r="AM1369" t="s">
        <v>3069</v>
      </c>
      <c r="AN1369" t="s">
        <v>3069</v>
      </c>
    </row>
    <row r="1370" spans="1:40" x14ac:dyDescent="0.35">
      <c r="A1370" t="str">
        <f>mdf_lhfrt510[[#This Row],[Bus]]&amp;mdf_lhfrt510[[#This Row],[ID]]</f>
        <v>350911</v>
      </c>
      <c r="B1370" t="s">
        <v>224</v>
      </c>
      <c r="C1370" s="174">
        <v>35091</v>
      </c>
      <c r="D1370" s="175" t="s">
        <v>7078</v>
      </c>
      <c r="E1370" s="175">
        <v>12.47</v>
      </c>
      <c r="F1370" s="175">
        <v>1</v>
      </c>
      <c r="G1370" s="175" t="s">
        <v>231</v>
      </c>
      <c r="M1370" s="175" t="s">
        <v>188</v>
      </c>
      <c r="N1370" s="175">
        <v>60</v>
      </c>
      <c r="O1370" s="175">
        <v>-3</v>
      </c>
      <c r="P1370" s="175">
        <v>2</v>
      </c>
      <c r="Q1370" s="175">
        <v>0</v>
      </c>
      <c r="R1370" s="175">
        <v>0</v>
      </c>
      <c r="S1370" s="175">
        <v>0</v>
      </c>
      <c r="T1370" s="175">
        <v>0</v>
      </c>
      <c r="U1370" s="175">
        <v>0</v>
      </c>
      <c r="V1370" s="175">
        <v>0</v>
      </c>
      <c r="W1370" s="175">
        <v>0</v>
      </c>
      <c r="X1370" s="175">
        <v>0</v>
      </c>
      <c r="Y1370" s="175">
        <v>0.6</v>
      </c>
      <c r="Z1370" s="175">
        <v>0.6</v>
      </c>
      <c r="AA1370" s="175">
        <v>0</v>
      </c>
      <c r="AB1370" s="175">
        <v>0</v>
      </c>
      <c r="AC1370" s="175">
        <v>0</v>
      </c>
      <c r="AD1370" s="175">
        <v>0</v>
      </c>
      <c r="AE1370" s="175">
        <v>0</v>
      </c>
      <c r="AF1370" s="175">
        <v>0</v>
      </c>
      <c r="AG1370" s="175">
        <v>0</v>
      </c>
      <c r="AH1370" s="175">
        <v>0</v>
      </c>
      <c r="AI1370" s="175"/>
      <c r="AJ1370" s="175"/>
      <c r="AK1370" s="176"/>
      <c r="AM1370" t="s">
        <v>3069</v>
      </c>
      <c r="AN1370" t="s">
        <v>3069</v>
      </c>
    </row>
    <row r="1371" spans="1:40" x14ac:dyDescent="0.35">
      <c r="A1371" t="str">
        <f>mdf_lhfrt510[[#This Row],[Bus]]&amp;mdf_lhfrt510[[#This Row],[ID]]</f>
        <v>350924</v>
      </c>
      <c r="B1371" t="s">
        <v>224</v>
      </c>
      <c r="C1371" s="177">
        <v>35092</v>
      </c>
      <c r="D1371" s="171" t="s">
        <v>3497</v>
      </c>
      <c r="E1371" s="171">
        <v>0.6</v>
      </c>
      <c r="F1371" s="171">
        <v>4</v>
      </c>
      <c r="G1371" s="171" t="s">
        <v>231</v>
      </c>
      <c r="M1371" s="171" t="s">
        <v>188</v>
      </c>
      <c r="N1371" s="171">
        <v>60</v>
      </c>
      <c r="O1371" s="171">
        <v>-0.6</v>
      </c>
      <c r="P1371" s="171">
        <v>-1.6</v>
      </c>
      <c r="Q1371" s="171">
        <v>-2.2000000000000002</v>
      </c>
      <c r="R1371" s="171">
        <v>-2.7</v>
      </c>
      <c r="S1371" s="171">
        <v>-3</v>
      </c>
      <c r="T1371" s="171">
        <v>0.6</v>
      </c>
      <c r="U1371" s="171">
        <v>1.6</v>
      </c>
      <c r="V1371" s="171">
        <v>0.5</v>
      </c>
      <c r="W1371" s="171">
        <v>1.7</v>
      </c>
      <c r="X1371" s="171">
        <v>1.5</v>
      </c>
      <c r="Y1371" s="171">
        <v>180</v>
      </c>
      <c r="Z1371" s="171">
        <v>30</v>
      </c>
      <c r="AA1371" s="171">
        <v>7.6</v>
      </c>
      <c r="AB1371" s="171">
        <v>0.76</v>
      </c>
      <c r="AC1371" s="171">
        <v>0.1</v>
      </c>
      <c r="AD1371" s="171">
        <v>180</v>
      </c>
      <c r="AE1371" s="171">
        <v>30</v>
      </c>
      <c r="AF1371" s="171">
        <v>0.16</v>
      </c>
      <c r="AG1371" s="171">
        <v>0.1</v>
      </c>
      <c r="AH1371" s="171">
        <v>0.05</v>
      </c>
      <c r="AI1371" s="171">
        <v>0</v>
      </c>
      <c r="AJ1371" s="171"/>
      <c r="AK1371" s="178"/>
      <c r="AM1371" t="s">
        <v>3069</v>
      </c>
      <c r="AN1371" t="s">
        <v>3069</v>
      </c>
    </row>
    <row r="1372" spans="1:40" x14ac:dyDescent="0.35">
      <c r="A1372" t="str">
        <f>mdf_lhfrt510[[#This Row],[Bus]]&amp;mdf_lhfrt510[[#This Row],[ID]]</f>
        <v>350981</v>
      </c>
      <c r="B1372" t="s">
        <v>224</v>
      </c>
      <c r="C1372" s="174">
        <v>35098</v>
      </c>
      <c r="D1372" s="175" t="s">
        <v>7079</v>
      </c>
      <c r="E1372" s="175">
        <v>0.48</v>
      </c>
      <c r="F1372" s="175">
        <v>1</v>
      </c>
      <c r="G1372" s="175">
        <v>34747</v>
      </c>
      <c r="H1372" s="181" t="s">
        <v>7080</v>
      </c>
      <c r="I1372" s="181">
        <v>115</v>
      </c>
      <c r="J1372" s="181">
        <v>1</v>
      </c>
      <c r="K1372" s="181">
        <v>1</v>
      </c>
      <c r="L1372" s="181" t="s">
        <v>231</v>
      </c>
      <c r="M1372" s="175" t="s">
        <v>188</v>
      </c>
      <c r="N1372" s="175">
        <v>60</v>
      </c>
      <c r="O1372" s="175">
        <v>-10</v>
      </c>
      <c r="P1372" s="175">
        <v>-3</v>
      </c>
      <c r="Q1372" s="175">
        <v>10</v>
      </c>
      <c r="R1372" s="175">
        <v>1.7</v>
      </c>
      <c r="S1372" s="175">
        <v>1.7</v>
      </c>
      <c r="T1372" s="175">
        <v>1.7</v>
      </c>
      <c r="U1372" s="175">
        <v>1.7</v>
      </c>
      <c r="V1372" s="175">
        <v>1.7</v>
      </c>
      <c r="W1372" s="175">
        <v>1.7</v>
      </c>
      <c r="X1372" s="175">
        <v>1.7</v>
      </c>
      <c r="Y1372" s="175">
        <v>1.67E-2</v>
      </c>
      <c r="Z1372" s="175">
        <v>1.67E-2</v>
      </c>
      <c r="AA1372" s="175">
        <v>1.67E-2</v>
      </c>
      <c r="AB1372" s="175">
        <v>0.2167</v>
      </c>
      <c r="AC1372" s="175">
        <v>0.2167</v>
      </c>
      <c r="AD1372" s="175">
        <v>0.2167</v>
      </c>
      <c r="AE1372" s="175">
        <v>0.2167</v>
      </c>
      <c r="AF1372" s="175">
        <v>0.2167</v>
      </c>
      <c r="AG1372" s="175">
        <v>0.2167</v>
      </c>
      <c r="AH1372" s="175">
        <v>0</v>
      </c>
      <c r="AI1372" s="175">
        <v>0</v>
      </c>
      <c r="AJ1372" s="175">
        <v>0</v>
      </c>
      <c r="AK1372" s="176" t="s">
        <v>3069</v>
      </c>
      <c r="AM1372" t="s">
        <v>3069</v>
      </c>
      <c r="AN1372" t="s">
        <v>3069</v>
      </c>
    </row>
    <row r="1373" spans="1:40" x14ac:dyDescent="0.35">
      <c r="A1373" t="str">
        <f>mdf_lhfrt510[[#This Row],[Bus]]&amp;mdf_lhfrt510[[#This Row],[ID]]</f>
        <v>353041</v>
      </c>
      <c r="B1373" t="s">
        <v>224</v>
      </c>
      <c r="C1373" s="177">
        <v>35304</v>
      </c>
      <c r="D1373" s="171" t="s">
        <v>3429</v>
      </c>
      <c r="E1373" s="171">
        <v>15</v>
      </c>
      <c r="F1373" s="171">
        <v>1</v>
      </c>
      <c r="G1373" s="171" t="s">
        <v>231</v>
      </c>
      <c r="M1373" s="171" t="s">
        <v>188</v>
      </c>
      <c r="N1373" s="171">
        <v>60</v>
      </c>
      <c r="O1373" s="171">
        <v>-3.61</v>
      </c>
      <c r="P1373" s="171">
        <v>-3.2</v>
      </c>
      <c r="Q1373" s="171">
        <v>-2.5</v>
      </c>
      <c r="R1373" s="171">
        <v>3.01</v>
      </c>
      <c r="S1373" s="171">
        <v>2.11</v>
      </c>
      <c r="T1373" s="171">
        <v>0</v>
      </c>
      <c r="U1373" s="171">
        <v>0</v>
      </c>
      <c r="V1373" s="171">
        <v>0</v>
      </c>
      <c r="W1373" s="171">
        <v>0</v>
      </c>
      <c r="X1373" s="171">
        <v>0</v>
      </c>
      <c r="Y1373" s="171">
        <v>0.1</v>
      </c>
      <c r="Z1373" s="171">
        <v>0.11700000000000001</v>
      </c>
      <c r="AA1373" s="171">
        <v>10</v>
      </c>
      <c r="AB1373" s="171">
        <v>0.1</v>
      </c>
      <c r="AC1373" s="171">
        <v>10</v>
      </c>
      <c r="AD1373" s="171">
        <v>0</v>
      </c>
      <c r="AE1373" s="171">
        <v>0</v>
      </c>
      <c r="AF1373" s="171">
        <v>0</v>
      </c>
      <c r="AG1373" s="171">
        <v>0</v>
      </c>
      <c r="AH1373" s="171">
        <v>0</v>
      </c>
      <c r="AI1373" s="171"/>
      <c r="AJ1373" s="171"/>
      <c r="AK1373" s="178"/>
      <c r="AM1373" t="s">
        <v>3069</v>
      </c>
      <c r="AN1373" t="s">
        <v>3069</v>
      </c>
    </row>
    <row r="1374" spans="1:40" x14ac:dyDescent="0.35">
      <c r="A1374" t="str">
        <f>mdf_lhfrt510[[#This Row],[Bus]]&amp;mdf_lhfrt510[[#This Row],[ID]]</f>
        <v>353052</v>
      </c>
      <c r="B1374" t="s">
        <v>224</v>
      </c>
      <c r="C1374" s="174">
        <v>35305</v>
      </c>
      <c r="D1374" s="175" t="s">
        <v>3430</v>
      </c>
      <c r="E1374" s="175">
        <v>15</v>
      </c>
      <c r="F1374" s="175">
        <v>2</v>
      </c>
      <c r="G1374" s="175" t="s">
        <v>231</v>
      </c>
      <c r="M1374" s="175" t="s">
        <v>188</v>
      </c>
      <c r="N1374" s="175">
        <v>60</v>
      </c>
      <c r="O1374" s="175">
        <v>-3.61</v>
      </c>
      <c r="P1374" s="175">
        <v>-3.2</v>
      </c>
      <c r="Q1374" s="175">
        <v>-2.5</v>
      </c>
      <c r="R1374" s="175">
        <v>3.01</v>
      </c>
      <c r="S1374" s="175">
        <v>2.11</v>
      </c>
      <c r="T1374" s="175">
        <v>0</v>
      </c>
      <c r="U1374" s="175">
        <v>0</v>
      </c>
      <c r="V1374" s="175">
        <v>0</v>
      </c>
      <c r="W1374" s="175">
        <v>0</v>
      </c>
      <c r="X1374" s="175">
        <v>0</v>
      </c>
      <c r="Y1374" s="175">
        <v>0.1</v>
      </c>
      <c r="Z1374" s="175">
        <v>0.11700000000000001</v>
      </c>
      <c r="AA1374" s="175">
        <v>10</v>
      </c>
      <c r="AB1374" s="175">
        <v>0.1</v>
      </c>
      <c r="AC1374" s="175">
        <v>10</v>
      </c>
      <c r="AD1374" s="175">
        <v>0</v>
      </c>
      <c r="AE1374" s="175">
        <v>0</v>
      </c>
      <c r="AF1374" s="175">
        <v>0</v>
      </c>
      <c r="AG1374" s="175">
        <v>0</v>
      </c>
      <c r="AH1374" s="175">
        <v>0</v>
      </c>
      <c r="AI1374" s="175"/>
      <c r="AJ1374" s="175"/>
      <c r="AK1374" s="176"/>
      <c r="AM1374" t="s">
        <v>3069</v>
      </c>
      <c r="AN1374" t="s">
        <v>3069</v>
      </c>
    </row>
    <row r="1375" spans="1:40" x14ac:dyDescent="0.35">
      <c r="A1375" t="str">
        <f>mdf_lhfrt510[[#This Row],[Bus]]&amp;mdf_lhfrt510[[#This Row],[ID]]</f>
        <v>353063</v>
      </c>
      <c r="B1375" t="s">
        <v>224</v>
      </c>
      <c r="C1375" s="177">
        <v>35306</v>
      </c>
      <c r="D1375" s="171" t="s">
        <v>3431</v>
      </c>
      <c r="E1375" s="171">
        <v>18</v>
      </c>
      <c r="F1375" s="171">
        <v>3</v>
      </c>
      <c r="G1375" s="171" t="s">
        <v>231</v>
      </c>
      <c r="M1375" s="171" t="s">
        <v>188</v>
      </c>
      <c r="N1375" s="171">
        <v>60</v>
      </c>
      <c r="O1375" s="171">
        <v>-3.6</v>
      </c>
      <c r="P1375" s="171">
        <v>3</v>
      </c>
      <c r="Q1375" s="171">
        <v>0</v>
      </c>
      <c r="R1375" s="171">
        <v>0</v>
      </c>
      <c r="S1375" s="171">
        <v>0</v>
      </c>
      <c r="T1375" s="171">
        <v>0</v>
      </c>
      <c r="U1375" s="171">
        <v>0</v>
      </c>
      <c r="V1375" s="171">
        <v>0</v>
      </c>
      <c r="W1375" s="171">
        <v>0</v>
      </c>
      <c r="X1375" s="171">
        <v>0</v>
      </c>
      <c r="Y1375" s="171">
        <v>0.1</v>
      </c>
      <c r="Z1375" s="171">
        <v>2</v>
      </c>
      <c r="AA1375" s="171">
        <v>0</v>
      </c>
      <c r="AB1375" s="171">
        <v>0</v>
      </c>
      <c r="AC1375" s="171">
        <v>0</v>
      </c>
      <c r="AD1375" s="171">
        <v>0</v>
      </c>
      <c r="AE1375" s="171">
        <v>0</v>
      </c>
      <c r="AF1375" s="171">
        <v>0</v>
      </c>
      <c r="AG1375" s="171">
        <v>0</v>
      </c>
      <c r="AH1375" s="171">
        <v>0</v>
      </c>
      <c r="AI1375" s="171"/>
      <c r="AJ1375" s="171"/>
      <c r="AK1375" s="178"/>
      <c r="AM1375" t="s">
        <v>3069</v>
      </c>
      <c r="AN1375" t="s">
        <v>3069</v>
      </c>
    </row>
    <row r="1376" spans="1:40" x14ac:dyDescent="0.35">
      <c r="A1376" t="str">
        <f>mdf_lhfrt510[[#This Row],[Bus]]&amp;mdf_lhfrt510[[#This Row],[ID]]</f>
        <v>353101</v>
      </c>
      <c r="B1376" t="s">
        <v>224</v>
      </c>
      <c r="C1376" s="174">
        <v>35310</v>
      </c>
      <c r="D1376" s="175" t="s">
        <v>7081</v>
      </c>
      <c r="E1376" s="175">
        <v>9.11</v>
      </c>
      <c r="F1376" s="175">
        <v>1</v>
      </c>
      <c r="G1376" s="175" t="s">
        <v>231</v>
      </c>
      <c r="M1376" s="175" t="s">
        <v>188</v>
      </c>
      <c r="N1376" s="175">
        <v>60</v>
      </c>
      <c r="O1376" s="175">
        <v>-0.1</v>
      </c>
      <c r="P1376" s="175">
        <v>0</v>
      </c>
      <c r="Q1376" s="175">
        <v>0</v>
      </c>
      <c r="R1376" s="175">
        <v>0</v>
      </c>
      <c r="S1376" s="175">
        <v>0</v>
      </c>
      <c r="T1376" s="175">
        <v>0</v>
      </c>
      <c r="U1376" s="175">
        <v>0</v>
      </c>
      <c r="V1376" s="175">
        <v>0</v>
      </c>
      <c r="W1376" s="175">
        <v>0</v>
      </c>
      <c r="X1376" s="175">
        <v>0</v>
      </c>
      <c r="Y1376" s="175">
        <v>99</v>
      </c>
      <c r="Z1376" s="175">
        <v>0</v>
      </c>
      <c r="AA1376" s="175">
        <v>0</v>
      </c>
      <c r="AB1376" s="175">
        <v>0</v>
      </c>
      <c r="AC1376" s="175">
        <v>0</v>
      </c>
      <c r="AD1376" s="175">
        <v>0</v>
      </c>
      <c r="AE1376" s="175">
        <v>0</v>
      </c>
      <c r="AF1376" s="175">
        <v>0</v>
      </c>
      <c r="AG1376" s="175">
        <v>0</v>
      </c>
      <c r="AH1376" s="175">
        <v>0</v>
      </c>
      <c r="AI1376" s="175">
        <v>0</v>
      </c>
      <c r="AJ1376" s="175"/>
      <c r="AK1376" s="176"/>
      <c r="AM1376" t="s">
        <v>3069</v>
      </c>
      <c r="AN1376" t="s">
        <v>3069</v>
      </c>
    </row>
    <row r="1377" spans="1:40" x14ac:dyDescent="0.35">
      <c r="A1377" t="str">
        <f>mdf_lhfrt510[[#This Row],[Bus]]&amp;mdf_lhfrt510[[#This Row],[ID]]</f>
        <v>353181</v>
      </c>
      <c r="B1377" t="s">
        <v>224</v>
      </c>
      <c r="C1377" s="177">
        <v>35318</v>
      </c>
      <c r="D1377" s="171" t="s">
        <v>3439</v>
      </c>
      <c r="E1377" s="171">
        <v>9.11</v>
      </c>
      <c r="F1377" s="171">
        <v>1</v>
      </c>
      <c r="G1377" s="171" t="s">
        <v>231</v>
      </c>
      <c r="M1377" s="171" t="s">
        <v>188</v>
      </c>
      <c r="N1377" s="171">
        <v>60</v>
      </c>
      <c r="O1377" s="171">
        <v>-0.1</v>
      </c>
      <c r="P1377" s="171">
        <v>0</v>
      </c>
      <c r="Q1377" s="171">
        <v>0</v>
      </c>
      <c r="R1377" s="171">
        <v>0</v>
      </c>
      <c r="S1377" s="171">
        <v>0</v>
      </c>
      <c r="T1377" s="171">
        <v>0</v>
      </c>
      <c r="U1377" s="171">
        <v>0</v>
      </c>
      <c r="V1377" s="171">
        <v>0</v>
      </c>
      <c r="W1377" s="171">
        <v>0</v>
      </c>
      <c r="X1377" s="171">
        <v>0</v>
      </c>
      <c r="Y1377" s="171">
        <v>99</v>
      </c>
      <c r="Z1377" s="171">
        <v>0</v>
      </c>
      <c r="AA1377" s="171">
        <v>0</v>
      </c>
      <c r="AB1377" s="171">
        <v>0</v>
      </c>
      <c r="AC1377" s="171">
        <v>0</v>
      </c>
      <c r="AD1377" s="171">
        <v>0</v>
      </c>
      <c r="AE1377" s="171">
        <v>0</v>
      </c>
      <c r="AF1377" s="171">
        <v>0</v>
      </c>
      <c r="AG1377" s="171">
        <v>0</v>
      </c>
      <c r="AH1377" s="171">
        <v>0</v>
      </c>
      <c r="AI1377" s="171">
        <v>0</v>
      </c>
      <c r="AJ1377" s="171"/>
      <c r="AK1377" s="178"/>
      <c r="AM1377" t="s">
        <v>3069</v>
      </c>
      <c r="AN1377" t="s">
        <v>3069</v>
      </c>
    </row>
    <row r="1378" spans="1:40" x14ac:dyDescent="0.35">
      <c r="A1378" t="str">
        <f>mdf_lhfrt510[[#This Row],[Bus]]&amp;mdf_lhfrt510[[#This Row],[ID]]</f>
        <v>358501</v>
      </c>
      <c r="B1378" t="s">
        <v>224</v>
      </c>
      <c r="C1378" s="177">
        <v>35850</v>
      </c>
      <c r="D1378" s="171" t="s">
        <v>7082</v>
      </c>
      <c r="E1378" s="171">
        <v>13.8</v>
      </c>
      <c r="F1378" s="171">
        <v>1</v>
      </c>
      <c r="G1378" s="171" t="s">
        <v>231</v>
      </c>
      <c r="M1378" s="171" t="s">
        <v>188</v>
      </c>
      <c r="N1378" s="171">
        <v>60</v>
      </c>
      <c r="O1378" s="171">
        <v>-2</v>
      </c>
      <c r="P1378" s="171">
        <v>-3</v>
      </c>
      <c r="Q1378" s="171">
        <v>-5</v>
      </c>
      <c r="R1378" s="171">
        <v>3</v>
      </c>
      <c r="S1378" s="171">
        <v>0</v>
      </c>
      <c r="T1378" s="171">
        <v>0</v>
      </c>
      <c r="U1378" s="171">
        <v>0</v>
      </c>
      <c r="V1378" s="171">
        <v>0</v>
      </c>
      <c r="W1378" s="171">
        <v>0</v>
      </c>
      <c r="X1378" s="171">
        <v>0</v>
      </c>
      <c r="Y1378" s="171">
        <v>160</v>
      </c>
      <c r="Z1378" s="171">
        <v>60</v>
      </c>
      <c r="AA1378" s="171">
        <v>30</v>
      </c>
      <c r="AB1378" s="171">
        <v>30</v>
      </c>
      <c r="AC1378" s="171">
        <v>0</v>
      </c>
      <c r="AD1378" s="171">
        <v>0</v>
      </c>
      <c r="AE1378" s="171">
        <v>0</v>
      </c>
      <c r="AF1378" s="171">
        <v>0</v>
      </c>
      <c r="AG1378" s="171">
        <v>0</v>
      </c>
      <c r="AH1378" s="171">
        <v>0</v>
      </c>
      <c r="AI1378" s="171"/>
      <c r="AJ1378" s="171"/>
      <c r="AK1378" s="178"/>
      <c r="AM1378" t="s">
        <v>3069</v>
      </c>
      <c r="AN1378" t="s">
        <v>3069</v>
      </c>
    </row>
    <row r="1379" spans="1:40" x14ac:dyDescent="0.35">
      <c r="A1379" t="str">
        <f>mdf_lhfrt510[[#This Row],[Bus]]&amp;mdf_lhfrt510[[#This Row],[ID]]</f>
        <v>358511</v>
      </c>
      <c r="B1379" t="s">
        <v>224</v>
      </c>
      <c r="C1379" s="177">
        <v>35851</v>
      </c>
      <c r="D1379" s="171" t="s">
        <v>7083</v>
      </c>
      <c r="E1379" s="171">
        <v>13.8</v>
      </c>
      <c r="F1379" s="171">
        <v>1</v>
      </c>
      <c r="G1379" s="171" t="s">
        <v>231</v>
      </c>
      <c r="M1379" s="171" t="s">
        <v>188</v>
      </c>
      <c r="N1379" s="171">
        <v>60</v>
      </c>
      <c r="O1379" s="171">
        <v>-1.6</v>
      </c>
      <c r="P1379" s="171">
        <v>-2</v>
      </c>
      <c r="Q1379" s="171">
        <v>-2.4</v>
      </c>
      <c r="R1379" s="171">
        <v>2</v>
      </c>
      <c r="S1379" s="171">
        <v>0</v>
      </c>
      <c r="T1379" s="171">
        <v>0</v>
      </c>
      <c r="U1379" s="171">
        <v>0</v>
      </c>
      <c r="V1379" s="171">
        <v>0</v>
      </c>
      <c r="W1379" s="171">
        <v>0</v>
      </c>
      <c r="X1379" s="171">
        <v>0</v>
      </c>
      <c r="Y1379" s="171">
        <v>90</v>
      </c>
      <c r="Z1379" s="171">
        <v>30</v>
      </c>
      <c r="AA1379" s="171">
        <v>7.5</v>
      </c>
      <c r="AB1379" s="171">
        <v>0.5</v>
      </c>
      <c r="AC1379" s="171">
        <v>0</v>
      </c>
      <c r="AD1379" s="171">
        <v>0</v>
      </c>
      <c r="AE1379" s="171">
        <v>0</v>
      </c>
      <c r="AF1379" s="171">
        <v>0</v>
      </c>
      <c r="AG1379" s="171">
        <v>0</v>
      </c>
      <c r="AH1379" s="171">
        <v>0</v>
      </c>
      <c r="AI1379" s="171">
        <v>0</v>
      </c>
      <c r="AJ1379" s="171"/>
      <c r="AK1379" s="178"/>
      <c r="AM1379" t="s">
        <v>3069</v>
      </c>
      <c r="AN1379" t="s">
        <v>3069</v>
      </c>
    </row>
    <row r="1380" spans="1:40" x14ac:dyDescent="0.35">
      <c r="A1380" t="str">
        <f>mdf_lhfrt510[[#This Row],[Bus]]&amp;mdf_lhfrt510[[#This Row],[ID]]</f>
        <v>358521</v>
      </c>
      <c r="B1380" t="s">
        <v>224</v>
      </c>
      <c r="C1380" s="174">
        <v>35852</v>
      </c>
      <c r="D1380" s="175" t="s">
        <v>7084</v>
      </c>
      <c r="E1380" s="175">
        <v>13.8</v>
      </c>
      <c r="F1380" s="175">
        <v>1</v>
      </c>
      <c r="G1380" s="175" t="s">
        <v>231</v>
      </c>
      <c r="M1380" s="175" t="s">
        <v>188</v>
      </c>
      <c r="N1380" s="175">
        <v>60</v>
      </c>
      <c r="O1380" s="175">
        <v>-1.6</v>
      </c>
      <c r="P1380" s="175">
        <v>-2</v>
      </c>
      <c r="Q1380" s="175">
        <v>-2.4</v>
      </c>
      <c r="R1380" s="175">
        <v>2</v>
      </c>
      <c r="S1380" s="175">
        <v>0</v>
      </c>
      <c r="T1380" s="175">
        <v>0</v>
      </c>
      <c r="U1380" s="175">
        <v>0</v>
      </c>
      <c r="V1380" s="175">
        <v>0</v>
      </c>
      <c r="W1380" s="175">
        <v>0</v>
      </c>
      <c r="X1380" s="175">
        <v>0</v>
      </c>
      <c r="Y1380" s="175">
        <v>90</v>
      </c>
      <c r="Z1380" s="175">
        <v>30</v>
      </c>
      <c r="AA1380" s="175">
        <v>7.5</v>
      </c>
      <c r="AB1380" s="175">
        <v>0.5</v>
      </c>
      <c r="AC1380" s="175">
        <v>0</v>
      </c>
      <c r="AD1380" s="175">
        <v>0</v>
      </c>
      <c r="AE1380" s="175">
        <v>0</v>
      </c>
      <c r="AF1380" s="175">
        <v>0</v>
      </c>
      <c r="AG1380" s="175">
        <v>0</v>
      </c>
      <c r="AH1380" s="175">
        <v>0</v>
      </c>
      <c r="AI1380" s="175">
        <v>0</v>
      </c>
      <c r="AJ1380" s="175"/>
      <c r="AK1380" s="176"/>
      <c r="AM1380" t="s">
        <v>3069</v>
      </c>
      <c r="AN1380" t="s">
        <v>3069</v>
      </c>
    </row>
    <row r="1381" spans="1:40" x14ac:dyDescent="0.35">
      <c r="A1381" t="str">
        <f>mdf_lhfrt510[[#This Row],[Bus]]&amp;mdf_lhfrt510[[#This Row],[ID]]</f>
        <v>358531</v>
      </c>
      <c r="B1381" t="s">
        <v>224</v>
      </c>
      <c r="C1381" s="174">
        <v>35853</v>
      </c>
      <c r="D1381" s="175" t="s">
        <v>7085</v>
      </c>
      <c r="E1381" s="175">
        <v>13.8</v>
      </c>
      <c r="F1381" s="175">
        <v>1</v>
      </c>
      <c r="G1381" s="175" t="s">
        <v>231</v>
      </c>
      <c r="M1381" s="175" t="s">
        <v>188</v>
      </c>
      <c r="N1381" s="175">
        <v>60</v>
      </c>
      <c r="O1381" s="175">
        <v>-1.6</v>
      </c>
      <c r="P1381" s="175">
        <v>-2</v>
      </c>
      <c r="Q1381" s="175">
        <v>-2.4</v>
      </c>
      <c r="R1381" s="175">
        <v>3</v>
      </c>
      <c r="S1381" s="175">
        <v>0</v>
      </c>
      <c r="T1381" s="175">
        <v>0</v>
      </c>
      <c r="U1381" s="175">
        <v>0</v>
      </c>
      <c r="V1381" s="175">
        <v>0</v>
      </c>
      <c r="W1381" s="175">
        <v>0</v>
      </c>
      <c r="X1381" s="175">
        <v>0</v>
      </c>
      <c r="Y1381" s="175">
        <v>90</v>
      </c>
      <c r="Z1381" s="175">
        <v>30</v>
      </c>
      <c r="AA1381" s="175">
        <v>7.5</v>
      </c>
      <c r="AB1381" s="175">
        <v>0.5</v>
      </c>
      <c r="AC1381" s="175">
        <v>0</v>
      </c>
      <c r="AD1381" s="175">
        <v>0</v>
      </c>
      <c r="AE1381" s="175">
        <v>0</v>
      </c>
      <c r="AF1381" s="175">
        <v>0</v>
      </c>
      <c r="AG1381" s="175">
        <v>0</v>
      </c>
      <c r="AH1381" s="175">
        <v>0</v>
      </c>
      <c r="AI1381" s="175">
        <v>0</v>
      </c>
      <c r="AJ1381" s="175"/>
      <c r="AK1381" s="176"/>
      <c r="AM1381" t="s">
        <v>3069</v>
      </c>
      <c r="AN1381" t="s">
        <v>3069</v>
      </c>
    </row>
    <row r="1382" spans="1:40" x14ac:dyDescent="0.35">
      <c r="A1382" t="str">
        <f>mdf_lhfrt510[[#This Row],[Bus]]&amp;mdf_lhfrt510[[#This Row],[ID]]</f>
        <v>358541</v>
      </c>
      <c r="B1382" t="s">
        <v>224</v>
      </c>
      <c r="C1382" s="174">
        <v>35854</v>
      </c>
      <c r="D1382" s="175" t="s">
        <v>3452</v>
      </c>
      <c r="E1382" s="175">
        <v>13.8</v>
      </c>
      <c r="F1382" s="175">
        <v>1</v>
      </c>
      <c r="G1382" s="175" t="s">
        <v>231</v>
      </c>
      <c r="M1382" s="175" t="s">
        <v>188</v>
      </c>
      <c r="N1382" s="175">
        <v>60</v>
      </c>
      <c r="O1382" s="175">
        <v>-1.6</v>
      </c>
      <c r="P1382" s="175">
        <v>-2</v>
      </c>
      <c r="Q1382" s="175">
        <v>-2.4</v>
      </c>
      <c r="R1382" s="175">
        <v>3</v>
      </c>
      <c r="S1382" s="175">
        <v>0</v>
      </c>
      <c r="T1382" s="175">
        <v>0</v>
      </c>
      <c r="U1382" s="175">
        <v>0</v>
      </c>
      <c r="V1382" s="175">
        <v>0</v>
      </c>
      <c r="W1382" s="175">
        <v>0</v>
      </c>
      <c r="X1382" s="175">
        <v>0</v>
      </c>
      <c r="Y1382" s="175">
        <v>90</v>
      </c>
      <c r="Z1382" s="175">
        <v>30</v>
      </c>
      <c r="AA1382" s="175">
        <v>7.5</v>
      </c>
      <c r="AB1382" s="175">
        <v>0.5</v>
      </c>
      <c r="AC1382" s="175">
        <v>0</v>
      </c>
      <c r="AD1382" s="175">
        <v>0</v>
      </c>
      <c r="AE1382" s="175">
        <v>0</v>
      </c>
      <c r="AF1382" s="175">
        <v>0</v>
      </c>
      <c r="AG1382" s="175">
        <v>0</v>
      </c>
      <c r="AH1382" s="175">
        <v>0</v>
      </c>
      <c r="AI1382" s="175"/>
      <c r="AJ1382" s="175"/>
      <c r="AK1382" s="176"/>
      <c r="AM1382" t="s">
        <v>3069</v>
      </c>
      <c r="AN1382" t="s">
        <v>3069</v>
      </c>
    </row>
    <row r="1383" spans="1:40" x14ac:dyDescent="0.35">
      <c r="A1383" t="str">
        <f>mdf_lhfrt510[[#This Row],[Bus]]&amp;mdf_lhfrt510[[#This Row],[ID]]</f>
        <v>358551</v>
      </c>
      <c r="B1383" t="s">
        <v>224</v>
      </c>
      <c r="C1383" s="177">
        <v>35855</v>
      </c>
      <c r="D1383" s="171" t="s">
        <v>3453</v>
      </c>
      <c r="E1383" s="171">
        <v>13.8</v>
      </c>
      <c r="F1383" s="171">
        <v>1</v>
      </c>
      <c r="G1383" s="171" t="s">
        <v>231</v>
      </c>
      <c r="M1383" s="171" t="s">
        <v>188</v>
      </c>
      <c r="N1383" s="171">
        <v>60</v>
      </c>
      <c r="O1383" s="171">
        <v>-1.6</v>
      </c>
      <c r="P1383" s="171">
        <v>-2</v>
      </c>
      <c r="Q1383" s="171">
        <v>-2.4</v>
      </c>
      <c r="R1383" s="171">
        <v>3</v>
      </c>
      <c r="S1383" s="171">
        <v>0</v>
      </c>
      <c r="T1383" s="171">
        <v>0</v>
      </c>
      <c r="U1383" s="171">
        <v>0</v>
      </c>
      <c r="V1383" s="171">
        <v>0</v>
      </c>
      <c r="W1383" s="171">
        <v>0</v>
      </c>
      <c r="X1383" s="171">
        <v>0</v>
      </c>
      <c r="Y1383" s="171">
        <v>90</v>
      </c>
      <c r="Z1383" s="171">
        <v>30</v>
      </c>
      <c r="AA1383" s="171">
        <v>7.5</v>
      </c>
      <c r="AB1383" s="171">
        <v>0.5</v>
      </c>
      <c r="AC1383" s="171">
        <v>0</v>
      </c>
      <c r="AD1383" s="171">
        <v>0</v>
      </c>
      <c r="AE1383" s="171">
        <v>0</v>
      </c>
      <c r="AF1383" s="171">
        <v>0</v>
      </c>
      <c r="AG1383" s="171">
        <v>0</v>
      </c>
      <c r="AH1383" s="171">
        <v>0</v>
      </c>
      <c r="AI1383" s="171"/>
      <c r="AJ1383" s="171"/>
      <c r="AK1383" s="178"/>
      <c r="AM1383" t="s">
        <v>3069</v>
      </c>
      <c r="AN1383" t="s">
        <v>3069</v>
      </c>
    </row>
    <row r="1384" spans="1:40" x14ac:dyDescent="0.35">
      <c r="A1384" t="str">
        <f>mdf_lhfrt510[[#This Row],[Bus]]&amp;mdf_lhfrt510[[#This Row],[ID]]</f>
        <v>358561</v>
      </c>
      <c r="B1384" t="s">
        <v>224</v>
      </c>
      <c r="C1384" s="174">
        <v>35856</v>
      </c>
      <c r="D1384" s="175" t="s">
        <v>3454</v>
      </c>
      <c r="E1384" s="175">
        <v>13.8</v>
      </c>
      <c r="F1384" s="175">
        <v>1</v>
      </c>
      <c r="G1384" s="175" t="s">
        <v>231</v>
      </c>
      <c r="M1384" s="175" t="s">
        <v>188</v>
      </c>
      <c r="N1384" s="175">
        <v>60</v>
      </c>
      <c r="O1384" s="175">
        <v>-1.6</v>
      </c>
      <c r="P1384" s="175">
        <v>-2</v>
      </c>
      <c r="Q1384" s="175">
        <v>-2.4</v>
      </c>
      <c r="R1384" s="175">
        <v>3</v>
      </c>
      <c r="S1384" s="175">
        <v>0</v>
      </c>
      <c r="T1384" s="175">
        <v>0</v>
      </c>
      <c r="U1384" s="175">
        <v>0</v>
      </c>
      <c r="V1384" s="175">
        <v>0</v>
      </c>
      <c r="W1384" s="175">
        <v>0</v>
      </c>
      <c r="X1384" s="175">
        <v>0</v>
      </c>
      <c r="Y1384" s="175">
        <v>90</v>
      </c>
      <c r="Z1384" s="175">
        <v>30</v>
      </c>
      <c r="AA1384" s="175">
        <v>7.5</v>
      </c>
      <c r="AB1384" s="175">
        <v>0.5</v>
      </c>
      <c r="AC1384" s="175">
        <v>0</v>
      </c>
      <c r="AD1384" s="175">
        <v>0</v>
      </c>
      <c r="AE1384" s="175">
        <v>0</v>
      </c>
      <c r="AF1384" s="175">
        <v>0</v>
      </c>
      <c r="AG1384" s="175">
        <v>0</v>
      </c>
      <c r="AH1384" s="175">
        <v>0</v>
      </c>
      <c r="AI1384" s="175"/>
      <c r="AJ1384" s="175"/>
      <c r="AK1384" s="176"/>
      <c r="AM1384" t="s">
        <v>3069</v>
      </c>
      <c r="AN1384" t="s">
        <v>3069</v>
      </c>
    </row>
    <row r="1385" spans="1:40" x14ac:dyDescent="0.35">
      <c r="A1385" t="str">
        <f>mdf_lhfrt510[[#This Row],[Bus]]&amp;mdf_lhfrt510[[#This Row],[ID]]</f>
        <v>358571</v>
      </c>
      <c r="B1385" t="s">
        <v>224</v>
      </c>
      <c r="C1385" s="177">
        <v>35857</v>
      </c>
      <c r="D1385" s="171" t="s">
        <v>3455</v>
      </c>
      <c r="E1385" s="171">
        <v>13.8</v>
      </c>
      <c r="F1385" s="171">
        <v>1</v>
      </c>
      <c r="G1385" s="171" t="s">
        <v>231</v>
      </c>
      <c r="M1385" s="171" t="s">
        <v>188</v>
      </c>
      <c r="N1385" s="171">
        <v>60</v>
      </c>
      <c r="O1385" s="171">
        <v>-1.6</v>
      </c>
      <c r="P1385" s="171">
        <v>-2</v>
      </c>
      <c r="Q1385" s="171">
        <v>-2.4</v>
      </c>
      <c r="R1385" s="171">
        <v>3</v>
      </c>
      <c r="S1385" s="171">
        <v>0</v>
      </c>
      <c r="T1385" s="171">
        <v>0</v>
      </c>
      <c r="U1385" s="171">
        <v>0</v>
      </c>
      <c r="V1385" s="171">
        <v>0</v>
      </c>
      <c r="W1385" s="171">
        <v>0</v>
      </c>
      <c r="X1385" s="171">
        <v>0</v>
      </c>
      <c r="Y1385" s="171">
        <v>90</v>
      </c>
      <c r="Z1385" s="171">
        <v>30</v>
      </c>
      <c r="AA1385" s="171">
        <v>7.5</v>
      </c>
      <c r="AB1385" s="171">
        <v>0.5</v>
      </c>
      <c r="AC1385" s="171">
        <v>0</v>
      </c>
      <c r="AD1385" s="171">
        <v>0</v>
      </c>
      <c r="AE1385" s="171">
        <v>0</v>
      </c>
      <c r="AF1385" s="171">
        <v>0</v>
      </c>
      <c r="AG1385" s="171">
        <v>0</v>
      </c>
      <c r="AH1385" s="171">
        <v>0</v>
      </c>
      <c r="AI1385" s="171"/>
      <c r="AJ1385" s="171"/>
      <c r="AK1385" s="178"/>
      <c r="AM1385" t="s">
        <v>3069</v>
      </c>
      <c r="AN1385" t="s">
        <v>3069</v>
      </c>
    </row>
    <row r="1386" spans="1:40" x14ac:dyDescent="0.35">
      <c r="A1386" t="str">
        <f>mdf_lhfrt510[[#This Row],[Bus]]&amp;mdf_lhfrt510[[#This Row],[ID]]</f>
        <v>358581</v>
      </c>
      <c r="B1386" t="s">
        <v>224</v>
      </c>
      <c r="C1386" s="174">
        <v>35858</v>
      </c>
      <c r="D1386" s="175" t="s">
        <v>3456</v>
      </c>
      <c r="E1386" s="175">
        <v>13.8</v>
      </c>
      <c r="F1386" s="175">
        <v>1</v>
      </c>
      <c r="G1386" s="175" t="s">
        <v>231</v>
      </c>
      <c r="M1386" s="175" t="s">
        <v>188</v>
      </c>
      <c r="N1386" s="175">
        <v>60</v>
      </c>
      <c r="O1386" s="175">
        <v>-2</v>
      </c>
      <c r="P1386" s="175">
        <v>-3</v>
      </c>
      <c r="Q1386" s="175">
        <v>1.5</v>
      </c>
      <c r="R1386" s="175">
        <v>2</v>
      </c>
      <c r="S1386" s="175">
        <v>0</v>
      </c>
      <c r="T1386" s="175">
        <v>0</v>
      </c>
      <c r="U1386" s="175">
        <v>0</v>
      </c>
      <c r="V1386" s="175">
        <v>0</v>
      </c>
      <c r="W1386" s="175">
        <v>0</v>
      </c>
      <c r="X1386" s="175">
        <v>0</v>
      </c>
      <c r="Y1386" s="175">
        <v>60</v>
      </c>
      <c r="Z1386" s="175">
        <v>0.05</v>
      </c>
      <c r="AA1386" s="175">
        <v>180</v>
      </c>
      <c r="AB1386" s="175">
        <v>0.05</v>
      </c>
      <c r="AC1386" s="175">
        <v>0</v>
      </c>
      <c r="AD1386" s="175">
        <v>0</v>
      </c>
      <c r="AE1386" s="175">
        <v>0</v>
      </c>
      <c r="AF1386" s="175">
        <v>0</v>
      </c>
      <c r="AG1386" s="175">
        <v>0</v>
      </c>
      <c r="AH1386" s="175">
        <v>0</v>
      </c>
      <c r="AI1386" s="175"/>
      <c r="AJ1386" s="175"/>
      <c r="AK1386" s="176"/>
      <c r="AM1386" t="s">
        <v>3069</v>
      </c>
      <c r="AN1386" t="s">
        <v>3069</v>
      </c>
    </row>
    <row r="1387" spans="1:40" x14ac:dyDescent="0.35">
      <c r="A1387" t="str">
        <f>mdf_lhfrt510[[#This Row],[Bus]]&amp;mdf_lhfrt510[[#This Row],[ID]]</f>
        <v>358601</v>
      </c>
      <c r="B1387" t="s">
        <v>224</v>
      </c>
      <c r="C1387" s="177">
        <v>35860</v>
      </c>
      <c r="D1387" s="171" t="s">
        <v>3437</v>
      </c>
      <c r="E1387" s="171">
        <v>13.8</v>
      </c>
      <c r="F1387" s="171">
        <v>1</v>
      </c>
      <c r="G1387" s="171" t="s">
        <v>231</v>
      </c>
      <c r="M1387" s="171" t="s">
        <v>188</v>
      </c>
      <c r="N1387" s="171">
        <v>60</v>
      </c>
      <c r="O1387" s="171">
        <v>3</v>
      </c>
      <c r="P1387" s="171">
        <v>-3</v>
      </c>
      <c r="Q1387" s="171">
        <v>0</v>
      </c>
      <c r="R1387" s="171">
        <v>0</v>
      </c>
      <c r="S1387" s="171">
        <v>0</v>
      </c>
      <c r="T1387" s="171">
        <v>0</v>
      </c>
      <c r="U1387" s="171">
        <v>0</v>
      </c>
      <c r="V1387" s="171">
        <v>0</v>
      </c>
      <c r="W1387" s="171">
        <v>0</v>
      </c>
      <c r="X1387" s="171">
        <v>0</v>
      </c>
      <c r="Y1387" s="171">
        <v>0.5</v>
      </c>
      <c r="Z1387" s="171">
        <v>0.1</v>
      </c>
      <c r="AA1387" s="171">
        <v>0</v>
      </c>
      <c r="AB1387" s="171">
        <v>0</v>
      </c>
      <c r="AC1387" s="171">
        <v>0</v>
      </c>
      <c r="AD1387" s="171">
        <v>0</v>
      </c>
      <c r="AE1387" s="171">
        <v>0</v>
      </c>
      <c r="AF1387" s="171">
        <v>0</v>
      </c>
      <c r="AG1387" s="171">
        <v>0</v>
      </c>
      <c r="AH1387" s="171">
        <v>0</v>
      </c>
      <c r="AI1387" s="171">
        <v>0</v>
      </c>
      <c r="AJ1387" s="171"/>
      <c r="AK1387" s="178"/>
      <c r="AM1387" t="s">
        <v>3069</v>
      </c>
      <c r="AN1387" t="s">
        <v>3069</v>
      </c>
    </row>
    <row r="1388" spans="1:40" x14ac:dyDescent="0.35">
      <c r="A1388" t="str">
        <f>mdf_lhfrt510[[#This Row],[Bus]]&amp;mdf_lhfrt510[[#This Row],[ID]]</f>
        <v>358712</v>
      </c>
      <c r="B1388" t="s">
        <v>224</v>
      </c>
      <c r="C1388" s="177">
        <v>35871</v>
      </c>
      <c r="D1388" s="171" t="s">
        <v>7086</v>
      </c>
      <c r="E1388" s="171">
        <v>13.8</v>
      </c>
      <c r="F1388" s="171">
        <v>2</v>
      </c>
      <c r="G1388" s="171" t="s">
        <v>231</v>
      </c>
      <c r="M1388" s="171" t="s">
        <v>188</v>
      </c>
      <c r="N1388" s="171">
        <v>60</v>
      </c>
      <c r="O1388" s="171">
        <v>-2</v>
      </c>
      <c r="P1388" s="171">
        <v>-3</v>
      </c>
      <c r="Q1388" s="171">
        <v>-5</v>
      </c>
      <c r="R1388" s="171">
        <v>3</v>
      </c>
      <c r="S1388" s="171">
        <v>0</v>
      </c>
      <c r="T1388" s="171">
        <v>0</v>
      </c>
      <c r="U1388" s="171">
        <v>0</v>
      </c>
      <c r="V1388" s="171">
        <v>0</v>
      </c>
      <c r="W1388" s="171">
        <v>0</v>
      </c>
      <c r="X1388" s="171">
        <v>0</v>
      </c>
      <c r="Y1388" s="171">
        <v>162</v>
      </c>
      <c r="Z1388" s="171">
        <v>62</v>
      </c>
      <c r="AA1388" s="171">
        <v>30</v>
      </c>
      <c r="AB1388" s="171">
        <v>30</v>
      </c>
      <c r="AC1388" s="171">
        <v>0</v>
      </c>
      <c r="AD1388" s="171">
        <v>0</v>
      </c>
      <c r="AE1388" s="171">
        <v>0</v>
      </c>
      <c r="AF1388" s="171">
        <v>0</v>
      </c>
      <c r="AG1388" s="171">
        <v>0</v>
      </c>
      <c r="AH1388" s="171">
        <v>0</v>
      </c>
      <c r="AI1388" s="171"/>
      <c r="AJ1388" s="171"/>
      <c r="AK1388" s="178"/>
      <c r="AM1388" t="s">
        <v>3069</v>
      </c>
      <c r="AN1388" t="s">
        <v>3069</v>
      </c>
    </row>
    <row r="1389" spans="1:40" x14ac:dyDescent="0.35">
      <c r="A1389" t="str">
        <f>mdf_lhfrt510[[#This Row],[Bus]]&amp;mdf_lhfrt510[[#This Row],[ID]]</f>
        <v>358821</v>
      </c>
      <c r="B1389" t="s">
        <v>224</v>
      </c>
      <c r="C1389" s="174">
        <v>35882</v>
      </c>
      <c r="D1389" s="175" t="s">
        <v>7087</v>
      </c>
      <c r="E1389" s="175">
        <v>18</v>
      </c>
      <c r="F1389" s="175">
        <v>1</v>
      </c>
      <c r="G1389" s="175" t="s">
        <v>231</v>
      </c>
      <c r="M1389" s="175" t="s">
        <v>188</v>
      </c>
      <c r="N1389" s="175">
        <v>60</v>
      </c>
      <c r="O1389" s="175">
        <v>1.7</v>
      </c>
      <c r="P1389" s="175">
        <v>1.6</v>
      </c>
      <c r="Q1389" s="175">
        <v>0.6</v>
      </c>
      <c r="R1389" s="175">
        <v>-0.6</v>
      </c>
      <c r="S1389" s="175">
        <v>-1.6</v>
      </c>
      <c r="T1389" s="175">
        <v>-2.2000000000000002</v>
      </c>
      <c r="U1389" s="175">
        <v>-2.7</v>
      </c>
      <c r="V1389" s="175">
        <v>-3</v>
      </c>
      <c r="W1389" s="175">
        <v>0</v>
      </c>
      <c r="X1389" s="175">
        <v>0</v>
      </c>
      <c r="Y1389" s="175">
        <v>0.01</v>
      </c>
      <c r="Z1389" s="175">
        <v>30</v>
      </c>
      <c r="AA1389" s="175">
        <v>180</v>
      </c>
      <c r="AB1389" s="175">
        <v>180</v>
      </c>
      <c r="AC1389" s="175">
        <v>30</v>
      </c>
      <c r="AD1389" s="175">
        <v>7.5</v>
      </c>
      <c r="AE1389" s="175">
        <v>0.75</v>
      </c>
      <c r="AF1389" s="175">
        <v>0.01</v>
      </c>
      <c r="AG1389" s="175">
        <v>0</v>
      </c>
      <c r="AH1389" s="175">
        <v>0</v>
      </c>
      <c r="AI1389" s="175">
        <v>0</v>
      </c>
      <c r="AJ1389" s="175"/>
      <c r="AK1389" s="176"/>
      <c r="AM1389" t="s">
        <v>3069</v>
      </c>
      <c r="AN1389" t="s">
        <v>3069</v>
      </c>
    </row>
    <row r="1390" spans="1:40" x14ac:dyDescent="0.35">
      <c r="A1390" t="str">
        <f>mdf_lhfrt510[[#This Row],[Bus]]&amp;mdf_lhfrt510[[#This Row],[ID]]</f>
        <v>358831</v>
      </c>
      <c r="B1390" t="s">
        <v>224</v>
      </c>
      <c r="C1390" s="177">
        <v>35883</v>
      </c>
      <c r="D1390" s="171" t="s">
        <v>7088</v>
      </c>
      <c r="E1390" s="171">
        <v>18</v>
      </c>
      <c r="F1390" s="171">
        <v>1</v>
      </c>
      <c r="G1390" s="171" t="s">
        <v>231</v>
      </c>
      <c r="M1390" s="171" t="s">
        <v>188</v>
      </c>
      <c r="N1390" s="171">
        <v>60</v>
      </c>
      <c r="O1390" s="171">
        <v>1.7</v>
      </c>
      <c r="P1390" s="171">
        <v>1.6</v>
      </c>
      <c r="Q1390" s="171">
        <v>0.6</v>
      </c>
      <c r="R1390" s="171">
        <v>-0.6</v>
      </c>
      <c r="S1390" s="171">
        <v>-1.6</v>
      </c>
      <c r="T1390" s="171">
        <v>-2.2000000000000002</v>
      </c>
      <c r="U1390" s="171">
        <v>-2.7</v>
      </c>
      <c r="V1390" s="171">
        <v>-3</v>
      </c>
      <c r="W1390" s="171">
        <v>0</v>
      </c>
      <c r="X1390" s="171">
        <v>0</v>
      </c>
      <c r="Y1390" s="171">
        <v>0.01</v>
      </c>
      <c r="Z1390" s="171">
        <v>30</v>
      </c>
      <c r="AA1390" s="171">
        <v>180</v>
      </c>
      <c r="AB1390" s="171">
        <v>180</v>
      </c>
      <c r="AC1390" s="171">
        <v>30</v>
      </c>
      <c r="AD1390" s="171">
        <v>7.5</v>
      </c>
      <c r="AE1390" s="171">
        <v>0.75</v>
      </c>
      <c r="AF1390" s="171">
        <v>0.01</v>
      </c>
      <c r="AG1390" s="171">
        <v>0</v>
      </c>
      <c r="AH1390" s="171">
        <v>0</v>
      </c>
      <c r="AI1390" s="171">
        <v>0</v>
      </c>
      <c r="AJ1390" s="171"/>
      <c r="AK1390" s="178"/>
      <c r="AM1390" t="s">
        <v>3069</v>
      </c>
      <c r="AN1390" t="s">
        <v>3069</v>
      </c>
    </row>
    <row r="1391" spans="1:40" x14ac:dyDescent="0.35">
      <c r="A1391" t="str">
        <f>mdf_lhfrt510[[#This Row],[Bus]]&amp;mdf_lhfrt510[[#This Row],[ID]]</f>
        <v>358841</v>
      </c>
      <c r="B1391" t="s">
        <v>224</v>
      </c>
      <c r="C1391" s="174">
        <v>35884</v>
      </c>
      <c r="D1391" s="175" t="s">
        <v>7089</v>
      </c>
      <c r="E1391" s="175">
        <v>21.6</v>
      </c>
      <c r="F1391" s="175">
        <v>1</v>
      </c>
      <c r="G1391" s="175" t="s">
        <v>231</v>
      </c>
      <c r="M1391" s="175" t="s">
        <v>188</v>
      </c>
      <c r="N1391" s="175">
        <v>60</v>
      </c>
      <c r="O1391" s="175">
        <v>2</v>
      </c>
      <c r="P1391" s="175">
        <v>0.5</v>
      </c>
      <c r="Q1391" s="175">
        <v>-1.5</v>
      </c>
      <c r="R1391" s="175">
        <v>-3</v>
      </c>
      <c r="S1391" s="175">
        <v>0</v>
      </c>
      <c r="T1391" s="175">
        <v>0</v>
      </c>
      <c r="U1391" s="175">
        <v>0</v>
      </c>
      <c r="V1391" s="175">
        <v>0</v>
      </c>
      <c r="W1391" s="175">
        <v>0</v>
      </c>
      <c r="X1391" s="175">
        <v>0</v>
      </c>
      <c r="Y1391" s="175">
        <v>0.16</v>
      </c>
      <c r="Z1391" s="175">
        <v>300</v>
      </c>
      <c r="AA1391" s="175">
        <v>300</v>
      </c>
      <c r="AB1391" s="175">
        <v>0.16</v>
      </c>
      <c r="AC1391" s="175">
        <v>0</v>
      </c>
      <c r="AD1391" s="175">
        <v>0</v>
      </c>
      <c r="AE1391" s="175">
        <v>0</v>
      </c>
      <c r="AF1391" s="175">
        <v>0</v>
      </c>
      <c r="AG1391" s="175">
        <v>0</v>
      </c>
      <c r="AH1391" s="175">
        <v>0</v>
      </c>
      <c r="AI1391" s="175"/>
      <c r="AJ1391" s="175"/>
      <c r="AK1391" s="176"/>
      <c r="AM1391" t="s">
        <v>3069</v>
      </c>
      <c r="AN1391" t="s">
        <v>3069</v>
      </c>
    </row>
    <row r="1392" spans="1:40" x14ac:dyDescent="0.35">
      <c r="A1392" t="str">
        <f>mdf_lhfrt510[[#This Row],[Bus]]&amp;mdf_lhfrt510[[#This Row],[ID]]</f>
        <v>362022</v>
      </c>
      <c r="B1392" t="s">
        <v>224</v>
      </c>
      <c r="C1392" s="177">
        <v>36202</v>
      </c>
      <c r="D1392" s="171" t="s">
        <v>3735</v>
      </c>
      <c r="E1392" s="171">
        <v>13.8</v>
      </c>
      <c r="F1392" s="171">
        <v>2</v>
      </c>
      <c r="G1392" s="171">
        <v>36077</v>
      </c>
      <c r="H1392" t="s">
        <v>3734</v>
      </c>
      <c r="I1392">
        <v>60</v>
      </c>
      <c r="J1392">
        <v>1</v>
      </c>
      <c r="K1392">
        <v>1</v>
      </c>
      <c r="L1392" t="s">
        <v>231</v>
      </c>
      <c r="M1392" s="171" t="s">
        <v>188</v>
      </c>
      <c r="N1392" s="171">
        <v>60</v>
      </c>
      <c r="O1392" s="171">
        <v>-3</v>
      </c>
      <c r="P1392" s="171">
        <v>-2.7</v>
      </c>
      <c r="Q1392" s="171">
        <v>-2.2000000000000002</v>
      </c>
      <c r="R1392" s="171">
        <v>-1.6</v>
      </c>
      <c r="S1392" s="171">
        <v>-0.6</v>
      </c>
      <c r="T1392" s="171">
        <v>0.6</v>
      </c>
      <c r="U1392" s="171">
        <v>1.6</v>
      </c>
      <c r="V1392" s="171">
        <v>1.7</v>
      </c>
      <c r="W1392" s="171">
        <v>0</v>
      </c>
      <c r="X1392" s="171">
        <v>0</v>
      </c>
      <c r="Y1392" s="171">
        <v>0</v>
      </c>
      <c r="Z1392" s="171">
        <v>0.75</v>
      </c>
      <c r="AA1392" s="171">
        <v>7.5</v>
      </c>
      <c r="AB1392" s="171">
        <v>30</v>
      </c>
      <c r="AC1392" s="171">
        <v>180</v>
      </c>
      <c r="AD1392" s="171">
        <v>180</v>
      </c>
      <c r="AE1392" s="171">
        <v>30</v>
      </c>
      <c r="AF1392" s="171">
        <v>0</v>
      </c>
      <c r="AG1392" s="171">
        <v>0</v>
      </c>
      <c r="AH1392" s="175">
        <v>0</v>
      </c>
      <c r="AI1392" s="175"/>
      <c r="AJ1392" s="175"/>
      <c r="AK1392" s="176"/>
      <c r="AM1392" t="s">
        <v>3069</v>
      </c>
      <c r="AN1392" t="s">
        <v>3069</v>
      </c>
    </row>
    <row r="1393" spans="1:40" x14ac:dyDescent="0.35">
      <c r="A1393" t="str">
        <f>mdf_lhfrt510[[#This Row],[Bus]]&amp;mdf_lhfrt510[[#This Row],[ID]]</f>
        <v>362031</v>
      </c>
      <c r="B1393" t="s">
        <v>224</v>
      </c>
      <c r="C1393" s="174">
        <v>36203</v>
      </c>
      <c r="D1393" s="175" t="s">
        <v>3733</v>
      </c>
      <c r="E1393" s="175">
        <v>13.8</v>
      </c>
      <c r="F1393" s="175">
        <v>1</v>
      </c>
      <c r="G1393" s="175">
        <v>36077</v>
      </c>
      <c r="H1393" s="181" t="s">
        <v>3734</v>
      </c>
      <c r="I1393" s="181">
        <v>60</v>
      </c>
      <c r="J1393" s="181">
        <v>1</v>
      </c>
      <c r="K1393" s="181">
        <v>1</v>
      </c>
      <c r="L1393" s="181" t="s">
        <v>231</v>
      </c>
      <c r="M1393" s="175" t="s">
        <v>188</v>
      </c>
      <c r="N1393" s="175">
        <v>60</v>
      </c>
      <c r="O1393" s="175">
        <v>-3</v>
      </c>
      <c r="P1393" s="175">
        <v>-2.7</v>
      </c>
      <c r="Q1393" s="175">
        <v>-2.2000000000000002</v>
      </c>
      <c r="R1393" s="175">
        <v>-1.6</v>
      </c>
      <c r="S1393" s="175">
        <v>-0.6</v>
      </c>
      <c r="T1393" s="175">
        <v>0.6</v>
      </c>
      <c r="U1393" s="175">
        <v>1.6</v>
      </c>
      <c r="V1393" s="175">
        <v>1.7</v>
      </c>
      <c r="W1393" s="175">
        <v>0</v>
      </c>
      <c r="X1393" s="175">
        <v>0</v>
      </c>
      <c r="Y1393" s="175">
        <v>0</v>
      </c>
      <c r="Z1393" s="175">
        <v>0.75</v>
      </c>
      <c r="AA1393" s="175">
        <v>7.5</v>
      </c>
      <c r="AB1393" s="175">
        <v>30</v>
      </c>
      <c r="AC1393" s="175">
        <v>180</v>
      </c>
      <c r="AD1393" s="175">
        <v>180</v>
      </c>
      <c r="AE1393" s="175">
        <v>30</v>
      </c>
      <c r="AF1393" s="175">
        <v>0</v>
      </c>
      <c r="AG1393" s="175">
        <v>0</v>
      </c>
      <c r="AH1393" s="175">
        <v>0</v>
      </c>
      <c r="AI1393" s="175"/>
      <c r="AJ1393" s="175"/>
      <c r="AK1393" s="176"/>
      <c r="AM1393" t="s">
        <v>3069</v>
      </c>
      <c r="AN1393" t="s">
        <v>3069</v>
      </c>
    </row>
    <row r="1394" spans="1:40" x14ac:dyDescent="0.35">
      <c r="A1394" t="str">
        <f>mdf_lhfrt510[[#This Row],[Bus]]&amp;mdf_lhfrt510[[#This Row],[ID]]</f>
        <v>362041</v>
      </c>
      <c r="B1394" t="s">
        <v>224</v>
      </c>
      <c r="C1394" s="174">
        <v>36204</v>
      </c>
      <c r="D1394" s="175" t="s">
        <v>7090</v>
      </c>
      <c r="E1394" s="175">
        <v>12</v>
      </c>
      <c r="F1394" s="175">
        <v>1</v>
      </c>
      <c r="G1394" s="175" t="s">
        <v>231</v>
      </c>
      <c r="M1394" s="175" t="s">
        <v>188</v>
      </c>
      <c r="N1394" s="175">
        <v>60</v>
      </c>
      <c r="O1394" s="175">
        <v>-2.7</v>
      </c>
      <c r="P1394" s="175">
        <v>-1.6</v>
      </c>
      <c r="Q1394" s="175">
        <v>2.2000000000000002</v>
      </c>
      <c r="R1394" s="175">
        <v>1.6</v>
      </c>
      <c r="S1394" s="175">
        <v>0</v>
      </c>
      <c r="T1394" s="175">
        <v>0</v>
      </c>
      <c r="U1394" s="175">
        <v>0</v>
      </c>
      <c r="V1394" s="175">
        <v>0</v>
      </c>
      <c r="W1394" s="175">
        <v>0</v>
      </c>
      <c r="X1394" s="175">
        <v>0</v>
      </c>
      <c r="Y1394" s="175">
        <v>2</v>
      </c>
      <c r="Z1394" s="175">
        <v>30</v>
      </c>
      <c r="AA1394" s="175">
        <v>2</v>
      </c>
      <c r="AB1394" s="175">
        <v>30</v>
      </c>
      <c r="AC1394" s="175">
        <v>0</v>
      </c>
      <c r="AD1394" s="175">
        <v>0</v>
      </c>
      <c r="AE1394" s="175">
        <v>0</v>
      </c>
      <c r="AF1394" s="175">
        <v>0</v>
      </c>
      <c r="AG1394" s="175">
        <v>0</v>
      </c>
      <c r="AH1394" s="175">
        <v>0</v>
      </c>
      <c r="AI1394" s="175"/>
      <c r="AJ1394" s="175"/>
      <c r="AK1394" s="176"/>
      <c r="AM1394" t="s">
        <v>3069</v>
      </c>
      <c r="AN1394" t="s">
        <v>3069</v>
      </c>
    </row>
    <row r="1395" spans="1:40" x14ac:dyDescent="0.35">
      <c r="A1395" t="str">
        <f>mdf_lhfrt510[[#This Row],[Bus]]&amp;mdf_lhfrt510[[#This Row],[ID]]</f>
        <v>362042</v>
      </c>
      <c r="B1395" t="s">
        <v>224</v>
      </c>
      <c r="C1395" s="177">
        <v>36204</v>
      </c>
      <c r="D1395" s="171" t="s">
        <v>7090</v>
      </c>
      <c r="E1395" s="171">
        <v>12</v>
      </c>
      <c r="F1395" s="171">
        <v>2</v>
      </c>
      <c r="G1395" s="171" t="s">
        <v>231</v>
      </c>
      <c r="M1395" s="171" t="s">
        <v>188</v>
      </c>
      <c r="N1395" s="171">
        <v>60</v>
      </c>
      <c r="O1395" s="171">
        <v>-2.7</v>
      </c>
      <c r="P1395" s="171">
        <v>-1.6</v>
      </c>
      <c r="Q1395" s="171">
        <v>2.2000000000000002</v>
      </c>
      <c r="R1395" s="171">
        <v>1.6</v>
      </c>
      <c r="S1395" s="171">
        <v>0</v>
      </c>
      <c r="T1395" s="171">
        <v>0</v>
      </c>
      <c r="U1395" s="171">
        <v>0</v>
      </c>
      <c r="V1395" s="171">
        <v>0</v>
      </c>
      <c r="W1395" s="171">
        <v>0</v>
      </c>
      <c r="X1395" s="171">
        <v>0</v>
      </c>
      <c r="Y1395" s="171">
        <v>2</v>
      </c>
      <c r="Z1395" s="171">
        <v>30</v>
      </c>
      <c r="AA1395" s="171">
        <v>2</v>
      </c>
      <c r="AB1395" s="171">
        <v>30</v>
      </c>
      <c r="AC1395" s="171">
        <v>0</v>
      </c>
      <c r="AD1395" s="171">
        <v>0</v>
      </c>
      <c r="AE1395" s="171">
        <v>0</v>
      </c>
      <c r="AF1395" s="171">
        <v>0</v>
      </c>
      <c r="AG1395" s="171">
        <v>0</v>
      </c>
      <c r="AH1395" s="171">
        <v>0</v>
      </c>
      <c r="AI1395" s="171"/>
      <c r="AJ1395" s="171"/>
      <c r="AK1395" s="178"/>
      <c r="AM1395" t="s">
        <v>3069</v>
      </c>
      <c r="AN1395" t="s">
        <v>3069</v>
      </c>
    </row>
    <row r="1396" spans="1:40" x14ac:dyDescent="0.35">
      <c r="A1396" t="str">
        <f>mdf_lhfrt510[[#This Row],[Bus]]&amp;mdf_lhfrt510[[#This Row],[ID]]</f>
        <v>362121</v>
      </c>
      <c r="B1396" t="s">
        <v>224</v>
      </c>
      <c r="C1396" s="177">
        <v>36212</v>
      </c>
      <c r="D1396" s="171" t="s">
        <v>3474</v>
      </c>
      <c r="E1396" s="171">
        <v>0.38</v>
      </c>
      <c r="F1396" s="171">
        <v>1</v>
      </c>
      <c r="G1396" s="171" t="s">
        <v>231</v>
      </c>
      <c r="M1396" s="171" t="s">
        <v>188</v>
      </c>
      <c r="N1396" s="171">
        <v>60</v>
      </c>
      <c r="O1396" s="171">
        <v>0.6</v>
      </c>
      <c r="P1396" s="171">
        <v>1.6</v>
      </c>
      <c r="Q1396" s="171">
        <v>1.7</v>
      </c>
      <c r="R1396" s="171">
        <v>-0.6</v>
      </c>
      <c r="S1396" s="171">
        <v>-1.6</v>
      </c>
      <c r="T1396" s="171">
        <v>-2.2000000000000002</v>
      </c>
      <c r="U1396" s="171">
        <v>-3</v>
      </c>
      <c r="V1396" s="171">
        <v>0</v>
      </c>
      <c r="W1396" s="171">
        <v>0</v>
      </c>
      <c r="X1396" s="171">
        <v>0</v>
      </c>
      <c r="Y1396" s="171">
        <v>180</v>
      </c>
      <c r="Z1396" s="171">
        <v>30</v>
      </c>
      <c r="AA1396" s="171">
        <v>3</v>
      </c>
      <c r="AB1396" s="171">
        <v>180</v>
      </c>
      <c r="AC1396" s="171">
        <v>30</v>
      </c>
      <c r="AD1396" s="171">
        <v>7.5</v>
      </c>
      <c r="AE1396" s="171">
        <v>0.3</v>
      </c>
      <c r="AF1396" s="171">
        <v>0</v>
      </c>
      <c r="AG1396" s="171">
        <v>0</v>
      </c>
      <c r="AH1396" s="171">
        <v>0</v>
      </c>
      <c r="AI1396" s="171">
        <v>0</v>
      </c>
      <c r="AJ1396" s="171"/>
      <c r="AK1396" s="178"/>
      <c r="AM1396" t="s">
        <v>3069</v>
      </c>
      <c r="AN1396" t="s">
        <v>3069</v>
      </c>
    </row>
    <row r="1397" spans="1:40" x14ac:dyDescent="0.35">
      <c r="A1397" t="str">
        <f>mdf_lhfrt510[[#This Row],[Bus]]&amp;mdf_lhfrt510[[#This Row],[ID]]</f>
        <v>362151</v>
      </c>
      <c r="B1397" t="s">
        <v>224</v>
      </c>
      <c r="C1397" s="177">
        <v>36215</v>
      </c>
      <c r="D1397" s="171" t="s">
        <v>7091</v>
      </c>
      <c r="E1397" s="171">
        <v>0.55000000000000004</v>
      </c>
      <c r="F1397" s="171">
        <v>1</v>
      </c>
      <c r="G1397" s="171">
        <v>30767</v>
      </c>
      <c r="H1397" t="s">
        <v>7092</v>
      </c>
      <c r="I1397">
        <v>230</v>
      </c>
      <c r="J1397">
        <v>1</v>
      </c>
      <c r="K1397">
        <v>1</v>
      </c>
      <c r="L1397" t="s">
        <v>231</v>
      </c>
      <c r="M1397" s="171" t="s">
        <v>188</v>
      </c>
      <c r="N1397" s="171">
        <v>60</v>
      </c>
      <c r="O1397" s="171">
        <v>1.7</v>
      </c>
      <c r="P1397" s="171">
        <v>1.6</v>
      </c>
      <c r="Q1397" s="171">
        <v>0.6</v>
      </c>
      <c r="R1397" s="171">
        <v>-3</v>
      </c>
      <c r="S1397" s="171">
        <v>-2.7</v>
      </c>
      <c r="T1397" s="171">
        <v>-2.2000000000000002</v>
      </c>
      <c r="U1397" s="171">
        <v>-1.6</v>
      </c>
      <c r="V1397" s="171">
        <v>-0.6</v>
      </c>
      <c r="W1397" s="171">
        <v>0</v>
      </c>
      <c r="X1397" s="171">
        <v>0</v>
      </c>
      <c r="Y1397" s="171">
        <v>6.4829999999999999E-2</v>
      </c>
      <c r="Z1397" s="171">
        <v>30.1</v>
      </c>
      <c r="AA1397" s="171">
        <v>180.1</v>
      </c>
      <c r="AB1397" s="171">
        <v>0.1</v>
      </c>
      <c r="AC1397" s="171">
        <v>0.78534000000000004</v>
      </c>
      <c r="AD1397" s="171">
        <v>7.6</v>
      </c>
      <c r="AE1397" s="171">
        <v>30.1</v>
      </c>
      <c r="AF1397" s="171">
        <v>180.1</v>
      </c>
      <c r="AG1397" s="171">
        <v>0</v>
      </c>
      <c r="AH1397" s="175">
        <v>0</v>
      </c>
      <c r="AI1397" s="175"/>
      <c r="AJ1397" s="175"/>
      <c r="AK1397" s="176"/>
      <c r="AM1397" t="s">
        <v>3069</v>
      </c>
      <c r="AN1397" t="s">
        <v>3069</v>
      </c>
    </row>
    <row r="1398" spans="1:40" x14ac:dyDescent="0.35">
      <c r="A1398" t="str">
        <f>mdf_lhfrt510[[#This Row],[Bus]]&amp;mdf_lhfrt510[[#This Row],[ID]]</f>
        <v>362201</v>
      </c>
      <c r="B1398" t="s">
        <v>224</v>
      </c>
      <c r="C1398" s="174">
        <v>36220</v>
      </c>
      <c r="D1398" s="175" t="s">
        <v>7093</v>
      </c>
      <c r="E1398" s="175">
        <v>0.38</v>
      </c>
      <c r="F1398" s="175">
        <v>1</v>
      </c>
      <c r="G1398" s="175">
        <v>36220</v>
      </c>
      <c r="H1398" s="181" t="s">
        <v>3809</v>
      </c>
      <c r="I1398" s="181">
        <v>115</v>
      </c>
      <c r="J1398" s="181" t="s">
        <v>231</v>
      </c>
      <c r="M1398" s="175" t="s">
        <v>188</v>
      </c>
      <c r="N1398" s="175">
        <v>60</v>
      </c>
      <c r="O1398" s="175">
        <v>0.6</v>
      </c>
      <c r="P1398" s="175">
        <v>1.6</v>
      </c>
      <c r="Q1398" s="175">
        <v>1.7</v>
      </c>
      <c r="R1398" s="175">
        <v>-0.6</v>
      </c>
      <c r="S1398" s="175">
        <v>-1.6</v>
      </c>
      <c r="T1398" s="175">
        <v>-2.2000000000000002</v>
      </c>
      <c r="U1398" s="175">
        <v>-3</v>
      </c>
      <c r="V1398" s="175">
        <v>0</v>
      </c>
      <c r="W1398" s="175">
        <v>0</v>
      </c>
      <c r="X1398" s="175">
        <v>0</v>
      </c>
      <c r="Y1398" s="175">
        <v>180</v>
      </c>
      <c r="Z1398" s="175">
        <v>30</v>
      </c>
      <c r="AA1398" s="175">
        <v>3</v>
      </c>
      <c r="AB1398" s="175">
        <v>180</v>
      </c>
      <c r="AC1398" s="175">
        <v>30</v>
      </c>
      <c r="AD1398" s="175">
        <v>7.5</v>
      </c>
      <c r="AE1398" s="175">
        <v>0.3</v>
      </c>
      <c r="AF1398" s="175">
        <v>0</v>
      </c>
      <c r="AG1398" s="175">
        <v>0</v>
      </c>
      <c r="AH1398" s="175">
        <v>0</v>
      </c>
      <c r="AI1398" s="171"/>
      <c r="AJ1398" s="171"/>
      <c r="AK1398" s="178"/>
      <c r="AM1398" t="s">
        <v>3069</v>
      </c>
      <c r="AN1398" t="s">
        <v>3069</v>
      </c>
    </row>
    <row r="1399" spans="1:40" x14ac:dyDescent="0.35">
      <c r="A1399" t="str">
        <f>mdf_lhfrt510[[#This Row],[Bus]]&amp;mdf_lhfrt510[[#This Row],[ID]]</f>
        <v>36256VS</v>
      </c>
      <c r="B1399" t="s">
        <v>224</v>
      </c>
      <c r="C1399" s="174">
        <v>36256</v>
      </c>
      <c r="D1399" s="175" t="s">
        <v>7094</v>
      </c>
      <c r="E1399" s="175">
        <v>115</v>
      </c>
      <c r="F1399" s="175" t="s">
        <v>3423</v>
      </c>
      <c r="G1399" s="175" t="s">
        <v>231</v>
      </c>
      <c r="M1399" s="175" t="s">
        <v>188</v>
      </c>
      <c r="N1399" s="175">
        <v>60</v>
      </c>
      <c r="O1399" s="175">
        <v>-0.7</v>
      </c>
      <c r="P1399" s="175">
        <v>-2</v>
      </c>
      <c r="Q1399" s="175">
        <v>-3</v>
      </c>
      <c r="R1399" s="175">
        <v>-5</v>
      </c>
      <c r="S1399" s="175">
        <v>-5</v>
      </c>
      <c r="T1399" s="175">
        <v>0.7</v>
      </c>
      <c r="U1399" s="175">
        <v>2</v>
      </c>
      <c r="V1399" s="175">
        <v>3</v>
      </c>
      <c r="W1399" s="175">
        <v>4</v>
      </c>
      <c r="X1399" s="175">
        <v>4</v>
      </c>
      <c r="Y1399" s="175">
        <v>6550</v>
      </c>
      <c r="Z1399" s="175">
        <v>90</v>
      </c>
      <c r="AA1399" s="175">
        <v>10</v>
      </c>
      <c r="AB1399" s="175">
        <v>0.1</v>
      </c>
      <c r="AC1399" s="175">
        <v>0.1</v>
      </c>
      <c r="AD1399" s="175">
        <v>6550</v>
      </c>
      <c r="AE1399" s="175">
        <v>90</v>
      </c>
      <c r="AF1399" s="175">
        <v>5</v>
      </c>
      <c r="AG1399" s="175">
        <v>0.1</v>
      </c>
      <c r="AH1399" s="175">
        <v>0.1</v>
      </c>
      <c r="AI1399" s="175"/>
      <c r="AJ1399" s="175"/>
      <c r="AK1399" s="176"/>
      <c r="AM1399" t="s">
        <v>3069</v>
      </c>
      <c r="AN1399" t="s">
        <v>3069</v>
      </c>
    </row>
    <row r="1400" spans="1:40" x14ac:dyDescent="0.35">
      <c r="A1400" t="str">
        <f>mdf_lhfrt510[[#This Row],[Bus]]&amp;mdf_lhfrt510[[#This Row],[ID]]</f>
        <v>36256VE</v>
      </c>
      <c r="B1400" t="s">
        <v>224</v>
      </c>
      <c r="C1400" s="174">
        <v>36256</v>
      </c>
      <c r="D1400" s="175" t="s">
        <v>7094</v>
      </c>
      <c r="E1400" s="175">
        <v>115</v>
      </c>
      <c r="F1400" s="175" t="s">
        <v>3420</v>
      </c>
      <c r="G1400" s="175" t="s">
        <v>231</v>
      </c>
      <c r="M1400" s="175" t="s">
        <v>188</v>
      </c>
      <c r="N1400" s="175">
        <v>60</v>
      </c>
      <c r="O1400" s="175">
        <v>3</v>
      </c>
      <c r="P1400" s="175">
        <v>5</v>
      </c>
      <c r="Q1400" s="175">
        <v>-4</v>
      </c>
      <c r="R1400" s="175">
        <v>-5</v>
      </c>
      <c r="S1400" s="175">
        <v>0</v>
      </c>
      <c r="T1400" s="175">
        <v>0</v>
      </c>
      <c r="U1400" s="175">
        <v>0</v>
      </c>
      <c r="V1400" s="175">
        <v>0</v>
      </c>
      <c r="W1400" s="175">
        <v>0</v>
      </c>
      <c r="X1400" s="175">
        <v>0</v>
      </c>
      <c r="Y1400" s="175">
        <v>120</v>
      </c>
      <c r="Z1400" s="175">
        <v>0.3</v>
      </c>
      <c r="AA1400" s="175">
        <v>120</v>
      </c>
      <c r="AB1400" s="175">
        <v>0.3</v>
      </c>
      <c r="AC1400" s="175">
        <v>0</v>
      </c>
      <c r="AD1400" s="175">
        <v>0</v>
      </c>
      <c r="AE1400" s="175">
        <v>0</v>
      </c>
      <c r="AF1400" s="175">
        <v>0</v>
      </c>
      <c r="AG1400" s="175">
        <v>0</v>
      </c>
      <c r="AH1400" s="175">
        <v>0</v>
      </c>
      <c r="AI1400" s="175">
        <v>0</v>
      </c>
      <c r="AJ1400" s="175"/>
      <c r="AK1400" s="176"/>
      <c r="AM1400" t="s">
        <v>3069</v>
      </c>
      <c r="AN1400" t="s">
        <v>3069</v>
      </c>
    </row>
    <row r="1401" spans="1:40" x14ac:dyDescent="0.35">
      <c r="A1401" t="str">
        <f>mdf_lhfrt510[[#This Row],[Bus]]&amp;mdf_lhfrt510[[#This Row],[ID]]</f>
        <v>36350VW</v>
      </c>
      <c r="B1401" t="s">
        <v>224</v>
      </c>
      <c r="C1401" s="174">
        <v>36350</v>
      </c>
      <c r="D1401" s="175" t="s">
        <v>7095</v>
      </c>
      <c r="E1401" s="175">
        <v>70</v>
      </c>
      <c r="F1401" s="175" t="s">
        <v>3421</v>
      </c>
      <c r="G1401" s="175" t="s">
        <v>231</v>
      </c>
      <c r="M1401" s="175" t="s">
        <v>188</v>
      </c>
      <c r="N1401" s="175">
        <v>60</v>
      </c>
      <c r="O1401" s="175">
        <v>-3</v>
      </c>
      <c r="P1401" s="175">
        <v>2</v>
      </c>
      <c r="Q1401" s="175">
        <v>0</v>
      </c>
      <c r="R1401" s="175">
        <v>0</v>
      </c>
      <c r="S1401" s="175">
        <v>0</v>
      </c>
      <c r="T1401" s="175">
        <v>0</v>
      </c>
      <c r="U1401" s="175">
        <v>0</v>
      </c>
      <c r="V1401" s="175">
        <v>0</v>
      </c>
      <c r="W1401" s="175">
        <v>0</v>
      </c>
      <c r="X1401" s="175">
        <v>0</v>
      </c>
      <c r="Y1401" s="175">
        <v>0.2</v>
      </c>
      <c r="Z1401" s="175">
        <v>0.2</v>
      </c>
      <c r="AA1401" s="175">
        <v>0</v>
      </c>
      <c r="AB1401" s="175">
        <v>0</v>
      </c>
      <c r="AC1401" s="175">
        <v>0</v>
      </c>
      <c r="AD1401" s="175">
        <v>0</v>
      </c>
      <c r="AE1401" s="175">
        <v>0</v>
      </c>
      <c r="AF1401" s="175">
        <v>0</v>
      </c>
      <c r="AG1401" s="175">
        <v>0</v>
      </c>
      <c r="AH1401" s="175">
        <v>0</v>
      </c>
      <c r="AI1401" s="175">
        <v>0</v>
      </c>
      <c r="AJ1401" s="175"/>
      <c r="AK1401" s="176"/>
      <c r="AM1401" t="s">
        <v>3069</v>
      </c>
      <c r="AN1401" t="s">
        <v>3069</v>
      </c>
    </row>
    <row r="1402" spans="1:40" x14ac:dyDescent="0.35">
      <c r="A1402" t="str">
        <f>mdf_lhfrt510[[#This Row],[Bus]]&amp;mdf_lhfrt510[[#This Row],[ID]]</f>
        <v>364111</v>
      </c>
      <c r="B1402" t="s">
        <v>224</v>
      </c>
      <c r="C1402" s="177">
        <v>36411</v>
      </c>
      <c r="D1402" s="171" t="s">
        <v>3478</v>
      </c>
      <c r="E1402" s="171">
        <v>25</v>
      </c>
      <c r="F1402" s="171">
        <v>1</v>
      </c>
      <c r="G1402" s="171" t="s">
        <v>231</v>
      </c>
      <c r="M1402" s="171" t="s">
        <v>188</v>
      </c>
      <c r="N1402" s="171">
        <v>60</v>
      </c>
      <c r="O1402" s="171">
        <v>-1.65</v>
      </c>
      <c r="P1402" s="171">
        <v>-2.0499999999999998</v>
      </c>
      <c r="Q1402" s="171">
        <v>-2.4500000000000002</v>
      </c>
      <c r="R1402" s="171">
        <v>0</v>
      </c>
      <c r="S1402" s="171">
        <v>0</v>
      </c>
      <c r="T1402" s="171">
        <v>0</v>
      </c>
      <c r="U1402" s="171">
        <v>0</v>
      </c>
      <c r="V1402" s="171">
        <v>0</v>
      </c>
      <c r="W1402" s="171">
        <v>0</v>
      </c>
      <c r="X1402" s="171">
        <v>0</v>
      </c>
      <c r="Y1402" s="171">
        <v>92</v>
      </c>
      <c r="Z1402" s="171">
        <v>31</v>
      </c>
      <c r="AA1402" s="171">
        <v>7.7</v>
      </c>
      <c r="AB1402" s="171">
        <v>0</v>
      </c>
      <c r="AC1402" s="171">
        <v>0</v>
      </c>
      <c r="AD1402" s="171">
        <v>0</v>
      </c>
      <c r="AE1402" s="171">
        <v>0</v>
      </c>
      <c r="AF1402" s="171">
        <v>0</v>
      </c>
      <c r="AG1402" s="171">
        <v>0</v>
      </c>
      <c r="AH1402" s="171">
        <v>0</v>
      </c>
      <c r="AI1402" s="171">
        <v>0</v>
      </c>
      <c r="AJ1402" s="171"/>
      <c r="AK1402" s="178"/>
      <c r="AM1402" t="s">
        <v>3069</v>
      </c>
      <c r="AN1402" t="s">
        <v>3069</v>
      </c>
    </row>
    <row r="1403" spans="1:40" x14ac:dyDescent="0.35">
      <c r="A1403" t="str">
        <f>mdf_lhfrt510[[#This Row],[Bus]]&amp;mdf_lhfrt510[[#This Row],[ID]]</f>
        <v>364111</v>
      </c>
      <c r="B1403" t="s">
        <v>224</v>
      </c>
      <c r="C1403" s="177">
        <v>36411</v>
      </c>
      <c r="D1403" s="171" t="s">
        <v>3478</v>
      </c>
      <c r="E1403" s="171">
        <v>25</v>
      </c>
      <c r="F1403" s="171">
        <v>1</v>
      </c>
      <c r="G1403" s="171"/>
      <c r="M1403" s="171" t="s">
        <v>188</v>
      </c>
      <c r="N1403" s="171">
        <v>60</v>
      </c>
      <c r="O1403" s="171"/>
      <c r="P1403" s="171">
        <v>-1.65</v>
      </c>
      <c r="Q1403" s="171"/>
      <c r="R1403" s="171">
        <v>-2.0499999999999998</v>
      </c>
      <c r="S1403" s="171"/>
      <c r="T1403" s="171">
        <v>-2.4500000000000002</v>
      </c>
      <c r="U1403" s="171"/>
      <c r="V1403" s="171">
        <v>0</v>
      </c>
      <c r="W1403" s="171"/>
      <c r="X1403" s="171">
        <v>0</v>
      </c>
      <c r="Y1403" s="171"/>
      <c r="Z1403" s="171">
        <v>0</v>
      </c>
      <c r="AA1403" s="171"/>
      <c r="AB1403" s="171">
        <v>0</v>
      </c>
      <c r="AC1403" s="171"/>
      <c r="AD1403" s="171">
        <v>0</v>
      </c>
      <c r="AE1403" s="171"/>
      <c r="AF1403" s="171">
        <v>0</v>
      </c>
      <c r="AG1403" s="171">
        <v>0</v>
      </c>
      <c r="AH1403" s="171"/>
      <c r="AI1403" s="171">
        <v>0</v>
      </c>
      <c r="AJ1403" s="171"/>
      <c r="AK1403" s="178"/>
    </row>
    <row r="1404" spans="1:40" x14ac:dyDescent="0.35">
      <c r="A1404" t="str">
        <f>mdf_lhfrt510[[#This Row],[Bus]]&amp;mdf_lhfrt510[[#This Row],[ID]]</f>
        <v>364121</v>
      </c>
      <c r="B1404" t="s">
        <v>224</v>
      </c>
      <c r="C1404" s="174">
        <v>36412</v>
      </c>
      <c r="D1404" s="175" t="s">
        <v>7096</v>
      </c>
      <c r="E1404" s="175">
        <v>25</v>
      </c>
      <c r="F1404" s="175">
        <v>1</v>
      </c>
      <c r="G1404" s="175" t="s">
        <v>231</v>
      </c>
      <c r="M1404" s="175" t="s">
        <v>188</v>
      </c>
      <c r="N1404" s="175">
        <v>60</v>
      </c>
      <c r="O1404" s="175">
        <v>-1.65</v>
      </c>
      <c r="P1404" s="175">
        <v>-2.0499999999999998</v>
      </c>
      <c r="Q1404" s="175">
        <v>-2.4500000000000002</v>
      </c>
      <c r="R1404" s="175">
        <v>0</v>
      </c>
      <c r="S1404" s="175">
        <v>0</v>
      </c>
      <c r="T1404" s="175">
        <v>0</v>
      </c>
      <c r="U1404" s="175">
        <v>0</v>
      </c>
      <c r="V1404" s="175">
        <v>0</v>
      </c>
      <c r="W1404" s="175">
        <v>0</v>
      </c>
      <c r="X1404" s="175">
        <v>0</v>
      </c>
      <c r="Y1404" s="175">
        <v>92</v>
      </c>
      <c r="Z1404" s="175">
        <v>31</v>
      </c>
      <c r="AA1404" s="175">
        <v>7.7</v>
      </c>
      <c r="AB1404" s="175">
        <v>0</v>
      </c>
      <c r="AC1404" s="175">
        <v>0</v>
      </c>
      <c r="AD1404" s="175">
        <v>0</v>
      </c>
      <c r="AE1404" s="175">
        <v>0</v>
      </c>
      <c r="AF1404" s="175">
        <v>0</v>
      </c>
      <c r="AG1404" s="175">
        <v>0</v>
      </c>
      <c r="AH1404" s="175">
        <v>0</v>
      </c>
      <c r="AI1404" s="175">
        <v>0</v>
      </c>
      <c r="AJ1404" s="175"/>
      <c r="AK1404" s="176"/>
      <c r="AM1404" t="s">
        <v>3069</v>
      </c>
      <c r="AN1404" t="s">
        <v>3069</v>
      </c>
    </row>
    <row r="1405" spans="1:40" x14ac:dyDescent="0.35">
      <c r="A1405" t="str">
        <f>mdf_lhfrt510[[#This Row],[Bus]]&amp;mdf_lhfrt510[[#This Row],[ID]]</f>
        <v>364121</v>
      </c>
      <c r="B1405" t="s">
        <v>224</v>
      </c>
      <c r="C1405" s="177">
        <v>36412</v>
      </c>
      <c r="D1405" s="171" t="s">
        <v>7097</v>
      </c>
      <c r="E1405" s="171">
        <v>25</v>
      </c>
      <c r="F1405" s="171">
        <v>1</v>
      </c>
      <c r="G1405" s="171"/>
      <c r="M1405" s="171" t="s">
        <v>188</v>
      </c>
      <c r="N1405" s="171">
        <v>60</v>
      </c>
      <c r="O1405" s="171"/>
      <c r="P1405" s="171">
        <v>-1.65</v>
      </c>
      <c r="Q1405" s="171"/>
      <c r="R1405" s="171">
        <v>-2.0499999999999998</v>
      </c>
      <c r="S1405" s="171"/>
      <c r="T1405" s="171">
        <v>-2.4500000000000002</v>
      </c>
      <c r="U1405" s="171"/>
      <c r="V1405" s="171">
        <v>0</v>
      </c>
      <c r="W1405" s="171"/>
      <c r="X1405" s="171">
        <v>0</v>
      </c>
      <c r="Y1405" s="171"/>
      <c r="Z1405" s="171">
        <v>0</v>
      </c>
      <c r="AA1405" s="171"/>
      <c r="AB1405" s="171">
        <v>0</v>
      </c>
      <c r="AC1405" s="171"/>
      <c r="AD1405" s="171">
        <v>0</v>
      </c>
      <c r="AE1405" s="171"/>
      <c r="AF1405" s="171">
        <v>0</v>
      </c>
      <c r="AG1405" s="171">
        <v>0</v>
      </c>
      <c r="AH1405" s="171"/>
      <c r="AI1405" s="171">
        <v>0</v>
      </c>
      <c r="AJ1405" s="171"/>
      <c r="AK1405" s="178"/>
    </row>
    <row r="1406" spans="1:40" x14ac:dyDescent="0.35">
      <c r="A1406" t="str">
        <f>mdf_lhfrt510[[#This Row],[Bus]]&amp;mdf_lhfrt510[[#This Row],[ID]]</f>
        <v>364261</v>
      </c>
      <c r="B1406" t="s">
        <v>224</v>
      </c>
      <c r="C1406" s="177">
        <v>36426</v>
      </c>
      <c r="D1406" s="171" t="s">
        <v>7098</v>
      </c>
      <c r="E1406" s="171">
        <v>0.4</v>
      </c>
      <c r="F1406" s="171">
        <v>1</v>
      </c>
      <c r="G1406" s="171" t="s">
        <v>231</v>
      </c>
      <c r="M1406" s="171" t="s">
        <v>188</v>
      </c>
      <c r="N1406" s="171">
        <v>60</v>
      </c>
      <c r="O1406" s="171">
        <v>3.1</v>
      </c>
      <c r="P1406" s="171">
        <v>-3</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v>0</v>
      </c>
      <c r="AG1406" s="171">
        <v>0</v>
      </c>
      <c r="AH1406" s="171">
        <v>0</v>
      </c>
      <c r="AI1406" s="171"/>
      <c r="AJ1406" s="171"/>
      <c r="AK1406" s="178"/>
      <c r="AM1406" t="s">
        <v>3069</v>
      </c>
      <c r="AN1406" t="s">
        <v>3069</v>
      </c>
    </row>
    <row r="1407" spans="1:40" x14ac:dyDescent="0.35">
      <c r="A1407" t="str">
        <f>mdf_lhfrt510[[#This Row],[Bus]]&amp;mdf_lhfrt510[[#This Row],[ID]]</f>
        <v>364301</v>
      </c>
      <c r="B1407" t="s">
        <v>224</v>
      </c>
      <c r="C1407" s="174">
        <v>36430</v>
      </c>
      <c r="D1407" s="175" t="s">
        <v>3463</v>
      </c>
      <c r="E1407" s="175">
        <v>0.32400000000000001</v>
      </c>
      <c r="F1407" s="175">
        <v>1</v>
      </c>
      <c r="G1407" s="175" t="s">
        <v>231</v>
      </c>
      <c r="M1407" s="175" t="s">
        <v>188</v>
      </c>
      <c r="N1407" s="175">
        <v>60</v>
      </c>
      <c r="O1407" s="175">
        <v>3</v>
      </c>
      <c r="P1407" s="175">
        <v>1.7</v>
      </c>
      <c r="Q1407" s="175">
        <v>-6</v>
      </c>
      <c r="R1407" s="175">
        <v>-4</v>
      </c>
      <c r="S1407" s="175">
        <v>-3</v>
      </c>
      <c r="T1407" s="175">
        <v>0</v>
      </c>
      <c r="U1407" s="175">
        <v>0</v>
      </c>
      <c r="V1407" s="175">
        <v>0</v>
      </c>
      <c r="W1407" s="175">
        <v>0</v>
      </c>
      <c r="X1407" s="175">
        <v>0</v>
      </c>
      <c r="Y1407" s="175">
        <v>2</v>
      </c>
      <c r="Z1407" s="175">
        <v>1000</v>
      </c>
      <c r="AA1407" s="175">
        <v>5</v>
      </c>
      <c r="AB1407" s="175">
        <v>7</v>
      </c>
      <c r="AC1407" s="175">
        <v>1000</v>
      </c>
      <c r="AD1407" s="175">
        <v>0</v>
      </c>
      <c r="AE1407" s="175">
        <v>0</v>
      </c>
      <c r="AF1407" s="175">
        <v>0</v>
      </c>
      <c r="AG1407" s="175">
        <v>0</v>
      </c>
      <c r="AH1407" s="175">
        <v>0</v>
      </c>
      <c r="AI1407" s="175"/>
      <c r="AJ1407" s="175"/>
      <c r="AK1407" s="176"/>
      <c r="AM1407" t="s">
        <v>3069</v>
      </c>
      <c r="AN1407" t="s">
        <v>3069</v>
      </c>
    </row>
    <row r="1408" spans="1:40" x14ac:dyDescent="0.35">
      <c r="A1408" t="str">
        <f>mdf_lhfrt510[[#This Row],[Bus]]&amp;mdf_lhfrt510[[#This Row],[ID]]</f>
        <v>364321</v>
      </c>
      <c r="B1408" t="s">
        <v>224</v>
      </c>
      <c r="C1408" s="174">
        <v>36432</v>
      </c>
      <c r="D1408" s="175" t="s">
        <v>3465</v>
      </c>
      <c r="E1408" s="175">
        <v>0.69</v>
      </c>
      <c r="F1408" s="175">
        <v>1</v>
      </c>
      <c r="G1408" s="175" t="s">
        <v>231</v>
      </c>
      <c r="M1408" s="175" t="s">
        <v>188</v>
      </c>
      <c r="N1408" s="175">
        <v>60</v>
      </c>
      <c r="O1408" s="175">
        <v>1.7</v>
      </c>
      <c r="P1408" s="175">
        <v>1.6</v>
      </c>
      <c r="Q1408" s="175">
        <v>0.6</v>
      </c>
      <c r="R1408" s="175">
        <v>-3</v>
      </c>
      <c r="S1408" s="175">
        <v>-2.7</v>
      </c>
      <c r="T1408" s="175">
        <v>-2.2000000000000002</v>
      </c>
      <c r="U1408" s="175">
        <v>-1.6</v>
      </c>
      <c r="V1408" s="175">
        <v>-0.6</v>
      </c>
      <c r="W1408" s="175">
        <v>0</v>
      </c>
      <c r="X1408" s="175">
        <v>0</v>
      </c>
      <c r="Y1408" s="175">
        <v>0.04</v>
      </c>
      <c r="Z1408" s="175">
        <v>30</v>
      </c>
      <c r="AA1408" s="175">
        <v>180</v>
      </c>
      <c r="AB1408" s="175">
        <v>0.04</v>
      </c>
      <c r="AC1408" s="175">
        <v>0.75</v>
      </c>
      <c r="AD1408" s="175">
        <v>7.5</v>
      </c>
      <c r="AE1408" s="175">
        <v>30</v>
      </c>
      <c r="AF1408" s="175">
        <v>180</v>
      </c>
      <c r="AG1408" s="175">
        <v>0</v>
      </c>
      <c r="AH1408" s="175">
        <v>0</v>
      </c>
      <c r="AI1408" s="175"/>
      <c r="AJ1408" s="175"/>
      <c r="AK1408" s="176"/>
      <c r="AM1408" t="s">
        <v>3069</v>
      </c>
      <c r="AN1408" t="s">
        <v>3069</v>
      </c>
    </row>
    <row r="1409" spans="1:40" x14ac:dyDescent="0.35">
      <c r="A1409" t="str">
        <f>mdf_lhfrt510[[#This Row],[Bus]]&amp;mdf_lhfrt510[[#This Row],[ID]]</f>
        <v>364341</v>
      </c>
      <c r="B1409" t="s">
        <v>224</v>
      </c>
      <c r="C1409" s="177">
        <v>36434</v>
      </c>
      <c r="D1409" s="171" t="s">
        <v>3464</v>
      </c>
      <c r="E1409" s="171">
        <v>0.32400000000000001</v>
      </c>
      <c r="F1409" s="171">
        <v>1</v>
      </c>
      <c r="G1409" s="171" t="s">
        <v>231</v>
      </c>
      <c r="M1409" s="171" t="s">
        <v>188</v>
      </c>
      <c r="N1409" s="171">
        <v>60</v>
      </c>
      <c r="O1409" s="171">
        <v>3</v>
      </c>
      <c r="P1409" s="171">
        <v>1.7</v>
      </c>
      <c r="Q1409" s="171">
        <v>-6</v>
      </c>
      <c r="R1409" s="171">
        <v>-4</v>
      </c>
      <c r="S1409" s="171">
        <v>-3</v>
      </c>
      <c r="T1409" s="171">
        <v>0</v>
      </c>
      <c r="U1409" s="171">
        <v>0</v>
      </c>
      <c r="V1409" s="171">
        <v>0</v>
      </c>
      <c r="W1409" s="171">
        <v>0</v>
      </c>
      <c r="X1409" s="171">
        <v>0</v>
      </c>
      <c r="Y1409" s="171">
        <v>2</v>
      </c>
      <c r="Z1409" s="171">
        <v>1000</v>
      </c>
      <c r="AA1409" s="171">
        <v>5</v>
      </c>
      <c r="AB1409" s="171">
        <v>7</v>
      </c>
      <c r="AC1409" s="171">
        <v>1000</v>
      </c>
      <c r="AD1409" s="171">
        <v>0</v>
      </c>
      <c r="AE1409" s="171">
        <v>0</v>
      </c>
      <c r="AF1409" s="171">
        <v>0</v>
      </c>
      <c r="AG1409" s="171">
        <v>0</v>
      </c>
      <c r="AH1409" s="171">
        <v>0</v>
      </c>
      <c r="AI1409" s="171"/>
      <c r="AJ1409" s="171"/>
      <c r="AK1409" s="178"/>
      <c r="AM1409" t="s">
        <v>3069</v>
      </c>
      <c r="AN1409" t="s">
        <v>3069</v>
      </c>
    </row>
    <row r="1410" spans="1:40" x14ac:dyDescent="0.35">
      <c r="A1410" t="str">
        <f>mdf_lhfrt510[[#This Row],[Bus]]&amp;mdf_lhfrt510[[#This Row],[ID]]</f>
        <v>364361</v>
      </c>
      <c r="B1410" t="s">
        <v>224</v>
      </c>
      <c r="C1410" s="177">
        <v>36436</v>
      </c>
      <c r="D1410" s="171" t="s">
        <v>3467</v>
      </c>
      <c r="E1410" s="171">
        <v>0.69</v>
      </c>
      <c r="F1410" s="171">
        <v>1</v>
      </c>
      <c r="G1410" s="171" t="s">
        <v>231</v>
      </c>
      <c r="M1410" s="171" t="s">
        <v>188</v>
      </c>
      <c r="N1410" s="171">
        <v>60</v>
      </c>
      <c r="O1410" s="171">
        <v>1.7</v>
      </c>
      <c r="P1410" s="171">
        <v>1.6</v>
      </c>
      <c r="Q1410" s="171">
        <v>0.6</v>
      </c>
      <c r="R1410" s="171">
        <v>-3</v>
      </c>
      <c r="S1410" s="171">
        <v>-2.7</v>
      </c>
      <c r="T1410" s="171">
        <v>-2.2000000000000002</v>
      </c>
      <c r="U1410" s="171">
        <v>-1.6</v>
      </c>
      <c r="V1410" s="171">
        <v>-0.6</v>
      </c>
      <c r="W1410" s="171">
        <v>0</v>
      </c>
      <c r="X1410" s="171">
        <v>0</v>
      </c>
      <c r="Y1410" s="171">
        <v>0.04</v>
      </c>
      <c r="Z1410" s="171">
        <v>30</v>
      </c>
      <c r="AA1410" s="171">
        <v>180</v>
      </c>
      <c r="AB1410" s="171">
        <v>0.04</v>
      </c>
      <c r="AC1410" s="171">
        <v>0.75</v>
      </c>
      <c r="AD1410" s="171">
        <v>7.5</v>
      </c>
      <c r="AE1410" s="171">
        <v>30</v>
      </c>
      <c r="AF1410" s="171">
        <v>180</v>
      </c>
      <c r="AG1410" s="171">
        <v>0</v>
      </c>
      <c r="AH1410" s="171">
        <v>0</v>
      </c>
      <c r="AI1410" s="171"/>
      <c r="AJ1410" s="171"/>
      <c r="AK1410" s="178"/>
      <c r="AM1410" t="s">
        <v>3069</v>
      </c>
      <c r="AN1410" t="s">
        <v>3069</v>
      </c>
    </row>
    <row r="1411" spans="1:40" x14ac:dyDescent="0.35">
      <c r="A1411" t="str">
        <f>mdf_lhfrt510[[#This Row],[Bus]]&amp;mdf_lhfrt510[[#This Row],[ID]]</f>
        <v>36438A2</v>
      </c>
      <c r="B1411" t="s">
        <v>224</v>
      </c>
      <c r="C1411" s="174">
        <v>36438</v>
      </c>
      <c r="D1411" s="175" t="s">
        <v>3466</v>
      </c>
      <c r="E1411" s="175">
        <v>0.69</v>
      </c>
      <c r="F1411" s="175" t="s">
        <v>3014</v>
      </c>
      <c r="G1411" s="175" t="s">
        <v>231</v>
      </c>
      <c r="M1411" s="175" t="s">
        <v>188</v>
      </c>
      <c r="N1411" s="175">
        <v>60</v>
      </c>
      <c r="O1411" s="175">
        <v>1.7</v>
      </c>
      <c r="P1411" s="175">
        <v>1.6</v>
      </c>
      <c r="Q1411" s="175">
        <v>0.6</v>
      </c>
      <c r="R1411" s="175">
        <v>-3</v>
      </c>
      <c r="S1411" s="175">
        <v>-2.7</v>
      </c>
      <c r="T1411" s="175">
        <v>-2.2000000000000002</v>
      </c>
      <c r="U1411" s="175">
        <v>-1.6</v>
      </c>
      <c r="V1411" s="175">
        <v>-0.6</v>
      </c>
      <c r="W1411" s="175">
        <v>0</v>
      </c>
      <c r="X1411" s="175">
        <v>0</v>
      </c>
      <c r="Y1411" s="175">
        <v>0.04</v>
      </c>
      <c r="Z1411" s="175">
        <v>30</v>
      </c>
      <c r="AA1411" s="175">
        <v>180</v>
      </c>
      <c r="AB1411" s="175">
        <v>0.04</v>
      </c>
      <c r="AC1411" s="175">
        <v>0.75</v>
      </c>
      <c r="AD1411" s="175">
        <v>7.5</v>
      </c>
      <c r="AE1411" s="175">
        <v>30</v>
      </c>
      <c r="AF1411" s="175">
        <v>180</v>
      </c>
      <c r="AG1411" s="175">
        <v>0</v>
      </c>
      <c r="AH1411" s="175">
        <v>0</v>
      </c>
      <c r="AI1411" s="175"/>
      <c r="AJ1411" s="175"/>
      <c r="AK1411" s="176"/>
      <c r="AM1411" t="s">
        <v>3069</v>
      </c>
      <c r="AN1411" t="s">
        <v>3069</v>
      </c>
    </row>
    <row r="1412" spans="1:40" x14ac:dyDescent="0.35">
      <c r="A1412" t="str">
        <f>mdf_lhfrt510[[#This Row],[Bus]]&amp;mdf_lhfrt510[[#This Row],[ID]]</f>
        <v>364391</v>
      </c>
      <c r="B1412" t="s">
        <v>224</v>
      </c>
      <c r="C1412" s="174">
        <v>36439</v>
      </c>
      <c r="D1412" s="175" t="s">
        <v>7099</v>
      </c>
      <c r="E1412" s="175">
        <v>0.34200000000000003</v>
      </c>
      <c r="F1412" s="175">
        <v>1</v>
      </c>
      <c r="G1412" s="175" t="s">
        <v>231</v>
      </c>
      <c r="M1412" s="175" t="s">
        <v>188</v>
      </c>
      <c r="N1412" s="175">
        <v>60</v>
      </c>
      <c r="O1412" s="175">
        <v>3.1</v>
      </c>
      <c r="P1412" s="175">
        <v>-3</v>
      </c>
      <c r="Q1412" s="175">
        <v>0</v>
      </c>
      <c r="R1412" s="175">
        <v>0</v>
      </c>
      <c r="S1412" s="175">
        <v>0</v>
      </c>
      <c r="T1412" s="175">
        <v>0</v>
      </c>
      <c r="U1412" s="175">
        <v>0</v>
      </c>
      <c r="V1412" s="175">
        <v>0</v>
      </c>
      <c r="W1412" s="175">
        <v>0</v>
      </c>
      <c r="X1412" s="175">
        <v>0</v>
      </c>
      <c r="Y1412" s="175">
        <v>5</v>
      </c>
      <c r="Z1412" s="175">
        <v>10</v>
      </c>
      <c r="AA1412" s="175">
        <v>0</v>
      </c>
      <c r="AB1412" s="175">
        <v>0</v>
      </c>
      <c r="AC1412" s="175">
        <v>0</v>
      </c>
      <c r="AD1412" s="175">
        <v>0</v>
      </c>
      <c r="AE1412" s="175">
        <v>0</v>
      </c>
      <c r="AF1412" s="175">
        <v>0</v>
      </c>
      <c r="AG1412" s="175">
        <v>0</v>
      </c>
      <c r="AH1412" s="175">
        <v>0</v>
      </c>
      <c r="AI1412" s="175">
        <v>0</v>
      </c>
      <c r="AJ1412" s="175"/>
      <c r="AK1412" s="176"/>
      <c r="AM1412" t="s">
        <v>3069</v>
      </c>
      <c r="AN1412" t="s">
        <v>3069</v>
      </c>
    </row>
    <row r="1413" spans="1:40" x14ac:dyDescent="0.35">
      <c r="A1413" t="str">
        <f>mdf_lhfrt510[[#This Row],[Bus]]&amp;mdf_lhfrt510[[#This Row],[ID]]</f>
        <v>36440A4</v>
      </c>
      <c r="B1413" t="s">
        <v>224</v>
      </c>
      <c r="C1413" s="177">
        <v>36440</v>
      </c>
      <c r="D1413" s="171" t="s">
        <v>3468</v>
      </c>
      <c r="E1413" s="171">
        <v>0.69</v>
      </c>
      <c r="F1413" s="171" t="s">
        <v>3469</v>
      </c>
      <c r="G1413" s="171" t="s">
        <v>231</v>
      </c>
      <c r="M1413" s="171" t="s">
        <v>188</v>
      </c>
      <c r="N1413" s="171">
        <v>60</v>
      </c>
      <c r="O1413" s="171">
        <v>1.7</v>
      </c>
      <c r="P1413" s="171">
        <v>1.6</v>
      </c>
      <c r="Q1413" s="171">
        <v>0.6</v>
      </c>
      <c r="R1413" s="171">
        <v>-3</v>
      </c>
      <c r="S1413" s="171">
        <v>-2.7</v>
      </c>
      <c r="T1413" s="171">
        <v>-2.2000000000000002</v>
      </c>
      <c r="U1413" s="171">
        <v>-1.6</v>
      </c>
      <c r="V1413" s="171">
        <v>-0.6</v>
      </c>
      <c r="W1413" s="171">
        <v>0</v>
      </c>
      <c r="X1413" s="171">
        <v>0</v>
      </c>
      <c r="Y1413" s="171">
        <v>0.04</v>
      </c>
      <c r="Z1413" s="171">
        <v>30</v>
      </c>
      <c r="AA1413" s="171">
        <v>180</v>
      </c>
      <c r="AB1413" s="171">
        <v>0.04</v>
      </c>
      <c r="AC1413" s="171">
        <v>0.75</v>
      </c>
      <c r="AD1413" s="171">
        <v>7.5</v>
      </c>
      <c r="AE1413" s="171">
        <v>30</v>
      </c>
      <c r="AF1413" s="171">
        <v>180</v>
      </c>
      <c r="AG1413" s="171">
        <v>0</v>
      </c>
      <c r="AH1413" s="171">
        <v>0</v>
      </c>
      <c r="AI1413" s="171"/>
      <c r="AJ1413" s="171"/>
      <c r="AK1413" s="178"/>
      <c r="AM1413" t="s">
        <v>3069</v>
      </c>
      <c r="AN1413" t="s">
        <v>3069</v>
      </c>
    </row>
    <row r="1414" spans="1:40" x14ac:dyDescent="0.35">
      <c r="A1414" t="str">
        <f>mdf_lhfrt510[[#This Row],[Bus]]&amp;mdf_lhfrt510[[#This Row],[ID]]</f>
        <v>364401</v>
      </c>
      <c r="B1414" t="s">
        <v>224</v>
      </c>
      <c r="C1414" s="177">
        <v>36440</v>
      </c>
      <c r="D1414" s="171" t="s">
        <v>7100</v>
      </c>
      <c r="E1414" s="171">
        <v>0.27</v>
      </c>
      <c r="F1414" s="171">
        <v>1</v>
      </c>
      <c r="G1414" s="171" t="s">
        <v>231</v>
      </c>
      <c r="M1414" s="171" t="s">
        <v>188</v>
      </c>
      <c r="N1414" s="171">
        <v>60</v>
      </c>
      <c r="O1414" s="171">
        <v>3.1</v>
      </c>
      <c r="P1414" s="171">
        <v>-3</v>
      </c>
      <c r="Q1414" s="171">
        <v>0</v>
      </c>
      <c r="R1414" s="171">
        <v>0</v>
      </c>
      <c r="S1414" s="171">
        <v>0</v>
      </c>
      <c r="T1414" s="171">
        <v>0</v>
      </c>
      <c r="U1414" s="171">
        <v>0</v>
      </c>
      <c r="V1414" s="171">
        <v>0</v>
      </c>
      <c r="W1414" s="171">
        <v>0</v>
      </c>
      <c r="X1414" s="171">
        <v>0</v>
      </c>
      <c r="Y1414" s="171">
        <v>5</v>
      </c>
      <c r="Z1414" s="171">
        <v>10</v>
      </c>
      <c r="AA1414" s="171">
        <v>0</v>
      </c>
      <c r="AB1414" s="171">
        <v>0</v>
      </c>
      <c r="AC1414" s="171">
        <v>0</v>
      </c>
      <c r="AD1414" s="171">
        <v>0</v>
      </c>
      <c r="AE1414" s="171">
        <v>0</v>
      </c>
      <c r="AF1414" s="171">
        <v>0</v>
      </c>
      <c r="AG1414" s="171">
        <v>0</v>
      </c>
      <c r="AH1414" s="171">
        <v>0</v>
      </c>
      <c r="AI1414" s="171">
        <v>0</v>
      </c>
      <c r="AJ1414" s="171"/>
      <c r="AK1414" s="178"/>
      <c r="AM1414" t="s">
        <v>3069</v>
      </c>
      <c r="AN1414" t="s">
        <v>3069</v>
      </c>
    </row>
    <row r="1415" spans="1:40" x14ac:dyDescent="0.35">
      <c r="A1415" t="str">
        <f>mdf_lhfrt510[[#This Row],[Bus]]&amp;mdf_lhfrt510[[#This Row],[ID]]</f>
        <v>364411</v>
      </c>
      <c r="B1415" t="s">
        <v>224</v>
      </c>
      <c r="C1415" s="174">
        <v>36441</v>
      </c>
      <c r="D1415" s="175" t="s">
        <v>7101</v>
      </c>
      <c r="E1415" s="175">
        <v>0.34200000000000003</v>
      </c>
      <c r="F1415" s="175">
        <v>1</v>
      </c>
      <c r="G1415" s="175" t="s">
        <v>231</v>
      </c>
      <c r="M1415" s="175" t="s">
        <v>188</v>
      </c>
      <c r="N1415" s="175">
        <v>60</v>
      </c>
      <c r="O1415" s="175">
        <v>3.1</v>
      </c>
      <c r="P1415" s="175">
        <v>-3</v>
      </c>
      <c r="Q1415" s="175">
        <v>0</v>
      </c>
      <c r="R1415" s="175">
        <v>0</v>
      </c>
      <c r="S1415" s="175">
        <v>0</v>
      </c>
      <c r="T1415" s="175">
        <v>0</v>
      </c>
      <c r="U1415" s="175">
        <v>0</v>
      </c>
      <c r="V1415" s="175">
        <v>0</v>
      </c>
      <c r="W1415" s="175">
        <v>0</v>
      </c>
      <c r="X1415" s="175">
        <v>0</v>
      </c>
      <c r="Y1415" s="175">
        <v>5</v>
      </c>
      <c r="Z1415" s="175">
        <v>10</v>
      </c>
      <c r="AA1415" s="175">
        <v>0</v>
      </c>
      <c r="AB1415" s="175">
        <v>0</v>
      </c>
      <c r="AC1415" s="175">
        <v>0</v>
      </c>
      <c r="AD1415" s="175">
        <v>0</v>
      </c>
      <c r="AE1415" s="175">
        <v>0</v>
      </c>
      <c r="AF1415" s="175">
        <v>0</v>
      </c>
      <c r="AG1415" s="175">
        <v>0</v>
      </c>
      <c r="AH1415" s="175">
        <v>0</v>
      </c>
      <c r="AI1415" s="175">
        <v>0</v>
      </c>
      <c r="AJ1415" s="175"/>
      <c r="AK1415" s="176"/>
      <c r="AM1415" t="s">
        <v>3069</v>
      </c>
      <c r="AN1415" t="s">
        <v>3069</v>
      </c>
    </row>
    <row r="1416" spans="1:40" x14ac:dyDescent="0.35">
      <c r="A1416" t="str">
        <f>mdf_lhfrt510[[#This Row],[Bus]]&amp;mdf_lhfrt510[[#This Row],[ID]]</f>
        <v>364511</v>
      </c>
      <c r="B1416" t="s">
        <v>224</v>
      </c>
      <c r="C1416" s="174">
        <v>36451</v>
      </c>
      <c r="D1416" s="175" t="s">
        <v>7102</v>
      </c>
      <c r="E1416" s="175">
        <v>0.69</v>
      </c>
      <c r="F1416" s="175">
        <v>1</v>
      </c>
      <c r="G1416" s="175" t="s">
        <v>231</v>
      </c>
      <c r="M1416" s="175" t="s">
        <v>188</v>
      </c>
      <c r="N1416" s="175">
        <v>60</v>
      </c>
      <c r="O1416" s="175">
        <v>-3</v>
      </c>
      <c r="P1416" s="175">
        <v>2</v>
      </c>
      <c r="Q1416" s="175">
        <v>0</v>
      </c>
      <c r="R1416" s="175">
        <v>0</v>
      </c>
      <c r="S1416" s="175">
        <v>0</v>
      </c>
      <c r="T1416" s="175">
        <v>0</v>
      </c>
      <c r="U1416" s="175">
        <v>0</v>
      </c>
      <c r="V1416" s="175">
        <v>0</v>
      </c>
      <c r="W1416" s="175">
        <v>0</v>
      </c>
      <c r="X1416" s="175">
        <v>0</v>
      </c>
      <c r="Y1416" s="175">
        <v>0.2</v>
      </c>
      <c r="Z1416" s="175">
        <v>0.2</v>
      </c>
      <c r="AA1416" s="175">
        <v>0</v>
      </c>
      <c r="AB1416" s="175">
        <v>0</v>
      </c>
      <c r="AC1416" s="175">
        <v>0</v>
      </c>
      <c r="AD1416" s="175">
        <v>0</v>
      </c>
      <c r="AE1416" s="175">
        <v>0</v>
      </c>
      <c r="AF1416" s="175">
        <v>0</v>
      </c>
      <c r="AG1416" s="175">
        <v>0</v>
      </c>
      <c r="AH1416" s="175">
        <v>0</v>
      </c>
      <c r="AI1416" s="175"/>
      <c r="AJ1416" s="175"/>
      <c r="AK1416" s="176"/>
      <c r="AM1416" t="s">
        <v>3069</v>
      </c>
      <c r="AN1416" t="s">
        <v>3069</v>
      </c>
    </row>
    <row r="1417" spans="1:40" x14ac:dyDescent="0.35">
      <c r="A1417" t="str">
        <f>mdf_lhfrt510[[#This Row],[Bus]]&amp;mdf_lhfrt510[[#This Row],[ID]]</f>
        <v>364532</v>
      </c>
      <c r="B1417" t="s">
        <v>224</v>
      </c>
      <c r="C1417" s="177">
        <v>36453</v>
      </c>
      <c r="D1417" s="171" t="s">
        <v>7103</v>
      </c>
      <c r="E1417" s="171">
        <v>0.69</v>
      </c>
      <c r="F1417" s="171">
        <v>2</v>
      </c>
      <c r="G1417" s="171" t="s">
        <v>231</v>
      </c>
      <c r="M1417" s="171" t="s">
        <v>188</v>
      </c>
      <c r="N1417" s="171">
        <v>60</v>
      </c>
      <c r="O1417" s="171">
        <v>-3</v>
      </c>
      <c r="P1417" s="171">
        <v>2</v>
      </c>
      <c r="Q1417" s="171">
        <v>0</v>
      </c>
      <c r="R1417" s="171">
        <v>0</v>
      </c>
      <c r="S1417" s="171">
        <v>0</v>
      </c>
      <c r="T1417" s="171">
        <v>0</v>
      </c>
      <c r="U1417" s="171">
        <v>0</v>
      </c>
      <c r="V1417" s="171">
        <v>0</v>
      </c>
      <c r="W1417" s="171">
        <v>0</v>
      </c>
      <c r="X1417" s="171">
        <v>0</v>
      </c>
      <c r="Y1417" s="171">
        <v>0.2</v>
      </c>
      <c r="Z1417" s="171">
        <v>0.2</v>
      </c>
      <c r="AA1417" s="171">
        <v>0</v>
      </c>
      <c r="AB1417" s="171">
        <v>0</v>
      </c>
      <c r="AC1417" s="171">
        <v>0</v>
      </c>
      <c r="AD1417" s="171">
        <v>0</v>
      </c>
      <c r="AE1417" s="171">
        <v>0</v>
      </c>
      <c r="AF1417" s="171">
        <v>0</v>
      </c>
      <c r="AG1417" s="171">
        <v>0</v>
      </c>
      <c r="AH1417" s="171">
        <v>0</v>
      </c>
      <c r="AI1417" s="171"/>
      <c r="AJ1417" s="171"/>
      <c r="AK1417" s="178"/>
      <c r="AM1417" t="s">
        <v>3069</v>
      </c>
      <c r="AN1417" t="s">
        <v>3069</v>
      </c>
    </row>
    <row r="1418" spans="1:40" x14ac:dyDescent="0.35">
      <c r="A1418" t="str">
        <f>mdf_lhfrt510[[#This Row],[Bus]]&amp;mdf_lhfrt510[[#This Row],[ID]]</f>
        <v>364553</v>
      </c>
      <c r="B1418" t="s">
        <v>224</v>
      </c>
      <c r="C1418" s="174">
        <v>36455</v>
      </c>
      <c r="D1418" s="175" t="s">
        <v>7104</v>
      </c>
      <c r="E1418" s="175">
        <v>0.69</v>
      </c>
      <c r="F1418" s="175">
        <v>3</v>
      </c>
      <c r="G1418" s="175" t="s">
        <v>231</v>
      </c>
      <c r="M1418" s="175" t="s">
        <v>188</v>
      </c>
      <c r="N1418" s="175">
        <v>60</v>
      </c>
      <c r="O1418" s="175">
        <v>-3</v>
      </c>
      <c r="P1418" s="175">
        <v>2</v>
      </c>
      <c r="Q1418" s="175">
        <v>0</v>
      </c>
      <c r="R1418" s="175">
        <v>0</v>
      </c>
      <c r="S1418" s="175">
        <v>0</v>
      </c>
      <c r="T1418" s="175">
        <v>0</v>
      </c>
      <c r="U1418" s="175">
        <v>0</v>
      </c>
      <c r="V1418" s="175">
        <v>0</v>
      </c>
      <c r="W1418" s="175">
        <v>0</v>
      </c>
      <c r="X1418" s="175">
        <v>0</v>
      </c>
      <c r="Y1418" s="175">
        <v>0.2</v>
      </c>
      <c r="Z1418" s="175">
        <v>0.2</v>
      </c>
      <c r="AA1418" s="175">
        <v>0</v>
      </c>
      <c r="AB1418" s="175">
        <v>0</v>
      </c>
      <c r="AC1418" s="175">
        <v>0</v>
      </c>
      <c r="AD1418" s="175">
        <v>0</v>
      </c>
      <c r="AE1418" s="175">
        <v>0</v>
      </c>
      <c r="AF1418" s="175">
        <v>0</v>
      </c>
      <c r="AG1418" s="175">
        <v>0</v>
      </c>
      <c r="AH1418" s="175">
        <v>0</v>
      </c>
      <c r="AI1418" s="175"/>
      <c r="AJ1418" s="175"/>
      <c r="AK1418" s="176"/>
      <c r="AM1418" t="s">
        <v>3069</v>
      </c>
      <c r="AN1418" t="s">
        <v>3069</v>
      </c>
    </row>
    <row r="1419" spans="1:40" x14ac:dyDescent="0.35">
      <c r="A1419" t="str">
        <f>mdf_lhfrt510[[#This Row],[Bus]]&amp;mdf_lhfrt510[[#This Row],[ID]]</f>
        <v>364574</v>
      </c>
      <c r="B1419" t="s">
        <v>224</v>
      </c>
      <c r="C1419" s="177">
        <v>36457</v>
      </c>
      <c r="D1419" s="171" t="s">
        <v>7105</v>
      </c>
      <c r="E1419" s="171">
        <v>0.69</v>
      </c>
      <c r="F1419" s="171">
        <v>4</v>
      </c>
      <c r="G1419" s="171" t="s">
        <v>231</v>
      </c>
      <c r="M1419" s="171" t="s">
        <v>188</v>
      </c>
      <c r="N1419" s="171">
        <v>60</v>
      </c>
      <c r="O1419" s="171">
        <v>-3</v>
      </c>
      <c r="P1419" s="171">
        <v>2</v>
      </c>
      <c r="Q1419" s="171">
        <v>0</v>
      </c>
      <c r="R1419" s="171">
        <v>0</v>
      </c>
      <c r="S1419" s="171">
        <v>0</v>
      </c>
      <c r="T1419" s="171">
        <v>0</v>
      </c>
      <c r="U1419" s="171">
        <v>0</v>
      </c>
      <c r="V1419" s="171">
        <v>0</v>
      </c>
      <c r="W1419" s="171">
        <v>0</v>
      </c>
      <c r="X1419" s="171">
        <v>0</v>
      </c>
      <c r="Y1419" s="171">
        <v>0.2</v>
      </c>
      <c r="Z1419" s="171">
        <v>0.2</v>
      </c>
      <c r="AA1419" s="171">
        <v>0</v>
      </c>
      <c r="AB1419" s="171">
        <v>0</v>
      </c>
      <c r="AC1419" s="171">
        <v>0</v>
      </c>
      <c r="AD1419" s="171">
        <v>0</v>
      </c>
      <c r="AE1419" s="171">
        <v>0</v>
      </c>
      <c r="AF1419" s="171">
        <v>0</v>
      </c>
      <c r="AG1419" s="171">
        <v>0</v>
      </c>
      <c r="AH1419" s="171">
        <v>0</v>
      </c>
      <c r="AI1419" s="171"/>
      <c r="AJ1419" s="171"/>
      <c r="AK1419" s="178"/>
      <c r="AM1419" t="s">
        <v>3069</v>
      </c>
      <c r="AN1419" t="s">
        <v>3069</v>
      </c>
    </row>
    <row r="1420" spans="1:40" x14ac:dyDescent="0.35">
      <c r="A1420" t="str">
        <f>mdf_lhfrt510[[#This Row],[Bus]]&amp;mdf_lhfrt510[[#This Row],[ID]]</f>
        <v>368581</v>
      </c>
      <c r="B1420" t="s">
        <v>224</v>
      </c>
      <c r="C1420" s="177">
        <v>36858</v>
      </c>
      <c r="D1420" s="171" t="s">
        <v>3504</v>
      </c>
      <c r="E1420" s="171">
        <v>13.8</v>
      </c>
      <c r="F1420" s="171">
        <v>1</v>
      </c>
      <c r="G1420" s="171" t="s">
        <v>231</v>
      </c>
      <c r="M1420" s="171" t="s">
        <v>188</v>
      </c>
      <c r="N1420" s="171">
        <v>60</v>
      </c>
      <c r="O1420" s="171">
        <v>-2</v>
      </c>
      <c r="P1420" s="171">
        <v>3</v>
      </c>
      <c r="Q1420" s="171">
        <v>0</v>
      </c>
      <c r="R1420" s="171">
        <v>0</v>
      </c>
      <c r="S1420" s="171">
        <v>0</v>
      </c>
      <c r="T1420" s="171">
        <v>0</v>
      </c>
      <c r="U1420" s="171">
        <v>0</v>
      </c>
      <c r="V1420" s="171">
        <v>0</v>
      </c>
      <c r="W1420" s="171">
        <v>0</v>
      </c>
      <c r="X1420" s="171">
        <v>0</v>
      </c>
      <c r="Y1420" s="171">
        <v>0.2</v>
      </c>
      <c r="Z1420" s="171">
        <v>0.47</v>
      </c>
      <c r="AA1420" s="171">
        <v>0</v>
      </c>
      <c r="AB1420" s="171">
        <v>0</v>
      </c>
      <c r="AC1420" s="171">
        <v>0</v>
      </c>
      <c r="AD1420" s="171">
        <v>0</v>
      </c>
      <c r="AE1420" s="171">
        <v>0</v>
      </c>
      <c r="AF1420" s="171">
        <v>0</v>
      </c>
      <c r="AG1420" s="171">
        <v>0</v>
      </c>
      <c r="AH1420" s="171">
        <v>0</v>
      </c>
      <c r="AI1420" s="171"/>
      <c r="AJ1420" s="171"/>
      <c r="AK1420" s="178"/>
      <c r="AM1420" t="s">
        <v>3069</v>
      </c>
      <c r="AN1420" t="s">
        <v>3069</v>
      </c>
    </row>
    <row r="1421" spans="1:40" x14ac:dyDescent="0.35">
      <c r="A1421" t="str">
        <f>mdf_lhfrt510[[#This Row],[Bus]]&amp;mdf_lhfrt510[[#This Row],[ID]]</f>
        <v>368631</v>
      </c>
      <c r="B1421" t="s">
        <v>224</v>
      </c>
      <c r="C1421" s="174">
        <v>36863</v>
      </c>
      <c r="D1421" s="175" t="s">
        <v>3559</v>
      </c>
      <c r="E1421" s="175">
        <v>13.8</v>
      </c>
      <c r="F1421" s="175">
        <v>1</v>
      </c>
      <c r="G1421" s="175" t="s">
        <v>231</v>
      </c>
      <c r="M1421" s="175" t="s">
        <v>188</v>
      </c>
      <c r="N1421" s="175">
        <v>60</v>
      </c>
      <c r="O1421" s="175">
        <v>-2</v>
      </c>
      <c r="P1421" s="175">
        <v>2</v>
      </c>
      <c r="Q1421" s="175">
        <v>0</v>
      </c>
      <c r="R1421" s="175">
        <v>0</v>
      </c>
      <c r="S1421" s="175">
        <v>0</v>
      </c>
      <c r="T1421" s="175">
        <v>0</v>
      </c>
      <c r="U1421" s="175">
        <v>0</v>
      </c>
      <c r="V1421" s="175">
        <v>0</v>
      </c>
      <c r="W1421" s="175">
        <v>0</v>
      </c>
      <c r="X1421" s="175">
        <v>0</v>
      </c>
      <c r="Y1421" s="175">
        <v>30</v>
      </c>
      <c r="Z1421" s="175">
        <v>5</v>
      </c>
      <c r="AA1421" s="175">
        <v>0</v>
      </c>
      <c r="AB1421" s="175">
        <v>0</v>
      </c>
      <c r="AC1421" s="175">
        <v>0</v>
      </c>
      <c r="AD1421" s="175">
        <v>0</v>
      </c>
      <c r="AE1421" s="175">
        <v>0</v>
      </c>
      <c r="AF1421" s="175">
        <v>0</v>
      </c>
      <c r="AG1421" s="175">
        <v>0</v>
      </c>
      <c r="AH1421" s="175">
        <v>0</v>
      </c>
      <c r="AI1421" s="175">
        <v>1</v>
      </c>
      <c r="AJ1421" s="175"/>
      <c r="AK1421" s="176"/>
      <c r="AM1421" t="s">
        <v>3069</v>
      </c>
      <c r="AN1421" t="s">
        <v>3069</v>
      </c>
    </row>
    <row r="1422" spans="1:40" x14ac:dyDescent="0.35">
      <c r="A1422" t="str">
        <f>mdf_lhfrt510[[#This Row],[Bus]]&amp;mdf_lhfrt510[[#This Row],[ID]]</f>
        <v>368641</v>
      </c>
      <c r="B1422" t="s">
        <v>224</v>
      </c>
      <c r="C1422" s="177">
        <v>36864</v>
      </c>
      <c r="D1422" s="171" t="s">
        <v>3560</v>
      </c>
      <c r="E1422" s="171">
        <v>13.8</v>
      </c>
      <c r="F1422" s="171">
        <v>1</v>
      </c>
      <c r="G1422" s="171" t="s">
        <v>231</v>
      </c>
      <c r="M1422" s="171" t="s">
        <v>188</v>
      </c>
      <c r="N1422" s="171">
        <v>60</v>
      </c>
      <c r="O1422" s="171">
        <v>-2</v>
      </c>
      <c r="P1422" s="171">
        <v>2</v>
      </c>
      <c r="Q1422" s="171">
        <v>0</v>
      </c>
      <c r="R1422" s="171">
        <v>0</v>
      </c>
      <c r="S1422" s="171">
        <v>0</v>
      </c>
      <c r="T1422" s="171">
        <v>0</v>
      </c>
      <c r="U1422" s="171">
        <v>0</v>
      </c>
      <c r="V1422" s="171">
        <v>0</v>
      </c>
      <c r="W1422" s="171">
        <v>0</v>
      </c>
      <c r="X1422" s="171">
        <v>0</v>
      </c>
      <c r="Y1422" s="171">
        <v>30</v>
      </c>
      <c r="Z1422" s="171">
        <v>5</v>
      </c>
      <c r="AA1422" s="171">
        <v>0</v>
      </c>
      <c r="AB1422" s="171">
        <v>0</v>
      </c>
      <c r="AC1422" s="171">
        <v>0</v>
      </c>
      <c r="AD1422" s="171">
        <v>0</v>
      </c>
      <c r="AE1422" s="171">
        <v>0</v>
      </c>
      <c r="AF1422" s="171">
        <v>0</v>
      </c>
      <c r="AG1422" s="171">
        <v>0</v>
      </c>
      <c r="AH1422" s="171">
        <v>0</v>
      </c>
      <c r="AI1422" s="171">
        <v>1</v>
      </c>
      <c r="AJ1422" s="171"/>
      <c r="AK1422" s="178"/>
      <c r="AM1422" t="s">
        <v>3069</v>
      </c>
      <c r="AN1422" t="s">
        <v>3069</v>
      </c>
    </row>
    <row r="1423" spans="1:40" x14ac:dyDescent="0.35">
      <c r="A1423" t="str">
        <f>mdf_lhfrt510[[#This Row],[Bus]]&amp;mdf_lhfrt510[[#This Row],[ID]]</f>
        <v>368651</v>
      </c>
      <c r="B1423" t="s">
        <v>224</v>
      </c>
      <c r="C1423" s="174">
        <v>36865</v>
      </c>
      <c r="D1423" s="175" t="s">
        <v>3561</v>
      </c>
      <c r="E1423" s="175">
        <v>13.8</v>
      </c>
      <c r="F1423" s="175">
        <v>1</v>
      </c>
      <c r="G1423" s="175" t="s">
        <v>231</v>
      </c>
      <c r="M1423" s="175" t="s">
        <v>188</v>
      </c>
      <c r="N1423" s="175">
        <v>60</v>
      </c>
      <c r="O1423" s="175">
        <v>-3.1</v>
      </c>
      <c r="P1423" s="175">
        <v>-3.2</v>
      </c>
      <c r="Q1423" s="175">
        <v>2.1</v>
      </c>
      <c r="R1423" s="175">
        <v>2.2000000000000002</v>
      </c>
      <c r="S1423" s="175">
        <v>0</v>
      </c>
      <c r="T1423" s="175">
        <v>0</v>
      </c>
      <c r="U1423" s="175">
        <v>0</v>
      </c>
      <c r="V1423" s="175">
        <v>0</v>
      </c>
      <c r="W1423" s="175">
        <v>0</v>
      </c>
      <c r="X1423" s="175">
        <v>0</v>
      </c>
      <c r="Y1423" s="175">
        <v>60</v>
      </c>
      <c r="Z1423" s="175">
        <v>8.3000000000000004E-2</v>
      </c>
      <c r="AA1423" s="175">
        <v>60</v>
      </c>
      <c r="AB1423" s="175">
        <v>8.3000000000000004E-2</v>
      </c>
      <c r="AC1423" s="175">
        <v>0</v>
      </c>
      <c r="AD1423" s="175">
        <v>0</v>
      </c>
      <c r="AE1423" s="175">
        <v>0</v>
      </c>
      <c r="AF1423" s="175">
        <v>0</v>
      </c>
      <c r="AG1423" s="175">
        <v>0</v>
      </c>
      <c r="AH1423" s="175">
        <v>0</v>
      </c>
      <c r="AI1423" s="175"/>
      <c r="AJ1423" s="175"/>
      <c r="AK1423" s="176"/>
      <c r="AM1423" t="s">
        <v>3069</v>
      </c>
      <c r="AN1423" t="s">
        <v>3069</v>
      </c>
    </row>
    <row r="1424" spans="1:40" x14ac:dyDescent="0.35">
      <c r="A1424" t="str">
        <f>mdf_lhfrt510[[#This Row],[Bus]]&amp;mdf_lhfrt510[[#This Row],[ID]]</f>
        <v>368651</v>
      </c>
      <c r="B1424" t="s">
        <v>224</v>
      </c>
      <c r="C1424" s="177">
        <v>36865</v>
      </c>
      <c r="D1424" s="171" t="s">
        <v>3505</v>
      </c>
      <c r="E1424" s="171">
        <v>13.8</v>
      </c>
      <c r="F1424" s="171">
        <v>1</v>
      </c>
      <c r="G1424" s="171"/>
      <c r="M1424" s="171" t="s">
        <v>188</v>
      </c>
      <c r="N1424" s="171">
        <v>60</v>
      </c>
      <c r="O1424" s="171">
        <v>-3.1</v>
      </c>
      <c r="P1424" s="171">
        <v>-3.2</v>
      </c>
      <c r="Q1424" s="171">
        <v>2.1</v>
      </c>
      <c r="R1424" s="171">
        <v>2.2000000000000002</v>
      </c>
      <c r="S1424" s="171">
        <v>0</v>
      </c>
      <c r="T1424" s="171">
        <v>0</v>
      </c>
      <c r="U1424" s="171">
        <v>0</v>
      </c>
      <c r="V1424" s="171">
        <v>0</v>
      </c>
      <c r="W1424" s="171">
        <v>0</v>
      </c>
      <c r="X1424" s="171">
        <v>0</v>
      </c>
      <c r="Y1424" s="171">
        <v>60</v>
      </c>
      <c r="Z1424" s="171">
        <v>8.3000000000000004E-2</v>
      </c>
      <c r="AA1424" s="171">
        <v>60</v>
      </c>
      <c r="AB1424" s="171">
        <v>8.3000000000000004E-2</v>
      </c>
      <c r="AC1424" s="171">
        <v>0</v>
      </c>
      <c r="AD1424" s="171">
        <v>0</v>
      </c>
      <c r="AE1424" s="171">
        <v>0</v>
      </c>
      <c r="AF1424" s="171">
        <v>0</v>
      </c>
      <c r="AG1424" s="171">
        <v>0</v>
      </c>
      <c r="AH1424" s="171"/>
      <c r="AI1424" s="171">
        <v>0</v>
      </c>
      <c r="AJ1424" s="171">
        <v>0</v>
      </c>
      <c r="AK1424" s="178"/>
      <c r="AM1424" t="s">
        <v>3069</v>
      </c>
      <c r="AN1424" t="s">
        <v>3069</v>
      </c>
    </row>
    <row r="1425" spans="1:40" x14ac:dyDescent="0.35">
      <c r="A1425" t="str">
        <f>mdf_lhfrt510[[#This Row],[Bus]]&amp;mdf_lhfrt510[[#This Row],[ID]]</f>
        <v>368951</v>
      </c>
      <c r="B1425" t="s">
        <v>224</v>
      </c>
      <c r="C1425" s="174">
        <v>36895</v>
      </c>
      <c r="D1425" s="175" t="s">
        <v>3506</v>
      </c>
      <c r="E1425" s="175">
        <v>13.8</v>
      </c>
      <c r="F1425" s="175">
        <v>1</v>
      </c>
      <c r="G1425" s="175" t="s">
        <v>231</v>
      </c>
      <c r="M1425" s="175" t="s">
        <v>188</v>
      </c>
      <c r="N1425" s="175">
        <v>60</v>
      </c>
      <c r="O1425" s="175">
        <v>-2</v>
      </c>
      <c r="P1425" s="175">
        <v>3</v>
      </c>
      <c r="Q1425" s="175">
        <v>0</v>
      </c>
      <c r="R1425" s="175">
        <v>0</v>
      </c>
      <c r="S1425" s="175">
        <v>0</v>
      </c>
      <c r="T1425" s="175">
        <v>0</v>
      </c>
      <c r="U1425" s="175">
        <v>0</v>
      </c>
      <c r="V1425" s="175">
        <v>0</v>
      </c>
      <c r="W1425" s="175">
        <v>0</v>
      </c>
      <c r="X1425" s="175">
        <v>0</v>
      </c>
      <c r="Y1425" s="175">
        <v>0.2</v>
      </c>
      <c r="Z1425" s="175">
        <v>0.23</v>
      </c>
      <c r="AA1425" s="175">
        <v>0</v>
      </c>
      <c r="AB1425" s="175">
        <v>0</v>
      </c>
      <c r="AC1425" s="175">
        <v>0</v>
      </c>
      <c r="AD1425" s="175">
        <v>0</v>
      </c>
      <c r="AE1425" s="175">
        <v>0</v>
      </c>
      <c r="AF1425" s="175">
        <v>0</v>
      </c>
      <c r="AG1425" s="175">
        <v>0</v>
      </c>
      <c r="AH1425" s="175">
        <v>0</v>
      </c>
      <c r="AI1425" s="175"/>
      <c r="AJ1425" s="175"/>
      <c r="AK1425" s="176"/>
      <c r="AM1425" t="s">
        <v>3069</v>
      </c>
      <c r="AN1425" t="s">
        <v>3069</v>
      </c>
    </row>
    <row r="1426" spans="1:40" x14ac:dyDescent="0.35">
      <c r="A1426" t="str">
        <f>mdf_lhfrt510[[#This Row],[Bus]]&amp;mdf_lhfrt510[[#This Row],[ID]]</f>
        <v>369122</v>
      </c>
      <c r="B1426" t="s">
        <v>224</v>
      </c>
      <c r="C1426" s="177">
        <v>36912</v>
      </c>
      <c r="D1426" s="171" t="s">
        <v>3427</v>
      </c>
      <c r="E1426" s="171">
        <v>13.8</v>
      </c>
      <c r="F1426" s="171">
        <v>2</v>
      </c>
      <c r="G1426" s="171" t="s">
        <v>231</v>
      </c>
      <c r="M1426" s="171" t="s">
        <v>188</v>
      </c>
      <c r="N1426" s="171">
        <v>60</v>
      </c>
      <c r="O1426" s="171">
        <v>-3</v>
      </c>
      <c r="P1426" s="171">
        <v>2</v>
      </c>
      <c r="Q1426" s="171">
        <v>0</v>
      </c>
      <c r="R1426" s="171">
        <v>0</v>
      </c>
      <c r="S1426" s="171">
        <v>0</v>
      </c>
      <c r="T1426" s="171">
        <v>0</v>
      </c>
      <c r="U1426" s="171">
        <v>0</v>
      </c>
      <c r="V1426" s="171">
        <v>0</v>
      </c>
      <c r="W1426" s="171">
        <v>0</v>
      </c>
      <c r="X1426" s="171">
        <v>0</v>
      </c>
      <c r="Y1426" s="171">
        <v>0.2</v>
      </c>
      <c r="Z1426" s="171">
        <v>0.2</v>
      </c>
      <c r="AA1426" s="171">
        <v>0</v>
      </c>
      <c r="AB1426" s="171">
        <v>0</v>
      </c>
      <c r="AC1426" s="171">
        <v>0</v>
      </c>
      <c r="AD1426" s="171">
        <v>0</v>
      </c>
      <c r="AE1426" s="171">
        <v>0</v>
      </c>
      <c r="AF1426" s="171">
        <v>0</v>
      </c>
      <c r="AG1426" s="171">
        <v>0</v>
      </c>
      <c r="AH1426" s="171">
        <v>0</v>
      </c>
      <c r="AI1426" s="171">
        <v>0</v>
      </c>
      <c r="AJ1426" s="171"/>
      <c r="AK1426" s="178"/>
      <c r="AM1426" t="s">
        <v>3069</v>
      </c>
      <c r="AN1426" t="s">
        <v>3069</v>
      </c>
    </row>
    <row r="1427" spans="1:40" x14ac:dyDescent="0.35">
      <c r="A1427" t="str">
        <f>mdf_lhfrt510[[#This Row],[Bus]]&amp;mdf_lhfrt510[[#This Row],[ID]]</f>
        <v>369821</v>
      </c>
      <c r="B1427" t="s">
        <v>224</v>
      </c>
      <c r="C1427" s="174">
        <v>36982</v>
      </c>
      <c r="D1427" s="175" t="s">
        <v>7106</v>
      </c>
      <c r="E1427" s="175">
        <v>13.8</v>
      </c>
      <c r="F1427" s="175">
        <v>1</v>
      </c>
      <c r="G1427" s="175" t="s">
        <v>231</v>
      </c>
      <c r="M1427" s="175" t="s">
        <v>188</v>
      </c>
      <c r="N1427" s="175">
        <v>60</v>
      </c>
      <c r="O1427" s="175">
        <v>2</v>
      </c>
      <c r="P1427" s="175">
        <v>-2</v>
      </c>
      <c r="Q1427" s="175">
        <v>0</v>
      </c>
      <c r="R1427" s="175">
        <v>0</v>
      </c>
      <c r="S1427" s="175">
        <v>0</v>
      </c>
      <c r="T1427" s="175">
        <v>0</v>
      </c>
      <c r="U1427" s="175">
        <v>0</v>
      </c>
      <c r="V1427" s="175">
        <v>0</v>
      </c>
      <c r="W1427" s="175">
        <v>0</v>
      </c>
      <c r="X1427" s="175">
        <v>0</v>
      </c>
      <c r="Y1427" s="175">
        <v>100</v>
      </c>
      <c r="Z1427" s="175">
        <v>100</v>
      </c>
      <c r="AA1427" s="175">
        <v>0</v>
      </c>
      <c r="AB1427" s="175">
        <v>0</v>
      </c>
      <c r="AC1427" s="175">
        <v>0</v>
      </c>
      <c r="AD1427" s="175">
        <v>0</v>
      </c>
      <c r="AE1427" s="175">
        <v>0</v>
      </c>
      <c r="AF1427" s="175">
        <v>0</v>
      </c>
      <c r="AG1427" s="175">
        <v>0</v>
      </c>
      <c r="AH1427" s="175">
        <v>0</v>
      </c>
      <c r="AI1427" s="175">
        <v>0</v>
      </c>
      <c r="AJ1427" s="175"/>
      <c r="AK1427" s="176"/>
      <c r="AM1427" t="s">
        <v>3069</v>
      </c>
      <c r="AN1427" t="s">
        <v>3069</v>
      </c>
    </row>
    <row r="1428" spans="1:40" x14ac:dyDescent="0.35">
      <c r="A1428" t="str">
        <f>mdf_lhfrt510[[#This Row],[Bus]]&amp;mdf_lhfrt510[[#This Row],[ID]]</f>
        <v>369861</v>
      </c>
      <c r="B1428" t="s">
        <v>224</v>
      </c>
      <c r="C1428" s="177">
        <v>36986</v>
      </c>
      <c r="D1428" s="171" t="s">
        <v>7107</v>
      </c>
      <c r="E1428" s="171">
        <v>13.8</v>
      </c>
      <c r="F1428" s="171">
        <v>1</v>
      </c>
      <c r="G1428" s="171" t="s">
        <v>231</v>
      </c>
      <c r="M1428" s="171" t="s">
        <v>188</v>
      </c>
      <c r="N1428" s="171">
        <v>60</v>
      </c>
      <c r="O1428" s="171">
        <v>2</v>
      </c>
      <c r="P1428" s="171">
        <v>-2</v>
      </c>
      <c r="Q1428" s="171">
        <v>0</v>
      </c>
      <c r="R1428" s="171">
        <v>0</v>
      </c>
      <c r="S1428" s="171">
        <v>0</v>
      </c>
      <c r="T1428" s="171">
        <v>0</v>
      </c>
      <c r="U1428" s="171">
        <v>0</v>
      </c>
      <c r="V1428" s="171">
        <v>0</v>
      </c>
      <c r="W1428" s="171">
        <v>0</v>
      </c>
      <c r="X1428" s="171">
        <v>0</v>
      </c>
      <c r="Y1428" s="171">
        <v>120</v>
      </c>
      <c r="Z1428" s="171">
        <v>120</v>
      </c>
      <c r="AA1428" s="171">
        <v>0</v>
      </c>
      <c r="AB1428" s="171">
        <v>0</v>
      </c>
      <c r="AC1428" s="171">
        <v>0</v>
      </c>
      <c r="AD1428" s="171">
        <v>0</v>
      </c>
      <c r="AE1428" s="171">
        <v>0</v>
      </c>
      <c r="AF1428" s="171">
        <v>0</v>
      </c>
      <c r="AG1428" s="171">
        <v>0</v>
      </c>
      <c r="AH1428" s="171">
        <v>0</v>
      </c>
      <c r="AI1428" s="171">
        <v>0</v>
      </c>
      <c r="AJ1428" s="171"/>
      <c r="AK1428" s="178"/>
      <c r="AM1428" t="s">
        <v>3069</v>
      </c>
      <c r="AN1428" t="s">
        <v>3069</v>
      </c>
    </row>
    <row r="1429" spans="1:40" x14ac:dyDescent="0.35">
      <c r="A1429" t="str">
        <f>mdf_lhfrt510[[#This Row],[Bus]]&amp;mdf_lhfrt510[[#This Row],[ID]]</f>
        <v>369881</v>
      </c>
      <c r="B1429" t="s">
        <v>224</v>
      </c>
      <c r="C1429" s="174">
        <v>36988</v>
      </c>
      <c r="D1429" s="175" t="s">
        <v>7108</v>
      </c>
      <c r="E1429" s="175">
        <v>13.8</v>
      </c>
      <c r="F1429" s="175">
        <v>1</v>
      </c>
      <c r="G1429" s="175" t="s">
        <v>231</v>
      </c>
      <c r="M1429" s="175" t="s">
        <v>188</v>
      </c>
      <c r="N1429" s="175">
        <v>60</v>
      </c>
      <c r="O1429" s="175">
        <v>2</v>
      </c>
      <c r="P1429" s="175">
        <v>-2</v>
      </c>
      <c r="Q1429" s="175">
        <v>0</v>
      </c>
      <c r="R1429" s="175">
        <v>0</v>
      </c>
      <c r="S1429" s="175">
        <v>0</v>
      </c>
      <c r="T1429" s="175">
        <v>0</v>
      </c>
      <c r="U1429" s="175">
        <v>0</v>
      </c>
      <c r="V1429" s="175">
        <v>0</v>
      </c>
      <c r="W1429" s="175">
        <v>0</v>
      </c>
      <c r="X1429" s="175">
        <v>0</v>
      </c>
      <c r="Y1429" s="175">
        <v>120</v>
      </c>
      <c r="Z1429" s="175">
        <v>120</v>
      </c>
      <c r="AA1429" s="175">
        <v>0</v>
      </c>
      <c r="AB1429" s="175">
        <v>0</v>
      </c>
      <c r="AC1429" s="175">
        <v>0</v>
      </c>
      <c r="AD1429" s="175">
        <v>0</v>
      </c>
      <c r="AE1429" s="175">
        <v>0</v>
      </c>
      <c r="AF1429" s="175">
        <v>0</v>
      </c>
      <c r="AG1429" s="175">
        <v>0</v>
      </c>
      <c r="AH1429" s="175">
        <v>0</v>
      </c>
      <c r="AI1429" s="175">
        <v>0</v>
      </c>
      <c r="AJ1429" s="175"/>
      <c r="AK1429" s="176"/>
      <c r="AM1429" t="s">
        <v>3069</v>
      </c>
      <c r="AN1429" t="s">
        <v>3069</v>
      </c>
    </row>
    <row r="1430" spans="1:40" x14ac:dyDescent="0.35">
      <c r="A1430" t="str">
        <f>mdf_lhfrt510[[#This Row],[Bus]]&amp;mdf_lhfrt510[[#This Row],[ID]]</f>
        <v>373031</v>
      </c>
      <c r="B1430" t="s">
        <v>224</v>
      </c>
      <c r="C1430" s="177">
        <v>37303</v>
      </c>
      <c r="D1430" s="171" t="s">
        <v>3519</v>
      </c>
      <c r="E1430" s="171">
        <v>13.8</v>
      </c>
      <c r="F1430" s="171">
        <v>1</v>
      </c>
      <c r="G1430" s="171"/>
      <c r="M1430" s="171" t="s">
        <v>188</v>
      </c>
      <c r="N1430" s="171">
        <v>60</v>
      </c>
      <c r="O1430" s="171"/>
      <c r="P1430" s="171">
        <v>3</v>
      </c>
      <c r="Q1430" s="171"/>
      <c r="R1430" s="171">
        <v>2</v>
      </c>
      <c r="S1430" s="171"/>
      <c r="T1430" s="171">
        <v>-2.9</v>
      </c>
      <c r="U1430" s="171"/>
      <c r="V1430" s="171">
        <v>-2.9</v>
      </c>
      <c r="W1430" s="171"/>
      <c r="X1430" s="171">
        <v>0</v>
      </c>
      <c r="Y1430" s="171"/>
      <c r="Z1430" s="171">
        <v>0</v>
      </c>
      <c r="AA1430" s="171"/>
      <c r="AB1430" s="171">
        <v>0</v>
      </c>
      <c r="AC1430" s="171"/>
      <c r="AD1430" s="171">
        <v>0</v>
      </c>
      <c r="AE1430" s="171"/>
      <c r="AF1430" s="171">
        <v>0</v>
      </c>
      <c r="AG1430" s="171">
        <v>0</v>
      </c>
      <c r="AH1430" s="171"/>
      <c r="AI1430" s="171">
        <v>0</v>
      </c>
      <c r="AJ1430" s="171"/>
      <c r="AK1430" s="178"/>
    </row>
    <row r="1431" spans="1:40" x14ac:dyDescent="0.35">
      <c r="A1431" t="str">
        <f>mdf_lhfrt510[[#This Row],[Bus]]&amp;mdf_lhfrt510[[#This Row],[ID]]</f>
        <v>373041</v>
      </c>
      <c r="B1431" t="s">
        <v>224</v>
      </c>
      <c r="C1431" s="177">
        <v>37304</v>
      </c>
      <c r="D1431" s="171" t="s">
        <v>3520</v>
      </c>
      <c r="E1431" s="171">
        <v>13.8</v>
      </c>
      <c r="F1431" s="171">
        <v>1</v>
      </c>
      <c r="G1431" s="171"/>
      <c r="M1431" s="171" t="s">
        <v>188</v>
      </c>
      <c r="N1431" s="171">
        <v>60</v>
      </c>
      <c r="O1431" s="171"/>
      <c r="P1431" s="171">
        <v>4.8</v>
      </c>
      <c r="Q1431" s="171"/>
      <c r="R1431" s="171">
        <v>-1.5</v>
      </c>
      <c r="S1431" s="171"/>
      <c r="T1431" s="171">
        <v>-2.5</v>
      </c>
      <c r="U1431" s="171"/>
      <c r="V1431" s="171">
        <v>-3</v>
      </c>
      <c r="W1431" s="171"/>
      <c r="X1431" s="171">
        <v>0</v>
      </c>
      <c r="Y1431" s="171"/>
      <c r="Z1431" s="171">
        <v>0</v>
      </c>
      <c r="AA1431" s="171"/>
      <c r="AB1431" s="171">
        <v>0</v>
      </c>
      <c r="AC1431" s="171"/>
      <c r="AD1431" s="171">
        <v>0</v>
      </c>
      <c r="AE1431" s="171"/>
      <c r="AF1431" s="171">
        <v>0</v>
      </c>
      <c r="AG1431" s="171">
        <v>0</v>
      </c>
      <c r="AH1431" s="171"/>
      <c r="AI1431" s="171">
        <v>0</v>
      </c>
      <c r="AJ1431" s="171"/>
      <c r="AK1431" s="178"/>
    </row>
    <row r="1432" spans="1:40" x14ac:dyDescent="0.35">
      <c r="A1432" t="str">
        <f>mdf_lhfrt510[[#This Row],[Bus]]&amp;mdf_lhfrt510[[#This Row],[ID]]</f>
        <v>373051</v>
      </c>
      <c r="B1432" t="s">
        <v>224</v>
      </c>
      <c r="C1432" s="177">
        <v>37305</v>
      </c>
      <c r="D1432" s="171" t="s">
        <v>3507</v>
      </c>
      <c r="E1432" s="171">
        <v>13.8</v>
      </c>
      <c r="F1432" s="171">
        <v>1</v>
      </c>
      <c r="G1432" s="171"/>
      <c r="M1432" s="171" t="s">
        <v>188</v>
      </c>
      <c r="N1432" s="171">
        <v>60</v>
      </c>
      <c r="O1432" s="171"/>
      <c r="P1432" s="171">
        <v>3</v>
      </c>
      <c r="Q1432" s="171"/>
      <c r="R1432" s="171">
        <v>-3</v>
      </c>
      <c r="S1432" s="171"/>
      <c r="T1432" s="171">
        <v>-4</v>
      </c>
      <c r="U1432" s="171"/>
      <c r="V1432" s="171">
        <v>0</v>
      </c>
      <c r="W1432" s="171"/>
      <c r="X1432" s="171">
        <v>0</v>
      </c>
      <c r="Y1432" s="171"/>
      <c r="Z1432" s="171">
        <v>0</v>
      </c>
      <c r="AA1432" s="171"/>
      <c r="AB1432" s="171">
        <v>0</v>
      </c>
      <c r="AC1432" s="171"/>
      <c r="AD1432" s="171">
        <v>0</v>
      </c>
      <c r="AE1432" s="171"/>
      <c r="AF1432" s="171">
        <v>0</v>
      </c>
      <c r="AG1432" s="171">
        <v>0</v>
      </c>
      <c r="AH1432" s="171"/>
      <c r="AI1432" s="171">
        <v>0</v>
      </c>
      <c r="AJ1432" s="171"/>
      <c r="AK1432" s="178"/>
      <c r="AM1432" t="s">
        <v>3069</v>
      </c>
      <c r="AN1432" t="s">
        <v>3069</v>
      </c>
    </row>
    <row r="1433" spans="1:40" x14ac:dyDescent="0.35">
      <c r="A1433" t="str">
        <f>mdf_lhfrt510[[#This Row],[Bus]]&amp;mdf_lhfrt510[[#This Row],[ID]]</f>
        <v>373061</v>
      </c>
      <c r="B1433" t="s">
        <v>224</v>
      </c>
      <c r="C1433" s="177">
        <v>37306</v>
      </c>
      <c r="D1433" s="171" t="s">
        <v>3508</v>
      </c>
      <c r="E1433" s="171">
        <v>13.8</v>
      </c>
      <c r="F1433" s="171">
        <v>1</v>
      </c>
      <c r="G1433" s="171"/>
      <c r="M1433" s="171" t="s">
        <v>188</v>
      </c>
      <c r="N1433" s="171">
        <v>60</v>
      </c>
      <c r="O1433" s="171"/>
      <c r="P1433" s="171">
        <v>3</v>
      </c>
      <c r="Q1433" s="171"/>
      <c r="R1433" s="171">
        <v>1.7</v>
      </c>
      <c r="S1433" s="171"/>
      <c r="T1433" s="171">
        <v>-3</v>
      </c>
      <c r="U1433" s="171"/>
      <c r="V1433" s="171">
        <v>-6</v>
      </c>
      <c r="W1433" s="171"/>
      <c r="X1433" s="171">
        <v>0</v>
      </c>
      <c r="Y1433" s="171"/>
      <c r="Z1433" s="171">
        <v>0</v>
      </c>
      <c r="AA1433" s="171"/>
      <c r="AB1433" s="171">
        <v>0</v>
      </c>
      <c r="AC1433" s="171"/>
      <c r="AD1433" s="171">
        <v>0</v>
      </c>
      <c r="AE1433" s="171"/>
      <c r="AF1433" s="171">
        <v>0</v>
      </c>
      <c r="AG1433" s="171">
        <v>0</v>
      </c>
      <c r="AH1433" s="171"/>
      <c r="AI1433" s="171">
        <v>0</v>
      </c>
      <c r="AJ1433" s="171"/>
      <c r="AK1433" s="178"/>
      <c r="AM1433" t="s">
        <v>3069</v>
      </c>
      <c r="AN1433" t="s">
        <v>3069</v>
      </c>
    </row>
    <row r="1434" spans="1:40" x14ac:dyDescent="0.35">
      <c r="A1434" t="str">
        <f>mdf_lhfrt510[[#This Row],[Bus]]&amp;mdf_lhfrt510[[#This Row],[ID]]</f>
        <v>373071</v>
      </c>
      <c r="B1434" t="s">
        <v>224</v>
      </c>
      <c r="C1434" s="177">
        <v>37307</v>
      </c>
      <c r="D1434" s="171" t="s">
        <v>3509</v>
      </c>
      <c r="E1434" s="171">
        <v>4.16</v>
      </c>
      <c r="F1434" s="171">
        <v>1</v>
      </c>
      <c r="G1434" s="171"/>
      <c r="M1434" s="171" t="s">
        <v>188</v>
      </c>
      <c r="N1434" s="171">
        <v>60</v>
      </c>
      <c r="O1434" s="171"/>
      <c r="P1434" s="171">
        <v>3</v>
      </c>
      <c r="Q1434" s="171"/>
      <c r="R1434" s="171">
        <v>0</v>
      </c>
      <c r="S1434" s="171"/>
      <c r="T1434" s="171">
        <v>0</v>
      </c>
      <c r="U1434" s="171"/>
      <c r="V1434" s="171">
        <v>0</v>
      </c>
      <c r="W1434" s="171"/>
      <c r="X1434" s="171">
        <v>0</v>
      </c>
      <c r="Y1434" s="171"/>
      <c r="Z1434" s="171">
        <v>0</v>
      </c>
      <c r="AA1434" s="171"/>
      <c r="AB1434" s="171">
        <v>0</v>
      </c>
      <c r="AC1434" s="171"/>
      <c r="AD1434" s="171">
        <v>0</v>
      </c>
      <c r="AE1434" s="171"/>
      <c r="AF1434" s="171">
        <v>0</v>
      </c>
      <c r="AG1434" s="171">
        <v>0</v>
      </c>
      <c r="AH1434" s="171"/>
      <c r="AI1434" s="171">
        <v>0</v>
      </c>
      <c r="AJ1434" s="171"/>
      <c r="AK1434" s="178"/>
    </row>
    <row r="1435" spans="1:40" x14ac:dyDescent="0.35">
      <c r="A1435" t="str">
        <f>mdf_lhfrt510[[#This Row],[Bus]]&amp;mdf_lhfrt510[[#This Row],[ID]]</f>
        <v>373081</v>
      </c>
      <c r="B1435" t="s">
        <v>224</v>
      </c>
      <c r="C1435" s="177">
        <v>37308</v>
      </c>
      <c r="D1435" s="171" t="s">
        <v>7109</v>
      </c>
      <c r="E1435" s="171">
        <v>13.8</v>
      </c>
      <c r="F1435" s="171">
        <v>1</v>
      </c>
      <c r="G1435" s="171"/>
      <c r="M1435" s="171" t="s">
        <v>188</v>
      </c>
      <c r="N1435" s="171">
        <v>60</v>
      </c>
      <c r="O1435" s="171"/>
      <c r="P1435" s="171">
        <v>3</v>
      </c>
      <c r="Q1435" s="171"/>
      <c r="R1435" s="171">
        <v>-3</v>
      </c>
      <c r="S1435" s="171"/>
      <c r="T1435" s="171">
        <v>-4</v>
      </c>
      <c r="U1435" s="171"/>
      <c r="V1435" s="171">
        <v>0</v>
      </c>
      <c r="W1435" s="171"/>
      <c r="X1435" s="171">
        <v>0</v>
      </c>
      <c r="Y1435" s="171"/>
      <c r="Z1435" s="171">
        <v>0</v>
      </c>
      <c r="AA1435" s="171"/>
      <c r="AB1435" s="171">
        <v>0</v>
      </c>
      <c r="AC1435" s="171"/>
      <c r="AD1435" s="171">
        <v>0</v>
      </c>
      <c r="AE1435" s="171"/>
      <c r="AF1435" s="171">
        <v>0</v>
      </c>
      <c r="AG1435" s="171">
        <v>0</v>
      </c>
      <c r="AH1435" s="171"/>
      <c r="AI1435" s="171">
        <v>0</v>
      </c>
      <c r="AJ1435" s="171"/>
      <c r="AK1435" s="178"/>
      <c r="AM1435" t="s">
        <v>3069</v>
      </c>
      <c r="AN1435" t="s">
        <v>3069</v>
      </c>
    </row>
    <row r="1436" spans="1:40" x14ac:dyDescent="0.35">
      <c r="A1436" t="str">
        <f>mdf_lhfrt510[[#This Row],[Bus]]&amp;mdf_lhfrt510[[#This Row],[ID]]</f>
        <v>373091</v>
      </c>
      <c r="B1436" t="s">
        <v>224</v>
      </c>
      <c r="C1436" s="177">
        <v>37309</v>
      </c>
      <c r="D1436" s="171" t="s">
        <v>3518</v>
      </c>
      <c r="E1436" s="171">
        <v>13.8</v>
      </c>
      <c r="F1436" s="171">
        <v>1</v>
      </c>
      <c r="G1436" s="171"/>
      <c r="M1436" s="171" t="s">
        <v>188</v>
      </c>
      <c r="N1436" s="171">
        <v>60</v>
      </c>
      <c r="O1436" s="171"/>
      <c r="P1436" s="171">
        <v>-3</v>
      </c>
      <c r="Q1436" s="171"/>
      <c r="R1436" s="171">
        <v>0</v>
      </c>
      <c r="S1436" s="171"/>
      <c r="T1436" s="171">
        <v>0</v>
      </c>
      <c r="U1436" s="171"/>
      <c r="V1436" s="171">
        <v>0</v>
      </c>
      <c r="W1436" s="171"/>
      <c r="X1436" s="171">
        <v>0</v>
      </c>
      <c r="Y1436" s="171"/>
      <c r="Z1436" s="171">
        <v>0</v>
      </c>
      <c r="AA1436" s="171"/>
      <c r="AB1436" s="171">
        <v>0</v>
      </c>
      <c r="AC1436" s="171"/>
      <c r="AD1436" s="171">
        <v>0</v>
      </c>
      <c r="AE1436" s="171"/>
      <c r="AF1436" s="171">
        <v>0</v>
      </c>
      <c r="AG1436" s="171">
        <v>0</v>
      </c>
      <c r="AH1436" s="171"/>
      <c r="AI1436" s="171">
        <v>0</v>
      </c>
      <c r="AJ1436" s="171"/>
      <c r="AK1436" s="178"/>
    </row>
    <row r="1437" spans="1:40" x14ac:dyDescent="0.35">
      <c r="A1437" t="str">
        <f>mdf_lhfrt510[[#This Row],[Bus]]&amp;mdf_lhfrt510[[#This Row],[ID]]</f>
        <v>373101</v>
      </c>
      <c r="B1437" t="s">
        <v>224</v>
      </c>
      <c r="C1437" s="177">
        <v>37310</v>
      </c>
      <c r="D1437" s="171" t="s">
        <v>3513</v>
      </c>
      <c r="E1437" s="171">
        <v>13.8</v>
      </c>
      <c r="F1437" s="171">
        <v>1</v>
      </c>
      <c r="G1437" s="171"/>
      <c r="M1437" s="171" t="s">
        <v>188</v>
      </c>
      <c r="N1437" s="171">
        <v>60</v>
      </c>
      <c r="O1437" s="171"/>
      <c r="P1437" s="171">
        <v>1.2</v>
      </c>
      <c r="Q1437" s="171"/>
      <c r="R1437" s="171">
        <v>-1.6</v>
      </c>
      <c r="S1437" s="171"/>
      <c r="T1437" s="171">
        <v>0</v>
      </c>
      <c r="U1437" s="171"/>
      <c r="V1437" s="171">
        <v>0</v>
      </c>
      <c r="W1437" s="171"/>
      <c r="X1437" s="171">
        <v>0</v>
      </c>
      <c r="Y1437" s="171"/>
      <c r="Z1437" s="171">
        <v>0</v>
      </c>
      <c r="AA1437" s="171"/>
      <c r="AB1437" s="171">
        <v>0</v>
      </c>
      <c r="AC1437" s="171"/>
      <c r="AD1437" s="171">
        <v>0</v>
      </c>
      <c r="AE1437" s="171"/>
      <c r="AF1437" s="171">
        <v>0</v>
      </c>
      <c r="AG1437" s="171">
        <v>0</v>
      </c>
      <c r="AH1437" s="171"/>
      <c r="AI1437" s="171">
        <v>0</v>
      </c>
      <c r="AJ1437" s="171"/>
      <c r="AK1437" s="178"/>
    </row>
    <row r="1438" spans="1:40" x14ac:dyDescent="0.35">
      <c r="A1438" t="str">
        <f>mdf_lhfrt510[[#This Row],[Bus]]&amp;mdf_lhfrt510[[#This Row],[ID]]</f>
        <v>373111</v>
      </c>
      <c r="B1438" t="s">
        <v>224</v>
      </c>
      <c r="C1438" s="177">
        <v>37311</v>
      </c>
      <c r="D1438" s="171" t="s">
        <v>3514</v>
      </c>
      <c r="E1438" s="171">
        <v>13.8</v>
      </c>
      <c r="F1438" s="171">
        <v>1</v>
      </c>
      <c r="G1438" s="171"/>
      <c r="M1438" s="171" t="s">
        <v>188</v>
      </c>
      <c r="N1438" s="171">
        <v>60</v>
      </c>
      <c r="O1438" s="171"/>
      <c r="P1438" s="171">
        <v>1.2</v>
      </c>
      <c r="Q1438" s="171"/>
      <c r="R1438" s="171">
        <v>-1.6</v>
      </c>
      <c r="S1438" s="171"/>
      <c r="T1438" s="171">
        <v>0</v>
      </c>
      <c r="U1438" s="171"/>
      <c r="V1438" s="171">
        <v>0</v>
      </c>
      <c r="W1438" s="171"/>
      <c r="X1438" s="171">
        <v>0</v>
      </c>
      <c r="Y1438" s="171"/>
      <c r="Z1438" s="171">
        <v>0</v>
      </c>
      <c r="AA1438" s="171"/>
      <c r="AB1438" s="171">
        <v>0</v>
      </c>
      <c r="AC1438" s="171"/>
      <c r="AD1438" s="171">
        <v>0</v>
      </c>
      <c r="AE1438" s="171"/>
      <c r="AF1438" s="171">
        <v>0</v>
      </c>
      <c r="AG1438" s="171">
        <v>0</v>
      </c>
      <c r="AH1438" s="171"/>
      <c r="AI1438" s="171">
        <v>0</v>
      </c>
      <c r="AJ1438" s="171"/>
      <c r="AK1438" s="178"/>
    </row>
    <row r="1439" spans="1:40" x14ac:dyDescent="0.35">
      <c r="A1439" t="str">
        <f>mdf_lhfrt510[[#This Row],[Bus]]&amp;mdf_lhfrt510[[#This Row],[ID]]</f>
        <v>373121</v>
      </c>
      <c r="B1439" t="s">
        <v>224</v>
      </c>
      <c r="C1439" s="177">
        <v>37312</v>
      </c>
      <c r="D1439" s="171" t="s">
        <v>3515</v>
      </c>
      <c r="E1439" s="171">
        <v>13.8</v>
      </c>
      <c r="F1439" s="171">
        <v>1</v>
      </c>
      <c r="G1439" s="171"/>
      <c r="M1439" s="171" t="s">
        <v>188</v>
      </c>
      <c r="N1439" s="171">
        <v>60</v>
      </c>
      <c r="O1439" s="171"/>
      <c r="P1439" s="171">
        <v>1.2</v>
      </c>
      <c r="Q1439" s="171"/>
      <c r="R1439" s="171">
        <v>-1.2</v>
      </c>
      <c r="S1439" s="171"/>
      <c r="T1439" s="171">
        <v>0</v>
      </c>
      <c r="U1439" s="171"/>
      <c r="V1439" s="171">
        <v>0</v>
      </c>
      <c r="W1439" s="171"/>
      <c r="X1439" s="171">
        <v>0</v>
      </c>
      <c r="Y1439" s="171"/>
      <c r="Z1439" s="171">
        <v>0</v>
      </c>
      <c r="AA1439" s="171"/>
      <c r="AB1439" s="171">
        <v>0</v>
      </c>
      <c r="AC1439" s="171"/>
      <c r="AD1439" s="171">
        <v>0</v>
      </c>
      <c r="AE1439" s="171"/>
      <c r="AF1439" s="171">
        <v>0</v>
      </c>
      <c r="AG1439" s="171">
        <v>0</v>
      </c>
      <c r="AH1439" s="171"/>
      <c r="AI1439" s="171">
        <v>0</v>
      </c>
      <c r="AJ1439" s="171"/>
      <c r="AK1439" s="178"/>
    </row>
    <row r="1440" spans="1:40" x14ac:dyDescent="0.35">
      <c r="A1440" t="str">
        <f>mdf_lhfrt510[[#This Row],[Bus]]&amp;mdf_lhfrt510[[#This Row],[ID]]</f>
        <v>373141</v>
      </c>
      <c r="B1440" t="s">
        <v>224</v>
      </c>
      <c r="C1440" s="177">
        <v>37314</v>
      </c>
      <c r="D1440" s="171" t="s">
        <v>7110</v>
      </c>
      <c r="E1440" s="171">
        <v>13.8</v>
      </c>
      <c r="F1440" s="171">
        <v>1</v>
      </c>
      <c r="G1440" s="171"/>
      <c r="M1440" s="171" t="s">
        <v>188</v>
      </c>
      <c r="N1440" s="171">
        <v>60</v>
      </c>
      <c r="O1440" s="171"/>
      <c r="P1440" s="171">
        <v>3</v>
      </c>
      <c r="Q1440" s="171"/>
      <c r="R1440" s="171">
        <v>-3</v>
      </c>
      <c r="S1440" s="171"/>
      <c r="T1440" s="171">
        <v>-4</v>
      </c>
      <c r="U1440" s="171"/>
      <c r="V1440" s="171">
        <v>0</v>
      </c>
      <c r="W1440" s="171"/>
      <c r="X1440" s="171">
        <v>0</v>
      </c>
      <c r="Y1440" s="171"/>
      <c r="Z1440" s="171">
        <v>0</v>
      </c>
      <c r="AA1440" s="171"/>
      <c r="AB1440" s="171">
        <v>0</v>
      </c>
      <c r="AC1440" s="171"/>
      <c r="AD1440" s="171">
        <v>0</v>
      </c>
      <c r="AE1440" s="171"/>
      <c r="AF1440" s="171">
        <v>0</v>
      </c>
      <c r="AG1440" s="171">
        <v>0</v>
      </c>
      <c r="AH1440" s="171"/>
      <c r="AI1440" s="171">
        <v>0</v>
      </c>
      <c r="AJ1440" s="171"/>
      <c r="AK1440" s="178"/>
      <c r="AM1440" t="s">
        <v>3069</v>
      </c>
      <c r="AN1440" t="s">
        <v>3069</v>
      </c>
    </row>
    <row r="1441" spans="1:40" x14ac:dyDescent="0.35">
      <c r="A1441" t="str">
        <f>mdf_lhfrt510[[#This Row],[Bus]]&amp;mdf_lhfrt510[[#This Row],[ID]]</f>
        <v>373151</v>
      </c>
      <c r="B1441" t="s">
        <v>224</v>
      </c>
      <c r="C1441" s="177">
        <v>37315</v>
      </c>
      <c r="D1441" s="171" t="s">
        <v>3516</v>
      </c>
      <c r="E1441" s="171">
        <v>13.8</v>
      </c>
      <c r="F1441" s="171">
        <v>1</v>
      </c>
      <c r="G1441" s="171"/>
      <c r="M1441" s="171" t="s">
        <v>188</v>
      </c>
      <c r="N1441" s="171">
        <v>60</v>
      </c>
      <c r="O1441" s="171"/>
      <c r="P1441" s="171">
        <v>2</v>
      </c>
      <c r="Q1441" s="171"/>
      <c r="R1441" s="171">
        <v>-2.5</v>
      </c>
      <c r="S1441" s="171"/>
      <c r="T1441" s="171">
        <v>-2.7</v>
      </c>
      <c r="U1441" s="171"/>
      <c r="V1441" s="171">
        <v>0</v>
      </c>
      <c r="W1441" s="171"/>
      <c r="X1441" s="171">
        <v>0</v>
      </c>
      <c r="Y1441" s="171"/>
      <c r="Z1441" s="171">
        <v>0</v>
      </c>
      <c r="AA1441" s="171"/>
      <c r="AB1441" s="171">
        <v>0</v>
      </c>
      <c r="AC1441" s="171"/>
      <c r="AD1441" s="171">
        <v>0</v>
      </c>
      <c r="AE1441" s="171"/>
      <c r="AF1441" s="171">
        <v>0</v>
      </c>
      <c r="AG1441" s="171">
        <v>0</v>
      </c>
      <c r="AH1441" s="171"/>
      <c r="AI1441" s="171">
        <v>0</v>
      </c>
      <c r="AJ1441" s="171"/>
      <c r="AK1441" s="178"/>
    </row>
    <row r="1442" spans="1:40" x14ac:dyDescent="0.35">
      <c r="A1442" t="str">
        <f>mdf_lhfrt510[[#This Row],[Bus]]&amp;mdf_lhfrt510[[#This Row],[ID]]</f>
        <v>373152</v>
      </c>
      <c r="B1442" t="s">
        <v>224</v>
      </c>
      <c r="C1442" s="177">
        <v>37315</v>
      </c>
      <c r="D1442" s="171" t="s">
        <v>3516</v>
      </c>
      <c r="E1442" s="171">
        <v>13.8</v>
      </c>
      <c r="F1442" s="171">
        <v>2</v>
      </c>
      <c r="G1442" s="171"/>
      <c r="M1442" s="171" t="s">
        <v>188</v>
      </c>
      <c r="N1442" s="171">
        <v>60</v>
      </c>
      <c r="O1442" s="171"/>
      <c r="P1442" s="171">
        <v>2.4</v>
      </c>
      <c r="Q1442" s="171"/>
      <c r="R1442" s="171">
        <v>1.8</v>
      </c>
      <c r="S1442" s="171"/>
      <c r="T1442" s="171">
        <v>-2.7</v>
      </c>
      <c r="U1442" s="171"/>
      <c r="V1442" s="171">
        <v>-3</v>
      </c>
      <c r="W1442" s="171"/>
      <c r="X1442" s="171">
        <v>0</v>
      </c>
      <c r="Y1442" s="171"/>
      <c r="Z1442" s="171">
        <v>0</v>
      </c>
      <c r="AA1442" s="171"/>
      <c r="AB1442" s="171">
        <v>0</v>
      </c>
      <c r="AC1442" s="171"/>
      <c r="AD1442" s="171">
        <v>0</v>
      </c>
      <c r="AE1442" s="171"/>
      <c r="AF1442" s="171">
        <v>0</v>
      </c>
      <c r="AG1442" s="171">
        <v>0</v>
      </c>
      <c r="AH1442" s="171"/>
      <c r="AI1442" s="171">
        <v>0</v>
      </c>
      <c r="AJ1442" s="171"/>
      <c r="AK1442" s="178"/>
    </row>
    <row r="1443" spans="1:40" x14ac:dyDescent="0.35">
      <c r="A1443" t="str">
        <f>mdf_lhfrt510[[#This Row],[Bus]]&amp;mdf_lhfrt510[[#This Row],[ID]]</f>
        <v>373161</v>
      </c>
      <c r="B1443" t="s">
        <v>224</v>
      </c>
      <c r="C1443" s="177">
        <v>37316</v>
      </c>
      <c r="D1443" s="171" t="s">
        <v>3517</v>
      </c>
      <c r="E1443" s="171">
        <v>13.8</v>
      </c>
      <c r="F1443" s="171">
        <v>1</v>
      </c>
      <c r="G1443" s="171"/>
      <c r="M1443" s="171" t="s">
        <v>188</v>
      </c>
      <c r="N1443" s="171">
        <v>60</v>
      </c>
      <c r="O1443" s="171"/>
      <c r="P1443" s="171">
        <v>2</v>
      </c>
      <c r="Q1443" s="171"/>
      <c r="R1443" s="171">
        <v>-2.5</v>
      </c>
      <c r="S1443" s="171"/>
      <c r="T1443" s="171">
        <v>0</v>
      </c>
      <c r="U1443" s="171"/>
      <c r="V1443" s="171">
        <v>0</v>
      </c>
      <c r="W1443" s="171"/>
      <c r="X1443" s="171">
        <v>0</v>
      </c>
      <c r="Y1443" s="171"/>
      <c r="Z1443" s="171">
        <v>0</v>
      </c>
      <c r="AA1443" s="171"/>
      <c r="AB1443" s="171">
        <v>0</v>
      </c>
      <c r="AC1443" s="171"/>
      <c r="AD1443" s="171">
        <v>0</v>
      </c>
      <c r="AE1443" s="171"/>
      <c r="AF1443" s="171">
        <v>0</v>
      </c>
      <c r="AG1443" s="171">
        <v>0</v>
      </c>
      <c r="AH1443" s="171"/>
      <c r="AI1443" s="171">
        <v>0</v>
      </c>
      <c r="AJ1443" s="171"/>
      <c r="AK1443" s="178"/>
    </row>
    <row r="1444" spans="1:40" x14ac:dyDescent="0.35">
      <c r="A1444" t="str">
        <f>mdf_lhfrt510[[#This Row],[Bus]]&amp;mdf_lhfrt510[[#This Row],[ID]]</f>
        <v>373181</v>
      </c>
      <c r="B1444" t="s">
        <v>224</v>
      </c>
      <c r="C1444" s="174">
        <v>37318</v>
      </c>
      <c r="D1444" s="175" t="s">
        <v>7111</v>
      </c>
      <c r="E1444" s="175">
        <v>13.8</v>
      </c>
      <c r="F1444" s="175">
        <v>1</v>
      </c>
      <c r="G1444" s="175" t="s">
        <v>231</v>
      </c>
      <c r="M1444" s="175" t="s">
        <v>188</v>
      </c>
      <c r="N1444" s="175">
        <v>60</v>
      </c>
      <c r="O1444" s="175">
        <v>-3</v>
      </c>
      <c r="P1444" s="175">
        <v>-3.5</v>
      </c>
      <c r="Q1444" s="175">
        <v>0</v>
      </c>
      <c r="R1444" s="175">
        <v>0</v>
      </c>
      <c r="S1444" s="175">
        <v>0</v>
      </c>
      <c r="T1444" s="175">
        <v>0</v>
      </c>
      <c r="U1444" s="175">
        <v>0</v>
      </c>
      <c r="V1444" s="175">
        <v>0</v>
      </c>
      <c r="W1444" s="175">
        <v>0</v>
      </c>
      <c r="X1444" s="175">
        <v>0</v>
      </c>
      <c r="Y1444" s="175">
        <v>1</v>
      </c>
      <c r="Z1444" s="175">
        <v>5</v>
      </c>
      <c r="AA1444" s="175">
        <v>8.3339999999999994E-3</v>
      </c>
      <c r="AB1444" s="175">
        <v>8.3339999999999994E-3</v>
      </c>
      <c r="AC1444" s="175">
        <v>8.3339999999999994E-3</v>
      </c>
      <c r="AD1444" s="175">
        <v>8.3339999999999994E-3</v>
      </c>
      <c r="AE1444" s="175">
        <v>8.3339999999999994E-3</v>
      </c>
      <c r="AF1444" s="175">
        <v>8.3339999999999994E-3</v>
      </c>
      <c r="AG1444" s="175">
        <v>8.3339999999999994E-3</v>
      </c>
      <c r="AH1444" s="175">
        <v>8.3339999999999994E-3</v>
      </c>
      <c r="AI1444" s="175">
        <v>0</v>
      </c>
      <c r="AJ1444" s="175"/>
      <c r="AK1444" s="176"/>
      <c r="AM1444" t="s">
        <v>3069</v>
      </c>
      <c r="AN1444" t="s">
        <v>3069</v>
      </c>
    </row>
    <row r="1445" spans="1:40" x14ac:dyDescent="0.35">
      <c r="A1445" t="str">
        <f>mdf_lhfrt510[[#This Row],[Bus]]&amp;mdf_lhfrt510[[#This Row],[ID]]</f>
        <v>373191</v>
      </c>
      <c r="B1445" t="s">
        <v>224</v>
      </c>
      <c r="C1445" s="177">
        <v>37319</v>
      </c>
      <c r="D1445" s="171" t="s">
        <v>7112</v>
      </c>
      <c r="E1445" s="171">
        <v>13.8</v>
      </c>
      <c r="F1445" s="171">
        <v>1</v>
      </c>
      <c r="G1445" s="171" t="s">
        <v>231</v>
      </c>
      <c r="M1445" s="171" t="s">
        <v>188</v>
      </c>
      <c r="N1445" s="171">
        <v>60</v>
      </c>
      <c r="O1445" s="171">
        <v>-3</v>
      </c>
      <c r="P1445" s="171">
        <v>-3.5</v>
      </c>
      <c r="Q1445" s="171">
        <v>0</v>
      </c>
      <c r="R1445" s="171">
        <v>0</v>
      </c>
      <c r="S1445" s="171">
        <v>0</v>
      </c>
      <c r="T1445" s="171">
        <v>0</v>
      </c>
      <c r="U1445" s="171">
        <v>0</v>
      </c>
      <c r="V1445" s="171">
        <v>0</v>
      </c>
      <c r="W1445" s="171">
        <v>0</v>
      </c>
      <c r="X1445" s="171">
        <v>0</v>
      </c>
      <c r="Y1445" s="171">
        <v>1</v>
      </c>
      <c r="Z1445" s="171">
        <v>5</v>
      </c>
      <c r="AA1445" s="171">
        <v>8.3339999999999994E-3</v>
      </c>
      <c r="AB1445" s="171">
        <v>8.3339999999999994E-3</v>
      </c>
      <c r="AC1445" s="171">
        <v>8.3339999999999994E-3</v>
      </c>
      <c r="AD1445" s="171">
        <v>8.3339999999999994E-3</v>
      </c>
      <c r="AE1445" s="171">
        <v>8.3339999999999994E-3</v>
      </c>
      <c r="AF1445" s="171">
        <v>8.3339999999999994E-3</v>
      </c>
      <c r="AG1445" s="171">
        <v>8.3339999999999994E-3</v>
      </c>
      <c r="AH1445" s="171">
        <v>8.3339999999999994E-3</v>
      </c>
      <c r="AI1445" s="171">
        <v>0</v>
      </c>
      <c r="AJ1445" s="171"/>
      <c r="AK1445" s="178"/>
      <c r="AM1445" t="s">
        <v>3069</v>
      </c>
      <c r="AN1445" t="s">
        <v>3069</v>
      </c>
    </row>
    <row r="1446" spans="1:40" x14ac:dyDescent="0.35">
      <c r="A1446" t="str">
        <f>mdf_lhfrt510[[#This Row],[Bus]]&amp;mdf_lhfrt510[[#This Row],[ID]]</f>
        <v>373211</v>
      </c>
      <c r="B1446" t="s">
        <v>224</v>
      </c>
      <c r="C1446" s="177">
        <v>37321</v>
      </c>
      <c r="D1446" s="171" t="s">
        <v>3512</v>
      </c>
      <c r="E1446" s="171">
        <v>16.5</v>
      </c>
      <c r="F1446" s="171">
        <v>1</v>
      </c>
      <c r="G1446" s="171"/>
      <c r="M1446" s="171" t="s">
        <v>188</v>
      </c>
      <c r="N1446" s="171">
        <v>60</v>
      </c>
      <c r="O1446" s="171"/>
      <c r="P1446" s="171">
        <v>1.8</v>
      </c>
      <c r="Q1446" s="171"/>
      <c r="R1446" s="171">
        <v>-3.6</v>
      </c>
      <c r="S1446" s="171"/>
      <c r="T1446" s="171">
        <v>0</v>
      </c>
      <c r="U1446" s="171"/>
      <c r="V1446" s="171">
        <v>0</v>
      </c>
      <c r="W1446" s="171"/>
      <c r="X1446" s="171">
        <v>0</v>
      </c>
      <c r="Y1446" s="171"/>
      <c r="Z1446" s="171">
        <v>0</v>
      </c>
      <c r="AA1446" s="171"/>
      <c r="AB1446" s="171">
        <v>0</v>
      </c>
      <c r="AC1446" s="171"/>
      <c r="AD1446" s="171">
        <v>0</v>
      </c>
      <c r="AE1446" s="171"/>
      <c r="AF1446" s="171">
        <v>0</v>
      </c>
      <c r="AG1446" s="171">
        <v>0</v>
      </c>
      <c r="AH1446" s="171"/>
      <c r="AI1446" s="171">
        <v>0</v>
      </c>
      <c r="AJ1446" s="171"/>
      <c r="AK1446" s="178"/>
    </row>
    <row r="1447" spans="1:40" x14ac:dyDescent="0.35">
      <c r="A1447" t="str">
        <f>mdf_lhfrt510[[#This Row],[Bus]]&amp;mdf_lhfrt510[[#This Row],[ID]]</f>
        <v>373221</v>
      </c>
      <c r="B1447" t="s">
        <v>224</v>
      </c>
      <c r="C1447" s="177">
        <v>37322</v>
      </c>
      <c r="D1447" s="171" t="s">
        <v>3510</v>
      </c>
      <c r="E1447" s="171">
        <v>18</v>
      </c>
      <c r="F1447" s="171">
        <v>1</v>
      </c>
      <c r="G1447" s="171"/>
      <c r="M1447" s="171" t="s">
        <v>188</v>
      </c>
      <c r="N1447" s="171">
        <v>60</v>
      </c>
      <c r="O1447" s="171"/>
      <c r="P1447" s="171">
        <v>6</v>
      </c>
      <c r="Q1447" s="171"/>
      <c r="R1447" s="171">
        <v>5</v>
      </c>
      <c r="S1447" s="171"/>
      <c r="T1447" s="171">
        <v>-3.6</v>
      </c>
      <c r="U1447" s="171"/>
      <c r="V1447" s="171">
        <v>0</v>
      </c>
      <c r="W1447" s="171"/>
      <c r="X1447" s="171">
        <v>0</v>
      </c>
      <c r="Y1447" s="171"/>
      <c r="Z1447" s="171">
        <v>0</v>
      </c>
      <c r="AA1447" s="171"/>
      <c r="AB1447" s="171">
        <v>0</v>
      </c>
      <c r="AC1447" s="171"/>
      <c r="AD1447" s="171">
        <v>0</v>
      </c>
      <c r="AE1447" s="171"/>
      <c r="AF1447" s="171">
        <v>0</v>
      </c>
      <c r="AG1447" s="171">
        <v>0</v>
      </c>
      <c r="AH1447" s="171"/>
      <c r="AI1447" s="171">
        <v>0</v>
      </c>
      <c r="AJ1447" s="171"/>
      <c r="AK1447" s="178"/>
    </row>
    <row r="1448" spans="1:40" x14ac:dyDescent="0.35">
      <c r="A1448" t="str">
        <f>mdf_lhfrt510[[#This Row],[Bus]]&amp;mdf_lhfrt510[[#This Row],[ID]]</f>
        <v>373231</v>
      </c>
      <c r="B1448" t="s">
        <v>224</v>
      </c>
      <c r="C1448" s="177">
        <v>37323</v>
      </c>
      <c r="D1448" s="171" t="s">
        <v>3511</v>
      </c>
      <c r="E1448" s="171">
        <v>18</v>
      </c>
      <c r="F1448" s="171">
        <v>1</v>
      </c>
      <c r="G1448" s="171"/>
      <c r="M1448" s="171" t="s">
        <v>188</v>
      </c>
      <c r="N1448" s="171">
        <v>60</v>
      </c>
      <c r="O1448" s="171"/>
      <c r="P1448" s="171">
        <v>6</v>
      </c>
      <c r="Q1448" s="171"/>
      <c r="R1448" s="171">
        <v>5</v>
      </c>
      <c r="S1448" s="171"/>
      <c r="T1448" s="171">
        <v>-3.6</v>
      </c>
      <c r="U1448" s="171"/>
      <c r="V1448" s="171">
        <v>0</v>
      </c>
      <c r="W1448" s="171"/>
      <c r="X1448" s="171">
        <v>0</v>
      </c>
      <c r="Y1448" s="171"/>
      <c r="Z1448" s="171">
        <v>0</v>
      </c>
      <c r="AA1448" s="171"/>
      <c r="AB1448" s="171">
        <v>0</v>
      </c>
      <c r="AC1448" s="171"/>
      <c r="AD1448" s="171">
        <v>0</v>
      </c>
      <c r="AE1448" s="171"/>
      <c r="AF1448" s="171">
        <v>0</v>
      </c>
      <c r="AG1448" s="171">
        <v>0</v>
      </c>
      <c r="AH1448" s="171"/>
      <c r="AI1448" s="171">
        <v>0</v>
      </c>
      <c r="AJ1448" s="171"/>
      <c r="AK1448" s="178"/>
    </row>
    <row r="1449" spans="1:40" x14ac:dyDescent="0.35">
      <c r="A1449" t="str">
        <f>mdf_lhfrt510[[#This Row],[Bus]]&amp;mdf_lhfrt510[[#This Row],[ID]]</f>
        <v>380711</v>
      </c>
      <c r="B1449" t="s">
        <v>224</v>
      </c>
      <c r="C1449" s="177">
        <v>38071</v>
      </c>
      <c r="D1449" s="171" t="s">
        <v>3527</v>
      </c>
      <c r="E1449" s="171">
        <v>13.8</v>
      </c>
      <c r="F1449" s="171">
        <v>1</v>
      </c>
      <c r="G1449" s="171"/>
      <c r="M1449" s="171" t="s">
        <v>188</v>
      </c>
      <c r="N1449" s="171">
        <v>60</v>
      </c>
      <c r="O1449" s="171">
        <v>-3</v>
      </c>
      <c r="P1449" s="171">
        <v>3</v>
      </c>
      <c r="Q1449" s="171">
        <v>0</v>
      </c>
      <c r="R1449" s="171">
        <v>0</v>
      </c>
      <c r="S1449" s="171">
        <v>0</v>
      </c>
      <c r="T1449" s="171">
        <v>0</v>
      </c>
      <c r="U1449" s="171">
        <v>0</v>
      </c>
      <c r="V1449" s="171">
        <v>0</v>
      </c>
      <c r="W1449" s="171">
        <v>0</v>
      </c>
      <c r="X1449" s="171">
        <v>0</v>
      </c>
      <c r="Y1449" s="171">
        <v>0</v>
      </c>
      <c r="Z1449" s="171">
        <v>0</v>
      </c>
      <c r="AA1449" s="171">
        <v>0</v>
      </c>
      <c r="AB1449" s="171">
        <v>0</v>
      </c>
      <c r="AC1449" s="171">
        <v>0</v>
      </c>
      <c r="AD1449" s="171">
        <v>0</v>
      </c>
      <c r="AE1449" s="171">
        <v>0</v>
      </c>
      <c r="AF1449" s="171">
        <v>0</v>
      </c>
      <c r="AG1449" s="171">
        <v>0</v>
      </c>
      <c r="AH1449" s="171">
        <v>0</v>
      </c>
      <c r="AI1449" s="171">
        <v>0</v>
      </c>
      <c r="AJ1449" s="171"/>
      <c r="AK1449" s="178"/>
    </row>
    <row r="1450" spans="1:40" x14ac:dyDescent="0.35">
      <c r="A1450" t="str">
        <f>mdf_lhfrt510[[#This Row],[Bus]]&amp;mdf_lhfrt510[[#This Row],[ID]]</f>
        <v>380792</v>
      </c>
      <c r="B1450" t="s">
        <v>224</v>
      </c>
      <c r="C1450" s="177">
        <v>38079</v>
      </c>
      <c r="D1450" s="171" t="s">
        <v>3528</v>
      </c>
      <c r="E1450" s="171">
        <v>13.8</v>
      </c>
      <c r="F1450" s="171">
        <v>2</v>
      </c>
      <c r="G1450" s="171"/>
      <c r="M1450" s="171" t="s">
        <v>188</v>
      </c>
      <c r="N1450" s="171">
        <v>60</v>
      </c>
      <c r="O1450" s="171">
        <v>-3</v>
      </c>
      <c r="P1450" s="171">
        <v>3</v>
      </c>
      <c r="Q1450" s="171">
        <v>0</v>
      </c>
      <c r="R1450" s="171">
        <v>0</v>
      </c>
      <c r="S1450" s="171">
        <v>0</v>
      </c>
      <c r="T1450" s="171">
        <v>0</v>
      </c>
      <c r="U1450" s="171">
        <v>0</v>
      </c>
      <c r="V1450" s="171">
        <v>0</v>
      </c>
      <c r="W1450" s="171">
        <v>0</v>
      </c>
      <c r="X1450" s="171">
        <v>0</v>
      </c>
      <c r="Y1450" s="171">
        <v>0</v>
      </c>
      <c r="Z1450" s="171">
        <v>0</v>
      </c>
      <c r="AA1450" s="171">
        <v>0</v>
      </c>
      <c r="AB1450" s="171">
        <v>0</v>
      </c>
      <c r="AC1450" s="171">
        <v>0</v>
      </c>
      <c r="AD1450" s="171">
        <v>0</v>
      </c>
      <c r="AE1450" s="171">
        <v>0</v>
      </c>
      <c r="AF1450" s="171">
        <v>0</v>
      </c>
      <c r="AG1450" s="171">
        <v>0</v>
      </c>
      <c r="AH1450" s="171">
        <v>0</v>
      </c>
      <c r="AI1450" s="171">
        <v>0</v>
      </c>
      <c r="AJ1450" s="171"/>
      <c r="AK1450" s="178"/>
    </row>
    <row r="1451" spans="1:40" x14ac:dyDescent="0.35">
      <c r="A1451" t="str">
        <f>mdf_lhfrt510[[#This Row],[Bus]]&amp;mdf_lhfrt510[[#This Row],[ID]]</f>
        <v>380803</v>
      </c>
      <c r="B1451" t="s">
        <v>224</v>
      </c>
      <c r="C1451" s="177">
        <v>38080</v>
      </c>
      <c r="D1451" s="171" t="s">
        <v>3529</v>
      </c>
      <c r="E1451" s="171">
        <v>13.8</v>
      </c>
      <c r="F1451" s="171">
        <v>3</v>
      </c>
      <c r="G1451" s="171"/>
      <c r="M1451" s="171" t="s">
        <v>188</v>
      </c>
      <c r="N1451" s="171">
        <v>60</v>
      </c>
      <c r="O1451" s="171">
        <v>-3</v>
      </c>
      <c r="P1451" s="171">
        <v>-1</v>
      </c>
      <c r="Q1451" s="171">
        <v>1.6</v>
      </c>
      <c r="R1451" s="171">
        <v>1.8</v>
      </c>
      <c r="S1451" s="171">
        <v>0</v>
      </c>
      <c r="T1451" s="171">
        <v>0</v>
      </c>
      <c r="U1451" s="171">
        <v>0</v>
      </c>
      <c r="V1451" s="171">
        <v>0</v>
      </c>
      <c r="W1451" s="171">
        <v>0</v>
      </c>
      <c r="X1451" s="171">
        <v>0</v>
      </c>
      <c r="Y1451" s="171">
        <v>0.5</v>
      </c>
      <c r="Z1451" s="171">
        <v>180</v>
      </c>
      <c r="AA1451" s="171">
        <v>180</v>
      </c>
      <c r="AB1451" s="171">
        <v>0.5</v>
      </c>
      <c r="AC1451" s="171">
        <v>0</v>
      </c>
      <c r="AD1451" s="171">
        <v>0</v>
      </c>
      <c r="AE1451" s="171">
        <v>0</v>
      </c>
      <c r="AF1451" s="171">
        <v>0</v>
      </c>
      <c r="AG1451" s="171">
        <v>0</v>
      </c>
      <c r="AH1451" s="171">
        <v>0</v>
      </c>
      <c r="AI1451" s="171">
        <v>0</v>
      </c>
      <c r="AJ1451" s="171"/>
      <c r="AK1451" s="178"/>
    </row>
    <row r="1452" spans="1:40" x14ac:dyDescent="0.35">
      <c r="A1452" t="str">
        <f>mdf_lhfrt510[[#This Row],[Bus]]&amp;mdf_lhfrt510[[#This Row],[ID]]</f>
        <v>381021</v>
      </c>
      <c r="B1452" t="s">
        <v>224</v>
      </c>
      <c r="C1452" s="174">
        <v>38102</v>
      </c>
      <c r="D1452" s="175" t="s">
        <v>3475</v>
      </c>
      <c r="E1452" s="175">
        <v>13.8</v>
      </c>
      <c r="F1452" s="175">
        <v>1</v>
      </c>
      <c r="G1452" s="175" t="s">
        <v>231</v>
      </c>
      <c r="M1452" s="175" t="s">
        <v>188</v>
      </c>
      <c r="N1452" s="175">
        <v>60</v>
      </c>
      <c r="O1452" s="175">
        <v>-6</v>
      </c>
      <c r="P1452" s="175">
        <v>3</v>
      </c>
      <c r="Q1452" s="175">
        <v>0</v>
      </c>
      <c r="R1452" s="175">
        <v>0</v>
      </c>
      <c r="S1452" s="175">
        <v>0</v>
      </c>
      <c r="T1452" s="175">
        <v>0</v>
      </c>
      <c r="U1452" s="175">
        <v>0</v>
      </c>
      <c r="V1452" s="175">
        <v>0</v>
      </c>
      <c r="W1452" s="175">
        <v>0</v>
      </c>
      <c r="X1452" s="175">
        <v>0</v>
      </c>
      <c r="Y1452" s="175">
        <v>0.1</v>
      </c>
      <c r="Z1452" s="175">
        <v>0.5</v>
      </c>
      <c r="AA1452" s="175">
        <v>0</v>
      </c>
      <c r="AB1452" s="175">
        <v>0</v>
      </c>
      <c r="AC1452" s="175">
        <v>0</v>
      </c>
      <c r="AD1452" s="175">
        <v>0</v>
      </c>
      <c r="AE1452" s="175">
        <v>0</v>
      </c>
      <c r="AF1452" s="175">
        <v>0</v>
      </c>
      <c r="AG1452" s="175">
        <v>0</v>
      </c>
      <c r="AH1452" s="175">
        <v>0</v>
      </c>
      <c r="AI1452" s="175">
        <v>0</v>
      </c>
      <c r="AJ1452" s="175"/>
      <c r="AK1452" s="176"/>
      <c r="AM1452" t="s">
        <v>3069</v>
      </c>
      <c r="AN1452" t="s">
        <v>3069</v>
      </c>
    </row>
    <row r="1453" spans="1:40" x14ac:dyDescent="0.35">
      <c r="A1453" t="str">
        <f>mdf_lhfrt510[[#This Row],[Bus]]&amp;mdf_lhfrt510[[#This Row],[ID]]</f>
        <v>381041</v>
      </c>
      <c r="B1453" t="s">
        <v>224</v>
      </c>
      <c r="C1453" s="177">
        <v>38104</v>
      </c>
      <c r="D1453" s="171" t="s">
        <v>3476</v>
      </c>
      <c r="E1453" s="171">
        <v>13.8</v>
      </c>
      <c r="F1453" s="171">
        <v>1</v>
      </c>
      <c r="G1453" s="171" t="s">
        <v>231</v>
      </c>
      <c r="M1453" s="171" t="s">
        <v>188</v>
      </c>
      <c r="N1453" s="171">
        <v>60</v>
      </c>
      <c r="O1453" s="171">
        <v>-6</v>
      </c>
      <c r="P1453" s="171">
        <v>3</v>
      </c>
      <c r="Q1453" s="171">
        <v>0</v>
      </c>
      <c r="R1453" s="171">
        <v>0</v>
      </c>
      <c r="S1453" s="171">
        <v>0</v>
      </c>
      <c r="T1453" s="171">
        <v>0</v>
      </c>
      <c r="U1453" s="171">
        <v>0</v>
      </c>
      <c r="V1453" s="171">
        <v>0</v>
      </c>
      <c r="W1453" s="171">
        <v>0</v>
      </c>
      <c r="X1453" s="171">
        <v>0</v>
      </c>
      <c r="Y1453" s="171">
        <v>0.1</v>
      </c>
      <c r="Z1453" s="171">
        <v>0.5</v>
      </c>
      <c r="AA1453" s="171">
        <v>0</v>
      </c>
      <c r="AB1453" s="171">
        <v>0</v>
      </c>
      <c r="AC1453" s="171">
        <v>0</v>
      </c>
      <c r="AD1453" s="171">
        <v>0</v>
      </c>
      <c r="AE1453" s="171">
        <v>0</v>
      </c>
      <c r="AF1453" s="171">
        <v>0</v>
      </c>
      <c r="AG1453" s="171">
        <v>0</v>
      </c>
      <c r="AH1453" s="171">
        <v>0</v>
      </c>
      <c r="AI1453" s="171">
        <v>0</v>
      </c>
      <c r="AJ1453" s="171"/>
      <c r="AK1453" s="178"/>
      <c r="AM1453" t="s">
        <v>3069</v>
      </c>
      <c r="AN1453" t="s">
        <v>3069</v>
      </c>
    </row>
    <row r="1454" spans="1:40" x14ac:dyDescent="0.35">
      <c r="A1454" t="str">
        <f>mdf_lhfrt510[[#This Row],[Bus]]&amp;mdf_lhfrt510[[#This Row],[ID]]</f>
        <v>381061</v>
      </c>
      <c r="B1454" t="s">
        <v>224</v>
      </c>
      <c r="C1454" s="177">
        <v>38106</v>
      </c>
      <c r="D1454" s="171" t="s">
        <v>7113</v>
      </c>
      <c r="E1454" s="171">
        <v>13.8</v>
      </c>
      <c r="F1454" s="171">
        <v>1</v>
      </c>
      <c r="G1454" s="171" t="s">
        <v>231</v>
      </c>
      <c r="M1454" s="171" t="s">
        <v>188</v>
      </c>
      <c r="N1454" s="171">
        <v>60</v>
      </c>
      <c r="O1454" s="171">
        <v>-2.7</v>
      </c>
      <c r="P1454" s="171">
        <v>-2.2000000000000002</v>
      </c>
      <c r="Q1454" s="171">
        <v>-1.6</v>
      </c>
      <c r="R1454" s="171">
        <v>-0.6</v>
      </c>
      <c r="S1454" s="171">
        <v>0.6</v>
      </c>
      <c r="T1454" s="171">
        <v>1.6</v>
      </c>
      <c r="U1454" s="171">
        <v>0</v>
      </c>
      <c r="V1454" s="171">
        <v>0</v>
      </c>
      <c r="W1454" s="171">
        <v>0</v>
      </c>
      <c r="X1454" s="171">
        <v>0</v>
      </c>
      <c r="Y1454" s="171">
        <v>0.75</v>
      </c>
      <c r="Z1454" s="171">
        <v>7.5</v>
      </c>
      <c r="AA1454" s="171">
        <v>30</v>
      </c>
      <c r="AB1454" s="171">
        <v>180</v>
      </c>
      <c r="AC1454" s="171">
        <v>180</v>
      </c>
      <c r="AD1454" s="171">
        <v>30</v>
      </c>
      <c r="AE1454" s="171">
        <v>0</v>
      </c>
      <c r="AF1454" s="171">
        <v>0</v>
      </c>
      <c r="AG1454" s="171">
        <v>0</v>
      </c>
      <c r="AH1454" s="171">
        <v>0</v>
      </c>
      <c r="AI1454" s="171">
        <v>0</v>
      </c>
      <c r="AJ1454" s="171"/>
      <c r="AK1454" s="178"/>
      <c r="AM1454" t="s">
        <v>3069</v>
      </c>
      <c r="AN1454" t="s">
        <v>3069</v>
      </c>
    </row>
    <row r="1455" spans="1:40" x14ac:dyDescent="0.35">
      <c r="A1455" t="str">
        <f>mdf_lhfrt510[[#This Row],[Bus]]&amp;mdf_lhfrt510[[#This Row],[ID]]</f>
        <v>381081</v>
      </c>
      <c r="B1455" t="s">
        <v>224</v>
      </c>
      <c r="C1455" s="174">
        <v>38108</v>
      </c>
      <c r="D1455" s="175" t="s">
        <v>7114</v>
      </c>
      <c r="E1455" s="175">
        <v>13.8</v>
      </c>
      <c r="F1455" s="175">
        <v>1</v>
      </c>
      <c r="G1455" s="175" t="s">
        <v>231</v>
      </c>
      <c r="M1455" s="175" t="s">
        <v>188</v>
      </c>
      <c r="N1455" s="175">
        <v>60</v>
      </c>
      <c r="O1455" s="175">
        <v>-2.7</v>
      </c>
      <c r="P1455" s="175">
        <v>-2.2000000000000002</v>
      </c>
      <c r="Q1455" s="175">
        <v>-1.6</v>
      </c>
      <c r="R1455" s="175">
        <v>-0.6</v>
      </c>
      <c r="S1455" s="175">
        <v>0.6</v>
      </c>
      <c r="T1455" s="175">
        <v>1.6</v>
      </c>
      <c r="U1455" s="175">
        <v>0</v>
      </c>
      <c r="V1455" s="175">
        <v>0</v>
      </c>
      <c r="W1455" s="175">
        <v>0</v>
      </c>
      <c r="X1455" s="175">
        <v>0</v>
      </c>
      <c r="Y1455" s="175">
        <v>0.75</v>
      </c>
      <c r="Z1455" s="175">
        <v>7.5</v>
      </c>
      <c r="AA1455" s="175">
        <v>30</v>
      </c>
      <c r="AB1455" s="175">
        <v>180</v>
      </c>
      <c r="AC1455" s="175">
        <v>180</v>
      </c>
      <c r="AD1455" s="175">
        <v>30</v>
      </c>
      <c r="AE1455" s="175">
        <v>0</v>
      </c>
      <c r="AF1455" s="175">
        <v>0</v>
      </c>
      <c r="AG1455" s="175">
        <v>0</v>
      </c>
      <c r="AH1455" s="175">
        <v>0</v>
      </c>
      <c r="AI1455" s="175">
        <v>0</v>
      </c>
      <c r="AJ1455" s="175"/>
      <c r="AK1455" s="176"/>
      <c r="AM1455" t="s">
        <v>3069</v>
      </c>
      <c r="AN1455" t="s">
        <v>3069</v>
      </c>
    </row>
    <row r="1456" spans="1:40" x14ac:dyDescent="0.35">
      <c r="A1456" t="str">
        <f>mdf_lhfrt510[[#This Row],[Bus]]&amp;mdf_lhfrt510[[#This Row],[ID]]</f>
        <v>381101</v>
      </c>
      <c r="B1456" t="s">
        <v>224</v>
      </c>
      <c r="C1456" s="177">
        <v>38110</v>
      </c>
      <c r="D1456" s="171" t="s">
        <v>7115</v>
      </c>
      <c r="E1456" s="171">
        <v>13.8</v>
      </c>
      <c r="F1456" s="171">
        <v>1</v>
      </c>
      <c r="G1456" s="171" t="s">
        <v>231</v>
      </c>
      <c r="M1456" s="171" t="s">
        <v>188</v>
      </c>
      <c r="N1456" s="171">
        <v>60</v>
      </c>
      <c r="O1456" s="171">
        <v>-2.7</v>
      </c>
      <c r="P1456" s="171">
        <v>-2.2000000000000002</v>
      </c>
      <c r="Q1456" s="171">
        <v>-1.6</v>
      </c>
      <c r="R1456" s="171">
        <v>-0.6</v>
      </c>
      <c r="S1456" s="171">
        <v>0.6</v>
      </c>
      <c r="T1456" s="171">
        <v>1.6</v>
      </c>
      <c r="U1456" s="171">
        <v>0</v>
      </c>
      <c r="V1456" s="171">
        <v>0</v>
      </c>
      <c r="W1456" s="171">
        <v>0</v>
      </c>
      <c r="X1456" s="171">
        <v>0</v>
      </c>
      <c r="Y1456" s="171">
        <v>0.75</v>
      </c>
      <c r="Z1456" s="171">
        <v>7.5</v>
      </c>
      <c r="AA1456" s="171">
        <v>30</v>
      </c>
      <c r="AB1456" s="171">
        <v>180</v>
      </c>
      <c r="AC1456" s="171">
        <v>180</v>
      </c>
      <c r="AD1456" s="171">
        <v>30</v>
      </c>
      <c r="AE1456" s="171">
        <v>0</v>
      </c>
      <c r="AF1456" s="171">
        <v>0</v>
      </c>
      <c r="AG1456" s="171">
        <v>0</v>
      </c>
      <c r="AH1456" s="171">
        <v>0</v>
      </c>
      <c r="AI1456" s="171">
        <v>0</v>
      </c>
      <c r="AJ1456" s="171"/>
      <c r="AK1456" s="178"/>
      <c r="AM1456" t="s">
        <v>3069</v>
      </c>
      <c r="AN1456" t="s">
        <v>3069</v>
      </c>
    </row>
    <row r="1457" spans="1:40" x14ac:dyDescent="0.35">
      <c r="A1457" t="str">
        <f>mdf_lhfrt510[[#This Row],[Bus]]&amp;mdf_lhfrt510[[#This Row],[ID]]</f>
        <v>381121</v>
      </c>
      <c r="B1457" t="s">
        <v>224</v>
      </c>
      <c r="C1457" s="174">
        <v>38112</v>
      </c>
      <c r="D1457" s="175" t="s">
        <v>7116</v>
      </c>
      <c r="E1457" s="175">
        <v>13.8</v>
      </c>
      <c r="F1457" s="175">
        <v>1</v>
      </c>
      <c r="G1457" s="175" t="s">
        <v>231</v>
      </c>
      <c r="M1457" s="175" t="s">
        <v>188</v>
      </c>
      <c r="N1457" s="175">
        <v>60</v>
      </c>
      <c r="O1457" s="175">
        <v>-2.7</v>
      </c>
      <c r="P1457" s="175">
        <v>-2.2000000000000002</v>
      </c>
      <c r="Q1457" s="175">
        <v>-1.6</v>
      </c>
      <c r="R1457" s="175">
        <v>-0.6</v>
      </c>
      <c r="S1457" s="175">
        <v>0.6</v>
      </c>
      <c r="T1457" s="175">
        <v>1.6</v>
      </c>
      <c r="U1457" s="175">
        <v>0</v>
      </c>
      <c r="V1457" s="175">
        <v>0</v>
      </c>
      <c r="W1457" s="175">
        <v>0</v>
      </c>
      <c r="X1457" s="175">
        <v>0</v>
      </c>
      <c r="Y1457" s="175">
        <v>0.75</v>
      </c>
      <c r="Z1457" s="175">
        <v>7.5</v>
      </c>
      <c r="AA1457" s="175">
        <v>30</v>
      </c>
      <c r="AB1457" s="175">
        <v>180</v>
      </c>
      <c r="AC1457" s="175">
        <v>180</v>
      </c>
      <c r="AD1457" s="175">
        <v>30</v>
      </c>
      <c r="AE1457" s="175">
        <v>0</v>
      </c>
      <c r="AF1457" s="175">
        <v>0</v>
      </c>
      <c r="AG1457" s="175">
        <v>0</v>
      </c>
      <c r="AH1457" s="175">
        <v>0</v>
      </c>
      <c r="AI1457" s="175">
        <v>0</v>
      </c>
      <c r="AJ1457" s="175"/>
      <c r="AK1457" s="176"/>
      <c r="AM1457" t="s">
        <v>3069</v>
      </c>
      <c r="AN1457" t="s">
        <v>3069</v>
      </c>
    </row>
    <row r="1458" spans="1:40" x14ac:dyDescent="0.35">
      <c r="A1458" t="str">
        <f>mdf_lhfrt510[[#This Row],[Bus]]&amp;mdf_lhfrt510[[#This Row],[ID]]</f>
        <v>381141</v>
      </c>
      <c r="B1458" t="s">
        <v>224</v>
      </c>
      <c r="C1458" s="174">
        <v>38114</v>
      </c>
      <c r="D1458" s="175" t="s">
        <v>7117</v>
      </c>
      <c r="E1458" s="175">
        <v>13.8</v>
      </c>
      <c r="F1458" s="175">
        <v>1</v>
      </c>
      <c r="G1458" s="175" t="s">
        <v>231</v>
      </c>
      <c r="M1458" s="175" t="s">
        <v>188</v>
      </c>
      <c r="N1458" s="175">
        <v>60</v>
      </c>
      <c r="O1458" s="175">
        <v>-2.7</v>
      </c>
      <c r="P1458" s="175">
        <v>-2.2000000000000002</v>
      </c>
      <c r="Q1458" s="175">
        <v>-1.6</v>
      </c>
      <c r="R1458" s="175">
        <v>-0.6</v>
      </c>
      <c r="S1458" s="175">
        <v>0.6</v>
      </c>
      <c r="T1458" s="175">
        <v>1.6</v>
      </c>
      <c r="U1458" s="175">
        <v>0</v>
      </c>
      <c r="V1458" s="175">
        <v>0</v>
      </c>
      <c r="W1458" s="175">
        <v>0</v>
      </c>
      <c r="X1458" s="175">
        <v>0</v>
      </c>
      <c r="Y1458" s="175">
        <v>0.75</v>
      </c>
      <c r="Z1458" s="175">
        <v>7.5</v>
      </c>
      <c r="AA1458" s="175">
        <v>30</v>
      </c>
      <c r="AB1458" s="175">
        <v>180</v>
      </c>
      <c r="AC1458" s="175">
        <v>180</v>
      </c>
      <c r="AD1458" s="175">
        <v>30</v>
      </c>
      <c r="AE1458" s="175">
        <v>0</v>
      </c>
      <c r="AF1458" s="175">
        <v>0</v>
      </c>
      <c r="AG1458" s="175">
        <v>0</v>
      </c>
      <c r="AH1458" s="175">
        <v>0</v>
      </c>
      <c r="AI1458" s="175">
        <v>0</v>
      </c>
      <c r="AJ1458" s="175"/>
      <c r="AK1458" s="176"/>
      <c r="AM1458" t="s">
        <v>3069</v>
      </c>
      <c r="AN1458" t="s">
        <v>3069</v>
      </c>
    </row>
    <row r="1459" spans="1:40" x14ac:dyDescent="0.35">
      <c r="A1459" t="str">
        <f>mdf_lhfrt510[[#This Row],[Bus]]&amp;mdf_lhfrt510[[#This Row],[ID]]</f>
        <v>381231</v>
      </c>
      <c r="B1459" t="s">
        <v>224</v>
      </c>
      <c r="C1459" s="174">
        <v>38123</v>
      </c>
      <c r="D1459" s="175" t="s">
        <v>3432</v>
      </c>
      <c r="E1459" s="175">
        <v>16.5</v>
      </c>
      <c r="F1459" s="175">
        <v>1</v>
      </c>
      <c r="G1459" s="175" t="s">
        <v>231</v>
      </c>
      <c r="M1459" s="175" t="s">
        <v>188</v>
      </c>
      <c r="N1459" s="175">
        <v>60</v>
      </c>
      <c r="O1459" s="175">
        <v>-2.4</v>
      </c>
      <c r="P1459" s="175">
        <v>-2</v>
      </c>
      <c r="Q1459" s="175">
        <v>-1.6</v>
      </c>
      <c r="R1459" s="175">
        <v>3</v>
      </c>
      <c r="S1459" s="175">
        <v>0</v>
      </c>
      <c r="T1459" s="175">
        <v>0</v>
      </c>
      <c r="U1459" s="175">
        <v>0</v>
      </c>
      <c r="V1459" s="175">
        <v>0</v>
      </c>
      <c r="W1459" s="175">
        <v>0</v>
      </c>
      <c r="X1459" s="175">
        <v>0</v>
      </c>
      <c r="Y1459" s="175">
        <v>7.5</v>
      </c>
      <c r="Z1459" s="175">
        <v>30</v>
      </c>
      <c r="AA1459" s="175">
        <v>90</v>
      </c>
      <c r="AB1459" s="175">
        <v>0.5</v>
      </c>
      <c r="AC1459" s="175">
        <v>0</v>
      </c>
      <c r="AD1459" s="175">
        <v>0</v>
      </c>
      <c r="AE1459" s="175">
        <v>0</v>
      </c>
      <c r="AF1459" s="175">
        <v>0</v>
      </c>
      <c r="AG1459" s="175">
        <v>0</v>
      </c>
      <c r="AH1459" s="175">
        <v>0</v>
      </c>
      <c r="AI1459" s="175">
        <v>0</v>
      </c>
      <c r="AJ1459" s="175"/>
      <c r="AK1459" s="176"/>
      <c r="AM1459" t="s">
        <v>3069</v>
      </c>
      <c r="AN1459" t="s">
        <v>3069</v>
      </c>
    </row>
    <row r="1460" spans="1:40" x14ac:dyDescent="0.35">
      <c r="A1460" t="str">
        <f>mdf_lhfrt510[[#This Row],[Bus]]&amp;mdf_lhfrt510[[#This Row],[ID]]</f>
        <v>381241</v>
      </c>
      <c r="B1460" t="s">
        <v>224</v>
      </c>
      <c r="C1460" s="177">
        <v>38124</v>
      </c>
      <c r="D1460" s="171" t="s">
        <v>3433</v>
      </c>
      <c r="E1460" s="171">
        <v>13.8</v>
      </c>
      <c r="F1460" s="171">
        <v>1</v>
      </c>
      <c r="G1460" s="171" t="s">
        <v>231</v>
      </c>
      <c r="M1460" s="171" t="s">
        <v>188</v>
      </c>
      <c r="N1460" s="171">
        <v>60</v>
      </c>
      <c r="O1460" s="171">
        <v>-2.4</v>
      </c>
      <c r="P1460" s="171">
        <v>-2</v>
      </c>
      <c r="Q1460" s="171">
        <v>-1.6</v>
      </c>
      <c r="R1460" s="171">
        <v>3</v>
      </c>
      <c r="S1460" s="171">
        <v>0</v>
      </c>
      <c r="T1460" s="171">
        <v>0</v>
      </c>
      <c r="U1460" s="171">
        <v>0</v>
      </c>
      <c r="V1460" s="171">
        <v>0</v>
      </c>
      <c r="W1460" s="171">
        <v>0</v>
      </c>
      <c r="X1460" s="171">
        <v>0</v>
      </c>
      <c r="Y1460" s="171">
        <v>7.5</v>
      </c>
      <c r="Z1460" s="171">
        <v>30</v>
      </c>
      <c r="AA1460" s="171">
        <v>90</v>
      </c>
      <c r="AB1460" s="171">
        <v>0.5</v>
      </c>
      <c r="AC1460" s="171">
        <v>0</v>
      </c>
      <c r="AD1460" s="171">
        <v>0</v>
      </c>
      <c r="AE1460" s="171">
        <v>0</v>
      </c>
      <c r="AF1460" s="171">
        <v>0</v>
      </c>
      <c r="AG1460" s="171">
        <v>0</v>
      </c>
      <c r="AH1460" s="171">
        <v>0</v>
      </c>
      <c r="AI1460" s="171">
        <v>0</v>
      </c>
      <c r="AJ1460" s="171"/>
      <c r="AK1460" s="178"/>
      <c r="AM1460" t="s">
        <v>3069</v>
      </c>
      <c r="AN1460" t="s">
        <v>3069</v>
      </c>
    </row>
    <row r="1461" spans="1:40" x14ac:dyDescent="0.35">
      <c r="A1461" t="str">
        <f>mdf_lhfrt510[[#This Row],[Bus]]&amp;mdf_lhfrt510[[#This Row],[ID]]</f>
        <v>382071</v>
      </c>
      <c r="B1461" t="s">
        <v>224</v>
      </c>
      <c r="C1461" s="174">
        <v>38207</v>
      </c>
      <c r="D1461" s="175" t="s">
        <v>3555</v>
      </c>
      <c r="E1461" s="175">
        <v>0.34</v>
      </c>
      <c r="F1461" s="175">
        <v>1</v>
      </c>
      <c r="G1461" s="175" t="s">
        <v>231</v>
      </c>
      <c r="M1461" s="175" t="s">
        <v>188</v>
      </c>
      <c r="N1461" s="175">
        <v>60</v>
      </c>
      <c r="O1461" s="175">
        <v>-1.6</v>
      </c>
      <c r="P1461" s="175">
        <v>-2</v>
      </c>
      <c r="Q1461" s="175">
        <v>-2.4</v>
      </c>
      <c r="R1461" s="175">
        <v>-3</v>
      </c>
      <c r="S1461" s="175">
        <v>3</v>
      </c>
      <c r="T1461" s="175">
        <v>0</v>
      </c>
      <c r="U1461" s="175">
        <v>0</v>
      </c>
      <c r="V1461" s="175">
        <v>0</v>
      </c>
      <c r="W1461" s="175">
        <v>0</v>
      </c>
      <c r="X1461" s="175">
        <v>0</v>
      </c>
      <c r="Y1461" s="175">
        <v>90</v>
      </c>
      <c r="Z1461" s="175">
        <v>30</v>
      </c>
      <c r="AA1461" s="175">
        <v>7.5</v>
      </c>
      <c r="AB1461" s="175">
        <v>0</v>
      </c>
      <c r="AC1461" s="175">
        <v>0.5</v>
      </c>
      <c r="AD1461" s="175">
        <v>0</v>
      </c>
      <c r="AE1461" s="175">
        <v>0</v>
      </c>
      <c r="AF1461" s="175">
        <v>0</v>
      </c>
      <c r="AG1461" s="175">
        <v>0</v>
      </c>
      <c r="AH1461" s="175">
        <v>0</v>
      </c>
      <c r="AI1461" s="175">
        <v>0</v>
      </c>
      <c r="AJ1461" s="175"/>
      <c r="AK1461" s="176"/>
      <c r="AM1461" t="s">
        <v>3069</v>
      </c>
      <c r="AN1461" t="s">
        <v>3069</v>
      </c>
    </row>
    <row r="1462" spans="1:40" x14ac:dyDescent="0.35">
      <c r="A1462" t="str">
        <f>mdf_lhfrt510[[#This Row],[Bus]]&amp;mdf_lhfrt510[[#This Row],[ID]]</f>
        <v>383511</v>
      </c>
      <c r="B1462" t="s">
        <v>224</v>
      </c>
      <c r="C1462" s="177">
        <v>38351</v>
      </c>
      <c r="D1462" s="171" t="s">
        <v>7118</v>
      </c>
      <c r="E1462" s="171">
        <v>13.8</v>
      </c>
      <c r="F1462" s="171">
        <v>1</v>
      </c>
      <c r="G1462" s="171" t="s">
        <v>231</v>
      </c>
      <c r="M1462" s="171" t="s">
        <v>188</v>
      </c>
      <c r="N1462" s="171">
        <v>60</v>
      </c>
      <c r="O1462" s="171">
        <v>1.5</v>
      </c>
      <c r="P1462" s="171">
        <v>-1.5</v>
      </c>
      <c r="Q1462" s="171">
        <v>0</v>
      </c>
      <c r="R1462" s="171">
        <v>0</v>
      </c>
      <c r="S1462" s="171">
        <v>0</v>
      </c>
      <c r="T1462" s="171">
        <v>0</v>
      </c>
      <c r="U1462" s="171">
        <v>0</v>
      </c>
      <c r="V1462" s="171">
        <v>0</v>
      </c>
      <c r="W1462" s="171">
        <v>0</v>
      </c>
      <c r="X1462" s="171">
        <v>0</v>
      </c>
      <c r="Y1462" s="171">
        <v>180</v>
      </c>
      <c r="Z1462" s="171">
        <v>180</v>
      </c>
      <c r="AA1462" s="171">
        <v>0</v>
      </c>
      <c r="AB1462" s="171">
        <v>0</v>
      </c>
      <c r="AC1462" s="171">
        <v>0</v>
      </c>
      <c r="AD1462" s="171">
        <v>0</v>
      </c>
      <c r="AE1462" s="171">
        <v>0</v>
      </c>
      <c r="AF1462" s="171">
        <v>0</v>
      </c>
      <c r="AG1462" s="171">
        <v>0</v>
      </c>
      <c r="AH1462" s="171">
        <v>0</v>
      </c>
      <c r="AI1462" s="171">
        <v>0</v>
      </c>
      <c r="AJ1462" s="171"/>
      <c r="AK1462" s="178"/>
      <c r="AM1462" t="s">
        <v>3069</v>
      </c>
      <c r="AN1462" t="s">
        <v>3069</v>
      </c>
    </row>
    <row r="1463" spans="1:40" x14ac:dyDescent="0.35">
      <c r="A1463" t="str">
        <f>mdf_lhfrt510[[#This Row],[Bus]]&amp;mdf_lhfrt510[[#This Row],[ID]]</f>
        <v>383531</v>
      </c>
      <c r="B1463" t="s">
        <v>224</v>
      </c>
      <c r="C1463" s="174">
        <v>38353</v>
      </c>
      <c r="D1463" s="175" t="s">
        <v>7119</v>
      </c>
      <c r="E1463" s="175">
        <v>13.8</v>
      </c>
      <c r="F1463" s="175">
        <v>1</v>
      </c>
      <c r="G1463" s="175" t="s">
        <v>231</v>
      </c>
      <c r="M1463" s="175" t="s">
        <v>188</v>
      </c>
      <c r="N1463" s="175">
        <v>60</v>
      </c>
      <c r="O1463" s="175">
        <v>1.5</v>
      </c>
      <c r="P1463" s="175">
        <v>-1.5</v>
      </c>
      <c r="Q1463" s="175">
        <v>0</v>
      </c>
      <c r="R1463" s="175">
        <v>0</v>
      </c>
      <c r="S1463" s="175">
        <v>0</v>
      </c>
      <c r="T1463" s="175">
        <v>0</v>
      </c>
      <c r="U1463" s="175">
        <v>0</v>
      </c>
      <c r="V1463" s="175">
        <v>0</v>
      </c>
      <c r="W1463" s="175">
        <v>0</v>
      </c>
      <c r="X1463" s="175">
        <v>0</v>
      </c>
      <c r="Y1463" s="175">
        <v>180</v>
      </c>
      <c r="Z1463" s="175">
        <v>180</v>
      </c>
      <c r="AA1463" s="175">
        <v>0</v>
      </c>
      <c r="AB1463" s="175">
        <v>0</v>
      </c>
      <c r="AC1463" s="175">
        <v>0</v>
      </c>
      <c r="AD1463" s="175">
        <v>0</v>
      </c>
      <c r="AE1463" s="175">
        <v>0</v>
      </c>
      <c r="AF1463" s="175">
        <v>0</v>
      </c>
      <c r="AG1463" s="175">
        <v>0</v>
      </c>
      <c r="AH1463" s="175">
        <v>0</v>
      </c>
      <c r="AI1463" s="175">
        <v>0</v>
      </c>
      <c r="AJ1463" s="175"/>
      <c r="AK1463" s="176"/>
      <c r="AM1463" t="s">
        <v>3069</v>
      </c>
      <c r="AN1463" t="s">
        <v>3069</v>
      </c>
    </row>
    <row r="1464" spans="1:40" x14ac:dyDescent="0.35">
      <c r="A1464" t="str">
        <f>mdf_lhfrt510[[#This Row],[Bus]]&amp;mdf_lhfrt510[[#This Row],[ID]]</f>
        <v>383561</v>
      </c>
      <c r="B1464" t="s">
        <v>224</v>
      </c>
      <c r="C1464" s="177">
        <v>38356</v>
      </c>
      <c r="D1464" s="171" t="s">
        <v>3530</v>
      </c>
      <c r="E1464" s="171">
        <v>13.8</v>
      </c>
      <c r="F1464" s="171">
        <v>1</v>
      </c>
      <c r="G1464" s="171" t="s">
        <v>231</v>
      </c>
      <c r="M1464" s="171" t="s">
        <v>188</v>
      </c>
      <c r="N1464" s="171">
        <v>60</v>
      </c>
      <c r="O1464" s="171">
        <v>0.6</v>
      </c>
      <c r="P1464" s="171">
        <v>1.7</v>
      </c>
      <c r="Q1464" s="171">
        <v>-0.6</v>
      </c>
      <c r="R1464" s="171">
        <v>-2.2000000000000002</v>
      </c>
      <c r="S1464" s="171">
        <v>-2.7</v>
      </c>
      <c r="T1464" s="171">
        <v>-3</v>
      </c>
      <c r="U1464" s="171">
        <v>0</v>
      </c>
      <c r="V1464" s="171">
        <v>0</v>
      </c>
      <c r="W1464" s="171">
        <v>0</v>
      </c>
      <c r="X1464" s="171">
        <v>0</v>
      </c>
      <c r="Y1464" s="171">
        <v>180</v>
      </c>
      <c r="Z1464" s="171">
        <v>0.03</v>
      </c>
      <c r="AA1464" s="171">
        <v>180</v>
      </c>
      <c r="AB1464" s="171">
        <v>7.5</v>
      </c>
      <c r="AC1464" s="171">
        <v>0.75</v>
      </c>
      <c r="AD1464" s="171">
        <v>0.03</v>
      </c>
      <c r="AE1464" s="171">
        <v>0</v>
      </c>
      <c r="AF1464" s="171">
        <v>0</v>
      </c>
      <c r="AG1464" s="171">
        <v>0</v>
      </c>
      <c r="AH1464" s="171">
        <v>0</v>
      </c>
      <c r="AI1464" s="171">
        <v>0</v>
      </c>
      <c r="AJ1464" s="171"/>
      <c r="AK1464" s="178"/>
      <c r="AM1464" t="s">
        <v>3069</v>
      </c>
      <c r="AN1464" t="s">
        <v>3069</v>
      </c>
    </row>
    <row r="1465" spans="1:40" x14ac:dyDescent="0.35">
      <c r="A1465" t="str">
        <f>mdf_lhfrt510[[#This Row],[Bus]]&amp;mdf_lhfrt510[[#This Row],[ID]]</f>
        <v>383571</v>
      </c>
      <c r="B1465" t="s">
        <v>224</v>
      </c>
      <c r="C1465" s="174">
        <v>38357</v>
      </c>
      <c r="D1465" s="175" t="s">
        <v>3530</v>
      </c>
      <c r="E1465" s="175">
        <v>13.8</v>
      </c>
      <c r="F1465" s="175">
        <v>1</v>
      </c>
      <c r="G1465" s="175" t="s">
        <v>231</v>
      </c>
      <c r="M1465" s="175" t="s">
        <v>188</v>
      </c>
      <c r="N1465" s="175">
        <v>60</v>
      </c>
      <c r="O1465" s="175">
        <v>2</v>
      </c>
      <c r="P1465" s="175">
        <v>-2</v>
      </c>
      <c r="Q1465" s="175">
        <v>0</v>
      </c>
      <c r="R1465" s="175">
        <v>0</v>
      </c>
      <c r="S1465" s="175">
        <v>0</v>
      </c>
      <c r="T1465" s="175">
        <v>0</v>
      </c>
      <c r="U1465" s="175">
        <v>0</v>
      </c>
      <c r="V1465" s="175">
        <v>0</v>
      </c>
      <c r="W1465" s="175">
        <v>0</v>
      </c>
      <c r="X1465" s="175">
        <v>0</v>
      </c>
      <c r="Y1465" s="175">
        <v>0</v>
      </c>
      <c r="Z1465" s="175">
        <v>30</v>
      </c>
      <c r="AA1465" s="175">
        <v>0</v>
      </c>
      <c r="AB1465" s="175">
        <v>0</v>
      </c>
      <c r="AC1465" s="175">
        <v>0</v>
      </c>
      <c r="AD1465" s="175">
        <v>0</v>
      </c>
      <c r="AE1465" s="175">
        <v>0</v>
      </c>
      <c r="AF1465" s="175">
        <v>0</v>
      </c>
      <c r="AG1465" s="175">
        <v>0</v>
      </c>
      <c r="AH1465" s="175">
        <v>0</v>
      </c>
      <c r="AI1465" s="175">
        <v>0</v>
      </c>
      <c r="AJ1465" s="175"/>
      <c r="AK1465" s="176"/>
      <c r="AM1465" t="s">
        <v>3069</v>
      </c>
      <c r="AN1465" t="s">
        <v>3069</v>
      </c>
    </row>
    <row r="1466" spans="1:40" x14ac:dyDescent="0.35">
      <c r="A1466" t="str">
        <f>mdf_lhfrt510[[#This Row],[Bus]]&amp;mdf_lhfrt510[[#This Row],[ID]]</f>
        <v>383572</v>
      </c>
      <c r="B1466" t="s">
        <v>224</v>
      </c>
      <c r="C1466" s="177">
        <v>38357</v>
      </c>
      <c r="D1466" s="171" t="s">
        <v>3530</v>
      </c>
      <c r="E1466" s="171">
        <v>13.8</v>
      </c>
      <c r="F1466" s="171">
        <v>2</v>
      </c>
      <c r="G1466" s="171" t="s">
        <v>231</v>
      </c>
      <c r="M1466" s="171" t="s">
        <v>188</v>
      </c>
      <c r="N1466" s="171">
        <v>60</v>
      </c>
      <c r="O1466" s="171">
        <v>2</v>
      </c>
      <c r="P1466" s="171">
        <v>-2</v>
      </c>
      <c r="Q1466" s="171">
        <v>0</v>
      </c>
      <c r="R1466" s="171">
        <v>0</v>
      </c>
      <c r="S1466" s="171">
        <v>0</v>
      </c>
      <c r="T1466" s="171">
        <v>0</v>
      </c>
      <c r="U1466" s="171">
        <v>0</v>
      </c>
      <c r="V1466" s="171">
        <v>0</v>
      </c>
      <c r="W1466" s="171">
        <v>0</v>
      </c>
      <c r="X1466" s="171">
        <v>0</v>
      </c>
      <c r="Y1466" s="171">
        <v>0</v>
      </c>
      <c r="Z1466" s="171">
        <v>30</v>
      </c>
      <c r="AA1466" s="171">
        <v>0</v>
      </c>
      <c r="AB1466" s="171">
        <v>0</v>
      </c>
      <c r="AC1466" s="171">
        <v>0</v>
      </c>
      <c r="AD1466" s="171">
        <v>0</v>
      </c>
      <c r="AE1466" s="171">
        <v>0</v>
      </c>
      <c r="AF1466" s="171">
        <v>0</v>
      </c>
      <c r="AG1466" s="171">
        <v>0</v>
      </c>
      <c r="AH1466" s="171">
        <v>0</v>
      </c>
      <c r="AI1466" s="171">
        <v>0</v>
      </c>
      <c r="AJ1466" s="171"/>
      <c r="AK1466" s="178"/>
      <c r="AM1466" t="s">
        <v>3069</v>
      </c>
      <c r="AN1466" t="s">
        <v>3069</v>
      </c>
    </row>
    <row r="1467" spans="1:40" x14ac:dyDescent="0.35">
      <c r="A1467" t="str">
        <f>mdf_lhfrt510[[#This Row],[Bus]]&amp;mdf_lhfrt510[[#This Row],[ID]]</f>
        <v>383651</v>
      </c>
      <c r="B1467" t="s">
        <v>224</v>
      </c>
      <c r="C1467" s="174">
        <v>38365</v>
      </c>
      <c r="D1467" s="175" t="s">
        <v>7120</v>
      </c>
      <c r="E1467" s="175">
        <v>12</v>
      </c>
      <c r="F1467" s="175">
        <v>1</v>
      </c>
      <c r="G1467" s="175" t="s">
        <v>231</v>
      </c>
      <c r="M1467" s="175" t="s">
        <v>188</v>
      </c>
      <c r="N1467" s="175">
        <v>60</v>
      </c>
      <c r="O1467" s="175">
        <v>3</v>
      </c>
      <c r="P1467" s="175">
        <v>-5</v>
      </c>
      <c r="Q1467" s="175">
        <v>0</v>
      </c>
      <c r="R1467" s="175">
        <v>0</v>
      </c>
      <c r="S1467" s="175">
        <v>0</v>
      </c>
      <c r="T1467" s="175">
        <v>0</v>
      </c>
      <c r="U1467" s="175">
        <v>0</v>
      </c>
      <c r="V1467" s="175">
        <v>0</v>
      </c>
      <c r="W1467" s="175">
        <v>0</v>
      </c>
      <c r="X1467" s="175">
        <v>0</v>
      </c>
      <c r="Y1467" s="175">
        <v>0.5</v>
      </c>
      <c r="Z1467" s="175">
        <v>60</v>
      </c>
      <c r="AA1467" s="175">
        <v>0</v>
      </c>
      <c r="AB1467" s="175">
        <v>0</v>
      </c>
      <c r="AC1467" s="175">
        <v>0</v>
      </c>
      <c r="AD1467" s="175">
        <v>0</v>
      </c>
      <c r="AE1467" s="175">
        <v>0</v>
      </c>
      <c r="AF1467" s="175">
        <v>0</v>
      </c>
      <c r="AG1467" s="175">
        <v>0</v>
      </c>
      <c r="AH1467" s="175">
        <v>0</v>
      </c>
      <c r="AI1467" s="175">
        <v>0</v>
      </c>
      <c r="AJ1467" s="175"/>
      <c r="AK1467" s="176"/>
      <c r="AM1467" t="s">
        <v>3069</v>
      </c>
      <c r="AN1467" t="s">
        <v>3069</v>
      </c>
    </row>
    <row r="1468" spans="1:40" x14ac:dyDescent="0.35">
      <c r="A1468" t="str">
        <f>mdf_lhfrt510[[#This Row],[Bus]]&amp;mdf_lhfrt510[[#This Row],[ID]]</f>
        <v>383652</v>
      </c>
      <c r="B1468" t="s">
        <v>224</v>
      </c>
      <c r="C1468" s="177">
        <v>38365</v>
      </c>
      <c r="D1468" s="171" t="s">
        <v>7120</v>
      </c>
      <c r="E1468" s="171">
        <v>12</v>
      </c>
      <c r="F1468" s="171">
        <v>2</v>
      </c>
      <c r="G1468" s="171" t="s">
        <v>231</v>
      </c>
      <c r="M1468" s="171" t="s">
        <v>188</v>
      </c>
      <c r="N1468" s="171">
        <v>60</v>
      </c>
      <c r="O1468" s="171">
        <v>3</v>
      </c>
      <c r="P1468" s="171">
        <v>-5</v>
      </c>
      <c r="Q1468" s="171">
        <v>0</v>
      </c>
      <c r="R1468" s="171">
        <v>0</v>
      </c>
      <c r="S1468" s="171">
        <v>0</v>
      </c>
      <c r="T1468" s="171">
        <v>0</v>
      </c>
      <c r="U1468" s="171">
        <v>0</v>
      </c>
      <c r="V1468" s="171">
        <v>0</v>
      </c>
      <c r="W1468" s="171">
        <v>0</v>
      </c>
      <c r="X1468" s="171">
        <v>0</v>
      </c>
      <c r="Y1468" s="171">
        <v>0.5</v>
      </c>
      <c r="Z1468" s="171">
        <v>60</v>
      </c>
      <c r="AA1468" s="171">
        <v>0</v>
      </c>
      <c r="AB1468" s="171">
        <v>0</v>
      </c>
      <c r="AC1468" s="171">
        <v>0</v>
      </c>
      <c r="AD1468" s="171">
        <v>0</v>
      </c>
      <c r="AE1468" s="171">
        <v>0</v>
      </c>
      <c r="AF1468" s="171">
        <v>0</v>
      </c>
      <c r="AG1468" s="171">
        <v>0</v>
      </c>
      <c r="AH1468" s="171">
        <v>0</v>
      </c>
      <c r="AI1468" s="171">
        <v>0</v>
      </c>
      <c r="AJ1468" s="171"/>
      <c r="AK1468" s="178"/>
      <c r="AM1468" t="s">
        <v>3069</v>
      </c>
      <c r="AN1468" t="s">
        <v>3069</v>
      </c>
    </row>
    <row r="1469" spans="1:40" x14ac:dyDescent="0.35">
      <c r="A1469" t="str">
        <f>mdf_lhfrt510[[#This Row],[Bus]]&amp;mdf_lhfrt510[[#This Row],[ID]]</f>
        <v>383701</v>
      </c>
      <c r="B1469" t="s">
        <v>224</v>
      </c>
      <c r="C1469" s="174">
        <v>38370</v>
      </c>
      <c r="D1469" s="175" t="s">
        <v>7121</v>
      </c>
      <c r="E1469" s="175">
        <v>13.8</v>
      </c>
      <c r="F1469" s="175">
        <v>1</v>
      </c>
      <c r="G1469" s="175" t="s">
        <v>231</v>
      </c>
      <c r="M1469" s="175" t="s">
        <v>188</v>
      </c>
      <c r="N1469" s="175">
        <v>60</v>
      </c>
      <c r="O1469" s="175">
        <v>9</v>
      </c>
      <c r="P1469" s="175">
        <v>-3</v>
      </c>
      <c r="Q1469" s="175">
        <v>0</v>
      </c>
      <c r="R1469" s="175">
        <v>0</v>
      </c>
      <c r="S1469" s="175">
        <v>0</v>
      </c>
      <c r="T1469" s="175">
        <v>0</v>
      </c>
      <c r="U1469" s="175">
        <v>0</v>
      </c>
      <c r="V1469" s="175">
        <v>0</v>
      </c>
      <c r="W1469" s="175">
        <v>0</v>
      </c>
      <c r="X1469" s="175">
        <v>0</v>
      </c>
      <c r="Y1469" s="175">
        <v>3</v>
      </c>
      <c r="Z1469" s="175">
        <v>4</v>
      </c>
      <c r="AA1469" s="175">
        <v>0</v>
      </c>
      <c r="AB1469" s="175">
        <v>0</v>
      </c>
      <c r="AC1469" s="175">
        <v>0</v>
      </c>
      <c r="AD1469" s="175">
        <v>0</v>
      </c>
      <c r="AE1469" s="175">
        <v>0</v>
      </c>
      <c r="AF1469" s="175">
        <v>0</v>
      </c>
      <c r="AG1469" s="175">
        <v>0</v>
      </c>
      <c r="AH1469" s="175">
        <v>0</v>
      </c>
      <c r="AI1469" s="175">
        <v>0</v>
      </c>
      <c r="AJ1469" s="175"/>
      <c r="AK1469" s="176"/>
      <c r="AM1469" t="s">
        <v>3069</v>
      </c>
      <c r="AN1469" t="s">
        <v>3069</v>
      </c>
    </row>
    <row r="1470" spans="1:40" x14ac:dyDescent="0.35">
      <c r="A1470" t="str">
        <f>mdf_lhfrt510[[#This Row],[Bus]]&amp;mdf_lhfrt510[[#This Row],[ID]]</f>
        <v>383711</v>
      </c>
      <c r="B1470" t="s">
        <v>224</v>
      </c>
      <c r="C1470" s="177">
        <v>38371</v>
      </c>
      <c r="D1470" s="171" t="s">
        <v>7122</v>
      </c>
      <c r="E1470" s="171">
        <v>13.8</v>
      </c>
      <c r="F1470" s="171">
        <v>1</v>
      </c>
      <c r="G1470" s="171" t="s">
        <v>231</v>
      </c>
      <c r="M1470" s="171" t="s">
        <v>188</v>
      </c>
      <c r="N1470" s="171">
        <v>60</v>
      </c>
      <c r="O1470" s="171">
        <v>9</v>
      </c>
      <c r="P1470" s="171">
        <v>-3</v>
      </c>
      <c r="Q1470" s="171">
        <v>0</v>
      </c>
      <c r="R1470" s="171">
        <v>0</v>
      </c>
      <c r="S1470" s="171">
        <v>0</v>
      </c>
      <c r="T1470" s="171">
        <v>0</v>
      </c>
      <c r="U1470" s="171">
        <v>0</v>
      </c>
      <c r="V1470" s="171">
        <v>0</v>
      </c>
      <c r="W1470" s="171">
        <v>0</v>
      </c>
      <c r="X1470" s="171">
        <v>0</v>
      </c>
      <c r="Y1470" s="171">
        <v>3</v>
      </c>
      <c r="Z1470" s="171">
        <v>4</v>
      </c>
      <c r="AA1470" s="171">
        <v>0</v>
      </c>
      <c r="AB1470" s="171">
        <v>0</v>
      </c>
      <c r="AC1470" s="171">
        <v>0</v>
      </c>
      <c r="AD1470" s="171">
        <v>0</v>
      </c>
      <c r="AE1470" s="171">
        <v>0</v>
      </c>
      <c r="AF1470" s="171">
        <v>0</v>
      </c>
      <c r="AG1470" s="171">
        <v>0</v>
      </c>
      <c r="AH1470" s="171">
        <v>0</v>
      </c>
      <c r="AI1470" s="171">
        <v>0</v>
      </c>
      <c r="AJ1470" s="171"/>
      <c r="AK1470" s="178"/>
      <c r="AM1470" t="s">
        <v>3069</v>
      </c>
      <c r="AN1470" t="s">
        <v>3069</v>
      </c>
    </row>
    <row r="1471" spans="1:40" x14ac:dyDescent="0.35">
      <c r="A1471" t="str">
        <f>mdf_lhfrt510[[#This Row],[Bus]]&amp;mdf_lhfrt510[[#This Row],[ID]]</f>
        <v>383721</v>
      </c>
      <c r="B1471" t="s">
        <v>224</v>
      </c>
      <c r="C1471" s="174">
        <v>38372</v>
      </c>
      <c r="D1471" s="175" t="s">
        <v>7123</v>
      </c>
      <c r="E1471" s="175">
        <v>13.8</v>
      </c>
      <c r="F1471" s="175">
        <v>1</v>
      </c>
      <c r="G1471" s="175" t="s">
        <v>231</v>
      </c>
      <c r="M1471" s="175" t="s">
        <v>188</v>
      </c>
      <c r="N1471" s="175">
        <v>60</v>
      </c>
      <c r="O1471" s="175">
        <v>9</v>
      </c>
      <c r="P1471" s="175">
        <v>-3</v>
      </c>
      <c r="Q1471" s="175">
        <v>0</v>
      </c>
      <c r="R1471" s="175">
        <v>0</v>
      </c>
      <c r="S1471" s="175">
        <v>0</v>
      </c>
      <c r="T1471" s="175">
        <v>0</v>
      </c>
      <c r="U1471" s="175">
        <v>0</v>
      </c>
      <c r="V1471" s="175">
        <v>0</v>
      </c>
      <c r="W1471" s="175">
        <v>0</v>
      </c>
      <c r="X1471" s="175">
        <v>0</v>
      </c>
      <c r="Y1471" s="175">
        <v>3</v>
      </c>
      <c r="Z1471" s="175">
        <v>4</v>
      </c>
      <c r="AA1471" s="175">
        <v>0</v>
      </c>
      <c r="AB1471" s="175">
        <v>0</v>
      </c>
      <c r="AC1471" s="175">
        <v>0</v>
      </c>
      <c r="AD1471" s="175">
        <v>0</v>
      </c>
      <c r="AE1471" s="175">
        <v>0</v>
      </c>
      <c r="AF1471" s="175">
        <v>0</v>
      </c>
      <c r="AG1471" s="175">
        <v>0</v>
      </c>
      <c r="AH1471" s="175">
        <v>0</v>
      </c>
      <c r="AI1471" s="175">
        <v>0</v>
      </c>
      <c r="AJ1471" s="175"/>
      <c r="AK1471" s="176"/>
      <c r="AM1471" t="s">
        <v>3069</v>
      </c>
      <c r="AN1471" t="s">
        <v>3069</v>
      </c>
    </row>
    <row r="1472" spans="1:40" x14ac:dyDescent="0.35">
      <c r="A1472" t="str">
        <f>mdf_lhfrt510[[#This Row],[Bus]]&amp;mdf_lhfrt510[[#This Row],[ID]]</f>
        <v>383731</v>
      </c>
      <c r="B1472" t="s">
        <v>224</v>
      </c>
      <c r="C1472" s="177">
        <v>38373</v>
      </c>
      <c r="D1472" s="171" t="s">
        <v>7124</v>
      </c>
      <c r="E1472" s="171">
        <v>13.8</v>
      </c>
      <c r="F1472" s="171">
        <v>1</v>
      </c>
      <c r="G1472" s="171" t="s">
        <v>231</v>
      </c>
      <c r="M1472" s="171" t="s">
        <v>188</v>
      </c>
      <c r="N1472" s="171">
        <v>60</v>
      </c>
      <c r="O1472" s="171">
        <v>9</v>
      </c>
      <c r="P1472" s="171">
        <v>-3</v>
      </c>
      <c r="Q1472" s="171">
        <v>0</v>
      </c>
      <c r="R1472" s="171">
        <v>0</v>
      </c>
      <c r="S1472" s="171">
        <v>0</v>
      </c>
      <c r="T1472" s="171">
        <v>0</v>
      </c>
      <c r="U1472" s="171">
        <v>0</v>
      </c>
      <c r="V1472" s="171">
        <v>0</v>
      </c>
      <c r="W1472" s="171">
        <v>0</v>
      </c>
      <c r="X1472" s="171">
        <v>0</v>
      </c>
      <c r="Y1472" s="171">
        <v>3</v>
      </c>
      <c r="Z1472" s="171">
        <v>4</v>
      </c>
      <c r="AA1472" s="171">
        <v>0</v>
      </c>
      <c r="AB1472" s="171">
        <v>0</v>
      </c>
      <c r="AC1472" s="171">
        <v>0</v>
      </c>
      <c r="AD1472" s="171">
        <v>0</v>
      </c>
      <c r="AE1472" s="171">
        <v>0</v>
      </c>
      <c r="AF1472" s="171">
        <v>0</v>
      </c>
      <c r="AG1472" s="171">
        <v>0</v>
      </c>
      <c r="AH1472" s="171">
        <v>0</v>
      </c>
      <c r="AI1472" s="171">
        <v>0</v>
      </c>
      <c r="AJ1472" s="171"/>
      <c r="AK1472" s="178"/>
      <c r="AM1472" t="s">
        <v>3069</v>
      </c>
      <c r="AN1472" t="s">
        <v>3069</v>
      </c>
    </row>
    <row r="1473" spans="1:40" x14ac:dyDescent="0.35">
      <c r="A1473" t="str">
        <f>mdf_lhfrt510[[#This Row],[Bus]]&amp;mdf_lhfrt510[[#This Row],[ID]]</f>
        <v>383741</v>
      </c>
      <c r="B1473" t="s">
        <v>224</v>
      </c>
      <c r="C1473" s="174">
        <v>38374</v>
      </c>
      <c r="D1473" s="175" t="s">
        <v>7125</v>
      </c>
      <c r="E1473" s="175">
        <v>13.8</v>
      </c>
      <c r="F1473" s="175">
        <v>1</v>
      </c>
      <c r="G1473" s="175" t="s">
        <v>231</v>
      </c>
      <c r="M1473" s="175" t="s">
        <v>188</v>
      </c>
      <c r="N1473" s="175">
        <v>60</v>
      </c>
      <c r="O1473" s="175">
        <v>9</v>
      </c>
      <c r="P1473" s="175">
        <v>-3</v>
      </c>
      <c r="Q1473" s="175">
        <v>0</v>
      </c>
      <c r="R1473" s="175">
        <v>0</v>
      </c>
      <c r="S1473" s="175">
        <v>0</v>
      </c>
      <c r="T1473" s="175">
        <v>0</v>
      </c>
      <c r="U1473" s="175">
        <v>0</v>
      </c>
      <c r="V1473" s="175">
        <v>0</v>
      </c>
      <c r="W1473" s="175">
        <v>0</v>
      </c>
      <c r="X1473" s="175">
        <v>0</v>
      </c>
      <c r="Y1473" s="175">
        <v>3</v>
      </c>
      <c r="Z1473" s="175">
        <v>4</v>
      </c>
      <c r="AA1473" s="175">
        <v>0</v>
      </c>
      <c r="AB1473" s="175">
        <v>0</v>
      </c>
      <c r="AC1473" s="175">
        <v>0</v>
      </c>
      <c r="AD1473" s="175">
        <v>0</v>
      </c>
      <c r="AE1473" s="175">
        <v>0</v>
      </c>
      <c r="AF1473" s="175">
        <v>0</v>
      </c>
      <c r="AG1473" s="175">
        <v>0</v>
      </c>
      <c r="AH1473" s="175">
        <v>0</v>
      </c>
      <c r="AI1473" s="175">
        <v>0</v>
      </c>
      <c r="AJ1473" s="175"/>
      <c r="AK1473" s="176"/>
      <c r="AM1473" t="s">
        <v>3069</v>
      </c>
      <c r="AN1473" t="s">
        <v>3069</v>
      </c>
    </row>
    <row r="1474" spans="1:40" x14ac:dyDescent="0.35">
      <c r="A1474" t="str">
        <f>mdf_lhfrt510[[#This Row],[Bus]]&amp;mdf_lhfrt510[[#This Row],[ID]]</f>
        <v>383751</v>
      </c>
      <c r="B1474" t="s">
        <v>224</v>
      </c>
      <c r="C1474" s="177">
        <v>38375</v>
      </c>
      <c r="D1474" s="171" t="s">
        <v>7126</v>
      </c>
      <c r="E1474" s="171">
        <v>13.8</v>
      </c>
      <c r="F1474" s="171">
        <v>1</v>
      </c>
      <c r="G1474" s="171" t="s">
        <v>231</v>
      </c>
      <c r="M1474" s="171" t="s">
        <v>188</v>
      </c>
      <c r="N1474" s="171">
        <v>60</v>
      </c>
      <c r="O1474" s="171">
        <v>9</v>
      </c>
      <c r="P1474" s="171">
        <v>-3</v>
      </c>
      <c r="Q1474" s="171">
        <v>0</v>
      </c>
      <c r="R1474" s="171">
        <v>0</v>
      </c>
      <c r="S1474" s="171">
        <v>0</v>
      </c>
      <c r="T1474" s="171">
        <v>0</v>
      </c>
      <c r="U1474" s="171">
        <v>0</v>
      </c>
      <c r="V1474" s="171">
        <v>0</v>
      </c>
      <c r="W1474" s="171">
        <v>0</v>
      </c>
      <c r="X1474" s="171">
        <v>0</v>
      </c>
      <c r="Y1474" s="171">
        <v>3</v>
      </c>
      <c r="Z1474" s="171">
        <v>4</v>
      </c>
      <c r="AA1474" s="171">
        <v>0</v>
      </c>
      <c r="AB1474" s="171">
        <v>0</v>
      </c>
      <c r="AC1474" s="171">
        <v>0</v>
      </c>
      <c r="AD1474" s="171">
        <v>0</v>
      </c>
      <c r="AE1474" s="171">
        <v>0</v>
      </c>
      <c r="AF1474" s="171">
        <v>0</v>
      </c>
      <c r="AG1474" s="171">
        <v>0</v>
      </c>
      <c r="AH1474" s="171">
        <v>0</v>
      </c>
      <c r="AI1474" s="171">
        <v>0</v>
      </c>
      <c r="AJ1474" s="171"/>
      <c r="AK1474" s="178"/>
      <c r="AM1474" t="s">
        <v>3069</v>
      </c>
      <c r="AN1474" t="s">
        <v>3069</v>
      </c>
    </row>
    <row r="1475" spans="1:40" x14ac:dyDescent="0.35">
      <c r="A1475" t="str">
        <f>mdf_lhfrt510[[#This Row],[Bus]]&amp;mdf_lhfrt510[[#This Row],[ID]]</f>
        <v>383801</v>
      </c>
      <c r="B1475" t="s">
        <v>224</v>
      </c>
      <c r="C1475" s="174">
        <v>38380</v>
      </c>
      <c r="D1475" s="175" t="s">
        <v>3531</v>
      </c>
      <c r="E1475" s="175">
        <v>0.315</v>
      </c>
      <c r="F1475" s="175">
        <v>1</v>
      </c>
      <c r="G1475" s="175" t="s">
        <v>231</v>
      </c>
      <c r="M1475" s="175" t="s">
        <v>188</v>
      </c>
      <c r="N1475" s="175">
        <v>60</v>
      </c>
      <c r="O1475" s="175">
        <v>5</v>
      </c>
      <c r="P1475" s="175">
        <v>0.5</v>
      </c>
      <c r="Q1475" s="175">
        <v>-0.7</v>
      </c>
      <c r="R1475" s="175">
        <v>0</v>
      </c>
      <c r="S1475" s="175">
        <v>-3</v>
      </c>
      <c r="T1475" s="175">
        <v>0</v>
      </c>
      <c r="U1475" s="175">
        <v>0</v>
      </c>
      <c r="V1475" s="175">
        <v>0</v>
      </c>
      <c r="W1475" s="175">
        <v>0</v>
      </c>
      <c r="X1475" s="175">
        <v>0</v>
      </c>
      <c r="Y1475" s="175">
        <v>0.1</v>
      </c>
      <c r="Z1475" s="175">
        <v>0.16</v>
      </c>
      <c r="AA1475" s="175">
        <v>0.16</v>
      </c>
      <c r="AB1475" s="175">
        <v>0.16</v>
      </c>
      <c r="AC1475" s="175">
        <v>0.1</v>
      </c>
      <c r="AD1475" s="175">
        <v>8.3339999999999994E-3</v>
      </c>
      <c r="AE1475" s="175">
        <v>8.3339999999999994E-3</v>
      </c>
      <c r="AF1475" s="175">
        <v>8.3339999999999994E-3</v>
      </c>
      <c r="AG1475" s="175">
        <v>8.3339999999999994E-3</v>
      </c>
      <c r="AH1475" s="175">
        <v>8.3339999999999994E-3</v>
      </c>
      <c r="AI1475" s="175">
        <v>0</v>
      </c>
      <c r="AJ1475" s="175"/>
      <c r="AK1475" s="176"/>
      <c r="AM1475" t="s">
        <v>3069</v>
      </c>
      <c r="AN1475" t="s">
        <v>3069</v>
      </c>
    </row>
    <row r="1476" spans="1:40" x14ac:dyDescent="0.35">
      <c r="A1476" t="str">
        <f>mdf_lhfrt510[[#This Row],[Bus]]&amp;mdf_lhfrt510[[#This Row],[ID]]</f>
        <v>385441</v>
      </c>
      <c r="B1476" t="s">
        <v>224</v>
      </c>
      <c r="C1476" s="177">
        <v>38544</v>
      </c>
      <c r="D1476" s="171" t="s">
        <v>7127</v>
      </c>
      <c r="E1476" s="171">
        <v>13.8</v>
      </c>
      <c r="F1476" s="171">
        <v>1</v>
      </c>
      <c r="G1476" s="171" t="s">
        <v>231</v>
      </c>
      <c r="M1476" s="171" t="s">
        <v>188</v>
      </c>
      <c r="N1476" s="171">
        <v>60</v>
      </c>
      <c r="O1476" s="171">
        <v>5</v>
      </c>
      <c r="P1476" s="171">
        <v>0</v>
      </c>
      <c r="Q1476" s="171">
        <v>0</v>
      </c>
      <c r="R1476" s="171">
        <v>0</v>
      </c>
      <c r="S1476" s="171">
        <v>0</v>
      </c>
      <c r="T1476" s="171">
        <v>0</v>
      </c>
      <c r="U1476" s="171">
        <v>0</v>
      </c>
      <c r="V1476" s="171">
        <v>0</v>
      </c>
      <c r="W1476" s="171">
        <v>0</v>
      </c>
      <c r="X1476" s="171">
        <v>0</v>
      </c>
      <c r="Y1476" s="171">
        <v>0.03</v>
      </c>
      <c r="Z1476" s="171">
        <v>0</v>
      </c>
      <c r="AA1476" s="171">
        <v>0</v>
      </c>
      <c r="AB1476" s="171">
        <v>0</v>
      </c>
      <c r="AC1476" s="171">
        <v>0</v>
      </c>
      <c r="AD1476" s="171">
        <v>0</v>
      </c>
      <c r="AE1476" s="171">
        <v>0</v>
      </c>
      <c r="AF1476" s="171">
        <v>0</v>
      </c>
      <c r="AG1476" s="171">
        <v>0</v>
      </c>
      <c r="AH1476" s="171">
        <v>0</v>
      </c>
      <c r="AI1476" s="171">
        <v>0</v>
      </c>
      <c r="AJ1476" s="171"/>
      <c r="AK1476" s="178"/>
      <c r="AM1476" t="s">
        <v>3069</v>
      </c>
      <c r="AN1476" t="s">
        <v>3069</v>
      </c>
    </row>
    <row r="1477" spans="1:40" x14ac:dyDescent="0.35">
      <c r="A1477" t="str">
        <f>mdf_lhfrt510[[#This Row],[Bus]]&amp;mdf_lhfrt510[[#This Row],[ID]]</f>
        <v>385451</v>
      </c>
      <c r="B1477" t="s">
        <v>224</v>
      </c>
      <c r="C1477" s="174">
        <v>38545</v>
      </c>
      <c r="D1477" s="175" t="s">
        <v>7128</v>
      </c>
      <c r="E1477" s="175">
        <v>13.8</v>
      </c>
      <c r="F1477" s="175">
        <v>1</v>
      </c>
      <c r="G1477" s="175" t="s">
        <v>231</v>
      </c>
      <c r="M1477" s="175" t="s">
        <v>188</v>
      </c>
      <c r="N1477" s="175">
        <v>60</v>
      </c>
      <c r="O1477" s="175">
        <v>5</v>
      </c>
      <c r="P1477" s="175">
        <v>0</v>
      </c>
      <c r="Q1477" s="175">
        <v>0</v>
      </c>
      <c r="R1477" s="175">
        <v>0</v>
      </c>
      <c r="S1477" s="175">
        <v>0</v>
      </c>
      <c r="T1477" s="175">
        <v>0</v>
      </c>
      <c r="U1477" s="175">
        <v>0</v>
      </c>
      <c r="V1477" s="175">
        <v>0</v>
      </c>
      <c r="W1477" s="175">
        <v>0</v>
      </c>
      <c r="X1477" s="175">
        <v>0</v>
      </c>
      <c r="Y1477" s="175">
        <v>0.03</v>
      </c>
      <c r="Z1477" s="175">
        <v>0</v>
      </c>
      <c r="AA1477" s="175">
        <v>0</v>
      </c>
      <c r="AB1477" s="175">
        <v>0</v>
      </c>
      <c r="AC1477" s="175">
        <v>0</v>
      </c>
      <c r="AD1477" s="175">
        <v>0</v>
      </c>
      <c r="AE1477" s="175">
        <v>0</v>
      </c>
      <c r="AF1477" s="175">
        <v>0</v>
      </c>
      <c r="AG1477" s="175">
        <v>0</v>
      </c>
      <c r="AH1477" s="175">
        <v>0</v>
      </c>
      <c r="AI1477" s="175">
        <v>0</v>
      </c>
      <c r="AJ1477" s="175"/>
      <c r="AK1477" s="176"/>
      <c r="AM1477" t="s">
        <v>3069</v>
      </c>
      <c r="AN1477" t="s">
        <v>3069</v>
      </c>
    </row>
    <row r="1478" spans="1:40" x14ac:dyDescent="0.35">
      <c r="A1478" t="str">
        <f>mdf_lhfrt510[[#This Row],[Bus]]&amp;mdf_lhfrt510[[#This Row],[ID]]</f>
        <v>385461</v>
      </c>
      <c r="B1478" t="s">
        <v>224</v>
      </c>
      <c r="C1478" s="177">
        <v>38546</v>
      </c>
      <c r="D1478" s="171" t="s">
        <v>7129</v>
      </c>
      <c r="E1478" s="171">
        <v>13.8</v>
      </c>
      <c r="F1478" s="171">
        <v>1</v>
      </c>
      <c r="G1478" s="171" t="s">
        <v>231</v>
      </c>
      <c r="M1478" s="171" t="s">
        <v>188</v>
      </c>
      <c r="N1478" s="171">
        <v>60</v>
      </c>
      <c r="O1478" s="171">
        <v>5</v>
      </c>
      <c r="P1478" s="171">
        <v>0</v>
      </c>
      <c r="Q1478" s="171">
        <v>0</v>
      </c>
      <c r="R1478" s="171">
        <v>0</v>
      </c>
      <c r="S1478" s="171">
        <v>0</v>
      </c>
      <c r="T1478" s="171">
        <v>0</v>
      </c>
      <c r="U1478" s="171">
        <v>0</v>
      </c>
      <c r="V1478" s="171">
        <v>0</v>
      </c>
      <c r="W1478" s="171">
        <v>0</v>
      </c>
      <c r="X1478" s="171">
        <v>0</v>
      </c>
      <c r="Y1478" s="171">
        <v>0.03</v>
      </c>
      <c r="Z1478" s="171">
        <v>0</v>
      </c>
      <c r="AA1478" s="171">
        <v>0</v>
      </c>
      <c r="AB1478" s="171">
        <v>0</v>
      </c>
      <c r="AC1478" s="171">
        <v>0</v>
      </c>
      <c r="AD1478" s="171">
        <v>0</v>
      </c>
      <c r="AE1478" s="171">
        <v>0</v>
      </c>
      <c r="AF1478" s="171">
        <v>0</v>
      </c>
      <c r="AG1478" s="171">
        <v>0</v>
      </c>
      <c r="AH1478" s="171">
        <v>0</v>
      </c>
      <c r="AI1478" s="171">
        <v>0</v>
      </c>
      <c r="AJ1478" s="171"/>
      <c r="AK1478" s="178"/>
      <c r="AM1478" t="s">
        <v>3069</v>
      </c>
      <c r="AN1478" t="s">
        <v>3069</v>
      </c>
    </row>
    <row r="1479" spans="1:40" x14ac:dyDescent="0.35">
      <c r="A1479" t="str">
        <f>mdf_lhfrt510[[#This Row],[Bus]]&amp;mdf_lhfrt510[[#This Row],[ID]]</f>
        <v>385601</v>
      </c>
      <c r="B1479" t="s">
        <v>224</v>
      </c>
      <c r="C1479" s="177">
        <v>38560</v>
      </c>
      <c r="D1479" s="171" t="s">
        <v>7130</v>
      </c>
      <c r="E1479" s="171">
        <v>4.16</v>
      </c>
      <c r="F1479" s="171">
        <v>1</v>
      </c>
      <c r="G1479" s="171">
        <v>38456</v>
      </c>
      <c r="H1479" t="s">
        <v>7131</v>
      </c>
      <c r="I1479" t="s">
        <v>7132</v>
      </c>
      <c r="J1479">
        <v>69</v>
      </c>
      <c r="K1479">
        <v>1</v>
      </c>
      <c r="L1479">
        <v>1</v>
      </c>
      <c r="M1479" s="171" t="s">
        <v>188</v>
      </c>
      <c r="N1479" s="171">
        <v>60</v>
      </c>
      <c r="O1479" s="171">
        <v>-0.6</v>
      </c>
      <c r="P1479" s="171">
        <v>-1.6</v>
      </c>
      <c r="Q1479" s="171">
        <v>-2.2000000000000002</v>
      </c>
      <c r="R1479" s="171">
        <v>-2.7</v>
      </c>
      <c r="S1479" s="171">
        <v>-3</v>
      </c>
      <c r="T1479" s="171">
        <v>0.6</v>
      </c>
      <c r="U1479" s="171">
        <v>1.6</v>
      </c>
      <c r="V1479" s="171">
        <v>1.7</v>
      </c>
      <c r="W1479" s="171">
        <v>0</v>
      </c>
      <c r="X1479" s="171">
        <v>0</v>
      </c>
      <c r="Y1479" s="171">
        <v>180</v>
      </c>
      <c r="Z1479" s="171">
        <v>30</v>
      </c>
      <c r="AA1479" s="171">
        <v>7.5</v>
      </c>
      <c r="AB1479" s="171">
        <v>0.75</v>
      </c>
      <c r="AC1479" s="171">
        <v>0.01</v>
      </c>
      <c r="AD1479" s="171">
        <v>180</v>
      </c>
      <c r="AE1479" s="171">
        <v>30</v>
      </c>
      <c r="AF1479" s="171">
        <v>0.01</v>
      </c>
      <c r="AG1479" s="171">
        <v>0</v>
      </c>
      <c r="AH1479" s="171"/>
      <c r="AI1479" s="171"/>
      <c r="AJ1479" s="171"/>
      <c r="AK1479" s="178"/>
      <c r="AM1479" t="s">
        <v>3069</v>
      </c>
      <c r="AN1479" t="s">
        <v>3069</v>
      </c>
    </row>
    <row r="1480" spans="1:40" x14ac:dyDescent="0.35">
      <c r="A1480" t="str">
        <f>mdf_lhfrt510[[#This Row],[Bus]]&amp;mdf_lhfrt510[[#This Row],[ID]]</f>
        <v>385621</v>
      </c>
      <c r="B1480" t="s">
        <v>224</v>
      </c>
      <c r="C1480" s="177">
        <v>38562</v>
      </c>
      <c r="D1480" s="171" t="s">
        <v>7133</v>
      </c>
      <c r="E1480" s="171">
        <v>4.16</v>
      </c>
      <c r="F1480" s="171">
        <v>1</v>
      </c>
      <c r="G1480" s="171">
        <v>38484</v>
      </c>
      <c r="H1480" t="s">
        <v>3726</v>
      </c>
      <c r="I1480">
        <v>69</v>
      </c>
      <c r="J1480">
        <v>1</v>
      </c>
      <c r="K1480">
        <v>1</v>
      </c>
      <c r="L1480" t="s">
        <v>231</v>
      </c>
      <c r="M1480" s="171" t="s">
        <v>188</v>
      </c>
      <c r="N1480" s="171">
        <v>60</v>
      </c>
      <c r="O1480" s="171">
        <v>-0.6</v>
      </c>
      <c r="P1480" s="171">
        <v>-1.6</v>
      </c>
      <c r="Q1480" s="171">
        <v>-2.2000000000000002</v>
      </c>
      <c r="R1480" s="171">
        <v>-2.7</v>
      </c>
      <c r="S1480" s="171">
        <v>-3</v>
      </c>
      <c r="T1480" s="171">
        <v>0.6</v>
      </c>
      <c r="U1480" s="171">
        <v>1.6</v>
      </c>
      <c r="V1480" s="171">
        <v>1.7</v>
      </c>
      <c r="W1480" s="171">
        <v>0</v>
      </c>
      <c r="X1480" s="171">
        <v>0</v>
      </c>
      <c r="Y1480" s="171">
        <v>180</v>
      </c>
      <c r="Z1480" s="171">
        <v>30</v>
      </c>
      <c r="AA1480" s="171">
        <v>7.5</v>
      </c>
      <c r="AB1480" s="171">
        <v>0.75</v>
      </c>
      <c r="AC1480" s="171">
        <v>0.01</v>
      </c>
      <c r="AD1480" s="171">
        <v>180</v>
      </c>
      <c r="AE1480" s="171">
        <v>30</v>
      </c>
      <c r="AF1480" s="171">
        <v>0.01</v>
      </c>
      <c r="AG1480" s="171">
        <v>0</v>
      </c>
      <c r="AH1480" s="171">
        <v>0</v>
      </c>
      <c r="AI1480" s="171"/>
      <c r="AJ1480" s="171"/>
      <c r="AK1480" s="178"/>
      <c r="AM1480" t="s">
        <v>3069</v>
      </c>
      <c r="AN1480" t="s">
        <v>3069</v>
      </c>
    </row>
    <row r="1481" spans="1:40" x14ac:dyDescent="0.35">
      <c r="A1481" t="str">
        <f>mdf_lhfrt510[[#This Row],[Bus]]&amp;mdf_lhfrt510[[#This Row],[ID]]</f>
        <v>385641</v>
      </c>
      <c r="B1481" t="s">
        <v>224</v>
      </c>
      <c r="C1481" s="174">
        <v>38564</v>
      </c>
      <c r="D1481" s="175" t="s">
        <v>7134</v>
      </c>
      <c r="E1481" s="175">
        <v>13.8</v>
      </c>
      <c r="F1481" s="175">
        <v>1</v>
      </c>
      <c r="G1481" s="175" t="s">
        <v>231</v>
      </c>
      <c r="M1481" s="175" t="s">
        <v>188</v>
      </c>
      <c r="N1481" s="175">
        <v>60</v>
      </c>
      <c r="O1481" s="175">
        <v>-3</v>
      </c>
      <c r="P1481" s="175">
        <v>1.8</v>
      </c>
      <c r="Q1481" s="175">
        <v>0</v>
      </c>
      <c r="R1481" s="175">
        <v>0</v>
      </c>
      <c r="S1481" s="175">
        <v>0</v>
      </c>
      <c r="T1481" s="175">
        <v>0</v>
      </c>
      <c r="U1481" s="175">
        <v>0</v>
      </c>
      <c r="V1481" s="175">
        <v>0</v>
      </c>
      <c r="W1481" s="175">
        <v>0</v>
      </c>
      <c r="X1481" s="175">
        <v>0</v>
      </c>
      <c r="Y1481" s="175">
        <v>0.03</v>
      </c>
      <c r="Z1481" s="175">
        <v>7.65</v>
      </c>
      <c r="AA1481" s="175">
        <v>0</v>
      </c>
      <c r="AB1481" s="175">
        <v>0</v>
      </c>
      <c r="AC1481" s="175">
        <v>0</v>
      </c>
      <c r="AD1481" s="175">
        <v>0</v>
      </c>
      <c r="AE1481" s="175">
        <v>0</v>
      </c>
      <c r="AF1481" s="175">
        <v>0</v>
      </c>
      <c r="AG1481" s="175">
        <v>0</v>
      </c>
      <c r="AH1481" s="175">
        <v>0</v>
      </c>
      <c r="AI1481" s="175">
        <v>0</v>
      </c>
      <c r="AJ1481" s="175"/>
      <c r="AK1481" s="176"/>
      <c r="AM1481" t="s">
        <v>3069</v>
      </c>
      <c r="AN1481" t="s">
        <v>3069</v>
      </c>
    </row>
    <row r="1482" spans="1:40" x14ac:dyDescent="0.35">
      <c r="A1482" t="str">
        <f>mdf_lhfrt510[[#This Row],[Bus]]&amp;mdf_lhfrt510[[#This Row],[ID]]</f>
        <v>385701</v>
      </c>
      <c r="B1482" t="s">
        <v>224</v>
      </c>
      <c r="C1482" s="177">
        <v>38570</v>
      </c>
      <c r="D1482" s="171" t="s">
        <v>3545</v>
      </c>
      <c r="E1482" s="171">
        <v>13.8</v>
      </c>
      <c r="F1482" s="171">
        <v>1</v>
      </c>
      <c r="G1482" s="171"/>
      <c r="M1482" s="171" t="s">
        <v>188</v>
      </c>
      <c r="N1482" s="171">
        <v>60</v>
      </c>
      <c r="O1482" s="171">
        <v>-0.6</v>
      </c>
      <c r="P1482" s="171">
        <v>-1.6</v>
      </c>
      <c r="Q1482" s="171">
        <v>-2.2000000000000002</v>
      </c>
      <c r="R1482" s="171">
        <v>-3</v>
      </c>
      <c r="S1482" s="171">
        <v>0.6</v>
      </c>
      <c r="T1482" s="171">
        <v>1.6</v>
      </c>
      <c r="U1482" s="171">
        <v>0</v>
      </c>
      <c r="V1482" s="171">
        <v>0</v>
      </c>
      <c r="W1482" s="171">
        <v>0</v>
      </c>
      <c r="X1482" s="171">
        <v>0</v>
      </c>
      <c r="Y1482" s="171">
        <v>180</v>
      </c>
      <c r="Z1482" s="171">
        <v>30</v>
      </c>
      <c r="AA1482" s="171">
        <v>7.5</v>
      </c>
      <c r="AB1482" s="171">
        <v>0.1</v>
      </c>
      <c r="AC1482" s="171">
        <v>180</v>
      </c>
      <c r="AD1482" s="171">
        <v>30</v>
      </c>
      <c r="AE1482" s="171">
        <v>0</v>
      </c>
      <c r="AF1482" s="171">
        <v>0</v>
      </c>
      <c r="AG1482" s="171">
        <v>0</v>
      </c>
      <c r="AH1482" s="171"/>
      <c r="AI1482" s="171">
        <v>0</v>
      </c>
      <c r="AJ1482" s="171"/>
      <c r="AK1482" s="178"/>
    </row>
    <row r="1483" spans="1:40" x14ac:dyDescent="0.35">
      <c r="A1483" t="str">
        <f>mdf_lhfrt510[[#This Row],[Bus]]&amp;mdf_lhfrt510[[#This Row],[ID]]</f>
        <v>385721</v>
      </c>
      <c r="B1483" t="s">
        <v>224</v>
      </c>
      <c r="C1483" s="177">
        <v>38572</v>
      </c>
      <c r="D1483" s="171" t="s">
        <v>3546</v>
      </c>
      <c r="E1483" s="171">
        <v>13.8</v>
      </c>
      <c r="F1483" s="171">
        <v>1</v>
      </c>
      <c r="G1483" s="171"/>
      <c r="M1483" s="171" t="s">
        <v>188</v>
      </c>
      <c r="N1483" s="171">
        <v>60</v>
      </c>
      <c r="O1483" s="171">
        <v>-0.6</v>
      </c>
      <c r="P1483" s="171">
        <v>-1.6</v>
      </c>
      <c r="Q1483" s="171">
        <v>-2.2000000000000002</v>
      </c>
      <c r="R1483" s="171">
        <v>-3</v>
      </c>
      <c r="S1483" s="171">
        <v>0.6</v>
      </c>
      <c r="T1483" s="171">
        <v>1.6</v>
      </c>
      <c r="U1483" s="171">
        <v>0</v>
      </c>
      <c r="V1483" s="171">
        <v>0</v>
      </c>
      <c r="W1483" s="171">
        <v>0</v>
      </c>
      <c r="X1483" s="171">
        <v>0</v>
      </c>
      <c r="Y1483" s="171">
        <v>180</v>
      </c>
      <c r="Z1483" s="171">
        <v>30</v>
      </c>
      <c r="AA1483" s="171">
        <v>7.5</v>
      </c>
      <c r="AB1483" s="171">
        <v>0.1</v>
      </c>
      <c r="AC1483" s="171">
        <v>180</v>
      </c>
      <c r="AD1483" s="171">
        <v>30</v>
      </c>
      <c r="AE1483" s="171">
        <v>0</v>
      </c>
      <c r="AF1483" s="171">
        <v>0</v>
      </c>
      <c r="AG1483" s="171">
        <v>0</v>
      </c>
      <c r="AH1483" s="171"/>
      <c r="AI1483" s="171">
        <v>0</v>
      </c>
      <c r="AJ1483" s="171"/>
      <c r="AK1483" s="178"/>
    </row>
    <row r="1484" spans="1:40" x14ac:dyDescent="0.35">
      <c r="A1484" t="str">
        <f>mdf_lhfrt510[[#This Row],[Bus]]&amp;mdf_lhfrt510[[#This Row],[ID]]</f>
        <v>385741</v>
      </c>
      <c r="B1484" t="s">
        <v>224</v>
      </c>
      <c r="C1484" s="177">
        <v>38574</v>
      </c>
      <c r="D1484" s="171" t="s">
        <v>3547</v>
      </c>
      <c r="E1484" s="171">
        <v>13.8</v>
      </c>
      <c r="F1484" s="171">
        <v>1</v>
      </c>
      <c r="G1484" s="171"/>
      <c r="M1484" s="171" t="s">
        <v>188</v>
      </c>
      <c r="N1484" s="171">
        <v>60</v>
      </c>
      <c r="O1484" s="171">
        <v>-0.6</v>
      </c>
      <c r="P1484" s="171">
        <v>-1.6</v>
      </c>
      <c r="Q1484" s="171">
        <v>-2.2000000000000002</v>
      </c>
      <c r="R1484" s="171">
        <v>-3</v>
      </c>
      <c r="S1484" s="171">
        <v>0.6</v>
      </c>
      <c r="T1484" s="171">
        <v>1.6</v>
      </c>
      <c r="U1484" s="171">
        <v>0</v>
      </c>
      <c r="V1484" s="171">
        <v>0</v>
      </c>
      <c r="W1484" s="171">
        <v>0</v>
      </c>
      <c r="X1484" s="171">
        <v>0</v>
      </c>
      <c r="Y1484" s="171">
        <v>180</v>
      </c>
      <c r="Z1484" s="171">
        <v>30</v>
      </c>
      <c r="AA1484" s="171">
        <v>7.5</v>
      </c>
      <c r="AB1484" s="171">
        <v>0.1</v>
      </c>
      <c r="AC1484" s="171">
        <v>180</v>
      </c>
      <c r="AD1484" s="171">
        <v>30</v>
      </c>
      <c r="AE1484" s="171">
        <v>0</v>
      </c>
      <c r="AF1484" s="171">
        <v>0</v>
      </c>
      <c r="AG1484" s="171">
        <v>0</v>
      </c>
      <c r="AH1484" s="171"/>
      <c r="AI1484" s="171">
        <v>0</v>
      </c>
      <c r="AJ1484" s="171"/>
      <c r="AK1484" s="178"/>
    </row>
    <row r="1485" spans="1:40" x14ac:dyDescent="0.35">
      <c r="A1485" t="str">
        <f>mdf_lhfrt510[[#This Row],[Bus]]&amp;mdf_lhfrt510[[#This Row],[ID]]</f>
        <v>38630VW</v>
      </c>
      <c r="B1485" t="s">
        <v>224</v>
      </c>
      <c r="C1485" s="174">
        <v>38630</v>
      </c>
      <c r="D1485" s="175" t="s">
        <v>7135</v>
      </c>
      <c r="E1485" s="175">
        <v>230</v>
      </c>
      <c r="F1485" s="175" t="s">
        <v>3421</v>
      </c>
      <c r="G1485" s="175" t="s">
        <v>231</v>
      </c>
      <c r="M1485" s="175" t="s">
        <v>188</v>
      </c>
      <c r="N1485" s="175">
        <v>60</v>
      </c>
      <c r="O1485" s="175">
        <v>-3</v>
      </c>
      <c r="P1485" s="175">
        <v>2</v>
      </c>
      <c r="Q1485" s="175">
        <v>0</v>
      </c>
      <c r="R1485" s="175">
        <v>0</v>
      </c>
      <c r="S1485" s="175">
        <v>0</v>
      </c>
      <c r="T1485" s="175">
        <v>0</v>
      </c>
      <c r="U1485" s="175">
        <v>0</v>
      </c>
      <c r="V1485" s="175">
        <v>0</v>
      </c>
      <c r="W1485" s="175">
        <v>0</v>
      </c>
      <c r="X1485" s="175">
        <v>0</v>
      </c>
      <c r="Y1485" s="175">
        <v>0.2</v>
      </c>
      <c r="Z1485" s="175">
        <v>0.2</v>
      </c>
      <c r="AA1485" s="175">
        <v>0</v>
      </c>
      <c r="AB1485" s="175">
        <v>0</v>
      </c>
      <c r="AC1485" s="175">
        <v>0</v>
      </c>
      <c r="AD1485" s="175">
        <v>0</v>
      </c>
      <c r="AE1485" s="175">
        <v>0</v>
      </c>
      <c r="AF1485" s="175">
        <v>0</v>
      </c>
      <c r="AG1485" s="175">
        <v>0</v>
      </c>
      <c r="AH1485" s="175">
        <v>0</v>
      </c>
      <c r="AI1485" s="175">
        <v>0</v>
      </c>
      <c r="AJ1485" s="175"/>
      <c r="AK1485" s="176"/>
      <c r="AM1485" t="s">
        <v>3069</v>
      </c>
      <c r="AN1485" t="s">
        <v>3069</v>
      </c>
    </row>
    <row r="1486" spans="1:40" x14ac:dyDescent="0.35">
      <c r="A1486" t="str">
        <f>mdf_lhfrt510[[#This Row],[Bus]]&amp;mdf_lhfrt510[[#This Row],[ID]]</f>
        <v>387001</v>
      </c>
      <c r="B1486" t="s">
        <v>224</v>
      </c>
      <c r="C1486" s="174">
        <v>38700</v>
      </c>
      <c r="D1486" s="175" t="s">
        <v>7136</v>
      </c>
      <c r="E1486" s="175">
        <v>13.8</v>
      </c>
      <c r="F1486" s="175">
        <v>1</v>
      </c>
      <c r="G1486" s="175">
        <v>38630</v>
      </c>
      <c r="H1486" s="181" t="s">
        <v>3422</v>
      </c>
      <c r="I1486" s="181">
        <v>230</v>
      </c>
      <c r="J1486" s="181">
        <v>1</v>
      </c>
      <c r="K1486" s="181">
        <v>1</v>
      </c>
      <c r="L1486" s="181" t="s">
        <v>231</v>
      </c>
      <c r="M1486" s="175" t="s">
        <v>188</v>
      </c>
      <c r="N1486" s="175">
        <v>60</v>
      </c>
      <c r="O1486" s="175">
        <v>1.7</v>
      </c>
      <c r="P1486" s="175">
        <v>1.6</v>
      </c>
      <c r="Q1486" s="175">
        <v>0.6</v>
      </c>
      <c r="R1486" s="175">
        <v>-0.6</v>
      </c>
      <c r="S1486" s="175">
        <v>-1.6</v>
      </c>
      <c r="T1486" s="175">
        <v>-3</v>
      </c>
      <c r="U1486" s="175">
        <v>0</v>
      </c>
      <c r="V1486" s="175">
        <v>0</v>
      </c>
      <c r="W1486" s="175">
        <v>0</v>
      </c>
      <c r="X1486" s="175">
        <v>0</v>
      </c>
      <c r="Y1486" s="175">
        <v>0</v>
      </c>
      <c r="Z1486" s="175">
        <v>30</v>
      </c>
      <c r="AA1486" s="175">
        <v>180</v>
      </c>
      <c r="AB1486" s="175">
        <v>180</v>
      </c>
      <c r="AC1486" s="175">
        <v>30</v>
      </c>
      <c r="AD1486" s="175">
        <v>0</v>
      </c>
      <c r="AE1486" s="175">
        <v>0</v>
      </c>
      <c r="AF1486" s="175">
        <v>0</v>
      </c>
      <c r="AG1486" s="175">
        <v>0</v>
      </c>
      <c r="AH1486" s="175">
        <v>0</v>
      </c>
      <c r="AI1486" s="175">
        <v>0</v>
      </c>
      <c r="AJ1486" s="175"/>
      <c r="AK1486" s="176"/>
      <c r="AM1486" t="s">
        <v>3069</v>
      </c>
      <c r="AN1486" t="s">
        <v>3069</v>
      </c>
    </row>
    <row r="1487" spans="1:40" x14ac:dyDescent="0.35">
      <c r="A1487" t="str">
        <f>mdf_lhfrt510[[#This Row],[Bus]]&amp;mdf_lhfrt510[[#This Row],[ID]]</f>
        <v>387051</v>
      </c>
      <c r="B1487" t="s">
        <v>224</v>
      </c>
      <c r="C1487" s="177">
        <v>38705</v>
      </c>
      <c r="D1487" s="171" t="s">
        <v>7137</v>
      </c>
      <c r="E1487" s="171">
        <v>13.8</v>
      </c>
      <c r="F1487" s="171">
        <v>1</v>
      </c>
      <c r="G1487" s="171">
        <v>38630</v>
      </c>
      <c r="H1487" t="s">
        <v>3422</v>
      </c>
      <c r="I1487">
        <v>230</v>
      </c>
      <c r="J1487">
        <v>1</v>
      </c>
      <c r="K1487">
        <v>1</v>
      </c>
      <c r="L1487" t="s">
        <v>231</v>
      </c>
      <c r="M1487" s="171" t="s">
        <v>188</v>
      </c>
      <c r="N1487" s="171">
        <v>60</v>
      </c>
      <c r="O1487" s="171">
        <v>1.7</v>
      </c>
      <c r="P1487" s="171">
        <v>1.6</v>
      </c>
      <c r="Q1487" s="171">
        <v>0.6</v>
      </c>
      <c r="R1487" s="171">
        <v>-0.6</v>
      </c>
      <c r="S1487" s="171">
        <v>-1.6</v>
      </c>
      <c r="T1487" s="171">
        <v>-3</v>
      </c>
      <c r="U1487" s="171">
        <v>0</v>
      </c>
      <c r="V1487" s="171">
        <v>0</v>
      </c>
      <c r="W1487" s="171">
        <v>0</v>
      </c>
      <c r="X1487" s="171">
        <v>0</v>
      </c>
      <c r="Y1487" s="171">
        <v>0</v>
      </c>
      <c r="Z1487" s="171">
        <v>30</v>
      </c>
      <c r="AA1487" s="171">
        <v>180</v>
      </c>
      <c r="AB1487" s="171">
        <v>180</v>
      </c>
      <c r="AC1487" s="171">
        <v>30</v>
      </c>
      <c r="AD1487" s="171">
        <v>0</v>
      </c>
      <c r="AE1487" s="171">
        <v>0</v>
      </c>
      <c r="AF1487" s="171">
        <v>0</v>
      </c>
      <c r="AG1487" s="171">
        <v>0</v>
      </c>
      <c r="AH1487" s="171">
        <v>0</v>
      </c>
      <c r="AI1487" s="171">
        <v>0</v>
      </c>
      <c r="AJ1487" s="171"/>
      <c r="AK1487" s="178"/>
      <c r="AM1487" t="s">
        <v>3069</v>
      </c>
      <c r="AN1487" t="s">
        <v>3069</v>
      </c>
    </row>
    <row r="1488" spans="1:40" x14ac:dyDescent="0.35">
      <c r="A1488" t="str">
        <f>mdf_lhfrt510[[#This Row],[Bus]]&amp;mdf_lhfrt510[[#This Row],[ID]]</f>
        <v xml:space="preserve">38705P </v>
      </c>
      <c r="B1488" t="s">
        <v>224</v>
      </c>
      <c r="C1488" s="174">
        <v>38705</v>
      </c>
      <c r="D1488" s="175" t="s">
        <v>7137</v>
      </c>
      <c r="E1488" s="175">
        <v>13.8</v>
      </c>
      <c r="F1488" s="175" t="s">
        <v>7138</v>
      </c>
      <c r="G1488" s="175">
        <v>38630</v>
      </c>
      <c r="H1488" s="181" t="s">
        <v>3422</v>
      </c>
      <c r="I1488" s="181">
        <v>230</v>
      </c>
      <c r="J1488" s="181">
        <v>1</v>
      </c>
      <c r="K1488" s="181">
        <v>1</v>
      </c>
      <c r="L1488" s="181" t="s">
        <v>231</v>
      </c>
      <c r="M1488" s="175" t="s">
        <v>188</v>
      </c>
      <c r="N1488" s="175">
        <v>60</v>
      </c>
      <c r="O1488" s="175">
        <v>-0.7</v>
      </c>
      <c r="P1488" s="175">
        <v>0</v>
      </c>
      <c r="Q1488" s="175">
        <v>0</v>
      </c>
      <c r="R1488" s="175">
        <v>0</v>
      </c>
      <c r="S1488" s="175">
        <v>0</v>
      </c>
      <c r="T1488" s="175">
        <v>0</v>
      </c>
      <c r="U1488" s="175">
        <v>0</v>
      </c>
      <c r="V1488" s="175">
        <v>0</v>
      </c>
      <c r="W1488" s="175">
        <v>0</v>
      </c>
      <c r="X1488" s="175">
        <v>0</v>
      </c>
      <c r="Y1488" s="175">
        <v>0.1</v>
      </c>
      <c r="Z1488" s="175">
        <v>0</v>
      </c>
      <c r="AA1488" s="175">
        <v>0</v>
      </c>
      <c r="AB1488" s="175">
        <v>0</v>
      </c>
      <c r="AC1488" s="175">
        <v>0</v>
      </c>
      <c r="AD1488" s="175">
        <v>0</v>
      </c>
      <c r="AE1488" s="175">
        <v>0</v>
      </c>
      <c r="AF1488" s="175">
        <v>0</v>
      </c>
      <c r="AG1488" s="175">
        <v>0</v>
      </c>
      <c r="AH1488" s="175">
        <v>0</v>
      </c>
      <c r="AI1488" s="175">
        <v>0</v>
      </c>
      <c r="AJ1488" s="175">
        <v>0</v>
      </c>
      <c r="AK1488" s="176" t="s">
        <v>3069</v>
      </c>
      <c r="AM1488" t="s">
        <v>3069</v>
      </c>
      <c r="AN1488" t="s">
        <v>3069</v>
      </c>
    </row>
    <row r="1489" spans="1:40" x14ac:dyDescent="0.35">
      <c r="A1489" t="str">
        <f>mdf_lhfrt510[[#This Row],[Bus]]&amp;mdf_lhfrt510[[#This Row],[ID]]</f>
        <v>387101</v>
      </c>
      <c r="B1489" t="s">
        <v>224</v>
      </c>
      <c r="C1489" s="177">
        <v>38710</v>
      </c>
      <c r="D1489" s="171" t="s">
        <v>7139</v>
      </c>
      <c r="E1489" s="171">
        <v>13.8</v>
      </c>
      <c r="F1489" s="171">
        <v>1</v>
      </c>
      <c r="G1489" s="171">
        <v>38630</v>
      </c>
      <c r="H1489" t="s">
        <v>3422</v>
      </c>
      <c r="I1489">
        <v>230</v>
      </c>
      <c r="J1489">
        <v>1</v>
      </c>
      <c r="K1489">
        <v>1</v>
      </c>
      <c r="L1489" t="s">
        <v>231</v>
      </c>
      <c r="M1489" s="171" t="s">
        <v>188</v>
      </c>
      <c r="N1489" s="171">
        <v>60</v>
      </c>
      <c r="O1489" s="171">
        <v>1.7</v>
      </c>
      <c r="P1489" s="171">
        <v>1.6</v>
      </c>
      <c r="Q1489" s="171">
        <v>0.6</v>
      </c>
      <c r="R1489" s="171">
        <v>-0.6</v>
      </c>
      <c r="S1489" s="171">
        <v>-1.6</v>
      </c>
      <c r="T1489" s="171">
        <v>-3</v>
      </c>
      <c r="U1489" s="171">
        <v>0</v>
      </c>
      <c r="V1489" s="171">
        <v>0</v>
      </c>
      <c r="W1489" s="171">
        <v>0</v>
      </c>
      <c r="X1489" s="171">
        <v>0</v>
      </c>
      <c r="Y1489" s="171">
        <v>0</v>
      </c>
      <c r="Z1489" s="171">
        <v>30</v>
      </c>
      <c r="AA1489" s="171">
        <v>180</v>
      </c>
      <c r="AB1489" s="171">
        <v>180</v>
      </c>
      <c r="AC1489" s="171">
        <v>30</v>
      </c>
      <c r="AD1489" s="171">
        <v>0</v>
      </c>
      <c r="AE1489" s="171">
        <v>0</v>
      </c>
      <c r="AF1489" s="171">
        <v>0</v>
      </c>
      <c r="AG1489" s="171">
        <v>0</v>
      </c>
      <c r="AH1489" s="171">
        <v>0</v>
      </c>
      <c r="AI1489" s="171">
        <v>0</v>
      </c>
      <c r="AJ1489" s="171">
        <v>0</v>
      </c>
      <c r="AK1489" s="178" t="s">
        <v>3069</v>
      </c>
      <c r="AM1489" t="s">
        <v>3069</v>
      </c>
      <c r="AN1489" t="s">
        <v>3069</v>
      </c>
    </row>
    <row r="1490" spans="1:40" x14ac:dyDescent="0.35">
      <c r="A1490" t="str">
        <f>mdf_lhfrt510[[#This Row],[Bus]]&amp;mdf_lhfrt510[[#This Row],[ID]]</f>
        <v xml:space="preserve">38710P </v>
      </c>
      <c r="B1490" t="s">
        <v>224</v>
      </c>
      <c r="C1490" s="174">
        <v>38710</v>
      </c>
      <c r="D1490" s="175" t="s">
        <v>7139</v>
      </c>
      <c r="E1490" s="175">
        <v>13.8</v>
      </c>
      <c r="F1490" s="175" t="s">
        <v>7138</v>
      </c>
      <c r="G1490" s="175">
        <v>38630</v>
      </c>
      <c r="H1490" s="181" t="s">
        <v>3422</v>
      </c>
      <c r="I1490" s="181">
        <v>230</v>
      </c>
      <c r="J1490" s="181">
        <v>1</v>
      </c>
      <c r="K1490" s="181">
        <v>1</v>
      </c>
      <c r="L1490" s="181" t="s">
        <v>231</v>
      </c>
      <c r="M1490" s="175" t="s">
        <v>188</v>
      </c>
      <c r="N1490" s="175">
        <v>60</v>
      </c>
      <c r="O1490" s="175">
        <v>-0.7</v>
      </c>
      <c r="P1490" s="175">
        <v>0</v>
      </c>
      <c r="Q1490" s="175">
        <v>0</v>
      </c>
      <c r="R1490" s="175">
        <v>0</v>
      </c>
      <c r="S1490" s="175">
        <v>0</v>
      </c>
      <c r="T1490" s="175">
        <v>0</v>
      </c>
      <c r="U1490" s="175">
        <v>0</v>
      </c>
      <c r="V1490" s="175">
        <v>0</v>
      </c>
      <c r="W1490" s="175">
        <v>0</v>
      </c>
      <c r="X1490" s="175">
        <v>0</v>
      </c>
      <c r="Y1490" s="175">
        <v>0.1</v>
      </c>
      <c r="Z1490" s="175">
        <v>0</v>
      </c>
      <c r="AA1490" s="175">
        <v>0</v>
      </c>
      <c r="AB1490" s="175">
        <v>0</v>
      </c>
      <c r="AC1490" s="175">
        <v>0</v>
      </c>
      <c r="AD1490" s="175">
        <v>0</v>
      </c>
      <c r="AE1490" s="175">
        <v>0</v>
      </c>
      <c r="AF1490" s="175">
        <v>0</v>
      </c>
      <c r="AG1490" s="175">
        <v>0</v>
      </c>
      <c r="AH1490" s="175">
        <v>0</v>
      </c>
      <c r="AI1490" s="175">
        <v>0</v>
      </c>
      <c r="AJ1490" s="175">
        <v>0</v>
      </c>
      <c r="AK1490" s="176" t="s">
        <v>3069</v>
      </c>
      <c r="AM1490" t="s">
        <v>3069</v>
      </c>
      <c r="AN1490" t="s">
        <v>3069</v>
      </c>
    </row>
    <row r="1491" spans="1:40" x14ac:dyDescent="0.35">
      <c r="A1491" t="str">
        <f>mdf_lhfrt510[[#This Row],[Bus]]&amp;mdf_lhfrt510[[#This Row],[ID]]</f>
        <v>387151</v>
      </c>
      <c r="B1491" t="s">
        <v>224</v>
      </c>
      <c r="C1491" s="177">
        <v>38715</v>
      </c>
      <c r="D1491" s="171" t="s">
        <v>7140</v>
      </c>
      <c r="E1491" s="171">
        <v>13.8</v>
      </c>
      <c r="F1491" s="171">
        <v>1</v>
      </c>
      <c r="G1491" s="171">
        <v>38630</v>
      </c>
      <c r="H1491" t="s">
        <v>3422</v>
      </c>
      <c r="I1491">
        <v>230</v>
      </c>
      <c r="J1491">
        <v>1</v>
      </c>
      <c r="K1491">
        <v>1</v>
      </c>
      <c r="L1491" t="s">
        <v>231</v>
      </c>
      <c r="M1491" s="171" t="s">
        <v>188</v>
      </c>
      <c r="N1491" s="171">
        <v>60</v>
      </c>
      <c r="O1491" s="171">
        <v>1.7</v>
      </c>
      <c r="P1491" s="171">
        <v>1.6</v>
      </c>
      <c r="Q1491" s="171">
        <v>0.6</v>
      </c>
      <c r="R1491" s="171">
        <v>-0.6</v>
      </c>
      <c r="S1491" s="171">
        <v>-1.6</v>
      </c>
      <c r="T1491" s="171">
        <v>-3</v>
      </c>
      <c r="U1491" s="171">
        <v>0</v>
      </c>
      <c r="V1491" s="171">
        <v>0</v>
      </c>
      <c r="W1491" s="171">
        <v>0</v>
      </c>
      <c r="X1491" s="171">
        <v>0</v>
      </c>
      <c r="Y1491" s="171">
        <v>0</v>
      </c>
      <c r="Z1491" s="171">
        <v>30</v>
      </c>
      <c r="AA1491" s="171">
        <v>180</v>
      </c>
      <c r="AB1491" s="171">
        <v>180</v>
      </c>
      <c r="AC1491" s="171">
        <v>30</v>
      </c>
      <c r="AD1491" s="171">
        <v>0</v>
      </c>
      <c r="AE1491" s="171">
        <v>0</v>
      </c>
      <c r="AF1491" s="171">
        <v>0</v>
      </c>
      <c r="AG1491" s="171">
        <v>0</v>
      </c>
      <c r="AH1491" s="175">
        <v>0</v>
      </c>
      <c r="AI1491" s="175">
        <v>0</v>
      </c>
      <c r="AJ1491" s="175">
        <v>0</v>
      </c>
      <c r="AK1491" s="176" t="s">
        <v>3069</v>
      </c>
      <c r="AM1491" t="s">
        <v>3069</v>
      </c>
      <c r="AN1491" t="s">
        <v>3069</v>
      </c>
    </row>
    <row r="1492" spans="1:40" x14ac:dyDescent="0.35">
      <c r="A1492" t="str">
        <f>mdf_lhfrt510[[#This Row],[Bus]]&amp;mdf_lhfrt510[[#This Row],[ID]]</f>
        <v xml:space="preserve">38715P </v>
      </c>
      <c r="B1492" t="s">
        <v>224</v>
      </c>
      <c r="C1492" s="174">
        <v>38715</v>
      </c>
      <c r="D1492" s="175" t="s">
        <v>7140</v>
      </c>
      <c r="E1492" s="175">
        <v>13.8</v>
      </c>
      <c r="F1492" s="175" t="s">
        <v>7138</v>
      </c>
      <c r="G1492" s="175">
        <v>38630</v>
      </c>
      <c r="H1492" s="181" t="s">
        <v>3422</v>
      </c>
      <c r="I1492" s="181">
        <v>230</v>
      </c>
      <c r="J1492" s="181">
        <v>1</v>
      </c>
      <c r="K1492" s="181">
        <v>1</v>
      </c>
      <c r="L1492" s="181" t="s">
        <v>231</v>
      </c>
      <c r="M1492" s="175" t="s">
        <v>188</v>
      </c>
      <c r="N1492" s="175">
        <v>60</v>
      </c>
      <c r="O1492" s="175">
        <v>-0.7</v>
      </c>
      <c r="P1492" s="175">
        <v>0</v>
      </c>
      <c r="Q1492" s="175">
        <v>0</v>
      </c>
      <c r="R1492" s="175">
        <v>0</v>
      </c>
      <c r="S1492" s="175">
        <v>0</v>
      </c>
      <c r="T1492" s="175">
        <v>0</v>
      </c>
      <c r="U1492" s="175">
        <v>0</v>
      </c>
      <c r="V1492" s="175">
        <v>0</v>
      </c>
      <c r="W1492" s="175">
        <v>0</v>
      </c>
      <c r="X1492" s="175">
        <v>0</v>
      </c>
      <c r="Y1492" s="175">
        <v>0.1</v>
      </c>
      <c r="Z1492" s="175">
        <v>0</v>
      </c>
      <c r="AA1492" s="175">
        <v>0</v>
      </c>
      <c r="AB1492" s="175">
        <v>0</v>
      </c>
      <c r="AC1492" s="175">
        <v>0</v>
      </c>
      <c r="AD1492" s="175">
        <v>0</v>
      </c>
      <c r="AE1492" s="175">
        <v>0</v>
      </c>
      <c r="AF1492" s="175">
        <v>0</v>
      </c>
      <c r="AG1492" s="175">
        <v>0</v>
      </c>
      <c r="AH1492" s="171">
        <v>0</v>
      </c>
      <c r="AI1492" s="171">
        <v>0</v>
      </c>
      <c r="AJ1492" s="171">
        <v>0</v>
      </c>
      <c r="AK1492" s="178" t="s">
        <v>3069</v>
      </c>
      <c r="AM1492" t="s">
        <v>3069</v>
      </c>
      <c r="AN1492" t="s">
        <v>3069</v>
      </c>
    </row>
    <row r="1493" spans="1:40" x14ac:dyDescent="0.35">
      <c r="A1493" t="str">
        <f>mdf_lhfrt510[[#This Row],[Bus]]&amp;mdf_lhfrt510[[#This Row],[ID]]</f>
        <v>387201</v>
      </c>
      <c r="B1493" t="s">
        <v>224</v>
      </c>
      <c r="C1493" s="174">
        <v>38720</v>
      </c>
      <c r="D1493" s="175" t="s">
        <v>3743</v>
      </c>
      <c r="E1493" s="175">
        <v>13.8</v>
      </c>
      <c r="F1493" s="175">
        <v>1</v>
      </c>
      <c r="G1493" s="175">
        <v>30871</v>
      </c>
      <c r="H1493" s="181" t="s">
        <v>7141</v>
      </c>
      <c r="I1493" s="181">
        <v>230</v>
      </c>
      <c r="J1493" s="181">
        <v>1</v>
      </c>
      <c r="K1493" s="181">
        <v>1</v>
      </c>
      <c r="L1493" s="181" t="s">
        <v>231</v>
      </c>
      <c r="M1493" s="175" t="s">
        <v>188</v>
      </c>
      <c r="N1493" s="175">
        <v>60</v>
      </c>
      <c r="O1493" s="175">
        <v>1.7</v>
      </c>
      <c r="P1493" s="175">
        <v>0.6</v>
      </c>
      <c r="Q1493" s="175">
        <v>-0.6</v>
      </c>
      <c r="R1493" s="175">
        <v>-3</v>
      </c>
      <c r="S1493" s="175">
        <v>0</v>
      </c>
      <c r="T1493" s="175">
        <v>0</v>
      </c>
      <c r="U1493" s="175">
        <v>0</v>
      </c>
      <c r="V1493" s="175">
        <v>0</v>
      </c>
      <c r="W1493" s="175">
        <v>0</v>
      </c>
      <c r="X1493" s="175">
        <v>0</v>
      </c>
      <c r="Y1493" s="175">
        <v>0</v>
      </c>
      <c r="Z1493" s="175">
        <v>180</v>
      </c>
      <c r="AA1493" s="175">
        <v>180</v>
      </c>
      <c r="AB1493" s="175">
        <v>0</v>
      </c>
      <c r="AC1493" s="175">
        <v>0</v>
      </c>
      <c r="AD1493" s="175">
        <v>0</v>
      </c>
      <c r="AE1493" s="175">
        <v>0</v>
      </c>
      <c r="AF1493" s="175">
        <v>0</v>
      </c>
      <c r="AG1493" s="175">
        <v>0</v>
      </c>
      <c r="AH1493" s="175">
        <v>0</v>
      </c>
      <c r="AI1493" s="175"/>
      <c r="AJ1493" s="175"/>
      <c r="AK1493" s="176"/>
      <c r="AM1493" t="s">
        <v>3069</v>
      </c>
      <c r="AN1493" t="s">
        <v>3069</v>
      </c>
    </row>
    <row r="1494" spans="1:40" x14ac:dyDescent="0.35">
      <c r="A1494" t="str">
        <f>mdf_lhfrt510[[#This Row],[Bus]]&amp;mdf_lhfrt510[[#This Row],[ID]]</f>
        <v>387202</v>
      </c>
      <c r="B1494" t="s">
        <v>224</v>
      </c>
      <c r="C1494" s="177">
        <v>38720</v>
      </c>
      <c r="D1494" s="171" t="s">
        <v>3743</v>
      </c>
      <c r="E1494" s="171">
        <v>13.8</v>
      </c>
      <c r="F1494" s="171">
        <v>2</v>
      </c>
      <c r="G1494" s="171">
        <v>30871</v>
      </c>
      <c r="H1494" t="s">
        <v>7141</v>
      </c>
      <c r="I1494">
        <v>230</v>
      </c>
      <c r="J1494">
        <v>1</v>
      </c>
      <c r="K1494">
        <v>1</v>
      </c>
      <c r="L1494" t="s">
        <v>231</v>
      </c>
      <c r="M1494" s="171" t="s">
        <v>188</v>
      </c>
      <c r="N1494" s="171">
        <v>60</v>
      </c>
      <c r="O1494" s="171">
        <v>1.7</v>
      </c>
      <c r="P1494" s="171">
        <v>0.6</v>
      </c>
      <c r="Q1494" s="171">
        <v>-0.6</v>
      </c>
      <c r="R1494" s="171">
        <v>-3</v>
      </c>
      <c r="S1494" s="171">
        <v>0</v>
      </c>
      <c r="T1494" s="171">
        <v>0</v>
      </c>
      <c r="U1494" s="171">
        <v>0</v>
      </c>
      <c r="V1494" s="171">
        <v>0</v>
      </c>
      <c r="W1494" s="171">
        <v>0</v>
      </c>
      <c r="X1494" s="171">
        <v>0</v>
      </c>
      <c r="Y1494" s="171">
        <v>0</v>
      </c>
      <c r="Z1494" s="171">
        <v>180</v>
      </c>
      <c r="AA1494" s="171">
        <v>180</v>
      </c>
      <c r="AB1494" s="171">
        <v>0</v>
      </c>
      <c r="AC1494" s="171">
        <v>0</v>
      </c>
      <c r="AD1494" s="171">
        <v>0</v>
      </c>
      <c r="AE1494" s="171">
        <v>0</v>
      </c>
      <c r="AF1494" s="171">
        <v>0</v>
      </c>
      <c r="AG1494" s="171">
        <v>0</v>
      </c>
      <c r="AH1494" s="171">
        <v>0</v>
      </c>
      <c r="AI1494" s="171"/>
      <c r="AJ1494" s="171"/>
      <c r="AK1494" s="178"/>
      <c r="AM1494" t="s">
        <v>3069</v>
      </c>
      <c r="AN1494" t="s">
        <v>3069</v>
      </c>
    </row>
    <row r="1495" spans="1:40" x14ac:dyDescent="0.35">
      <c r="A1495" t="str">
        <f>mdf_lhfrt510[[#This Row],[Bus]]&amp;mdf_lhfrt510[[#This Row],[ID]]</f>
        <v>387203</v>
      </c>
      <c r="B1495" t="s">
        <v>224</v>
      </c>
      <c r="C1495" s="174">
        <v>38720</v>
      </c>
      <c r="D1495" s="175" t="s">
        <v>3743</v>
      </c>
      <c r="E1495" s="175">
        <v>13.8</v>
      </c>
      <c r="F1495" s="175">
        <v>3</v>
      </c>
      <c r="G1495" s="175">
        <v>30871</v>
      </c>
      <c r="H1495" s="181" t="s">
        <v>7141</v>
      </c>
      <c r="I1495" s="181">
        <v>230</v>
      </c>
      <c r="J1495" s="181">
        <v>1</v>
      </c>
      <c r="K1495" s="181">
        <v>1</v>
      </c>
      <c r="L1495" s="181" t="s">
        <v>231</v>
      </c>
      <c r="M1495" s="175" t="s">
        <v>188</v>
      </c>
      <c r="N1495" s="175">
        <v>60</v>
      </c>
      <c r="O1495" s="175">
        <v>1.7</v>
      </c>
      <c r="P1495" s="175">
        <v>0.6</v>
      </c>
      <c r="Q1495" s="175">
        <v>-0.6</v>
      </c>
      <c r="R1495" s="175">
        <v>-3</v>
      </c>
      <c r="S1495" s="175">
        <v>0</v>
      </c>
      <c r="T1495" s="175">
        <v>0</v>
      </c>
      <c r="U1495" s="175">
        <v>0</v>
      </c>
      <c r="V1495" s="175">
        <v>0</v>
      </c>
      <c r="W1495" s="175">
        <v>0</v>
      </c>
      <c r="X1495" s="175">
        <v>0</v>
      </c>
      <c r="Y1495" s="175">
        <v>0</v>
      </c>
      <c r="Z1495" s="175">
        <v>180</v>
      </c>
      <c r="AA1495" s="175">
        <v>180</v>
      </c>
      <c r="AB1495" s="175">
        <v>0</v>
      </c>
      <c r="AC1495" s="175">
        <v>0</v>
      </c>
      <c r="AD1495" s="175">
        <v>0</v>
      </c>
      <c r="AE1495" s="175">
        <v>0</v>
      </c>
      <c r="AF1495" s="175">
        <v>0</v>
      </c>
      <c r="AG1495" s="175">
        <v>0</v>
      </c>
      <c r="AH1495" s="171"/>
      <c r="AI1495" s="171"/>
      <c r="AJ1495" s="171"/>
      <c r="AK1495" s="178"/>
      <c r="AM1495" t="s">
        <v>3069</v>
      </c>
      <c r="AN1495" t="s">
        <v>3069</v>
      </c>
    </row>
    <row r="1496" spans="1:40" x14ac:dyDescent="0.35">
      <c r="A1496" t="str">
        <f>mdf_lhfrt510[[#This Row],[Bus]]&amp;mdf_lhfrt510[[#This Row],[ID]]</f>
        <v>387301</v>
      </c>
      <c r="B1496" t="s">
        <v>224</v>
      </c>
      <c r="C1496" s="177">
        <v>38730</v>
      </c>
      <c r="D1496" s="171" t="s">
        <v>3532</v>
      </c>
      <c r="E1496" s="171">
        <v>13.8</v>
      </c>
      <c r="F1496" s="171">
        <v>1</v>
      </c>
      <c r="G1496" s="171"/>
      <c r="M1496" s="171" t="s">
        <v>188</v>
      </c>
      <c r="N1496" s="171">
        <v>60</v>
      </c>
      <c r="O1496" s="171">
        <v>-0.7</v>
      </c>
      <c r="P1496" s="171">
        <v>0</v>
      </c>
      <c r="Q1496" s="171">
        <v>0</v>
      </c>
      <c r="R1496" s="171">
        <v>0</v>
      </c>
      <c r="S1496" s="171">
        <v>0</v>
      </c>
      <c r="T1496" s="171">
        <v>0</v>
      </c>
      <c r="U1496" s="171">
        <v>0</v>
      </c>
      <c r="V1496" s="171">
        <v>0</v>
      </c>
      <c r="W1496" s="171">
        <v>0</v>
      </c>
      <c r="X1496" s="171">
        <v>0</v>
      </c>
      <c r="Y1496" s="171">
        <v>0.16700000000000001</v>
      </c>
      <c r="Z1496" s="171">
        <v>0</v>
      </c>
      <c r="AA1496" s="171">
        <v>0</v>
      </c>
      <c r="AB1496" s="171">
        <v>0</v>
      </c>
      <c r="AC1496" s="171">
        <v>0</v>
      </c>
      <c r="AD1496" s="171">
        <v>0</v>
      </c>
      <c r="AE1496" s="171">
        <v>0</v>
      </c>
      <c r="AF1496" s="171">
        <v>0</v>
      </c>
      <c r="AG1496" s="171">
        <v>0</v>
      </c>
      <c r="AH1496" s="171"/>
      <c r="AI1496" s="171">
        <v>0</v>
      </c>
      <c r="AJ1496" s="171">
        <v>0</v>
      </c>
      <c r="AK1496" s="178"/>
    </row>
    <row r="1497" spans="1:40" x14ac:dyDescent="0.35">
      <c r="A1497" t="str">
        <f>mdf_lhfrt510[[#This Row],[Bus]]&amp;mdf_lhfrt510[[#This Row],[ID]]</f>
        <v>387302</v>
      </c>
      <c r="B1497" t="s">
        <v>224</v>
      </c>
      <c r="C1497" s="177">
        <v>38730</v>
      </c>
      <c r="D1497" s="171" t="s">
        <v>3532</v>
      </c>
      <c r="E1497" s="171">
        <v>13.8</v>
      </c>
      <c r="F1497" s="171">
        <v>2</v>
      </c>
      <c r="G1497" s="171"/>
      <c r="M1497" s="171" t="s">
        <v>188</v>
      </c>
      <c r="N1497" s="171">
        <v>60</v>
      </c>
      <c r="O1497" s="171">
        <v>-0.7</v>
      </c>
      <c r="P1497" s="171">
        <v>0</v>
      </c>
      <c r="Q1497" s="171">
        <v>0</v>
      </c>
      <c r="R1497" s="171">
        <v>0</v>
      </c>
      <c r="S1497" s="171">
        <v>0</v>
      </c>
      <c r="T1497" s="171">
        <v>0</v>
      </c>
      <c r="U1497" s="171">
        <v>0</v>
      </c>
      <c r="V1497" s="171">
        <v>0</v>
      </c>
      <c r="W1497" s="171">
        <v>0</v>
      </c>
      <c r="X1497" s="171">
        <v>0</v>
      </c>
      <c r="Y1497" s="171">
        <v>0.16700000000000001</v>
      </c>
      <c r="Z1497" s="171">
        <v>0</v>
      </c>
      <c r="AA1497" s="171">
        <v>0</v>
      </c>
      <c r="AB1497" s="171">
        <v>0</v>
      </c>
      <c r="AC1497" s="171">
        <v>0</v>
      </c>
      <c r="AD1497" s="171">
        <v>0</v>
      </c>
      <c r="AE1497" s="171">
        <v>0</v>
      </c>
      <c r="AF1497" s="171">
        <v>0</v>
      </c>
      <c r="AG1497" s="171">
        <v>0</v>
      </c>
      <c r="AH1497" s="171"/>
      <c r="AI1497" s="171">
        <v>0</v>
      </c>
      <c r="AJ1497" s="171">
        <v>0</v>
      </c>
      <c r="AK1497" s="178"/>
    </row>
    <row r="1498" spans="1:40" x14ac:dyDescent="0.35">
      <c r="A1498" t="str">
        <f>mdf_lhfrt510[[#This Row],[Bus]]&amp;mdf_lhfrt510[[#This Row],[ID]]</f>
        <v>387351</v>
      </c>
      <c r="B1498" t="s">
        <v>224</v>
      </c>
      <c r="C1498" s="177">
        <v>38735</v>
      </c>
      <c r="D1498" s="171" t="s">
        <v>3533</v>
      </c>
      <c r="E1498" s="171">
        <v>13.8</v>
      </c>
      <c r="F1498" s="171">
        <v>1</v>
      </c>
      <c r="G1498" s="171"/>
      <c r="M1498" s="171" t="s">
        <v>188</v>
      </c>
      <c r="N1498" s="171">
        <v>60</v>
      </c>
      <c r="O1498" s="171">
        <v>-0.7</v>
      </c>
      <c r="P1498" s="171">
        <v>0</v>
      </c>
      <c r="Q1498" s="171">
        <v>0</v>
      </c>
      <c r="R1498" s="171">
        <v>0</v>
      </c>
      <c r="S1498" s="171">
        <v>0</v>
      </c>
      <c r="T1498" s="171">
        <v>0</v>
      </c>
      <c r="U1498" s="171">
        <v>0</v>
      </c>
      <c r="V1498" s="171">
        <v>0</v>
      </c>
      <c r="W1498" s="171">
        <v>0</v>
      </c>
      <c r="X1498" s="171">
        <v>0</v>
      </c>
      <c r="Y1498" s="171">
        <v>0.16700000000000001</v>
      </c>
      <c r="Z1498" s="171">
        <v>0</v>
      </c>
      <c r="AA1498" s="171">
        <v>0</v>
      </c>
      <c r="AB1498" s="171">
        <v>0</v>
      </c>
      <c r="AC1498" s="171">
        <v>0</v>
      </c>
      <c r="AD1498" s="171">
        <v>0</v>
      </c>
      <c r="AE1498" s="171">
        <v>0</v>
      </c>
      <c r="AF1498" s="171">
        <v>0</v>
      </c>
      <c r="AG1498" s="171">
        <v>0</v>
      </c>
      <c r="AH1498" s="171"/>
      <c r="AI1498" s="171">
        <v>0</v>
      </c>
      <c r="AJ1498" s="171">
        <v>0</v>
      </c>
      <c r="AK1498" s="178"/>
    </row>
    <row r="1499" spans="1:40" x14ac:dyDescent="0.35">
      <c r="A1499" t="str">
        <f>mdf_lhfrt510[[#This Row],[Bus]]&amp;mdf_lhfrt510[[#This Row],[ID]]</f>
        <v>387352</v>
      </c>
      <c r="B1499" t="s">
        <v>224</v>
      </c>
      <c r="C1499" s="177">
        <v>38735</v>
      </c>
      <c r="D1499" s="171" t="s">
        <v>3533</v>
      </c>
      <c r="E1499" s="171">
        <v>13.8</v>
      </c>
      <c r="F1499" s="171">
        <v>2</v>
      </c>
      <c r="G1499" s="171"/>
      <c r="M1499" s="171" t="s">
        <v>188</v>
      </c>
      <c r="N1499" s="171">
        <v>60</v>
      </c>
      <c r="O1499" s="171">
        <v>-0.7</v>
      </c>
      <c r="P1499" s="171">
        <v>0</v>
      </c>
      <c r="Q1499" s="171">
        <v>0</v>
      </c>
      <c r="R1499" s="171">
        <v>0</v>
      </c>
      <c r="S1499" s="171">
        <v>0</v>
      </c>
      <c r="T1499" s="171">
        <v>0</v>
      </c>
      <c r="U1499" s="171">
        <v>0</v>
      </c>
      <c r="V1499" s="171">
        <v>0</v>
      </c>
      <c r="W1499" s="171">
        <v>0</v>
      </c>
      <c r="X1499" s="171">
        <v>0</v>
      </c>
      <c r="Y1499" s="171">
        <v>0.16700000000000001</v>
      </c>
      <c r="Z1499" s="171">
        <v>0</v>
      </c>
      <c r="AA1499" s="171">
        <v>0</v>
      </c>
      <c r="AB1499" s="171">
        <v>0</v>
      </c>
      <c r="AC1499" s="171">
        <v>0</v>
      </c>
      <c r="AD1499" s="171">
        <v>0</v>
      </c>
      <c r="AE1499" s="171">
        <v>0</v>
      </c>
      <c r="AF1499" s="171">
        <v>0</v>
      </c>
      <c r="AG1499" s="171">
        <v>0</v>
      </c>
      <c r="AH1499" s="171"/>
      <c r="AI1499" s="171">
        <v>0</v>
      </c>
      <c r="AJ1499" s="171">
        <v>0</v>
      </c>
      <c r="AK1499" s="178"/>
    </row>
    <row r="1500" spans="1:40" x14ac:dyDescent="0.35">
      <c r="A1500" t="str">
        <f>mdf_lhfrt510[[#This Row],[Bus]]&amp;mdf_lhfrt510[[#This Row],[ID]]</f>
        <v>387401</v>
      </c>
      <c r="B1500" t="s">
        <v>224</v>
      </c>
      <c r="C1500" s="177">
        <v>38740</v>
      </c>
      <c r="D1500" s="171" t="s">
        <v>3534</v>
      </c>
      <c r="E1500" s="171">
        <v>13.8</v>
      </c>
      <c r="F1500" s="171">
        <v>1</v>
      </c>
      <c r="G1500" s="171"/>
      <c r="M1500" s="171" t="s">
        <v>188</v>
      </c>
      <c r="N1500" s="171">
        <v>60</v>
      </c>
      <c r="O1500" s="171">
        <v>-0.7</v>
      </c>
      <c r="P1500" s="171">
        <v>0</v>
      </c>
      <c r="Q1500" s="171">
        <v>0</v>
      </c>
      <c r="R1500" s="171">
        <v>0</v>
      </c>
      <c r="S1500" s="171">
        <v>0</v>
      </c>
      <c r="T1500" s="171">
        <v>0</v>
      </c>
      <c r="U1500" s="171">
        <v>0</v>
      </c>
      <c r="V1500" s="171">
        <v>0</v>
      </c>
      <c r="W1500" s="171">
        <v>0</v>
      </c>
      <c r="X1500" s="171">
        <v>0</v>
      </c>
      <c r="Y1500" s="171">
        <v>0.16700000000000001</v>
      </c>
      <c r="Z1500" s="171">
        <v>0</v>
      </c>
      <c r="AA1500" s="171">
        <v>0</v>
      </c>
      <c r="AB1500" s="171">
        <v>0</v>
      </c>
      <c r="AC1500" s="171">
        <v>0</v>
      </c>
      <c r="AD1500" s="171">
        <v>0</v>
      </c>
      <c r="AE1500" s="171">
        <v>0</v>
      </c>
      <c r="AF1500" s="171">
        <v>0</v>
      </c>
      <c r="AG1500" s="171">
        <v>0</v>
      </c>
      <c r="AH1500" s="171"/>
      <c r="AI1500" s="171">
        <v>0</v>
      </c>
      <c r="AJ1500" s="171">
        <v>0</v>
      </c>
      <c r="AK1500" s="178"/>
    </row>
    <row r="1501" spans="1:40" x14ac:dyDescent="0.35">
      <c r="A1501" t="str">
        <f>mdf_lhfrt510[[#This Row],[Bus]]&amp;mdf_lhfrt510[[#This Row],[ID]]</f>
        <v>387402</v>
      </c>
      <c r="B1501" t="s">
        <v>224</v>
      </c>
      <c r="C1501" s="177">
        <v>38740</v>
      </c>
      <c r="D1501" s="171" t="s">
        <v>3534</v>
      </c>
      <c r="E1501" s="171">
        <v>13.8</v>
      </c>
      <c r="F1501" s="171">
        <v>2</v>
      </c>
      <c r="G1501" s="171"/>
      <c r="M1501" s="171" t="s">
        <v>188</v>
      </c>
      <c r="N1501" s="171">
        <v>60</v>
      </c>
      <c r="O1501" s="171">
        <v>-0.7</v>
      </c>
      <c r="P1501" s="171">
        <v>0</v>
      </c>
      <c r="Q1501" s="171">
        <v>0</v>
      </c>
      <c r="R1501" s="171">
        <v>0</v>
      </c>
      <c r="S1501" s="171">
        <v>0</v>
      </c>
      <c r="T1501" s="171">
        <v>0</v>
      </c>
      <c r="U1501" s="171">
        <v>0</v>
      </c>
      <c r="V1501" s="171">
        <v>0</v>
      </c>
      <c r="W1501" s="171">
        <v>0</v>
      </c>
      <c r="X1501" s="171">
        <v>0</v>
      </c>
      <c r="Y1501" s="171">
        <v>0.16700000000000001</v>
      </c>
      <c r="Z1501" s="171">
        <v>0</v>
      </c>
      <c r="AA1501" s="171">
        <v>0</v>
      </c>
      <c r="AB1501" s="171">
        <v>0</v>
      </c>
      <c r="AC1501" s="171">
        <v>0</v>
      </c>
      <c r="AD1501" s="171">
        <v>0</v>
      </c>
      <c r="AE1501" s="171">
        <v>0</v>
      </c>
      <c r="AF1501" s="171">
        <v>0</v>
      </c>
      <c r="AG1501" s="171">
        <v>0</v>
      </c>
      <c r="AH1501" s="171"/>
      <c r="AI1501" s="171">
        <v>0</v>
      </c>
      <c r="AJ1501" s="171">
        <v>0</v>
      </c>
      <c r="AK1501" s="178"/>
    </row>
    <row r="1502" spans="1:40" x14ac:dyDescent="0.35">
      <c r="A1502" t="str">
        <f>mdf_lhfrt510[[#This Row],[Bus]]&amp;mdf_lhfrt510[[#This Row],[ID]]</f>
        <v>387451</v>
      </c>
      <c r="B1502" t="s">
        <v>224</v>
      </c>
      <c r="C1502" s="177">
        <v>38745</v>
      </c>
      <c r="D1502" s="171" t="s">
        <v>3535</v>
      </c>
      <c r="E1502" s="171">
        <v>13.8</v>
      </c>
      <c r="F1502" s="171">
        <v>1</v>
      </c>
      <c r="G1502" s="171"/>
      <c r="M1502" s="171" t="s">
        <v>188</v>
      </c>
      <c r="N1502" s="171">
        <v>60</v>
      </c>
      <c r="O1502" s="171">
        <v>-0.7</v>
      </c>
      <c r="P1502" s="171">
        <v>0</v>
      </c>
      <c r="Q1502" s="171">
        <v>0</v>
      </c>
      <c r="R1502" s="171">
        <v>0</v>
      </c>
      <c r="S1502" s="171">
        <v>0</v>
      </c>
      <c r="T1502" s="171">
        <v>0</v>
      </c>
      <c r="U1502" s="171">
        <v>0</v>
      </c>
      <c r="V1502" s="171">
        <v>0</v>
      </c>
      <c r="W1502" s="171">
        <v>0</v>
      </c>
      <c r="X1502" s="171">
        <v>0</v>
      </c>
      <c r="Y1502" s="171">
        <v>0.16700000000000001</v>
      </c>
      <c r="Z1502" s="171">
        <v>0</v>
      </c>
      <c r="AA1502" s="171">
        <v>0</v>
      </c>
      <c r="AB1502" s="171">
        <v>0</v>
      </c>
      <c r="AC1502" s="171">
        <v>0</v>
      </c>
      <c r="AD1502" s="171">
        <v>0</v>
      </c>
      <c r="AE1502" s="171">
        <v>0</v>
      </c>
      <c r="AF1502" s="171">
        <v>0</v>
      </c>
      <c r="AG1502" s="171">
        <v>0</v>
      </c>
      <c r="AH1502" s="171"/>
      <c r="AI1502" s="171">
        <v>0</v>
      </c>
      <c r="AJ1502" s="171">
        <v>0</v>
      </c>
      <c r="AK1502" s="178"/>
    </row>
    <row r="1503" spans="1:40" x14ac:dyDescent="0.35">
      <c r="A1503" t="str">
        <f>mdf_lhfrt510[[#This Row],[Bus]]&amp;mdf_lhfrt510[[#This Row],[ID]]</f>
        <v>387452</v>
      </c>
      <c r="B1503" t="s">
        <v>224</v>
      </c>
      <c r="C1503" s="177">
        <v>38745</v>
      </c>
      <c r="D1503" s="171" t="s">
        <v>3535</v>
      </c>
      <c r="E1503" s="171">
        <v>13.8</v>
      </c>
      <c r="F1503" s="171">
        <v>2</v>
      </c>
      <c r="G1503" s="171"/>
      <c r="M1503" s="171" t="s">
        <v>188</v>
      </c>
      <c r="N1503" s="171">
        <v>60</v>
      </c>
      <c r="O1503" s="171">
        <v>-0.7</v>
      </c>
      <c r="P1503" s="171">
        <v>0</v>
      </c>
      <c r="Q1503" s="171">
        <v>0</v>
      </c>
      <c r="R1503" s="171">
        <v>0</v>
      </c>
      <c r="S1503" s="171">
        <v>0</v>
      </c>
      <c r="T1503" s="171">
        <v>0</v>
      </c>
      <c r="U1503" s="171">
        <v>0</v>
      </c>
      <c r="V1503" s="171">
        <v>0</v>
      </c>
      <c r="W1503" s="171">
        <v>0</v>
      </c>
      <c r="X1503" s="171">
        <v>0</v>
      </c>
      <c r="Y1503" s="171">
        <v>0.16700000000000001</v>
      </c>
      <c r="Z1503" s="171">
        <v>0</v>
      </c>
      <c r="AA1503" s="171">
        <v>0</v>
      </c>
      <c r="AB1503" s="171">
        <v>0</v>
      </c>
      <c r="AC1503" s="171">
        <v>0</v>
      </c>
      <c r="AD1503" s="171">
        <v>0</v>
      </c>
      <c r="AE1503" s="171">
        <v>0</v>
      </c>
      <c r="AF1503" s="171">
        <v>0</v>
      </c>
      <c r="AG1503" s="171">
        <v>0</v>
      </c>
      <c r="AH1503" s="171"/>
      <c r="AI1503" s="171">
        <v>0</v>
      </c>
      <c r="AJ1503" s="171">
        <v>0</v>
      </c>
      <c r="AK1503" s="178"/>
    </row>
    <row r="1504" spans="1:40" x14ac:dyDescent="0.35">
      <c r="A1504" t="str">
        <f>mdf_lhfrt510[[#This Row],[Bus]]&amp;mdf_lhfrt510[[#This Row],[ID]]</f>
        <v>387501</v>
      </c>
      <c r="B1504" t="s">
        <v>224</v>
      </c>
      <c r="C1504" s="177">
        <v>38750</v>
      </c>
      <c r="D1504" s="171" t="s">
        <v>7142</v>
      </c>
      <c r="E1504" s="171">
        <v>13.2</v>
      </c>
      <c r="F1504" s="171">
        <v>1</v>
      </c>
      <c r="G1504" s="171"/>
      <c r="M1504" s="171" t="s">
        <v>188</v>
      </c>
      <c r="N1504" s="171">
        <v>60</v>
      </c>
      <c r="O1504" s="171">
        <v>-0.7</v>
      </c>
      <c r="P1504" s="171">
        <v>0</v>
      </c>
      <c r="Q1504" s="171">
        <v>0</v>
      </c>
      <c r="R1504" s="171">
        <v>0</v>
      </c>
      <c r="S1504" s="171">
        <v>0</v>
      </c>
      <c r="T1504" s="171">
        <v>0</v>
      </c>
      <c r="U1504" s="171">
        <v>0</v>
      </c>
      <c r="V1504" s="171">
        <v>0</v>
      </c>
      <c r="W1504" s="171">
        <v>0</v>
      </c>
      <c r="X1504" s="171">
        <v>0</v>
      </c>
      <c r="Y1504" s="171">
        <v>0.16700000000000001</v>
      </c>
      <c r="Z1504" s="171">
        <v>0</v>
      </c>
      <c r="AA1504" s="171">
        <v>0</v>
      </c>
      <c r="AB1504" s="171">
        <v>0</v>
      </c>
      <c r="AC1504" s="171">
        <v>0</v>
      </c>
      <c r="AD1504" s="171">
        <v>0</v>
      </c>
      <c r="AE1504" s="171">
        <v>0</v>
      </c>
      <c r="AF1504" s="171">
        <v>0</v>
      </c>
      <c r="AG1504" s="171">
        <v>0</v>
      </c>
      <c r="AH1504" s="171"/>
      <c r="AI1504" s="171">
        <v>0</v>
      </c>
      <c r="AJ1504" s="171">
        <v>0</v>
      </c>
      <c r="AK1504" s="178"/>
    </row>
    <row r="1505" spans="1:37" x14ac:dyDescent="0.35">
      <c r="A1505" t="str">
        <f>mdf_lhfrt510[[#This Row],[Bus]]&amp;mdf_lhfrt510[[#This Row],[ID]]</f>
        <v>387502</v>
      </c>
      <c r="B1505" t="s">
        <v>224</v>
      </c>
      <c r="C1505" s="177">
        <v>38750</v>
      </c>
      <c r="D1505" s="171" t="s">
        <v>7142</v>
      </c>
      <c r="E1505" s="171">
        <v>13.2</v>
      </c>
      <c r="F1505" s="171">
        <v>2</v>
      </c>
      <c r="G1505" s="171"/>
      <c r="M1505" s="171" t="s">
        <v>188</v>
      </c>
      <c r="N1505" s="171">
        <v>60</v>
      </c>
      <c r="O1505" s="171">
        <v>-0.7</v>
      </c>
      <c r="P1505" s="171">
        <v>0</v>
      </c>
      <c r="Q1505" s="171">
        <v>0</v>
      </c>
      <c r="R1505" s="171">
        <v>0</v>
      </c>
      <c r="S1505" s="171">
        <v>0</v>
      </c>
      <c r="T1505" s="171">
        <v>0</v>
      </c>
      <c r="U1505" s="171">
        <v>0</v>
      </c>
      <c r="V1505" s="171">
        <v>0</v>
      </c>
      <c r="W1505" s="171">
        <v>0</v>
      </c>
      <c r="X1505" s="171">
        <v>0</v>
      </c>
      <c r="Y1505" s="171">
        <v>0.16700000000000001</v>
      </c>
      <c r="Z1505" s="171">
        <v>0</v>
      </c>
      <c r="AA1505" s="171">
        <v>0</v>
      </c>
      <c r="AB1505" s="171">
        <v>0</v>
      </c>
      <c r="AC1505" s="171">
        <v>0</v>
      </c>
      <c r="AD1505" s="171">
        <v>0</v>
      </c>
      <c r="AE1505" s="171">
        <v>0</v>
      </c>
      <c r="AF1505" s="171">
        <v>0</v>
      </c>
      <c r="AG1505" s="171">
        <v>0</v>
      </c>
      <c r="AH1505" s="171"/>
      <c r="AI1505" s="171">
        <v>0</v>
      </c>
      <c r="AJ1505" s="171">
        <v>0</v>
      </c>
      <c r="AK1505" s="178"/>
    </row>
    <row r="1506" spans="1:37" x14ac:dyDescent="0.35">
      <c r="A1506" t="str">
        <f>mdf_lhfrt510[[#This Row],[Bus]]&amp;mdf_lhfrt510[[#This Row],[ID]]</f>
        <v>387503</v>
      </c>
      <c r="B1506" t="s">
        <v>224</v>
      </c>
      <c r="C1506" s="177">
        <v>38750</v>
      </c>
      <c r="D1506" s="171" t="s">
        <v>7142</v>
      </c>
      <c r="E1506" s="171">
        <v>13.2</v>
      </c>
      <c r="F1506" s="171">
        <v>3</v>
      </c>
      <c r="G1506" s="171"/>
      <c r="M1506" s="171" t="s">
        <v>188</v>
      </c>
      <c r="N1506" s="171">
        <v>60</v>
      </c>
      <c r="O1506" s="171">
        <v>-0.7</v>
      </c>
      <c r="P1506" s="171">
        <v>0</v>
      </c>
      <c r="Q1506" s="171">
        <v>0</v>
      </c>
      <c r="R1506" s="171">
        <v>0</v>
      </c>
      <c r="S1506" s="171">
        <v>0</v>
      </c>
      <c r="T1506" s="171">
        <v>0</v>
      </c>
      <c r="U1506" s="171">
        <v>0</v>
      </c>
      <c r="V1506" s="171">
        <v>0</v>
      </c>
      <c r="W1506" s="171">
        <v>0</v>
      </c>
      <c r="X1506" s="171">
        <v>0</v>
      </c>
      <c r="Y1506" s="171">
        <v>0.16700000000000001</v>
      </c>
      <c r="Z1506" s="171">
        <v>0</v>
      </c>
      <c r="AA1506" s="171">
        <v>0</v>
      </c>
      <c r="AB1506" s="171">
        <v>0</v>
      </c>
      <c r="AC1506" s="171">
        <v>0</v>
      </c>
      <c r="AD1506" s="171">
        <v>0</v>
      </c>
      <c r="AE1506" s="171">
        <v>0</v>
      </c>
      <c r="AF1506" s="171">
        <v>0</v>
      </c>
      <c r="AG1506" s="171">
        <v>0</v>
      </c>
      <c r="AH1506" s="171"/>
      <c r="AI1506" s="171">
        <v>0</v>
      </c>
      <c r="AJ1506" s="171">
        <v>0</v>
      </c>
      <c r="AK1506" s="178"/>
    </row>
    <row r="1507" spans="1:37" x14ac:dyDescent="0.35">
      <c r="A1507" t="str">
        <f>mdf_lhfrt510[[#This Row],[Bus]]&amp;mdf_lhfrt510[[#This Row],[ID]]</f>
        <v>387551</v>
      </c>
      <c r="B1507" t="s">
        <v>224</v>
      </c>
      <c r="C1507" s="177">
        <v>38755</v>
      </c>
      <c r="D1507" s="171" t="s">
        <v>7143</v>
      </c>
      <c r="E1507" s="171">
        <v>13.2</v>
      </c>
      <c r="F1507" s="171">
        <v>1</v>
      </c>
      <c r="G1507" s="171"/>
      <c r="M1507" s="171" t="s">
        <v>188</v>
      </c>
      <c r="N1507" s="171">
        <v>60</v>
      </c>
      <c r="O1507" s="171">
        <v>-0.7</v>
      </c>
      <c r="P1507" s="171">
        <v>0</v>
      </c>
      <c r="Q1507" s="171">
        <v>0</v>
      </c>
      <c r="R1507" s="171">
        <v>0</v>
      </c>
      <c r="S1507" s="171">
        <v>0</v>
      </c>
      <c r="T1507" s="171">
        <v>0</v>
      </c>
      <c r="U1507" s="171">
        <v>0</v>
      </c>
      <c r="V1507" s="171">
        <v>0</v>
      </c>
      <c r="W1507" s="171">
        <v>0</v>
      </c>
      <c r="X1507" s="171">
        <v>0</v>
      </c>
      <c r="Y1507" s="171">
        <v>0.16700000000000001</v>
      </c>
      <c r="Z1507" s="171">
        <v>0</v>
      </c>
      <c r="AA1507" s="171">
        <v>0</v>
      </c>
      <c r="AB1507" s="171">
        <v>0</v>
      </c>
      <c r="AC1507" s="171">
        <v>0</v>
      </c>
      <c r="AD1507" s="171">
        <v>0</v>
      </c>
      <c r="AE1507" s="171">
        <v>0</v>
      </c>
      <c r="AF1507" s="171">
        <v>0</v>
      </c>
      <c r="AG1507" s="171">
        <v>0</v>
      </c>
      <c r="AH1507" s="171"/>
      <c r="AI1507" s="171">
        <v>0</v>
      </c>
      <c r="AJ1507" s="171">
        <v>0</v>
      </c>
      <c r="AK1507" s="178"/>
    </row>
    <row r="1508" spans="1:37" x14ac:dyDescent="0.35">
      <c r="A1508" t="str">
        <f>mdf_lhfrt510[[#This Row],[Bus]]&amp;mdf_lhfrt510[[#This Row],[ID]]</f>
        <v>387552</v>
      </c>
      <c r="B1508" t="s">
        <v>224</v>
      </c>
      <c r="C1508" s="177">
        <v>38755</v>
      </c>
      <c r="D1508" s="171" t="s">
        <v>7143</v>
      </c>
      <c r="E1508" s="171">
        <v>13.2</v>
      </c>
      <c r="F1508" s="171">
        <v>2</v>
      </c>
      <c r="G1508" s="171"/>
      <c r="M1508" s="171" t="s">
        <v>188</v>
      </c>
      <c r="N1508" s="171">
        <v>60</v>
      </c>
      <c r="O1508" s="171">
        <v>-0.7</v>
      </c>
      <c r="P1508" s="171">
        <v>0</v>
      </c>
      <c r="Q1508" s="171">
        <v>0</v>
      </c>
      <c r="R1508" s="171">
        <v>0</v>
      </c>
      <c r="S1508" s="171">
        <v>0</v>
      </c>
      <c r="T1508" s="171">
        <v>0</v>
      </c>
      <c r="U1508" s="171">
        <v>0</v>
      </c>
      <c r="V1508" s="171">
        <v>0</v>
      </c>
      <c r="W1508" s="171">
        <v>0</v>
      </c>
      <c r="X1508" s="171">
        <v>0</v>
      </c>
      <c r="Y1508" s="171">
        <v>0.16700000000000001</v>
      </c>
      <c r="Z1508" s="171">
        <v>0</v>
      </c>
      <c r="AA1508" s="171">
        <v>0</v>
      </c>
      <c r="AB1508" s="171">
        <v>0</v>
      </c>
      <c r="AC1508" s="171">
        <v>0</v>
      </c>
      <c r="AD1508" s="171">
        <v>0</v>
      </c>
      <c r="AE1508" s="171">
        <v>0</v>
      </c>
      <c r="AF1508" s="171">
        <v>0</v>
      </c>
      <c r="AG1508" s="171">
        <v>0</v>
      </c>
      <c r="AH1508" s="171"/>
      <c r="AI1508" s="171">
        <v>0</v>
      </c>
      <c r="AJ1508" s="171">
        <v>0</v>
      </c>
      <c r="AK1508" s="178"/>
    </row>
    <row r="1509" spans="1:37" x14ac:dyDescent="0.35">
      <c r="A1509" t="str">
        <f>mdf_lhfrt510[[#This Row],[Bus]]&amp;mdf_lhfrt510[[#This Row],[ID]]</f>
        <v>387553</v>
      </c>
      <c r="B1509" t="s">
        <v>224</v>
      </c>
      <c r="C1509" s="177">
        <v>38755</v>
      </c>
      <c r="D1509" s="171" t="s">
        <v>7143</v>
      </c>
      <c r="E1509" s="171">
        <v>13.2</v>
      </c>
      <c r="F1509" s="171">
        <v>3</v>
      </c>
      <c r="G1509" s="171"/>
      <c r="M1509" s="171" t="s">
        <v>188</v>
      </c>
      <c r="N1509" s="171">
        <v>60</v>
      </c>
      <c r="O1509" s="171">
        <v>-0.7</v>
      </c>
      <c r="P1509" s="171">
        <v>0</v>
      </c>
      <c r="Q1509" s="171">
        <v>0</v>
      </c>
      <c r="R1509" s="171">
        <v>0</v>
      </c>
      <c r="S1509" s="171">
        <v>0</v>
      </c>
      <c r="T1509" s="171">
        <v>0</v>
      </c>
      <c r="U1509" s="171">
        <v>0</v>
      </c>
      <c r="V1509" s="171">
        <v>0</v>
      </c>
      <c r="W1509" s="171">
        <v>0</v>
      </c>
      <c r="X1509" s="171">
        <v>0</v>
      </c>
      <c r="Y1509" s="171">
        <v>0.16700000000000001</v>
      </c>
      <c r="Z1509" s="171">
        <v>0</v>
      </c>
      <c r="AA1509" s="171">
        <v>0</v>
      </c>
      <c r="AB1509" s="171">
        <v>0</v>
      </c>
      <c r="AC1509" s="171">
        <v>0</v>
      </c>
      <c r="AD1509" s="171">
        <v>0</v>
      </c>
      <c r="AE1509" s="171">
        <v>0</v>
      </c>
      <c r="AF1509" s="171">
        <v>0</v>
      </c>
      <c r="AG1509" s="171">
        <v>0</v>
      </c>
      <c r="AH1509" s="171"/>
      <c r="AI1509" s="171">
        <v>0</v>
      </c>
      <c r="AJ1509" s="171">
        <v>0</v>
      </c>
      <c r="AK1509" s="178"/>
    </row>
    <row r="1510" spans="1:37" x14ac:dyDescent="0.35">
      <c r="A1510" t="str">
        <f>mdf_lhfrt510[[#This Row],[Bus]]&amp;mdf_lhfrt510[[#This Row],[ID]]</f>
        <v>3876010</v>
      </c>
      <c r="B1510" t="s">
        <v>224</v>
      </c>
      <c r="C1510" s="177">
        <v>38760</v>
      </c>
      <c r="D1510" s="171" t="s">
        <v>7144</v>
      </c>
      <c r="E1510" s="171">
        <v>13.2</v>
      </c>
      <c r="F1510" s="171">
        <v>10</v>
      </c>
      <c r="G1510" s="171"/>
      <c r="M1510" s="171" t="s">
        <v>188</v>
      </c>
      <c r="N1510" s="171">
        <v>60</v>
      </c>
      <c r="O1510" s="171">
        <v>-0.7</v>
      </c>
      <c r="P1510" s="171">
        <v>0</v>
      </c>
      <c r="Q1510" s="171">
        <v>0</v>
      </c>
      <c r="R1510" s="171">
        <v>0</v>
      </c>
      <c r="S1510" s="171">
        <v>0</v>
      </c>
      <c r="T1510" s="171">
        <v>0</v>
      </c>
      <c r="U1510" s="171">
        <v>0</v>
      </c>
      <c r="V1510" s="171">
        <v>0</v>
      </c>
      <c r="W1510" s="171">
        <v>0</v>
      </c>
      <c r="X1510" s="171">
        <v>0</v>
      </c>
      <c r="Y1510" s="171">
        <v>0.16700000000000001</v>
      </c>
      <c r="Z1510" s="171">
        <v>0</v>
      </c>
      <c r="AA1510" s="171">
        <v>0</v>
      </c>
      <c r="AB1510" s="171">
        <v>0</v>
      </c>
      <c r="AC1510" s="171">
        <v>0</v>
      </c>
      <c r="AD1510" s="171">
        <v>0</v>
      </c>
      <c r="AE1510" s="171">
        <v>0</v>
      </c>
      <c r="AF1510" s="171">
        <v>0</v>
      </c>
      <c r="AG1510" s="171">
        <v>0</v>
      </c>
      <c r="AH1510" s="171"/>
      <c r="AI1510" s="171">
        <v>0</v>
      </c>
      <c r="AJ1510" s="171">
        <v>0</v>
      </c>
      <c r="AK1510" s="178"/>
    </row>
    <row r="1511" spans="1:37" x14ac:dyDescent="0.35">
      <c r="A1511" t="str">
        <f>mdf_lhfrt510[[#This Row],[Bus]]&amp;mdf_lhfrt510[[#This Row],[ID]]</f>
        <v>3876011</v>
      </c>
      <c r="B1511" t="s">
        <v>224</v>
      </c>
      <c r="C1511" s="177">
        <v>38760</v>
      </c>
      <c r="D1511" s="171" t="s">
        <v>7144</v>
      </c>
      <c r="E1511" s="171">
        <v>13.2</v>
      </c>
      <c r="F1511" s="171">
        <v>11</v>
      </c>
      <c r="G1511" s="171"/>
      <c r="M1511" s="171" t="s">
        <v>188</v>
      </c>
      <c r="N1511" s="171">
        <v>60</v>
      </c>
      <c r="O1511" s="171">
        <v>-0.7</v>
      </c>
      <c r="P1511" s="171">
        <v>0</v>
      </c>
      <c r="Q1511" s="171">
        <v>0</v>
      </c>
      <c r="R1511" s="171">
        <v>0</v>
      </c>
      <c r="S1511" s="171">
        <v>0</v>
      </c>
      <c r="T1511" s="171">
        <v>0</v>
      </c>
      <c r="U1511" s="171">
        <v>0</v>
      </c>
      <c r="V1511" s="171">
        <v>0</v>
      </c>
      <c r="W1511" s="171">
        <v>0</v>
      </c>
      <c r="X1511" s="171">
        <v>0</v>
      </c>
      <c r="Y1511" s="171">
        <v>0.16700000000000001</v>
      </c>
      <c r="Z1511" s="171">
        <v>0</v>
      </c>
      <c r="AA1511" s="171">
        <v>0</v>
      </c>
      <c r="AB1511" s="171">
        <v>0</v>
      </c>
      <c r="AC1511" s="171">
        <v>0</v>
      </c>
      <c r="AD1511" s="171">
        <v>0</v>
      </c>
      <c r="AE1511" s="171">
        <v>0</v>
      </c>
      <c r="AF1511" s="171">
        <v>0</v>
      </c>
      <c r="AG1511" s="171">
        <v>0</v>
      </c>
      <c r="AH1511" s="171"/>
      <c r="AI1511" s="171">
        <v>0</v>
      </c>
      <c r="AJ1511" s="171">
        <v>0</v>
      </c>
      <c r="AK1511" s="178"/>
    </row>
    <row r="1512" spans="1:37" x14ac:dyDescent="0.35">
      <c r="A1512" t="str">
        <f>mdf_lhfrt510[[#This Row],[Bus]]&amp;mdf_lhfrt510[[#This Row],[ID]]</f>
        <v>387658</v>
      </c>
      <c r="B1512" t="s">
        <v>224</v>
      </c>
      <c r="C1512" s="177">
        <v>38765</v>
      </c>
      <c r="D1512" s="171" t="s">
        <v>7145</v>
      </c>
      <c r="E1512" s="171">
        <v>13.2</v>
      </c>
      <c r="F1512" s="171">
        <v>8</v>
      </c>
      <c r="G1512" s="171"/>
      <c r="M1512" s="171" t="s">
        <v>188</v>
      </c>
      <c r="N1512" s="171">
        <v>60</v>
      </c>
      <c r="O1512" s="171">
        <v>-0.7</v>
      </c>
      <c r="P1512" s="171">
        <v>0</v>
      </c>
      <c r="Q1512" s="171">
        <v>0</v>
      </c>
      <c r="R1512" s="171">
        <v>0</v>
      </c>
      <c r="S1512" s="171">
        <v>0</v>
      </c>
      <c r="T1512" s="171">
        <v>0</v>
      </c>
      <c r="U1512" s="171">
        <v>0</v>
      </c>
      <c r="V1512" s="171">
        <v>0</v>
      </c>
      <c r="W1512" s="171">
        <v>0</v>
      </c>
      <c r="X1512" s="171">
        <v>0</v>
      </c>
      <c r="Y1512" s="171">
        <v>0.16700000000000001</v>
      </c>
      <c r="Z1512" s="171">
        <v>0</v>
      </c>
      <c r="AA1512" s="171">
        <v>0</v>
      </c>
      <c r="AB1512" s="171">
        <v>0</v>
      </c>
      <c r="AC1512" s="171">
        <v>0</v>
      </c>
      <c r="AD1512" s="171">
        <v>0</v>
      </c>
      <c r="AE1512" s="171">
        <v>0</v>
      </c>
      <c r="AF1512" s="171">
        <v>0</v>
      </c>
      <c r="AG1512" s="171">
        <v>0</v>
      </c>
      <c r="AH1512" s="171"/>
      <c r="AI1512" s="171">
        <v>0</v>
      </c>
      <c r="AJ1512" s="171">
        <v>0</v>
      </c>
      <c r="AK1512" s="178"/>
    </row>
    <row r="1513" spans="1:37" x14ac:dyDescent="0.35">
      <c r="A1513" t="str">
        <f>mdf_lhfrt510[[#This Row],[Bus]]&amp;mdf_lhfrt510[[#This Row],[ID]]</f>
        <v>387659</v>
      </c>
      <c r="B1513" t="s">
        <v>224</v>
      </c>
      <c r="C1513" s="177">
        <v>38765</v>
      </c>
      <c r="D1513" s="171" t="s">
        <v>7145</v>
      </c>
      <c r="E1513" s="171">
        <v>13.2</v>
      </c>
      <c r="F1513" s="171">
        <v>9</v>
      </c>
      <c r="G1513" s="171"/>
      <c r="M1513" s="171" t="s">
        <v>188</v>
      </c>
      <c r="N1513" s="171">
        <v>60</v>
      </c>
      <c r="O1513" s="171">
        <v>-0.7</v>
      </c>
      <c r="P1513" s="171">
        <v>0</v>
      </c>
      <c r="Q1513" s="171">
        <v>0</v>
      </c>
      <c r="R1513" s="171">
        <v>0</v>
      </c>
      <c r="S1513" s="171">
        <v>0</v>
      </c>
      <c r="T1513" s="171">
        <v>0</v>
      </c>
      <c r="U1513" s="171">
        <v>0</v>
      </c>
      <c r="V1513" s="171">
        <v>0</v>
      </c>
      <c r="W1513" s="171">
        <v>0</v>
      </c>
      <c r="X1513" s="171">
        <v>0</v>
      </c>
      <c r="Y1513" s="171">
        <v>0.16700000000000001</v>
      </c>
      <c r="Z1513" s="171">
        <v>0</v>
      </c>
      <c r="AA1513" s="171">
        <v>0</v>
      </c>
      <c r="AB1513" s="171">
        <v>0</v>
      </c>
      <c r="AC1513" s="171">
        <v>0</v>
      </c>
      <c r="AD1513" s="171">
        <v>0</v>
      </c>
      <c r="AE1513" s="171">
        <v>0</v>
      </c>
      <c r="AF1513" s="171">
        <v>0</v>
      </c>
      <c r="AG1513" s="171">
        <v>0</v>
      </c>
      <c r="AH1513" s="171"/>
      <c r="AI1513" s="171">
        <v>0</v>
      </c>
      <c r="AJ1513" s="171">
        <v>0</v>
      </c>
      <c r="AK1513" s="178"/>
    </row>
    <row r="1514" spans="1:37" x14ac:dyDescent="0.35">
      <c r="A1514" t="str">
        <f>mdf_lhfrt510[[#This Row],[Bus]]&amp;mdf_lhfrt510[[#This Row],[ID]]</f>
        <v>387706</v>
      </c>
      <c r="B1514" t="s">
        <v>224</v>
      </c>
      <c r="C1514" s="177">
        <v>38770</v>
      </c>
      <c r="D1514" s="171" t="s">
        <v>7146</v>
      </c>
      <c r="E1514" s="171">
        <v>13.2</v>
      </c>
      <c r="F1514" s="171">
        <v>6</v>
      </c>
      <c r="G1514" s="171"/>
      <c r="M1514" s="171" t="s">
        <v>188</v>
      </c>
      <c r="N1514" s="171">
        <v>60</v>
      </c>
      <c r="O1514" s="171">
        <v>-0.7</v>
      </c>
      <c r="P1514" s="171">
        <v>0</v>
      </c>
      <c r="Q1514" s="171">
        <v>0</v>
      </c>
      <c r="R1514" s="171">
        <v>0</v>
      </c>
      <c r="S1514" s="171">
        <v>0</v>
      </c>
      <c r="T1514" s="171">
        <v>0</v>
      </c>
      <c r="U1514" s="171">
        <v>0</v>
      </c>
      <c r="V1514" s="171">
        <v>0</v>
      </c>
      <c r="W1514" s="171">
        <v>0</v>
      </c>
      <c r="X1514" s="171">
        <v>0</v>
      </c>
      <c r="Y1514" s="171">
        <v>0.16700000000000001</v>
      </c>
      <c r="Z1514" s="171">
        <v>0</v>
      </c>
      <c r="AA1514" s="171">
        <v>0</v>
      </c>
      <c r="AB1514" s="171">
        <v>0</v>
      </c>
      <c r="AC1514" s="171">
        <v>0</v>
      </c>
      <c r="AD1514" s="171">
        <v>0</v>
      </c>
      <c r="AE1514" s="171">
        <v>0</v>
      </c>
      <c r="AF1514" s="171">
        <v>0</v>
      </c>
      <c r="AG1514" s="171">
        <v>0</v>
      </c>
      <c r="AH1514" s="171"/>
      <c r="AI1514" s="171">
        <v>0</v>
      </c>
      <c r="AJ1514" s="171">
        <v>0</v>
      </c>
      <c r="AK1514" s="178"/>
    </row>
    <row r="1515" spans="1:37" x14ac:dyDescent="0.35">
      <c r="A1515" t="str">
        <f>mdf_lhfrt510[[#This Row],[Bus]]&amp;mdf_lhfrt510[[#This Row],[ID]]</f>
        <v>387707</v>
      </c>
      <c r="B1515" t="s">
        <v>224</v>
      </c>
      <c r="C1515" s="177">
        <v>38770</v>
      </c>
      <c r="D1515" s="171" t="s">
        <v>7146</v>
      </c>
      <c r="E1515" s="171">
        <v>13.2</v>
      </c>
      <c r="F1515" s="171">
        <v>7</v>
      </c>
      <c r="G1515" s="171"/>
      <c r="M1515" s="171" t="s">
        <v>188</v>
      </c>
      <c r="N1515" s="171">
        <v>60</v>
      </c>
      <c r="O1515" s="171">
        <v>-0.7</v>
      </c>
      <c r="P1515" s="171">
        <v>0</v>
      </c>
      <c r="Q1515" s="171">
        <v>0</v>
      </c>
      <c r="R1515" s="171">
        <v>0</v>
      </c>
      <c r="S1515" s="171">
        <v>0</v>
      </c>
      <c r="T1515" s="171">
        <v>0</v>
      </c>
      <c r="U1515" s="171">
        <v>0</v>
      </c>
      <c r="V1515" s="171">
        <v>0</v>
      </c>
      <c r="W1515" s="171">
        <v>0</v>
      </c>
      <c r="X1515" s="171">
        <v>0</v>
      </c>
      <c r="Y1515" s="171">
        <v>0.16700000000000001</v>
      </c>
      <c r="Z1515" s="171">
        <v>0</v>
      </c>
      <c r="AA1515" s="171">
        <v>0</v>
      </c>
      <c r="AB1515" s="171">
        <v>0</v>
      </c>
      <c r="AC1515" s="171">
        <v>0</v>
      </c>
      <c r="AD1515" s="171">
        <v>0</v>
      </c>
      <c r="AE1515" s="171">
        <v>0</v>
      </c>
      <c r="AF1515" s="171">
        <v>0</v>
      </c>
      <c r="AG1515" s="171">
        <v>0</v>
      </c>
      <c r="AH1515" s="171"/>
      <c r="AI1515" s="171">
        <v>0</v>
      </c>
      <c r="AJ1515" s="171">
        <v>0</v>
      </c>
      <c r="AK1515" s="178"/>
    </row>
    <row r="1516" spans="1:37" x14ac:dyDescent="0.35">
      <c r="A1516" t="str">
        <f>mdf_lhfrt510[[#This Row],[Bus]]&amp;mdf_lhfrt510[[#This Row],[ID]]</f>
        <v>387751</v>
      </c>
      <c r="B1516" t="s">
        <v>224</v>
      </c>
      <c r="C1516" s="177">
        <v>38775</v>
      </c>
      <c r="D1516" s="171" t="s">
        <v>3536</v>
      </c>
      <c r="E1516" s="171">
        <v>13.2</v>
      </c>
      <c r="F1516" s="171">
        <v>1</v>
      </c>
      <c r="G1516" s="171"/>
      <c r="M1516" s="171" t="s">
        <v>188</v>
      </c>
      <c r="N1516" s="171">
        <v>60</v>
      </c>
      <c r="O1516" s="171">
        <v>-0.7</v>
      </c>
      <c r="P1516" s="171">
        <v>0</v>
      </c>
      <c r="Q1516" s="171">
        <v>0</v>
      </c>
      <c r="R1516" s="171">
        <v>0</v>
      </c>
      <c r="S1516" s="171">
        <v>0</v>
      </c>
      <c r="T1516" s="171">
        <v>0</v>
      </c>
      <c r="U1516" s="171">
        <v>0</v>
      </c>
      <c r="V1516" s="171">
        <v>0</v>
      </c>
      <c r="W1516" s="171">
        <v>0</v>
      </c>
      <c r="X1516" s="171">
        <v>0</v>
      </c>
      <c r="Y1516" s="171">
        <v>0.16700000000000001</v>
      </c>
      <c r="Z1516" s="171">
        <v>0</v>
      </c>
      <c r="AA1516" s="171">
        <v>0</v>
      </c>
      <c r="AB1516" s="171">
        <v>0</v>
      </c>
      <c r="AC1516" s="171">
        <v>0</v>
      </c>
      <c r="AD1516" s="171">
        <v>0</v>
      </c>
      <c r="AE1516" s="171">
        <v>0</v>
      </c>
      <c r="AF1516" s="171">
        <v>0</v>
      </c>
      <c r="AG1516" s="171">
        <v>0</v>
      </c>
      <c r="AH1516" s="171"/>
      <c r="AI1516" s="171">
        <v>0</v>
      </c>
      <c r="AJ1516" s="171">
        <v>0</v>
      </c>
      <c r="AK1516" s="178"/>
    </row>
    <row r="1517" spans="1:37" x14ac:dyDescent="0.35">
      <c r="A1517" t="str">
        <f>mdf_lhfrt510[[#This Row],[Bus]]&amp;mdf_lhfrt510[[#This Row],[ID]]</f>
        <v>387752</v>
      </c>
      <c r="B1517" t="s">
        <v>224</v>
      </c>
      <c r="C1517" s="177">
        <v>38775</v>
      </c>
      <c r="D1517" s="171" t="s">
        <v>3536</v>
      </c>
      <c r="E1517" s="171">
        <v>13.2</v>
      </c>
      <c r="F1517" s="171">
        <v>2</v>
      </c>
      <c r="G1517" s="171"/>
      <c r="M1517" s="171" t="s">
        <v>188</v>
      </c>
      <c r="N1517" s="171">
        <v>60</v>
      </c>
      <c r="O1517" s="171">
        <v>-0.7</v>
      </c>
      <c r="P1517" s="171">
        <v>0</v>
      </c>
      <c r="Q1517" s="171">
        <v>0</v>
      </c>
      <c r="R1517" s="171">
        <v>0</v>
      </c>
      <c r="S1517" s="171">
        <v>0</v>
      </c>
      <c r="T1517" s="171">
        <v>0</v>
      </c>
      <c r="U1517" s="171">
        <v>0</v>
      </c>
      <c r="V1517" s="171">
        <v>0</v>
      </c>
      <c r="W1517" s="171">
        <v>0</v>
      </c>
      <c r="X1517" s="171">
        <v>0</v>
      </c>
      <c r="Y1517" s="171">
        <v>0.16700000000000001</v>
      </c>
      <c r="Z1517" s="171">
        <v>0</v>
      </c>
      <c r="AA1517" s="171">
        <v>0</v>
      </c>
      <c r="AB1517" s="171">
        <v>0</v>
      </c>
      <c r="AC1517" s="171">
        <v>0</v>
      </c>
      <c r="AD1517" s="171">
        <v>0</v>
      </c>
      <c r="AE1517" s="171">
        <v>0</v>
      </c>
      <c r="AF1517" s="171">
        <v>0</v>
      </c>
      <c r="AG1517" s="171">
        <v>0</v>
      </c>
      <c r="AH1517" s="171"/>
      <c r="AI1517" s="171">
        <v>0</v>
      </c>
      <c r="AJ1517" s="171">
        <v>0</v>
      </c>
      <c r="AK1517" s="178"/>
    </row>
    <row r="1518" spans="1:37" x14ac:dyDescent="0.35">
      <c r="A1518" t="str">
        <f>mdf_lhfrt510[[#This Row],[Bus]]&amp;mdf_lhfrt510[[#This Row],[ID]]</f>
        <v>387753</v>
      </c>
      <c r="B1518" t="s">
        <v>224</v>
      </c>
      <c r="C1518" s="177">
        <v>38775</v>
      </c>
      <c r="D1518" s="171" t="s">
        <v>3536</v>
      </c>
      <c r="E1518" s="171">
        <v>13.2</v>
      </c>
      <c r="F1518" s="171">
        <v>3</v>
      </c>
      <c r="G1518" s="171"/>
      <c r="M1518" s="171" t="s">
        <v>188</v>
      </c>
      <c r="N1518" s="171">
        <v>60</v>
      </c>
      <c r="O1518" s="171">
        <v>-0.7</v>
      </c>
      <c r="P1518" s="171">
        <v>0</v>
      </c>
      <c r="Q1518" s="171">
        <v>0</v>
      </c>
      <c r="R1518" s="171">
        <v>0</v>
      </c>
      <c r="S1518" s="171">
        <v>0</v>
      </c>
      <c r="T1518" s="171">
        <v>0</v>
      </c>
      <c r="U1518" s="171">
        <v>0</v>
      </c>
      <c r="V1518" s="171">
        <v>0</v>
      </c>
      <c r="W1518" s="171">
        <v>0</v>
      </c>
      <c r="X1518" s="171">
        <v>0</v>
      </c>
      <c r="Y1518" s="171">
        <v>0.16700000000000001</v>
      </c>
      <c r="Z1518" s="171">
        <v>0</v>
      </c>
      <c r="AA1518" s="171">
        <v>0</v>
      </c>
      <c r="AB1518" s="171">
        <v>0</v>
      </c>
      <c r="AC1518" s="171">
        <v>0</v>
      </c>
      <c r="AD1518" s="171">
        <v>0</v>
      </c>
      <c r="AE1518" s="171">
        <v>0</v>
      </c>
      <c r="AF1518" s="171">
        <v>0</v>
      </c>
      <c r="AG1518" s="171">
        <v>0</v>
      </c>
      <c r="AH1518" s="171"/>
      <c r="AI1518" s="171">
        <v>0</v>
      </c>
      <c r="AJ1518" s="171">
        <v>0</v>
      </c>
      <c r="AK1518" s="178"/>
    </row>
    <row r="1519" spans="1:37" x14ac:dyDescent="0.35">
      <c r="A1519" t="str">
        <f>mdf_lhfrt510[[#This Row],[Bus]]&amp;mdf_lhfrt510[[#This Row],[ID]]</f>
        <v>387754</v>
      </c>
      <c r="B1519" t="s">
        <v>224</v>
      </c>
      <c r="C1519" s="177">
        <v>38775</v>
      </c>
      <c r="D1519" s="171" t="s">
        <v>3536</v>
      </c>
      <c r="E1519" s="171">
        <v>13.2</v>
      </c>
      <c r="F1519" s="171">
        <v>4</v>
      </c>
      <c r="G1519" s="171"/>
      <c r="M1519" s="171" t="s">
        <v>188</v>
      </c>
      <c r="N1519" s="171">
        <v>60</v>
      </c>
      <c r="O1519" s="171">
        <v>-0.7</v>
      </c>
      <c r="P1519" s="171">
        <v>0</v>
      </c>
      <c r="Q1519" s="171">
        <v>0</v>
      </c>
      <c r="R1519" s="171">
        <v>0</v>
      </c>
      <c r="S1519" s="171">
        <v>0</v>
      </c>
      <c r="T1519" s="171">
        <v>0</v>
      </c>
      <c r="U1519" s="171">
        <v>0</v>
      </c>
      <c r="V1519" s="171">
        <v>0</v>
      </c>
      <c r="W1519" s="171">
        <v>0</v>
      </c>
      <c r="X1519" s="171">
        <v>0</v>
      </c>
      <c r="Y1519" s="171">
        <v>0.16700000000000001</v>
      </c>
      <c r="Z1519" s="171">
        <v>0</v>
      </c>
      <c r="AA1519" s="171">
        <v>0</v>
      </c>
      <c r="AB1519" s="171">
        <v>0</v>
      </c>
      <c r="AC1519" s="171">
        <v>0</v>
      </c>
      <c r="AD1519" s="171">
        <v>0</v>
      </c>
      <c r="AE1519" s="171">
        <v>0</v>
      </c>
      <c r="AF1519" s="171">
        <v>0</v>
      </c>
      <c r="AG1519" s="171">
        <v>0</v>
      </c>
      <c r="AH1519" s="171"/>
      <c r="AI1519" s="171">
        <v>0</v>
      </c>
      <c r="AJ1519" s="171">
        <v>0</v>
      </c>
      <c r="AK1519" s="178"/>
    </row>
    <row r="1520" spans="1:37" x14ac:dyDescent="0.35">
      <c r="A1520" t="str">
        <f>mdf_lhfrt510[[#This Row],[Bus]]&amp;mdf_lhfrt510[[#This Row],[ID]]</f>
        <v>387755</v>
      </c>
      <c r="B1520" t="s">
        <v>224</v>
      </c>
      <c r="C1520" s="177">
        <v>38775</v>
      </c>
      <c r="D1520" s="171" t="s">
        <v>3536</v>
      </c>
      <c r="E1520" s="171">
        <v>13.2</v>
      </c>
      <c r="F1520" s="171">
        <v>5</v>
      </c>
      <c r="G1520" s="171"/>
      <c r="M1520" s="171" t="s">
        <v>188</v>
      </c>
      <c r="N1520" s="171">
        <v>60</v>
      </c>
      <c r="O1520" s="171">
        <v>-0.7</v>
      </c>
      <c r="P1520" s="171">
        <v>0</v>
      </c>
      <c r="Q1520" s="171">
        <v>0</v>
      </c>
      <c r="R1520" s="171">
        <v>0</v>
      </c>
      <c r="S1520" s="171">
        <v>0</v>
      </c>
      <c r="T1520" s="171">
        <v>0</v>
      </c>
      <c r="U1520" s="171">
        <v>0</v>
      </c>
      <c r="V1520" s="171">
        <v>0</v>
      </c>
      <c r="W1520" s="171">
        <v>0</v>
      </c>
      <c r="X1520" s="171">
        <v>0</v>
      </c>
      <c r="Y1520" s="171">
        <v>0.16700000000000001</v>
      </c>
      <c r="Z1520" s="171">
        <v>0</v>
      </c>
      <c r="AA1520" s="171">
        <v>0</v>
      </c>
      <c r="AB1520" s="171">
        <v>0</v>
      </c>
      <c r="AC1520" s="171">
        <v>0</v>
      </c>
      <c r="AD1520" s="171">
        <v>0</v>
      </c>
      <c r="AE1520" s="171">
        <v>0</v>
      </c>
      <c r="AF1520" s="171">
        <v>0</v>
      </c>
      <c r="AG1520" s="171">
        <v>0</v>
      </c>
      <c r="AH1520" s="171"/>
      <c r="AI1520" s="171">
        <v>0</v>
      </c>
      <c r="AJ1520" s="171">
        <v>0</v>
      </c>
      <c r="AK1520" s="178"/>
    </row>
    <row r="1521" spans="1:37" x14ac:dyDescent="0.35">
      <c r="A1521" t="str">
        <f>mdf_lhfrt510[[#This Row],[Bus]]&amp;mdf_lhfrt510[[#This Row],[ID]]</f>
        <v>387756</v>
      </c>
      <c r="B1521" t="s">
        <v>224</v>
      </c>
      <c r="C1521" s="177">
        <v>38775</v>
      </c>
      <c r="D1521" s="171" t="s">
        <v>3536</v>
      </c>
      <c r="E1521" s="171">
        <v>13.2</v>
      </c>
      <c r="F1521" s="171">
        <v>6</v>
      </c>
      <c r="G1521" s="171"/>
      <c r="M1521" s="171" t="s">
        <v>188</v>
      </c>
      <c r="N1521" s="171">
        <v>60</v>
      </c>
      <c r="O1521" s="171">
        <v>-0.7</v>
      </c>
      <c r="P1521" s="171">
        <v>0</v>
      </c>
      <c r="Q1521" s="171">
        <v>0</v>
      </c>
      <c r="R1521" s="171">
        <v>0</v>
      </c>
      <c r="S1521" s="171">
        <v>0</v>
      </c>
      <c r="T1521" s="171">
        <v>0</v>
      </c>
      <c r="U1521" s="171">
        <v>0</v>
      </c>
      <c r="V1521" s="171">
        <v>0</v>
      </c>
      <c r="W1521" s="171">
        <v>0</v>
      </c>
      <c r="X1521" s="171">
        <v>0</v>
      </c>
      <c r="Y1521" s="171">
        <v>0.16700000000000001</v>
      </c>
      <c r="Z1521" s="171">
        <v>0</v>
      </c>
      <c r="AA1521" s="171">
        <v>0</v>
      </c>
      <c r="AB1521" s="171">
        <v>0</v>
      </c>
      <c r="AC1521" s="171">
        <v>0</v>
      </c>
      <c r="AD1521" s="171">
        <v>0</v>
      </c>
      <c r="AE1521" s="171">
        <v>0</v>
      </c>
      <c r="AF1521" s="171">
        <v>0</v>
      </c>
      <c r="AG1521" s="171">
        <v>0</v>
      </c>
      <c r="AH1521" s="171"/>
      <c r="AI1521" s="171">
        <v>0</v>
      </c>
      <c r="AJ1521" s="171">
        <v>0</v>
      </c>
      <c r="AK1521" s="178"/>
    </row>
    <row r="1522" spans="1:37" x14ac:dyDescent="0.35">
      <c r="A1522" t="str">
        <f>mdf_lhfrt510[[#This Row],[Bus]]&amp;mdf_lhfrt510[[#This Row],[ID]]</f>
        <v>387801</v>
      </c>
      <c r="B1522" t="s">
        <v>224</v>
      </c>
      <c r="C1522" s="177">
        <v>38780</v>
      </c>
      <c r="D1522" s="171" t="s">
        <v>3537</v>
      </c>
      <c r="E1522" s="171">
        <v>13.2</v>
      </c>
      <c r="F1522" s="171">
        <v>1</v>
      </c>
      <c r="G1522" s="171"/>
      <c r="M1522" s="171" t="s">
        <v>188</v>
      </c>
      <c r="N1522" s="171">
        <v>60</v>
      </c>
      <c r="O1522" s="171">
        <v>-0.7</v>
      </c>
      <c r="P1522" s="171">
        <v>0</v>
      </c>
      <c r="Q1522" s="171">
        <v>0</v>
      </c>
      <c r="R1522" s="171">
        <v>0</v>
      </c>
      <c r="S1522" s="171">
        <v>0</v>
      </c>
      <c r="T1522" s="171">
        <v>0</v>
      </c>
      <c r="U1522" s="171">
        <v>0</v>
      </c>
      <c r="V1522" s="171">
        <v>0</v>
      </c>
      <c r="W1522" s="171">
        <v>0</v>
      </c>
      <c r="X1522" s="171">
        <v>0</v>
      </c>
      <c r="Y1522" s="171">
        <v>0.16700000000000001</v>
      </c>
      <c r="Z1522" s="171">
        <v>0</v>
      </c>
      <c r="AA1522" s="171">
        <v>0</v>
      </c>
      <c r="AB1522" s="171">
        <v>0</v>
      </c>
      <c r="AC1522" s="171">
        <v>0</v>
      </c>
      <c r="AD1522" s="171">
        <v>0</v>
      </c>
      <c r="AE1522" s="171">
        <v>0</v>
      </c>
      <c r="AF1522" s="171">
        <v>0</v>
      </c>
      <c r="AG1522" s="171">
        <v>0</v>
      </c>
      <c r="AH1522" s="171"/>
      <c r="AI1522" s="171">
        <v>0</v>
      </c>
      <c r="AJ1522" s="171">
        <v>0</v>
      </c>
      <c r="AK1522" s="178"/>
    </row>
    <row r="1523" spans="1:37" x14ac:dyDescent="0.35">
      <c r="A1523" t="str">
        <f>mdf_lhfrt510[[#This Row],[Bus]]&amp;mdf_lhfrt510[[#This Row],[ID]]</f>
        <v>387802</v>
      </c>
      <c r="B1523" t="s">
        <v>224</v>
      </c>
      <c r="C1523" s="177">
        <v>38780</v>
      </c>
      <c r="D1523" s="171" t="s">
        <v>3537</v>
      </c>
      <c r="E1523" s="171">
        <v>13.2</v>
      </c>
      <c r="F1523" s="171">
        <v>2</v>
      </c>
      <c r="G1523" s="171"/>
      <c r="M1523" s="171" t="s">
        <v>188</v>
      </c>
      <c r="N1523" s="171">
        <v>60</v>
      </c>
      <c r="O1523" s="171">
        <v>-0.7</v>
      </c>
      <c r="P1523" s="171">
        <v>0</v>
      </c>
      <c r="Q1523" s="171">
        <v>0</v>
      </c>
      <c r="R1523" s="171">
        <v>0</v>
      </c>
      <c r="S1523" s="171">
        <v>0</v>
      </c>
      <c r="T1523" s="171">
        <v>0</v>
      </c>
      <c r="U1523" s="171">
        <v>0</v>
      </c>
      <c r="V1523" s="171">
        <v>0</v>
      </c>
      <c r="W1523" s="171">
        <v>0</v>
      </c>
      <c r="X1523" s="171">
        <v>0</v>
      </c>
      <c r="Y1523" s="171">
        <v>0.16700000000000001</v>
      </c>
      <c r="Z1523" s="171">
        <v>0</v>
      </c>
      <c r="AA1523" s="171">
        <v>0</v>
      </c>
      <c r="AB1523" s="171">
        <v>0</v>
      </c>
      <c r="AC1523" s="171">
        <v>0</v>
      </c>
      <c r="AD1523" s="171">
        <v>0</v>
      </c>
      <c r="AE1523" s="171">
        <v>0</v>
      </c>
      <c r="AF1523" s="171">
        <v>0</v>
      </c>
      <c r="AG1523" s="171">
        <v>0</v>
      </c>
      <c r="AH1523" s="171"/>
      <c r="AI1523" s="171">
        <v>0</v>
      </c>
      <c r="AJ1523" s="171">
        <v>0</v>
      </c>
      <c r="AK1523" s="178"/>
    </row>
    <row r="1524" spans="1:37" x14ac:dyDescent="0.35">
      <c r="A1524" t="str">
        <f>mdf_lhfrt510[[#This Row],[Bus]]&amp;mdf_lhfrt510[[#This Row],[ID]]</f>
        <v>387803</v>
      </c>
      <c r="B1524" t="s">
        <v>224</v>
      </c>
      <c r="C1524" s="177">
        <v>38780</v>
      </c>
      <c r="D1524" s="171" t="s">
        <v>3537</v>
      </c>
      <c r="E1524" s="171">
        <v>13.2</v>
      </c>
      <c r="F1524" s="171">
        <v>3</v>
      </c>
      <c r="G1524" s="171"/>
      <c r="M1524" s="171" t="s">
        <v>188</v>
      </c>
      <c r="N1524" s="171">
        <v>60</v>
      </c>
      <c r="O1524" s="171">
        <v>-0.7</v>
      </c>
      <c r="P1524" s="171">
        <v>0</v>
      </c>
      <c r="Q1524" s="171">
        <v>0</v>
      </c>
      <c r="R1524" s="171">
        <v>0</v>
      </c>
      <c r="S1524" s="171">
        <v>0</v>
      </c>
      <c r="T1524" s="171">
        <v>0</v>
      </c>
      <c r="U1524" s="171">
        <v>0</v>
      </c>
      <c r="V1524" s="171">
        <v>0</v>
      </c>
      <c r="W1524" s="171">
        <v>0</v>
      </c>
      <c r="X1524" s="171">
        <v>0</v>
      </c>
      <c r="Y1524" s="171">
        <v>0.16700000000000001</v>
      </c>
      <c r="Z1524" s="171">
        <v>0</v>
      </c>
      <c r="AA1524" s="171">
        <v>0</v>
      </c>
      <c r="AB1524" s="171">
        <v>0</v>
      </c>
      <c r="AC1524" s="171">
        <v>0</v>
      </c>
      <c r="AD1524" s="171">
        <v>0</v>
      </c>
      <c r="AE1524" s="171">
        <v>0</v>
      </c>
      <c r="AF1524" s="171">
        <v>0</v>
      </c>
      <c r="AG1524" s="171">
        <v>0</v>
      </c>
      <c r="AH1524" s="171"/>
      <c r="AI1524" s="171">
        <v>0</v>
      </c>
      <c r="AJ1524" s="171">
        <v>0</v>
      </c>
      <c r="AK1524" s="178"/>
    </row>
    <row r="1525" spans="1:37" x14ac:dyDescent="0.35">
      <c r="A1525" t="str">
        <f>mdf_lhfrt510[[#This Row],[Bus]]&amp;mdf_lhfrt510[[#This Row],[ID]]</f>
        <v>387804</v>
      </c>
      <c r="B1525" t="s">
        <v>224</v>
      </c>
      <c r="C1525" s="177">
        <v>38780</v>
      </c>
      <c r="D1525" s="171" t="s">
        <v>3537</v>
      </c>
      <c r="E1525" s="171">
        <v>13.2</v>
      </c>
      <c r="F1525" s="171">
        <v>4</v>
      </c>
      <c r="G1525" s="171"/>
      <c r="M1525" s="171" t="s">
        <v>188</v>
      </c>
      <c r="N1525" s="171">
        <v>60</v>
      </c>
      <c r="O1525" s="171">
        <v>-0.7</v>
      </c>
      <c r="P1525" s="171">
        <v>0</v>
      </c>
      <c r="Q1525" s="171">
        <v>0</v>
      </c>
      <c r="R1525" s="171">
        <v>0</v>
      </c>
      <c r="S1525" s="171">
        <v>0</v>
      </c>
      <c r="T1525" s="171">
        <v>0</v>
      </c>
      <c r="U1525" s="171">
        <v>0</v>
      </c>
      <c r="V1525" s="171">
        <v>0</v>
      </c>
      <c r="W1525" s="171">
        <v>0</v>
      </c>
      <c r="X1525" s="171">
        <v>0</v>
      </c>
      <c r="Y1525" s="171">
        <v>0.16700000000000001</v>
      </c>
      <c r="Z1525" s="171">
        <v>0</v>
      </c>
      <c r="AA1525" s="171">
        <v>0</v>
      </c>
      <c r="AB1525" s="171">
        <v>0</v>
      </c>
      <c r="AC1525" s="171">
        <v>0</v>
      </c>
      <c r="AD1525" s="171">
        <v>0</v>
      </c>
      <c r="AE1525" s="171">
        <v>0</v>
      </c>
      <c r="AF1525" s="171">
        <v>0</v>
      </c>
      <c r="AG1525" s="171">
        <v>0</v>
      </c>
      <c r="AH1525" s="171"/>
      <c r="AI1525" s="171">
        <v>0</v>
      </c>
      <c r="AJ1525" s="171">
        <v>0</v>
      </c>
      <c r="AK1525" s="178"/>
    </row>
    <row r="1526" spans="1:37" x14ac:dyDescent="0.35">
      <c r="A1526" t="str">
        <f>mdf_lhfrt510[[#This Row],[Bus]]&amp;mdf_lhfrt510[[#This Row],[ID]]</f>
        <v>387851</v>
      </c>
      <c r="B1526" t="s">
        <v>224</v>
      </c>
      <c r="C1526" s="177">
        <v>38785</v>
      </c>
      <c r="D1526" s="171" t="s">
        <v>7147</v>
      </c>
      <c r="E1526" s="171">
        <v>13.2</v>
      </c>
      <c r="F1526" s="171">
        <v>1</v>
      </c>
      <c r="G1526" s="171"/>
      <c r="M1526" s="171" t="s">
        <v>188</v>
      </c>
      <c r="N1526" s="171">
        <v>60</v>
      </c>
      <c r="O1526" s="171">
        <v>-0.7</v>
      </c>
      <c r="P1526" s="171">
        <v>0</v>
      </c>
      <c r="Q1526" s="171">
        <v>0</v>
      </c>
      <c r="R1526" s="171">
        <v>0</v>
      </c>
      <c r="S1526" s="171">
        <v>0</v>
      </c>
      <c r="T1526" s="171">
        <v>0</v>
      </c>
      <c r="U1526" s="171">
        <v>0</v>
      </c>
      <c r="V1526" s="171">
        <v>0</v>
      </c>
      <c r="W1526" s="171">
        <v>0</v>
      </c>
      <c r="X1526" s="171">
        <v>0</v>
      </c>
      <c r="Y1526" s="171">
        <v>0.16700000000000001</v>
      </c>
      <c r="Z1526" s="171">
        <v>0</v>
      </c>
      <c r="AA1526" s="171">
        <v>0</v>
      </c>
      <c r="AB1526" s="171">
        <v>0</v>
      </c>
      <c r="AC1526" s="171">
        <v>0</v>
      </c>
      <c r="AD1526" s="171">
        <v>0</v>
      </c>
      <c r="AE1526" s="171">
        <v>0</v>
      </c>
      <c r="AF1526" s="171">
        <v>0</v>
      </c>
      <c r="AG1526" s="171">
        <v>0</v>
      </c>
      <c r="AH1526" s="171"/>
      <c r="AI1526" s="171">
        <v>0</v>
      </c>
      <c r="AJ1526" s="171">
        <v>0</v>
      </c>
      <c r="AK1526" s="178"/>
    </row>
    <row r="1527" spans="1:37" x14ac:dyDescent="0.35">
      <c r="A1527" t="str">
        <f>mdf_lhfrt510[[#This Row],[Bus]]&amp;mdf_lhfrt510[[#This Row],[ID]]</f>
        <v>387852</v>
      </c>
      <c r="B1527" t="s">
        <v>224</v>
      </c>
      <c r="C1527" s="177">
        <v>38785</v>
      </c>
      <c r="D1527" s="171" t="s">
        <v>7147</v>
      </c>
      <c r="E1527" s="171">
        <v>13.2</v>
      </c>
      <c r="F1527" s="171">
        <v>2</v>
      </c>
      <c r="G1527" s="171"/>
      <c r="M1527" s="171" t="s">
        <v>188</v>
      </c>
      <c r="N1527" s="171">
        <v>60</v>
      </c>
      <c r="O1527" s="171">
        <v>-0.7</v>
      </c>
      <c r="P1527" s="171">
        <v>0</v>
      </c>
      <c r="Q1527" s="171">
        <v>0</v>
      </c>
      <c r="R1527" s="171">
        <v>0</v>
      </c>
      <c r="S1527" s="171">
        <v>0</v>
      </c>
      <c r="T1527" s="171">
        <v>0</v>
      </c>
      <c r="U1527" s="171">
        <v>0</v>
      </c>
      <c r="V1527" s="171">
        <v>0</v>
      </c>
      <c r="W1527" s="171">
        <v>0</v>
      </c>
      <c r="X1527" s="171">
        <v>0</v>
      </c>
      <c r="Y1527" s="171">
        <v>0.16700000000000001</v>
      </c>
      <c r="Z1527" s="171">
        <v>0</v>
      </c>
      <c r="AA1527" s="171">
        <v>0</v>
      </c>
      <c r="AB1527" s="171">
        <v>0</v>
      </c>
      <c r="AC1527" s="171">
        <v>0</v>
      </c>
      <c r="AD1527" s="171">
        <v>0</v>
      </c>
      <c r="AE1527" s="171">
        <v>0</v>
      </c>
      <c r="AF1527" s="171">
        <v>0</v>
      </c>
      <c r="AG1527" s="171">
        <v>0</v>
      </c>
      <c r="AH1527" s="171"/>
      <c r="AI1527" s="171">
        <v>0</v>
      </c>
      <c r="AJ1527" s="171">
        <v>0</v>
      </c>
      <c r="AK1527" s="178"/>
    </row>
    <row r="1528" spans="1:37" x14ac:dyDescent="0.35">
      <c r="A1528" t="str">
        <f>mdf_lhfrt510[[#This Row],[Bus]]&amp;mdf_lhfrt510[[#This Row],[ID]]</f>
        <v>387853</v>
      </c>
      <c r="B1528" t="s">
        <v>224</v>
      </c>
      <c r="C1528" s="177">
        <v>38785</v>
      </c>
      <c r="D1528" s="171" t="s">
        <v>7147</v>
      </c>
      <c r="E1528" s="171">
        <v>13.2</v>
      </c>
      <c r="F1528" s="171">
        <v>3</v>
      </c>
      <c r="G1528" s="171"/>
      <c r="M1528" s="171" t="s">
        <v>188</v>
      </c>
      <c r="N1528" s="171">
        <v>60</v>
      </c>
      <c r="O1528" s="171">
        <v>-0.7</v>
      </c>
      <c r="P1528" s="171">
        <v>0</v>
      </c>
      <c r="Q1528" s="171">
        <v>0</v>
      </c>
      <c r="R1528" s="171">
        <v>0</v>
      </c>
      <c r="S1528" s="171">
        <v>0</v>
      </c>
      <c r="T1528" s="171">
        <v>0</v>
      </c>
      <c r="U1528" s="171">
        <v>0</v>
      </c>
      <c r="V1528" s="171">
        <v>0</v>
      </c>
      <c r="W1528" s="171">
        <v>0</v>
      </c>
      <c r="X1528" s="171">
        <v>0</v>
      </c>
      <c r="Y1528" s="171">
        <v>0.16700000000000001</v>
      </c>
      <c r="Z1528" s="171">
        <v>0</v>
      </c>
      <c r="AA1528" s="171">
        <v>0</v>
      </c>
      <c r="AB1528" s="171">
        <v>0</v>
      </c>
      <c r="AC1528" s="171">
        <v>0</v>
      </c>
      <c r="AD1528" s="171">
        <v>0</v>
      </c>
      <c r="AE1528" s="171">
        <v>0</v>
      </c>
      <c r="AF1528" s="171">
        <v>0</v>
      </c>
      <c r="AG1528" s="171">
        <v>0</v>
      </c>
      <c r="AH1528" s="171"/>
      <c r="AI1528" s="171">
        <v>0</v>
      </c>
      <c r="AJ1528" s="171">
        <v>0</v>
      </c>
      <c r="AK1528" s="178"/>
    </row>
    <row r="1529" spans="1:37" x14ac:dyDescent="0.35">
      <c r="A1529" t="str">
        <f>mdf_lhfrt510[[#This Row],[Bus]]&amp;mdf_lhfrt510[[#This Row],[ID]]</f>
        <v>387854</v>
      </c>
      <c r="B1529" t="s">
        <v>224</v>
      </c>
      <c r="C1529" s="177">
        <v>38785</v>
      </c>
      <c r="D1529" s="171" t="s">
        <v>7147</v>
      </c>
      <c r="E1529" s="171">
        <v>13.2</v>
      </c>
      <c r="F1529" s="171">
        <v>4</v>
      </c>
      <c r="G1529" s="171"/>
      <c r="M1529" s="171" t="s">
        <v>188</v>
      </c>
      <c r="N1529" s="171">
        <v>60</v>
      </c>
      <c r="O1529" s="171">
        <v>-0.7</v>
      </c>
      <c r="P1529" s="171">
        <v>0</v>
      </c>
      <c r="Q1529" s="171">
        <v>0</v>
      </c>
      <c r="R1529" s="171">
        <v>0</v>
      </c>
      <c r="S1529" s="171">
        <v>0</v>
      </c>
      <c r="T1529" s="171">
        <v>0</v>
      </c>
      <c r="U1529" s="171">
        <v>0</v>
      </c>
      <c r="V1529" s="171">
        <v>0</v>
      </c>
      <c r="W1529" s="171">
        <v>0</v>
      </c>
      <c r="X1529" s="171">
        <v>0</v>
      </c>
      <c r="Y1529" s="171">
        <v>0.16700000000000001</v>
      </c>
      <c r="Z1529" s="171">
        <v>0</v>
      </c>
      <c r="AA1529" s="171">
        <v>0</v>
      </c>
      <c r="AB1529" s="171">
        <v>0</v>
      </c>
      <c r="AC1529" s="171">
        <v>0</v>
      </c>
      <c r="AD1529" s="171">
        <v>0</v>
      </c>
      <c r="AE1529" s="171">
        <v>0</v>
      </c>
      <c r="AF1529" s="171">
        <v>0</v>
      </c>
      <c r="AG1529" s="171">
        <v>0</v>
      </c>
      <c r="AH1529" s="171"/>
      <c r="AI1529" s="171">
        <v>0</v>
      </c>
      <c r="AJ1529" s="171">
        <v>0</v>
      </c>
      <c r="AK1529" s="178"/>
    </row>
    <row r="1530" spans="1:37" x14ac:dyDescent="0.35">
      <c r="A1530" t="str">
        <f>mdf_lhfrt510[[#This Row],[Bus]]&amp;mdf_lhfrt510[[#This Row],[ID]]</f>
        <v>387855</v>
      </c>
      <c r="B1530" t="s">
        <v>224</v>
      </c>
      <c r="C1530" s="177">
        <v>38785</v>
      </c>
      <c r="D1530" s="171" t="s">
        <v>7147</v>
      </c>
      <c r="E1530" s="171">
        <v>13.2</v>
      </c>
      <c r="F1530" s="171">
        <v>5</v>
      </c>
      <c r="G1530" s="171"/>
      <c r="M1530" s="171" t="s">
        <v>188</v>
      </c>
      <c r="N1530" s="171">
        <v>60</v>
      </c>
      <c r="O1530" s="171">
        <v>-0.7</v>
      </c>
      <c r="P1530" s="171">
        <v>0</v>
      </c>
      <c r="Q1530" s="171">
        <v>0</v>
      </c>
      <c r="R1530" s="171">
        <v>0</v>
      </c>
      <c r="S1530" s="171">
        <v>0</v>
      </c>
      <c r="T1530" s="171">
        <v>0</v>
      </c>
      <c r="U1530" s="171">
        <v>0</v>
      </c>
      <c r="V1530" s="171">
        <v>0</v>
      </c>
      <c r="W1530" s="171">
        <v>0</v>
      </c>
      <c r="X1530" s="171">
        <v>0</v>
      </c>
      <c r="Y1530" s="171">
        <v>0.16700000000000001</v>
      </c>
      <c r="Z1530" s="171">
        <v>0</v>
      </c>
      <c r="AA1530" s="171">
        <v>0</v>
      </c>
      <c r="AB1530" s="171">
        <v>0</v>
      </c>
      <c r="AC1530" s="171">
        <v>0</v>
      </c>
      <c r="AD1530" s="171">
        <v>0</v>
      </c>
      <c r="AE1530" s="171">
        <v>0</v>
      </c>
      <c r="AF1530" s="171">
        <v>0</v>
      </c>
      <c r="AG1530" s="171">
        <v>0</v>
      </c>
      <c r="AH1530" s="171"/>
      <c r="AI1530" s="171">
        <v>0</v>
      </c>
      <c r="AJ1530" s="171">
        <v>0</v>
      </c>
      <c r="AK1530" s="178"/>
    </row>
    <row r="1531" spans="1:37" x14ac:dyDescent="0.35">
      <c r="A1531" t="str">
        <f>mdf_lhfrt510[[#This Row],[Bus]]&amp;mdf_lhfrt510[[#This Row],[ID]]</f>
        <v>387901</v>
      </c>
      <c r="B1531" t="s">
        <v>224</v>
      </c>
      <c r="C1531" s="177">
        <v>38790</v>
      </c>
      <c r="D1531" s="171" t="s">
        <v>7148</v>
      </c>
      <c r="E1531" s="171">
        <v>13.2</v>
      </c>
      <c r="F1531" s="171">
        <v>1</v>
      </c>
      <c r="G1531" s="171"/>
      <c r="M1531" s="171" t="s">
        <v>188</v>
      </c>
      <c r="N1531" s="171">
        <v>60</v>
      </c>
      <c r="O1531" s="171">
        <v>-0.7</v>
      </c>
      <c r="P1531" s="171">
        <v>0</v>
      </c>
      <c r="Q1531" s="171">
        <v>0</v>
      </c>
      <c r="R1531" s="171">
        <v>0</v>
      </c>
      <c r="S1531" s="171">
        <v>0</v>
      </c>
      <c r="T1531" s="171">
        <v>0</v>
      </c>
      <c r="U1531" s="171">
        <v>0</v>
      </c>
      <c r="V1531" s="171">
        <v>0</v>
      </c>
      <c r="W1531" s="171">
        <v>0</v>
      </c>
      <c r="X1531" s="171">
        <v>0</v>
      </c>
      <c r="Y1531" s="171">
        <v>0.16700000000000001</v>
      </c>
      <c r="Z1531" s="171">
        <v>0</v>
      </c>
      <c r="AA1531" s="171">
        <v>0</v>
      </c>
      <c r="AB1531" s="171">
        <v>0</v>
      </c>
      <c r="AC1531" s="171">
        <v>0</v>
      </c>
      <c r="AD1531" s="171">
        <v>0</v>
      </c>
      <c r="AE1531" s="171">
        <v>0</v>
      </c>
      <c r="AF1531" s="171">
        <v>0</v>
      </c>
      <c r="AG1531" s="171">
        <v>0</v>
      </c>
      <c r="AH1531" s="171"/>
      <c r="AI1531" s="171">
        <v>0</v>
      </c>
      <c r="AJ1531" s="171">
        <v>0</v>
      </c>
      <c r="AK1531" s="178"/>
    </row>
    <row r="1532" spans="1:37" x14ac:dyDescent="0.35">
      <c r="A1532" t="str">
        <f>mdf_lhfrt510[[#This Row],[Bus]]&amp;mdf_lhfrt510[[#This Row],[ID]]</f>
        <v>387902</v>
      </c>
      <c r="B1532" t="s">
        <v>224</v>
      </c>
      <c r="C1532" s="177">
        <v>38790</v>
      </c>
      <c r="D1532" s="171" t="s">
        <v>7148</v>
      </c>
      <c r="E1532" s="171">
        <v>13.2</v>
      </c>
      <c r="F1532" s="171">
        <v>2</v>
      </c>
      <c r="G1532" s="171"/>
      <c r="M1532" s="171" t="s">
        <v>188</v>
      </c>
      <c r="N1532" s="171">
        <v>60</v>
      </c>
      <c r="O1532" s="171">
        <v>-0.7</v>
      </c>
      <c r="P1532" s="171">
        <v>0</v>
      </c>
      <c r="Q1532" s="171">
        <v>0</v>
      </c>
      <c r="R1532" s="171">
        <v>0</v>
      </c>
      <c r="S1532" s="171">
        <v>0</v>
      </c>
      <c r="T1532" s="171">
        <v>0</v>
      </c>
      <c r="U1532" s="171">
        <v>0</v>
      </c>
      <c r="V1532" s="171">
        <v>0</v>
      </c>
      <c r="W1532" s="171">
        <v>0</v>
      </c>
      <c r="X1532" s="171">
        <v>0</v>
      </c>
      <c r="Y1532" s="171">
        <v>0.16700000000000001</v>
      </c>
      <c r="Z1532" s="171">
        <v>0</v>
      </c>
      <c r="AA1532" s="171">
        <v>0</v>
      </c>
      <c r="AB1532" s="171">
        <v>0</v>
      </c>
      <c r="AC1532" s="171">
        <v>0</v>
      </c>
      <c r="AD1532" s="171">
        <v>0</v>
      </c>
      <c r="AE1532" s="171">
        <v>0</v>
      </c>
      <c r="AF1532" s="171">
        <v>0</v>
      </c>
      <c r="AG1532" s="171">
        <v>0</v>
      </c>
      <c r="AH1532" s="171"/>
      <c r="AI1532" s="171">
        <v>0</v>
      </c>
      <c r="AJ1532" s="171">
        <v>0</v>
      </c>
      <c r="AK1532" s="178"/>
    </row>
    <row r="1533" spans="1:37" x14ac:dyDescent="0.35">
      <c r="A1533" t="str">
        <f>mdf_lhfrt510[[#This Row],[Bus]]&amp;mdf_lhfrt510[[#This Row],[ID]]</f>
        <v>387903</v>
      </c>
      <c r="B1533" t="s">
        <v>224</v>
      </c>
      <c r="C1533" s="177">
        <v>38790</v>
      </c>
      <c r="D1533" s="171" t="s">
        <v>7148</v>
      </c>
      <c r="E1533" s="171">
        <v>13.2</v>
      </c>
      <c r="F1533" s="171">
        <v>3</v>
      </c>
      <c r="G1533" s="171"/>
      <c r="M1533" s="171" t="s">
        <v>188</v>
      </c>
      <c r="N1533" s="171">
        <v>60</v>
      </c>
      <c r="O1533" s="171">
        <v>-0.7</v>
      </c>
      <c r="P1533" s="171">
        <v>0</v>
      </c>
      <c r="Q1533" s="171">
        <v>0</v>
      </c>
      <c r="R1533" s="171">
        <v>0</v>
      </c>
      <c r="S1533" s="171">
        <v>0</v>
      </c>
      <c r="T1533" s="171">
        <v>0</v>
      </c>
      <c r="U1533" s="171">
        <v>0</v>
      </c>
      <c r="V1533" s="171">
        <v>0</v>
      </c>
      <c r="W1533" s="171">
        <v>0</v>
      </c>
      <c r="X1533" s="171">
        <v>0</v>
      </c>
      <c r="Y1533" s="171">
        <v>0.16700000000000001</v>
      </c>
      <c r="Z1533" s="171">
        <v>0</v>
      </c>
      <c r="AA1533" s="171">
        <v>0</v>
      </c>
      <c r="AB1533" s="171">
        <v>0</v>
      </c>
      <c r="AC1533" s="171">
        <v>0</v>
      </c>
      <c r="AD1533" s="171">
        <v>0</v>
      </c>
      <c r="AE1533" s="171">
        <v>0</v>
      </c>
      <c r="AF1533" s="171">
        <v>0</v>
      </c>
      <c r="AG1533" s="171">
        <v>0</v>
      </c>
      <c r="AH1533" s="171"/>
      <c r="AI1533" s="171">
        <v>0</v>
      </c>
      <c r="AJ1533" s="171">
        <v>0</v>
      </c>
      <c r="AK1533" s="178"/>
    </row>
    <row r="1534" spans="1:37" x14ac:dyDescent="0.35">
      <c r="A1534" t="str">
        <f>mdf_lhfrt510[[#This Row],[Bus]]&amp;mdf_lhfrt510[[#This Row],[ID]]</f>
        <v>387904</v>
      </c>
      <c r="B1534" t="s">
        <v>224</v>
      </c>
      <c r="C1534" s="177">
        <v>38790</v>
      </c>
      <c r="D1534" s="171" t="s">
        <v>7148</v>
      </c>
      <c r="E1534" s="171">
        <v>13.2</v>
      </c>
      <c r="F1534" s="171">
        <v>4</v>
      </c>
      <c r="G1534" s="171"/>
      <c r="M1534" s="171" t="s">
        <v>188</v>
      </c>
      <c r="N1534" s="171">
        <v>60</v>
      </c>
      <c r="O1534" s="171">
        <v>-0.7</v>
      </c>
      <c r="P1534" s="171">
        <v>0</v>
      </c>
      <c r="Q1534" s="171">
        <v>0</v>
      </c>
      <c r="R1534" s="171">
        <v>0</v>
      </c>
      <c r="S1534" s="171">
        <v>0</v>
      </c>
      <c r="T1534" s="171">
        <v>0</v>
      </c>
      <c r="U1534" s="171">
        <v>0</v>
      </c>
      <c r="V1534" s="171">
        <v>0</v>
      </c>
      <c r="W1534" s="171">
        <v>0</v>
      </c>
      <c r="X1534" s="171">
        <v>0</v>
      </c>
      <c r="Y1534" s="171">
        <v>0.16700000000000001</v>
      </c>
      <c r="Z1534" s="171">
        <v>0</v>
      </c>
      <c r="AA1534" s="171">
        <v>0</v>
      </c>
      <c r="AB1534" s="171">
        <v>0</v>
      </c>
      <c r="AC1534" s="171">
        <v>0</v>
      </c>
      <c r="AD1534" s="171">
        <v>0</v>
      </c>
      <c r="AE1534" s="171">
        <v>0</v>
      </c>
      <c r="AF1534" s="171">
        <v>0</v>
      </c>
      <c r="AG1534" s="171">
        <v>0</v>
      </c>
      <c r="AH1534" s="171"/>
      <c r="AI1534" s="171">
        <v>0</v>
      </c>
      <c r="AJ1534" s="171">
        <v>0</v>
      </c>
      <c r="AK1534" s="178"/>
    </row>
    <row r="1535" spans="1:37" x14ac:dyDescent="0.35">
      <c r="A1535" t="str">
        <f>mdf_lhfrt510[[#This Row],[Bus]]&amp;mdf_lhfrt510[[#This Row],[ID]]</f>
        <v>387951</v>
      </c>
      <c r="B1535" t="s">
        <v>224</v>
      </c>
      <c r="C1535" s="177">
        <v>38795</v>
      </c>
      <c r="D1535" s="171" t="s">
        <v>3538</v>
      </c>
      <c r="E1535" s="171">
        <v>13.2</v>
      </c>
      <c r="F1535" s="171">
        <v>1</v>
      </c>
      <c r="G1535" s="171"/>
      <c r="M1535" s="171" t="s">
        <v>188</v>
      </c>
      <c r="N1535" s="171">
        <v>60</v>
      </c>
      <c r="O1535" s="171">
        <v>-0.7</v>
      </c>
      <c r="P1535" s="171">
        <v>0</v>
      </c>
      <c r="Q1535" s="171">
        <v>0</v>
      </c>
      <c r="R1535" s="171">
        <v>0</v>
      </c>
      <c r="S1535" s="171">
        <v>0</v>
      </c>
      <c r="T1535" s="171">
        <v>0</v>
      </c>
      <c r="U1535" s="171">
        <v>0</v>
      </c>
      <c r="V1535" s="171">
        <v>0</v>
      </c>
      <c r="W1535" s="171">
        <v>0</v>
      </c>
      <c r="X1535" s="171">
        <v>0</v>
      </c>
      <c r="Y1535" s="171">
        <v>0.16700000000000001</v>
      </c>
      <c r="Z1535" s="171">
        <v>0</v>
      </c>
      <c r="AA1535" s="171">
        <v>0</v>
      </c>
      <c r="AB1535" s="171">
        <v>0</v>
      </c>
      <c r="AC1535" s="171">
        <v>0</v>
      </c>
      <c r="AD1535" s="171">
        <v>0</v>
      </c>
      <c r="AE1535" s="171">
        <v>0</v>
      </c>
      <c r="AF1535" s="171">
        <v>0</v>
      </c>
      <c r="AG1535" s="171">
        <v>0</v>
      </c>
      <c r="AH1535" s="171"/>
      <c r="AI1535" s="171">
        <v>0</v>
      </c>
      <c r="AJ1535" s="171">
        <v>0</v>
      </c>
      <c r="AK1535" s="178"/>
    </row>
    <row r="1536" spans="1:37" x14ac:dyDescent="0.35">
      <c r="A1536" t="str">
        <f>mdf_lhfrt510[[#This Row],[Bus]]&amp;mdf_lhfrt510[[#This Row],[ID]]</f>
        <v>387952</v>
      </c>
      <c r="B1536" t="s">
        <v>224</v>
      </c>
      <c r="C1536" s="177">
        <v>38795</v>
      </c>
      <c r="D1536" s="171" t="s">
        <v>3538</v>
      </c>
      <c r="E1536" s="171">
        <v>13.2</v>
      </c>
      <c r="F1536" s="171">
        <v>2</v>
      </c>
      <c r="G1536" s="171"/>
      <c r="M1536" s="171" t="s">
        <v>188</v>
      </c>
      <c r="N1536" s="171">
        <v>60</v>
      </c>
      <c r="O1536" s="171">
        <v>-0.7</v>
      </c>
      <c r="P1536" s="171">
        <v>0</v>
      </c>
      <c r="Q1536" s="171">
        <v>0</v>
      </c>
      <c r="R1536" s="171">
        <v>0</v>
      </c>
      <c r="S1536" s="171">
        <v>0</v>
      </c>
      <c r="T1536" s="171">
        <v>0</v>
      </c>
      <c r="U1536" s="171">
        <v>0</v>
      </c>
      <c r="V1536" s="171">
        <v>0</v>
      </c>
      <c r="W1536" s="171">
        <v>0</v>
      </c>
      <c r="X1536" s="171">
        <v>0</v>
      </c>
      <c r="Y1536" s="171">
        <v>0.16700000000000001</v>
      </c>
      <c r="Z1536" s="171">
        <v>0</v>
      </c>
      <c r="AA1536" s="171">
        <v>0</v>
      </c>
      <c r="AB1536" s="171">
        <v>0</v>
      </c>
      <c r="AC1536" s="171">
        <v>0</v>
      </c>
      <c r="AD1536" s="171">
        <v>0</v>
      </c>
      <c r="AE1536" s="171">
        <v>0</v>
      </c>
      <c r="AF1536" s="171">
        <v>0</v>
      </c>
      <c r="AG1536" s="171">
        <v>0</v>
      </c>
      <c r="AH1536" s="171"/>
      <c r="AI1536" s="171">
        <v>0</v>
      </c>
      <c r="AJ1536" s="171">
        <v>0</v>
      </c>
      <c r="AK1536" s="178"/>
    </row>
    <row r="1537" spans="1:40" x14ac:dyDescent="0.35">
      <c r="A1537" t="str">
        <f>mdf_lhfrt510[[#This Row],[Bus]]&amp;mdf_lhfrt510[[#This Row],[ID]]</f>
        <v>387953</v>
      </c>
      <c r="B1537" t="s">
        <v>224</v>
      </c>
      <c r="C1537" s="177">
        <v>38795</v>
      </c>
      <c r="D1537" s="171" t="s">
        <v>3538</v>
      </c>
      <c r="E1537" s="171">
        <v>13.2</v>
      </c>
      <c r="F1537" s="171">
        <v>3</v>
      </c>
      <c r="G1537" s="171"/>
      <c r="M1537" s="171" t="s">
        <v>188</v>
      </c>
      <c r="N1537" s="171">
        <v>60</v>
      </c>
      <c r="O1537" s="171">
        <v>-0.7</v>
      </c>
      <c r="P1537" s="171">
        <v>0</v>
      </c>
      <c r="Q1537" s="171">
        <v>0</v>
      </c>
      <c r="R1537" s="171">
        <v>0</v>
      </c>
      <c r="S1537" s="171">
        <v>0</v>
      </c>
      <c r="T1537" s="171">
        <v>0</v>
      </c>
      <c r="U1537" s="171">
        <v>0</v>
      </c>
      <c r="V1537" s="171">
        <v>0</v>
      </c>
      <c r="W1537" s="171">
        <v>0</v>
      </c>
      <c r="X1537" s="171">
        <v>0</v>
      </c>
      <c r="Y1537" s="171">
        <v>0.16700000000000001</v>
      </c>
      <c r="Z1537" s="171">
        <v>0</v>
      </c>
      <c r="AA1537" s="171">
        <v>0</v>
      </c>
      <c r="AB1537" s="171">
        <v>0</v>
      </c>
      <c r="AC1537" s="171">
        <v>0</v>
      </c>
      <c r="AD1537" s="171">
        <v>0</v>
      </c>
      <c r="AE1537" s="171">
        <v>0</v>
      </c>
      <c r="AF1537" s="171">
        <v>0</v>
      </c>
      <c r="AG1537" s="171">
        <v>0</v>
      </c>
      <c r="AH1537" s="171"/>
      <c r="AI1537" s="171">
        <v>0</v>
      </c>
      <c r="AJ1537" s="171">
        <v>0</v>
      </c>
      <c r="AK1537" s="178"/>
    </row>
    <row r="1538" spans="1:40" x14ac:dyDescent="0.35">
      <c r="A1538" t="str">
        <f>mdf_lhfrt510[[#This Row],[Bus]]&amp;mdf_lhfrt510[[#This Row],[ID]]</f>
        <v>388001</v>
      </c>
      <c r="B1538" t="s">
        <v>224</v>
      </c>
      <c r="C1538" s="177">
        <v>38800</v>
      </c>
      <c r="D1538" s="171" t="s">
        <v>3539</v>
      </c>
      <c r="E1538" s="171">
        <v>13.2</v>
      </c>
      <c r="F1538" s="171">
        <v>1</v>
      </c>
      <c r="G1538" s="171"/>
      <c r="M1538" s="171" t="s">
        <v>188</v>
      </c>
      <c r="N1538" s="171">
        <v>60</v>
      </c>
      <c r="O1538" s="171">
        <v>-0.7</v>
      </c>
      <c r="P1538" s="171">
        <v>0</v>
      </c>
      <c r="Q1538" s="171">
        <v>0</v>
      </c>
      <c r="R1538" s="171">
        <v>0</v>
      </c>
      <c r="S1538" s="171">
        <v>0</v>
      </c>
      <c r="T1538" s="171">
        <v>0</v>
      </c>
      <c r="U1538" s="171">
        <v>0</v>
      </c>
      <c r="V1538" s="171">
        <v>0</v>
      </c>
      <c r="W1538" s="171">
        <v>0</v>
      </c>
      <c r="X1538" s="171">
        <v>0</v>
      </c>
      <c r="Y1538" s="171">
        <v>0.16700000000000001</v>
      </c>
      <c r="Z1538" s="171">
        <v>0</v>
      </c>
      <c r="AA1538" s="171">
        <v>0</v>
      </c>
      <c r="AB1538" s="171">
        <v>0</v>
      </c>
      <c r="AC1538" s="171">
        <v>0</v>
      </c>
      <c r="AD1538" s="171">
        <v>0</v>
      </c>
      <c r="AE1538" s="171">
        <v>0</v>
      </c>
      <c r="AF1538" s="171">
        <v>0</v>
      </c>
      <c r="AG1538" s="171">
        <v>0</v>
      </c>
      <c r="AH1538" s="171"/>
      <c r="AI1538" s="171">
        <v>0</v>
      </c>
      <c r="AJ1538" s="171">
        <v>0</v>
      </c>
      <c r="AK1538" s="178"/>
    </row>
    <row r="1539" spans="1:40" x14ac:dyDescent="0.35">
      <c r="A1539" t="str">
        <f>mdf_lhfrt510[[#This Row],[Bus]]&amp;mdf_lhfrt510[[#This Row],[ID]]</f>
        <v>388002</v>
      </c>
      <c r="B1539" t="s">
        <v>224</v>
      </c>
      <c r="C1539" s="177">
        <v>38800</v>
      </c>
      <c r="D1539" s="171" t="s">
        <v>3539</v>
      </c>
      <c r="E1539" s="171">
        <v>13.2</v>
      </c>
      <c r="F1539" s="171">
        <v>2</v>
      </c>
      <c r="G1539" s="171"/>
      <c r="M1539" s="171" t="s">
        <v>188</v>
      </c>
      <c r="N1539" s="171">
        <v>60</v>
      </c>
      <c r="O1539" s="171">
        <v>-0.7</v>
      </c>
      <c r="P1539" s="171">
        <v>0</v>
      </c>
      <c r="Q1539" s="171">
        <v>0</v>
      </c>
      <c r="R1539" s="171">
        <v>0</v>
      </c>
      <c r="S1539" s="171">
        <v>0</v>
      </c>
      <c r="T1539" s="171">
        <v>0</v>
      </c>
      <c r="U1539" s="171">
        <v>0</v>
      </c>
      <c r="V1539" s="171">
        <v>0</v>
      </c>
      <c r="W1539" s="171">
        <v>0</v>
      </c>
      <c r="X1539" s="171">
        <v>0</v>
      </c>
      <c r="Y1539" s="171">
        <v>0.16700000000000001</v>
      </c>
      <c r="Z1539" s="171">
        <v>0</v>
      </c>
      <c r="AA1539" s="171">
        <v>0</v>
      </c>
      <c r="AB1539" s="171">
        <v>0</v>
      </c>
      <c r="AC1539" s="171">
        <v>0</v>
      </c>
      <c r="AD1539" s="171">
        <v>0</v>
      </c>
      <c r="AE1539" s="171">
        <v>0</v>
      </c>
      <c r="AF1539" s="171">
        <v>0</v>
      </c>
      <c r="AG1539" s="171">
        <v>0</v>
      </c>
      <c r="AH1539" s="171"/>
      <c r="AI1539" s="171">
        <v>0</v>
      </c>
      <c r="AJ1539" s="171">
        <v>0</v>
      </c>
      <c r="AK1539" s="178"/>
    </row>
    <row r="1540" spans="1:40" x14ac:dyDescent="0.35">
      <c r="A1540" t="str">
        <f>mdf_lhfrt510[[#This Row],[Bus]]&amp;mdf_lhfrt510[[#This Row],[ID]]</f>
        <v>388051</v>
      </c>
      <c r="B1540" t="s">
        <v>224</v>
      </c>
      <c r="C1540" s="177">
        <v>38805</v>
      </c>
      <c r="D1540" s="171" t="s">
        <v>3540</v>
      </c>
      <c r="E1540" s="171">
        <v>13.2</v>
      </c>
      <c r="F1540" s="171">
        <v>1</v>
      </c>
      <c r="G1540" s="171"/>
      <c r="M1540" s="171" t="s">
        <v>188</v>
      </c>
      <c r="N1540" s="171">
        <v>60</v>
      </c>
      <c r="O1540" s="171">
        <v>-0.7</v>
      </c>
      <c r="P1540" s="171">
        <v>0</v>
      </c>
      <c r="Q1540" s="171">
        <v>0</v>
      </c>
      <c r="R1540" s="171">
        <v>0</v>
      </c>
      <c r="S1540" s="171">
        <v>0</v>
      </c>
      <c r="T1540" s="171">
        <v>0</v>
      </c>
      <c r="U1540" s="171">
        <v>0</v>
      </c>
      <c r="V1540" s="171">
        <v>0</v>
      </c>
      <c r="W1540" s="171">
        <v>0</v>
      </c>
      <c r="X1540" s="171">
        <v>0</v>
      </c>
      <c r="Y1540" s="171">
        <v>0.16700000000000001</v>
      </c>
      <c r="Z1540" s="171">
        <v>0</v>
      </c>
      <c r="AA1540" s="171">
        <v>0</v>
      </c>
      <c r="AB1540" s="171">
        <v>0</v>
      </c>
      <c r="AC1540" s="171">
        <v>0</v>
      </c>
      <c r="AD1540" s="171">
        <v>0</v>
      </c>
      <c r="AE1540" s="171">
        <v>0</v>
      </c>
      <c r="AF1540" s="171">
        <v>0</v>
      </c>
      <c r="AG1540" s="171">
        <v>0</v>
      </c>
      <c r="AH1540" s="171"/>
      <c r="AI1540" s="171">
        <v>0</v>
      </c>
      <c r="AJ1540" s="171">
        <v>0</v>
      </c>
      <c r="AK1540" s="178"/>
    </row>
    <row r="1541" spans="1:40" x14ac:dyDescent="0.35">
      <c r="A1541" t="str">
        <f>mdf_lhfrt510[[#This Row],[Bus]]&amp;mdf_lhfrt510[[#This Row],[ID]]</f>
        <v>388052</v>
      </c>
      <c r="B1541" t="s">
        <v>224</v>
      </c>
      <c r="C1541" s="177">
        <v>38805</v>
      </c>
      <c r="D1541" s="171" t="s">
        <v>3540</v>
      </c>
      <c r="E1541" s="171">
        <v>13.2</v>
      </c>
      <c r="F1541" s="171">
        <v>2</v>
      </c>
      <c r="G1541" s="171"/>
      <c r="M1541" s="171" t="s">
        <v>188</v>
      </c>
      <c r="N1541" s="171">
        <v>60</v>
      </c>
      <c r="O1541" s="171">
        <v>-0.7</v>
      </c>
      <c r="P1541" s="171">
        <v>0</v>
      </c>
      <c r="Q1541" s="171">
        <v>0</v>
      </c>
      <c r="R1541" s="171">
        <v>0</v>
      </c>
      <c r="S1541" s="171">
        <v>0</v>
      </c>
      <c r="T1541" s="171">
        <v>0</v>
      </c>
      <c r="U1541" s="171">
        <v>0</v>
      </c>
      <c r="V1541" s="171">
        <v>0</v>
      </c>
      <c r="W1541" s="171">
        <v>0</v>
      </c>
      <c r="X1541" s="171">
        <v>0</v>
      </c>
      <c r="Y1541" s="171">
        <v>0.16700000000000001</v>
      </c>
      <c r="Z1541" s="171">
        <v>0</v>
      </c>
      <c r="AA1541" s="171">
        <v>0</v>
      </c>
      <c r="AB1541" s="171">
        <v>0</v>
      </c>
      <c r="AC1541" s="171">
        <v>0</v>
      </c>
      <c r="AD1541" s="171">
        <v>0</v>
      </c>
      <c r="AE1541" s="171">
        <v>0</v>
      </c>
      <c r="AF1541" s="171">
        <v>0</v>
      </c>
      <c r="AG1541" s="171">
        <v>0</v>
      </c>
      <c r="AH1541" s="171"/>
      <c r="AI1541" s="171">
        <v>0</v>
      </c>
      <c r="AJ1541" s="171">
        <v>0</v>
      </c>
      <c r="AK1541" s="178"/>
    </row>
    <row r="1542" spans="1:40" x14ac:dyDescent="0.35">
      <c r="A1542" t="str">
        <f>mdf_lhfrt510[[#This Row],[Bus]]&amp;mdf_lhfrt510[[#This Row],[ID]]</f>
        <v>388101</v>
      </c>
      <c r="B1542" t="s">
        <v>224</v>
      </c>
      <c r="C1542" s="177">
        <v>38810</v>
      </c>
      <c r="D1542" s="171" t="s">
        <v>3541</v>
      </c>
      <c r="E1542" s="171">
        <v>13.2</v>
      </c>
      <c r="F1542" s="171">
        <v>1</v>
      </c>
      <c r="G1542" s="171"/>
      <c r="M1542" s="171" t="s">
        <v>188</v>
      </c>
      <c r="N1542" s="171">
        <v>60</v>
      </c>
      <c r="O1542" s="171">
        <v>-0.7</v>
      </c>
      <c r="P1542" s="171">
        <v>0</v>
      </c>
      <c r="Q1542" s="171">
        <v>0</v>
      </c>
      <c r="R1542" s="171">
        <v>0</v>
      </c>
      <c r="S1542" s="171">
        <v>0</v>
      </c>
      <c r="T1542" s="171">
        <v>0</v>
      </c>
      <c r="U1542" s="171">
        <v>0</v>
      </c>
      <c r="V1542" s="171">
        <v>0</v>
      </c>
      <c r="W1542" s="171">
        <v>0</v>
      </c>
      <c r="X1542" s="171">
        <v>0</v>
      </c>
      <c r="Y1542" s="171">
        <v>0.16700000000000001</v>
      </c>
      <c r="Z1542" s="171">
        <v>0</v>
      </c>
      <c r="AA1542" s="171">
        <v>0</v>
      </c>
      <c r="AB1542" s="171">
        <v>0</v>
      </c>
      <c r="AC1542" s="171">
        <v>0</v>
      </c>
      <c r="AD1542" s="171">
        <v>0</v>
      </c>
      <c r="AE1542" s="171">
        <v>0</v>
      </c>
      <c r="AF1542" s="171">
        <v>0</v>
      </c>
      <c r="AG1542" s="171">
        <v>0</v>
      </c>
      <c r="AH1542" s="171"/>
      <c r="AI1542" s="171">
        <v>0</v>
      </c>
      <c r="AJ1542" s="171">
        <v>0</v>
      </c>
      <c r="AK1542" s="178"/>
    </row>
    <row r="1543" spans="1:40" x14ac:dyDescent="0.35">
      <c r="A1543" t="str">
        <f>mdf_lhfrt510[[#This Row],[Bus]]&amp;mdf_lhfrt510[[#This Row],[ID]]</f>
        <v>388102</v>
      </c>
      <c r="B1543" t="s">
        <v>224</v>
      </c>
      <c r="C1543" s="177">
        <v>38810</v>
      </c>
      <c r="D1543" s="171" t="s">
        <v>3541</v>
      </c>
      <c r="E1543" s="171">
        <v>13.2</v>
      </c>
      <c r="F1543" s="171">
        <v>2</v>
      </c>
      <c r="G1543" s="171"/>
      <c r="M1543" s="171" t="s">
        <v>188</v>
      </c>
      <c r="N1543" s="171">
        <v>60</v>
      </c>
      <c r="O1543" s="171">
        <v>-0.7</v>
      </c>
      <c r="P1543" s="171">
        <v>0</v>
      </c>
      <c r="Q1543" s="171">
        <v>0</v>
      </c>
      <c r="R1543" s="171">
        <v>0</v>
      </c>
      <c r="S1543" s="171">
        <v>0</v>
      </c>
      <c r="T1543" s="171">
        <v>0</v>
      </c>
      <c r="U1543" s="171">
        <v>0</v>
      </c>
      <c r="V1543" s="171">
        <v>0</v>
      </c>
      <c r="W1543" s="171">
        <v>0</v>
      </c>
      <c r="X1543" s="171">
        <v>0</v>
      </c>
      <c r="Y1543" s="171">
        <v>0.16700000000000001</v>
      </c>
      <c r="Z1543" s="171">
        <v>0</v>
      </c>
      <c r="AA1543" s="171">
        <v>0</v>
      </c>
      <c r="AB1543" s="171">
        <v>0</v>
      </c>
      <c r="AC1543" s="171">
        <v>0</v>
      </c>
      <c r="AD1543" s="171">
        <v>0</v>
      </c>
      <c r="AE1543" s="171">
        <v>0</v>
      </c>
      <c r="AF1543" s="171">
        <v>0</v>
      </c>
      <c r="AG1543" s="171">
        <v>0</v>
      </c>
      <c r="AH1543" s="171"/>
      <c r="AI1543" s="171">
        <v>0</v>
      </c>
      <c r="AJ1543" s="171">
        <v>0</v>
      </c>
      <c r="AK1543" s="178"/>
    </row>
    <row r="1544" spans="1:40" x14ac:dyDescent="0.35">
      <c r="A1544" t="str">
        <f>mdf_lhfrt510[[#This Row],[Bus]]&amp;mdf_lhfrt510[[#This Row],[ID]]</f>
        <v>388154</v>
      </c>
      <c r="B1544" t="s">
        <v>224</v>
      </c>
      <c r="C1544" s="177">
        <v>38815</v>
      </c>
      <c r="D1544" s="171" t="s">
        <v>7149</v>
      </c>
      <c r="E1544" s="171">
        <v>13.2</v>
      </c>
      <c r="F1544" s="171">
        <v>4</v>
      </c>
      <c r="G1544" s="171"/>
      <c r="M1544" s="171" t="s">
        <v>188</v>
      </c>
      <c r="N1544" s="171">
        <v>60</v>
      </c>
      <c r="O1544" s="171">
        <v>-0.7</v>
      </c>
      <c r="P1544" s="171">
        <v>0</v>
      </c>
      <c r="Q1544" s="171">
        <v>0</v>
      </c>
      <c r="R1544" s="171">
        <v>0</v>
      </c>
      <c r="S1544" s="171">
        <v>0</v>
      </c>
      <c r="T1544" s="171">
        <v>0</v>
      </c>
      <c r="U1544" s="171">
        <v>0</v>
      </c>
      <c r="V1544" s="171">
        <v>0</v>
      </c>
      <c r="W1544" s="171">
        <v>0</v>
      </c>
      <c r="X1544" s="171">
        <v>0</v>
      </c>
      <c r="Y1544" s="171">
        <v>0.16700000000000001</v>
      </c>
      <c r="Z1544" s="171">
        <v>0</v>
      </c>
      <c r="AA1544" s="171">
        <v>0</v>
      </c>
      <c r="AB1544" s="171">
        <v>0</v>
      </c>
      <c r="AC1544" s="171">
        <v>0</v>
      </c>
      <c r="AD1544" s="171">
        <v>0</v>
      </c>
      <c r="AE1544" s="171">
        <v>0</v>
      </c>
      <c r="AF1544" s="171">
        <v>0</v>
      </c>
      <c r="AG1544" s="171">
        <v>0</v>
      </c>
      <c r="AH1544" s="171"/>
      <c r="AI1544" s="171">
        <v>0</v>
      </c>
      <c r="AJ1544" s="171">
        <v>0</v>
      </c>
      <c r="AK1544" s="178"/>
    </row>
    <row r="1545" spans="1:40" x14ac:dyDescent="0.35">
      <c r="A1545" t="str">
        <f>mdf_lhfrt510[[#This Row],[Bus]]&amp;mdf_lhfrt510[[#This Row],[ID]]</f>
        <v>388155</v>
      </c>
      <c r="B1545" t="s">
        <v>224</v>
      </c>
      <c r="C1545" s="177">
        <v>38815</v>
      </c>
      <c r="D1545" s="171" t="s">
        <v>7149</v>
      </c>
      <c r="E1545" s="171">
        <v>13.2</v>
      </c>
      <c r="F1545" s="171">
        <v>5</v>
      </c>
      <c r="G1545" s="171"/>
      <c r="M1545" s="171" t="s">
        <v>188</v>
      </c>
      <c r="N1545" s="171">
        <v>60</v>
      </c>
      <c r="O1545" s="171">
        <v>-0.7</v>
      </c>
      <c r="P1545" s="171">
        <v>0</v>
      </c>
      <c r="Q1545" s="171">
        <v>0</v>
      </c>
      <c r="R1545" s="171">
        <v>0</v>
      </c>
      <c r="S1545" s="171">
        <v>0</v>
      </c>
      <c r="T1545" s="171">
        <v>0</v>
      </c>
      <c r="U1545" s="171">
        <v>0</v>
      </c>
      <c r="V1545" s="171">
        <v>0</v>
      </c>
      <c r="W1545" s="171">
        <v>0</v>
      </c>
      <c r="X1545" s="171">
        <v>0</v>
      </c>
      <c r="Y1545" s="171">
        <v>0.16700000000000001</v>
      </c>
      <c r="Z1545" s="171">
        <v>0</v>
      </c>
      <c r="AA1545" s="171">
        <v>0</v>
      </c>
      <c r="AB1545" s="171">
        <v>0</v>
      </c>
      <c r="AC1545" s="171">
        <v>0</v>
      </c>
      <c r="AD1545" s="171">
        <v>0</v>
      </c>
      <c r="AE1545" s="171">
        <v>0</v>
      </c>
      <c r="AF1545" s="171">
        <v>0</v>
      </c>
      <c r="AG1545" s="171">
        <v>0</v>
      </c>
      <c r="AH1545" s="171"/>
      <c r="AI1545" s="171">
        <v>0</v>
      </c>
      <c r="AJ1545" s="171">
        <v>0</v>
      </c>
      <c r="AK1545" s="178"/>
    </row>
    <row r="1546" spans="1:40" x14ac:dyDescent="0.35">
      <c r="A1546" t="str">
        <f>mdf_lhfrt510[[#This Row],[Bus]]&amp;mdf_lhfrt510[[#This Row],[ID]]</f>
        <v>388201</v>
      </c>
      <c r="B1546" t="s">
        <v>224</v>
      </c>
      <c r="C1546" s="177">
        <v>38820</v>
      </c>
      <c r="D1546" s="171" t="s">
        <v>7150</v>
      </c>
      <c r="E1546" s="171">
        <v>13.2</v>
      </c>
      <c r="F1546" s="171">
        <v>1</v>
      </c>
      <c r="G1546" s="171"/>
      <c r="H1546" s="171"/>
      <c r="I1546" s="171"/>
      <c r="J1546" s="171"/>
      <c r="M1546" s="171" t="s">
        <v>188</v>
      </c>
      <c r="N1546" s="171">
        <v>60</v>
      </c>
      <c r="O1546" s="171">
        <v>-0.7</v>
      </c>
      <c r="P1546" s="171">
        <v>0</v>
      </c>
      <c r="Q1546" s="171">
        <v>0</v>
      </c>
      <c r="R1546" s="171">
        <v>0</v>
      </c>
      <c r="S1546" s="171">
        <v>0</v>
      </c>
      <c r="T1546" s="171">
        <v>0</v>
      </c>
      <c r="U1546" s="171">
        <v>0</v>
      </c>
      <c r="V1546" s="171">
        <v>0</v>
      </c>
      <c r="W1546" s="171">
        <v>0</v>
      </c>
      <c r="X1546" s="171">
        <v>0</v>
      </c>
      <c r="Y1546" s="171">
        <v>0.16700000000000001</v>
      </c>
      <c r="Z1546" s="171">
        <v>0</v>
      </c>
      <c r="AA1546" s="171">
        <v>0</v>
      </c>
      <c r="AB1546" s="171">
        <v>0</v>
      </c>
      <c r="AC1546" s="171">
        <v>0</v>
      </c>
      <c r="AD1546" s="171">
        <v>0</v>
      </c>
      <c r="AE1546" s="171">
        <v>0</v>
      </c>
      <c r="AF1546" s="171">
        <v>0</v>
      </c>
      <c r="AG1546" s="171">
        <v>0</v>
      </c>
      <c r="AH1546" s="171"/>
      <c r="AI1546" s="171">
        <v>0</v>
      </c>
      <c r="AJ1546" s="171">
        <v>0</v>
      </c>
      <c r="AK1546" s="178"/>
    </row>
    <row r="1547" spans="1:40" x14ac:dyDescent="0.35">
      <c r="A1547" t="str">
        <f>mdf_lhfrt510[[#This Row],[Bus]]&amp;mdf_lhfrt510[[#This Row],[ID]]</f>
        <v>388202</v>
      </c>
      <c r="B1547" t="s">
        <v>224</v>
      </c>
      <c r="C1547" s="177">
        <v>38820</v>
      </c>
      <c r="D1547" s="171" t="s">
        <v>7150</v>
      </c>
      <c r="E1547" s="171">
        <v>13.2</v>
      </c>
      <c r="F1547" s="171">
        <v>2</v>
      </c>
      <c r="G1547" s="171"/>
      <c r="H1547" s="171"/>
      <c r="I1547" s="171"/>
      <c r="J1547" s="171"/>
      <c r="M1547" s="171" t="s">
        <v>188</v>
      </c>
      <c r="N1547" s="171">
        <v>60</v>
      </c>
      <c r="O1547" s="171">
        <v>-0.7</v>
      </c>
      <c r="P1547" s="171">
        <v>0</v>
      </c>
      <c r="Q1547" s="171">
        <v>0</v>
      </c>
      <c r="R1547" s="171">
        <v>0</v>
      </c>
      <c r="S1547" s="171">
        <v>0</v>
      </c>
      <c r="T1547" s="171">
        <v>0</v>
      </c>
      <c r="U1547" s="171">
        <v>0</v>
      </c>
      <c r="V1547" s="171">
        <v>0</v>
      </c>
      <c r="W1547" s="171">
        <v>0</v>
      </c>
      <c r="X1547" s="171">
        <v>0</v>
      </c>
      <c r="Y1547" s="171">
        <v>0.16700000000000001</v>
      </c>
      <c r="Z1547" s="171">
        <v>0</v>
      </c>
      <c r="AA1547" s="171">
        <v>0</v>
      </c>
      <c r="AB1547" s="171">
        <v>0</v>
      </c>
      <c r="AC1547" s="171">
        <v>0</v>
      </c>
      <c r="AD1547" s="171">
        <v>0</v>
      </c>
      <c r="AE1547" s="171">
        <v>0</v>
      </c>
      <c r="AF1547" s="171">
        <v>0</v>
      </c>
      <c r="AG1547" s="171">
        <v>0</v>
      </c>
      <c r="AH1547" s="171"/>
      <c r="AI1547" s="171">
        <v>0</v>
      </c>
      <c r="AJ1547" s="171">
        <v>0</v>
      </c>
      <c r="AK1547" s="178"/>
    </row>
    <row r="1548" spans="1:40" x14ac:dyDescent="0.35">
      <c r="A1548" t="str">
        <f>mdf_lhfrt510[[#This Row],[Bus]]&amp;mdf_lhfrt510[[#This Row],[ID]]</f>
        <v>388203</v>
      </c>
      <c r="B1548" t="s">
        <v>224</v>
      </c>
      <c r="C1548" s="177">
        <v>38820</v>
      </c>
      <c r="D1548" s="171" t="s">
        <v>7150</v>
      </c>
      <c r="E1548" s="171">
        <v>13.2</v>
      </c>
      <c r="F1548" s="171">
        <v>3</v>
      </c>
      <c r="G1548" s="171"/>
      <c r="H1548" s="171"/>
      <c r="I1548" s="171"/>
      <c r="J1548" s="171"/>
      <c r="M1548" s="171" t="s">
        <v>188</v>
      </c>
      <c r="N1548" s="171">
        <v>60</v>
      </c>
      <c r="O1548" s="171">
        <v>-0.7</v>
      </c>
      <c r="P1548" s="171">
        <v>0</v>
      </c>
      <c r="Q1548" s="171">
        <v>0</v>
      </c>
      <c r="R1548" s="171">
        <v>0</v>
      </c>
      <c r="S1548" s="171">
        <v>0</v>
      </c>
      <c r="T1548" s="171">
        <v>0</v>
      </c>
      <c r="U1548" s="171">
        <v>0</v>
      </c>
      <c r="V1548" s="171">
        <v>0</v>
      </c>
      <c r="W1548" s="171">
        <v>0</v>
      </c>
      <c r="X1548" s="171">
        <v>0</v>
      </c>
      <c r="Y1548" s="171">
        <v>0.16700000000000001</v>
      </c>
      <c r="Z1548" s="171">
        <v>0</v>
      </c>
      <c r="AA1548" s="171">
        <v>0</v>
      </c>
      <c r="AB1548" s="171">
        <v>0</v>
      </c>
      <c r="AC1548" s="171">
        <v>0</v>
      </c>
      <c r="AD1548" s="171">
        <v>0</v>
      </c>
      <c r="AE1548" s="171">
        <v>0</v>
      </c>
      <c r="AF1548" s="171">
        <v>0</v>
      </c>
      <c r="AG1548" s="171">
        <v>0</v>
      </c>
      <c r="AH1548" s="171"/>
      <c r="AI1548" s="171">
        <v>0</v>
      </c>
      <c r="AJ1548" s="171">
        <v>0</v>
      </c>
      <c r="AK1548" s="178"/>
    </row>
    <row r="1549" spans="1:40" x14ac:dyDescent="0.35">
      <c r="A1549" t="str">
        <f>mdf_lhfrt510[[#This Row],[Bus]]&amp;mdf_lhfrt510[[#This Row],[ID]]</f>
        <v>388301</v>
      </c>
      <c r="B1549" t="s">
        <v>224</v>
      </c>
      <c r="C1549">
        <v>38830</v>
      </c>
      <c r="D1549" t="s">
        <v>7151</v>
      </c>
      <c r="E1549">
        <v>12.5</v>
      </c>
      <c r="F1549">
        <v>1</v>
      </c>
      <c r="M1549" t="s">
        <v>188</v>
      </c>
      <c r="N1549">
        <v>60</v>
      </c>
      <c r="O1549">
        <v>-0.7</v>
      </c>
      <c r="P1549">
        <v>0</v>
      </c>
      <c r="Q1549">
        <v>0</v>
      </c>
      <c r="R1549">
        <v>0</v>
      </c>
      <c r="S1549">
        <v>0</v>
      </c>
      <c r="T1549">
        <v>0</v>
      </c>
      <c r="U1549">
        <v>0</v>
      </c>
      <c r="V1549">
        <v>0</v>
      </c>
      <c r="W1549">
        <v>0</v>
      </c>
      <c r="X1549">
        <v>0</v>
      </c>
      <c r="Y1549">
        <v>0.16700000000000001</v>
      </c>
      <c r="Z1549">
        <v>0</v>
      </c>
      <c r="AA1549">
        <v>0</v>
      </c>
      <c r="AB1549">
        <v>0</v>
      </c>
      <c r="AC1549">
        <v>0</v>
      </c>
      <c r="AD1549">
        <v>0</v>
      </c>
      <c r="AE1549">
        <v>0</v>
      </c>
      <c r="AF1549">
        <v>0</v>
      </c>
      <c r="AG1549">
        <v>0</v>
      </c>
      <c r="AI1549">
        <v>0</v>
      </c>
      <c r="AJ1549">
        <v>0</v>
      </c>
    </row>
    <row r="1550" spans="1:40" x14ac:dyDescent="0.35">
      <c r="A1550" t="str">
        <f>mdf_lhfrt510[[#This Row],[Bus]]&amp;mdf_lhfrt510[[#This Row],[ID]]</f>
        <v>388401</v>
      </c>
      <c r="B1550" t="s">
        <v>224</v>
      </c>
      <c r="C1550" s="177">
        <v>38840</v>
      </c>
      <c r="D1550" s="171" t="s">
        <v>7152</v>
      </c>
      <c r="E1550" s="171">
        <v>12.5</v>
      </c>
      <c r="F1550" s="171">
        <v>1</v>
      </c>
      <c r="G1550" s="171"/>
      <c r="H1550" s="171"/>
      <c r="I1550" s="171"/>
      <c r="J1550" s="171"/>
      <c r="M1550" s="171" t="s">
        <v>188</v>
      </c>
      <c r="N1550" s="171">
        <v>60</v>
      </c>
      <c r="O1550" s="171">
        <v>-0.7</v>
      </c>
      <c r="P1550" s="171">
        <v>0</v>
      </c>
      <c r="Q1550" s="171">
        <v>0</v>
      </c>
      <c r="R1550" s="171">
        <v>0</v>
      </c>
      <c r="S1550" s="171">
        <v>0</v>
      </c>
      <c r="T1550" s="171">
        <v>0</v>
      </c>
      <c r="U1550" s="171">
        <v>0</v>
      </c>
      <c r="V1550" s="171">
        <v>0</v>
      </c>
      <c r="W1550" s="171">
        <v>0</v>
      </c>
      <c r="X1550" s="171">
        <v>0</v>
      </c>
      <c r="Y1550" s="171">
        <v>0.16700000000000001</v>
      </c>
      <c r="Z1550" s="171">
        <v>0</v>
      </c>
      <c r="AA1550" s="171">
        <v>0</v>
      </c>
      <c r="AB1550" s="171">
        <v>0</v>
      </c>
      <c r="AC1550" s="171">
        <v>0</v>
      </c>
      <c r="AD1550" s="171">
        <v>0</v>
      </c>
      <c r="AE1550" s="171">
        <v>0</v>
      </c>
      <c r="AF1550" s="171">
        <v>0</v>
      </c>
      <c r="AG1550" s="171">
        <v>0</v>
      </c>
      <c r="AH1550" s="171"/>
      <c r="AI1550">
        <v>0</v>
      </c>
      <c r="AJ1550">
        <v>0</v>
      </c>
    </row>
    <row r="1551" spans="1:40" x14ac:dyDescent="0.35">
      <c r="A1551" t="str">
        <f>mdf_lhfrt510[[#This Row],[Bus]]&amp;mdf_lhfrt510[[#This Row],[ID]]</f>
        <v>388501</v>
      </c>
      <c r="B1551" t="s">
        <v>224</v>
      </c>
      <c r="C1551" s="177">
        <v>38850</v>
      </c>
      <c r="D1551" s="171" t="s">
        <v>7153</v>
      </c>
      <c r="E1551" s="171">
        <v>12.5</v>
      </c>
      <c r="F1551" s="171">
        <v>1</v>
      </c>
      <c r="G1551" s="171"/>
      <c r="H1551" s="171"/>
      <c r="I1551" s="171"/>
      <c r="J1551" s="171"/>
      <c r="M1551" s="171" t="s">
        <v>188</v>
      </c>
      <c r="N1551" s="171">
        <v>60</v>
      </c>
      <c r="O1551" s="171">
        <v>-0.7</v>
      </c>
      <c r="P1551" s="171">
        <v>0</v>
      </c>
      <c r="Q1551" s="171">
        <v>0</v>
      </c>
      <c r="R1551" s="171">
        <v>0</v>
      </c>
      <c r="S1551" s="171">
        <v>0</v>
      </c>
      <c r="T1551" s="171">
        <v>0</v>
      </c>
      <c r="U1551" s="171">
        <v>0</v>
      </c>
      <c r="V1551" s="171">
        <v>0</v>
      </c>
      <c r="W1551" s="171">
        <v>0</v>
      </c>
      <c r="X1551" s="171">
        <v>0</v>
      </c>
      <c r="Y1551" s="171">
        <v>0.16700000000000001</v>
      </c>
      <c r="Z1551" s="171">
        <v>0</v>
      </c>
      <c r="AA1551" s="171">
        <v>0</v>
      </c>
      <c r="AB1551" s="171">
        <v>0</v>
      </c>
      <c r="AC1551" s="171">
        <v>0</v>
      </c>
      <c r="AD1551" s="171">
        <v>0</v>
      </c>
      <c r="AE1551" s="171">
        <v>0</v>
      </c>
      <c r="AF1551" s="171">
        <v>0</v>
      </c>
      <c r="AG1551" s="171">
        <v>0</v>
      </c>
      <c r="AH1551" s="171"/>
      <c r="AI1551">
        <v>0</v>
      </c>
      <c r="AJ1551">
        <v>0</v>
      </c>
    </row>
    <row r="1552" spans="1:40" x14ac:dyDescent="0.35">
      <c r="A1552" t="str">
        <f>mdf_lhfrt510[[#This Row],[Bus]]&amp;mdf_lhfrt510[[#This Row],[ID]]</f>
        <v>39176FT</v>
      </c>
      <c r="B1552" t="s">
        <v>224</v>
      </c>
      <c r="C1552" s="177">
        <v>39176</v>
      </c>
      <c r="D1552" s="171" t="s">
        <v>7154</v>
      </c>
      <c r="E1552" s="171">
        <v>0.8</v>
      </c>
      <c r="F1552" s="171" t="s">
        <v>3001</v>
      </c>
      <c r="G1552" s="171">
        <v>39173</v>
      </c>
      <c r="H1552" s="171" t="s">
        <v>3744</v>
      </c>
      <c r="I1552" s="171">
        <v>115</v>
      </c>
      <c r="J1552" s="171">
        <v>1</v>
      </c>
      <c r="K1552">
        <v>1</v>
      </c>
      <c r="L1552" t="s">
        <v>231</v>
      </c>
      <c r="M1552" s="171" t="s">
        <v>188</v>
      </c>
      <c r="N1552" s="171">
        <v>60</v>
      </c>
      <c r="O1552" s="171">
        <v>-3</v>
      </c>
      <c r="P1552" s="171">
        <v>-0.7</v>
      </c>
      <c r="Q1552" s="171">
        <v>0.5</v>
      </c>
      <c r="R1552" s="171">
        <v>0</v>
      </c>
      <c r="S1552" s="171">
        <v>0</v>
      </c>
      <c r="T1552" s="171">
        <v>0</v>
      </c>
      <c r="U1552" s="171">
        <v>0</v>
      </c>
      <c r="V1552" s="171">
        <v>0</v>
      </c>
      <c r="W1552" s="171">
        <v>0</v>
      </c>
      <c r="X1552" s="171">
        <v>0</v>
      </c>
      <c r="Y1552" s="171">
        <v>0.02</v>
      </c>
      <c r="Z1552" s="171">
        <v>0.1</v>
      </c>
      <c r="AA1552" s="171">
        <v>0.02</v>
      </c>
      <c r="AB1552" s="171">
        <v>0</v>
      </c>
      <c r="AC1552" s="171">
        <v>0</v>
      </c>
      <c r="AD1552" s="171">
        <v>0</v>
      </c>
      <c r="AE1552" s="171">
        <v>0</v>
      </c>
      <c r="AF1552" s="171">
        <v>0</v>
      </c>
      <c r="AG1552" s="171">
        <v>0</v>
      </c>
      <c r="AH1552" s="171">
        <v>0</v>
      </c>
      <c r="AM1552" t="s">
        <v>3069</v>
      </c>
      <c r="AN1552" t="s">
        <v>3069</v>
      </c>
    </row>
    <row r="1553" spans="1:40" x14ac:dyDescent="0.35">
      <c r="A1553" t="str">
        <f>mdf_lhfrt510[[#This Row],[Bus]]&amp;mdf_lhfrt510[[#This Row],[ID]]</f>
        <v>39184FT</v>
      </c>
      <c r="B1553" t="s">
        <v>224</v>
      </c>
      <c r="C1553" s="174">
        <v>39184</v>
      </c>
      <c r="D1553" s="175" t="s">
        <v>7155</v>
      </c>
      <c r="E1553" s="175">
        <v>0.8</v>
      </c>
      <c r="F1553" s="175" t="s">
        <v>3001</v>
      </c>
      <c r="G1553" s="175">
        <v>39180</v>
      </c>
      <c r="H1553" s="175" t="s">
        <v>7156</v>
      </c>
      <c r="I1553" s="175">
        <v>115</v>
      </c>
      <c r="J1553" s="175">
        <v>1</v>
      </c>
      <c r="K1553" s="181">
        <v>1</v>
      </c>
      <c r="L1553" s="181" t="s">
        <v>231</v>
      </c>
      <c r="M1553" s="175" t="s">
        <v>188</v>
      </c>
      <c r="N1553" s="175">
        <v>60</v>
      </c>
      <c r="O1553" s="175">
        <v>-3</v>
      </c>
      <c r="P1553" s="175">
        <v>-0.7</v>
      </c>
      <c r="Q1553" s="175">
        <v>0.5</v>
      </c>
      <c r="R1553" s="175">
        <v>0</v>
      </c>
      <c r="S1553" s="175">
        <v>0</v>
      </c>
      <c r="T1553" s="175">
        <v>0</v>
      </c>
      <c r="U1553" s="175">
        <v>0</v>
      </c>
      <c r="V1553" s="175">
        <v>0</v>
      </c>
      <c r="W1553" s="175">
        <v>0</v>
      </c>
      <c r="X1553" s="175">
        <v>0</v>
      </c>
      <c r="Y1553" s="175">
        <v>0.02</v>
      </c>
      <c r="Z1553" s="175">
        <v>0.1</v>
      </c>
      <c r="AA1553" s="175">
        <v>0.02</v>
      </c>
      <c r="AB1553" s="175">
        <v>0</v>
      </c>
      <c r="AC1553" s="175">
        <v>0</v>
      </c>
      <c r="AD1553" s="175">
        <v>0</v>
      </c>
      <c r="AE1553" s="175">
        <v>0</v>
      </c>
      <c r="AF1553" s="175">
        <v>0</v>
      </c>
      <c r="AG1553" s="175">
        <v>0</v>
      </c>
      <c r="AH1553" s="171">
        <v>0</v>
      </c>
      <c r="AM1553" t="s">
        <v>3069</v>
      </c>
      <c r="AN1553" t="s">
        <v>3069</v>
      </c>
    </row>
    <row r="1554" spans="1:40" x14ac:dyDescent="0.35">
      <c r="A1554" t="str">
        <f>mdf_lhfrt510[[#This Row],[Bus]]&amp;mdf_lhfrt510[[#This Row],[ID]]</f>
        <v>395491</v>
      </c>
      <c r="B1554" t="s">
        <v>224</v>
      </c>
      <c r="C1554" s="177">
        <v>39549</v>
      </c>
      <c r="D1554" s="171" t="s">
        <v>7157</v>
      </c>
      <c r="E1554" s="171">
        <v>0.6</v>
      </c>
      <c r="F1554" s="171">
        <v>1</v>
      </c>
      <c r="G1554" s="171" t="s">
        <v>231</v>
      </c>
      <c r="H1554" s="171"/>
      <c r="I1554" s="171"/>
      <c r="J1554" s="171"/>
      <c r="M1554" s="171" t="s">
        <v>188</v>
      </c>
      <c r="N1554" s="171">
        <v>60</v>
      </c>
      <c r="O1554" s="171">
        <v>-0.7</v>
      </c>
      <c r="P1554" s="171">
        <v>-2</v>
      </c>
      <c r="Q1554" s="171">
        <v>-3</v>
      </c>
      <c r="R1554" s="171">
        <v>-5</v>
      </c>
      <c r="S1554" s="171">
        <v>-5</v>
      </c>
      <c r="T1554" s="171">
        <v>0.7</v>
      </c>
      <c r="U1554" s="171">
        <v>2</v>
      </c>
      <c r="V1554" s="171">
        <v>3</v>
      </c>
      <c r="W1554" s="171">
        <v>4</v>
      </c>
      <c r="X1554" s="171">
        <v>4</v>
      </c>
      <c r="Y1554" s="171">
        <v>6550</v>
      </c>
      <c r="Z1554" s="171">
        <v>90</v>
      </c>
      <c r="AA1554" s="171">
        <v>10</v>
      </c>
      <c r="AB1554" s="171">
        <v>0.1</v>
      </c>
      <c r="AC1554" s="171">
        <v>0.1</v>
      </c>
      <c r="AD1554" s="171">
        <v>6550</v>
      </c>
      <c r="AE1554" s="171">
        <v>90</v>
      </c>
      <c r="AF1554" s="171">
        <v>5</v>
      </c>
      <c r="AG1554" s="171">
        <v>0.1</v>
      </c>
      <c r="AH1554" s="171">
        <v>0.1</v>
      </c>
      <c r="AM1554" t="s">
        <v>3069</v>
      </c>
      <c r="AN1554" t="s">
        <v>3069</v>
      </c>
    </row>
    <row r="1555" spans="1:40" x14ac:dyDescent="0.35">
      <c r="A1555" t="str">
        <f>mdf_lhfrt510[[#This Row],[Bus]]&amp;mdf_lhfrt510[[#This Row],[ID]]</f>
        <v>395502</v>
      </c>
      <c r="B1555" t="s">
        <v>224</v>
      </c>
      <c r="C1555" s="174">
        <v>39550</v>
      </c>
      <c r="D1555" s="175" t="s">
        <v>7158</v>
      </c>
      <c r="E1555" s="175">
        <v>0.69</v>
      </c>
      <c r="F1555" s="175">
        <v>2</v>
      </c>
      <c r="G1555" s="175" t="s">
        <v>231</v>
      </c>
      <c r="H1555" s="171"/>
      <c r="I1555" s="171"/>
      <c r="J1555" s="171"/>
      <c r="M1555" s="175" t="s">
        <v>188</v>
      </c>
      <c r="N1555" s="175">
        <v>60</v>
      </c>
      <c r="O1555" s="175">
        <v>3</v>
      </c>
      <c r="P1555" s="175">
        <v>5</v>
      </c>
      <c r="Q1555" s="175">
        <v>-4</v>
      </c>
      <c r="R1555" s="175">
        <v>-5</v>
      </c>
      <c r="S1555" s="175">
        <v>0</v>
      </c>
      <c r="T1555" s="175">
        <v>0</v>
      </c>
      <c r="U1555" s="175">
        <v>0</v>
      </c>
      <c r="V1555" s="175">
        <v>0</v>
      </c>
      <c r="W1555" s="175">
        <v>0</v>
      </c>
      <c r="X1555" s="175">
        <v>0</v>
      </c>
      <c r="Y1555" s="175">
        <v>120</v>
      </c>
      <c r="Z1555" s="175">
        <v>0.3</v>
      </c>
      <c r="AA1555" s="175">
        <v>120</v>
      </c>
      <c r="AB1555" s="175">
        <v>0.3</v>
      </c>
      <c r="AC1555" s="175">
        <v>0</v>
      </c>
      <c r="AD1555" s="175">
        <v>0</v>
      </c>
      <c r="AE1555" s="175">
        <v>0</v>
      </c>
      <c r="AF1555" s="175">
        <v>0</v>
      </c>
      <c r="AG1555" s="175">
        <v>0</v>
      </c>
      <c r="AH1555" s="175">
        <v>0</v>
      </c>
      <c r="AI1555" s="181">
        <v>0</v>
      </c>
      <c r="AJ1555" s="181"/>
      <c r="AK1555" s="181"/>
      <c r="AM1555" t="s">
        <v>3069</v>
      </c>
      <c r="AN1555" t="s">
        <v>3069</v>
      </c>
    </row>
    <row r="1556" spans="1:40" x14ac:dyDescent="0.35">
      <c r="A1556" t="str">
        <f>mdf_lhfrt510[[#This Row],[Bus]]&amp;mdf_lhfrt510[[#This Row],[ID]]</f>
        <v>395543</v>
      </c>
      <c r="B1556" t="s">
        <v>224</v>
      </c>
      <c r="C1556" s="174">
        <v>39554</v>
      </c>
      <c r="D1556" s="175" t="s">
        <v>7159</v>
      </c>
      <c r="E1556" s="175">
        <v>0.6</v>
      </c>
      <c r="F1556" s="175">
        <v>3</v>
      </c>
      <c r="G1556" s="175" t="s">
        <v>231</v>
      </c>
      <c r="H1556" s="171"/>
      <c r="I1556" s="171"/>
      <c r="J1556" s="171"/>
      <c r="M1556" s="175" t="s">
        <v>188</v>
      </c>
      <c r="N1556" s="175">
        <v>60</v>
      </c>
      <c r="O1556" s="175">
        <v>-0.7</v>
      </c>
      <c r="P1556" s="175">
        <v>-2</v>
      </c>
      <c r="Q1556" s="175">
        <v>-3</v>
      </c>
      <c r="R1556" s="175">
        <v>-5</v>
      </c>
      <c r="S1556" s="175">
        <v>-5</v>
      </c>
      <c r="T1556" s="175">
        <v>0.7</v>
      </c>
      <c r="U1556" s="175">
        <v>2</v>
      </c>
      <c r="V1556" s="175">
        <v>3</v>
      </c>
      <c r="W1556" s="175">
        <v>4</v>
      </c>
      <c r="X1556" s="175">
        <v>4</v>
      </c>
      <c r="Y1556" s="175">
        <v>6550</v>
      </c>
      <c r="Z1556" s="175">
        <v>90</v>
      </c>
      <c r="AA1556" s="175">
        <v>10</v>
      </c>
      <c r="AB1556" s="175">
        <v>0.1</v>
      </c>
      <c r="AC1556" s="175">
        <v>0.1</v>
      </c>
      <c r="AD1556" s="175">
        <v>6550</v>
      </c>
      <c r="AE1556" s="175">
        <v>90</v>
      </c>
      <c r="AF1556" s="175">
        <v>5</v>
      </c>
      <c r="AG1556" s="175">
        <v>0.1</v>
      </c>
      <c r="AH1556" s="175">
        <v>0.1</v>
      </c>
      <c r="AI1556" s="181"/>
      <c r="AJ1556" s="181"/>
      <c r="AK1556" s="181"/>
      <c r="AM1556" t="s">
        <v>3069</v>
      </c>
      <c r="AN1556" t="s">
        <v>3069</v>
      </c>
    </row>
    <row r="1557" spans="1:40" x14ac:dyDescent="0.35">
      <c r="A1557" t="str">
        <f>mdf_lhfrt510[[#This Row],[Bus]]&amp;mdf_lhfrt510[[#This Row],[ID]]</f>
        <v>395554</v>
      </c>
      <c r="B1557" t="s">
        <v>224</v>
      </c>
      <c r="C1557" s="177">
        <v>39555</v>
      </c>
      <c r="D1557" s="171" t="s">
        <v>7160</v>
      </c>
      <c r="E1557" s="171">
        <v>0.69</v>
      </c>
      <c r="F1557" s="171">
        <v>4</v>
      </c>
      <c r="G1557" s="171" t="s">
        <v>231</v>
      </c>
      <c r="H1557" s="171"/>
      <c r="I1557" s="171"/>
      <c r="J1557" s="171"/>
      <c r="M1557" s="171" t="s">
        <v>188</v>
      </c>
      <c r="N1557" s="171">
        <v>60</v>
      </c>
      <c r="O1557" s="171">
        <v>3</v>
      </c>
      <c r="P1557" s="171">
        <v>5</v>
      </c>
      <c r="Q1557" s="171">
        <v>-4</v>
      </c>
      <c r="R1557" s="171">
        <v>-5</v>
      </c>
      <c r="S1557" s="171">
        <v>0</v>
      </c>
      <c r="T1557" s="171">
        <v>0</v>
      </c>
      <c r="U1557" s="171">
        <v>0</v>
      </c>
      <c r="V1557" s="171">
        <v>0</v>
      </c>
      <c r="W1557" s="171">
        <v>0</v>
      </c>
      <c r="X1557" s="171">
        <v>0</v>
      </c>
      <c r="Y1557" s="171">
        <v>120</v>
      </c>
      <c r="Z1557" s="171">
        <v>0.3</v>
      </c>
      <c r="AA1557" s="171">
        <v>120</v>
      </c>
      <c r="AB1557" s="171">
        <v>0.3</v>
      </c>
      <c r="AC1557" s="171">
        <v>0</v>
      </c>
      <c r="AD1557" s="171">
        <v>0</v>
      </c>
      <c r="AE1557" s="171">
        <v>0</v>
      </c>
      <c r="AF1557" s="171">
        <v>0</v>
      </c>
      <c r="AG1557" s="171">
        <v>0</v>
      </c>
      <c r="AH1557" s="171">
        <v>0</v>
      </c>
      <c r="AI1557">
        <v>0</v>
      </c>
      <c r="AM1557" t="s">
        <v>3069</v>
      </c>
      <c r="AN1557" t="s">
        <v>3069</v>
      </c>
    </row>
    <row r="1558" spans="1:40" x14ac:dyDescent="0.35">
      <c r="A1558" t="str">
        <f>mdf_lhfrt510[[#This Row],[Bus]]&amp;mdf_lhfrt510[[#This Row],[ID]]</f>
        <v>412981</v>
      </c>
      <c r="B1558" t="s">
        <v>224</v>
      </c>
      <c r="C1558" s="177">
        <v>41298</v>
      </c>
      <c r="D1558" s="171" t="s">
        <v>7161</v>
      </c>
      <c r="E1558" s="171">
        <v>13.8</v>
      </c>
      <c r="F1558" s="171">
        <v>1</v>
      </c>
      <c r="G1558" s="171" t="s">
        <v>231</v>
      </c>
      <c r="H1558" s="171"/>
      <c r="I1558" s="171"/>
      <c r="J1558" s="171"/>
      <c r="M1558" s="171" t="s">
        <v>188</v>
      </c>
      <c r="N1558" s="171">
        <v>60</v>
      </c>
      <c r="O1558" s="171">
        <v>-3</v>
      </c>
      <c r="P1558" s="171">
        <v>-0.6</v>
      </c>
      <c r="Q1558" s="171">
        <v>-0.3</v>
      </c>
      <c r="R1558" s="171">
        <v>0.3</v>
      </c>
      <c r="S1558" s="171">
        <v>0.6</v>
      </c>
      <c r="T1558" s="171">
        <v>1.7</v>
      </c>
      <c r="U1558" s="171">
        <v>0</v>
      </c>
      <c r="V1558" s="171">
        <v>0</v>
      </c>
      <c r="W1558" s="171">
        <v>0</v>
      </c>
      <c r="X1558" s="171">
        <v>0</v>
      </c>
      <c r="Y1558" s="171">
        <v>30</v>
      </c>
      <c r="Z1558" s="171">
        <v>200</v>
      </c>
      <c r="AA1558" s="171">
        <v>0</v>
      </c>
      <c r="AB1558" s="171">
        <v>0</v>
      </c>
      <c r="AC1558" s="171">
        <v>200</v>
      </c>
      <c r="AD1558" s="171">
        <v>30</v>
      </c>
      <c r="AE1558" s="171">
        <v>0</v>
      </c>
      <c r="AF1558" s="171">
        <v>0</v>
      </c>
      <c r="AG1558" s="171">
        <v>0</v>
      </c>
      <c r="AH1558" s="171">
        <v>0</v>
      </c>
      <c r="AM1558" t="s">
        <v>3069</v>
      </c>
      <c r="AN1558" t="s">
        <v>3069</v>
      </c>
    </row>
    <row r="1559" spans="1:40" x14ac:dyDescent="0.35">
      <c r="A1559" t="str">
        <f>mdf_lhfrt510[[#This Row],[Bus]]&amp;mdf_lhfrt510[[#This Row],[ID]]</f>
        <v>421111</v>
      </c>
      <c r="B1559" t="s">
        <v>224</v>
      </c>
      <c r="C1559" s="177">
        <v>42111</v>
      </c>
      <c r="D1559" s="171" t="s">
        <v>3596</v>
      </c>
      <c r="E1559" s="171">
        <v>13.8</v>
      </c>
      <c r="F1559" s="171">
        <v>1</v>
      </c>
      <c r="G1559" s="171"/>
      <c r="H1559" s="171"/>
      <c r="I1559" s="171"/>
      <c r="J1559" s="171"/>
      <c r="M1559" s="171" t="s">
        <v>188</v>
      </c>
      <c r="N1559" s="171">
        <v>60</v>
      </c>
      <c r="O1559" s="171">
        <v>-3</v>
      </c>
      <c r="P1559" s="171">
        <v>-1.8</v>
      </c>
      <c r="Q1559" s="171">
        <v>1.8</v>
      </c>
      <c r="R1559" s="171">
        <v>3</v>
      </c>
      <c r="S1559" s="171">
        <v>0</v>
      </c>
      <c r="T1559" s="171">
        <v>0</v>
      </c>
      <c r="U1559" s="171">
        <v>0</v>
      </c>
      <c r="V1559" s="171">
        <v>0</v>
      </c>
      <c r="W1559" s="171">
        <v>0</v>
      </c>
      <c r="X1559" s="171">
        <v>0</v>
      </c>
      <c r="Y1559" s="171">
        <v>1</v>
      </c>
      <c r="Z1559" s="171">
        <v>60</v>
      </c>
      <c r="AA1559" s="171">
        <v>60</v>
      </c>
      <c r="AB1559" s="171">
        <v>1</v>
      </c>
      <c r="AC1559" s="171">
        <v>0</v>
      </c>
      <c r="AD1559" s="171">
        <v>0</v>
      </c>
      <c r="AE1559" s="171">
        <v>0</v>
      </c>
      <c r="AF1559" s="171">
        <v>0</v>
      </c>
      <c r="AG1559" s="171">
        <v>0</v>
      </c>
      <c r="AH1559" s="171"/>
      <c r="AI1559">
        <v>0</v>
      </c>
      <c r="AJ1559">
        <v>0</v>
      </c>
    </row>
    <row r="1560" spans="1:40" x14ac:dyDescent="0.35">
      <c r="A1560" t="str">
        <f>mdf_lhfrt510[[#This Row],[Bus]]&amp;mdf_lhfrt510[[#This Row],[ID]]</f>
        <v>421122</v>
      </c>
      <c r="B1560" t="s">
        <v>224</v>
      </c>
      <c r="C1560" s="177">
        <v>42112</v>
      </c>
      <c r="D1560" s="171" t="s">
        <v>3597</v>
      </c>
      <c r="E1560" s="171">
        <v>13.8</v>
      </c>
      <c r="F1560" s="171">
        <v>2</v>
      </c>
      <c r="G1560" s="171"/>
      <c r="H1560" s="171"/>
      <c r="I1560" s="171"/>
      <c r="J1560" s="171"/>
      <c r="M1560" s="171" t="s">
        <v>188</v>
      </c>
      <c r="N1560" s="171">
        <v>60</v>
      </c>
      <c r="O1560" s="171">
        <v>-3</v>
      </c>
      <c r="P1560" s="171">
        <v>-1.8</v>
      </c>
      <c r="Q1560" s="171">
        <v>1.8</v>
      </c>
      <c r="R1560" s="171">
        <v>3</v>
      </c>
      <c r="S1560" s="171">
        <v>0</v>
      </c>
      <c r="T1560" s="171">
        <v>0</v>
      </c>
      <c r="U1560" s="171">
        <v>0</v>
      </c>
      <c r="V1560" s="171">
        <v>0</v>
      </c>
      <c r="W1560" s="171">
        <v>0</v>
      </c>
      <c r="X1560" s="171">
        <v>0</v>
      </c>
      <c r="Y1560" s="171">
        <v>1</v>
      </c>
      <c r="Z1560" s="171">
        <v>60</v>
      </c>
      <c r="AA1560" s="171">
        <v>60</v>
      </c>
      <c r="AB1560" s="171">
        <v>1</v>
      </c>
      <c r="AC1560" s="171">
        <v>0</v>
      </c>
      <c r="AD1560" s="171">
        <v>0</v>
      </c>
      <c r="AE1560" s="171">
        <v>0</v>
      </c>
      <c r="AF1560" s="171">
        <v>0</v>
      </c>
      <c r="AG1560" s="171">
        <v>0</v>
      </c>
      <c r="AH1560" s="171"/>
      <c r="AI1560">
        <v>0</v>
      </c>
      <c r="AJ1560">
        <v>0</v>
      </c>
    </row>
    <row r="1561" spans="1:40" x14ac:dyDescent="0.35">
      <c r="A1561" t="str">
        <f>mdf_lhfrt510[[#This Row],[Bus]]&amp;mdf_lhfrt510[[#This Row],[ID]]</f>
        <v>421171</v>
      </c>
      <c r="B1561" t="s">
        <v>224</v>
      </c>
      <c r="C1561" s="177">
        <v>42117</v>
      </c>
      <c r="D1561" s="171" t="s">
        <v>7162</v>
      </c>
      <c r="E1561" s="171">
        <v>13.8</v>
      </c>
      <c r="F1561" s="171">
        <v>1</v>
      </c>
      <c r="G1561" s="171" t="s">
        <v>231</v>
      </c>
      <c r="H1561" s="171"/>
      <c r="I1561" s="171"/>
      <c r="J1561" s="171"/>
      <c r="M1561" s="171" t="s">
        <v>188</v>
      </c>
      <c r="N1561" s="171">
        <v>60</v>
      </c>
      <c r="O1561" s="171">
        <v>-2.5</v>
      </c>
      <c r="P1561" s="171">
        <v>-3.6</v>
      </c>
      <c r="Q1561" s="171">
        <v>3</v>
      </c>
      <c r="R1561" s="171">
        <v>4</v>
      </c>
      <c r="S1561" s="171">
        <v>0</v>
      </c>
      <c r="T1561" s="171">
        <v>0</v>
      </c>
      <c r="U1561" s="171">
        <v>0</v>
      </c>
      <c r="V1561" s="171">
        <v>0</v>
      </c>
      <c r="W1561" s="171">
        <v>0</v>
      </c>
      <c r="X1561" s="171">
        <v>0</v>
      </c>
      <c r="Y1561" s="171">
        <v>9.98</v>
      </c>
      <c r="Z1561" s="171">
        <v>0.08</v>
      </c>
      <c r="AA1561" s="171">
        <v>5</v>
      </c>
      <c r="AB1561" s="171">
        <v>0.08</v>
      </c>
      <c r="AC1561" s="171">
        <v>0</v>
      </c>
      <c r="AD1561" s="171">
        <v>0</v>
      </c>
      <c r="AE1561" s="171">
        <v>0</v>
      </c>
      <c r="AF1561" s="171">
        <v>0</v>
      </c>
      <c r="AG1561" s="171">
        <v>0</v>
      </c>
      <c r="AH1561" s="171">
        <v>0</v>
      </c>
      <c r="AI1561">
        <v>0</v>
      </c>
      <c r="AM1561" t="s">
        <v>3069</v>
      </c>
      <c r="AN1561" t="s">
        <v>3069</v>
      </c>
    </row>
    <row r="1562" spans="1:40" x14ac:dyDescent="0.35">
      <c r="A1562" t="str">
        <f>mdf_lhfrt510[[#This Row],[Bus]]&amp;mdf_lhfrt510[[#This Row],[ID]]</f>
        <v>421265</v>
      </c>
      <c r="B1562" t="s">
        <v>224</v>
      </c>
      <c r="C1562" s="177">
        <v>42126</v>
      </c>
      <c r="D1562" s="171" t="s">
        <v>3605</v>
      </c>
      <c r="E1562" s="171">
        <v>6.6</v>
      </c>
      <c r="F1562" s="171">
        <v>5</v>
      </c>
      <c r="G1562" s="171"/>
      <c r="H1562" s="171"/>
      <c r="I1562" s="171"/>
      <c r="J1562" s="171"/>
      <c r="M1562" s="171" t="s">
        <v>188</v>
      </c>
      <c r="N1562" s="171">
        <v>60</v>
      </c>
      <c r="O1562" s="171">
        <v>0</v>
      </c>
      <c r="P1562" s="171">
        <v>0</v>
      </c>
      <c r="Q1562" s="171">
        <v>0</v>
      </c>
      <c r="R1562" s="171">
        <v>0</v>
      </c>
      <c r="S1562" s="171">
        <v>0</v>
      </c>
      <c r="T1562" s="171">
        <v>0</v>
      </c>
      <c r="U1562" s="171">
        <v>0</v>
      </c>
      <c r="V1562" s="171">
        <v>0</v>
      </c>
      <c r="W1562" s="171">
        <v>0</v>
      </c>
      <c r="X1562" s="171">
        <v>0</v>
      </c>
      <c r="Y1562" s="171">
        <v>0</v>
      </c>
      <c r="Z1562" s="171">
        <v>0</v>
      </c>
      <c r="AA1562" s="171">
        <v>0</v>
      </c>
      <c r="AB1562" s="171">
        <v>0</v>
      </c>
      <c r="AC1562" s="171">
        <v>0</v>
      </c>
      <c r="AD1562" s="171">
        <v>0</v>
      </c>
      <c r="AE1562" s="171">
        <v>0</v>
      </c>
      <c r="AF1562" s="171">
        <v>0</v>
      </c>
      <c r="AG1562" s="171">
        <v>0</v>
      </c>
      <c r="AH1562" s="171"/>
      <c r="AI1562">
        <v>0</v>
      </c>
      <c r="AJ1562">
        <v>0</v>
      </c>
    </row>
    <row r="1563" spans="1:40" x14ac:dyDescent="0.35">
      <c r="A1563" t="str">
        <f>mdf_lhfrt510[[#This Row],[Bus]]&amp;mdf_lhfrt510[[#This Row],[ID]]</f>
        <v>421266</v>
      </c>
      <c r="B1563" t="s">
        <v>224</v>
      </c>
      <c r="C1563" s="177">
        <v>42126</v>
      </c>
      <c r="D1563" s="171" t="s">
        <v>3605</v>
      </c>
      <c r="E1563" s="171">
        <v>6.6</v>
      </c>
      <c r="F1563" s="171">
        <v>6</v>
      </c>
      <c r="G1563" s="171"/>
      <c r="H1563" s="171"/>
      <c r="I1563" s="171"/>
      <c r="J1563" s="171"/>
      <c r="M1563" s="171" t="s">
        <v>188</v>
      </c>
      <c r="N1563" s="171">
        <v>60</v>
      </c>
      <c r="O1563" s="171">
        <v>0</v>
      </c>
      <c r="P1563" s="171">
        <v>0</v>
      </c>
      <c r="Q1563" s="171">
        <v>0</v>
      </c>
      <c r="R1563" s="171">
        <v>0</v>
      </c>
      <c r="S1563" s="171">
        <v>0</v>
      </c>
      <c r="T1563" s="171">
        <v>0</v>
      </c>
      <c r="U1563" s="171">
        <v>0</v>
      </c>
      <c r="V1563" s="171">
        <v>0</v>
      </c>
      <c r="W1563" s="171">
        <v>0</v>
      </c>
      <c r="X1563" s="171">
        <v>0</v>
      </c>
      <c r="Y1563" s="171">
        <v>0</v>
      </c>
      <c r="Z1563" s="171">
        <v>0</v>
      </c>
      <c r="AA1563" s="171">
        <v>0</v>
      </c>
      <c r="AB1563" s="171">
        <v>0</v>
      </c>
      <c r="AC1563" s="171">
        <v>0</v>
      </c>
      <c r="AD1563" s="171">
        <v>0</v>
      </c>
      <c r="AE1563" s="171">
        <v>0</v>
      </c>
      <c r="AF1563" s="171">
        <v>0</v>
      </c>
      <c r="AG1563" s="171">
        <v>0</v>
      </c>
      <c r="AH1563" s="171"/>
      <c r="AI1563">
        <v>0</v>
      </c>
      <c r="AJ1563">
        <v>0</v>
      </c>
    </row>
    <row r="1564" spans="1:40" x14ac:dyDescent="0.35">
      <c r="A1564" t="str">
        <f>mdf_lhfrt510[[#This Row],[Bus]]&amp;mdf_lhfrt510[[#This Row],[ID]]</f>
        <v>423511</v>
      </c>
      <c r="B1564" t="s">
        <v>224</v>
      </c>
      <c r="C1564" s="177">
        <v>42351</v>
      </c>
      <c r="D1564" s="171" t="s">
        <v>7163</v>
      </c>
      <c r="E1564" s="171">
        <v>13.8</v>
      </c>
      <c r="F1564" s="171">
        <v>1</v>
      </c>
      <c r="G1564" s="171"/>
      <c r="H1564" s="171"/>
      <c r="I1564" s="171"/>
      <c r="J1564" s="171"/>
      <c r="M1564" s="171" t="s">
        <v>188</v>
      </c>
      <c r="N1564" s="171">
        <v>60</v>
      </c>
      <c r="O1564" s="171">
        <v>0</v>
      </c>
      <c r="P1564" s="171">
        <v>0</v>
      </c>
      <c r="Q1564" s="171">
        <v>0</v>
      </c>
      <c r="R1564" s="171">
        <v>0</v>
      </c>
      <c r="S1564" s="171">
        <v>0</v>
      </c>
      <c r="T1564" s="171">
        <v>0</v>
      </c>
      <c r="U1564" s="171">
        <v>0</v>
      </c>
      <c r="V1564" s="171">
        <v>0</v>
      </c>
      <c r="W1564" s="171">
        <v>0</v>
      </c>
      <c r="X1564" s="171">
        <v>0</v>
      </c>
      <c r="Y1564" s="171">
        <v>0</v>
      </c>
      <c r="Z1564" s="171">
        <v>0</v>
      </c>
      <c r="AA1564" s="171">
        <v>0</v>
      </c>
      <c r="AB1564" s="171">
        <v>0</v>
      </c>
      <c r="AC1564" s="171">
        <v>0</v>
      </c>
      <c r="AD1564" s="171">
        <v>0</v>
      </c>
      <c r="AE1564" s="171">
        <v>0</v>
      </c>
      <c r="AF1564" s="171">
        <v>0</v>
      </c>
      <c r="AG1564" s="171">
        <v>0</v>
      </c>
      <c r="AH1564" s="171"/>
      <c r="AI1564">
        <v>0</v>
      </c>
      <c r="AJ1564">
        <v>0</v>
      </c>
    </row>
    <row r="1565" spans="1:40" x14ac:dyDescent="0.35">
      <c r="A1565" t="str">
        <f>mdf_lhfrt510[[#This Row],[Bus]]&amp;mdf_lhfrt510[[#This Row],[ID]]</f>
        <v>42997Z1</v>
      </c>
      <c r="B1565" t="s">
        <v>224</v>
      </c>
      <c r="C1565" s="174">
        <v>42997</v>
      </c>
      <c r="D1565" s="175" t="s">
        <v>7164</v>
      </c>
      <c r="E1565" s="175">
        <v>0.65</v>
      </c>
      <c r="F1565" s="175" t="s">
        <v>3007</v>
      </c>
      <c r="G1565" s="175" t="s">
        <v>231</v>
      </c>
      <c r="H1565" s="171"/>
      <c r="I1565" s="171"/>
      <c r="J1565" s="171"/>
      <c r="M1565" s="175" t="s">
        <v>188</v>
      </c>
      <c r="N1565" s="175">
        <v>60</v>
      </c>
      <c r="O1565" s="175">
        <v>1.06</v>
      </c>
      <c r="P1565" s="175">
        <v>0</v>
      </c>
      <c r="Q1565" s="175">
        <v>0</v>
      </c>
      <c r="R1565" s="175">
        <v>0</v>
      </c>
      <c r="S1565" s="175">
        <v>0</v>
      </c>
      <c r="T1565" s="175">
        <v>0</v>
      </c>
      <c r="U1565" s="175">
        <v>0</v>
      </c>
      <c r="V1565" s="175">
        <v>0</v>
      </c>
      <c r="W1565" s="175">
        <v>0</v>
      </c>
      <c r="X1565" s="175">
        <v>0</v>
      </c>
      <c r="Y1565" s="175">
        <v>0.2</v>
      </c>
      <c r="Z1565" s="175">
        <v>0.2</v>
      </c>
      <c r="AA1565" s="175">
        <v>0</v>
      </c>
      <c r="AB1565" s="175">
        <v>0</v>
      </c>
      <c r="AC1565" s="175">
        <v>0</v>
      </c>
      <c r="AD1565" s="175">
        <v>0</v>
      </c>
      <c r="AE1565" s="175">
        <v>0</v>
      </c>
      <c r="AF1565" s="175">
        <v>0</v>
      </c>
      <c r="AG1565" s="175">
        <v>0</v>
      </c>
      <c r="AH1565" s="175">
        <v>0</v>
      </c>
      <c r="AI1565" s="181">
        <v>1</v>
      </c>
      <c r="AJ1565" s="181"/>
      <c r="AK1565" s="181"/>
      <c r="AM1565" t="s">
        <v>3069</v>
      </c>
      <c r="AN1565" t="s">
        <v>3069</v>
      </c>
    </row>
    <row r="1566" spans="1:40" x14ac:dyDescent="0.35">
      <c r="A1566" t="str">
        <f>mdf_lhfrt510[[#This Row],[Bus]]&amp;mdf_lhfrt510[[#This Row],[ID]]</f>
        <v>430171</v>
      </c>
      <c r="B1566" t="s">
        <v>224</v>
      </c>
      <c r="C1566" s="177">
        <v>43017</v>
      </c>
      <c r="D1566" s="171" t="s">
        <v>7165</v>
      </c>
      <c r="E1566" s="171">
        <v>13.8</v>
      </c>
      <c r="F1566" s="171">
        <v>1</v>
      </c>
      <c r="G1566" s="171" t="s">
        <v>231</v>
      </c>
      <c r="H1566" s="171"/>
      <c r="I1566" s="171"/>
      <c r="J1566" s="171"/>
      <c r="M1566" s="171" t="s">
        <v>188</v>
      </c>
      <c r="N1566" s="171">
        <v>60</v>
      </c>
      <c r="O1566" s="171">
        <v>-0.6</v>
      </c>
      <c r="P1566" s="171">
        <v>-1.6</v>
      </c>
      <c r="Q1566" s="171">
        <v>-2.2000000000000002</v>
      </c>
      <c r="R1566" s="171">
        <v>0.6</v>
      </c>
      <c r="S1566" s="171">
        <v>1.6</v>
      </c>
      <c r="T1566" s="171">
        <v>0</v>
      </c>
      <c r="U1566" s="171">
        <v>0</v>
      </c>
      <c r="V1566" s="171">
        <v>0</v>
      </c>
      <c r="W1566" s="171">
        <v>0</v>
      </c>
      <c r="X1566" s="171">
        <v>0</v>
      </c>
      <c r="Y1566" s="171">
        <v>180</v>
      </c>
      <c r="Z1566" s="171">
        <v>30</v>
      </c>
      <c r="AA1566" s="171">
        <v>7.5</v>
      </c>
      <c r="AB1566" s="171">
        <v>180</v>
      </c>
      <c r="AC1566" s="171">
        <v>30</v>
      </c>
      <c r="AD1566" s="171">
        <v>0</v>
      </c>
      <c r="AE1566" s="171">
        <v>0</v>
      </c>
      <c r="AF1566" s="171">
        <v>0</v>
      </c>
      <c r="AG1566" s="171">
        <v>0</v>
      </c>
      <c r="AH1566" s="171">
        <v>0</v>
      </c>
      <c r="AI1566">
        <v>0</v>
      </c>
      <c r="AM1566" t="s">
        <v>3069</v>
      </c>
      <c r="AN1566" t="s">
        <v>3069</v>
      </c>
    </row>
    <row r="1567" spans="1:40" x14ac:dyDescent="0.35">
      <c r="A1567" t="str">
        <f>mdf_lhfrt510[[#This Row],[Bus]]&amp;mdf_lhfrt510[[#This Row],[ID]]</f>
        <v>430172</v>
      </c>
      <c r="B1567" t="s">
        <v>224</v>
      </c>
      <c r="C1567" s="174">
        <v>43017</v>
      </c>
      <c r="D1567" s="175" t="s">
        <v>7165</v>
      </c>
      <c r="E1567" s="175">
        <v>13.8</v>
      </c>
      <c r="F1567" s="175">
        <v>2</v>
      </c>
      <c r="G1567" s="175" t="s">
        <v>231</v>
      </c>
      <c r="H1567" s="171"/>
      <c r="I1567" s="171"/>
      <c r="J1567" s="171"/>
      <c r="M1567" s="175" t="s">
        <v>188</v>
      </c>
      <c r="N1567" s="175">
        <v>60</v>
      </c>
      <c r="O1567" s="175">
        <v>-0.6</v>
      </c>
      <c r="P1567" s="175">
        <v>-1.6</v>
      </c>
      <c r="Q1567" s="175">
        <v>-2.2000000000000002</v>
      </c>
      <c r="R1567" s="175">
        <v>0.6</v>
      </c>
      <c r="S1567" s="175">
        <v>1.6</v>
      </c>
      <c r="T1567" s="175">
        <v>0</v>
      </c>
      <c r="U1567" s="175">
        <v>0</v>
      </c>
      <c r="V1567" s="175">
        <v>0</v>
      </c>
      <c r="W1567" s="175">
        <v>0</v>
      </c>
      <c r="X1567" s="175">
        <v>0</v>
      </c>
      <c r="Y1567" s="175">
        <v>180</v>
      </c>
      <c r="Z1567" s="175">
        <v>30</v>
      </c>
      <c r="AA1567" s="175">
        <v>7.5</v>
      </c>
      <c r="AB1567" s="175">
        <v>180</v>
      </c>
      <c r="AC1567" s="175">
        <v>30</v>
      </c>
      <c r="AD1567" s="175">
        <v>0</v>
      </c>
      <c r="AE1567" s="175">
        <v>0</v>
      </c>
      <c r="AF1567" s="175">
        <v>0</v>
      </c>
      <c r="AG1567" s="175">
        <v>0</v>
      </c>
      <c r="AH1567" s="175">
        <v>0</v>
      </c>
      <c r="AI1567" s="181">
        <v>0</v>
      </c>
      <c r="AJ1567" s="181"/>
      <c r="AK1567" s="181"/>
      <c r="AM1567" t="s">
        <v>3069</v>
      </c>
      <c r="AN1567" t="s">
        <v>3069</v>
      </c>
    </row>
    <row r="1568" spans="1:40" x14ac:dyDescent="0.35">
      <c r="A1568" t="str">
        <f>mdf_lhfrt510[[#This Row],[Bus]]&amp;mdf_lhfrt510[[#This Row],[ID]]</f>
        <v>430191</v>
      </c>
      <c r="B1568" t="s">
        <v>224</v>
      </c>
      <c r="C1568" s="177">
        <v>43019</v>
      </c>
      <c r="D1568" s="171" t="s">
        <v>7165</v>
      </c>
      <c r="E1568" s="171">
        <v>20</v>
      </c>
      <c r="F1568" s="171">
        <v>1</v>
      </c>
      <c r="G1568" s="171" t="s">
        <v>231</v>
      </c>
      <c r="H1568" s="171"/>
      <c r="I1568" s="171"/>
      <c r="J1568" s="171"/>
      <c r="M1568" s="171" t="s">
        <v>188</v>
      </c>
      <c r="N1568" s="171">
        <v>60</v>
      </c>
      <c r="O1568" s="171">
        <v>-0.6</v>
      </c>
      <c r="P1568" s="171">
        <v>-1.6</v>
      </c>
      <c r="Q1568" s="171">
        <v>-2.2000000000000002</v>
      </c>
      <c r="R1568" s="171">
        <v>0.6</v>
      </c>
      <c r="S1568" s="171">
        <v>1.6</v>
      </c>
      <c r="T1568" s="171">
        <v>0</v>
      </c>
      <c r="U1568" s="171">
        <v>0</v>
      </c>
      <c r="V1568" s="171">
        <v>0</v>
      </c>
      <c r="W1568" s="171">
        <v>0</v>
      </c>
      <c r="X1568" s="171">
        <v>0</v>
      </c>
      <c r="Y1568" s="171">
        <v>180</v>
      </c>
      <c r="Z1568" s="171">
        <v>30</v>
      </c>
      <c r="AA1568" s="171">
        <v>7.5</v>
      </c>
      <c r="AB1568" s="171">
        <v>180</v>
      </c>
      <c r="AC1568" s="171">
        <v>30</v>
      </c>
      <c r="AD1568" s="171">
        <v>0</v>
      </c>
      <c r="AE1568" s="171">
        <v>0</v>
      </c>
      <c r="AF1568" s="171">
        <v>0</v>
      </c>
      <c r="AG1568" s="171">
        <v>0</v>
      </c>
      <c r="AH1568" s="171">
        <v>0</v>
      </c>
      <c r="AI1568">
        <v>0</v>
      </c>
      <c r="AM1568" t="s">
        <v>3069</v>
      </c>
      <c r="AN1568" t="s">
        <v>3069</v>
      </c>
    </row>
    <row r="1569" spans="1:40" x14ac:dyDescent="0.35">
      <c r="A1569" t="str">
        <f>mdf_lhfrt510[[#This Row],[Bus]]&amp;mdf_lhfrt510[[#This Row],[ID]]</f>
        <v>430223</v>
      </c>
      <c r="B1569" t="s">
        <v>224</v>
      </c>
      <c r="C1569" s="174">
        <v>43022</v>
      </c>
      <c r="D1569" s="175" t="s">
        <v>7166</v>
      </c>
      <c r="E1569" s="175">
        <v>13.8</v>
      </c>
      <c r="F1569" s="175">
        <v>3</v>
      </c>
      <c r="G1569" s="175" t="s">
        <v>231</v>
      </c>
      <c r="H1569" s="171"/>
      <c r="I1569" s="171"/>
      <c r="J1569" s="171"/>
      <c r="M1569" s="175" t="s">
        <v>188</v>
      </c>
      <c r="N1569" s="175">
        <v>60</v>
      </c>
      <c r="O1569" s="175">
        <v>-0.6</v>
      </c>
      <c r="P1569" s="175">
        <v>-1.6</v>
      </c>
      <c r="Q1569" s="175">
        <v>-2.2000000000000002</v>
      </c>
      <c r="R1569" s="175">
        <v>0.6</v>
      </c>
      <c r="S1569" s="175">
        <v>1.6</v>
      </c>
      <c r="T1569" s="175">
        <v>0</v>
      </c>
      <c r="U1569" s="175">
        <v>0</v>
      </c>
      <c r="V1569" s="175">
        <v>0</v>
      </c>
      <c r="W1569" s="175">
        <v>0</v>
      </c>
      <c r="X1569" s="175">
        <v>0</v>
      </c>
      <c r="Y1569" s="175">
        <v>180</v>
      </c>
      <c r="Z1569" s="175">
        <v>30</v>
      </c>
      <c r="AA1569" s="175">
        <v>7.5</v>
      </c>
      <c r="AB1569" s="175">
        <v>180</v>
      </c>
      <c r="AC1569" s="175">
        <v>30</v>
      </c>
      <c r="AD1569" s="175">
        <v>0</v>
      </c>
      <c r="AE1569" s="175">
        <v>0</v>
      </c>
      <c r="AF1569" s="175">
        <v>0</v>
      </c>
      <c r="AG1569" s="175">
        <v>0</v>
      </c>
      <c r="AH1569" s="175">
        <v>0</v>
      </c>
      <c r="AI1569" s="181">
        <v>0</v>
      </c>
      <c r="AJ1569" s="181"/>
      <c r="AK1569" s="181"/>
      <c r="AM1569" t="s">
        <v>3069</v>
      </c>
      <c r="AN1569" t="s">
        <v>3069</v>
      </c>
    </row>
    <row r="1570" spans="1:40" x14ac:dyDescent="0.35">
      <c r="A1570" t="str">
        <f>mdf_lhfrt510[[#This Row],[Bus]]&amp;mdf_lhfrt510[[#This Row],[ID]]</f>
        <v>430224</v>
      </c>
      <c r="B1570" t="s">
        <v>224</v>
      </c>
      <c r="C1570" s="177">
        <v>43022</v>
      </c>
      <c r="D1570" s="171" t="s">
        <v>7166</v>
      </c>
      <c r="E1570" s="171">
        <v>13.8</v>
      </c>
      <c r="F1570" s="171">
        <v>4</v>
      </c>
      <c r="G1570" s="171" t="s">
        <v>231</v>
      </c>
      <c r="H1570" s="171"/>
      <c r="I1570" s="171"/>
      <c r="J1570" s="171"/>
      <c r="M1570" s="171" t="s">
        <v>188</v>
      </c>
      <c r="N1570" s="171">
        <v>60</v>
      </c>
      <c r="O1570" s="171">
        <v>-0.6</v>
      </c>
      <c r="P1570" s="171">
        <v>-1.6</v>
      </c>
      <c r="Q1570" s="171">
        <v>-2.2000000000000002</v>
      </c>
      <c r="R1570" s="171">
        <v>0.6</v>
      </c>
      <c r="S1570" s="171">
        <v>1.6</v>
      </c>
      <c r="T1570" s="171">
        <v>0</v>
      </c>
      <c r="U1570" s="171">
        <v>0</v>
      </c>
      <c r="V1570" s="171">
        <v>0</v>
      </c>
      <c r="W1570" s="171">
        <v>0</v>
      </c>
      <c r="X1570" s="171">
        <v>0</v>
      </c>
      <c r="Y1570" s="171">
        <v>180</v>
      </c>
      <c r="Z1570" s="171">
        <v>30</v>
      </c>
      <c r="AA1570" s="171">
        <v>7.5</v>
      </c>
      <c r="AB1570" s="171">
        <v>180</v>
      </c>
      <c r="AC1570" s="171">
        <v>30</v>
      </c>
      <c r="AD1570" s="171">
        <v>0</v>
      </c>
      <c r="AE1570" s="171">
        <v>0</v>
      </c>
      <c r="AF1570" s="171">
        <v>0</v>
      </c>
      <c r="AG1570" s="171">
        <v>0</v>
      </c>
      <c r="AH1570" s="171">
        <v>0</v>
      </c>
      <c r="AI1570">
        <v>0</v>
      </c>
      <c r="AM1570" t="s">
        <v>3069</v>
      </c>
      <c r="AN1570" t="s">
        <v>3069</v>
      </c>
    </row>
    <row r="1571" spans="1:40" x14ac:dyDescent="0.35">
      <c r="A1571" t="str">
        <f>mdf_lhfrt510[[#This Row],[Bus]]&amp;mdf_lhfrt510[[#This Row],[ID]]</f>
        <v>430235</v>
      </c>
      <c r="B1571" t="s">
        <v>224</v>
      </c>
      <c r="C1571" s="174">
        <v>43023</v>
      </c>
      <c r="D1571" s="175" t="s">
        <v>7167</v>
      </c>
      <c r="E1571" s="175">
        <v>13.8</v>
      </c>
      <c r="F1571" s="175">
        <v>5</v>
      </c>
      <c r="G1571" s="175" t="s">
        <v>231</v>
      </c>
      <c r="H1571" s="171"/>
      <c r="I1571" s="171"/>
      <c r="J1571" s="171"/>
      <c r="M1571" s="175" t="s">
        <v>188</v>
      </c>
      <c r="N1571" s="175">
        <v>60</v>
      </c>
      <c r="O1571" s="175">
        <v>-0.6</v>
      </c>
      <c r="P1571" s="175">
        <v>-1.6</v>
      </c>
      <c r="Q1571" s="175">
        <v>-2.2000000000000002</v>
      </c>
      <c r="R1571" s="175">
        <v>0.6</v>
      </c>
      <c r="S1571" s="175">
        <v>1.6</v>
      </c>
      <c r="T1571" s="175">
        <v>0</v>
      </c>
      <c r="U1571" s="175">
        <v>0</v>
      </c>
      <c r="V1571" s="175">
        <v>0</v>
      </c>
      <c r="W1571" s="175">
        <v>0</v>
      </c>
      <c r="X1571" s="175">
        <v>0</v>
      </c>
      <c r="Y1571" s="175">
        <v>180</v>
      </c>
      <c r="Z1571" s="175">
        <v>30</v>
      </c>
      <c r="AA1571" s="175">
        <v>7.5</v>
      </c>
      <c r="AB1571" s="175">
        <v>180</v>
      </c>
      <c r="AC1571" s="175">
        <v>30</v>
      </c>
      <c r="AD1571" s="175">
        <v>0</v>
      </c>
      <c r="AE1571" s="175">
        <v>0</v>
      </c>
      <c r="AF1571" s="175">
        <v>0</v>
      </c>
      <c r="AG1571" s="175">
        <v>0</v>
      </c>
      <c r="AH1571" s="175">
        <v>0</v>
      </c>
      <c r="AI1571" s="181">
        <v>0</v>
      </c>
      <c r="AJ1571" s="181"/>
      <c r="AK1571" s="181"/>
      <c r="AM1571" t="s">
        <v>3069</v>
      </c>
      <c r="AN1571" t="s">
        <v>3069</v>
      </c>
    </row>
    <row r="1572" spans="1:40" x14ac:dyDescent="0.35">
      <c r="A1572" t="str">
        <f>mdf_lhfrt510[[#This Row],[Bus]]&amp;mdf_lhfrt510[[#This Row],[ID]]</f>
        <v>430236</v>
      </c>
      <c r="B1572" t="s">
        <v>224</v>
      </c>
      <c r="C1572" s="177">
        <v>43023</v>
      </c>
      <c r="D1572" s="171" t="s">
        <v>7167</v>
      </c>
      <c r="E1572" s="171">
        <v>13.8</v>
      </c>
      <c r="F1572" s="171">
        <v>6</v>
      </c>
      <c r="G1572" s="171" t="s">
        <v>231</v>
      </c>
      <c r="H1572" s="171"/>
      <c r="I1572" s="171"/>
      <c r="J1572" s="171"/>
      <c r="M1572" s="171" t="s">
        <v>188</v>
      </c>
      <c r="N1572" s="171">
        <v>60</v>
      </c>
      <c r="O1572" s="171">
        <v>-0.6</v>
      </c>
      <c r="P1572" s="171">
        <v>-1.6</v>
      </c>
      <c r="Q1572" s="171">
        <v>-2.2000000000000002</v>
      </c>
      <c r="R1572" s="171">
        <v>0.6</v>
      </c>
      <c r="S1572" s="171">
        <v>1.6</v>
      </c>
      <c r="T1572" s="171">
        <v>0</v>
      </c>
      <c r="U1572" s="171">
        <v>0</v>
      </c>
      <c r="V1572" s="171">
        <v>0</v>
      </c>
      <c r="W1572" s="171">
        <v>0</v>
      </c>
      <c r="X1572" s="171">
        <v>0</v>
      </c>
      <c r="Y1572" s="171">
        <v>180</v>
      </c>
      <c r="Z1572" s="171">
        <v>30</v>
      </c>
      <c r="AA1572" s="171">
        <v>7.5</v>
      </c>
      <c r="AB1572" s="171">
        <v>180</v>
      </c>
      <c r="AC1572" s="171">
        <v>30</v>
      </c>
      <c r="AD1572" s="171">
        <v>0</v>
      </c>
      <c r="AE1572" s="171">
        <v>0</v>
      </c>
      <c r="AF1572" s="171">
        <v>0</v>
      </c>
      <c r="AG1572" s="171">
        <v>0</v>
      </c>
      <c r="AH1572" s="171">
        <v>0</v>
      </c>
      <c r="AI1572">
        <v>0</v>
      </c>
      <c r="AM1572" t="s">
        <v>3069</v>
      </c>
      <c r="AN1572" t="s">
        <v>3069</v>
      </c>
    </row>
    <row r="1573" spans="1:40" x14ac:dyDescent="0.35">
      <c r="A1573" t="str">
        <f>mdf_lhfrt510[[#This Row],[Bus]]&amp;mdf_lhfrt510[[#This Row],[ID]]</f>
        <v>430441</v>
      </c>
      <c r="B1573" t="s">
        <v>224</v>
      </c>
      <c r="C1573" s="174">
        <v>43044</v>
      </c>
      <c r="D1573" s="175" t="s">
        <v>7168</v>
      </c>
      <c r="E1573" s="175">
        <v>21</v>
      </c>
      <c r="F1573" s="175">
        <v>1</v>
      </c>
      <c r="G1573" s="175" t="s">
        <v>231</v>
      </c>
      <c r="H1573" s="171"/>
      <c r="I1573" s="171"/>
      <c r="J1573" s="171"/>
      <c r="M1573" s="175" t="s">
        <v>188</v>
      </c>
      <c r="N1573" s="175">
        <v>60</v>
      </c>
      <c r="O1573" s="175">
        <v>-0.6</v>
      </c>
      <c r="P1573" s="175">
        <v>-1.6</v>
      </c>
      <c r="Q1573" s="175">
        <v>-2.2000000000000002</v>
      </c>
      <c r="R1573" s="175">
        <v>-3</v>
      </c>
      <c r="S1573" s="175">
        <v>0.6</v>
      </c>
      <c r="T1573" s="175">
        <v>1.7</v>
      </c>
      <c r="U1573" s="175">
        <v>0</v>
      </c>
      <c r="V1573" s="175">
        <v>0</v>
      </c>
      <c r="W1573" s="175">
        <v>0</v>
      </c>
      <c r="X1573" s="175">
        <v>0</v>
      </c>
      <c r="Y1573" s="175">
        <v>180</v>
      </c>
      <c r="Z1573" s="175">
        <v>30</v>
      </c>
      <c r="AA1573" s="175">
        <v>7.5</v>
      </c>
      <c r="AB1573" s="175">
        <v>0.05</v>
      </c>
      <c r="AC1573" s="175">
        <v>180</v>
      </c>
      <c r="AD1573" s="175">
        <v>0.05</v>
      </c>
      <c r="AE1573" s="175">
        <v>0</v>
      </c>
      <c r="AF1573" s="175">
        <v>0</v>
      </c>
      <c r="AG1573" s="175">
        <v>0</v>
      </c>
      <c r="AH1573" s="175">
        <v>0</v>
      </c>
      <c r="AI1573" s="181">
        <v>0</v>
      </c>
      <c r="AJ1573" s="181"/>
      <c r="AK1573" s="181"/>
      <c r="AM1573" t="s">
        <v>3069</v>
      </c>
      <c r="AN1573" t="s">
        <v>3069</v>
      </c>
    </row>
    <row r="1574" spans="1:40" x14ac:dyDescent="0.35">
      <c r="A1574" t="str">
        <f>mdf_lhfrt510[[#This Row],[Bus]]&amp;mdf_lhfrt510[[#This Row],[ID]]</f>
        <v>430451</v>
      </c>
      <c r="B1574" t="s">
        <v>224</v>
      </c>
      <c r="C1574" s="177">
        <v>43045</v>
      </c>
      <c r="D1574" s="171" t="s">
        <v>7169</v>
      </c>
      <c r="E1574" s="171">
        <v>16</v>
      </c>
      <c r="F1574" s="171">
        <v>1</v>
      </c>
      <c r="G1574" s="171" t="s">
        <v>231</v>
      </c>
      <c r="H1574" s="171"/>
      <c r="I1574" s="171"/>
      <c r="J1574" s="171"/>
      <c r="M1574" s="171" t="s">
        <v>188</v>
      </c>
      <c r="N1574" s="171">
        <v>60</v>
      </c>
      <c r="O1574" s="171">
        <v>-0.6</v>
      </c>
      <c r="P1574" s="171">
        <v>-1.6</v>
      </c>
      <c r="Q1574" s="171">
        <v>-2.2000000000000002</v>
      </c>
      <c r="R1574" s="171">
        <v>-3</v>
      </c>
      <c r="S1574" s="171">
        <v>0.6</v>
      </c>
      <c r="T1574" s="171">
        <v>1.7</v>
      </c>
      <c r="U1574" s="171">
        <v>0</v>
      </c>
      <c r="V1574" s="171">
        <v>0</v>
      </c>
      <c r="W1574" s="171">
        <v>0</v>
      </c>
      <c r="X1574" s="171">
        <v>0</v>
      </c>
      <c r="Y1574" s="171">
        <v>180</v>
      </c>
      <c r="Z1574" s="171">
        <v>30</v>
      </c>
      <c r="AA1574" s="171">
        <v>7.5</v>
      </c>
      <c r="AB1574" s="171">
        <v>0.05</v>
      </c>
      <c r="AC1574" s="171">
        <v>180</v>
      </c>
      <c r="AD1574" s="171">
        <v>0.05</v>
      </c>
      <c r="AE1574" s="171">
        <v>0</v>
      </c>
      <c r="AF1574" s="171">
        <v>0</v>
      </c>
      <c r="AG1574" s="171">
        <v>0</v>
      </c>
      <c r="AH1574" s="171">
        <v>0</v>
      </c>
      <c r="AI1574">
        <v>0</v>
      </c>
      <c r="AM1574" t="s">
        <v>3069</v>
      </c>
      <c r="AN1574" t="s">
        <v>3069</v>
      </c>
    </row>
    <row r="1575" spans="1:40" x14ac:dyDescent="0.35">
      <c r="A1575" t="str">
        <f>mdf_lhfrt510[[#This Row],[Bus]]&amp;mdf_lhfrt510[[#This Row],[ID]]</f>
        <v>431111</v>
      </c>
      <c r="B1575" t="s">
        <v>224</v>
      </c>
      <c r="C1575" s="174">
        <v>43111</v>
      </c>
      <c r="D1575" s="175" t="s">
        <v>7170</v>
      </c>
      <c r="E1575" s="175">
        <v>18</v>
      </c>
      <c r="F1575" s="175">
        <v>1</v>
      </c>
      <c r="G1575" s="175" t="s">
        <v>231</v>
      </c>
      <c r="H1575" s="171"/>
      <c r="I1575" s="171"/>
      <c r="J1575" s="171"/>
      <c r="M1575" s="175" t="s">
        <v>188</v>
      </c>
      <c r="N1575" s="175">
        <v>60</v>
      </c>
      <c r="O1575" s="175">
        <v>-0.6</v>
      </c>
      <c r="P1575" s="175">
        <v>-1.6</v>
      </c>
      <c r="Q1575" s="175">
        <v>-2.2000000000000002</v>
      </c>
      <c r="R1575" s="175">
        <v>-3</v>
      </c>
      <c r="S1575" s="175">
        <v>0.6</v>
      </c>
      <c r="T1575" s="175">
        <v>1.7</v>
      </c>
      <c r="U1575" s="175">
        <v>0</v>
      </c>
      <c r="V1575" s="175">
        <v>0</v>
      </c>
      <c r="W1575" s="175">
        <v>0</v>
      </c>
      <c r="X1575" s="175">
        <v>0</v>
      </c>
      <c r="Y1575" s="175">
        <v>180</v>
      </c>
      <c r="Z1575" s="175">
        <v>30</v>
      </c>
      <c r="AA1575" s="175">
        <v>7.5</v>
      </c>
      <c r="AB1575" s="175">
        <v>0</v>
      </c>
      <c r="AC1575" s="175">
        <v>180</v>
      </c>
      <c r="AD1575" s="175">
        <v>0</v>
      </c>
      <c r="AE1575" s="175">
        <v>0</v>
      </c>
      <c r="AF1575" s="175">
        <v>0</v>
      </c>
      <c r="AG1575" s="175">
        <v>0</v>
      </c>
      <c r="AH1575" s="175">
        <v>0</v>
      </c>
      <c r="AI1575" s="181">
        <v>0</v>
      </c>
      <c r="AJ1575" s="181"/>
      <c r="AK1575" s="181"/>
      <c r="AM1575" t="s">
        <v>3069</v>
      </c>
      <c r="AN1575" t="s">
        <v>3069</v>
      </c>
    </row>
    <row r="1576" spans="1:40" x14ac:dyDescent="0.35">
      <c r="A1576" t="str">
        <f>mdf_lhfrt510[[#This Row],[Bus]]&amp;mdf_lhfrt510[[#This Row],[ID]]</f>
        <v>431191</v>
      </c>
      <c r="B1576" t="s">
        <v>224</v>
      </c>
      <c r="C1576" s="177">
        <v>43119</v>
      </c>
      <c r="D1576" s="171" t="s">
        <v>7171</v>
      </c>
      <c r="E1576" s="171">
        <v>13.8</v>
      </c>
      <c r="F1576" s="171">
        <v>1</v>
      </c>
      <c r="G1576" s="171" t="s">
        <v>231</v>
      </c>
      <c r="H1576" s="171"/>
      <c r="I1576" s="171"/>
      <c r="J1576" s="171"/>
      <c r="M1576" s="171" t="s">
        <v>188</v>
      </c>
      <c r="N1576" s="171">
        <v>60</v>
      </c>
      <c r="O1576" s="171">
        <v>-0.6</v>
      </c>
      <c r="P1576" s="171">
        <v>-1.6</v>
      </c>
      <c r="Q1576" s="171">
        <v>-2.2000000000000002</v>
      </c>
      <c r="R1576" s="171">
        <v>-3</v>
      </c>
      <c r="S1576" s="171">
        <v>0.6</v>
      </c>
      <c r="T1576" s="171">
        <v>1.7</v>
      </c>
      <c r="U1576" s="171">
        <v>0</v>
      </c>
      <c r="V1576" s="171">
        <v>0</v>
      </c>
      <c r="W1576" s="171">
        <v>0</v>
      </c>
      <c r="X1576" s="171">
        <v>0</v>
      </c>
      <c r="Y1576" s="171">
        <v>180</v>
      </c>
      <c r="Z1576" s="171">
        <v>30</v>
      </c>
      <c r="AA1576" s="171">
        <v>7.5</v>
      </c>
      <c r="AB1576" s="171">
        <v>0</v>
      </c>
      <c r="AC1576" s="171">
        <v>180</v>
      </c>
      <c r="AD1576" s="171">
        <v>0</v>
      </c>
      <c r="AE1576" s="171">
        <v>0</v>
      </c>
      <c r="AF1576" s="171">
        <v>0</v>
      </c>
      <c r="AG1576" s="171">
        <v>0</v>
      </c>
      <c r="AH1576" s="171">
        <v>0</v>
      </c>
      <c r="AI1576">
        <v>0</v>
      </c>
      <c r="AM1576" t="s">
        <v>3069</v>
      </c>
      <c r="AN1576" t="s">
        <v>3069</v>
      </c>
    </row>
    <row r="1577" spans="1:40" x14ac:dyDescent="0.35">
      <c r="A1577" t="str">
        <f>mdf_lhfrt510[[#This Row],[Bus]]&amp;mdf_lhfrt510[[#This Row],[ID]]</f>
        <v>431891</v>
      </c>
      <c r="B1577" t="s">
        <v>224</v>
      </c>
      <c r="C1577" s="174">
        <v>43189</v>
      </c>
      <c r="D1577" s="175" t="s">
        <v>7172</v>
      </c>
      <c r="E1577" s="175">
        <v>13.8</v>
      </c>
      <c r="F1577" s="175">
        <v>1</v>
      </c>
      <c r="G1577" s="175" t="s">
        <v>231</v>
      </c>
      <c r="H1577" s="171"/>
      <c r="I1577" s="171"/>
      <c r="J1577" s="171"/>
      <c r="M1577" s="175" t="s">
        <v>188</v>
      </c>
      <c r="N1577" s="175">
        <v>60</v>
      </c>
      <c r="O1577" s="175">
        <v>-0.6</v>
      </c>
      <c r="P1577" s="175">
        <v>-1.6</v>
      </c>
      <c r="Q1577" s="175">
        <v>-2.7</v>
      </c>
      <c r="R1577" s="175">
        <v>0.6</v>
      </c>
      <c r="S1577" s="175">
        <v>1.6</v>
      </c>
      <c r="T1577" s="175">
        <v>1.7</v>
      </c>
      <c r="U1577" s="175">
        <v>0</v>
      </c>
      <c r="V1577" s="175">
        <v>0</v>
      </c>
      <c r="W1577" s="175">
        <v>0</v>
      </c>
      <c r="X1577" s="175">
        <v>0</v>
      </c>
      <c r="Y1577" s="175">
        <v>180</v>
      </c>
      <c r="Z1577" s="175">
        <v>30</v>
      </c>
      <c r="AA1577" s="175">
        <v>0.75</v>
      </c>
      <c r="AB1577" s="175">
        <v>180</v>
      </c>
      <c r="AC1577" s="175">
        <v>30</v>
      </c>
      <c r="AD1577" s="175">
        <v>0</v>
      </c>
      <c r="AE1577" s="175">
        <v>0</v>
      </c>
      <c r="AF1577" s="175">
        <v>0</v>
      </c>
      <c r="AG1577" s="175">
        <v>0</v>
      </c>
      <c r="AH1577" s="175">
        <v>0</v>
      </c>
      <c r="AI1577" s="181">
        <v>0</v>
      </c>
      <c r="AJ1577" s="181"/>
      <c r="AK1577" s="181"/>
      <c r="AM1577" t="s">
        <v>3069</v>
      </c>
      <c r="AN1577" t="s">
        <v>3069</v>
      </c>
    </row>
    <row r="1578" spans="1:40" x14ac:dyDescent="0.35">
      <c r="A1578" t="str">
        <f>mdf_lhfrt510[[#This Row],[Bus]]&amp;mdf_lhfrt510[[#This Row],[ID]]</f>
        <v>433591</v>
      </c>
      <c r="B1578" t="s">
        <v>224</v>
      </c>
      <c r="C1578" s="174">
        <v>43359</v>
      </c>
      <c r="D1578" s="175" t="s">
        <v>7173</v>
      </c>
      <c r="E1578" s="175">
        <v>13.8</v>
      </c>
      <c r="F1578" s="175">
        <v>1</v>
      </c>
      <c r="G1578" s="175" t="s">
        <v>231</v>
      </c>
      <c r="H1578" s="171"/>
      <c r="I1578" s="171"/>
      <c r="J1578" s="171"/>
      <c r="M1578" s="175" t="s">
        <v>188</v>
      </c>
      <c r="N1578" s="175">
        <v>60</v>
      </c>
      <c r="O1578" s="175">
        <v>-0.6</v>
      </c>
      <c r="P1578" s="175">
        <v>-1.6</v>
      </c>
      <c r="Q1578" s="175">
        <v>-2.2000000000000002</v>
      </c>
      <c r="R1578" s="175">
        <v>0.6</v>
      </c>
      <c r="S1578" s="175">
        <v>1.6</v>
      </c>
      <c r="T1578" s="175">
        <v>0</v>
      </c>
      <c r="U1578" s="175">
        <v>0</v>
      </c>
      <c r="V1578" s="175">
        <v>0</v>
      </c>
      <c r="W1578" s="175">
        <v>0</v>
      </c>
      <c r="X1578" s="175">
        <v>0</v>
      </c>
      <c r="Y1578" s="175">
        <v>180</v>
      </c>
      <c r="Z1578" s="175">
        <v>30</v>
      </c>
      <c r="AA1578" s="175">
        <v>7.5</v>
      </c>
      <c r="AB1578" s="175">
        <v>180</v>
      </c>
      <c r="AC1578" s="175">
        <v>30</v>
      </c>
      <c r="AD1578" s="175">
        <v>0</v>
      </c>
      <c r="AE1578" s="175">
        <v>0</v>
      </c>
      <c r="AF1578" s="175">
        <v>0</v>
      </c>
      <c r="AG1578" s="175">
        <v>0</v>
      </c>
      <c r="AH1578" s="175">
        <v>0</v>
      </c>
      <c r="AI1578" s="181">
        <v>0</v>
      </c>
      <c r="AJ1578" s="181"/>
      <c r="AK1578" s="181"/>
      <c r="AM1578" t="s">
        <v>3069</v>
      </c>
      <c r="AN1578" t="s">
        <v>3069</v>
      </c>
    </row>
    <row r="1579" spans="1:40" x14ac:dyDescent="0.35">
      <c r="A1579" t="str">
        <f>mdf_lhfrt510[[#This Row],[Bus]]&amp;mdf_lhfrt510[[#This Row],[ID]]</f>
        <v>433592</v>
      </c>
      <c r="B1579" t="s">
        <v>224</v>
      </c>
      <c r="C1579" s="177">
        <v>43359</v>
      </c>
      <c r="D1579" s="171" t="s">
        <v>7173</v>
      </c>
      <c r="E1579" s="171">
        <v>13.8</v>
      </c>
      <c r="F1579" s="171">
        <v>2</v>
      </c>
      <c r="G1579" s="171" t="s">
        <v>231</v>
      </c>
      <c r="H1579" s="171"/>
      <c r="I1579" s="171"/>
      <c r="J1579" s="171"/>
      <c r="M1579" s="171" t="s">
        <v>188</v>
      </c>
      <c r="N1579" s="171">
        <v>60</v>
      </c>
      <c r="O1579" s="171">
        <v>-0.6</v>
      </c>
      <c r="P1579" s="171">
        <v>-1.6</v>
      </c>
      <c r="Q1579" s="171">
        <v>-2.2000000000000002</v>
      </c>
      <c r="R1579" s="171">
        <v>0.6</v>
      </c>
      <c r="S1579" s="171">
        <v>1.6</v>
      </c>
      <c r="T1579" s="171">
        <v>1.7</v>
      </c>
      <c r="U1579" s="171">
        <v>0</v>
      </c>
      <c r="V1579" s="171">
        <v>0</v>
      </c>
      <c r="W1579" s="171">
        <v>0</v>
      </c>
      <c r="X1579" s="171">
        <v>0</v>
      </c>
      <c r="Y1579" s="171">
        <v>180</v>
      </c>
      <c r="Z1579" s="171">
        <v>30</v>
      </c>
      <c r="AA1579" s="171">
        <v>7.5</v>
      </c>
      <c r="AB1579" s="171">
        <v>180</v>
      </c>
      <c r="AC1579" s="171">
        <v>30</v>
      </c>
      <c r="AD1579" s="171">
        <v>0</v>
      </c>
      <c r="AE1579" s="171">
        <v>0</v>
      </c>
      <c r="AF1579" s="171">
        <v>0</v>
      </c>
      <c r="AG1579" s="171">
        <v>0</v>
      </c>
      <c r="AH1579" s="171">
        <v>0</v>
      </c>
      <c r="AI1579">
        <v>0</v>
      </c>
      <c r="AM1579" t="s">
        <v>3069</v>
      </c>
      <c r="AN1579" t="s">
        <v>3069</v>
      </c>
    </row>
    <row r="1580" spans="1:40" x14ac:dyDescent="0.35">
      <c r="A1580" t="str">
        <f>mdf_lhfrt510[[#This Row],[Bus]]&amp;mdf_lhfrt510[[#This Row],[ID]]</f>
        <v>433681</v>
      </c>
      <c r="B1580" t="s">
        <v>224</v>
      </c>
      <c r="C1580" s="177">
        <v>43368</v>
      </c>
      <c r="D1580" s="171" t="s">
        <v>7174</v>
      </c>
      <c r="E1580" s="171">
        <v>11</v>
      </c>
      <c r="F1580" s="171">
        <v>1</v>
      </c>
      <c r="G1580" s="171" t="s">
        <v>231</v>
      </c>
      <c r="H1580" s="171"/>
      <c r="I1580" s="171"/>
      <c r="J1580" s="171"/>
      <c r="M1580" s="171" t="s">
        <v>188</v>
      </c>
      <c r="N1580" s="171">
        <v>60</v>
      </c>
      <c r="O1580" s="171">
        <v>-0.6</v>
      </c>
      <c r="P1580" s="171">
        <v>-1.6</v>
      </c>
      <c r="Q1580" s="171">
        <v>-2.2000000000000002</v>
      </c>
      <c r="R1580" s="171">
        <v>0.6</v>
      </c>
      <c r="S1580" s="171">
        <v>1.6</v>
      </c>
      <c r="T1580" s="171">
        <v>0</v>
      </c>
      <c r="U1580" s="171">
        <v>0</v>
      </c>
      <c r="V1580" s="171">
        <v>0</v>
      </c>
      <c r="W1580" s="171">
        <v>0</v>
      </c>
      <c r="X1580" s="171">
        <v>0</v>
      </c>
      <c r="Y1580" s="171">
        <v>180</v>
      </c>
      <c r="Z1580" s="171">
        <v>30</v>
      </c>
      <c r="AA1580" s="171">
        <v>7.5</v>
      </c>
      <c r="AB1580" s="171">
        <v>180</v>
      </c>
      <c r="AC1580" s="171">
        <v>30</v>
      </c>
      <c r="AD1580" s="171">
        <v>0</v>
      </c>
      <c r="AE1580" s="171">
        <v>0</v>
      </c>
      <c r="AF1580" s="171">
        <v>0</v>
      </c>
      <c r="AG1580" s="171">
        <v>0</v>
      </c>
      <c r="AH1580" s="171">
        <v>0</v>
      </c>
      <c r="AI1580">
        <v>0</v>
      </c>
      <c r="AM1580" t="s">
        <v>3069</v>
      </c>
      <c r="AN1580" t="s">
        <v>3069</v>
      </c>
    </row>
    <row r="1581" spans="1:40" x14ac:dyDescent="0.35">
      <c r="A1581" t="str">
        <f>mdf_lhfrt510[[#This Row],[Bus]]&amp;mdf_lhfrt510[[#This Row],[ID]]</f>
        <v>433692</v>
      </c>
      <c r="B1581" t="s">
        <v>224</v>
      </c>
      <c r="C1581" s="174">
        <v>43369</v>
      </c>
      <c r="D1581" s="175" t="s">
        <v>7175</v>
      </c>
      <c r="E1581" s="175">
        <v>11</v>
      </c>
      <c r="F1581" s="175">
        <v>2</v>
      </c>
      <c r="G1581" s="175" t="s">
        <v>231</v>
      </c>
      <c r="H1581" s="171"/>
      <c r="I1581" s="171"/>
      <c r="J1581" s="171"/>
      <c r="M1581" s="175" t="s">
        <v>188</v>
      </c>
      <c r="N1581" s="175">
        <v>60</v>
      </c>
      <c r="O1581" s="175">
        <v>-0.6</v>
      </c>
      <c r="P1581" s="175">
        <v>-1.6</v>
      </c>
      <c r="Q1581" s="175">
        <v>-2.2000000000000002</v>
      </c>
      <c r="R1581" s="175">
        <v>0.6</v>
      </c>
      <c r="S1581" s="175">
        <v>1.6</v>
      </c>
      <c r="T1581" s="175">
        <v>0</v>
      </c>
      <c r="U1581" s="175">
        <v>0</v>
      </c>
      <c r="V1581" s="175">
        <v>0</v>
      </c>
      <c r="W1581" s="175">
        <v>0</v>
      </c>
      <c r="X1581" s="175">
        <v>0</v>
      </c>
      <c r="Y1581" s="175">
        <v>180</v>
      </c>
      <c r="Z1581" s="175">
        <v>30</v>
      </c>
      <c r="AA1581" s="175">
        <v>7.5</v>
      </c>
      <c r="AB1581" s="175">
        <v>180</v>
      </c>
      <c r="AC1581" s="175">
        <v>30</v>
      </c>
      <c r="AD1581" s="175">
        <v>0</v>
      </c>
      <c r="AE1581" s="175">
        <v>0</v>
      </c>
      <c r="AF1581" s="175">
        <v>0</v>
      </c>
      <c r="AG1581" s="175">
        <v>0</v>
      </c>
      <c r="AH1581" s="175">
        <v>0</v>
      </c>
      <c r="AI1581" s="181">
        <v>0</v>
      </c>
      <c r="AJ1581" s="181"/>
      <c r="AK1581" s="181"/>
      <c r="AM1581" t="s">
        <v>3069</v>
      </c>
      <c r="AN1581" t="s">
        <v>3069</v>
      </c>
    </row>
    <row r="1582" spans="1:40" x14ac:dyDescent="0.35">
      <c r="A1582" t="str">
        <f>mdf_lhfrt510[[#This Row],[Bus]]&amp;mdf_lhfrt510[[#This Row],[ID]]</f>
        <v>434071</v>
      </c>
      <c r="B1582" t="s">
        <v>224</v>
      </c>
      <c r="C1582" s="177">
        <v>43407</v>
      </c>
      <c r="D1582" s="171" t="s">
        <v>7176</v>
      </c>
      <c r="E1582" s="171">
        <v>13.8</v>
      </c>
      <c r="F1582" s="171">
        <v>1</v>
      </c>
      <c r="G1582" s="171" t="s">
        <v>231</v>
      </c>
      <c r="H1582" s="171"/>
      <c r="I1582" s="171"/>
      <c r="J1582" s="171"/>
      <c r="M1582" s="171" t="s">
        <v>188</v>
      </c>
      <c r="N1582" s="171">
        <v>60</v>
      </c>
      <c r="O1582" s="171">
        <v>-0.6</v>
      </c>
      <c r="P1582" s="171">
        <v>-1.6</v>
      </c>
      <c r="Q1582" s="171">
        <v>-2.2000000000000002</v>
      </c>
      <c r="R1582" s="171">
        <v>0.6</v>
      </c>
      <c r="S1582" s="171">
        <v>1.6</v>
      </c>
      <c r="T1582" s="171">
        <v>0</v>
      </c>
      <c r="U1582" s="171">
        <v>0</v>
      </c>
      <c r="V1582" s="171">
        <v>0</v>
      </c>
      <c r="W1582" s="171">
        <v>0</v>
      </c>
      <c r="X1582" s="171">
        <v>0</v>
      </c>
      <c r="Y1582" s="171">
        <v>180</v>
      </c>
      <c r="Z1582" s="171">
        <v>30</v>
      </c>
      <c r="AA1582" s="171">
        <v>7.5</v>
      </c>
      <c r="AB1582" s="171">
        <v>180</v>
      </c>
      <c r="AC1582" s="171">
        <v>30</v>
      </c>
      <c r="AD1582" s="171">
        <v>0</v>
      </c>
      <c r="AE1582" s="171">
        <v>0</v>
      </c>
      <c r="AF1582" s="171">
        <v>0</v>
      </c>
      <c r="AG1582" s="171">
        <v>0</v>
      </c>
      <c r="AH1582" s="171">
        <v>0</v>
      </c>
      <c r="AI1582">
        <v>0</v>
      </c>
      <c r="AM1582" t="s">
        <v>3069</v>
      </c>
      <c r="AN1582" t="s">
        <v>3069</v>
      </c>
    </row>
    <row r="1583" spans="1:40" x14ac:dyDescent="0.35">
      <c r="A1583" t="str">
        <f>mdf_lhfrt510[[#This Row],[Bus]]&amp;mdf_lhfrt510[[#This Row],[ID]]</f>
        <v>434072</v>
      </c>
      <c r="B1583" t="s">
        <v>224</v>
      </c>
      <c r="C1583" s="174">
        <v>43407</v>
      </c>
      <c r="D1583" s="175" t="s">
        <v>7176</v>
      </c>
      <c r="E1583" s="175">
        <v>13.8</v>
      </c>
      <c r="F1583" s="175">
        <v>2</v>
      </c>
      <c r="G1583" s="175" t="s">
        <v>231</v>
      </c>
      <c r="H1583" s="171"/>
      <c r="I1583" s="171"/>
      <c r="J1583" s="171"/>
      <c r="M1583" s="175" t="s">
        <v>188</v>
      </c>
      <c r="N1583" s="175">
        <v>60</v>
      </c>
      <c r="O1583" s="175">
        <v>-0.6</v>
      </c>
      <c r="P1583" s="175">
        <v>-1.6</v>
      </c>
      <c r="Q1583" s="175">
        <v>-2.2000000000000002</v>
      </c>
      <c r="R1583" s="175">
        <v>0.6</v>
      </c>
      <c r="S1583" s="175">
        <v>1.6</v>
      </c>
      <c r="T1583" s="175">
        <v>0</v>
      </c>
      <c r="U1583" s="175">
        <v>0</v>
      </c>
      <c r="V1583" s="175">
        <v>0</v>
      </c>
      <c r="W1583" s="175">
        <v>0</v>
      </c>
      <c r="X1583" s="175">
        <v>0</v>
      </c>
      <c r="Y1583" s="175">
        <v>180</v>
      </c>
      <c r="Z1583" s="175">
        <v>30</v>
      </c>
      <c r="AA1583" s="175">
        <v>7.5</v>
      </c>
      <c r="AB1583" s="175">
        <v>180</v>
      </c>
      <c r="AC1583" s="175">
        <v>30</v>
      </c>
      <c r="AD1583" s="175">
        <v>0</v>
      </c>
      <c r="AE1583" s="175">
        <v>0</v>
      </c>
      <c r="AF1583" s="175">
        <v>0</v>
      </c>
      <c r="AG1583" s="175">
        <v>0</v>
      </c>
      <c r="AH1583" s="175">
        <v>0</v>
      </c>
      <c r="AI1583" s="181">
        <v>0</v>
      </c>
      <c r="AJ1583" s="181"/>
      <c r="AK1583" s="181"/>
      <c r="AM1583" t="s">
        <v>3069</v>
      </c>
      <c r="AN1583" t="s">
        <v>3069</v>
      </c>
    </row>
    <row r="1584" spans="1:40" x14ac:dyDescent="0.35">
      <c r="A1584" t="str">
        <f>mdf_lhfrt510[[#This Row],[Bus]]&amp;mdf_lhfrt510[[#This Row],[ID]]</f>
        <v>434073</v>
      </c>
      <c r="B1584" t="s">
        <v>224</v>
      </c>
      <c r="C1584" s="177">
        <v>43407</v>
      </c>
      <c r="D1584" s="171" t="s">
        <v>7176</v>
      </c>
      <c r="E1584" s="171">
        <v>13.8</v>
      </c>
      <c r="F1584" s="171">
        <v>3</v>
      </c>
      <c r="G1584" s="171" t="s">
        <v>231</v>
      </c>
      <c r="H1584" s="171"/>
      <c r="I1584" s="171"/>
      <c r="J1584" s="171"/>
      <c r="M1584" s="171" t="s">
        <v>188</v>
      </c>
      <c r="N1584" s="171">
        <v>60</v>
      </c>
      <c r="O1584" s="171">
        <v>-0.6</v>
      </c>
      <c r="P1584" s="171">
        <v>-1.6</v>
      </c>
      <c r="Q1584" s="171">
        <v>-2.2000000000000002</v>
      </c>
      <c r="R1584" s="171">
        <v>0.6</v>
      </c>
      <c r="S1584" s="171">
        <v>1.6</v>
      </c>
      <c r="T1584" s="171">
        <v>0</v>
      </c>
      <c r="U1584" s="171">
        <v>0</v>
      </c>
      <c r="V1584" s="171">
        <v>0</v>
      </c>
      <c r="W1584" s="171">
        <v>0</v>
      </c>
      <c r="X1584" s="171">
        <v>0</v>
      </c>
      <c r="Y1584" s="171">
        <v>180</v>
      </c>
      <c r="Z1584" s="171">
        <v>30</v>
      </c>
      <c r="AA1584" s="171">
        <v>7.5</v>
      </c>
      <c r="AB1584" s="171">
        <v>180</v>
      </c>
      <c r="AC1584" s="171">
        <v>30</v>
      </c>
      <c r="AD1584" s="171">
        <v>0</v>
      </c>
      <c r="AE1584" s="171">
        <v>0</v>
      </c>
      <c r="AF1584" s="171">
        <v>0</v>
      </c>
      <c r="AG1584" s="171">
        <v>0</v>
      </c>
      <c r="AH1584" s="171">
        <v>0</v>
      </c>
      <c r="AI1584">
        <v>0</v>
      </c>
      <c r="AM1584" t="s">
        <v>3069</v>
      </c>
      <c r="AN1584" t="s">
        <v>3069</v>
      </c>
    </row>
    <row r="1585" spans="1:40" x14ac:dyDescent="0.35">
      <c r="A1585" t="str">
        <f>mdf_lhfrt510[[#This Row],[Bus]]&amp;mdf_lhfrt510[[#This Row],[ID]]</f>
        <v>434651</v>
      </c>
      <c r="B1585" t="s">
        <v>224</v>
      </c>
      <c r="C1585" s="174">
        <v>43465</v>
      </c>
      <c r="D1585" s="175" t="s">
        <v>7177</v>
      </c>
      <c r="E1585" s="175">
        <v>11</v>
      </c>
      <c r="F1585" s="175">
        <v>1</v>
      </c>
      <c r="G1585" s="175" t="s">
        <v>231</v>
      </c>
      <c r="H1585" s="171"/>
      <c r="I1585" s="171"/>
      <c r="J1585" s="171"/>
      <c r="M1585" s="175" t="s">
        <v>188</v>
      </c>
      <c r="N1585" s="175">
        <v>60</v>
      </c>
      <c r="O1585" s="175">
        <v>-5.5</v>
      </c>
      <c r="P1585" s="175">
        <v>6</v>
      </c>
      <c r="Q1585" s="175">
        <v>0</v>
      </c>
      <c r="R1585" s="175">
        <v>0</v>
      </c>
      <c r="S1585" s="175">
        <v>0</v>
      </c>
      <c r="T1585" s="175">
        <v>0</v>
      </c>
      <c r="U1585" s="175">
        <v>0</v>
      </c>
      <c r="V1585" s="175">
        <v>0</v>
      </c>
      <c r="W1585" s="175">
        <v>0</v>
      </c>
      <c r="X1585" s="175">
        <v>0</v>
      </c>
      <c r="Y1585" s="175">
        <v>0.8</v>
      </c>
      <c r="Z1585" s="175">
        <v>0.8</v>
      </c>
      <c r="AA1585" s="175">
        <v>0</v>
      </c>
      <c r="AB1585" s="175">
        <v>0</v>
      </c>
      <c r="AC1585" s="175">
        <v>0</v>
      </c>
      <c r="AD1585" s="175">
        <v>0</v>
      </c>
      <c r="AE1585" s="175">
        <v>0</v>
      </c>
      <c r="AF1585" s="175">
        <v>0</v>
      </c>
      <c r="AG1585" s="175">
        <v>0</v>
      </c>
      <c r="AH1585" s="175">
        <v>0</v>
      </c>
      <c r="AI1585" s="181">
        <v>0</v>
      </c>
      <c r="AJ1585" s="181"/>
      <c r="AK1585" s="181"/>
      <c r="AM1585" t="s">
        <v>3069</v>
      </c>
      <c r="AN1585" t="s">
        <v>3069</v>
      </c>
    </row>
    <row r="1586" spans="1:40" x14ac:dyDescent="0.35">
      <c r="A1586" t="str">
        <f>mdf_lhfrt510[[#This Row],[Bus]]&amp;mdf_lhfrt510[[#This Row],[ID]]</f>
        <v>434652</v>
      </c>
      <c r="B1586" t="s">
        <v>224</v>
      </c>
      <c r="C1586" s="177">
        <v>43465</v>
      </c>
      <c r="D1586" s="171" t="s">
        <v>7177</v>
      </c>
      <c r="E1586" s="171">
        <v>11</v>
      </c>
      <c r="F1586" s="171">
        <v>2</v>
      </c>
      <c r="G1586" s="171" t="s">
        <v>231</v>
      </c>
      <c r="H1586" s="171"/>
      <c r="I1586" s="171"/>
      <c r="J1586" s="171"/>
      <c r="M1586" s="171" t="s">
        <v>188</v>
      </c>
      <c r="N1586" s="171">
        <v>60</v>
      </c>
      <c r="O1586" s="171">
        <v>-5.5</v>
      </c>
      <c r="P1586" s="171">
        <v>6</v>
      </c>
      <c r="Q1586" s="171">
        <v>0</v>
      </c>
      <c r="R1586" s="171">
        <v>0</v>
      </c>
      <c r="S1586" s="171">
        <v>0</v>
      </c>
      <c r="T1586" s="171">
        <v>0</v>
      </c>
      <c r="U1586" s="171">
        <v>0</v>
      </c>
      <c r="V1586" s="171">
        <v>0</v>
      </c>
      <c r="W1586" s="171">
        <v>0</v>
      </c>
      <c r="X1586" s="171">
        <v>0</v>
      </c>
      <c r="Y1586" s="171">
        <v>0.8</v>
      </c>
      <c r="Z1586" s="171">
        <v>0.8</v>
      </c>
      <c r="AA1586" s="171">
        <v>0</v>
      </c>
      <c r="AB1586" s="171">
        <v>0</v>
      </c>
      <c r="AC1586" s="171">
        <v>0</v>
      </c>
      <c r="AD1586" s="171">
        <v>0</v>
      </c>
      <c r="AE1586" s="171">
        <v>0</v>
      </c>
      <c r="AF1586" s="171">
        <v>0</v>
      </c>
      <c r="AG1586" s="171">
        <v>0</v>
      </c>
      <c r="AH1586" s="171">
        <v>0</v>
      </c>
      <c r="AI1586">
        <v>0</v>
      </c>
      <c r="AM1586" t="s">
        <v>3069</v>
      </c>
      <c r="AN1586" t="s">
        <v>3069</v>
      </c>
    </row>
    <row r="1587" spans="1:40" x14ac:dyDescent="0.35">
      <c r="A1587" t="str">
        <f>mdf_lhfrt510[[#This Row],[Bus]]&amp;mdf_lhfrt510[[#This Row],[ID]]</f>
        <v>434653</v>
      </c>
      <c r="B1587" t="s">
        <v>224</v>
      </c>
      <c r="C1587" s="174">
        <v>43465</v>
      </c>
      <c r="D1587" s="175" t="s">
        <v>7177</v>
      </c>
      <c r="E1587" s="175">
        <v>11</v>
      </c>
      <c r="F1587" s="175">
        <v>3</v>
      </c>
      <c r="G1587" s="175" t="s">
        <v>231</v>
      </c>
      <c r="H1587" s="171"/>
      <c r="I1587" s="171"/>
      <c r="J1587" s="171"/>
      <c r="M1587" s="175" t="s">
        <v>188</v>
      </c>
      <c r="N1587" s="175">
        <v>60</v>
      </c>
      <c r="O1587" s="175">
        <v>-5.5</v>
      </c>
      <c r="P1587" s="175">
        <v>6</v>
      </c>
      <c r="Q1587" s="175">
        <v>0</v>
      </c>
      <c r="R1587" s="175">
        <v>0</v>
      </c>
      <c r="S1587" s="175">
        <v>0</v>
      </c>
      <c r="T1587" s="175">
        <v>0</v>
      </c>
      <c r="U1587" s="175">
        <v>0</v>
      </c>
      <c r="V1587" s="175">
        <v>0</v>
      </c>
      <c r="W1587" s="175">
        <v>0</v>
      </c>
      <c r="X1587" s="175">
        <v>0</v>
      </c>
      <c r="Y1587" s="175">
        <v>0.8</v>
      </c>
      <c r="Z1587" s="175">
        <v>0.8</v>
      </c>
      <c r="AA1587" s="175">
        <v>0</v>
      </c>
      <c r="AB1587" s="175">
        <v>0</v>
      </c>
      <c r="AC1587" s="175">
        <v>0</v>
      </c>
      <c r="AD1587" s="175">
        <v>0</v>
      </c>
      <c r="AE1587" s="175">
        <v>0</v>
      </c>
      <c r="AF1587" s="175">
        <v>0</v>
      </c>
      <c r="AG1587" s="175">
        <v>0</v>
      </c>
      <c r="AH1587" s="175">
        <v>0</v>
      </c>
      <c r="AI1587" s="181">
        <v>0</v>
      </c>
      <c r="AJ1587" s="181"/>
      <c r="AK1587" s="181"/>
      <c r="AM1587" t="s">
        <v>3069</v>
      </c>
      <c r="AN1587" t="s">
        <v>3069</v>
      </c>
    </row>
    <row r="1588" spans="1:40" x14ac:dyDescent="0.35">
      <c r="A1588" t="str">
        <f>mdf_lhfrt510[[#This Row],[Bus]]&amp;mdf_lhfrt510[[#This Row],[ID]]</f>
        <v>434665</v>
      </c>
      <c r="B1588" t="s">
        <v>224</v>
      </c>
      <c r="C1588" s="174">
        <v>43466</v>
      </c>
      <c r="D1588" s="175" t="s">
        <v>7178</v>
      </c>
      <c r="E1588" s="175">
        <v>11</v>
      </c>
      <c r="F1588" s="175">
        <v>5</v>
      </c>
      <c r="G1588" s="175" t="s">
        <v>231</v>
      </c>
      <c r="H1588" s="171"/>
      <c r="I1588" s="171"/>
      <c r="J1588" s="171"/>
      <c r="M1588" s="175" t="s">
        <v>188</v>
      </c>
      <c r="N1588" s="175">
        <v>60</v>
      </c>
      <c r="O1588" s="175">
        <v>-5</v>
      </c>
      <c r="P1588" s="175">
        <v>7.8</v>
      </c>
      <c r="Q1588" s="175">
        <v>0</v>
      </c>
      <c r="R1588" s="175">
        <v>0</v>
      </c>
      <c r="S1588" s="175">
        <v>0</v>
      </c>
      <c r="T1588" s="175">
        <v>0</v>
      </c>
      <c r="U1588" s="175">
        <v>0</v>
      </c>
      <c r="V1588" s="175">
        <v>0</v>
      </c>
      <c r="W1588" s="175">
        <v>0</v>
      </c>
      <c r="X1588" s="175">
        <v>0</v>
      </c>
      <c r="Y1588" s="175">
        <v>0.5</v>
      </c>
      <c r="Z1588" s="175">
        <v>0.5</v>
      </c>
      <c r="AA1588" s="175">
        <v>0</v>
      </c>
      <c r="AB1588" s="175">
        <v>0</v>
      </c>
      <c r="AC1588" s="175">
        <v>0</v>
      </c>
      <c r="AD1588" s="175">
        <v>0</v>
      </c>
      <c r="AE1588" s="175">
        <v>0</v>
      </c>
      <c r="AF1588" s="175">
        <v>0</v>
      </c>
      <c r="AG1588" s="175">
        <v>0</v>
      </c>
      <c r="AH1588" s="175">
        <v>0</v>
      </c>
      <c r="AI1588" s="181">
        <v>0</v>
      </c>
      <c r="AJ1588" s="181"/>
      <c r="AK1588" s="181"/>
      <c r="AM1588" t="s">
        <v>3069</v>
      </c>
      <c r="AN1588" t="s">
        <v>3069</v>
      </c>
    </row>
    <row r="1589" spans="1:40" x14ac:dyDescent="0.35">
      <c r="A1589" t="str">
        <f>mdf_lhfrt510[[#This Row],[Bus]]&amp;mdf_lhfrt510[[#This Row],[ID]]</f>
        <v>434664</v>
      </c>
      <c r="B1589" t="s">
        <v>224</v>
      </c>
      <c r="C1589" s="177">
        <v>43466</v>
      </c>
      <c r="D1589" s="171" t="s">
        <v>7178</v>
      </c>
      <c r="E1589" s="171">
        <v>11</v>
      </c>
      <c r="F1589" s="171">
        <v>4</v>
      </c>
      <c r="G1589" s="171" t="s">
        <v>231</v>
      </c>
      <c r="H1589" s="171"/>
      <c r="I1589" s="171"/>
      <c r="J1589" s="171"/>
      <c r="M1589" s="171" t="s">
        <v>188</v>
      </c>
      <c r="N1589" s="171">
        <v>60</v>
      </c>
      <c r="O1589" s="171">
        <v>-5.3</v>
      </c>
      <c r="P1589" s="171">
        <v>6</v>
      </c>
      <c r="Q1589" s="171">
        <v>0</v>
      </c>
      <c r="R1589" s="171">
        <v>0</v>
      </c>
      <c r="S1589" s="171">
        <v>0</v>
      </c>
      <c r="T1589" s="171">
        <v>0</v>
      </c>
      <c r="U1589" s="171">
        <v>0</v>
      </c>
      <c r="V1589" s="171">
        <v>0</v>
      </c>
      <c r="W1589" s="171">
        <v>0</v>
      </c>
      <c r="X1589" s="171">
        <v>0</v>
      </c>
      <c r="Y1589" s="171">
        <v>0.8</v>
      </c>
      <c r="Z1589" s="171">
        <v>0.8</v>
      </c>
      <c r="AA1589" s="171">
        <v>0</v>
      </c>
      <c r="AB1589" s="171">
        <v>0</v>
      </c>
      <c r="AC1589" s="171">
        <v>0</v>
      </c>
      <c r="AD1589" s="171">
        <v>0</v>
      </c>
      <c r="AE1589" s="171">
        <v>0</v>
      </c>
      <c r="AF1589" s="171">
        <v>0</v>
      </c>
      <c r="AG1589" s="171">
        <v>0</v>
      </c>
      <c r="AH1589" s="171">
        <v>0</v>
      </c>
      <c r="AI1589">
        <v>0</v>
      </c>
      <c r="AM1589" t="s">
        <v>3069</v>
      </c>
      <c r="AN1589" t="s">
        <v>3069</v>
      </c>
    </row>
    <row r="1590" spans="1:40" x14ac:dyDescent="0.35">
      <c r="A1590" t="str">
        <f>mdf_lhfrt510[[#This Row],[Bus]]&amp;mdf_lhfrt510[[#This Row],[ID]]</f>
        <v>434861</v>
      </c>
      <c r="B1590" t="s">
        <v>224</v>
      </c>
      <c r="C1590" s="174">
        <v>43486</v>
      </c>
      <c r="D1590" s="175" t="s">
        <v>7179</v>
      </c>
      <c r="E1590" s="175">
        <v>13.8</v>
      </c>
      <c r="F1590" s="175">
        <v>1</v>
      </c>
      <c r="G1590" s="175" t="s">
        <v>231</v>
      </c>
      <c r="H1590" s="171"/>
      <c r="I1590" s="171"/>
      <c r="J1590" s="171"/>
      <c r="M1590" s="175" t="s">
        <v>188</v>
      </c>
      <c r="N1590" s="175">
        <v>60</v>
      </c>
      <c r="O1590" s="175">
        <v>-0.6</v>
      </c>
      <c r="P1590" s="175">
        <v>-1.6</v>
      </c>
      <c r="Q1590" s="175">
        <v>-2.2000000000000002</v>
      </c>
      <c r="R1590" s="175">
        <v>0.6</v>
      </c>
      <c r="S1590" s="175">
        <v>1.6</v>
      </c>
      <c r="T1590" s="175">
        <v>0</v>
      </c>
      <c r="U1590" s="175">
        <v>0</v>
      </c>
      <c r="V1590" s="175">
        <v>0</v>
      </c>
      <c r="W1590" s="175">
        <v>0</v>
      </c>
      <c r="X1590" s="175">
        <v>0</v>
      </c>
      <c r="Y1590" s="175">
        <v>180</v>
      </c>
      <c r="Z1590" s="175">
        <v>30</v>
      </c>
      <c r="AA1590" s="175">
        <v>7.5</v>
      </c>
      <c r="AB1590" s="175">
        <v>180</v>
      </c>
      <c r="AC1590" s="175">
        <v>30</v>
      </c>
      <c r="AD1590" s="175">
        <v>0</v>
      </c>
      <c r="AE1590" s="175">
        <v>0</v>
      </c>
      <c r="AF1590" s="175">
        <v>0</v>
      </c>
      <c r="AG1590" s="175">
        <v>0</v>
      </c>
      <c r="AH1590" s="175">
        <v>0</v>
      </c>
      <c r="AI1590" s="181">
        <v>0</v>
      </c>
      <c r="AJ1590" s="181"/>
      <c r="AK1590" s="181"/>
      <c r="AM1590" t="s">
        <v>3069</v>
      </c>
      <c r="AN1590" t="s">
        <v>3069</v>
      </c>
    </row>
    <row r="1591" spans="1:40" x14ac:dyDescent="0.35">
      <c r="A1591" t="str">
        <f>mdf_lhfrt510[[#This Row],[Bus]]&amp;mdf_lhfrt510[[#This Row],[ID]]</f>
        <v>434882</v>
      </c>
      <c r="B1591" t="s">
        <v>224</v>
      </c>
      <c r="C1591" s="177">
        <v>43488</v>
      </c>
      <c r="D1591" s="171" t="s">
        <v>7180</v>
      </c>
      <c r="E1591" s="171">
        <v>13.8</v>
      </c>
      <c r="F1591" s="171">
        <v>2</v>
      </c>
      <c r="G1591" s="171" t="s">
        <v>231</v>
      </c>
      <c r="H1591" s="171"/>
      <c r="I1591" s="171"/>
      <c r="J1591" s="171"/>
      <c r="M1591" s="171" t="s">
        <v>188</v>
      </c>
      <c r="N1591" s="171">
        <v>60</v>
      </c>
      <c r="O1591" s="171">
        <v>-0.6</v>
      </c>
      <c r="P1591" s="171">
        <v>-1.6</v>
      </c>
      <c r="Q1591" s="171">
        <v>-2.2000000000000002</v>
      </c>
      <c r="R1591" s="171">
        <v>0.6</v>
      </c>
      <c r="S1591" s="171">
        <v>1.6</v>
      </c>
      <c r="T1591" s="171">
        <v>0</v>
      </c>
      <c r="U1591" s="171">
        <v>0</v>
      </c>
      <c r="V1591" s="171">
        <v>0</v>
      </c>
      <c r="W1591" s="171">
        <v>0</v>
      </c>
      <c r="X1591" s="171">
        <v>0</v>
      </c>
      <c r="Y1591" s="171">
        <v>180</v>
      </c>
      <c r="Z1591" s="171">
        <v>30</v>
      </c>
      <c r="AA1591" s="171">
        <v>7.5</v>
      </c>
      <c r="AB1591" s="171">
        <v>180</v>
      </c>
      <c r="AC1591" s="171">
        <v>30</v>
      </c>
      <c r="AD1591" s="171">
        <v>0</v>
      </c>
      <c r="AE1591" s="171">
        <v>0</v>
      </c>
      <c r="AF1591" s="171">
        <v>0</v>
      </c>
      <c r="AG1591" s="171">
        <v>0</v>
      </c>
      <c r="AH1591" s="171">
        <v>0</v>
      </c>
      <c r="AI1591">
        <v>0</v>
      </c>
      <c r="AM1591" t="s">
        <v>3069</v>
      </c>
      <c r="AN1591" t="s">
        <v>3069</v>
      </c>
    </row>
    <row r="1592" spans="1:40" x14ac:dyDescent="0.35">
      <c r="A1592" t="str">
        <f>mdf_lhfrt510[[#This Row],[Bus]]&amp;mdf_lhfrt510[[#This Row],[ID]]</f>
        <v>434903</v>
      </c>
      <c r="B1592" t="s">
        <v>224</v>
      </c>
      <c r="C1592" s="174">
        <v>43490</v>
      </c>
      <c r="D1592" s="175" t="s">
        <v>7181</v>
      </c>
      <c r="E1592" s="175">
        <v>13.8</v>
      </c>
      <c r="F1592" s="175">
        <v>3</v>
      </c>
      <c r="G1592" s="175" t="s">
        <v>231</v>
      </c>
      <c r="H1592" s="171"/>
      <c r="I1592" s="171"/>
      <c r="J1592" s="171"/>
      <c r="M1592" s="175" t="s">
        <v>188</v>
      </c>
      <c r="N1592" s="175">
        <v>60</v>
      </c>
      <c r="O1592" s="175">
        <v>-0.6</v>
      </c>
      <c r="P1592" s="175">
        <v>-1.6</v>
      </c>
      <c r="Q1592" s="175">
        <v>-2.2000000000000002</v>
      </c>
      <c r="R1592" s="175">
        <v>0.6</v>
      </c>
      <c r="S1592" s="175">
        <v>1.6</v>
      </c>
      <c r="T1592" s="175">
        <v>0</v>
      </c>
      <c r="U1592" s="175">
        <v>0</v>
      </c>
      <c r="V1592" s="175">
        <v>0</v>
      </c>
      <c r="W1592" s="175">
        <v>0</v>
      </c>
      <c r="X1592" s="175">
        <v>0</v>
      </c>
      <c r="Y1592" s="175">
        <v>180</v>
      </c>
      <c r="Z1592" s="175">
        <v>30</v>
      </c>
      <c r="AA1592" s="175">
        <v>7.5</v>
      </c>
      <c r="AB1592" s="175">
        <v>180</v>
      </c>
      <c r="AC1592" s="175">
        <v>30</v>
      </c>
      <c r="AD1592" s="175">
        <v>0</v>
      </c>
      <c r="AE1592" s="175">
        <v>0</v>
      </c>
      <c r="AF1592" s="175">
        <v>0</v>
      </c>
      <c r="AG1592" s="175">
        <v>0</v>
      </c>
      <c r="AH1592" s="175">
        <v>0</v>
      </c>
      <c r="AI1592" s="181">
        <v>0</v>
      </c>
      <c r="AJ1592" s="181"/>
      <c r="AK1592" s="181"/>
      <c r="AM1592" t="s">
        <v>3069</v>
      </c>
      <c r="AN1592" t="s">
        <v>3069</v>
      </c>
    </row>
    <row r="1593" spans="1:40" x14ac:dyDescent="0.35">
      <c r="A1593" t="str">
        <f>mdf_lhfrt510[[#This Row],[Bus]]&amp;mdf_lhfrt510[[#This Row],[ID]]</f>
        <v>435561</v>
      </c>
      <c r="B1593" t="s">
        <v>224</v>
      </c>
      <c r="C1593" s="174">
        <v>43556</v>
      </c>
      <c r="D1593" s="175" t="s">
        <v>7182</v>
      </c>
      <c r="E1593" s="175">
        <v>4.16</v>
      </c>
      <c r="F1593" s="175">
        <v>1</v>
      </c>
      <c r="G1593" s="175" t="s">
        <v>231</v>
      </c>
      <c r="H1593" s="171"/>
      <c r="I1593" s="171"/>
      <c r="J1593" s="171"/>
      <c r="M1593" s="175" t="s">
        <v>188</v>
      </c>
      <c r="N1593" s="175">
        <v>60</v>
      </c>
      <c r="O1593" s="175">
        <v>-0.6</v>
      </c>
      <c r="P1593" s="175">
        <v>-1.6</v>
      </c>
      <c r="Q1593" s="175">
        <v>0.6</v>
      </c>
      <c r="R1593" s="175">
        <v>1.6</v>
      </c>
      <c r="S1593" s="175">
        <v>0</v>
      </c>
      <c r="T1593" s="175">
        <v>0</v>
      </c>
      <c r="U1593" s="175">
        <v>0</v>
      </c>
      <c r="V1593" s="175">
        <v>0</v>
      </c>
      <c r="W1593" s="175">
        <v>0</v>
      </c>
      <c r="X1593" s="175">
        <v>0</v>
      </c>
      <c r="Y1593" s="175">
        <v>180</v>
      </c>
      <c r="Z1593" s="175">
        <v>30</v>
      </c>
      <c r="AA1593" s="175">
        <v>180</v>
      </c>
      <c r="AB1593" s="175">
        <v>30</v>
      </c>
      <c r="AC1593" s="175">
        <v>0</v>
      </c>
      <c r="AD1593" s="175">
        <v>0</v>
      </c>
      <c r="AE1593" s="175">
        <v>0</v>
      </c>
      <c r="AF1593" s="175">
        <v>0</v>
      </c>
      <c r="AG1593" s="175">
        <v>0</v>
      </c>
      <c r="AH1593" s="175">
        <v>0</v>
      </c>
      <c r="AI1593" s="181">
        <v>0</v>
      </c>
      <c r="AJ1593" s="181"/>
      <c r="AK1593" s="181"/>
      <c r="AM1593" t="s">
        <v>3069</v>
      </c>
      <c r="AN1593" t="s">
        <v>3069</v>
      </c>
    </row>
    <row r="1594" spans="1:40" x14ac:dyDescent="0.35">
      <c r="A1594" t="str">
        <f>mdf_lhfrt510[[#This Row],[Bus]]&amp;mdf_lhfrt510[[#This Row],[ID]]</f>
        <v>439051</v>
      </c>
      <c r="B1594" t="s">
        <v>224</v>
      </c>
      <c r="C1594" s="174">
        <v>43905</v>
      </c>
      <c r="D1594" s="175" t="s">
        <v>7183</v>
      </c>
      <c r="E1594" s="175">
        <v>18</v>
      </c>
      <c r="F1594" s="175">
        <v>1</v>
      </c>
      <c r="G1594" s="175" t="s">
        <v>231</v>
      </c>
      <c r="H1594" s="171"/>
      <c r="I1594" s="171"/>
      <c r="J1594" s="171"/>
      <c r="M1594" s="175" t="s">
        <v>188</v>
      </c>
      <c r="N1594" s="175">
        <v>60</v>
      </c>
      <c r="O1594" s="175">
        <v>-1</v>
      </c>
      <c r="P1594" s="175">
        <v>-1.6</v>
      </c>
      <c r="Q1594" s="175">
        <v>-3</v>
      </c>
      <c r="R1594" s="175">
        <v>-3.2</v>
      </c>
      <c r="S1594" s="175">
        <v>1</v>
      </c>
      <c r="T1594" s="175">
        <v>1.6</v>
      </c>
      <c r="U1594" s="175">
        <v>0</v>
      </c>
      <c r="V1594" s="175">
        <v>0</v>
      </c>
      <c r="W1594" s="175">
        <v>0</v>
      </c>
      <c r="X1594" s="175">
        <v>0</v>
      </c>
      <c r="Y1594" s="175">
        <v>180</v>
      </c>
      <c r="Z1594" s="175">
        <v>30</v>
      </c>
      <c r="AA1594" s="175">
        <v>0.75</v>
      </c>
      <c r="AB1594" s="175">
        <v>0.17</v>
      </c>
      <c r="AC1594" s="175">
        <v>180</v>
      </c>
      <c r="AD1594" s="175">
        <v>30</v>
      </c>
      <c r="AE1594" s="175">
        <v>0</v>
      </c>
      <c r="AF1594" s="175">
        <v>0</v>
      </c>
      <c r="AG1594" s="175">
        <v>0</v>
      </c>
      <c r="AH1594" s="175">
        <v>0</v>
      </c>
      <c r="AI1594" s="181">
        <v>0</v>
      </c>
      <c r="AJ1594" s="181"/>
      <c r="AK1594" s="181"/>
      <c r="AM1594" t="s">
        <v>3069</v>
      </c>
      <c r="AN1594" t="s">
        <v>3069</v>
      </c>
    </row>
    <row r="1595" spans="1:40" x14ac:dyDescent="0.35">
      <c r="A1595" t="str">
        <f>mdf_lhfrt510[[#This Row],[Bus]]&amp;mdf_lhfrt510[[#This Row],[ID]]</f>
        <v>439071</v>
      </c>
      <c r="B1595" t="s">
        <v>224</v>
      </c>
      <c r="C1595" s="177">
        <v>43907</v>
      </c>
      <c r="D1595" s="171" t="s">
        <v>7184</v>
      </c>
      <c r="E1595" s="171">
        <v>16.5</v>
      </c>
      <c r="F1595" s="171">
        <v>1</v>
      </c>
      <c r="G1595" s="171" t="s">
        <v>231</v>
      </c>
      <c r="H1595" s="171"/>
      <c r="I1595" s="171"/>
      <c r="J1595" s="171"/>
      <c r="M1595" s="171" t="s">
        <v>188</v>
      </c>
      <c r="N1595" s="171">
        <v>60</v>
      </c>
      <c r="O1595" s="171">
        <v>-3</v>
      </c>
      <c r="P1595" s="171">
        <v>-3.2</v>
      </c>
      <c r="Q1595" s="171">
        <v>1.6</v>
      </c>
      <c r="R1595" s="171">
        <v>1.8</v>
      </c>
      <c r="S1595" s="171">
        <v>0</v>
      </c>
      <c r="T1595" s="171">
        <v>0</v>
      </c>
      <c r="U1595" s="171">
        <v>0</v>
      </c>
      <c r="V1595" s="171">
        <v>0</v>
      </c>
      <c r="W1595" s="171">
        <v>0</v>
      </c>
      <c r="X1595" s="171">
        <v>0</v>
      </c>
      <c r="Y1595" s="171">
        <v>0.75</v>
      </c>
      <c r="Z1595" s="171">
        <v>0.16700000000000001</v>
      </c>
      <c r="AA1595" s="171">
        <v>30</v>
      </c>
      <c r="AB1595" s="171">
        <v>0.1</v>
      </c>
      <c r="AC1595" s="171">
        <v>0</v>
      </c>
      <c r="AD1595" s="171">
        <v>0</v>
      </c>
      <c r="AE1595" s="171">
        <v>0</v>
      </c>
      <c r="AF1595" s="171">
        <v>0</v>
      </c>
      <c r="AG1595" s="171">
        <v>0</v>
      </c>
      <c r="AH1595" s="171">
        <v>0</v>
      </c>
      <c r="AI1595">
        <v>0</v>
      </c>
      <c r="AM1595" t="s">
        <v>3069</v>
      </c>
      <c r="AN1595" t="s">
        <v>3069</v>
      </c>
    </row>
    <row r="1596" spans="1:40" x14ac:dyDescent="0.35">
      <c r="A1596" t="str">
        <f>mdf_lhfrt510[[#This Row],[Bus]]&amp;mdf_lhfrt510[[#This Row],[ID]]</f>
        <v>439101</v>
      </c>
      <c r="B1596" t="s">
        <v>224</v>
      </c>
      <c r="C1596" s="177">
        <v>43910</v>
      </c>
      <c r="D1596" s="171" t="s">
        <v>7185</v>
      </c>
      <c r="E1596" s="171">
        <v>13.8</v>
      </c>
      <c r="F1596" s="171">
        <v>1</v>
      </c>
      <c r="G1596" s="171" t="s">
        <v>231</v>
      </c>
      <c r="H1596" s="171"/>
      <c r="I1596" s="171"/>
      <c r="J1596" s="171"/>
      <c r="M1596" s="171" t="s">
        <v>188</v>
      </c>
      <c r="N1596" s="171">
        <v>60</v>
      </c>
      <c r="O1596" s="171">
        <v>-0.6</v>
      </c>
      <c r="P1596" s="171">
        <v>-1.6</v>
      </c>
      <c r="Q1596" s="171">
        <v>-3</v>
      </c>
      <c r="R1596" s="171">
        <v>0.6</v>
      </c>
      <c r="S1596" s="171">
        <v>1.6</v>
      </c>
      <c r="T1596" s="171">
        <v>1.7</v>
      </c>
      <c r="U1596" s="171">
        <v>0</v>
      </c>
      <c r="V1596" s="171">
        <v>0</v>
      </c>
      <c r="W1596" s="171">
        <v>0</v>
      </c>
      <c r="X1596" s="171">
        <v>0</v>
      </c>
      <c r="Y1596" s="171">
        <v>180</v>
      </c>
      <c r="Z1596" s="171">
        <v>30</v>
      </c>
      <c r="AA1596" s="171">
        <v>0</v>
      </c>
      <c r="AB1596" s="171">
        <v>180</v>
      </c>
      <c r="AC1596" s="171">
        <v>30</v>
      </c>
      <c r="AD1596" s="171">
        <v>0</v>
      </c>
      <c r="AE1596" s="171">
        <v>0</v>
      </c>
      <c r="AF1596" s="171">
        <v>0</v>
      </c>
      <c r="AG1596" s="171">
        <v>0</v>
      </c>
      <c r="AH1596" s="171">
        <v>0</v>
      </c>
      <c r="AI1596">
        <v>0</v>
      </c>
      <c r="AM1596" t="s">
        <v>3069</v>
      </c>
      <c r="AN1596" t="s">
        <v>3069</v>
      </c>
    </row>
    <row r="1597" spans="1:40" x14ac:dyDescent="0.35">
      <c r="A1597" t="str">
        <f>mdf_lhfrt510[[#This Row],[Bus]]&amp;mdf_lhfrt510[[#This Row],[ID]]</f>
        <v>439102</v>
      </c>
      <c r="B1597" t="s">
        <v>224</v>
      </c>
      <c r="C1597" s="174">
        <v>43910</v>
      </c>
      <c r="D1597" s="175" t="s">
        <v>7185</v>
      </c>
      <c r="E1597" s="175">
        <v>13.8</v>
      </c>
      <c r="F1597" s="175">
        <v>2</v>
      </c>
      <c r="G1597" s="175" t="s">
        <v>231</v>
      </c>
      <c r="H1597" s="171"/>
      <c r="I1597" s="171"/>
      <c r="J1597" s="171"/>
      <c r="M1597" s="175" t="s">
        <v>188</v>
      </c>
      <c r="N1597" s="175">
        <v>60</v>
      </c>
      <c r="O1597" s="175">
        <v>-0.6</v>
      </c>
      <c r="P1597" s="175">
        <v>-1.6</v>
      </c>
      <c r="Q1597" s="175">
        <v>-3</v>
      </c>
      <c r="R1597" s="175">
        <v>0.6</v>
      </c>
      <c r="S1597" s="175">
        <v>1.6</v>
      </c>
      <c r="T1597" s="175">
        <v>1.7</v>
      </c>
      <c r="U1597" s="175">
        <v>0</v>
      </c>
      <c r="V1597" s="175">
        <v>0</v>
      </c>
      <c r="W1597" s="175">
        <v>0</v>
      </c>
      <c r="X1597" s="175">
        <v>0</v>
      </c>
      <c r="Y1597" s="175">
        <v>180</v>
      </c>
      <c r="Z1597" s="175">
        <v>30</v>
      </c>
      <c r="AA1597" s="175">
        <v>0</v>
      </c>
      <c r="AB1597" s="175">
        <v>180</v>
      </c>
      <c r="AC1597" s="175">
        <v>30</v>
      </c>
      <c r="AD1597" s="175">
        <v>0</v>
      </c>
      <c r="AE1597" s="175">
        <v>0</v>
      </c>
      <c r="AF1597" s="175">
        <v>0</v>
      </c>
      <c r="AG1597" s="175">
        <v>0</v>
      </c>
      <c r="AH1597" s="175">
        <v>0</v>
      </c>
      <c r="AI1597" s="181">
        <v>0</v>
      </c>
      <c r="AJ1597" s="181"/>
      <c r="AK1597" s="181"/>
      <c r="AM1597" t="s">
        <v>3069</v>
      </c>
      <c r="AN1597" t="s">
        <v>3069</v>
      </c>
    </row>
    <row r="1598" spans="1:40" x14ac:dyDescent="0.35">
      <c r="A1598" t="str">
        <f>mdf_lhfrt510[[#This Row],[Bus]]&amp;mdf_lhfrt510[[#This Row],[ID]]</f>
        <v>439103</v>
      </c>
      <c r="B1598" t="s">
        <v>224</v>
      </c>
      <c r="C1598" s="177">
        <v>43910</v>
      </c>
      <c r="D1598" s="171" t="s">
        <v>7185</v>
      </c>
      <c r="E1598" s="171">
        <v>13.8</v>
      </c>
      <c r="F1598" s="171">
        <v>3</v>
      </c>
      <c r="G1598" s="171" t="s">
        <v>231</v>
      </c>
      <c r="H1598" s="171"/>
      <c r="I1598" s="171"/>
      <c r="J1598" s="171"/>
      <c r="M1598" s="171" t="s">
        <v>188</v>
      </c>
      <c r="N1598" s="171">
        <v>60</v>
      </c>
      <c r="O1598" s="171">
        <v>-0.6</v>
      </c>
      <c r="P1598" s="171">
        <v>-1.6</v>
      </c>
      <c r="Q1598" s="171">
        <v>-3</v>
      </c>
      <c r="R1598" s="171">
        <v>0.6</v>
      </c>
      <c r="S1598" s="171">
        <v>1.6</v>
      </c>
      <c r="T1598" s="171">
        <v>1.7</v>
      </c>
      <c r="U1598" s="171">
        <v>0</v>
      </c>
      <c r="V1598" s="171">
        <v>0</v>
      </c>
      <c r="W1598" s="171">
        <v>0</v>
      </c>
      <c r="X1598" s="171">
        <v>0</v>
      </c>
      <c r="Y1598" s="171">
        <v>180</v>
      </c>
      <c r="Z1598" s="171">
        <v>30</v>
      </c>
      <c r="AA1598" s="171">
        <v>0</v>
      </c>
      <c r="AB1598" s="171">
        <v>180</v>
      </c>
      <c r="AC1598" s="171">
        <v>30</v>
      </c>
      <c r="AD1598" s="171">
        <v>0</v>
      </c>
      <c r="AE1598" s="171">
        <v>0</v>
      </c>
      <c r="AF1598" s="171">
        <v>0</v>
      </c>
      <c r="AG1598" s="171">
        <v>0</v>
      </c>
      <c r="AH1598" s="171">
        <v>0</v>
      </c>
      <c r="AI1598">
        <v>0</v>
      </c>
      <c r="AM1598" t="s">
        <v>3069</v>
      </c>
      <c r="AN1598" t="s">
        <v>3069</v>
      </c>
    </row>
    <row r="1599" spans="1:40" x14ac:dyDescent="0.35">
      <c r="A1599" t="str">
        <f>mdf_lhfrt510[[#This Row],[Bus]]&amp;mdf_lhfrt510[[#This Row],[ID]]</f>
        <v>439114</v>
      </c>
      <c r="B1599" t="s">
        <v>224</v>
      </c>
      <c r="C1599" s="174">
        <v>43911</v>
      </c>
      <c r="D1599" s="175" t="s">
        <v>7186</v>
      </c>
      <c r="E1599" s="175">
        <v>13.8</v>
      </c>
      <c r="F1599" s="175">
        <v>4</v>
      </c>
      <c r="G1599" s="175" t="s">
        <v>231</v>
      </c>
      <c r="H1599" s="171"/>
      <c r="I1599" s="171"/>
      <c r="J1599" s="171"/>
      <c r="M1599" s="175" t="s">
        <v>188</v>
      </c>
      <c r="N1599" s="175">
        <v>60</v>
      </c>
      <c r="O1599" s="175">
        <v>-0.6</v>
      </c>
      <c r="P1599" s="175">
        <v>-1.6</v>
      </c>
      <c r="Q1599" s="175">
        <v>-3</v>
      </c>
      <c r="R1599" s="175">
        <v>0.6</v>
      </c>
      <c r="S1599" s="175">
        <v>1.6</v>
      </c>
      <c r="T1599" s="175">
        <v>1.7</v>
      </c>
      <c r="U1599" s="175">
        <v>0</v>
      </c>
      <c r="V1599" s="175">
        <v>0</v>
      </c>
      <c r="W1599" s="175">
        <v>0</v>
      </c>
      <c r="X1599" s="175">
        <v>0</v>
      </c>
      <c r="Y1599" s="175">
        <v>180</v>
      </c>
      <c r="Z1599" s="175">
        <v>30</v>
      </c>
      <c r="AA1599" s="175">
        <v>0</v>
      </c>
      <c r="AB1599" s="175">
        <v>180</v>
      </c>
      <c r="AC1599" s="175">
        <v>30</v>
      </c>
      <c r="AD1599" s="175">
        <v>0</v>
      </c>
      <c r="AE1599" s="175">
        <v>0</v>
      </c>
      <c r="AF1599" s="175">
        <v>0</v>
      </c>
      <c r="AG1599" s="175">
        <v>0</v>
      </c>
      <c r="AH1599" s="175">
        <v>0</v>
      </c>
      <c r="AI1599" s="181">
        <v>0</v>
      </c>
      <c r="AJ1599" s="181"/>
      <c r="AK1599" s="181"/>
      <c r="AM1599" t="s">
        <v>3069</v>
      </c>
      <c r="AN1599" t="s">
        <v>3069</v>
      </c>
    </row>
    <row r="1600" spans="1:40" x14ac:dyDescent="0.35">
      <c r="A1600" t="str">
        <f>mdf_lhfrt510[[#This Row],[Bus]]&amp;mdf_lhfrt510[[#This Row],[ID]]</f>
        <v>439115</v>
      </c>
      <c r="B1600" t="s">
        <v>224</v>
      </c>
      <c r="C1600" s="177">
        <v>43911</v>
      </c>
      <c r="D1600" s="171" t="s">
        <v>7186</v>
      </c>
      <c r="E1600" s="171">
        <v>13.8</v>
      </c>
      <c r="F1600" s="171">
        <v>5</v>
      </c>
      <c r="G1600" s="171" t="s">
        <v>231</v>
      </c>
      <c r="H1600" s="171"/>
      <c r="I1600" s="171"/>
      <c r="J1600" s="171"/>
      <c r="M1600" s="171" t="s">
        <v>188</v>
      </c>
      <c r="N1600" s="171">
        <v>60</v>
      </c>
      <c r="O1600" s="171">
        <v>-0.6</v>
      </c>
      <c r="P1600" s="171">
        <v>-1.6</v>
      </c>
      <c r="Q1600" s="171">
        <v>-3</v>
      </c>
      <c r="R1600" s="171">
        <v>0.6</v>
      </c>
      <c r="S1600" s="171">
        <v>1.6</v>
      </c>
      <c r="T1600" s="171">
        <v>1.7</v>
      </c>
      <c r="U1600" s="171">
        <v>0</v>
      </c>
      <c r="V1600" s="171">
        <v>0</v>
      </c>
      <c r="W1600" s="171">
        <v>0</v>
      </c>
      <c r="X1600" s="171">
        <v>0</v>
      </c>
      <c r="Y1600" s="171">
        <v>180</v>
      </c>
      <c r="Z1600" s="171">
        <v>30</v>
      </c>
      <c r="AA1600" s="171">
        <v>0</v>
      </c>
      <c r="AB1600" s="171">
        <v>180</v>
      </c>
      <c r="AC1600" s="171">
        <v>30</v>
      </c>
      <c r="AD1600" s="171">
        <v>0</v>
      </c>
      <c r="AE1600" s="171">
        <v>0</v>
      </c>
      <c r="AF1600" s="171">
        <v>0</v>
      </c>
      <c r="AG1600" s="171">
        <v>0</v>
      </c>
      <c r="AH1600" s="171">
        <v>0</v>
      </c>
      <c r="AI1600">
        <v>0</v>
      </c>
      <c r="AM1600" t="s">
        <v>3069</v>
      </c>
      <c r="AN1600" t="s">
        <v>3069</v>
      </c>
    </row>
    <row r="1601" spans="1:40" x14ac:dyDescent="0.35">
      <c r="A1601" t="str">
        <f>mdf_lhfrt510[[#This Row],[Bus]]&amp;mdf_lhfrt510[[#This Row],[ID]]</f>
        <v>439116</v>
      </c>
      <c r="B1601" t="s">
        <v>224</v>
      </c>
      <c r="C1601" s="174">
        <v>43911</v>
      </c>
      <c r="D1601" s="175" t="s">
        <v>7186</v>
      </c>
      <c r="E1601" s="175">
        <v>13.8</v>
      </c>
      <c r="F1601" s="175">
        <v>6</v>
      </c>
      <c r="G1601" s="175" t="s">
        <v>231</v>
      </c>
      <c r="H1601" s="171"/>
      <c r="I1601" s="171"/>
      <c r="J1601" s="171"/>
      <c r="M1601" s="175" t="s">
        <v>188</v>
      </c>
      <c r="N1601" s="175">
        <v>60</v>
      </c>
      <c r="O1601" s="175">
        <v>-0.6</v>
      </c>
      <c r="P1601" s="175">
        <v>-1.6</v>
      </c>
      <c r="Q1601" s="175">
        <v>-3</v>
      </c>
      <c r="R1601" s="175">
        <v>0.6</v>
      </c>
      <c r="S1601" s="175">
        <v>1.6</v>
      </c>
      <c r="T1601" s="175">
        <v>1.7</v>
      </c>
      <c r="U1601" s="175">
        <v>0</v>
      </c>
      <c r="V1601" s="175">
        <v>0</v>
      </c>
      <c r="W1601" s="175">
        <v>0</v>
      </c>
      <c r="X1601" s="175">
        <v>0</v>
      </c>
      <c r="Y1601" s="175">
        <v>180</v>
      </c>
      <c r="Z1601" s="175">
        <v>30</v>
      </c>
      <c r="AA1601" s="175">
        <v>0</v>
      </c>
      <c r="AB1601" s="175">
        <v>180</v>
      </c>
      <c r="AC1601" s="175">
        <v>30</v>
      </c>
      <c r="AD1601" s="175">
        <v>0</v>
      </c>
      <c r="AE1601" s="175">
        <v>0</v>
      </c>
      <c r="AF1601" s="175">
        <v>0</v>
      </c>
      <c r="AG1601" s="175">
        <v>0</v>
      </c>
      <c r="AH1601" s="175">
        <v>0</v>
      </c>
      <c r="AI1601" s="181">
        <v>0</v>
      </c>
      <c r="AJ1601" s="181"/>
      <c r="AK1601" s="181"/>
      <c r="AM1601" t="s">
        <v>3069</v>
      </c>
      <c r="AN1601" t="s">
        <v>3069</v>
      </c>
    </row>
    <row r="1602" spans="1:40" x14ac:dyDescent="0.35">
      <c r="A1602" t="str">
        <f>mdf_lhfrt510[[#This Row],[Bus]]&amp;mdf_lhfrt510[[#This Row],[ID]]</f>
        <v>439137</v>
      </c>
      <c r="B1602" t="s">
        <v>224</v>
      </c>
      <c r="C1602" s="177">
        <v>43913</v>
      </c>
      <c r="D1602" s="171" t="s">
        <v>7187</v>
      </c>
      <c r="E1602" s="171">
        <v>13.8</v>
      </c>
      <c r="F1602" s="171">
        <v>7</v>
      </c>
      <c r="G1602" s="171" t="s">
        <v>231</v>
      </c>
      <c r="H1602" s="171"/>
      <c r="I1602" s="171"/>
      <c r="J1602" s="171"/>
      <c r="M1602" s="171" t="s">
        <v>188</v>
      </c>
      <c r="N1602" s="171">
        <v>60</v>
      </c>
      <c r="O1602" s="171">
        <v>-0.6</v>
      </c>
      <c r="P1602" s="171">
        <v>-1.6</v>
      </c>
      <c r="Q1602" s="171">
        <v>-3</v>
      </c>
      <c r="R1602" s="171">
        <v>0.6</v>
      </c>
      <c r="S1602" s="171">
        <v>1.6</v>
      </c>
      <c r="T1602" s="171">
        <v>1.7</v>
      </c>
      <c r="U1602" s="171">
        <v>0</v>
      </c>
      <c r="V1602" s="171">
        <v>0</v>
      </c>
      <c r="W1602" s="171">
        <v>0</v>
      </c>
      <c r="X1602" s="171">
        <v>0</v>
      </c>
      <c r="Y1602" s="171">
        <v>180</v>
      </c>
      <c r="Z1602" s="171">
        <v>30</v>
      </c>
      <c r="AA1602" s="171">
        <v>0</v>
      </c>
      <c r="AB1602" s="171">
        <v>180</v>
      </c>
      <c r="AC1602" s="171">
        <v>30</v>
      </c>
      <c r="AD1602" s="171">
        <v>0</v>
      </c>
      <c r="AE1602" s="171">
        <v>0</v>
      </c>
      <c r="AF1602" s="171">
        <v>0</v>
      </c>
      <c r="AG1602" s="171">
        <v>0</v>
      </c>
      <c r="AH1602" s="171">
        <v>0</v>
      </c>
      <c r="AI1602">
        <v>0</v>
      </c>
      <c r="AM1602" t="s">
        <v>3069</v>
      </c>
      <c r="AN1602" t="s">
        <v>3069</v>
      </c>
    </row>
    <row r="1603" spans="1:40" x14ac:dyDescent="0.35">
      <c r="A1603" t="str">
        <f>mdf_lhfrt510[[#This Row],[Bus]]&amp;mdf_lhfrt510[[#This Row],[ID]]</f>
        <v>439138</v>
      </c>
      <c r="B1603" t="s">
        <v>224</v>
      </c>
      <c r="C1603" s="174">
        <v>43913</v>
      </c>
      <c r="D1603" s="175" t="s">
        <v>7187</v>
      </c>
      <c r="E1603" s="175">
        <v>13.8</v>
      </c>
      <c r="F1603" s="175">
        <v>8</v>
      </c>
      <c r="G1603" s="175" t="s">
        <v>231</v>
      </c>
      <c r="H1603" s="171"/>
      <c r="I1603" s="171"/>
      <c r="J1603" s="171"/>
      <c r="M1603" s="175" t="s">
        <v>188</v>
      </c>
      <c r="N1603" s="175">
        <v>60</v>
      </c>
      <c r="O1603" s="175">
        <v>-0.6</v>
      </c>
      <c r="P1603" s="175">
        <v>-1.6</v>
      </c>
      <c r="Q1603" s="175">
        <v>-3</v>
      </c>
      <c r="R1603" s="175">
        <v>0.6</v>
      </c>
      <c r="S1603" s="175">
        <v>1.6</v>
      </c>
      <c r="T1603" s="175">
        <v>1.7</v>
      </c>
      <c r="U1603" s="175">
        <v>0</v>
      </c>
      <c r="V1603" s="175">
        <v>0</v>
      </c>
      <c r="W1603" s="175">
        <v>0</v>
      </c>
      <c r="X1603" s="175">
        <v>0</v>
      </c>
      <c r="Y1603" s="175">
        <v>180</v>
      </c>
      <c r="Z1603" s="175">
        <v>30</v>
      </c>
      <c r="AA1603" s="175">
        <v>0</v>
      </c>
      <c r="AB1603" s="175">
        <v>180</v>
      </c>
      <c r="AC1603" s="175">
        <v>30</v>
      </c>
      <c r="AD1603" s="175">
        <v>0</v>
      </c>
      <c r="AE1603" s="175">
        <v>0</v>
      </c>
      <c r="AF1603" s="175">
        <v>0</v>
      </c>
      <c r="AG1603" s="175">
        <v>0</v>
      </c>
      <c r="AH1603" s="175">
        <v>0</v>
      </c>
      <c r="AI1603" s="181">
        <v>0</v>
      </c>
      <c r="AJ1603" s="181"/>
      <c r="AK1603" s="181"/>
      <c r="AM1603" t="s">
        <v>3069</v>
      </c>
      <c r="AN1603" t="s">
        <v>3069</v>
      </c>
    </row>
    <row r="1604" spans="1:40" x14ac:dyDescent="0.35">
      <c r="A1604" t="str">
        <f>mdf_lhfrt510[[#This Row],[Bus]]&amp;mdf_lhfrt510[[#This Row],[ID]]</f>
        <v>439139</v>
      </c>
      <c r="B1604" t="s">
        <v>224</v>
      </c>
      <c r="C1604" s="177">
        <v>43913</v>
      </c>
      <c r="D1604" s="171" t="s">
        <v>7187</v>
      </c>
      <c r="E1604" s="171">
        <v>13.8</v>
      </c>
      <c r="F1604" s="171">
        <v>9</v>
      </c>
      <c r="G1604" s="171" t="s">
        <v>231</v>
      </c>
      <c r="H1604" s="171"/>
      <c r="I1604" s="171"/>
      <c r="J1604" s="171"/>
      <c r="M1604" s="171" t="s">
        <v>188</v>
      </c>
      <c r="N1604" s="171">
        <v>60</v>
      </c>
      <c r="O1604" s="171">
        <v>-0.6</v>
      </c>
      <c r="P1604" s="171">
        <v>-1.6</v>
      </c>
      <c r="Q1604" s="171">
        <v>-3</v>
      </c>
      <c r="R1604" s="171">
        <v>0.6</v>
      </c>
      <c r="S1604" s="171">
        <v>1.6</v>
      </c>
      <c r="T1604" s="171">
        <v>1.7</v>
      </c>
      <c r="U1604" s="171">
        <v>0</v>
      </c>
      <c r="V1604" s="171">
        <v>0</v>
      </c>
      <c r="W1604" s="171">
        <v>0</v>
      </c>
      <c r="X1604" s="171">
        <v>0</v>
      </c>
      <c r="Y1604" s="171">
        <v>180</v>
      </c>
      <c r="Z1604" s="171">
        <v>30</v>
      </c>
      <c r="AA1604" s="171">
        <v>0</v>
      </c>
      <c r="AB1604" s="171">
        <v>180</v>
      </c>
      <c r="AC1604" s="171">
        <v>30</v>
      </c>
      <c r="AD1604" s="171">
        <v>0</v>
      </c>
      <c r="AE1604" s="171">
        <v>0</v>
      </c>
      <c r="AF1604" s="171">
        <v>0</v>
      </c>
      <c r="AG1604" s="171">
        <v>0</v>
      </c>
      <c r="AH1604" s="171">
        <v>0</v>
      </c>
      <c r="AI1604">
        <v>0</v>
      </c>
      <c r="AM1604" t="s">
        <v>3069</v>
      </c>
      <c r="AN1604" t="s">
        <v>3069</v>
      </c>
    </row>
    <row r="1605" spans="1:40" x14ac:dyDescent="0.35">
      <c r="A1605" t="str">
        <f>mdf_lhfrt510[[#This Row],[Bus]]&amp;mdf_lhfrt510[[#This Row],[ID]]</f>
        <v>4391410</v>
      </c>
      <c r="B1605" t="s">
        <v>224</v>
      </c>
      <c r="C1605" s="174">
        <v>43914</v>
      </c>
      <c r="D1605" s="175" t="s">
        <v>7188</v>
      </c>
      <c r="E1605" s="175">
        <v>13.8</v>
      </c>
      <c r="F1605" s="175">
        <v>10</v>
      </c>
      <c r="G1605" s="175" t="s">
        <v>231</v>
      </c>
      <c r="H1605" s="171"/>
      <c r="I1605" s="171"/>
      <c r="J1605" s="171"/>
      <c r="M1605" s="175" t="s">
        <v>188</v>
      </c>
      <c r="N1605" s="175">
        <v>60</v>
      </c>
      <c r="O1605" s="175">
        <v>-0.6</v>
      </c>
      <c r="P1605" s="175">
        <v>-1.6</v>
      </c>
      <c r="Q1605" s="175">
        <v>-3</v>
      </c>
      <c r="R1605" s="175">
        <v>0.6</v>
      </c>
      <c r="S1605" s="175">
        <v>1.6</v>
      </c>
      <c r="T1605" s="175">
        <v>1.7</v>
      </c>
      <c r="U1605" s="175">
        <v>0</v>
      </c>
      <c r="V1605" s="175">
        <v>0</v>
      </c>
      <c r="W1605" s="175">
        <v>0</v>
      </c>
      <c r="X1605" s="175">
        <v>0</v>
      </c>
      <c r="Y1605" s="175">
        <v>180</v>
      </c>
      <c r="Z1605" s="175">
        <v>30</v>
      </c>
      <c r="AA1605" s="175">
        <v>0</v>
      </c>
      <c r="AB1605" s="175">
        <v>180</v>
      </c>
      <c r="AC1605" s="175">
        <v>30</v>
      </c>
      <c r="AD1605" s="175">
        <v>0</v>
      </c>
      <c r="AE1605" s="175">
        <v>0</v>
      </c>
      <c r="AF1605" s="175">
        <v>0</v>
      </c>
      <c r="AG1605" s="175">
        <v>0</v>
      </c>
      <c r="AH1605" s="175">
        <v>0</v>
      </c>
      <c r="AI1605" s="181">
        <v>0</v>
      </c>
      <c r="AJ1605" s="181"/>
      <c r="AK1605" s="181"/>
      <c r="AM1605" t="s">
        <v>3069</v>
      </c>
      <c r="AN1605" t="s">
        <v>3069</v>
      </c>
    </row>
    <row r="1606" spans="1:40" x14ac:dyDescent="0.35">
      <c r="A1606" t="str">
        <f>mdf_lhfrt510[[#This Row],[Bus]]&amp;mdf_lhfrt510[[#This Row],[ID]]</f>
        <v>4391411</v>
      </c>
      <c r="B1606" t="s">
        <v>224</v>
      </c>
      <c r="C1606" s="177">
        <v>43914</v>
      </c>
      <c r="D1606" s="171" t="s">
        <v>7188</v>
      </c>
      <c r="E1606" s="171">
        <v>13.8</v>
      </c>
      <c r="F1606" s="171">
        <v>11</v>
      </c>
      <c r="G1606" s="171" t="s">
        <v>231</v>
      </c>
      <c r="H1606" s="171"/>
      <c r="I1606" s="171"/>
      <c r="J1606" s="171"/>
      <c r="M1606" s="171" t="s">
        <v>188</v>
      </c>
      <c r="N1606" s="171">
        <v>60</v>
      </c>
      <c r="O1606" s="171">
        <v>-0.6</v>
      </c>
      <c r="P1606" s="171">
        <v>-1.6</v>
      </c>
      <c r="Q1606" s="171">
        <v>-3</v>
      </c>
      <c r="R1606" s="171">
        <v>0.6</v>
      </c>
      <c r="S1606" s="171">
        <v>1.6</v>
      </c>
      <c r="T1606" s="171">
        <v>1.7</v>
      </c>
      <c r="U1606" s="171">
        <v>0</v>
      </c>
      <c r="V1606" s="171">
        <v>0</v>
      </c>
      <c r="W1606" s="171">
        <v>0</v>
      </c>
      <c r="X1606" s="171">
        <v>0</v>
      </c>
      <c r="Y1606" s="171">
        <v>180</v>
      </c>
      <c r="Z1606" s="171">
        <v>30</v>
      </c>
      <c r="AA1606" s="171">
        <v>0</v>
      </c>
      <c r="AB1606" s="171">
        <v>180</v>
      </c>
      <c r="AC1606" s="171">
        <v>30</v>
      </c>
      <c r="AD1606" s="171">
        <v>0</v>
      </c>
      <c r="AE1606" s="171">
        <v>0</v>
      </c>
      <c r="AF1606" s="171">
        <v>0</v>
      </c>
      <c r="AG1606" s="171">
        <v>0</v>
      </c>
      <c r="AH1606" s="171">
        <v>0</v>
      </c>
      <c r="AI1606">
        <v>0</v>
      </c>
      <c r="AM1606" t="s">
        <v>3069</v>
      </c>
      <c r="AN1606" t="s">
        <v>3069</v>
      </c>
    </row>
    <row r="1607" spans="1:40" x14ac:dyDescent="0.35">
      <c r="A1607" t="str">
        <f>mdf_lhfrt510[[#This Row],[Bus]]&amp;mdf_lhfrt510[[#This Row],[ID]]</f>
        <v>4391412</v>
      </c>
      <c r="B1607" t="s">
        <v>224</v>
      </c>
      <c r="C1607" s="174">
        <v>43914</v>
      </c>
      <c r="D1607" s="175" t="s">
        <v>7188</v>
      </c>
      <c r="E1607" s="175">
        <v>13.8</v>
      </c>
      <c r="F1607" s="175">
        <v>12</v>
      </c>
      <c r="G1607" s="175" t="s">
        <v>231</v>
      </c>
      <c r="H1607" s="171"/>
      <c r="I1607" s="171"/>
      <c r="J1607" s="171"/>
      <c r="M1607" s="175" t="s">
        <v>188</v>
      </c>
      <c r="N1607" s="175">
        <v>60</v>
      </c>
      <c r="O1607" s="175">
        <v>-0.6</v>
      </c>
      <c r="P1607" s="175">
        <v>-1.6</v>
      </c>
      <c r="Q1607" s="175">
        <v>-3</v>
      </c>
      <c r="R1607" s="175">
        <v>0.6</v>
      </c>
      <c r="S1607" s="175">
        <v>1.6</v>
      </c>
      <c r="T1607" s="175">
        <v>1.7</v>
      </c>
      <c r="U1607" s="175">
        <v>0</v>
      </c>
      <c r="V1607" s="175">
        <v>0</v>
      </c>
      <c r="W1607" s="175">
        <v>0</v>
      </c>
      <c r="X1607" s="175">
        <v>0</v>
      </c>
      <c r="Y1607" s="175">
        <v>180</v>
      </c>
      <c r="Z1607" s="175">
        <v>30</v>
      </c>
      <c r="AA1607" s="175">
        <v>0</v>
      </c>
      <c r="AB1607" s="175">
        <v>180</v>
      </c>
      <c r="AC1607" s="175">
        <v>30</v>
      </c>
      <c r="AD1607" s="175">
        <v>0</v>
      </c>
      <c r="AE1607" s="175">
        <v>0</v>
      </c>
      <c r="AF1607" s="175">
        <v>0</v>
      </c>
      <c r="AG1607" s="175">
        <v>0</v>
      </c>
      <c r="AH1607" s="175">
        <v>0</v>
      </c>
      <c r="AI1607" s="181">
        <v>0</v>
      </c>
      <c r="AJ1607" s="181"/>
      <c r="AK1607" s="181"/>
      <c r="AM1607" t="s">
        <v>3069</v>
      </c>
      <c r="AN1607" t="s">
        <v>3069</v>
      </c>
    </row>
    <row r="1608" spans="1:40" x14ac:dyDescent="0.35">
      <c r="A1608" t="str">
        <f>mdf_lhfrt510[[#This Row],[Bus]]&amp;mdf_lhfrt510[[#This Row],[ID]]</f>
        <v>43953Z1</v>
      </c>
      <c r="B1608" t="s">
        <v>224</v>
      </c>
      <c r="C1608" s="174">
        <v>43953</v>
      </c>
      <c r="D1608" s="175" t="s">
        <v>7189</v>
      </c>
      <c r="E1608" s="175">
        <v>0.69</v>
      </c>
      <c r="F1608" s="175" t="s">
        <v>3007</v>
      </c>
      <c r="G1608" s="175" t="s">
        <v>231</v>
      </c>
      <c r="H1608" s="171"/>
      <c r="I1608" s="171"/>
      <c r="J1608" s="171"/>
      <c r="M1608" s="175" t="s">
        <v>188</v>
      </c>
      <c r="N1608" s="175">
        <v>60</v>
      </c>
      <c r="O1608" s="175">
        <v>-5</v>
      </c>
      <c r="P1608" s="175">
        <v>5</v>
      </c>
      <c r="Q1608" s="175">
        <v>0</v>
      </c>
      <c r="R1608" s="175">
        <v>0</v>
      </c>
      <c r="S1608" s="175">
        <v>0</v>
      </c>
      <c r="T1608" s="175">
        <v>0</v>
      </c>
      <c r="U1608" s="175">
        <v>0</v>
      </c>
      <c r="V1608" s="175">
        <v>0</v>
      </c>
      <c r="W1608" s="175">
        <v>0</v>
      </c>
      <c r="X1608" s="175">
        <v>0</v>
      </c>
      <c r="Y1608" s="175">
        <v>20</v>
      </c>
      <c r="Z1608" s="175">
        <v>20</v>
      </c>
      <c r="AA1608" s="175">
        <v>0</v>
      </c>
      <c r="AB1608" s="175">
        <v>0</v>
      </c>
      <c r="AC1608" s="175">
        <v>0</v>
      </c>
      <c r="AD1608" s="175">
        <v>0</v>
      </c>
      <c r="AE1608" s="175">
        <v>0</v>
      </c>
      <c r="AF1608" s="175">
        <v>0</v>
      </c>
      <c r="AG1608" s="175">
        <v>0</v>
      </c>
      <c r="AH1608" s="175">
        <v>0</v>
      </c>
      <c r="AI1608" s="181">
        <v>0</v>
      </c>
      <c r="AJ1608" s="181"/>
      <c r="AK1608" s="181"/>
      <c r="AM1608" t="s">
        <v>3069</v>
      </c>
      <c r="AN1608" t="s">
        <v>3069</v>
      </c>
    </row>
    <row r="1609" spans="1:40" x14ac:dyDescent="0.35">
      <c r="A1609" t="str">
        <f>mdf_lhfrt510[[#This Row],[Bus]]&amp;mdf_lhfrt510[[#This Row],[ID]]</f>
        <v>43956Z2</v>
      </c>
      <c r="B1609" t="s">
        <v>224</v>
      </c>
      <c r="C1609" s="177">
        <v>43956</v>
      </c>
      <c r="D1609" s="171" t="s">
        <v>7190</v>
      </c>
      <c r="E1609" s="171">
        <v>0.69</v>
      </c>
      <c r="F1609" s="171" t="s">
        <v>3011</v>
      </c>
      <c r="G1609" s="171" t="s">
        <v>231</v>
      </c>
      <c r="H1609" s="171"/>
      <c r="I1609" s="171"/>
      <c r="J1609" s="171"/>
      <c r="M1609" s="171" t="s">
        <v>188</v>
      </c>
      <c r="N1609" s="171">
        <v>60</v>
      </c>
      <c r="O1609" s="171">
        <v>-5</v>
      </c>
      <c r="P1609" s="171">
        <v>5</v>
      </c>
      <c r="Q1609" s="171">
        <v>0</v>
      </c>
      <c r="R1609" s="171">
        <v>0</v>
      </c>
      <c r="S1609" s="171">
        <v>0</v>
      </c>
      <c r="T1609" s="171">
        <v>0</v>
      </c>
      <c r="U1609" s="171">
        <v>0</v>
      </c>
      <c r="V1609" s="171">
        <v>0</v>
      </c>
      <c r="W1609" s="171">
        <v>0</v>
      </c>
      <c r="X1609" s="171">
        <v>0</v>
      </c>
      <c r="Y1609" s="171">
        <v>20</v>
      </c>
      <c r="Z1609" s="171">
        <v>20</v>
      </c>
      <c r="AA1609" s="171">
        <v>0</v>
      </c>
      <c r="AB1609" s="171">
        <v>0</v>
      </c>
      <c r="AC1609" s="171">
        <v>0</v>
      </c>
      <c r="AD1609" s="171">
        <v>0</v>
      </c>
      <c r="AE1609" s="171">
        <v>0</v>
      </c>
      <c r="AF1609" s="171">
        <v>0</v>
      </c>
      <c r="AG1609" s="171">
        <v>0</v>
      </c>
      <c r="AH1609" s="171">
        <v>0</v>
      </c>
      <c r="AI1609">
        <v>0</v>
      </c>
      <c r="AM1609" t="s">
        <v>3069</v>
      </c>
      <c r="AN1609" t="s">
        <v>3069</v>
      </c>
    </row>
    <row r="1610" spans="1:40" x14ac:dyDescent="0.35">
      <c r="A1610" t="str">
        <f>mdf_lhfrt510[[#This Row],[Bus]]&amp;mdf_lhfrt510[[#This Row],[ID]]</f>
        <v>445541</v>
      </c>
      <c r="B1610" t="s">
        <v>224</v>
      </c>
      <c r="C1610" s="174">
        <v>44554</v>
      </c>
      <c r="D1610" s="175" t="s">
        <v>7191</v>
      </c>
      <c r="E1610" s="175">
        <v>0.69</v>
      </c>
      <c r="F1610" s="175">
        <v>1</v>
      </c>
      <c r="G1610" s="175">
        <v>44553</v>
      </c>
      <c r="H1610" s="175" t="s">
        <v>7192</v>
      </c>
      <c r="I1610" s="175" t="s">
        <v>7193</v>
      </c>
      <c r="J1610" s="175">
        <v>34.5</v>
      </c>
      <c r="K1610" s="181" t="s">
        <v>231</v>
      </c>
      <c r="M1610" s="175" t="s">
        <v>188</v>
      </c>
      <c r="N1610" s="175">
        <v>60</v>
      </c>
      <c r="O1610" s="175">
        <v>3</v>
      </c>
      <c r="P1610" s="175">
        <v>5</v>
      </c>
      <c r="Q1610" s="175">
        <v>-3</v>
      </c>
      <c r="R1610" s="175">
        <v>-5</v>
      </c>
      <c r="S1610" s="175">
        <v>0</v>
      </c>
      <c r="T1610" s="175">
        <v>0</v>
      </c>
      <c r="U1610" s="175">
        <v>0</v>
      </c>
      <c r="V1610" s="175">
        <v>0</v>
      </c>
      <c r="W1610" s="175">
        <v>0</v>
      </c>
      <c r="X1610" s="175">
        <v>0</v>
      </c>
      <c r="Y1610" s="175">
        <v>60</v>
      </c>
      <c r="Z1610" s="175">
        <v>0.1</v>
      </c>
      <c r="AA1610" s="175">
        <v>60</v>
      </c>
      <c r="AB1610" s="175">
        <v>0.1</v>
      </c>
      <c r="AC1610" s="175">
        <v>0</v>
      </c>
      <c r="AD1610" s="175">
        <v>0</v>
      </c>
      <c r="AE1610" s="175">
        <v>0</v>
      </c>
      <c r="AF1610" s="175">
        <v>0</v>
      </c>
      <c r="AG1610" s="175">
        <v>0</v>
      </c>
      <c r="AH1610" s="175">
        <v>0</v>
      </c>
      <c r="AM1610" t="s">
        <v>3069</v>
      </c>
      <c r="AN1610" t="s">
        <v>3069</v>
      </c>
    </row>
    <row r="1611" spans="1:40" x14ac:dyDescent="0.35">
      <c r="A1611" t="str">
        <f>mdf_lhfrt510[[#This Row],[Bus]]&amp;mdf_lhfrt510[[#This Row],[ID]]</f>
        <v>445581</v>
      </c>
      <c r="B1611" t="s">
        <v>224</v>
      </c>
      <c r="C1611" s="177">
        <v>44558</v>
      </c>
      <c r="D1611" s="171" t="s">
        <v>7194</v>
      </c>
      <c r="E1611" s="171">
        <v>0.6</v>
      </c>
      <c r="F1611" s="171">
        <v>1</v>
      </c>
      <c r="G1611" s="171">
        <v>45247</v>
      </c>
      <c r="H1611" s="171" t="s">
        <v>7195</v>
      </c>
      <c r="I1611" s="171">
        <v>115</v>
      </c>
      <c r="J1611" s="171">
        <v>1</v>
      </c>
      <c r="K1611">
        <v>1</v>
      </c>
      <c r="L1611" t="s">
        <v>231</v>
      </c>
      <c r="M1611" s="171" t="s">
        <v>3135</v>
      </c>
      <c r="N1611" s="171">
        <v>60</v>
      </c>
      <c r="O1611" s="171">
        <v>3.5</v>
      </c>
      <c r="P1611" s="171">
        <v>0</v>
      </c>
      <c r="Q1611" s="171">
        <v>0</v>
      </c>
      <c r="R1611" s="171">
        <v>0</v>
      </c>
      <c r="S1611" s="171">
        <v>0</v>
      </c>
      <c r="T1611" s="171">
        <v>0</v>
      </c>
      <c r="U1611" s="171">
        <v>0</v>
      </c>
      <c r="V1611" s="171">
        <v>0</v>
      </c>
      <c r="W1611" s="171">
        <v>0</v>
      </c>
      <c r="X1611" s="171">
        <v>0</v>
      </c>
      <c r="Y1611" s="171">
        <v>6</v>
      </c>
      <c r="Z1611" s="171">
        <v>0</v>
      </c>
      <c r="AA1611" s="171">
        <v>0</v>
      </c>
      <c r="AB1611" s="171">
        <v>0</v>
      </c>
      <c r="AC1611" s="171">
        <v>0</v>
      </c>
      <c r="AD1611" s="171">
        <v>0</v>
      </c>
      <c r="AE1611" s="171">
        <v>0</v>
      </c>
      <c r="AF1611" s="171">
        <v>0</v>
      </c>
      <c r="AG1611" s="171">
        <v>0</v>
      </c>
      <c r="AH1611" s="175"/>
      <c r="AI1611" s="181"/>
      <c r="AJ1611" s="181"/>
      <c r="AK1611" s="181"/>
      <c r="AM1611" t="s">
        <v>3069</v>
      </c>
      <c r="AN1611" t="s">
        <v>3069</v>
      </c>
    </row>
    <row r="1612" spans="1:40" x14ac:dyDescent="0.35">
      <c r="A1612" t="str">
        <f>mdf_lhfrt510[[#This Row],[Bus]]&amp;mdf_lhfrt510[[#This Row],[ID]]</f>
        <v>445581</v>
      </c>
      <c r="B1612" t="s">
        <v>224</v>
      </c>
      <c r="C1612" s="174">
        <v>44558</v>
      </c>
      <c r="D1612" s="175" t="s">
        <v>7194</v>
      </c>
      <c r="E1612" s="175">
        <v>0.6</v>
      </c>
      <c r="F1612" s="175">
        <v>1</v>
      </c>
      <c r="G1612" s="175">
        <v>45247</v>
      </c>
      <c r="H1612" s="175" t="s">
        <v>7195</v>
      </c>
      <c r="I1612" s="175">
        <v>115</v>
      </c>
      <c r="J1612" s="175">
        <v>1</v>
      </c>
      <c r="K1612" s="181">
        <v>1</v>
      </c>
      <c r="L1612" s="181" t="s">
        <v>231</v>
      </c>
      <c r="M1612" s="175" t="s">
        <v>3135</v>
      </c>
      <c r="N1612" s="175">
        <v>60</v>
      </c>
      <c r="O1612" s="175">
        <v>-3.5</v>
      </c>
      <c r="P1612" s="175">
        <v>40</v>
      </c>
      <c r="Q1612" s="175">
        <v>0</v>
      </c>
      <c r="R1612" s="175">
        <v>0</v>
      </c>
      <c r="S1612" s="175">
        <v>0</v>
      </c>
      <c r="T1612" s="175">
        <v>0</v>
      </c>
      <c r="U1612" s="175">
        <v>0</v>
      </c>
      <c r="V1612" s="175">
        <v>0</v>
      </c>
      <c r="W1612" s="175">
        <v>0</v>
      </c>
      <c r="X1612" s="175">
        <v>0</v>
      </c>
      <c r="Y1612" s="175">
        <v>6</v>
      </c>
      <c r="Z1612" s="175">
        <v>6</v>
      </c>
      <c r="AA1612" s="175">
        <v>0</v>
      </c>
      <c r="AB1612" s="175">
        <v>0</v>
      </c>
      <c r="AC1612" s="175">
        <v>0</v>
      </c>
      <c r="AD1612" s="175">
        <v>0</v>
      </c>
      <c r="AE1612" s="175">
        <v>0</v>
      </c>
      <c r="AF1612" s="175">
        <v>0</v>
      </c>
      <c r="AG1612" s="175">
        <v>0</v>
      </c>
      <c r="AH1612" s="171"/>
      <c r="AM1612" t="s">
        <v>3069</v>
      </c>
      <c r="AN1612" t="s">
        <v>3069</v>
      </c>
    </row>
    <row r="1613" spans="1:40" x14ac:dyDescent="0.35">
      <c r="A1613" t="str">
        <f>mdf_lhfrt510[[#This Row],[Bus]]&amp;mdf_lhfrt510[[#This Row],[ID]]</f>
        <v>445851</v>
      </c>
      <c r="B1613" t="s">
        <v>224</v>
      </c>
      <c r="C1613" s="174">
        <v>44585</v>
      </c>
      <c r="D1613" s="175" t="s">
        <v>7196</v>
      </c>
      <c r="E1613" s="175">
        <v>0.63</v>
      </c>
      <c r="F1613" s="175">
        <v>1</v>
      </c>
      <c r="G1613" s="175" t="s">
        <v>231</v>
      </c>
      <c r="H1613" s="171"/>
      <c r="I1613" s="171"/>
      <c r="J1613" s="171"/>
      <c r="M1613" s="175" t="s">
        <v>3135</v>
      </c>
      <c r="N1613" s="175">
        <v>60</v>
      </c>
      <c r="O1613" s="175">
        <v>-160</v>
      </c>
      <c r="P1613" s="175">
        <v>3</v>
      </c>
      <c r="Q1613" s="175">
        <v>0</v>
      </c>
      <c r="R1613" s="175">
        <v>0</v>
      </c>
      <c r="S1613" s="175">
        <v>0</v>
      </c>
      <c r="T1613" s="175">
        <v>0</v>
      </c>
      <c r="U1613" s="175">
        <v>0</v>
      </c>
      <c r="V1613" s="175">
        <v>0</v>
      </c>
      <c r="W1613" s="175">
        <v>0</v>
      </c>
      <c r="X1613" s="175">
        <v>0</v>
      </c>
      <c r="Y1613" s="175">
        <v>60</v>
      </c>
      <c r="Z1613" s="175">
        <v>60</v>
      </c>
      <c r="AA1613" s="175">
        <v>0</v>
      </c>
      <c r="AB1613" s="175">
        <v>0</v>
      </c>
      <c r="AC1613" s="175">
        <v>0</v>
      </c>
      <c r="AD1613" s="175">
        <v>0</v>
      </c>
      <c r="AE1613" s="175">
        <v>0</v>
      </c>
      <c r="AF1613" s="175">
        <v>0</v>
      </c>
      <c r="AG1613" s="175">
        <v>0</v>
      </c>
      <c r="AH1613" s="175">
        <v>0</v>
      </c>
      <c r="AI1613" s="181">
        <v>0</v>
      </c>
      <c r="AJ1613" s="181"/>
      <c r="AK1613" s="181"/>
      <c r="AM1613" t="s">
        <v>3069</v>
      </c>
      <c r="AN1613" t="s">
        <v>3069</v>
      </c>
    </row>
    <row r="1614" spans="1:40" x14ac:dyDescent="0.35">
      <c r="A1614" t="str">
        <f>mdf_lhfrt510[[#This Row],[Bus]]&amp;mdf_lhfrt510[[#This Row],[ID]]</f>
        <v>445851</v>
      </c>
      <c r="B1614" t="s">
        <v>224</v>
      </c>
      <c r="C1614" s="174">
        <v>44585</v>
      </c>
      <c r="D1614" s="175" t="s">
        <v>7196</v>
      </c>
      <c r="E1614" s="175">
        <v>0.63</v>
      </c>
      <c r="F1614" s="175">
        <v>1</v>
      </c>
      <c r="G1614" s="175" t="s">
        <v>231</v>
      </c>
      <c r="H1614" s="171"/>
      <c r="I1614" s="171"/>
      <c r="J1614" s="171"/>
      <c r="M1614" s="175" t="s">
        <v>3135</v>
      </c>
      <c r="N1614" s="175">
        <v>60</v>
      </c>
      <c r="O1614" s="175">
        <v>-160</v>
      </c>
      <c r="P1614" s="175">
        <v>5</v>
      </c>
      <c r="Q1614" s="175">
        <v>0</v>
      </c>
      <c r="R1614" s="175">
        <v>0</v>
      </c>
      <c r="S1614" s="175">
        <v>0</v>
      </c>
      <c r="T1614" s="175">
        <v>0</v>
      </c>
      <c r="U1614" s="175">
        <v>0</v>
      </c>
      <c r="V1614" s="175">
        <v>0</v>
      </c>
      <c r="W1614" s="175">
        <v>0</v>
      </c>
      <c r="X1614" s="175">
        <v>0</v>
      </c>
      <c r="Y1614" s="175">
        <v>0.1</v>
      </c>
      <c r="Z1614" s="175">
        <v>0.1</v>
      </c>
      <c r="AA1614" s="175">
        <v>0</v>
      </c>
      <c r="AB1614" s="175">
        <v>0</v>
      </c>
      <c r="AC1614" s="175">
        <v>0</v>
      </c>
      <c r="AD1614" s="175">
        <v>0</v>
      </c>
      <c r="AE1614" s="175">
        <v>0</v>
      </c>
      <c r="AF1614" s="175">
        <v>0</v>
      </c>
      <c r="AG1614" s="175">
        <v>0</v>
      </c>
      <c r="AH1614" s="175">
        <v>0</v>
      </c>
      <c r="AI1614" s="181">
        <v>0</v>
      </c>
      <c r="AJ1614" s="181"/>
      <c r="AK1614" s="181"/>
      <c r="AM1614" t="s">
        <v>3069</v>
      </c>
      <c r="AN1614" t="s">
        <v>3069</v>
      </c>
    </row>
    <row r="1615" spans="1:40" x14ac:dyDescent="0.35">
      <c r="A1615" t="str">
        <f>mdf_lhfrt510[[#This Row],[Bus]]&amp;mdf_lhfrt510[[#This Row],[ID]]</f>
        <v>445851</v>
      </c>
      <c r="B1615" t="s">
        <v>224</v>
      </c>
      <c r="C1615" s="174">
        <v>44585</v>
      </c>
      <c r="D1615" s="175" t="s">
        <v>7196</v>
      </c>
      <c r="E1615" s="175">
        <v>0.63</v>
      </c>
      <c r="F1615" s="175">
        <v>1</v>
      </c>
      <c r="G1615" s="175" t="s">
        <v>231</v>
      </c>
      <c r="H1615" s="171"/>
      <c r="I1615" s="171"/>
      <c r="J1615" s="171"/>
      <c r="M1615" s="175" t="s">
        <v>3135</v>
      </c>
      <c r="N1615" s="175">
        <v>60</v>
      </c>
      <c r="O1615" s="175">
        <v>-3</v>
      </c>
      <c r="P1615" s="175">
        <v>40</v>
      </c>
      <c r="Q1615" s="175">
        <v>0</v>
      </c>
      <c r="R1615" s="175">
        <v>0</v>
      </c>
      <c r="S1615" s="175">
        <v>0</v>
      </c>
      <c r="T1615" s="175">
        <v>0</v>
      </c>
      <c r="U1615" s="175">
        <v>0</v>
      </c>
      <c r="V1615" s="175">
        <v>0</v>
      </c>
      <c r="W1615" s="175">
        <v>0</v>
      </c>
      <c r="X1615" s="175">
        <v>0</v>
      </c>
      <c r="Y1615" s="175">
        <v>60</v>
      </c>
      <c r="Z1615" s="175">
        <v>60</v>
      </c>
      <c r="AA1615" s="175">
        <v>0</v>
      </c>
      <c r="AB1615" s="175">
        <v>0</v>
      </c>
      <c r="AC1615" s="175">
        <v>0</v>
      </c>
      <c r="AD1615" s="175">
        <v>0</v>
      </c>
      <c r="AE1615" s="175">
        <v>0</v>
      </c>
      <c r="AF1615" s="175">
        <v>0</v>
      </c>
      <c r="AG1615" s="175">
        <v>0</v>
      </c>
      <c r="AH1615" s="175">
        <v>0</v>
      </c>
      <c r="AI1615" s="181">
        <v>0</v>
      </c>
      <c r="AJ1615" s="181"/>
      <c r="AK1615" s="181"/>
      <c r="AM1615" t="s">
        <v>3069</v>
      </c>
      <c r="AN1615" t="s">
        <v>3069</v>
      </c>
    </row>
    <row r="1616" spans="1:40" x14ac:dyDescent="0.35">
      <c r="A1616" t="str">
        <f>mdf_lhfrt510[[#This Row],[Bus]]&amp;mdf_lhfrt510[[#This Row],[ID]]</f>
        <v>445851</v>
      </c>
      <c r="B1616" t="s">
        <v>224</v>
      </c>
      <c r="C1616" s="174">
        <v>44585</v>
      </c>
      <c r="D1616" s="175" t="s">
        <v>7196</v>
      </c>
      <c r="E1616" s="175">
        <v>0.63</v>
      </c>
      <c r="F1616" s="175">
        <v>1</v>
      </c>
      <c r="G1616" s="175" t="s">
        <v>231</v>
      </c>
      <c r="H1616" s="171"/>
      <c r="I1616" s="171"/>
      <c r="J1616" s="171"/>
      <c r="M1616" s="175" t="s">
        <v>3135</v>
      </c>
      <c r="N1616" s="175">
        <v>60</v>
      </c>
      <c r="O1616" s="175">
        <v>-5</v>
      </c>
      <c r="P1616" s="175">
        <v>40</v>
      </c>
      <c r="Q1616" s="175">
        <v>0</v>
      </c>
      <c r="R1616" s="175">
        <v>0</v>
      </c>
      <c r="S1616" s="175">
        <v>0</v>
      </c>
      <c r="T1616" s="175">
        <v>0</v>
      </c>
      <c r="U1616" s="175">
        <v>0</v>
      </c>
      <c r="V1616" s="175">
        <v>0</v>
      </c>
      <c r="W1616" s="175">
        <v>0</v>
      </c>
      <c r="X1616" s="175">
        <v>0</v>
      </c>
      <c r="Y1616" s="175">
        <v>0.1</v>
      </c>
      <c r="Z1616" s="175">
        <v>0.1</v>
      </c>
      <c r="AA1616" s="175">
        <v>0</v>
      </c>
      <c r="AB1616" s="175">
        <v>0</v>
      </c>
      <c r="AC1616" s="175">
        <v>0</v>
      </c>
      <c r="AD1616" s="175">
        <v>0</v>
      </c>
      <c r="AE1616" s="175">
        <v>0</v>
      </c>
      <c r="AF1616" s="175">
        <v>0</v>
      </c>
      <c r="AG1616" s="175">
        <v>0</v>
      </c>
      <c r="AH1616" s="175">
        <v>0</v>
      </c>
      <c r="AI1616" s="181">
        <v>0</v>
      </c>
      <c r="AJ1616" s="181"/>
      <c r="AK1616" s="181"/>
      <c r="AM1616" t="s">
        <v>3069</v>
      </c>
      <c r="AN1616" t="s">
        <v>3069</v>
      </c>
    </row>
    <row r="1617" spans="1:40" x14ac:dyDescent="0.35">
      <c r="A1617" t="str">
        <f>mdf_lhfrt510[[#This Row],[Bus]]&amp;mdf_lhfrt510[[#This Row],[ID]]</f>
        <v>446031</v>
      </c>
      <c r="B1617" t="s">
        <v>224</v>
      </c>
      <c r="C1617" s="177">
        <v>44603</v>
      </c>
      <c r="D1617" s="171" t="s">
        <v>7197</v>
      </c>
      <c r="E1617" s="171">
        <v>0.63</v>
      </c>
      <c r="F1617" s="171">
        <v>1</v>
      </c>
      <c r="G1617" s="171" t="s">
        <v>231</v>
      </c>
      <c r="H1617" s="171"/>
      <c r="I1617" s="171"/>
      <c r="J1617" s="171"/>
      <c r="M1617" s="171" t="s">
        <v>3135</v>
      </c>
      <c r="N1617" s="171">
        <v>60</v>
      </c>
      <c r="O1617" s="171">
        <v>-160</v>
      </c>
      <c r="P1617" s="171">
        <v>3</v>
      </c>
      <c r="Q1617" s="171">
        <v>0</v>
      </c>
      <c r="R1617" s="171">
        <v>0</v>
      </c>
      <c r="S1617" s="171">
        <v>0</v>
      </c>
      <c r="T1617" s="171">
        <v>0</v>
      </c>
      <c r="U1617" s="171">
        <v>0</v>
      </c>
      <c r="V1617" s="171">
        <v>0</v>
      </c>
      <c r="W1617" s="171">
        <v>0</v>
      </c>
      <c r="X1617" s="171">
        <v>0</v>
      </c>
      <c r="Y1617" s="171">
        <v>60</v>
      </c>
      <c r="Z1617" s="171">
        <v>60</v>
      </c>
      <c r="AA1617" s="171">
        <v>0</v>
      </c>
      <c r="AB1617" s="171">
        <v>0</v>
      </c>
      <c r="AC1617" s="171">
        <v>0</v>
      </c>
      <c r="AD1617" s="171">
        <v>0</v>
      </c>
      <c r="AE1617" s="171">
        <v>0</v>
      </c>
      <c r="AF1617" s="171">
        <v>0</v>
      </c>
      <c r="AG1617" s="171">
        <v>0</v>
      </c>
      <c r="AH1617" s="171">
        <v>0</v>
      </c>
      <c r="AI1617">
        <v>0</v>
      </c>
      <c r="AM1617" t="s">
        <v>3069</v>
      </c>
      <c r="AN1617" t="s">
        <v>3069</v>
      </c>
    </row>
    <row r="1618" spans="1:40" x14ac:dyDescent="0.35">
      <c r="A1618" t="str">
        <f>mdf_lhfrt510[[#This Row],[Bus]]&amp;mdf_lhfrt510[[#This Row],[ID]]</f>
        <v>446031</v>
      </c>
      <c r="B1618" t="s">
        <v>224</v>
      </c>
      <c r="C1618" s="177">
        <v>44603</v>
      </c>
      <c r="D1618" s="171" t="s">
        <v>7197</v>
      </c>
      <c r="E1618" s="171">
        <v>0.63</v>
      </c>
      <c r="F1618" s="171">
        <v>1</v>
      </c>
      <c r="G1618" s="171" t="s">
        <v>231</v>
      </c>
      <c r="H1618" s="171"/>
      <c r="I1618" s="171"/>
      <c r="J1618" s="171"/>
      <c r="M1618" s="171" t="s">
        <v>3135</v>
      </c>
      <c r="N1618" s="171">
        <v>60</v>
      </c>
      <c r="O1618" s="171">
        <v>-160</v>
      </c>
      <c r="P1618" s="171">
        <v>5</v>
      </c>
      <c r="Q1618" s="171">
        <v>0</v>
      </c>
      <c r="R1618" s="171">
        <v>0</v>
      </c>
      <c r="S1618" s="171">
        <v>0</v>
      </c>
      <c r="T1618" s="171">
        <v>0</v>
      </c>
      <c r="U1618" s="171">
        <v>0</v>
      </c>
      <c r="V1618" s="171">
        <v>0</v>
      </c>
      <c r="W1618" s="171">
        <v>0</v>
      </c>
      <c r="X1618" s="171">
        <v>0</v>
      </c>
      <c r="Y1618" s="171">
        <v>0.1</v>
      </c>
      <c r="Z1618" s="171">
        <v>0.1</v>
      </c>
      <c r="AA1618" s="171">
        <v>0</v>
      </c>
      <c r="AB1618" s="171">
        <v>0</v>
      </c>
      <c r="AC1618" s="171">
        <v>0</v>
      </c>
      <c r="AD1618" s="171">
        <v>0</v>
      </c>
      <c r="AE1618" s="171">
        <v>0</v>
      </c>
      <c r="AF1618" s="171">
        <v>0</v>
      </c>
      <c r="AG1618" s="171">
        <v>0</v>
      </c>
      <c r="AH1618" s="171">
        <v>0</v>
      </c>
      <c r="AI1618">
        <v>0</v>
      </c>
      <c r="AM1618" t="s">
        <v>3069</v>
      </c>
      <c r="AN1618" t="s">
        <v>3069</v>
      </c>
    </row>
    <row r="1619" spans="1:40" x14ac:dyDescent="0.35">
      <c r="A1619" t="str">
        <f>mdf_lhfrt510[[#This Row],[Bus]]&amp;mdf_lhfrt510[[#This Row],[ID]]</f>
        <v>446031</v>
      </c>
      <c r="B1619" t="s">
        <v>224</v>
      </c>
      <c r="C1619" s="177">
        <v>44603</v>
      </c>
      <c r="D1619" s="171" t="s">
        <v>7197</v>
      </c>
      <c r="E1619" s="171">
        <v>0.63</v>
      </c>
      <c r="F1619" s="171">
        <v>1</v>
      </c>
      <c r="G1619" s="171" t="s">
        <v>231</v>
      </c>
      <c r="H1619" s="171"/>
      <c r="I1619" s="171"/>
      <c r="J1619" s="171"/>
      <c r="M1619" s="171" t="s">
        <v>3135</v>
      </c>
      <c r="N1619" s="171">
        <v>60</v>
      </c>
      <c r="O1619" s="171">
        <v>-3</v>
      </c>
      <c r="P1619" s="171">
        <v>40</v>
      </c>
      <c r="Q1619" s="171">
        <v>0</v>
      </c>
      <c r="R1619" s="171">
        <v>0</v>
      </c>
      <c r="S1619" s="171">
        <v>0</v>
      </c>
      <c r="T1619" s="171">
        <v>0</v>
      </c>
      <c r="U1619" s="171">
        <v>0</v>
      </c>
      <c r="V1619" s="171">
        <v>0</v>
      </c>
      <c r="W1619" s="171">
        <v>0</v>
      </c>
      <c r="X1619" s="171">
        <v>0</v>
      </c>
      <c r="Y1619" s="171">
        <v>60</v>
      </c>
      <c r="Z1619" s="171">
        <v>60</v>
      </c>
      <c r="AA1619" s="171">
        <v>0</v>
      </c>
      <c r="AB1619" s="171">
        <v>0</v>
      </c>
      <c r="AC1619" s="171">
        <v>0</v>
      </c>
      <c r="AD1619" s="171">
        <v>0</v>
      </c>
      <c r="AE1619" s="171">
        <v>0</v>
      </c>
      <c r="AF1619" s="171">
        <v>0</v>
      </c>
      <c r="AG1619" s="171">
        <v>0</v>
      </c>
      <c r="AH1619" s="171">
        <v>0</v>
      </c>
      <c r="AI1619">
        <v>0</v>
      </c>
      <c r="AM1619" t="s">
        <v>3069</v>
      </c>
      <c r="AN1619" t="s">
        <v>3069</v>
      </c>
    </row>
    <row r="1620" spans="1:40" x14ac:dyDescent="0.35">
      <c r="A1620" t="str">
        <f>mdf_lhfrt510[[#This Row],[Bus]]&amp;mdf_lhfrt510[[#This Row],[ID]]</f>
        <v>446031</v>
      </c>
      <c r="B1620" t="s">
        <v>224</v>
      </c>
      <c r="C1620" s="177">
        <v>44603</v>
      </c>
      <c r="D1620" s="171" t="s">
        <v>7197</v>
      </c>
      <c r="E1620" s="171">
        <v>0.63</v>
      </c>
      <c r="F1620" s="171">
        <v>1</v>
      </c>
      <c r="G1620" s="171" t="s">
        <v>231</v>
      </c>
      <c r="H1620" s="171"/>
      <c r="I1620" s="171"/>
      <c r="J1620" s="171"/>
      <c r="M1620" s="171" t="s">
        <v>3135</v>
      </c>
      <c r="N1620" s="171">
        <v>60</v>
      </c>
      <c r="O1620" s="171">
        <v>-5</v>
      </c>
      <c r="P1620" s="171">
        <v>40</v>
      </c>
      <c r="Q1620" s="171">
        <v>0</v>
      </c>
      <c r="R1620" s="171">
        <v>0</v>
      </c>
      <c r="S1620" s="171">
        <v>0</v>
      </c>
      <c r="T1620" s="171">
        <v>0</v>
      </c>
      <c r="U1620" s="171">
        <v>0</v>
      </c>
      <c r="V1620" s="171">
        <v>0</v>
      </c>
      <c r="W1620" s="171">
        <v>0</v>
      </c>
      <c r="X1620" s="171">
        <v>0</v>
      </c>
      <c r="Y1620" s="171">
        <v>0.1</v>
      </c>
      <c r="Z1620" s="171">
        <v>0.1</v>
      </c>
      <c r="AA1620" s="171">
        <v>0</v>
      </c>
      <c r="AB1620" s="171">
        <v>0</v>
      </c>
      <c r="AC1620" s="171">
        <v>0</v>
      </c>
      <c r="AD1620" s="171">
        <v>0</v>
      </c>
      <c r="AE1620" s="171">
        <v>0</v>
      </c>
      <c r="AF1620" s="171">
        <v>0</v>
      </c>
      <c r="AG1620" s="171">
        <v>0</v>
      </c>
      <c r="AH1620" s="171">
        <v>0</v>
      </c>
      <c r="AI1620">
        <v>0</v>
      </c>
      <c r="AM1620" t="s">
        <v>3069</v>
      </c>
      <c r="AN1620" t="s">
        <v>3069</v>
      </c>
    </row>
    <row r="1621" spans="1:40" x14ac:dyDescent="0.35">
      <c r="A1621" t="str">
        <f>mdf_lhfrt510[[#This Row],[Bus]]&amp;mdf_lhfrt510[[#This Row],[ID]]</f>
        <v>44843Z1</v>
      </c>
      <c r="B1621" t="s">
        <v>224</v>
      </c>
      <c r="C1621" s="177">
        <v>44843</v>
      </c>
      <c r="D1621" s="171" t="s">
        <v>3608</v>
      </c>
      <c r="E1621" s="171">
        <v>0.69</v>
      </c>
      <c r="F1621" s="171" t="s">
        <v>3007</v>
      </c>
      <c r="G1621" s="171" t="s">
        <v>231</v>
      </c>
      <c r="H1621" s="171"/>
      <c r="I1621" s="171"/>
      <c r="J1621" s="171"/>
      <c r="M1621" s="171" t="s">
        <v>188</v>
      </c>
      <c r="N1621" s="171">
        <v>60</v>
      </c>
      <c r="O1621" s="171">
        <v>3</v>
      </c>
      <c r="P1621" s="171">
        <v>2</v>
      </c>
      <c r="Q1621" s="171">
        <v>-3</v>
      </c>
      <c r="R1621" s="171">
        <v>-4.8</v>
      </c>
      <c r="S1621" s="171">
        <v>0</v>
      </c>
      <c r="T1621" s="171">
        <v>0</v>
      </c>
      <c r="U1621" s="171">
        <v>0</v>
      </c>
      <c r="V1621" s="171">
        <v>0</v>
      </c>
      <c r="W1621" s="171">
        <v>0</v>
      </c>
      <c r="X1621" s="171">
        <v>0</v>
      </c>
      <c r="Y1621" s="171">
        <v>0.2</v>
      </c>
      <c r="Z1621" s="171">
        <v>2</v>
      </c>
      <c r="AA1621" s="171">
        <v>2</v>
      </c>
      <c r="AB1621" s="171">
        <v>0.2</v>
      </c>
      <c r="AC1621" s="171">
        <v>0</v>
      </c>
      <c r="AD1621" s="171">
        <v>0</v>
      </c>
      <c r="AE1621" s="171">
        <v>0</v>
      </c>
      <c r="AF1621" s="171">
        <v>0</v>
      </c>
      <c r="AG1621" s="171">
        <v>0</v>
      </c>
      <c r="AH1621" s="171">
        <v>0</v>
      </c>
      <c r="AI1621">
        <v>0</v>
      </c>
      <c r="AM1621" t="s">
        <v>3069</v>
      </c>
      <c r="AN1621" t="s">
        <v>3069</v>
      </c>
    </row>
    <row r="1622" spans="1:40" x14ac:dyDescent="0.35">
      <c r="A1622" t="str">
        <f>mdf_lhfrt510[[#This Row],[Bus]]&amp;mdf_lhfrt510[[#This Row],[ID]]</f>
        <v>44845Z1</v>
      </c>
      <c r="B1622" t="s">
        <v>224</v>
      </c>
      <c r="C1622" s="174">
        <v>44845</v>
      </c>
      <c r="D1622" s="175" t="s">
        <v>3609</v>
      </c>
      <c r="E1622" s="175">
        <v>0.69</v>
      </c>
      <c r="F1622" s="175" t="s">
        <v>3007</v>
      </c>
      <c r="G1622" s="175" t="s">
        <v>231</v>
      </c>
      <c r="H1622" s="171"/>
      <c r="I1622" s="171"/>
      <c r="J1622" s="171"/>
      <c r="M1622" s="175" t="s">
        <v>188</v>
      </c>
      <c r="N1622" s="175">
        <v>60</v>
      </c>
      <c r="O1622" s="175">
        <v>3</v>
      </c>
      <c r="P1622" s="175">
        <v>2</v>
      </c>
      <c r="Q1622" s="175">
        <v>-3</v>
      </c>
      <c r="R1622" s="175">
        <v>-4.8</v>
      </c>
      <c r="S1622" s="175">
        <v>0</v>
      </c>
      <c r="T1622" s="175">
        <v>0</v>
      </c>
      <c r="U1622" s="175">
        <v>0</v>
      </c>
      <c r="V1622" s="175">
        <v>0</v>
      </c>
      <c r="W1622" s="175">
        <v>0</v>
      </c>
      <c r="X1622" s="175">
        <v>0</v>
      </c>
      <c r="Y1622" s="175">
        <v>0.2</v>
      </c>
      <c r="Z1622" s="175">
        <v>2</v>
      </c>
      <c r="AA1622" s="175">
        <v>2</v>
      </c>
      <c r="AB1622" s="175">
        <v>0.2</v>
      </c>
      <c r="AC1622" s="175">
        <v>0</v>
      </c>
      <c r="AD1622" s="175">
        <v>0</v>
      </c>
      <c r="AE1622" s="175">
        <v>0</v>
      </c>
      <c r="AF1622" s="175">
        <v>0</v>
      </c>
      <c r="AG1622" s="175">
        <v>0</v>
      </c>
      <c r="AH1622" s="175">
        <v>0</v>
      </c>
      <c r="AI1622" s="181">
        <v>0</v>
      </c>
      <c r="AJ1622" s="181"/>
      <c r="AK1622" s="181"/>
      <c r="AM1622" t="s">
        <v>3069</v>
      </c>
      <c r="AN1622" t="s">
        <v>3069</v>
      </c>
    </row>
    <row r="1623" spans="1:40" x14ac:dyDescent="0.35">
      <c r="A1623" t="str">
        <f>mdf_lhfrt510[[#This Row],[Bus]]&amp;mdf_lhfrt510[[#This Row],[ID]]</f>
        <v xml:space="preserve">44881Z1 </v>
      </c>
      <c r="B1623" t="s">
        <v>224</v>
      </c>
      <c r="C1623" s="177">
        <v>44881</v>
      </c>
      <c r="D1623" s="171" t="s">
        <v>7198</v>
      </c>
      <c r="E1623" s="171">
        <v>0.6</v>
      </c>
      <c r="F1623" s="171" t="s">
        <v>7199</v>
      </c>
      <c r="G1623" s="171" t="s">
        <v>231</v>
      </c>
      <c r="H1623" s="171"/>
      <c r="I1623" s="171"/>
      <c r="J1623" s="171"/>
      <c r="M1623" s="171" t="s">
        <v>188</v>
      </c>
      <c r="N1623" s="171">
        <v>60</v>
      </c>
      <c r="O1623" s="171">
        <v>-1</v>
      </c>
      <c r="P1623" s="171">
        <v>1</v>
      </c>
      <c r="Q1623" s="171">
        <v>0</v>
      </c>
      <c r="R1623" s="171">
        <v>0</v>
      </c>
      <c r="S1623" s="171">
        <v>0</v>
      </c>
      <c r="T1623" s="171">
        <v>0</v>
      </c>
      <c r="U1623" s="171">
        <v>0</v>
      </c>
      <c r="V1623" s="171">
        <v>0</v>
      </c>
      <c r="W1623" s="171">
        <v>0</v>
      </c>
      <c r="X1623" s="171">
        <v>0</v>
      </c>
      <c r="Y1623" s="171">
        <v>0.3</v>
      </c>
      <c r="Z1623" s="171">
        <v>0.3</v>
      </c>
      <c r="AA1623" s="171">
        <v>0</v>
      </c>
      <c r="AB1623" s="171">
        <v>0</v>
      </c>
      <c r="AC1623" s="171">
        <v>0</v>
      </c>
      <c r="AD1623" s="171">
        <v>0</v>
      </c>
      <c r="AE1623" s="171">
        <v>0</v>
      </c>
      <c r="AF1623" s="171">
        <v>0</v>
      </c>
      <c r="AG1623" s="171">
        <v>0</v>
      </c>
      <c r="AH1623" s="171">
        <v>0</v>
      </c>
      <c r="AI1623">
        <v>0</v>
      </c>
      <c r="AM1623" t="s">
        <v>3069</v>
      </c>
      <c r="AN1623" t="s">
        <v>3069</v>
      </c>
    </row>
    <row r="1624" spans="1:40" x14ac:dyDescent="0.35">
      <c r="A1624" t="str">
        <f>mdf_lhfrt510[[#This Row],[Bus]]&amp;mdf_lhfrt510[[#This Row],[ID]]</f>
        <v>44885Z1</v>
      </c>
      <c r="B1624" t="s">
        <v>224</v>
      </c>
      <c r="C1624" s="177">
        <v>44885</v>
      </c>
      <c r="D1624" s="171" t="s">
        <v>7200</v>
      </c>
      <c r="E1624" s="171">
        <v>0.6</v>
      </c>
      <c r="F1624" s="171" t="s">
        <v>3007</v>
      </c>
      <c r="G1624" s="171" t="s">
        <v>231</v>
      </c>
      <c r="H1624" s="171"/>
      <c r="I1624" s="171"/>
      <c r="J1624" s="171"/>
      <c r="M1624" s="171" t="s">
        <v>188</v>
      </c>
      <c r="N1624" s="171">
        <v>60</v>
      </c>
      <c r="O1624" s="171">
        <v>3</v>
      </c>
      <c r="P1624" s="171">
        <v>5</v>
      </c>
      <c r="Q1624" s="171">
        <v>-3</v>
      </c>
      <c r="R1624" s="171">
        <v>-5</v>
      </c>
      <c r="S1624" s="171">
        <v>-9</v>
      </c>
      <c r="T1624" s="171">
        <v>0</v>
      </c>
      <c r="U1624" s="171">
        <v>0</v>
      </c>
      <c r="V1624" s="171">
        <v>0</v>
      </c>
      <c r="W1624" s="171">
        <v>0</v>
      </c>
      <c r="X1624" s="171">
        <v>0</v>
      </c>
      <c r="Y1624" s="171">
        <v>63</v>
      </c>
      <c r="Z1624" s="171">
        <v>0.26250000000000001</v>
      </c>
      <c r="AA1624" s="171">
        <v>63</v>
      </c>
      <c r="AB1624" s="171">
        <v>1.05</v>
      </c>
      <c r="AC1624" s="171">
        <v>0.26250000000000001</v>
      </c>
      <c r="AD1624" s="171">
        <v>0</v>
      </c>
      <c r="AE1624" s="171">
        <v>0</v>
      </c>
      <c r="AF1624" s="171">
        <v>0</v>
      </c>
      <c r="AG1624" s="171">
        <v>0</v>
      </c>
      <c r="AH1624" s="171">
        <v>0</v>
      </c>
      <c r="AI1624">
        <v>1</v>
      </c>
      <c r="AM1624" t="s">
        <v>3069</v>
      </c>
      <c r="AN1624" t="s">
        <v>3069</v>
      </c>
    </row>
    <row r="1625" spans="1:40" x14ac:dyDescent="0.35">
      <c r="A1625" t="str">
        <f>mdf_lhfrt510[[#This Row],[Bus]]&amp;mdf_lhfrt510[[#This Row],[ID]]</f>
        <v>450231</v>
      </c>
      <c r="B1625" t="s">
        <v>224</v>
      </c>
      <c r="C1625" s="177">
        <v>45023</v>
      </c>
      <c r="D1625" s="171" t="s">
        <v>7201</v>
      </c>
      <c r="E1625" s="171">
        <v>11</v>
      </c>
      <c r="F1625" s="171">
        <v>1</v>
      </c>
      <c r="G1625" s="171" t="s">
        <v>231</v>
      </c>
      <c r="H1625" s="171"/>
      <c r="I1625" s="171"/>
      <c r="J1625" s="171"/>
      <c r="M1625" s="171" t="s">
        <v>188</v>
      </c>
      <c r="N1625" s="171">
        <v>60</v>
      </c>
      <c r="O1625" s="171">
        <v>1.5</v>
      </c>
      <c r="P1625" s="171">
        <v>-1.5</v>
      </c>
      <c r="Q1625" s="171">
        <v>-2.1</v>
      </c>
      <c r="R1625" s="171">
        <v>-2.6</v>
      </c>
      <c r="S1625" s="171">
        <v>0</v>
      </c>
      <c r="T1625" s="171">
        <v>0</v>
      </c>
      <c r="U1625" s="171">
        <v>0</v>
      </c>
      <c r="V1625" s="171">
        <v>0</v>
      </c>
      <c r="W1625" s="171">
        <v>0</v>
      </c>
      <c r="X1625" s="171">
        <v>0</v>
      </c>
      <c r="Y1625" s="171">
        <v>180</v>
      </c>
      <c r="Z1625" s="171">
        <v>180</v>
      </c>
      <c r="AA1625" s="171">
        <v>30</v>
      </c>
      <c r="AB1625" s="171">
        <v>7.5</v>
      </c>
      <c r="AC1625" s="171">
        <v>0</v>
      </c>
      <c r="AD1625" s="171">
        <v>0</v>
      </c>
      <c r="AE1625" s="171">
        <v>0</v>
      </c>
      <c r="AF1625" s="171">
        <v>0</v>
      </c>
      <c r="AG1625" s="171">
        <v>0</v>
      </c>
      <c r="AH1625" s="171">
        <v>0</v>
      </c>
      <c r="AI1625">
        <v>1</v>
      </c>
      <c r="AM1625" t="s">
        <v>3069</v>
      </c>
      <c r="AN1625" t="s">
        <v>3069</v>
      </c>
    </row>
    <row r="1626" spans="1:40" x14ac:dyDescent="0.35">
      <c r="A1626" t="str">
        <f>mdf_lhfrt510[[#This Row],[Bus]]&amp;mdf_lhfrt510[[#This Row],[ID]]</f>
        <v>450642</v>
      </c>
      <c r="B1626" t="s">
        <v>224</v>
      </c>
      <c r="C1626" s="174">
        <v>45064</v>
      </c>
      <c r="D1626" s="175" t="s">
        <v>7202</v>
      </c>
      <c r="E1626" s="175">
        <v>11</v>
      </c>
      <c r="F1626" s="175">
        <v>2</v>
      </c>
      <c r="G1626" s="175" t="s">
        <v>231</v>
      </c>
      <c r="H1626" s="171"/>
      <c r="I1626" s="171"/>
      <c r="J1626" s="171"/>
      <c r="M1626" s="175" t="s">
        <v>188</v>
      </c>
      <c r="N1626" s="175">
        <v>60</v>
      </c>
      <c r="O1626" s="175">
        <v>1.5</v>
      </c>
      <c r="P1626" s="175">
        <v>-1.5</v>
      </c>
      <c r="Q1626" s="175">
        <v>-2.1</v>
      </c>
      <c r="R1626" s="175">
        <v>-2.6</v>
      </c>
      <c r="S1626" s="175">
        <v>0</v>
      </c>
      <c r="T1626" s="175">
        <v>0</v>
      </c>
      <c r="U1626" s="175">
        <v>0</v>
      </c>
      <c r="V1626" s="175">
        <v>0</v>
      </c>
      <c r="W1626" s="175">
        <v>0</v>
      </c>
      <c r="X1626" s="175">
        <v>0</v>
      </c>
      <c r="Y1626" s="175">
        <v>180</v>
      </c>
      <c r="Z1626" s="175">
        <v>180</v>
      </c>
      <c r="AA1626" s="175">
        <v>30</v>
      </c>
      <c r="AB1626" s="175">
        <v>7.5</v>
      </c>
      <c r="AC1626" s="175">
        <v>0</v>
      </c>
      <c r="AD1626" s="175">
        <v>0</v>
      </c>
      <c r="AE1626" s="175">
        <v>0</v>
      </c>
      <c r="AF1626" s="175">
        <v>0</v>
      </c>
      <c r="AG1626" s="175">
        <v>0</v>
      </c>
      <c r="AH1626" s="175">
        <v>0</v>
      </c>
      <c r="AI1626" s="181">
        <v>1</v>
      </c>
      <c r="AJ1626" s="181"/>
      <c r="AK1626" s="181"/>
      <c r="AM1626" t="s">
        <v>3069</v>
      </c>
      <c r="AN1626" t="s">
        <v>3069</v>
      </c>
    </row>
    <row r="1627" spans="1:40" x14ac:dyDescent="0.35">
      <c r="A1627" t="str">
        <f>mdf_lhfrt510[[#This Row],[Bus]]&amp;mdf_lhfrt510[[#This Row],[ID]]</f>
        <v>452561</v>
      </c>
      <c r="B1627" t="s">
        <v>224</v>
      </c>
      <c r="C1627" s="174">
        <v>45256</v>
      </c>
      <c r="D1627" s="175" t="s">
        <v>7203</v>
      </c>
      <c r="E1627" s="175">
        <v>12</v>
      </c>
      <c r="F1627" s="175">
        <v>1</v>
      </c>
      <c r="G1627" s="175" t="s">
        <v>231</v>
      </c>
      <c r="H1627" s="171"/>
      <c r="I1627" s="171"/>
      <c r="J1627" s="171"/>
      <c r="M1627" s="175" t="s">
        <v>188</v>
      </c>
      <c r="N1627" s="175">
        <v>60</v>
      </c>
      <c r="O1627" s="175">
        <v>1.5</v>
      </c>
      <c r="P1627" s="175">
        <v>-1.5</v>
      </c>
      <c r="Q1627" s="175">
        <v>-2.1</v>
      </c>
      <c r="R1627" s="175">
        <v>-2.5</v>
      </c>
      <c r="S1627" s="175">
        <v>0</v>
      </c>
      <c r="T1627" s="175">
        <v>0</v>
      </c>
      <c r="U1627" s="175">
        <v>0</v>
      </c>
      <c r="V1627" s="175">
        <v>0</v>
      </c>
      <c r="W1627" s="175">
        <v>0</v>
      </c>
      <c r="X1627" s="175">
        <v>0</v>
      </c>
      <c r="Y1627" s="175">
        <v>180</v>
      </c>
      <c r="Z1627" s="175">
        <v>180</v>
      </c>
      <c r="AA1627" s="175">
        <v>30</v>
      </c>
      <c r="AB1627" s="175">
        <v>7.5</v>
      </c>
      <c r="AC1627" s="175">
        <v>0</v>
      </c>
      <c r="AD1627" s="175">
        <v>0</v>
      </c>
      <c r="AE1627" s="175">
        <v>0</v>
      </c>
      <c r="AF1627" s="175">
        <v>0</v>
      </c>
      <c r="AG1627" s="175">
        <v>0</v>
      </c>
      <c r="AH1627" s="175">
        <v>0</v>
      </c>
      <c r="AI1627" s="181">
        <v>1</v>
      </c>
      <c r="AJ1627" s="181"/>
      <c r="AK1627" s="181"/>
      <c r="AM1627" t="s">
        <v>3069</v>
      </c>
      <c r="AN1627" t="s">
        <v>3069</v>
      </c>
    </row>
    <row r="1628" spans="1:40" x14ac:dyDescent="0.35">
      <c r="A1628" t="str">
        <f>mdf_lhfrt510[[#This Row],[Bus]]&amp;mdf_lhfrt510[[#This Row],[ID]]</f>
        <v>452901</v>
      </c>
      <c r="B1628" t="s">
        <v>224</v>
      </c>
      <c r="C1628" s="177">
        <v>45290</v>
      </c>
      <c r="D1628" s="171" t="s">
        <v>7204</v>
      </c>
      <c r="E1628" s="171">
        <v>11.5</v>
      </c>
      <c r="F1628" s="171">
        <v>1</v>
      </c>
      <c r="G1628" s="171" t="s">
        <v>231</v>
      </c>
      <c r="H1628" s="171"/>
      <c r="I1628" s="171"/>
      <c r="J1628" s="171"/>
      <c r="M1628" s="171" t="s">
        <v>188</v>
      </c>
      <c r="N1628" s="171">
        <v>60</v>
      </c>
      <c r="O1628" s="171">
        <v>1.5</v>
      </c>
      <c r="P1628" s="171">
        <v>-1.5</v>
      </c>
      <c r="Q1628" s="171">
        <v>-2.1</v>
      </c>
      <c r="R1628" s="171">
        <v>-2.6</v>
      </c>
      <c r="S1628" s="171">
        <v>0</v>
      </c>
      <c r="T1628" s="171">
        <v>0</v>
      </c>
      <c r="U1628" s="171">
        <v>0</v>
      </c>
      <c r="V1628" s="171">
        <v>0</v>
      </c>
      <c r="W1628" s="171">
        <v>0</v>
      </c>
      <c r="X1628" s="171">
        <v>0</v>
      </c>
      <c r="Y1628" s="171">
        <v>180</v>
      </c>
      <c r="Z1628" s="171">
        <v>180</v>
      </c>
      <c r="AA1628" s="171">
        <v>30</v>
      </c>
      <c r="AB1628" s="171">
        <v>7.5</v>
      </c>
      <c r="AC1628" s="171">
        <v>0</v>
      </c>
      <c r="AD1628" s="171">
        <v>0</v>
      </c>
      <c r="AE1628" s="171">
        <v>0</v>
      </c>
      <c r="AF1628" s="171">
        <v>0</v>
      </c>
      <c r="AG1628" s="171">
        <v>0</v>
      </c>
      <c r="AH1628" s="171">
        <v>0</v>
      </c>
      <c r="AI1628">
        <v>1</v>
      </c>
      <c r="AM1628" t="s">
        <v>3069</v>
      </c>
      <c r="AN1628" t="s">
        <v>3069</v>
      </c>
    </row>
    <row r="1629" spans="1:40" x14ac:dyDescent="0.35">
      <c r="A1629" t="str">
        <f>mdf_lhfrt510[[#This Row],[Bus]]&amp;mdf_lhfrt510[[#This Row],[ID]]</f>
        <v>453401</v>
      </c>
      <c r="B1629" t="s">
        <v>224</v>
      </c>
      <c r="C1629" s="174">
        <v>45340</v>
      </c>
      <c r="D1629" s="175" t="s">
        <v>7205</v>
      </c>
      <c r="E1629" s="175">
        <v>13.2</v>
      </c>
      <c r="F1629" s="175">
        <v>1</v>
      </c>
      <c r="G1629" s="175" t="s">
        <v>231</v>
      </c>
      <c r="H1629" s="171"/>
      <c r="I1629" s="171"/>
      <c r="J1629" s="171"/>
      <c r="M1629" s="175" t="s">
        <v>188</v>
      </c>
      <c r="N1629" s="175">
        <v>60</v>
      </c>
      <c r="O1629" s="175">
        <v>1.5</v>
      </c>
      <c r="P1629" s="175">
        <v>-1.5</v>
      </c>
      <c r="Q1629" s="175">
        <v>-2.1</v>
      </c>
      <c r="R1629" s="175">
        <v>-2.6</v>
      </c>
      <c r="S1629" s="175">
        <v>0</v>
      </c>
      <c r="T1629" s="175">
        <v>0</v>
      </c>
      <c r="U1629" s="175">
        <v>0</v>
      </c>
      <c r="V1629" s="175">
        <v>0</v>
      </c>
      <c r="W1629" s="175">
        <v>0</v>
      </c>
      <c r="X1629" s="175">
        <v>0</v>
      </c>
      <c r="Y1629" s="175">
        <v>180</v>
      </c>
      <c r="Z1629" s="175">
        <v>180</v>
      </c>
      <c r="AA1629" s="175">
        <v>30</v>
      </c>
      <c r="AB1629" s="175">
        <v>7.5</v>
      </c>
      <c r="AC1629" s="175">
        <v>0</v>
      </c>
      <c r="AD1629" s="175">
        <v>0</v>
      </c>
      <c r="AE1629" s="175">
        <v>0</v>
      </c>
      <c r="AF1629" s="175">
        <v>0</v>
      </c>
      <c r="AG1629" s="175">
        <v>0</v>
      </c>
      <c r="AH1629" s="175">
        <v>0</v>
      </c>
      <c r="AI1629" s="181">
        <v>1</v>
      </c>
      <c r="AJ1629" s="181"/>
      <c r="AK1629" s="181"/>
      <c r="AM1629" t="s">
        <v>3069</v>
      </c>
      <c r="AN1629" t="s">
        <v>3069</v>
      </c>
    </row>
    <row r="1630" spans="1:40" x14ac:dyDescent="0.35">
      <c r="A1630" t="str">
        <f>mdf_lhfrt510[[#This Row],[Bus]]&amp;mdf_lhfrt510[[#This Row],[ID]]</f>
        <v>453421</v>
      </c>
      <c r="B1630" t="s">
        <v>224</v>
      </c>
      <c r="C1630" s="177">
        <v>45342</v>
      </c>
      <c r="D1630" s="171" t="s">
        <v>7206</v>
      </c>
      <c r="E1630" s="171">
        <v>13.2</v>
      </c>
      <c r="F1630" s="171">
        <v>1</v>
      </c>
      <c r="G1630" s="171" t="s">
        <v>231</v>
      </c>
      <c r="H1630" s="171"/>
      <c r="I1630" s="171"/>
      <c r="J1630" s="171"/>
      <c r="M1630" s="171" t="s">
        <v>188</v>
      </c>
      <c r="N1630" s="171">
        <v>60</v>
      </c>
      <c r="O1630" s="171">
        <v>1.5</v>
      </c>
      <c r="P1630" s="171">
        <v>-1.5</v>
      </c>
      <c r="Q1630" s="171">
        <v>-2.1</v>
      </c>
      <c r="R1630" s="171">
        <v>-2.6</v>
      </c>
      <c r="S1630" s="171">
        <v>0</v>
      </c>
      <c r="T1630" s="171">
        <v>0</v>
      </c>
      <c r="U1630" s="171">
        <v>0</v>
      </c>
      <c r="V1630" s="171">
        <v>0</v>
      </c>
      <c r="W1630" s="171">
        <v>0</v>
      </c>
      <c r="X1630" s="171">
        <v>0</v>
      </c>
      <c r="Y1630" s="171">
        <v>180</v>
      </c>
      <c r="Z1630" s="171">
        <v>180</v>
      </c>
      <c r="AA1630" s="171">
        <v>30</v>
      </c>
      <c r="AB1630" s="171">
        <v>7.5</v>
      </c>
      <c r="AC1630" s="171">
        <v>0</v>
      </c>
      <c r="AD1630" s="171">
        <v>0</v>
      </c>
      <c r="AE1630" s="171">
        <v>0</v>
      </c>
      <c r="AF1630" s="171">
        <v>0</v>
      </c>
      <c r="AG1630" s="171">
        <v>0</v>
      </c>
      <c r="AH1630" s="171">
        <v>0</v>
      </c>
      <c r="AI1630">
        <v>1</v>
      </c>
      <c r="AM1630" t="s">
        <v>3069</v>
      </c>
      <c r="AN1630" t="s">
        <v>3069</v>
      </c>
    </row>
    <row r="1631" spans="1:40" x14ac:dyDescent="0.35">
      <c r="A1631" t="str">
        <f>mdf_lhfrt510[[#This Row],[Bus]]&amp;mdf_lhfrt510[[#This Row],[ID]]</f>
        <v>453441</v>
      </c>
      <c r="B1631" t="s">
        <v>224</v>
      </c>
      <c r="C1631" s="174">
        <v>45344</v>
      </c>
      <c r="D1631" s="175" t="s">
        <v>7207</v>
      </c>
      <c r="E1631" s="175">
        <v>13.2</v>
      </c>
      <c r="F1631" s="175">
        <v>1</v>
      </c>
      <c r="G1631" s="175" t="s">
        <v>231</v>
      </c>
      <c r="H1631" s="171"/>
      <c r="I1631" s="171"/>
      <c r="J1631" s="171"/>
      <c r="M1631" s="175" t="s">
        <v>188</v>
      </c>
      <c r="N1631" s="175">
        <v>60</v>
      </c>
      <c r="O1631" s="175">
        <v>1.5</v>
      </c>
      <c r="P1631" s="175">
        <v>-1.5</v>
      </c>
      <c r="Q1631" s="175">
        <v>-2.1</v>
      </c>
      <c r="R1631" s="175">
        <v>-2.6</v>
      </c>
      <c r="S1631" s="175">
        <v>0</v>
      </c>
      <c r="T1631" s="175">
        <v>0</v>
      </c>
      <c r="U1631" s="175">
        <v>0</v>
      </c>
      <c r="V1631" s="175">
        <v>0</v>
      </c>
      <c r="W1631" s="175">
        <v>0</v>
      </c>
      <c r="X1631" s="175">
        <v>0</v>
      </c>
      <c r="Y1631" s="175">
        <v>180</v>
      </c>
      <c r="Z1631" s="175">
        <v>180</v>
      </c>
      <c r="AA1631" s="175">
        <v>30</v>
      </c>
      <c r="AB1631" s="175">
        <v>7.5</v>
      </c>
      <c r="AC1631" s="175">
        <v>0</v>
      </c>
      <c r="AD1631" s="175">
        <v>0</v>
      </c>
      <c r="AE1631" s="175">
        <v>0</v>
      </c>
      <c r="AF1631" s="175">
        <v>0</v>
      </c>
      <c r="AG1631" s="175">
        <v>0</v>
      </c>
      <c r="AH1631" s="175">
        <v>0</v>
      </c>
      <c r="AI1631" s="181">
        <v>1</v>
      </c>
      <c r="AJ1631" s="181"/>
      <c r="AK1631" s="181"/>
      <c r="AM1631" t="s">
        <v>3069</v>
      </c>
      <c r="AN1631" t="s">
        <v>3069</v>
      </c>
    </row>
    <row r="1632" spans="1:40" x14ac:dyDescent="0.35">
      <c r="A1632" t="str">
        <f>mdf_lhfrt510[[#This Row],[Bus]]&amp;mdf_lhfrt510[[#This Row],[ID]]</f>
        <v>453511</v>
      </c>
      <c r="B1632" t="s">
        <v>224</v>
      </c>
      <c r="C1632" s="177">
        <v>45351</v>
      </c>
      <c r="D1632" s="171" t="s">
        <v>7208</v>
      </c>
      <c r="E1632" s="171">
        <v>13.2</v>
      </c>
      <c r="F1632" s="171">
        <v>1</v>
      </c>
      <c r="G1632" s="171"/>
      <c r="H1632" s="171"/>
      <c r="I1632" s="171"/>
      <c r="J1632" s="171"/>
      <c r="M1632" s="171" t="s">
        <v>188</v>
      </c>
      <c r="N1632" s="171">
        <v>60</v>
      </c>
      <c r="O1632" s="171">
        <v>1.5</v>
      </c>
      <c r="P1632" s="171">
        <v>-1.5</v>
      </c>
      <c r="Q1632" s="171">
        <v>-2.1</v>
      </c>
      <c r="R1632" s="171">
        <v>-2.5</v>
      </c>
      <c r="S1632" s="171">
        <v>0</v>
      </c>
      <c r="T1632" s="171">
        <v>0</v>
      </c>
      <c r="U1632" s="171">
        <v>0</v>
      </c>
      <c r="V1632" s="171">
        <v>0</v>
      </c>
      <c r="W1632" s="171">
        <v>0</v>
      </c>
      <c r="X1632" s="171">
        <v>0</v>
      </c>
      <c r="Y1632" s="171">
        <v>181</v>
      </c>
      <c r="Z1632" s="171">
        <v>181</v>
      </c>
      <c r="AA1632" s="171">
        <v>31</v>
      </c>
      <c r="AB1632" s="171">
        <v>8.5</v>
      </c>
      <c r="AC1632" s="171">
        <v>0</v>
      </c>
      <c r="AD1632" s="171">
        <v>0</v>
      </c>
      <c r="AE1632" s="171">
        <v>0</v>
      </c>
      <c r="AF1632" s="171">
        <v>0</v>
      </c>
      <c r="AG1632" s="171">
        <v>0</v>
      </c>
      <c r="AH1632" s="171"/>
      <c r="AI1632">
        <v>0</v>
      </c>
      <c r="AJ1632">
        <v>1</v>
      </c>
    </row>
    <row r="1633" spans="1:40" x14ac:dyDescent="0.35">
      <c r="A1633" t="str">
        <f>mdf_lhfrt510[[#This Row],[Bus]]&amp;mdf_lhfrt510[[#This Row],[ID]]</f>
        <v>453512</v>
      </c>
      <c r="B1633" t="s">
        <v>224</v>
      </c>
      <c r="C1633" s="177">
        <v>45351</v>
      </c>
      <c r="D1633" s="171" t="s">
        <v>7208</v>
      </c>
      <c r="E1633" s="171">
        <v>13.2</v>
      </c>
      <c r="F1633" s="171">
        <v>2</v>
      </c>
      <c r="G1633" s="171"/>
      <c r="H1633" s="171"/>
      <c r="I1633" s="171"/>
      <c r="J1633" s="171"/>
      <c r="M1633" s="171" t="s">
        <v>188</v>
      </c>
      <c r="N1633" s="171">
        <v>60</v>
      </c>
      <c r="O1633" s="171">
        <v>1.5</v>
      </c>
      <c r="P1633" s="171">
        <v>-1.5</v>
      </c>
      <c r="Q1633" s="171">
        <v>-2.1</v>
      </c>
      <c r="R1633" s="171">
        <v>-2.5</v>
      </c>
      <c r="S1633" s="171">
        <v>0</v>
      </c>
      <c r="T1633" s="171">
        <v>0</v>
      </c>
      <c r="U1633" s="171">
        <v>0</v>
      </c>
      <c r="V1633" s="171">
        <v>0</v>
      </c>
      <c r="W1633" s="171">
        <v>0</v>
      </c>
      <c r="X1633" s="171">
        <v>0</v>
      </c>
      <c r="Y1633" s="171">
        <v>181</v>
      </c>
      <c r="Z1633" s="171">
        <v>181</v>
      </c>
      <c r="AA1633" s="171">
        <v>31</v>
      </c>
      <c r="AB1633" s="171">
        <v>8.5</v>
      </c>
      <c r="AC1633" s="171">
        <v>0</v>
      </c>
      <c r="AD1633" s="171">
        <v>0</v>
      </c>
      <c r="AE1633" s="171">
        <v>0</v>
      </c>
      <c r="AF1633" s="171">
        <v>0</v>
      </c>
      <c r="AG1633" s="171">
        <v>0</v>
      </c>
      <c r="AH1633" s="171"/>
      <c r="AI1633">
        <v>0</v>
      </c>
      <c r="AJ1633">
        <v>1</v>
      </c>
    </row>
    <row r="1634" spans="1:40" x14ac:dyDescent="0.35">
      <c r="A1634" t="str">
        <f>mdf_lhfrt510[[#This Row],[Bus]]&amp;mdf_lhfrt510[[#This Row],[ID]]</f>
        <v>454861</v>
      </c>
      <c r="B1634" t="s">
        <v>224</v>
      </c>
      <c r="C1634" s="177">
        <v>45486</v>
      </c>
      <c r="D1634" s="171" t="s">
        <v>7209</v>
      </c>
      <c r="E1634" s="171">
        <v>6.9</v>
      </c>
      <c r="F1634" s="171">
        <v>1</v>
      </c>
      <c r="G1634" s="171" t="s">
        <v>231</v>
      </c>
      <c r="H1634" s="171"/>
      <c r="I1634" s="171"/>
      <c r="J1634" s="171"/>
      <c r="M1634" s="171" t="s">
        <v>188</v>
      </c>
      <c r="N1634" s="171">
        <v>60</v>
      </c>
      <c r="O1634" s="171">
        <v>1.5</v>
      </c>
      <c r="P1634" s="171">
        <v>-1.5</v>
      </c>
      <c r="Q1634" s="171">
        <v>-2.1</v>
      </c>
      <c r="R1634" s="171">
        <v>-2.6</v>
      </c>
      <c r="S1634" s="171">
        <v>0</v>
      </c>
      <c r="T1634" s="171">
        <v>0</v>
      </c>
      <c r="U1634" s="171">
        <v>0</v>
      </c>
      <c r="V1634" s="171">
        <v>0</v>
      </c>
      <c r="W1634" s="171">
        <v>0</v>
      </c>
      <c r="X1634" s="171">
        <v>0</v>
      </c>
      <c r="Y1634" s="171">
        <v>180</v>
      </c>
      <c r="Z1634" s="171">
        <v>180</v>
      </c>
      <c r="AA1634" s="171">
        <v>30</v>
      </c>
      <c r="AB1634" s="171">
        <v>7.5</v>
      </c>
      <c r="AC1634" s="171">
        <v>0</v>
      </c>
      <c r="AD1634" s="171">
        <v>0</v>
      </c>
      <c r="AE1634" s="171">
        <v>0</v>
      </c>
      <c r="AF1634" s="171">
        <v>0</v>
      </c>
      <c r="AG1634" s="171">
        <v>0</v>
      </c>
      <c r="AH1634" s="171">
        <v>0</v>
      </c>
      <c r="AI1634">
        <v>1</v>
      </c>
      <c r="AM1634" t="s">
        <v>3069</v>
      </c>
      <c r="AN1634" t="s">
        <v>3069</v>
      </c>
    </row>
    <row r="1635" spans="1:40" x14ac:dyDescent="0.35">
      <c r="A1635" t="str">
        <f>mdf_lhfrt510[[#This Row],[Bus]]&amp;mdf_lhfrt510[[#This Row],[ID]]</f>
        <v>455441</v>
      </c>
      <c r="B1635" t="s">
        <v>224</v>
      </c>
      <c r="C1635" s="177">
        <v>45544</v>
      </c>
      <c r="D1635" s="171" t="s">
        <v>7210</v>
      </c>
      <c r="E1635" s="171">
        <v>13.8</v>
      </c>
      <c r="F1635" s="171">
        <v>1</v>
      </c>
      <c r="G1635" s="171" t="s">
        <v>231</v>
      </c>
      <c r="H1635" s="171"/>
      <c r="I1635" s="171"/>
      <c r="J1635" s="171"/>
      <c r="M1635" s="171" t="s">
        <v>188</v>
      </c>
      <c r="N1635" s="171">
        <v>60</v>
      </c>
      <c r="O1635" s="171">
        <v>1.5</v>
      </c>
      <c r="P1635" s="171">
        <v>-1.5</v>
      </c>
      <c r="Q1635" s="171">
        <v>-2.1</v>
      </c>
      <c r="R1635" s="171">
        <v>-2.5</v>
      </c>
      <c r="S1635" s="171">
        <v>0</v>
      </c>
      <c r="T1635" s="171">
        <v>0</v>
      </c>
      <c r="U1635" s="171">
        <v>0</v>
      </c>
      <c r="V1635" s="171">
        <v>0</v>
      </c>
      <c r="W1635" s="171">
        <v>0</v>
      </c>
      <c r="X1635" s="171">
        <v>0</v>
      </c>
      <c r="Y1635" s="171">
        <v>180</v>
      </c>
      <c r="Z1635" s="171">
        <v>180</v>
      </c>
      <c r="AA1635" s="171">
        <v>30</v>
      </c>
      <c r="AB1635" s="171">
        <v>7.5</v>
      </c>
      <c r="AC1635" s="171">
        <v>0</v>
      </c>
      <c r="AD1635" s="171">
        <v>0</v>
      </c>
      <c r="AE1635" s="171">
        <v>0</v>
      </c>
      <c r="AF1635" s="171">
        <v>0</v>
      </c>
      <c r="AG1635" s="171">
        <v>0</v>
      </c>
      <c r="AH1635" s="171">
        <v>0</v>
      </c>
      <c r="AI1635">
        <v>1</v>
      </c>
      <c r="AM1635" t="s">
        <v>3069</v>
      </c>
      <c r="AN1635" t="s">
        <v>3069</v>
      </c>
    </row>
    <row r="1636" spans="1:40" x14ac:dyDescent="0.35">
      <c r="A1636" t="str">
        <f>mdf_lhfrt510[[#This Row],[Bus]]&amp;mdf_lhfrt510[[#This Row],[ID]]</f>
        <v>455451</v>
      </c>
      <c r="B1636" t="s">
        <v>224</v>
      </c>
      <c r="C1636" s="174">
        <v>45545</v>
      </c>
      <c r="D1636" s="175" t="s">
        <v>7211</v>
      </c>
      <c r="E1636" s="175">
        <v>13.8</v>
      </c>
      <c r="F1636" s="175">
        <v>1</v>
      </c>
      <c r="G1636" s="175" t="s">
        <v>231</v>
      </c>
      <c r="H1636" s="171"/>
      <c r="I1636" s="171"/>
      <c r="J1636" s="171"/>
      <c r="M1636" s="175" t="s">
        <v>188</v>
      </c>
      <c r="N1636" s="175">
        <v>60</v>
      </c>
      <c r="O1636" s="175">
        <v>1.5</v>
      </c>
      <c r="P1636" s="175">
        <v>-1.5</v>
      </c>
      <c r="Q1636" s="175">
        <v>-2.1</v>
      </c>
      <c r="R1636" s="175">
        <v>-2.5</v>
      </c>
      <c r="S1636" s="175">
        <v>0</v>
      </c>
      <c r="T1636" s="175">
        <v>0</v>
      </c>
      <c r="U1636" s="175">
        <v>0</v>
      </c>
      <c r="V1636" s="175">
        <v>0</v>
      </c>
      <c r="W1636" s="175">
        <v>0</v>
      </c>
      <c r="X1636" s="175">
        <v>0</v>
      </c>
      <c r="Y1636" s="175">
        <v>180</v>
      </c>
      <c r="Z1636" s="175">
        <v>180</v>
      </c>
      <c r="AA1636" s="175">
        <v>30</v>
      </c>
      <c r="AB1636" s="175">
        <v>7.5</v>
      </c>
      <c r="AC1636" s="175">
        <v>0</v>
      </c>
      <c r="AD1636" s="175">
        <v>0</v>
      </c>
      <c r="AE1636" s="175">
        <v>0</v>
      </c>
      <c r="AF1636" s="175">
        <v>0</v>
      </c>
      <c r="AG1636" s="175">
        <v>0</v>
      </c>
      <c r="AH1636" s="175">
        <v>0</v>
      </c>
      <c r="AI1636" s="181">
        <v>1</v>
      </c>
      <c r="AJ1636" s="181"/>
      <c r="AK1636" s="181"/>
      <c r="AM1636" t="s">
        <v>3069</v>
      </c>
      <c r="AN1636" t="s">
        <v>3069</v>
      </c>
    </row>
    <row r="1637" spans="1:40" x14ac:dyDescent="0.35">
      <c r="A1637" t="str">
        <f>mdf_lhfrt510[[#This Row],[Bus]]&amp;mdf_lhfrt510[[#This Row],[ID]]</f>
        <v>455461</v>
      </c>
      <c r="B1637" t="s">
        <v>224</v>
      </c>
      <c r="C1637" s="177">
        <v>45546</v>
      </c>
      <c r="D1637" s="171" t="s">
        <v>3686</v>
      </c>
      <c r="E1637" s="171">
        <v>13.8</v>
      </c>
      <c r="F1637" s="171">
        <v>1</v>
      </c>
      <c r="G1637" s="171"/>
      <c r="H1637" s="171"/>
      <c r="I1637" s="171"/>
      <c r="J1637" s="171"/>
      <c r="M1637" s="171" t="s">
        <v>188</v>
      </c>
      <c r="N1637" s="171">
        <v>60</v>
      </c>
      <c r="O1637" s="171">
        <v>1.5</v>
      </c>
      <c r="P1637" s="171">
        <v>-1.5</v>
      </c>
      <c r="Q1637" s="171">
        <v>-2.1</v>
      </c>
      <c r="R1637" s="171">
        <v>-2.6</v>
      </c>
      <c r="S1637" s="171">
        <v>0</v>
      </c>
      <c r="T1637" s="171">
        <v>0</v>
      </c>
      <c r="U1637" s="171">
        <v>0</v>
      </c>
      <c r="V1637" s="171">
        <v>0</v>
      </c>
      <c r="W1637" s="171">
        <v>0</v>
      </c>
      <c r="X1637" s="171">
        <v>0</v>
      </c>
      <c r="Y1637" s="171">
        <v>180</v>
      </c>
      <c r="Z1637" s="171">
        <v>180</v>
      </c>
      <c r="AA1637" s="171">
        <v>30</v>
      </c>
      <c r="AB1637" s="171">
        <v>7.5</v>
      </c>
      <c r="AC1637" s="171">
        <v>0</v>
      </c>
      <c r="AD1637" s="171">
        <v>0</v>
      </c>
      <c r="AE1637" s="171">
        <v>0</v>
      </c>
      <c r="AF1637" s="171">
        <v>0</v>
      </c>
      <c r="AG1637" s="171">
        <v>0</v>
      </c>
      <c r="AH1637" s="171"/>
      <c r="AI1637">
        <v>0</v>
      </c>
      <c r="AJ1637">
        <v>1</v>
      </c>
    </row>
    <row r="1638" spans="1:40" x14ac:dyDescent="0.35">
      <c r="A1638" t="str">
        <f>mdf_lhfrt510[[#This Row],[Bus]]&amp;mdf_lhfrt510[[#This Row],[ID]]</f>
        <v>456871</v>
      </c>
      <c r="B1638" t="s">
        <v>224</v>
      </c>
      <c r="C1638" s="177">
        <v>45687</v>
      </c>
      <c r="D1638" s="171" t="s">
        <v>7212</v>
      </c>
      <c r="E1638" s="171">
        <v>13.8</v>
      </c>
      <c r="F1638" s="171">
        <v>1</v>
      </c>
      <c r="G1638" s="171" t="s">
        <v>231</v>
      </c>
      <c r="H1638" s="171"/>
      <c r="I1638" s="171"/>
      <c r="J1638" s="171"/>
      <c r="M1638" s="171" t="s">
        <v>188</v>
      </c>
      <c r="N1638" s="171">
        <v>60</v>
      </c>
      <c r="O1638" s="171">
        <v>1.7</v>
      </c>
      <c r="P1638" s="171">
        <v>1.6</v>
      </c>
      <c r="Q1638" s="171">
        <v>-1.6</v>
      </c>
      <c r="R1638" s="171">
        <v>-2.2000000000000002</v>
      </c>
      <c r="S1638" s="171">
        <v>-2.7</v>
      </c>
      <c r="T1638" s="171">
        <v>-3</v>
      </c>
      <c r="U1638" s="171">
        <v>0</v>
      </c>
      <c r="V1638" s="171">
        <v>0</v>
      </c>
      <c r="W1638" s="171">
        <v>0</v>
      </c>
      <c r="X1638" s="171">
        <v>0</v>
      </c>
      <c r="Y1638" s="171">
        <v>0.11666700000000001</v>
      </c>
      <c r="Z1638" s="171">
        <v>30.066700000000001</v>
      </c>
      <c r="AA1638" s="171">
        <v>30.066700000000001</v>
      </c>
      <c r="AB1638" s="171">
        <v>7.5666700000000002</v>
      </c>
      <c r="AC1638" s="171">
        <v>0.81666700000000003</v>
      </c>
      <c r="AD1638" s="171">
        <v>0.11666700000000001</v>
      </c>
      <c r="AE1638" s="171">
        <v>0</v>
      </c>
      <c r="AF1638" s="171">
        <v>0</v>
      </c>
      <c r="AG1638" s="171">
        <v>0</v>
      </c>
      <c r="AH1638" s="171">
        <v>0</v>
      </c>
      <c r="AI1638">
        <v>0</v>
      </c>
      <c r="AM1638" t="s">
        <v>3069</v>
      </c>
      <c r="AN1638" t="s">
        <v>3069</v>
      </c>
    </row>
    <row r="1639" spans="1:40" x14ac:dyDescent="0.35">
      <c r="A1639" t="str">
        <f>mdf_lhfrt510[[#This Row],[Bus]]&amp;mdf_lhfrt510[[#This Row],[ID]]</f>
        <v>456891</v>
      </c>
      <c r="B1639" t="s">
        <v>224</v>
      </c>
      <c r="C1639" s="174">
        <v>45689</v>
      </c>
      <c r="D1639" s="175" t="s">
        <v>7213</v>
      </c>
      <c r="E1639" s="175">
        <v>13.8</v>
      </c>
      <c r="F1639" s="175">
        <v>1</v>
      </c>
      <c r="G1639" s="175" t="s">
        <v>231</v>
      </c>
      <c r="H1639" s="171"/>
      <c r="I1639" s="171"/>
      <c r="J1639" s="171"/>
      <c r="M1639" s="175" t="s">
        <v>188</v>
      </c>
      <c r="N1639" s="175">
        <v>60</v>
      </c>
      <c r="O1639" s="175">
        <v>1.7</v>
      </c>
      <c r="P1639" s="175">
        <v>1.6</v>
      </c>
      <c r="Q1639" s="175">
        <v>-1.6</v>
      </c>
      <c r="R1639" s="175">
        <v>-2.2000000000000002</v>
      </c>
      <c r="S1639" s="175">
        <v>-2.7</v>
      </c>
      <c r="T1639" s="175">
        <v>-3</v>
      </c>
      <c r="U1639" s="175">
        <v>0</v>
      </c>
      <c r="V1639" s="175">
        <v>0</v>
      </c>
      <c r="W1639" s="175">
        <v>0</v>
      </c>
      <c r="X1639" s="175">
        <v>0</v>
      </c>
      <c r="Y1639" s="175">
        <v>0.11666700000000001</v>
      </c>
      <c r="Z1639" s="175">
        <v>30.066700000000001</v>
      </c>
      <c r="AA1639" s="175">
        <v>30.066700000000001</v>
      </c>
      <c r="AB1639" s="175">
        <v>7.5666700000000002</v>
      </c>
      <c r="AC1639" s="175">
        <v>0.81666700000000003</v>
      </c>
      <c r="AD1639" s="175">
        <v>0.11666700000000001</v>
      </c>
      <c r="AE1639" s="175">
        <v>0</v>
      </c>
      <c r="AF1639" s="175">
        <v>0</v>
      </c>
      <c r="AG1639" s="175">
        <v>0</v>
      </c>
      <c r="AH1639" s="175">
        <v>0</v>
      </c>
      <c r="AI1639" s="181">
        <v>0</v>
      </c>
      <c r="AJ1639" s="181"/>
      <c r="AK1639" s="181"/>
      <c r="AM1639" t="s">
        <v>3069</v>
      </c>
      <c r="AN1639" t="s">
        <v>3069</v>
      </c>
    </row>
    <row r="1640" spans="1:40" x14ac:dyDescent="0.35">
      <c r="A1640" t="str">
        <f>mdf_lhfrt510[[#This Row],[Bus]]&amp;mdf_lhfrt510[[#This Row],[ID]]</f>
        <v>456901</v>
      </c>
      <c r="B1640" t="s">
        <v>224</v>
      </c>
      <c r="C1640" s="177">
        <v>45690</v>
      </c>
      <c r="D1640" s="171" t="s">
        <v>7214</v>
      </c>
      <c r="E1640" s="171">
        <v>13.8</v>
      </c>
      <c r="F1640" s="171">
        <v>1</v>
      </c>
      <c r="G1640" s="171" t="s">
        <v>231</v>
      </c>
      <c r="H1640" s="171"/>
      <c r="I1640" s="171"/>
      <c r="J1640" s="171"/>
      <c r="M1640" s="171" t="s">
        <v>188</v>
      </c>
      <c r="N1640" s="171">
        <v>60</v>
      </c>
      <c r="O1640" s="171">
        <v>1.7</v>
      </c>
      <c r="P1640" s="171">
        <v>1.6</v>
      </c>
      <c r="Q1640" s="171">
        <v>-1.6</v>
      </c>
      <c r="R1640" s="171">
        <v>-2.2000000000000002</v>
      </c>
      <c r="S1640" s="171">
        <v>-2.7</v>
      </c>
      <c r="T1640" s="171">
        <v>-3</v>
      </c>
      <c r="U1640" s="171">
        <v>0</v>
      </c>
      <c r="V1640" s="171">
        <v>0</v>
      </c>
      <c r="W1640" s="171">
        <v>0</v>
      </c>
      <c r="X1640" s="171">
        <v>0</v>
      </c>
      <c r="Y1640" s="171">
        <v>0.11666700000000001</v>
      </c>
      <c r="Z1640" s="171">
        <v>30.066700000000001</v>
      </c>
      <c r="AA1640" s="171">
        <v>30.066700000000001</v>
      </c>
      <c r="AB1640" s="171">
        <v>7.5666700000000002</v>
      </c>
      <c r="AC1640" s="171">
        <v>0.81666700000000003</v>
      </c>
      <c r="AD1640" s="171">
        <v>0.11666700000000001</v>
      </c>
      <c r="AE1640" s="171">
        <v>0</v>
      </c>
      <c r="AF1640" s="171">
        <v>0</v>
      </c>
      <c r="AG1640" s="171">
        <v>0</v>
      </c>
      <c r="AH1640" s="171">
        <v>0</v>
      </c>
      <c r="AI1640">
        <v>0</v>
      </c>
      <c r="AM1640" t="s">
        <v>3069</v>
      </c>
      <c r="AN1640" t="s">
        <v>3069</v>
      </c>
    </row>
    <row r="1641" spans="1:40" x14ac:dyDescent="0.35">
      <c r="A1641" t="str">
        <f>mdf_lhfrt510[[#This Row],[Bus]]&amp;mdf_lhfrt510[[#This Row],[ID]]</f>
        <v>456902</v>
      </c>
      <c r="B1641" t="s">
        <v>224</v>
      </c>
      <c r="C1641" s="174">
        <v>45690</v>
      </c>
      <c r="D1641" s="175" t="s">
        <v>7214</v>
      </c>
      <c r="E1641" s="175">
        <v>13.8</v>
      </c>
      <c r="F1641" s="175">
        <v>2</v>
      </c>
      <c r="G1641" s="175" t="s">
        <v>231</v>
      </c>
      <c r="H1641" s="171"/>
      <c r="I1641" s="171"/>
      <c r="J1641" s="171"/>
      <c r="M1641" s="175" t="s">
        <v>188</v>
      </c>
      <c r="N1641" s="175">
        <v>60</v>
      </c>
      <c r="O1641" s="175">
        <v>1.7</v>
      </c>
      <c r="P1641" s="175">
        <v>1.6</v>
      </c>
      <c r="Q1641" s="175">
        <v>-1.6</v>
      </c>
      <c r="R1641" s="175">
        <v>-2.2000000000000002</v>
      </c>
      <c r="S1641" s="175">
        <v>-2.7</v>
      </c>
      <c r="T1641" s="175">
        <v>-3</v>
      </c>
      <c r="U1641" s="175">
        <v>0</v>
      </c>
      <c r="V1641" s="175">
        <v>0</v>
      </c>
      <c r="W1641" s="175">
        <v>0</v>
      </c>
      <c r="X1641" s="175">
        <v>0</v>
      </c>
      <c r="Y1641" s="175">
        <v>0.11666700000000001</v>
      </c>
      <c r="Z1641" s="175">
        <v>30.066700000000001</v>
      </c>
      <c r="AA1641" s="175">
        <v>30.066700000000001</v>
      </c>
      <c r="AB1641" s="175">
        <v>7.5666700000000002</v>
      </c>
      <c r="AC1641" s="175">
        <v>0.81666700000000003</v>
      </c>
      <c r="AD1641" s="175">
        <v>0.11666700000000001</v>
      </c>
      <c r="AE1641" s="175">
        <v>0</v>
      </c>
      <c r="AF1641" s="175">
        <v>0</v>
      </c>
      <c r="AG1641" s="175">
        <v>0</v>
      </c>
      <c r="AH1641" s="175">
        <v>0</v>
      </c>
      <c r="AI1641" s="181">
        <v>0</v>
      </c>
      <c r="AJ1641" s="181"/>
      <c r="AK1641" s="181"/>
      <c r="AM1641" t="s">
        <v>3069</v>
      </c>
      <c r="AN1641" t="s">
        <v>3069</v>
      </c>
    </row>
    <row r="1642" spans="1:40" x14ac:dyDescent="0.35">
      <c r="A1642" t="str">
        <f>mdf_lhfrt510[[#This Row],[Bus]]&amp;mdf_lhfrt510[[#This Row],[ID]]</f>
        <v>461701</v>
      </c>
      <c r="B1642" t="s">
        <v>224</v>
      </c>
      <c r="C1642" s="177">
        <v>46170</v>
      </c>
      <c r="D1642" s="171" t="s">
        <v>7215</v>
      </c>
      <c r="E1642" s="171">
        <v>13.2</v>
      </c>
      <c r="F1642" s="171">
        <v>1</v>
      </c>
      <c r="G1642" s="171" t="s">
        <v>231</v>
      </c>
      <c r="H1642" s="171"/>
      <c r="I1642" s="171"/>
      <c r="J1642" s="171"/>
      <c r="K1642" s="171"/>
      <c r="M1642" s="171" t="s">
        <v>188</v>
      </c>
      <c r="N1642" s="171">
        <v>60</v>
      </c>
      <c r="O1642" s="171">
        <v>2</v>
      </c>
      <c r="P1642" s="171">
        <v>0</v>
      </c>
      <c r="Q1642" s="171">
        <v>0</v>
      </c>
      <c r="R1642" s="171">
        <v>0</v>
      </c>
      <c r="S1642" s="171">
        <v>0</v>
      </c>
      <c r="T1642" s="171">
        <v>0</v>
      </c>
      <c r="U1642" s="171">
        <v>0</v>
      </c>
      <c r="V1642" s="171">
        <v>0</v>
      </c>
      <c r="W1642" s="171">
        <v>0</v>
      </c>
      <c r="X1642" s="171">
        <v>0</v>
      </c>
      <c r="Y1642" s="171">
        <v>0.33329999999999999</v>
      </c>
      <c r="Z1642" s="171">
        <v>0</v>
      </c>
      <c r="AA1642" s="171">
        <v>0</v>
      </c>
      <c r="AB1642" s="171">
        <v>0</v>
      </c>
      <c r="AC1642" s="171">
        <v>0</v>
      </c>
      <c r="AD1642" s="171">
        <v>0</v>
      </c>
      <c r="AE1642" s="171">
        <v>0</v>
      </c>
      <c r="AF1642" s="171">
        <v>0</v>
      </c>
      <c r="AG1642" s="171">
        <v>0</v>
      </c>
      <c r="AH1642" s="171">
        <v>0</v>
      </c>
      <c r="AI1642">
        <v>0</v>
      </c>
      <c r="AM1642" t="s">
        <v>3069</v>
      </c>
      <c r="AN1642" t="s">
        <v>3069</v>
      </c>
    </row>
    <row r="1643" spans="1:40" x14ac:dyDescent="0.35">
      <c r="A1643" t="str">
        <f>mdf_lhfrt510[[#This Row],[Bus]]&amp;mdf_lhfrt510[[#This Row],[ID]]</f>
        <v>461712</v>
      </c>
      <c r="B1643" t="s">
        <v>224</v>
      </c>
      <c r="C1643" s="174">
        <v>46171</v>
      </c>
      <c r="D1643" s="175" t="s">
        <v>7216</v>
      </c>
      <c r="E1643" s="175">
        <v>13.2</v>
      </c>
      <c r="F1643" s="175">
        <v>2</v>
      </c>
      <c r="G1643" s="175" t="s">
        <v>231</v>
      </c>
      <c r="H1643" s="171"/>
      <c r="I1643" s="171"/>
      <c r="J1643" s="171"/>
      <c r="K1643" s="171"/>
      <c r="M1643" s="175" t="s">
        <v>188</v>
      </c>
      <c r="N1643" s="175">
        <v>60</v>
      </c>
      <c r="O1643" s="175">
        <v>2</v>
      </c>
      <c r="P1643" s="175">
        <v>0</v>
      </c>
      <c r="Q1643" s="175">
        <v>0</v>
      </c>
      <c r="R1643" s="175">
        <v>0</v>
      </c>
      <c r="S1643" s="175">
        <v>0</v>
      </c>
      <c r="T1643" s="175">
        <v>0</v>
      </c>
      <c r="U1643" s="175">
        <v>0</v>
      </c>
      <c r="V1643" s="175">
        <v>0</v>
      </c>
      <c r="W1643" s="175">
        <v>0</v>
      </c>
      <c r="X1643" s="175">
        <v>0</v>
      </c>
      <c r="Y1643" s="175">
        <v>0.33329999999999999</v>
      </c>
      <c r="Z1643" s="175">
        <v>0</v>
      </c>
      <c r="AA1643" s="175">
        <v>0</v>
      </c>
      <c r="AB1643" s="175">
        <v>0</v>
      </c>
      <c r="AC1643" s="175">
        <v>0</v>
      </c>
      <c r="AD1643" s="175">
        <v>0</v>
      </c>
      <c r="AE1643" s="175">
        <v>0</v>
      </c>
      <c r="AF1643" s="175">
        <v>0</v>
      </c>
      <c r="AG1643" s="175">
        <v>0</v>
      </c>
      <c r="AH1643" s="175">
        <v>0</v>
      </c>
      <c r="AI1643" s="181">
        <v>0</v>
      </c>
      <c r="AJ1643" s="181"/>
      <c r="AK1643" s="181"/>
      <c r="AM1643" t="s">
        <v>3069</v>
      </c>
      <c r="AN1643" t="s">
        <v>3069</v>
      </c>
    </row>
    <row r="1644" spans="1:40" x14ac:dyDescent="0.35">
      <c r="A1644" t="str">
        <f>mdf_lhfrt510[[#This Row],[Bus]]&amp;mdf_lhfrt510[[#This Row],[ID]]</f>
        <v>461723</v>
      </c>
      <c r="B1644" t="s">
        <v>224</v>
      </c>
      <c r="C1644" s="177">
        <v>46172</v>
      </c>
      <c r="D1644" s="171" t="s">
        <v>7217</v>
      </c>
      <c r="E1644" s="171">
        <v>13.2</v>
      </c>
      <c r="F1644" s="171">
        <v>3</v>
      </c>
      <c r="G1644" s="171" t="s">
        <v>231</v>
      </c>
      <c r="H1644" s="171"/>
      <c r="I1644" s="171"/>
      <c r="J1644" s="171"/>
      <c r="K1644" s="171"/>
      <c r="M1644" s="171" t="s">
        <v>188</v>
      </c>
      <c r="N1644" s="171">
        <v>60</v>
      </c>
      <c r="O1644" s="171">
        <v>2</v>
      </c>
      <c r="P1644" s="171">
        <v>0</v>
      </c>
      <c r="Q1644" s="171">
        <v>0</v>
      </c>
      <c r="R1644" s="171">
        <v>0</v>
      </c>
      <c r="S1644" s="171">
        <v>0</v>
      </c>
      <c r="T1644" s="171">
        <v>0</v>
      </c>
      <c r="U1644" s="171">
        <v>0</v>
      </c>
      <c r="V1644" s="171">
        <v>0</v>
      </c>
      <c r="W1644" s="171">
        <v>0</v>
      </c>
      <c r="X1644" s="171">
        <v>0</v>
      </c>
      <c r="Y1644" s="171">
        <v>0.33329999999999999</v>
      </c>
      <c r="Z1644" s="171">
        <v>0</v>
      </c>
      <c r="AA1644" s="171">
        <v>0</v>
      </c>
      <c r="AB1644" s="171">
        <v>0</v>
      </c>
      <c r="AC1644" s="171">
        <v>0</v>
      </c>
      <c r="AD1644" s="171">
        <v>0</v>
      </c>
      <c r="AE1644" s="171">
        <v>0</v>
      </c>
      <c r="AF1644" s="171">
        <v>0</v>
      </c>
      <c r="AG1644" s="171">
        <v>0</v>
      </c>
      <c r="AH1644" s="171">
        <v>0</v>
      </c>
      <c r="AI1644">
        <v>0</v>
      </c>
      <c r="AM1644" t="s">
        <v>3069</v>
      </c>
      <c r="AN1644" t="s">
        <v>3069</v>
      </c>
    </row>
    <row r="1645" spans="1:40" x14ac:dyDescent="0.35">
      <c r="A1645" t="str">
        <f>mdf_lhfrt510[[#This Row],[Bus]]&amp;mdf_lhfrt510[[#This Row],[ID]]</f>
        <v>461745</v>
      </c>
      <c r="B1645" t="s">
        <v>224</v>
      </c>
      <c r="C1645" s="174">
        <v>46174</v>
      </c>
      <c r="D1645" s="175" t="s">
        <v>7218</v>
      </c>
      <c r="E1645" s="175">
        <v>13.2</v>
      </c>
      <c r="F1645" s="175">
        <v>5</v>
      </c>
      <c r="G1645" s="175" t="s">
        <v>231</v>
      </c>
      <c r="H1645" s="171"/>
      <c r="I1645" s="171"/>
      <c r="J1645" s="171"/>
      <c r="K1645" s="171"/>
      <c r="M1645" s="175" t="s">
        <v>188</v>
      </c>
      <c r="N1645" s="175">
        <v>60</v>
      </c>
      <c r="O1645" s="175">
        <v>2</v>
      </c>
      <c r="P1645" s="175">
        <v>0</v>
      </c>
      <c r="Q1645" s="175">
        <v>0</v>
      </c>
      <c r="R1645" s="175">
        <v>0</v>
      </c>
      <c r="S1645" s="175">
        <v>0</v>
      </c>
      <c r="T1645" s="175">
        <v>0</v>
      </c>
      <c r="U1645" s="175">
        <v>0</v>
      </c>
      <c r="V1645" s="175">
        <v>0</v>
      </c>
      <c r="W1645" s="175">
        <v>0</v>
      </c>
      <c r="X1645" s="175">
        <v>0</v>
      </c>
      <c r="Y1645" s="175">
        <v>0.33329999999999999</v>
      </c>
      <c r="Z1645" s="175">
        <v>0</v>
      </c>
      <c r="AA1645" s="175">
        <v>0</v>
      </c>
      <c r="AB1645" s="175">
        <v>0</v>
      </c>
      <c r="AC1645" s="175">
        <v>0</v>
      </c>
      <c r="AD1645" s="175">
        <v>0</v>
      </c>
      <c r="AE1645" s="175">
        <v>0</v>
      </c>
      <c r="AF1645" s="175">
        <v>0</v>
      </c>
      <c r="AG1645" s="175">
        <v>0</v>
      </c>
      <c r="AH1645" s="175">
        <v>0</v>
      </c>
      <c r="AI1645" s="181">
        <v>0</v>
      </c>
      <c r="AJ1645" s="181"/>
      <c r="AK1645" s="181"/>
      <c r="AM1645" t="s">
        <v>3069</v>
      </c>
      <c r="AN1645" t="s">
        <v>3069</v>
      </c>
    </row>
    <row r="1646" spans="1:40" x14ac:dyDescent="0.35">
      <c r="A1646" t="str">
        <f>mdf_lhfrt510[[#This Row],[Bus]]&amp;mdf_lhfrt510[[#This Row],[ID]]</f>
        <v>461767</v>
      </c>
      <c r="B1646" t="s">
        <v>224</v>
      </c>
      <c r="C1646" s="177">
        <v>46176</v>
      </c>
      <c r="D1646" s="171" t="s">
        <v>7219</v>
      </c>
      <c r="E1646" s="171">
        <v>13.2</v>
      </c>
      <c r="F1646" s="171">
        <v>7</v>
      </c>
      <c r="G1646" s="171" t="s">
        <v>231</v>
      </c>
      <c r="H1646" s="171"/>
      <c r="I1646" s="171"/>
      <c r="J1646" s="171"/>
      <c r="K1646" s="171"/>
      <c r="M1646" s="171" t="s">
        <v>188</v>
      </c>
      <c r="N1646" s="171">
        <v>60</v>
      </c>
      <c r="O1646" s="171">
        <v>2</v>
      </c>
      <c r="P1646" s="171">
        <v>0</v>
      </c>
      <c r="Q1646" s="171">
        <v>0</v>
      </c>
      <c r="R1646" s="171">
        <v>0</v>
      </c>
      <c r="S1646" s="171">
        <v>0</v>
      </c>
      <c r="T1646" s="171">
        <v>0</v>
      </c>
      <c r="U1646" s="171">
        <v>0</v>
      </c>
      <c r="V1646" s="171">
        <v>0</v>
      </c>
      <c r="W1646" s="171">
        <v>0</v>
      </c>
      <c r="X1646" s="171">
        <v>0</v>
      </c>
      <c r="Y1646" s="171">
        <v>0.33329999999999999</v>
      </c>
      <c r="Z1646" s="171">
        <v>0</v>
      </c>
      <c r="AA1646" s="171">
        <v>0</v>
      </c>
      <c r="AB1646" s="171">
        <v>0</v>
      </c>
      <c r="AC1646" s="171">
        <v>0</v>
      </c>
      <c r="AD1646" s="171">
        <v>0</v>
      </c>
      <c r="AE1646" s="171">
        <v>0</v>
      </c>
      <c r="AF1646" s="171">
        <v>0</v>
      </c>
      <c r="AG1646" s="171">
        <v>0</v>
      </c>
      <c r="AH1646" s="171">
        <v>0</v>
      </c>
      <c r="AI1646">
        <v>0</v>
      </c>
      <c r="AM1646" t="s">
        <v>3069</v>
      </c>
      <c r="AN1646" t="s">
        <v>3069</v>
      </c>
    </row>
    <row r="1647" spans="1:40" x14ac:dyDescent="0.35">
      <c r="A1647" t="str">
        <f>mdf_lhfrt510[[#This Row],[Bus]]&amp;mdf_lhfrt510[[#This Row],[ID]]</f>
        <v>461778</v>
      </c>
      <c r="B1647" t="s">
        <v>224</v>
      </c>
      <c r="C1647" s="174">
        <v>46177</v>
      </c>
      <c r="D1647" s="175" t="s">
        <v>7220</v>
      </c>
      <c r="E1647" s="175">
        <v>13.2</v>
      </c>
      <c r="F1647" s="175">
        <v>8</v>
      </c>
      <c r="G1647" s="175" t="s">
        <v>231</v>
      </c>
      <c r="H1647" s="171"/>
      <c r="I1647" s="171"/>
      <c r="J1647" s="171"/>
      <c r="K1647" s="171"/>
      <c r="M1647" s="175" t="s">
        <v>188</v>
      </c>
      <c r="N1647" s="175">
        <v>60</v>
      </c>
      <c r="O1647" s="175">
        <v>2</v>
      </c>
      <c r="P1647" s="175">
        <v>0</v>
      </c>
      <c r="Q1647" s="175">
        <v>0</v>
      </c>
      <c r="R1647" s="175">
        <v>0</v>
      </c>
      <c r="S1647" s="175">
        <v>0</v>
      </c>
      <c r="T1647" s="175">
        <v>0</v>
      </c>
      <c r="U1647" s="175">
        <v>0</v>
      </c>
      <c r="V1647" s="175">
        <v>0</v>
      </c>
      <c r="W1647" s="175">
        <v>0</v>
      </c>
      <c r="X1647" s="175">
        <v>0</v>
      </c>
      <c r="Y1647" s="175">
        <v>0.33329999999999999</v>
      </c>
      <c r="Z1647" s="175">
        <v>0</v>
      </c>
      <c r="AA1647" s="175">
        <v>0</v>
      </c>
      <c r="AB1647" s="175">
        <v>0</v>
      </c>
      <c r="AC1647" s="175">
        <v>0</v>
      </c>
      <c r="AD1647" s="175">
        <v>0</v>
      </c>
      <c r="AE1647" s="175">
        <v>0</v>
      </c>
      <c r="AF1647" s="175">
        <v>0</v>
      </c>
      <c r="AG1647" s="175">
        <v>0</v>
      </c>
      <c r="AH1647" s="175">
        <v>0</v>
      </c>
      <c r="AI1647" s="181">
        <v>0</v>
      </c>
      <c r="AJ1647" s="181"/>
      <c r="AK1647" s="181"/>
      <c r="AM1647" t="s">
        <v>3069</v>
      </c>
      <c r="AN1647" t="s">
        <v>3069</v>
      </c>
    </row>
    <row r="1648" spans="1:40" x14ac:dyDescent="0.35">
      <c r="A1648" t="str">
        <f>mdf_lhfrt510[[#This Row],[Bus]]&amp;mdf_lhfrt510[[#This Row],[ID]]</f>
        <v>461789</v>
      </c>
      <c r="B1648" t="s">
        <v>224</v>
      </c>
      <c r="C1648" s="177">
        <v>46178</v>
      </c>
      <c r="D1648" s="171" t="s">
        <v>7221</v>
      </c>
      <c r="E1648" s="171">
        <v>13.2</v>
      </c>
      <c r="F1648" s="171">
        <v>9</v>
      </c>
      <c r="G1648" s="171" t="s">
        <v>231</v>
      </c>
      <c r="H1648" s="171"/>
      <c r="I1648" s="171"/>
      <c r="J1648" s="171"/>
      <c r="K1648" s="171"/>
      <c r="M1648" s="171" t="s">
        <v>188</v>
      </c>
      <c r="N1648" s="171">
        <v>60</v>
      </c>
      <c r="O1648" s="171">
        <v>2</v>
      </c>
      <c r="P1648" s="171">
        <v>0</v>
      </c>
      <c r="Q1648" s="171">
        <v>0</v>
      </c>
      <c r="R1648" s="171">
        <v>0</v>
      </c>
      <c r="S1648" s="171">
        <v>0</v>
      </c>
      <c r="T1648" s="171">
        <v>0</v>
      </c>
      <c r="U1648" s="171">
        <v>0</v>
      </c>
      <c r="V1648" s="171">
        <v>0</v>
      </c>
      <c r="W1648" s="171">
        <v>0</v>
      </c>
      <c r="X1648" s="171">
        <v>0</v>
      </c>
      <c r="Y1648" s="171">
        <v>0.33329999999999999</v>
      </c>
      <c r="Z1648" s="171">
        <v>0</v>
      </c>
      <c r="AA1648" s="171">
        <v>0</v>
      </c>
      <c r="AB1648" s="171">
        <v>0</v>
      </c>
      <c r="AC1648" s="171">
        <v>0</v>
      </c>
      <c r="AD1648" s="171">
        <v>0</v>
      </c>
      <c r="AE1648" s="171">
        <v>0</v>
      </c>
      <c r="AF1648" s="171">
        <v>0</v>
      </c>
      <c r="AG1648" s="171">
        <v>0</v>
      </c>
      <c r="AH1648" s="171">
        <v>0</v>
      </c>
      <c r="AI1648">
        <v>0</v>
      </c>
      <c r="AM1648" t="s">
        <v>3069</v>
      </c>
      <c r="AN1648" t="s">
        <v>3069</v>
      </c>
    </row>
    <row r="1649" spans="1:40" x14ac:dyDescent="0.35">
      <c r="A1649" t="str">
        <f>mdf_lhfrt510[[#This Row],[Bus]]&amp;mdf_lhfrt510[[#This Row],[ID]]</f>
        <v xml:space="preserve">46179A </v>
      </c>
      <c r="B1649" t="s">
        <v>224</v>
      </c>
      <c r="C1649" s="174">
        <v>46179</v>
      </c>
      <c r="D1649" s="175" t="s">
        <v>7222</v>
      </c>
      <c r="E1649" s="175">
        <v>13.2</v>
      </c>
      <c r="F1649" s="175" t="s">
        <v>6339</v>
      </c>
      <c r="G1649" s="175" t="s">
        <v>231</v>
      </c>
      <c r="H1649" s="171"/>
      <c r="I1649" s="171"/>
      <c r="J1649" s="171"/>
      <c r="K1649" s="171"/>
      <c r="M1649" s="175" t="s">
        <v>188</v>
      </c>
      <c r="N1649" s="175">
        <v>60</v>
      </c>
      <c r="O1649" s="175">
        <v>2</v>
      </c>
      <c r="P1649" s="175">
        <v>0</v>
      </c>
      <c r="Q1649" s="175">
        <v>0</v>
      </c>
      <c r="R1649" s="175">
        <v>0</v>
      </c>
      <c r="S1649" s="175">
        <v>0</v>
      </c>
      <c r="T1649" s="175">
        <v>0</v>
      </c>
      <c r="U1649" s="175">
        <v>0</v>
      </c>
      <c r="V1649" s="175">
        <v>0</v>
      </c>
      <c r="W1649" s="175">
        <v>0</v>
      </c>
      <c r="X1649" s="175">
        <v>0</v>
      </c>
      <c r="Y1649" s="175">
        <v>0.33329999999999999</v>
      </c>
      <c r="Z1649" s="175">
        <v>0</v>
      </c>
      <c r="AA1649" s="175">
        <v>0</v>
      </c>
      <c r="AB1649" s="175">
        <v>0</v>
      </c>
      <c r="AC1649" s="175">
        <v>0</v>
      </c>
      <c r="AD1649" s="175">
        <v>0</v>
      </c>
      <c r="AE1649" s="175">
        <v>0</v>
      </c>
      <c r="AF1649" s="175">
        <v>0</v>
      </c>
      <c r="AG1649" s="175">
        <v>0</v>
      </c>
      <c r="AH1649" s="175">
        <v>0</v>
      </c>
      <c r="AI1649" s="181">
        <v>0</v>
      </c>
      <c r="AJ1649" s="181"/>
      <c r="AK1649" s="181"/>
      <c r="AM1649" t="s">
        <v>3069</v>
      </c>
      <c r="AN1649" t="s">
        <v>3069</v>
      </c>
    </row>
    <row r="1650" spans="1:40" x14ac:dyDescent="0.35">
      <c r="A1650" t="str">
        <f>mdf_lhfrt510[[#This Row],[Bus]]&amp;mdf_lhfrt510[[#This Row],[ID]]</f>
        <v>461801</v>
      </c>
      <c r="B1650" t="s">
        <v>224</v>
      </c>
      <c r="C1650" s="174">
        <v>46180</v>
      </c>
      <c r="D1650" s="175" t="s">
        <v>7223</v>
      </c>
      <c r="E1650" s="175">
        <v>13.2</v>
      </c>
      <c r="F1650" s="175">
        <v>1</v>
      </c>
      <c r="G1650" s="175" t="s">
        <v>231</v>
      </c>
      <c r="H1650" s="171"/>
      <c r="I1650" s="171"/>
      <c r="J1650" s="171"/>
      <c r="K1650" s="171"/>
      <c r="M1650" s="175" t="s">
        <v>188</v>
      </c>
      <c r="N1650" s="175">
        <v>60</v>
      </c>
      <c r="O1650" s="175">
        <v>1.6</v>
      </c>
      <c r="P1650" s="175">
        <v>0.6</v>
      </c>
      <c r="Q1650" s="175">
        <v>-0.6</v>
      </c>
      <c r="R1650" s="175">
        <v>-1.6</v>
      </c>
      <c r="S1650" s="175">
        <v>-2.2000000000000002</v>
      </c>
      <c r="T1650" s="175">
        <v>-2.7</v>
      </c>
      <c r="U1650" s="175">
        <v>0</v>
      </c>
      <c r="V1650" s="175">
        <v>0</v>
      </c>
      <c r="W1650" s="175">
        <v>0</v>
      </c>
      <c r="X1650" s="175">
        <v>0</v>
      </c>
      <c r="Y1650" s="175">
        <v>30</v>
      </c>
      <c r="Z1650" s="175">
        <v>180</v>
      </c>
      <c r="AA1650" s="175">
        <v>180</v>
      </c>
      <c r="AB1650" s="175">
        <v>30</v>
      </c>
      <c r="AC1650" s="175">
        <v>7.5</v>
      </c>
      <c r="AD1650" s="175">
        <v>0.75</v>
      </c>
      <c r="AE1650" s="175">
        <v>0</v>
      </c>
      <c r="AF1650" s="175">
        <v>0</v>
      </c>
      <c r="AG1650" s="175">
        <v>0</v>
      </c>
      <c r="AH1650" s="175">
        <v>0</v>
      </c>
      <c r="AI1650" s="181">
        <v>0</v>
      </c>
      <c r="AJ1650" s="181"/>
      <c r="AK1650" s="181"/>
      <c r="AM1650" t="s">
        <v>3069</v>
      </c>
      <c r="AN1650" t="s">
        <v>3069</v>
      </c>
    </row>
    <row r="1651" spans="1:40" x14ac:dyDescent="0.35">
      <c r="A1651" t="str">
        <f>mdf_lhfrt510[[#This Row],[Bus]]&amp;mdf_lhfrt510[[#This Row],[ID]]</f>
        <v>461823</v>
      </c>
      <c r="B1651" t="s">
        <v>224</v>
      </c>
      <c r="C1651" s="177">
        <v>46182</v>
      </c>
      <c r="D1651" s="171" t="s">
        <v>7224</v>
      </c>
      <c r="E1651" s="171">
        <v>13.2</v>
      </c>
      <c r="F1651" s="171">
        <v>3</v>
      </c>
      <c r="G1651" s="171" t="s">
        <v>231</v>
      </c>
      <c r="H1651" s="171"/>
      <c r="I1651" s="171"/>
      <c r="J1651" s="171"/>
      <c r="K1651" s="171"/>
      <c r="M1651" s="171" t="s">
        <v>188</v>
      </c>
      <c r="N1651" s="171">
        <v>60</v>
      </c>
      <c r="O1651" s="171">
        <v>1.6</v>
      </c>
      <c r="P1651" s="171">
        <v>0.6</v>
      </c>
      <c r="Q1651" s="171">
        <v>-0.6</v>
      </c>
      <c r="R1651" s="171">
        <v>-1.6</v>
      </c>
      <c r="S1651" s="171">
        <v>-2.2000000000000002</v>
      </c>
      <c r="T1651" s="171">
        <v>-2.7</v>
      </c>
      <c r="U1651" s="171">
        <v>0</v>
      </c>
      <c r="V1651" s="171">
        <v>0</v>
      </c>
      <c r="W1651" s="171">
        <v>0</v>
      </c>
      <c r="X1651" s="171">
        <v>0</v>
      </c>
      <c r="Y1651" s="171">
        <v>30</v>
      </c>
      <c r="Z1651" s="171">
        <v>180</v>
      </c>
      <c r="AA1651" s="171">
        <v>180</v>
      </c>
      <c r="AB1651" s="171">
        <v>30</v>
      </c>
      <c r="AC1651" s="171">
        <v>7.5</v>
      </c>
      <c r="AD1651" s="171">
        <v>0.75</v>
      </c>
      <c r="AE1651" s="171">
        <v>0</v>
      </c>
      <c r="AF1651" s="171">
        <v>0</v>
      </c>
      <c r="AG1651" s="171">
        <v>0</v>
      </c>
      <c r="AH1651" s="171">
        <v>0</v>
      </c>
      <c r="AI1651">
        <v>0</v>
      </c>
      <c r="AM1651" t="s">
        <v>3069</v>
      </c>
      <c r="AN1651" t="s">
        <v>3069</v>
      </c>
    </row>
    <row r="1652" spans="1:40" x14ac:dyDescent="0.35">
      <c r="A1652" t="str">
        <f>mdf_lhfrt510[[#This Row],[Bus]]&amp;mdf_lhfrt510[[#This Row],[ID]]</f>
        <v>461834</v>
      </c>
      <c r="B1652" t="s">
        <v>224</v>
      </c>
      <c r="C1652" s="174">
        <v>46183</v>
      </c>
      <c r="D1652" s="175" t="s">
        <v>7225</v>
      </c>
      <c r="E1652" s="175">
        <v>13.2</v>
      </c>
      <c r="F1652" s="175">
        <v>4</v>
      </c>
      <c r="G1652" s="175" t="s">
        <v>231</v>
      </c>
      <c r="H1652" s="171"/>
      <c r="I1652" s="171"/>
      <c r="J1652" s="171"/>
      <c r="K1652" s="171"/>
      <c r="M1652" s="175" t="s">
        <v>188</v>
      </c>
      <c r="N1652" s="175">
        <v>60</v>
      </c>
      <c r="O1652" s="175">
        <v>1.6</v>
      </c>
      <c r="P1652" s="175">
        <v>0.6</v>
      </c>
      <c r="Q1652" s="175">
        <v>-0.6</v>
      </c>
      <c r="R1652" s="175">
        <v>-1.6</v>
      </c>
      <c r="S1652" s="175">
        <v>-2.2000000000000002</v>
      </c>
      <c r="T1652" s="175">
        <v>-2.7</v>
      </c>
      <c r="U1652" s="175">
        <v>0</v>
      </c>
      <c r="V1652" s="175">
        <v>0</v>
      </c>
      <c r="W1652" s="175">
        <v>0</v>
      </c>
      <c r="X1652" s="175">
        <v>0</v>
      </c>
      <c r="Y1652" s="175">
        <v>30</v>
      </c>
      <c r="Z1652" s="175">
        <v>180</v>
      </c>
      <c r="AA1652" s="175">
        <v>180</v>
      </c>
      <c r="AB1652" s="175">
        <v>30</v>
      </c>
      <c r="AC1652" s="175">
        <v>7.5</v>
      </c>
      <c r="AD1652" s="175">
        <v>0.75</v>
      </c>
      <c r="AE1652" s="175">
        <v>0</v>
      </c>
      <c r="AF1652" s="175">
        <v>0</v>
      </c>
      <c r="AG1652" s="175">
        <v>0</v>
      </c>
      <c r="AH1652" s="175">
        <v>0</v>
      </c>
      <c r="AI1652" s="181">
        <v>0</v>
      </c>
      <c r="AJ1652" s="181"/>
      <c r="AK1652" s="181"/>
      <c r="AM1652" t="s">
        <v>3069</v>
      </c>
      <c r="AN1652" t="s">
        <v>3069</v>
      </c>
    </row>
    <row r="1653" spans="1:40" x14ac:dyDescent="0.35">
      <c r="A1653" t="str">
        <f>mdf_lhfrt510[[#This Row],[Bus]]&amp;mdf_lhfrt510[[#This Row],[ID]]</f>
        <v>461845</v>
      </c>
      <c r="B1653" t="s">
        <v>224</v>
      </c>
      <c r="C1653" s="177">
        <v>46184</v>
      </c>
      <c r="D1653" s="171" t="s">
        <v>7226</v>
      </c>
      <c r="E1653" s="171">
        <v>13.2</v>
      </c>
      <c r="F1653" s="171">
        <v>5</v>
      </c>
      <c r="G1653" s="171" t="s">
        <v>231</v>
      </c>
      <c r="H1653" s="171"/>
      <c r="I1653" s="171"/>
      <c r="J1653" s="171"/>
      <c r="K1653" s="171"/>
      <c r="M1653" s="171" t="s">
        <v>188</v>
      </c>
      <c r="N1653" s="171">
        <v>60</v>
      </c>
      <c r="O1653" s="171">
        <v>1.6</v>
      </c>
      <c r="P1653" s="171">
        <v>0.6</v>
      </c>
      <c r="Q1653" s="171">
        <v>-0.6</v>
      </c>
      <c r="R1653" s="171">
        <v>-1.6</v>
      </c>
      <c r="S1653" s="171">
        <v>-2.2000000000000002</v>
      </c>
      <c r="T1653" s="171">
        <v>-2.7</v>
      </c>
      <c r="U1653" s="171">
        <v>0</v>
      </c>
      <c r="V1653" s="171">
        <v>0</v>
      </c>
      <c r="W1653" s="171">
        <v>0</v>
      </c>
      <c r="X1653" s="171">
        <v>0</v>
      </c>
      <c r="Y1653" s="171">
        <v>30</v>
      </c>
      <c r="Z1653" s="171">
        <v>180</v>
      </c>
      <c r="AA1653" s="171">
        <v>180</v>
      </c>
      <c r="AB1653" s="171">
        <v>30</v>
      </c>
      <c r="AC1653" s="171">
        <v>7.5</v>
      </c>
      <c r="AD1653" s="171">
        <v>0.75</v>
      </c>
      <c r="AE1653" s="171">
        <v>0</v>
      </c>
      <c r="AF1653" s="171">
        <v>0</v>
      </c>
      <c r="AG1653" s="171">
        <v>0</v>
      </c>
      <c r="AH1653" s="171">
        <v>0</v>
      </c>
      <c r="AI1653">
        <v>0</v>
      </c>
      <c r="AM1653" t="s">
        <v>3069</v>
      </c>
      <c r="AN1653" t="s">
        <v>3069</v>
      </c>
    </row>
    <row r="1654" spans="1:40" x14ac:dyDescent="0.35">
      <c r="A1654" t="str">
        <f>mdf_lhfrt510[[#This Row],[Bus]]&amp;mdf_lhfrt510[[#This Row],[ID]]</f>
        <v>461867</v>
      </c>
      <c r="B1654" t="s">
        <v>224</v>
      </c>
      <c r="C1654" s="174">
        <v>46186</v>
      </c>
      <c r="D1654" s="175" t="s">
        <v>7227</v>
      </c>
      <c r="E1654" s="175">
        <v>13.2</v>
      </c>
      <c r="F1654" s="175">
        <v>7</v>
      </c>
      <c r="G1654" s="175" t="s">
        <v>231</v>
      </c>
      <c r="H1654" s="171"/>
      <c r="I1654" s="171"/>
      <c r="J1654" s="171"/>
      <c r="K1654" s="171"/>
      <c r="M1654" s="175" t="s">
        <v>188</v>
      </c>
      <c r="N1654" s="175">
        <v>60</v>
      </c>
      <c r="O1654" s="175">
        <v>1.6</v>
      </c>
      <c r="P1654" s="175">
        <v>0.6</v>
      </c>
      <c r="Q1654" s="175">
        <v>-0.6</v>
      </c>
      <c r="R1654" s="175">
        <v>-1.6</v>
      </c>
      <c r="S1654" s="175">
        <v>-2.2000000000000002</v>
      </c>
      <c r="T1654" s="175">
        <v>-2.7</v>
      </c>
      <c r="U1654" s="175">
        <v>0</v>
      </c>
      <c r="V1654" s="175">
        <v>0</v>
      </c>
      <c r="W1654" s="175">
        <v>0</v>
      </c>
      <c r="X1654" s="175">
        <v>0</v>
      </c>
      <c r="Y1654" s="175">
        <v>30</v>
      </c>
      <c r="Z1654" s="175">
        <v>180</v>
      </c>
      <c r="AA1654" s="175">
        <v>180</v>
      </c>
      <c r="AB1654" s="175">
        <v>30</v>
      </c>
      <c r="AC1654" s="175">
        <v>7.5</v>
      </c>
      <c r="AD1654" s="175">
        <v>0.75</v>
      </c>
      <c r="AE1654" s="175">
        <v>0</v>
      </c>
      <c r="AF1654" s="175">
        <v>0</v>
      </c>
      <c r="AG1654" s="175">
        <v>0</v>
      </c>
      <c r="AH1654" s="175">
        <v>0</v>
      </c>
      <c r="AI1654" s="181">
        <v>0</v>
      </c>
      <c r="AJ1654" s="181"/>
      <c r="AK1654" s="181"/>
      <c r="AM1654" t="s">
        <v>3069</v>
      </c>
      <c r="AN1654" t="s">
        <v>3069</v>
      </c>
    </row>
    <row r="1655" spans="1:40" x14ac:dyDescent="0.35">
      <c r="A1655" t="str">
        <f>mdf_lhfrt510[[#This Row],[Bus]]&amp;mdf_lhfrt510[[#This Row],[ID]]</f>
        <v>461878</v>
      </c>
      <c r="B1655" t="s">
        <v>224</v>
      </c>
      <c r="C1655" s="177">
        <v>46187</v>
      </c>
      <c r="D1655" s="171" t="s">
        <v>7228</v>
      </c>
      <c r="E1655" s="171">
        <v>13.2</v>
      </c>
      <c r="F1655" s="171">
        <v>8</v>
      </c>
      <c r="G1655" s="171" t="s">
        <v>231</v>
      </c>
      <c r="H1655" s="171"/>
      <c r="I1655" s="171"/>
      <c r="J1655" s="171"/>
      <c r="K1655" s="171"/>
      <c r="M1655" s="171" t="s">
        <v>188</v>
      </c>
      <c r="N1655" s="171">
        <v>60</v>
      </c>
      <c r="O1655" s="171">
        <v>1.6</v>
      </c>
      <c r="P1655" s="171">
        <v>0.6</v>
      </c>
      <c r="Q1655" s="171">
        <v>-0.6</v>
      </c>
      <c r="R1655" s="171">
        <v>-1.6</v>
      </c>
      <c r="S1655" s="171">
        <v>-2.2000000000000002</v>
      </c>
      <c r="T1655" s="171">
        <v>-2.7</v>
      </c>
      <c r="U1655" s="171">
        <v>0</v>
      </c>
      <c r="V1655" s="171">
        <v>0</v>
      </c>
      <c r="W1655" s="171">
        <v>0</v>
      </c>
      <c r="X1655" s="171">
        <v>0</v>
      </c>
      <c r="Y1655" s="171">
        <v>30</v>
      </c>
      <c r="Z1655" s="171">
        <v>180</v>
      </c>
      <c r="AA1655" s="171">
        <v>180</v>
      </c>
      <c r="AB1655" s="171">
        <v>30</v>
      </c>
      <c r="AC1655" s="171">
        <v>7.5</v>
      </c>
      <c r="AD1655" s="171">
        <v>0.75</v>
      </c>
      <c r="AE1655" s="171">
        <v>0</v>
      </c>
      <c r="AF1655" s="171">
        <v>0</v>
      </c>
      <c r="AG1655" s="171">
        <v>0</v>
      </c>
      <c r="AH1655" s="171">
        <v>0</v>
      </c>
      <c r="AI1655">
        <v>0</v>
      </c>
      <c r="AM1655" t="s">
        <v>3069</v>
      </c>
      <c r="AN1655" t="s">
        <v>3069</v>
      </c>
    </row>
    <row r="1656" spans="1:40" x14ac:dyDescent="0.35">
      <c r="A1656" t="str">
        <f>mdf_lhfrt510[[#This Row],[Bus]]&amp;mdf_lhfrt510[[#This Row],[ID]]</f>
        <v>461889</v>
      </c>
      <c r="B1656" t="s">
        <v>224</v>
      </c>
      <c r="C1656" s="174">
        <v>46188</v>
      </c>
      <c r="D1656" s="175" t="s">
        <v>7229</v>
      </c>
      <c r="E1656" s="175">
        <v>13.2</v>
      </c>
      <c r="F1656" s="175">
        <v>9</v>
      </c>
      <c r="G1656" s="175" t="s">
        <v>231</v>
      </c>
      <c r="H1656" s="171"/>
      <c r="I1656" s="171"/>
      <c r="J1656" s="171"/>
      <c r="K1656" s="171"/>
      <c r="M1656" s="175" t="s">
        <v>188</v>
      </c>
      <c r="N1656" s="175">
        <v>60</v>
      </c>
      <c r="O1656" s="175">
        <v>1.6</v>
      </c>
      <c r="P1656" s="175">
        <v>0.6</v>
      </c>
      <c r="Q1656" s="175">
        <v>-0.6</v>
      </c>
      <c r="R1656" s="175">
        <v>-1.6</v>
      </c>
      <c r="S1656" s="175">
        <v>-2.2000000000000002</v>
      </c>
      <c r="T1656" s="175">
        <v>-2.7</v>
      </c>
      <c r="U1656" s="175">
        <v>0</v>
      </c>
      <c r="V1656" s="175">
        <v>0</v>
      </c>
      <c r="W1656" s="175">
        <v>0</v>
      </c>
      <c r="X1656" s="175">
        <v>0</v>
      </c>
      <c r="Y1656" s="175">
        <v>30</v>
      </c>
      <c r="Z1656" s="175">
        <v>180</v>
      </c>
      <c r="AA1656" s="175">
        <v>180</v>
      </c>
      <c r="AB1656" s="175">
        <v>30</v>
      </c>
      <c r="AC1656" s="175">
        <v>7.5</v>
      </c>
      <c r="AD1656" s="175">
        <v>0.75</v>
      </c>
      <c r="AE1656" s="175">
        <v>0</v>
      </c>
      <c r="AF1656" s="175">
        <v>0</v>
      </c>
      <c r="AG1656" s="175">
        <v>0</v>
      </c>
      <c r="AH1656" s="175">
        <v>0</v>
      </c>
      <c r="AI1656" s="181">
        <v>0</v>
      </c>
      <c r="AJ1656" s="181"/>
      <c r="AK1656" s="181"/>
      <c r="AM1656" t="s">
        <v>3069</v>
      </c>
      <c r="AN1656" t="s">
        <v>3069</v>
      </c>
    </row>
    <row r="1657" spans="1:40" x14ac:dyDescent="0.35">
      <c r="A1657" t="str">
        <f>mdf_lhfrt510[[#This Row],[Bus]]&amp;mdf_lhfrt510[[#This Row],[ID]]</f>
        <v>462101</v>
      </c>
      <c r="B1657" t="s">
        <v>224</v>
      </c>
      <c r="C1657" s="177">
        <v>46210</v>
      </c>
      <c r="D1657" s="171" t="s">
        <v>3595</v>
      </c>
      <c r="E1657" s="171">
        <v>11.5</v>
      </c>
      <c r="F1657" s="171">
        <v>1</v>
      </c>
      <c r="G1657" s="171"/>
      <c r="H1657" s="171"/>
      <c r="I1657" s="171"/>
      <c r="J1657" s="171"/>
      <c r="K1657" s="171"/>
      <c r="M1657" s="171" t="s">
        <v>188</v>
      </c>
      <c r="N1657" s="171">
        <v>60</v>
      </c>
      <c r="O1657" s="171">
        <v>-2.7</v>
      </c>
      <c r="P1657" s="171">
        <v>-1.6</v>
      </c>
      <c r="Q1657" s="171">
        <v>-0.6</v>
      </c>
      <c r="R1657" s="171">
        <v>0.6</v>
      </c>
      <c r="S1657" s="171">
        <v>1.6</v>
      </c>
      <c r="T1657" s="171">
        <v>1.7</v>
      </c>
      <c r="U1657" s="171">
        <v>0</v>
      </c>
      <c r="V1657" s="171">
        <v>0</v>
      </c>
      <c r="W1657" s="171">
        <v>0</v>
      </c>
      <c r="X1657" s="171">
        <v>0</v>
      </c>
      <c r="Y1657" s="171">
        <v>7.5</v>
      </c>
      <c r="Z1657" s="171">
        <v>30</v>
      </c>
      <c r="AA1657" s="171">
        <v>180</v>
      </c>
      <c r="AB1657" s="171">
        <v>180</v>
      </c>
      <c r="AC1657" s="171">
        <v>30</v>
      </c>
      <c r="AD1657" s="171">
        <v>0.1</v>
      </c>
      <c r="AE1657" s="171">
        <v>0</v>
      </c>
      <c r="AF1657" s="171">
        <v>0</v>
      </c>
      <c r="AG1657" s="171">
        <v>0</v>
      </c>
      <c r="AH1657" s="171"/>
      <c r="AI1657">
        <v>0</v>
      </c>
      <c r="AJ1657">
        <v>0</v>
      </c>
    </row>
    <row r="1658" spans="1:40" x14ac:dyDescent="0.35">
      <c r="A1658" t="str">
        <f>mdf_lhfrt510[[#This Row],[Bus]]&amp;mdf_lhfrt510[[#This Row],[ID]]</f>
        <v>462102</v>
      </c>
      <c r="B1658" t="s">
        <v>224</v>
      </c>
      <c r="C1658" s="177">
        <v>46210</v>
      </c>
      <c r="D1658" s="171" t="s">
        <v>7230</v>
      </c>
      <c r="E1658" s="171">
        <v>11.5</v>
      </c>
      <c r="F1658" s="171">
        <v>2</v>
      </c>
      <c r="G1658" s="171"/>
      <c r="H1658" s="171"/>
      <c r="I1658" s="171"/>
      <c r="J1658" s="171"/>
      <c r="K1658" s="171"/>
      <c r="M1658" s="171" t="s">
        <v>188</v>
      </c>
      <c r="N1658" s="171">
        <v>60</v>
      </c>
      <c r="O1658" s="171">
        <v>-2.7</v>
      </c>
      <c r="P1658" s="171">
        <v>-1.6</v>
      </c>
      <c r="Q1658" s="171">
        <v>-0.6</v>
      </c>
      <c r="R1658" s="171">
        <v>0.6</v>
      </c>
      <c r="S1658" s="171">
        <v>1.6</v>
      </c>
      <c r="T1658" s="171">
        <v>1.7</v>
      </c>
      <c r="U1658" s="171">
        <v>0</v>
      </c>
      <c r="V1658" s="171">
        <v>0</v>
      </c>
      <c r="W1658" s="171">
        <v>0</v>
      </c>
      <c r="X1658" s="171">
        <v>0</v>
      </c>
      <c r="Y1658" s="171">
        <v>7.5</v>
      </c>
      <c r="Z1658" s="171">
        <v>30</v>
      </c>
      <c r="AA1658" s="171">
        <v>180</v>
      </c>
      <c r="AB1658" s="171">
        <v>180</v>
      </c>
      <c r="AC1658" s="171">
        <v>30</v>
      </c>
      <c r="AD1658" s="171">
        <v>0.1</v>
      </c>
      <c r="AE1658" s="171">
        <v>0</v>
      </c>
      <c r="AF1658" s="171">
        <v>0</v>
      </c>
      <c r="AG1658" s="171">
        <v>0</v>
      </c>
      <c r="AH1658" s="171"/>
      <c r="AI1658">
        <v>0</v>
      </c>
      <c r="AJ1658">
        <v>0</v>
      </c>
    </row>
    <row r="1659" spans="1:40" x14ac:dyDescent="0.35">
      <c r="A1659" t="str">
        <f>mdf_lhfrt510[[#This Row],[Bus]]&amp;mdf_lhfrt510[[#This Row],[ID]]</f>
        <v>462681</v>
      </c>
      <c r="B1659" t="s">
        <v>224</v>
      </c>
      <c r="C1659" s="177">
        <v>46268</v>
      </c>
      <c r="D1659" s="171" t="s">
        <v>7231</v>
      </c>
      <c r="E1659" s="171">
        <v>13.8</v>
      </c>
      <c r="F1659" s="171">
        <v>1</v>
      </c>
      <c r="G1659" s="171" t="s">
        <v>231</v>
      </c>
      <c r="H1659" s="171"/>
      <c r="I1659" s="171"/>
      <c r="J1659" s="171"/>
      <c r="K1659" s="171"/>
      <c r="M1659" s="171" t="s">
        <v>188</v>
      </c>
      <c r="N1659" s="171">
        <v>60</v>
      </c>
      <c r="O1659" s="171">
        <v>-0.6</v>
      </c>
      <c r="P1659" s="171">
        <v>0</v>
      </c>
      <c r="Q1659" s="171">
        <v>0</v>
      </c>
      <c r="R1659" s="171">
        <v>0</v>
      </c>
      <c r="S1659" s="171">
        <v>0</v>
      </c>
      <c r="T1659" s="171">
        <v>0</v>
      </c>
      <c r="U1659" s="171">
        <v>0</v>
      </c>
      <c r="V1659" s="171">
        <v>0</v>
      </c>
      <c r="W1659" s="171">
        <v>0</v>
      </c>
      <c r="X1659" s="171">
        <v>0</v>
      </c>
      <c r="Y1659" s="171">
        <v>0</v>
      </c>
      <c r="Z1659" s="171">
        <v>0</v>
      </c>
      <c r="AA1659" s="171">
        <v>0</v>
      </c>
      <c r="AB1659" s="171">
        <v>0</v>
      </c>
      <c r="AC1659" s="171">
        <v>0</v>
      </c>
      <c r="AD1659" s="171">
        <v>0</v>
      </c>
      <c r="AE1659" s="171">
        <v>0</v>
      </c>
      <c r="AF1659" s="171">
        <v>0</v>
      </c>
      <c r="AG1659" s="171">
        <v>0</v>
      </c>
      <c r="AH1659" s="171">
        <v>0</v>
      </c>
      <c r="AM1659" t="s">
        <v>3069</v>
      </c>
      <c r="AN1659" t="s">
        <v>3069</v>
      </c>
    </row>
    <row r="1660" spans="1:40" x14ac:dyDescent="0.35">
      <c r="A1660" t="str">
        <f>mdf_lhfrt510[[#This Row],[Bus]]&amp;mdf_lhfrt510[[#This Row],[ID]]</f>
        <v>464191</v>
      </c>
      <c r="B1660" t="s">
        <v>224</v>
      </c>
      <c r="C1660" s="177">
        <v>46419</v>
      </c>
      <c r="D1660" s="171" t="s">
        <v>3610</v>
      </c>
      <c r="E1660" s="171">
        <v>13.8</v>
      </c>
      <c r="F1660" s="171">
        <v>1</v>
      </c>
      <c r="G1660" s="171"/>
      <c r="H1660" s="171"/>
      <c r="I1660" s="171"/>
      <c r="J1660" s="171"/>
      <c r="K1660" s="171"/>
      <c r="M1660" s="171" t="s">
        <v>188</v>
      </c>
      <c r="N1660" s="171">
        <v>60</v>
      </c>
      <c r="O1660" s="171">
        <v>1.6</v>
      </c>
      <c r="P1660" s="171">
        <v>0.6</v>
      </c>
      <c r="Q1660" s="171">
        <v>0</v>
      </c>
      <c r="R1660" s="171">
        <v>0</v>
      </c>
      <c r="S1660" s="171">
        <v>0</v>
      </c>
      <c r="T1660" s="171">
        <v>0</v>
      </c>
      <c r="U1660" s="171">
        <v>0</v>
      </c>
      <c r="V1660" s="171">
        <v>0</v>
      </c>
      <c r="W1660" s="171">
        <v>0</v>
      </c>
      <c r="X1660" s="171">
        <v>0</v>
      </c>
      <c r="Y1660" s="171">
        <v>30</v>
      </c>
      <c r="Z1660" s="171">
        <v>180</v>
      </c>
      <c r="AA1660" s="171">
        <v>0</v>
      </c>
      <c r="AB1660" s="171">
        <v>0</v>
      </c>
      <c r="AC1660" s="171">
        <v>0</v>
      </c>
      <c r="AD1660" s="171">
        <v>0</v>
      </c>
      <c r="AE1660" s="171">
        <v>0</v>
      </c>
      <c r="AF1660" s="171">
        <v>0</v>
      </c>
      <c r="AG1660" s="171">
        <v>0</v>
      </c>
      <c r="AH1660" s="171"/>
      <c r="AI1660">
        <v>0</v>
      </c>
      <c r="AJ1660">
        <v>0</v>
      </c>
    </row>
    <row r="1661" spans="1:40" x14ac:dyDescent="0.35">
      <c r="A1661" t="str">
        <f>mdf_lhfrt510[[#This Row],[Bus]]&amp;mdf_lhfrt510[[#This Row],[ID]]</f>
        <v>464304</v>
      </c>
      <c r="B1661" t="s">
        <v>224</v>
      </c>
      <c r="C1661" s="177">
        <v>46430</v>
      </c>
      <c r="D1661" s="171" t="s">
        <v>7232</v>
      </c>
      <c r="E1661" s="171">
        <v>13.8</v>
      </c>
      <c r="F1661" s="171">
        <v>4</v>
      </c>
      <c r="G1661" s="171"/>
      <c r="H1661" s="171"/>
      <c r="I1661" s="171"/>
      <c r="J1661" s="171"/>
      <c r="K1661" s="171"/>
      <c r="M1661" s="171" t="s">
        <v>188</v>
      </c>
      <c r="N1661" s="171">
        <v>60</v>
      </c>
      <c r="O1661" s="171">
        <v>10</v>
      </c>
      <c r="P1661" s="171">
        <v>3</v>
      </c>
      <c r="Q1661" s="171">
        <v>-3</v>
      </c>
      <c r="R1661" s="171">
        <v>0</v>
      </c>
      <c r="S1661" s="171">
        <v>0</v>
      </c>
      <c r="T1661" s="171">
        <v>0</v>
      </c>
      <c r="U1661" s="171">
        <v>0</v>
      </c>
      <c r="V1661" s="171">
        <v>0</v>
      </c>
      <c r="W1661" s="171">
        <v>0</v>
      </c>
      <c r="X1661" s="171">
        <v>0</v>
      </c>
      <c r="Y1661" s="171">
        <v>80</v>
      </c>
      <c r="Z1661" s="171">
        <v>180</v>
      </c>
      <c r="AA1661" s="171">
        <v>180</v>
      </c>
      <c r="AB1661" s="171">
        <v>0</v>
      </c>
      <c r="AC1661" s="171">
        <v>0</v>
      </c>
      <c r="AD1661" s="171">
        <v>0</v>
      </c>
      <c r="AE1661" s="171">
        <v>0</v>
      </c>
      <c r="AF1661" s="171">
        <v>0</v>
      </c>
      <c r="AG1661" s="171">
        <v>0</v>
      </c>
      <c r="AH1661" s="171"/>
      <c r="AI1661">
        <v>0</v>
      </c>
      <c r="AJ1661">
        <v>0</v>
      </c>
    </row>
    <row r="1662" spans="1:40" x14ac:dyDescent="0.35">
      <c r="A1662" t="str">
        <f>mdf_lhfrt510[[#This Row],[Bus]]&amp;mdf_lhfrt510[[#This Row],[ID]]</f>
        <v>464391</v>
      </c>
      <c r="B1662" t="s">
        <v>224</v>
      </c>
      <c r="C1662" s="177">
        <v>46439</v>
      </c>
      <c r="D1662" s="171" t="s">
        <v>7233</v>
      </c>
      <c r="E1662" s="171">
        <v>13.8</v>
      </c>
      <c r="F1662" s="171">
        <v>1</v>
      </c>
      <c r="G1662" s="171" t="s">
        <v>231</v>
      </c>
      <c r="H1662" s="171"/>
      <c r="I1662" s="171"/>
      <c r="J1662" s="171"/>
      <c r="K1662" s="171"/>
      <c r="M1662" s="171" t="s">
        <v>188</v>
      </c>
      <c r="N1662" s="171">
        <v>60</v>
      </c>
      <c r="O1662" s="171">
        <v>1.6</v>
      </c>
      <c r="P1662" s="171">
        <v>0.6</v>
      </c>
      <c r="Q1662" s="171">
        <v>-0.6</v>
      </c>
      <c r="R1662" s="171">
        <v>-1.6</v>
      </c>
      <c r="S1662" s="171">
        <v>-2.2000000000000002</v>
      </c>
      <c r="T1662" s="171">
        <v>0</v>
      </c>
      <c r="U1662" s="171">
        <v>0</v>
      </c>
      <c r="V1662" s="171">
        <v>0</v>
      </c>
      <c r="W1662" s="171">
        <v>0</v>
      </c>
      <c r="X1662" s="171">
        <v>0</v>
      </c>
      <c r="Y1662" s="171">
        <v>30</v>
      </c>
      <c r="Z1662" s="171">
        <v>180</v>
      </c>
      <c r="AA1662" s="171">
        <v>180</v>
      </c>
      <c r="AB1662" s="171">
        <v>30</v>
      </c>
      <c r="AC1662" s="171">
        <v>7.5</v>
      </c>
      <c r="AD1662" s="171">
        <v>0</v>
      </c>
      <c r="AE1662" s="171">
        <v>0</v>
      </c>
      <c r="AF1662" s="171">
        <v>0</v>
      </c>
      <c r="AG1662" s="171">
        <v>0</v>
      </c>
      <c r="AH1662" s="171">
        <v>0</v>
      </c>
      <c r="AI1662">
        <v>0</v>
      </c>
      <c r="AM1662" t="s">
        <v>3069</v>
      </c>
      <c r="AN1662" t="s">
        <v>3069</v>
      </c>
    </row>
    <row r="1663" spans="1:40" x14ac:dyDescent="0.35">
      <c r="A1663" t="str">
        <f>mdf_lhfrt510[[#This Row],[Bus]]&amp;mdf_lhfrt510[[#This Row],[ID]]</f>
        <v>464392</v>
      </c>
      <c r="B1663" t="s">
        <v>224</v>
      </c>
      <c r="C1663" s="174">
        <v>46439</v>
      </c>
      <c r="D1663" s="175" t="s">
        <v>7233</v>
      </c>
      <c r="E1663" s="175">
        <v>13.8</v>
      </c>
      <c r="F1663" s="175">
        <v>2</v>
      </c>
      <c r="G1663" s="175" t="s">
        <v>231</v>
      </c>
      <c r="H1663" s="171"/>
      <c r="I1663" s="171"/>
      <c r="J1663" s="171"/>
      <c r="K1663" s="171"/>
      <c r="M1663" s="175" t="s">
        <v>188</v>
      </c>
      <c r="N1663" s="175">
        <v>60</v>
      </c>
      <c r="O1663" s="175">
        <v>1.6</v>
      </c>
      <c r="P1663" s="175">
        <v>0.6</v>
      </c>
      <c r="Q1663" s="175">
        <v>-0.6</v>
      </c>
      <c r="R1663" s="175">
        <v>-1.6</v>
      </c>
      <c r="S1663" s="175">
        <v>-2.2000000000000002</v>
      </c>
      <c r="T1663" s="175">
        <v>0</v>
      </c>
      <c r="U1663" s="175">
        <v>0</v>
      </c>
      <c r="V1663" s="175">
        <v>0</v>
      </c>
      <c r="W1663" s="175">
        <v>0</v>
      </c>
      <c r="X1663" s="175">
        <v>0</v>
      </c>
      <c r="Y1663" s="175">
        <v>30</v>
      </c>
      <c r="Z1663" s="175">
        <v>180</v>
      </c>
      <c r="AA1663" s="175">
        <v>180</v>
      </c>
      <c r="AB1663" s="175">
        <v>30</v>
      </c>
      <c r="AC1663" s="175">
        <v>7.5</v>
      </c>
      <c r="AD1663" s="175">
        <v>0</v>
      </c>
      <c r="AE1663" s="175">
        <v>0</v>
      </c>
      <c r="AF1663" s="175">
        <v>0</v>
      </c>
      <c r="AG1663" s="175">
        <v>0</v>
      </c>
      <c r="AH1663" s="175">
        <v>0</v>
      </c>
      <c r="AI1663" s="181">
        <v>0</v>
      </c>
      <c r="AJ1663" s="181"/>
      <c r="AK1663" s="181"/>
      <c r="AM1663" t="s">
        <v>3069</v>
      </c>
      <c r="AN1663" t="s">
        <v>3069</v>
      </c>
    </row>
    <row r="1664" spans="1:40" x14ac:dyDescent="0.35">
      <c r="A1664" t="str">
        <f>mdf_lhfrt510[[#This Row],[Bus]]&amp;mdf_lhfrt510[[#This Row],[ID]]</f>
        <v>464391</v>
      </c>
      <c r="B1664" t="s">
        <v>224</v>
      </c>
      <c r="C1664" s="177">
        <v>46439</v>
      </c>
      <c r="D1664" s="171" t="s">
        <v>7234</v>
      </c>
      <c r="E1664" s="171">
        <v>13.8</v>
      </c>
      <c r="F1664" s="171">
        <v>1</v>
      </c>
      <c r="G1664" s="171"/>
      <c r="H1664" s="171"/>
      <c r="I1664" s="171"/>
      <c r="J1664" s="171"/>
      <c r="K1664" s="171"/>
      <c r="M1664" s="171" t="s">
        <v>188</v>
      </c>
      <c r="N1664" s="171">
        <v>60</v>
      </c>
      <c r="O1664" s="171">
        <v>1.6</v>
      </c>
      <c r="P1664" s="171">
        <v>0.6</v>
      </c>
      <c r="Q1664" s="171">
        <v>-0.6</v>
      </c>
      <c r="R1664" s="171">
        <v>-1.6</v>
      </c>
      <c r="S1664" s="171">
        <v>-2.2000000000000002</v>
      </c>
      <c r="T1664" s="171">
        <v>0</v>
      </c>
      <c r="U1664" s="171">
        <v>0</v>
      </c>
      <c r="V1664" s="171">
        <v>0</v>
      </c>
      <c r="W1664" s="171">
        <v>0</v>
      </c>
      <c r="X1664" s="171">
        <v>0</v>
      </c>
      <c r="Y1664" s="171">
        <v>30</v>
      </c>
      <c r="Z1664" s="171">
        <v>180</v>
      </c>
      <c r="AA1664" s="171">
        <v>180</v>
      </c>
      <c r="AB1664" s="171">
        <v>30</v>
      </c>
      <c r="AC1664" s="171">
        <v>7.5</v>
      </c>
      <c r="AD1664" s="171">
        <v>0</v>
      </c>
      <c r="AE1664" s="171">
        <v>0</v>
      </c>
      <c r="AF1664" s="171">
        <v>0</v>
      </c>
      <c r="AG1664" s="171">
        <v>0</v>
      </c>
      <c r="AH1664" s="171"/>
      <c r="AI1664">
        <v>0</v>
      </c>
      <c r="AJ1664">
        <v>0</v>
      </c>
    </row>
    <row r="1665" spans="1:40" x14ac:dyDescent="0.35">
      <c r="A1665" t="str">
        <f>mdf_lhfrt510[[#This Row],[Bus]]&amp;mdf_lhfrt510[[#This Row],[ID]]</f>
        <v>464392</v>
      </c>
      <c r="B1665" t="s">
        <v>224</v>
      </c>
      <c r="C1665" s="177">
        <v>46439</v>
      </c>
      <c r="D1665" s="171" t="s">
        <v>7234</v>
      </c>
      <c r="E1665" s="171">
        <v>13.8</v>
      </c>
      <c r="F1665" s="171">
        <v>2</v>
      </c>
      <c r="G1665" s="171"/>
      <c r="H1665" s="171"/>
      <c r="I1665" s="171"/>
      <c r="J1665" s="171"/>
      <c r="K1665" s="171"/>
      <c r="M1665" s="171" t="s">
        <v>188</v>
      </c>
      <c r="N1665" s="171">
        <v>60</v>
      </c>
      <c r="O1665" s="171">
        <v>1.6</v>
      </c>
      <c r="P1665" s="171">
        <v>0.6</v>
      </c>
      <c r="Q1665" s="171">
        <v>-0.6</v>
      </c>
      <c r="R1665" s="171">
        <v>-1.6</v>
      </c>
      <c r="S1665" s="171">
        <v>-2.2000000000000002</v>
      </c>
      <c r="T1665" s="171">
        <v>0</v>
      </c>
      <c r="U1665" s="171">
        <v>0</v>
      </c>
      <c r="V1665" s="171">
        <v>0</v>
      </c>
      <c r="W1665" s="171">
        <v>0</v>
      </c>
      <c r="X1665" s="171">
        <v>0</v>
      </c>
      <c r="Y1665" s="171">
        <v>30</v>
      </c>
      <c r="Z1665" s="171">
        <v>180</v>
      </c>
      <c r="AA1665" s="171">
        <v>180</v>
      </c>
      <c r="AB1665" s="171">
        <v>30</v>
      </c>
      <c r="AC1665" s="171">
        <v>7.5</v>
      </c>
      <c r="AD1665" s="171">
        <v>0</v>
      </c>
      <c r="AE1665" s="171">
        <v>0</v>
      </c>
      <c r="AF1665" s="171">
        <v>0</v>
      </c>
      <c r="AG1665" s="171">
        <v>0</v>
      </c>
      <c r="AH1665" s="171"/>
      <c r="AI1665">
        <v>0</v>
      </c>
      <c r="AJ1665">
        <v>0</v>
      </c>
    </row>
    <row r="1666" spans="1:40" x14ac:dyDescent="0.35">
      <c r="A1666" t="str">
        <f>mdf_lhfrt510[[#This Row],[Bus]]&amp;mdf_lhfrt510[[#This Row],[ID]]</f>
        <v>464414</v>
      </c>
      <c r="B1666" t="s">
        <v>224</v>
      </c>
      <c r="C1666" s="177">
        <v>46441</v>
      </c>
      <c r="D1666" s="171" t="s">
        <v>7235</v>
      </c>
      <c r="E1666" s="171">
        <v>13.8</v>
      </c>
      <c r="F1666" s="171">
        <v>4</v>
      </c>
      <c r="G1666" s="171" t="s">
        <v>231</v>
      </c>
      <c r="H1666" s="171"/>
      <c r="I1666" s="171"/>
      <c r="J1666" s="171"/>
      <c r="K1666" s="171"/>
      <c r="L1666" s="171"/>
      <c r="M1666" s="171" t="s">
        <v>188</v>
      </c>
      <c r="N1666" s="171">
        <v>60</v>
      </c>
      <c r="O1666" s="171">
        <v>1.6</v>
      </c>
      <c r="P1666" s="171">
        <v>0.6</v>
      </c>
      <c r="Q1666" s="171">
        <v>-0.6</v>
      </c>
      <c r="R1666" s="171">
        <v>-1.6</v>
      </c>
      <c r="S1666" s="171">
        <v>-2.2000000000000002</v>
      </c>
      <c r="T1666" s="171">
        <v>0</v>
      </c>
      <c r="U1666" s="171">
        <v>0</v>
      </c>
      <c r="V1666" s="171">
        <v>0</v>
      </c>
      <c r="W1666" s="171">
        <v>0</v>
      </c>
      <c r="X1666" s="171">
        <v>0</v>
      </c>
      <c r="Y1666" s="171">
        <v>30</v>
      </c>
      <c r="Z1666" s="171">
        <v>180</v>
      </c>
      <c r="AA1666" s="171">
        <v>180</v>
      </c>
      <c r="AB1666" s="171">
        <v>30</v>
      </c>
      <c r="AC1666" s="171">
        <v>7.5</v>
      </c>
      <c r="AD1666" s="171">
        <v>0</v>
      </c>
      <c r="AE1666" s="171">
        <v>0</v>
      </c>
      <c r="AF1666">
        <v>0</v>
      </c>
      <c r="AG1666">
        <v>0</v>
      </c>
      <c r="AH1666">
        <v>0</v>
      </c>
      <c r="AI1666">
        <v>0</v>
      </c>
      <c r="AM1666" t="s">
        <v>3069</v>
      </c>
      <c r="AN1666" t="s">
        <v>3069</v>
      </c>
    </row>
    <row r="1667" spans="1:40" x14ac:dyDescent="0.35">
      <c r="A1667" t="str">
        <f>mdf_lhfrt510[[#This Row],[Bus]]&amp;mdf_lhfrt510[[#This Row],[ID]]</f>
        <v>464413</v>
      </c>
      <c r="B1667" t="s">
        <v>224</v>
      </c>
      <c r="C1667" s="177">
        <v>46441</v>
      </c>
      <c r="D1667" s="171" t="s">
        <v>7235</v>
      </c>
      <c r="E1667" s="171">
        <v>13.8</v>
      </c>
      <c r="F1667" s="171">
        <v>3</v>
      </c>
      <c r="G1667" s="171"/>
      <c r="H1667" s="171"/>
      <c r="I1667" s="171"/>
      <c r="J1667" s="171"/>
      <c r="K1667" s="171"/>
      <c r="L1667" s="171"/>
      <c r="M1667" s="171" t="s">
        <v>188</v>
      </c>
      <c r="N1667" s="171">
        <v>60</v>
      </c>
      <c r="O1667" s="171">
        <v>1.6</v>
      </c>
      <c r="P1667" s="171">
        <v>0.6</v>
      </c>
      <c r="Q1667" s="171">
        <v>-0.6</v>
      </c>
      <c r="R1667" s="171">
        <v>-1.6</v>
      </c>
      <c r="S1667" s="171">
        <v>-2.2000000000000002</v>
      </c>
      <c r="T1667" s="171">
        <v>0</v>
      </c>
      <c r="U1667" s="171">
        <v>0</v>
      </c>
      <c r="V1667" s="171">
        <v>0</v>
      </c>
      <c r="W1667" s="171">
        <v>0</v>
      </c>
      <c r="X1667" s="171">
        <v>0</v>
      </c>
      <c r="Y1667" s="171">
        <v>30</v>
      </c>
      <c r="Z1667" s="171">
        <v>180</v>
      </c>
      <c r="AA1667" s="171">
        <v>180</v>
      </c>
      <c r="AB1667" s="171">
        <v>30</v>
      </c>
      <c r="AC1667" s="171">
        <v>7.5</v>
      </c>
      <c r="AD1667" s="171">
        <v>0</v>
      </c>
      <c r="AE1667" s="171">
        <v>0</v>
      </c>
      <c r="AF1667">
        <v>0</v>
      </c>
      <c r="AG1667">
        <v>0</v>
      </c>
      <c r="AI1667">
        <v>0</v>
      </c>
      <c r="AJ1667">
        <v>0</v>
      </c>
    </row>
    <row r="1668" spans="1:40" x14ac:dyDescent="0.35">
      <c r="A1668" t="str">
        <f>mdf_lhfrt510[[#This Row],[Bus]]&amp;mdf_lhfrt510[[#This Row],[ID]]</f>
        <v>4646451</v>
      </c>
      <c r="B1668" t="s">
        <v>224</v>
      </c>
      <c r="C1668" s="174">
        <v>46464</v>
      </c>
      <c r="D1668" s="175" t="s">
        <v>7236</v>
      </c>
      <c r="E1668" s="175">
        <v>14.4</v>
      </c>
      <c r="F1668" s="175">
        <v>51</v>
      </c>
      <c r="G1668" s="175">
        <v>40145</v>
      </c>
      <c r="H1668" s="175" t="s">
        <v>3828</v>
      </c>
      <c r="I1668" s="175">
        <v>230</v>
      </c>
      <c r="J1668" s="175" t="s">
        <v>231</v>
      </c>
      <c r="K1668" s="171"/>
      <c r="L1668" s="171"/>
      <c r="M1668" s="175" t="s">
        <v>188</v>
      </c>
      <c r="N1668" s="175">
        <v>60</v>
      </c>
      <c r="O1668" s="175">
        <v>10</v>
      </c>
      <c r="P1668" s="175">
        <v>3</v>
      </c>
      <c r="Q1668" s="175">
        <v>-3</v>
      </c>
      <c r="R1668" s="175">
        <v>0</v>
      </c>
      <c r="S1668" s="175">
        <v>0</v>
      </c>
      <c r="T1668" s="175">
        <v>0</v>
      </c>
      <c r="U1668" s="175">
        <v>0</v>
      </c>
      <c r="V1668" s="175">
        <v>0</v>
      </c>
      <c r="W1668" s="175">
        <v>0</v>
      </c>
      <c r="X1668" s="175">
        <v>0</v>
      </c>
      <c r="Y1668" s="175">
        <v>80</v>
      </c>
      <c r="Z1668" s="175">
        <v>180</v>
      </c>
      <c r="AA1668" s="175">
        <v>180</v>
      </c>
      <c r="AB1668" s="175">
        <v>0</v>
      </c>
      <c r="AC1668" s="175">
        <v>0</v>
      </c>
      <c r="AD1668" s="175">
        <v>0</v>
      </c>
      <c r="AE1668" s="175">
        <v>0</v>
      </c>
      <c r="AF1668" s="175">
        <v>0</v>
      </c>
      <c r="AG1668" s="175">
        <v>0</v>
      </c>
      <c r="AH1668" s="175">
        <v>0</v>
      </c>
      <c r="AI1668" s="175">
        <v>0</v>
      </c>
      <c r="AJ1668" s="175"/>
      <c r="AK1668" s="178"/>
      <c r="AM1668" t="s">
        <v>3069</v>
      </c>
      <c r="AN1668" t="s">
        <v>3069</v>
      </c>
    </row>
    <row r="1669" spans="1:40" x14ac:dyDescent="0.35">
      <c r="A1669" t="str">
        <f>mdf_lhfrt510[[#This Row],[Bus]]&amp;mdf_lhfrt510[[#This Row],[ID]]</f>
        <v>4646652</v>
      </c>
      <c r="B1669" t="s">
        <v>224</v>
      </c>
      <c r="C1669" s="177">
        <v>46466</v>
      </c>
      <c r="D1669" s="171" t="s">
        <v>7237</v>
      </c>
      <c r="E1669" s="171">
        <v>14.4</v>
      </c>
      <c r="F1669" s="171">
        <v>52</v>
      </c>
      <c r="G1669" s="171">
        <v>40145</v>
      </c>
      <c r="H1669" s="171" t="s">
        <v>3828</v>
      </c>
      <c r="I1669" s="171">
        <v>230</v>
      </c>
      <c r="J1669" s="171" t="s">
        <v>231</v>
      </c>
      <c r="K1669" s="171"/>
      <c r="L1669" s="171"/>
      <c r="M1669" s="171" t="s">
        <v>188</v>
      </c>
      <c r="N1669" s="171">
        <v>60</v>
      </c>
      <c r="O1669" s="171">
        <v>1.6</v>
      </c>
      <c r="P1669" s="171">
        <v>0.6</v>
      </c>
      <c r="Q1669" s="171">
        <v>-0.6</v>
      </c>
      <c r="R1669" s="171">
        <v>-1.6</v>
      </c>
      <c r="S1669" s="171">
        <v>-2.2000000000000002</v>
      </c>
      <c r="T1669" s="171">
        <v>-2.7</v>
      </c>
      <c r="U1669" s="171">
        <v>0</v>
      </c>
      <c r="V1669" s="171">
        <v>0</v>
      </c>
      <c r="W1669" s="171">
        <v>0</v>
      </c>
      <c r="X1669" s="171">
        <v>0</v>
      </c>
      <c r="Y1669" s="171">
        <v>30</v>
      </c>
      <c r="Z1669" s="171">
        <v>180</v>
      </c>
      <c r="AA1669" s="171">
        <v>180</v>
      </c>
      <c r="AB1669" s="171">
        <v>30</v>
      </c>
      <c r="AC1669" s="171">
        <v>7.5</v>
      </c>
      <c r="AD1669" s="171">
        <v>0.75</v>
      </c>
      <c r="AE1669" s="171">
        <v>0</v>
      </c>
      <c r="AF1669" s="171">
        <v>0</v>
      </c>
      <c r="AG1669" s="171">
        <v>0</v>
      </c>
      <c r="AH1669" s="171">
        <v>0</v>
      </c>
      <c r="AI1669" s="171">
        <v>0</v>
      </c>
      <c r="AJ1669" s="171"/>
      <c r="AK1669" s="178"/>
      <c r="AM1669" t="s">
        <v>3069</v>
      </c>
      <c r="AN1669" t="s">
        <v>3069</v>
      </c>
    </row>
    <row r="1670" spans="1:40" x14ac:dyDescent="0.35">
      <c r="A1670" t="str">
        <f>mdf_lhfrt510[[#This Row],[Bus]]&amp;mdf_lhfrt510[[#This Row],[ID]]</f>
        <v>466061</v>
      </c>
      <c r="B1670" t="s">
        <v>224</v>
      </c>
      <c r="C1670" s="177">
        <v>46606</v>
      </c>
      <c r="D1670" s="171" t="s">
        <v>7238</v>
      </c>
      <c r="E1670" s="171">
        <v>13.8</v>
      </c>
      <c r="F1670" s="171">
        <v>1</v>
      </c>
      <c r="G1670" s="171"/>
      <c r="H1670" s="171"/>
      <c r="I1670" s="171"/>
      <c r="J1670" s="171"/>
      <c r="K1670" s="171"/>
      <c r="L1670" s="171"/>
      <c r="M1670" s="171" t="s">
        <v>188</v>
      </c>
      <c r="N1670" s="171">
        <v>60</v>
      </c>
      <c r="O1670" s="171">
        <v>-0.6</v>
      </c>
      <c r="P1670" s="171">
        <v>-1.6</v>
      </c>
      <c r="Q1670" s="171">
        <v>-3</v>
      </c>
      <c r="R1670" s="171">
        <v>0.6</v>
      </c>
      <c r="S1670" s="171">
        <v>1.6</v>
      </c>
      <c r="T1670" s="171">
        <v>1.7</v>
      </c>
      <c r="U1670" s="171">
        <v>0</v>
      </c>
      <c r="V1670" s="171">
        <v>0</v>
      </c>
      <c r="W1670" s="171">
        <v>0</v>
      </c>
      <c r="X1670" s="171">
        <v>0</v>
      </c>
      <c r="Y1670" s="171">
        <v>180</v>
      </c>
      <c r="Z1670" s="171">
        <v>30</v>
      </c>
      <c r="AA1670" s="171">
        <v>0.03</v>
      </c>
      <c r="AB1670" s="171">
        <v>180</v>
      </c>
      <c r="AC1670" s="171">
        <v>30</v>
      </c>
      <c r="AD1670" s="171">
        <v>0.03</v>
      </c>
      <c r="AE1670" s="171">
        <v>0</v>
      </c>
      <c r="AF1670" s="171">
        <v>0</v>
      </c>
      <c r="AG1670" s="171">
        <v>0</v>
      </c>
      <c r="AH1670" s="171"/>
      <c r="AI1670" s="171">
        <v>0</v>
      </c>
      <c r="AJ1670" s="171">
        <v>0</v>
      </c>
      <c r="AK1670" s="178"/>
    </row>
    <row r="1671" spans="1:40" x14ac:dyDescent="0.35">
      <c r="A1671" t="str">
        <f>mdf_lhfrt510[[#This Row],[Bus]]&amp;mdf_lhfrt510[[#This Row],[ID]]</f>
        <v>466191</v>
      </c>
      <c r="B1671" t="s">
        <v>224</v>
      </c>
      <c r="C1671" s="177">
        <v>46619</v>
      </c>
      <c r="D1671" s="171" t="s">
        <v>3612</v>
      </c>
      <c r="E1671" s="171">
        <v>1.8</v>
      </c>
      <c r="F1671" s="171">
        <v>1</v>
      </c>
      <c r="G1671" s="171"/>
      <c r="H1671" s="171"/>
      <c r="I1671" s="171"/>
      <c r="J1671" s="171"/>
      <c r="K1671" s="171"/>
      <c r="L1671" s="171"/>
      <c r="M1671" s="171" t="s">
        <v>188</v>
      </c>
      <c r="N1671" s="171">
        <v>60</v>
      </c>
      <c r="O1671" s="171">
        <v>-3</v>
      </c>
      <c r="P1671" s="171">
        <v>2</v>
      </c>
      <c r="Q1671" s="171">
        <v>0</v>
      </c>
      <c r="R1671" s="171">
        <v>0</v>
      </c>
      <c r="S1671" s="171">
        <v>0</v>
      </c>
      <c r="T1671" s="171">
        <v>0</v>
      </c>
      <c r="U1671" s="171">
        <v>0</v>
      </c>
      <c r="V1671" s="171">
        <v>0</v>
      </c>
      <c r="W1671" s="171">
        <v>0</v>
      </c>
      <c r="X1671" s="171">
        <v>0</v>
      </c>
      <c r="Y1671" s="171">
        <v>1.752</v>
      </c>
      <c r="Z1671" s="171">
        <v>1.5840000000000001</v>
      </c>
      <c r="AA1671" s="171">
        <v>0</v>
      </c>
      <c r="AB1671" s="171">
        <v>0</v>
      </c>
      <c r="AC1671" s="171">
        <v>0</v>
      </c>
      <c r="AD1671" s="171">
        <v>0</v>
      </c>
      <c r="AE1671" s="171">
        <v>0</v>
      </c>
      <c r="AF1671" s="171">
        <v>0</v>
      </c>
      <c r="AG1671" s="171">
        <v>0</v>
      </c>
      <c r="AH1671" s="171"/>
      <c r="AI1671" s="171">
        <v>0</v>
      </c>
      <c r="AJ1671" s="171">
        <v>0</v>
      </c>
      <c r="AK1671" s="178"/>
    </row>
    <row r="1672" spans="1:40" x14ac:dyDescent="0.35">
      <c r="A1672" t="str">
        <f>mdf_lhfrt510[[#This Row],[Bus]]&amp;mdf_lhfrt510[[#This Row],[ID]]</f>
        <v>466231</v>
      </c>
      <c r="B1672" t="s">
        <v>224</v>
      </c>
      <c r="C1672" s="174">
        <v>46623</v>
      </c>
      <c r="D1672" s="175" t="s">
        <v>7239</v>
      </c>
      <c r="E1672" s="175">
        <v>13.8</v>
      </c>
      <c r="F1672" s="175">
        <v>1</v>
      </c>
      <c r="G1672" s="175" t="s">
        <v>231</v>
      </c>
      <c r="H1672" s="171"/>
      <c r="I1672" s="171"/>
      <c r="J1672" s="171"/>
      <c r="K1672" s="171"/>
      <c r="L1672" s="171"/>
      <c r="M1672" s="175" t="s">
        <v>188</v>
      </c>
      <c r="N1672" s="175">
        <v>60</v>
      </c>
      <c r="O1672" s="175">
        <v>1.71</v>
      </c>
      <c r="P1672" s="175">
        <v>1.6</v>
      </c>
      <c r="Q1672" s="175">
        <v>0.6</v>
      </c>
      <c r="R1672" s="175">
        <v>-3.6</v>
      </c>
      <c r="S1672" s="175">
        <v>-3</v>
      </c>
      <c r="T1672" s="175">
        <v>-2.1</v>
      </c>
      <c r="U1672" s="175">
        <v>-0.6</v>
      </c>
      <c r="V1672" s="175">
        <v>0</v>
      </c>
      <c r="W1672" s="175">
        <v>0</v>
      </c>
      <c r="X1672" s="175">
        <v>0</v>
      </c>
      <c r="Y1672" s="175">
        <v>0.03</v>
      </c>
      <c r="Z1672" s="175">
        <v>30</v>
      </c>
      <c r="AA1672" s="175">
        <v>180</v>
      </c>
      <c r="AB1672" s="175">
        <v>0.05</v>
      </c>
      <c r="AC1672" s="175">
        <v>0.75</v>
      </c>
      <c r="AD1672" s="175">
        <v>30</v>
      </c>
      <c r="AE1672" s="175">
        <v>180</v>
      </c>
      <c r="AF1672" s="175">
        <v>0</v>
      </c>
      <c r="AG1672" s="175">
        <v>0</v>
      </c>
      <c r="AH1672" s="175">
        <v>0</v>
      </c>
      <c r="AI1672" s="175">
        <v>0</v>
      </c>
      <c r="AJ1672" s="175"/>
      <c r="AK1672" s="176"/>
      <c r="AM1672" t="s">
        <v>3069</v>
      </c>
      <c r="AN1672" t="s">
        <v>3069</v>
      </c>
    </row>
    <row r="1673" spans="1:40" x14ac:dyDescent="0.35">
      <c r="A1673" t="str">
        <f>mdf_lhfrt510[[#This Row],[Bus]]&amp;mdf_lhfrt510[[#This Row],[ID]]</f>
        <v>466242</v>
      </c>
      <c r="B1673" t="s">
        <v>224</v>
      </c>
      <c r="C1673" s="177">
        <v>46624</v>
      </c>
      <c r="D1673" s="171" t="s">
        <v>7240</v>
      </c>
      <c r="E1673" s="171">
        <v>13.8</v>
      </c>
      <c r="F1673" s="171">
        <v>2</v>
      </c>
      <c r="G1673" s="171" t="s">
        <v>231</v>
      </c>
      <c r="H1673" s="171"/>
      <c r="I1673" s="171"/>
      <c r="J1673" s="171"/>
      <c r="K1673" s="171"/>
      <c r="L1673" s="171"/>
      <c r="M1673" s="171" t="s">
        <v>188</v>
      </c>
      <c r="N1673" s="171">
        <v>60</v>
      </c>
      <c r="O1673" s="171">
        <v>1.71</v>
      </c>
      <c r="P1673" s="171">
        <v>1.6</v>
      </c>
      <c r="Q1673" s="171">
        <v>0.6</v>
      </c>
      <c r="R1673" s="171">
        <v>-3</v>
      </c>
      <c r="S1673" s="171">
        <v>-2.7</v>
      </c>
      <c r="T1673" s="171">
        <v>-2.2000000000000002</v>
      </c>
      <c r="U1673" s="171">
        <v>-1.6</v>
      </c>
      <c r="V1673" s="171">
        <v>-0.6</v>
      </c>
      <c r="W1673" s="171">
        <v>0</v>
      </c>
      <c r="X1673" s="171">
        <v>0</v>
      </c>
      <c r="Y1673" s="171">
        <v>0.03</v>
      </c>
      <c r="Z1673" s="171">
        <v>30</v>
      </c>
      <c r="AA1673" s="171">
        <v>180</v>
      </c>
      <c r="AB1673" s="171">
        <v>0.03</v>
      </c>
      <c r="AC1673" s="171">
        <v>0.75</v>
      </c>
      <c r="AD1673" s="171">
        <v>7.5</v>
      </c>
      <c r="AE1673" s="171">
        <v>30</v>
      </c>
      <c r="AF1673" s="171">
        <v>180</v>
      </c>
      <c r="AG1673" s="171">
        <v>0</v>
      </c>
      <c r="AH1673" s="171">
        <v>0</v>
      </c>
      <c r="AI1673" s="171">
        <v>0</v>
      </c>
      <c r="AJ1673" s="171"/>
      <c r="AK1673" s="178"/>
      <c r="AM1673" t="s">
        <v>3069</v>
      </c>
      <c r="AN1673" t="s">
        <v>3069</v>
      </c>
    </row>
    <row r="1674" spans="1:40" x14ac:dyDescent="0.35">
      <c r="A1674" t="str">
        <f>mdf_lhfrt510[[#This Row],[Bus]]&amp;mdf_lhfrt510[[#This Row],[ID]]</f>
        <v>466243</v>
      </c>
      <c r="B1674" t="s">
        <v>224</v>
      </c>
      <c r="C1674" s="174">
        <v>46624</v>
      </c>
      <c r="D1674" s="175" t="s">
        <v>7240</v>
      </c>
      <c r="E1674" s="175">
        <v>13.8</v>
      </c>
      <c r="F1674" s="175">
        <v>3</v>
      </c>
      <c r="G1674" s="175" t="s">
        <v>231</v>
      </c>
      <c r="H1674" s="171"/>
      <c r="I1674" s="171"/>
      <c r="J1674" s="171"/>
      <c r="K1674" s="171"/>
      <c r="L1674" s="171"/>
      <c r="M1674" s="175" t="s">
        <v>188</v>
      </c>
      <c r="N1674" s="175">
        <v>60</v>
      </c>
      <c r="O1674" s="175">
        <v>1.71</v>
      </c>
      <c r="P1674" s="175">
        <v>1.6</v>
      </c>
      <c r="Q1674" s="175">
        <v>0.6</v>
      </c>
      <c r="R1674" s="175">
        <v>-3</v>
      </c>
      <c r="S1674" s="175">
        <v>-2.7</v>
      </c>
      <c r="T1674" s="175">
        <v>-2.2000000000000002</v>
      </c>
      <c r="U1674" s="175">
        <v>-1.6</v>
      </c>
      <c r="V1674" s="175">
        <v>-0.6</v>
      </c>
      <c r="W1674" s="175">
        <v>0</v>
      </c>
      <c r="X1674" s="175">
        <v>0</v>
      </c>
      <c r="Y1674" s="175">
        <v>0.03</v>
      </c>
      <c r="Z1674" s="175">
        <v>30</v>
      </c>
      <c r="AA1674" s="175">
        <v>180</v>
      </c>
      <c r="AB1674" s="175">
        <v>0.03</v>
      </c>
      <c r="AC1674" s="175">
        <v>0.75</v>
      </c>
      <c r="AD1674" s="175">
        <v>7.5</v>
      </c>
      <c r="AE1674" s="175">
        <v>30</v>
      </c>
      <c r="AF1674" s="175">
        <v>180</v>
      </c>
      <c r="AG1674" s="175">
        <v>0</v>
      </c>
      <c r="AH1674" s="175">
        <v>0</v>
      </c>
      <c r="AI1674" s="175">
        <v>0</v>
      </c>
      <c r="AJ1674" s="175"/>
      <c r="AK1674" s="176"/>
      <c r="AM1674" t="s">
        <v>3069</v>
      </c>
      <c r="AN1674" t="s">
        <v>3069</v>
      </c>
    </row>
    <row r="1675" spans="1:40" x14ac:dyDescent="0.35">
      <c r="A1675" t="str">
        <f>mdf_lhfrt510[[#This Row],[Bus]]&amp;mdf_lhfrt510[[#This Row],[ID]]</f>
        <v>466244</v>
      </c>
      <c r="B1675" t="s">
        <v>224</v>
      </c>
      <c r="C1675" s="177">
        <v>46624</v>
      </c>
      <c r="D1675" s="171" t="s">
        <v>7240</v>
      </c>
      <c r="E1675" s="171">
        <v>13.8</v>
      </c>
      <c r="F1675" s="171">
        <v>4</v>
      </c>
      <c r="G1675" s="171" t="s">
        <v>231</v>
      </c>
      <c r="H1675" s="171"/>
      <c r="I1675" s="171"/>
      <c r="J1675" s="171"/>
      <c r="K1675" s="171"/>
      <c r="L1675" s="171"/>
      <c r="M1675" s="171" t="s">
        <v>188</v>
      </c>
      <c r="N1675" s="171">
        <v>60</v>
      </c>
      <c r="O1675" s="171">
        <v>1.71</v>
      </c>
      <c r="P1675" s="171">
        <v>1.6</v>
      </c>
      <c r="Q1675" s="171">
        <v>0.6</v>
      </c>
      <c r="R1675" s="171">
        <v>-3</v>
      </c>
      <c r="S1675" s="171">
        <v>-2.7</v>
      </c>
      <c r="T1675" s="171">
        <v>-2.2000000000000002</v>
      </c>
      <c r="U1675" s="171">
        <v>-1.6</v>
      </c>
      <c r="V1675" s="171">
        <v>-0.6</v>
      </c>
      <c r="W1675" s="171">
        <v>0</v>
      </c>
      <c r="X1675" s="171">
        <v>0</v>
      </c>
      <c r="Y1675" s="171">
        <v>0.03</v>
      </c>
      <c r="Z1675" s="171">
        <v>30</v>
      </c>
      <c r="AA1675" s="171">
        <v>180</v>
      </c>
      <c r="AB1675" s="171">
        <v>0.03</v>
      </c>
      <c r="AC1675" s="171">
        <v>0.75</v>
      </c>
      <c r="AD1675" s="171">
        <v>7.5</v>
      </c>
      <c r="AE1675" s="171">
        <v>30</v>
      </c>
      <c r="AF1675" s="171">
        <v>180</v>
      </c>
      <c r="AG1675" s="171">
        <v>0</v>
      </c>
      <c r="AH1675" s="171">
        <v>0</v>
      </c>
      <c r="AI1675" s="171">
        <v>0</v>
      </c>
      <c r="AJ1675" s="171"/>
      <c r="AK1675" s="178"/>
      <c r="AM1675" t="s">
        <v>3069</v>
      </c>
      <c r="AN1675" t="s">
        <v>3069</v>
      </c>
    </row>
    <row r="1676" spans="1:40" x14ac:dyDescent="0.35">
      <c r="A1676" t="str">
        <f>mdf_lhfrt510[[#This Row],[Bus]]&amp;mdf_lhfrt510[[#This Row],[ID]]</f>
        <v>466271</v>
      </c>
      <c r="B1676" t="s">
        <v>224</v>
      </c>
      <c r="C1676" s="174">
        <v>46627</v>
      </c>
      <c r="D1676" s="175" t="s">
        <v>7241</v>
      </c>
      <c r="E1676" s="175">
        <v>13.8</v>
      </c>
      <c r="F1676" s="175">
        <v>1</v>
      </c>
      <c r="G1676" s="175" t="s">
        <v>231</v>
      </c>
      <c r="H1676" s="171"/>
      <c r="I1676" s="171"/>
      <c r="J1676" s="171"/>
      <c r="K1676" s="171"/>
      <c r="L1676" s="171"/>
      <c r="M1676" s="175" t="s">
        <v>188</v>
      </c>
      <c r="N1676" s="175">
        <v>60</v>
      </c>
      <c r="O1676" s="175">
        <v>1.71</v>
      </c>
      <c r="P1676" s="175">
        <v>1.6</v>
      </c>
      <c r="Q1676" s="175">
        <v>0.6</v>
      </c>
      <c r="R1676" s="175">
        <v>-3</v>
      </c>
      <c r="S1676" s="175">
        <v>-2.7</v>
      </c>
      <c r="T1676" s="175">
        <v>-2.2000000000000002</v>
      </c>
      <c r="U1676" s="175">
        <v>-1.6</v>
      </c>
      <c r="V1676" s="175">
        <v>-0.6</v>
      </c>
      <c r="W1676" s="175">
        <v>0</v>
      </c>
      <c r="X1676" s="175">
        <v>0</v>
      </c>
      <c r="Y1676" s="175">
        <v>0.03</v>
      </c>
      <c r="Z1676" s="175">
        <v>30</v>
      </c>
      <c r="AA1676" s="175">
        <v>180</v>
      </c>
      <c r="AB1676" s="175">
        <v>0.03</v>
      </c>
      <c r="AC1676" s="175">
        <v>0.75</v>
      </c>
      <c r="AD1676" s="175">
        <v>7.5</v>
      </c>
      <c r="AE1676" s="175">
        <v>30</v>
      </c>
      <c r="AF1676" s="175">
        <v>180</v>
      </c>
      <c r="AG1676" s="175">
        <v>0</v>
      </c>
      <c r="AH1676" s="175">
        <v>0</v>
      </c>
      <c r="AI1676" s="175">
        <v>0</v>
      </c>
      <c r="AJ1676" s="175"/>
      <c r="AK1676" s="176"/>
      <c r="AM1676" t="s">
        <v>3069</v>
      </c>
      <c r="AN1676" t="s">
        <v>3069</v>
      </c>
    </row>
    <row r="1677" spans="1:40" x14ac:dyDescent="0.35">
      <c r="A1677" t="str">
        <f>mdf_lhfrt510[[#This Row],[Bus]]&amp;mdf_lhfrt510[[#This Row],[ID]]</f>
        <v>466282</v>
      </c>
      <c r="B1677" t="s">
        <v>224</v>
      </c>
      <c r="C1677" s="177">
        <v>46628</v>
      </c>
      <c r="D1677" s="171" t="s">
        <v>7242</v>
      </c>
      <c r="E1677" s="171">
        <v>13.8</v>
      </c>
      <c r="F1677" s="171">
        <v>2</v>
      </c>
      <c r="G1677" s="171" t="s">
        <v>231</v>
      </c>
      <c r="H1677" s="171"/>
      <c r="I1677" s="171"/>
      <c r="J1677" s="171"/>
      <c r="K1677" s="171"/>
      <c r="L1677" s="171"/>
      <c r="M1677" s="171" t="s">
        <v>188</v>
      </c>
      <c r="N1677" s="171">
        <v>60</v>
      </c>
      <c r="O1677" s="171">
        <v>1.71</v>
      </c>
      <c r="P1677" s="171">
        <v>1.6</v>
      </c>
      <c r="Q1677" s="171">
        <v>0.6</v>
      </c>
      <c r="R1677" s="171">
        <v>-3</v>
      </c>
      <c r="S1677" s="171">
        <v>-2.7</v>
      </c>
      <c r="T1677" s="171">
        <v>-2.2000000000000002</v>
      </c>
      <c r="U1677" s="171">
        <v>-1.6</v>
      </c>
      <c r="V1677" s="171">
        <v>-0.6</v>
      </c>
      <c r="W1677" s="171">
        <v>0</v>
      </c>
      <c r="X1677" s="171">
        <v>0</v>
      </c>
      <c r="Y1677" s="171">
        <v>0.03</v>
      </c>
      <c r="Z1677" s="171">
        <v>30</v>
      </c>
      <c r="AA1677" s="171">
        <v>180</v>
      </c>
      <c r="AB1677" s="171">
        <v>0.03</v>
      </c>
      <c r="AC1677" s="171">
        <v>0.75</v>
      </c>
      <c r="AD1677" s="171">
        <v>7.5</v>
      </c>
      <c r="AE1677" s="171">
        <v>30</v>
      </c>
      <c r="AF1677" s="171">
        <v>180</v>
      </c>
      <c r="AG1677" s="171">
        <v>0</v>
      </c>
      <c r="AH1677" s="171">
        <v>0</v>
      </c>
      <c r="AI1677" s="171">
        <v>0</v>
      </c>
      <c r="AJ1677" s="171"/>
      <c r="AK1677" s="178"/>
      <c r="AM1677" t="s">
        <v>3069</v>
      </c>
      <c r="AN1677" t="s">
        <v>3069</v>
      </c>
    </row>
    <row r="1678" spans="1:40" x14ac:dyDescent="0.35">
      <c r="A1678" t="str">
        <f>mdf_lhfrt510[[#This Row],[Bus]]&amp;mdf_lhfrt510[[#This Row],[ID]]</f>
        <v>466711</v>
      </c>
      <c r="B1678" t="s">
        <v>224</v>
      </c>
      <c r="C1678" s="174">
        <v>46671</v>
      </c>
      <c r="D1678" s="175" t="s">
        <v>7243</v>
      </c>
      <c r="E1678" s="175">
        <v>13.8</v>
      </c>
      <c r="F1678" s="175">
        <v>1</v>
      </c>
      <c r="G1678" s="175" t="s">
        <v>231</v>
      </c>
      <c r="H1678" s="171"/>
      <c r="I1678" s="171"/>
      <c r="J1678" s="171"/>
      <c r="K1678" s="171"/>
      <c r="L1678" s="171"/>
      <c r="M1678" s="175" t="s">
        <v>188</v>
      </c>
      <c r="N1678" s="175">
        <v>60</v>
      </c>
      <c r="O1678" s="175">
        <v>2</v>
      </c>
      <c r="P1678" s="175">
        <v>-4</v>
      </c>
      <c r="Q1678" s="175">
        <v>0</v>
      </c>
      <c r="R1678" s="175">
        <v>0</v>
      </c>
      <c r="S1678" s="175">
        <v>0</v>
      </c>
      <c r="T1678" s="175">
        <v>0</v>
      </c>
      <c r="U1678" s="175">
        <v>0</v>
      </c>
      <c r="V1678" s="175">
        <v>0</v>
      </c>
      <c r="W1678" s="175">
        <v>0</v>
      </c>
      <c r="X1678" s="175">
        <v>0</v>
      </c>
      <c r="Y1678" s="175">
        <v>0.4</v>
      </c>
      <c r="Z1678" s="175">
        <v>60</v>
      </c>
      <c r="AA1678" s="175">
        <v>0</v>
      </c>
      <c r="AB1678" s="175">
        <v>0</v>
      </c>
      <c r="AC1678" s="175">
        <v>0</v>
      </c>
      <c r="AD1678" s="175">
        <v>0</v>
      </c>
      <c r="AE1678" s="175">
        <v>0</v>
      </c>
      <c r="AF1678" s="175">
        <v>0</v>
      </c>
      <c r="AG1678" s="175">
        <v>0</v>
      </c>
      <c r="AH1678" s="175">
        <v>0</v>
      </c>
      <c r="AI1678" s="175">
        <v>0</v>
      </c>
      <c r="AJ1678" s="175"/>
      <c r="AK1678" s="176"/>
      <c r="AM1678" t="s">
        <v>3069</v>
      </c>
      <c r="AN1678" t="s">
        <v>3069</v>
      </c>
    </row>
    <row r="1679" spans="1:40" x14ac:dyDescent="0.35">
      <c r="A1679" t="str">
        <f>mdf_lhfrt510[[#This Row],[Bus]]&amp;mdf_lhfrt510[[#This Row],[ID]]</f>
        <v>466721</v>
      </c>
      <c r="B1679" t="s">
        <v>224</v>
      </c>
      <c r="C1679" s="177">
        <v>46672</v>
      </c>
      <c r="D1679" s="171" t="s">
        <v>7244</v>
      </c>
      <c r="E1679" s="171">
        <v>13.8</v>
      </c>
      <c r="F1679" s="171">
        <v>1</v>
      </c>
      <c r="G1679" s="171" t="s">
        <v>231</v>
      </c>
      <c r="H1679" s="171"/>
      <c r="I1679" s="171"/>
      <c r="J1679" s="171"/>
      <c r="K1679" s="171"/>
      <c r="L1679" s="171"/>
      <c r="M1679" s="171" t="s">
        <v>188</v>
      </c>
      <c r="N1679" s="171">
        <v>60</v>
      </c>
      <c r="O1679" s="171">
        <v>2</v>
      </c>
      <c r="P1679" s="171">
        <v>-4</v>
      </c>
      <c r="Q1679" s="171">
        <v>0</v>
      </c>
      <c r="R1679" s="171">
        <v>0</v>
      </c>
      <c r="S1679" s="171">
        <v>0</v>
      </c>
      <c r="T1679" s="171">
        <v>0</v>
      </c>
      <c r="U1679" s="171">
        <v>0</v>
      </c>
      <c r="V1679" s="171">
        <v>0</v>
      </c>
      <c r="W1679" s="171">
        <v>0</v>
      </c>
      <c r="X1679" s="171">
        <v>0</v>
      </c>
      <c r="Y1679" s="171">
        <v>0.41666999999999998</v>
      </c>
      <c r="Z1679" s="171">
        <v>60</v>
      </c>
      <c r="AA1679" s="171">
        <v>0</v>
      </c>
      <c r="AB1679" s="171">
        <v>0</v>
      </c>
      <c r="AC1679" s="171">
        <v>0</v>
      </c>
      <c r="AD1679" s="171">
        <v>0</v>
      </c>
      <c r="AE1679" s="171">
        <v>0</v>
      </c>
      <c r="AF1679" s="171">
        <v>0</v>
      </c>
      <c r="AG1679" s="171">
        <v>0</v>
      </c>
      <c r="AH1679" s="171">
        <v>0</v>
      </c>
      <c r="AI1679" s="171">
        <v>0</v>
      </c>
      <c r="AJ1679" s="171"/>
      <c r="AK1679" s="178"/>
      <c r="AM1679" t="s">
        <v>3069</v>
      </c>
      <c r="AN1679" t="s">
        <v>3069</v>
      </c>
    </row>
    <row r="1680" spans="1:40" x14ac:dyDescent="0.35">
      <c r="A1680" t="str">
        <f>mdf_lhfrt510[[#This Row],[Bus]]&amp;mdf_lhfrt510[[#This Row],[ID]]</f>
        <v>467331</v>
      </c>
      <c r="B1680" t="s">
        <v>224</v>
      </c>
      <c r="C1680" s="174">
        <v>46733</v>
      </c>
      <c r="D1680" s="175" t="s">
        <v>7245</v>
      </c>
      <c r="E1680" s="175">
        <v>13.8</v>
      </c>
      <c r="F1680" s="175">
        <v>1</v>
      </c>
      <c r="G1680" s="175" t="s">
        <v>231</v>
      </c>
      <c r="H1680" s="171"/>
      <c r="I1680" s="171"/>
      <c r="J1680" s="171"/>
      <c r="K1680" s="171"/>
      <c r="L1680" s="171"/>
      <c r="M1680" s="175" t="s">
        <v>188</v>
      </c>
      <c r="N1680" s="175">
        <v>60</v>
      </c>
      <c r="O1680" s="175">
        <v>3</v>
      </c>
      <c r="P1680" s="175">
        <v>-3</v>
      </c>
      <c r="Q1680" s="175">
        <v>0</v>
      </c>
      <c r="R1680" s="175">
        <v>0</v>
      </c>
      <c r="S1680" s="175">
        <v>0</v>
      </c>
      <c r="T1680" s="175">
        <v>0</v>
      </c>
      <c r="U1680" s="175">
        <v>0</v>
      </c>
      <c r="V1680" s="175">
        <v>0</v>
      </c>
      <c r="W1680" s="175">
        <v>0</v>
      </c>
      <c r="X1680" s="175">
        <v>0</v>
      </c>
      <c r="Y1680" s="175">
        <v>0.05</v>
      </c>
      <c r="Z1680" s="175">
        <v>1</v>
      </c>
      <c r="AA1680" s="175">
        <v>0</v>
      </c>
      <c r="AB1680" s="175">
        <v>0</v>
      </c>
      <c r="AC1680" s="175">
        <v>0</v>
      </c>
      <c r="AD1680" s="175">
        <v>0</v>
      </c>
      <c r="AE1680" s="175">
        <v>0</v>
      </c>
      <c r="AF1680" s="175">
        <v>0</v>
      </c>
      <c r="AG1680" s="175">
        <v>0</v>
      </c>
      <c r="AH1680" s="175">
        <v>0</v>
      </c>
      <c r="AI1680" s="175">
        <v>0</v>
      </c>
      <c r="AJ1680" s="175"/>
      <c r="AK1680" s="176"/>
      <c r="AM1680" t="s">
        <v>3069</v>
      </c>
      <c r="AN1680" t="s">
        <v>3069</v>
      </c>
    </row>
    <row r="1681" spans="1:40" x14ac:dyDescent="0.35">
      <c r="A1681" t="str">
        <f>mdf_lhfrt510[[#This Row],[Bus]]&amp;mdf_lhfrt510[[#This Row],[ID]]</f>
        <v>467891</v>
      </c>
      <c r="B1681" t="s">
        <v>224</v>
      </c>
      <c r="C1681" s="177">
        <v>46789</v>
      </c>
      <c r="D1681" s="171" t="s">
        <v>7246</v>
      </c>
      <c r="E1681" s="171">
        <v>13.2</v>
      </c>
      <c r="F1681" s="171">
        <v>1</v>
      </c>
      <c r="G1681" s="171" t="s">
        <v>231</v>
      </c>
      <c r="H1681" s="171"/>
      <c r="I1681" s="171"/>
      <c r="J1681" s="171"/>
      <c r="K1681" s="171"/>
      <c r="L1681" s="171"/>
      <c r="M1681" s="171" t="s">
        <v>188</v>
      </c>
      <c r="N1681" s="171">
        <v>60</v>
      </c>
      <c r="O1681" s="171">
        <v>3</v>
      </c>
      <c r="P1681" s="171">
        <v>-3</v>
      </c>
      <c r="Q1681" s="171">
        <v>0</v>
      </c>
      <c r="R1681" s="171">
        <v>0</v>
      </c>
      <c r="S1681" s="171">
        <v>0</v>
      </c>
      <c r="T1681" s="171">
        <v>0</v>
      </c>
      <c r="U1681" s="171">
        <v>0</v>
      </c>
      <c r="V1681" s="171">
        <v>0</v>
      </c>
      <c r="W1681" s="171">
        <v>0</v>
      </c>
      <c r="X1681" s="171">
        <v>0</v>
      </c>
      <c r="Y1681" s="171">
        <v>0.03</v>
      </c>
      <c r="Z1681" s="171">
        <v>1</v>
      </c>
      <c r="AA1681" s="171">
        <v>0</v>
      </c>
      <c r="AB1681" s="171">
        <v>0</v>
      </c>
      <c r="AC1681" s="171">
        <v>0</v>
      </c>
      <c r="AD1681" s="171">
        <v>0</v>
      </c>
      <c r="AE1681" s="171">
        <v>0</v>
      </c>
      <c r="AF1681" s="171">
        <v>0</v>
      </c>
      <c r="AG1681" s="171">
        <v>0</v>
      </c>
      <c r="AH1681" s="171">
        <v>0</v>
      </c>
      <c r="AI1681" s="171">
        <v>0</v>
      </c>
      <c r="AJ1681" s="171"/>
      <c r="AK1681" s="178"/>
      <c r="AM1681" t="s">
        <v>3069</v>
      </c>
      <c r="AN1681" t="s">
        <v>3069</v>
      </c>
    </row>
    <row r="1682" spans="1:40" x14ac:dyDescent="0.35">
      <c r="A1682" t="str">
        <f>mdf_lhfrt510[[#This Row],[Bus]]&amp;mdf_lhfrt510[[#This Row],[ID]]</f>
        <v>467902</v>
      </c>
      <c r="B1682" t="s">
        <v>224</v>
      </c>
      <c r="C1682" s="174">
        <v>46790</v>
      </c>
      <c r="D1682" s="175" t="s">
        <v>7247</v>
      </c>
      <c r="E1682" s="175">
        <v>13.2</v>
      </c>
      <c r="F1682" s="175">
        <v>2</v>
      </c>
      <c r="G1682" s="175" t="s">
        <v>231</v>
      </c>
      <c r="H1682" s="171"/>
      <c r="I1682" s="171"/>
      <c r="J1682" s="171"/>
      <c r="K1682" s="171"/>
      <c r="L1682" s="171"/>
      <c r="M1682" s="175" t="s">
        <v>188</v>
      </c>
      <c r="N1682" s="175">
        <v>60</v>
      </c>
      <c r="O1682" s="175">
        <v>3</v>
      </c>
      <c r="P1682" s="175">
        <v>-3</v>
      </c>
      <c r="Q1682" s="175">
        <v>0</v>
      </c>
      <c r="R1682" s="175">
        <v>0</v>
      </c>
      <c r="S1682" s="175">
        <v>0</v>
      </c>
      <c r="T1682" s="175">
        <v>0</v>
      </c>
      <c r="U1682" s="175">
        <v>0</v>
      </c>
      <c r="V1682" s="175">
        <v>0</v>
      </c>
      <c r="W1682" s="175">
        <v>0</v>
      </c>
      <c r="X1682" s="175">
        <v>0</v>
      </c>
      <c r="Y1682" s="175">
        <v>0.03</v>
      </c>
      <c r="Z1682" s="175">
        <v>1</v>
      </c>
      <c r="AA1682" s="175">
        <v>0</v>
      </c>
      <c r="AB1682" s="175">
        <v>0</v>
      </c>
      <c r="AC1682" s="175">
        <v>0</v>
      </c>
      <c r="AD1682" s="175">
        <v>0</v>
      </c>
      <c r="AE1682" s="175">
        <v>0</v>
      </c>
      <c r="AF1682" s="175">
        <v>0</v>
      </c>
      <c r="AG1682" s="175">
        <v>0</v>
      </c>
      <c r="AH1682" s="175">
        <v>0</v>
      </c>
      <c r="AI1682" s="175">
        <v>0</v>
      </c>
      <c r="AJ1682" s="175"/>
      <c r="AK1682" s="176"/>
      <c r="AM1682" t="s">
        <v>3069</v>
      </c>
      <c r="AN1682" t="s">
        <v>3069</v>
      </c>
    </row>
    <row r="1683" spans="1:40" x14ac:dyDescent="0.35">
      <c r="A1683" t="str">
        <f>mdf_lhfrt510[[#This Row],[Bus]]&amp;mdf_lhfrt510[[#This Row],[ID]]</f>
        <v>46802U1</v>
      </c>
      <c r="B1683" t="s">
        <v>224</v>
      </c>
      <c r="C1683" s="177">
        <v>46802</v>
      </c>
      <c r="D1683" s="171" t="s">
        <v>7248</v>
      </c>
      <c r="E1683" s="171">
        <v>6.9</v>
      </c>
      <c r="F1683" s="171" t="s">
        <v>3015</v>
      </c>
      <c r="G1683" s="171" t="s">
        <v>231</v>
      </c>
      <c r="H1683" s="171"/>
      <c r="I1683" s="171"/>
      <c r="J1683" s="171"/>
      <c r="K1683" s="171"/>
      <c r="L1683" s="171"/>
      <c r="M1683" s="171" t="s">
        <v>188</v>
      </c>
      <c r="N1683" s="171">
        <v>60</v>
      </c>
      <c r="O1683" s="171">
        <v>-1</v>
      </c>
      <c r="P1683" s="171">
        <v>-2</v>
      </c>
      <c r="Q1683" s="171">
        <v>1</v>
      </c>
      <c r="R1683" s="171">
        <v>1.6</v>
      </c>
      <c r="S1683" s="171">
        <v>0</v>
      </c>
      <c r="T1683" s="171">
        <v>0</v>
      </c>
      <c r="U1683" s="171">
        <v>0</v>
      </c>
      <c r="V1683" s="171">
        <v>0</v>
      </c>
      <c r="W1683" s="171">
        <v>0</v>
      </c>
      <c r="X1683" s="171">
        <v>0</v>
      </c>
      <c r="Y1683" s="171">
        <v>180</v>
      </c>
      <c r="Z1683" s="171">
        <v>30</v>
      </c>
      <c r="AA1683" s="171">
        <v>180</v>
      </c>
      <c r="AB1683" s="171">
        <v>30</v>
      </c>
      <c r="AC1683" s="171">
        <v>0</v>
      </c>
      <c r="AD1683" s="171">
        <v>0</v>
      </c>
      <c r="AE1683" s="171">
        <v>0</v>
      </c>
      <c r="AF1683" s="171">
        <v>0</v>
      </c>
      <c r="AG1683" s="171">
        <v>0</v>
      </c>
      <c r="AH1683" s="171">
        <v>0</v>
      </c>
      <c r="AI1683" s="171">
        <v>0</v>
      </c>
      <c r="AJ1683" s="171"/>
      <c r="AK1683" s="178"/>
      <c r="AM1683" t="s">
        <v>3069</v>
      </c>
      <c r="AN1683" t="s">
        <v>3069</v>
      </c>
    </row>
    <row r="1684" spans="1:40" x14ac:dyDescent="0.35">
      <c r="A1684" t="str">
        <f>mdf_lhfrt510[[#This Row],[Bus]]&amp;mdf_lhfrt510[[#This Row],[ID]]</f>
        <v>46803A1</v>
      </c>
      <c r="B1684" t="s">
        <v>224</v>
      </c>
      <c r="C1684" s="174">
        <v>46803</v>
      </c>
      <c r="D1684" s="175" t="s">
        <v>3624</v>
      </c>
      <c r="E1684" s="175">
        <v>11</v>
      </c>
      <c r="F1684" s="175" t="s">
        <v>3013</v>
      </c>
      <c r="G1684" s="175" t="s">
        <v>231</v>
      </c>
      <c r="H1684" s="171"/>
      <c r="I1684" s="171"/>
      <c r="J1684" s="171"/>
      <c r="K1684" s="171"/>
      <c r="L1684" s="171"/>
      <c r="M1684" s="175" t="s">
        <v>188</v>
      </c>
      <c r="N1684" s="175">
        <v>60</v>
      </c>
      <c r="O1684" s="175">
        <v>-1.5</v>
      </c>
      <c r="P1684" s="175">
        <v>-2.1</v>
      </c>
      <c r="Q1684" s="175">
        <v>1.6</v>
      </c>
      <c r="R1684" s="175">
        <v>0</v>
      </c>
      <c r="S1684" s="175">
        <v>0</v>
      </c>
      <c r="T1684" s="175">
        <v>0</v>
      </c>
      <c r="U1684" s="175">
        <v>0</v>
      </c>
      <c r="V1684" s="175">
        <v>0</v>
      </c>
      <c r="W1684" s="175">
        <v>0</v>
      </c>
      <c r="X1684" s="175">
        <v>0</v>
      </c>
      <c r="Y1684" s="175">
        <v>200</v>
      </c>
      <c r="Z1684" s="175">
        <v>30</v>
      </c>
      <c r="AA1684" s="175">
        <v>35</v>
      </c>
      <c r="AB1684" s="175">
        <v>0</v>
      </c>
      <c r="AC1684" s="175">
        <v>0</v>
      </c>
      <c r="AD1684" s="175">
        <v>0</v>
      </c>
      <c r="AE1684" s="175">
        <v>0</v>
      </c>
      <c r="AF1684" s="175">
        <v>0</v>
      </c>
      <c r="AG1684" s="175">
        <v>0</v>
      </c>
      <c r="AH1684" s="175">
        <v>0</v>
      </c>
      <c r="AI1684" s="175">
        <v>0</v>
      </c>
      <c r="AJ1684" s="175"/>
      <c r="AK1684" s="176"/>
      <c r="AM1684" t="s">
        <v>3069</v>
      </c>
      <c r="AN1684" t="s">
        <v>3069</v>
      </c>
    </row>
    <row r="1685" spans="1:40" x14ac:dyDescent="0.35">
      <c r="A1685" t="str">
        <f>mdf_lhfrt510[[#This Row],[Bus]]&amp;mdf_lhfrt510[[#This Row],[ID]]</f>
        <v>46803A2</v>
      </c>
      <c r="B1685" t="s">
        <v>224</v>
      </c>
      <c r="C1685" s="177">
        <v>46803</v>
      </c>
      <c r="D1685" s="171" t="s">
        <v>3624</v>
      </c>
      <c r="E1685" s="171">
        <v>11</v>
      </c>
      <c r="F1685" s="171" t="s">
        <v>3014</v>
      </c>
      <c r="G1685" s="171" t="s">
        <v>231</v>
      </c>
      <c r="H1685" s="171"/>
      <c r="I1685" s="171"/>
      <c r="J1685" s="171"/>
      <c r="K1685" s="171"/>
      <c r="L1685" s="171"/>
      <c r="M1685" s="171" t="s">
        <v>188</v>
      </c>
      <c r="N1685" s="171">
        <v>60</v>
      </c>
      <c r="O1685" s="171">
        <v>-1.5</v>
      </c>
      <c r="P1685" s="171">
        <v>-2.1</v>
      </c>
      <c r="Q1685" s="171">
        <v>1.6</v>
      </c>
      <c r="R1685" s="171">
        <v>0</v>
      </c>
      <c r="S1685" s="171">
        <v>0</v>
      </c>
      <c r="T1685" s="171">
        <v>0</v>
      </c>
      <c r="U1685" s="171">
        <v>0</v>
      </c>
      <c r="V1685" s="171">
        <v>0</v>
      </c>
      <c r="W1685" s="171">
        <v>0</v>
      </c>
      <c r="X1685" s="171">
        <v>0</v>
      </c>
      <c r="Y1685" s="171">
        <v>200</v>
      </c>
      <c r="Z1685" s="171">
        <v>30</v>
      </c>
      <c r="AA1685" s="171">
        <v>35</v>
      </c>
      <c r="AB1685" s="171">
        <v>0</v>
      </c>
      <c r="AC1685" s="171">
        <v>0</v>
      </c>
      <c r="AD1685" s="171">
        <v>0</v>
      </c>
      <c r="AE1685" s="171">
        <v>0</v>
      </c>
      <c r="AF1685" s="171">
        <v>0</v>
      </c>
      <c r="AG1685" s="171">
        <v>0</v>
      </c>
      <c r="AH1685" s="171">
        <v>0</v>
      </c>
      <c r="AI1685" s="171">
        <v>0</v>
      </c>
      <c r="AJ1685" s="171"/>
      <c r="AK1685" s="178"/>
      <c r="AM1685" t="s">
        <v>3069</v>
      </c>
      <c r="AN1685" t="s">
        <v>3069</v>
      </c>
    </row>
    <row r="1686" spans="1:40" x14ac:dyDescent="0.35">
      <c r="A1686" t="str">
        <f>mdf_lhfrt510[[#This Row],[Bus]]&amp;mdf_lhfrt510[[#This Row],[ID]]</f>
        <v>46804U2</v>
      </c>
      <c r="B1686" t="s">
        <v>224</v>
      </c>
      <c r="C1686" s="174">
        <v>46804</v>
      </c>
      <c r="D1686" s="175" t="s">
        <v>7249</v>
      </c>
      <c r="E1686" s="175">
        <v>6.9</v>
      </c>
      <c r="F1686" s="175" t="s">
        <v>3016</v>
      </c>
      <c r="G1686" s="175" t="s">
        <v>231</v>
      </c>
      <c r="H1686" s="171"/>
      <c r="I1686" s="171"/>
      <c r="J1686" s="171"/>
      <c r="K1686" s="171"/>
      <c r="L1686" s="171"/>
      <c r="M1686" s="175" t="s">
        <v>188</v>
      </c>
      <c r="N1686" s="175">
        <v>60</v>
      </c>
      <c r="O1686" s="175">
        <v>-1</v>
      </c>
      <c r="P1686" s="175">
        <v>-2</v>
      </c>
      <c r="Q1686" s="175">
        <v>1</v>
      </c>
      <c r="R1686" s="175">
        <v>1.6</v>
      </c>
      <c r="S1686" s="175">
        <v>0</v>
      </c>
      <c r="T1686" s="175">
        <v>0</v>
      </c>
      <c r="U1686" s="175">
        <v>0</v>
      </c>
      <c r="V1686" s="175">
        <v>0</v>
      </c>
      <c r="W1686" s="175">
        <v>0</v>
      </c>
      <c r="X1686" s="175">
        <v>0</v>
      </c>
      <c r="Y1686" s="175">
        <v>180</v>
      </c>
      <c r="Z1686" s="175">
        <v>30</v>
      </c>
      <c r="AA1686" s="175">
        <v>180</v>
      </c>
      <c r="AB1686" s="175">
        <v>30</v>
      </c>
      <c r="AC1686" s="175">
        <v>0</v>
      </c>
      <c r="AD1686" s="175">
        <v>0</v>
      </c>
      <c r="AE1686" s="175">
        <v>0</v>
      </c>
      <c r="AF1686" s="175">
        <v>0</v>
      </c>
      <c r="AG1686" s="175">
        <v>0</v>
      </c>
      <c r="AH1686" s="175">
        <v>0</v>
      </c>
      <c r="AI1686" s="175">
        <v>0</v>
      </c>
      <c r="AJ1686" s="175"/>
      <c r="AK1686" s="176"/>
      <c r="AM1686" t="s">
        <v>3069</v>
      </c>
      <c r="AN1686" t="s">
        <v>3069</v>
      </c>
    </row>
    <row r="1687" spans="1:40" x14ac:dyDescent="0.35">
      <c r="A1687" t="str">
        <f>mdf_lhfrt510[[#This Row],[Bus]]&amp;mdf_lhfrt510[[#This Row],[ID]]</f>
        <v>46806U3</v>
      </c>
      <c r="B1687" t="s">
        <v>224</v>
      </c>
      <c r="C1687" s="177">
        <v>46806</v>
      </c>
      <c r="D1687" s="171" t="s">
        <v>7250</v>
      </c>
      <c r="E1687" s="171">
        <v>6.9</v>
      </c>
      <c r="F1687" s="171" t="s">
        <v>3017</v>
      </c>
      <c r="G1687" s="171" t="s">
        <v>231</v>
      </c>
      <c r="H1687" s="171"/>
      <c r="I1687" s="171"/>
      <c r="J1687" s="171"/>
      <c r="K1687" s="171"/>
      <c r="L1687" s="171"/>
      <c r="M1687" s="171" t="s">
        <v>188</v>
      </c>
      <c r="N1687" s="171">
        <v>60</v>
      </c>
      <c r="O1687" s="171">
        <v>-1</v>
      </c>
      <c r="P1687" s="171">
        <v>-2</v>
      </c>
      <c r="Q1687" s="171">
        <v>1</v>
      </c>
      <c r="R1687" s="171">
        <v>1.6</v>
      </c>
      <c r="S1687" s="171">
        <v>0</v>
      </c>
      <c r="T1687" s="171">
        <v>0</v>
      </c>
      <c r="U1687" s="171">
        <v>0</v>
      </c>
      <c r="V1687" s="171">
        <v>0</v>
      </c>
      <c r="W1687" s="171">
        <v>0</v>
      </c>
      <c r="X1687" s="171">
        <v>0</v>
      </c>
      <c r="Y1687" s="171">
        <v>180</v>
      </c>
      <c r="Z1687" s="171">
        <v>30</v>
      </c>
      <c r="AA1687" s="171">
        <v>180</v>
      </c>
      <c r="AB1687" s="171">
        <v>30</v>
      </c>
      <c r="AC1687" s="171">
        <v>0</v>
      </c>
      <c r="AD1687" s="171">
        <v>0</v>
      </c>
      <c r="AE1687" s="171">
        <v>0</v>
      </c>
      <c r="AF1687" s="171">
        <v>0</v>
      </c>
      <c r="AG1687" s="171">
        <v>0</v>
      </c>
      <c r="AH1687" s="171">
        <v>0</v>
      </c>
      <c r="AI1687" s="171">
        <v>0</v>
      </c>
      <c r="AJ1687" s="171"/>
      <c r="AK1687" s="178"/>
      <c r="AM1687" t="s">
        <v>3069</v>
      </c>
      <c r="AN1687" t="s">
        <v>3069</v>
      </c>
    </row>
    <row r="1688" spans="1:40" x14ac:dyDescent="0.35">
      <c r="A1688" t="str">
        <f>mdf_lhfrt510[[#This Row],[Bus]]&amp;mdf_lhfrt510[[#This Row],[ID]]</f>
        <v>46810U4</v>
      </c>
      <c r="B1688" t="s">
        <v>224</v>
      </c>
      <c r="C1688" s="174">
        <v>46810</v>
      </c>
      <c r="D1688" s="175" t="s">
        <v>7251</v>
      </c>
      <c r="E1688" s="175">
        <v>6.9</v>
      </c>
      <c r="F1688" s="175" t="s">
        <v>3018</v>
      </c>
      <c r="G1688" s="175" t="s">
        <v>231</v>
      </c>
      <c r="H1688" s="171"/>
      <c r="I1688" s="171"/>
      <c r="J1688" s="171"/>
      <c r="K1688" s="171"/>
      <c r="L1688" s="171"/>
      <c r="M1688" s="175" t="s">
        <v>188</v>
      </c>
      <c r="N1688" s="175">
        <v>60</v>
      </c>
      <c r="O1688" s="175">
        <v>-1</v>
      </c>
      <c r="P1688" s="175">
        <v>-2</v>
      </c>
      <c r="Q1688" s="175">
        <v>1</v>
      </c>
      <c r="R1688" s="175">
        <v>1.6</v>
      </c>
      <c r="S1688" s="175">
        <v>0</v>
      </c>
      <c r="T1688" s="175">
        <v>0</v>
      </c>
      <c r="U1688" s="175">
        <v>0</v>
      </c>
      <c r="V1688" s="175">
        <v>0</v>
      </c>
      <c r="W1688" s="175">
        <v>0</v>
      </c>
      <c r="X1688" s="175">
        <v>0</v>
      </c>
      <c r="Y1688" s="175">
        <v>180</v>
      </c>
      <c r="Z1688" s="175">
        <v>30</v>
      </c>
      <c r="AA1688" s="175">
        <v>180</v>
      </c>
      <c r="AB1688" s="175">
        <v>30</v>
      </c>
      <c r="AC1688" s="175">
        <v>0</v>
      </c>
      <c r="AD1688" s="175">
        <v>0</v>
      </c>
      <c r="AE1688" s="175">
        <v>0</v>
      </c>
      <c r="AF1688" s="175">
        <v>0</v>
      </c>
      <c r="AG1688" s="175">
        <v>0</v>
      </c>
      <c r="AH1688" s="175">
        <v>0</v>
      </c>
      <c r="AI1688" s="175">
        <v>0</v>
      </c>
      <c r="AJ1688" s="175"/>
      <c r="AK1688" s="176"/>
      <c r="AM1688" t="s">
        <v>3069</v>
      </c>
      <c r="AN1688" t="s">
        <v>3069</v>
      </c>
    </row>
    <row r="1689" spans="1:40" x14ac:dyDescent="0.35">
      <c r="A1689" t="str">
        <f>mdf_lhfrt510[[#This Row],[Bus]]&amp;mdf_lhfrt510[[#This Row],[ID]]</f>
        <v>46812U5</v>
      </c>
      <c r="B1689" t="s">
        <v>224</v>
      </c>
      <c r="C1689" s="177">
        <v>46812</v>
      </c>
      <c r="D1689" s="171" t="s">
        <v>7252</v>
      </c>
      <c r="E1689" s="171">
        <v>6.9</v>
      </c>
      <c r="F1689" s="171" t="s">
        <v>3019</v>
      </c>
      <c r="G1689" s="171" t="s">
        <v>231</v>
      </c>
      <c r="H1689" s="171"/>
      <c r="I1689" s="171"/>
      <c r="J1689" s="171"/>
      <c r="K1689" s="171"/>
      <c r="L1689" s="171"/>
      <c r="M1689" s="171" t="s">
        <v>188</v>
      </c>
      <c r="N1689" s="171">
        <v>60</v>
      </c>
      <c r="O1689" s="171">
        <v>-1</v>
      </c>
      <c r="P1689" s="171">
        <v>-2</v>
      </c>
      <c r="Q1689" s="171">
        <v>1</v>
      </c>
      <c r="R1689" s="171">
        <v>1.6</v>
      </c>
      <c r="S1689" s="171">
        <v>0</v>
      </c>
      <c r="T1689" s="171">
        <v>0</v>
      </c>
      <c r="U1689" s="171">
        <v>0</v>
      </c>
      <c r="V1689" s="171">
        <v>0</v>
      </c>
      <c r="W1689" s="171">
        <v>0</v>
      </c>
      <c r="X1689" s="171">
        <v>0</v>
      </c>
      <c r="Y1689" s="171">
        <v>180</v>
      </c>
      <c r="Z1689" s="171">
        <v>30</v>
      </c>
      <c r="AA1689" s="171">
        <v>180</v>
      </c>
      <c r="AB1689" s="171">
        <v>30</v>
      </c>
      <c r="AC1689" s="171">
        <v>0</v>
      </c>
      <c r="AD1689" s="171">
        <v>0</v>
      </c>
      <c r="AE1689" s="171">
        <v>0</v>
      </c>
      <c r="AF1689" s="171">
        <v>0</v>
      </c>
      <c r="AG1689" s="171">
        <v>0</v>
      </c>
      <c r="AH1689" s="171">
        <v>0</v>
      </c>
      <c r="AI1689" s="171">
        <v>0</v>
      </c>
      <c r="AJ1689" s="171"/>
      <c r="AK1689" s="178"/>
      <c r="AM1689" t="s">
        <v>3069</v>
      </c>
      <c r="AN1689" t="s">
        <v>3069</v>
      </c>
    </row>
    <row r="1690" spans="1:40" x14ac:dyDescent="0.35">
      <c r="A1690" t="str">
        <f>mdf_lhfrt510[[#This Row],[Bus]]&amp;mdf_lhfrt510[[#This Row],[ID]]</f>
        <v>46814U6</v>
      </c>
      <c r="B1690" t="s">
        <v>224</v>
      </c>
      <c r="C1690" s="174">
        <v>46814</v>
      </c>
      <c r="D1690" s="175" t="s">
        <v>7253</v>
      </c>
      <c r="E1690" s="175">
        <v>6.9</v>
      </c>
      <c r="F1690" s="175" t="s">
        <v>3020</v>
      </c>
      <c r="G1690" s="175" t="s">
        <v>231</v>
      </c>
      <c r="H1690" s="171"/>
      <c r="I1690" s="171"/>
      <c r="J1690" s="171"/>
      <c r="K1690" s="171"/>
      <c r="L1690" s="171"/>
      <c r="M1690" s="175" t="s">
        <v>188</v>
      </c>
      <c r="N1690" s="175">
        <v>60</v>
      </c>
      <c r="O1690" s="175">
        <v>-1</v>
      </c>
      <c r="P1690" s="175">
        <v>-2</v>
      </c>
      <c r="Q1690" s="175">
        <v>1</v>
      </c>
      <c r="R1690" s="175">
        <v>1.6</v>
      </c>
      <c r="S1690" s="175">
        <v>0</v>
      </c>
      <c r="T1690" s="175">
        <v>0</v>
      </c>
      <c r="U1690" s="175">
        <v>0</v>
      </c>
      <c r="V1690" s="175">
        <v>0</v>
      </c>
      <c r="W1690" s="175">
        <v>0</v>
      </c>
      <c r="X1690" s="175">
        <v>0</v>
      </c>
      <c r="Y1690" s="175">
        <v>180</v>
      </c>
      <c r="Z1690" s="175">
        <v>30</v>
      </c>
      <c r="AA1690" s="175">
        <v>180</v>
      </c>
      <c r="AB1690" s="175">
        <v>30</v>
      </c>
      <c r="AC1690" s="175">
        <v>0</v>
      </c>
      <c r="AD1690" s="175">
        <v>0</v>
      </c>
      <c r="AE1690" s="175">
        <v>0</v>
      </c>
      <c r="AF1690" s="175">
        <v>0</v>
      </c>
      <c r="AG1690" s="175">
        <v>0</v>
      </c>
      <c r="AH1690" s="175">
        <v>0</v>
      </c>
      <c r="AI1690" s="175">
        <v>0</v>
      </c>
      <c r="AJ1690" s="175"/>
      <c r="AK1690" s="176"/>
      <c r="AM1690" t="s">
        <v>3069</v>
      </c>
      <c r="AN1690" t="s">
        <v>3069</v>
      </c>
    </row>
    <row r="1691" spans="1:40" x14ac:dyDescent="0.35">
      <c r="A1691" t="str">
        <f>mdf_lhfrt510[[#This Row],[Bus]]&amp;mdf_lhfrt510[[#This Row],[ID]]</f>
        <v>46820U7</v>
      </c>
      <c r="B1691" t="s">
        <v>224</v>
      </c>
      <c r="C1691" s="177">
        <v>46820</v>
      </c>
      <c r="D1691" s="171" t="s">
        <v>7254</v>
      </c>
      <c r="E1691" s="171">
        <v>6.9</v>
      </c>
      <c r="F1691" s="171" t="s">
        <v>3021</v>
      </c>
      <c r="G1691" s="171" t="s">
        <v>231</v>
      </c>
      <c r="H1691" s="171"/>
      <c r="I1691" s="171"/>
      <c r="J1691" s="171"/>
      <c r="K1691" s="171"/>
      <c r="L1691" s="171"/>
      <c r="M1691" s="171" t="s">
        <v>188</v>
      </c>
      <c r="N1691" s="171">
        <v>60</v>
      </c>
      <c r="O1691" s="171">
        <v>-1</v>
      </c>
      <c r="P1691" s="171">
        <v>-2</v>
      </c>
      <c r="Q1691" s="171">
        <v>1</v>
      </c>
      <c r="R1691" s="171">
        <v>1.6</v>
      </c>
      <c r="S1691" s="171">
        <v>0</v>
      </c>
      <c r="T1691" s="171">
        <v>0</v>
      </c>
      <c r="U1691" s="171">
        <v>0</v>
      </c>
      <c r="V1691" s="171">
        <v>0</v>
      </c>
      <c r="W1691" s="171">
        <v>0</v>
      </c>
      <c r="X1691" s="171">
        <v>0</v>
      </c>
      <c r="Y1691" s="171">
        <v>180</v>
      </c>
      <c r="Z1691" s="171">
        <v>30</v>
      </c>
      <c r="AA1691" s="171">
        <v>180</v>
      </c>
      <c r="AB1691" s="171">
        <v>30</v>
      </c>
      <c r="AC1691" s="171">
        <v>0</v>
      </c>
      <c r="AD1691" s="171">
        <v>0</v>
      </c>
      <c r="AE1691" s="171">
        <v>0</v>
      </c>
      <c r="AF1691" s="171">
        <v>0</v>
      </c>
      <c r="AG1691" s="171">
        <v>0</v>
      </c>
      <c r="AH1691" s="171">
        <v>0</v>
      </c>
      <c r="AI1691" s="171">
        <v>0</v>
      </c>
      <c r="AJ1691" s="171"/>
      <c r="AK1691" s="178"/>
      <c r="AM1691" t="s">
        <v>3069</v>
      </c>
      <c r="AN1691" t="s">
        <v>3069</v>
      </c>
    </row>
    <row r="1692" spans="1:40" x14ac:dyDescent="0.35">
      <c r="A1692" t="str">
        <f>mdf_lhfrt510[[#This Row],[Bus]]&amp;mdf_lhfrt510[[#This Row],[ID]]</f>
        <v>46822U8</v>
      </c>
      <c r="B1692" t="s">
        <v>224</v>
      </c>
      <c r="C1692" s="174">
        <v>46822</v>
      </c>
      <c r="D1692" s="175" t="s">
        <v>7255</v>
      </c>
      <c r="E1692" s="175">
        <v>6.9</v>
      </c>
      <c r="F1692" s="175" t="s">
        <v>3022</v>
      </c>
      <c r="G1692" s="175" t="s">
        <v>231</v>
      </c>
      <c r="H1692" s="171"/>
      <c r="I1692" s="171"/>
      <c r="J1692" s="171"/>
      <c r="K1692" s="171"/>
      <c r="L1692" s="171"/>
      <c r="M1692" s="175" t="s">
        <v>188</v>
      </c>
      <c r="N1692" s="175">
        <v>60</v>
      </c>
      <c r="O1692" s="175">
        <v>-1</v>
      </c>
      <c r="P1692" s="175">
        <v>-2</v>
      </c>
      <c r="Q1692" s="175">
        <v>1</v>
      </c>
      <c r="R1692" s="175">
        <v>1.6</v>
      </c>
      <c r="S1692" s="175">
        <v>0</v>
      </c>
      <c r="T1692" s="175">
        <v>0</v>
      </c>
      <c r="U1692" s="175">
        <v>0</v>
      </c>
      <c r="V1692" s="175">
        <v>0</v>
      </c>
      <c r="W1692" s="175">
        <v>0</v>
      </c>
      <c r="X1692" s="175">
        <v>0</v>
      </c>
      <c r="Y1692" s="175">
        <v>180</v>
      </c>
      <c r="Z1692" s="175">
        <v>30</v>
      </c>
      <c r="AA1692" s="175">
        <v>180</v>
      </c>
      <c r="AB1692" s="175">
        <v>30</v>
      </c>
      <c r="AC1692" s="175">
        <v>0</v>
      </c>
      <c r="AD1692" s="175">
        <v>0</v>
      </c>
      <c r="AE1692" s="175">
        <v>0</v>
      </c>
      <c r="AF1692" s="175">
        <v>0</v>
      </c>
      <c r="AG1692" s="175">
        <v>0</v>
      </c>
      <c r="AH1692" s="175">
        <v>0</v>
      </c>
      <c r="AI1692" s="175">
        <v>0</v>
      </c>
      <c r="AJ1692" s="175"/>
      <c r="AK1692" s="176"/>
      <c r="AM1692" t="s">
        <v>3069</v>
      </c>
      <c r="AN1692" t="s">
        <v>3069</v>
      </c>
    </row>
    <row r="1693" spans="1:40" x14ac:dyDescent="0.35">
      <c r="A1693" t="str">
        <f>mdf_lhfrt510[[#This Row],[Bus]]&amp;mdf_lhfrt510[[#This Row],[ID]]</f>
        <v>46841C1</v>
      </c>
      <c r="B1693" t="s">
        <v>224</v>
      </c>
      <c r="C1693" s="174">
        <v>46841</v>
      </c>
      <c r="D1693" s="175" t="s">
        <v>3625</v>
      </c>
      <c r="E1693" s="175">
        <v>15</v>
      </c>
      <c r="F1693" s="175" t="s">
        <v>3023</v>
      </c>
      <c r="G1693" s="175" t="s">
        <v>231</v>
      </c>
      <c r="H1693" s="171"/>
      <c r="I1693" s="171"/>
      <c r="J1693" s="171"/>
      <c r="K1693" s="171"/>
      <c r="L1693" s="171"/>
      <c r="M1693" s="175" t="s">
        <v>188</v>
      </c>
      <c r="N1693" s="175">
        <v>60</v>
      </c>
      <c r="O1693" s="175">
        <v>-1.5</v>
      </c>
      <c r="P1693" s="175">
        <v>-2.5</v>
      </c>
      <c r="Q1693" s="175">
        <v>1.6</v>
      </c>
      <c r="R1693" s="175">
        <v>0</v>
      </c>
      <c r="S1693" s="175">
        <v>0</v>
      </c>
      <c r="T1693" s="175">
        <v>0</v>
      </c>
      <c r="U1693" s="175">
        <v>0</v>
      </c>
      <c r="V1693" s="175">
        <v>0</v>
      </c>
      <c r="W1693" s="175">
        <v>0</v>
      </c>
      <c r="X1693" s="175">
        <v>0</v>
      </c>
      <c r="Y1693" s="175">
        <v>200</v>
      </c>
      <c r="Z1693" s="175">
        <v>30</v>
      </c>
      <c r="AA1693" s="175">
        <v>32</v>
      </c>
      <c r="AB1693" s="175">
        <v>0</v>
      </c>
      <c r="AC1693" s="175">
        <v>0</v>
      </c>
      <c r="AD1693" s="175">
        <v>0</v>
      </c>
      <c r="AE1693" s="175">
        <v>0</v>
      </c>
      <c r="AF1693" s="175">
        <v>0</v>
      </c>
      <c r="AG1693" s="175">
        <v>0</v>
      </c>
      <c r="AH1693" s="175">
        <v>0</v>
      </c>
      <c r="AI1693" s="175">
        <v>0</v>
      </c>
      <c r="AJ1693" s="175"/>
      <c r="AK1693" s="176"/>
      <c r="AM1693" t="s">
        <v>3069</v>
      </c>
      <c r="AN1693" t="s">
        <v>3069</v>
      </c>
    </row>
    <row r="1694" spans="1:40" x14ac:dyDescent="0.35">
      <c r="A1694" t="str">
        <f>mdf_lhfrt510[[#This Row],[Bus]]&amp;mdf_lhfrt510[[#This Row],[ID]]</f>
        <v>46842C2</v>
      </c>
      <c r="B1694" t="s">
        <v>224</v>
      </c>
      <c r="C1694" s="177">
        <v>46842</v>
      </c>
      <c r="D1694" s="171" t="s">
        <v>3626</v>
      </c>
      <c r="E1694" s="171">
        <v>15</v>
      </c>
      <c r="F1694" s="171" t="s">
        <v>3024</v>
      </c>
      <c r="G1694" s="171" t="s">
        <v>231</v>
      </c>
      <c r="H1694" s="171"/>
      <c r="I1694" s="171"/>
      <c r="J1694" s="171"/>
      <c r="K1694" s="171"/>
      <c r="L1694" s="171"/>
      <c r="M1694" s="171" t="s">
        <v>188</v>
      </c>
      <c r="N1694" s="171">
        <v>60</v>
      </c>
      <c r="O1694" s="171">
        <v>-1.5</v>
      </c>
      <c r="P1694" s="171">
        <v>-2.5</v>
      </c>
      <c r="Q1694" s="171">
        <v>1.6</v>
      </c>
      <c r="R1694" s="171">
        <v>0</v>
      </c>
      <c r="S1694" s="171">
        <v>0</v>
      </c>
      <c r="T1694" s="171">
        <v>0</v>
      </c>
      <c r="U1694" s="171">
        <v>0</v>
      </c>
      <c r="V1694" s="171">
        <v>0</v>
      </c>
      <c r="W1694" s="171">
        <v>0</v>
      </c>
      <c r="X1694" s="171">
        <v>0</v>
      </c>
      <c r="Y1694" s="171">
        <v>200</v>
      </c>
      <c r="Z1694" s="171">
        <v>30</v>
      </c>
      <c r="AA1694" s="171">
        <v>32</v>
      </c>
      <c r="AB1694" s="171">
        <v>0</v>
      </c>
      <c r="AC1694" s="171">
        <v>0</v>
      </c>
      <c r="AD1694" s="171">
        <v>0</v>
      </c>
      <c r="AE1694" s="171">
        <v>0</v>
      </c>
      <c r="AF1694" s="171">
        <v>0</v>
      </c>
      <c r="AG1694" s="171">
        <v>0</v>
      </c>
      <c r="AH1694" s="171">
        <v>0</v>
      </c>
      <c r="AI1694" s="171">
        <v>0</v>
      </c>
      <c r="AJ1694" s="171"/>
      <c r="AK1694" s="178"/>
      <c r="AM1694" t="s">
        <v>3069</v>
      </c>
      <c r="AN1694" t="s">
        <v>3069</v>
      </c>
    </row>
    <row r="1695" spans="1:40" x14ac:dyDescent="0.35">
      <c r="A1695" t="str">
        <f>mdf_lhfrt510[[#This Row],[Bus]]&amp;mdf_lhfrt510[[#This Row],[ID]]</f>
        <v>46843C3</v>
      </c>
      <c r="B1695" t="s">
        <v>224</v>
      </c>
      <c r="C1695" s="177">
        <v>46843</v>
      </c>
      <c r="D1695" s="171" t="s">
        <v>3627</v>
      </c>
      <c r="E1695" s="171">
        <v>15</v>
      </c>
      <c r="F1695" s="171" t="s">
        <v>3025</v>
      </c>
      <c r="G1695" s="171" t="s">
        <v>231</v>
      </c>
      <c r="H1695" s="171"/>
      <c r="I1695" s="171"/>
      <c r="J1695" s="171"/>
      <c r="K1695" s="171"/>
      <c r="L1695" s="171"/>
      <c r="M1695" s="171" t="s">
        <v>188</v>
      </c>
      <c r="N1695" s="171">
        <v>60</v>
      </c>
      <c r="O1695" s="171">
        <v>-1.5</v>
      </c>
      <c r="P1695" s="171">
        <v>-2.5</v>
      </c>
      <c r="Q1695" s="171">
        <v>1.6</v>
      </c>
      <c r="R1695" s="171">
        <v>0</v>
      </c>
      <c r="S1695" s="171">
        <v>0</v>
      </c>
      <c r="T1695" s="171">
        <v>0</v>
      </c>
      <c r="U1695" s="171">
        <v>0</v>
      </c>
      <c r="V1695" s="171">
        <v>0</v>
      </c>
      <c r="W1695" s="171">
        <v>0</v>
      </c>
      <c r="X1695" s="171">
        <v>0</v>
      </c>
      <c r="Y1695" s="171">
        <v>200</v>
      </c>
      <c r="Z1695" s="171">
        <v>30</v>
      </c>
      <c r="AA1695" s="171">
        <v>34</v>
      </c>
      <c r="AB1695" s="171">
        <v>0</v>
      </c>
      <c r="AC1695" s="171">
        <v>0</v>
      </c>
      <c r="AD1695" s="171">
        <v>0</v>
      </c>
      <c r="AE1695" s="171">
        <v>0</v>
      </c>
      <c r="AF1695" s="171">
        <v>0</v>
      </c>
      <c r="AG1695" s="171">
        <v>0</v>
      </c>
      <c r="AH1695" s="171">
        <v>0</v>
      </c>
      <c r="AI1695" s="171">
        <v>0</v>
      </c>
      <c r="AJ1695" s="171"/>
      <c r="AK1695" s="178"/>
      <c r="AM1695" t="s">
        <v>3069</v>
      </c>
      <c r="AN1695" t="s">
        <v>3069</v>
      </c>
    </row>
    <row r="1696" spans="1:40" x14ac:dyDescent="0.35">
      <c r="A1696" t="str">
        <f>mdf_lhfrt510[[#This Row],[Bus]]&amp;mdf_lhfrt510[[#This Row],[ID]]</f>
        <v>46844C4</v>
      </c>
      <c r="B1696" t="s">
        <v>224</v>
      </c>
      <c r="C1696" s="174">
        <v>46844</v>
      </c>
      <c r="D1696" s="175" t="s">
        <v>3628</v>
      </c>
      <c r="E1696" s="175">
        <v>15</v>
      </c>
      <c r="F1696" s="175" t="s">
        <v>3026</v>
      </c>
      <c r="G1696" s="175" t="s">
        <v>231</v>
      </c>
      <c r="H1696" s="171"/>
      <c r="I1696" s="171"/>
      <c r="J1696" s="171"/>
      <c r="K1696" s="171"/>
      <c r="L1696" s="171"/>
      <c r="M1696" s="175" t="s">
        <v>188</v>
      </c>
      <c r="N1696" s="175">
        <v>60</v>
      </c>
      <c r="O1696" s="175">
        <v>-1.5</v>
      </c>
      <c r="P1696" s="175">
        <v>-2.5</v>
      </c>
      <c r="Q1696" s="175">
        <v>1.6</v>
      </c>
      <c r="R1696" s="175">
        <v>0</v>
      </c>
      <c r="S1696" s="175">
        <v>0</v>
      </c>
      <c r="T1696" s="175">
        <v>0</v>
      </c>
      <c r="U1696" s="175">
        <v>0</v>
      </c>
      <c r="V1696" s="175">
        <v>0</v>
      </c>
      <c r="W1696" s="175">
        <v>0</v>
      </c>
      <c r="X1696" s="175">
        <v>0</v>
      </c>
      <c r="Y1696" s="175">
        <v>200</v>
      </c>
      <c r="Z1696" s="175">
        <v>30</v>
      </c>
      <c r="AA1696" s="175">
        <v>35</v>
      </c>
      <c r="AB1696" s="175">
        <v>0</v>
      </c>
      <c r="AC1696" s="175">
        <v>0</v>
      </c>
      <c r="AD1696" s="175">
        <v>0</v>
      </c>
      <c r="AE1696" s="175">
        <v>0</v>
      </c>
      <c r="AF1696" s="175">
        <v>0</v>
      </c>
      <c r="AG1696" s="175">
        <v>0</v>
      </c>
      <c r="AH1696" s="175">
        <v>0</v>
      </c>
      <c r="AI1696" s="175">
        <v>0</v>
      </c>
      <c r="AJ1696" s="175"/>
      <c r="AK1696" s="176"/>
      <c r="AM1696" t="s">
        <v>3069</v>
      </c>
      <c r="AN1696" t="s">
        <v>3069</v>
      </c>
    </row>
    <row r="1697" spans="1:40" x14ac:dyDescent="0.35">
      <c r="A1697" t="str">
        <f>mdf_lhfrt510[[#This Row],[Bus]]&amp;mdf_lhfrt510[[#This Row],[ID]]</f>
        <v>46845C5</v>
      </c>
      <c r="B1697" t="s">
        <v>224</v>
      </c>
      <c r="C1697" s="177">
        <v>46845</v>
      </c>
      <c r="D1697" s="171" t="s">
        <v>3629</v>
      </c>
      <c r="E1697" s="171">
        <v>15</v>
      </c>
      <c r="F1697" s="171" t="s">
        <v>3027</v>
      </c>
      <c r="G1697" s="171" t="s">
        <v>231</v>
      </c>
      <c r="H1697" s="171"/>
      <c r="I1697" s="171"/>
      <c r="J1697" s="171"/>
      <c r="K1697" s="171"/>
      <c r="L1697" s="171"/>
      <c r="M1697" s="171" t="s">
        <v>188</v>
      </c>
      <c r="N1697" s="171">
        <v>60</v>
      </c>
      <c r="O1697" s="171">
        <v>-1.5</v>
      </c>
      <c r="P1697" s="171">
        <v>-2.5</v>
      </c>
      <c r="Q1697" s="171">
        <v>1.6</v>
      </c>
      <c r="R1697" s="171">
        <v>0</v>
      </c>
      <c r="S1697" s="171">
        <v>0</v>
      </c>
      <c r="T1697" s="171">
        <v>0</v>
      </c>
      <c r="U1697" s="171">
        <v>0</v>
      </c>
      <c r="V1697" s="171">
        <v>0</v>
      </c>
      <c r="W1697" s="171">
        <v>0</v>
      </c>
      <c r="X1697" s="171">
        <v>0</v>
      </c>
      <c r="Y1697" s="171">
        <v>200</v>
      </c>
      <c r="Z1697" s="171">
        <v>30</v>
      </c>
      <c r="AA1697" s="171">
        <v>36</v>
      </c>
      <c r="AB1697" s="171">
        <v>0</v>
      </c>
      <c r="AC1697" s="171">
        <v>0</v>
      </c>
      <c r="AD1697" s="171">
        <v>0</v>
      </c>
      <c r="AE1697" s="171">
        <v>0</v>
      </c>
      <c r="AF1697" s="171">
        <v>0</v>
      </c>
      <c r="AG1697" s="171">
        <v>0</v>
      </c>
      <c r="AH1697" s="171">
        <v>0</v>
      </c>
      <c r="AI1697" s="171">
        <v>0</v>
      </c>
      <c r="AJ1697" s="171"/>
      <c r="AK1697" s="178"/>
      <c r="AM1697" t="s">
        <v>3069</v>
      </c>
      <c r="AN1697" t="s">
        <v>3069</v>
      </c>
    </row>
    <row r="1698" spans="1:40" x14ac:dyDescent="0.35">
      <c r="A1698" t="str">
        <f>mdf_lhfrt510[[#This Row],[Bus]]&amp;mdf_lhfrt510[[#This Row],[ID]]</f>
        <v>46846C6</v>
      </c>
      <c r="B1698" t="s">
        <v>224</v>
      </c>
      <c r="C1698" s="174">
        <v>46846</v>
      </c>
      <c r="D1698" s="175" t="s">
        <v>3630</v>
      </c>
      <c r="E1698" s="175">
        <v>15</v>
      </c>
      <c r="F1698" s="175" t="s">
        <v>3028</v>
      </c>
      <c r="G1698" s="175" t="s">
        <v>231</v>
      </c>
      <c r="H1698" s="171"/>
      <c r="I1698" s="171"/>
      <c r="J1698" s="171"/>
      <c r="K1698" s="171"/>
      <c r="L1698" s="171"/>
      <c r="M1698" s="175" t="s">
        <v>188</v>
      </c>
      <c r="N1698" s="175">
        <v>60</v>
      </c>
      <c r="O1698" s="175">
        <v>-1.5</v>
      </c>
      <c r="P1698" s="175">
        <v>-2.5</v>
      </c>
      <c r="Q1698" s="175">
        <v>1.6</v>
      </c>
      <c r="R1698" s="175">
        <v>0</v>
      </c>
      <c r="S1698" s="175">
        <v>0</v>
      </c>
      <c r="T1698" s="175">
        <v>0</v>
      </c>
      <c r="U1698" s="175">
        <v>0</v>
      </c>
      <c r="V1698" s="175">
        <v>0</v>
      </c>
      <c r="W1698" s="175">
        <v>0</v>
      </c>
      <c r="X1698" s="175">
        <v>0</v>
      </c>
      <c r="Y1698" s="175">
        <v>200</v>
      </c>
      <c r="Z1698" s="175">
        <v>30</v>
      </c>
      <c r="AA1698" s="175">
        <v>37</v>
      </c>
      <c r="AB1698" s="175">
        <v>0</v>
      </c>
      <c r="AC1698" s="175">
        <v>0</v>
      </c>
      <c r="AD1698" s="175">
        <v>0</v>
      </c>
      <c r="AE1698" s="175">
        <v>0</v>
      </c>
      <c r="AF1698" s="175">
        <v>0</v>
      </c>
      <c r="AG1698" s="175">
        <v>0</v>
      </c>
      <c r="AH1698" s="175">
        <v>0</v>
      </c>
      <c r="AI1698" s="175">
        <v>0</v>
      </c>
      <c r="AJ1698" s="175"/>
      <c r="AK1698" s="176"/>
      <c r="AM1698" t="s">
        <v>3069</v>
      </c>
      <c r="AN1698" t="s">
        <v>3069</v>
      </c>
    </row>
    <row r="1699" spans="1:40" x14ac:dyDescent="0.35">
      <c r="A1699" t="str">
        <f>mdf_lhfrt510[[#This Row],[Bus]]&amp;mdf_lhfrt510[[#This Row],[ID]]</f>
        <v>46847C7</v>
      </c>
      <c r="B1699" t="s">
        <v>224</v>
      </c>
      <c r="C1699" s="174">
        <v>46847</v>
      </c>
      <c r="D1699" s="175" t="s">
        <v>3631</v>
      </c>
      <c r="E1699" s="175">
        <v>15</v>
      </c>
      <c r="F1699" s="175" t="s">
        <v>3029</v>
      </c>
      <c r="G1699" s="175" t="s">
        <v>231</v>
      </c>
      <c r="H1699" s="171"/>
      <c r="I1699" s="171"/>
      <c r="J1699" s="171"/>
      <c r="K1699" s="171"/>
      <c r="L1699" s="171"/>
      <c r="M1699" s="175" t="s">
        <v>188</v>
      </c>
      <c r="N1699" s="175">
        <v>60</v>
      </c>
      <c r="O1699" s="175">
        <v>-1.5</v>
      </c>
      <c r="P1699" s="175">
        <v>-2.5</v>
      </c>
      <c r="Q1699" s="175">
        <v>1.6</v>
      </c>
      <c r="R1699" s="175">
        <v>0</v>
      </c>
      <c r="S1699" s="175">
        <v>0</v>
      </c>
      <c r="T1699" s="175">
        <v>0</v>
      </c>
      <c r="U1699" s="175">
        <v>0</v>
      </c>
      <c r="V1699" s="175">
        <v>0</v>
      </c>
      <c r="W1699" s="175">
        <v>0</v>
      </c>
      <c r="X1699" s="175">
        <v>0</v>
      </c>
      <c r="Y1699" s="175">
        <v>200</v>
      </c>
      <c r="Z1699" s="175">
        <v>30</v>
      </c>
      <c r="AA1699" s="175">
        <v>32</v>
      </c>
      <c r="AB1699" s="175">
        <v>0</v>
      </c>
      <c r="AC1699" s="175">
        <v>0</v>
      </c>
      <c r="AD1699" s="175">
        <v>0</v>
      </c>
      <c r="AE1699" s="175">
        <v>0</v>
      </c>
      <c r="AF1699" s="175">
        <v>0</v>
      </c>
      <c r="AG1699" s="175">
        <v>0</v>
      </c>
      <c r="AH1699" s="175">
        <v>0</v>
      </c>
      <c r="AI1699" s="175">
        <v>0</v>
      </c>
      <c r="AJ1699" s="175"/>
      <c r="AK1699" s="176"/>
      <c r="AM1699" t="s">
        <v>3069</v>
      </c>
      <c r="AN1699" t="s">
        <v>3069</v>
      </c>
    </row>
    <row r="1700" spans="1:40" x14ac:dyDescent="0.35">
      <c r="A1700" t="str">
        <f>mdf_lhfrt510[[#This Row],[Bus]]&amp;mdf_lhfrt510[[#This Row],[ID]]</f>
        <v>46848C8</v>
      </c>
      <c r="B1700" t="s">
        <v>224</v>
      </c>
      <c r="C1700" s="174">
        <v>46848</v>
      </c>
      <c r="D1700" s="175" t="s">
        <v>3632</v>
      </c>
      <c r="E1700" s="175">
        <v>15</v>
      </c>
      <c r="F1700" s="175" t="s">
        <v>3030</v>
      </c>
      <c r="G1700" s="175" t="s">
        <v>231</v>
      </c>
      <c r="H1700" s="171"/>
      <c r="I1700" s="171"/>
      <c r="J1700" s="171"/>
      <c r="K1700" s="171"/>
      <c r="L1700" s="171"/>
      <c r="M1700" s="175" t="s">
        <v>188</v>
      </c>
      <c r="N1700" s="175">
        <v>60</v>
      </c>
      <c r="O1700" s="175">
        <v>-1.5</v>
      </c>
      <c r="P1700" s="175">
        <v>-2.1</v>
      </c>
      <c r="Q1700" s="175">
        <v>1.6</v>
      </c>
      <c r="R1700" s="175">
        <v>0</v>
      </c>
      <c r="S1700" s="175">
        <v>0</v>
      </c>
      <c r="T1700" s="175">
        <v>0</v>
      </c>
      <c r="U1700" s="175">
        <v>0</v>
      </c>
      <c r="V1700" s="175">
        <v>0</v>
      </c>
      <c r="W1700" s="175">
        <v>0</v>
      </c>
      <c r="X1700" s="175">
        <v>0</v>
      </c>
      <c r="Y1700" s="175">
        <v>200</v>
      </c>
      <c r="Z1700" s="175">
        <v>30</v>
      </c>
      <c r="AA1700" s="175">
        <v>30</v>
      </c>
      <c r="AB1700" s="175">
        <v>0</v>
      </c>
      <c r="AC1700" s="175">
        <v>0</v>
      </c>
      <c r="AD1700" s="175">
        <v>0</v>
      </c>
      <c r="AE1700" s="175">
        <v>0</v>
      </c>
      <c r="AF1700" s="175">
        <v>0</v>
      </c>
      <c r="AG1700" s="175">
        <v>0</v>
      </c>
      <c r="AH1700" s="175">
        <v>0</v>
      </c>
      <c r="AI1700" s="175">
        <v>0</v>
      </c>
      <c r="AJ1700" s="175"/>
      <c r="AK1700" s="176"/>
      <c r="AM1700" t="s">
        <v>3069</v>
      </c>
      <c r="AN1700" t="s">
        <v>3069</v>
      </c>
    </row>
    <row r="1701" spans="1:40" x14ac:dyDescent="0.35">
      <c r="A1701" t="str">
        <f>mdf_lhfrt510[[#This Row],[Bus]]&amp;mdf_lhfrt510[[#This Row],[ID]]</f>
        <v>46849C9</v>
      </c>
      <c r="B1701" t="s">
        <v>224</v>
      </c>
      <c r="C1701" s="177">
        <v>46849</v>
      </c>
      <c r="D1701" s="171" t="s">
        <v>3633</v>
      </c>
      <c r="E1701" s="171">
        <v>15</v>
      </c>
      <c r="F1701" s="171" t="s">
        <v>3031</v>
      </c>
      <c r="G1701" s="171" t="s">
        <v>231</v>
      </c>
      <c r="H1701" s="171"/>
      <c r="I1701" s="171"/>
      <c r="J1701" s="171"/>
      <c r="K1701" s="171"/>
      <c r="L1701" s="171"/>
      <c r="M1701" s="171" t="s">
        <v>188</v>
      </c>
      <c r="N1701" s="171">
        <v>60</v>
      </c>
      <c r="O1701" s="171">
        <v>-1.5</v>
      </c>
      <c r="P1701" s="171">
        <v>-2.1</v>
      </c>
      <c r="Q1701" s="171">
        <v>1.6</v>
      </c>
      <c r="R1701" s="171">
        <v>0</v>
      </c>
      <c r="S1701" s="171">
        <v>0</v>
      </c>
      <c r="T1701" s="171">
        <v>0</v>
      </c>
      <c r="U1701" s="171">
        <v>0</v>
      </c>
      <c r="V1701" s="171">
        <v>0</v>
      </c>
      <c r="W1701" s="171">
        <v>0</v>
      </c>
      <c r="X1701" s="171">
        <v>0</v>
      </c>
      <c r="Y1701" s="171">
        <v>200</v>
      </c>
      <c r="Z1701" s="171">
        <v>30</v>
      </c>
      <c r="AA1701" s="171">
        <v>31</v>
      </c>
      <c r="AB1701" s="171">
        <v>0</v>
      </c>
      <c r="AC1701" s="171">
        <v>0</v>
      </c>
      <c r="AD1701" s="171">
        <v>0</v>
      </c>
      <c r="AE1701" s="171">
        <v>0</v>
      </c>
      <c r="AF1701" s="171">
        <v>0</v>
      </c>
      <c r="AG1701" s="171">
        <v>0</v>
      </c>
      <c r="AH1701" s="171">
        <v>0</v>
      </c>
      <c r="AI1701" s="171">
        <v>0</v>
      </c>
      <c r="AJ1701" s="171"/>
      <c r="AK1701" s="178"/>
      <c r="AM1701" t="s">
        <v>3069</v>
      </c>
      <c r="AN1701" t="s">
        <v>3069</v>
      </c>
    </row>
    <row r="1702" spans="1:40" x14ac:dyDescent="0.35">
      <c r="A1702" t="str">
        <f>mdf_lhfrt510[[#This Row],[Bus]]&amp;mdf_lhfrt510[[#This Row],[ID]]</f>
        <v>46850CA</v>
      </c>
      <c r="B1702" t="s">
        <v>224</v>
      </c>
      <c r="C1702" s="174">
        <v>46850</v>
      </c>
      <c r="D1702" s="175" t="s">
        <v>3634</v>
      </c>
      <c r="E1702" s="175">
        <v>15</v>
      </c>
      <c r="F1702" s="175" t="s">
        <v>3032</v>
      </c>
      <c r="G1702" s="175" t="s">
        <v>231</v>
      </c>
      <c r="H1702" s="171"/>
      <c r="I1702" s="171"/>
      <c r="J1702" s="171"/>
      <c r="K1702" s="171"/>
      <c r="L1702" s="171"/>
      <c r="M1702" s="175" t="s">
        <v>188</v>
      </c>
      <c r="N1702" s="175">
        <v>60</v>
      </c>
      <c r="O1702" s="175">
        <v>-1.5</v>
      </c>
      <c r="P1702" s="175">
        <v>-2.1</v>
      </c>
      <c r="Q1702" s="175">
        <v>1.6</v>
      </c>
      <c r="R1702" s="175">
        <v>0</v>
      </c>
      <c r="S1702" s="175">
        <v>0</v>
      </c>
      <c r="T1702" s="175">
        <v>0</v>
      </c>
      <c r="U1702" s="175">
        <v>0</v>
      </c>
      <c r="V1702" s="175">
        <v>0</v>
      </c>
      <c r="W1702" s="175">
        <v>0</v>
      </c>
      <c r="X1702" s="175">
        <v>0</v>
      </c>
      <c r="Y1702" s="175">
        <v>200</v>
      </c>
      <c r="Z1702" s="175">
        <v>30</v>
      </c>
      <c r="AA1702" s="175">
        <v>32</v>
      </c>
      <c r="AB1702" s="175">
        <v>0</v>
      </c>
      <c r="AC1702" s="175">
        <v>0</v>
      </c>
      <c r="AD1702" s="175">
        <v>0</v>
      </c>
      <c r="AE1702" s="175">
        <v>0</v>
      </c>
      <c r="AF1702" s="175">
        <v>0</v>
      </c>
      <c r="AG1702" s="175">
        <v>0</v>
      </c>
      <c r="AH1702" s="175">
        <v>0</v>
      </c>
      <c r="AI1702" s="175">
        <v>0</v>
      </c>
      <c r="AJ1702" s="175"/>
      <c r="AK1702" s="176"/>
      <c r="AM1702" t="s">
        <v>3069</v>
      </c>
      <c r="AN1702" t="s">
        <v>3069</v>
      </c>
    </row>
    <row r="1703" spans="1:40" x14ac:dyDescent="0.35">
      <c r="A1703" t="str">
        <f>mdf_lhfrt510[[#This Row],[Bus]]&amp;mdf_lhfrt510[[#This Row],[ID]]</f>
        <v>46851CB</v>
      </c>
      <c r="B1703" t="s">
        <v>224</v>
      </c>
      <c r="C1703" s="177">
        <v>46851</v>
      </c>
      <c r="D1703" s="171" t="s">
        <v>3635</v>
      </c>
      <c r="E1703" s="171">
        <v>15</v>
      </c>
      <c r="F1703" s="171" t="s">
        <v>3033</v>
      </c>
      <c r="G1703" s="171" t="s">
        <v>231</v>
      </c>
      <c r="H1703" s="171"/>
      <c r="I1703" s="171"/>
      <c r="J1703" s="171"/>
      <c r="K1703" s="171"/>
      <c r="L1703" s="171"/>
      <c r="M1703" s="171" t="s">
        <v>188</v>
      </c>
      <c r="N1703" s="171">
        <v>60</v>
      </c>
      <c r="O1703" s="171">
        <v>-1.5</v>
      </c>
      <c r="P1703" s="171">
        <v>-2.1</v>
      </c>
      <c r="Q1703" s="171">
        <v>1.6</v>
      </c>
      <c r="R1703" s="171">
        <v>0</v>
      </c>
      <c r="S1703" s="171">
        <v>0</v>
      </c>
      <c r="T1703" s="171">
        <v>0</v>
      </c>
      <c r="U1703" s="171">
        <v>0</v>
      </c>
      <c r="V1703" s="171">
        <v>0</v>
      </c>
      <c r="W1703" s="171">
        <v>0</v>
      </c>
      <c r="X1703" s="171">
        <v>0</v>
      </c>
      <c r="Y1703" s="171">
        <v>200</v>
      </c>
      <c r="Z1703" s="171">
        <v>30</v>
      </c>
      <c r="AA1703" s="171">
        <v>33</v>
      </c>
      <c r="AB1703" s="171">
        <v>0</v>
      </c>
      <c r="AC1703" s="171">
        <v>0</v>
      </c>
      <c r="AD1703" s="171">
        <v>0</v>
      </c>
      <c r="AE1703" s="171">
        <v>0</v>
      </c>
      <c r="AF1703" s="171">
        <v>0</v>
      </c>
      <c r="AG1703" s="171">
        <v>0</v>
      </c>
      <c r="AH1703" s="171">
        <v>0</v>
      </c>
      <c r="AI1703" s="171">
        <v>0</v>
      </c>
      <c r="AJ1703" s="171"/>
      <c r="AK1703" s="178"/>
      <c r="AM1703" t="s">
        <v>3069</v>
      </c>
      <c r="AN1703" t="s">
        <v>3069</v>
      </c>
    </row>
    <row r="1704" spans="1:40" x14ac:dyDescent="0.35">
      <c r="A1704" t="str">
        <f>mdf_lhfrt510[[#This Row],[Bus]]&amp;mdf_lhfrt510[[#This Row],[ID]]</f>
        <v>46889B1</v>
      </c>
      <c r="B1704" t="s">
        <v>224</v>
      </c>
      <c r="C1704" s="177">
        <v>46889</v>
      </c>
      <c r="D1704" s="171" t="s">
        <v>7256</v>
      </c>
      <c r="E1704" s="171">
        <v>13.8</v>
      </c>
      <c r="F1704" s="171" t="s">
        <v>2439</v>
      </c>
      <c r="G1704" s="171" t="s">
        <v>231</v>
      </c>
      <c r="H1704" s="171"/>
      <c r="I1704" s="171"/>
      <c r="J1704" s="171"/>
      <c r="K1704" s="171"/>
      <c r="L1704" s="171"/>
      <c r="M1704" s="171" t="s">
        <v>188</v>
      </c>
      <c r="N1704" s="171">
        <v>60</v>
      </c>
      <c r="O1704" s="171">
        <v>-1</v>
      </c>
      <c r="P1704" s="171">
        <v>-2</v>
      </c>
      <c r="Q1704" s="171">
        <v>1</v>
      </c>
      <c r="R1704" s="171">
        <v>1.6</v>
      </c>
      <c r="S1704" s="171">
        <v>0</v>
      </c>
      <c r="T1704" s="171">
        <v>0</v>
      </c>
      <c r="U1704" s="171">
        <v>0</v>
      </c>
      <c r="V1704" s="171">
        <v>0</v>
      </c>
      <c r="W1704" s="171">
        <v>0</v>
      </c>
      <c r="X1704" s="171">
        <v>0</v>
      </c>
      <c r="Y1704" s="171">
        <v>180</v>
      </c>
      <c r="Z1704" s="171">
        <v>30</v>
      </c>
      <c r="AA1704" s="171">
        <v>180</v>
      </c>
      <c r="AB1704" s="171">
        <v>30</v>
      </c>
      <c r="AC1704" s="171">
        <v>0</v>
      </c>
      <c r="AD1704" s="171">
        <v>0</v>
      </c>
      <c r="AE1704" s="171">
        <v>0</v>
      </c>
      <c r="AF1704" s="171">
        <v>0</v>
      </c>
      <c r="AG1704" s="171">
        <v>0</v>
      </c>
      <c r="AH1704" s="171">
        <v>0</v>
      </c>
      <c r="AI1704" s="171">
        <v>0</v>
      </c>
      <c r="AJ1704" s="171"/>
      <c r="AK1704" s="178"/>
      <c r="AM1704" t="s">
        <v>3069</v>
      </c>
      <c r="AN1704" t="s">
        <v>3069</v>
      </c>
    </row>
    <row r="1705" spans="1:40" x14ac:dyDescent="0.35">
      <c r="A1705" t="str">
        <f>mdf_lhfrt510[[#This Row],[Bus]]&amp;mdf_lhfrt510[[#This Row],[ID]]</f>
        <v>46889B2</v>
      </c>
      <c r="B1705" t="s">
        <v>224</v>
      </c>
      <c r="C1705" s="174">
        <v>46889</v>
      </c>
      <c r="D1705" s="175" t="s">
        <v>7256</v>
      </c>
      <c r="E1705" s="175">
        <v>13.8</v>
      </c>
      <c r="F1705" s="175" t="s">
        <v>3034</v>
      </c>
      <c r="G1705" s="175" t="s">
        <v>231</v>
      </c>
      <c r="H1705" s="171"/>
      <c r="I1705" s="171"/>
      <c r="J1705" s="171"/>
      <c r="K1705" s="171"/>
      <c r="L1705" s="171"/>
      <c r="M1705" s="175" t="s">
        <v>188</v>
      </c>
      <c r="N1705" s="175">
        <v>60</v>
      </c>
      <c r="O1705" s="175">
        <v>-1</v>
      </c>
      <c r="P1705" s="175">
        <v>-2</v>
      </c>
      <c r="Q1705" s="175">
        <v>1</v>
      </c>
      <c r="R1705" s="175">
        <v>1.6</v>
      </c>
      <c r="S1705" s="175">
        <v>0</v>
      </c>
      <c r="T1705" s="175">
        <v>0</v>
      </c>
      <c r="U1705" s="175">
        <v>0</v>
      </c>
      <c r="V1705" s="175">
        <v>0</v>
      </c>
      <c r="W1705" s="175">
        <v>0</v>
      </c>
      <c r="X1705" s="175">
        <v>0</v>
      </c>
      <c r="Y1705" s="175">
        <v>180</v>
      </c>
      <c r="Z1705" s="175">
        <v>30</v>
      </c>
      <c r="AA1705" s="175">
        <v>180</v>
      </c>
      <c r="AB1705" s="175">
        <v>30</v>
      </c>
      <c r="AC1705" s="175">
        <v>0</v>
      </c>
      <c r="AD1705" s="175">
        <v>0</v>
      </c>
      <c r="AE1705" s="175">
        <v>0</v>
      </c>
      <c r="AF1705" s="175">
        <v>0</v>
      </c>
      <c r="AG1705" s="175">
        <v>0</v>
      </c>
      <c r="AH1705" s="175">
        <v>0</v>
      </c>
      <c r="AI1705" s="175">
        <v>0</v>
      </c>
      <c r="AJ1705" s="175"/>
      <c r="AK1705" s="176"/>
      <c r="AM1705" t="s">
        <v>3069</v>
      </c>
      <c r="AN1705" t="s">
        <v>3069</v>
      </c>
    </row>
    <row r="1706" spans="1:40" x14ac:dyDescent="0.35">
      <c r="A1706" t="str">
        <f>mdf_lhfrt510[[#This Row],[Bus]]&amp;mdf_lhfrt510[[#This Row],[ID]]</f>
        <v>46891B3</v>
      </c>
      <c r="B1706" t="s">
        <v>224</v>
      </c>
      <c r="C1706" s="177">
        <v>46891</v>
      </c>
      <c r="D1706" s="171" t="s">
        <v>7257</v>
      </c>
      <c r="E1706" s="171">
        <v>13.8</v>
      </c>
      <c r="F1706" s="171" t="s">
        <v>3035</v>
      </c>
      <c r="G1706" s="171" t="s">
        <v>231</v>
      </c>
      <c r="H1706" s="171"/>
      <c r="I1706" s="171"/>
      <c r="J1706" s="171"/>
      <c r="K1706" s="171"/>
      <c r="L1706" s="171"/>
      <c r="M1706" s="171" t="s">
        <v>188</v>
      </c>
      <c r="N1706" s="171">
        <v>60</v>
      </c>
      <c r="O1706" s="171">
        <v>-1</v>
      </c>
      <c r="P1706" s="171">
        <v>-2</v>
      </c>
      <c r="Q1706" s="171">
        <v>1</v>
      </c>
      <c r="R1706" s="171">
        <v>1.6</v>
      </c>
      <c r="S1706" s="171">
        <v>0</v>
      </c>
      <c r="T1706" s="171">
        <v>0</v>
      </c>
      <c r="U1706" s="171">
        <v>0</v>
      </c>
      <c r="V1706" s="171">
        <v>0</v>
      </c>
      <c r="W1706" s="171">
        <v>0</v>
      </c>
      <c r="X1706" s="171">
        <v>0</v>
      </c>
      <c r="Y1706" s="171">
        <v>180</v>
      </c>
      <c r="Z1706" s="171">
        <v>30</v>
      </c>
      <c r="AA1706" s="171">
        <v>180</v>
      </c>
      <c r="AB1706" s="171">
        <v>30</v>
      </c>
      <c r="AC1706" s="171">
        <v>0</v>
      </c>
      <c r="AD1706" s="171">
        <v>0</v>
      </c>
      <c r="AE1706" s="171">
        <v>0</v>
      </c>
      <c r="AF1706" s="171">
        <v>0</v>
      </c>
      <c r="AG1706" s="171">
        <v>0</v>
      </c>
      <c r="AH1706" s="171">
        <v>0</v>
      </c>
      <c r="AI1706" s="171">
        <v>0</v>
      </c>
      <c r="AJ1706" s="171"/>
      <c r="AK1706" s="178"/>
      <c r="AM1706" t="s">
        <v>3069</v>
      </c>
      <c r="AN1706" t="s">
        <v>3069</v>
      </c>
    </row>
    <row r="1707" spans="1:40" x14ac:dyDescent="0.35">
      <c r="A1707" t="str">
        <f>mdf_lhfrt510[[#This Row],[Bus]]&amp;mdf_lhfrt510[[#This Row],[ID]]</f>
        <v>46891B4</v>
      </c>
      <c r="B1707" t="s">
        <v>224</v>
      </c>
      <c r="C1707" s="174">
        <v>46891</v>
      </c>
      <c r="D1707" s="175" t="s">
        <v>7257</v>
      </c>
      <c r="E1707" s="175">
        <v>13.8</v>
      </c>
      <c r="F1707" s="175" t="s">
        <v>3036</v>
      </c>
      <c r="G1707" s="175" t="s">
        <v>231</v>
      </c>
      <c r="H1707" s="171"/>
      <c r="I1707" s="171"/>
      <c r="J1707" s="171"/>
      <c r="K1707" s="171"/>
      <c r="L1707" s="171"/>
      <c r="M1707" s="175" t="s">
        <v>188</v>
      </c>
      <c r="N1707" s="175">
        <v>60</v>
      </c>
      <c r="O1707" s="175">
        <v>-1</v>
      </c>
      <c r="P1707" s="175">
        <v>-2</v>
      </c>
      <c r="Q1707" s="175">
        <v>1</v>
      </c>
      <c r="R1707" s="175">
        <v>1.6</v>
      </c>
      <c r="S1707" s="175">
        <v>0</v>
      </c>
      <c r="T1707" s="175">
        <v>0</v>
      </c>
      <c r="U1707" s="175">
        <v>0</v>
      </c>
      <c r="V1707" s="175">
        <v>0</v>
      </c>
      <c r="W1707" s="175">
        <v>0</v>
      </c>
      <c r="X1707" s="175">
        <v>0</v>
      </c>
      <c r="Y1707" s="175">
        <v>180</v>
      </c>
      <c r="Z1707" s="175">
        <v>30</v>
      </c>
      <c r="AA1707" s="175">
        <v>180</v>
      </c>
      <c r="AB1707" s="175">
        <v>30</v>
      </c>
      <c r="AC1707" s="175">
        <v>0</v>
      </c>
      <c r="AD1707" s="175">
        <v>0</v>
      </c>
      <c r="AE1707" s="175">
        <v>0</v>
      </c>
      <c r="AF1707" s="175">
        <v>0</v>
      </c>
      <c r="AG1707" s="175">
        <v>0</v>
      </c>
      <c r="AH1707" s="175">
        <v>0</v>
      </c>
      <c r="AI1707" s="175">
        <v>0</v>
      </c>
      <c r="AJ1707" s="175"/>
      <c r="AK1707" s="176"/>
      <c r="AM1707" t="s">
        <v>3069</v>
      </c>
      <c r="AN1707" t="s">
        <v>3069</v>
      </c>
    </row>
    <row r="1708" spans="1:40" x14ac:dyDescent="0.35">
      <c r="A1708" t="str">
        <f>mdf_lhfrt510[[#This Row],[Bus]]&amp;mdf_lhfrt510[[#This Row],[ID]]</f>
        <v>46893B5</v>
      </c>
      <c r="B1708" t="s">
        <v>224</v>
      </c>
      <c r="C1708" s="177">
        <v>46893</v>
      </c>
      <c r="D1708" s="171" t="s">
        <v>7258</v>
      </c>
      <c r="E1708" s="171">
        <v>13.8</v>
      </c>
      <c r="F1708" s="171" t="s">
        <v>3037</v>
      </c>
      <c r="G1708" s="171" t="s">
        <v>231</v>
      </c>
      <c r="H1708" s="171"/>
      <c r="I1708" s="171"/>
      <c r="J1708" s="171"/>
      <c r="K1708" s="171"/>
      <c r="L1708" s="171"/>
      <c r="M1708" s="171" t="s">
        <v>188</v>
      </c>
      <c r="N1708" s="171">
        <v>60</v>
      </c>
      <c r="O1708" s="171">
        <v>-1</v>
      </c>
      <c r="P1708" s="171">
        <v>-2</v>
      </c>
      <c r="Q1708" s="171">
        <v>1</v>
      </c>
      <c r="R1708" s="171">
        <v>1.6</v>
      </c>
      <c r="S1708" s="171">
        <v>0</v>
      </c>
      <c r="T1708" s="171">
        <v>0</v>
      </c>
      <c r="U1708" s="171">
        <v>0</v>
      </c>
      <c r="V1708" s="171">
        <v>0</v>
      </c>
      <c r="W1708" s="171">
        <v>0</v>
      </c>
      <c r="X1708" s="171">
        <v>0</v>
      </c>
      <c r="Y1708" s="171">
        <v>180</v>
      </c>
      <c r="Z1708" s="171">
        <v>30</v>
      </c>
      <c r="AA1708" s="171">
        <v>180</v>
      </c>
      <c r="AB1708" s="171">
        <v>30</v>
      </c>
      <c r="AC1708" s="171">
        <v>0</v>
      </c>
      <c r="AD1708" s="171">
        <v>0</v>
      </c>
      <c r="AE1708" s="171">
        <v>0</v>
      </c>
      <c r="AF1708" s="171">
        <v>0</v>
      </c>
      <c r="AG1708" s="171">
        <v>0</v>
      </c>
      <c r="AH1708" s="171">
        <v>0</v>
      </c>
      <c r="AI1708" s="171">
        <v>0</v>
      </c>
      <c r="AJ1708" s="171"/>
      <c r="AK1708" s="178"/>
      <c r="AM1708" t="s">
        <v>3069</v>
      </c>
      <c r="AN1708" t="s">
        <v>3069</v>
      </c>
    </row>
    <row r="1709" spans="1:40" x14ac:dyDescent="0.35">
      <c r="A1709" t="str">
        <f>mdf_lhfrt510[[#This Row],[Bus]]&amp;mdf_lhfrt510[[#This Row],[ID]]</f>
        <v>46893B6</v>
      </c>
      <c r="B1709" t="s">
        <v>224</v>
      </c>
      <c r="C1709" s="174">
        <v>46893</v>
      </c>
      <c r="D1709" s="175" t="s">
        <v>7258</v>
      </c>
      <c r="E1709" s="175">
        <v>13.8</v>
      </c>
      <c r="F1709" s="175" t="s">
        <v>3038</v>
      </c>
      <c r="G1709" s="175" t="s">
        <v>231</v>
      </c>
      <c r="H1709" s="171"/>
      <c r="I1709" s="171"/>
      <c r="J1709" s="171"/>
      <c r="K1709" s="171"/>
      <c r="L1709" s="171"/>
      <c r="M1709" s="175" t="s">
        <v>188</v>
      </c>
      <c r="N1709" s="175">
        <v>60</v>
      </c>
      <c r="O1709" s="175">
        <v>-1</v>
      </c>
      <c r="P1709" s="175">
        <v>-2</v>
      </c>
      <c r="Q1709" s="175">
        <v>1</v>
      </c>
      <c r="R1709" s="175">
        <v>1.6</v>
      </c>
      <c r="S1709" s="175">
        <v>0</v>
      </c>
      <c r="T1709" s="175">
        <v>0</v>
      </c>
      <c r="U1709" s="175">
        <v>0</v>
      </c>
      <c r="V1709" s="175">
        <v>0</v>
      </c>
      <c r="W1709" s="175">
        <v>0</v>
      </c>
      <c r="X1709" s="175">
        <v>0</v>
      </c>
      <c r="Y1709" s="175">
        <v>180</v>
      </c>
      <c r="Z1709" s="175">
        <v>30</v>
      </c>
      <c r="AA1709" s="175">
        <v>180</v>
      </c>
      <c r="AB1709" s="175">
        <v>30</v>
      </c>
      <c r="AC1709" s="175">
        <v>0</v>
      </c>
      <c r="AD1709" s="175">
        <v>0</v>
      </c>
      <c r="AE1709" s="175">
        <v>0</v>
      </c>
      <c r="AF1709" s="175">
        <v>0</v>
      </c>
      <c r="AG1709" s="175">
        <v>0</v>
      </c>
      <c r="AH1709" s="175">
        <v>0</v>
      </c>
      <c r="AI1709" s="175">
        <v>0</v>
      </c>
      <c r="AJ1709" s="175"/>
      <c r="AK1709" s="176"/>
      <c r="AM1709" t="s">
        <v>3069</v>
      </c>
      <c r="AN1709" t="s">
        <v>3069</v>
      </c>
    </row>
    <row r="1710" spans="1:40" x14ac:dyDescent="0.35">
      <c r="A1710" t="str">
        <f>mdf_lhfrt510[[#This Row],[Bus]]&amp;mdf_lhfrt510[[#This Row],[ID]]</f>
        <v>46893B7</v>
      </c>
      <c r="B1710" t="s">
        <v>224</v>
      </c>
      <c r="C1710" s="177">
        <v>46893</v>
      </c>
      <c r="D1710" s="171" t="s">
        <v>7258</v>
      </c>
      <c r="E1710" s="171">
        <v>13.8</v>
      </c>
      <c r="F1710" s="171" t="s">
        <v>3039</v>
      </c>
      <c r="G1710" s="171" t="s">
        <v>231</v>
      </c>
      <c r="H1710" s="171"/>
      <c r="I1710" s="171"/>
      <c r="J1710" s="171"/>
      <c r="K1710" s="171"/>
      <c r="L1710" s="171"/>
      <c r="M1710" s="171" t="s">
        <v>188</v>
      </c>
      <c r="N1710" s="171">
        <v>60</v>
      </c>
      <c r="O1710" s="171">
        <v>-1</v>
      </c>
      <c r="P1710" s="171">
        <v>-2</v>
      </c>
      <c r="Q1710" s="171">
        <v>1</v>
      </c>
      <c r="R1710" s="171">
        <v>1.6</v>
      </c>
      <c r="S1710" s="171">
        <v>0</v>
      </c>
      <c r="T1710" s="171">
        <v>0</v>
      </c>
      <c r="U1710" s="171">
        <v>0</v>
      </c>
      <c r="V1710" s="171">
        <v>0</v>
      </c>
      <c r="W1710" s="171">
        <v>0</v>
      </c>
      <c r="X1710" s="171">
        <v>0</v>
      </c>
      <c r="Y1710" s="171">
        <v>180</v>
      </c>
      <c r="Z1710" s="171">
        <v>30</v>
      </c>
      <c r="AA1710" s="171">
        <v>180</v>
      </c>
      <c r="AB1710" s="171">
        <v>30</v>
      </c>
      <c r="AC1710" s="171">
        <v>0</v>
      </c>
      <c r="AD1710" s="171">
        <v>0</v>
      </c>
      <c r="AE1710" s="171">
        <v>0</v>
      </c>
      <c r="AF1710" s="171">
        <v>0</v>
      </c>
      <c r="AG1710" s="171">
        <v>0</v>
      </c>
      <c r="AH1710" s="171">
        <v>0</v>
      </c>
      <c r="AI1710" s="171">
        <v>0</v>
      </c>
      <c r="AJ1710" s="171"/>
      <c r="AK1710" s="178"/>
      <c r="AM1710" t="s">
        <v>3069</v>
      </c>
      <c r="AN1710" t="s">
        <v>3069</v>
      </c>
    </row>
    <row r="1711" spans="1:40" x14ac:dyDescent="0.35">
      <c r="A1711" t="str">
        <f>mdf_lhfrt510[[#This Row],[Bus]]&amp;mdf_lhfrt510[[#This Row],[ID]]</f>
        <v>46895B8</v>
      </c>
      <c r="B1711" t="s">
        <v>224</v>
      </c>
      <c r="C1711" s="174">
        <v>46895</v>
      </c>
      <c r="D1711" s="175" t="s">
        <v>7259</v>
      </c>
      <c r="E1711" s="175">
        <v>13.8</v>
      </c>
      <c r="F1711" s="175" t="s">
        <v>3040</v>
      </c>
      <c r="G1711" s="175" t="s">
        <v>231</v>
      </c>
      <c r="H1711" s="171"/>
      <c r="I1711" s="171"/>
      <c r="J1711" s="171"/>
      <c r="K1711" s="171"/>
      <c r="L1711" s="171"/>
      <c r="M1711" s="175" t="s">
        <v>188</v>
      </c>
      <c r="N1711" s="175">
        <v>60</v>
      </c>
      <c r="O1711" s="175">
        <v>-1</v>
      </c>
      <c r="P1711" s="175">
        <v>-2</v>
      </c>
      <c r="Q1711" s="175">
        <v>1</v>
      </c>
      <c r="R1711" s="175">
        <v>1.6</v>
      </c>
      <c r="S1711" s="175">
        <v>0</v>
      </c>
      <c r="T1711" s="175">
        <v>0</v>
      </c>
      <c r="U1711" s="175">
        <v>0</v>
      </c>
      <c r="V1711" s="175">
        <v>0</v>
      </c>
      <c r="W1711" s="175">
        <v>0</v>
      </c>
      <c r="X1711" s="175">
        <v>0</v>
      </c>
      <c r="Y1711" s="175">
        <v>180</v>
      </c>
      <c r="Z1711" s="175">
        <v>30</v>
      </c>
      <c r="AA1711" s="175">
        <v>180</v>
      </c>
      <c r="AB1711" s="175">
        <v>30</v>
      </c>
      <c r="AC1711" s="175">
        <v>0</v>
      </c>
      <c r="AD1711" s="175">
        <v>0</v>
      </c>
      <c r="AE1711" s="175">
        <v>0</v>
      </c>
      <c r="AF1711" s="175">
        <v>0</v>
      </c>
      <c r="AG1711" s="175">
        <v>0</v>
      </c>
      <c r="AH1711" s="175">
        <v>0</v>
      </c>
      <c r="AI1711" s="175">
        <v>0</v>
      </c>
      <c r="AJ1711" s="175"/>
      <c r="AK1711" s="176"/>
      <c r="AM1711" t="s">
        <v>3069</v>
      </c>
      <c r="AN1711" t="s">
        <v>3069</v>
      </c>
    </row>
    <row r="1712" spans="1:40" x14ac:dyDescent="0.35">
      <c r="A1712" t="str">
        <f>mdf_lhfrt510[[#This Row],[Bus]]&amp;mdf_lhfrt510[[#This Row],[ID]]</f>
        <v>46895B9</v>
      </c>
      <c r="B1712" t="s">
        <v>224</v>
      </c>
      <c r="C1712" s="177">
        <v>46895</v>
      </c>
      <c r="D1712" s="171" t="s">
        <v>7259</v>
      </c>
      <c r="E1712" s="171">
        <v>13.8</v>
      </c>
      <c r="F1712" s="171" t="s">
        <v>2408</v>
      </c>
      <c r="G1712" s="171" t="s">
        <v>231</v>
      </c>
      <c r="H1712" s="171"/>
      <c r="I1712" s="171"/>
      <c r="J1712" s="171"/>
      <c r="K1712" s="171"/>
      <c r="L1712" s="171"/>
      <c r="M1712" s="171" t="s">
        <v>188</v>
      </c>
      <c r="N1712" s="171">
        <v>60</v>
      </c>
      <c r="O1712" s="171">
        <v>-1</v>
      </c>
      <c r="P1712" s="171">
        <v>-2</v>
      </c>
      <c r="Q1712" s="171">
        <v>1</v>
      </c>
      <c r="R1712" s="171">
        <v>1.6</v>
      </c>
      <c r="S1712" s="171">
        <v>0</v>
      </c>
      <c r="T1712" s="171">
        <v>0</v>
      </c>
      <c r="U1712" s="171">
        <v>0</v>
      </c>
      <c r="V1712" s="171">
        <v>0</v>
      </c>
      <c r="W1712" s="171">
        <v>0</v>
      </c>
      <c r="X1712" s="171">
        <v>0</v>
      </c>
      <c r="Y1712" s="171">
        <v>180</v>
      </c>
      <c r="Z1712" s="171">
        <v>30</v>
      </c>
      <c r="AA1712" s="171">
        <v>180</v>
      </c>
      <c r="AB1712" s="171">
        <v>30</v>
      </c>
      <c r="AC1712" s="171">
        <v>0</v>
      </c>
      <c r="AD1712" s="171">
        <v>0</v>
      </c>
      <c r="AE1712" s="171">
        <v>0</v>
      </c>
      <c r="AF1712" s="171">
        <v>0</v>
      </c>
      <c r="AG1712" s="171">
        <v>0</v>
      </c>
      <c r="AH1712" s="171">
        <v>0</v>
      </c>
      <c r="AI1712" s="171">
        <v>0</v>
      </c>
      <c r="AJ1712" s="171"/>
      <c r="AK1712" s="178"/>
      <c r="AM1712" t="s">
        <v>3069</v>
      </c>
      <c r="AN1712" t="s">
        <v>3069</v>
      </c>
    </row>
    <row r="1713" spans="1:40" x14ac:dyDescent="0.35">
      <c r="A1713" t="str">
        <f>mdf_lhfrt510[[#This Row],[Bus]]&amp;mdf_lhfrt510[[#This Row],[ID]]</f>
        <v>46895BA</v>
      </c>
      <c r="B1713" t="s">
        <v>224</v>
      </c>
      <c r="C1713" s="174">
        <v>46895</v>
      </c>
      <c r="D1713" s="175" t="s">
        <v>7259</v>
      </c>
      <c r="E1713" s="175">
        <v>13.8</v>
      </c>
      <c r="F1713" s="175" t="s">
        <v>2861</v>
      </c>
      <c r="G1713" s="175" t="s">
        <v>231</v>
      </c>
      <c r="H1713" s="171"/>
      <c r="I1713" s="171"/>
      <c r="J1713" s="171"/>
      <c r="K1713" s="171"/>
      <c r="L1713" s="171"/>
      <c r="M1713" s="175" t="s">
        <v>188</v>
      </c>
      <c r="N1713" s="175">
        <v>60</v>
      </c>
      <c r="O1713" s="175">
        <v>-1</v>
      </c>
      <c r="P1713" s="175">
        <v>-2</v>
      </c>
      <c r="Q1713" s="175">
        <v>1</v>
      </c>
      <c r="R1713" s="175">
        <v>1.6</v>
      </c>
      <c r="S1713" s="175">
        <v>0</v>
      </c>
      <c r="T1713" s="175">
        <v>0</v>
      </c>
      <c r="U1713" s="175">
        <v>0</v>
      </c>
      <c r="V1713" s="175">
        <v>0</v>
      </c>
      <c r="W1713" s="175">
        <v>0</v>
      </c>
      <c r="X1713" s="175">
        <v>0</v>
      </c>
      <c r="Y1713" s="175">
        <v>180</v>
      </c>
      <c r="Z1713" s="175">
        <v>30</v>
      </c>
      <c r="AA1713" s="175">
        <v>180</v>
      </c>
      <c r="AB1713" s="175">
        <v>30</v>
      </c>
      <c r="AC1713" s="175">
        <v>0</v>
      </c>
      <c r="AD1713" s="175">
        <v>0</v>
      </c>
      <c r="AE1713" s="175">
        <v>0</v>
      </c>
      <c r="AF1713" s="175">
        <v>0</v>
      </c>
      <c r="AG1713" s="175">
        <v>0</v>
      </c>
      <c r="AH1713" s="175">
        <v>0</v>
      </c>
      <c r="AI1713" s="175">
        <v>0</v>
      </c>
      <c r="AJ1713" s="175"/>
      <c r="AK1713" s="176"/>
      <c r="AM1713" t="s">
        <v>3069</v>
      </c>
      <c r="AN1713" t="s">
        <v>3069</v>
      </c>
    </row>
    <row r="1714" spans="1:40" x14ac:dyDescent="0.35">
      <c r="A1714" t="str">
        <f>mdf_lhfrt510[[#This Row],[Bus]]&amp;mdf_lhfrt510[[#This Row],[ID]]</f>
        <v>469111</v>
      </c>
      <c r="B1714" t="s">
        <v>224</v>
      </c>
      <c r="C1714" s="177">
        <v>46911</v>
      </c>
      <c r="D1714" s="171" t="s">
        <v>7260</v>
      </c>
      <c r="E1714" s="171">
        <v>12.6</v>
      </c>
      <c r="F1714" s="171">
        <v>1</v>
      </c>
      <c r="G1714" s="171" t="s">
        <v>231</v>
      </c>
      <c r="H1714" s="171"/>
      <c r="I1714" s="171"/>
      <c r="J1714" s="171"/>
      <c r="K1714" s="171"/>
      <c r="L1714" s="171"/>
      <c r="M1714" s="171" t="s">
        <v>188</v>
      </c>
      <c r="N1714" s="171">
        <v>60</v>
      </c>
      <c r="O1714" s="171">
        <v>3</v>
      </c>
      <c r="P1714" s="171">
        <v>-3</v>
      </c>
      <c r="Q1714" s="171">
        <v>0</v>
      </c>
      <c r="R1714" s="171">
        <v>0</v>
      </c>
      <c r="S1714" s="171">
        <v>0</v>
      </c>
      <c r="T1714" s="171">
        <v>0</v>
      </c>
      <c r="U1714" s="171">
        <v>0</v>
      </c>
      <c r="V1714" s="171">
        <v>0</v>
      </c>
      <c r="W1714" s="171">
        <v>0</v>
      </c>
      <c r="X1714" s="171">
        <v>0</v>
      </c>
      <c r="Y1714" s="171">
        <v>0.03</v>
      </c>
      <c r="Z1714" s="171">
        <v>1</v>
      </c>
      <c r="AA1714" s="171">
        <v>0</v>
      </c>
      <c r="AB1714" s="171">
        <v>0</v>
      </c>
      <c r="AC1714" s="171">
        <v>0</v>
      </c>
      <c r="AD1714" s="171">
        <v>0</v>
      </c>
      <c r="AE1714" s="171">
        <v>0</v>
      </c>
      <c r="AF1714" s="171">
        <v>0</v>
      </c>
      <c r="AG1714" s="171">
        <v>0</v>
      </c>
      <c r="AH1714" s="171">
        <v>0</v>
      </c>
      <c r="AI1714" s="171">
        <v>0</v>
      </c>
      <c r="AJ1714" s="171"/>
      <c r="AK1714" s="178"/>
      <c r="AM1714" t="s">
        <v>3069</v>
      </c>
      <c r="AN1714" t="s">
        <v>3069</v>
      </c>
    </row>
    <row r="1715" spans="1:40" x14ac:dyDescent="0.35">
      <c r="A1715" t="str">
        <f>mdf_lhfrt510[[#This Row],[Bus]]&amp;mdf_lhfrt510[[#This Row],[ID]]</f>
        <v>469122</v>
      </c>
      <c r="B1715" t="s">
        <v>224</v>
      </c>
      <c r="C1715" s="174">
        <v>46912</v>
      </c>
      <c r="D1715" s="175" t="s">
        <v>7261</v>
      </c>
      <c r="E1715" s="175">
        <v>12.6</v>
      </c>
      <c r="F1715" s="175">
        <v>2</v>
      </c>
      <c r="G1715" s="175" t="s">
        <v>231</v>
      </c>
      <c r="H1715" s="171"/>
      <c r="I1715" s="171"/>
      <c r="J1715" s="171"/>
      <c r="K1715" s="171"/>
      <c r="L1715" s="171"/>
      <c r="M1715" s="175" t="s">
        <v>188</v>
      </c>
      <c r="N1715" s="175">
        <v>60</v>
      </c>
      <c r="O1715" s="175">
        <v>3</v>
      </c>
      <c r="P1715" s="175">
        <v>-3</v>
      </c>
      <c r="Q1715" s="175">
        <v>0</v>
      </c>
      <c r="R1715" s="175">
        <v>0</v>
      </c>
      <c r="S1715" s="175">
        <v>0</v>
      </c>
      <c r="T1715" s="175">
        <v>0</v>
      </c>
      <c r="U1715" s="175">
        <v>0</v>
      </c>
      <c r="V1715" s="175">
        <v>0</v>
      </c>
      <c r="W1715" s="175">
        <v>0</v>
      </c>
      <c r="X1715" s="175">
        <v>0</v>
      </c>
      <c r="Y1715" s="175">
        <v>0.03</v>
      </c>
      <c r="Z1715" s="175">
        <v>1</v>
      </c>
      <c r="AA1715" s="175">
        <v>0</v>
      </c>
      <c r="AB1715" s="175">
        <v>0</v>
      </c>
      <c r="AC1715" s="175">
        <v>0</v>
      </c>
      <c r="AD1715" s="175">
        <v>0</v>
      </c>
      <c r="AE1715" s="175">
        <v>0</v>
      </c>
      <c r="AF1715" s="175">
        <v>0</v>
      </c>
      <c r="AG1715" s="175">
        <v>0</v>
      </c>
      <c r="AH1715" s="175">
        <v>0</v>
      </c>
      <c r="AI1715" s="175">
        <v>0</v>
      </c>
      <c r="AJ1715" s="175"/>
      <c r="AK1715" s="176"/>
      <c r="AM1715" t="s">
        <v>3069</v>
      </c>
      <c r="AN1715" t="s">
        <v>3069</v>
      </c>
    </row>
    <row r="1716" spans="1:40" x14ac:dyDescent="0.35">
      <c r="A1716" t="str">
        <f>mdf_lhfrt510[[#This Row],[Bus]]&amp;mdf_lhfrt510[[#This Row],[ID]]</f>
        <v>469133</v>
      </c>
      <c r="B1716" t="s">
        <v>224</v>
      </c>
      <c r="C1716" s="177">
        <v>46913</v>
      </c>
      <c r="D1716" s="171" t="s">
        <v>7262</v>
      </c>
      <c r="E1716" s="171">
        <v>12.6</v>
      </c>
      <c r="F1716" s="171">
        <v>3</v>
      </c>
      <c r="G1716" s="171" t="s">
        <v>231</v>
      </c>
      <c r="H1716" s="171"/>
      <c r="I1716" s="171"/>
      <c r="J1716" s="171"/>
      <c r="K1716" s="171"/>
      <c r="L1716" s="171"/>
      <c r="M1716" s="171" t="s">
        <v>188</v>
      </c>
      <c r="N1716" s="171">
        <v>60</v>
      </c>
      <c r="O1716" s="171">
        <v>3</v>
      </c>
      <c r="P1716" s="171">
        <v>-3</v>
      </c>
      <c r="Q1716" s="171">
        <v>0</v>
      </c>
      <c r="R1716" s="171">
        <v>0</v>
      </c>
      <c r="S1716" s="171">
        <v>0</v>
      </c>
      <c r="T1716" s="171">
        <v>0</v>
      </c>
      <c r="U1716" s="171">
        <v>0</v>
      </c>
      <c r="V1716" s="171">
        <v>0</v>
      </c>
      <c r="W1716" s="171">
        <v>0</v>
      </c>
      <c r="X1716" s="171">
        <v>0</v>
      </c>
      <c r="Y1716" s="171">
        <v>0.03</v>
      </c>
      <c r="Z1716" s="171">
        <v>1</v>
      </c>
      <c r="AA1716" s="171">
        <v>0</v>
      </c>
      <c r="AB1716" s="171">
        <v>0</v>
      </c>
      <c r="AC1716" s="171">
        <v>0</v>
      </c>
      <c r="AD1716" s="171">
        <v>0</v>
      </c>
      <c r="AE1716" s="171">
        <v>0</v>
      </c>
      <c r="AF1716" s="171">
        <v>0</v>
      </c>
      <c r="AG1716" s="171">
        <v>0</v>
      </c>
      <c r="AH1716" s="171">
        <v>0</v>
      </c>
      <c r="AI1716" s="171">
        <v>0</v>
      </c>
      <c r="AJ1716" s="171"/>
      <c r="AK1716" s="178"/>
      <c r="AM1716" t="s">
        <v>3069</v>
      </c>
      <c r="AN1716" t="s">
        <v>3069</v>
      </c>
    </row>
    <row r="1717" spans="1:40" x14ac:dyDescent="0.35">
      <c r="A1717" t="str">
        <f>mdf_lhfrt510[[#This Row],[Bus]]&amp;mdf_lhfrt510[[#This Row],[ID]]</f>
        <v>472161</v>
      </c>
      <c r="B1717" t="s">
        <v>224</v>
      </c>
      <c r="C1717" s="177">
        <v>47216</v>
      </c>
      <c r="D1717" s="171" t="s">
        <v>7263</v>
      </c>
      <c r="E1717" s="171">
        <v>18</v>
      </c>
      <c r="F1717" s="171">
        <v>1</v>
      </c>
      <c r="G1717" s="171"/>
      <c r="H1717" s="171"/>
      <c r="I1717" s="171"/>
      <c r="J1717" s="171"/>
      <c r="K1717" s="171"/>
      <c r="L1717" s="171"/>
      <c r="M1717" s="171" t="s">
        <v>188</v>
      </c>
      <c r="N1717" s="171">
        <v>60</v>
      </c>
      <c r="O1717" s="171">
        <v>-3.6</v>
      </c>
      <c r="P1717" s="171">
        <v>-3.2</v>
      </c>
      <c r="Q1717" s="171">
        <v>-2.7</v>
      </c>
      <c r="R1717" s="171">
        <v>-2.2000000000000002</v>
      </c>
      <c r="S1717" s="171">
        <v>-1.6</v>
      </c>
      <c r="T1717" s="171">
        <v>-0.6</v>
      </c>
      <c r="U1717" s="171">
        <v>0.6</v>
      </c>
      <c r="V1717" s="171">
        <v>1.6</v>
      </c>
      <c r="W1717" s="171">
        <v>1.7</v>
      </c>
      <c r="X1717" s="171">
        <v>0</v>
      </c>
      <c r="Y1717" s="171">
        <v>0</v>
      </c>
      <c r="Z1717" s="171">
        <v>0.12</v>
      </c>
      <c r="AA1717" s="171">
        <v>0.75</v>
      </c>
      <c r="AB1717" s="171">
        <v>7.5</v>
      </c>
      <c r="AC1717" s="171">
        <v>30</v>
      </c>
      <c r="AD1717" s="171">
        <v>180</v>
      </c>
      <c r="AE1717" s="171">
        <v>180</v>
      </c>
      <c r="AF1717" s="171">
        <v>30</v>
      </c>
      <c r="AG1717" s="171">
        <v>0</v>
      </c>
      <c r="AH1717" s="171"/>
      <c r="AI1717" s="171">
        <v>0</v>
      </c>
      <c r="AJ1717" s="171">
        <v>0</v>
      </c>
      <c r="AK1717" s="178"/>
    </row>
    <row r="1718" spans="1:40" x14ac:dyDescent="0.35">
      <c r="A1718" t="str">
        <f>mdf_lhfrt510[[#This Row],[Bus]]&amp;mdf_lhfrt510[[#This Row],[ID]]</f>
        <v>472901</v>
      </c>
      <c r="B1718" t="s">
        <v>224</v>
      </c>
      <c r="C1718" s="174">
        <v>47290</v>
      </c>
      <c r="D1718" s="175" t="s">
        <v>7264</v>
      </c>
      <c r="E1718" s="175">
        <v>13.8</v>
      </c>
      <c r="F1718" s="175">
        <v>1</v>
      </c>
      <c r="G1718" s="175" t="s">
        <v>231</v>
      </c>
      <c r="H1718" s="171"/>
      <c r="I1718" s="171"/>
      <c r="J1718" s="171"/>
      <c r="K1718" s="171"/>
      <c r="L1718" s="171"/>
      <c r="M1718" s="175" t="s">
        <v>188</v>
      </c>
      <c r="N1718" s="175">
        <v>60</v>
      </c>
      <c r="O1718" s="175">
        <v>-2.9</v>
      </c>
      <c r="P1718" s="175">
        <v>-1.2</v>
      </c>
      <c r="Q1718" s="175">
        <v>-1</v>
      </c>
      <c r="R1718" s="175">
        <v>-0.5</v>
      </c>
      <c r="S1718" s="175">
        <v>0.5</v>
      </c>
      <c r="T1718" s="175">
        <v>0</v>
      </c>
      <c r="U1718" s="175">
        <v>0</v>
      </c>
      <c r="V1718" s="175">
        <v>0</v>
      </c>
      <c r="W1718" s="175">
        <v>0</v>
      </c>
      <c r="X1718" s="175">
        <v>0</v>
      </c>
      <c r="Y1718" s="175">
        <v>0.2</v>
      </c>
      <c r="Z1718" s="175">
        <v>18</v>
      </c>
      <c r="AA1718" s="175">
        <v>50</v>
      </c>
      <c r="AB1718" s="175">
        <v>100</v>
      </c>
      <c r="AC1718" s="175">
        <v>100</v>
      </c>
      <c r="AD1718" s="175">
        <v>0</v>
      </c>
      <c r="AE1718" s="175">
        <v>0</v>
      </c>
      <c r="AF1718" s="175">
        <v>0</v>
      </c>
      <c r="AG1718" s="175">
        <v>0</v>
      </c>
      <c r="AH1718" s="175">
        <v>0</v>
      </c>
      <c r="AI1718" s="175"/>
      <c r="AJ1718" s="175"/>
      <c r="AK1718" s="176"/>
      <c r="AM1718" t="s">
        <v>3069</v>
      </c>
      <c r="AN1718" t="s">
        <v>3069</v>
      </c>
    </row>
    <row r="1719" spans="1:40" x14ac:dyDescent="0.35">
      <c r="A1719" t="str">
        <f>mdf_lhfrt510[[#This Row],[Bus]]&amp;mdf_lhfrt510[[#This Row],[ID]]</f>
        <v>473781</v>
      </c>
      <c r="B1719" t="s">
        <v>224</v>
      </c>
      <c r="C1719" s="177">
        <v>47378</v>
      </c>
      <c r="D1719" s="171" t="s">
        <v>3883</v>
      </c>
      <c r="E1719" s="171">
        <v>0.6</v>
      </c>
      <c r="F1719" s="171">
        <v>1</v>
      </c>
      <c r="G1719" s="171">
        <v>47398</v>
      </c>
      <c r="H1719" s="171" t="s">
        <v>7265</v>
      </c>
      <c r="I1719" s="171">
        <v>2</v>
      </c>
      <c r="J1719" s="171">
        <v>230</v>
      </c>
      <c r="K1719" s="171" t="s">
        <v>231</v>
      </c>
      <c r="L1719" s="171"/>
      <c r="M1719" s="171" t="s">
        <v>188</v>
      </c>
      <c r="N1719" s="171">
        <v>60</v>
      </c>
      <c r="O1719" s="171">
        <v>5</v>
      </c>
      <c r="P1719" s="171">
        <v>3</v>
      </c>
      <c r="Q1719" s="171">
        <v>2</v>
      </c>
      <c r="R1719" s="171">
        <v>0.6</v>
      </c>
      <c r="S1719" s="171">
        <v>-5</v>
      </c>
      <c r="T1719" s="171">
        <v>-3</v>
      </c>
      <c r="U1719" s="171">
        <v>-2.5</v>
      </c>
      <c r="V1719" s="171">
        <v>0</v>
      </c>
      <c r="W1719" s="171">
        <v>0</v>
      </c>
      <c r="X1719" s="171">
        <v>0</v>
      </c>
      <c r="Y1719" s="171">
        <v>0.2</v>
      </c>
      <c r="Z1719" s="171">
        <v>350</v>
      </c>
      <c r="AA1719" s="171">
        <v>650</v>
      </c>
      <c r="AB1719" s="171">
        <v>650</v>
      </c>
      <c r="AC1719" s="171">
        <v>0.2</v>
      </c>
      <c r="AD1719" s="171">
        <v>650</v>
      </c>
      <c r="AE1719" s="171">
        <v>650</v>
      </c>
      <c r="AF1719" s="171">
        <v>0</v>
      </c>
      <c r="AG1719" s="175">
        <v>0</v>
      </c>
      <c r="AH1719" s="175">
        <v>0</v>
      </c>
      <c r="AI1719" s="171"/>
      <c r="AJ1719" s="175"/>
      <c r="AK1719" s="176"/>
      <c r="AM1719" t="s">
        <v>3069</v>
      </c>
      <c r="AN1719" t="s">
        <v>3069</v>
      </c>
    </row>
    <row r="1720" spans="1:40" x14ac:dyDescent="0.35">
      <c r="A1720" t="str">
        <f>mdf_lhfrt510[[#This Row],[Bus]]&amp;mdf_lhfrt510[[#This Row],[ID]]</f>
        <v>47389Z1</v>
      </c>
      <c r="B1720" t="s">
        <v>224</v>
      </c>
      <c r="C1720" s="174">
        <v>47389</v>
      </c>
      <c r="D1720" s="175" t="s">
        <v>3586</v>
      </c>
      <c r="E1720" s="175">
        <v>0.69</v>
      </c>
      <c r="F1720" s="175" t="s">
        <v>3007</v>
      </c>
      <c r="G1720" s="175" t="s">
        <v>231</v>
      </c>
      <c r="H1720" s="171"/>
      <c r="I1720" s="171"/>
      <c r="J1720" s="171"/>
      <c r="K1720" s="171"/>
      <c r="L1720" s="171"/>
      <c r="M1720" s="175" t="s">
        <v>188</v>
      </c>
      <c r="N1720" s="175">
        <v>60</v>
      </c>
      <c r="O1720" s="175">
        <v>-3</v>
      </c>
      <c r="P1720" s="175">
        <v>-2.5</v>
      </c>
      <c r="Q1720" s="175">
        <v>-1</v>
      </c>
      <c r="R1720" s="175">
        <v>0.05</v>
      </c>
      <c r="S1720" s="175">
        <v>1.8</v>
      </c>
      <c r="T1720" s="175">
        <v>2</v>
      </c>
      <c r="U1720" s="175">
        <v>0</v>
      </c>
      <c r="V1720" s="175">
        <v>0</v>
      </c>
      <c r="W1720" s="175">
        <v>0</v>
      </c>
      <c r="X1720" s="175">
        <v>0</v>
      </c>
      <c r="Y1720" s="175">
        <v>0.01</v>
      </c>
      <c r="Z1720" s="175">
        <v>0.1</v>
      </c>
      <c r="AA1720" s="175">
        <v>600</v>
      </c>
      <c r="AB1720" s="175">
        <v>600</v>
      </c>
      <c r="AC1720" s="175">
        <v>0.1</v>
      </c>
      <c r="AD1720" s="175">
        <v>0.01</v>
      </c>
      <c r="AE1720" s="175">
        <v>0</v>
      </c>
      <c r="AF1720" s="175">
        <v>0</v>
      </c>
      <c r="AG1720" s="175">
        <v>0</v>
      </c>
      <c r="AH1720" s="175">
        <v>0</v>
      </c>
      <c r="AI1720" s="175">
        <v>1</v>
      </c>
      <c r="AJ1720" s="175"/>
      <c r="AK1720" s="176"/>
      <c r="AM1720" t="s">
        <v>3069</v>
      </c>
      <c r="AN1720" t="s">
        <v>3069</v>
      </c>
    </row>
    <row r="1721" spans="1:40" x14ac:dyDescent="0.35">
      <c r="A1721" t="str">
        <f>mdf_lhfrt510[[#This Row],[Bus]]&amp;mdf_lhfrt510[[#This Row],[ID]]</f>
        <v>47397Z1</v>
      </c>
      <c r="B1721" t="s">
        <v>224</v>
      </c>
      <c r="C1721" s="177">
        <v>47397</v>
      </c>
      <c r="D1721" s="171" t="s">
        <v>7266</v>
      </c>
      <c r="E1721" s="171">
        <v>0.6</v>
      </c>
      <c r="F1721" s="171" t="s">
        <v>3007</v>
      </c>
      <c r="G1721" s="171">
        <v>47394</v>
      </c>
      <c r="H1721" s="171" t="s">
        <v>7265</v>
      </c>
      <c r="I1721" s="171">
        <v>1</v>
      </c>
      <c r="J1721" s="171">
        <v>230</v>
      </c>
      <c r="K1721" s="171" t="s">
        <v>231</v>
      </c>
      <c r="L1721" s="171"/>
      <c r="M1721" s="171" t="s">
        <v>188</v>
      </c>
      <c r="N1721" s="171">
        <v>60</v>
      </c>
      <c r="O1721" s="171">
        <v>5</v>
      </c>
      <c r="P1721" s="171">
        <v>3</v>
      </c>
      <c r="Q1721" s="171">
        <v>2</v>
      </c>
      <c r="R1721" s="171">
        <v>0.6</v>
      </c>
      <c r="S1721" s="171">
        <v>-5</v>
      </c>
      <c r="T1721" s="171">
        <v>-3</v>
      </c>
      <c r="U1721" s="171">
        <v>-2.5</v>
      </c>
      <c r="V1721" s="171">
        <v>0</v>
      </c>
      <c r="W1721" s="171">
        <v>0</v>
      </c>
      <c r="X1721" s="171">
        <v>0</v>
      </c>
      <c r="Y1721" s="171">
        <v>0.2</v>
      </c>
      <c r="Z1721" s="171">
        <v>350</v>
      </c>
      <c r="AA1721" s="171">
        <v>650</v>
      </c>
      <c r="AB1721" s="171">
        <v>650</v>
      </c>
      <c r="AC1721" s="171">
        <v>0.2</v>
      </c>
      <c r="AD1721" s="171">
        <v>650</v>
      </c>
      <c r="AE1721" s="171">
        <v>650</v>
      </c>
      <c r="AF1721" s="171">
        <v>0</v>
      </c>
      <c r="AG1721" s="171">
        <v>0</v>
      </c>
      <c r="AH1721" s="171">
        <v>0</v>
      </c>
      <c r="AI1721" s="171"/>
      <c r="AJ1721" s="171"/>
      <c r="AK1721" s="178"/>
      <c r="AM1721" t="s">
        <v>3069</v>
      </c>
      <c r="AN1721" t="s">
        <v>3069</v>
      </c>
    </row>
    <row r="1722" spans="1:40" x14ac:dyDescent="0.35">
      <c r="A1722" t="str">
        <f>mdf_lhfrt510[[#This Row],[Bus]]&amp;mdf_lhfrt510[[#This Row],[ID]]</f>
        <v xml:space="preserve">47489Z1 </v>
      </c>
      <c r="B1722" t="s">
        <v>224</v>
      </c>
      <c r="C1722" s="174">
        <v>47489</v>
      </c>
      <c r="D1722" s="175" t="s">
        <v>7267</v>
      </c>
      <c r="E1722" s="175">
        <v>0.72</v>
      </c>
      <c r="F1722" s="175" t="s">
        <v>7199</v>
      </c>
      <c r="G1722" s="175">
        <v>47486</v>
      </c>
      <c r="H1722" s="175" t="s">
        <v>3874</v>
      </c>
      <c r="I1722" s="175">
        <v>230</v>
      </c>
      <c r="J1722" s="175" t="s">
        <v>231</v>
      </c>
      <c r="K1722" s="171"/>
      <c r="L1722" s="171"/>
      <c r="M1722" s="175" t="s">
        <v>188</v>
      </c>
      <c r="N1722" s="175">
        <v>60</v>
      </c>
      <c r="O1722" s="175">
        <v>3.6</v>
      </c>
      <c r="P1722" s="175">
        <v>-3.6</v>
      </c>
      <c r="Q1722" s="175">
        <v>0</v>
      </c>
      <c r="R1722" s="175">
        <v>0</v>
      </c>
      <c r="S1722" s="175">
        <v>0</v>
      </c>
      <c r="T1722" s="175">
        <v>0</v>
      </c>
      <c r="U1722" s="175">
        <v>0</v>
      </c>
      <c r="V1722" s="175">
        <v>0</v>
      </c>
      <c r="W1722" s="175">
        <v>0</v>
      </c>
      <c r="X1722" s="175">
        <v>0</v>
      </c>
      <c r="Y1722" s="175">
        <v>10</v>
      </c>
      <c r="Z1722" s="175">
        <v>30</v>
      </c>
      <c r="AA1722" s="175">
        <v>0</v>
      </c>
      <c r="AB1722" s="175">
        <v>0</v>
      </c>
      <c r="AC1722" s="175">
        <v>0</v>
      </c>
      <c r="AD1722" s="175">
        <v>0</v>
      </c>
      <c r="AE1722" s="175">
        <v>0</v>
      </c>
      <c r="AF1722" s="175">
        <v>0</v>
      </c>
      <c r="AG1722" s="175">
        <v>0</v>
      </c>
      <c r="AH1722" s="175">
        <v>0</v>
      </c>
      <c r="AI1722" s="171"/>
      <c r="AJ1722" s="171"/>
      <c r="AK1722" s="178"/>
      <c r="AM1722" t="s">
        <v>3069</v>
      </c>
      <c r="AN1722" t="s">
        <v>3069</v>
      </c>
    </row>
    <row r="1723" spans="1:40" x14ac:dyDescent="0.35">
      <c r="A1723" t="str">
        <f>mdf_lhfrt510[[#This Row],[Bus]]&amp;mdf_lhfrt510[[#This Row],[ID]]</f>
        <v>475881</v>
      </c>
      <c r="B1723" t="s">
        <v>224</v>
      </c>
      <c r="C1723" s="177">
        <v>47588</v>
      </c>
      <c r="D1723" s="171" t="s">
        <v>7268</v>
      </c>
      <c r="E1723" s="171">
        <v>18</v>
      </c>
      <c r="F1723" s="171">
        <v>1</v>
      </c>
      <c r="G1723" s="171"/>
      <c r="H1723" s="171"/>
      <c r="I1723" s="171"/>
      <c r="J1723" s="171"/>
      <c r="K1723" s="171"/>
      <c r="L1723" s="171"/>
      <c r="M1723" s="171" t="s">
        <v>188</v>
      </c>
      <c r="N1723" s="171">
        <v>60</v>
      </c>
      <c r="O1723" s="171">
        <v>1.7</v>
      </c>
      <c r="P1723" s="171">
        <v>1.6</v>
      </c>
      <c r="Q1723" s="171">
        <v>0.6</v>
      </c>
      <c r="R1723" s="171">
        <v>-2.2000000000000002</v>
      </c>
      <c r="S1723" s="171">
        <v>-2.7</v>
      </c>
      <c r="T1723" s="171">
        <v>-3.1</v>
      </c>
      <c r="U1723" s="171">
        <v>-3.2</v>
      </c>
      <c r="V1723" s="171">
        <v>-3.5</v>
      </c>
      <c r="W1723" s="171">
        <v>-3.6</v>
      </c>
      <c r="X1723" s="171">
        <v>0</v>
      </c>
      <c r="Y1723" s="171">
        <v>0.1</v>
      </c>
      <c r="Z1723" s="171">
        <v>30</v>
      </c>
      <c r="AA1723" s="171">
        <v>180</v>
      </c>
      <c r="AB1723" s="171">
        <v>7.5</v>
      </c>
      <c r="AC1723" s="171">
        <v>0.8</v>
      </c>
      <c r="AD1723" s="171">
        <v>0.75</v>
      </c>
      <c r="AE1723" s="171">
        <v>0.1</v>
      </c>
      <c r="AF1723" s="171">
        <v>0.12</v>
      </c>
      <c r="AG1723" s="171">
        <v>0.1</v>
      </c>
      <c r="AH1723" s="171">
        <v>0</v>
      </c>
      <c r="AI1723" s="171">
        <v>1</v>
      </c>
      <c r="AK1723" s="178"/>
    </row>
    <row r="1724" spans="1:40" x14ac:dyDescent="0.35">
      <c r="A1724" t="str">
        <f>mdf_lhfrt510[[#This Row],[Bus]]&amp;mdf_lhfrt510[[#This Row],[ID]]</f>
        <v>475892</v>
      </c>
      <c r="B1724" t="s">
        <v>224</v>
      </c>
      <c r="C1724" s="177">
        <v>47589</v>
      </c>
      <c r="D1724" s="171" t="s">
        <v>7269</v>
      </c>
      <c r="E1724" s="171">
        <v>18</v>
      </c>
      <c r="F1724" s="171">
        <v>2</v>
      </c>
      <c r="G1724" s="171"/>
      <c r="H1724" s="171"/>
      <c r="I1724" s="171"/>
      <c r="J1724" s="171"/>
      <c r="K1724" s="171"/>
      <c r="L1724" s="171"/>
      <c r="M1724" s="171" t="s">
        <v>188</v>
      </c>
      <c r="N1724" s="171">
        <v>60</v>
      </c>
      <c r="O1724" s="171">
        <v>1.7</v>
      </c>
      <c r="P1724" s="171">
        <v>1.6</v>
      </c>
      <c r="Q1724" s="171">
        <v>0.6</v>
      </c>
      <c r="R1724" s="171">
        <v>-2.2000000000000002</v>
      </c>
      <c r="S1724" s="171">
        <v>-2.7</v>
      </c>
      <c r="T1724" s="171">
        <v>-3.1</v>
      </c>
      <c r="U1724" s="171">
        <v>-3.2</v>
      </c>
      <c r="V1724" s="171">
        <v>-3.5</v>
      </c>
      <c r="W1724" s="171">
        <v>-3.6</v>
      </c>
      <c r="X1724" s="171">
        <v>0</v>
      </c>
      <c r="Y1724" s="171">
        <v>0.1</v>
      </c>
      <c r="Z1724" s="171">
        <v>30</v>
      </c>
      <c r="AA1724" s="171">
        <v>180</v>
      </c>
      <c r="AB1724" s="171">
        <v>7.5</v>
      </c>
      <c r="AC1724" s="171">
        <v>0.8</v>
      </c>
      <c r="AD1724" s="171">
        <v>0.75</v>
      </c>
      <c r="AE1724" s="171">
        <v>0.1</v>
      </c>
      <c r="AF1724" s="171">
        <v>0.12</v>
      </c>
      <c r="AG1724" s="171">
        <v>0.1</v>
      </c>
      <c r="AH1724" s="171">
        <v>0</v>
      </c>
      <c r="AI1724" s="171">
        <v>1</v>
      </c>
      <c r="AK1724" s="178"/>
    </row>
    <row r="1725" spans="1:40" x14ac:dyDescent="0.35">
      <c r="A1725" t="str">
        <f>mdf_lhfrt510[[#This Row],[Bus]]&amp;mdf_lhfrt510[[#This Row],[ID]]</f>
        <v>475901</v>
      </c>
      <c r="B1725" t="s">
        <v>224</v>
      </c>
      <c r="C1725" s="177">
        <v>47590</v>
      </c>
      <c r="D1725" s="171" t="s">
        <v>7270</v>
      </c>
      <c r="E1725" s="171">
        <v>18</v>
      </c>
      <c r="F1725" s="171">
        <v>1</v>
      </c>
      <c r="G1725" s="171"/>
      <c r="H1725" s="171"/>
      <c r="I1725" s="171"/>
      <c r="J1725" s="171"/>
      <c r="K1725" s="171"/>
      <c r="L1725" s="171"/>
      <c r="M1725" s="171" t="s">
        <v>188</v>
      </c>
      <c r="N1725" s="171">
        <v>60</v>
      </c>
      <c r="O1725" s="171">
        <v>1.7</v>
      </c>
      <c r="P1725" s="171">
        <v>-3</v>
      </c>
      <c r="Q1725" s="171">
        <v>-3.6</v>
      </c>
      <c r="R1725" s="171">
        <v>0</v>
      </c>
      <c r="S1725" s="171">
        <v>0</v>
      </c>
      <c r="T1725" s="171">
        <v>0</v>
      </c>
      <c r="U1725" s="171">
        <v>0</v>
      </c>
      <c r="V1725" s="171">
        <v>0</v>
      </c>
      <c r="W1725" s="171">
        <v>0</v>
      </c>
      <c r="X1725" s="171">
        <v>0</v>
      </c>
      <c r="Y1725" s="171">
        <v>0.08</v>
      </c>
      <c r="Z1725" s="171">
        <v>0.76</v>
      </c>
      <c r="AA1725" s="171">
        <v>0.08</v>
      </c>
      <c r="AB1725" s="171">
        <v>0</v>
      </c>
      <c r="AC1725" s="171">
        <v>0</v>
      </c>
      <c r="AD1725" s="171">
        <v>0</v>
      </c>
      <c r="AE1725" s="171">
        <v>0</v>
      </c>
      <c r="AF1725" s="171">
        <v>0</v>
      </c>
      <c r="AG1725" s="171">
        <v>0</v>
      </c>
      <c r="AH1725" s="171">
        <v>0</v>
      </c>
      <c r="AI1725" s="171">
        <v>1</v>
      </c>
      <c r="AK1725" s="178"/>
    </row>
    <row r="1726" spans="1:40" x14ac:dyDescent="0.35">
      <c r="A1726" t="str">
        <f>mdf_lhfrt510[[#This Row],[Bus]]&amp;mdf_lhfrt510[[#This Row],[ID]]</f>
        <v>475961</v>
      </c>
      <c r="B1726" t="s">
        <v>224</v>
      </c>
      <c r="C1726" s="177">
        <v>47596</v>
      </c>
      <c r="D1726" s="171" t="s">
        <v>3613</v>
      </c>
      <c r="E1726" s="171">
        <v>18</v>
      </c>
      <c r="F1726" s="171">
        <v>1</v>
      </c>
      <c r="G1726" s="171"/>
      <c r="H1726" s="171"/>
      <c r="I1726" s="171"/>
      <c r="J1726" s="171"/>
      <c r="K1726" s="171"/>
      <c r="L1726" s="171"/>
      <c r="M1726" s="171" t="s">
        <v>188</v>
      </c>
      <c r="N1726" s="171">
        <v>60</v>
      </c>
      <c r="O1726" s="171">
        <v>-1.6</v>
      </c>
      <c r="P1726" s="171">
        <v>-2</v>
      </c>
      <c r="Q1726" s="171">
        <v>-2.6</v>
      </c>
      <c r="R1726" s="171">
        <v>-3</v>
      </c>
      <c r="S1726" s="171">
        <v>-4</v>
      </c>
      <c r="T1726" s="171">
        <v>1.7</v>
      </c>
      <c r="U1726" s="171">
        <v>2.1</v>
      </c>
      <c r="V1726" s="171">
        <v>0</v>
      </c>
      <c r="W1726" s="171">
        <v>0</v>
      </c>
      <c r="X1726" s="171">
        <v>0</v>
      </c>
      <c r="Y1726" s="171">
        <v>30</v>
      </c>
      <c r="Z1726" s="171">
        <v>33</v>
      </c>
      <c r="AA1726" s="171">
        <v>10</v>
      </c>
      <c r="AB1726" s="171">
        <v>0.1</v>
      </c>
      <c r="AC1726" s="171">
        <v>0.5</v>
      </c>
      <c r="AD1726" s="171">
        <v>0.1</v>
      </c>
      <c r="AE1726" s="171">
        <v>0.25</v>
      </c>
      <c r="AF1726" s="171">
        <v>0</v>
      </c>
      <c r="AG1726" s="171">
        <v>0</v>
      </c>
      <c r="AH1726" s="171">
        <v>0</v>
      </c>
      <c r="AI1726" s="171">
        <v>0</v>
      </c>
      <c r="AK1726" s="178"/>
    </row>
    <row r="1727" spans="1:40" x14ac:dyDescent="0.35">
      <c r="A1727" t="str">
        <f>mdf_lhfrt510[[#This Row],[Bus]]&amp;mdf_lhfrt510[[#This Row],[ID]]</f>
        <v>475971</v>
      </c>
      <c r="B1727" t="s">
        <v>224</v>
      </c>
      <c r="C1727" s="177">
        <v>47597</v>
      </c>
      <c r="D1727" s="171" t="s">
        <v>3012</v>
      </c>
      <c r="E1727" s="171">
        <v>18</v>
      </c>
      <c r="F1727" s="171">
        <v>1</v>
      </c>
      <c r="G1727" s="171"/>
      <c r="H1727" s="171"/>
      <c r="I1727" s="171"/>
      <c r="J1727" s="171"/>
      <c r="K1727" s="171"/>
      <c r="L1727" s="171"/>
      <c r="M1727" s="171" t="s">
        <v>188</v>
      </c>
      <c r="N1727" s="171">
        <v>60</v>
      </c>
      <c r="O1727" s="171">
        <v>-1.6</v>
      </c>
      <c r="P1727" s="171">
        <v>-2</v>
      </c>
      <c r="Q1727" s="171">
        <v>-2.6</v>
      </c>
      <c r="R1727" s="171">
        <v>-3</v>
      </c>
      <c r="S1727" s="171">
        <v>-4</v>
      </c>
      <c r="T1727" s="171">
        <v>1.7</v>
      </c>
      <c r="U1727" s="171">
        <v>2.1</v>
      </c>
      <c r="V1727" s="171">
        <v>0</v>
      </c>
      <c r="W1727" s="171">
        <v>0</v>
      </c>
      <c r="X1727" s="171">
        <v>0</v>
      </c>
      <c r="Y1727" s="171">
        <v>30</v>
      </c>
      <c r="Z1727" s="171">
        <v>33</v>
      </c>
      <c r="AA1727" s="171">
        <v>10</v>
      </c>
      <c r="AB1727" s="171">
        <v>0.1</v>
      </c>
      <c r="AC1727" s="171">
        <v>0.5</v>
      </c>
      <c r="AD1727" s="171">
        <v>0.1</v>
      </c>
      <c r="AE1727" s="171">
        <v>0.25</v>
      </c>
      <c r="AF1727" s="171">
        <v>0</v>
      </c>
      <c r="AG1727" s="171">
        <v>0</v>
      </c>
      <c r="AH1727" s="171">
        <v>0</v>
      </c>
      <c r="AI1727" s="171">
        <v>0</v>
      </c>
      <c r="AK1727" s="178"/>
    </row>
    <row r="1728" spans="1:40" x14ac:dyDescent="0.35">
      <c r="A1728" t="str">
        <f>mdf_lhfrt510[[#This Row],[Bus]]&amp;mdf_lhfrt510[[#This Row],[ID]]</f>
        <v>475981</v>
      </c>
      <c r="B1728" t="s">
        <v>224</v>
      </c>
      <c r="C1728" s="177">
        <v>47598</v>
      </c>
      <c r="D1728" s="171" t="s">
        <v>7271</v>
      </c>
      <c r="E1728" s="171">
        <v>18</v>
      </c>
      <c r="F1728" s="171">
        <v>1</v>
      </c>
      <c r="G1728" s="171"/>
      <c r="H1728" s="171"/>
      <c r="I1728" s="171"/>
      <c r="J1728" s="171"/>
      <c r="K1728" s="171"/>
      <c r="L1728" s="171"/>
      <c r="M1728" s="171" t="s">
        <v>188</v>
      </c>
      <c r="N1728" s="171">
        <v>60</v>
      </c>
      <c r="O1728" s="171">
        <v>-1.6</v>
      </c>
      <c r="P1728" s="171">
        <v>-2</v>
      </c>
      <c r="Q1728" s="171">
        <v>-2.6</v>
      </c>
      <c r="R1728" s="171">
        <v>-3</v>
      </c>
      <c r="S1728" s="171">
        <v>-4</v>
      </c>
      <c r="T1728" s="171">
        <v>1.7</v>
      </c>
      <c r="U1728" s="171">
        <v>2.1</v>
      </c>
      <c r="V1728" s="171">
        <v>0</v>
      </c>
      <c r="W1728" s="171">
        <v>0</v>
      </c>
      <c r="X1728" s="171">
        <v>0</v>
      </c>
      <c r="Y1728" s="171">
        <v>30</v>
      </c>
      <c r="Z1728" s="171">
        <v>33</v>
      </c>
      <c r="AA1728" s="171">
        <v>10</v>
      </c>
      <c r="AB1728" s="171">
        <v>0.1</v>
      </c>
      <c r="AC1728" s="171">
        <v>0.5</v>
      </c>
      <c r="AD1728" s="171">
        <v>0.1</v>
      </c>
      <c r="AE1728" s="171">
        <v>0.25</v>
      </c>
      <c r="AF1728" s="171">
        <v>0</v>
      </c>
      <c r="AG1728" s="171">
        <v>0</v>
      </c>
      <c r="AH1728" s="171">
        <v>0</v>
      </c>
      <c r="AI1728" s="171">
        <v>0</v>
      </c>
      <c r="AK1728" s="178"/>
    </row>
    <row r="1729" spans="1:40" x14ac:dyDescent="0.35">
      <c r="A1729" t="str">
        <f>mdf_lhfrt510[[#This Row],[Bus]]&amp;mdf_lhfrt510[[#This Row],[ID]]</f>
        <v>476011</v>
      </c>
      <c r="B1729" t="s">
        <v>224</v>
      </c>
      <c r="C1729" s="174">
        <v>47601</v>
      </c>
      <c r="D1729" s="175" t="s">
        <v>7272</v>
      </c>
      <c r="E1729" s="175">
        <v>0.69</v>
      </c>
      <c r="F1729" s="175">
        <v>1</v>
      </c>
      <c r="G1729" s="175" t="s">
        <v>231</v>
      </c>
      <c r="H1729" s="171"/>
      <c r="I1729" s="171"/>
      <c r="J1729" s="171"/>
      <c r="K1729" s="171"/>
      <c r="L1729" s="171"/>
      <c r="M1729" s="175" t="s">
        <v>188</v>
      </c>
      <c r="N1729" s="175">
        <v>60</v>
      </c>
      <c r="O1729" s="175">
        <v>-3</v>
      </c>
      <c r="P1729" s="175">
        <v>2</v>
      </c>
      <c r="Q1729" s="175">
        <v>0</v>
      </c>
      <c r="R1729" s="175">
        <v>0</v>
      </c>
      <c r="S1729" s="175">
        <v>0</v>
      </c>
      <c r="T1729" s="175">
        <v>0</v>
      </c>
      <c r="U1729" s="175">
        <v>0</v>
      </c>
      <c r="V1729" s="175">
        <v>0</v>
      </c>
      <c r="W1729" s="175">
        <v>0</v>
      </c>
      <c r="X1729" s="175">
        <v>0</v>
      </c>
      <c r="Y1729" s="175">
        <v>0.2</v>
      </c>
      <c r="Z1729" s="175">
        <v>0.2</v>
      </c>
      <c r="AA1729" s="175">
        <v>0</v>
      </c>
      <c r="AB1729" s="175">
        <v>0</v>
      </c>
      <c r="AC1729" s="175">
        <v>0</v>
      </c>
      <c r="AD1729" s="175">
        <v>0</v>
      </c>
      <c r="AE1729" s="175">
        <v>0</v>
      </c>
      <c r="AF1729" s="175">
        <v>0</v>
      </c>
      <c r="AG1729" s="175">
        <v>0</v>
      </c>
      <c r="AH1729" s="175">
        <v>0</v>
      </c>
      <c r="AI1729" s="175"/>
      <c r="AJ1729" s="175"/>
      <c r="AK1729" s="176"/>
      <c r="AM1729" t="s">
        <v>3069</v>
      </c>
      <c r="AN1729" t="s">
        <v>3069</v>
      </c>
    </row>
    <row r="1730" spans="1:40" x14ac:dyDescent="0.35">
      <c r="A1730" t="str">
        <f>mdf_lhfrt510[[#This Row],[Bus]]&amp;mdf_lhfrt510[[#This Row],[ID]]</f>
        <v>476021</v>
      </c>
      <c r="B1730" t="s">
        <v>224</v>
      </c>
      <c r="C1730" s="177">
        <v>47602</v>
      </c>
      <c r="D1730" s="171" t="s">
        <v>7273</v>
      </c>
      <c r="E1730" s="171">
        <v>0.69</v>
      </c>
      <c r="F1730" s="171">
        <v>1</v>
      </c>
      <c r="G1730" s="171" t="s">
        <v>231</v>
      </c>
      <c r="H1730" s="171"/>
      <c r="I1730" s="171"/>
      <c r="J1730" s="171"/>
      <c r="K1730" s="171"/>
      <c r="L1730" s="171"/>
      <c r="M1730" s="171" t="s">
        <v>188</v>
      </c>
      <c r="N1730" s="171">
        <v>60</v>
      </c>
      <c r="O1730" s="171">
        <v>-3</v>
      </c>
      <c r="P1730" s="171">
        <v>2</v>
      </c>
      <c r="Q1730" s="171">
        <v>0</v>
      </c>
      <c r="R1730" s="171">
        <v>0</v>
      </c>
      <c r="S1730" s="171">
        <v>0</v>
      </c>
      <c r="T1730" s="171">
        <v>0</v>
      </c>
      <c r="U1730" s="171">
        <v>0</v>
      </c>
      <c r="V1730" s="171">
        <v>0</v>
      </c>
      <c r="W1730" s="171">
        <v>0</v>
      </c>
      <c r="X1730" s="171">
        <v>0</v>
      </c>
      <c r="Y1730" s="171">
        <v>0.2</v>
      </c>
      <c r="Z1730" s="171">
        <v>0.2</v>
      </c>
      <c r="AA1730" s="171">
        <v>0</v>
      </c>
      <c r="AB1730" s="171">
        <v>0</v>
      </c>
      <c r="AC1730" s="171">
        <v>0</v>
      </c>
      <c r="AD1730" s="171">
        <v>0</v>
      </c>
      <c r="AE1730" s="171">
        <v>0</v>
      </c>
      <c r="AF1730" s="171">
        <v>0</v>
      </c>
      <c r="AG1730" s="171">
        <v>0</v>
      </c>
      <c r="AH1730" s="171">
        <v>0</v>
      </c>
      <c r="AI1730" s="171"/>
      <c r="AJ1730" s="171"/>
      <c r="AK1730" s="178"/>
      <c r="AM1730" t="s">
        <v>3069</v>
      </c>
      <c r="AN1730" t="s">
        <v>3069</v>
      </c>
    </row>
    <row r="1731" spans="1:40" x14ac:dyDescent="0.35">
      <c r="A1731" t="str">
        <f>mdf_lhfrt510[[#This Row],[Bus]]&amp;mdf_lhfrt510[[#This Row],[ID]]</f>
        <v>476061</v>
      </c>
      <c r="B1731" t="s">
        <v>224</v>
      </c>
      <c r="C1731" s="177">
        <v>47606</v>
      </c>
      <c r="D1731" s="171" t="s">
        <v>7274</v>
      </c>
      <c r="E1731" s="171">
        <v>0.69</v>
      </c>
      <c r="F1731" s="171">
        <v>1</v>
      </c>
      <c r="G1731" s="171" t="s">
        <v>231</v>
      </c>
      <c r="H1731" s="171"/>
      <c r="I1731" s="171"/>
      <c r="J1731" s="171"/>
      <c r="K1731" s="171"/>
      <c r="L1731" s="171"/>
      <c r="M1731" s="171" t="s">
        <v>188</v>
      </c>
      <c r="N1731" s="171">
        <v>60</v>
      </c>
      <c r="O1731" s="171">
        <v>-3</v>
      </c>
      <c r="P1731" s="171">
        <v>2</v>
      </c>
      <c r="Q1731" s="171">
        <v>0</v>
      </c>
      <c r="R1731" s="171">
        <v>0</v>
      </c>
      <c r="S1731" s="171">
        <v>0</v>
      </c>
      <c r="T1731" s="171">
        <v>0</v>
      </c>
      <c r="U1731" s="171">
        <v>0</v>
      </c>
      <c r="V1731" s="171">
        <v>0</v>
      </c>
      <c r="W1731" s="171">
        <v>0</v>
      </c>
      <c r="X1731" s="171">
        <v>0</v>
      </c>
      <c r="Y1731" s="171">
        <v>0.2</v>
      </c>
      <c r="Z1731" s="171">
        <v>0.2</v>
      </c>
      <c r="AA1731" s="171">
        <v>0</v>
      </c>
      <c r="AB1731" s="171">
        <v>0</v>
      </c>
      <c r="AC1731" s="171">
        <v>0</v>
      </c>
      <c r="AD1731" s="171">
        <v>0</v>
      </c>
      <c r="AE1731" s="171">
        <v>0</v>
      </c>
      <c r="AF1731" s="171">
        <v>0</v>
      </c>
      <c r="AG1731" s="171">
        <v>0</v>
      </c>
      <c r="AH1731" s="171">
        <v>0</v>
      </c>
      <c r="AI1731" s="171"/>
      <c r="AJ1731" s="171"/>
      <c r="AK1731" s="178"/>
      <c r="AM1731" t="s">
        <v>3069</v>
      </c>
      <c r="AN1731" t="s">
        <v>3069</v>
      </c>
    </row>
    <row r="1732" spans="1:40" x14ac:dyDescent="0.35">
      <c r="A1732" t="str">
        <f>mdf_lhfrt510[[#This Row],[Bus]]&amp;mdf_lhfrt510[[#This Row],[ID]]</f>
        <v>476072</v>
      </c>
      <c r="B1732" t="s">
        <v>224</v>
      </c>
      <c r="C1732" s="174">
        <v>47607</v>
      </c>
      <c r="D1732" s="175" t="s">
        <v>7275</v>
      </c>
      <c r="E1732" s="175">
        <v>0.69</v>
      </c>
      <c r="F1732" s="175">
        <v>2</v>
      </c>
      <c r="G1732" s="175" t="s">
        <v>231</v>
      </c>
      <c r="H1732" s="171"/>
      <c r="I1732" s="171"/>
      <c r="J1732" s="171"/>
      <c r="K1732" s="171"/>
      <c r="L1732" s="171"/>
      <c r="M1732" s="175" t="s">
        <v>188</v>
      </c>
      <c r="N1732" s="175">
        <v>60</v>
      </c>
      <c r="O1732" s="175">
        <v>-3</v>
      </c>
      <c r="P1732" s="175">
        <v>2</v>
      </c>
      <c r="Q1732" s="175">
        <v>0</v>
      </c>
      <c r="R1732" s="175">
        <v>0</v>
      </c>
      <c r="S1732" s="175">
        <v>0</v>
      </c>
      <c r="T1732" s="175">
        <v>0</v>
      </c>
      <c r="U1732" s="175">
        <v>0</v>
      </c>
      <c r="V1732" s="175">
        <v>0</v>
      </c>
      <c r="W1732" s="175">
        <v>0</v>
      </c>
      <c r="X1732" s="175">
        <v>0</v>
      </c>
      <c r="Y1732" s="175">
        <v>0.2</v>
      </c>
      <c r="Z1732" s="175">
        <v>0.2</v>
      </c>
      <c r="AA1732" s="175">
        <v>0</v>
      </c>
      <c r="AB1732" s="175">
        <v>0</v>
      </c>
      <c r="AC1732" s="175">
        <v>0</v>
      </c>
      <c r="AD1732" s="175">
        <v>0</v>
      </c>
      <c r="AE1732" s="175">
        <v>0</v>
      </c>
      <c r="AF1732" s="175">
        <v>0</v>
      </c>
      <c r="AG1732" s="175">
        <v>0</v>
      </c>
      <c r="AH1732" s="175"/>
      <c r="AI1732" s="175"/>
      <c r="AJ1732" s="175"/>
      <c r="AK1732" s="176"/>
      <c r="AM1732" t="s">
        <v>3069</v>
      </c>
      <c r="AN1732" t="s">
        <v>3069</v>
      </c>
    </row>
    <row r="1733" spans="1:40" x14ac:dyDescent="0.35">
      <c r="A1733" t="str">
        <f>mdf_lhfrt510[[#This Row],[Bus]]&amp;mdf_lhfrt510[[#This Row],[ID]]</f>
        <v>476871</v>
      </c>
      <c r="B1733" t="s">
        <v>224</v>
      </c>
      <c r="C1733" s="177">
        <v>47687</v>
      </c>
      <c r="D1733" s="171" t="s">
        <v>7276</v>
      </c>
      <c r="E1733" s="171">
        <v>18</v>
      </c>
      <c r="F1733" s="171">
        <v>1</v>
      </c>
      <c r="G1733" s="171"/>
      <c r="H1733" s="171"/>
      <c r="I1733" s="171"/>
      <c r="J1733" s="171"/>
      <c r="K1733" s="171"/>
      <c r="L1733" s="171"/>
      <c r="M1733" s="171" t="s">
        <v>188</v>
      </c>
      <c r="N1733" s="171">
        <v>60</v>
      </c>
      <c r="O1733" s="171">
        <v>-3</v>
      </c>
      <c r="P1733" s="171">
        <v>-1.8</v>
      </c>
      <c r="Q1733" s="171">
        <v>1.8</v>
      </c>
      <c r="R1733" s="171">
        <v>3</v>
      </c>
      <c r="S1733" s="171">
        <v>0</v>
      </c>
      <c r="T1733" s="171">
        <v>0</v>
      </c>
      <c r="U1733" s="171">
        <v>0</v>
      </c>
      <c r="V1733" s="171">
        <v>0</v>
      </c>
      <c r="W1733" s="171">
        <v>0</v>
      </c>
      <c r="X1733" s="171">
        <v>0</v>
      </c>
      <c r="Y1733" s="171">
        <v>1</v>
      </c>
      <c r="Z1733" s="171">
        <v>60</v>
      </c>
      <c r="AA1733" s="171">
        <v>60</v>
      </c>
      <c r="AB1733" s="171">
        <v>1</v>
      </c>
      <c r="AC1733" s="171">
        <v>0</v>
      </c>
      <c r="AD1733" s="171">
        <v>0</v>
      </c>
      <c r="AE1733" s="171">
        <v>0</v>
      </c>
      <c r="AF1733" s="171">
        <v>0</v>
      </c>
      <c r="AG1733" s="171">
        <v>0</v>
      </c>
      <c r="AH1733" s="171">
        <v>0</v>
      </c>
      <c r="AI1733" s="171">
        <v>0</v>
      </c>
      <c r="AK1733" s="178"/>
    </row>
    <row r="1734" spans="1:40" x14ac:dyDescent="0.35">
      <c r="A1734" t="str">
        <f>mdf_lhfrt510[[#This Row],[Bus]]&amp;mdf_lhfrt510[[#This Row],[ID]]</f>
        <v xml:space="preserve">47688L </v>
      </c>
      <c r="B1734" t="s">
        <v>224</v>
      </c>
      <c r="C1734" s="177">
        <v>47688</v>
      </c>
      <c r="D1734" s="171" t="s">
        <v>7277</v>
      </c>
      <c r="E1734" s="171">
        <v>13.8</v>
      </c>
      <c r="F1734" s="171" t="s">
        <v>7278</v>
      </c>
      <c r="G1734" s="171"/>
      <c r="H1734" s="171"/>
      <c r="I1734" s="171"/>
      <c r="J1734" s="171"/>
      <c r="K1734" s="171"/>
      <c r="L1734" s="171"/>
      <c r="M1734" s="171" t="s">
        <v>188</v>
      </c>
      <c r="N1734" s="171">
        <v>60</v>
      </c>
      <c r="O1734" s="171">
        <v>-2.8</v>
      </c>
      <c r="P1734" s="171">
        <v>-2.2000000000000002</v>
      </c>
      <c r="Q1734" s="171">
        <v>1.6</v>
      </c>
      <c r="R1734" s="171">
        <v>2</v>
      </c>
      <c r="S1734" s="171">
        <v>0</v>
      </c>
      <c r="T1734" s="171">
        <v>0</v>
      </c>
      <c r="U1734" s="171">
        <v>0</v>
      </c>
      <c r="V1734" s="171">
        <v>0</v>
      </c>
      <c r="W1734" s="171">
        <v>0</v>
      </c>
      <c r="X1734" s="171">
        <v>0</v>
      </c>
      <c r="Y1734" s="171">
        <v>2.5</v>
      </c>
      <c r="Z1734" s="171">
        <v>7.5</v>
      </c>
      <c r="AA1734" s="171">
        <v>30</v>
      </c>
      <c r="AB1734" s="171">
        <v>55</v>
      </c>
      <c r="AC1734" s="171">
        <v>0</v>
      </c>
      <c r="AD1734" s="171">
        <v>0</v>
      </c>
      <c r="AE1734" s="171">
        <v>0</v>
      </c>
      <c r="AF1734" s="171">
        <v>0</v>
      </c>
      <c r="AG1734" s="171">
        <v>0</v>
      </c>
      <c r="AH1734" s="171">
        <v>0</v>
      </c>
      <c r="AI1734" s="171">
        <v>0</v>
      </c>
      <c r="AK1734" s="178"/>
    </row>
    <row r="1735" spans="1:40" x14ac:dyDescent="0.35">
      <c r="A1735" t="str">
        <f>mdf_lhfrt510[[#This Row],[Bus]]&amp;mdf_lhfrt510[[#This Row],[ID]]</f>
        <v>47799Z1</v>
      </c>
      <c r="B1735" t="s">
        <v>224</v>
      </c>
      <c r="C1735" s="177">
        <v>47799</v>
      </c>
      <c r="D1735" s="171" t="s">
        <v>7279</v>
      </c>
      <c r="E1735" s="171">
        <v>0.69</v>
      </c>
      <c r="F1735" s="171" t="s">
        <v>3007</v>
      </c>
      <c r="G1735" s="171" t="s">
        <v>231</v>
      </c>
      <c r="H1735" s="171"/>
      <c r="I1735" s="171"/>
      <c r="J1735" s="171"/>
      <c r="K1735" s="171"/>
      <c r="L1735" s="171"/>
      <c r="M1735" s="171" t="s">
        <v>188</v>
      </c>
      <c r="N1735" s="171">
        <v>60</v>
      </c>
      <c r="O1735" s="171">
        <v>-2.2000000000000002</v>
      </c>
      <c r="P1735" s="171">
        <v>-1.8</v>
      </c>
      <c r="Q1735" s="171">
        <v>-1.4</v>
      </c>
      <c r="R1735" s="171">
        <v>-1</v>
      </c>
      <c r="S1735" s="171">
        <v>0.7</v>
      </c>
      <c r="T1735" s="171">
        <v>1</v>
      </c>
      <c r="U1735" s="171">
        <v>1.4</v>
      </c>
      <c r="V1735" s="171">
        <v>1.8</v>
      </c>
      <c r="W1735" s="171">
        <v>0</v>
      </c>
      <c r="X1735" s="171">
        <v>0</v>
      </c>
      <c r="Y1735" s="171">
        <v>0.02</v>
      </c>
      <c r="Z1735" s="171">
        <v>10</v>
      </c>
      <c r="AA1735" s="171">
        <v>45</v>
      </c>
      <c r="AB1735" s="171">
        <v>240</v>
      </c>
      <c r="AC1735" s="171">
        <v>300</v>
      </c>
      <c r="AD1735" s="171">
        <v>110</v>
      </c>
      <c r="AE1735" s="171">
        <v>29</v>
      </c>
      <c r="AF1735" s="171">
        <v>0.02</v>
      </c>
      <c r="AG1735" s="171">
        <v>0</v>
      </c>
      <c r="AH1735" s="171">
        <v>0</v>
      </c>
      <c r="AI1735" s="171">
        <v>0</v>
      </c>
      <c r="AJ1735" s="171"/>
      <c r="AK1735" s="178"/>
      <c r="AM1735" t="s">
        <v>3069</v>
      </c>
      <c r="AN1735" t="s">
        <v>3069</v>
      </c>
    </row>
    <row r="1736" spans="1:40" x14ac:dyDescent="0.35">
      <c r="A1736" t="str">
        <f>mdf_lhfrt510[[#This Row],[Bus]]&amp;mdf_lhfrt510[[#This Row],[ID]]</f>
        <v>47806Z1</v>
      </c>
      <c r="B1736" t="s">
        <v>224</v>
      </c>
      <c r="C1736" s="177">
        <v>47806</v>
      </c>
      <c r="D1736" s="171" t="s">
        <v>7280</v>
      </c>
      <c r="E1736" s="171">
        <v>0.6</v>
      </c>
      <c r="F1736" s="171" t="s">
        <v>3007</v>
      </c>
      <c r="G1736" s="171">
        <v>47806</v>
      </c>
      <c r="H1736" s="171" t="s">
        <v>7281</v>
      </c>
      <c r="I1736" s="171" t="s">
        <v>2462</v>
      </c>
      <c r="J1736" s="171">
        <v>0.6</v>
      </c>
      <c r="K1736" s="171" t="s">
        <v>231</v>
      </c>
      <c r="L1736" s="171"/>
      <c r="M1736" s="171" t="s">
        <v>188</v>
      </c>
      <c r="N1736" s="171">
        <v>1</v>
      </c>
      <c r="O1736" s="171">
        <v>-0.06</v>
      </c>
      <c r="P1736" s="171">
        <v>0.05</v>
      </c>
      <c r="Q1736" s="171">
        <v>0</v>
      </c>
      <c r="R1736" s="171">
        <v>0</v>
      </c>
      <c r="S1736" s="171">
        <v>0</v>
      </c>
      <c r="T1736" s="171">
        <v>0</v>
      </c>
      <c r="U1736" s="171">
        <v>0</v>
      </c>
      <c r="V1736" s="171">
        <v>0</v>
      </c>
      <c r="W1736" s="171">
        <v>0</v>
      </c>
      <c r="X1736" s="171">
        <v>0</v>
      </c>
      <c r="Y1736" s="171">
        <v>0.2</v>
      </c>
      <c r="Z1736" s="171">
        <v>0.2</v>
      </c>
      <c r="AA1736" s="171">
        <v>0</v>
      </c>
      <c r="AB1736" s="171">
        <v>0</v>
      </c>
      <c r="AC1736" s="171">
        <v>0</v>
      </c>
      <c r="AD1736" s="171">
        <v>0</v>
      </c>
      <c r="AE1736" s="171">
        <v>0</v>
      </c>
      <c r="AF1736" s="171">
        <v>0</v>
      </c>
      <c r="AG1736" s="171">
        <v>0</v>
      </c>
      <c r="AH1736" s="171">
        <v>0</v>
      </c>
      <c r="AI1736" s="171"/>
      <c r="AJ1736" s="171"/>
      <c r="AK1736" s="178"/>
      <c r="AM1736" t="s">
        <v>3069</v>
      </c>
      <c r="AN1736" t="s">
        <v>3069</v>
      </c>
    </row>
    <row r="1737" spans="1:40" x14ac:dyDescent="0.35">
      <c r="A1737" t="str">
        <f>mdf_lhfrt510[[#This Row],[Bus]]&amp;mdf_lhfrt510[[#This Row],[ID]]</f>
        <v>47810Z1</v>
      </c>
      <c r="B1737" t="s">
        <v>224</v>
      </c>
      <c r="C1737" s="174">
        <v>47810</v>
      </c>
      <c r="D1737" s="175" t="s">
        <v>7280</v>
      </c>
      <c r="E1737" s="175">
        <v>0.69</v>
      </c>
      <c r="F1737" s="175" t="s">
        <v>3007</v>
      </c>
      <c r="G1737" s="175" t="s">
        <v>231</v>
      </c>
      <c r="H1737" s="171"/>
      <c r="I1737" s="171"/>
      <c r="J1737" s="171"/>
      <c r="K1737" s="171"/>
      <c r="L1737" s="171"/>
      <c r="M1737" s="175" t="s">
        <v>188</v>
      </c>
      <c r="N1737" s="175">
        <v>60</v>
      </c>
      <c r="O1737" s="175">
        <v>1.5</v>
      </c>
      <c r="P1737" s="175">
        <v>2.5</v>
      </c>
      <c r="Q1737" s="175">
        <v>-2.5</v>
      </c>
      <c r="R1737" s="175">
        <v>-3.5</v>
      </c>
      <c r="S1737" s="175">
        <v>0</v>
      </c>
      <c r="T1737" s="175">
        <v>0</v>
      </c>
      <c r="U1737" s="175">
        <v>0</v>
      </c>
      <c r="V1737" s="175">
        <v>0</v>
      </c>
      <c r="W1737" s="175">
        <v>0</v>
      </c>
      <c r="X1737" s="175">
        <v>0</v>
      </c>
      <c r="Y1737" s="175">
        <v>30</v>
      </c>
      <c r="Z1737" s="175">
        <v>0.1</v>
      </c>
      <c r="AA1737" s="175">
        <v>10</v>
      </c>
      <c r="AB1737" s="175">
        <v>0.1</v>
      </c>
      <c r="AC1737" s="175">
        <v>0</v>
      </c>
      <c r="AD1737" s="175">
        <v>0</v>
      </c>
      <c r="AE1737" s="175">
        <v>0</v>
      </c>
      <c r="AF1737" s="175">
        <v>0</v>
      </c>
      <c r="AG1737" s="175">
        <v>0</v>
      </c>
      <c r="AH1737" s="175">
        <v>0</v>
      </c>
      <c r="AI1737" s="175">
        <v>0</v>
      </c>
      <c r="AJ1737" s="175"/>
      <c r="AK1737" s="176"/>
      <c r="AM1737" t="s">
        <v>3069</v>
      </c>
      <c r="AN1737" t="s">
        <v>3069</v>
      </c>
    </row>
    <row r="1738" spans="1:40" x14ac:dyDescent="0.35">
      <c r="A1738" t="str">
        <f>mdf_lhfrt510[[#This Row],[Bus]]&amp;mdf_lhfrt510[[#This Row],[ID]]</f>
        <v>47866Z1</v>
      </c>
      <c r="B1738" t="s">
        <v>224</v>
      </c>
      <c r="C1738" s="177">
        <v>47866</v>
      </c>
      <c r="D1738" s="171" t="s">
        <v>7282</v>
      </c>
      <c r="E1738" s="171">
        <v>0.6</v>
      </c>
      <c r="F1738" s="171" t="s">
        <v>3007</v>
      </c>
      <c r="G1738" s="171" t="s">
        <v>231</v>
      </c>
      <c r="H1738" s="171"/>
      <c r="I1738" s="171"/>
      <c r="J1738" s="171"/>
      <c r="K1738" s="171"/>
      <c r="L1738" s="171"/>
      <c r="M1738" s="171" t="s">
        <v>188</v>
      </c>
      <c r="N1738" s="171">
        <v>60</v>
      </c>
      <c r="O1738" s="171">
        <v>-1</v>
      </c>
      <c r="P1738" s="171">
        <v>-1.6</v>
      </c>
      <c r="Q1738" s="171">
        <v>-2</v>
      </c>
      <c r="R1738" s="171">
        <v>-2.2000000000000002</v>
      </c>
      <c r="S1738" s="171">
        <v>-3</v>
      </c>
      <c r="T1738" s="171">
        <v>0.7</v>
      </c>
      <c r="U1738" s="171">
        <v>0.85</v>
      </c>
      <c r="V1738" s="171">
        <v>1.6</v>
      </c>
      <c r="W1738" s="171">
        <v>1.7</v>
      </c>
      <c r="X1738" s="171">
        <v>2.2000000000000002</v>
      </c>
      <c r="Y1738" s="171">
        <v>540</v>
      </c>
      <c r="Z1738" s="171">
        <v>80</v>
      </c>
      <c r="AA1738" s="171">
        <v>35</v>
      </c>
      <c r="AB1738" s="171">
        <v>8</v>
      </c>
      <c r="AC1738" s="171">
        <v>0.05</v>
      </c>
      <c r="AD1738" s="171">
        <v>300</v>
      </c>
      <c r="AE1738" s="171">
        <v>180</v>
      </c>
      <c r="AF1738" s="171">
        <v>30</v>
      </c>
      <c r="AG1738" s="171">
        <v>4</v>
      </c>
      <c r="AH1738" s="171">
        <v>0.05</v>
      </c>
      <c r="AI1738" s="171">
        <v>0</v>
      </c>
      <c r="AJ1738" s="171"/>
      <c r="AK1738" s="178"/>
      <c r="AM1738" t="s">
        <v>3069</v>
      </c>
      <c r="AN1738" t="s">
        <v>3069</v>
      </c>
    </row>
    <row r="1739" spans="1:40" x14ac:dyDescent="0.35">
      <c r="A1739" t="str">
        <f>mdf_lhfrt510[[#This Row],[Bus]]&amp;mdf_lhfrt510[[#This Row],[ID]]</f>
        <v>47872Z1</v>
      </c>
      <c r="B1739" t="s">
        <v>224</v>
      </c>
      <c r="C1739" s="174">
        <v>47872</v>
      </c>
      <c r="D1739" s="175" t="s">
        <v>7283</v>
      </c>
      <c r="E1739" s="175">
        <v>0.57499999999999996</v>
      </c>
      <c r="F1739" s="175" t="s">
        <v>3007</v>
      </c>
      <c r="G1739" s="175" t="s">
        <v>231</v>
      </c>
      <c r="H1739" s="171"/>
      <c r="I1739" s="171"/>
      <c r="J1739" s="171"/>
      <c r="K1739" s="171"/>
      <c r="L1739" s="171"/>
      <c r="M1739" s="175" t="s">
        <v>188</v>
      </c>
      <c r="N1739" s="175">
        <v>60</v>
      </c>
      <c r="O1739" s="175">
        <v>-3.6</v>
      </c>
      <c r="P1739" s="175">
        <v>-3</v>
      </c>
      <c r="Q1739" s="175">
        <v>1.8</v>
      </c>
      <c r="R1739" s="175">
        <v>2.4</v>
      </c>
      <c r="S1739" s="175">
        <v>0</v>
      </c>
      <c r="T1739" s="175">
        <v>0</v>
      </c>
      <c r="U1739" s="175">
        <v>0</v>
      </c>
      <c r="V1739" s="175">
        <v>0</v>
      </c>
      <c r="W1739" s="175">
        <v>0</v>
      </c>
      <c r="X1739" s="175">
        <v>0</v>
      </c>
      <c r="Y1739" s="175">
        <v>0.02</v>
      </c>
      <c r="Z1739" s="175">
        <v>20</v>
      </c>
      <c r="AA1739" s="175">
        <v>31</v>
      </c>
      <c r="AB1739" s="175">
        <v>0.02</v>
      </c>
      <c r="AC1739" s="175">
        <v>0</v>
      </c>
      <c r="AD1739" s="175">
        <v>0</v>
      </c>
      <c r="AE1739" s="175">
        <v>0</v>
      </c>
      <c r="AF1739" s="175">
        <v>0</v>
      </c>
      <c r="AG1739" s="175">
        <v>0</v>
      </c>
      <c r="AH1739" s="175">
        <v>0</v>
      </c>
      <c r="AI1739" s="175">
        <v>0</v>
      </c>
      <c r="AJ1739" s="175"/>
      <c r="AK1739" s="176"/>
      <c r="AM1739" t="s">
        <v>3069</v>
      </c>
      <c r="AN1739" t="s">
        <v>3069</v>
      </c>
    </row>
    <row r="1740" spans="1:40" x14ac:dyDescent="0.35">
      <c r="A1740" t="str">
        <f>mdf_lhfrt510[[#This Row],[Bus]]&amp;mdf_lhfrt510[[#This Row],[ID]]</f>
        <v>47873Z1</v>
      </c>
      <c r="B1740" t="s">
        <v>224</v>
      </c>
      <c r="C1740" s="177">
        <v>47873</v>
      </c>
      <c r="D1740" s="171" t="s">
        <v>7284</v>
      </c>
      <c r="E1740" s="171">
        <v>0.57499999999999996</v>
      </c>
      <c r="F1740" s="171" t="s">
        <v>3007</v>
      </c>
      <c r="G1740" s="171" t="s">
        <v>231</v>
      </c>
      <c r="H1740" s="171"/>
      <c r="I1740" s="171"/>
      <c r="J1740" s="171"/>
      <c r="K1740" s="171"/>
      <c r="L1740" s="171"/>
      <c r="M1740" s="171" t="s">
        <v>188</v>
      </c>
      <c r="N1740" s="171">
        <v>60</v>
      </c>
      <c r="O1740" s="171">
        <v>-3.6</v>
      </c>
      <c r="P1740" s="171">
        <v>-3</v>
      </c>
      <c r="Q1740" s="171">
        <v>1.8</v>
      </c>
      <c r="R1740" s="171">
        <v>2.4</v>
      </c>
      <c r="S1740" s="171">
        <v>0</v>
      </c>
      <c r="T1740" s="171">
        <v>0</v>
      </c>
      <c r="U1740" s="171">
        <v>0</v>
      </c>
      <c r="V1740" s="171">
        <v>0</v>
      </c>
      <c r="W1740" s="171">
        <v>0</v>
      </c>
      <c r="X1740" s="171">
        <v>0</v>
      </c>
      <c r="Y1740" s="171">
        <v>0.02</v>
      </c>
      <c r="Z1740" s="171">
        <v>20</v>
      </c>
      <c r="AA1740" s="171">
        <v>31</v>
      </c>
      <c r="AB1740" s="171">
        <v>0.02</v>
      </c>
      <c r="AC1740" s="171">
        <v>0</v>
      </c>
      <c r="AD1740" s="171">
        <v>0</v>
      </c>
      <c r="AE1740" s="171">
        <v>0</v>
      </c>
      <c r="AF1740" s="171">
        <v>0</v>
      </c>
      <c r="AG1740" s="171">
        <v>0</v>
      </c>
      <c r="AH1740" s="171">
        <v>0</v>
      </c>
      <c r="AI1740" s="171">
        <v>0</v>
      </c>
      <c r="AJ1740" s="171"/>
      <c r="AK1740" s="178"/>
      <c r="AM1740" t="s">
        <v>3069</v>
      </c>
      <c r="AN1740" t="s">
        <v>3069</v>
      </c>
    </row>
    <row r="1741" spans="1:40" x14ac:dyDescent="0.35">
      <c r="A1741" t="str">
        <f>mdf_lhfrt510[[#This Row],[Bus]]&amp;mdf_lhfrt510[[#This Row],[ID]]</f>
        <v>47912Z1</v>
      </c>
      <c r="B1741" t="s">
        <v>224</v>
      </c>
      <c r="C1741" s="174">
        <v>47912</v>
      </c>
      <c r="D1741" s="175" t="s">
        <v>3776</v>
      </c>
      <c r="E1741" s="175">
        <v>0.57499999999999996</v>
      </c>
      <c r="F1741" s="175" t="s">
        <v>3007</v>
      </c>
      <c r="G1741" s="175">
        <v>47327</v>
      </c>
      <c r="H1741" s="175" t="s">
        <v>7285</v>
      </c>
      <c r="I1741" s="175">
        <v>115</v>
      </c>
      <c r="J1741" s="175" t="s">
        <v>231</v>
      </c>
      <c r="K1741" s="171"/>
      <c r="L1741" s="171"/>
      <c r="M1741" s="175" t="s">
        <v>188</v>
      </c>
      <c r="N1741" s="175">
        <v>1</v>
      </c>
      <c r="O1741" s="175">
        <v>-0.06</v>
      </c>
      <c r="P1741" s="175">
        <v>-4.4999999999999998E-2</v>
      </c>
      <c r="Q1741" s="175">
        <v>-2.7E-2</v>
      </c>
      <c r="R1741" s="175">
        <v>2.7E-2</v>
      </c>
      <c r="S1741" s="175">
        <v>0.03</v>
      </c>
      <c r="T1741" s="175">
        <v>0.04</v>
      </c>
      <c r="U1741" s="175">
        <v>0</v>
      </c>
      <c r="V1741" s="175">
        <v>0</v>
      </c>
      <c r="W1741" s="175">
        <v>0</v>
      </c>
      <c r="X1741" s="175">
        <v>0</v>
      </c>
      <c r="Y1741" s="175">
        <v>0.02</v>
      </c>
      <c r="Z1741" s="175">
        <v>1</v>
      </c>
      <c r="AA1741" s="175">
        <v>31</v>
      </c>
      <c r="AB1741" s="175">
        <v>31</v>
      </c>
      <c r="AC1741" s="175">
        <v>1</v>
      </c>
      <c r="AD1741" s="175">
        <v>0.02</v>
      </c>
      <c r="AE1741" s="175">
        <v>0</v>
      </c>
      <c r="AF1741" s="175">
        <v>0</v>
      </c>
      <c r="AG1741" s="175">
        <v>0</v>
      </c>
      <c r="AH1741" s="175">
        <v>0</v>
      </c>
      <c r="AI1741" s="175">
        <v>1</v>
      </c>
      <c r="AJ1741" s="175"/>
      <c r="AK1741" s="178"/>
      <c r="AM1741" t="s">
        <v>3069</v>
      </c>
      <c r="AN1741" t="s">
        <v>3069</v>
      </c>
    </row>
    <row r="1742" spans="1:40" x14ac:dyDescent="0.35">
      <c r="A1742" t="str">
        <f>mdf_lhfrt510[[#This Row],[Bus]]&amp;mdf_lhfrt510[[#This Row],[ID]]</f>
        <v>47917Z1</v>
      </c>
      <c r="B1742" t="s">
        <v>224</v>
      </c>
      <c r="C1742" s="177">
        <v>47917</v>
      </c>
      <c r="D1742" s="171" t="s">
        <v>3777</v>
      </c>
      <c r="E1742" s="171">
        <v>0.57499999999999996</v>
      </c>
      <c r="F1742" s="171" t="s">
        <v>3007</v>
      </c>
      <c r="G1742" s="171">
        <v>47327</v>
      </c>
      <c r="H1742" s="171" t="s">
        <v>7285</v>
      </c>
      <c r="I1742" s="171">
        <v>115</v>
      </c>
      <c r="J1742" s="171" t="s">
        <v>231</v>
      </c>
      <c r="K1742" s="171"/>
      <c r="L1742" s="171"/>
      <c r="M1742" s="171" t="s">
        <v>188</v>
      </c>
      <c r="N1742" s="171">
        <v>1</v>
      </c>
      <c r="O1742" s="171">
        <v>-0.06</v>
      </c>
      <c r="P1742" s="171">
        <v>-4.4999999999999998E-2</v>
      </c>
      <c r="Q1742" s="171">
        <v>-2.7E-2</v>
      </c>
      <c r="R1742" s="171">
        <v>2.7E-2</v>
      </c>
      <c r="S1742" s="171">
        <v>0.03</v>
      </c>
      <c r="T1742" s="171">
        <v>0.04</v>
      </c>
      <c r="U1742" s="171">
        <v>0</v>
      </c>
      <c r="V1742" s="171">
        <v>0</v>
      </c>
      <c r="W1742" s="171">
        <v>0</v>
      </c>
      <c r="X1742" s="171">
        <v>0</v>
      </c>
      <c r="Y1742" s="171">
        <v>0.02</v>
      </c>
      <c r="Z1742" s="171">
        <v>1</v>
      </c>
      <c r="AA1742" s="171">
        <v>31</v>
      </c>
      <c r="AB1742" s="171">
        <v>31</v>
      </c>
      <c r="AC1742" s="171">
        <v>1</v>
      </c>
      <c r="AD1742" s="171">
        <v>0.02</v>
      </c>
      <c r="AE1742" s="171">
        <v>0</v>
      </c>
      <c r="AF1742" s="171">
        <v>0</v>
      </c>
      <c r="AG1742" s="171">
        <v>0</v>
      </c>
      <c r="AH1742" s="171">
        <v>0</v>
      </c>
      <c r="AI1742" s="171">
        <v>1</v>
      </c>
      <c r="AJ1742" s="171"/>
      <c r="AK1742" s="178"/>
      <c r="AM1742" t="s">
        <v>3069</v>
      </c>
      <c r="AN1742" t="s">
        <v>3069</v>
      </c>
    </row>
    <row r="1743" spans="1:40" x14ac:dyDescent="0.35">
      <c r="A1743" t="str">
        <f>mdf_lhfrt510[[#This Row],[Bus]]&amp;mdf_lhfrt510[[#This Row],[ID]]</f>
        <v>47921Z1</v>
      </c>
      <c r="B1743" t="s">
        <v>224</v>
      </c>
      <c r="C1743" s="177">
        <v>47921</v>
      </c>
      <c r="D1743" s="171" t="s">
        <v>3009</v>
      </c>
      <c r="E1743" s="171">
        <v>0.57499999999999996</v>
      </c>
      <c r="F1743" s="171" t="s">
        <v>3007</v>
      </c>
      <c r="G1743" s="171">
        <v>47830</v>
      </c>
      <c r="H1743" s="171" t="s">
        <v>7286</v>
      </c>
      <c r="I1743" s="171">
        <v>230</v>
      </c>
      <c r="J1743" s="171" t="s">
        <v>231</v>
      </c>
      <c r="K1743" s="171"/>
      <c r="L1743" s="171"/>
      <c r="M1743" s="171" t="s">
        <v>188</v>
      </c>
      <c r="N1743" s="171">
        <v>1</v>
      </c>
      <c r="O1743" s="171">
        <v>-0.06</v>
      </c>
      <c r="P1743" s="171">
        <v>-0.05</v>
      </c>
      <c r="Q1743" s="171">
        <v>0.03</v>
      </c>
      <c r="R1743" s="171">
        <v>0.04</v>
      </c>
      <c r="S1743" s="171">
        <v>0</v>
      </c>
      <c r="T1743" s="171">
        <v>0</v>
      </c>
      <c r="U1743" s="171">
        <v>0</v>
      </c>
      <c r="V1743" s="171">
        <v>0</v>
      </c>
      <c r="W1743" s="171">
        <v>0</v>
      </c>
      <c r="X1743" s="171">
        <v>0</v>
      </c>
      <c r="Y1743" s="171">
        <v>0.02</v>
      </c>
      <c r="Z1743" s="171">
        <v>20</v>
      </c>
      <c r="AA1743" s="171">
        <v>31</v>
      </c>
      <c r="AB1743" s="171">
        <v>0.02</v>
      </c>
      <c r="AC1743" s="171">
        <v>0</v>
      </c>
      <c r="AD1743" s="171">
        <v>0</v>
      </c>
      <c r="AE1743" s="171">
        <v>0</v>
      </c>
      <c r="AF1743" s="171">
        <v>0</v>
      </c>
      <c r="AG1743" s="171">
        <v>0</v>
      </c>
      <c r="AH1743" s="171">
        <v>0</v>
      </c>
      <c r="AI1743" s="171">
        <v>1</v>
      </c>
      <c r="AJ1743" s="171"/>
      <c r="AK1743" s="178"/>
      <c r="AM1743" t="s">
        <v>3069</v>
      </c>
      <c r="AN1743" t="s">
        <v>3069</v>
      </c>
    </row>
    <row r="1744" spans="1:40" x14ac:dyDescent="0.35">
      <c r="A1744" t="str">
        <f>mdf_lhfrt510[[#This Row],[Bus]]&amp;mdf_lhfrt510[[#This Row],[ID]]</f>
        <v>47924Z1</v>
      </c>
      <c r="B1744" t="s">
        <v>224</v>
      </c>
      <c r="C1744" s="174">
        <v>47924</v>
      </c>
      <c r="D1744" s="175" t="s">
        <v>3778</v>
      </c>
      <c r="E1744" s="175">
        <v>0.57499999999999996</v>
      </c>
      <c r="F1744" s="175" t="s">
        <v>3007</v>
      </c>
      <c r="G1744" s="175">
        <v>47830</v>
      </c>
      <c r="H1744" s="175" t="s">
        <v>7286</v>
      </c>
      <c r="I1744" s="175">
        <v>230</v>
      </c>
      <c r="J1744" s="175" t="s">
        <v>231</v>
      </c>
      <c r="K1744" s="171"/>
      <c r="L1744" s="171"/>
      <c r="M1744" s="175" t="s">
        <v>188</v>
      </c>
      <c r="N1744" s="175">
        <v>1</v>
      </c>
      <c r="O1744" s="175">
        <v>-0.06</v>
      </c>
      <c r="P1744" s="175">
        <v>-0.05</v>
      </c>
      <c r="Q1744" s="175">
        <v>0.03</v>
      </c>
      <c r="R1744" s="175">
        <v>0.04</v>
      </c>
      <c r="S1744" s="175">
        <v>0</v>
      </c>
      <c r="T1744" s="175">
        <v>0</v>
      </c>
      <c r="U1744" s="175">
        <v>0</v>
      </c>
      <c r="V1744" s="175">
        <v>0</v>
      </c>
      <c r="W1744" s="175">
        <v>0</v>
      </c>
      <c r="X1744" s="175">
        <v>0</v>
      </c>
      <c r="Y1744" s="175">
        <v>0.02</v>
      </c>
      <c r="Z1744" s="175">
        <v>20</v>
      </c>
      <c r="AA1744" s="175">
        <v>31</v>
      </c>
      <c r="AB1744" s="175">
        <v>0.02</v>
      </c>
      <c r="AC1744" s="175">
        <v>0</v>
      </c>
      <c r="AD1744" s="175">
        <v>0</v>
      </c>
      <c r="AE1744" s="175">
        <v>0</v>
      </c>
      <c r="AF1744" s="175">
        <v>0</v>
      </c>
      <c r="AG1744" s="175">
        <v>0</v>
      </c>
      <c r="AH1744" s="175">
        <v>0</v>
      </c>
      <c r="AI1744" s="175">
        <v>1</v>
      </c>
      <c r="AJ1744" s="175"/>
      <c r="AK1744" s="178"/>
      <c r="AM1744" t="s">
        <v>3069</v>
      </c>
      <c r="AN1744" t="s">
        <v>3069</v>
      </c>
    </row>
    <row r="1745" spans="1:40" x14ac:dyDescent="0.35">
      <c r="A1745" t="str">
        <f>mdf_lhfrt510[[#This Row],[Bus]]&amp;mdf_lhfrt510[[#This Row],[ID]]</f>
        <v>47926Z1</v>
      </c>
      <c r="B1745" t="s">
        <v>224</v>
      </c>
      <c r="C1745" s="177">
        <v>47926</v>
      </c>
      <c r="D1745" s="171" t="s">
        <v>3008</v>
      </c>
      <c r="E1745" s="171">
        <v>0.57499999999999996</v>
      </c>
      <c r="F1745" s="171" t="s">
        <v>3007</v>
      </c>
      <c r="G1745" s="171">
        <v>47830</v>
      </c>
      <c r="H1745" s="171" t="s">
        <v>7286</v>
      </c>
      <c r="I1745" s="171">
        <v>230</v>
      </c>
      <c r="J1745" s="171" t="s">
        <v>231</v>
      </c>
      <c r="K1745" s="171"/>
      <c r="L1745" s="171"/>
      <c r="M1745" s="171" t="s">
        <v>188</v>
      </c>
      <c r="N1745" s="171">
        <v>60</v>
      </c>
      <c r="O1745" s="171">
        <v>-3</v>
      </c>
      <c r="P1745" s="171">
        <v>2</v>
      </c>
      <c r="Q1745" s="171">
        <v>2.5</v>
      </c>
      <c r="R1745" s="171">
        <v>3</v>
      </c>
      <c r="S1745" s="171">
        <v>0</v>
      </c>
      <c r="T1745" s="171">
        <v>0</v>
      </c>
      <c r="U1745" s="171">
        <v>0</v>
      </c>
      <c r="V1745" s="171">
        <v>0</v>
      </c>
      <c r="W1745" s="171">
        <v>0</v>
      </c>
      <c r="X1745" s="171">
        <v>0</v>
      </c>
      <c r="Y1745" s="171">
        <v>0.2</v>
      </c>
      <c r="Z1745" s="171">
        <v>180</v>
      </c>
      <c r="AA1745" s="171">
        <v>0.2</v>
      </c>
      <c r="AB1745" s="171">
        <v>0.05</v>
      </c>
      <c r="AC1745" s="171">
        <v>0</v>
      </c>
      <c r="AD1745" s="171">
        <v>0</v>
      </c>
      <c r="AE1745" s="171">
        <v>0</v>
      </c>
      <c r="AF1745" s="171">
        <v>0</v>
      </c>
      <c r="AG1745" s="171">
        <v>0</v>
      </c>
      <c r="AH1745" s="171">
        <v>0</v>
      </c>
      <c r="AI1745" s="171">
        <v>1</v>
      </c>
      <c r="AJ1745" s="171"/>
      <c r="AK1745" s="178"/>
      <c r="AM1745" t="s">
        <v>3069</v>
      </c>
      <c r="AN1745" t="s">
        <v>3069</v>
      </c>
    </row>
    <row r="1746" spans="1:40" x14ac:dyDescent="0.35">
      <c r="A1746" t="str">
        <f>mdf_lhfrt510[[#This Row],[Bus]]&amp;mdf_lhfrt510[[#This Row],[ID]]</f>
        <v>47933Z1</v>
      </c>
      <c r="B1746" t="s">
        <v>224</v>
      </c>
      <c r="C1746" s="177">
        <v>47933</v>
      </c>
      <c r="D1746" s="171" t="s">
        <v>7287</v>
      </c>
      <c r="E1746" s="171">
        <v>0.69</v>
      </c>
      <c r="F1746" s="171" t="s">
        <v>3007</v>
      </c>
      <c r="G1746" s="171" t="s">
        <v>231</v>
      </c>
      <c r="H1746" s="171"/>
      <c r="I1746" s="171"/>
      <c r="J1746" s="171"/>
      <c r="K1746" s="171"/>
      <c r="L1746" s="171"/>
      <c r="M1746" s="171" t="s">
        <v>188</v>
      </c>
      <c r="N1746" s="171">
        <v>60</v>
      </c>
      <c r="O1746" s="171">
        <v>-2</v>
      </c>
      <c r="P1746" s="171">
        <v>1</v>
      </c>
      <c r="Q1746" s="171">
        <v>0</v>
      </c>
      <c r="R1746" s="171">
        <v>0</v>
      </c>
      <c r="S1746" s="171">
        <v>0</v>
      </c>
      <c r="T1746" s="171">
        <v>0</v>
      </c>
      <c r="U1746" s="171">
        <v>0</v>
      </c>
      <c r="V1746" s="171">
        <v>0</v>
      </c>
      <c r="W1746" s="171">
        <v>0</v>
      </c>
      <c r="X1746" s="171">
        <v>0</v>
      </c>
      <c r="Y1746" s="171">
        <v>0.2</v>
      </c>
      <c r="Z1746" s="171">
        <v>0.2</v>
      </c>
      <c r="AA1746" s="171">
        <v>0</v>
      </c>
      <c r="AB1746" s="171">
        <v>0</v>
      </c>
      <c r="AC1746" s="171">
        <v>0</v>
      </c>
      <c r="AD1746" s="171">
        <v>0</v>
      </c>
      <c r="AE1746" s="171">
        <v>0</v>
      </c>
      <c r="AF1746" s="171">
        <v>0</v>
      </c>
      <c r="AG1746" s="171">
        <v>0</v>
      </c>
      <c r="AH1746" s="171">
        <v>0</v>
      </c>
      <c r="AI1746" s="171">
        <v>0</v>
      </c>
      <c r="AJ1746" s="171"/>
      <c r="AK1746" s="178"/>
      <c r="AM1746" t="s">
        <v>3069</v>
      </c>
      <c r="AN1746" t="s">
        <v>3069</v>
      </c>
    </row>
    <row r="1747" spans="1:40" x14ac:dyDescent="0.35">
      <c r="A1747" t="str">
        <f>mdf_lhfrt510[[#This Row],[Bus]]&amp;mdf_lhfrt510[[#This Row],[ID]]</f>
        <v>47995Z1</v>
      </c>
      <c r="B1747" t="s">
        <v>224</v>
      </c>
      <c r="C1747" s="174">
        <v>47995</v>
      </c>
      <c r="D1747" s="175" t="s">
        <v>7288</v>
      </c>
      <c r="E1747" s="175">
        <v>0.57499999999999996</v>
      </c>
      <c r="F1747" s="175" t="s">
        <v>3007</v>
      </c>
      <c r="G1747" s="175">
        <v>47848</v>
      </c>
      <c r="H1747" s="175" t="s">
        <v>3775</v>
      </c>
      <c r="I1747" s="175">
        <v>115</v>
      </c>
      <c r="J1747" s="175" t="s">
        <v>231</v>
      </c>
      <c r="K1747" s="171"/>
      <c r="L1747" s="171"/>
      <c r="M1747" s="175" t="s">
        <v>188</v>
      </c>
      <c r="N1747" s="175">
        <v>60</v>
      </c>
      <c r="O1747" s="175">
        <v>-0.06</v>
      </c>
      <c r="P1747" s="175">
        <v>-0.04</v>
      </c>
      <c r="Q1747" s="175">
        <v>0.03</v>
      </c>
      <c r="R1747" s="175">
        <v>0.04</v>
      </c>
      <c r="S1747" s="175">
        <v>0</v>
      </c>
      <c r="T1747" s="175">
        <v>0</v>
      </c>
      <c r="U1747" s="175">
        <v>0</v>
      </c>
      <c r="V1747" s="175">
        <v>0</v>
      </c>
      <c r="W1747" s="175">
        <v>0</v>
      </c>
      <c r="X1747" s="175">
        <v>0</v>
      </c>
      <c r="Y1747" s="175">
        <v>0.02</v>
      </c>
      <c r="Z1747" s="175">
        <v>10</v>
      </c>
      <c r="AA1747" s="175">
        <v>31</v>
      </c>
      <c r="AB1747" s="175">
        <v>0.02</v>
      </c>
      <c r="AC1747" s="175">
        <v>0</v>
      </c>
      <c r="AD1747" s="175">
        <v>0</v>
      </c>
      <c r="AE1747" s="175">
        <v>0</v>
      </c>
      <c r="AF1747" s="175">
        <v>0</v>
      </c>
      <c r="AG1747" s="175">
        <v>0</v>
      </c>
      <c r="AH1747" s="175">
        <v>0</v>
      </c>
      <c r="AI1747" s="175">
        <v>0</v>
      </c>
      <c r="AJ1747" s="175"/>
      <c r="AK1747" s="178"/>
      <c r="AM1747" t="s">
        <v>3069</v>
      </c>
      <c r="AN1747" t="s">
        <v>3069</v>
      </c>
    </row>
    <row r="1748" spans="1:40" x14ac:dyDescent="0.35">
      <c r="A1748" t="str">
        <f>mdf_lhfrt510[[#This Row],[Bus]]&amp;mdf_lhfrt510[[#This Row],[ID]]</f>
        <v>47997Z1</v>
      </c>
      <c r="B1748" t="s">
        <v>224</v>
      </c>
      <c r="C1748" s="174">
        <v>47997</v>
      </c>
      <c r="D1748" s="175" t="s">
        <v>7289</v>
      </c>
      <c r="E1748" s="175">
        <v>0.57499999999999996</v>
      </c>
      <c r="F1748" s="175" t="s">
        <v>3007</v>
      </c>
      <c r="G1748" s="175">
        <v>47327</v>
      </c>
      <c r="H1748" s="175" t="s">
        <v>7285</v>
      </c>
      <c r="I1748" s="175">
        <v>115</v>
      </c>
      <c r="J1748" s="175" t="s">
        <v>231</v>
      </c>
      <c r="K1748" s="171"/>
      <c r="L1748" s="171"/>
      <c r="M1748" s="175" t="s">
        <v>188</v>
      </c>
      <c r="N1748" s="175">
        <v>1</v>
      </c>
      <c r="O1748" s="175">
        <v>-0.06</v>
      </c>
      <c r="P1748" s="175">
        <v>-4.4999999999999998E-2</v>
      </c>
      <c r="Q1748" s="175">
        <v>-2.7E-2</v>
      </c>
      <c r="R1748" s="175">
        <v>2.7E-2</v>
      </c>
      <c r="S1748" s="175">
        <v>0.03</v>
      </c>
      <c r="T1748" s="175">
        <v>0.04</v>
      </c>
      <c r="U1748" s="175">
        <v>0</v>
      </c>
      <c r="V1748" s="175">
        <v>0</v>
      </c>
      <c r="W1748" s="175">
        <v>0</v>
      </c>
      <c r="X1748" s="175">
        <v>0</v>
      </c>
      <c r="Y1748" s="175">
        <v>0.02</v>
      </c>
      <c r="Z1748" s="175">
        <v>1</v>
      </c>
      <c r="AA1748" s="175">
        <v>31</v>
      </c>
      <c r="AB1748" s="175">
        <v>31</v>
      </c>
      <c r="AC1748" s="175">
        <v>1</v>
      </c>
      <c r="AD1748" s="175">
        <v>0.02</v>
      </c>
      <c r="AE1748" s="175">
        <v>0</v>
      </c>
      <c r="AF1748" s="175">
        <v>0</v>
      </c>
      <c r="AG1748" s="175">
        <v>0</v>
      </c>
      <c r="AH1748" s="175">
        <v>0</v>
      </c>
      <c r="AI1748" s="175">
        <v>1</v>
      </c>
      <c r="AJ1748" s="175"/>
      <c r="AK1748" s="178"/>
      <c r="AM1748" t="s">
        <v>3069</v>
      </c>
      <c r="AN1748" t="s">
        <v>3069</v>
      </c>
    </row>
    <row r="1749" spans="1:40" x14ac:dyDescent="0.35">
      <c r="A1749" t="str">
        <f>mdf_lhfrt510[[#This Row],[Bus]]&amp;mdf_lhfrt510[[#This Row],[ID]]</f>
        <v>480611</v>
      </c>
      <c r="B1749" t="s">
        <v>224</v>
      </c>
      <c r="C1749" s="177">
        <v>48061</v>
      </c>
      <c r="D1749" s="171" t="s">
        <v>3588</v>
      </c>
      <c r="E1749" s="171">
        <v>13.8</v>
      </c>
      <c r="F1749" s="171">
        <v>1</v>
      </c>
      <c r="G1749" s="171"/>
      <c r="H1749" s="171"/>
      <c r="I1749" s="171"/>
      <c r="J1749" s="171"/>
      <c r="K1749" s="171"/>
      <c r="L1749" s="171"/>
      <c r="M1749" s="171" t="s">
        <v>188</v>
      </c>
      <c r="N1749" s="171">
        <v>60</v>
      </c>
      <c r="O1749" s="171">
        <v>-2.7</v>
      </c>
      <c r="P1749" s="171">
        <v>0</v>
      </c>
      <c r="Q1749" s="171">
        <v>0</v>
      </c>
      <c r="R1749" s="171">
        <v>0</v>
      </c>
      <c r="S1749" s="171">
        <v>0</v>
      </c>
      <c r="T1749" s="171">
        <v>0</v>
      </c>
      <c r="U1749" s="171">
        <v>0</v>
      </c>
      <c r="V1749" s="171">
        <v>0</v>
      </c>
      <c r="W1749" s="171">
        <v>0</v>
      </c>
      <c r="X1749" s="171">
        <v>0</v>
      </c>
      <c r="Y1749" s="171">
        <v>0.75</v>
      </c>
      <c r="Z1749" s="171">
        <v>0</v>
      </c>
      <c r="AA1749" s="171">
        <v>0</v>
      </c>
      <c r="AB1749" s="171">
        <v>0</v>
      </c>
      <c r="AC1749" s="171">
        <v>0</v>
      </c>
      <c r="AD1749" s="171">
        <v>0</v>
      </c>
      <c r="AE1749" s="171">
        <v>0</v>
      </c>
      <c r="AF1749" s="171">
        <v>0</v>
      </c>
      <c r="AG1749" s="171">
        <v>0</v>
      </c>
      <c r="AH1749" s="171"/>
      <c r="AI1749" s="171">
        <v>0</v>
      </c>
      <c r="AJ1749" s="171">
        <v>0</v>
      </c>
      <c r="AK1749" s="178"/>
    </row>
    <row r="1750" spans="1:40" x14ac:dyDescent="0.35">
      <c r="A1750" t="str">
        <f>mdf_lhfrt510[[#This Row],[Bus]]&amp;mdf_lhfrt510[[#This Row],[ID]]</f>
        <v>480612</v>
      </c>
      <c r="B1750" t="s">
        <v>224</v>
      </c>
      <c r="C1750" s="177">
        <v>48061</v>
      </c>
      <c r="D1750" s="171" t="s">
        <v>3588</v>
      </c>
      <c r="E1750" s="171">
        <v>13.8</v>
      </c>
      <c r="F1750" s="171">
        <v>2</v>
      </c>
      <c r="G1750" s="171"/>
      <c r="H1750" s="171"/>
      <c r="I1750" s="171"/>
      <c r="J1750" s="171"/>
      <c r="K1750" s="171"/>
      <c r="L1750" s="171"/>
      <c r="M1750" s="171" t="s">
        <v>188</v>
      </c>
      <c r="N1750" s="171">
        <v>60</v>
      </c>
      <c r="O1750" s="171">
        <v>-2.7</v>
      </c>
      <c r="P1750" s="171">
        <v>0</v>
      </c>
      <c r="Q1750" s="171">
        <v>0</v>
      </c>
      <c r="R1750" s="171">
        <v>0</v>
      </c>
      <c r="S1750" s="171">
        <v>0</v>
      </c>
      <c r="T1750" s="171">
        <v>0</v>
      </c>
      <c r="U1750" s="171">
        <v>0</v>
      </c>
      <c r="V1750" s="171">
        <v>0</v>
      </c>
      <c r="W1750" s="171">
        <v>0</v>
      </c>
      <c r="X1750" s="171">
        <v>0</v>
      </c>
      <c r="Y1750" s="171">
        <v>0.75</v>
      </c>
      <c r="Z1750" s="171">
        <v>0</v>
      </c>
      <c r="AA1750" s="171">
        <v>0</v>
      </c>
      <c r="AB1750" s="171">
        <v>0</v>
      </c>
      <c r="AC1750" s="171">
        <v>0</v>
      </c>
      <c r="AD1750" s="171">
        <v>0</v>
      </c>
      <c r="AE1750" s="171">
        <v>0</v>
      </c>
      <c r="AF1750" s="171">
        <v>0</v>
      </c>
      <c r="AG1750" s="171">
        <v>0</v>
      </c>
      <c r="AH1750" s="171"/>
      <c r="AI1750" s="171">
        <v>0</v>
      </c>
      <c r="AJ1750" s="171">
        <v>0</v>
      </c>
      <c r="AK1750" s="178"/>
    </row>
    <row r="1751" spans="1:40" x14ac:dyDescent="0.35">
      <c r="A1751" t="str">
        <f>mdf_lhfrt510[[#This Row],[Bus]]&amp;mdf_lhfrt510[[#This Row],[ID]]</f>
        <v>481731</v>
      </c>
      <c r="B1751" t="s">
        <v>224</v>
      </c>
      <c r="C1751" s="177">
        <v>48173</v>
      </c>
      <c r="D1751" s="171" t="s">
        <v>3589</v>
      </c>
      <c r="E1751" s="171">
        <v>13.8</v>
      </c>
      <c r="F1751" s="171">
        <v>1</v>
      </c>
      <c r="G1751" s="171"/>
      <c r="H1751" s="171"/>
      <c r="I1751" s="171"/>
      <c r="J1751" s="171"/>
      <c r="K1751" s="171"/>
      <c r="L1751" s="171"/>
      <c r="M1751" s="171" t="s">
        <v>188</v>
      </c>
      <c r="N1751" s="171">
        <v>60</v>
      </c>
      <c r="O1751" s="171">
        <v>-0.6</v>
      </c>
      <c r="P1751" s="171">
        <v>-1.6</v>
      </c>
      <c r="Q1751" s="171">
        <v>-2.7</v>
      </c>
      <c r="R1751" s="171">
        <v>0</v>
      </c>
      <c r="S1751" s="171">
        <v>0</v>
      </c>
      <c r="T1751" s="171">
        <v>0</v>
      </c>
      <c r="U1751" s="171">
        <v>0</v>
      </c>
      <c r="V1751" s="171">
        <v>0</v>
      </c>
      <c r="W1751" s="171">
        <v>0</v>
      </c>
      <c r="X1751" s="171">
        <v>0</v>
      </c>
      <c r="Y1751" s="171">
        <v>180</v>
      </c>
      <c r="Z1751" s="171">
        <v>30</v>
      </c>
      <c r="AA1751" s="171">
        <v>0.75</v>
      </c>
      <c r="AB1751" s="171">
        <v>0</v>
      </c>
      <c r="AC1751" s="171">
        <v>0</v>
      </c>
      <c r="AD1751" s="171">
        <v>0</v>
      </c>
      <c r="AE1751" s="171">
        <v>0</v>
      </c>
      <c r="AF1751" s="171">
        <v>0</v>
      </c>
      <c r="AG1751" s="171">
        <v>0</v>
      </c>
      <c r="AH1751" s="171"/>
      <c r="AI1751" s="171">
        <v>0</v>
      </c>
      <c r="AJ1751" s="171">
        <v>0</v>
      </c>
      <c r="AK1751" s="178"/>
    </row>
    <row r="1752" spans="1:40" x14ac:dyDescent="0.35">
      <c r="A1752" t="str">
        <f>mdf_lhfrt510[[#This Row],[Bus]]&amp;mdf_lhfrt510[[#This Row],[ID]]</f>
        <v>481732</v>
      </c>
      <c r="B1752" t="s">
        <v>224</v>
      </c>
      <c r="C1752" s="177">
        <v>48173</v>
      </c>
      <c r="D1752" s="171" t="s">
        <v>3589</v>
      </c>
      <c r="E1752" s="171">
        <v>13.8</v>
      </c>
      <c r="F1752" s="171">
        <v>2</v>
      </c>
      <c r="G1752" s="171"/>
      <c r="H1752" s="171"/>
      <c r="I1752" s="171"/>
      <c r="J1752" s="171"/>
      <c r="K1752" s="171"/>
      <c r="L1752" s="171"/>
      <c r="M1752" s="171" t="s">
        <v>188</v>
      </c>
      <c r="N1752" s="171">
        <v>60</v>
      </c>
      <c r="O1752" s="171">
        <v>-1.6</v>
      </c>
      <c r="P1752" s="171">
        <v>-2.2000000000000002</v>
      </c>
      <c r="Q1752" s="171">
        <v>-3.2</v>
      </c>
      <c r="R1752" s="171">
        <v>0</v>
      </c>
      <c r="S1752" s="171">
        <v>0</v>
      </c>
      <c r="T1752" s="171">
        <v>0</v>
      </c>
      <c r="U1752" s="171">
        <v>0</v>
      </c>
      <c r="V1752" s="171">
        <v>0</v>
      </c>
      <c r="W1752" s="171">
        <v>0</v>
      </c>
      <c r="X1752" s="171">
        <v>0</v>
      </c>
      <c r="Y1752" s="171">
        <v>30</v>
      </c>
      <c r="Z1752" s="171">
        <v>7.5</v>
      </c>
      <c r="AA1752" s="171">
        <v>0.5</v>
      </c>
      <c r="AB1752" s="171">
        <v>0</v>
      </c>
      <c r="AC1752" s="171">
        <v>0</v>
      </c>
      <c r="AD1752" s="171">
        <v>0</v>
      </c>
      <c r="AE1752" s="171">
        <v>0</v>
      </c>
      <c r="AF1752" s="171">
        <v>0</v>
      </c>
      <c r="AG1752" s="171">
        <v>0</v>
      </c>
      <c r="AH1752" s="171"/>
      <c r="AI1752" s="171">
        <v>0</v>
      </c>
      <c r="AJ1752" s="171">
        <v>0</v>
      </c>
      <c r="AK1752" s="178"/>
    </row>
    <row r="1753" spans="1:40" x14ac:dyDescent="0.35">
      <c r="A1753" t="str">
        <f>mdf_lhfrt510[[#This Row],[Bus]]&amp;mdf_lhfrt510[[#This Row],[ID]]</f>
        <v>481731</v>
      </c>
      <c r="B1753" t="s">
        <v>224</v>
      </c>
      <c r="C1753" s="177">
        <v>48173</v>
      </c>
      <c r="D1753" s="171" t="s">
        <v>3589</v>
      </c>
      <c r="E1753" s="171">
        <v>13.8</v>
      </c>
      <c r="F1753" s="171">
        <v>1</v>
      </c>
      <c r="G1753" s="171"/>
      <c r="H1753" s="171"/>
      <c r="I1753" s="171"/>
      <c r="J1753" s="171"/>
      <c r="K1753" s="171"/>
      <c r="L1753" s="171"/>
      <c r="M1753" s="171" t="s">
        <v>188</v>
      </c>
      <c r="N1753" s="171">
        <v>60</v>
      </c>
      <c r="O1753" s="171">
        <v>-1.6</v>
      </c>
      <c r="P1753" s="171">
        <v>-2.2000000000000002</v>
      </c>
      <c r="Q1753" s="171">
        <v>-3.2</v>
      </c>
      <c r="R1753" s="171">
        <v>0</v>
      </c>
      <c r="S1753" s="171">
        <v>0</v>
      </c>
      <c r="T1753" s="171">
        <v>0</v>
      </c>
      <c r="U1753" s="171">
        <v>0</v>
      </c>
      <c r="V1753" s="171">
        <v>0</v>
      </c>
      <c r="W1753" s="171">
        <v>0</v>
      </c>
      <c r="X1753" s="171">
        <v>0</v>
      </c>
      <c r="Y1753" s="171">
        <v>30</v>
      </c>
      <c r="Z1753" s="171">
        <v>7.5</v>
      </c>
      <c r="AA1753" s="171">
        <v>0.13300000000000001</v>
      </c>
      <c r="AB1753" s="171">
        <v>0</v>
      </c>
      <c r="AC1753" s="171">
        <v>0</v>
      </c>
      <c r="AD1753" s="171">
        <v>0</v>
      </c>
      <c r="AE1753" s="171">
        <v>0</v>
      </c>
      <c r="AF1753" s="171">
        <v>0</v>
      </c>
      <c r="AG1753" s="171">
        <v>0</v>
      </c>
      <c r="AH1753" s="171"/>
      <c r="AI1753" s="171">
        <v>0</v>
      </c>
      <c r="AJ1753" s="171"/>
      <c r="AK1753" s="178"/>
    </row>
    <row r="1754" spans="1:40" x14ac:dyDescent="0.35">
      <c r="A1754" t="str">
        <f>mdf_lhfrt510[[#This Row],[Bus]]&amp;mdf_lhfrt510[[#This Row],[ID]]</f>
        <v>481732</v>
      </c>
      <c r="B1754" t="s">
        <v>224</v>
      </c>
      <c r="C1754" s="177">
        <v>48173</v>
      </c>
      <c r="D1754" s="171" t="s">
        <v>3589</v>
      </c>
      <c r="E1754" s="171">
        <v>13.8</v>
      </c>
      <c r="F1754" s="171">
        <v>2</v>
      </c>
      <c r="G1754" s="171"/>
      <c r="H1754" s="171"/>
      <c r="I1754" s="171"/>
      <c r="J1754" s="171"/>
      <c r="K1754" s="171"/>
      <c r="L1754" s="171"/>
      <c r="M1754" s="171" t="s">
        <v>188</v>
      </c>
      <c r="N1754" s="171">
        <v>60</v>
      </c>
      <c r="O1754" s="171">
        <v>-1.6</v>
      </c>
      <c r="P1754" s="171">
        <v>-2.2000000000000002</v>
      </c>
      <c r="Q1754" s="171">
        <v>-3.2</v>
      </c>
      <c r="R1754" s="171">
        <v>0</v>
      </c>
      <c r="S1754" s="171">
        <v>0</v>
      </c>
      <c r="T1754" s="171">
        <v>0</v>
      </c>
      <c r="U1754" s="171">
        <v>0</v>
      </c>
      <c r="V1754" s="171">
        <v>0</v>
      </c>
      <c r="W1754" s="171">
        <v>0</v>
      </c>
      <c r="X1754" s="171">
        <v>0</v>
      </c>
      <c r="Y1754" s="171">
        <v>30</v>
      </c>
      <c r="Z1754" s="171">
        <v>7.5</v>
      </c>
      <c r="AA1754" s="171">
        <v>0.13300000000000001</v>
      </c>
      <c r="AB1754" s="171">
        <v>0</v>
      </c>
      <c r="AC1754" s="171">
        <v>0</v>
      </c>
      <c r="AD1754" s="171">
        <v>0</v>
      </c>
      <c r="AE1754" s="171">
        <v>0</v>
      </c>
      <c r="AF1754" s="171">
        <v>0</v>
      </c>
      <c r="AG1754" s="171">
        <v>0</v>
      </c>
      <c r="AH1754" s="171"/>
      <c r="AI1754" s="171">
        <v>0</v>
      </c>
      <c r="AJ1754" s="171"/>
      <c r="AK1754" s="178"/>
    </row>
    <row r="1755" spans="1:40" x14ac:dyDescent="0.35">
      <c r="A1755" t="str">
        <f>mdf_lhfrt510[[#This Row],[Bus]]&amp;mdf_lhfrt510[[#This Row],[ID]]</f>
        <v>481891</v>
      </c>
      <c r="B1755" t="s">
        <v>224</v>
      </c>
      <c r="C1755" s="177">
        <v>48189</v>
      </c>
      <c r="D1755" s="171" t="s">
        <v>3615</v>
      </c>
      <c r="E1755" s="171">
        <v>4</v>
      </c>
      <c r="F1755" s="171">
        <v>1</v>
      </c>
      <c r="G1755" s="171"/>
      <c r="H1755" s="171"/>
      <c r="I1755" s="171"/>
      <c r="J1755" s="171"/>
      <c r="K1755" s="171"/>
      <c r="L1755" s="171"/>
      <c r="M1755" s="171" t="s">
        <v>188</v>
      </c>
      <c r="N1755" s="171">
        <v>60</v>
      </c>
      <c r="O1755" s="171">
        <v>-3.2</v>
      </c>
      <c r="P1755" s="171">
        <v>0</v>
      </c>
      <c r="Q1755" s="171">
        <v>0</v>
      </c>
      <c r="R1755" s="171">
        <v>0</v>
      </c>
      <c r="S1755" s="171">
        <v>0</v>
      </c>
      <c r="T1755" s="171">
        <v>0</v>
      </c>
      <c r="U1755" s="171">
        <v>0</v>
      </c>
      <c r="V1755" s="171">
        <v>0</v>
      </c>
      <c r="W1755" s="171">
        <v>0</v>
      </c>
      <c r="X1755" s="171">
        <v>0</v>
      </c>
      <c r="Y1755" s="171">
        <v>0.13300000000000001</v>
      </c>
      <c r="Z1755" s="171">
        <v>0</v>
      </c>
      <c r="AA1755" s="171">
        <v>0</v>
      </c>
      <c r="AB1755" s="171">
        <v>0</v>
      </c>
      <c r="AC1755" s="171">
        <v>0</v>
      </c>
      <c r="AD1755" s="171">
        <v>0</v>
      </c>
      <c r="AE1755" s="171">
        <v>0</v>
      </c>
      <c r="AF1755" s="171">
        <v>0</v>
      </c>
      <c r="AG1755" s="171">
        <v>0</v>
      </c>
      <c r="AH1755" s="171"/>
      <c r="AI1755" s="171">
        <v>0</v>
      </c>
      <c r="AJ1755" s="171"/>
      <c r="AK1755" s="178"/>
    </row>
    <row r="1756" spans="1:40" x14ac:dyDescent="0.35">
      <c r="A1756" t="str">
        <f>mdf_lhfrt510[[#This Row],[Bus]]&amp;mdf_lhfrt510[[#This Row],[ID]]</f>
        <v>481892</v>
      </c>
      <c r="B1756" t="s">
        <v>224</v>
      </c>
      <c r="C1756" s="177">
        <v>48189</v>
      </c>
      <c r="D1756" s="171" t="s">
        <v>3615</v>
      </c>
      <c r="E1756" s="171">
        <v>4</v>
      </c>
      <c r="F1756" s="171">
        <v>2</v>
      </c>
      <c r="G1756" s="171"/>
      <c r="H1756" s="171"/>
      <c r="I1756" s="171"/>
      <c r="J1756" s="171"/>
      <c r="K1756" s="171"/>
      <c r="L1756" s="171"/>
      <c r="M1756" s="171" t="s">
        <v>188</v>
      </c>
      <c r="N1756" s="171">
        <v>60</v>
      </c>
      <c r="O1756" s="171">
        <v>-3.2</v>
      </c>
      <c r="P1756" s="171">
        <v>0</v>
      </c>
      <c r="Q1756" s="171">
        <v>0</v>
      </c>
      <c r="R1756" s="171">
        <v>0</v>
      </c>
      <c r="S1756" s="171">
        <v>0</v>
      </c>
      <c r="T1756" s="171">
        <v>0</v>
      </c>
      <c r="U1756" s="171">
        <v>0</v>
      </c>
      <c r="V1756" s="171">
        <v>0</v>
      </c>
      <c r="W1756" s="171">
        <v>0</v>
      </c>
      <c r="X1756" s="171">
        <v>0</v>
      </c>
      <c r="Y1756" s="171">
        <v>0.13300000000000001</v>
      </c>
      <c r="Z1756" s="171">
        <v>0</v>
      </c>
      <c r="AA1756" s="171">
        <v>0</v>
      </c>
      <c r="AB1756" s="171">
        <v>0</v>
      </c>
      <c r="AC1756" s="171">
        <v>0</v>
      </c>
      <c r="AD1756" s="171">
        <v>0</v>
      </c>
      <c r="AE1756" s="171">
        <v>0</v>
      </c>
      <c r="AF1756" s="171">
        <v>0</v>
      </c>
      <c r="AG1756" s="171">
        <v>0</v>
      </c>
      <c r="AH1756" s="171"/>
      <c r="AI1756" s="171">
        <v>0</v>
      </c>
      <c r="AJ1756" s="171"/>
      <c r="AK1756" s="178"/>
    </row>
    <row r="1757" spans="1:40" x14ac:dyDescent="0.35">
      <c r="A1757" t="str">
        <f>mdf_lhfrt510[[#This Row],[Bus]]&amp;mdf_lhfrt510[[#This Row],[ID]]</f>
        <v>481913</v>
      </c>
      <c r="B1757" t="s">
        <v>224</v>
      </c>
      <c r="C1757" s="177">
        <v>48191</v>
      </c>
      <c r="D1757" s="171" t="s">
        <v>3616</v>
      </c>
      <c r="E1757" s="171">
        <v>4</v>
      </c>
      <c r="F1757" s="171">
        <v>3</v>
      </c>
      <c r="G1757" s="171"/>
      <c r="H1757" s="171"/>
      <c r="I1757" s="171"/>
      <c r="J1757" s="171"/>
      <c r="K1757" s="171"/>
      <c r="L1757" s="171"/>
      <c r="M1757" s="171" t="s">
        <v>188</v>
      </c>
      <c r="N1757" s="171">
        <v>60</v>
      </c>
      <c r="O1757" s="171">
        <v>-3.2</v>
      </c>
      <c r="P1757" s="171">
        <v>0</v>
      </c>
      <c r="Q1757" s="171">
        <v>0</v>
      </c>
      <c r="R1757" s="171">
        <v>0</v>
      </c>
      <c r="S1757" s="171">
        <v>0</v>
      </c>
      <c r="T1757" s="171">
        <v>0</v>
      </c>
      <c r="U1757" s="171">
        <v>0</v>
      </c>
      <c r="V1757" s="171">
        <v>0</v>
      </c>
      <c r="W1757" s="171">
        <v>0</v>
      </c>
      <c r="X1757" s="171">
        <v>0</v>
      </c>
      <c r="Y1757" s="171">
        <v>0.13300000000000001</v>
      </c>
      <c r="Z1757" s="171">
        <v>0</v>
      </c>
      <c r="AA1757" s="171">
        <v>0</v>
      </c>
      <c r="AB1757" s="171">
        <v>0</v>
      </c>
      <c r="AC1757" s="171">
        <v>0</v>
      </c>
      <c r="AD1757" s="171">
        <v>0</v>
      </c>
      <c r="AE1757" s="171">
        <v>0</v>
      </c>
      <c r="AF1757" s="171">
        <v>0</v>
      </c>
      <c r="AG1757" s="171">
        <v>0</v>
      </c>
      <c r="AH1757" s="171"/>
      <c r="AI1757" s="171">
        <v>0</v>
      </c>
      <c r="AJ1757" s="171"/>
      <c r="AK1757" s="178"/>
    </row>
    <row r="1758" spans="1:40" x14ac:dyDescent="0.35">
      <c r="A1758" t="str">
        <f>mdf_lhfrt510[[#This Row],[Bus]]&amp;mdf_lhfrt510[[#This Row],[ID]]</f>
        <v>481914</v>
      </c>
      <c r="B1758" t="s">
        <v>224</v>
      </c>
      <c r="C1758" s="177">
        <v>48191</v>
      </c>
      <c r="D1758" s="171" t="s">
        <v>3616</v>
      </c>
      <c r="E1758" s="171">
        <v>4</v>
      </c>
      <c r="F1758" s="171">
        <v>4</v>
      </c>
      <c r="G1758" s="171"/>
      <c r="H1758" s="171"/>
      <c r="I1758" s="171"/>
      <c r="J1758" s="171"/>
      <c r="K1758" s="171"/>
      <c r="L1758" s="171"/>
      <c r="M1758" s="171" t="s">
        <v>188</v>
      </c>
      <c r="N1758" s="171">
        <v>60</v>
      </c>
      <c r="O1758" s="171">
        <v>-3.2</v>
      </c>
      <c r="P1758" s="171">
        <v>0</v>
      </c>
      <c r="Q1758" s="171">
        <v>0</v>
      </c>
      <c r="R1758" s="171">
        <v>0</v>
      </c>
      <c r="S1758" s="171">
        <v>0</v>
      </c>
      <c r="T1758" s="171">
        <v>0</v>
      </c>
      <c r="U1758" s="171">
        <v>0</v>
      </c>
      <c r="V1758" s="171">
        <v>0</v>
      </c>
      <c r="W1758" s="171">
        <v>0</v>
      </c>
      <c r="X1758" s="171">
        <v>0</v>
      </c>
      <c r="Y1758" s="171">
        <v>0.13300000000000001</v>
      </c>
      <c r="Z1758" s="171">
        <v>0</v>
      </c>
      <c r="AA1758" s="171">
        <v>0</v>
      </c>
      <c r="AB1758" s="171">
        <v>0</v>
      </c>
      <c r="AC1758" s="171">
        <v>0</v>
      </c>
      <c r="AD1758" s="171">
        <v>0</v>
      </c>
      <c r="AE1758" s="171">
        <v>0</v>
      </c>
      <c r="AF1758" s="171">
        <v>0</v>
      </c>
      <c r="AG1758" s="171">
        <v>0</v>
      </c>
      <c r="AH1758" s="171"/>
      <c r="AI1758" s="171">
        <v>0</v>
      </c>
      <c r="AJ1758" s="171"/>
      <c r="AK1758" s="178"/>
    </row>
    <row r="1759" spans="1:40" x14ac:dyDescent="0.35">
      <c r="A1759" t="str">
        <f>mdf_lhfrt510[[#This Row],[Bus]]&amp;mdf_lhfrt510[[#This Row],[ID]]</f>
        <v>482051</v>
      </c>
      <c r="B1759" t="s">
        <v>224</v>
      </c>
      <c r="C1759" s="177">
        <v>48205</v>
      </c>
      <c r="D1759" s="171" t="s">
        <v>3617</v>
      </c>
      <c r="E1759" s="171">
        <v>4</v>
      </c>
      <c r="F1759" s="171">
        <v>1</v>
      </c>
      <c r="G1759" s="171"/>
      <c r="H1759" s="171"/>
      <c r="I1759" s="171"/>
      <c r="J1759" s="171"/>
      <c r="K1759" s="171"/>
      <c r="L1759" s="171"/>
      <c r="M1759" s="171" t="s">
        <v>188</v>
      </c>
      <c r="N1759" s="171">
        <v>60</v>
      </c>
      <c r="O1759" s="171">
        <v>-3.2</v>
      </c>
      <c r="P1759" s="171">
        <v>0</v>
      </c>
      <c r="Q1759" s="171">
        <v>0</v>
      </c>
      <c r="R1759" s="171">
        <v>0</v>
      </c>
      <c r="S1759" s="171">
        <v>0</v>
      </c>
      <c r="T1759" s="171">
        <v>0</v>
      </c>
      <c r="U1759" s="171">
        <v>0</v>
      </c>
      <c r="V1759" s="171">
        <v>0</v>
      </c>
      <c r="W1759" s="171">
        <v>0</v>
      </c>
      <c r="X1759" s="171">
        <v>0</v>
      </c>
      <c r="Y1759" s="171">
        <v>0.13300000000000001</v>
      </c>
      <c r="Z1759" s="171">
        <v>0</v>
      </c>
      <c r="AA1759" s="171">
        <v>0</v>
      </c>
      <c r="AB1759" s="171">
        <v>0</v>
      </c>
      <c r="AC1759" s="171">
        <v>0</v>
      </c>
      <c r="AD1759" s="171">
        <v>0</v>
      </c>
      <c r="AE1759" s="171">
        <v>0</v>
      </c>
      <c r="AF1759" s="171">
        <v>0</v>
      </c>
      <c r="AG1759" s="171">
        <v>0</v>
      </c>
      <c r="AH1759" s="171"/>
      <c r="AI1759" s="171">
        <v>0</v>
      </c>
      <c r="AJ1759" s="171"/>
      <c r="AK1759" s="178"/>
    </row>
    <row r="1760" spans="1:40" x14ac:dyDescent="0.35">
      <c r="A1760" t="str">
        <f>mdf_lhfrt510[[#This Row],[Bus]]&amp;mdf_lhfrt510[[#This Row],[ID]]</f>
        <v>482072</v>
      </c>
      <c r="B1760" t="s">
        <v>224</v>
      </c>
      <c r="C1760" s="177">
        <v>48207</v>
      </c>
      <c r="D1760" s="171" t="s">
        <v>3618</v>
      </c>
      <c r="E1760" s="171">
        <v>4</v>
      </c>
      <c r="F1760" s="171">
        <v>2</v>
      </c>
      <c r="G1760" s="171"/>
      <c r="H1760" s="171"/>
      <c r="I1760" s="171"/>
      <c r="J1760" s="171"/>
      <c r="K1760" s="171"/>
      <c r="L1760" s="171"/>
      <c r="M1760" s="171" t="s">
        <v>188</v>
      </c>
      <c r="N1760" s="171">
        <v>60</v>
      </c>
      <c r="O1760" s="171">
        <v>-3.2</v>
      </c>
      <c r="P1760" s="171">
        <v>0</v>
      </c>
      <c r="Q1760" s="171">
        <v>0</v>
      </c>
      <c r="R1760" s="171">
        <v>0</v>
      </c>
      <c r="S1760" s="171">
        <v>0</v>
      </c>
      <c r="T1760" s="171">
        <v>0</v>
      </c>
      <c r="U1760" s="171">
        <v>0</v>
      </c>
      <c r="V1760" s="171">
        <v>0</v>
      </c>
      <c r="W1760" s="171">
        <v>0</v>
      </c>
      <c r="X1760" s="171">
        <v>0</v>
      </c>
      <c r="Y1760" s="171">
        <v>0.13300000000000001</v>
      </c>
      <c r="Z1760" s="171">
        <v>0</v>
      </c>
      <c r="AA1760" s="171">
        <v>0</v>
      </c>
      <c r="AB1760" s="171">
        <v>0</v>
      </c>
      <c r="AC1760" s="171">
        <v>0</v>
      </c>
      <c r="AD1760" s="171">
        <v>0</v>
      </c>
      <c r="AE1760" s="171">
        <v>0</v>
      </c>
      <c r="AF1760" s="171">
        <v>0</v>
      </c>
      <c r="AG1760" s="171">
        <v>0</v>
      </c>
      <c r="AH1760" s="171"/>
      <c r="AI1760" s="171">
        <v>0</v>
      </c>
      <c r="AJ1760" s="171"/>
      <c r="AK1760" s="178"/>
    </row>
    <row r="1761" spans="1:37" x14ac:dyDescent="0.35">
      <c r="A1761" t="str">
        <f>mdf_lhfrt510[[#This Row],[Bus]]&amp;mdf_lhfrt510[[#This Row],[ID]]</f>
        <v>482093</v>
      </c>
      <c r="B1761" t="s">
        <v>224</v>
      </c>
      <c r="C1761" s="177">
        <v>48209</v>
      </c>
      <c r="D1761" s="171" t="s">
        <v>3619</v>
      </c>
      <c r="E1761" s="171">
        <v>4</v>
      </c>
      <c r="F1761" s="171">
        <v>3</v>
      </c>
      <c r="G1761" s="171"/>
      <c r="H1761" s="171"/>
      <c r="I1761" s="171"/>
      <c r="J1761" s="171"/>
      <c r="K1761" s="171"/>
      <c r="L1761" s="171"/>
      <c r="M1761" s="171" t="s">
        <v>188</v>
      </c>
      <c r="N1761" s="171">
        <v>60</v>
      </c>
      <c r="O1761" s="171">
        <v>-3.2</v>
      </c>
      <c r="P1761" s="171">
        <v>0</v>
      </c>
      <c r="Q1761" s="171">
        <v>0</v>
      </c>
      <c r="R1761" s="171">
        <v>0</v>
      </c>
      <c r="S1761" s="171">
        <v>0</v>
      </c>
      <c r="T1761" s="171">
        <v>0</v>
      </c>
      <c r="U1761" s="171">
        <v>0</v>
      </c>
      <c r="V1761" s="171">
        <v>0</v>
      </c>
      <c r="W1761" s="171">
        <v>0</v>
      </c>
      <c r="X1761" s="171">
        <v>0</v>
      </c>
      <c r="Y1761" s="171">
        <v>0.13300000000000001</v>
      </c>
      <c r="Z1761" s="171">
        <v>0</v>
      </c>
      <c r="AA1761" s="171">
        <v>0</v>
      </c>
      <c r="AB1761" s="171">
        <v>0</v>
      </c>
      <c r="AC1761" s="171">
        <v>0</v>
      </c>
      <c r="AD1761" s="171">
        <v>0</v>
      </c>
      <c r="AE1761" s="171">
        <v>0</v>
      </c>
      <c r="AF1761" s="171">
        <v>0</v>
      </c>
      <c r="AG1761" s="171">
        <v>0</v>
      </c>
      <c r="AH1761" s="171"/>
      <c r="AI1761" s="171">
        <v>0</v>
      </c>
      <c r="AJ1761" s="171"/>
      <c r="AK1761" s="178"/>
    </row>
    <row r="1762" spans="1:37" x14ac:dyDescent="0.35">
      <c r="A1762" t="str">
        <f>mdf_lhfrt510[[#This Row],[Bus]]&amp;mdf_lhfrt510[[#This Row],[ID]]</f>
        <v>482114</v>
      </c>
      <c r="B1762" t="s">
        <v>224</v>
      </c>
      <c r="C1762" s="177">
        <v>48211</v>
      </c>
      <c r="D1762" s="171" t="s">
        <v>3620</v>
      </c>
      <c r="E1762" s="171">
        <v>4</v>
      </c>
      <c r="F1762" s="171">
        <v>4</v>
      </c>
      <c r="G1762" s="171"/>
      <c r="H1762" s="171"/>
      <c r="I1762" s="171"/>
      <c r="J1762" s="171"/>
      <c r="K1762" s="171"/>
      <c r="L1762" s="171"/>
      <c r="M1762" s="171" t="s">
        <v>188</v>
      </c>
      <c r="N1762" s="171">
        <v>60</v>
      </c>
      <c r="O1762" s="171">
        <v>-3.2</v>
      </c>
      <c r="P1762" s="171">
        <v>0</v>
      </c>
      <c r="Q1762" s="171">
        <v>0</v>
      </c>
      <c r="R1762" s="171">
        <v>0</v>
      </c>
      <c r="S1762" s="171">
        <v>0</v>
      </c>
      <c r="T1762" s="171">
        <v>0</v>
      </c>
      <c r="U1762" s="171">
        <v>0</v>
      </c>
      <c r="V1762" s="171">
        <v>0</v>
      </c>
      <c r="W1762" s="171">
        <v>0</v>
      </c>
      <c r="X1762" s="171">
        <v>0</v>
      </c>
      <c r="Y1762" s="171">
        <v>0.13300000000000001</v>
      </c>
      <c r="Z1762" s="171">
        <v>0</v>
      </c>
      <c r="AA1762" s="171">
        <v>0</v>
      </c>
      <c r="AB1762" s="171">
        <v>0</v>
      </c>
      <c r="AC1762" s="171">
        <v>0</v>
      </c>
      <c r="AD1762" s="171">
        <v>0</v>
      </c>
      <c r="AE1762" s="171">
        <v>0</v>
      </c>
      <c r="AF1762" s="171">
        <v>0</v>
      </c>
      <c r="AG1762" s="171">
        <v>0</v>
      </c>
      <c r="AH1762" s="171"/>
      <c r="AI1762" s="171">
        <v>0</v>
      </c>
      <c r="AJ1762" s="171"/>
      <c r="AK1762" s="178"/>
    </row>
    <row r="1763" spans="1:37" x14ac:dyDescent="0.35">
      <c r="A1763" t="str">
        <f>mdf_lhfrt510[[#This Row],[Bus]]&amp;mdf_lhfrt510[[#This Row],[ID]]</f>
        <v>482651</v>
      </c>
      <c r="B1763" t="s">
        <v>224</v>
      </c>
      <c r="C1763" s="177">
        <v>48265</v>
      </c>
      <c r="D1763" s="171" t="s">
        <v>3590</v>
      </c>
      <c r="E1763" s="171">
        <v>13.8</v>
      </c>
      <c r="F1763" s="171">
        <v>1</v>
      </c>
      <c r="G1763" s="171"/>
      <c r="H1763" s="171"/>
      <c r="I1763" s="171"/>
      <c r="J1763" s="171"/>
      <c r="K1763" s="171"/>
      <c r="L1763" s="171"/>
      <c r="M1763" s="171" t="s">
        <v>188</v>
      </c>
      <c r="N1763" s="171">
        <v>60</v>
      </c>
      <c r="O1763" s="171">
        <v>-3.2</v>
      </c>
      <c r="P1763" s="171">
        <v>-2.7</v>
      </c>
      <c r="Q1763" s="171">
        <v>0</v>
      </c>
      <c r="R1763" s="171">
        <v>0</v>
      </c>
      <c r="S1763" s="171">
        <v>0</v>
      </c>
      <c r="T1763" s="171">
        <v>0</v>
      </c>
      <c r="U1763" s="171">
        <v>0</v>
      </c>
      <c r="V1763" s="171">
        <v>0</v>
      </c>
      <c r="W1763" s="171">
        <v>0</v>
      </c>
      <c r="X1763" s="171">
        <v>0</v>
      </c>
      <c r="Y1763" s="171">
        <v>0.13300000000000001</v>
      </c>
      <c r="Z1763" s="171">
        <v>0.75</v>
      </c>
      <c r="AA1763" s="171">
        <v>0</v>
      </c>
      <c r="AB1763" s="171">
        <v>0</v>
      </c>
      <c r="AC1763" s="171">
        <v>0</v>
      </c>
      <c r="AD1763" s="171">
        <v>0</v>
      </c>
      <c r="AE1763" s="171">
        <v>0</v>
      </c>
      <c r="AF1763" s="171">
        <v>0</v>
      </c>
      <c r="AG1763" s="171">
        <v>0</v>
      </c>
      <c r="AH1763" s="171"/>
      <c r="AI1763" s="171">
        <v>0</v>
      </c>
      <c r="AJ1763" s="171">
        <v>0</v>
      </c>
      <c r="AK1763" s="178"/>
    </row>
    <row r="1764" spans="1:37" x14ac:dyDescent="0.35">
      <c r="A1764" t="str">
        <f>mdf_lhfrt510[[#This Row],[Bus]]&amp;mdf_lhfrt510[[#This Row],[ID]]</f>
        <v>482652</v>
      </c>
      <c r="B1764" t="s">
        <v>224</v>
      </c>
      <c r="C1764" s="177">
        <v>48265</v>
      </c>
      <c r="D1764" s="171" t="s">
        <v>3590</v>
      </c>
      <c r="E1764" s="171">
        <v>13.8</v>
      </c>
      <c r="F1764" s="171">
        <v>2</v>
      </c>
      <c r="G1764" s="171"/>
      <c r="H1764" s="171"/>
      <c r="I1764" s="171"/>
      <c r="J1764" s="171"/>
      <c r="K1764" s="171"/>
      <c r="L1764" s="171"/>
      <c r="M1764" s="171" t="s">
        <v>188</v>
      </c>
      <c r="N1764" s="171">
        <v>60</v>
      </c>
      <c r="O1764" s="171">
        <v>-3.2</v>
      </c>
      <c r="P1764" s="171">
        <v>-2.7</v>
      </c>
      <c r="Q1764" s="171">
        <v>0</v>
      </c>
      <c r="R1764" s="171">
        <v>0</v>
      </c>
      <c r="S1764" s="171">
        <v>0</v>
      </c>
      <c r="T1764" s="171">
        <v>0</v>
      </c>
      <c r="U1764" s="171">
        <v>0</v>
      </c>
      <c r="V1764" s="171">
        <v>0</v>
      </c>
      <c r="W1764" s="171">
        <v>0</v>
      </c>
      <c r="X1764" s="171">
        <v>0</v>
      </c>
      <c r="Y1764" s="171">
        <v>0.13300000000000001</v>
      </c>
      <c r="Z1764" s="171">
        <v>0.75</v>
      </c>
      <c r="AA1764" s="171">
        <v>0</v>
      </c>
      <c r="AB1764" s="171">
        <v>0</v>
      </c>
      <c r="AC1764" s="171">
        <v>0</v>
      </c>
      <c r="AD1764" s="171">
        <v>0</v>
      </c>
      <c r="AE1764" s="171">
        <v>0</v>
      </c>
      <c r="AF1764" s="171">
        <v>0</v>
      </c>
      <c r="AG1764" s="171">
        <v>0</v>
      </c>
      <c r="AH1764" s="171"/>
      <c r="AI1764" s="171">
        <v>0</v>
      </c>
      <c r="AJ1764" s="171">
        <v>0</v>
      </c>
      <c r="AK1764" s="178"/>
    </row>
    <row r="1765" spans="1:37" x14ac:dyDescent="0.35">
      <c r="A1765" t="str">
        <f>mdf_lhfrt510[[#This Row],[Bus]]&amp;mdf_lhfrt510[[#This Row],[ID]]</f>
        <v>482651</v>
      </c>
      <c r="B1765" t="s">
        <v>224</v>
      </c>
      <c r="C1765" s="177">
        <v>48265</v>
      </c>
      <c r="D1765" s="171" t="s">
        <v>3590</v>
      </c>
      <c r="E1765" s="171">
        <v>13.8</v>
      </c>
      <c r="F1765" s="171">
        <v>1</v>
      </c>
      <c r="G1765" s="171"/>
      <c r="H1765" s="171"/>
      <c r="I1765" s="171"/>
      <c r="J1765" s="171"/>
      <c r="K1765" s="171"/>
      <c r="L1765" s="171"/>
      <c r="M1765" s="171" t="s">
        <v>188</v>
      </c>
      <c r="N1765" s="171">
        <v>60</v>
      </c>
      <c r="O1765" s="171">
        <v>-3.2</v>
      </c>
      <c r="P1765" s="171">
        <v>0</v>
      </c>
      <c r="Q1765" s="171">
        <v>0</v>
      </c>
      <c r="R1765" s="171">
        <v>0</v>
      </c>
      <c r="S1765" s="171">
        <v>0</v>
      </c>
      <c r="T1765" s="171">
        <v>0</v>
      </c>
      <c r="U1765" s="171">
        <v>0</v>
      </c>
      <c r="V1765" s="171">
        <v>0</v>
      </c>
      <c r="W1765" s="171">
        <v>0</v>
      </c>
      <c r="X1765" s="171">
        <v>0</v>
      </c>
      <c r="Y1765" s="171">
        <v>0.13300000000000001</v>
      </c>
      <c r="Z1765" s="171">
        <v>0</v>
      </c>
      <c r="AA1765" s="171">
        <v>0</v>
      </c>
      <c r="AB1765" s="171">
        <v>0</v>
      </c>
      <c r="AC1765" s="171">
        <v>0</v>
      </c>
      <c r="AD1765" s="171">
        <v>0</v>
      </c>
      <c r="AE1765" s="171">
        <v>0</v>
      </c>
      <c r="AF1765" s="171">
        <v>0</v>
      </c>
      <c r="AG1765" s="171">
        <v>0</v>
      </c>
      <c r="AH1765" s="171"/>
      <c r="AI1765" s="171">
        <v>0</v>
      </c>
      <c r="AJ1765" s="171"/>
      <c r="AK1765" s="178"/>
    </row>
    <row r="1766" spans="1:37" x14ac:dyDescent="0.35">
      <c r="A1766" t="str">
        <f>mdf_lhfrt510[[#This Row],[Bus]]&amp;mdf_lhfrt510[[#This Row],[ID]]</f>
        <v>482652</v>
      </c>
      <c r="B1766" t="s">
        <v>224</v>
      </c>
      <c r="C1766" s="177">
        <v>48265</v>
      </c>
      <c r="D1766" s="171" t="s">
        <v>3590</v>
      </c>
      <c r="E1766" s="171">
        <v>13.8</v>
      </c>
      <c r="F1766" s="171">
        <v>2</v>
      </c>
      <c r="G1766" s="171"/>
      <c r="H1766" s="171"/>
      <c r="I1766" s="171"/>
      <c r="J1766" s="171"/>
      <c r="K1766" s="171"/>
      <c r="L1766" s="171"/>
      <c r="M1766" s="171" t="s">
        <v>188</v>
      </c>
      <c r="N1766" s="171">
        <v>60</v>
      </c>
      <c r="O1766" s="171">
        <v>-3.2</v>
      </c>
      <c r="P1766" s="171">
        <v>0</v>
      </c>
      <c r="Q1766" s="171">
        <v>0</v>
      </c>
      <c r="R1766" s="171">
        <v>0</v>
      </c>
      <c r="S1766" s="171">
        <v>0</v>
      </c>
      <c r="T1766" s="171">
        <v>0</v>
      </c>
      <c r="U1766" s="171">
        <v>0</v>
      </c>
      <c r="V1766" s="171">
        <v>0</v>
      </c>
      <c r="W1766" s="171">
        <v>0</v>
      </c>
      <c r="X1766" s="171">
        <v>0</v>
      </c>
      <c r="Y1766" s="171">
        <v>0.13300000000000001</v>
      </c>
      <c r="Z1766" s="171">
        <v>0</v>
      </c>
      <c r="AA1766" s="171">
        <v>0</v>
      </c>
      <c r="AB1766" s="171">
        <v>0</v>
      </c>
      <c r="AC1766" s="171">
        <v>0</v>
      </c>
      <c r="AD1766" s="171">
        <v>0</v>
      </c>
      <c r="AE1766" s="171">
        <v>0</v>
      </c>
      <c r="AF1766" s="171">
        <v>0</v>
      </c>
      <c r="AG1766" s="171">
        <v>0</v>
      </c>
      <c r="AH1766" s="171"/>
      <c r="AI1766" s="171">
        <v>0</v>
      </c>
      <c r="AJ1766" s="171"/>
      <c r="AK1766" s="178"/>
    </row>
    <row r="1767" spans="1:37" x14ac:dyDescent="0.35">
      <c r="A1767" t="str">
        <f>mdf_lhfrt510[[#This Row],[Bus]]&amp;mdf_lhfrt510[[#This Row],[ID]]</f>
        <v>482673</v>
      </c>
      <c r="B1767" t="s">
        <v>224</v>
      </c>
      <c r="C1767" s="177">
        <v>48267</v>
      </c>
      <c r="D1767" s="171" t="s">
        <v>3621</v>
      </c>
      <c r="E1767" s="171">
        <v>13.8</v>
      </c>
      <c r="F1767" s="171">
        <v>3</v>
      </c>
      <c r="G1767" s="171"/>
      <c r="H1767" s="171"/>
      <c r="I1767" s="171"/>
      <c r="J1767" s="171"/>
      <c r="K1767" s="171"/>
      <c r="L1767" s="171"/>
      <c r="M1767" s="171" t="s">
        <v>188</v>
      </c>
      <c r="N1767" s="171">
        <v>60</v>
      </c>
      <c r="O1767" s="171">
        <v>-3.2</v>
      </c>
      <c r="P1767" s="171">
        <v>0</v>
      </c>
      <c r="Q1767" s="171">
        <v>0</v>
      </c>
      <c r="R1767" s="171">
        <v>0</v>
      </c>
      <c r="S1767" s="171">
        <v>0</v>
      </c>
      <c r="T1767" s="171">
        <v>0</v>
      </c>
      <c r="U1767" s="171">
        <v>0</v>
      </c>
      <c r="V1767" s="171">
        <v>0</v>
      </c>
      <c r="W1767" s="171">
        <v>0</v>
      </c>
      <c r="X1767" s="171">
        <v>0</v>
      </c>
      <c r="Y1767" s="171">
        <v>0.13300000000000001</v>
      </c>
      <c r="Z1767" s="171">
        <v>0</v>
      </c>
      <c r="AA1767" s="171">
        <v>0</v>
      </c>
      <c r="AB1767" s="171">
        <v>0</v>
      </c>
      <c r="AC1767" s="171">
        <v>0</v>
      </c>
      <c r="AD1767" s="171">
        <v>0</v>
      </c>
      <c r="AE1767" s="171">
        <v>0</v>
      </c>
      <c r="AF1767" s="171">
        <v>0</v>
      </c>
      <c r="AG1767" s="171">
        <v>0</v>
      </c>
      <c r="AH1767" s="171"/>
      <c r="AI1767" s="171">
        <v>0</v>
      </c>
      <c r="AJ1767" s="171"/>
      <c r="AK1767" s="178"/>
    </row>
    <row r="1768" spans="1:37" x14ac:dyDescent="0.35">
      <c r="A1768" t="str">
        <f>mdf_lhfrt510[[#This Row],[Bus]]&amp;mdf_lhfrt510[[#This Row],[ID]]</f>
        <v>482674</v>
      </c>
      <c r="B1768" t="s">
        <v>224</v>
      </c>
      <c r="C1768" s="177">
        <v>48267</v>
      </c>
      <c r="D1768" s="171" t="s">
        <v>3621</v>
      </c>
      <c r="E1768" s="171">
        <v>13.8</v>
      </c>
      <c r="F1768" s="171">
        <v>4</v>
      </c>
      <c r="G1768" s="171"/>
      <c r="H1768" s="171"/>
      <c r="I1768" s="171"/>
      <c r="J1768" s="171"/>
      <c r="K1768" s="171"/>
      <c r="L1768" s="171"/>
      <c r="M1768" s="171" t="s">
        <v>188</v>
      </c>
      <c r="N1768" s="171">
        <v>60</v>
      </c>
      <c r="O1768" s="171">
        <v>-3.2</v>
      </c>
      <c r="P1768" s="171">
        <v>0</v>
      </c>
      <c r="Q1768" s="171">
        <v>0</v>
      </c>
      <c r="R1768" s="171">
        <v>0</v>
      </c>
      <c r="S1768" s="171">
        <v>0</v>
      </c>
      <c r="T1768" s="171">
        <v>0</v>
      </c>
      <c r="U1768" s="171">
        <v>0</v>
      </c>
      <c r="V1768" s="171">
        <v>0</v>
      </c>
      <c r="W1768" s="171">
        <v>0</v>
      </c>
      <c r="X1768" s="171">
        <v>0</v>
      </c>
      <c r="Y1768" s="171">
        <v>0.13300000000000001</v>
      </c>
      <c r="Z1768" s="171">
        <v>0</v>
      </c>
      <c r="AA1768" s="171">
        <v>0</v>
      </c>
      <c r="AB1768" s="171">
        <v>0</v>
      </c>
      <c r="AC1768" s="171">
        <v>0</v>
      </c>
      <c r="AD1768" s="171">
        <v>0</v>
      </c>
      <c r="AE1768" s="171">
        <v>0</v>
      </c>
      <c r="AF1768" s="171">
        <v>0</v>
      </c>
      <c r="AG1768" s="171">
        <v>0</v>
      </c>
      <c r="AH1768" s="171"/>
      <c r="AI1768" s="171">
        <v>0</v>
      </c>
      <c r="AJ1768" s="171"/>
      <c r="AK1768" s="178"/>
    </row>
    <row r="1769" spans="1:37" x14ac:dyDescent="0.35">
      <c r="A1769" t="str">
        <f>mdf_lhfrt510[[#This Row],[Bus]]&amp;mdf_lhfrt510[[#This Row],[ID]]</f>
        <v>482751</v>
      </c>
      <c r="B1769" t="s">
        <v>224</v>
      </c>
      <c r="C1769" s="177">
        <v>48275</v>
      </c>
      <c r="D1769" s="171" t="s">
        <v>1783</v>
      </c>
      <c r="E1769" s="171">
        <v>13.8</v>
      </c>
      <c r="F1769" s="171">
        <v>1</v>
      </c>
      <c r="G1769" s="171"/>
      <c r="H1769" s="171"/>
      <c r="I1769" s="171"/>
      <c r="J1769" s="171"/>
      <c r="K1769" s="171"/>
      <c r="M1769" s="171" t="s">
        <v>188</v>
      </c>
      <c r="N1769" s="171">
        <v>60</v>
      </c>
      <c r="O1769" s="171">
        <v>-3.2</v>
      </c>
      <c r="P1769" s="171">
        <v>0</v>
      </c>
      <c r="Q1769" s="171">
        <v>0</v>
      </c>
      <c r="R1769" s="171">
        <v>0</v>
      </c>
      <c r="S1769" s="171">
        <v>0</v>
      </c>
      <c r="T1769" s="171">
        <v>0</v>
      </c>
      <c r="U1769" s="171">
        <v>0</v>
      </c>
      <c r="V1769" s="171">
        <v>0</v>
      </c>
      <c r="W1769" s="171">
        <v>0</v>
      </c>
      <c r="X1769" s="171">
        <v>0</v>
      </c>
      <c r="Y1769" s="171">
        <v>0.13300000000000001</v>
      </c>
      <c r="Z1769" s="171">
        <v>0</v>
      </c>
      <c r="AA1769" s="171">
        <v>0</v>
      </c>
      <c r="AB1769" s="171">
        <v>0</v>
      </c>
      <c r="AC1769" s="171">
        <v>0</v>
      </c>
      <c r="AD1769" s="171">
        <v>0</v>
      </c>
      <c r="AE1769" s="171">
        <v>0</v>
      </c>
      <c r="AF1769" s="171">
        <v>0</v>
      </c>
      <c r="AG1769" s="171">
        <v>0</v>
      </c>
      <c r="AH1769" s="171"/>
      <c r="AI1769" s="171">
        <v>0</v>
      </c>
      <c r="AJ1769" s="171"/>
      <c r="AK1769" s="178"/>
    </row>
    <row r="1770" spans="1:37" x14ac:dyDescent="0.35">
      <c r="A1770" t="str">
        <f>mdf_lhfrt510[[#This Row],[Bus]]&amp;mdf_lhfrt510[[#This Row],[ID]]</f>
        <v>48359G1</v>
      </c>
      <c r="B1770" t="s">
        <v>224</v>
      </c>
      <c r="C1770" s="177">
        <v>48359</v>
      </c>
      <c r="D1770" s="171" t="s">
        <v>3591</v>
      </c>
      <c r="E1770" s="171">
        <v>13.8</v>
      </c>
      <c r="F1770" s="171" t="s">
        <v>2973</v>
      </c>
      <c r="G1770" s="171"/>
      <c r="H1770" s="171"/>
      <c r="I1770" s="171"/>
      <c r="J1770" s="171"/>
      <c r="K1770" s="171"/>
      <c r="M1770" s="171" t="s">
        <v>188</v>
      </c>
      <c r="N1770" s="171">
        <v>60</v>
      </c>
      <c r="O1770" s="171">
        <v>-3.2</v>
      </c>
      <c r="P1770" s="171">
        <v>0</v>
      </c>
      <c r="Q1770" s="171">
        <v>0</v>
      </c>
      <c r="R1770" s="171">
        <v>0</v>
      </c>
      <c r="S1770" s="171">
        <v>0</v>
      </c>
      <c r="T1770" s="171">
        <v>0</v>
      </c>
      <c r="U1770" s="171">
        <v>0</v>
      </c>
      <c r="V1770" s="171">
        <v>0</v>
      </c>
      <c r="W1770" s="171">
        <v>0</v>
      </c>
      <c r="X1770" s="171">
        <v>0</v>
      </c>
      <c r="Y1770" s="171">
        <v>0.13300000000000001</v>
      </c>
      <c r="Z1770" s="171">
        <v>0</v>
      </c>
      <c r="AA1770" s="171">
        <v>0</v>
      </c>
      <c r="AB1770" s="171">
        <v>0</v>
      </c>
      <c r="AC1770" s="171">
        <v>0</v>
      </c>
      <c r="AD1770" s="171">
        <v>0</v>
      </c>
      <c r="AE1770" s="171">
        <v>0</v>
      </c>
      <c r="AF1770" s="171">
        <v>0</v>
      </c>
      <c r="AG1770" s="171">
        <v>0</v>
      </c>
      <c r="AH1770" s="171"/>
      <c r="AI1770" s="171">
        <v>0</v>
      </c>
      <c r="AJ1770" s="171">
        <v>0</v>
      </c>
      <c r="AK1770" s="178"/>
    </row>
    <row r="1771" spans="1:37" x14ac:dyDescent="0.35">
      <c r="A1771" t="str">
        <f>mdf_lhfrt510[[#This Row],[Bus]]&amp;mdf_lhfrt510[[#This Row],[ID]]</f>
        <v>48359G1</v>
      </c>
      <c r="B1771" t="s">
        <v>224</v>
      </c>
      <c r="C1771" s="177">
        <v>48359</v>
      </c>
      <c r="D1771" s="171" t="s">
        <v>3591</v>
      </c>
      <c r="E1771" s="171">
        <v>13.8</v>
      </c>
      <c r="F1771" s="171" t="s">
        <v>2973</v>
      </c>
      <c r="G1771" s="171"/>
      <c r="H1771" s="171"/>
      <c r="I1771" s="171"/>
      <c r="J1771" s="171"/>
      <c r="K1771" s="171"/>
      <c r="M1771" s="171" t="s">
        <v>188</v>
      </c>
      <c r="N1771" s="171">
        <v>60</v>
      </c>
      <c r="O1771" s="171">
        <v>-3.2</v>
      </c>
      <c r="P1771" s="171">
        <v>0</v>
      </c>
      <c r="Q1771" s="171">
        <v>0</v>
      </c>
      <c r="R1771" s="171">
        <v>0</v>
      </c>
      <c r="S1771" s="171">
        <v>0</v>
      </c>
      <c r="T1771" s="171">
        <v>0</v>
      </c>
      <c r="U1771" s="171">
        <v>0</v>
      </c>
      <c r="V1771" s="171">
        <v>0</v>
      </c>
      <c r="W1771" s="171">
        <v>0</v>
      </c>
      <c r="X1771" s="171">
        <v>0</v>
      </c>
      <c r="Y1771" s="171">
        <v>0.11700000000000001</v>
      </c>
      <c r="Z1771" s="171">
        <v>0</v>
      </c>
      <c r="AA1771" s="171">
        <v>0</v>
      </c>
      <c r="AB1771" s="171">
        <v>0</v>
      </c>
      <c r="AC1771" s="171">
        <v>0</v>
      </c>
      <c r="AD1771" s="171">
        <v>0</v>
      </c>
      <c r="AE1771" s="171">
        <v>0</v>
      </c>
      <c r="AF1771" s="171">
        <v>0</v>
      </c>
      <c r="AG1771" s="171">
        <v>0</v>
      </c>
      <c r="AH1771" s="171"/>
      <c r="AI1771" s="171">
        <v>0</v>
      </c>
      <c r="AJ1771" s="171"/>
      <c r="AK1771" s="178"/>
    </row>
    <row r="1772" spans="1:37" x14ac:dyDescent="0.35">
      <c r="A1772" t="str">
        <f>mdf_lhfrt510[[#This Row],[Bus]]&amp;mdf_lhfrt510[[#This Row],[ID]]</f>
        <v>48361G2</v>
      </c>
      <c r="B1772" t="s">
        <v>224</v>
      </c>
      <c r="C1772" s="177">
        <v>48361</v>
      </c>
      <c r="D1772" s="171" t="s">
        <v>3592</v>
      </c>
      <c r="E1772" s="171">
        <v>13.8</v>
      </c>
      <c r="F1772" s="171" t="s">
        <v>2974</v>
      </c>
      <c r="G1772" s="171"/>
      <c r="H1772" s="171"/>
      <c r="I1772" s="171"/>
      <c r="J1772" s="171"/>
      <c r="K1772" s="171"/>
      <c r="M1772" s="171" t="s">
        <v>188</v>
      </c>
      <c r="N1772" s="171">
        <v>60</v>
      </c>
      <c r="O1772" s="171">
        <v>-3.2</v>
      </c>
      <c r="P1772" s="171">
        <v>0</v>
      </c>
      <c r="Q1772" s="171">
        <v>0</v>
      </c>
      <c r="R1772" s="171">
        <v>0</v>
      </c>
      <c r="S1772" s="171">
        <v>0</v>
      </c>
      <c r="T1772" s="171">
        <v>0</v>
      </c>
      <c r="U1772" s="171">
        <v>0</v>
      </c>
      <c r="V1772" s="171">
        <v>0</v>
      </c>
      <c r="W1772" s="171">
        <v>0</v>
      </c>
      <c r="X1772" s="171">
        <v>0</v>
      </c>
      <c r="Y1772" s="171">
        <v>0.13300000000000001</v>
      </c>
      <c r="Z1772" s="171">
        <v>0</v>
      </c>
      <c r="AA1772" s="171">
        <v>0</v>
      </c>
      <c r="AB1772" s="171">
        <v>0</v>
      </c>
      <c r="AC1772" s="171">
        <v>0</v>
      </c>
      <c r="AD1772" s="171">
        <v>0</v>
      </c>
      <c r="AE1772" s="171">
        <v>0</v>
      </c>
      <c r="AF1772" s="171">
        <v>0</v>
      </c>
      <c r="AG1772" s="171">
        <v>0</v>
      </c>
      <c r="AH1772" s="171"/>
      <c r="AI1772" s="171">
        <v>0</v>
      </c>
      <c r="AJ1772" s="171">
        <v>0</v>
      </c>
      <c r="AK1772" s="178"/>
    </row>
    <row r="1773" spans="1:37" x14ac:dyDescent="0.35">
      <c r="A1773" t="str">
        <f>mdf_lhfrt510[[#This Row],[Bus]]&amp;mdf_lhfrt510[[#This Row],[ID]]</f>
        <v>48361G2</v>
      </c>
      <c r="B1773" t="s">
        <v>224</v>
      </c>
      <c r="C1773" s="177">
        <v>48361</v>
      </c>
      <c r="D1773" s="171" t="s">
        <v>3592</v>
      </c>
      <c r="E1773" s="171">
        <v>13.8</v>
      </c>
      <c r="F1773" s="171" t="s">
        <v>2974</v>
      </c>
      <c r="G1773" s="171"/>
      <c r="H1773" s="171"/>
      <c r="I1773" s="171"/>
      <c r="J1773" s="171"/>
      <c r="K1773" s="171"/>
      <c r="M1773" s="171" t="s">
        <v>188</v>
      </c>
      <c r="N1773" s="171">
        <v>60</v>
      </c>
      <c r="O1773" s="171">
        <v>-3.2</v>
      </c>
      <c r="P1773" s="171">
        <v>0</v>
      </c>
      <c r="Q1773" s="171">
        <v>0</v>
      </c>
      <c r="R1773" s="171">
        <v>0</v>
      </c>
      <c r="S1773" s="171">
        <v>0</v>
      </c>
      <c r="T1773" s="171">
        <v>0</v>
      </c>
      <c r="U1773" s="171">
        <v>0</v>
      </c>
      <c r="V1773" s="171">
        <v>0</v>
      </c>
      <c r="W1773" s="171">
        <v>0</v>
      </c>
      <c r="X1773" s="171">
        <v>0</v>
      </c>
      <c r="Y1773" s="171">
        <v>0.11700000000000001</v>
      </c>
      <c r="Z1773" s="171">
        <v>0</v>
      </c>
      <c r="AA1773" s="171">
        <v>0</v>
      </c>
      <c r="AB1773" s="171">
        <v>0</v>
      </c>
      <c r="AC1773" s="171">
        <v>0</v>
      </c>
      <c r="AD1773" s="171">
        <v>0</v>
      </c>
      <c r="AE1773" s="171">
        <v>0</v>
      </c>
      <c r="AF1773" s="171">
        <v>0</v>
      </c>
      <c r="AG1773" s="171">
        <v>0</v>
      </c>
      <c r="AH1773" s="171"/>
      <c r="AI1773">
        <v>0</v>
      </c>
      <c r="AJ1773" s="171"/>
      <c r="AK1773" s="178"/>
    </row>
    <row r="1774" spans="1:37" x14ac:dyDescent="0.35">
      <c r="A1774" t="str">
        <f>mdf_lhfrt510[[#This Row],[Bus]]&amp;mdf_lhfrt510[[#This Row],[ID]]</f>
        <v>484071</v>
      </c>
      <c r="B1774" t="s">
        <v>224</v>
      </c>
      <c r="C1774" s="177">
        <v>48407</v>
      </c>
      <c r="D1774" s="171" t="s">
        <v>3622</v>
      </c>
      <c r="E1774" s="171">
        <v>13.8</v>
      </c>
      <c r="F1774" s="171">
        <v>1</v>
      </c>
      <c r="G1774" s="171"/>
      <c r="H1774" s="171"/>
      <c r="I1774" s="171"/>
      <c r="J1774" s="171"/>
      <c r="K1774" s="171"/>
      <c r="M1774" s="171" t="s">
        <v>188</v>
      </c>
      <c r="N1774" s="171">
        <v>60</v>
      </c>
      <c r="O1774" s="171">
        <v>-3</v>
      </c>
      <c r="P1774" s="171">
        <v>0</v>
      </c>
      <c r="Q1774" s="171">
        <v>0</v>
      </c>
      <c r="R1774" s="171">
        <v>0</v>
      </c>
      <c r="S1774" s="171">
        <v>0</v>
      </c>
      <c r="T1774" s="171">
        <v>0</v>
      </c>
      <c r="U1774" s="171">
        <v>0</v>
      </c>
      <c r="V1774" s="171">
        <v>0</v>
      </c>
      <c r="W1774" s="171">
        <v>0</v>
      </c>
      <c r="X1774" s="171">
        <v>0</v>
      </c>
      <c r="Y1774" s="171">
        <v>1</v>
      </c>
      <c r="Z1774" s="171">
        <v>0</v>
      </c>
      <c r="AA1774" s="171">
        <v>0</v>
      </c>
      <c r="AB1774" s="171">
        <v>0</v>
      </c>
      <c r="AC1774" s="171">
        <v>0</v>
      </c>
      <c r="AD1774" s="171">
        <v>0</v>
      </c>
      <c r="AE1774" s="171">
        <v>0</v>
      </c>
      <c r="AF1774" s="171">
        <v>0</v>
      </c>
      <c r="AG1774" s="171">
        <v>0</v>
      </c>
      <c r="AH1774" s="171"/>
      <c r="AI1774">
        <v>0</v>
      </c>
      <c r="AJ1774" s="171"/>
      <c r="AK1774" s="178"/>
    </row>
    <row r="1775" spans="1:37" x14ac:dyDescent="0.35">
      <c r="A1775" t="str">
        <f>mdf_lhfrt510[[#This Row],[Bus]]&amp;mdf_lhfrt510[[#This Row],[ID]]</f>
        <v>484821</v>
      </c>
      <c r="B1775" t="s">
        <v>224</v>
      </c>
      <c r="C1775" s="177">
        <v>48482</v>
      </c>
      <c r="D1775" s="171" t="s">
        <v>7290</v>
      </c>
      <c r="E1775" s="171">
        <v>12</v>
      </c>
      <c r="F1775" s="171">
        <v>1</v>
      </c>
      <c r="G1775" s="171"/>
      <c r="H1775" s="171"/>
      <c r="I1775" s="171"/>
      <c r="J1775" s="171"/>
      <c r="K1775" s="171"/>
      <c r="M1775" s="171" t="s">
        <v>188</v>
      </c>
      <c r="N1775" s="171">
        <v>60</v>
      </c>
      <c r="O1775" s="171">
        <v>-3.2</v>
      </c>
      <c r="P1775" s="171">
        <v>0</v>
      </c>
      <c r="Q1775" s="171">
        <v>0</v>
      </c>
      <c r="R1775" s="171">
        <v>0</v>
      </c>
      <c r="S1775" s="171">
        <v>0</v>
      </c>
      <c r="T1775" s="171">
        <v>0</v>
      </c>
      <c r="U1775" s="171">
        <v>0</v>
      </c>
      <c r="V1775" s="171">
        <v>0</v>
      </c>
      <c r="W1775" s="171">
        <v>0</v>
      </c>
      <c r="X1775" s="171">
        <v>0</v>
      </c>
      <c r="Y1775" s="171">
        <v>0.13300000000000001</v>
      </c>
      <c r="Z1775" s="171">
        <v>0</v>
      </c>
      <c r="AA1775" s="171">
        <v>0</v>
      </c>
      <c r="AB1775" s="171">
        <v>0</v>
      </c>
      <c r="AC1775" s="171">
        <v>0</v>
      </c>
      <c r="AD1775" s="171">
        <v>0</v>
      </c>
      <c r="AE1775" s="171">
        <v>0</v>
      </c>
      <c r="AF1775" s="171">
        <v>0</v>
      </c>
      <c r="AG1775" s="171">
        <v>0</v>
      </c>
      <c r="AH1775" s="171"/>
      <c r="AI1775" s="171">
        <v>0</v>
      </c>
      <c r="AJ1775" s="171">
        <v>0</v>
      </c>
      <c r="AK1775" s="178"/>
    </row>
    <row r="1776" spans="1:37" x14ac:dyDescent="0.35">
      <c r="A1776" t="str">
        <f>mdf_lhfrt510[[#This Row],[Bus]]&amp;mdf_lhfrt510[[#This Row],[ID]]</f>
        <v>484821</v>
      </c>
      <c r="B1776" t="s">
        <v>224</v>
      </c>
      <c r="C1776" s="177">
        <v>48482</v>
      </c>
      <c r="D1776" s="171" t="s">
        <v>3593</v>
      </c>
      <c r="E1776" s="171">
        <v>12</v>
      </c>
      <c r="F1776" s="171">
        <v>1</v>
      </c>
      <c r="G1776" s="171"/>
      <c r="H1776" s="171"/>
      <c r="I1776" s="171"/>
      <c r="J1776" s="171"/>
      <c r="K1776" s="171"/>
      <c r="L1776" s="171"/>
      <c r="M1776" s="171" t="s">
        <v>188</v>
      </c>
      <c r="N1776" s="171">
        <v>60</v>
      </c>
      <c r="O1776" s="171">
        <v>-3.2</v>
      </c>
      <c r="P1776" s="171">
        <v>0</v>
      </c>
      <c r="Q1776" s="171">
        <v>0</v>
      </c>
      <c r="R1776" s="171">
        <v>0</v>
      </c>
      <c r="S1776" s="171">
        <v>0</v>
      </c>
      <c r="T1776" s="171">
        <v>0</v>
      </c>
      <c r="U1776" s="171">
        <v>0</v>
      </c>
      <c r="V1776" s="171">
        <v>0</v>
      </c>
      <c r="W1776" s="171">
        <v>0</v>
      </c>
      <c r="X1776" s="171">
        <v>0</v>
      </c>
      <c r="Y1776" s="171">
        <v>0.11700000000000001</v>
      </c>
      <c r="Z1776" s="171">
        <v>0</v>
      </c>
      <c r="AA1776" s="171">
        <v>0</v>
      </c>
      <c r="AB1776" s="171">
        <v>0</v>
      </c>
      <c r="AC1776" s="171">
        <v>0</v>
      </c>
      <c r="AD1776" s="171">
        <v>0</v>
      </c>
      <c r="AE1776" s="171">
        <v>0</v>
      </c>
      <c r="AF1776" s="171">
        <v>0</v>
      </c>
      <c r="AG1776" s="171">
        <v>0</v>
      </c>
      <c r="AH1776" s="171"/>
      <c r="AI1776" s="171">
        <v>0</v>
      </c>
      <c r="AJ1776" s="171"/>
      <c r="AK1776" s="178"/>
    </row>
    <row r="1777" spans="1:40" x14ac:dyDescent="0.35">
      <c r="A1777" t="str">
        <f>mdf_lhfrt510[[#This Row],[Bus]]&amp;mdf_lhfrt510[[#This Row],[ID]]</f>
        <v>484831</v>
      </c>
      <c r="B1777" t="s">
        <v>224</v>
      </c>
      <c r="C1777" s="177">
        <v>48483</v>
      </c>
      <c r="D1777" s="171" t="s">
        <v>7291</v>
      </c>
      <c r="E1777" s="171">
        <v>12</v>
      </c>
      <c r="F1777" s="171">
        <v>1</v>
      </c>
      <c r="G1777" s="171"/>
      <c r="H1777" s="171"/>
      <c r="I1777" s="171"/>
      <c r="J1777" s="171"/>
      <c r="K1777" s="171"/>
      <c r="L1777" s="171"/>
      <c r="M1777" s="171" t="s">
        <v>188</v>
      </c>
      <c r="N1777" s="171">
        <v>60</v>
      </c>
      <c r="O1777" s="171">
        <v>-3.2</v>
      </c>
      <c r="P1777" s="171">
        <v>0</v>
      </c>
      <c r="Q1777" s="171">
        <v>0</v>
      </c>
      <c r="R1777" s="171">
        <v>0</v>
      </c>
      <c r="S1777" s="171">
        <v>0</v>
      </c>
      <c r="T1777" s="171">
        <v>0</v>
      </c>
      <c r="U1777" s="171">
        <v>0</v>
      </c>
      <c r="V1777" s="171">
        <v>0</v>
      </c>
      <c r="W1777" s="171">
        <v>0</v>
      </c>
      <c r="X1777" s="171">
        <v>0</v>
      </c>
      <c r="Y1777" s="171">
        <v>0.13300000000000001</v>
      </c>
      <c r="Z1777" s="171">
        <v>0</v>
      </c>
      <c r="AA1777" s="171">
        <v>0</v>
      </c>
      <c r="AB1777" s="171">
        <v>0</v>
      </c>
      <c r="AC1777" s="171">
        <v>0</v>
      </c>
      <c r="AD1777" s="171">
        <v>0</v>
      </c>
      <c r="AE1777" s="171">
        <v>0</v>
      </c>
      <c r="AF1777" s="171">
        <v>0</v>
      </c>
      <c r="AG1777" s="171">
        <v>0</v>
      </c>
      <c r="AH1777" s="171"/>
      <c r="AI1777" s="171">
        <v>0</v>
      </c>
      <c r="AJ1777" s="171">
        <v>0</v>
      </c>
      <c r="AK1777" s="178"/>
    </row>
    <row r="1778" spans="1:40" x14ac:dyDescent="0.35">
      <c r="A1778" t="str">
        <f>mdf_lhfrt510[[#This Row],[Bus]]&amp;mdf_lhfrt510[[#This Row],[ID]]</f>
        <v>484831</v>
      </c>
      <c r="B1778" t="s">
        <v>224</v>
      </c>
      <c r="C1778" s="177">
        <v>48483</v>
      </c>
      <c r="D1778" s="171" t="s">
        <v>3594</v>
      </c>
      <c r="E1778" s="171">
        <v>12</v>
      </c>
      <c r="F1778" s="171">
        <v>1</v>
      </c>
      <c r="G1778" s="171"/>
      <c r="H1778" s="171"/>
      <c r="I1778" s="171"/>
      <c r="J1778" s="171"/>
      <c r="K1778" s="171"/>
      <c r="M1778" s="171" t="s">
        <v>188</v>
      </c>
      <c r="N1778" s="171">
        <v>60</v>
      </c>
      <c r="O1778" s="171">
        <v>-3.2</v>
      </c>
      <c r="P1778" s="171">
        <v>0</v>
      </c>
      <c r="Q1778" s="171">
        <v>0</v>
      </c>
      <c r="R1778" s="171">
        <v>0</v>
      </c>
      <c r="S1778" s="171">
        <v>0</v>
      </c>
      <c r="T1778" s="171">
        <v>0</v>
      </c>
      <c r="U1778" s="171">
        <v>0</v>
      </c>
      <c r="V1778" s="171">
        <v>0</v>
      </c>
      <c r="W1778" s="171">
        <v>0</v>
      </c>
      <c r="X1778" s="171">
        <v>0</v>
      </c>
      <c r="Y1778" s="171">
        <v>0.11700000000000001</v>
      </c>
      <c r="Z1778" s="171">
        <v>0</v>
      </c>
      <c r="AA1778" s="171">
        <v>0</v>
      </c>
      <c r="AB1778" s="171">
        <v>0</v>
      </c>
      <c r="AC1778" s="171">
        <v>0</v>
      </c>
      <c r="AD1778" s="171">
        <v>0</v>
      </c>
      <c r="AE1778" s="171">
        <v>0</v>
      </c>
      <c r="AF1778" s="171">
        <v>0</v>
      </c>
      <c r="AG1778" s="171">
        <v>0</v>
      </c>
      <c r="AH1778" s="171"/>
      <c r="AI1778" s="171">
        <v>0</v>
      </c>
      <c r="AJ1778" s="171"/>
      <c r="AK1778" s="178"/>
    </row>
    <row r="1779" spans="1:40" x14ac:dyDescent="0.35">
      <c r="A1779" t="str">
        <f>mdf_lhfrt510[[#This Row],[Bus]]&amp;mdf_lhfrt510[[#This Row],[ID]]</f>
        <v>485261</v>
      </c>
      <c r="B1779" t="s">
        <v>224</v>
      </c>
      <c r="C1779" s="177">
        <v>48526</v>
      </c>
      <c r="D1779" s="171" t="s">
        <v>3623</v>
      </c>
      <c r="E1779" s="171">
        <v>13.8</v>
      </c>
      <c r="F1779" s="171">
        <v>1</v>
      </c>
      <c r="G1779" s="171"/>
      <c r="H1779" s="171"/>
      <c r="I1779" s="171"/>
      <c r="J1779" s="171"/>
      <c r="K1779" s="171"/>
      <c r="M1779" s="171" t="s">
        <v>188</v>
      </c>
      <c r="N1779" s="171">
        <v>60</v>
      </c>
      <c r="O1779" s="171">
        <v>-2.5</v>
      </c>
      <c r="P1779" s="171">
        <v>-3.2</v>
      </c>
      <c r="Q1779" s="171">
        <v>0</v>
      </c>
      <c r="R1779" s="171">
        <v>0</v>
      </c>
      <c r="S1779" s="171">
        <v>0</v>
      </c>
      <c r="T1779" s="171">
        <v>0</v>
      </c>
      <c r="U1779" s="171">
        <v>0</v>
      </c>
      <c r="V1779" s="171">
        <v>0</v>
      </c>
      <c r="W1779" s="171">
        <v>0</v>
      </c>
      <c r="X1779" s="171">
        <v>0</v>
      </c>
      <c r="Y1779" s="171">
        <v>4</v>
      </c>
      <c r="Z1779" s="171">
        <v>0.13300000000000001</v>
      </c>
      <c r="AA1779" s="171">
        <v>0</v>
      </c>
      <c r="AB1779" s="171">
        <v>0</v>
      </c>
      <c r="AC1779" s="171">
        <v>0</v>
      </c>
      <c r="AD1779" s="171">
        <v>0</v>
      </c>
      <c r="AE1779" s="171">
        <v>0</v>
      </c>
      <c r="AF1779" s="171">
        <v>0</v>
      </c>
      <c r="AG1779" s="171">
        <v>0</v>
      </c>
      <c r="AH1779" s="171"/>
      <c r="AI1779" s="171">
        <v>0</v>
      </c>
      <c r="AJ1779" s="171"/>
      <c r="AK1779" s="178"/>
    </row>
    <row r="1780" spans="1:40" x14ac:dyDescent="0.35">
      <c r="A1780" t="str">
        <f>mdf_lhfrt510[[#This Row],[Bus]]&amp;mdf_lhfrt510[[#This Row],[ID]]</f>
        <v>485262</v>
      </c>
      <c r="B1780" t="s">
        <v>224</v>
      </c>
      <c r="C1780" s="177">
        <v>48526</v>
      </c>
      <c r="D1780" s="171" t="s">
        <v>3623</v>
      </c>
      <c r="E1780" s="171">
        <v>13.8</v>
      </c>
      <c r="F1780" s="171">
        <v>2</v>
      </c>
      <c r="G1780" s="171"/>
      <c r="H1780" s="171"/>
      <c r="I1780" s="171"/>
      <c r="J1780" s="171"/>
      <c r="K1780" s="171"/>
      <c r="M1780" s="171" t="s">
        <v>188</v>
      </c>
      <c r="N1780" s="171">
        <v>60</v>
      </c>
      <c r="O1780" s="171">
        <v>-2.5</v>
      </c>
      <c r="P1780" s="171">
        <v>-3.2</v>
      </c>
      <c r="Q1780" s="171">
        <v>0</v>
      </c>
      <c r="R1780" s="171">
        <v>0</v>
      </c>
      <c r="S1780" s="171">
        <v>0</v>
      </c>
      <c r="T1780" s="171">
        <v>0</v>
      </c>
      <c r="U1780" s="171">
        <v>0</v>
      </c>
      <c r="V1780" s="171">
        <v>0</v>
      </c>
      <c r="W1780" s="171">
        <v>0</v>
      </c>
      <c r="X1780" s="171">
        <v>0</v>
      </c>
      <c r="Y1780" s="171">
        <v>4</v>
      </c>
      <c r="Z1780" s="171">
        <v>0.13300000000000001</v>
      </c>
      <c r="AA1780" s="171">
        <v>0</v>
      </c>
      <c r="AB1780" s="171">
        <v>0</v>
      </c>
      <c r="AC1780" s="171">
        <v>0</v>
      </c>
      <c r="AD1780" s="171">
        <v>0</v>
      </c>
      <c r="AE1780" s="171">
        <v>0</v>
      </c>
      <c r="AF1780" s="171">
        <v>0</v>
      </c>
      <c r="AG1780" s="171">
        <v>0</v>
      </c>
      <c r="AH1780" s="171"/>
      <c r="AI1780" s="171">
        <v>0</v>
      </c>
      <c r="AJ1780" s="171"/>
      <c r="AK1780" s="178"/>
    </row>
    <row r="1781" spans="1:40" x14ac:dyDescent="0.35">
      <c r="A1781" t="str">
        <f>mdf_lhfrt510[[#This Row],[Bus]]&amp;mdf_lhfrt510[[#This Row],[ID]]</f>
        <v>485263</v>
      </c>
      <c r="B1781" t="s">
        <v>224</v>
      </c>
      <c r="C1781" s="177">
        <v>48526</v>
      </c>
      <c r="D1781" s="171" t="s">
        <v>3623</v>
      </c>
      <c r="E1781" s="171">
        <v>13.8</v>
      </c>
      <c r="F1781" s="171">
        <v>3</v>
      </c>
      <c r="G1781" s="171"/>
      <c r="H1781" s="171"/>
      <c r="I1781" s="171"/>
      <c r="J1781" s="171"/>
      <c r="K1781" s="171"/>
      <c r="M1781" s="171" t="s">
        <v>188</v>
      </c>
      <c r="N1781" s="171">
        <v>60</v>
      </c>
      <c r="O1781" s="171">
        <v>-2.5</v>
      </c>
      <c r="P1781" s="171">
        <v>-3.2</v>
      </c>
      <c r="Q1781" s="171">
        <v>0</v>
      </c>
      <c r="R1781" s="171">
        <v>0</v>
      </c>
      <c r="S1781" s="171">
        <v>0</v>
      </c>
      <c r="T1781" s="171">
        <v>0</v>
      </c>
      <c r="U1781" s="171">
        <v>0</v>
      </c>
      <c r="V1781" s="171">
        <v>0</v>
      </c>
      <c r="W1781" s="171">
        <v>0</v>
      </c>
      <c r="X1781" s="171">
        <v>0</v>
      </c>
      <c r="Y1781" s="171">
        <v>4</v>
      </c>
      <c r="Z1781" s="171">
        <v>0.13300000000000001</v>
      </c>
      <c r="AA1781" s="171">
        <v>0</v>
      </c>
      <c r="AB1781" s="171">
        <v>0</v>
      </c>
      <c r="AC1781" s="171">
        <v>0</v>
      </c>
      <c r="AD1781" s="171">
        <v>0</v>
      </c>
      <c r="AE1781" s="171">
        <v>0</v>
      </c>
      <c r="AF1781" s="171">
        <v>0</v>
      </c>
      <c r="AG1781" s="171">
        <v>0</v>
      </c>
      <c r="AH1781" s="171"/>
      <c r="AI1781" s="171">
        <v>0</v>
      </c>
      <c r="AJ1781" s="171"/>
      <c r="AK1781" s="178"/>
    </row>
    <row r="1782" spans="1:40" x14ac:dyDescent="0.35">
      <c r="A1782" t="str">
        <f>mdf_lhfrt510[[#This Row],[Bus]]&amp;mdf_lhfrt510[[#This Row],[ID]]</f>
        <v>485264</v>
      </c>
      <c r="B1782" t="s">
        <v>224</v>
      </c>
      <c r="C1782" s="177">
        <v>48526</v>
      </c>
      <c r="D1782" s="171" t="s">
        <v>3623</v>
      </c>
      <c r="E1782" s="171">
        <v>13.8</v>
      </c>
      <c r="F1782" s="171">
        <v>4</v>
      </c>
      <c r="G1782" s="171"/>
      <c r="H1782" s="171"/>
      <c r="I1782" s="171"/>
      <c r="J1782" s="171"/>
      <c r="K1782" s="171"/>
      <c r="M1782" s="171" t="s">
        <v>188</v>
      </c>
      <c r="N1782" s="171">
        <v>60</v>
      </c>
      <c r="O1782" s="171">
        <v>-2.5</v>
      </c>
      <c r="P1782" s="171">
        <v>-3.2</v>
      </c>
      <c r="Q1782" s="171">
        <v>0</v>
      </c>
      <c r="R1782" s="171">
        <v>0</v>
      </c>
      <c r="S1782" s="171">
        <v>0</v>
      </c>
      <c r="T1782" s="171">
        <v>0</v>
      </c>
      <c r="U1782" s="171">
        <v>0</v>
      </c>
      <c r="V1782" s="171">
        <v>0</v>
      </c>
      <c r="W1782" s="171">
        <v>0</v>
      </c>
      <c r="X1782" s="171">
        <v>0</v>
      </c>
      <c r="Y1782" s="171">
        <v>4</v>
      </c>
      <c r="Z1782" s="171">
        <v>0.13300000000000001</v>
      </c>
      <c r="AA1782" s="171">
        <v>0</v>
      </c>
      <c r="AB1782" s="171">
        <v>0</v>
      </c>
      <c r="AC1782" s="171">
        <v>0</v>
      </c>
      <c r="AD1782" s="171">
        <v>0</v>
      </c>
      <c r="AE1782" s="171">
        <v>0</v>
      </c>
      <c r="AF1782" s="171">
        <v>0</v>
      </c>
      <c r="AG1782" s="171">
        <v>0</v>
      </c>
      <c r="AH1782" s="171"/>
      <c r="AI1782" s="171">
        <v>0</v>
      </c>
      <c r="AJ1782" s="171"/>
      <c r="AK1782" s="178"/>
    </row>
    <row r="1783" spans="1:40" x14ac:dyDescent="0.35">
      <c r="A1783" t="str">
        <f>mdf_lhfrt510[[#This Row],[Bus]]&amp;mdf_lhfrt510[[#This Row],[ID]]</f>
        <v>485265</v>
      </c>
      <c r="B1783" t="s">
        <v>224</v>
      </c>
      <c r="C1783" s="177">
        <v>48526</v>
      </c>
      <c r="D1783" s="171" t="s">
        <v>3623</v>
      </c>
      <c r="E1783" s="171">
        <v>13.8</v>
      </c>
      <c r="F1783" s="171">
        <v>5</v>
      </c>
      <c r="G1783" s="171"/>
      <c r="H1783" s="171"/>
      <c r="I1783" s="171"/>
      <c r="J1783" s="171"/>
      <c r="K1783" s="171"/>
      <c r="M1783" s="171" t="s">
        <v>188</v>
      </c>
      <c r="N1783" s="171">
        <v>60</v>
      </c>
      <c r="O1783" s="171">
        <v>-2.5</v>
      </c>
      <c r="P1783" s="171">
        <v>-3.2</v>
      </c>
      <c r="Q1783" s="171">
        <v>0</v>
      </c>
      <c r="R1783" s="171">
        <v>0</v>
      </c>
      <c r="S1783" s="171">
        <v>0</v>
      </c>
      <c r="T1783" s="171">
        <v>0</v>
      </c>
      <c r="U1783" s="171">
        <v>0</v>
      </c>
      <c r="V1783" s="171">
        <v>0</v>
      </c>
      <c r="W1783" s="171">
        <v>0</v>
      </c>
      <c r="X1783" s="171">
        <v>0</v>
      </c>
      <c r="Y1783" s="171">
        <v>4</v>
      </c>
      <c r="Z1783" s="171">
        <v>0.13300000000000001</v>
      </c>
      <c r="AA1783" s="171">
        <v>0</v>
      </c>
      <c r="AB1783" s="171">
        <v>0</v>
      </c>
      <c r="AC1783" s="171">
        <v>0</v>
      </c>
      <c r="AD1783" s="171">
        <v>0</v>
      </c>
      <c r="AE1783" s="171">
        <v>0</v>
      </c>
      <c r="AF1783" s="171">
        <v>0</v>
      </c>
      <c r="AG1783" s="171">
        <v>0</v>
      </c>
      <c r="AH1783" s="171"/>
      <c r="AI1783" s="171">
        <v>0</v>
      </c>
      <c r="AJ1783" s="171"/>
      <c r="AK1783" s="178"/>
    </row>
    <row r="1784" spans="1:40" x14ac:dyDescent="0.35">
      <c r="A1784" t="str">
        <f>mdf_lhfrt510[[#This Row],[Bus]]&amp;mdf_lhfrt510[[#This Row],[ID]]</f>
        <v>485266</v>
      </c>
      <c r="B1784" t="s">
        <v>224</v>
      </c>
      <c r="C1784" s="177">
        <v>48526</v>
      </c>
      <c r="D1784" s="171" t="s">
        <v>3623</v>
      </c>
      <c r="E1784" s="171">
        <v>13.8</v>
      </c>
      <c r="F1784" s="171">
        <v>6</v>
      </c>
      <c r="G1784" s="171"/>
      <c r="H1784" s="171"/>
      <c r="I1784" s="171"/>
      <c r="J1784" s="171"/>
      <c r="K1784" s="171"/>
      <c r="M1784" s="171" t="s">
        <v>188</v>
      </c>
      <c r="N1784" s="171">
        <v>60</v>
      </c>
      <c r="O1784" s="171">
        <v>-2.5</v>
      </c>
      <c r="P1784" s="171">
        <v>-3.2</v>
      </c>
      <c r="Q1784" s="171">
        <v>0</v>
      </c>
      <c r="R1784" s="171">
        <v>0</v>
      </c>
      <c r="S1784" s="171">
        <v>0</v>
      </c>
      <c r="T1784" s="171">
        <v>0</v>
      </c>
      <c r="U1784" s="171">
        <v>0</v>
      </c>
      <c r="V1784" s="171">
        <v>0</v>
      </c>
      <c r="W1784" s="171">
        <v>0</v>
      </c>
      <c r="X1784" s="171">
        <v>0</v>
      </c>
      <c r="Y1784" s="171">
        <v>4</v>
      </c>
      <c r="Z1784" s="171">
        <v>0.13300000000000001</v>
      </c>
      <c r="AA1784" s="171">
        <v>0</v>
      </c>
      <c r="AB1784" s="171">
        <v>0</v>
      </c>
      <c r="AC1784" s="171">
        <v>0</v>
      </c>
      <c r="AD1784" s="171">
        <v>0</v>
      </c>
      <c r="AE1784" s="171">
        <v>0</v>
      </c>
      <c r="AF1784" s="171">
        <v>0</v>
      </c>
      <c r="AG1784" s="171">
        <v>0</v>
      </c>
      <c r="AH1784" s="171"/>
      <c r="AI1784" s="171">
        <v>0</v>
      </c>
      <c r="AJ1784" s="171"/>
      <c r="AK1784" s="178"/>
    </row>
    <row r="1785" spans="1:40" x14ac:dyDescent="0.35">
      <c r="A1785" t="str">
        <f>mdf_lhfrt510[[#This Row],[Bus]]&amp;mdf_lhfrt510[[#This Row],[ID]]</f>
        <v>48860Z1</v>
      </c>
      <c r="B1785" t="s">
        <v>224</v>
      </c>
      <c r="C1785" s="174">
        <v>48860</v>
      </c>
      <c r="D1785" s="175" t="s">
        <v>3587</v>
      </c>
      <c r="E1785" s="175">
        <v>0.69</v>
      </c>
      <c r="F1785" s="175" t="s">
        <v>3007</v>
      </c>
      <c r="G1785" s="175" t="s">
        <v>231</v>
      </c>
      <c r="H1785" s="171"/>
      <c r="M1785" s="175" t="s">
        <v>188</v>
      </c>
      <c r="N1785" s="175">
        <v>60</v>
      </c>
      <c r="O1785" s="175">
        <v>-3.6</v>
      </c>
      <c r="P1785" s="175">
        <v>3.6</v>
      </c>
      <c r="Q1785" s="175">
        <v>0</v>
      </c>
      <c r="R1785" s="175">
        <v>0</v>
      </c>
      <c r="S1785" s="175">
        <v>0</v>
      </c>
      <c r="T1785" s="175">
        <v>0</v>
      </c>
      <c r="U1785" s="175">
        <v>0</v>
      </c>
      <c r="V1785" s="175">
        <v>0</v>
      </c>
      <c r="W1785" s="175">
        <v>0</v>
      </c>
      <c r="X1785" s="175">
        <v>0</v>
      </c>
      <c r="Y1785" s="175">
        <v>0.2</v>
      </c>
      <c r="Z1785" s="175">
        <v>0.2</v>
      </c>
      <c r="AA1785" s="175">
        <v>0</v>
      </c>
      <c r="AB1785" s="175">
        <v>0</v>
      </c>
      <c r="AC1785" s="175">
        <v>0</v>
      </c>
      <c r="AD1785" s="175">
        <v>0</v>
      </c>
      <c r="AE1785" s="175">
        <v>0</v>
      </c>
      <c r="AF1785" s="175">
        <v>0</v>
      </c>
      <c r="AG1785" s="175">
        <v>0</v>
      </c>
      <c r="AH1785" s="175">
        <v>0</v>
      </c>
      <c r="AI1785" s="175">
        <v>0</v>
      </c>
      <c r="AJ1785" s="175"/>
      <c r="AK1785" s="176"/>
      <c r="AM1785" t="s">
        <v>3069</v>
      </c>
      <c r="AN1785" t="s">
        <v>3069</v>
      </c>
    </row>
    <row r="1786" spans="1:40" x14ac:dyDescent="0.35">
      <c r="A1786" t="str">
        <f>mdf_lhfrt510[[#This Row],[Bus]]&amp;mdf_lhfrt510[[#This Row],[ID]]</f>
        <v>515581</v>
      </c>
      <c r="B1786" t="s">
        <v>224</v>
      </c>
      <c r="C1786" s="177">
        <v>51558</v>
      </c>
      <c r="D1786" s="171" t="s">
        <v>7292</v>
      </c>
      <c r="E1786" s="171">
        <v>1</v>
      </c>
      <c r="F1786" s="171">
        <v>1</v>
      </c>
      <c r="G1786" s="171" t="s">
        <v>231</v>
      </c>
      <c r="H1786" s="171"/>
      <c r="M1786" s="171" t="s">
        <v>188</v>
      </c>
      <c r="N1786" s="171">
        <v>60</v>
      </c>
      <c r="O1786" s="171">
        <v>-3.6</v>
      </c>
      <c r="P1786" s="171">
        <v>3.6</v>
      </c>
      <c r="Q1786" s="171">
        <v>0</v>
      </c>
      <c r="R1786" s="171">
        <v>0</v>
      </c>
      <c r="S1786" s="171">
        <v>0</v>
      </c>
      <c r="T1786" s="171">
        <v>0</v>
      </c>
      <c r="U1786" s="171">
        <v>0</v>
      </c>
      <c r="V1786" s="171">
        <v>0</v>
      </c>
      <c r="W1786" s="171">
        <v>0</v>
      </c>
      <c r="X1786" s="171">
        <v>0</v>
      </c>
      <c r="Y1786" s="171">
        <v>0.2</v>
      </c>
      <c r="Z1786" s="171">
        <v>0.2</v>
      </c>
      <c r="AA1786" s="171">
        <v>0</v>
      </c>
      <c r="AB1786" s="171">
        <v>0</v>
      </c>
      <c r="AC1786" s="171">
        <v>0</v>
      </c>
      <c r="AD1786" s="171">
        <v>0</v>
      </c>
      <c r="AE1786" s="171">
        <v>0</v>
      </c>
      <c r="AF1786" s="171">
        <v>0</v>
      </c>
      <c r="AG1786" s="171">
        <v>0</v>
      </c>
      <c r="AH1786" s="171">
        <v>0</v>
      </c>
      <c r="AI1786" s="171">
        <v>1</v>
      </c>
      <c r="AJ1786" s="171"/>
      <c r="AK1786" s="178"/>
      <c r="AM1786" t="s">
        <v>3069</v>
      </c>
      <c r="AN1786" t="s">
        <v>3069</v>
      </c>
    </row>
    <row r="1787" spans="1:40" x14ac:dyDescent="0.35">
      <c r="A1787" t="str">
        <f>mdf_lhfrt510[[#This Row],[Bus]]&amp;mdf_lhfrt510[[#This Row],[ID]]</f>
        <v>515592</v>
      </c>
      <c r="B1787" t="s">
        <v>224</v>
      </c>
      <c r="C1787" s="174">
        <v>51559</v>
      </c>
      <c r="D1787" s="175" t="s">
        <v>7293</v>
      </c>
      <c r="E1787" s="175">
        <v>1</v>
      </c>
      <c r="F1787" s="175">
        <v>2</v>
      </c>
      <c r="G1787" s="175" t="s">
        <v>231</v>
      </c>
      <c r="H1787" s="171"/>
      <c r="I1787" s="171"/>
      <c r="J1787" s="171"/>
      <c r="K1787" s="171"/>
      <c r="L1787" s="171"/>
      <c r="M1787" s="181" t="s">
        <v>188</v>
      </c>
      <c r="N1787" s="175">
        <v>60</v>
      </c>
      <c r="O1787" s="175">
        <v>-3.6</v>
      </c>
      <c r="P1787" s="175">
        <v>3.6</v>
      </c>
      <c r="Q1787" s="175">
        <v>0</v>
      </c>
      <c r="R1787" s="175">
        <v>0</v>
      </c>
      <c r="S1787" s="175">
        <v>0</v>
      </c>
      <c r="T1787" s="175">
        <v>0</v>
      </c>
      <c r="U1787" s="175">
        <v>0</v>
      </c>
      <c r="V1787" s="175">
        <v>0</v>
      </c>
      <c r="W1787" s="175">
        <v>0</v>
      </c>
      <c r="X1787" s="175">
        <v>0</v>
      </c>
      <c r="Y1787" s="175">
        <v>0.2</v>
      </c>
      <c r="Z1787" s="175">
        <v>0.2</v>
      </c>
      <c r="AA1787" s="175">
        <v>0</v>
      </c>
      <c r="AB1787" s="175">
        <v>0</v>
      </c>
      <c r="AC1787" s="175">
        <v>0</v>
      </c>
      <c r="AD1787" s="175">
        <v>0</v>
      </c>
      <c r="AE1787" s="175">
        <v>0</v>
      </c>
      <c r="AF1787" s="175">
        <v>0</v>
      </c>
      <c r="AG1787" s="175">
        <v>0</v>
      </c>
      <c r="AH1787" s="175">
        <v>0</v>
      </c>
      <c r="AI1787" s="175">
        <v>1</v>
      </c>
      <c r="AJ1787" s="175"/>
      <c r="AK1787" s="176"/>
      <c r="AM1787" t="s">
        <v>3069</v>
      </c>
      <c r="AN1787" t="s">
        <v>3069</v>
      </c>
    </row>
    <row r="1788" spans="1:40" x14ac:dyDescent="0.35">
      <c r="A1788" t="str">
        <f>mdf_lhfrt510[[#This Row],[Bus]]&amp;mdf_lhfrt510[[#This Row],[ID]]</f>
        <v>515603</v>
      </c>
      <c r="B1788" t="s">
        <v>224</v>
      </c>
      <c r="C1788" s="177">
        <v>51560</v>
      </c>
      <c r="D1788" s="171" t="s">
        <v>7294</v>
      </c>
      <c r="E1788" s="171">
        <v>1</v>
      </c>
      <c r="F1788" s="171">
        <v>3</v>
      </c>
      <c r="G1788" s="171" t="s">
        <v>231</v>
      </c>
      <c r="H1788" s="171"/>
      <c r="I1788" s="171"/>
      <c r="J1788" s="171"/>
      <c r="K1788" s="171"/>
      <c r="L1788" s="171"/>
      <c r="M1788" t="s">
        <v>188</v>
      </c>
      <c r="N1788" s="171">
        <v>60</v>
      </c>
      <c r="O1788" s="171">
        <v>-3.6</v>
      </c>
      <c r="P1788" s="171">
        <v>3.6</v>
      </c>
      <c r="Q1788" s="171">
        <v>0</v>
      </c>
      <c r="R1788" s="171">
        <v>0</v>
      </c>
      <c r="S1788" s="171">
        <v>0</v>
      </c>
      <c r="T1788" s="171">
        <v>0</v>
      </c>
      <c r="U1788" s="171">
        <v>0</v>
      </c>
      <c r="V1788" s="171">
        <v>0</v>
      </c>
      <c r="W1788" s="171">
        <v>0</v>
      </c>
      <c r="X1788" s="171">
        <v>0</v>
      </c>
      <c r="Y1788" s="171">
        <v>0.2</v>
      </c>
      <c r="Z1788" s="171">
        <v>0.2</v>
      </c>
      <c r="AA1788" s="171">
        <v>0</v>
      </c>
      <c r="AB1788" s="171">
        <v>0</v>
      </c>
      <c r="AC1788" s="171">
        <v>0</v>
      </c>
      <c r="AD1788" s="171">
        <v>0</v>
      </c>
      <c r="AE1788" s="171">
        <v>0</v>
      </c>
      <c r="AF1788" s="171">
        <v>0</v>
      </c>
      <c r="AG1788" s="171">
        <v>0</v>
      </c>
      <c r="AH1788" s="171">
        <v>0</v>
      </c>
      <c r="AI1788" s="171">
        <v>1</v>
      </c>
      <c r="AJ1788" s="171"/>
      <c r="AK1788" s="178"/>
      <c r="AM1788" t="s">
        <v>3069</v>
      </c>
      <c r="AN1788" t="s">
        <v>3069</v>
      </c>
    </row>
    <row r="1789" spans="1:40" x14ac:dyDescent="0.35">
      <c r="A1789" t="str">
        <f>mdf_lhfrt510[[#This Row],[Bus]]&amp;mdf_lhfrt510[[#This Row],[ID]]</f>
        <v>515614</v>
      </c>
      <c r="B1789" t="s">
        <v>224</v>
      </c>
      <c r="C1789" s="174">
        <v>51561</v>
      </c>
      <c r="D1789" s="175" t="s">
        <v>7295</v>
      </c>
      <c r="E1789" s="175">
        <v>1</v>
      </c>
      <c r="F1789" s="175">
        <v>4</v>
      </c>
      <c r="G1789" s="175" t="s">
        <v>231</v>
      </c>
      <c r="H1789" s="171"/>
      <c r="I1789" s="171"/>
      <c r="J1789" s="171"/>
      <c r="K1789" s="171"/>
      <c r="L1789" s="171"/>
      <c r="M1789" s="181" t="s">
        <v>188</v>
      </c>
      <c r="N1789" s="175">
        <v>60</v>
      </c>
      <c r="O1789" s="175">
        <v>-3.6</v>
      </c>
      <c r="P1789" s="175">
        <v>3.6</v>
      </c>
      <c r="Q1789" s="175">
        <v>0</v>
      </c>
      <c r="R1789" s="175">
        <v>0</v>
      </c>
      <c r="S1789" s="175">
        <v>0</v>
      </c>
      <c r="T1789" s="175">
        <v>0</v>
      </c>
      <c r="U1789" s="175">
        <v>0</v>
      </c>
      <c r="V1789" s="175">
        <v>0</v>
      </c>
      <c r="W1789" s="175">
        <v>0</v>
      </c>
      <c r="X1789" s="175">
        <v>0</v>
      </c>
      <c r="Y1789" s="175">
        <v>0.2</v>
      </c>
      <c r="Z1789" s="175">
        <v>0.2</v>
      </c>
      <c r="AA1789" s="175">
        <v>0</v>
      </c>
      <c r="AB1789" s="175">
        <v>0</v>
      </c>
      <c r="AC1789" s="175">
        <v>0</v>
      </c>
      <c r="AD1789" s="175">
        <v>0</v>
      </c>
      <c r="AE1789" s="175">
        <v>0</v>
      </c>
      <c r="AF1789" s="175">
        <v>0</v>
      </c>
      <c r="AG1789" s="175">
        <v>0</v>
      </c>
      <c r="AH1789" s="175">
        <v>0</v>
      </c>
      <c r="AI1789" s="175">
        <v>1</v>
      </c>
      <c r="AJ1789" s="175"/>
      <c r="AK1789" s="176"/>
      <c r="AM1789" t="s">
        <v>3069</v>
      </c>
      <c r="AN1789" t="s">
        <v>3069</v>
      </c>
    </row>
    <row r="1790" spans="1:40" x14ac:dyDescent="0.35">
      <c r="A1790" t="str">
        <f>mdf_lhfrt510[[#This Row],[Bus]]&amp;mdf_lhfrt510[[#This Row],[ID]]</f>
        <v>515625</v>
      </c>
      <c r="B1790" t="s">
        <v>224</v>
      </c>
      <c r="C1790" s="177">
        <v>51562</v>
      </c>
      <c r="D1790" s="171" t="s">
        <v>7296</v>
      </c>
      <c r="E1790" s="171">
        <v>1</v>
      </c>
      <c r="F1790" s="171">
        <v>5</v>
      </c>
      <c r="G1790" s="171" t="s">
        <v>231</v>
      </c>
      <c r="H1790" s="171"/>
      <c r="I1790" s="171"/>
      <c r="J1790" s="171"/>
      <c r="K1790" s="171"/>
      <c r="L1790" s="171"/>
      <c r="M1790" t="s">
        <v>188</v>
      </c>
      <c r="N1790" s="171">
        <v>60</v>
      </c>
      <c r="O1790" s="171">
        <v>-3.6</v>
      </c>
      <c r="P1790" s="171">
        <v>3.6</v>
      </c>
      <c r="Q1790" s="171">
        <v>0</v>
      </c>
      <c r="R1790" s="171">
        <v>0</v>
      </c>
      <c r="S1790" s="171">
        <v>0</v>
      </c>
      <c r="T1790" s="171">
        <v>0</v>
      </c>
      <c r="U1790" s="171">
        <v>0</v>
      </c>
      <c r="V1790" s="171">
        <v>0</v>
      </c>
      <c r="W1790" s="171">
        <v>0</v>
      </c>
      <c r="X1790" s="171">
        <v>0</v>
      </c>
      <c r="Y1790" s="171">
        <v>0.2</v>
      </c>
      <c r="Z1790" s="171">
        <v>0.2</v>
      </c>
      <c r="AA1790" s="171">
        <v>0</v>
      </c>
      <c r="AB1790" s="171">
        <v>0</v>
      </c>
      <c r="AC1790" s="171">
        <v>0</v>
      </c>
      <c r="AD1790" s="171">
        <v>0</v>
      </c>
      <c r="AE1790" s="171">
        <v>0</v>
      </c>
      <c r="AF1790" s="171">
        <v>0</v>
      </c>
      <c r="AG1790" s="171">
        <v>0</v>
      </c>
      <c r="AH1790" s="171">
        <v>0</v>
      </c>
      <c r="AI1790" s="171">
        <v>1</v>
      </c>
      <c r="AJ1790" s="171"/>
      <c r="AK1790" s="178"/>
      <c r="AM1790" t="s">
        <v>3069</v>
      </c>
      <c r="AN1790" t="s">
        <v>3069</v>
      </c>
    </row>
    <row r="1791" spans="1:40" x14ac:dyDescent="0.35">
      <c r="A1791" t="str">
        <f>mdf_lhfrt510[[#This Row],[Bus]]&amp;mdf_lhfrt510[[#This Row],[ID]]</f>
        <v>515636</v>
      </c>
      <c r="B1791" t="s">
        <v>224</v>
      </c>
      <c r="C1791" s="174">
        <v>51563</v>
      </c>
      <c r="D1791" s="175" t="s">
        <v>7297</v>
      </c>
      <c r="E1791" s="175">
        <v>1</v>
      </c>
      <c r="F1791" s="175">
        <v>6</v>
      </c>
      <c r="G1791" s="175" t="s">
        <v>231</v>
      </c>
      <c r="H1791" s="171"/>
      <c r="I1791" s="171"/>
      <c r="J1791" s="171"/>
      <c r="K1791" s="171"/>
      <c r="L1791" s="171"/>
      <c r="M1791" s="181" t="s">
        <v>188</v>
      </c>
      <c r="N1791" s="175">
        <v>60</v>
      </c>
      <c r="O1791" s="175">
        <v>-3.6</v>
      </c>
      <c r="P1791" s="175">
        <v>3.6</v>
      </c>
      <c r="Q1791" s="175">
        <v>0</v>
      </c>
      <c r="R1791" s="175">
        <v>0</v>
      </c>
      <c r="S1791" s="175">
        <v>0</v>
      </c>
      <c r="T1791" s="175">
        <v>0</v>
      </c>
      <c r="U1791" s="175">
        <v>0</v>
      </c>
      <c r="V1791" s="175">
        <v>0</v>
      </c>
      <c r="W1791" s="175">
        <v>0</v>
      </c>
      <c r="X1791" s="175">
        <v>0</v>
      </c>
      <c r="Y1791" s="175">
        <v>0.2</v>
      </c>
      <c r="Z1791" s="175">
        <v>0.2</v>
      </c>
      <c r="AA1791" s="175">
        <v>0</v>
      </c>
      <c r="AB1791" s="175">
        <v>0</v>
      </c>
      <c r="AC1791" s="175">
        <v>0</v>
      </c>
      <c r="AD1791" s="175">
        <v>0</v>
      </c>
      <c r="AE1791" s="175">
        <v>0</v>
      </c>
      <c r="AF1791" s="175">
        <v>0</v>
      </c>
      <c r="AG1791" s="175">
        <v>0</v>
      </c>
      <c r="AH1791" s="175">
        <v>0</v>
      </c>
      <c r="AI1791" s="175">
        <v>1</v>
      </c>
      <c r="AJ1791" s="175"/>
      <c r="AK1791" s="176"/>
      <c r="AM1791" t="s">
        <v>3069</v>
      </c>
      <c r="AN1791" t="s">
        <v>3069</v>
      </c>
    </row>
    <row r="1792" spans="1:40" x14ac:dyDescent="0.35">
      <c r="A1792" t="str">
        <f>mdf_lhfrt510[[#This Row],[Bus]]&amp;mdf_lhfrt510[[#This Row],[ID]]</f>
        <v>516861</v>
      </c>
      <c r="B1792" t="s">
        <v>224</v>
      </c>
      <c r="C1792" s="174">
        <v>51686</v>
      </c>
      <c r="D1792" s="175" t="s">
        <v>7298</v>
      </c>
      <c r="E1792" s="175">
        <v>0.4</v>
      </c>
      <c r="F1792" s="175">
        <v>1</v>
      </c>
      <c r="G1792" s="175">
        <v>51686</v>
      </c>
      <c r="H1792" s="175" t="s">
        <v>7299</v>
      </c>
      <c r="I1792" s="175" t="s">
        <v>7300</v>
      </c>
      <c r="J1792" s="175">
        <v>0.4</v>
      </c>
      <c r="K1792" s="175">
        <v>1</v>
      </c>
      <c r="L1792" s="175">
        <v>1</v>
      </c>
      <c r="M1792" s="181" t="s">
        <v>188</v>
      </c>
      <c r="N1792" s="175">
        <v>60</v>
      </c>
      <c r="O1792" s="175">
        <v>-3.6</v>
      </c>
      <c r="P1792" s="175">
        <v>1.7</v>
      </c>
      <c r="Q1792" s="175">
        <v>0</v>
      </c>
      <c r="R1792" s="175">
        <v>0</v>
      </c>
      <c r="S1792" s="175">
        <v>0</v>
      </c>
      <c r="T1792" s="175">
        <v>0</v>
      </c>
      <c r="U1792" s="175">
        <v>0</v>
      </c>
      <c r="V1792" s="175">
        <v>0</v>
      </c>
      <c r="W1792" s="175">
        <v>0</v>
      </c>
      <c r="X1792" s="175">
        <v>0</v>
      </c>
      <c r="Y1792" s="175">
        <v>0.11</v>
      </c>
      <c r="Z1792" s="175">
        <v>0.11</v>
      </c>
      <c r="AA1792" s="175">
        <v>0</v>
      </c>
      <c r="AB1792" s="175">
        <v>0</v>
      </c>
      <c r="AC1792" s="175">
        <v>0</v>
      </c>
      <c r="AD1792" s="175">
        <v>0</v>
      </c>
      <c r="AE1792" s="175">
        <v>0</v>
      </c>
      <c r="AF1792" s="175">
        <v>0</v>
      </c>
      <c r="AG1792" s="171">
        <v>0</v>
      </c>
      <c r="AH1792" s="171"/>
      <c r="AI1792" s="171">
        <v>0</v>
      </c>
      <c r="AJ1792" s="171"/>
      <c r="AK1792" s="178"/>
      <c r="AM1792" t="s">
        <v>3069</v>
      </c>
      <c r="AN1792" t="s">
        <v>3069</v>
      </c>
    </row>
    <row r="1793" spans="1:40" x14ac:dyDescent="0.35">
      <c r="A1793" t="str">
        <f>mdf_lhfrt510[[#This Row],[Bus]]&amp;mdf_lhfrt510[[#This Row],[ID]]</f>
        <v>516872</v>
      </c>
      <c r="B1793" t="s">
        <v>224</v>
      </c>
      <c r="C1793" s="177">
        <v>51687</v>
      </c>
      <c r="D1793" s="171" t="s">
        <v>7301</v>
      </c>
      <c r="E1793" s="171">
        <v>0.4</v>
      </c>
      <c r="F1793" s="171">
        <v>2</v>
      </c>
      <c r="G1793" s="171">
        <v>51687</v>
      </c>
      <c r="H1793" s="171" t="s">
        <v>7299</v>
      </c>
      <c r="I1793" s="171" t="s">
        <v>7302</v>
      </c>
      <c r="J1793" s="171">
        <v>0.4</v>
      </c>
      <c r="K1793" s="171">
        <v>1</v>
      </c>
      <c r="L1793" s="171">
        <v>1</v>
      </c>
      <c r="M1793" t="s">
        <v>188</v>
      </c>
      <c r="N1793" s="171">
        <v>60</v>
      </c>
      <c r="O1793" s="171">
        <v>-3.6</v>
      </c>
      <c r="P1793" s="171">
        <v>1.7</v>
      </c>
      <c r="Q1793" s="171">
        <v>0</v>
      </c>
      <c r="R1793" s="171">
        <v>0</v>
      </c>
      <c r="S1793" s="171">
        <v>0</v>
      </c>
      <c r="T1793" s="171">
        <v>0</v>
      </c>
      <c r="U1793" s="171">
        <v>0</v>
      </c>
      <c r="V1793" s="171">
        <v>0</v>
      </c>
      <c r="W1793" s="171">
        <v>0</v>
      </c>
      <c r="X1793" s="171">
        <v>0</v>
      </c>
      <c r="Y1793" s="171">
        <v>0.11</v>
      </c>
      <c r="Z1793" s="171">
        <v>0.11</v>
      </c>
      <c r="AA1793" s="171">
        <v>0</v>
      </c>
      <c r="AB1793" s="171">
        <v>0</v>
      </c>
      <c r="AC1793" s="171">
        <v>0</v>
      </c>
      <c r="AD1793" s="171">
        <v>0</v>
      </c>
      <c r="AE1793" s="171">
        <v>0</v>
      </c>
      <c r="AF1793" s="171">
        <v>0</v>
      </c>
      <c r="AG1793" s="175">
        <v>0</v>
      </c>
      <c r="AH1793" s="171"/>
      <c r="AI1793" s="175">
        <v>0</v>
      </c>
      <c r="AJ1793" s="175"/>
      <c r="AK1793" s="176"/>
      <c r="AM1793" t="s">
        <v>3069</v>
      </c>
      <c r="AN1793" t="s">
        <v>3069</v>
      </c>
    </row>
    <row r="1794" spans="1:40" x14ac:dyDescent="0.35">
      <c r="A1794" t="str">
        <f>mdf_lhfrt510[[#This Row],[Bus]]&amp;mdf_lhfrt510[[#This Row],[ID]]</f>
        <v>516883</v>
      </c>
      <c r="B1794" t="s">
        <v>224</v>
      </c>
      <c r="C1794" s="174">
        <v>51688</v>
      </c>
      <c r="D1794" s="175" t="s">
        <v>7303</v>
      </c>
      <c r="E1794" s="175">
        <v>0.4</v>
      </c>
      <c r="F1794" s="175">
        <v>3</v>
      </c>
      <c r="G1794" s="175">
        <v>51688</v>
      </c>
      <c r="H1794" s="175" t="s">
        <v>7299</v>
      </c>
      <c r="I1794" s="175" t="s">
        <v>7304</v>
      </c>
      <c r="J1794" s="175">
        <v>0.4</v>
      </c>
      <c r="K1794" s="175">
        <v>1</v>
      </c>
      <c r="L1794" s="175">
        <v>1</v>
      </c>
      <c r="M1794" s="181" t="s">
        <v>188</v>
      </c>
      <c r="N1794" s="175">
        <v>60</v>
      </c>
      <c r="O1794" s="175">
        <v>-3.6</v>
      </c>
      <c r="P1794" s="175">
        <v>1.7</v>
      </c>
      <c r="Q1794" s="175">
        <v>0</v>
      </c>
      <c r="R1794" s="175">
        <v>0</v>
      </c>
      <c r="S1794" s="175">
        <v>0</v>
      </c>
      <c r="T1794" s="175">
        <v>0</v>
      </c>
      <c r="U1794" s="175">
        <v>0</v>
      </c>
      <c r="V1794" s="175">
        <v>0</v>
      </c>
      <c r="W1794" s="175">
        <v>0</v>
      </c>
      <c r="X1794" s="175">
        <v>0</v>
      </c>
      <c r="Y1794" s="175">
        <v>0.11</v>
      </c>
      <c r="Z1794" s="175">
        <v>0.11</v>
      </c>
      <c r="AA1794" s="175">
        <v>0</v>
      </c>
      <c r="AB1794" s="175">
        <v>0</v>
      </c>
      <c r="AC1794" s="175">
        <v>0</v>
      </c>
      <c r="AD1794" s="175">
        <v>0</v>
      </c>
      <c r="AE1794" s="175">
        <v>0</v>
      </c>
      <c r="AF1794" s="175">
        <v>0</v>
      </c>
      <c r="AG1794" s="171">
        <v>0</v>
      </c>
      <c r="AH1794" s="171"/>
      <c r="AI1794" s="171">
        <v>0</v>
      </c>
      <c r="AJ1794" s="171"/>
      <c r="AK1794" s="178"/>
      <c r="AM1794" t="s">
        <v>3069</v>
      </c>
      <c r="AN1794" t="s">
        <v>3069</v>
      </c>
    </row>
    <row r="1795" spans="1:40" x14ac:dyDescent="0.35">
      <c r="A1795" t="str">
        <f>mdf_lhfrt510[[#This Row],[Bus]]&amp;mdf_lhfrt510[[#This Row],[ID]]</f>
        <v>516894</v>
      </c>
      <c r="B1795" t="s">
        <v>224</v>
      </c>
      <c r="C1795" s="177">
        <v>51689</v>
      </c>
      <c r="D1795" s="171" t="s">
        <v>7305</v>
      </c>
      <c r="E1795" s="171">
        <v>0.4</v>
      </c>
      <c r="F1795" s="171">
        <v>4</v>
      </c>
      <c r="G1795" s="171">
        <v>51689</v>
      </c>
      <c r="H1795" s="171" t="s">
        <v>7299</v>
      </c>
      <c r="I1795" s="171" t="s">
        <v>7306</v>
      </c>
      <c r="J1795" s="171">
        <v>0.4</v>
      </c>
      <c r="K1795" s="171">
        <v>1</v>
      </c>
      <c r="L1795" s="171">
        <v>1</v>
      </c>
      <c r="M1795" t="s">
        <v>188</v>
      </c>
      <c r="N1795" s="171">
        <v>60</v>
      </c>
      <c r="O1795" s="171">
        <v>-3.6</v>
      </c>
      <c r="P1795" s="171">
        <v>1.7</v>
      </c>
      <c r="Q1795" s="171">
        <v>0</v>
      </c>
      <c r="R1795" s="171">
        <v>0</v>
      </c>
      <c r="S1795" s="171">
        <v>0</v>
      </c>
      <c r="T1795" s="171">
        <v>0</v>
      </c>
      <c r="U1795" s="171">
        <v>0</v>
      </c>
      <c r="V1795" s="171">
        <v>0</v>
      </c>
      <c r="W1795" s="171">
        <v>0</v>
      </c>
      <c r="X1795" s="171">
        <v>0</v>
      </c>
      <c r="Y1795" s="171">
        <v>0.11</v>
      </c>
      <c r="Z1795" s="171">
        <v>0.11</v>
      </c>
      <c r="AA1795" s="171">
        <v>0</v>
      </c>
      <c r="AB1795" s="171">
        <v>0</v>
      </c>
      <c r="AC1795" s="171">
        <v>0</v>
      </c>
      <c r="AD1795" s="171">
        <v>0</v>
      </c>
      <c r="AE1795" s="171">
        <v>0</v>
      </c>
      <c r="AF1795" s="171">
        <v>0</v>
      </c>
      <c r="AG1795" s="175">
        <v>0</v>
      </c>
      <c r="AH1795" s="171"/>
      <c r="AI1795" s="175"/>
      <c r="AJ1795" s="175"/>
      <c r="AK1795" s="176"/>
      <c r="AM1795" t="s">
        <v>3069</v>
      </c>
      <c r="AN1795" t="s">
        <v>3069</v>
      </c>
    </row>
    <row r="1796" spans="1:40" x14ac:dyDescent="0.35">
      <c r="A1796" t="str">
        <f>mdf_lhfrt510[[#This Row],[Bus]]&amp;mdf_lhfrt510[[#This Row],[ID]]</f>
        <v>521441</v>
      </c>
      <c r="B1796" t="s">
        <v>224</v>
      </c>
      <c r="C1796" s="177">
        <v>52144</v>
      </c>
      <c r="D1796" s="171" t="s">
        <v>7307</v>
      </c>
      <c r="E1796" s="171">
        <v>13.8</v>
      </c>
      <c r="F1796" s="171">
        <v>1</v>
      </c>
      <c r="G1796" s="171"/>
      <c r="H1796" s="171"/>
      <c r="I1796" s="171"/>
      <c r="J1796" s="171"/>
      <c r="K1796" s="171"/>
      <c r="L1796" s="171"/>
      <c r="M1796" t="s">
        <v>188</v>
      </c>
      <c r="N1796" s="171">
        <v>60</v>
      </c>
      <c r="O1796" s="171">
        <v>3</v>
      </c>
      <c r="P1796" s="171">
        <v>0</v>
      </c>
      <c r="Q1796" s="171">
        <v>0</v>
      </c>
      <c r="R1796" s="171">
        <v>0</v>
      </c>
      <c r="S1796" s="171">
        <v>0</v>
      </c>
      <c r="T1796" s="171">
        <v>0</v>
      </c>
      <c r="U1796" s="171">
        <v>0</v>
      </c>
      <c r="V1796" s="171">
        <v>0</v>
      </c>
      <c r="W1796" s="171">
        <v>0</v>
      </c>
      <c r="X1796" s="171">
        <v>0</v>
      </c>
      <c r="Y1796" s="171">
        <v>2</v>
      </c>
      <c r="Z1796" s="171">
        <v>0</v>
      </c>
      <c r="AA1796" s="171">
        <v>0</v>
      </c>
      <c r="AB1796" s="171">
        <v>0</v>
      </c>
      <c r="AC1796" s="171">
        <v>0</v>
      </c>
      <c r="AD1796" s="171">
        <v>0</v>
      </c>
      <c r="AE1796" s="171">
        <v>0</v>
      </c>
      <c r="AF1796" s="171">
        <v>0</v>
      </c>
      <c r="AG1796" s="171">
        <v>0</v>
      </c>
      <c r="AH1796" s="171"/>
      <c r="AI1796" s="171">
        <v>0</v>
      </c>
      <c r="AJ1796" s="171">
        <v>0</v>
      </c>
      <c r="AK1796" s="178"/>
    </row>
    <row r="1797" spans="1:40" x14ac:dyDescent="0.35">
      <c r="A1797" t="str">
        <f>mdf_lhfrt510[[#This Row],[Bus]]&amp;mdf_lhfrt510[[#This Row],[ID]]</f>
        <v>521452</v>
      </c>
      <c r="B1797" t="s">
        <v>224</v>
      </c>
      <c r="C1797" s="177">
        <v>52145</v>
      </c>
      <c r="D1797" s="171" t="s">
        <v>7308</v>
      </c>
      <c r="E1797" s="171">
        <v>13.8</v>
      </c>
      <c r="F1797" s="171">
        <v>2</v>
      </c>
      <c r="G1797" s="171"/>
      <c r="H1797" s="171"/>
      <c r="I1797" s="171"/>
      <c r="J1797" s="171"/>
      <c r="K1797" s="171"/>
      <c r="L1797" s="171"/>
      <c r="M1797" t="s">
        <v>188</v>
      </c>
      <c r="N1797" s="171">
        <v>60</v>
      </c>
      <c r="O1797" s="171">
        <v>3</v>
      </c>
      <c r="P1797" s="171">
        <v>0</v>
      </c>
      <c r="Q1797" s="171">
        <v>0</v>
      </c>
      <c r="R1797" s="171">
        <v>0</v>
      </c>
      <c r="S1797" s="171">
        <v>0</v>
      </c>
      <c r="T1797" s="171">
        <v>0</v>
      </c>
      <c r="U1797" s="171">
        <v>0</v>
      </c>
      <c r="V1797" s="171">
        <v>0</v>
      </c>
      <c r="W1797" s="171">
        <v>0</v>
      </c>
      <c r="X1797" s="171">
        <v>0</v>
      </c>
      <c r="Y1797" s="171">
        <v>2</v>
      </c>
      <c r="Z1797" s="171">
        <v>0</v>
      </c>
      <c r="AA1797" s="171">
        <v>0</v>
      </c>
      <c r="AB1797" s="171">
        <v>0</v>
      </c>
      <c r="AC1797" s="171">
        <v>0</v>
      </c>
      <c r="AD1797" s="171">
        <v>0</v>
      </c>
      <c r="AE1797" s="171">
        <v>0</v>
      </c>
      <c r="AF1797" s="171">
        <v>0</v>
      </c>
      <c r="AG1797" s="171">
        <v>0</v>
      </c>
      <c r="AH1797" s="171"/>
      <c r="AI1797" s="171">
        <v>0</v>
      </c>
      <c r="AJ1797" s="171">
        <v>0</v>
      </c>
      <c r="AK1797" s="178"/>
    </row>
    <row r="1798" spans="1:40" x14ac:dyDescent="0.35">
      <c r="A1798" t="str">
        <f>mdf_lhfrt510[[#This Row],[Bus]]&amp;mdf_lhfrt510[[#This Row],[ID]]</f>
        <v>521611</v>
      </c>
      <c r="B1798" t="s">
        <v>224</v>
      </c>
      <c r="C1798" s="177">
        <v>52161</v>
      </c>
      <c r="D1798" s="171" t="s">
        <v>7309</v>
      </c>
      <c r="E1798" s="171">
        <v>14.4</v>
      </c>
      <c r="F1798" s="171">
        <v>1</v>
      </c>
      <c r="G1798" s="171"/>
      <c r="H1798" s="171"/>
      <c r="I1798" s="171"/>
      <c r="J1798" s="171"/>
      <c r="K1798" s="171"/>
      <c r="L1798" s="171"/>
      <c r="M1798" t="s">
        <v>188</v>
      </c>
      <c r="N1798" s="171">
        <v>60</v>
      </c>
      <c r="O1798" s="171">
        <v>3</v>
      </c>
      <c r="P1798" s="171">
        <v>0</v>
      </c>
      <c r="Q1798" s="171">
        <v>0</v>
      </c>
      <c r="R1798" s="171">
        <v>0</v>
      </c>
      <c r="S1798" s="171">
        <v>0</v>
      </c>
      <c r="T1798" s="171">
        <v>0</v>
      </c>
      <c r="U1798" s="171">
        <v>0</v>
      </c>
      <c r="V1798" s="171">
        <v>0</v>
      </c>
      <c r="W1798" s="171">
        <v>0</v>
      </c>
      <c r="X1798" s="171">
        <v>0</v>
      </c>
      <c r="Y1798" s="171">
        <v>0.15</v>
      </c>
      <c r="Z1798" s="171">
        <v>0</v>
      </c>
      <c r="AA1798" s="171">
        <v>0</v>
      </c>
      <c r="AB1798" s="171">
        <v>0</v>
      </c>
      <c r="AC1798" s="171">
        <v>0</v>
      </c>
      <c r="AD1798" s="171">
        <v>0</v>
      </c>
      <c r="AE1798" s="171">
        <v>0</v>
      </c>
      <c r="AF1798" s="171">
        <v>0</v>
      </c>
      <c r="AG1798" s="171">
        <v>0</v>
      </c>
      <c r="AH1798" s="171"/>
      <c r="AI1798" s="171">
        <v>0</v>
      </c>
      <c r="AJ1798" s="171">
        <v>0</v>
      </c>
      <c r="AK1798" s="178"/>
    </row>
    <row r="1799" spans="1:40" x14ac:dyDescent="0.35">
      <c r="A1799" t="str">
        <f>mdf_lhfrt510[[#This Row],[Bus]]&amp;mdf_lhfrt510[[#This Row],[ID]]</f>
        <v>521622</v>
      </c>
      <c r="B1799" t="s">
        <v>224</v>
      </c>
      <c r="C1799" s="177">
        <v>52162</v>
      </c>
      <c r="D1799" s="171" t="s">
        <v>7310</v>
      </c>
      <c r="E1799" s="171">
        <v>14.4</v>
      </c>
      <c r="F1799" s="171">
        <v>2</v>
      </c>
      <c r="G1799" s="171"/>
      <c r="H1799" s="171"/>
      <c r="I1799" s="171"/>
      <c r="J1799" s="171"/>
      <c r="K1799" s="171"/>
      <c r="L1799" s="171"/>
      <c r="M1799" t="s">
        <v>188</v>
      </c>
      <c r="N1799" s="171">
        <v>60</v>
      </c>
      <c r="O1799" s="171">
        <v>6</v>
      </c>
      <c r="P1799" s="171">
        <v>0</v>
      </c>
      <c r="Q1799" s="171">
        <v>0</v>
      </c>
      <c r="R1799" s="171">
        <v>0</v>
      </c>
      <c r="S1799" s="171">
        <v>0</v>
      </c>
      <c r="T1799" s="171">
        <v>0</v>
      </c>
      <c r="U1799" s="171">
        <v>0</v>
      </c>
      <c r="V1799" s="171">
        <v>0</v>
      </c>
      <c r="W1799" s="171">
        <v>0</v>
      </c>
      <c r="X1799" s="171">
        <v>0</v>
      </c>
      <c r="Y1799" s="171">
        <v>0.15</v>
      </c>
      <c r="Z1799" s="171">
        <v>0</v>
      </c>
      <c r="AA1799" s="171">
        <v>0</v>
      </c>
      <c r="AB1799" s="171">
        <v>0</v>
      </c>
      <c r="AC1799" s="171">
        <v>0</v>
      </c>
      <c r="AD1799" s="171">
        <v>0</v>
      </c>
      <c r="AE1799" s="171">
        <v>0</v>
      </c>
      <c r="AF1799" s="171">
        <v>0</v>
      </c>
      <c r="AG1799" s="171">
        <v>0</v>
      </c>
      <c r="AH1799" s="171"/>
      <c r="AI1799" s="171">
        <v>0</v>
      </c>
      <c r="AJ1799" s="171">
        <v>0</v>
      </c>
      <c r="AK1799" s="178"/>
    </row>
    <row r="1800" spans="1:40" x14ac:dyDescent="0.35">
      <c r="A1800" t="str">
        <f>mdf_lhfrt510[[#This Row],[Bus]]&amp;mdf_lhfrt510[[#This Row],[ID]]</f>
        <v>56990G1</v>
      </c>
      <c r="B1800" t="s">
        <v>224</v>
      </c>
      <c r="C1800" s="174">
        <v>56990</v>
      </c>
      <c r="D1800" s="175" t="s">
        <v>7311</v>
      </c>
      <c r="E1800" s="175">
        <v>0.65</v>
      </c>
      <c r="F1800" s="175" t="s">
        <v>2973</v>
      </c>
      <c r="G1800" s="175">
        <v>56990</v>
      </c>
      <c r="H1800" s="175" t="s">
        <v>231</v>
      </c>
      <c r="I1800" s="171"/>
      <c r="J1800" s="171"/>
      <c r="K1800" s="171"/>
      <c r="L1800" s="171"/>
      <c r="M1800" s="181" t="s">
        <v>188</v>
      </c>
      <c r="N1800" s="175">
        <v>60</v>
      </c>
      <c r="O1800" s="175">
        <v>0.92</v>
      </c>
      <c r="P1800" s="175">
        <v>1.07</v>
      </c>
      <c r="Q1800" s="175">
        <v>0</v>
      </c>
      <c r="R1800" s="175">
        <v>0</v>
      </c>
      <c r="S1800" s="175">
        <v>0</v>
      </c>
      <c r="T1800" s="175">
        <v>0</v>
      </c>
      <c r="U1800" s="175">
        <v>0</v>
      </c>
      <c r="V1800" s="175">
        <v>0</v>
      </c>
      <c r="W1800" s="175">
        <v>0</v>
      </c>
      <c r="X1800" s="175">
        <v>0</v>
      </c>
      <c r="Y1800" s="175">
        <v>0.2</v>
      </c>
      <c r="Z1800" s="175">
        <v>0.2</v>
      </c>
      <c r="AA1800" s="175">
        <v>0</v>
      </c>
      <c r="AB1800" s="175">
        <v>0</v>
      </c>
      <c r="AC1800" s="175">
        <v>0</v>
      </c>
      <c r="AD1800" s="175">
        <v>0</v>
      </c>
      <c r="AE1800" s="175">
        <v>0</v>
      </c>
      <c r="AF1800" s="175">
        <v>0</v>
      </c>
      <c r="AG1800" s="175">
        <v>0</v>
      </c>
      <c r="AH1800" s="175">
        <v>0</v>
      </c>
      <c r="AI1800" s="171">
        <v>0</v>
      </c>
      <c r="AJ1800" s="171"/>
      <c r="AK1800" s="178"/>
      <c r="AM1800" t="s">
        <v>3069</v>
      </c>
      <c r="AN1800" t="s">
        <v>3069</v>
      </c>
    </row>
    <row r="1801" spans="1:40" x14ac:dyDescent="0.35">
      <c r="A1801" t="str">
        <f>mdf_lhfrt510[[#This Row],[Bus]]&amp;mdf_lhfrt510[[#This Row],[ID]]</f>
        <v>59011G1</v>
      </c>
      <c r="B1801" t="s">
        <v>224</v>
      </c>
      <c r="C1801" s="177">
        <v>59011</v>
      </c>
      <c r="D1801" s="171" t="s">
        <v>3636</v>
      </c>
      <c r="E1801" s="171">
        <v>0.69</v>
      </c>
      <c r="F1801" s="171" t="s">
        <v>2973</v>
      </c>
      <c r="G1801" s="171" t="s">
        <v>231</v>
      </c>
      <c r="H1801" s="171"/>
      <c r="I1801" s="171"/>
      <c r="J1801" s="171"/>
      <c r="K1801" s="171"/>
      <c r="L1801" s="171"/>
      <c r="M1801" t="s">
        <v>188</v>
      </c>
      <c r="N1801" s="171">
        <v>60</v>
      </c>
      <c r="O1801" s="171">
        <v>-3</v>
      </c>
      <c r="P1801" s="171">
        <v>2</v>
      </c>
      <c r="Q1801" s="171">
        <v>0</v>
      </c>
      <c r="R1801" s="171">
        <v>0</v>
      </c>
      <c r="S1801" s="171">
        <v>0</v>
      </c>
      <c r="T1801" s="171">
        <v>0</v>
      </c>
      <c r="U1801" s="171">
        <v>0</v>
      </c>
      <c r="V1801" s="171">
        <v>0</v>
      </c>
      <c r="W1801" s="171">
        <v>0</v>
      </c>
      <c r="X1801" s="171">
        <v>0</v>
      </c>
      <c r="Y1801" s="171">
        <v>0.2</v>
      </c>
      <c r="Z1801" s="171">
        <v>0.2</v>
      </c>
      <c r="AA1801" s="171">
        <v>0</v>
      </c>
      <c r="AB1801" s="171">
        <v>0</v>
      </c>
      <c r="AC1801" s="171">
        <v>0</v>
      </c>
      <c r="AD1801" s="171">
        <v>0</v>
      </c>
      <c r="AE1801" s="171">
        <v>0</v>
      </c>
      <c r="AF1801" s="171">
        <v>0</v>
      </c>
      <c r="AG1801" s="171">
        <v>0</v>
      </c>
      <c r="AH1801" s="171">
        <v>0</v>
      </c>
      <c r="AI1801" s="171">
        <v>0</v>
      </c>
      <c r="AJ1801" s="171"/>
      <c r="AK1801" s="178"/>
      <c r="AM1801" t="s">
        <v>3069</v>
      </c>
      <c r="AN1801" t="s">
        <v>3069</v>
      </c>
    </row>
    <row r="1802" spans="1:40" x14ac:dyDescent="0.35">
      <c r="A1802" t="str">
        <f>mdf_lhfrt510[[#This Row],[Bus]]&amp;mdf_lhfrt510[[#This Row],[ID]]</f>
        <v>600031</v>
      </c>
      <c r="B1802" t="s">
        <v>224</v>
      </c>
      <c r="C1802" s="177">
        <v>60003</v>
      </c>
      <c r="D1802" s="171" t="s">
        <v>7312</v>
      </c>
      <c r="E1802" s="171">
        <v>34.5</v>
      </c>
      <c r="F1802" s="171">
        <v>1</v>
      </c>
      <c r="G1802" s="171" t="s">
        <v>231</v>
      </c>
      <c r="H1802" s="171"/>
      <c r="I1802" s="171"/>
      <c r="J1802" s="171"/>
      <c r="K1802" s="171"/>
      <c r="L1802" s="171"/>
      <c r="M1802" t="s">
        <v>188</v>
      </c>
      <c r="N1802" s="171">
        <v>60</v>
      </c>
      <c r="O1802" s="171">
        <v>-0.7</v>
      </c>
      <c r="P1802" s="171">
        <v>-2</v>
      </c>
      <c r="Q1802" s="171">
        <v>-3</v>
      </c>
      <c r="R1802" s="171">
        <v>-5</v>
      </c>
      <c r="S1802" s="171">
        <v>-5</v>
      </c>
      <c r="T1802" s="171">
        <v>0.7</v>
      </c>
      <c r="U1802" s="171">
        <v>2</v>
      </c>
      <c r="V1802" s="171">
        <v>3</v>
      </c>
      <c r="W1802" s="171">
        <v>4</v>
      </c>
      <c r="X1802" s="171">
        <v>4</v>
      </c>
      <c r="Y1802" s="171">
        <v>6550</v>
      </c>
      <c r="Z1802" s="171">
        <v>90</v>
      </c>
      <c r="AA1802" s="171">
        <v>10</v>
      </c>
      <c r="AB1802" s="171">
        <v>0.01</v>
      </c>
      <c r="AC1802" s="171">
        <v>0.01</v>
      </c>
      <c r="AD1802" s="171">
        <v>6550</v>
      </c>
      <c r="AE1802" s="171">
        <v>90</v>
      </c>
      <c r="AF1802" s="171">
        <v>5</v>
      </c>
      <c r="AG1802" s="171">
        <v>0.01</v>
      </c>
      <c r="AH1802" s="171">
        <v>0.01</v>
      </c>
      <c r="AI1802" s="171"/>
      <c r="AJ1802" s="171"/>
      <c r="AK1802" s="178"/>
      <c r="AM1802" t="s">
        <v>3069</v>
      </c>
      <c r="AN1802" t="s">
        <v>3069</v>
      </c>
    </row>
    <row r="1803" spans="1:40" x14ac:dyDescent="0.35">
      <c r="A1803" t="str">
        <f>mdf_lhfrt510[[#This Row],[Bus]]&amp;mdf_lhfrt510[[#This Row],[ID]]</f>
        <v>600041</v>
      </c>
      <c r="B1803" t="s">
        <v>224</v>
      </c>
      <c r="C1803" s="174">
        <v>60004</v>
      </c>
      <c r="D1803" s="175" t="s">
        <v>7313</v>
      </c>
      <c r="E1803" s="175">
        <v>34.5</v>
      </c>
      <c r="F1803" s="175">
        <v>1</v>
      </c>
      <c r="G1803" s="175" t="s">
        <v>231</v>
      </c>
      <c r="H1803" s="171"/>
      <c r="I1803" s="171"/>
      <c r="J1803" s="171"/>
      <c r="K1803" s="171"/>
      <c r="L1803" s="171"/>
      <c r="M1803" s="181" t="s">
        <v>188</v>
      </c>
      <c r="N1803" s="175">
        <v>60</v>
      </c>
      <c r="O1803" s="175">
        <v>-0.7</v>
      </c>
      <c r="P1803" s="175">
        <v>-2</v>
      </c>
      <c r="Q1803" s="175">
        <v>-3</v>
      </c>
      <c r="R1803" s="175">
        <v>-5</v>
      </c>
      <c r="S1803" s="175">
        <v>-5</v>
      </c>
      <c r="T1803" s="175">
        <v>0.7</v>
      </c>
      <c r="U1803" s="175">
        <v>2</v>
      </c>
      <c r="V1803" s="175">
        <v>3</v>
      </c>
      <c r="W1803" s="175">
        <v>4</v>
      </c>
      <c r="X1803" s="175">
        <v>4</v>
      </c>
      <c r="Y1803" s="175">
        <v>6550</v>
      </c>
      <c r="Z1803" s="175">
        <v>90</v>
      </c>
      <c r="AA1803" s="175">
        <v>10</v>
      </c>
      <c r="AB1803" s="175">
        <v>0.01</v>
      </c>
      <c r="AC1803" s="175">
        <v>0.01</v>
      </c>
      <c r="AD1803" s="175">
        <v>6550</v>
      </c>
      <c r="AE1803" s="175">
        <v>90</v>
      </c>
      <c r="AF1803" s="175">
        <v>5</v>
      </c>
      <c r="AG1803" s="175">
        <v>0.01</v>
      </c>
      <c r="AH1803" s="175">
        <v>0.01</v>
      </c>
      <c r="AI1803" s="175"/>
      <c r="AJ1803" s="175"/>
      <c r="AK1803" s="176"/>
      <c r="AM1803" t="s">
        <v>3069</v>
      </c>
      <c r="AN1803" t="s">
        <v>3069</v>
      </c>
    </row>
    <row r="1804" spans="1:40" x14ac:dyDescent="0.35">
      <c r="A1804" t="str">
        <f>mdf_lhfrt510[[#This Row],[Bus]]&amp;mdf_lhfrt510[[#This Row],[ID]]</f>
        <v>600321</v>
      </c>
      <c r="B1804" t="s">
        <v>224</v>
      </c>
      <c r="C1804" s="174">
        <v>60032</v>
      </c>
      <c r="D1804" s="175" t="s">
        <v>3886</v>
      </c>
      <c r="E1804" s="175">
        <v>0.69</v>
      </c>
      <c r="F1804" s="175">
        <v>1</v>
      </c>
      <c r="G1804" s="175"/>
      <c r="H1804" s="175">
        <v>61916</v>
      </c>
      <c r="I1804" s="175" t="s">
        <v>3886</v>
      </c>
      <c r="J1804" s="175">
        <v>138</v>
      </c>
      <c r="K1804" s="175">
        <v>1</v>
      </c>
      <c r="L1804" s="175" t="s">
        <v>231</v>
      </c>
      <c r="M1804" s="175" t="s">
        <v>188</v>
      </c>
      <c r="N1804" s="175">
        <v>60</v>
      </c>
      <c r="O1804" s="175">
        <v>-3.6</v>
      </c>
      <c r="P1804" s="175">
        <v>-6</v>
      </c>
      <c r="Q1804" s="175">
        <v>-9</v>
      </c>
      <c r="R1804" s="175">
        <v>3.6</v>
      </c>
      <c r="S1804" s="175">
        <v>6</v>
      </c>
      <c r="T1804" s="175">
        <v>0</v>
      </c>
      <c r="U1804" s="175">
        <v>0</v>
      </c>
      <c r="V1804" s="175">
        <v>0</v>
      </c>
      <c r="W1804" s="175">
        <v>0</v>
      </c>
      <c r="X1804" s="175">
        <v>0</v>
      </c>
      <c r="Y1804" s="175">
        <v>10.1</v>
      </c>
      <c r="Z1804" s="175">
        <v>1.01</v>
      </c>
      <c r="AA1804" s="175">
        <v>0.26</v>
      </c>
      <c r="AB1804" s="175">
        <v>10.01</v>
      </c>
      <c r="AC1804" s="175">
        <v>0.26</v>
      </c>
      <c r="AD1804" s="175">
        <v>0</v>
      </c>
      <c r="AE1804" s="175">
        <v>0</v>
      </c>
      <c r="AF1804" s="175">
        <v>0</v>
      </c>
      <c r="AG1804" s="175">
        <v>0</v>
      </c>
      <c r="AH1804" s="171"/>
      <c r="AI1804" s="171"/>
      <c r="AJ1804" s="171"/>
      <c r="AK1804" s="178"/>
      <c r="AM1804" t="s">
        <v>3069</v>
      </c>
      <c r="AN1804" t="s">
        <v>3069</v>
      </c>
    </row>
    <row r="1805" spans="1:40" x14ac:dyDescent="0.35">
      <c r="A1805" t="str">
        <f>mdf_lhfrt510[[#This Row],[Bus]]&amp;mdf_lhfrt510[[#This Row],[ID]]</f>
        <v>600361</v>
      </c>
      <c r="B1805" t="s">
        <v>224</v>
      </c>
      <c r="C1805" s="177">
        <v>60036</v>
      </c>
      <c r="D1805" s="171" t="s">
        <v>7314</v>
      </c>
      <c r="E1805" s="171">
        <v>13.8</v>
      </c>
      <c r="F1805" s="171">
        <v>1</v>
      </c>
      <c r="G1805" s="171"/>
      <c r="H1805" s="171"/>
      <c r="I1805" s="171"/>
      <c r="J1805" s="171"/>
      <c r="K1805" s="171"/>
      <c r="L1805" s="171"/>
      <c r="M1805" s="171" t="s">
        <v>188</v>
      </c>
      <c r="N1805" s="171">
        <v>60</v>
      </c>
      <c r="O1805" s="171">
        <v>-3</v>
      </c>
      <c r="P1805" s="171">
        <v>1.7</v>
      </c>
      <c r="Q1805" s="171">
        <v>0</v>
      </c>
      <c r="R1805" s="171">
        <v>0</v>
      </c>
      <c r="S1805" s="171">
        <v>0</v>
      </c>
      <c r="T1805" s="171">
        <v>0</v>
      </c>
      <c r="U1805" s="171">
        <v>0</v>
      </c>
      <c r="V1805" s="171">
        <v>0</v>
      </c>
      <c r="W1805" s="171">
        <v>0</v>
      </c>
      <c r="X1805" s="171">
        <v>0</v>
      </c>
      <c r="Y1805" s="171">
        <v>60</v>
      </c>
      <c r="Z1805" s="171">
        <v>60</v>
      </c>
      <c r="AA1805" s="171">
        <v>0</v>
      </c>
      <c r="AB1805" s="171">
        <v>0</v>
      </c>
      <c r="AC1805" s="171">
        <v>0</v>
      </c>
      <c r="AD1805" s="171">
        <v>0</v>
      </c>
      <c r="AE1805" s="171">
        <v>0</v>
      </c>
      <c r="AF1805" s="171">
        <v>0</v>
      </c>
      <c r="AG1805" s="171">
        <v>0</v>
      </c>
      <c r="AH1805" s="171"/>
      <c r="AI1805" s="171">
        <v>0</v>
      </c>
      <c r="AJ1805" s="171">
        <v>0</v>
      </c>
      <c r="AK1805" s="178"/>
    </row>
    <row r="1806" spans="1:40" x14ac:dyDescent="0.35">
      <c r="A1806" t="str">
        <f>mdf_lhfrt510[[#This Row],[Bus]]&amp;mdf_lhfrt510[[#This Row],[ID]]</f>
        <v>600371</v>
      </c>
      <c r="B1806" t="s">
        <v>224</v>
      </c>
      <c r="C1806" s="177">
        <v>60037</v>
      </c>
      <c r="D1806" s="171" t="s">
        <v>7315</v>
      </c>
      <c r="E1806" s="171">
        <v>13.8</v>
      </c>
      <c r="F1806" s="171">
        <v>1</v>
      </c>
      <c r="G1806" s="171"/>
      <c r="H1806" s="171"/>
      <c r="I1806" s="171"/>
      <c r="J1806" s="171"/>
      <c r="K1806" s="171"/>
      <c r="L1806" s="171"/>
      <c r="M1806" s="171" t="s">
        <v>188</v>
      </c>
      <c r="N1806" s="171">
        <v>60</v>
      </c>
      <c r="O1806" s="171">
        <v>-3</v>
      </c>
      <c r="P1806" s="171">
        <v>1.7</v>
      </c>
      <c r="Q1806" s="171">
        <v>0</v>
      </c>
      <c r="R1806" s="171">
        <v>0</v>
      </c>
      <c r="S1806" s="171">
        <v>0</v>
      </c>
      <c r="T1806" s="171">
        <v>0</v>
      </c>
      <c r="U1806" s="171">
        <v>0</v>
      </c>
      <c r="V1806" s="171">
        <v>0</v>
      </c>
      <c r="W1806" s="171">
        <v>0</v>
      </c>
      <c r="X1806" s="171">
        <v>0</v>
      </c>
      <c r="Y1806" s="171">
        <v>60</v>
      </c>
      <c r="Z1806" s="171">
        <v>60</v>
      </c>
      <c r="AA1806" s="171">
        <v>0</v>
      </c>
      <c r="AB1806" s="171">
        <v>0</v>
      </c>
      <c r="AC1806" s="171">
        <v>0</v>
      </c>
      <c r="AD1806" s="171">
        <v>0</v>
      </c>
      <c r="AE1806" s="171">
        <v>0</v>
      </c>
      <c r="AF1806" s="171">
        <v>0</v>
      </c>
      <c r="AG1806" s="171">
        <v>0</v>
      </c>
      <c r="AH1806" s="171"/>
      <c r="AI1806" s="171">
        <v>0</v>
      </c>
      <c r="AJ1806" s="171">
        <v>0</v>
      </c>
      <c r="AK1806" s="178"/>
    </row>
    <row r="1807" spans="1:40" x14ac:dyDescent="0.35">
      <c r="A1807" t="str">
        <f>mdf_lhfrt510[[#This Row],[Bus]]&amp;mdf_lhfrt510[[#This Row],[ID]]</f>
        <v>600381</v>
      </c>
      <c r="B1807" t="s">
        <v>224</v>
      </c>
      <c r="C1807" s="177">
        <v>60038</v>
      </c>
      <c r="D1807" s="171" t="s">
        <v>7316</v>
      </c>
      <c r="E1807" s="171">
        <v>13.8</v>
      </c>
      <c r="F1807" s="171">
        <v>1</v>
      </c>
      <c r="G1807" s="171"/>
      <c r="H1807" s="171"/>
      <c r="I1807" s="171"/>
      <c r="J1807" s="171"/>
      <c r="K1807" s="171"/>
      <c r="L1807" s="171"/>
      <c r="M1807" s="171" t="s">
        <v>188</v>
      </c>
      <c r="N1807" s="171">
        <v>60</v>
      </c>
      <c r="O1807" s="171">
        <v>-3</v>
      </c>
      <c r="P1807" s="171">
        <v>1.7</v>
      </c>
      <c r="Q1807" s="171">
        <v>0</v>
      </c>
      <c r="R1807" s="171">
        <v>0</v>
      </c>
      <c r="S1807" s="171">
        <v>0</v>
      </c>
      <c r="T1807" s="171">
        <v>0</v>
      </c>
      <c r="U1807" s="171">
        <v>0</v>
      </c>
      <c r="V1807" s="171">
        <v>0</v>
      </c>
      <c r="W1807" s="171">
        <v>0</v>
      </c>
      <c r="X1807" s="171">
        <v>0</v>
      </c>
      <c r="Y1807" s="171">
        <v>60</v>
      </c>
      <c r="Z1807" s="171">
        <v>60</v>
      </c>
      <c r="AA1807" s="171">
        <v>0</v>
      </c>
      <c r="AB1807" s="171">
        <v>0</v>
      </c>
      <c r="AC1807" s="171">
        <v>0</v>
      </c>
      <c r="AD1807" s="171">
        <v>0</v>
      </c>
      <c r="AE1807" s="171">
        <v>0</v>
      </c>
      <c r="AF1807" s="171">
        <v>0</v>
      </c>
      <c r="AG1807" s="171">
        <v>0</v>
      </c>
      <c r="AH1807" s="171"/>
      <c r="AI1807" s="171">
        <v>0</v>
      </c>
      <c r="AJ1807" s="171">
        <v>0</v>
      </c>
      <c r="AK1807" s="178"/>
    </row>
    <row r="1808" spans="1:40" x14ac:dyDescent="0.35">
      <c r="A1808" t="str">
        <f>mdf_lhfrt510[[#This Row],[Bus]]&amp;mdf_lhfrt510[[#This Row],[ID]]</f>
        <v>600961</v>
      </c>
      <c r="B1808" t="s">
        <v>224</v>
      </c>
      <c r="C1808" s="177">
        <v>60096</v>
      </c>
      <c r="D1808" s="171" t="s">
        <v>7317</v>
      </c>
      <c r="E1808" s="171">
        <v>13.8</v>
      </c>
      <c r="F1808" s="171">
        <v>1</v>
      </c>
      <c r="G1808" s="171"/>
      <c r="H1808" s="171"/>
      <c r="I1808" s="171"/>
      <c r="J1808" s="171"/>
      <c r="K1808" s="171"/>
      <c r="L1808" s="171"/>
      <c r="M1808" s="171" t="s">
        <v>188</v>
      </c>
      <c r="N1808" s="171">
        <v>60</v>
      </c>
      <c r="O1808" s="171">
        <v>-3</v>
      </c>
      <c r="P1808" s="171">
        <v>1.7</v>
      </c>
      <c r="Q1808" s="171">
        <v>0</v>
      </c>
      <c r="R1808" s="171">
        <v>0</v>
      </c>
      <c r="S1808" s="171">
        <v>0</v>
      </c>
      <c r="T1808" s="171">
        <v>0</v>
      </c>
      <c r="U1808" s="171">
        <v>0</v>
      </c>
      <c r="V1808" s="171">
        <v>0</v>
      </c>
      <c r="W1808" s="171">
        <v>0</v>
      </c>
      <c r="X1808" s="171">
        <v>0</v>
      </c>
      <c r="Y1808" s="171">
        <v>60</v>
      </c>
      <c r="Z1808" s="171">
        <v>60</v>
      </c>
      <c r="AA1808" s="171">
        <v>0</v>
      </c>
      <c r="AB1808" s="171">
        <v>0</v>
      </c>
      <c r="AC1808" s="171">
        <v>0</v>
      </c>
      <c r="AD1808" s="171">
        <v>0</v>
      </c>
      <c r="AE1808" s="171">
        <v>0</v>
      </c>
      <c r="AF1808" s="171">
        <v>0</v>
      </c>
      <c r="AG1808" s="171">
        <v>0</v>
      </c>
      <c r="AH1808" s="171"/>
      <c r="AI1808" s="171">
        <v>0</v>
      </c>
      <c r="AJ1808" s="171">
        <v>0</v>
      </c>
      <c r="AK1808" s="178"/>
    </row>
    <row r="1809" spans="1:40" x14ac:dyDescent="0.35">
      <c r="A1809" t="str">
        <f>mdf_lhfrt510[[#This Row],[Bus]]&amp;mdf_lhfrt510[[#This Row],[ID]]</f>
        <v>600971</v>
      </c>
      <c r="B1809" t="s">
        <v>224</v>
      </c>
      <c r="C1809" s="177">
        <v>60097</v>
      </c>
      <c r="D1809" s="171" t="s">
        <v>7318</v>
      </c>
      <c r="E1809" s="171">
        <v>13.8</v>
      </c>
      <c r="F1809" s="171">
        <v>1</v>
      </c>
      <c r="G1809" s="171"/>
      <c r="H1809" s="171"/>
      <c r="I1809" s="171"/>
      <c r="J1809" s="171"/>
      <c r="K1809" s="171"/>
      <c r="L1809" s="171"/>
      <c r="M1809" s="171" t="s">
        <v>188</v>
      </c>
      <c r="N1809" s="171">
        <v>60</v>
      </c>
      <c r="O1809" s="171">
        <v>-3</v>
      </c>
      <c r="P1809" s="171">
        <v>1.7</v>
      </c>
      <c r="Q1809" s="171">
        <v>0</v>
      </c>
      <c r="R1809" s="171">
        <v>0</v>
      </c>
      <c r="S1809" s="171">
        <v>0</v>
      </c>
      <c r="T1809" s="171">
        <v>0</v>
      </c>
      <c r="U1809" s="171">
        <v>0</v>
      </c>
      <c r="V1809" s="171">
        <v>0</v>
      </c>
      <c r="W1809" s="171">
        <v>0</v>
      </c>
      <c r="X1809" s="171">
        <v>0</v>
      </c>
      <c r="Y1809" s="171">
        <v>60</v>
      </c>
      <c r="Z1809" s="171">
        <v>60</v>
      </c>
      <c r="AA1809" s="171">
        <v>0</v>
      </c>
      <c r="AB1809" s="171">
        <v>0</v>
      </c>
      <c r="AC1809" s="171">
        <v>0</v>
      </c>
      <c r="AD1809" s="171">
        <v>0</v>
      </c>
      <c r="AE1809" s="171">
        <v>0</v>
      </c>
      <c r="AF1809" s="171">
        <v>0</v>
      </c>
      <c r="AG1809" s="171">
        <v>0</v>
      </c>
      <c r="AH1809" s="171"/>
      <c r="AI1809" s="171">
        <v>0</v>
      </c>
      <c r="AJ1809" s="171">
        <v>0</v>
      </c>
      <c r="AK1809" s="178"/>
    </row>
    <row r="1810" spans="1:40" x14ac:dyDescent="0.35">
      <c r="A1810" t="str">
        <f>mdf_lhfrt510[[#This Row],[Bus]]&amp;mdf_lhfrt510[[#This Row],[ID]]</f>
        <v>600981</v>
      </c>
      <c r="B1810" t="s">
        <v>224</v>
      </c>
      <c r="C1810" s="177">
        <v>60098</v>
      </c>
      <c r="D1810" s="171" t="s">
        <v>7319</v>
      </c>
      <c r="E1810" s="171">
        <v>13.8</v>
      </c>
      <c r="F1810" s="171">
        <v>1</v>
      </c>
      <c r="G1810" s="171"/>
      <c r="H1810" s="171"/>
      <c r="I1810" s="171"/>
      <c r="J1810" s="171"/>
      <c r="K1810" s="171"/>
      <c r="L1810" s="171"/>
      <c r="M1810" s="171" t="s">
        <v>188</v>
      </c>
      <c r="N1810" s="171">
        <v>60</v>
      </c>
      <c r="O1810" s="171">
        <v>-3</v>
      </c>
      <c r="P1810" s="171">
        <v>1.7</v>
      </c>
      <c r="Q1810" s="171">
        <v>0</v>
      </c>
      <c r="R1810" s="171">
        <v>0</v>
      </c>
      <c r="S1810" s="171">
        <v>0</v>
      </c>
      <c r="T1810" s="171">
        <v>0</v>
      </c>
      <c r="U1810" s="171">
        <v>0</v>
      </c>
      <c r="V1810" s="171">
        <v>0</v>
      </c>
      <c r="W1810" s="171">
        <v>0</v>
      </c>
      <c r="X1810" s="171">
        <v>0</v>
      </c>
      <c r="Y1810" s="171">
        <v>60</v>
      </c>
      <c r="Z1810" s="171">
        <v>60</v>
      </c>
      <c r="AA1810" s="171">
        <v>0</v>
      </c>
      <c r="AB1810" s="171">
        <v>0</v>
      </c>
      <c r="AC1810" s="171">
        <v>0</v>
      </c>
      <c r="AD1810" s="171">
        <v>0</v>
      </c>
      <c r="AE1810" s="171">
        <v>0</v>
      </c>
      <c r="AF1810" s="171">
        <v>0</v>
      </c>
      <c r="AG1810" s="171">
        <v>0</v>
      </c>
      <c r="AH1810" s="171"/>
      <c r="AI1810" s="171">
        <v>0</v>
      </c>
      <c r="AJ1810" s="171">
        <v>0</v>
      </c>
      <c r="AK1810" s="178"/>
    </row>
    <row r="1811" spans="1:40" x14ac:dyDescent="0.35">
      <c r="A1811" t="str">
        <f>mdf_lhfrt510[[#This Row],[Bus]]&amp;mdf_lhfrt510[[#This Row],[ID]]</f>
        <v>600991</v>
      </c>
      <c r="B1811" t="s">
        <v>224</v>
      </c>
      <c r="C1811" s="177">
        <v>60099</v>
      </c>
      <c r="D1811" s="171" t="s">
        <v>7320</v>
      </c>
      <c r="E1811" s="171">
        <v>13.8</v>
      </c>
      <c r="F1811" s="171">
        <v>1</v>
      </c>
      <c r="G1811" s="171"/>
      <c r="H1811" s="171"/>
      <c r="I1811" s="171"/>
      <c r="J1811" s="171"/>
      <c r="K1811" s="171"/>
      <c r="L1811" s="171"/>
      <c r="M1811" s="171" t="s">
        <v>188</v>
      </c>
      <c r="N1811" s="171">
        <v>60</v>
      </c>
      <c r="O1811" s="171">
        <v>-3</v>
      </c>
      <c r="P1811" s="171">
        <v>1.7</v>
      </c>
      <c r="Q1811" s="171">
        <v>0</v>
      </c>
      <c r="R1811" s="171">
        <v>0</v>
      </c>
      <c r="S1811" s="171">
        <v>0</v>
      </c>
      <c r="T1811" s="171">
        <v>0</v>
      </c>
      <c r="U1811" s="171">
        <v>0</v>
      </c>
      <c r="V1811" s="171">
        <v>0</v>
      </c>
      <c r="W1811" s="171">
        <v>0</v>
      </c>
      <c r="X1811" s="171">
        <v>0</v>
      </c>
      <c r="Y1811" s="171">
        <v>60</v>
      </c>
      <c r="Z1811" s="171">
        <v>60</v>
      </c>
      <c r="AA1811" s="171">
        <v>0</v>
      </c>
      <c r="AB1811" s="171">
        <v>0</v>
      </c>
      <c r="AC1811" s="171">
        <v>0</v>
      </c>
      <c r="AD1811" s="171">
        <v>0</v>
      </c>
      <c r="AE1811" s="171">
        <v>0</v>
      </c>
      <c r="AF1811" s="171">
        <v>0</v>
      </c>
      <c r="AG1811" s="171">
        <v>0</v>
      </c>
      <c r="AH1811" s="171"/>
      <c r="AI1811" s="171">
        <v>0</v>
      </c>
      <c r="AJ1811" s="171">
        <v>0</v>
      </c>
      <c r="AK1811" s="178"/>
    </row>
    <row r="1812" spans="1:40" x14ac:dyDescent="0.35">
      <c r="A1812" t="str">
        <f>mdf_lhfrt510[[#This Row],[Bus]]&amp;mdf_lhfrt510[[#This Row],[ID]]</f>
        <v>601001</v>
      </c>
      <c r="B1812" t="s">
        <v>224</v>
      </c>
      <c r="C1812" s="177">
        <v>60100</v>
      </c>
      <c r="D1812" s="171" t="s">
        <v>7321</v>
      </c>
      <c r="E1812" s="171">
        <v>13.8</v>
      </c>
      <c r="F1812" s="171">
        <v>1</v>
      </c>
      <c r="G1812" s="171"/>
      <c r="H1812" s="171"/>
      <c r="I1812" s="171"/>
      <c r="J1812" s="171"/>
      <c r="K1812" s="171"/>
      <c r="L1812" s="171"/>
      <c r="M1812" s="171" t="s">
        <v>188</v>
      </c>
      <c r="N1812" s="171">
        <v>60</v>
      </c>
      <c r="O1812" s="171">
        <v>-3</v>
      </c>
      <c r="P1812" s="171">
        <v>1.7</v>
      </c>
      <c r="Q1812" s="171">
        <v>0</v>
      </c>
      <c r="R1812" s="171">
        <v>0</v>
      </c>
      <c r="S1812" s="171">
        <v>0</v>
      </c>
      <c r="T1812" s="171">
        <v>0</v>
      </c>
      <c r="U1812" s="171">
        <v>0</v>
      </c>
      <c r="V1812" s="171">
        <v>0</v>
      </c>
      <c r="W1812" s="171">
        <v>0</v>
      </c>
      <c r="X1812" s="171">
        <v>0</v>
      </c>
      <c r="Y1812" s="171">
        <v>60</v>
      </c>
      <c r="Z1812" s="171">
        <v>60</v>
      </c>
      <c r="AA1812" s="171">
        <v>0</v>
      </c>
      <c r="AB1812" s="171">
        <v>0</v>
      </c>
      <c r="AC1812" s="171">
        <v>0</v>
      </c>
      <c r="AD1812" s="171">
        <v>0</v>
      </c>
      <c r="AE1812" s="171">
        <v>0</v>
      </c>
      <c r="AF1812" s="171">
        <v>0</v>
      </c>
      <c r="AG1812" s="171">
        <v>0</v>
      </c>
      <c r="AH1812" s="171"/>
      <c r="AI1812" s="171">
        <v>0</v>
      </c>
      <c r="AJ1812" s="171">
        <v>0</v>
      </c>
      <c r="AK1812" s="178"/>
    </row>
    <row r="1813" spans="1:40" x14ac:dyDescent="0.35">
      <c r="A1813" t="str">
        <f>mdf_lhfrt510[[#This Row],[Bus]]&amp;mdf_lhfrt510[[#This Row],[ID]]</f>
        <v>601161</v>
      </c>
      <c r="B1813" t="s">
        <v>224</v>
      </c>
      <c r="C1813" s="177">
        <v>60116</v>
      </c>
      <c r="D1813" s="171" t="s">
        <v>3638</v>
      </c>
      <c r="E1813" s="171">
        <v>6.6</v>
      </c>
      <c r="F1813" s="171">
        <v>1</v>
      </c>
      <c r="G1813" s="171"/>
      <c r="H1813" s="171"/>
      <c r="I1813" s="171"/>
      <c r="J1813" s="171"/>
      <c r="K1813" s="171"/>
      <c r="L1813" s="171"/>
      <c r="M1813" s="171" t="s">
        <v>188</v>
      </c>
      <c r="N1813" s="171">
        <v>60</v>
      </c>
      <c r="O1813" s="171">
        <v>-3</v>
      </c>
      <c r="P1813" s="171">
        <v>1.7</v>
      </c>
      <c r="Q1813" s="171">
        <v>0</v>
      </c>
      <c r="R1813" s="171">
        <v>0</v>
      </c>
      <c r="S1813" s="171">
        <v>0</v>
      </c>
      <c r="T1813" s="171">
        <v>0</v>
      </c>
      <c r="U1813" s="171">
        <v>0</v>
      </c>
      <c r="V1813" s="171">
        <v>0</v>
      </c>
      <c r="W1813" s="171">
        <v>0</v>
      </c>
      <c r="X1813" s="171">
        <v>0</v>
      </c>
      <c r="Y1813" s="171">
        <v>60</v>
      </c>
      <c r="Z1813" s="171">
        <v>60</v>
      </c>
      <c r="AA1813" s="171">
        <v>0</v>
      </c>
      <c r="AB1813" s="171">
        <v>0</v>
      </c>
      <c r="AC1813" s="171">
        <v>0</v>
      </c>
      <c r="AD1813" s="171">
        <v>0</v>
      </c>
      <c r="AE1813" s="171">
        <v>0</v>
      </c>
      <c r="AF1813" s="171">
        <v>0</v>
      </c>
      <c r="AG1813" s="171">
        <v>0</v>
      </c>
      <c r="AH1813" s="171"/>
      <c r="AI1813" s="171">
        <v>0</v>
      </c>
      <c r="AJ1813" s="171">
        <v>0</v>
      </c>
      <c r="AK1813" s="178"/>
    </row>
    <row r="1814" spans="1:40" x14ac:dyDescent="0.35">
      <c r="A1814" t="str">
        <f>mdf_lhfrt510[[#This Row],[Bus]]&amp;mdf_lhfrt510[[#This Row],[ID]]</f>
        <v>601211</v>
      </c>
      <c r="B1814" t="s">
        <v>224</v>
      </c>
      <c r="C1814" s="174">
        <v>60121</v>
      </c>
      <c r="D1814" s="175" t="s">
        <v>3646</v>
      </c>
      <c r="E1814" s="175">
        <v>0.55000000000000004</v>
      </c>
      <c r="F1814" s="175">
        <v>1</v>
      </c>
      <c r="G1814" s="175" t="s">
        <v>231</v>
      </c>
      <c r="H1814" s="171"/>
      <c r="I1814" s="171"/>
      <c r="J1814" s="171"/>
      <c r="K1814" s="171"/>
      <c r="L1814" s="171"/>
      <c r="M1814" s="175" t="s">
        <v>188</v>
      </c>
      <c r="N1814" s="175">
        <v>60</v>
      </c>
      <c r="O1814" s="175">
        <v>0.6</v>
      </c>
      <c r="P1814" s="175">
        <v>1.6</v>
      </c>
      <c r="Q1814" s="175">
        <v>1.7</v>
      </c>
      <c r="R1814" s="175">
        <v>-0.6</v>
      </c>
      <c r="S1814" s="175">
        <v>-1.6</v>
      </c>
      <c r="T1814" s="175">
        <v>-2.2000000000000002</v>
      </c>
      <c r="U1814" s="175">
        <v>-2.7</v>
      </c>
      <c r="V1814" s="175">
        <v>-3</v>
      </c>
      <c r="W1814" s="175">
        <v>0</v>
      </c>
      <c r="X1814" s="175">
        <v>0</v>
      </c>
      <c r="Y1814" s="175">
        <v>180</v>
      </c>
      <c r="Z1814" s="175">
        <v>30</v>
      </c>
      <c r="AA1814" s="175">
        <v>1E-4</v>
      </c>
      <c r="AB1814" s="175">
        <v>180</v>
      </c>
      <c r="AC1814" s="175">
        <v>30</v>
      </c>
      <c r="AD1814" s="175">
        <v>7.5</v>
      </c>
      <c r="AE1814" s="175">
        <v>0.75</v>
      </c>
      <c r="AF1814" s="175">
        <v>0.15</v>
      </c>
      <c r="AG1814" s="175">
        <v>1E-4</v>
      </c>
      <c r="AH1814" s="175">
        <v>1E-4</v>
      </c>
      <c r="AI1814" s="175">
        <v>0</v>
      </c>
      <c r="AJ1814" s="175"/>
      <c r="AK1814" s="176"/>
      <c r="AM1814" t="s">
        <v>3069</v>
      </c>
      <c r="AN1814" t="s">
        <v>3069</v>
      </c>
    </row>
    <row r="1815" spans="1:40" x14ac:dyDescent="0.35">
      <c r="A1815" t="str">
        <f>mdf_lhfrt510[[#This Row],[Bus]]&amp;mdf_lhfrt510[[#This Row],[ID]]</f>
        <v>601511</v>
      </c>
      <c r="B1815" t="s">
        <v>224</v>
      </c>
      <c r="C1815" s="177">
        <v>60151</v>
      </c>
      <c r="D1815" s="171" t="s">
        <v>3639</v>
      </c>
      <c r="E1815" s="171">
        <v>14.4</v>
      </c>
      <c r="F1815" s="171">
        <v>1</v>
      </c>
      <c r="G1815" s="171"/>
      <c r="H1815" s="171"/>
      <c r="I1815" s="171"/>
      <c r="J1815" s="171"/>
      <c r="K1815" s="171"/>
      <c r="L1815" s="171"/>
      <c r="M1815" s="171" t="s">
        <v>188</v>
      </c>
      <c r="N1815" s="171">
        <v>60</v>
      </c>
      <c r="O1815" s="171">
        <v>-3</v>
      </c>
      <c r="P1815" s="171">
        <v>1.7</v>
      </c>
      <c r="Q1815" s="171">
        <v>0</v>
      </c>
      <c r="R1815" s="171">
        <v>0</v>
      </c>
      <c r="S1815" s="171">
        <v>0</v>
      </c>
      <c r="T1815" s="171">
        <v>0</v>
      </c>
      <c r="U1815" s="171">
        <v>0</v>
      </c>
      <c r="V1815" s="171">
        <v>0</v>
      </c>
      <c r="W1815" s="171">
        <v>0</v>
      </c>
      <c r="X1815" s="171">
        <v>0</v>
      </c>
      <c r="Y1815" s="171">
        <v>60</v>
      </c>
      <c r="Z1815" s="171">
        <v>60</v>
      </c>
      <c r="AA1815" s="171">
        <v>0</v>
      </c>
      <c r="AB1815" s="171">
        <v>0</v>
      </c>
      <c r="AC1815" s="171">
        <v>0</v>
      </c>
      <c r="AD1815" s="171">
        <v>0</v>
      </c>
      <c r="AE1815" s="171">
        <v>0</v>
      </c>
      <c r="AF1815" s="171">
        <v>0</v>
      </c>
      <c r="AG1815" s="171">
        <v>0</v>
      </c>
      <c r="AH1815" s="171"/>
      <c r="AI1815" s="171">
        <v>0</v>
      </c>
      <c r="AJ1815" s="171">
        <v>0</v>
      </c>
      <c r="AK1815" s="178"/>
    </row>
    <row r="1816" spans="1:40" x14ac:dyDescent="0.35">
      <c r="A1816" t="str">
        <f>mdf_lhfrt510[[#This Row],[Bus]]&amp;mdf_lhfrt510[[#This Row],[ID]]</f>
        <v>601521</v>
      </c>
      <c r="B1816" t="s">
        <v>224</v>
      </c>
      <c r="C1816" s="177">
        <v>60152</v>
      </c>
      <c r="D1816" s="171" t="s">
        <v>3640</v>
      </c>
      <c r="E1816" s="171">
        <v>14.4</v>
      </c>
      <c r="F1816" s="171">
        <v>1</v>
      </c>
      <c r="G1816" s="171"/>
      <c r="H1816" s="171"/>
      <c r="I1816" s="171"/>
      <c r="J1816" s="171"/>
      <c r="K1816" s="171"/>
      <c r="L1816" s="171"/>
      <c r="M1816" s="171" t="s">
        <v>188</v>
      </c>
      <c r="N1816" s="171">
        <v>60</v>
      </c>
      <c r="O1816" s="171">
        <v>-3</v>
      </c>
      <c r="P1816" s="171">
        <v>1.7</v>
      </c>
      <c r="Q1816" s="171">
        <v>0</v>
      </c>
      <c r="R1816" s="171">
        <v>0</v>
      </c>
      <c r="S1816" s="171">
        <v>0</v>
      </c>
      <c r="T1816" s="171">
        <v>0</v>
      </c>
      <c r="U1816" s="171">
        <v>0</v>
      </c>
      <c r="V1816" s="171">
        <v>0</v>
      </c>
      <c r="W1816" s="171">
        <v>0</v>
      </c>
      <c r="X1816" s="171">
        <v>0</v>
      </c>
      <c r="Y1816" s="171">
        <v>60</v>
      </c>
      <c r="Z1816" s="171">
        <v>60</v>
      </c>
      <c r="AA1816" s="171">
        <v>0</v>
      </c>
      <c r="AB1816" s="171">
        <v>0</v>
      </c>
      <c r="AC1816" s="171">
        <v>0</v>
      </c>
      <c r="AD1816" s="171">
        <v>0</v>
      </c>
      <c r="AE1816" s="171">
        <v>0</v>
      </c>
      <c r="AF1816" s="171">
        <v>0</v>
      </c>
      <c r="AG1816" s="171">
        <v>0</v>
      </c>
      <c r="AH1816" s="171"/>
      <c r="AI1816" s="171">
        <v>0</v>
      </c>
      <c r="AJ1816" s="171">
        <v>0</v>
      </c>
      <c r="AK1816" s="178"/>
    </row>
    <row r="1817" spans="1:40" x14ac:dyDescent="0.35">
      <c r="A1817" t="str">
        <f>mdf_lhfrt510[[#This Row],[Bus]]&amp;mdf_lhfrt510[[#This Row],[ID]]</f>
        <v>601531</v>
      </c>
      <c r="B1817" t="s">
        <v>224</v>
      </c>
      <c r="C1817" s="177">
        <v>60153</v>
      </c>
      <c r="D1817" s="171" t="s">
        <v>3641</v>
      </c>
      <c r="E1817" s="171">
        <v>14.4</v>
      </c>
      <c r="F1817" s="171">
        <v>1</v>
      </c>
      <c r="G1817" s="171"/>
      <c r="H1817" s="171"/>
      <c r="I1817" s="171"/>
      <c r="J1817" s="171"/>
      <c r="K1817" s="171"/>
      <c r="L1817" s="171"/>
      <c r="M1817" s="171" t="s">
        <v>188</v>
      </c>
      <c r="N1817" s="171">
        <v>60</v>
      </c>
      <c r="O1817" s="171">
        <v>-3</v>
      </c>
      <c r="P1817" s="171">
        <v>1.7</v>
      </c>
      <c r="Q1817" s="171">
        <v>0</v>
      </c>
      <c r="R1817" s="171">
        <v>0</v>
      </c>
      <c r="S1817" s="171">
        <v>0</v>
      </c>
      <c r="T1817" s="171">
        <v>0</v>
      </c>
      <c r="U1817" s="171">
        <v>0</v>
      </c>
      <c r="V1817" s="171">
        <v>0</v>
      </c>
      <c r="W1817" s="171">
        <v>0</v>
      </c>
      <c r="X1817" s="171">
        <v>0</v>
      </c>
      <c r="Y1817" s="171">
        <v>60</v>
      </c>
      <c r="Z1817" s="171">
        <v>60</v>
      </c>
      <c r="AA1817" s="171">
        <v>0</v>
      </c>
      <c r="AB1817" s="171">
        <v>0</v>
      </c>
      <c r="AC1817" s="171">
        <v>0</v>
      </c>
      <c r="AD1817" s="171">
        <v>0</v>
      </c>
      <c r="AE1817" s="171">
        <v>0</v>
      </c>
      <c r="AF1817" s="171">
        <v>0</v>
      </c>
      <c r="AG1817" s="171">
        <v>0</v>
      </c>
      <c r="AH1817" s="171"/>
      <c r="AI1817" s="171">
        <v>0</v>
      </c>
      <c r="AJ1817" s="171">
        <v>0</v>
      </c>
      <c r="AK1817" s="178"/>
    </row>
    <row r="1818" spans="1:40" x14ac:dyDescent="0.35">
      <c r="A1818" t="str">
        <f>mdf_lhfrt510[[#This Row],[Bus]]&amp;mdf_lhfrt510[[#This Row],[ID]]</f>
        <v>601961</v>
      </c>
      <c r="B1818" t="s">
        <v>224</v>
      </c>
      <c r="C1818" s="177">
        <v>60196</v>
      </c>
      <c r="D1818" s="171" t="s">
        <v>7322</v>
      </c>
      <c r="E1818" s="171">
        <v>6.9</v>
      </c>
      <c r="F1818" s="171">
        <v>1</v>
      </c>
      <c r="G1818" s="171"/>
      <c r="H1818" s="171"/>
      <c r="I1818" s="171"/>
      <c r="J1818" s="171"/>
      <c r="K1818" s="171"/>
      <c r="L1818" s="171"/>
      <c r="M1818" s="171" t="s">
        <v>188</v>
      </c>
      <c r="N1818" s="171">
        <v>60</v>
      </c>
      <c r="O1818" s="171">
        <v>-3</v>
      </c>
      <c r="P1818" s="171">
        <v>1.7</v>
      </c>
      <c r="Q1818" s="171">
        <v>0</v>
      </c>
      <c r="R1818" s="171">
        <v>0</v>
      </c>
      <c r="S1818" s="171">
        <v>0</v>
      </c>
      <c r="T1818" s="171">
        <v>0</v>
      </c>
      <c r="U1818" s="171">
        <v>0</v>
      </c>
      <c r="V1818" s="171">
        <v>0</v>
      </c>
      <c r="W1818" s="171">
        <v>0</v>
      </c>
      <c r="X1818" s="171">
        <v>0</v>
      </c>
      <c r="Y1818" s="171">
        <v>60</v>
      </c>
      <c r="Z1818" s="171">
        <v>60</v>
      </c>
      <c r="AA1818" s="171">
        <v>0</v>
      </c>
      <c r="AB1818" s="171">
        <v>0</v>
      </c>
      <c r="AC1818" s="171">
        <v>0</v>
      </c>
      <c r="AD1818" s="171">
        <v>0</v>
      </c>
      <c r="AE1818" s="171">
        <v>0</v>
      </c>
      <c r="AF1818" s="171">
        <v>0</v>
      </c>
      <c r="AG1818" s="171">
        <v>0</v>
      </c>
      <c r="AH1818" s="171"/>
      <c r="AI1818" s="171">
        <v>0</v>
      </c>
      <c r="AJ1818" s="171">
        <v>0</v>
      </c>
      <c r="AK1818" s="178"/>
    </row>
    <row r="1819" spans="1:40" x14ac:dyDescent="0.35">
      <c r="A1819" t="str">
        <f>mdf_lhfrt510[[#This Row],[Bus]]&amp;mdf_lhfrt510[[#This Row],[ID]]</f>
        <v>602011</v>
      </c>
      <c r="B1819" t="s">
        <v>224</v>
      </c>
      <c r="C1819" s="177">
        <v>60201</v>
      </c>
      <c r="D1819" s="171" t="s">
        <v>7323</v>
      </c>
      <c r="E1819" s="171">
        <v>13.8</v>
      </c>
      <c r="F1819" s="171">
        <v>1</v>
      </c>
      <c r="G1819" s="171"/>
      <c r="H1819" s="171"/>
      <c r="I1819" s="171"/>
      <c r="J1819" s="171"/>
      <c r="K1819" s="171"/>
      <c r="L1819" s="171"/>
      <c r="M1819" s="171" t="s">
        <v>188</v>
      </c>
      <c r="N1819" s="171">
        <v>60</v>
      </c>
      <c r="O1819" s="171">
        <v>-3</v>
      </c>
      <c r="P1819" s="171">
        <v>1.7</v>
      </c>
      <c r="Q1819" s="171">
        <v>0</v>
      </c>
      <c r="R1819" s="171">
        <v>0</v>
      </c>
      <c r="S1819" s="171">
        <v>0</v>
      </c>
      <c r="T1819" s="171">
        <v>0</v>
      </c>
      <c r="U1819" s="171">
        <v>0</v>
      </c>
      <c r="V1819" s="171">
        <v>0</v>
      </c>
      <c r="W1819" s="171">
        <v>0</v>
      </c>
      <c r="X1819" s="171">
        <v>0</v>
      </c>
      <c r="Y1819" s="171">
        <v>60</v>
      </c>
      <c r="Z1819" s="171">
        <v>60</v>
      </c>
      <c r="AA1819" s="171">
        <v>0</v>
      </c>
      <c r="AB1819" s="171">
        <v>0</v>
      </c>
      <c r="AC1819" s="171">
        <v>0</v>
      </c>
      <c r="AD1819" s="171">
        <v>0</v>
      </c>
      <c r="AE1819" s="171">
        <v>0</v>
      </c>
      <c r="AF1819" s="171">
        <v>0</v>
      </c>
      <c r="AG1819" s="171">
        <v>0</v>
      </c>
      <c r="AH1819" s="171"/>
      <c r="AI1819" s="171">
        <v>0</v>
      </c>
      <c r="AJ1819" s="171">
        <v>0</v>
      </c>
      <c r="AK1819" s="178"/>
    </row>
    <row r="1820" spans="1:40" x14ac:dyDescent="0.35">
      <c r="A1820" t="str">
        <f>mdf_lhfrt510[[#This Row],[Bus]]&amp;mdf_lhfrt510[[#This Row],[ID]]</f>
        <v>602021</v>
      </c>
      <c r="B1820" t="s">
        <v>224</v>
      </c>
      <c r="C1820" s="177">
        <v>60202</v>
      </c>
      <c r="D1820" s="171" t="s">
        <v>7324</v>
      </c>
      <c r="E1820" s="171">
        <v>13.8</v>
      </c>
      <c r="F1820" s="171">
        <v>1</v>
      </c>
      <c r="G1820" s="171"/>
      <c r="H1820" s="171"/>
      <c r="I1820" s="171"/>
      <c r="J1820" s="171"/>
      <c r="K1820" s="171"/>
      <c r="L1820" s="171"/>
      <c r="M1820" s="171" t="s">
        <v>188</v>
      </c>
      <c r="N1820" s="171">
        <v>60</v>
      </c>
      <c r="O1820" s="171">
        <v>-3</v>
      </c>
      <c r="P1820" s="171">
        <v>1.7</v>
      </c>
      <c r="Q1820" s="171">
        <v>0</v>
      </c>
      <c r="R1820" s="171">
        <v>0</v>
      </c>
      <c r="S1820" s="171">
        <v>0</v>
      </c>
      <c r="T1820" s="171">
        <v>0</v>
      </c>
      <c r="U1820" s="171">
        <v>0</v>
      </c>
      <c r="V1820" s="171">
        <v>0</v>
      </c>
      <c r="W1820" s="171">
        <v>0</v>
      </c>
      <c r="X1820" s="171">
        <v>0</v>
      </c>
      <c r="Y1820" s="171">
        <v>60</v>
      </c>
      <c r="Z1820" s="171">
        <v>60</v>
      </c>
      <c r="AA1820" s="171">
        <v>0</v>
      </c>
      <c r="AB1820" s="171">
        <v>0</v>
      </c>
      <c r="AC1820" s="171">
        <v>0</v>
      </c>
      <c r="AD1820" s="171">
        <v>0</v>
      </c>
      <c r="AE1820" s="171">
        <v>0</v>
      </c>
      <c r="AF1820" s="171">
        <v>0</v>
      </c>
      <c r="AG1820" s="171">
        <v>0</v>
      </c>
      <c r="AH1820" s="171"/>
      <c r="AI1820" s="171">
        <v>0</v>
      </c>
      <c r="AJ1820" s="178">
        <v>0</v>
      </c>
    </row>
    <row r="1821" spans="1:40" x14ac:dyDescent="0.35">
      <c r="A1821" t="str">
        <f>mdf_lhfrt510[[#This Row],[Bus]]&amp;mdf_lhfrt510[[#This Row],[ID]]</f>
        <v>602031</v>
      </c>
      <c r="B1821" t="s">
        <v>224</v>
      </c>
      <c r="C1821" s="177">
        <v>60203</v>
      </c>
      <c r="D1821" s="171" t="s">
        <v>7325</v>
      </c>
      <c r="E1821" s="171">
        <v>13.8</v>
      </c>
      <c r="F1821" s="171">
        <v>1</v>
      </c>
      <c r="G1821" s="171"/>
      <c r="H1821" s="171"/>
      <c r="I1821" s="171"/>
      <c r="J1821" s="171"/>
      <c r="K1821" s="171"/>
      <c r="L1821" s="171"/>
      <c r="M1821" s="171" t="s">
        <v>188</v>
      </c>
      <c r="N1821" s="171">
        <v>60</v>
      </c>
      <c r="O1821" s="171">
        <v>-3</v>
      </c>
      <c r="P1821" s="171">
        <v>1.7</v>
      </c>
      <c r="Q1821" s="171">
        <v>0</v>
      </c>
      <c r="R1821" s="171">
        <v>0</v>
      </c>
      <c r="S1821" s="171">
        <v>0</v>
      </c>
      <c r="T1821" s="171">
        <v>0</v>
      </c>
      <c r="U1821" s="171">
        <v>0</v>
      </c>
      <c r="V1821" s="171">
        <v>0</v>
      </c>
      <c r="W1821" s="171">
        <v>0</v>
      </c>
      <c r="X1821" s="171">
        <v>0</v>
      </c>
      <c r="Y1821" s="171">
        <v>60</v>
      </c>
      <c r="Z1821" s="171">
        <v>60</v>
      </c>
      <c r="AA1821" s="171">
        <v>0</v>
      </c>
      <c r="AB1821" s="171">
        <v>0</v>
      </c>
      <c r="AC1821" s="171">
        <v>0</v>
      </c>
      <c r="AD1821" s="171">
        <v>0</v>
      </c>
      <c r="AE1821" s="171">
        <v>0</v>
      </c>
      <c r="AF1821" s="171">
        <v>0</v>
      </c>
      <c r="AG1821" s="171">
        <v>0</v>
      </c>
      <c r="AH1821" s="171"/>
      <c r="AI1821" s="171">
        <v>0</v>
      </c>
      <c r="AJ1821" s="178">
        <v>0</v>
      </c>
    </row>
    <row r="1822" spans="1:40" x14ac:dyDescent="0.35">
      <c r="A1822" t="str">
        <f>mdf_lhfrt510[[#This Row],[Bus]]&amp;mdf_lhfrt510[[#This Row],[ID]]</f>
        <v>602041</v>
      </c>
      <c r="B1822" t="s">
        <v>224</v>
      </c>
      <c r="C1822" s="177">
        <v>60204</v>
      </c>
      <c r="D1822" s="171" t="s">
        <v>7326</v>
      </c>
      <c r="E1822" s="171">
        <v>13.8</v>
      </c>
      <c r="F1822" s="171">
        <v>1</v>
      </c>
      <c r="G1822" s="171"/>
      <c r="H1822" s="171"/>
      <c r="I1822" s="171"/>
      <c r="J1822" s="171"/>
      <c r="K1822" s="171"/>
      <c r="L1822" s="171"/>
      <c r="M1822" s="171" t="s">
        <v>188</v>
      </c>
      <c r="N1822" s="171">
        <v>60</v>
      </c>
      <c r="O1822" s="171">
        <v>-3</v>
      </c>
      <c r="P1822" s="171">
        <v>1.7</v>
      </c>
      <c r="Q1822" s="171">
        <v>0</v>
      </c>
      <c r="R1822" s="171">
        <v>0</v>
      </c>
      <c r="S1822" s="171">
        <v>0</v>
      </c>
      <c r="T1822" s="171">
        <v>0</v>
      </c>
      <c r="U1822" s="171">
        <v>0</v>
      </c>
      <c r="V1822" s="171">
        <v>0</v>
      </c>
      <c r="W1822" s="171">
        <v>0</v>
      </c>
      <c r="X1822" s="171">
        <v>0</v>
      </c>
      <c r="Y1822" s="171">
        <v>60</v>
      </c>
      <c r="Z1822" s="171">
        <v>60</v>
      </c>
      <c r="AA1822" s="171">
        <v>0</v>
      </c>
      <c r="AB1822" s="171">
        <v>0</v>
      </c>
      <c r="AC1822" s="171">
        <v>0</v>
      </c>
      <c r="AD1822" s="171">
        <v>0</v>
      </c>
      <c r="AE1822" s="171">
        <v>0</v>
      </c>
      <c r="AF1822" s="171">
        <v>0</v>
      </c>
      <c r="AG1822" s="171">
        <v>0</v>
      </c>
      <c r="AH1822" s="171"/>
      <c r="AI1822" s="171">
        <v>0</v>
      </c>
      <c r="AJ1822" s="178">
        <v>0</v>
      </c>
    </row>
    <row r="1823" spans="1:40" x14ac:dyDescent="0.35">
      <c r="A1823" t="str">
        <f>mdf_lhfrt510[[#This Row],[Bus]]&amp;mdf_lhfrt510[[#This Row],[ID]]</f>
        <v>602461</v>
      </c>
      <c r="B1823" t="s">
        <v>224</v>
      </c>
      <c r="C1823" s="177">
        <v>60246</v>
      </c>
      <c r="D1823" s="171" t="s">
        <v>7327</v>
      </c>
      <c r="E1823" s="171">
        <v>13.8</v>
      </c>
      <c r="F1823" s="171">
        <v>1</v>
      </c>
      <c r="G1823" s="171"/>
      <c r="H1823" s="171"/>
      <c r="I1823" s="171"/>
      <c r="J1823" s="171"/>
      <c r="K1823" s="171"/>
      <c r="L1823" s="171"/>
      <c r="M1823" s="171" t="s">
        <v>188</v>
      </c>
      <c r="N1823" s="171">
        <v>60</v>
      </c>
      <c r="O1823" s="171">
        <v>-3</v>
      </c>
      <c r="P1823" s="171">
        <v>1.7</v>
      </c>
      <c r="Q1823" s="171">
        <v>0</v>
      </c>
      <c r="R1823" s="171">
        <v>0</v>
      </c>
      <c r="S1823" s="171">
        <v>0</v>
      </c>
      <c r="T1823" s="171">
        <v>0</v>
      </c>
      <c r="U1823" s="171">
        <v>0</v>
      </c>
      <c r="V1823" s="171">
        <v>0</v>
      </c>
      <c r="W1823" s="171">
        <v>0</v>
      </c>
      <c r="X1823" s="171">
        <v>0</v>
      </c>
      <c r="Y1823" s="171">
        <v>60</v>
      </c>
      <c r="Z1823" s="171">
        <v>60</v>
      </c>
      <c r="AA1823" s="171">
        <v>0</v>
      </c>
      <c r="AB1823" s="171">
        <v>0</v>
      </c>
      <c r="AC1823" s="171">
        <v>0</v>
      </c>
      <c r="AD1823" s="171">
        <v>0</v>
      </c>
      <c r="AE1823" s="171">
        <v>0</v>
      </c>
      <c r="AF1823" s="171">
        <v>0</v>
      </c>
      <c r="AG1823" s="171">
        <v>0</v>
      </c>
      <c r="AH1823" s="171"/>
      <c r="AI1823" s="171">
        <v>0</v>
      </c>
      <c r="AJ1823" s="178">
        <v>0</v>
      </c>
    </row>
    <row r="1824" spans="1:40" x14ac:dyDescent="0.35">
      <c r="A1824" t="str">
        <f>mdf_lhfrt510[[#This Row],[Bus]]&amp;mdf_lhfrt510[[#This Row],[ID]]</f>
        <v>602462</v>
      </c>
      <c r="B1824" t="s">
        <v>224</v>
      </c>
      <c r="C1824">
        <v>60246</v>
      </c>
      <c r="D1824" t="s">
        <v>7327</v>
      </c>
      <c r="E1824">
        <v>13.8</v>
      </c>
      <c r="F1824">
        <v>2</v>
      </c>
      <c r="M1824" t="s">
        <v>188</v>
      </c>
      <c r="N1824">
        <v>60</v>
      </c>
      <c r="O1824">
        <v>-3</v>
      </c>
      <c r="P1824">
        <v>1.7</v>
      </c>
      <c r="Q1824">
        <v>0</v>
      </c>
      <c r="R1824">
        <v>0</v>
      </c>
      <c r="S1824">
        <v>0</v>
      </c>
      <c r="T1824">
        <v>0</v>
      </c>
      <c r="U1824">
        <v>0</v>
      </c>
      <c r="V1824">
        <v>0</v>
      </c>
      <c r="W1824">
        <v>0</v>
      </c>
      <c r="X1824">
        <v>0</v>
      </c>
      <c r="Y1824">
        <v>60</v>
      </c>
      <c r="Z1824">
        <v>60</v>
      </c>
      <c r="AA1824">
        <v>0</v>
      </c>
      <c r="AB1824">
        <v>0</v>
      </c>
      <c r="AC1824">
        <v>0</v>
      </c>
      <c r="AD1824">
        <v>0</v>
      </c>
      <c r="AE1824">
        <v>0</v>
      </c>
      <c r="AF1824">
        <v>0</v>
      </c>
      <c r="AG1824">
        <v>0</v>
      </c>
      <c r="AI1824">
        <v>0</v>
      </c>
      <c r="AJ1824">
        <v>0</v>
      </c>
    </row>
    <row r="1825" spans="1:40" x14ac:dyDescent="0.35">
      <c r="A1825" t="str">
        <f>mdf_lhfrt510[[#This Row],[Bus]]&amp;mdf_lhfrt510[[#This Row],[ID]]</f>
        <v>60268C1</v>
      </c>
      <c r="B1825" t="s">
        <v>224</v>
      </c>
      <c r="C1825">
        <v>60268</v>
      </c>
      <c r="D1825" t="s">
        <v>7328</v>
      </c>
      <c r="E1825">
        <v>16.5</v>
      </c>
      <c r="F1825" t="s">
        <v>3023</v>
      </c>
      <c r="M1825" t="s">
        <v>188</v>
      </c>
      <c r="N1825">
        <v>60</v>
      </c>
      <c r="O1825">
        <v>-4.5999999999999996</v>
      </c>
      <c r="P1825">
        <v>-3</v>
      </c>
      <c r="Q1825">
        <v>1.8</v>
      </c>
      <c r="R1825">
        <v>3.3</v>
      </c>
      <c r="S1825">
        <v>0</v>
      </c>
      <c r="T1825">
        <v>0</v>
      </c>
      <c r="U1825">
        <v>0</v>
      </c>
      <c r="V1825">
        <v>0</v>
      </c>
      <c r="W1825">
        <v>0</v>
      </c>
      <c r="X1825">
        <v>0</v>
      </c>
      <c r="Y1825">
        <v>0.1</v>
      </c>
      <c r="Z1825">
        <v>30</v>
      </c>
      <c r="AA1825">
        <v>30</v>
      </c>
      <c r="AB1825">
        <v>0.1</v>
      </c>
      <c r="AC1825">
        <v>0</v>
      </c>
      <c r="AD1825">
        <v>0</v>
      </c>
      <c r="AE1825">
        <v>0</v>
      </c>
      <c r="AF1825">
        <v>0</v>
      </c>
      <c r="AG1825">
        <v>0</v>
      </c>
      <c r="AI1825">
        <v>0</v>
      </c>
      <c r="AJ1825">
        <v>0</v>
      </c>
    </row>
    <row r="1826" spans="1:40" x14ac:dyDescent="0.35">
      <c r="A1826" t="str">
        <f>mdf_lhfrt510[[#This Row],[Bus]]&amp;mdf_lhfrt510[[#This Row],[ID]]</f>
        <v>60269S1</v>
      </c>
      <c r="B1826" t="s">
        <v>224</v>
      </c>
      <c r="C1826">
        <v>60269</v>
      </c>
      <c r="D1826" t="s">
        <v>7329</v>
      </c>
      <c r="E1826">
        <v>13.8</v>
      </c>
      <c r="F1826" t="s">
        <v>2975</v>
      </c>
      <c r="M1826" t="s">
        <v>188</v>
      </c>
      <c r="N1826">
        <v>60</v>
      </c>
      <c r="O1826">
        <v>-3</v>
      </c>
      <c r="P1826">
        <v>-1.2</v>
      </c>
      <c r="Q1826">
        <v>1.2</v>
      </c>
      <c r="R1826">
        <v>1.8</v>
      </c>
      <c r="S1826">
        <v>0</v>
      </c>
      <c r="T1826">
        <v>0</v>
      </c>
      <c r="U1826">
        <v>0</v>
      </c>
      <c r="V1826">
        <v>0</v>
      </c>
      <c r="W1826">
        <v>0</v>
      </c>
      <c r="X1826">
        <v>0</v>
      </c>
      <c r="Y1826">
        <v>0.1</v>
      </c>
      <c r="Z1826">
        <v>180</v>
      </c>
      <c r="AA1826">
        <v>180</v>
      </c>
      <c r="AB1826">
        <v>0.5</v>
      </c>
      <c r="AC1826">
        <v>0</v>
      </c>
      <c r="AD1826">
        <v>0</v>
      </c>
      <c r="AE1826">
        <v>0</v>
      </c>
      <c r="AF1826">
        <v>0</v>
      </c>
      <c r="AG1826">
        <v>0</v>
      </c>
      <c r="AI1826">
        <v>0</v>
      </c>
      <c r="AJ1826">
        <v>0</v>
      </c>
    </row>
    <row r="1827" spans="1:40" x14ac:dyDescent="0.35">
      <c r="A1827" t="str">
        <f>mdf_lhfrt510[[#This Row],[Bus]]&amp;mdf_lhfrt510[[#This Row],[ID]]</f>
        <v>602761</v>
      </c>
      <c r="B1827" t="s">
        <v>224</v>
      </c>
      <c r="C1827">
        <v>60276</v>
      </c>
      <c r="D1827" t="s">
        <v>3642</v>
      </c>
      <c r="E1827">
        <v>13.8</v>
      </c>
      <c r="F1827">
        <v>1</v>
      </c>
      <c r="M1827" t="s">
        <v>188</v>
      </c>
      <c r="N1827">
        <v>60</v>
      </c>
      <c r="O1827">
        <v>-3</v>
      </c>
      <c r="P1827">
        <v>1.7</v>
      </c>
      <c r="Q1827">
        <v>0</v>
      </c>
      <c r="R1827">
        <v>0</v>
      </c>
      <c r="S1827">
        <v>0</v>
      </c>
      <c r="T1827">
        <v>0</v>
      </c>
      <c r="U1827">
        <v>0</v>
      </c>
      <c r="V1827">
        <v>0</v>
      </c>
      <c r="W1827">
        <v>0</v>
      </c>
      <c r="X1827">
        <v>0</v>
      </c>
      <c r="Y1827">
        <v>60</v>
      </c>
      <c r="Z1827">
        <v>60</v>
      </c>
      <c r="AA1827">
        <v>0</v>
      </c>
      <c r="AB1827">
        <v>0</v>
      </c>
      <c r="AC1827">
        <v>0</v>
      </c>
      <c r="AD1827">
        <v>0</v>
      </c>
      <c r="AE1827">
        <v>0</v>
      </c>
      <c r="AF1827">
        <v>0</v>
      </c>
      <c r="AG1827">
        <v>0</v>
      </c>
      <c r="AI1827">
        <v>0</v>
      </c>
      <c r="AJ1827">
        <v>0</v>
      </c>
    </row>
    <row r="1828" spans="1:40" x14ac:dyDescent="0.35">
      <c r="A1828" t="str">
        <f>mdf_lhfrt510[[#This Row],[Bus]]&amp;mdf_lhfrt510[[#This Row],[ID]]</f>
        <v>602762</v>
      </c>
      <c r="B1828" t="s">
        <v>224</v>
      </c>
      <c r="C1828">
        <v>60276</v>
      </c>
      <c r="D1828" t="s">
        <v>3642</v>
      </c>
      <c r="E1828">
        <v>13.8</v>
      </c>
      <c r="F1828">
        <v>2</v>
      </c>
      <c r="M1828" t="s">
        <v>188</v>
      </c>
      <c r="N1828">
        <v>60</v>
      </c>
      <c r="O1828">
        <v>-3</v>
      </c>
      <c r="P1828">
        <v>1.7</v>
      </c>
      <c r="Q1828">
        <v>0</v>
      </c>
      <c r="R1828">
        <v>0</v>
      </c>
      <c r="S1828">
        <v>0</v>
      </c>
      <c r="T1828">
        <v>0</v>
      </c>
      <c r="U1828">
        <v>0</v>
      </c>
      <c r="V1828">
        <v>0</v>
      </c>
      <c r="W1828">
        <v>0</v>
      </c>
      <c r="X1828">
        <v>0</v>
      </c>
      <c r="Y1828">
        <v>60</v>
      </c>
      <c r="Z1828">
        <v>60</v>
      </c>
      <c r="AA1828">
        <v>0</v>
      </c>
      <c r="AB1828">
        <v>0</v>
      </c>
      <c r="AC1828">
        <v>0</v>
      </c>
      <c r="AD1828">
        <v>0</v>
      </c>
      <c r="AE1828">
        <v>0</v>
      </c>
      <c r="AF1828">
        <v>0</v>
      </c>
      <c r="AG1828">
        <v>0</v>
      </c>
      <c r="AI1828">
        <v>0</v>
      </c>
      <c r="AJ1828">
        <v>0</v>
      </c>
    </row>
    <row r="1829" spans="1:40" x14ac:dyDescent="0.35">
      <c r="A1829" t="str">
        <f>mdf_lhfrt510[[#This Row],[Bus]]&amp;mdf_lhfrt510[[#This Row],[ID]]</f>
        <v>602773</v>
      </c>
      <c r="B1829" t="s">
        <v>224</v>
      </c>
      <c r="C1829">
        <v>60277</v>
      </c>
      <c r="D1829" t="s">
        <v>3643</v>
      </c>
      <c r="E1829">
        <v>13.8</v>
      </c>
      <c r="F1829">
        <v>3</v>
      </c>
      <c r="M1829" t="s">
        <v>188</v>
      </c>
      <c r="N1829">
        <v>60</v>
      </c>
      <c r="O1829">
        <v>-3</v>
      </c>
      <c r="P1829">
        <v>1.7</v>
      </c>
      <c r="Q1829">
        <v>0</v>
      </c>
      <c r="R1829">
        <v>0</v>
      </c>
      <c r="S1829">
        <v>0</v>
      </c>
      <c r="T1829">
        <v>0</v>
      </c>
      <c r="U1829">
        <v>0</v>
      </c>
      <c r="V1829">
        <v>0</v>
      </c>
      <c r="W1829">
        <v>0</v>
      </c>
      <c r="X1829">
        <v>0</v>
      </c>
      <c r="Y1829">
        <v>60</v>
      </c>
      <c r="Z1829">
        <v>60</v>
      </c>
      <c r="AA1829">
        <v>0</v>
      </c>
      <c r="AB1829">
        <v>0</v>
      </c>
      <c r="AC1829">
        <v>0</v>
      </c>
      <c r="AD1829">
        <v>0</v>
      </c>
      <c r="AE1829">
        <v>0</v>
      </c>
      <c r="AF1829">
        <v>0</v>
      </c>
      <c r="AG1829">
        <v>0</v>
      </c>
      <c r="AI1829">
        <v>0</v>
      </c>
      <c r="AJ1829">
        <v>0</v>
      </c>
    </row>
    <row r="1830" spans="1:40" x14ac:dyDescent="0.35">
      <c r="A1830" t="str">
        <f>mdf_lhfrt510[[#This Row],[Bus]]&amp;mdf_lhfrt510[[#This Row],[ID]]</f>
        <v>602774</v>
      </c>
      <c r="B1830" t="s">
        <v>224</v>
      </c>
      <c r="C1830">
        <v>60277</v>
      </c>
      <c r="D1830" t="s">
        <v>3643</v>
      </c>
      <c r="E1830">
        <v>13.8</v>
      </c>
      <c r="F1830">
        <v>4</v>
      </c>
      <c r="M1830" t="s">
        <v>188</v>
      </c>
      <c r="N1830">
        <v>60</v>
      </c>
      <c r="O1830">
        <v>-3</v>
      </c>
      <c r="P1830">
        <v>1.7</v>
      </c>
      <c r="Q1830">
        <v>0</v>
      </c>
      <c r="R1830">
        <v>0</v>
      </c>
      <c r="S1830">
        <v>0</v>
      </c>
      <c r="T1830">
        <v>0</v>
      </c>
      <c r="U1830">
        <v>0</v>
      </c>
      <c r="V1830">
        <v>0</v>
      </c>
      <c r="W1830">
        <v>0</v>
      </c>
      <c r="X1830">
        <v>0</v>
      </c>
      <c r="Y1830">
        <v>60</v>
      </c>
      <c r="Z1830">
        <v>60</v>
      </c>
      <c r="AA1830">
        <v>0</v>
      </c>
      <c r="AB1830">
        <v>0</v>
      </c>
      <c r="AC1830">
        <v>0</v>
      </c>
      <c r="AD1830">
        <v>0</v>
      </c>
      <c r="AE1830">
        <v>0</v>
      </c>
      <c r="AF1830">
        <v>0</v>
      </c>
      <c r="AG1830">
        <v>0</v>
      </c>
      <c r="AI1830">
        <v>0</v>
      </c>
      <c r="AJ1830">
        <v>0</v>
      </c>
    </row>
    <row r="1831" spans="1:40" x14ac:dyDescent="0.35">
      <c r="A1831" t="str">
        <f>mdf_lhfrt510[[#This Row],[Bus]]&amp;mdf_lhfrt510[[#This Row],[ID]]</f>
        <v>603211</v>
      </c>
      <c r="B1831" t="s">
        <v>224</v>
      </c>
      <c r="C1831">
        <v>60321</v>
      </c>
      <c r="D1831" t="s">
        <v>7330</v>
      </c>
      <c r="E1831">
        <v>13.8</v>
      </c>
      <c r="F1831">
        <v>1</v>
      </c>
      <c r="M1831" t="s">
        <v>188</v>
      </c>
      <c r="N1831">
        <v>60</v>
      </c>
      <c r="O1831">
        <v>-3</v>
      </c>
      <c r="P1831">
        <v>1.7</v>
      </c>
      <c r="Q1831">
        <v>0</v>
      </c>
      <c r="R1831">
        <v>0</v>
      </c>
      <c r="S1831">
        <v>0</v>
      </c>
      <c r="T1831">
        <v>0</v>
      </c>
      <c r="U1831">
        <v>0</v>
      </c>
      <c r="V1831">
        <v>0</v>
      </c>
      <c r="W1831">
        <v>0</v>
      </c>
      <c r="X1831">
        <v>0</v>
      </c>
      <c r="Y1831">
        <v>60</v>
      </c>
      <c r="Z1831">
        <v>60</v>
      </c>
      <c r="AA1831">
        <v>0</v>
      </c>
      <c r="AB1831">
        <v>0</v>
      </c>
      <c r="AC1831">
        <v>0</v>
      </c>
      <c r="AD1831">
        <v>0</v>
      </c>
      <c r="AE1831">
        <v>0</v>
      </c>
      <c r="AF1831">
        <v>0</v>
      </c>
      <c r="AG1831">
        <v>0</v>
      </c>
      <c r="AI1831">
        <v>0</v>
      </c>
      <c r="AJ1831">
        <v>0</v>
      </c>
    </row>
    <row r="1832" spans="1:40" x14ac:dyDescent="0.35">
      <c r="A1832" t="str">
        <f>mdf_lhfrt510[[#This Row],[Bus]]&amp;mdf_lhfrt510[[#This Row],[ID]]</f>
        <v>603221</v>
      </c>
      <c r="B1832" t="s">
        <v>224</v>
      </c>
      <c r="C1832">
        <v>60322</v>
      </c>
      <c r="D1832" t="s">
        <v>7331</v>
      </c>
      <c r="E1832">
        <v>13.8</v>
      </c>
      <c r="F1832">
        <v>1</v>
      </c>
      <c r="M1832" t="s">
        <v>188</v>
      </c>
      <c r="N1832">
        <v>60</v>
      </c>
      <c r="O1832">
        <v>-3</v>
      </c>
      <c r="P1832">
        <v>1.7</v>
      </c>
      <c r="Q1832">
        <v>0</v>
      </c>
      <c r="R1832">
        <v>0</v>
      </c>
      <c r="S1832">
        <v>0</v>
      </c>
      <c r="T1832">
        <v>0</v>
      </c>
      <c r="U1832">
        <v>0</v>
      </c>
      <c r="V1832">
        <v>0</v>
      </c>
      <c r="W1832">
        <v>0</v>
      </c>
      <c r="X1832">
        <v>0</v>
      </c>
      <c r="Y1832">
        <v>60</v>
      </c>
      <c r="Z1832">
        <v>60</v>
      </c>
      <c r="AA1832">
        <v>0</v>
      </c>
      <c r="AB1832">
        <v>0</v>
      </c>
      <c r="AC1832">
        <v>0</v>
      </c>
      <c r="AD1832">
        <v>0</v>
      </c>
      <c r="AE1832">
        <v>0</v>
      </c>
      <c r="AF1832">
        <v>0</v>
      </c>
      <c r="AG1832">
        <v>0</v>
      </c>
      <c r="AI1832">
        <v>0</v>
      </c>
      <c r="AJ1832">
        <v>0</v>
      </c>
    </row>
    <row r="1833" spans="1:40" x14ac:dyDescent="0.35">
      <c r="A1833" t="str">
        <f>mdf_lhfrt510[[#This Row],[Bus]]&amp;mdf_lhfrt510[[#This Row],[ID]]</f>
        <v>603231</v>
      </c>
      <c r="B1833" t="s">
        <v>224</v>
      </c>
      <c r="C1833">
        <v>60323</v>
      </c>
      <c r="D1833" t="s">
        <v>7332</v>
      </c>
      <c r="E1833">
        <v>13.8</v>
      </c>
      <c r="F1833">
        <v>1</v>
      </c>
      <c r="M1833" t="s">
        <v>188</v>
      </c>
      <c r="N1833">
        <v>60</v>
      </c>
      <c r="O1833">
        <v>-3</v>
      </c>
      <c r="P1833">
        <v>1.7</v>
      </c>
      <c r="Q1833">
        <v>0</v>
      </c>
      <c r="R1833">
        <v>0</v>
      </c>
      <c r="S1833">
        <v>0</v>
      </c>
      <c r="T1833">
        <v>0</v>
      </c>
      <c r="U1833">
        <v>0</v>
      </c>
      <c r="V1833">
        <v>0</v>
      </c>
      <c r="W1833">
        <v>0</v>
      </c>
      <c r="X1833">
        <v>0</v>
      </c>
      <c r="Y1833">
        <v>60</v>
      </c>
      <c r="Z1833">
        <v>60</v>
      </c>
      <c r="AA1833">
        <v>0</v>
      </c>
      <c r="AB1833">
        <v>0</v>
      </c>
      <c r="AC1833">
        <v>0</v>
      </c>
      <c r="AD1833">
        <v>0</v>
      </c>
      <c r="AE1833">
        <v>0</v>
      </c>
      <c r="AF1833">
        <v>0</v>
      </c>
      <c r="AG1833">
        <v>0</v>
      </c>
      <c r="AI1833">
        <v>0</v>
      </c>
      <c r="AJ1833">
        <v>0</v>
      </c>
    </row>
    <row r="1834" spans="1:40" x14ac:dyDescent="0.35">
      <c r="A1834" t="str">
        <f>mdf_lhfrt510[[#This Row],[Bus]]&amp;mdf_lhfrt510[[#This Row],[ID]]</f>
        <v>603271</v>
      </c>
      <c r="B1834" t="s">
        <v>224</v>
      </c>
      <c r="C1834" s="181">
        <v>60327</v>
      </c>
      <c r="D1834" s="181" t="s">
        <v>3637</v>
      </c>
      <c r="E1834" s="181">
        <v>0.38</v>
      </c>
      <c r="F1834" s="181">
        <v>1</v>
      </c>
      <c r="G1834" s="181" t="s">
        <v>231</v>
      </c>
      <c r="M1834" s="181" t="s">
        <v>188</v>
      </c>
      <c r="N1834" s="181">
        <v>60</v>
      </c>
      <c r="O1834" s="181">
        <v>0.6</v>
      </c>
      <c r="P1834" s="181">
        <v>1.6</v>
      </c>
      <c r="Q1834" s="181">
        <v>1.7</v>
      </c>
      <c r="R1834" s="181">
        <v>-0.6</v>
      </c>
      <c r="S1834" s="181">
        <v>-1.6</v>
      </c>
      <c r="T1834" s="181">
        <v>-2.2000000000000002</v>
      </c>
      <c r="U1834" s="181">
        <v>-3</v>
      </c>
      <c r="V1834" s="181">
        <v>0</v>
      </c>
      <c r="W1834" s="181">
        <v>0</v>
      </c>
      <c r="X1834" s="181">
        <v>0</v>
      </c>
      <c r="Y1834" s="181">
        <v>180</v>
      </c>
      <c r="Z1834" s="181">
        <v>30</v>
      </c>
      <c r="AA1834" s="181">
        <v>3</v>
      </c>
      <c r="AB1834" s="181">
        <v>180</v>
      </c>
      <c r="AC1834" s="181">
        <v>30</v>
      </c>
      <c r="AD1834" s="181">
        <v>7.5</v>
      </c>
      <c r="AE1834" s="181">
        <v>0.3</v>
      </c>
      <c r="AF1834" s="181">
        <v>8.3339999999999994E-3</v>
      </c>
      <c r="AG1834" s="181">
        <v>8.3339999999999994E-3</v>
      </c>
      <c r="AH1834" s="181">
        <v>8.3339999999999994E-3</v>
      </c>
      <c r="AI1834" s="181">
        <v>0</v>
      </c>
      <c r="AJ1834" s="181"/>
      <c r="AK1834" s="181"/>
      <c r="AM1834" t="s">
        <v>3069</v>
      </c>
      <c r="AN1834" t="s">
        <v>3069</v>
      </c>
    </row>
    <row r="1835" spans="1:40" x14ac:dyDescent="0.35">
      <c r="A1835" t="str">
        <f>mdf_lhfrt510[[#This Row],[Bus]]&amp;mdf_lhfrt510[[#This Row],[ID]]</f>
        <v>603281</v>
      </c>
      <c r="B1835" t="s">
        <v>224</v>
      </c>
      <c r="C1835">
        <v>60328</v>
      </c>
      <c r="D1835" t="s">
        <v>3637</v>
      </c>
      <c r="E1835">
        <v>0.63</v>
      </c>
      <c r="F1835">
        <v>1</v>
      </c>
      <c r="G1835">
        <v>60328</v>
      </c>
      <c r="H1835" t="s">
        <v>3637</v>
      </c>
      <c r="I1835">
        <v>0.63</v>
      </c>
      <c r="J1835" t="s">
        <v>231</v>
      </c>
      <c r="M1835" t="s">
        <v>3135</v>
      </c>
      <c r="N1835">
        <v>60</v>
      </c>
      <c r="O1835">
        <v>2</v>
      </c>
      <c r="P1835">
        <v>0.7</v>
      </c>
      <c r="Q1835">
        <v>-1.7</v>
      </c>
      <c r="R1835">
        <v>-3</v>
      </c>
      <c r="S1835">
        <v>0</v>
      </c>
      <c r="T1835">
        <v>0</v>
      </c>
      <c r="U1835">
        <v>0</v>
      </c>
      <c r="V1835">
        <v>0</v>
      </c>
      <c r="W1835">
        <v>0</v>
      </c>
      <c r="X1835">
        <v>0</v>
      </c>
      <c r="Y1835">
        <v>0.5</v>
      </c>
      <c r="Z1835">
        <v>600</v>
      </c>
      <c r="AA1835">
        <v>600</v>
      </c>
      <c r="AB1835">
        <v>0.5</v>
      </c>
      <c r="AC1835">
        <v>0</v>
      </c>
      <c r="AD1835">
        <v>0</v>
      </c>
      <c r="AE1835">
        <v>0</v>
      </c>
      <c r="AF1835">
        <v>0</v>
      </c>
      <c r="AG1835">
        <v>0</v>
      </c>
      <c r="AH1835">
        <v>0</v>
      </c>
      <c r="AI1835">
        <v>0</v>
      </c>
      <c r="AM1835" t="s">
        <v>3069</v>
      </c>
      <c r="AN1835" t="s">
        <v>3069</v>
      </c>
    </row>
    <row r="1836" spans="1:40" x14ac:dyDescent="0.35">
      <c r="A1836" t="str">
        <f>mdf_lhfrt510[[#This Row],[Bus]]&amp;mdf_lhfrt510[[#This Row],[ID]]</f>
        <v>603311</v>
      </c>
      <c r="B1836" t="s">
        <v>224</v>
      </c>
      <c r="C1836">
        <v>60331</v>
      </c>
      <c r="D1836" t="s">
        <v>3644</v>
      </c>
      <c r="E1836">
        <v>6.9</v>
      </c>
      <c r="F1836">
        <v>1</v>
      </c>
      <c r="M1836" t="s">
        <v>188</v>
      </c>
      <c r="N1836">
        <v>60</v>
      </c>
      <c r="O1836">
        <v>-3</v>
      </c>
      <c r="P1836">
        <v>1.7</v>
      </c>
      <c r="Q1836">
        <v>0</v>
      </c>
      <c r="R1836">
        <v>0</v>
      </c>
      <c r="S1836">
        <v>0</v>
      </c>
      <c r="T1836">
        <v>0</v>
      </c>
      <c r="U1836">
        <v>0</v>
      </c>
      <c r="V1836">
        <v>0</v>
      </c>
      <c r="W1836">
        <v>0</v>
      </c>
      <c r="X1836">
        <v>0</v>
      </c>
      <c r="Y1836">
        <v>60</v>
      </c>
      <c r="Z1836">
        <v>60</v>
      </c>
      <c r="AA1836">
        <v>0</v>
      </c>
      <c r="AB1836">
        <v>0</v>
      </c>
      <c r="AC1836">
        <v>0</v>
      </c>
      <c r="AD1836">
        <v>0</v>
      </c>
      <c r="AE1836">
        <v>0</v>
      </c>
      <c r="AF1836">
        <v>0</v>
      </c>
      <c r="AG1836">
        <v>0</v>
      </c>
      <c r="AI1836">
        <v>0</v>
      </c>
      <c r="AJ1836">
        <v>0</v>
      </c>
    </row>
    <row r="1837" spans="1:40" x14ac:dyDescent="0.35">
      <c r="A1837" t="str">
        <f>mdf_lhfrt510[[#This Row],[Bus]]&amp;mdf_lhfrt510[[#This Row],[ID]]</f>
        <v>603312</v>
      </c>
      <c r="B1837" t="s">
        <v>224</v>
      </c>
      <c r="C1837">
        <v>60331</v>
      </c>
      <c r="D1837" t="s">
        <v>3644</v>
      </c>
      <c r="E1837">
        <v>6.9</v>
      </c>
      <c r="F1837">
        <v>2</v>
      </c>
      <c r="M1837" t="s">
        <v>188</v>
      </c>
      <c r="N1837">
        <v>60</v>
      </c>
      <c r="O1837">
        <v>-3</v>
      </c>
      <c r="P1837">
        <v>1.7</v>
      </c>
      <c r="Q1837">
        <v>0</v>
      </c>
      <c r="R1837">
        <v>0</v>
      </c>
      <c r="S1837">
        <v>0</v>
      </c>
      <c r="T1837">
        <v>0</v>
      </c>
      <c r="U1837">
        <v>0</v>
      </c>
      <c r="V1837">
        <v>0</v>
      </c>
      <c r="W1837">
        <v>0</v>
      </c>
      <c r="X1837">
        <v>0</v>
      </c>
      <c r="Y1837">
        <v>60</v>
      </c>
      <c r="Z1837">
        <v>60</v>
      </c>
      <c r="AA1837">
        <v>0</v>
      </c>
      <c r="AB1837">
        <v>0</v>
      </c>
      <c r="AC1837">
        <v>0</v>
      </c>
      <c r="AD1837">
        <v>0</v>
      </c>
      <c r="AE1837">
        <v>0</v>
      </c>
      <c r="AF1837">
        <v>0</v>
      </c>
      <c r="AG1837">
        <v>0</v>
      </c>
      <c r="AI1837">
        <v>0</v>
      </c>
      <c r="AJ1837">
        <v>0</v>
      </c>
    </row>
    <row r="1838" spans="1:40" x14ac:dyDescent="0.35">
      <c r="A1838" t="str">
        <f>mdf_lhfrt510[[#This Row],[Bus]]&amp;mdf_lhfrt510[[#This Row],[ID]]</f>
        <v>603521</v>
      </c>
      <c r="B1838" t="s">
        <v>224</v>
      </c>
      <c r="C1838">
        <v>60352</v>
      </c>
      <c r="D1838" t="s">
        <v>3645</v>
      </c>
      <c r="E1838">
        <v>6.9</v>
      </c>
      <c r="F1838">
        <v>1</v>
      </c>
      <c r="M1838" t="s">
        <v>188</v>
      </c>
      <c r="N1838">
        <v>60</v>
      </c>
      <c r="O1838">
        <v>-3</v>
      </c>
      <c r="P1838">
        <v>1.7</v>
      </c>
      <c r="Q1838">
        <v>0</v>
      </c>
      <c r="R1838">
        <v>0</v>
      </c>
      <c r="S1838">
        <v>0</v>
      </c>
      <c r="T1838">
        <v>0</v>
      </c>
      <c r="U1838">
        <v>0</v>
      </c>
      <c r="V1838">
        <v>0</v>
      </c>
      <c r="W1838">
        <v>0</v>
      </c>
      <c r="X1838">
        <v>0</v>
      </c>
      <c r="Y1838">
        <v>60</v>
      </c>
      <c r="Z1838">
        <v>60</v>
      </c>
      <c r="AA1838">
        <v>0</v>
      </c>
      <c r="AB1838">
        <v>0</v>
      </c>
      <c r="AC1838">
        <v>0</v>
      </c>
      <c r="AD1838">
        <v>0</v>
      </c>
      <c r="AE1838">
        <v>0</v>
      </c>
      <c r="AF1838">
        <v>0</v>
      </c>
      <c r="AG1838">
        <v>0</v>
      </c>
      <c r="AI1838">
        <v>0</v>
      </c>
      <c r="AJ1838">
        <v>0</v>
      </c>
    </row>
    <row r="1839" spans="1:40" x14ac:dyDescent="0.35">
      <c r="A1839" t="str">
        <f>mdf_lhfrt510[[#This Row],[Bus]]&amp;mdf_lhfrt510[[#This Row],[ID]]</f>
        <v>603531</v>
      </c>
      <c r="B1839" t="s">
        <v>224</v>
      </c>
      <c r="C1839">
        <v>60353</v>
      </c>
      <c r="D1839" t="s">
        <v>3645</v>
      </c>
      <c r="E1839">
        <v>13.8</v>
      </c>
      <c r="F1839">
        <v>1</v>
      </c>
      <c r="M1839" t="s">
        <v>188</v>
      </c>
      <c r="N1839">
        <v>60</v>
      </c>
      <c r="O1839">
        <v>-3</v>
      </c>
      <c r="P1839">
        <v>1.7</v>
      </c>
      <c r="Q1839">
        <v>0</v>
      </c>
      <c r="R1839">
        <v>0</v>
      </c>
      <c r="S1839">
        <v>0</v>
      </c>
      <c r="T1839">
        <v>0</v>
      </c>
      <c r="U1839">
        <v>0</v>
      </c>
      <c r="V1839">
        <v>0</v>
      </c>
      <c r="W1839">
        <v>0</v>
      </c>
      <c r="X1839">
        <v>0</v>
      </c>
      <c r="Y1839">
        <v>60</v>
      </c>
      <c r="Z1839">
        <v>60</v>
      </c>
      <c r="AA1839">
        <v>0</v>
      </c>
      <c r="AB1839">
        <v>0</v>
      </c>
      <c r="AC1839">
        <v>0</v>
      </c>
      <c r="AD1839">
        <v>0</v>
      </c>
      <c r="AE1839">
        <v>0</v>
      </c>
      <c r="AF1839">
        <v>0</v>
      </c>
      <c r="AG1839">
        <v>0</v>
      </c>
      <c r="AI1839">
        <v>0</v>
      </c>
      <c r="AJ1839">
        <v>0</v>
      </c>
    </row>
    <row r="1840" spans="1:40" x14ac:dyDescent="0.35">
      <c r="A1840" t="str">
        <f>mdf_lhfrt510[[#This Row],[Bus]]&amp;mdf_lhfrt510[[#This Row],[ID]]</f>
        <v>603611</v>
      </c>
      <c r="B1840" t="s">
        <v>224</v>
      </c>
      <c r="C1840">
        <v>60361</v>
      </c>
      <c r="D1840" t="s">
        <v>7333</v>
      </c>
      <c r="E1840">
        <v>6.9</v>
      </c>
      <c r="F1840">
        <v>1</v>
      </c>
      <c r="M1840" t="s">
        <v>188</v>
      </c>
      <c r="N1840">
        <v>60</v>
      </c>
      <c r="O1840">
        <v>-3</v>
      </c>
      <c r="P1840">
        <v>1.7</v>
      </c>
      <c r="Q1840">
        <v>0</v>
      </c>
      <c r="R1840">
        <v>0</v>
      </c>
      <c r="S1840">
        <v>0</v>
      </c>
      <c r="T1840">
        <v>0</v>
      </c>
      <c r="U1840">
        <v>0</v>
      </c>
      <c r="V1840">
        <v>0</v>
      </c>
      <c r="W1840">
        <v>0</v>
      </c>
      <c r="X1840">
        <v>0</v>
      </c>
      <c r="Y1840">
        <v>60</v>
      </c>
      <c r="Z1840">
        <v>60</v>
      </c>
      <c r="AA1840">
        <v>0</v>
      </c>
      <c r="AB1840">
        <v>0</v>
      </c>
      <c r="AC1840">
        <v>0</v>
      </c>
      <c r="AD1840">
        <v>0</v>
      </c>
      <c r="AE1840">
        <v>0</v>
      </c>
      <c r="AF1840">
        <v>0</v>
      </c>
      <c r="AG1840">
        <v>0</v>
      </c>
      <c r="AI1840">
        <v>0</v>
      </c>
      <c r="AJ1840">
        <v>0</v>
      </c>
    </row>
    <row r="1841" spans="1:40" x14ac:dyDescent="0.35">
      <c r="A1841" t="str">
        <f>mdf_lhfrt510[[#This Row],[Bus]]&amp;mdf_lhfrt510[[#This Row],[ID]]</f>
        <v>603621</v>
      </c>
      <c r="B1841" t="s">
        <v>224</v>
      </c>
      <c r="C1841">
        <v>60362</v>
      </c>
      <c r="D1841" t="s">
        <v>7334</v>
      </c>
      <c r="E1841">
        <v>6.9</v>
      </c>
      <c r="F1841">
        <v>1</v>
      </c>
      <c r="M1841" t="s">
        <v>188</v>
      </c>
      <c r="N1841">
        <v>60</v>
      </c>
      <c r="O1841">
        <v>-3</v>
      </c>
      <c r="P1841">
        <v>1.7</v>
      </c>
      <c r="Q1841">
        <v>0</v>
      </c>
      <c r="R1841">
        <v>0</v>
      </c>
      <c r="S1841">
        <v>0</v>
      </c>
      <c r="T1841">
        <v>0</v>
      </c>
      <c r="U1841">
        <v>0</v>
      </c>
      <c r="V1841">
        <v>0</v>
      </c>
      <c r="W1841">
        <v>0</v>
      </c>
      <c r="X1841">
        <v>0</v>
      </c>
      <c r="Y1841">
        <v>60</v>
      </c>
      <c r="Z1841">
        <v>60</v>
      </c>
      <c r="AA1841">
        <v>0</v>
      </c>
      <c r="AB1841">
        <v>0</v>
      </c>
      <c r="AC1841">
        <v>0</v>
      </c>
      <c r="AD1841">
        <v>0</v>
      </c>
      <c r="AE1841">
        <v>0</v>
      </c>
      <c r="AF1841">
        <v>0</v>
      </c>
      <c r="AG1841">
        <v>0</v>
      </c>
      <c r="AI1841">
        <v>0</v>
      </c>
      <c r="AJ1841">
        <v>0</v>
      </c>
    </row>
    <row r="1842" spans="1:40" x14ac:dyDescent="0.35">
      <c r="A1842" t="str">
        <f>mdf_lhfrt510[[#This Row],[Bus]]&amp;mdf_lhfrt510[[#This Row],[ID]]</f>
        <v>603631</v>
      </c>
      <c r="B1842" t="s">
        <v>224</v>
      </c>
      <c r="C1842">
        <v>60363</v>
      </c>
      <c r="D1842" t="s">
        <v>7335</v>
      </c>
      <c r="E1842">
        <v>6.9</v>
      </c>
      <c r="F1842">
        <v>1</v>
      </c>
      <c r="M1842" t="s">
        <v>188</v>
      </c>
      <c r="N1842">
        <v>60</v>
      </c>
      <c r="O1842">
        <v>-3</v>
      </c>
      <c r="P1842">
        <v>1.7</v>
      </c>
      <c r="Q1842">
        <v>0</v>
      </c>
      <c r="R1842">
        <v>0</v>
      </c>
      <c r="S1842">
        <v>0</v>
      </c>
      <c r="T1842">
        <v>0</v>
      </c>
      <c r="U1842">
        <v>0</v>
      </c>
      <c r="V1842">
        <v>0</v>
      </c>
      <c r="W1842">
        <v>0</v>
      </c>
      <c r="X1842">
        <v>0</v>
      </c>
      <c r="Y1842">
        <v>60</v>
      </c>
      <c r="Z1842">
        <v>60</v>
      </c>
      <c r="AA1842">
        <v>0</v>
      </c>
      <c r="AB1842">
        <v>0</v>
      </c>
      <c r="AC1842">
        <v>0</v>
      </c>
      <c r="AD1842">
        <v>0</v>
      </c>
      <c r="AE1842">
        <v>0</v>
      </c>
      <c r="AF1842">
        <v>0</v>
      </c>
      <c r="AG1842">
        <v>0</v>
      </c>
      <c r="AI1842">
        <v>0</v>
      </c>
      <c r="AJ1842">
        <v>0</v>
      </c>
    </row>
    <row r="1843" spans="1:40" x14ac:dyDescent="0.35">
      <c r="A1843" t="str">
        <f>mdf_lhfrt510[[#This Row],[Bus]]&amp;mdf_lhfrt510[[#This Row],[ID]]</f>
        <v>603641</v>
      </c>
      <c r="B1843" t="s">
        <v>224</v>
      </c>
      <c r="C1843">
        <v>60364</v>
      </c>
      <c r="D1843" t="s">
        <v>7336</v>
      </c>
      <c r="E1843">
        <v>6.9</v>
      </c>
      <c r="F1843">
        <v>1</v>
      </c>
      <c r="M1843" t="s">
        <v>188</v>
      </c>
      <c r="N1843">
        <v>60</v>
      </c>
      <c r="O1843">
        <v>-3</v>
      </c>
      <c r="P1843">
        <v>1.7</v>
      </c>
      <c r="Q1843">
        <v>0</v>
      </c>
      <c r="R1843">
        <v>0</v>
      </c>
      <c r="S1843">
        <v>0</v>
      </c>
      <c r="T1843">
        <v>0</v>
      </c>
      <c r="U1843">
        <v>0</v>
      </c>
      <c r="V1843">
        <v>0</v>
      </c>
      <c r="W1843">
        <v>0</v>
      </c>
      <c r="X1843">
        <v>0</v>
      </c>
      <c r="Y1843">
        <v>60</v>
      </c>
      <c r="Z1843">
        <v>60</v>
      </c>
      <c r="AA1843">
        <v>0</v>
      </c>
      <c r="AB1843">
        <v>0</v>
      </c>
      <c r="AC1843">
        <v>0</v>
      </c>
      <c r="AD1843">
        <v>0</v>
      </c>
      <c r="AE1843">
        <v>0</v>
      </c>
      <c r="AF1843">
        <v>0</v>
      </c>
      <c r="AG1843">
        <v>0</v>
      </c>
      <c r="AI1843">
        <v>0</v>
      </c>
      <c r="AJ1843">
        <v>0</v>
      </c>
    </row>
    <row r="1844" spans="1:40" x14ac:dyDescent="0.35">
      <c r="A1844" t="str">
        <f>mdf_lhfrt510[[#This Row],[Bus]]&amp;mdf_lhfrt510[[#This Row],[ID]]</f>
        <v>603671</v>
      </c>
      <c r="B1844" t="s">
        <v>224</v>
      </c>
      <c r="C1844" s="181">
        <v>60367</v>
      </c>
      <c r="D1844" s="181" t="s">
        <v>3647</v>
      </c>
      <c r="E1844" s="181">
        <v>0.69</v>
      </c>
      <c r="F1844" s="181">
        <v>1</v>
      </c>
      <c r="G1844" s="181" t="s">
        <v>231</v>
      </c>
      <c r="M1844" s="181" t="s">
        <v>188</v>
      </c>
      <c r="N1844" s="181">
        <v>60</v>
      </c>
      <c r="O1844" s="181">
        <v>3</v>
      </c>
      <c r="P1844" s="181">
        <v>-3</v>
      </c>
      <c r="Q1844" s="181">
        <v>0</v>
      </c>
      <c r="R1844" s="181">
        <v>0</v>
      </c>
      <c r="S1844" s="181">
        <v>0</v>
      </c>
      <c r="T1844" s="181">
        <v>0</v>
      </c>
      <c r="U1844" s="181">
        <v>0</v>
      </c>
      <c r="V1844" s="181">
        <v>0</v>
      </c>
      <c r="W1844" s="181">
        <v>0</v>
      </c>
      <c r="X1844" s="181">
        <v>0</v>
      </c>
      <c r="Y1844" s="181">
        <v>60</v>
      </c>
      <c r="Z1844" s="181">
        <v>60</v>
      </c>
      <c r="AA1844" s="181">
        <v>0</v>
      </c>
      <c r="AB1844" s="181">
        <v>0</v>
      </c>
      <c r="AC1844" s="181">
        <v>0</v>
      </c>
      <c r="AD1844" s="181">
        <v>0</v>
      </c>
      <c r="AE1844" s="181">
        <v>0</v>
      </c>
      <c r="AF1844" s="181">
        <v>0</v>
      </c>
      <c r="AG1844" s="181">
        <v>0</v>
      </c>
      <c r="AH1844" s="181">
        <v>0</v>
      </c>
      <c r="AI1844" s="181">
        <v>0</v>
      </c>
      <c r="AJ1844" s="181"/>
      <c r="AK1844" s="181"/>
      <c r="AM1844" t="s">
        <v>3069</v>
      </c>
      <c r="AN1844" t="s">
        <v>3069</v>
      </c>
    </row>
    <row r="1845" spans="1:40" x14ac:dyDescent="0.35">
      <c r="A1845" t="str">
        <f>mdf_lhfrt510[[#This Row],[Bus]]&amp;mdf_lhfrt510[[#This Row],[ID]]</f>
        <v>60391C1</v>
      </c>
      <c r="B1845" t="s">
        <v>224</v>
      </c>
      <c r="C1845">
        <v>60391</v>
      </c>
      <c r="D1845" t="s">
        <v>7337</v>
      </c>
      <c r="E1845">
        <v>18</v>
      </c>
      <c r="F1845" t="s">
        <v>3023</v>
      </c>
      <c r="M1845" t="s">
        <v>188</v>
      </c>
      <c r="N1845">
        <v>60</v>
      </c>
      <c r="O1845">
        <v>-3.2</v>
      </c>
      <c r="P1845">
        <v>-2.5</v>
      </c>
      <c r="Q1845">
        <v>-1.5</v>
      </c>
      <c r="R1845">
        <v>0.6</v>
      </c>
      <c r="S1845">
        <v>1.7</v>
      </c>
      <c r="T1845">
        <v>0</v>
      </c>
      <c r="U1845">
        <v>0</v>
      </c>
      <c r="V1845">
        <v>0</v>
      </c>
      <c r="W1845">
        <v>0</v>
      </c>
      <c r="X1845">
        <v>0</v>
      </c>
      <c r="Y1845">
        <v>0.11700000000000001</v>
      </c>
      <c r="Z1845">
        <v>10</v>
      </c>
      <c r="AA1845">
        <v>600</v>
      </c>
      <c r="AB1845">
        <v>180</v>
      </c>
      <c r="AC1845">
        <v>0.1</v>
      </c>
      <c r="AD1845">
        <v>0</v>
      </c>
      <c r="AE1845">
        <v>0</v>
      </c>
      <c r="AF1845">
        <v>0</v>
      </c>
      <c r="AG1845">
        <v>0</v>
      </c>
      <c r="AI1845">
        <v>0</v>
      </c>
      <c r="AJ1845">
        <v>0</v>
      </c>
    </row>
    <row r="1846" spans="1:40" x14ac:dyDescent="0.35">
      <c r="A1846" t="str">
        <f>mdf_lhfrt510[[#This Row],[Bus]]&amp;mdf_lhfrt510[[#This Row],[ID]]</f>
        <v>60392C2</v>
      </c>
      <c r="B1846" t="s">
        <v>224</v>
      </c>
      <c r="C1846">
        <v>60392</v>
      </c>
      <c r="D1846" t="s">
        <v>7338</v>
      </c>
      <c r="E1846">
        <v>12</v>
      </c>
      <c r="F1846" t="s">
        <v>3024</v>
      </c>
      <c r="M1846" t="s">
        <v>188</v>
      </c>
      <c r="N1846">
        <v>60</v>
      </c>
      <c r="O1846">
        <v>-2.7</v>
      </c>
      <c r="P1846">
        <v>-2.2000000000000002</v>
      </c>
      <c r="Q1846">
        <v>-1.6</v>
      </c>
      <c r="R1846">
        <v>-0.6</v>
      </c>
      <c r="S1846">
        <v>0.6</v>
      </c>
      <c r="T1846">
        <v>1.6</v>
      </c>
      <c r="U1846">
        <v>0</v>
      </c>
      <c r="V1846">
        <v>0</v>
      </c>
      <c r="W1846">
        <v>0</v>
      </c>
      <c r="X1846">
        <v>0</v>
      </c>
      <c r="Y1846">
        <v>0.75</v>
      </c>
      <c r="Z1846">
        <v>7.5</v>
      </c>
      <c r="AA1846">
        <v>30</v>
      </c>
      <c r="AB1846">
        <v>180</v>
      </c>
      <c r="AC1846">
        <v>180</v>
      </c>
      <c r="AD1846">
        <v>30</v>
      </c>
      <c r="AE1846">
        <v>0</v>
      </c>
      <c r="AF1846">
        <v>0</v>
      </c>
      <c r="AG1846">
        <v>0</v>
      </c>
      <c r="AI1846">
        <v>0</v>
      </c>
      <c r="AJ1846">
        <v>0</v>
      </c>
    </row>
    <row r="1847" spans="1:40" x14ac:dyDescent="0.35">
      <c r="A1847" t="str">
        <f>mdf_lhfrt510[[#This Row],[Bus]]&amp;mdf_lhfrt510[[#This Row],[ID]]</f>
        <v>60393C3</v>
      </c>
      <c r="B1847" t="s">
        <v>224</v>
      </c>
      <c r="C1847">
        <v>60393</v>
      </c>
      <c r="D1847" t="s">
        <v>7339</v>
      </c>
      <c r="E1847">
        <v>12</v>
      </c>
      <c r="F1847" t="s">
        <v>3025</v>
      </c>
      <c r="M1847" t="s">
        <v>188</v>
      </c>
      <c r="N1847">
        <v>60</v>
      </c>
      <c r="O1847">
        <v>-2.7</v>
      </c>
      <c r="P1847">
        <v>-2.2000000000000002</v>
      </c>
      <c r="Q1847">
        <v>-1.6</v>
      </c>
      <c r="R1847">
        <v>-0.6</v>
      </c>
      <c r="S1847">
        <v>0.6</v>
      </c>
      <c r="T1847">
        <v>1.6</v>
      </c>
      <c r="U1847">
        <v>0</v>
      </c>
      <c r="V1847">
        <v>0</v>
      </c>
      <c r="W1847">
        <v>0</v>
      </c>
      <c r="X1847">
        <v>0</v>
      </c>
      <c r="Y1847">
        <v>0.75</v>
      </c>
      <c r="Z1847">
        <v>7.5</v>
      </c>
      <c r="AA1847">
        <v>30</v>
      </c>
      <c r="AB1847">
        <v>180</v>
      </c>
      <c r="AC1847">
        <v>180</v>
      </c>
      <c r="AD1847">
        <v>30</v>
      </c>
      <c r="AE1847">
        <v>0</v>
      </c>
      <c r="AF1847">
        <v>0</v>
      </c>
      <c r="AG1847">
        <v>0</v>
      </c>
      <c r="AI1847">
        <v>0</v>
      </c>
      <c r="AJ1847">
        <v>0</v>
      </c>
    </row>
    <row r="1848" spans="1:40" x14ac:dyDescent="0.35">
      <c r="A1848" t="str">
        <f>mdf_lhfrt510[[#This Row],[Bus]]&amp;mdf_lhfrt510[[#This Row],[ID]]</f>
        <v>60397C1</v>
      </c>
      <c r="B1848" t="s">
        <v>224</v>
      </c>
      <c r="C1848">
        <v>60397</v>
      </c>
      <c r="D1848" t="s">
        <v>7340</v>
      </c>
      <c r="E1848">
        <v>18</v>
      </c>
      <c r="F1848" t="s">
        <v>3023</v>
      </c>
      <c r="M1848" t="s">
        <v>188</v>
      </c>
      <c r="N1848">
        <v>60</v>
      </c>
      <c r="O1848">
        <v>-3.6</v>
      </c>
      <c r="P1848">
        <v>-2.5</v>
      </c>
      <c r="Q1848">
        <v>2.1</v>
      </c>
      <c r="R1848">
        <v>3</v>
      </c>
      <c r="S1848">
        <v>0</v>
      </c>
      <c r="T1848">
        <v>0</v>
      </c>
      <c r="U1848">
        <v>0</v>
      </c>
      <c r="V1848">
        <v>0</v>
      </c>
      <c r="W1848">
        <v>0</v>
      </c>
      <c r="X1848">
        <v>0</v>
      </c>
      <c r="Y1848">
        <v>0.1</v>
      </c>
      <c r="Z1848">
        <v>10</v>
      </c>
      <c r="AA1848">
        <v>10</v>
      </c>
      <c r="AB1848">
        <v>0.1</v>
      </c>
      <c r="AC1848">
        <v>0</v>
      </c>
      <c r="AD1848">
        <v>0</v>
      </c>
      <c r="AE1848">
        <v>0</v>
      </c>
      <c r="AF1848">
        <v>0</v>
      </c>
      <c r="AG1848">
        <v>0</v>
      </c>
      <c r="AI1848">
        <v>0</v>
      </c>
      <c r="AJ1848">
        <v>0</v>
      </c>
    </row>
    <row r="1849" spans="1:40" x14ac:dyDescent="0.35">
      <c r="A1849" t="str">
        <f>mdf_lhfrt510[[#This Row],[Bus]]&amp;mdf_lhfrt510[[#This Row],[ID]]</f>
        <v>604171</v>
      </c>
      <c r="B1849" t="s">
        <v>224</v>
      </c>
      <c r="C1849">
        <v>60417</v>
      </c>
      <c r="D1849" t="s">
        <v>3648</v>
      </c>
      <c r="E1849">
        <v>0.6</v>
      </c>
      <c r="F1849">
        <v>1</v>
      </c>
      <c r="G1849" t="s">
        <v>231</v>
      </c>
      <c r="M1849" t="s">
        <v>188</v>
      </c>
      <c r="N1849">
        <v>60</v>
      </c>
      <c r="O1849">
        <v>3</v>
      </c>
      <c r="P1849">
        <v>-3.6</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M1849" t="s">
        <v>3069</v>
      </c>
      <c r="AN1849" t="s">
        <v>3069</v>
      </c>
    </row>
    <row r="1850" spans="1:40" x14ac:dyDescent="0.35">
      <c r="A1850" t="str">
        <f>mdf_lhfrt510[[#This Row],[Bus]]&amp;mdf_lhfrt510[[#This Row],[ID]]</f>
        <v>604311</v>
      </c>
      <c r="B1850" t="s">
        <v>224</v>
      </c>
      <c r="C1850">
        <v>60431</v>
      </c>
      <c r="D1850" t="s">
        <v>7341</v>
      </c>
      <c r="E1850">
        <v>0.38500000000000001</v>
      </c>
      <c r="F1850">
        <v>1</v>
      </c>
      <c r="G1850" t="s">
        <v>231</v>
      </c>
      <c r="M1850" t="s">
        <v>188</v>
      </c>
      <c r="N1850">
        <v>60</v>
      </c>
      <c r="O1850">
        <v>0.6</v>
      </c>
      <c r="P1850">
        <v>1.6</v>
      </c>
      <c r="Q1850">
        <v>1.7</v>
      </c>
      <c r="R1850">
        <v>-0.6</v>
      </c>
      <c r="S1850">
        <v>-1.6</v>
      </c>
      <c r="T1850">
        <v>-2.2000000000000002</v>
      </c>
      <c r="U1850">
        <v>-3</v>
      </c>
      <c r="V1850">
        <v>0</v>
      </c>
      <c r="W1850">
        <v>0</v>
      </c>
      <c r="X1850">
        <v>0</v>
      </c>
      <c r="Y1850">
        <v>180</v>
      </c>
      <c r="Z1850">
        <v>30</v>
      </c>
      <c r="AA1850">
        <v>8.3339999999999994E-3</v>
      </c>
      <c r="AB1850">
        <v>180</v>
      </c>
      <c r="AC1850">
        <v>30</v>
      </c>
      <c r="AD1850">
        <v>7.5</v>
      </c>
      <c r="AE1850">
        <v>0.5</v>
      </c>
      <c r="AF1850">
        <v>8.3339999999999994E-3</v>
      </c>
      <c r="AG1850">
        <v>8.3339999999999994E-3</v>
      </c>
      <c r="AH1850">
        <v>8.3339999999999994E-3</v>
      </c>
      <c r="AI1850">
        <v>0</v>
      </c>
      <c r="AM1850" t="s">
        <v>3069</v>
      </c>
      <c r="AN1850" t="s">
        <v>3069</v>
      </c>
    </row>
    <row r="1851" spans="1:40" x14ac:dyDescent="0.35">
      <c r="A1851" t="str">
        <f>mdf_lhfrt510[[#This Row],[Bus]]&amp;mdf_lhfrt510[[#This Row],[ID]]</f>
        <v>605301</v>
      </c>
      <c r="B1851" t="s">
        <v>224</v>
      </c>
      <c r="C1851">
        <v>60530</v>
      </c>
      <c r="D1851" t="s">
        <v>7342</v>
      </c>
      <c r="E1851">
        <v>0.48</v>
      </c>
      <c r="F1851">
        <v>1</v>
      </c>
      <c r="G1851" t="s">
        <v>231</v>
      </c>
      <c r="M1851" t="s">
        <v>188</v>
      </c>
      <c r="N1851">
        <v>60</v>
      </c>
      <c r="O1851">
        <v>1.8</v>
      </c>
      <c r="P1851">
        <v>1.7</v>
      </c>
      <c r="Q1851">
        <v>0.6</v>
      </c>
      <c r="R1851">
        <v>-0.6</v>
      </c>
      <c r="S1851">
        <v>-1.6</v>
      </c>
      <c r="T1851">
        <v>-2.2000000000000002</v>
      </c>
      <c r="U1851">
        <v>-2.7</v>
      </c>
      <c r="V1851">
        <v>-3</v>
      </c>
      <c r="W1851">
        <v>0</v>
      </c>
      <c r="X1851">
        <v>0</v>
      </c>
      <c r="Y1851">
        <v>0.16</v>
      </c>
      <c r="Z1851">
        <v>31</v>
      </c>
      <c r="AA1851">
        <v>181</v>
      </c>
      <c r="AB1851">
        <v>181</v>
      </c>
      <c r="AC1851">
        <v>31</v>
      </c>
      <c r="AD1851">
        <v>7.5</v>
      </c>
      <c r="AE1851">
        <v>0.75</v>
      </c>
      <c r="AF1851">
        <v>0.16</v>
      </c>
      <c r="AG1851">
        <v>0</v>
      </c>
      <c r="AH1851">
        <v>0</v>
      </c>
      <c r="AI1851">
        <v>0</v>
      </c>
      <c r="AM1851" t="s">
        <v>3069</v>
      </c>
      <c r="AN1851" t="s">
        <v>3069</v>
      </c>
    </row>
    <row r="1852" spans="1:40" x14ac:dyDescent="0.35">
      <c r="A1852" t="str">
        <f>mdf_lhfrt510[[#This Row],[Bus]]&amp;mdf_lhfrt510[[#This Row],[ID]]</f>
        <v>605321</v>
      </c>
      <c r="B1852" t="s">
        <v>224</v>
      </c>
      <c r="C1852" s="181">
        <v>60532</v>
      </c>
      <c r="D1852" s="181" t="s">
        <v>7343</v>
      </c>
      <c r="E1852" s="181">
        <v>0.63</v>
      </c>
      <c r="F1852" s="181">
        <v>1</v>
      </c>
      <c r="G1852" s="181" t="s">
        <v>231</v>
      </c>
      <c r="M1852" s="181" t="s">
        <v>188</v>
      </c>
      <c r="N1852" s="181">
        <v>60</v>
      </c>
      <c r="O1852" s="181">
        <v>2</v>
      </c>
      <c r="P1852" s="181">
        <v>0.7</v>
      </c>
      <c r="Q1852" s="181">
        <v>-3</v>
      </c>
      <c r="R1852" s="181">
        <v>-1.7</v>
      </c>
      <c r="S1852" s="181">
        <v>0</v>
      </c>
      <c r="T1852" s="181">
        <v>0</v>
      </c>
      <c r="U1852" s="181">
        <v>0</v>
      </c>
      <c r="V1852" s="181">
        <v>0</v>
      </c>
      <c r="W1852" s="181">
        <v>0</v>
      </c>
      <c r="X1852" s="181">
        <v>0</v>
      </c>
      <c r="Y1852" s="181">
        <v>0.5</v>
      </c>
      <c r="Z1852" s="181">
        <v>600</v>
      </c>
      <c r="AA1852" s="181">
        <v>0.5</v>
      </c>
      <c r="AB1852" s="181">
        <v>600</v>
      </c>
      <c r="AC1852" s="181">
        <v>0</v>
      </c>
      <c r="AD1852" s="181">
        <v>0</v>
      </c>
      <c r="AE1852" s="181">
        <v>0</v>
      </c>
      <c r="AF1852" s="181">
        <v>0</v>
      </c>
      <c r="AG1852" s="181">
        <v>0</v>
      </c>
      <c r="AH1852" s="181">
        <v>0</v>
      </c>
      <c r="AI1852" s="181">
        <v>0</v>
      </c>
      <c r="AJ1852" s="181"/>
      <c r="AK1852" s="181"/>
      <c r="AM1852" t="s">
        <v>3069</v>
      </c>
      <c r="AN1852" t="s">
        <v>3069</v>
      </c>
    </row>
    <row r="1853" spans="1:40" x14ac:dyDescent="0.35">
      <c r="A1853" t="str">
        <f>mdf_lhfrt510[[#This Row],[Bus]]&amp;mdf_lhfrt510[[#This Row],[ID]]</f>
        <v>606731</v>
      </c>
      <c r="B1853" t="s">
        <v>224</v>
      </c>
      <c r="C1853">
        <v>60673</v>
      </c>
      <c r="D1853" t="s">
        <v>7344</v>
      </c>
      <c r="E1853">
        <v>0.6</v>
      </c>
      <c r="F1853">
        <v>1</v>
      </c>
      <c r="G1853">
        <v>60670</v>
      </c>
      <c r="H1853" t="s">
        <v>7345</v>
      </c>
      <c r="I1853">
        <v>230</v>
      </c>
      <c r="J1853">
        <v>1</v>
      </c>
      <c r="K1853">
        <v>1</v>
      </c>
      <c r="L1853" t="s">
        <v>231</v>
      </c>
      <c r="M1853" t="s">
        <v>188</v>
      </c>
      <c r="N1853">
        <v>60</v>
      </c>
      <c r="O1853">
        <v>0.6</v>
      </c>
      <c r="P1853">
        <v>1.6</v>
      </c>
      <c r="Q1853">
        <v>1.7</v>
      </c>
      <c r="R1853">
        <v>-0.6</v>
      </c>
      <c r="S1853">
        <v>-1.6</v>
      </c>
      <c r="T1853">
        <v>-2.2000000000000002</v>
      </c>
      <c r="U1853">
        <v>-2.7</v>
      </c>
      <c r="V1853">
        <v>-3</v>
      </c>
      <c r="W1853">
        <v>0</v>
      </c>
      <c r="X1853">
        <v>0</v>
      </c>
      <c r="Y1853">
        <v>180.01</v>
      </c>
      <c r="Z1853">
        <v>30.01</v>
      </c>
      <c r="AA1853">
        <v>0.16</v>
      </c>
      <c r="AB1853">
        <v>180.01</v>
      </c>
      <c r="AC1853">
        <v>30.01</v>
      </c>
      <c r="AD1853">
        <v>7.51</v>
      </c>
      <c r="AE1853">
        <v>0.76</v>
      </c>
      <c r="AF1853">
        <v>0.16</v>
      </c>
      <c r="AG1853">
        <v>0</v>
      </c>
      <c r="AH1853" s="181">
        <v>0</v>
      </c>
      <c r="AI1853" s="181"/>
      <c r="AJ1853" s="181"/>
      <c r="AK1853" s="181"/>
      <c r="AM1853" t="s">
        <v>3069</v>
      </c>
      <c r="AN1853" t="s">
        <v>3069</v>
      </c>
    </row>
    <row r="1854" spans="1:40" x14ac:dyDescent="0.35">
      <c r="A1854" t="str">
        <f>mdf_lhfrt510[[#This Row],[Bus]]&amp;mdf_lhfrt510[[#This Row],[ID]]</f>
        <v>610151</v>
      </c>
      <c r="B1854" t="s">
        <v>224</v>
      </c>
      <c r="C1854">
        <v>61015</v>
      </c>
      <c r="D1854" t="s">
        <v>7346</v>
      </c>
      <c r="E1854">
        <v>6.9</v>
      </c>
      <c r="F1854">
        <v>1</v>
      </c>
      <c r="M1854" t="s">
        <v>188</v>
      </c>
      <c r="N1854">
        <v>60</v>
      </c>
      <c r="O1854">
        <v>-3</v>
      </c>
      <c r="P1854">
        <v>1.7</v>
      </c>
      <c r="Q1854">
        <v>3</v>
      </c>
      <c r="R1854">
        <v>0</v>
      </c>
      <c r="S1854">
        <v>0</v>
      </c>
      <c r="T1854">
        <v>0</v>
      </c>
      <c r="U1854">
        <v>0</v>
      </c>
      <c r="V1854">
        <v>0</v>
      </c>
      <c r="W1854">
        <v>0</v>
      </c>
      <c r="X1854">
        <v>0</v>
      </c>
      <c r="Y1854">
        <v>60</v>
      </c>
      <c r="Z1854">
        <v>3</v>
      </c>
      <c r="AA1854">
        <v>1</v>
      </c>
      <c r="AB1854">
        <v>0</v>
      </c>
      <c r="AC1854">
        <v>0</v>
      </c>
      <c r="AD1854">
        <v>0</v>
      </c>
      <c r="AE1854">
        <v>0</v>
      </c>
      <c r="AF1854">
        <v>0</v>
      </c>
      <c r="AG1854">
        <v>0</v>
      </c>
      <c r="AI1854">
        <v>0</v>
      </c>
      <c r="AJ1854">
        <v>0</v>
      </c>
    </row>
    <row r="1855" spans="1:40" x14ac:dyDescent="0.35">
      <c r="A1855" t="str">
        <f>mdf_lhfrt510[[#This Row],[Bus]]&amp;mdf_lhfrt510[[#This Row],[ID]]</f>
        <v>610152</v>
      </c>
      <c r="B1855" t="s">
        <v>224</v>
      </c>
      <c r="C1855">
        <v>61015</v>
      </c>
      <c r="D1855" t="s">
        <v>7346</v>
      </c>
      <c r="E1855">
        <v>6.9</v>
      </c>
      <c r="F1855">
        <v>2</v>
      </c>
      <c r="M1855" t="s">
        <v>188</v>
      </c>
      <c r="N1855">
        <v>60</v>
      </c>
      <c r="O1855">
        <v>-3</v>
      </c>
      <c r="P1855">
        <v>1.7</v>
      </c>
      <c r="Q1855">
        <v>3</v>
      </c>
      <c r="R1855">
        <v>0</v>
      </c>
      <c r="S1855">
        <v>0</v>
      </c>
      <c r="T1855">
        <v>0</v>
      </c>
      <c r="U1855">
        <v>0</v>
      </c>
      <c r="V1855">
        <v>0</v>
      </c>
      <c r="W1855">
        <v>0</v>
      </c>
      <c r="X1855">
        <v>0</v>
      </c>
      <c r="Y1855">
        <v>60</v>
      </c>
      <c r="Z1855">
        <v>3</v>
      </c>
      <c r="AA1855">
        <v>1</v>
      </c>
      <c r="AB1855">
        <v>0</v>
      </c>
      <c r="AC1855">
        <v>0</v>
      </c>
      <c r="AD1855">
        <v>0</v>
      </c>
      <c r="AE1855">
        <v>0</v>
      </c>
      <c r="AF1855">
        <v>0</v>
      </c>
      <c r="AG1855">
        <v>0</v>
      </c>
      <c r="AI1855">
        <v>0</v>
      </c>
      <c r="AJ1855">
        <v>0</v>
      </c>
    </row>
    <row r="1856" spans="1:40" x14ac:dyDescent="0.35">
      <c r="A1856" t="str">
        <f>mdf_lhfrt510[[#This Row],[Bus]]&amp;mdf_lhfrt510[[#This Row],[ID]]</f>
        <v>612931</v>
      </c>
      <c r="B1856" t="s">
        <v>224</v>
      </c>
      <c r="C1856" s="181">
        <v>61293</v>
      </c>
      <c r="D1856" s="181" t="s">
        <v>7347</v>
      </c>
      <c r="E1856" s="181">
        <v>0.6</v>
      </c>
      <c r="F1856" s="181">
        <v>1</v>
      </c>
      <c r="G1856" s="181" t="s">
        <v>231</v>
      </c>
      <c r="M1856" s="181" t="s">
        <v>188</v>
      </c>
      <c r="N1856" s="181">
        <v>60</v>
      </c>
      <c r="O1856" s="181">
        <v>3</v>
      </c>
      <c r="P1856" s="181">
        <v>-3</v>
      </c>
      <c r="Q1856" s="181">
        <v>0</v>
      </c>
      <c r="R1856" s="181">
        <v>0</v>
      </c>
      <c r="S1856" s="181">
        <v>0</v>
      </c>
      <c r="T1856" s="181">
        <v>0</v>
      </c>
      <c r="U1856" s="181">
        <v>0</v>
      </c>
      <c r="V1856" s="181">
        <v>0</v>
      </c>
      <c r="W1856" s="181">
        <v>0</v>
      </c>
      <c r="X1856" s="181">
        <v>0</v>
      </c>
      <c r="Y1856" s="181">
        <v>0.2</v>
      </c>
      <c r="Z1856" s="181">
        <v>0.2</v>
      </c>
      <c r="AA1856" s="181">
        <v>0</v>
      </c>
      <c r="AB1856" s="181">
        <v>0</v>
      </c>
      <c r="AC1856" s="181">
        <v>0</v>
      </c>
      <c r="AD1856" s="181">
        <v>0</v>
      </c>
      <c r="AE1856" s="181">
        <v>0</v>
      </c>
      <c r="AF1856" s="181">
        <v>0</v>
      </c>
      <c r="AG1856" s="181">
        <v>0</v>
      </c>
      <c r="AH1856" s="181">
        <v>0</v>
      </c>
      <c r="AI1856" s="181"/>
      <c r="AJ1856" s="181"/>
      <c r="AK1856" s="181"/>
      <c r="AM1856" t="s">
        <v>3069</v>
      </c>
      <c r="AN1856" t="s">
        <v>3069</v>
      </c>
    </row>
    <row r="1857" spans="1:40" x14ac:dyDescent="0.35">
      <c r="A1857" t="str">
        <f>mdf_lhfrt510[[#This Row],[Bus]]&amp;mdf_lhfrt510[[#This Row],[ID]]</f>
        <v>613001</v>
      </c>
      <c r="B1857" t="s">
        <v>224</v>
      </c>
      <c r="C1857" s="181">
        <v>61300</v>
      </c>
      <c r="D1857" s="181" t="s">
        <v>7348</v>
      </c>
      <c r="E1857" s="181">
        <v>0.41</v>
      </c>
      <c r="F1857" s="181">
        <v>1</v>
      </c>
      <c r="G1857" s="181" t="s">
        <v>231</v>
      </c>
      <c r="M1857" s="181" t="s">
        <v>188</v>
      </c>
      <c r="N1857" s="181">
        <v>60</v>
      </c>
      <c r="O1857" s="181">
        <v>0.6</v>
      </c>
      <c r="P1857" s="181">
        <v>1.6</v>
      </c>
      <c r="Q1857" s="181">
        <v>1.7</v>
      </c>
      <c r="R1857" s="181">
        <v>-0.6</v>
      </c>
      <c r="S1857" s="181">
        <v>-1.6</v>
      </c>
      <c r="T1857" s="181">
        <v>-2.2000000000000002</v>
      </c>
      <c r="U1857" s="181">
        <v>-3</v>
      </c>
      <c r="V1857" s="181">
        <v>0</v>
      </c>
      <c r="W1857" s="181">
        <v>0</v>
      </c>
      <c r="X1857" s="181">
        <v>0</v>
      </c>
      <c r="Y1857" s="181">
        <v>180</v>
      </c>
      <c r="Z1857" s="181">
        <v>30</v>
      </c>
      <c r="AA1857" s="181">
        <v>8.3339999999999994E-3</v>
      </c>
      <c r="AB1857" s="181">
        <v>180</v>
      </c>
      <c r="AC1857" s="181">
        <v>30</v>
      </c>
      <c r="AD1857" s="181">
        <v>7.5</v>
      </c>
      <c r="AE1857" s="181">
        <v>0.5</v>
      </c>
      <c r="AF1857" s="181">
        <v>8.3339999999999994E-3</v>
      </c>
      <c r="AG1857" s="181">
        <v>8.3339999999999994E-3</v>
      </c>
      <c r="AH1857" s="181">
        <v>8.3339999999999994E-3</v>
      </c>
      <c r="AI1857" s="181">
        <v>0</v>
      </c>
      <c r="AJ1857" s="181"/>
      <c r="AK1857" s="181"/>
      <c r="AM1857" t="s">
        <v>3069</v>
      </c>
      <c r="AN1857" t="s">
        <v>3069</v>
      </c>
    </row>
    <row r="1858" spans="1:40" x14ac:dyDescent="0.35">
      <c r="A1858" t="str">
        <f>mdf_lhfrt510[[#This Row],[Bus]]&amp;mdf_lhfrt510[[#This Row],[ID]]</f>
        <v>6193812</v>
      </c>
      <c r="B1858" t="s">
        <v>224</v>
      </c>
      <c r="C1858">
        <v>61938</v>
      </c>
      <c r="D1858" t="s">
        <v>3649</v>
      </c>
      <c r="E1858">
        <v>0.6</v>
      </c>
      <c r="F1858">
        <v>12</v>
      </c>
      <c r="G1858" t="s">
        <v>231</v>
      </c>
      <c r="M1858" t="s">
        <v>188</v>
      </c>
      <c r="N1858">
        <v>60</v>
      </c>
      <c r="O1858">
        <v>3</v>
      </c>
      <c r="P1858">
        <v>-3</v>
      </c>
      <c r="Q1858">
        <v>0</v>
      </c>
      <c r="R1858">
        <v>0</v>
      </c>
      <c r="S1858">
        <v>0</v>
      </c>
      <c r="T1858">
        <v>0</v>
      </c>
      <c r="U1858">
        <v>0</v>
      </c>
      <c r="V1858">
        <v>0</v>
      </c>
      <c r="W1858">
        <v>0</v>
      </c>
      <c r="X1858">
        <v>0</v>
      </c>
      <c r="Y1858">
        <v>0.2</v>
      </c>
      <c r="Z1858">
        <v>0.2</v>
      </c>
      <c r="AA1858">
        <v>0</v>
      </c>
      <c r="AB1858">
        <v>0</v>
      </c>
      <c r="AC1858">
        <v>0</v>
      </c>
      <c r="AD1858">
        <v>0</v>
      </c>
      <c r="AE1858">
        <v>0</v>
      </c>
      <c r="AF1858">
        <v>0</v>
      </c>
      <c r="AG1858">
        <v>0</v>
      </c>
      <c r="AH1858">
        <v>0</v>
      </c>
      <c r="AM1858" t="s">
        <v>3069</v>
      </c>
      <c r="AN1858" t="s">
        <v>3069</v>
      </c>
    </row>
    <row r="1859" spans="1:40" x14ac:dyDescent="0.35">
      <c r="A1859" t="str">
        <f>mdf_lhfrt510[[#This Row],[Bus]]&amp;mdf_lhfrt510[[#This Row],[ID]]</f>
        <v>619433</v>
      </c>
      <c r="B1859" t="s">
        <v>224</v>
      </c>
      <c r="C1859" s="181">
        <v>61943</v>
      </c>
      <c r="D1859" s="181" t="s">
        <v>3650</v>
      </c>
      <c r="E1859" s="181">
        <v>0.6</v>
      </c>
      <c r="F1859" s="181">
        <v>3</v>
      </c>
      <c r="G1859" s="181" t="s">
        <v>231</v>
      </c>
      <c r="M1859" s="181" t="s">
        <v>188</v>
      </c>
      <c r="N1859" s="181">
        <v>60</v>
      </c>
      <c r="O1859" s="181">
        <v>3</v>
      </c>
      <c r="P1859" s="181">
        <v>-3</v>
      </c>
      <c r="Q1859" s="181">
        <v>0</v>
      </c>
      <c r="R1859" s="181">
        <v>0</v>
      </c>
      <c r="S1859" s="181">
        <v>0</v>
      </c>
      <c r="T1859" s="181">
        <v>0</v>
      </c>
      <c r="U1859" s="181">
        <v>0</v>
      </c>
      <c r="V1859" s="181">
        <v>0</v>
      </c>
      <c r="W1859" s="181">
        <v>0</v>
      </c>
      <c r="X1859" s="181">
        <v>0</v>
      </c>
      <c r="Y1859" s="181">
        <v>0.2</v>
      </c>
      <c r="Z1859" s="181">
        <v>0.2</v>
      </c>
      <c r="AA1859" s="181">
        <v>0</v>
      </c>
      <c r="AB1859" s="181">
        <v>0</v>
      </c>
      <c r="AC1859" s="181">
        <v>0</v>
      </c>
      <c r="AD1859" s="181">
        <v>0</v>
      </c>
      <c r="AE1859" s="181">
        <v>0</v>
      </c>
      <c r="AF1859" s="181">
        <v>0</v>
      </c>
      <c r="AG1859" s="181">
        <v>0</v>
      </c>
      <c r="AH1859" s="181">
        <v>0</v>
      </c>
      <c r="AI1859" s="181"/>
      <c r="AJ1859" s="181"/>
      <c r="AK1859" s="181"/>
      <c r="AM1859" t="s">
        <v>3069</v>
      </c>
      <c r="AN1859" t="s">
        <v>3069</v>
      </c>
    </row>
    <row r="1860" spans="1:40" x14ac:dyDescent="0.35">
      <c r="A1860" t="str">
        <f>mdf_lhfrt510[[#This Row],[Bus]]&amp;mdf_lhfrt510[[#This Row],[ID]]</f>
        <v>619901</v>
      </c>
      <c r="B1860" t="s">
        <v>224</v>
      </c>
      <c r="C1860">
        <v>61990</v>
      </c>
      <c r="D1860" t="s">
        <v>7349</v>
      </c>
      <c r="E1860">
        <v>0.63</v>
      </c>
      <c r="F1860">
        <v>1</v>
      </c>
      <c r="G1860" t="s">
        <v>231</v>
      </c>
      <c r="M1860" t="s">
        <v>188</v>
      </c>
      <c r="N1860">
        <v>60</v>
      </c>
      <c r="O1860">
        <v>2</v>
      </c>
      <c r="P1860">
        <v>0.7</v>
      </c>
      <c r="Q1860">
        <v>-3</v>
      </c>
      <c r="R1860">
        <v>-1.7</v>
      </c>
      <c r="S1860">
        <v>0</v>
      </c>
      <c r="T1860">
        <v>0</v>
      </c>
      <c r="U1860">
        <v>0</v>
      </c>
      <c r="V1860">
        <v>0</v>
      </c>
      <c r="W1860">
        <v>0</v>
      </c>
      <c r="X1860">
        <v>0</v>
      </c>
      <c r="Y1860">
        <v>0.5</v>
      </c>
      <c r="Z1860">
        <v>600</v>
      </c>
      <c r="AA1860">
        <v>0.5</v>
      </c>
      <c r="AB1860">
        <v>600</v>
      </c>
      <c r="AC1860">
        <v>0</v>
      </c>
      <c r="AD1860">
        <v>0</v>
      </c>
      <c r="AE1860">
        <v>0</v>
      </c>
      <c r="AF1860">
        <v>0</v>
      </c>
      <c r="AG1860">
        <v>0</v>
      </c>
      <c r="AH1860">
        <v>0</v>
      </c>
      <c r="AI1860">
        <v>0</v>
      </c>
      <c r="AM1860" t="s">
        <v>3069</v>
      </c>
      <c r="AN1860" t="s">
        <v>3069</v>
      </c>
    </row>
    <row r="1861" spans="1:40" x14ac:dyDescent="0.35">
      <c r="A1861" t="str">
        <f>mdf_lhfrt510[[#This Row],[Bus]]&amp;mdf_lhfrt510[[#This Row],[ID]]</f>
        <v>619941</v>
      </c>
      <c r="B1861" t="s">
        <v>224</v>
      </c>
      <c r="C1861">
        <v>61994</v>
      </c>
      <c r="D1861" t="s">
        <v>7350</v>
      </c>
      <c r="E1861">
        <v>0.63</v>
      </c>
      <c r="F1861">
        <v>1</v>
      </c>
      <c r="G1861" t="s">
        <v>231</v>
      </c>
      <c r="M1861" t="s">
        <v>188</v>
      </c>
      <c r="N1861">
        <v>60</v>
      </c>
      <c r="O1861">
        <v>3</v>
      </c>
      <c r="P1861">
        <v>5</v>
      </c>
      <c r="Q1861">
        <v>-4</v>
      </c>
      <c r="R1861">
        <v>-5</v>
      </c>
      <c r="S1861">
        <v>0</v>
      </c>
      <c r="T1861">
        <v>0</v>
      </c>
      <c r="U1861">
        <v>0</v>
      </c>
      <c r="V1861">
        <v>0</v>
      </c>
      <c r="W1861">
        <v>0</v>
      </c>
      <c r="X1861">
        <v>0</v>
      </c>
      <c r="Y1861">
        <v>120</v>
      </c>
      <c r="Z1861">
        <v>0.3</v>
      </c>
      <c r="AA1861">
        <v>120</v>
      </c>
      <c r="AB1861">
        <v>0.3</v>
      </c>
      <c r="AC1861">
        <v>0</v>
      </c>
      <c r="AD1861">
        <v>0</v>
      </c>
      <c r="AE1861">
        <v>0</v>
      </c>
      <c r="AF1861">
        <v>0</v>
      </c>
      <c r="AG1861">
        <v>0</v>
      </c>
      <c r="AH1861">
        <v>0</v>
      </c>
      <c r="AI1861">
        <v>0</v>
      </c>
      <c r="AM1861" t="s">
        <v>3069</v>
      </c>
      <c r="AN1861" t="s">
        <v>3069</v>
      </c>
    </row>
    <row r="1862" spans="1:40" x14ac:dyDescent="0.35">
      <c r="A1862" t="str">
        <f>mdf_lhfrt510[[#This Row],[Bus]]&amp;mdf_lhfrt510[[#This Row],[ID]]</f>
        <v>640281</v>
      </c>
      <c r="B1862" t="s">
        <v>224</v>
      </c>
      <c r="C1862">
        <v>64028</v>
      </c>
      <c r="D1862" t="s">
        <v>7351</v>
      </c>
      <c r="E1862">
        <v>13.8</v>
      </c>
      <c r="F1862">
        <v>1</v>
      </c>
      <c r="G1862" t="s">
        <v>231</v>
      </c>
      <c r="M1862" t="s">
        <v>3141</v>
      </c>
      <c r="N1862">
        <v>60</v>
      </c>
      <c r="O1862">
        <v>-3</v>
      </c>
      <c r="P1862">
        <v>0</v>
      </c>
      <c r="Q1862">
        <v>0</v>
      </c>
      <c r="R1862">
        <v>0</v>
      </c>
      <c r="S1862">
        <v>0</v>
      </c>
      <c r="T1862">
        <v>0</v>
      </c>
      <c r="U1862">
        <v>0</v>
      </c>
      <c r="V1862">
        <v>0</v>
      </c>
      <c r="W1862">
        <v>0</v>
      </c>
      <c r="X1862">
        <v>0</v>
      </c>
      <c r="Y1862">
        <v>15</v>
      </c>
      <c r="Z1862">
        <v>0</v>
      </c>
      <c r="AA1862">
        <v>0</v>
      </c>
      <c r="AB1862">
        <v>0</v>
      </c>
      <c r="AC1862">
        <v>0</v>
      </c>
      <c r="AD1862">
        <v>0</v>
      </c>
      <c r="AE1862">
        <v>0</v>
      </c>
      <c r="AF1862">
        <v>0</v>
      </c>
      <c r="AG1862">
        <v>0</v>
      </c>
      <c r="AH1862">
        <v>0</v>
      </c>
      <c r="AI1862">
        <v>0</v>
      </c>
      <c r="AM1862" t="s">
        <v>3069</v>
      </c>
      <c r="AN1862" t="s">
        <v>3069</v>
      </c>
    </row>
    <row r="1863" spans="1:40" x14ac:dyDescent="0.35">
      <c r="A1863" t="str">
        <f>mdf_lhfrt510[[#This Row],[Bus]]&amp;mdf_lhfrt510[[#This Row],[ID]]</f>
        <v>640291</v>
      </c>
      <c r="B1863" t="s">
        <v>224</v>
      </c>
      <c r="C1863" s="181">
        <v>64029</v>
      </c>
      <c r="D1863" s="181" t="s">
        <v>7352</v>
      </c>
      <c r="E1863" s="181">
        <v>13.8</v>
      </c>
      <c r="F1863" s="181">
        <v>1</v>
      </c>
      <c r="G1863" s="181" t="s">
        <v>231</v>
      </c>
      <c r="M1863" s="181" t="s">
        <v>3141</v>
      </c>
      <c r="N1863" s="181">
        <v>60</v>
      </c>
      <c r="O1863" s="181">
        <v>-3</v>
      </c>
      <c r="P1863" s="181">
        <v>0</v>
      </c>
      <c r="Q1863" s="181">
        <v>0</v>
      </c>
      <c r="R1863" s="181">
        <v>0</v>
      </c>
      <c r="S1863" s="181">
        <v>0</v>
      </c>
      <c r="T1863" s="181">
        <v>0</v>
      </c>
      <c r="U1863" s="181">
        <v>0</v>
      </c>
      <c r="V1863" s="181">
        <v>0</v>
      </c>
      <c r="W1863" s="181">
        <v>0</v>
      </c>
      <c r="X1863" s="181">
        <v>0</v>
      </c>
      <c r="Y1863" s="181">
        <v>15</v>
      </c>
      <c r="Z1863" s="181">
        <v>0</v>
      </c>
      <c r="AA1863" s="181">
        <v>0</v>
      </c>
      <c r="AB1863" s="181">
        <v>0</v>
      </c>
      <c r="AC1863" s="181">
        <v>0</v>
      </c>
      <c r="AD1863" s="181">
        <v>0</v>
      </c>
      <c r="AE1863" s="181">
        <v>0</v>
      </c>
      <c r="AF1863" s="181">
        <v>0</v>
      </c>
      <c r="AG1863" s="181">
        <v>0</v>
      </c>
      <c r="AH1863" s="181">
        <v>0</v>
      </c>
      <c r="AI1863" s="181">
        <v>0</v>
      </c>
      <c r="AJ1863" s="181"/>
      <c r="AK1863" s="181"/>
      <c r="AM1863" t="s">
        <v>3069</v>
      </c>
      <c r="AN1863" t="s">
        <v>3069</v>
      </c>
    </row>
    <row r="1864" spans="1:40" x14ac:dyDescent="0.35">
      <c r="A1864" t="str">
        <f>mdf_lhfrt510[[#This Row],[Bus]]&amp;mdf_lhfrt510[[#This Row],[ID]]</f>
        <v>640461</v>
      </c>
      <c r="B1864" t="s">
        <v>224</v>
      </c>
      <c r="C1864">
        <v>64046</v>
      </c>
      <c r="D1864" t="s">
        <v>7353</v>
      </c>
      <c r="E1864">
        <v>13.8</v>
      </c>
      <c r="F1864">
        <v>1</v>
      </c>
      <c r="G1864" t="s">
        <v>231</v>
      </c>
      <c r="M1864" t="s">
        <v>3141</v>
      </c>
      <c r="N1864">
        <v>60</v>
      </c>
      <c r="O1864">
        <v>-2.5</v>
      </c>
      <c r="P1864">
        <v>0</v>
      </c>
      <c r="Q1864">
        <v>0</v>
      </c>
      <c r="R1864">
        <v>0</v>
      </c>
      <c r="S1864">
        <v>0</v>
      </c>
      <c r="T1864">
        <v>0</v>
      </c>
      <c r="U1864">
        <v>0</v>
      </c>
      <c r="V1864">
        <v>0</v>
      </c>
      <c r="W1864">
        <v>0</v>
      </c>
      <c r="X1864">
        <v>0</v>
      </c>
      <c r="Y1864">
        <v>15</v>
      </c>
      <c r="Z1864">
        <v>0</v>
      </c>
      <c r="AA1864">
        <v>0</v>
      </c>
      <c r="AB1864">
        <v>0</v>
      </c>
      <c r="AC1864">
        <v>0</v>
      </c>
      <c r="AD1864">
        <v>0</v>
      </c>
      <c r="AE1864">
        <v>0</v>
      </c>
      <c r="AF1864">
        <v>0</v>
      </c>
      <c r="AG1864">
        <v>0</v>
      </c>
      <c r="AH1864">
        <v>0</v>
      </c>
      <c r="AI1864">
        <v>0</v>
      </c>
      <c r="AM1864" t="s">
        <v>3069</v>
      </c>
      <c r="AN1864" t="s">
        <v>3069</v>
      </c>
    </row>
    <row r="1865" spans="1:40" x14ac:dyDescent="0.35">
      <c r="A1865" t="str">
        <f>mdf_lhfrt510[[#This Row],[Bus]]&amp;mdf_lhfrt510[[#This Row],[ID]]</f>
        <v>640471</v>
      </c>
      <c r="B1865" t="s">
        <v>224</v>
      </c>
      <c r="C1865" s="181">
        <v>64047</v>
      </c>
      <c r="D1865" s="181" t="s">
        <v>7354</v>
      </c>
      <c r="E1865" s="181">
        <v>13.8</v>
      </c>
      <c r="F1865" s="181">
        <v>1</v>
      </c>
      <c r="G1865" s="181" t="s">
        <v>231</v>
      </c>
      <c r="M1865" s="181" t="s">
        <v>3141</v>
      </c>
      <c r="N1865" s="181">
        <v>60</v>
      </c>
      <c r="O1865" s="181">
        <v>-2.5</v>
      </c>
      <c r="P1865" s="181">
        <v>0</v>
      </c>
      <c r="Q1865" s="181">
        <v>0</v>
      </c>
      <c r="R1865" s="181">
        <v>0</v>
      </c>
      <c r="S1865" s="181">
        <v>0</v>
      </c>
      <c r="T1865" s="181">
        <v>0</v>
      </c>
      <c r="U1865" s="181">
        <v>0</v>
      </c>
      <c r="V1865" s="181">
        <v>0</v>
      </c>
      <c r="W1865" s="181">
        <v>0</v>
      </c>
      <c r="X1865" s="181">
        <v>0</v>
      </c>
      <c r="Y1865" s="181">
        <v>15</v>
      </c>
      <c r="Z1865" s="181">
        <v>0</v>
      </c>
      <c r="AA1865" s="181">
        <v>0</v>
      </c>
      <c r="AB1865" s="181">
        <v>0</v>
      </c>
      <c r="AC1865" s="181">
        <v>0</v>
      </c>
      <c r="AD1865" s="181">
        <v>0</v>
      </c>
      <c r="AE1865" s="181">
        <v>0</v>
      </c>
      <c r="AF1865" s="181">
        <v>0</v>
      </c>
      <c r="AG1865" s="181">
        <v>0</v>
      </c>
      <c r="AH1865" s="181">
        <v>0</v>
      </c>
      <c r="AI1865" s="181">
        <v>0</v>
      </c>
      <c r="AJ1865" s="181"/>
      <c r="AK1865" s="181"/>
      <c r="AM1865" t="s">
        <v>3069</v>
      </c>
      <c r="AN1865" t="s">
        <v>3069</v>
      </c>
    </row>
    <row r="1866" spans="1:40" x14ac:dyDescent="0.35">
      <c r="A1866" t="str">
        <f>mdf_lhfrt510[[#This Row],[Bus]]&amp;mdf_lhfrt510[[#This Row],[ID]]</f>
        <v>640981</v>
      </c>
      <c r="B1866" t="s">
        <v>224</v>
      </c>
      <c r="C1866">
        <v>64098</v>
      </c>
      <c r="D1866" t="s">
        <v>7355</v>
      </c>
      <c r="E1866">
        <v>13.8</v>
      </c>
      <c r="F1866">
        <v>1</v>
      </c>
      <c r="G1866" t="s">
        <v>231</v>
      </c>
      <c r="M1866" t="s">
        <v>3141</v>
      </c>
      <c r="N1866">
        <v>60</v>
      </c>
      <c r="O1866">
        <v>1.75</v>
      </c>
      <c r="P1866">
        <v>-2.7</v>
      </c>
      <c r="Q1866">
        <v>0</v>
      </c>
      <c r="R1866">
        <v>0</v>
      </c>
      <c r="S1866">
        <v>0</v>
      </c>
      <c r="T1866">
        <v>0</v>
      </c>
      <c r="U1866">
        <v>0</v>
      </c>
      <c r="V1866">
        <v>0</v>
      </c>
      <c r="W1866">
        <v>0</v>
      </c>
      <c r="X1866">
        <v>0</v>
      </c>
      <c r="Y1866">
        <v>0.1</v>
      </c>
      <c r="Z1866">
        <v>0.75</v>
      </c>
      <c r="AA1866">
        <v>0</v>
      </c>
      <c r="AB1866">
        <v>0</v>
      </c>
      <c r="AC1866">
        <v>0</v>
      </c>
      <c r="AD1866">
        <v>0</v>
      </c>
      <c r="AE1866">
        <v>0</v>
      </c>
      <c r="AF1866">
        <v>0</v>
      </c>
      <c r="AG1866">
        <v>0</v>
      </c>
      <c r="AH1866">
        <v>0</v>
      </c>
      <c r="AI1866">
        <v>0</v>
      </c>
      <c r="AM1866" t="s">
        <v>3069</v>
      </c>
      <c r="AN1866" t="s">
        <v>3069</v>
      </c>
    </row>
    <row r="1867" spans="1:40" x14ac:dyDescent="0.35">
      <c r="A1867" t="str">
        <f>mdf_lhfrt510[[#This Row],[Bus]]&amp;mdf_lhfrt510[[#This Row],[ID]]</f>
        <v>641051</v>
      </c>
      <c r="B1867" t="s">
        <v>224</v>
      </c>
      <c r="C1867" s="181">
        <v>64105</v>
      </c>
      <c r="D1867" s="181" t="s">
        <v>7356</v>
      </c>
      <c r="E1867" s="181">
        <v>12.3</v>
      </c>
      <c r="F1867" s="181">
        <v>1</v>
      </c>
      <c r="G1867" s="181" t="s">
        <v>231</v>
      </c>
      <c r="M1867" s="181" t="s">
        <v>3141</v>
      </c>
      <c r="N1867" s="181">
        <v>60</v>
      </c>
      <c r="O1867" s="181">
        <v>1</v>
      </c>
      <c r="P1867" s="181">
        <v>-2</v>
      </c>
      <c r="Q1867" s="181">
        <v>0</v>
      </c>
      <c r="R1867" s="181">
        <v>0</v>
      </c>
      <c r="S1867" s="181">
        <v>0</v>
      </c>
      <c r="T1867" s="181">
        <v>0</v>
      </c>
      <c r="U1867" s="181">
        <v>0</v>
      </c>
      <c r="V1867" s="181">
        <v>0</v>
      </c>
      <c r="W1867" s="181">
        <v>0</v>
      </c>
      <c r="X1867" s="181">
        <v>0</v>
      </c>
      <c r="Y1867" s="181">
        <v>1.25</v>
      </c>
      <c r="Z1867" s="181">
        <v>1.65</v>
      </c>
      <c r="AA1867" s="181">
        <v>0</v>
      </c>
      <c r="AB1867" s="181">
        <v>0</v>
      </c>
      <c r="AC1867" s="181">
        <v>0</v>
      </c>
      <c r="AD1867" s="181">
        <v>0</v>
      </c>
      <c r="AE1867" s="181">
        <v>0</v>
      </c>
      <c r="AF1867" s="181">
        <v>0</v>
      </c>
      <c r="AG1867" s="181">
        <v>0</v>
      </c>
      <c r="AH1867" s="181">
        <v>0</v>
      </c>
      <c r="AI1867" s="181">
        <v>0</v>
      </c>
      <c r="AJ1867" s="181"/>
      <c r="AK1867" s="181"/>
      <c r="AM1867" t="s">
        <v>3069</v>
      </c>
      <c r="AN1867" t="s">
        <v>3069</v>
      </c>
    </row>
    <row r="1868" spans="1:40" x14ac:dyDescent="0.35">
      <c r="A1868" t="str">
        <f>mdf_lhfrt510[[#This Row],[Bus]]&amp;mdf_lhfrt510[[#This Row],[ID]]</f>
        <v>641052</v>
      </c>
      <c r="B1868" t="s">
        <v>224</v>
      </c>
      <c r="C1868" s="181">
        <v>64105</v>
      </c>
      <c r="D1868" s="181" t="s">
        <v>7356</v>
      </c>
      <c r="E1868" s="181">
        <v>12.3</v>
      </c>
      <c r="F1868" s="181">
        <v>2</v>
      </c>
      <c r="G1868" s="181" t="s">
        <v>231</v>
      </c>
      <c r="M1868" s="181" t="s">
        <v>3141</v>
      </c>
      <c r="N1868" s="181">
        <v>60</v>
      </c>
      <c r="O1868" s="181">
        <v>-3</v>
      </c>
      <c r="P1868" s="181">
        <v>3.5</v>
      </c>
      <c r="Q1868" s="181">
        <v>4</v>
      </c>
      <c r="R1868" s="181">
        <v>0</v>
      </c>
      <c r="S1868" s="181">
        <v>0</v>
      </c>
      <c r="T1868" s="181">
        <v>0</v>
      </c>
      <c r="U1868" s="181">
        <v>0</v>
      </c>
      <c r="V1868" s="181">
        <v>0</v>
      </c>
      <c r="W1868" s="181">
        <v>0</v>
      </c>
      <c r="X1868" s="181">
        <v>0</v>
      </c>
      <c r="Y1868" s="181">
        <v>60</v>
      </c>
      <c r="Z1868" s="181">
        <v>60</v>
      </c>
      <c r="AA1868" s="181">
        <v>30</v>
      </c>
      <c r="AB1868" s="181">
        <v>0</v>
      </c>
      <c r="AC1868" s="181">
        <v>0</v>
      </c>
      <c r="AD1868" s="181">
        <v>0</v>
      </c>
      <c r="AE1868" s="181">
        <v>0</v>
      </c>
      <c r="AF1868" s="181">
        <v>0</v>
      </c>
      <c r="AG1868" s="181">
        <v>0</v>
      </c>
      <c r="AH1868" s="181">
        <v>0</v>
      </c>
      <c r="AI1868" s="181">
        <v>0</v>
      </c>
      <c r="AJ1868" s="181"/>
      <c r="AK1868" s="181"/>
      <c r="AM1868" t="s">
        <v>3069</v>
      </c>
      <c r="AN1868" t="s">
        <v>3069</v>
      </c>
    </row>
    <row r="1869" spans="1:40" x14ac:dyDescent="0.35">
      <c r="A1869" t="str">
        <f>mdf_lhfrt510[[#This Row],[Bus]]&amp;mdf_lhfrt510[[#This Row],[ID]]</f>
        <v>641053</v>
      </c>
      <c r="B1869" t="s">
        <v>224</v>
      </c>
      <c r="C1869">
        <v>64105</v>
      </c>
      <c r="D1869" t="s">
        <v>7356</v>
      </c>
      <c r="E1869">
        <v>12.3</v>
      </c>
      <c r="F1869">
        <v>3</v>
      </c>
      <c r="G1869" t="s">
        <v>231</v>
      </c>
      <c r="M1869" t="s">
        <v>3141</v>
      </c>
      <c r="N1869">
        <v>60</v>
      </c>
      <c r="O1869">
        <v>-3.5</v>
      </c>
      <c r="P1869">
        <v>-6</v>
      </c>
      <c r="Q1869">
        <v>3.5</v>
      </c>
      <c r="R1869">
        <v>4</v>
      </c>
      <c r="S1869">
        <v>0</v>
      </c>
      <c r="T1869">
        <v>0</v>
      </c>
      <c r="U1869">
        <v>0</v>
      </c>
      <c r="V1869">
        <v>0</v>
      </c>
      <c r="W1869">
        <v>0</v>
      </c>
      <c r="X1869">
        <v>0</v>
      </c>
      <c r="Y1869">
        <v>10</v>
      </c>
      <c r="Z1869">
        <v>1</v>
      </c>
      <c r="AA1869">
        <v>3</v>
      </c>
      <c r="AB1869">
        <v>1</v>
      </c>
      <c r="AC1869">
        <v>0</v>
      </c>
      <c r="AD1869">
        <v>0</v>
      </c>
      <c r="AE1869">
        <v>0</v>
      </c>
      <c r="AF1869">
        <v>0</v>
      </c>
      <c r="AG1869">
        <v>0</v>
      </c>
      <c r="AH1869">
        <v>0</v>
      </c>
      <c r="AI1869">
        <v>0</v>
      </c>
      <c r="AM1869" t="s">
        <v>3069</v>
      </c>
      <c r="AN1869" t="s">
        <v>3069</v>
      </c>
    </row>
    <row r="1870" spans="1:40" x14ac:dyDescent="0.35">
      <c r="A1870" t="str">
        <f>mdf_lhfrt510[[#This Row],[Bus]]&amp;mdf_lhfrt510[[#This Row],[ID]]</f>
        <v>641061</v>
      </c>
      <c r="B1870" t="s">
        <v>224</v>
      </c>
      <c r="C1870" s="181">
        <v>64106</v>
      </c>
      <c r="D1870" s="181" t="s">
        <v>3041</v>
      </c>
      <c r="E1870" s="181">
        <v>13.8</v>
      </c>
      <c r="F1870" s="181">
        <v>1</v>
      </c>
      <c r="G1870" s="181" t="s">
        <v>231</v>
      </c>
      <c r="M1870" s="181" t="s">
        <v>3141</v>
      </c>
      <c r="N1870" s="181">
        <v>60</v>
      </c>
      <c r="O1870" s="181">
        <v>1.7</v>
      </c>
      <c r="P1870" s="181">
        <v>0.6</v>
      </c>
      <c r="Q1870" s="181">
        <v>-0.6</v>
      </c>
      <c r="R1870" s="181">
        <v>-1.6</v>
      </c>
      <c r="S1870" s="181">
        <v>-2.2000000000000002</v>
      </c>
      <c r="T1870" s="181">
        <v>-3</v>
      </c>
      <c r="U1870" s="181">
        <v>0</v>
      </c>
      <c r="V1870" s="181">
        <v>0</v>
      </c>
      <c r="W1870" s="181">
        <v>0</v>
      </c>
      <c r="X1870" s="181">
        <v>0</v>
      </c>
      <c r="Y1870" s="181">
        <v>0.05</v>
      </c>
      <c r="Z1870" s="181">
        <v>180</v>
      </c>
      <c r="AA1870" s="181">
        <v>180</v>
      </c>
      <c r="AB1870" s="181">
        <v>30</v>
      </c>
      <c r="AC1870" s="181">
        <v>7.5</v>
      </c>
      <c r="AD1870" s="181">
        <v>0.05</v>
      </c>
      <c r="AE1870" s="181">
        <v>0</v>
      </c>
      <c r="AF1870" s="181">
        <v>0</v>
      </c>
      <c r="AG1870" s="181">
        <v>0</v>
      </c>
      <c r="AH1870" s="181">
        <v>0</v>
      </c>
      <c r="AI1870" s="181">
        <v>0</v>
      </c>
      <c r="AJ1870" s="181"/>
      <c r="AK1870" s="181"/>
      <c r="AM1870" t="s">
        <v>3069</v>
      </c>
      <c r="AN1870" t="s">
        <v>3069</v>
      </c>
    </row>
    <row r="1871" spans="1:40" x14ac:dyDescent="0.35">
      <c r="A1871" t="str">
        <f>mdf_lhfrt510[[#This Row],[Bus]]&amp;mdf_lhfrt510[[#This Row],[ID]]</f>
        <v>641062</v>
      </c>
      <c r="B1871" t="s">
        <v>224</v>
      </c>
      <c r="C1871">
        <v>64106</v>
      </c>
      <c r="D1871" t="s">
        <v>3041</v>
      </c>
      <c r="E1871">
        <v>13.8</v>
      </c>
      <c r="F1871">
        <v>2</v>
      </c>
      <c r="G1871" t="s">
        <v>231</v>
      </c>
      <c r="M1871" t="s">
        <v>3141</v>
      </c>
      <c r="N1871">
        <v>60</v>
      </c>
      <c r="O1871">
        <v>1.7</v>
      </c>
      <c r="P1871">
        <v>0.6</v>
      </c>
      <c r="Q1871">
        <v>-0.6</v>
      </c>
      <c r="R1871">
        <v>-1.6</v>
      </c>
      <c r="S1871">
        <v>-2.2000000000000002</v>
      </c>
      <c r="T1871">
        <v>-3</v>
      </c>
      <c r="U1871">
        <v>0</v>
      </c>
      <c r="V1871">
        <v>0</v>
      </c>
      <c r="W1871">
        <v>0</v>
      </c>
      <c r="X1871">
        <v>0</v>
      </c>
      <c r="Y1871">
        <v>0.05</v>
      </c>
      <c r="Z1871">
        <v>180</v>
      </c>
      <c r="AA1871">
        <v>180</v>
      </c>
      <c r="AB1871">
        <v>30</v>
      </c>
      <c r="AC1871">
        <v>7.5</v>
      </c>
      <c r="AD1871">
        <v>0.05</v>
      </c>
      <c r="AE1871">
        <v>0</v>
      </c>
      <c r="AF1871">
        <v>0</v>
      </c>
      <c r="AG1871">
        <v>0</v>
      </c>
      <c r="AH1871">
        <v>0</v>
      </c>
      <c r="AI1871">
        <v>0</v>
      </c>
      <c r="AM1871" t="s">
        <v>3069</v>
      </c>
      <c r="AN1871" t="s">
        <v>3069</v>
      </c>
    </row>
    <row r="1872" spans="1:40" x14ac:dyDescent="0.35">
      <c r="A1872" t="str">
        <f>mdf_lhfrt510[[#This Row],[Bus]]&amp;mdf_lhfrt510[[#This Row],[ID]]</f>
        <v>641063</v>
      </c>
      <c r="B1872" t="s">
        <v>224</v>
      </c>
      <c r="C1872" s="181">
        <v>64106</v>
      </c>
      <c r="D1872" s="181" t="s">
        <v>3041</v>
      </c>
      <c r="E1872" s="181">
        <v>13.8</v>
      </c>
      <c r="F1872" s="181">
        <v>3</v>
      </c>
      <c r="G1872" s="181" t="s">
        <v>231</v>
      </c>
      <c r="M1872" s="181" t="s">
        <v>3141</v>
      </c>
      <c r="N1872" s="181">
        <v>60</v>
      </c>
      <c r="O1872" s="181">
        <v>1.7</v>
      </c>
      <c r="P1872" s="181">
        <v>0.6</v>
      </c>
      <c r="Q1872" s="181">
        <v>-0.6</v>
      </c>
      <c r="R1872" s="181">
        <v>-1.6</v>
      </c>
      <c r="S1872" s="181">
        <v>-2.2000000000000002</v>
      </c>
      <c r="T1872" s="181">
        <v>-3</v>
      </c>
      <c r="U1872" s="181">
        <v>0</v>
      </c>
      <c r="V1872" s="181">
        <v>0</v>
      </c>
      <c r="W1872" s="181">
        <v>0</v>
      </c>
      <c r="X1872" s="181">
        <v>0</v>
      </c>
      <c r="Y1872" s="181">
        <v>0.05</v>
      </c>
      <c r="Z1872" s="181">
        <v>180</v>
      </c>
      <c r="AA1872" s="181">
        <v>180</v>
      </c>
      <c r="AB1872" s="181">
        <v>30</v>
      </c>
      <c r="AC1872" s="181">
        <v>7.5</v>
      </c>
      <c r="AD1872" s="181">
        <v>0.05</v>
      </c>
      <c r="AE1872" s="181">
        <v>0</v>
      </c>
      <c r="AF1872" s="181">
        <v>0</v>
      </c>
      <c r="AG1872" s="181">
        <v>0</v>
      </c>
      <c r="AH1872" s="181">
        <v>0</v>
      </c>
      <c r="AI1872" s="181">
        <v>0</v>
      </c>
      <c r="AJ1872" s="181"/>
      <c r="AK1872" s="181"/>
      <c r="AM1872" t="s">
        <v>3069</v>
      </c>
      <c r="AN1872" t="s">
        <v>3069</v>
      </c>
    </row>
    <row r="1873" spans="1:40" x14ac:dyDescent="0.35">
      <c r="A1873" t="str">
        <f>mdf_lhfrt510[[#This Row],[Bus]]&amp;mdf_lhfrt510[[#This Row],[ID]]</f>
        <v>641064</v>
      </c>
      <c r="B1873" t="s">
        <v>224</v>
      </c>
      <c r="C1873">
        <v>64106</v>
      </c>
      <c r="D1873" t="s">
        <v>3041</v>
      </c>
      <c r="E1873">
        <v>13.8</v>
      </c>
      <c r="F1873">
        <v>4</v>
      </c>
      <c r="G1873" t="s">
        <v>231</v>
      </c>
      <c r="M1873" t="s">
        <v>3141</v>
      </c>
      <c r="N1873">
        <v>60</v>
      </c>
      <c r="O1873">
        <v>1.7</v>
      </c>
      <c r="P1873">
        <v>0.6</v>
      </c>
      <c r="Q1873">
        <v>-0.6</v>
      </c>
      <c r="R1873">
        <v>-1.6</v>
      </c>
      <c r="S1873">
        <v>-2.2000000000000002</v>
      </c>
      <c r="T1873">
        <v>-3</v>
      </c>
      <c r="U1873">
        <v>0</v>
      </c>
      <c r="V1873">
        <v>0</v>
      </c>
      <c r="W1873">
        <v>0</v>
      </c>
      <c r="X1873">
        <v>0</v>
      </c>
      <c r="Y1873">
        <v>0.05</v>
      </c>
      <c r="Z1873">
        <v>180</v>
      </c>
      <c r="AA1873">
        <v>180</v>
      </c>
      <c r="AB1873">
        <v>30</v>
      </c>
      <c r="AC1873">
        <v>7.5</v>
      </c>
      <c r="AD1873">
        <v>0.05</v>
      </c>
      <c r="AE1873">
        <v>0</v>
      </c>
      <c r="AF1873">
        <v>0</v>
      </c>
      <c r="AG1873">
        <v>0</v>
      </c>
      <c r="AH1873">
        <v>0</v>
      </c>
      <c r="AI1873">
        <v>0</v>
      </c>
      <c r="AM1873" t="s">
        <v>3069</v>
      </c>
      <c r="AN1873" t="s">
        <v>3069</v>
      </c>
    </row>
    <row r="1874" spans="1:40" x14ac:dyDescent="0.35">
      <c r="A1874" t="str">
        <f>mdf_lhfrt510[[#This Row],[Bus]]&amp;mdf_lhfrt510[[#This Row],[ID]]</f>
        <v>641191</v>
      </c>
      <c r="B1874" t="s">
        <v>224</v>
      </c>
      <c r="C1874">
        <v>64119</v>
      </c>
      <c r="D1874" t="s">
        <v>7357</v>
      </c>
      <c r="E1874">
        <v>13.8</v>
      </c>
      <c r="F1874">
        <v>1</v>
      </c>
      <c r="G1874" t="s">
        <v>231</v>
      </c>
      <c r="M1874" t="s">
        <v>3141</v>
      </c>
      <c r="N1874">
        <v>60</v>
      </c>
      <c r="O1874">
        <v>-3</v>
      </c>
      <c r="P1874">
        <v>-2.2000000000000002</v>
      </c>
      <c r="Q1874">
        <v>-1.6</v>
      </c>
      <c r="R1874">
        <v>-0.6</v>
      </c>
      <c r="S1874">
        <v>0.6</v>
      </c>
      <c r="T1874">
        <v>1.7</v>
      </c>
      <c r="U1874">
        <v>0</v>
      </c>
      <c r="V1874">
        <v>0</v>
      </c>
      <c r="W1874">
        <v>0</v>
      </c>
      <c r="X1874">
        <v>0</v>
      </c>
      <c r="Y1874">
        <v>0.05</v>
      </c>
      <c r="Z1874">
        <v>7.5</v>
      </c>
      <c r="AA1874">
        <v>30</v>
      </c>
      <c r="AB1874">
        <v>180</v>
      </c>
      <c r="AC1874">
        <v>180</v>
      </c>
      <c r="AD1874">
        <v>0.05</v>
      </c>
      <c r="AE1874">
        <v>0</v>
      </c>
      <c r="AF1874">
        <v>0</v>
      </c>
      <c r="AG1874">
        <v>0</v>
      </c>
      <c r="AH1874">
        <v>0</v>
      </c>
      <c r="AI1874">
        <v>0</v>
      </c>
      <c r="AM1874" t="s">
        <v>3069</v>
      </c>
      <c r="AN1874" t="s">
        <v>3069</v>
      </c>
    </row>
    <row r="1875" spans="1:40" x14ac:dyDescent="0.35">
      <c r="A1875" t="str">
        <f>mdf_lhfrt510[[#This Row],[Bus]]&amp;mdf_lhfrt510[[#This Row],[ID]]</f>
        <v>641201</v>
      </c>
      <c r="B1875" t="s">
        <v>224</v>
      </c>
      <c r="C1875">
        <v>64120</v>
      </c>
      <c r="D1875" t="s">
        <v>7358</v>
      </c>
      <c r="E1875">
        <v>14</v>
      </c>
      <c r="F1875">
        <v>1</v>
      </c>
      <c r="M1875" t="s">
        <v>188</v>
      </c>
      <c r="N1875">
        <v>60</v>
      </c>
      <c r="O1875">
        <v>-3</v>
      </c>
      <c r="P1875">
        <v>-2.7</v>
      </c>
      <c r="Q1875">
        <v>-2.2000000000000002</v>
      </c>
      <c r="R1875">
        <v>-1.6</v>
      </c>
      <c r="S1875">
        <v>-0.6</v>
      </c>
      <c r="T1875">
        <v>1.6</v>
      </c>
      <c r="U1875">
        <v>0</v>
      </c>
      <c r="V1875">
        <v>0</v>
      </c>
      <c r="W1875">
        <v>0</v>
      </c>
      <c r="X1875">
        <v>0</v>
      </c>
      <c r="Y1875">
        <v>0.03</v>
      </c>
      <c r="Z1875">
        <v>0.75</v>
      </c>
      <c r="AA1875">
        <v>7.5</v>
      </c>
      <c r="AB1875">
        <v>30</v>
      </c>
      <c r="AC1875">
        <v>180</v>
      </c>
      <c r="AD1875">
        <v>30</v>
      </c>
      <c r="AE1875">
        <v>0</v>
      </c>
      <c r="AF1875">
        <v>0</v>
      </c>
      <c r="AG1875">
        <v>0</v>
      </c>
      <c r="AI1875">
        <v>0</v>
      </c>
      <c r="AJ1875">
        <v>0</v>
      </c>
    </row>
    <row r="1876" spans="1:40" x14ac:dyDescent="0.35">
      <c r="A1876" t="str">
        <f>mdf_lhfrt510[[#This Row],[Bus]]&amp;mdf_lhfrt510[[#This Row],[ID]]</f>
        <v>641211</v>
      </c>
      <c r="B1876" t="s">
        <v>224</v>
      </c>
      <c r="C1876">
        <v>64121</v>
      </c>
      <c r="D1876" t="s">
        <v>7359</v>
      </c>
      <c r="E1876">
        <v>14</v>
      </c>
      <c r="F1876">
        <v>1</v>
      </c>
      <c r="M1876" t="s">
        <v>188</v>
      </c>
      <c r="N1876">
        <v>60</v>
      </c>
      <c r="O1876">
        <v>-3</v>
      </c>
      <c r="P1876">
        <v>-2.7</v>
      </c>
      <c r="Q1876">
        <v>-2.2000000000000002</v>
      </c>
      <c r="R1876">
        <v>-1.6</v>
      </c>
      <c r="S1876">
        <v>-0.6</v>
      </c>
      <c r="T1876">
        <v>1.6</v>
      </c>
      <c r="U1876">
        <v>0</v>
      </c>
      <c r="V1876">
        <v>0</v>
      </c>
      <c r="W1876">
        <v>0</v>
      </c>
      <c r="X1876">
        <v>0</v>
      </c>
      <c r="Y1876">
        <v>0.03</v>
      </c>
      <c r="Z1876">
        <v>0.75</v>
      </c>
      <c r="AA1876">
        <v>7.5</v>
      </c>
      <c r="AB1876">
        <v>30</v>
      </c>
      <c r="AC1876">
        <v>180</v>
      </c>
      <c r="AD1876">
        <v>30</v>
      </c>
      <c r="AE1876">
        <v>0</v>
      </c>
      <c r="AF1876">
        <v>0</v>
      </c>
      <c r="AG1876">
        <v>0</v>
      </c>
      <c r="AI1876">
        <v>0</v>
      </c>
      <c r="AJ1876">
        <v>0</v>
      </c>
    </row>
    <row r="1877" spans="1:40" x14ac:dyDescent="0.35">
      <c r="A1877" t="str">
        <f>mdf_lhfrt510[[#This Row],[Bus]]&amp;mdf_lhfrt510[[#This Row],[ID]]</f>
        <v>641311</v>
      </c>
      <c r="B1877" t="s">
        <v>224</v>
      </c>
      <c r="C1877">
        <v>64131</v>
      </c>
      <c r="D1877" t="s">
        <v>7360</v>
      </c>
      <c r="E1877">
        <v>22</v>
      </c>
      <c r="F1877">
        <v>1</v>
      </c>
      <c r="G1877" t="s">
        <v>231</v>
      </c>
      <c r="M1877" t="s">
        <v>3141</v>
      </c>
      <c r="N1877">
        <v>60</v>
      </c>
      <c r="O1877">
        <v>-1.2</v>
      </c>
      <c r="P1877">
        <v>-3</v>
      </c>
      <c r="Q1877">
        <v>-6</v>
      </c>
      <c r="R1877">
        <v>0</v>
      </c>
      <c r="S1877">
        <v>0</v>
      </c>
      <c r="T1877">
        <v>0</v>
      </c>
      <c r="U1877">
        <v>0</v>
      </c>
      <c r="V1877">
        <v>0</v>
      </c>
      <c r="W1877">
        <v>0</v>
      </c>
      <c r="X1877">
        <v>0</v>
      </c>
      <c r="Y1877">
        <v>600</v>
      </c>
      <c r="Z1877">
        <v>30</v>
      </c>
      <c r="AA1877">
        <v>5</v>
      </c>
      <c r="AB1877">
        <v>0</v>
      </c>
      <c r="AC1877">
        <v>0</v>
      </c>
      <c r="AD1877">
        <v>0</v>
      </c>
      <c r="AE1877">
        <v>0</v>
      </c>
      <c r="AF1877">
        <v>0</v>
      </c>
      <c r="AG1877">
        <v>0</v>
      </c>
      <c r="AH1877">
        <v>0</v>
      </c>
      <c r="AI1877">
        <v>0</v>
      </c>
      <c r="AM1877" t="s">
        <v>3069</v>
      </c>
      <c r="AN1877" t="s">
        <v>3069</v>
      </c>
    </row>
    <row r="1878" spans="1:40" x14ac:dyDescent="0.35">
      <c r="A1878" t="str">
        <f>mdf_lhfrt510[[#This Row],[Bus]]&amp;mdf_lhfrt510[[#This Row],[ID]]</f>
        <v>641321</v>
      </c>
      <c r="B1878" t="s">
        <v>224</v>
      </c>
      <c r="C1878">
        <v>64132</v>
      </c>
      <c r="D1878" t="s">
        <v>7361</v>
      </c>
      <c r="E1878">
        <v>18</v>
      </c>
      <c r="F1878">
        <v>1</v>
      </c>
      <c r="G1878" t="s">
        <v>231</v>
      </c>
      <c r="M1878" t="s">
        <v>3141</v>
      </c>
      <c r="N1878">
        <v>60</v>
      </c>
      <c r="O1878">
        <v>-3</v>
      </c>
      <c r="P1878">
        <v>-3.5</v>
      </c>
      <c r="Q1878">
        <v>-4</v>
      </c>
      <c r="R1878">
        <v>0</v>
      </c>
      <c r="S1878">
        <v>0</v>
      </c>
      <c r="T1878">
        <v>0</v>
      </c>
      <c r="U1878">
        <v>0</v>
      </c>
      <c r="V1878">
        <v>0</v>
      </c>
      <c r="W1878">
        <v>0</v>
      </c>
      <c r="X1878">
        <v>0</v>
      </c>
      <c r="Y1878">
        <v>60</v>
      </c>
      <c r="Z1878">
        <v>8</v>
      </c>
      <c r="AA1878">
        <v>1</v>
      </c>
      <c r="AB1878">
        <v>0</v>
      </c>
      <c r="AC1878">
        <v>0</v>
      </c>
      <c r="AD1878">
        <v>0</v>
      </c>
      <c r="AE1878">
        <v>0</v>
      </c>
      <c r="AF1878">
        <v>0</v>
      </c>
      <c r="AG1878">
        <v>0</v>
      </c>
      <c r="AH1878">
        <v>0</v>
      </c>
      <c r="AI1878">
        <v>0</v>
      </c>
      <c r="AM1878" t="s">
        <v>3069</v>
      </c>
      <c r="AN1878" t="s">
        <v>3069</v>
      </c>
    </row>
    <row r="1879" spans="1:40" x14ac:dyDescent="0.35">
      <c r="A1879" t="str">
        <f>mdf_lhfrt510[[#This Row],[Bus]]&amp;mdf_lhfrt510[[#This Row],[ID]]</f>
        <v>641502</v>
      </c>
      <c r="B1879" t="s">
        <v>224</v>
      </c>
      <c r="C1879">
        <v>64150</v>
      </c>
      <c r="D1879" t="s">
        <v>7362</v>
      </c>
      <c r="E1879">
        <v>4.16</v>
      </c>
      <c r="F1879">
        <v>2</v>
      </c>
      <c r="G1879" t="s">
        <v>231</v>
      </c>
      <c r="M1879" t="s">
        <v>3141</v>
      </c>
      <c r="N1879">
        <v>60</v>
      </c>
      <c r="O1879">
        <v>2</v>
      </c>
      <c r="P1879">
        <v>-3</v>
      </c>
      <c r="Q1879">
        <v>0</v>
      </c>
      <c r="R1879">
        <v>0</v>
      </c>
      <c r="S1879">
        <v>0</v>
      </c>
      <c r="T1879">
        <v>0</v>
      </c>
      <c r="U1879">
        <v>0</v>
      </c>
      <c r="V1879">
        <v>0</v>
      </c>
      <c r="W1879">
        <v>0</v>
      </c>
      <c r="X1879">
        <v>0</v>
      </c>
      <c r="Y1879">
        <v>30</v>
      </c>
      <c r="Z1879">
        <v>30</v>
      </c>
      <c r="AA1879">
        <v>0</v>
      </c>
      <c r="AB1879">
        <v>0</v>
      </c>
      <c r="AC1879">
        <v>0</v>
      </c>
      <c r="AD1879">
        <v>0</v>
      </c>
      <c r="AE1879">
        <v>0</v>
      </c>
      <c r="AF1879">
        <v>0</v>
      </c>
      <c r="AG1879">
        <v>0</v>
      </c>
      <c r="AH1879">
        <v>0</v>
      </c>
      <c r="AI1879">
        <v>0</v>
      </c>
      <c r="AM1879" t="s">
        <v>3069</v>
      </c>
      <c r="AN1879" t="s">
        <v>3069</v>
      </c>
    </row>
    <row r="1880" spans="1:40" x14ac:dyDescent="0.35">
      <c r="A1880" t="str">
        <f>mdf_lhfrt510[[#This Row],[Bus]]&amp;mdf_lhfrt510[[#This Row],[ID]]</f>
        <v>641501</v>
      </c>
      <c r="B1880" t="s">
        <v>224</v>
      </c>
      <c r="C1880">
        <v>64150</v>
      </c>
      <c r="D1880" t="s">
        <v>7362</v>
      </c>
      <c r="E1880">
        <v>4.16</v>
      </c>
      <c r="F1880">
        <v>1</v>
      </c>
      <c r="G1880" t="s">
        <v>231</v>
      </c>
      <c r="M1880" t="s">
        <v>3141</v>
      </c>
      <c r="N1880">
        <v>60</v>
      </c>
      <c r="O1880">
        <v>3</v>
      </c>
      <c r="P1880">
        <v>-2.2000000000000002</v>
      </c>
      <c r="Q1880">
        <v>0</v>
      </c>
      <c r="R1880">
        <v>0</v>
      </c>
      <c r="S1880">
        <v>0</v>
      </c>
      <c r="T1880">
        <v>0</v>
      </c>
      <c r="U1880">
        <v>0</v>
      </c>
      <c r="V1880">
        <v>0</v>
      </c>
      <c r="W1880">
        <v>0</v>
      </c>
      <c r="X1880">
        <v>0</v>
      </c>
      <c r="Y1880">
        <v>5</v>
      </c>
      <c r="Z1880">
        <v>5</v>
      </c>
      <c r="AA1880">
        <v>0</v>
      </c>
      <c r="AB1880">
        <v>0</v>
      </c>
      <c r="AC1880">
        <v>0</v>
      </c>
      <c r="AD1880">
        <v>0</v>
      </c>
      <c r="AE1880">
        <v>0</v>
      </c>
      <c r="AF1880">
        <v>0</v>
      </c>
      <c r="AG1880">
        <v>0</v>
      </c>
      <c r="AH1880">
        <v>0</v>
      </c>
      <c r="AI1880">
        <v>0</v>
      </c>
      <c r="AM1880" t="s">
        <v>3069</v>
      </c>
      <c r="AN1880" t="s">
        <v>3069</v>
      </c>
    </row>
    <row r="1881" spans="1:40" x14ac:dyDescent="0.35">
      <c r="A1881" t="str">
        <f>mdf_lhfrt510[[#This Row],[Bus]]&amp;mdf_lhfrt510[[#This Row],[ID]]</f>
        <v>641591</v>
      </c>
      <c r="B1881" t="s">
        <v>224</v>
      </c>
      <c r="C1881" s="181">
        <v>64159</v>
      </c>
      <c r="D1881" s="181" t="s">
        <v>7363</v>
      </c>
      <c r="E1881" s="181">
        <v>4.16</v>
      </c>
      <c r="F1881" s="181">
        <v>1</v>
      </c>
      <c r="G1881" s="181" t="s">
        <v>231</v>
      </c>
      <c r="M1881" s="181" t="s">
        <v>3141</v>
      </c>
      <c r="N1881" s="181">
        <v>60</v>
      </c>
      <c r="O1881" s="181">
        <v>1</v>
      </c>
      <c r="P1881" s="181">
        <v>-0.5</v>
      </c>
      <c r="Q1881" s="181">
        <v>0</v>
      </c>
      <c r="R1881" s="181">
        <v>0</v>
      </c>
      <c r="S1881" s="181">
        <v>0</v>
      </c>
      <c r="T1881" s="181">
        <v>0</v>
      </c>
      <c r="U1881" s="181">
        <v>0</v>
      </c>
      <c r="V1881" s="181">
        <v>0</v>
      </c>
      <c r="W1881" s="181">
        <v>0</v>
      </c>
      <c r="X1881" s="181">
        <v>0</v>
      </c>
      <c r="Y1881" s="181">
        <v>1.65</v>
      </c>
      <c r="Z1881" s="181">
        <v>1.65</v>
      </c>
      <c r="AA1881" s="181">
        <v>0</v>
      </c>
      <c r="AB1881" s="181">
        <v>0</v>
      </c>
      <c r="AC1881" s="181">
        <v>0</v>
      </c>
      <c r="AD1881" s="181">
        <v>0</v>
      </c>
      <c r="AE1881" s="181">
        <v>0</v>
      </c>
      <c r="AF1881" s="181">
        <v>0</v>
      </c>
      <c r="AG1881" s="181">
        <v>0</v>
      </c>
      <c r="AH1881" s="181">
        <v>0</v>
      </c>
      <c r="AI1881" s="181">
        <v>0</v>
      </c>
      <c r="AJ1881" s="181"/>
      <c r="AK1881" s="181"/>
      <c r="AM1881" t="s">
        <v>3069</v>
      </c>
      <c r="AN1881" t="s">
        <v>3069</v>
      </c>
    </row>
    <row r="1882" spans="1:40" x14ac:dyDescent="0.35">
      <c r="A1882" t="str">
        <f>mdf_lhfrt510[[#This Row],[Bus]]&amp;mdf_lhfrt510[[#This Row],[ID]]</f>
        <v>641592</v>
      </c>
      <c r="B1882" t="s">
        <v>224</v>
      </c>
      <c r="C1882">
        <v>64159</v>
      </c>
      <c r="D1882" t="s">
        <v>7363</v>
      </c>
      <c r="E1882">
        <v>4.16</v>
      </c>
      <c r="F1882">
        <v>2</v>
      </c>
      <c r="G1882" t="s">
        <v>231</v>
      </c>
      <c r="M1882" t="s">
        <v>3141</v>
      </c>
      <c r="N1882">
        <v>60</v>
      </c>
      <c r="O1882">
        <v>1</v>
      </c>
      <c r="P1882">
        <v>-0.5</v>
      </c>
      <c r="Q1882">
        <v>0</v>
      </c>
      <c r="R1882">
        <v>0</v>
      </c>
      <c r="S1882">
        <v>0</v>
      </c>
      <c r="T1882">
        <v>0</v>
      </c>
      <c r="U1882">
        <v>0</v>
      </c>
      <c r="V1882">
        <v>0</v>
      </c>
      <c r="W1882">
        <v>0</v>
      </c>
      <c r="X1882">
        <v>0</v>
      </c>
      <c r="Y1882">
        <v>1.65</v>
      </c>
      <c r="Z1882">
        <v>1.65</v>
      </c>
      <c r="AA1882">
        <v>0</v>
      </c>
      <c r="AB1882">
        <v>0</v>
      </c>
      <c r="AC1882">
        <v>0</v>
      </c>
      <c r="AD1882">
        <v>0</v>
      </c>
      <c r="AE1882">
        <v>0</v>
      </c>
      <c r="AF1882">
        <v>0</v>
      </c>
      <c r="AG1882">
        <v>0</v>
      </c>
      <c r="AH1882">
        <v>0</v>
      </c>
      <c r="AI1882">
        <v>0</v>
      </c>
      <c r="AM1882" t="s">
        <v>3069</v>
      </c>
      <c r="AN1882" t="s">
        <v>3069</v>
      </c>
    </row>
    <row r="1883" spans="1:40" x14ac:dyDescent="0.35">
      <c r="A1883" t="str">
        <f>mdf_lhfrt510[[#This Row],[Bus]]&amp;mdf_lhfrt510[[#This Row],[ID]]</f>
        <v>641603</v>
      </c>
      <c r="B1883" t="s">
        <v>224</v>
      </c>
      <c r="C1883" s="181">
        <v>64160</v>
      </c>
      <c r="D1883" s="181" t="s">
        <v>7364</v>
      </c>
      <c r="E1883" s="181">
        <v>4.16</v>
      </c>
      <c r="F1883" s="181">
        <v>3</v>
      </c>
      <c r="G1883" s="181" t="s">
        <v>231</v>
      </c>
      <c r="M1883" s="181" t="s">
        <v>3141</v>
      </c>
      <c r="N1883" s="181">
        <v>60</v>
      </c>
      <c r="O1883" s="181">
        <v>1</v>
      </c>
      <c r="P1883" s="181">
        <v>-0.4</v>
      </c>
      <c r="Q1883" s="181">
        <v>0</v>
      </c>
      <c r="R1883" s="181">
        <v>0</v>
      </c>
      <c r="S1883" s="181">
        <v>0</v>
      </c>
      <c r="T1883" s="181">
        <v>0</v>
      </c>
      <c r="U1883" s="181">
        <v>0</v>
      </c>
      <c r="V1883" s="181">
        <v>0</v>
      </c>
      <c r="W1883" s="181">
        <v>0</v>
      </c>
      <c r="X1883" s="181">
        <v>0</v>
      </c>
      <c r="Y1883" s="181">
        <v>1.65</v>
      </c>
      <c r="Z1883" s="181">
        <v>1.65</v>
      </c>
      <c r="AA1883" s="181">
        <v>0</v>
      </c>
      <c r="AB1883" s="181">
        <v>0</v>
      </c>
      <c r="AC1883" s="181">
        <v>0</v>
      </c>
      <c r="AD1883" s="181">
        <v>0</v>
      </c>
      <c r="AE1883" s="181">
        <v>0</v>
      </c>
      <c r="AF1883" s="181">
        <v>0</v>
      </c>
      <c r="AG1883" s="181">
        <v>0</v>
      </c>
      <c r="AH1883" s="181">
        <v>0</v>
      </c>
      <c r="AI1883" s="181">
        <v>0</v>
      </c>
      <c r="AJ1883" s="181"/>
      <c r="AK1883" s="181"/>
      <c r="AM1883" t="s">
        <v>3069</v>
      </c>
      <c r="AN1883" t="s">
        <v>3069</v>
      </c>
    </row>
    <row r="1884" spans="1:40" x14ac:dyDescent="0.35">
      <c r="A1884" t="str">
        <f>mdf_lhfrt510[[#This Row],[Bus]]&amp;mdf_lhfrt510[[#This Row],[ID]]</f>
        <v>641604</v>
      </c>
      <c r="B1884" t="s">
        <v>224</v>
      </c>
      <c r="C1884">
        <v>64160</v>
      </c>
      <c r="D1884" t="s">
        <v>7364</v>
      </c>
      <c r="E1884">
        <v>4.16</v>
      </c>
      <c r="F1884">
        <v>4</v>
      </c>
      <c r="G1884" t="s">
        <v>231</v>
      </c>
      <c r="M1884" t="s">
        <v>3141</v>
      </c>
      <c r="N1884">
        <v>60</v>
      </c>
      <c r="O1884">
        <v>1</v>
      </c>
      <c r="P1884">
        <v>-0.4</v>
      </c>
      <c r="Q1884">
        <v>0</v>
      </c>
      <c r="R1884">
        <v>0</v>
      </c>
      <c r="S1884">
        <v>0</v>
      </c>
      <c r="T1884">
        <v>0</v>
      </c>
      <c r="U1884">
        <v>0</v>
      </c>
      <c r="V1884">
        <v>0</v>
      </c>
      <c r="W1884">
        <v>0</v>
      </c>
      <c r="X1884">
        <v>0</v>
      </c>
      <c r="Y1884">
        <v>1.65</v>
      </c>
      <c r="Z1884">
        <v>1.65</v>
      </c>
      <c r="AA1884">
        <v>0</v>
      </c>
      <c r="AB1884">
        <v>0</v>
      </c>
      <c r="AC1884">
        <v>0</v>
      </c>
      <c r="AD1884">
        <v>0</v>
      </c>
      <c r="AE1884">
        <v>0</v>
      </c>
      <c r="AF1884">
        <v>0</v>
      </c>
      <c r="AG1884">
        <v>0</v>
      </c>
      <c r="AH1884">
        <v>0</v>
      </c>
      <c r="AI1884">
        <v>0</v>
      </c>
      <c r="AM1884" t="s">
        <v>3069</v>
      </c>
      <c r="AN1884" t="s">
        <v>3069</v>
      </c>
    </row>
    <row r="1885" spans="1:40" x14ac:dyDescent="0.35">
      <c r="A1885" t="str">
        <f>mdf_lhfrt510[[#This Row],[Bus]]&amp;mdf_lhfrt510[[#This Row],[ID]]</f>
        <v>642671</v>
      </c>
      <c r="B1885" t="s">
        <v>224</v>
      </c>
      <c r="C1885" s="181">
        <v>64267</v>
      </c>
      <c r="D1885" s="181" t="s">
        <v>7365</v>
      </c>
      <c r="E1885" s="181">
        <v>13.8</v>
      </c>
      <c r="F1885" s="181">
        <v>1</v>
      </c>
      <c r="G1885" s="181" t="s">
        <v>231</v>
      </c>
      <c r="M1885" s="181" t="s">
        <v>3141</v>
      </c>
      <c r="N1885" s="181">
        <v>60</v>
      </c>
      <c r="O1885" s="181">
        <v>-3</v>
      </c>
      <c r="P1885" s="181">
        <v>-3.2</v>
      </c>
      <c r="Q1885" s="181">
        <v>3</v>
      </c>
      <c r="R1885" s="181">
        <v>3.5</v>
      </c>
      <c r="S1885" s="181">
        <v>0</v>
      </c>
      <c r="T1885" s="181">
        <v>0</v>
      </c>
      <c r="U1885" s="181">
        <v>0</v>
      </c>
      <c r="V1885" s="181">
        <v>0</v>
      </c>
      <c r="W1885" s="181">
        <v>0</v>
      </c>
      <c r="X1885" s="181">
        <v>0</v>
      </c>
      <c r="Y1885" s="181">
        <v>30</v>
      </c>
      <c r="Z1885" s="181">
        <v>2</v>
      </c>
      <c r="AA1885" s="181">
        <v>30</v>
      </c>
      <c r="AB1885" s="181">
        <v>1</v>
      </c>
      <c r="AC1885" s="181">
        <v>0</v>
      </c>
      <c r="AD1885" s="181">
        <v>0</v>
      </c>
      <c r="AE1885" s="181">
        <v>0</v>
      </c>
      <c r="AF1885" s="181">
        <v>0</v>
      </c>
      <c r="AG1885" s="181">
        <v>0</v>
      </c>
      <c r="AH1885" s="181">
        <v>0</v>
      </c>
      <c r="AI1885" s="181">
        <v>0</v>
      </c>
      <c r="AJ1885" s="181"/>
      <c r="AK1885" s="181"/>
      <c r="AM1885" t="s">
        <v>3069</v>
      </c>
      <c r="AN1885" t="s">
        <v>3069</v>
      </c>
    </row>
    <row r="1886" spans="1:40" x14ac:dyDescent="0.35">
      <c r="A1886" t="str">
        <f>mdf_lhfrt510[[#This Row],[Bus]]&amp;mdf_lhfrt510[[#This Row],[ID]]</f>
        <v>642672</v>
      </c>
      <c r="B1886" t="s">
        <v>224</v>
      </c>
      <c r="C1886">
        <v>64267</v>
      </c>
      <c r="D1886" t="s">
        <v>7365</v>
      </c>
      <c r="E1886">
        <v>13.8</v>
      </c>
      <c r="F1886">
        <v>2</v>
      </c>
      <c r="G1886" t="s">
        <v>231</v>
      </c>
      <c r="M1886" t="s">
        <v>3141</v>
      </c>
      <c r="N1886">
        <v>60</v>
      </c>
      <c r="O1886">
        <v>-3</v>
      </c>
      <c r="P1886">
        <v>-3.2</v>
      </c>
      <c r="Q1886">
        <v>3</v>
      </c>
      <c r="R1886">
        <v>3.5</v>
      </c>
      <c r="S1886">
        <v>0</v>
      </c>
      <c r="T1886">
        <v>0</v>
      </c>
      <c r="U1886">
        <v>0</v>
      </c>
      <c r="V1886">
        <v>0</v>
      </c>
      <c r="W1886">
        <v>0</v>
      </c>
      <c r="X1886">
        <v>0</v>
      </c>
      <c r="Y1886">
        <v>30</v>
      </c>
      <c r="Z1886">
        <v>2</v>
      </c>
      <c r="AA1886">
        <v>30</v>
      </c>
      <c r="AB1886">
        <v>1</v>
      </c>
      <c r="AC1886">
        <v>0</v>
      </c>
      <c r="AD1886">
        <v>0</v>
      </c>
      <c r="AE1886">
        <v>0</v>
      </c>
      <c r="AF1886">
        <v>0</v>
      </c>
      <c r="AG1886">
        <v>0</v>
      </c>
      <c r="AH1886">
        <v>0</v>
      </c>
      <c r="AI1886">
        <v>0</v>
      </c>
      <c r="AM1886" t="s">
        <v>3069</v>
      </c>
      <c r="AN1886" t="s">
        <v>3069</v>
      </c>
    </row>
    <row r="1887" spans="1:40" x14ac:dyDescent="0.35">
      <c r="A1887" t="str">
        <f>mdf_lhfrt510[[#This Row],[Bus]]&amp;mdf_lhfrt510[[#This Row],[ID]]</f>
        <v>643112</v>
      </c>
      <c r="B1887" t="s">
        <v>224</v>
      </c>
      <c r="C1887">
        <v>64311</v>
      </c>
      <c r="D1887" t="s">
        <v>7366</v>
      </c>
      <c r="E1887">
        <v>12.47</v>
      </c>
      <c r="F1887">
        <v>2</v>
      </c>
      <c r="G1887" t="s">
        <v>231</v>
      </c>
      <c r="M1887" t="s">
        <v>3141</v>
      </c>
      <c r="N1887">
        <v>60</v>
      </c>
      <c r="O1887">
        <v>-2.1</v>
      </c>
      <c r="P1887">
        <v>-3</v>
      </c>
      <c r="Q1887">
        <v>2.1</v>
      </c>
      <c r="R1887">
        <v>3.6</v>
      </c>
      <c r="S1887">
        <v>0</v>
      </c>
      <c r="T1887">
        <v>0</v>
      </c>
      <c r="U1887">
        <v>0</v>
      </c>
      <c r="V1887">
        <v>0</v>
      </c>
      <c r="W1887">
        <v>0</v>
      </c>
      <c r="X1887">
        <v>0</v>
      </c>
      <c r="Y1887">
        <v>30</v>
      </c>
      <c r="Z1887">
        <v>1</v>
      </c>
      <c r="AA1887">
        <v>30</v>
      </c>
      <c r="AB1887">
        <v>1</v>
      </c>
      <c r="AC1887">
        <v>0</v>
      </c>
      <c r="AD1887">
        <v>0</v>
      </c>
      <c r="AE1887">
        <v>0</v>
      </c>
      <c r="AF1887">
        <v>0</v>
      </c>
      <c r="AG1887">
        <v>0</v>
      </c>
      <c r="AH1887">
        <v>0</v>
      </c>
      <c r="AI1887">
        <v>0</v>
      </c>
      <c r="AM1887" t="s">
        <v>3069</v>
      </c>
      <c r="AN1887" t="s">
        <v>3069</v>
      </c>
    </row>
    <row r="1888" spans="1:40" x14ac:dyDescent="0.35">
      <c r="A1888" t="str">
        <f>mdf_lhfrt510[[#This Row],[Bus]]&amp;mdf_lhfrt510[[#This Row],[ID]]</f>
        <v>643461</v>
      </c>
      <c r="B1888" t="s">
        <v>224</v>
      </c>
      <c r="C1888" s="181">
        <v>64346</v>
      </c>
      <c r="D1888" s="181" t="s">
        <v>7367</v>
      </c>
      <c r="E1888" s="181">
        <v>18</v>
      </c>
      <c r="F1888" s="181">
        <v>1</v>
      </c>
      <c r="G1888" s="181" t="s">
        <v>231</v>
      </c>
      <c r="M1888" s="181" t="s">
        <v>3141</v>
      </c>
      <c r="N1888" s="181">
        <v>60</v>
      </c>
      <c r="O1888" s="181">
        <v>2</v>
      </c>
      <c r="P1888" s="181">
        <v>-2</v>
      </c>
      <c r="Q1888" s="181">
        <v>0</v>
      </c>
      <c r="R1888" s="181">
        <v>0</v>
      </c>
      <c r="S1888" s="181">
        <v>0</v>
      </c>
      <c r="T1888" s="181">
        <v>0</v>
      </c>
      <c r="U1888" s="181">
        <v>0</v>
      </c>
      <c r="V1888" s="181">
        <v>0</v>
      </c>
      <c r="W1888" s="181">
        <v>0</v>
      </c>
      <c r="X1888" s="181">
        <v>0</v>
      </c>
      <c r="Y1888" s="181">
        <v>0.5</v>
      </c>
      <c r="Z1888" s="181">
        <v>0.5</v>
      </c>
      <c r="AA1888" s="181">
        <v>0</v>
      </c>
      <c r="AB1888" s="181">
        <v>0</v>
      </c>
      <c r="AC1888" s="181">
        <v>0</v>
      </c>
      <c r="AD1888" s="181">
        <v>0</v>
      </c>
      <c r="AE1888" s="181">
        <v>0</v>
      </c>
      <c r="AF1888" s="181">
        <v>0</v>
      </c>
      <c r="AG1888" s="181">
        <v>0</v>
      </c>
      <c r="AH1888" s="181">
        <v>0</v>
      </c>
      <c r="AI1888" s="181">
        <v>0</v>
      </c>
      <c r="AJ1888" s="181"/>
      <c r="AK1888" s="181"/>
      <c r="AM1888" t="s">
        <v>3069</v>
      </c>
      <c r="AN1888" t="s">
        <v>3069</v>
      </c>
    </row>
    <row r="1889" spans="1:40" x14ac:dyDescent="0.35">
      <c r="A1889" t="str">
        <f>mdf_lhfrt510[[#This Row],[Bus]]&amp;mdf_lhfrt510[[#This Row],[ID]]</f>
        <v>644641</v>
      </c>
      <c r="B1889" t="s">
        <v>224</v>
      </c>
      <c r="C1889">
        <v>64464</v>
      </c>
      <c r="D1889" t="s">
        <v>7368</v>
      </c>
      <c r="E1889">
        <v>13.8</v>
      </c>
      <c r="F1889">
        <v>1</v>
      </c>
      <c r="G1889" t="s">
        <v>231</v>
      </c>
      <c r="M1889" t="s">
        <v>3141</v>
      </c>
      <c r="N1889">
        <v>60</v>
      </c>
      <c r="O1889">
        <v>-2.7</v>
      </c>
      <c r="P1889">
        <v>0</v>
      </c>
      <c r="Q1889">
        <v>0</v>
      </c>
      <c r="R1889">
        <v>0</v>
      </c>
      <c r="S1889">
        <v>0</v>
      </c>
      <c r="T1889">
        <v>0</v>
      </c>
      <c r="U1889">
        <v>0</v>
      </c>
      <c r="V1889">
        <v>0</v>
      </c>
      <c r="W1889">
        <v>0</v>
      </c>
      <c r="X1889">
        <v>0</v>
      </c>
      <c r="Y1889">
        <v>0.75</v>
      </c>
      <c r="Z1889">
        <v>0</v>
      </c>
      <c r="AA1889">
        <v>0</v>
      </c>
      <c r="AB1889">
        <v>0</v>
      </c>
      <c r="AC1889">
        <v>0</v>
      </c>
      <c r="AD1889">
        <v>0</v>
      </c>
      <c r="AE1889">
        <v>0</v>
      </c>
      <c r="AF1889">
        <v>0</v>
      </c>
      <c r="AG1889">
        <v>0</v>
      </c>
      <c r="AH1889">
        <v>0</v>
      </c>
      <c r="AI1889">
        <v>0</v>
      </c>
      <c r="AM1889" t="s">
        <v>3069</v>
      </c>
      <c r="AN1889" t="s">
        <v>3069</v>
      </c>
    </row>
    <row r="1890" spans="1:40" x14ac:dyDescent="0.35">
      <c r="A1890" t="str">
        <f>mdf_lhfrt510[[#This Row],[Bus]]&amp;mdf_lhfrt510[[#This Row],[ID]]</f>
        <v>644642</v>
      </c>
      <c r="B1890" t="s">
        <v>224</v>
      </c>
      <c r="C1890" s="181">
        <v>64464</v>
      </c>
      <c r="D1890" s="181" t="s">
        <v>7368</v>
      </c>
      <c r="E1890" s="181">
        <v>13.8</v>
      </c>
      <c r="F1890" s="181">
        <v>2</v>
      </c>
      <c r="G1890" s="181" t="s">
        <v>231</v>
      </c>
      <c r="M1890" s="181" t="s">
        <v>3141</v>
      </c>
      <c r="N1890" s="181">
        <v>60</v>
      </c>
      <c r="O1890" s="181">
        <v>-2.7</v>
      </c>
      <c r="P1890" s="181">
        <v>0</v>
      </c>
      <c r="Q1890" s="181">
        <v>0</v>
      </c>
      <c r="R1890" s="181">
        <v>0</v>
      </c>
      <c r="S1890" s="181">
        <v>0</v>
      </c>
      <c r="T1890" s="181">
        <v>0</v>
      </c>
      <c r="U1890" s="181">
        <v>0</v>
      </c>
      <c r="V1890" s="181">
        <v>0</v>
      </c>
      <c r="W1890" s="181">
        <v>0</v>
      </c>
      <c r="X1890" s="181">
        <v>0</v>
      </c>
      <c r="Y1890" s="181">
        <v>0.75</v>
      </c>
      <c r="Z1890" s="181">
        <v>0</v>
      </c>
      <c r="AA1890" s="181">
        <v>0</v>
      </c>
      <c r="AB1890" s="181">
        <v>0</v>
      </c>
      <c r="AC1890" s="181">
        <v>0</v>
      </c>
      <c r="AD1890" s="181">
        <v>0</v>
      </c>
      <c r="AE1890" s="181">
        <v>0</v>
      </c>
      <c r="AF1890" s="181">
        <v>0</v>
      </c>
      <c r="AG1890" s="181">
        <v>0</v>
      </c>
      <c r="AH1890" s="181">
        <v>0</v>
      </c>
      <c r="AI1890" s="181">
        <v>0</v>
      </c>
      <c r="AJ1890" s="181"/>
      <c r="AK1890" s="181"/>
      <c r="AM1890" t="s">
        <v>3069</v>
      </c>
      <c r="AN1890" t="s">
        <v>3069</v>
      </c>
    </row>
    <row r="1891" spans="1:40" x14ac:dyDescent="0.35">
      <c r="A1891" t="str">
        <f>mdf_lhfrt510[[#This Row],[Bus]]&amp;mdf_lhfrt510[[#This Row],[ID]]</f>
        <v>644643</v>
      </c>
      <c r="B1891" t="s">
        <v>224</v>
      </c>
      <c r="C1891">
        <v>64464</v>
      </c>
      <c r="D1891" t="s">
        <v>7368</v>
      </c>
      <c r="E1891">
        <v>13.8</v>
      </c>
      <c r="F1891">
        <v>3</v>
      </c>
      <c r="G1891" t="s">
        <v>231</v>
      </c>
      <c r="M1891" t="s">
        <v>3141</v>
      </c>
      <c r="N1891">
        <v>60</v>
      </c>
      <c r="O1891">
        <v>-2.7</v>
      </c>
      <c r="P1891">
        <v>0</v>
      </c>
      <c r="Q1891">
        <v>0</v>
      </c>
      <c r="R1891">
        <v>0</v>
      </c>
      <c r="S1891">
        <v>0</v>
      </c>
      <c r="T1891">
        <v>0</v>
      </c>
      <c r="U1891">
        <v>0</v>
      </c>
      <c r="V1891">
        <v>0</v>
      </c>
      <c r="W1891">
        <v>0</v>
      </c>
      <c r="X1891">
        <v>0</v>
      </c>
      <c r="Y1891">
        <v>0.75</v>
      </c>
      <c r="Z1891">
        <v>0</v>
      </c>
      <c r="AA1891">
        <v>0</v>
      </c>
      <c r="AB1891">
        <v>0</v>
      </c>
      <c r="AC1891">
        <v>0</v>
      </c>
      <c r="AD1891">
        <v>0</v>
      </c>
      <c r="AE1891">
        <v>0</v>
      </c>
      <c r="AF1891">
        <v>0</v>
      </c>
      <c r="AG1891">
        <v>0</v>
      </c>
      <c r="AH1891">
        <v>0</v>
      </c>
      <c r="AI1891">
        <v>0</v>
      </c>
      <c r="AM1891" t="s">
        <v>3069</v>
      </c>
      <c r="AN1891" t="s">
        <v>3069</v>
      </c>
    </row>
    <row r="1892" spans="1:40" x14ac:dyDescent="0.35">
      <c r="A1892" t="str">
        <f>mdf_lhfrt510[[#This Row],[Bus]]&amp;mdf_lhfrt510[[#This Row],[ID]]</f>
        <v>644644</v>
      </c>
      <c r="B1892" t="s">
        <v>224</v>
      </c>
      <c r="C1892" s="181">
        <v>64464</v>
      </c>
      <c r="D1892" s="181" t="s">
        <v>7368</v>
      </c>
      <c r="E1892" s="181">
        <v>13.8</v>
      </c>
      <c r="F1892" s="181">
        <v>4</v>
      </c>
      <c r="G1892" s="181" t="s">
        <v>231</v>
      </c>
      <c r="M1892" s="181" t="s">
        <v>3141</v>
      </c>
      <c r="N1892" s="181">
        <v>60</v>
      </c>
      <c r="O1892" s="181">
        <v>-2.7</v>
      </c>
      <c r="P1892" s="181">
        <v>0</v>
      </c>
      <c r="Q1892" s="181">
        <v>0</v>
      </c>
      <c r="R1892" s="181">
        <v>0</v>
      </c>
      <c r="S1892" s="181">
        <v>0</v>
      </c>
      <c r="T1892" s="181">
        <v>0</v>
      </c>
      <c r="U1892" s="181">
        <v>0</v>
      </c>
      <c r="V1892" s="181">
        <v>0</v>
      </c>
      <c r="W1892" s="181">
        <v>0</v>
      </c>
      <c r="X1892" s="181">
        <v>0</v>
      </c>
      <c r="Y1892" s="181">
        <v>0.75</v>
      </c>
      <c r="Z1892" s="181">
        <v>0</v>
      </c>
      <c r="AA1892" s="181">
        <v>0</v>
      </c>
      <c r="AB1892" s="181">
        <v>0</v>
      </c>
      <c r="AC1892" s="181">
        <v>0</v>
      </c>
      <c r="AD1892" s="181">
        <v>0</v>
      </c>
      <c r="AE1892" s="181">
        <v>0</v>
      </c>
      <c r="AF1892" s="181">
        <v>0</v>
      </c>
      <c r="AG1892" s="181">
        <v>0</v>
      </c>
      <c r="AH1892" s="181">
        <v>0</v>
      </c>
      <c r="AI1892" s="181">
        <v>0</v>
      </c>
      <c r="AJ1892" s="181"/>
      <c r="AK1892" s="181"/>
      <c r="AM1892" t="s">
        <v>3069</v>
      </c>
      <c r="AN1892" t="s">
        <v>3069</v>
      </c>
    </row>
    <row r="1893" spans="1:40" x14ac:dyDescent="0.35">
      <c r="A1893" t="str">
        <f>mdf_lhfrt510[[#This Row],[Bus]]&amp;mdf_lhfrt510[[#This Row],[ID]]</f>
        <v>644645</v>
      </c>
      <c r="B1893" t="s">
        <v>224</v>
      </c>
      <c r="C1893">
        <v>64464</v>
      </c>
      <c r="D1893" t="s">
        <v>7368</v>
      </c>
      <c r="E1893">
        <v>13.8</v>
      </c>
      <c r="F1893">
        <v>5</v>
      </c>
      <c r="G1893" t="s">
        <v>231</v>
      </c>
      <c r="M1893" t="s">
        <v>3141</v>
      </c>
      <c r="N1893">
        <v>60</v>
      </c>
      <c r="O1893">
        <v>-2.7</v>
      </c>
      <c r="P1893">
        <v>0</v>
      </c>
      <c r="Q1893">
        <v>0</v>
      </c>
      <c r="R1893">
        <v>0</v>
      </c>
      <c r="S1893">
        <v>0</v>
      </c>
      <c r="T1893">
        <v>0</v>
      </c>
      <c r="U1893">
        <v>0</v>
      </c>
      <c r="V1893">
        <v>0</v>
      </c>
      <c r="W1893">
        <v>0</v>
      </c>
      <c r="X1893">
        <v>0</v>
      </c>
      <c r="Y1893">
        <v>0.75</v>
      </c>
      <c r="Z1893">
        <v>0</v>
      </c>
      <c r="AA1893">
        <v>0</v>
      </c>
      <c r="AB1893">
        <v>0</v>
      </c>
      <c r="AC1893">
        <v>0</v>
      </c>
      <c r="AD1893">
        <v>0</v>
      </c>
      <c r="AE1893">
        <v>0</v>
      </c>
      <c r="AF1893">
        <v>0</v>
      </c>
      <c r="AG1893">
        <v>0</v>
      </c>
      <c r="AH1893">
        <v>0</v>
      </c>
      <c r="AI1893">
        <v>0</v>
      </c>
      <c r="AM1893" t="s">
        <v>3069</v>
      </c>
      <c r="AN1893" t="s">
        <v>3069</v>
      </c>
    </row>
    <row r="1894" spans="1:40" x14ac:dyDescent="0.35">
      <c r="A1894" t="str">
        <f>mdf_lhfrt510[[#This Row],[Bus]]&amp;mdf_lhfrt510[[#This Row],[ID]]</f>
        <v>644646</v>
      </c>
      <c r="B1894" t="s">
        <v>224</v>
      </c>
      <c r="C1894" s="181">
        <v>64464</v>
      </c>
      <c r="D1894" s="181" t="s">
        <v>7368</v>
      </c>
      <c r="E1894" s="181">
        <v>13.8</v>
      </c>
      <c r="F1894" s="181">
        <v>6</v>
      </c>
      <c r="G1894" s="181" t="s">
        <v>231</v>
      </c>
      <c r="M1894" s="181" t="s">
        <v>3141</v>
      </c>
      <c r="N1894" s="181">
        <v>60</v>
      </c>
      <c r="O1894" s="181">
        <v>-2.7</v>
      </c>
      <c r="P1894" s="181">
        <v>0</v>
      </c>
      <c r="Q1894" s="181">
        <v>0</v>
      </c>
      <c r="R1894" s="181">
        <v>0</v>
      </c>
      <c r="S1894" s="181">
        <v>0</v>
      </c>
      <c r="T1894" s="181">
        <v>0</v>
      </c>
      <c r="U1894" s="181">
        <v>0</v>
      </c>
      <c r="V1894" s="181">
        <v>0</v>
      </c>
      <c r="W1894" s="181">
        <v>0</v>
      </c>
      <c r="X1894" s="181">
        <v>0</v>
      </c>
      <c r="Y1894" s="181">
        <v>0.75</v>
      </c>
      <c r="Z1894" s="181">
        <v>0</v>
      </c>
      <c r="AA1894" s="181">
        <v>0</v>
      </c>
      <c r="AB1894" s="181">
        <v>0</v>
      </c>
      <c r="AC1894" s="181">
        <v>0</v>
      </c>
      <c r="AD1894" s="181">
        <v>0</v>
      </c>
      <c r="AE1894" s="181">
        <v>0</v>
      </c>
      <c r="AF1894" s="181">
        <v>0</v>
      </c>
      <c r="AG1894" s="181">
        <v>0</v>
      </c>
      <c r="AH1894" s="181">
        <v>0</v>
      </c>
      <c r="AI1894" s="181">
        <v>0</v>
      </c>
      <c r="AJ1894" s="181"/>
      <c r="AK1894" s="181"/>
      <c r="AM1894" t="s">
        <v>3069</v>
      </c>
      <c r="AN1894" t="s">
        <v>3069</v>
      </c>
    </row>
    <row r="1895" spans="1:40" x14ac:dyDescent="0.35">
      <c r="A1895" t="str">
        <f>mdf_lhfrt510[[#This Row],[Bus]]&amp;mdf_lhfrt510[[#This Row],[ID]]</f>
        <v>644647</v>
      </c>
      <c r="B1895" t="s">
        <v>224</v>
      </c>
      <c r="C1895">
        <v>64464</v>
      </c>
      <c r="D1895" t="s">
        <v>7368</v>
      </c>
      <c r="E1895">
        <v>13.8</v>
      </c>
      <c r="F1895">
        <v>7</v>
      </c>
      <c r="G1895" t="s">
        <v>231</v>
      </c>
      <c r="M1895" t="s">
        <v>3141</v>
      </c>
      <c r="N1895">
        <v>60</v>
      </c>
      <c r="O1895">
        <v>-2.7</v>
      </c>
      <c r="P1895">
        <v>0</v>
      </c>
      <c r="Q1895">
        <v>0</v>
      </c>
      <c r="R1895">
        <v>0</v>
      </c>
      <c r="S1895">
        <v>0</v>
      </c>
      <c r="T1895">
        <v>0</v>
      </c>
      <c r="U1895">
        <v>0</v>
      </c>
      <c r="V1895">
        <v>0</v>
      </c>
      <c r="W1895">
        <v>0</v>
      </c>
      <c r="X1895">
        <v>0</v>
      </c>
      <c r="Y1895">
        <v>0.75</v>
      </c>
      <c r="Z1895">
        <v>0</v>
      </c>
      <c r="AA1895">
        <v>0</v>
      </c>
      <c r="AB1895">
        <v>0</v>
      </c>
      <c r="AC1895">
        <v>0</v>
      </c>
      <c r="AD1895">
        <v>0</v>
      </c>
      <c r="AE1895">
        <v>0</v>
      </c>
      <c r="AF1895">
        <v>0</v>
      </c>
      <c r="AG1895">
        <v>0</v>
      </c>
      <c r="AH1895">
        <v>0</v>
      </c>
      <c r="AI1895">
        <v>0</v>
      </c>
      <c r="AM1895" t="s">
        <v>3069</v>
      </c>
      <c r="AN1895" t="s">
        <v>3069</v>
      </c>
    </row>
    <row r="1896" spans="1:40" x14ac:dyDescent="0.35">
      <c r="A1896" t="str">
        <f>mdf_lhfrt510[[#This Row],[Bus]]&amp;mdf_lhfrt510[[#This Row],[ID]]</f>
        <v>644651</v>
      </c>
      <c r="B1896" t="s">
        <v>224</v>
      </c>
      <c r="C1896" s="181">
        <v>64465</v>
      </c>
      <c r="D1896" s="181" t="s">
        <v>7369</v>
      </c>
      <c r="E1896" s="181">
        <v>13.8</v>
      </c>
      <c r="F1896" s="181">
        <v>1</v>
      </c>
      <c r="G1896" s="181" t="s">
        <v>231</v>
      </c>
      <c r="M1896" s="181" t="s">
        <v>3141</v>
      </c>
      <c r="N1896" s="181">
        <v>60</v>
      </c>
      <c r="O1896" s="181">
        <v>-2.7</v>
      </c>
      <c r="P1896" s="181">
        <v>0</v>
      </c>
      <c r="Q1896" s="181">
        <v>0</v>
      </c>
      <c r="R1896" s="181">
        <v>0</v>
      </c>
      <c r="S1896" s="181">
        <v>0</v>
      </c>
      <c r="T1896" s="181">
        <v>0</v>
      </c>
      <c r="U1896" s="181">
        <v>0</v>
      </c>
      <c r="V1896" s="181">
        <v>0</v>
      </c>
      <c r="W1896" s="181">
        <v>0</v>
      </c>
      <c r="X1896" s="181">
        <v>0</v>
      </c>
      <c r="Y1896" s="181">
        <v>0.75</v>
      </c>
      <c r="Z1896" s="181">
        <v>0</v>
      </c>
      <c r="AA1896" s="181">
        <v>0</v>
      </c>
      <c r="AB1896" s="181">
        <v>0</v>
      </c>
      <c r="AC1896" s="181">
        <v>0</v>
      </c>
      <c r="AD1896" s="181">
        <v>0</v>
      </c>
      <c r="AE1896" s="181">
        <v>0</v>
      </c>
      <c r="AF1896" s="181">
        <v>0</v>
      </c>
      <c r="AG1896" s="181">
        <v>0</v>
      </c>
      <c r="AH1896" s="181">
        <v>0</v>
      </c>
      <c r="AI1896" s="181">
        <v>0</v>
      </c>
      <c r="AJ1896" s="181"/>
      <c r="AK1896" s="181"/>
      <c r="AM1896" t="s">
        <v>3069</v>
      </c>
      <c r="AN1896" t="s">
        <v>3069</v>
      </c>
    </row>
    <row r="1897" spans="1:40" x14ac:dyDescent="0.35">
      <c r="A1897" t="str">
        <f>mdf_lhfrt510[[#This Row],[Bus]]&amp;mdf_lhfrt510[[#This Row],[ID]]</f>
        <v>644652</v>
      </c>
      <c r="B1897" t="s">
        <v>224</v>
      </c>
      <c r="C1897">
        <v>64465</v>
      </c>
      <c r="D1897" t="s">
        <v>7369</v>
      </c>
      <c r="E1897">
        <v>13.8</v>
      </c>
      <c r="F1897">
        <v>2</v>
      </c>
      <c r="G1897" t="s">
        <v>231</v>
      </c>
      <c r="M1897" t="s">
        <v>3141</v>
      </c>
      <c r="N1897">
        <v>60</v>
      </c>
      <c r="O1897">
        <v>-2.7</v>
      </c>
      <c r="P1897">
        <v>0</v>
      </c>
      <c r="Q1897">
        <v>0</v>
      </c>
      <c r="R1897">
        <v>0</v>
      </c>
      <c r="S1897">
        <v>0</v>
      </c>
      <c r="T1897">
        <v>0</v>
      </c>
      <c r="U1897">
        <v>0</v>
      </c>
      <c r="V1897">
        <v>0</v>
      </c>
      <c r="W1897">
        <v>0</v>
      </c>
      <c r="X1897">
        <v>0</v>
      </c>
      <c r="Y1897">
        <v>0.75</v>
      </c>
      <c r="Z1897">
        <v>0</v>
      </c>
      <c r="AA1897">
        <v>0</v>
      </c>
      <c r="AB1897">
        <v>0</v>
      </c>
      <c r="AC1897">
        <v>0</v>
      </c>
      <c r="AD1897">
        <v>0</v>
      </c>
      <c r="AE1897">
        <v>0</v>
      </c>
      <c r="AF1897">
        <v>0</v>
      </c>
      <c r="AG1897">
        <v>0</v>
      </c>
      <c r="AH1897">
        <v>0</v>
      </c>
      <c r="AI1897">
        <v>0</v>
      </c>
      <c r="AM1897" t="s">
        <v>3069</v>
      </c>
      <c r="AN1897" t="s">
        <v>3069</v>
      </c>
    </row>
    <row r="1898" spans="1:40" x14ac:dyDescent="0.35">
      <c r="A1898" t="str">
        <f>mdf_lhfrt510[[#This Row],[Bus]]&amp;mdf_lhfrt510[[#This Row],[ID]]</f>
        <v>644653</v>
      </c>
      <c r="B1898" t="s">
        <v>224</v>
      </c>
      <c r="C1898" s="181">
        <v>64465</v>
      </c>
      <c r="D1898" s="181" t="s">
        <v>7369</v>
      </c>
      <c r="E1898" s="181">
        <v>13.8</v>
      </c>
      <c r="F1898" s="181">
        <v>3</v>
      </c>
      <c r="G1898" s="181" t="s">
        <v>231</v>
      </c>
      <c r="M1898" s="181" t="s">
        <v>3141</v>
      </c>
      <c r="N1898" s="181">
        <v>60</v>
      </c>
      <c r="O1898" s="181">
        <v>-2.7</v>
      </c>
      <c r="P1898" s="181">
        <v>0</v>
      </c>
      <c r="Q1898" s="181">
        <v>0</v>
      </c>
      <c r="R1898" s="181">
        <v>0</v>
      </c>
      <c r="S1898" s="181">
        <v>0</v>
      </c>
      <c r="T1898" s="181">
        <v>0</v>
      </c>
      <c r="U1898" s="181">
        <v>0</v>
      </c>
      <c r="V1898" s="181">
        <v>0</v>
      </c>
      <c r="W1898" s="181">
        <v>0</v>
      </c>
      <c r="X1898" s="181">
        <v>0</v>
      </c>
      <c r="Y1898" s="181">
        <v>0.75</v>
      </c>
      <c r="Z1898" s="181">
        <v>0</v>
      </c>
      <c r="AA1898" s="181">
        <v>0</v>
      </c>
      <c r="AB1898" s="181">
        <v>0</v>
      </c>
      <c r="AC1898" s="181">
        <v>0</v>
      </c>
      <c r="AD1898" s="181">
        <v>0</v>
      </c>
      <c r="AE1898" s="181">
        <v>0</v>
      </c>
      <c r="AF1898" s="181">
        <v>0</v>
      </c>
      <c r="AG1898" s="181">
        <v>0</v>
      </c>
      <c r="AH1898" s="181">
        <v>0</v>
      </c>
      <c r="AI1898" s="181">
        <v>0</v>
      </c>
      <c r="AJ1898" s="181"/>
      <c r="AK1898" s="181"/>
      <c r="AM1898" t="s">
        <v>3069</v>
      </c>
      <c r="AN1898" t="s">
        <v>3069</v>
      </c>
    </row>
    <row r="1899" spans="1:40" x14ac:dyDescent="0.35">
      <c r="A1899" t="str">
        <f>mdf_lhfrt510[[#This Row],[Bus]]&amp;mdf_lhfrt510[[#This Row],[ID]]</f>
        <v>644654</v>
      </c>
      <c r="B1899" t="s">
        <v>224</v>
      </c>
      <c r="C1899">
        <v>64465</v>
      </c>
      <c r="D1899" t="s">
        <v>7369</v>
      </c>
      <c r="E1899">
        <v>13.8</v>
      </c>
      <c r="F1899">
        <v>4</v>
      </c>
      <c r="G1899" t="s">
        <v>231</v>
      </c>
      <c r="M1899" t="s">
        <v>3141</v>
      </c>
      <c r="N1899">
        <v>60</v>
      </c>
      <c r="O1899">
        <v>-2.7</v>
      </c>
      <c r="P1899">
        <v>0</v>
      </c>
      <c r="Q1899">
        <v>0</v>
      </c>
      <c r="R1899">
        <v>0</v>
      </c>
      <c r="S1899">
        <v>0</v>
      </c>
      <c r="T1899">
        <v>0</v>
      </c>
      <c r="U1899">
        <v>0</v>
      </c>
      <c r="V1899">
        <v>0</v>
      </c>
      <c r="W1899">
        <v>0</v>
      </c>
      <c r="X1899">
        <v>0</v>
      </c>
      <c r="Y1899">
        <v>0.75</v>
      </c>
      <c r="Z1899">
        <v>0</v>
      </c>
      <c r="AA1899">
        <v>0</v>
      </c>
      <c r="AB1899">
        <v>0</v>
      </c>
      <c r="AC1899">
        <v>0</v>
      </c>
      <c r="AD1899">
        <v>0</v>
      </c>
      <c r="AE1899">
        <v>0</v>
      </c>
      <c r="AF1899">
        <v>0</v>
      </c>
      <c r="AG1899">
        <v>0</v>
      </c>
      <c r="AH1899">
        <v>0</v>
      </c>
      <c r="AI1899">
        <v>0</v>
      </c>
      <c r="AM1899" t="s">
        <v>3069</v>
      </c>
      <c r="AN1899" t="s">
        <v>3069</v>
      </c>
    </row>
    <row r="1900" spans="1:40" x14ac:dyDescent="0.35">
      <c r="A1900" t="str">
        <f>mdf_lhfrt510[[#This Row],[Bus]]&amp;mdf_lhfrt510[[#This Row],[ID]]</f>
        <v>644655</v>
      </c>
      <c r="B1900" t="s">
        <v>224</v>
      </c>
      <c r="C1900" s="181">
        <v>64465</v>
      </c>
      <c r="D1900" s="181" t="s">
        <v>7369</v>
      </c>
      <c r="E1900" s="181">
        <v>13.8</v>
      </c>
      <c r="F1900" s="181">
        <v>5</v>
      </c>
      <c r="G1900" s="181" t="s">
        <v>231</v>
      </c>
      <c r="M1900" s="181" t="s">
        <v>3141</v>
      </c>
      <c r="N1900" s="181">
        <v>60</v>
      </c>
      <c r="O1900" s="181">
        <v>-2.7</v>
      </c>
      <c r="P1900" s="181">
        <v>0</v>
      </c>
      <c r="Q1900" s="181">
        <v>0</v>
      </c>
      <c r="R1900" s="181">
        <v>0</v>
      </c>
      <c r="S1900" s="181">
        <v>0</v>
      </c>
      <c r="T1900" s="181">
        <v>0</v>
      </c>
      <c r="U1900" s="181">
        <v>0</v>
      </c>
      <c r="V1900" s="181">
        <v>0</v>
      </c>
      <c r="W1900" s="181">
        <v>0</v>
      </c>
      <c r="X1900" s="181">
        <v>0</v>
      </c>
      <c r="Y1900" s="181">
        <v>0.75</v>
      </c>
      <c r="Z1900" s="181">
        <v>0</v>
      </c>
      <c r="AA1900" s="181">
        <v>0</v>
      </c>
      <c r="AB1900" s="181">
        <v>0</v>
      </c>
      <c r="AC1900" s="181">
        <v>0</v>
      </c>
      <c r="AD1900" s="181">
        <v>0</v>
      </c>
      <c r="AE1900" s="181">
        <v>0</v>
      </c>
      <c r="AF1900" s="181">
        <v>0</v>
      </c>
      <c r="AG1900" s="181">
        <v>0</v>
      </c>
      <c r="AH1900" s="181">
        <v>0</v>
      </c>
      <c r="AI1900" s="181">
        <v>0</v>
      </c>
      <c r="AJ1900" s="181"/>
      <c r="AK1900" s="181"/>
      <c r="AM1900" t="s">
        <v>3069</v>
      </c>
      <c r="AN1900" t="s">
        <v>3069</v>
      </c>
    </row>
    <row r="1901" spans="1:40" x14ac:dyDescent="0.35">
      <c r="A1901" t="str">
        <f>mdf_lhfrt510[[#This Row],[Bus]]&amp;mdf_lhfrt510[[#This Row],[ID]]</f>
        <v>644656</v>
      </c>
      <c r="B1901" t="s">
        <v>224</v>
      </c>
      <c r="C1901">
        <v>64465</v>
      </c>
      <c r="D1901" t="s">
        <v>7369</v>
      </c>
      <c r="E1901">
        <v>13.8</v>
      </c>
      <c r="F1901">
        <v>6</v>
      </c>
      <c r="G1901" t="s">
        <v>231</v>
      </c>
      <c r="M1901" t="s">
        <v>3141</v>
      </c>
      <c r="N1901">
        <v>60</v>
      </c>
      <c r="O1901">
        <v>-2.7</v>
      </c>
      <c r="P1901">
        <v>0</v>
      </c>
      <c r="Q1901">
        <v>0</v>
      </c>
      <c r="R1901">
        <v>0</v>
      </c>
      <c r="S1901">
        <v>0</v>
      </c>
      <c r="T1901">
        <v>0</v>
      </c>
      <c r="U1901">
        <v>0</v>
      </c>
      <c r="V1901">
        <v>0</v>
      </c>
      <c r="W1901">
        <v>0</v>
      </c>
      <c r="X1901">
        <v>0</v>
      </c>
      <c r="Y1901">
        <v>0.75</v>
      </c>
      <c r="Z1901">
        <v>0</v>
      </c>
      <c r="AA1901">
        <v>0</v>
      </c>
      <c r="AB1901">
        <v>0</v>
      </c>
      <c r="AC1901">
        <v>0</v>
      </c>
      <c r="AD1901">
        <v>0</v>
      </c>
      <c r="AE1901">
        <v>0</v>
      </c>
      <c r="AF1901">
        <v>0</v>
      </c>
      <c r="AG1901">
        <v>0</v>
      </c>
      <c r="AH1901">
        <v>0</v>
      </c>
      <c r="AI1901">
        <v>0</v>
      </c>
      <c r="AM1901" t="s">
        <v>3069</v>
      </c>
      <c r="AN1901" t="s">
        <v>3069</v>
      </c>
    </row>
    <row r="1902" spans="1:40" x14ac:dyDescent="0.35">
      <c r="A1902" t="str">
        <f>mdf_lhfrt510[[#This Row],[Bus]]&amp;mdf_lhfrt510[[#This Row],[ID]]</f>
        <v>644657</v>
      </c>
      <c r="B1902" t="s">
        <v>224</v>
      </c>
      <c r="C1902" s="181">
        <v>64465</v>
      </c>
      <c r="D1902" s="181" t="s">
        <v>7369</v>
      </c>
      <c r="E1902" s="181">
        <v>13.8</v>
      </c>
      <c r="F1902" s="181">
        <v>7</v>
      </c>
      <c r="G1902" s="181" t="s">
        <v>231</v>
      </c>
      <c r="M1902" s="181" t="s">
        <v>3141</v>
      </c>
      <c r="N1902" s="181">
        <v>60</v>
      </c>
      <c r="O1902" s="181">
        <v>-2.7</v>
      </c>
      <c r="P1902" s="181">
        <v>0</v>
      </c>
      <c r="Q1902" s="181">
        <v>0</v>
      </c>
      <c r="R1902" s="181">
        <v>0</v>
      </c>
      <c r="S1902" s="181">
        <v>0</v>
      </c>
      <c r="T1902" s="181">
        <v>0</v>
      </c>
      <c r="U1902" s="181">
        <v>0</v>
      </c>
      <c r="V1902" s="181">
        <v>0</v>
      </c>
      <c r="W1902" s="181">
        <v>0</v>
      </c>
      <c r="X1902" s="181">
        <v>0</v>
      </c>
      <c r="Y1902" s="181">
        <v>0.75</v>
      </c>
      <c r="Z1902" s="181">
        <v>0</v>
      </c>
      <c r="AA1902" s="181">
        <v>0</v>
      </c>
      <c r="AB1902" s="181">
        <v>0</v>
      </c>
      <c r="AC1902" s="181">
        <v>0</v>
      </c>
      <c r="AD1902" s="181">
        <v>0</v>
      </c>
      <c r="AE1902" s="181">
        <v>0</v>
      </c>
      <c r="AF1902" s="181">
        <v>0</v>
      </c>
      <c r="AG1902" s="181">
        <v>0</v>
      </c>
      <c r="AH1902" s="181">
        <v>0</v>
      </c>
      <c r="AI1902" s="181">
        <v>0</v>
      </c>
      <c r="AJ1902" s="181"/>
      <c r="AK1902" s="181"/>
      <c r="AM1902" t="s">
        <v>3069</v>
      </c>
      <c r="AN1902" t="s">
        <v>3069</v>
      </c>
    </row>
    <row r="1903" spans="1:40" x14ac:dyDescent="0.35">
      <c r="A1903" t="str">
        <f>mdf_lhfrt510[[#This Row],[Bus]]&amp;mdf_lhfrt510[[#This Row],[ID]]</f>
        <v>644671</v>
      </c>
      <c r="B1903" t="s">
        <v>224</v>
      </c>
      <c r="C1903" s="181">
        <v>64467</v>
      </c>
      <c r="D1903" s="181" t="s">
        <v>7370</v>
      </c>
      <c r="E1903" s="181">
        <v>13.8</v>
      </c>
      <c r="F1903" s="181">
        <v>1</v>
      </c>
      <c r="G1903" s="181" t="s">
        <v>231</v>
      </c>
      <c r="M1903" s="181" t="s">
        <v>3141</v>
      </c>
      <c r="N1903" s="181">
        <v>60</v>
      </c>
      <c r="O1903" s="181">
        <v>-3.5</v>
      </c>
      <c r="P1903" s="181">
        <v>-6</v>
      </c>
      <c r="Q1903" s="181">
        <v>5</v>
      </c>
      <c r="R1903" s="181">
        <v>7</v>
      </c>
      <c r="S1903" s="181">
        <v>0</v>
      </c>
      <c r="T1903" s="181">
        <v>0</v>
      </c>
      <c r="U1903" s="181">
        <v>0</v>
      </c>
      <c r="V1903" s="181">
        <v>0</v>
      </c>
      <c r="W1903" s="181">
        <v>0</v>
      </c>
      <c r="X1903" s="181">
        <v>0</v>
      </c>
      <c r="Y1903" s="181">
        <v>10</v>
      </c>
      <c r="Z1903" s="181">
        <v>1</v>
      </c>
      <c r="AA1903" s="181">
        <v>2</v>
      </c>
      <c r="AB1903" s="181">
        <v>1</v>
      </c>
      <c r="AC1903" s="181">
        <v>0</v>
      </c>
      <c r="AD1903" s="181">
        <v>0</v>
      </c>
      <c r="AE1903" s="181">
        <v>0</v>
      </c>
      <c r="AF1903" s="181">
        <v>0</v>
      </c>
      <c r="AG1903" s="181">
        <v>0</v>
      </c>
      <c r="AH1903" s="181">
        <v>0</v>
      </c>
      <c r="AI1903" s="181">
        <v>0</v>
      </c>
      <c r="AJ1903" s="181"/>
      <c r="AK1903" s="181"/>
      <c r="AM1903" t="s">
        <v>3069</v>
      </c>
      <c r="AN1903" t="s">
        <v>3069</v>
      </c>
    </row>
    <row r="1904" spans="1:40" x14ac:dyDescent="0.35">
      <c r="A1904" t="str">
        <f>mdf_lhfrt510[[#This Row],[Bus]]&amp;mdf_lhfrt510[[#This Row],[ID]]</f>
        <v>644672</v>
      </c>
      <c r="B1904" t="s">
        <v>224</v>
      </c>
      <c r="C1904">
        <v>64467</v>
      </c>
      <c r="D1904" t="s">
        <v>7370</v>
      </c>
      <c r="E1904">
        <v>13.8</v>
      </c>
      <c r="F1904">
        <v>2</v>
      </c>
      <c r="G1904" t="s">
        <v>231</v>
      </c>
      <c r="M1904" t="s">
        <v>3141</v>
      </c>
      <c r="N1904">
        <v>60</v>
      </c>
      <c r="O1904">
        <v>-3.5</v>
      </c>
      <c r="P1904">
        <v>-6</v>
      </c>
      <c r="Q1904">
        <v>5</v>
      </c>
      <c r="R1904">
        <v>7</v>
      </c>
      <c r="S1904">
        <v>0</v>
      </c>
      <c r="T1904">
        <v>0</v>
      </c>
      <c r="U1904">
        <v>0</v>
      </c>
      <c r="V1904">
        <v>0</v>
      </c>
      <c r="W1904">
        <v>0</v>
      </c>
      <c r="X1904">
        <v>0</v>
      </c>
      <c r="Y1904">
        <v>10</v>
      </c>
      <c r="Z1904">
        <v>1</v>
      </c>
      <c r="AA1904">
        <v>2</v>
      </c>
      <c r="AB1904">
        <v>1</v>
      </c>
      <c r="AC1904">
        <v>0</v>
      </c>
      <c r="AD1904">
        <v>0</v>
      </c>
      <c r="AE1904">
        <v>0</v>
      </c>
      <c r="AF1904">
        <v>0</v>
      </c>
      <c r="AG1904">
        <v>0</v>
      </c>
      <c r="AH1904">
        <v>0</v>
      </c>
      <c r="AI1904">
        <v>0</v>
      </c>
      <c r="AM1904" t="s">
        <v>3069</v>
      </c>
      <c r="AN1904" t="s">
        <v>3069</v>
      </c>
    </row>
    <row r="1905" spans="1:40" x14ac:dyDescent="0.35">
      <c r="A1905" t="str">
        <f>mdf_lhfrt510[[#This Row],[Bus]]&amp;mdf_lhfrt510[[#This Row],[ID]]</f>
        <v>644691</v>
      </c>
      <c r="B1905" t="s">
        <v>224</v>
      </c>
      <c r="C1905">
        <v>64469</v>
      </c>
      <c r="D1905" t="s">
        <v>7371</v>
      </c>
      <c r="E1905">
        <v>14</v>
      </c>
      <c r="F1905">
        <v>1</v>
      </c>
      <c r="M1905" t="s">
        <v>3141</v>
      </c>
      <c r="N1905">
        <v>60</v>
      </c>
      <c r="O1905">
        <v>-3.5</v>
      </c>
      <c r="P1905">
        <v>-6</v>
      </c>
      <c r="Q1905">
        <v>5</v>
      </c>
      <c r="R1905">
        <v>7</v>
      </c>
      <c r="S1905">
        <v>0</v>
      </c>
      <c r="T1905">
        <v>0</v>
      </c>
      <c r="U1905">
        <v>0</v>
      </c>
      <c r="V1905">
        <v>0</v>
      </c>
      <c r="W1905">
        <v>0</v>
      </c>
      <c r="X1905">
        <v>0</v>
      </c>
      <c r="Y1905">
        <v>10</v>
      </c>
      <c r="Z1905">
        <v>1</v>
      </c>
      <c r="AA1905">
        <v>10</v>
      </c>
      <c r="AB1905">
        <v>2</v>
      </c>
      <c r="AC1905">
        <v>0</v>
      </c>
      <c r="AD1905">
        <v>0</v>
      </c>
      <c r="AE1905">
        <v>0</v>
      </c>
      <c r="AF1905">
        <v>0</v>
      </c>
      <c r="AG1905">
        <v>0</v>
      </c>
      <c r="AI1905">
        <v>0</v>
      </c>
      <c r="AJ1905">
        <v>0</v>
      </c>
    </row>
    <row r="1906" spans="1:40" x14ac:dyDescent="0.35">
      <c r="A1906" t="str">
        <f>mdf_lhfrt510[[#This Row],[Bus]]&amp;mdf_lhfrt510[[#This Row],[ID]]</f>
        <v>644692</v>
      </c>
      <c r="B1906" t="s">
        <v>224</v>
      </c>
      <c r="C1906">
        <v>64469</v>
      </c>
      <c r="D1906" t="s">
        <v>7371</v>
      </c>
      <c r="E1906">
        <v>14</v>
      </c>
      <c r="F1906">
        <v>2</v>
      </c>
      <c r="M1906" t="s">
        <v>3141</v>
      </c>
      <c r="N1906">
        <v>60</v>
      </c>
      <c r="O1906">
        <v>-3.5</v>
      </c>
      <c r="P1906">
        <v>-6</v>
      </c>
      <c r="Q1906">
        <v>5</v>
      </c>
      <c r="R1906">
        <v>7</v>
      </c>
      <c r="S1906">
        <v>0</v>
      </c>
      <c r="T1906">
        <v>0</v>
      </c>
      <c r="U1906">
        <v>0</v>
      </c>
      <c r="V1906">
        <v>0</v>
      </c>
      <c r="W1906">
        <v>0</v>
      </c>
      <c r="X1906">
        <v>0</v>
      </c>
      <c r="Y1906">
        <v>10</v>
      </c>
      <c r="Z1906">
        <v>1</v>
      </c>
      <c r="AA1906">
        <v>10</v>
      </c>
      <c r="AB1906">
        <v>2</v>
      </c>
      <c r="AC1906">
        <v>0</v>
      </c>
      <c r="AD1906">
        <v>0</v>
      </c>
      <c r="AE1906">
        <v>0</v>
      </c>
      <c r="AF1906">
        <v>0</v>
      </c>
      <c r="AG1906">
        <v>0</v>
      </c>
      <c r="AI1906">
        <v>0</v>
      </c>
      <c r="AJ1906">
        <v>0</v>
      </c>
    </row>
    <row r="1907" spans="1:40" x14ac:dyDescent="0.35">
      <c r="A1907" t="str">
        <f>mdf_lhfrt510[[#This Row],[Bus]]&amp;mdf_lhfrt510[[#This Row],[ID]]</f>
        <v>644701</v>
      </c>
      <c r="B1907" t="s">
        <v>224</v>
      </c>
      <c r="C1907" s="181">
        <v>64470</v>
      </c>
      <c r="D1907" s="181" t="s">
        <v>7372</v>
      </c>
      <c r="E1907" s="181">
        <v>13.8</v>
      </c>
      <c r="F1907" s="181">
        <v>1</v>
      </c>
      <c r="G1907" s="181" t="s">
        <v>231</v>
      </c>
      <c r="M1907" s="181" t="s">
        <v>3141</v>
      </c>
      <c r="N1907" s="181">
        <v>60</v>
      </c>
      <c r="O1907" s="181">
        <v>-3.5</v>
      </c>
      <c r="P1907" s="181">
        <v>-6</v>
      </c>
      <c r="Q1907" s="181">
        <v>5</v>
      </c>
      <c r="R1907" s="181">
        <v>7</v>
      </c>
      <c r="S1907" s="181">
        <v>0</v>
      </c>
      <c r="T1907" s="181">
        <v>0</v>
      </c>
      <c r="U1907" s="181">
        <v>0</v>
      </c>
      <c r="V1907" s="181">
        <v>0</v>
      </c>
      <c r="W1907" s="181">
        <v>0</v>
      </c>
      <c r="X1907" s="181">
        <v>0</v>
      </c>
      <c r="Y1907" s="181">
        <v>10</v>
      </c>
      <c r="Z1907" s="181">
        <v>1</v>
      </c>
      <c r="AA1907" s="181">
        <v>2</v>
      </c>
      <c r="AB1907" s="181">
        <v>1</v>
      </c>
      <c r="AC1907" s="181">
        <v>0</v>
      </c>
      <c r="AD1907" s="181">
        <v>0</v>
      </c>
      <c r="AE1907" s="181">
        <v>0</v>
      </c>
      <c r="AF1907" s="181">
        <v>0</v>
      </c>
      <c r="AG1907" s="181">
        <v>0</v>
      </c>
      <c r="AH1907" s="181">
        <v>0</v>
      </c>
      <c r="AI1907" s="181">
        <v>0</v>
      </c>
      <c r="AJ1907" s="181"/>
      <c r="AK1907" s="181"/>
      <c r="AM1907" t="s">
        <v>3069</v>
      </c>
      <c r="AN1907" t="s">
        <v>3069</v>
      </c>
    </row>
    <row r="1908" spans="1:40" x14ac:dyDescent="0.35">
      <c r="A1908" t="str">
        <f>mdf_lhfrt510[[#This Row],[Bus]]&amp;mdf_lhfrt510[[#This Row],[ID]]</f>
        <v>644702</v>
      </c>
      <c r="B1908" t="s">
        <v>224</v>
      </c>
      <c r="C1908">
        <v>64470</v>
      </c>
      <c r="D1908" t="s">
        <v>7372</v>
      </c>
      <c r="E1908">
        <v>13.8</v>
      </c>
      <c r="F1908">
        <v>2</v>
      </c>
      <c r="G1908" t="s">
        <v>231</v>
      </c>
      <c r="M1908" t="s">
        <v>3141</v>
      </c>
      <c r="N1908">
        <v>60</v>
      </c>
      <c r="O1908">
        <v>-3.5</v>
      </c>
      <c r="P1908">
        <v>-6</v>
      </c>
      <c r="Q1908">
        <v>5</v>
      </c>
      <c r="R1908">
        <v>7</v>
      </c>
      <c r="S1908">
        <v>0</v>
      </c>
      <c r="T1908">
        <v>0</v>
      </c>
      <c r="U1908">
        <v>0</v>
      </c>
      <c r="V1908">
        <v>0</v>
      </c>
      <c r="W1908">
        <v>0</v>
      </c>
      <c r="X1908">
        <v>0</v>
      </c>
      <c r="Y1908">
        <v>10</v>
      </c>
      <c r="Z1908">
        <v>1</v>
      </c>
      <c r="AA1908">
        <v>2</v>
      </c>
      <c r="AB1908">
        <v>1</v>
      </c>
      <c r="AC1908">
        <v>0</v>
      </c>
      <c r="AD1908">
        <v>0</v>
      </c>
      <c r="AE1908">
        <v>0</v>
      </c>
      <c r="AF1908">
        <v>0</v>
      </c>
      <c r="AG1908">
        <v>0</v>
      </c>
      <c r="AH1908">
        <v>0</v>
      </c>
      <c r="AI1908">
        <v>0</v>
      </c>
      <c r="AM1908" t="s">
        <v>3069</v>
      </c>
      <c r="AN1908" t="s">
        <v>3069</v>
      </c>
    </row>
    <row r="1909" spans="1:40" x14ac:dyDescent="0.35">
      <c r="A1909" t="str">
        <f>mdf_lhfrt510[[#This Row],[Bus]]&amp;mdf_lhfrt510[[#This Row],[ID]]</f>
        <v>644881</v>
      </c>
      <c r="B1909" t="s">
        <v>224</v>
      </c>
      <c r="C1909" s="181">
        <v>64488</v>
      </c>
      <c r="D1909" s="181" t="s">
        <v>7373</v>
      </c>
      <c r="E1909" s="181">
        <v>12.47</v>
      </c>
      <c r="F1909" s="181">
        <v>1</v>
      </c>
      <c r="G1909" s="181" t="s">
        <v>231</v>
      </c>
      <c r="M1909" s="181" t="s">
        <v>3141</v>
      </c>
      <c r="N1909" s="181">
        <v>60</v>
      </c>
      <c r="O1909" s="181">
        <v>-2</v>
      </c>
      <c r="P1909" s="181">
        <v>-3</v>
      </c>
      <c r="Q1909" s="181">
        <v>2</v>
      </c>
      <c r="R1909" s="181">
        <v>3</v>
      </c>
      <c r="S1909" s="181">
        <v>0</v>
      </c>
      <c r="T1909" s="181">
        <v>0</v>
      </c>
      <c r="U1909" s="181">
        <v>0</v>
      </c>
      <c r="V1909" s="181">
        <v>0</v>
      </c>
      <c r="W1909" s="181">
        <v>0</v>
      </c>
      <c r="X1909" s="181">
        <v>0</v>
      </c>
      <c r="Y1909" s="181">
        <v>60</v>
      </c>
      <c r="Z1909" s="181">
        <v>30</v>
      </c>
      <c r="AA1909" s="181">
        <v>60</v>
      </c>
      <c r="AB1909" s="181">
        <v>30</v>
      </c>
      <c r="AC1909" s="181">
        <v>0</v>
      </c>
      <c r="AD1909" s="181">
        <v>0</v>
      </c>
      <c r="AE1909" s="181">
        <v>0</v>
      </c>
      <c r="AF1909" s="181">
        <v>0</v>
      </c>
      <c r="AG1909" s="181">
        <v>0</v>
      </c>
      <c r="AH1909" s="181">
        <v>0</v>
      </c>
      <c r="AI1909" s="181">
        <v>0</v>
      </c>
      <c r="AJ1909" s="181"/>
      <c r="AK1909" s="181"/>
      <c r="AM1909" t="s">
        <v>3069</v>
      </c>
      <c r="AN1909" t="s">
        <v>3069</v>
      </c>
    </row>
    <row r="1910" spans="1:40" x14ac:dyDescent="0.35">
      <c r="A1910" t="str">
        <f>mdf_lhfrt510[[#This Row],[Bus]]&amp;mdf_lhfrt510[[#This Row],[ID]]</f>
        <v>644882</v>
      </c>
      <c r="B1910" t="s">
        <v>224</v>
      </c>
      <c r="C1910">
        <v>64488</v>
      </c>
      <c r="D1910" t="s">
        <v>7373</v>
      </c>
      <c r="E1910">
        <v>12.47</v>
      </c>
      <c r="F1910">
        <v>2</v>
      </c>
      <c r="G1910" t="s">
        <v>231</v>
      </c>
      <c r="M1910" t="s">
        <v>3141</v>
      </c>
      <c r="N1910">
        <v>60</v>
      </c>
      <c r="O1910">
        <v>-2</v>
      </c>
      <c r="P1910">
        <v>-3</v>
      </c>
      <c r="Q1910">
        <v>2</v>
      </c>
      <c r="R1910">
        <v>3</v>
      </c>
      <c r="S1910">
        <v>0</v>
      </c>
      <c r="T1910">
        <v>0</v>
      </c>
      <c r="U1910">
        <v>0</v>
      </c>
      <c r="V1910">
        <v>0</v>
      </c>
      <c r="W1910">
        <v>0</v>
      </c>
      <c r="X1910">
        <v>0</v>
      </c>
      <c r="Y1910">
        <v>60</v>
      </c>
      <c r="Z1910">
        <v>30</v>
      </c>
      <c r="AA1910">
        <v>60</v>
      </c>
      <c r="AB1910">
        <v>30</v>
      </c>
      <c r="AC1910">
        <v>0</v>
      </c>
      <c r="AD1910">
        <v>0</v>
      </c>
      <c r="AE1910">
        <v>0</v>
      </c>
      <c r="AF1910">
        <v>0</v>
      </c>
      <c r="AG1910">
        <v>0</v>
      </c>
      <c r="AH1910">
        <v>0</v>
      </c>
      <c r="AI1910">
        <v>0</v>
      </c>
      <c r="AM1910" t="s">
        <v>3069</v>
      </c>
      <c r="AN1910" t="s">
        <v>3069</v>
      </c>
    </row>
    <row r="1911" spans="1:40" x14ac:dyDescent="0.35">
      <c r="A1911" t="str">
        <f>mdf_lhfrt510[[#This Row],[Bus]]&amp;mdf_lhfrt510[[#This Row],[ID]]</f>
        <v>644883</v>
      </c>
      <c r="B1911" t="s">
        <v>224</v>
      </c>
      <c r="C1911" s="181">
        <v>64488</v>
      </c>
      <c r="D1911" s="181" t="s">
        <v>7373</v>
      </c>
      <c r="E1911" s="181">
        <v>12.47</v>
      </c>
      <c r="F1911" s="181">
        <v>3</v>
      </c>
      <c r="G1911" s="181" t="s">
        <v>231</v>
      </c>
      <c r="M1911" s="181" t="s">
        <v>3141</v>
      </c>
      <c r="N1911" s="181">
        <v>60</v>
      </c>
      <c r="O1911" s="181">
        <v>-2</v>
      </c>
      <c r="P1911" s="181">
        <v>-3</v>
      </c>
      <c r="Q1911" s="181">
        <v>2</v>
      </c>
      <c r="R1911" s="181">
        <v>3</v>
      </c>
      <c r="S1911" s="181">
        <v>0</v>
      </c>
      <c r="T1911" s="181">
        <v>0</v>
      </c>
      <c r="U1911" s="181">
        <v>0</v>
      </c>
      <c r="V1911" s="181">
        <v>0</v>
      </c>
      <c r="W1911" s="181">
        <v>0</v>
      </c>
      <c r="X1911" s="181">
        <v>0</v>
      </c>
      <c r="Y1911" s="181">
        <v>60</v>
      </c>
      <c r="Z1911" s="181">
        <v>30</v>
      </c>
      <c r="AA1911" s="181">
        <v>60</v>
      </c>
      <c r="AB1911" s="181">
        <v>30</v>
      </c>
      <c r="AC1911" s="181">
        <v>0</v>
      </c>
      <c r="AD1911" s="181">
        <v>0</v>
      </c>
      <c r="AE1911" s="181">
        <v>0</v>
      </c>
      <c r="AF1911" s="181">
        <v>0</v>
      </c>
      <c r="AG1911" s="181">
        <v>0</v>
      </c>
      <c r="AH1911" s="181">
        <v>0</v>
      </c>
      <c r="AI1911" s="181">
        <v>0</v>
      </c>
      <c r="AJ1911" s="181"/>
      <c r="AK1911" s="181"/>
      <c r="AM1911" t="s">
        <v>3069</v>
      </c>
      <c r="AN1911" t="s">
        <v>3069</v>
      </c>
    </row>
    <row r="1912" spans="1:40" x14ac:dyDescent="0.35">
      <c r="A1912" t="str">
        <f>mdf_lhfrt510[[#This Row],[Bus]]&amp;mdf_lhfrt510[[#This Row],[ID]]</f>
        <v>645021</v>
      </c>
      <c r="B1912" t="s">
        <v>224</v>
      </c>
      <c r="C1912" s="181">
        <v>64502</v>
      </c>
      <c r="D1912" s="181" t="s">
        <v>7374</v>
      </c>
      <c r="E1912" s="181">
        <v>4.16</v>
      </c>
      <c r="F1912" s="181">
        <v>1</v>
      </c>
      <c r="G1912" s="181" t="s">
        <v>231</v>
      </c>
      <c r="M1912" s="181" t="s">
        <v>3141</v>
      </c>
      <c r="N1912" s="181">
        <v>60</v>
      </c>
      <c r="O1912" s="181">
        <v>1.7</v>
      </c>
      <c r="P1912" s="181">
        <v>0.6</v>
      </c>
      <c r="Q1912" s="181">
        <v>-0.6</v>
      </c>
      <c r="R1912" s="181">
        <v>-1.6</v>
      </c>
      <c r="S1912" s="181">
        <v>-2.2000000000000002</v>
      </c>
      <c r="T1912" s="181">
        <v>-3</v>
      </c>
      <c r="U1912" s="181">
        <v>0</v>
      </c>
      <c r="V1912" s="181">
        <v>0</v>
      </c>
      <c r="W1912" s="181">
        <v>0</v>
      </c>
      <c r="X1912" s="181">
        <v>0</v>
      </c>
      <c r="Y1912" s="181">
        <v>0.05</v>
      </c>
      <c r="Z1912" s="181">
        <v>180</v>
      </c>
      <c r="AA1912" s="181">
        <v>180</v>
      </c>
      <c r="AB1912" s="181">
        <v>30</v>
      </c>
      <c r="AC1912" s="181">
        <v>7.5</v>
      </c>
      <c r="AD1912" s="181">
        <v>0.05</v>
      </c>
      <c r="AE1912" s="181">
        <v>0</v>
      </c>
      <c r="AF1912" s="181">
        <v>0</v>
      </c>
      <c r="AG1912" s="181">
        <v>0</v>
      </c>
      <c r="AH1912" s="181">
        <v>0</v>
      </c>
      <c r="AI1912" s="181">
        <v>0</v>
      </c>
      <c r="AJ1912" s="181"/>
      <c r="AK1912" s="181"/>
      <c r="AM1912" t="s">
        <v>3069</v>
      </c>
      <c r="AN1912" t="s">
        <v>3069</v>
      </c>
    </row>
    <row r="1913" spans="1:40" x14ac:dyDescent="0.35">
      <c r="A1913" t="str">
        <f>mdf_lhfrt510[[#This Row],[Bus]]&amp;mdf_lhfrt510[[#This Row],[ID]]</f>
        <v>645381</v>
      </c>
      <c r="B1913" t="s">
        <v>224</v>
      </c>
      <c r="C1913">
        <v>64538</v>
      </c>
      <c r="D1913" t="s">
        <v>7375</v>
      </c>
      <c r="E1913">
        <v>0.69</v>
      </c>
      <c r="F1913">
        <v>1</v>
      </c>
      <c r="M1913" t="s">
        <v>188</v>
      </c>
      <c r="N1913">
        <v>60</v>
      </c>
      <c r="O1913">
        <v>2</v>
      </c>
      <c r="P1913">
        <v>-3</v>
      </c>
      <c r="Q1913">
        <v>0</v>
      </c>
      <c r="R1913">
        <v>0</v>
      </c>
      <c r="S1913">
        <v>0</v>
      </c>
      <c r="T1913">
        <v>0</v>
      </c>
      <c r="U1913">
        <v>0</v>
      </c>
      <c r="V1913">
        <v>0</v>
      </c>
      <c r="W1913">
        <v>0</v>
      </c>
      <c r="X1913">
        <v>0</v>
      </c>
      <c r="Y1913">
        <v>0.2</v>
      </c>
      <c r="Z1913">
        <v>0.2</v>
      </c>
      <c r="AA1913">
        <v>0</v>
      </c>
      <c r="AB1913">
        <v>0</v>
      </c>
      <c r="AC1913">
        <v>0</v>
      </c>
      <c r="AD1913">
        <v>0</v>
      </c>
      <c r="AE1913">
        <v>0</v>
      </c>
      <c r="AF1913">
        <v>0</v>
      </c>
      <c r="AG1913">
        <v>0</v>
      </c>
      <c r="AI1913">
        <v>0</v>
      </c>
      <c r="AJ1913">
        <v>0</v>
      </c>
    </row>
    <row r="1914" spans="1:40" x14ac:dyDescent="0.35">
      <c r="A1914" t="str">
        <f>mdf_lhfrt510[[#This Row],[Bus]]&amp;mdf_lhfrt510[[#This Row],[ID]]</f>
        <v>645771</v>
      </c>
      <c r="B1914" t="s">
        <v>224</v>
      </c>
      <c r="C1914" s="181">
        <v>64577</v>
      </c>
      <c r="D1914" s="181" t="s">
        <v>7376</v>
      </c>
      <c r="E1914" s="181">
        <v>12.47</v>
      </c>
      <c r="F1914" s="181">
        <v>1</v>
      </c>
      <c r="G1914" s="181" t="s">
        <v>231</v>
      </c>
      <c r="M1914" s="181" t="s">
        <v>3141</v>
      </c>
      <c r="N1914" s="181">
        <v>60</v>
      </c>
      <c r="O1914" s="181">
        <v>-2.1</v>
      </c>
      <c r="P1914" s="181">
        <v>-3</v>
      </c>
      <c r="Q1914" s="181">
        <v>2.1</v>
      </c>
      <c r="R1914" s="181">
        <v>3.6</v>
      </c>
      <c r="S1914" s="181">
        <v>0</v>
      </c>
      <c r="T1914" s="181">
        <v>0</v>
      </c>
      <c r="U1914" s="181">
        <v>0</v>
      </c>
      <c r="V1914" s="181">
        <v>0</v>
      </c>
      <c r="W1914" s="181">
        <v>0</v>
      </c>
      <c r="X1914" s="181">
        <v>0</v>
      </c>
      <c r="Y1914" s="181">
        <v>30</v>
      </c>
      <c r="Z1914" s="181">
        <v>1</v>
      </c>
      <c r="AA1914" s="181">
        <v>30</v>
      </c>
      <c r="AB1914" s="181">
        <v>1</v>
      </c>
      <c r="AC1914" s="181">
        <v>0</v>
      </c>
      <c r="AD1914" s="181">
        <v>0</v>
      </c>
      <c r="AE1914" s="181">
        <v>0</v>
      </c>
      <c r="AF1914" s="181">
        <v>0</v>
      </c>
      <c r="AG1914" s="181">
        <v>0</v>
      </c>
      <c r="AH1914" s="181">
        <v>0</v>
      </c>
      <c r="AI1914" s="181">
        <v>0</v>
      </c>
      <c r="AJ1914" s="181"/>
      <c r="AK1914" s="181"/>
      <c r="AM1914" t="s">
        <v>3069</v>
      </c>
      <c r="AN1914" t="s">
        <v>3069</v>
      </c>
    </row>
    <row r="1915" spans="1:40" x14ac:dyDescent="0.35">
      <c r="A1915" t="str">
        <f>mdf_lhfrt510[[#This Row],[Bus]]&amp;mdf_lhfrt510[[#This Row],[ID]]</f>
        <v>647881</v>
      </c>
      <c r="B1915" t="s">
        <v>224</v>
      </c>
      <c r="C1915">
        <v>64788</v>
      </c>
      <c r="D1915" t="s">
        <v>7377</v>
      </c>
      <c r="E1915">
        <v>12.47</v>
      </c>
      <c r="F1915">
        <v>1</v>
      </c>
      <c r="G1915" t="s">
        <v>231</v>
      </c>
      <c r="M1915" t="s">
        <v>188</v>
      </c>
      <c r="N1915">
        <v>60</v>
      </c>
      <c r="O1915">
        <v>-3.6</v>
      </c>
      <c r="P1915">
        <v>-3</v>
      </c>
      <c r="Q1915">
        <v>2.4</v>
      </c>
      <c r="R1915">
        <v>3.6</v>
      </c>
      <c r="S1915">
        <v>0</v>
      </c>
      <c r="T1915">
        <v>0</v>
      </c>
      <c r="U1915">
        <v>0</v>
      </c>
      <c r="V1915">
        <v>0</v>
      </c>
      <c r="W1915">
        <v>0</v>
      </c>
      <c r="X1915">
        <v>0</v>
      </c>
      <c r="Y1915">
        <v>5</v>
      </c>
      <c r="Z1915">
        <v>120</v>
      </c>
      <c r="AA1915">
        <v>60</v>
      </c>
      <c r="AB1915">
        <v>5</v>
      </c>
      <c r="AC1915">
        <v>0</v>
      </c>
      <c r="AD1915">
        <v>0</v>
      </c>
      <c r="AE1915">
        <v>0</v>
      </c>
      <c r="AF1915">
        <v>0</v>
      </c>
      <c r="AG1915">
        <v>0</v>
      </c>
      <c r="AH1915">
        <v>0</v>
      </c>
      <c r="AM1915" t="s">
        <v>3069</v>
      </c>
      <c r="AN1915" t="s">
        <v>3069</v>
      </c>
    </row>
    <row r="1916" spans="1:40" x14ac:dyDescent="0.35">
      <c r="A1916" t="str">
        <f>mdf_lhfrt510[[#This Row],[Bus]]&amp;mdf_lhfrt510[[#This Row],[ID]]</f>
        <v>647882</v>
      </c>
      <c r="B1916" t="s">
        <v>224</v>
      </c>
      <c r="C1916" s="181">
        <v>64788</v>
      </c>
      <c r="D1916" s="181" t="s">
        <v>7377</v>
      </c>
      <c r="E1916" s="181">
        <v>12.47</v>
      </c>
      <c r="F1916" s="181">
        <v>2</v>
      </c>
      <c r="G1916" s="181" t="s">
        <v>231</v>
      </c>
      <c r="M1916" s="181" t="s">
        <v>188</v>
      </c>
      <c r="N1916" s="181">
        <v>60</v>
      </c>
      <c r="O1916" s="181">
        <v>-3.6</v>
      </c>
      <c r="P1916" s="181">
        <v>-3</v>
      </c>
      <c r="Q1916" s="181">
        <v>2.4</v>
      </c>
      <c r="R1916" s="181">
        <v>3.6</v>
      </c>
      <c r="S1916" s="181">
        <v>0</v>
      </c>
      <c r="T1916" s="181">
        <v>0</v>
      </c>
      <c r="U1916" s="181">
        <v>0</v>
      </c>
      <c r="V1916" s="181">
        <v>0</v>
      </c>
      <c r="W1916" s="181">
        <v>0</v>
      </c>
      <c r="X1916" s="181">
        <v>0</v>
      </c>
      <c r="Y1916" s="181">
        <v>5</v>
      </c>
      <c r="Z1916" s="181">
        <v>120</v>
      </c>
      <c r="AA1916" s="181">
        <v>60</v>
      </c>
      <c r="AB1916" s="181">
        <v>5</v>
      </c>
      <c r="AC1916" s="181">
        <v>0</v>
      </c>
      <c r="AD1916" s="181">
        <v>0</v>
      </c>
      <c r="AE1916" s="181">
        <v>0</v>
      </c>
      <c r="AF1916" s="181">
        <v>0</v>
      </c>
      <c r="AG1916" s="181">
        <v>0</v>
      </c>
      <c r="AH1916" s="181">
        <v>0</v>
      </c>
      <c r="AI1916" s="181"/>
      <c r="AJ1916" s="181"/>
      <c r="AK1916" s="181"/>
      <c r="AM1916" t="s">
        <v>3069</v>
      </c>
      <c r="AN1916" t="s">
        <v>3069</v>
      </c>
    </row>
    <row r="1917" spans="1:40" x14ac:dyDescent="0.35">
      <c r="A1917" t="str">
        <f>mdf_lhfrt510[[#This Row],[Bus]]&amp;mdf_lhfrt510[[#This Row],[ID]]</f>
        <v>647891</v>
      </c>
      <c r="B1917" t="s">
        <v>224</v>
      </c>
      <c r="C1917" s="181">
        <v>64789</v>
      </c>
      <c r="D1917" s="181" t="s">
        <v>7378</v>
      </c>
      <c r="E1917" s="181">
        <v>12.47</v>
      </c>
      <c r="F1917" s="181">
        <v>1</v>
      </c>
      <c r="G1917" s="181" t="s">
        <v>231</v>
      </c>
      <c r="M1917" s="181" t="s">
        <v>3141</v>
      </c>
      <c r="N1917" s="181">
        <v>60</v>
      </c>
      <c r="O1917" s="181">
        <v>-3</v>
      </c>
      <c r="P1917" s="181">
        <v>-3.2</v>
      </c>
      <c r="Q1917" s="181">
        <v>3</v>
      </c>
      <c r="R1917" s="181">
        <v>3.5</v>
      </c>
      <c r="S1917" s="181">
        <v>0</v>
      </c>
      <c r="T1917" s="181">
        <v>0</v>
      </c>
      <c r="U1917" s="181">
        <v>0</v>
      </c>
      <c r="V1917" s="181">
        <v>0</v>
      </c>
      <c r="W1917" s="181">
        <v>0</v>
      </c>
      <c r="X1917" s="181">
        <v>0</v>
      </c>
      <c r="Y1917" s="181">
        <v>30</v>
      </c>
      <c r="Z1917" s="181">
        <v>2</v>
      </c>
      <c r="AA1917" s="181">
        <v>30</v>
      </c>
      <c r="AB1917" s="181">
        <v>1</v>
      </c>
      <c r="AC1917" s="181">
        <v>0</v>
      </c>
      <c r="AD1917" s="181">
        <v>0</v>
      </c>
      <c r="AE1917" s="181">
        <v>0</v>
      </c>
      <c r="AF1917" s="181">
        <v>0</v>
      </c>
      <c r="AG1917" s="181">
        <v>0</v>
      </c>
      <c r="AH1917" s="181">
        <v>0</v>
      </c>
      <c r="AI1917" s="181">
        <v>0</v>
      </c>
      <c r="AJ1917" s="181"/>
      <c r="AK1917" s="181"/>
      <c r="AM1917" t="s">
        <v>3069</v>
      </c>
      <c r="AN1917" t="s">
        <v>3069</v>
      </c>
    </row>
    <row r="1918" spans="1:40" x14ac:dyDescent="0.35">
      <c r="A1918" t="str">
        <f>mdf_lhfrt510[[#This Row],[Bus]]&amp;mdf_lhfrt510[[#This Row],[ID]]</f>
        <v>647892</v>
      </c>
      <c r="B1918" t="s">
        <v>224</v>
      </c>
      <c r="C1918">
        <v>64789</v>
      </c>
      <c r="D1918" t="s">
        <v>7378</v>
      </c>
      <c r="E1918">
        <v>12.47</v>
      </c>
      <c r="F1918">
        <v>2</v>
      </c>
      <c r="G1918" t="s">
        <v>231</v>
      </c>
      <c r="M1918" t="s">
        <v>3141</v>
      </c>
      <c r="N1918">
        <v>60</v>
      </c>
      <c r="O1918">
        <v>-3</v>
      </c>
      <c r="P1918">
        <v>-3.2</v>
      </c>
      <c r="Q1918">
        <v>3</v>
      </c>
      <c r="R1918">
        <v>3.5</v>
      </c>
      <c r="S1918">
        <v>0</v>
      </c>
      <c r="T1918">
        <v>0</v>
      </c>
      <c r="U1918">
        <v>0</v>
      </c>
      <c r="V1918">
        <v>0</v>
      </c>
      <c r="W1918">
        <v>0</v>
      </c>
      <c r="X1918">
        <v>0</v>
      </c>
      <c r="Y1918">
        <v>30</v>
      </c>
      <c r="Z1918">
        <v>2</v>
      </c>
      <c r="AA1918">
        <v>30</v>
      </c>
      <c r="AB1918">
        <v>1</v>
      </c>
      <c r="AC1918">
        <v>0</v>
      </c>
      <c r="AD1918">
        <v>0</v>
      </c>
      <c r="AE1918">
        <v>0</v>
      </c>
      <c r="AF1918">
        <v>0</v>
      </c>
      <c r="AG1918">
        <v>0</v>
      </c>
      <c r="AH1918">
        <v>0</v>
      </c>
      <c r="AI1918">
        <v>0</v>
      </c>
      <c r="AM1918" t="s">
        <v>3069</v>
      </c>
      <c r="AN1918" t="s">
        <v>3069</v>
      </c>
    </row>
    <row r="1919" spans="1:40" x14ac:dyDescent="0.35">
      <c r="A1919" t="str">
        <f>mdf_lhfrt510[[#This Row],[Bus]]&amp;mdf_lhfrt510[[#This Row],[ID]]</f>
        <v>648551</v>
      </c>
      <c r="B1919" t="s">
        <v>224</v>
      </c>
      <c r="C1919">
        <v>64855</v>
      </c>
      <c r="D1919" t="s">
        <v>7379</v>
      </c>
      <c r="E1919">
        <v>18</v>
      </c>
      <c r="F1919">
        <v>1</v>
      </c>
      <c r="G1919" t="s">
        <v>231</v>
      </c>
      <c r="M1919" t="s">
        <v>3141</v>
      </c>
      <c r="N1919">
        <v>60</v>
      </c>
      <c r="O1919">
        <v>-1.6</v>
      </c>
      <c r="P1919">
        <v>-2</v>
      </c>
      <c r="Q1919">
        <v>0</v>
      </c>
      <c r="R1919">
        <v>0</v>
      </c>
      <c r="S1919">
        <v>0</v>
      </c>
      <c r="T1919">
        <v>0</v>
      </c>
      <c r="U1919">
        <v>0</v>
      </c>
      <c r="V1919">
        <v>0</v>
      </c>
      <c r="W1919">
        <v>0</v>
      </c>
      <c r="X1919">
        <v>0</v>
      </c>
      <c r="Y1919">
        <v>3</v>
      </c>
      <c r="Z1919">
        <v>1</v>
      </c>
      <c r="AA1919">
        <v>0</v>
      </c>
      <c r="AB1919">
        <v>0</v>
      </c>
      <c r="AC1919">
        <v>0</v>
      </c>
      <c r="AD1919">
        <v>0</v>
      </c>
      <c r="AE1919">
        <v>0</v>
      </c>
      <c r="AF1919">
        <v>0</v>
      </c>
      <c r="AG1919">
        <v>0</v>
      </c>
      <c r="AH1919">
        <v>0</v>
      </c>
      <c r="AI1919">
        <v>0</v>
      </c>
      <c r="AM1919" t="s">
        <v>3069</v>
      </c>
      <c r="AN1919" t="s">
        <v>3069</v>
      </c>
    </row>
    <row r="1920" spans="1:40" x14ac:dyDescent="0.35">
      <c r="A1920" t="str">
        <f>mdf_lhfrt510[[#This Row],[Bus]]&amp;mdf_lhfrt510[[#This Row],[ID]]</f>
        <v>649231</v>
      </c>
      <c r="B1920" t="s">
        <v>224</v>
      </c>
      <c r="C1920">
        <v>64923</v>
      </c>
      <c r="D1920" t="s">
        <v>7380</v>
      </c>
      <c r="E1920">
        <v>12</v>
      </c>
      <c r="F1920">
        <v>1</v>
      </c>
      <c r="M1920" t="s">
        <v>188</v>
      </c>
      <c r="N1920">
        <v>60</v>
      </c>
      <c r="O1920">
        <v>-3</v>
      </c>
      <c r="P1920">
        <v>-2.1</v>
      </c>
      <c r="Q1920">
        <v>2.1</v>
      </c>
      <c r="R1920">
        <v>2.4</v>
      </c>
      <c r="S1920">
        <v>0</v>
      </c>
      <c r="T1920">
        <v>0</v>
      </c>
      <c r="U1920">
        <v>0</v>
      </c>
      <c r="V1920">
        <v>0</v>
      </c>
      <c r="W1920">
        <v>0</v>
      </c>
      <c r="X1920">
        <v>0</v>
      </c>
      <c r="Y1920">
        <v>1</v>
      </c>
      <c r="Z1920">
        <v>30</v>
      </c>
      <c r="AA1920">
        <v>30</v>
      </c>
      <c r="AB1920">
        <v>1</v>
      </c>
      <c r="AC1920">
        <v>0</v>
      </c>
      <c r="AD1920">
        <v>0</v>
      </c>
      <c r="AE1920">
        <v>0</v>
      </c>
      <c r="AF1920">
        <v>0</v>
      </c>
      <c r="AG1920">
        <v>0</v>
      </c>
      <c r="AI1920">
        <v>0</v>
      </c>
      <c r="AJ1920">
        <v>0</v>
      </c>
    </row>
    <row r="1921" spans="1:40" x14ac:dyDescent="0.35">
      <c r="A1921" t="str">
        <f>mdf_lhfrt510[[#This Row],[Bus]]&amp;mdf_lhfrt510[[#This Row],[ID]]</f>
        <v>649232</v>
      </c>
      <c r="B1921" t="s">
        <v>224</v>
      </c>
      <c r="C1921">
        <v>64923</v>
      </c>
      <c r="D1921" t="s">
        <v>7380</v>
      </c>
      <c r="E1921">
        <v>12</v>
      </c>
      <c r="F1921">
        <v>2</v>
      </c>
      <c r="M1921" t="s">
        <v>188</v>
      </c>
      <c r="N1921">
        <v>60</v>
      </c>
      <c r="O1921">
        <v>-3</v>
      </c>
      <c r="P1921">
        <v>-2.1</v>
      </c>
      <c r="Q1921">
        <v>2.1</v>
      </c>
      <c r="R1921">
        <v>2.4</v>
      </c>
      <c r="S1921">
        <v>0</v>
      </c>
      <c r="T1921">
        <v>0</v>
      </c>
      <c r="U1921">
        <v>0</v>
      </c>
      <c r="V1921">
        <v>0</v>
      </c>
      <c r="W1921">
        <v>0</v>
      </c>
      <c r="X1921">
        <v>0</v>
      </c>
      <c r="Y1921">
        <v>1</v>
      </c>
      <c r="Z1921">
        <v>30</v>
      </c>
      <c r="AA1921">
        <v>30</v>
      </c>
      <c r="AB1921">
        <v>1</v>
      </c>
      <c r="AC1921">
        <v>0</v>
      </c>
      <c r="AD1921">
        <v>0</v>
      </c>
      <c r="AE1921">
        <v>0</v>
      </c>
      <c r="AF1921">
        <v>0</v>
      </c>
      <c r="AG1921">
        <v>0</v>
      </c>
      <c r="AI1921">
        <v>0</v>
      </c>
      <c r="AJ1921">
        <v>0</v>
      </c>
    </row>
    <row r="1922" spans="1:40" x14ac:dyDescent="0.35">
      <c r="A1922" t="str">
        <f>mdf_lhfrt510[[#This Row],[Bus]]&amp;mdf_lhfrt510[[#This Row],[ID]]</f>
        <v>649233</v>
      </c>
      <c r="B1922" t="s">
        <v>224</v>
      </c>
      <c r="C1922">
        <v>64923</v>
      </c>
      <c r="D1922" t="s">
        <v>7380</v>
      </c>
      <c r="E1922">
        <v>12</v>
      </c>
      <c r="F1922">
        <v>3</v>
      </c>
      <c r="M1922" t="s">
        <v>188</v>
      </c>
      <c r="N1922">
        <v>60</v>
      </c>
      <c r="O1922">
        <v>-3</v>
      </c>
      <c r="P1922">
        <v>-2.1</v>
      </c>
      <c r="Q1922">
        <v>2.1</v>
      </c>
      <c r="R1922">
        <v>2.4</v>
      </c>
      <c r="S1922">
        <v>0</v>
      </c>
      <c r="T1922">
        <v>0</v>
      </c>
      <c r="U1922">
        <v>0</v>
      </c>
      <c r="V1922">
        <v>0</v>
      </c>
      <c r="W1922">
        <v>0</v>
      </c>
      <c r="X1922">
        <v>0</v>
      </c>
      <c r="Y1922">
        <v>1</v>
      </c>
      <c r="Z1922">
        <v>30</v>
      </c>
      <c r="AA1922">
        <v>30</v>
      </c>
      <c r="AB1922">
        <v>1</v>
      </c>
      <c r="AC1922">
        <v>0</v>
      </c>
      <c r="AD1922">
        <v>0</v>
      </c>
      <c r="AE1922">
        <v>0</v>
      </c>
      <c r="AF1922">
        <v>0</v>
      </c>
      <c r="AG1922">
        <v>0</v>
      </c>
      <c r="AI1922">
        <v>0</v>
      </c>
      <c r="AJ1922">
        <v>0</v>
      </c>
    </row>
    <row r="1923" spans="1:40" x14ac:dyDescent="0.35">
      <c r="A1923" t="str">
        <f>mdf_lhfrt510[[#This Row],[Bus]]&amp;mdf_lhfrt510[[#This Row],[ID]]</f>
        <v>649291</v>
      </c>
      <c r="B1923" t="s">
        <v>224</v>
      </c>
      <c r="C1923" s="181">
        <v>64929</v>
      </c>
      <c r="D1923" s="181" t="s">
        <v>3664</v>
      </c>
      <c r="E1923" s="181">
        <v>0.63</v>
      </c>
      <c r="F1923" s="181">
        <v>1</v>
      </c>
      <c r="G1923" s="181" t="s">
        <v>231</v>
      </c>
      <c r="M1923" s="181" t="s">
        <v>188</v>
      </c>
      <c r="N1923" s="181">
        <v>60</v>
      </c>
      <c r="O1923" s="181">
        <v>2</v>
      </c>
      <c r="P1923" s="181">
        <v>0.7</v>
      </c>
      <c r="Q1923" s="181">
        <v>-3</v>
      </c>
      <c r="R1923" s="181">
        <v>-1.7</v>
      </c>
      <c r="S1923" s="181">
        <v>0</v>
      </c>
      <c r="T1923" s="181">
        <v>0</v>
      </c>
      <c r="U1923" s="181">
        <v>0</v>
      </c>
      <c r="V1923" s="181">
        <v>0</v>
      </c>
      <c r="W1923" s="181">
        <v>0</v>
      </c>
      <c r="X1923" s="181">
        <v>0</v>
      </c>
      <c r="Y1923" s="181">
        <v>0.5</v>
      </c>
      <c r="Z1923" s="181">
        <v>600</v>
      </c>
      <c r="AA1923" s="181">
        <v>0.5</v>
      </c>
      <c r="AB1923" s="181">
        <v>600</v>
      </c>
      <c r="AC1923" s="181">
        <v>0</v>
      </c>
      <c r="AD1923" s="181">
        <v>0</v>
      </c>
      <c r="AE1923" s="181">
        <v>0</v>
      </c>
      <c r="AF1923" s="181">
        <v>0</v>
      </c>
      <c r="AG1923" s="181">
        <v>0</v>
      </c>
      <c r="AH1923" s="181">
        <v>0</v>
      </c>
      <c r="AI1923" s="181"/>
      <c r="AJ1923" s="181"/>
      <c r="AK1923" s="181"/>
      <c r="AM1923" t="s">
        <v>3069</v>
      </c>
      <c r="AN1923" t="s">
        <v>3069</v>
      </c>
    </row>
    <row r="1924" spans="1:40" x14ac:dyDescent="0.35">
      <c r="A1924" t="str">
        <f>mdf_lhfrt510[[#This Row],[Bus]]&amp;mdf_lhfrt510[[#This Row],[ID]]</f>
        <v>649311</v>
      </c>
      <c r="B1924" t="s">
        <v>224</v>
      </c>
      <c r="C1924">
        <v>64931</v>
      </c>
      <c r="D1924" t="s">
        <v>7381</v>
      </c>
      <c r="E1924">
        <v>12</v>
      </c>
      <c r="F1924">
        <v>1</v>
      </c>
      <c r="M1924" t="s">
        <v>188</v>
      </c>
      <c r="N1924">
        <v>60</v>
      </c>
      <c r="O1924">
        <v>-3.6</v>
      </c>
      <c r="P1924">
        <v>-3</v>
      </c>
      <c r="Q1924">
        <v>2.4</v>
      </c>
      <c r="R1924">
        <v>3.6</v>
      </c>
      <c r="S1924">
        <v>0</v>
      </c>
      <c r="T1924">
        <v>0</v>
      </c>
      <c r="U1924">
        <v>0</v>
      </c>
      <c r="V1924">
        <v>0</v>
      </c>
      <c r="W1924">
        <v>0</v>
      </c>
      <c r="X1924">
        <v>0</v>
      </c>
      <c r="Y1924">
        <v>5</v>
      </c>
      <c r="Z1924">
        <v>120</v>
      </c>
      <c r="AA1924">
        <v>60</v>
      </c>
      <c r="AB1924">
        <v>5</v>
      </c>
      <c r="AC1924">
        <v>0</v>
      </c>
      <c r="AD1924">
        <v>0</v>
      </c>
      <c r="AE1924">
        <v>0</v>
      </c>
      <c r="AF1924">
        <v>0</v>
      </c>
      <c r="AG1924">
        <v>0</v>
      </c>
      <c r="AI1924">
        <v>0</v>
      </c>
      <c r="AJ1924">
        <v>0</v>
      </c>
    </row>
    <row r="1925" spans="1:40" x14ac:dyDescent="0.35">
      <c r="A1925" t="str">
        <f>mdf_lhfrt510[[#This Row],[Bus]]&amp;mdf_lhfrt510[[#This Row],[ID]]</f>
        <v>649451</v>
      </c>
      <c r="B1925" t="s">
        <v>224</v>
      </c>
      <c r="C1925">
        <v>64945</v>
      </c>
      <c r="D1925" t="s">
        <v>7382</v>
      </c>
      <c r="E1925">
        <v>12.47</v>
      </c>
      <c r="F1925">
        <v>1</v>
      </c>
      <c r="G1925" t="s">
        <v>231</v>
      </c>
      <c r="M1925" t="s">
        <v>3141</v>
      </c>
      <c r="N1925">
        <v>60</v>
      </c>
      <c r="O1925">
        <v>0.6</v>
      </c>
      <c r="P1925">
        <v>-0.6</v>
      </c>
      <c r="Q1925">
        <v>0</v>
      </c>
      <c r="R1925">
        <v>0</v>
      </c>
      <c r="S1925">
        <v>0</v>
      </c>
      <c r="T1925">
        <v>0</v>
      </c>
      <c r="U1925">
        <v>0</v>
      </c>
      <c r="V1925">
        <v>0</v>
      </c>
      <c r="W1925">
        <v>0</v>
      </c>
      <c r="X1925">
        <v>0</v>
      </c>
      <c r="Y1925">
        <v>180</v>
      </c>
      <c r="Z1925">
        <v>180</v>
      </c>
      <c r="AA1925">
        <v>0</v>
      </c>
      <c r="AB1925">
        <v>0</v>
      </c>
      <c r="AC1925">
        <v>0</v>
      </c>
      <c r="AD1925">
        <v>0</v>
      </c>
      <c r="AE1925">
        <v>0</v>
      </c>
      <c r="AF1925">
        <v>0</v>
      </c>
      <c r="AG1925">
        <v>0</v>
      </c>
      <c r="AH1925">
        <v>0</v>
      </c>
      <c r="AI1925">
        <v>0</v>
      </c>
      <c r="AM1925" t="s">
        <v>3069</v>
      </c>
      <c r="AN1925" t="s">
        <v>3069</v>
      </c>
    </row>
    <row r="1926" spans="1:40" x14ac:dyDescent="0.35">
      <c r="A1926" t="str">
        <f>mdf_lhfrt510[[#This Row],[Bus]]&amp;mdf_lhfrt510[[#This Row],[ID]]</f>
        <v>649521</v>
      </c>
      <c r="B1926" t="s">
        <v>224</v>
      </c>
      <c r="C1926" s="181">
        <v>64952</v>
      </c>
      <c r="D1926" s="181" t="s">
        <v>7383</v>
      </c>
      <c r="E1926" s="181">
        <v>18</v>
      </c>
      <c r="F1926" s="181">
        <v>1</v>
      </c>
      <c r="G1926" s="181" t="s">
        <v>231</v>
      </c>
      <c r="M1926" s="181" t="s">
        <v>3141</v>
      </c>
      <c r="N1926" s="181">
        <v>60</v>
      </c>
      <c r="O1926" s="181">
        <v>-3.6</v>
      </c>
      <c r="P1926" s="181">
        <v>0</v>
      </c>
      <c r="Q1926" s="181">
        <v>0</v>
      </c>
      <c r="R1926" s="181">
        <v>0</v>
      </c>
      <c r="S1926" s="181">
        <v>0</v>
      </c>
      <c r="T1926" s="181">
        <v>0</v>
      </c>
      <c r="U1926" s="181">
        <v>0</v>
      </c>
      <c r="V1926" s="181">
        <v>0</v>
      </c>
      <c r="W1926" s="181">
        <v>0</v>
      </c>
      <c r="X1926" s="181">
        <v>0</v>
      </c>
      <c r="Y1926" s="181">
        <v>0.1</v>
      </c>
      <c r="Z1926" s="181">
        <v>0</v>
      </c>
      <c r="AA1926" s="181">
        <v>0</v>
      </c>
      <c r="AB1926" s="181">
        <v>0</v>
      </c>
      <c r="AC1926" s="181">
        <v>0</v>
      </c>
      <c r="AD1926" s="181">
        <v>0</v>
      </c>
      <c r="AE1926" s="181">
        <v>0</v>
      </c>
      <c r="AF1926" s="181">
        <v>0</v>
      </c>
      <c r="AG1926" s="181">
        <v>0</v>
      </c>
      <c r="AH1926" s="181">
        <v>0</v>
      </c>
      <c r="AI1926" s="181">
        <v>0</v>
      </c>
      <c r="AJ1926" s="181"/>
      <c r="AK1926" s="181"/>
      <c r="AM1926" t="s">
        <v>3069</v>
      </c>
      <c r="AN1926" t="s">
        <v>3069</v>
      </c>
    </row>
    <row r="1927" spans="1:40" x14ac:dyDescent="0.35">
      <c r="A1927" t="str">
        <f>mdf_lhfrt510[[#This Row],[Bus]]&amp;mdf_lhfrt510[[#This Row],[ID]]</f>
        <v>649531</v>
      </c>
      <c r="B1927" t="s">
        <v>224</v>
      </c>
      <c r="C1927">
        <v>64953</v>
      </c>
      <c r="D1927" t="s">
        <v>7384</v>
      </c>
      <c r="E1927">
        <v>18</v>
      </c>
      <c r="F1927">
        <v>1</v>
      </c>
      <c r="G1927" t="s">
        <v>231</v>
      </c>
      <c r="M1927" t="s">
        <v>3141</v>
      </c>
      <c r="N1927">
        <v>60</v>
      </c>
      <c r="O1927">
        <v>-3.6</v>
      </c>
      <c r="P1927">
        <v>0</v>
      </c>
      <c r="Q1927">
        <v>0</v>
      </c>
      <c r="R1927">
        <v>0</v>
      </c>
      <c r="S1927">
        <v>0</v>
      </c>
      <c r="T1927">
        <v>0</v>
      </c>
      <c r="U1927">
        <v>0</v>
      </c>
      <c r="V1927">
        <v>0</v>
      </c>
      <c r="W1927">
        <v>0</v>
      </c>
      <c r="X1927">
        <v>0</v>
      </c>
      <c r="Y1927">
        <v>0.1</v>
      </c>
      <c r="Z1927">
        <v>0</v>
      </c>
      <c r="AA1927">
        <v>0</v>
      </c>
      <c r="AB1927">
        <v>0</v>
      </c>
      <c r="AC1927">
        <v>0</v>
      </c>
      <c r="AD1927">
        <v>0</v>
      </c>
      <c r="AE1927">
        <v>0</v>
      </c>
      <c r="AF1927">
        <v>0</v>
      </c>
      <c r="AG1927">
        <v>0</v>
      </c>
      <c r="AH1927">
        <v>0</v>
      </c>
      <c r="AI1927">
        <v>0</v>
      </c>
      <c r="AM1927" t="s">
        <v>3069</v>
      </c>
      <c r="AN1927" t="s">
        <v>3069</v>
      </c>
    </row>
    <row r="1928" spans="1:40" x14ac:dyDescent="0.35">
      <c r="A1928" t="str">
        <f>mdf_lhfrt510[[#This Row],[Bus]]&amp;mdf_lhfrt510[[#This Row],[ID]]</f>
        <v>649541</v>
      </c>
      <c r="B1928" t="s">
        <v>224</v>
      </c>
      <c r="C1928" s="181">
        <v>64954</v>
      </c>
      <c r="D1928" s="181" t="s">
        <v>7385</v>
      </c>
      <c r="E1928" s="181">
        <v>18</v>
      </c>
      <c r="F1928" s="181">
        <v>1</v>
      </c>
      <c r="G1928" s="181" t="s">
        <v>231</v>
      </c>
      <c r="M1928" s="181" t="s">
        <v>3141</v>
      </c>
      <c r="N1928" s="181">
        <v>60</v>
      </c>
      <c r="O1928" s="181">
        <v>-3.6</v>
      </c>
      <c r="P1928" s="181">
        <v>0</v>
      </c>
      <c r="Q1928" s="181">
        <v>0</v>
      </c>
      <c r="R1928" s="181">
        <v>0</v>
      </c>
      <c r="S1928" s="181">
        <v>0</v>
      </c>
      <c r="T1928" s="181">
        <v>0</v>
      </c>
      <c r="U1928" s="181">
        <v>0</v>
      </c>
      <c r="V1928" s="181">
        <v>0</v>
      </c>
      <c r="W1928" s="181">
        <v>0</v>
      </c>
      <c r="X1928" s="181">
        <v>0</v>
      </c>
      <c r="Y1928" s="181">
        <v>0.1</v>
      </c>
      <c r="Z1928" s="181">
        <v>0</v>
      </c>
      <c r="AA1928" s="181">
        <v>0</v>
      </c>
      <c r="AB1928" s="181">
        <v>0</v>
      </c>
      <c r="AC1928" s="181">
        <v>0</v>
      </c>
      <c r="AD1928" s="181">
        <v>0</v>
      </c>
      <c r="AE1928" s="181">
        <v>0</v>
      </c>
      <c r="AF1928" s="181">
        <v>0</v>
      </c>
      <c r="AG1928" s="181">
        <v>0</v>
      </c>
      <c r="AH1928" s="181">
        <v>0</v>
      </c>
      <c r="AI1928" s="181">
        <v>0</v>
      </c>
      <c r="AJ1928" s="181"/>
      <c r="AK1928" s="181"/>
      <c r="AM1928" t="s">
        <v>3069</v>
      </c>
      <c r="AN1928" t="s">
        <v>3069</v>
      </c>
    </row>
    <row r="1929" spans="1:40" x14ac:dyDescent="0.35">
      <c r="A1929" t="str">
        <f>mdf_lhfrt510[[#This Row],[Bus]]&amp;mdf_lhfrt510[[#This Row],[ID]]</f>
        <v>649561</v>
      </c>
      <c r="B1929" t="s">
        <v>224</v>
      </c>
      <c r="C1929">
        <v>64956</v>
      </c>
      <c r="D1929" t="s">
        <v>7386</v>
      </c>
      <c r="E1929">
        <v>12</v>
      </c>
      <c r="F1929">
        <v>1</v>
      </c>
      <c r="M1929" t="s">
        <v>188</v>
      </c>
      <c r="N1929">
        <v>60</v>
      </c>
      <c r="O1929">
        <v>-3</v>
      </c>
      <c r="P1929">
        <v>-2.1</v>
      </c>
      <c r="Q1929">
        <v>2.1</v>
      </c>
      <c r="R1929">
        <v>2.4</v>
      </c>
      <c r="S1929">
        <v>0</v>
      </c>
      <c r="T1929">
        <v>0</v>
      </c>
      <c r="U1929">
        <v>0</v>
      </c>
      <c r="V1929">
        <v>0</v>
      </c>
      <c r="W1929">
        <v>0</v>
      </c>
      <c r="X1929">
        <v>0</v>
      </c>
      <c r="Y1929">
        <v>1</v>
      </c>
      <c r="Z1929">
        <v>30</v>
      </c>
      <c r="AA1929">
        <v>30</v>
      </c>
      <c r="AB1929">
        <v>1</v>
      </c>
      <c r="AC1929">
        <v>0</v>
      </c>
      <c r="AD1929">
        <v>0</v>
      </c>
      <c r="AE1929">
        <v>0</v>
      </c>
      <c r="AF1929">
        <v>0</v>
      </c>
      <c r="AG1929">
        <v>0</v>
      </c>
      <c r="AH1929">
        <v>0</v>
      </c>
      <c r="AI1929">
        <v>0</v>
      </c>
    </row>
    <row r="1930" spans="1:40" x14ac:dyDescent="0.35">
      <c r="A1930" t="str">
        <f>mdf_lhfrt510[[#This Row],[Bus]]&amp;mdf_lhfrt510[[#This Row],[ID]]</f>
        <v>649562</v>
      </c>
      <c r="B1930" t="s">
        <v>224</v>
      </c>
      <c r="C1930">
        <v>64956</v>
      </c>
      <c r="D1930" t="s">
        <v>7386</v>
      </c>
      <c r="E1930">
        <v>12</v>
      </c>
      <c r="F1930">
        <v>2</v>
      </c>
      <c r="M1930" t="s">
        <v>188</v>
      </c>
      <c r="N1930">
        <v>60</v>
      </c>
      <c r="O1930">
        <v>-3</v>
      </c>
      <c r="P1930">
        <v>-2.1</v>
      </c>
      <c r="Q1930">
        <v>2.1</v>
      </c>
      <c r="R1930">
        <v>2.4</v>
      </c>
      <c r="S1930">
        <v>0</v>
      </c>
      <c r="T1930">
        <v>0</v>
      </c>
      <c r="U1930">
        <v>0</v>
      </c>
      <c r="V1930">
        <v>0</v>
      </c>
      <c r="W1930">
        <v>0</v>
      </c>
      <c r="X1930">
        <v>0</v>
      </c>
      <c r="Y1930">
        <v>1</v>
      </c>
      <c r="Z1930">
        <v>30</v>
      </c>
      <c r="AA1930">
        <v>30</v>
      </c>
      <c r="AB1930">
        <v>1</v>
      </c>
      <c r="AC1930">
        <v>0</v>
      </c>
      <c r="AD1930">
        <v>0</v>
      </c>
      <c r="AE1930">
        <v>0</v>
      </c>
      <c r="AF1930">
        <v>0</v>
      </c>
      <c r="AG1930">
        <v>0</v>
      </c>
      <c r="AH1930">
        <v>0</v>
      </c>
      <c r="AI1930">
        <v>0</v>
      </c>
    </row>
    <row r="1931" spans="1:40" x14ac:dyDescent="0.35">
      <c r="A1931" t="str">
        <f>mdf_lhfrt510[[#This Row],[Bus]]&amp;mdf_lhfrt510[[#This Row],[ID]]</f>
        <v>649563</v>
      </c>
      <c r="B1931" t="s">
        <v>224</v>
      </c>
      <c r="C1931">
        <v>64956</v>
      </c>
      <c r="D1931" t="s">
        <v>7386</v>
      </c>
      <c r="E1931">
        <v>12</v>
      </c>
      <c r="F1931">
        <v>3</v>
      </c>
      <c r="M1931" t="s">
        <v>188</v>
      </c>
      <c r="N1931">
        <v>60</v>
      </c>
      <c r="O1931">
        <v>-3</v>
      </c>
      <c r="P1931">
        <v>-2.1</v>
      </c>
      <c r="Q1931">
        <v>2.1</v>
      </c>
      <c r="R1931">
        <v>2.4</v>
      </c>
      <c r="S1931">
        <v>0</v>
      </c>
      <c r="T1931">
        <v>0</v>
      </c>
      <c r="U1931">
        <v>0</v>
      </c>
      <c r="V1931">
        <v>0</v>
      </c>
      <c r="W1931">
        <v>0</v>
      </c>
      <c r="X1931">
        <v>0</v>
      </c>
      <c r="Y1931">
        <v>1</v>
      </c>
      <c r="Z1931">
        <v>30</v>
      </c>
      <c r="AA1931">
        <v>30</v>
      </c>
      <c r="AB1931">
        <v>1</v>
      </c>
      <c r="AC1931">
        <v>0</v>
      </c>
      <c r="AD1931">
        <v>0</v>
      </c>
      <c r="AE1931">
        <v>0</v>
      </c>
      <c r="AF1931">
        <v>0</v>
      </c>
      <c r="AG1931">
        <v>0</v>
      </c>
      <c r="AH1931">
        <v>0</v>
      </c>
      <c r="AI1931">
        <v>0</v>
      </c>
    </row>
    <row r="1932" spans="1:40" x14ac:dyDescent="0.35">
      <c r="A1932" t="str">
        <f>mdf_lhfrt510[[#This Row],[Bus]]&amp;mdf_lhfrt510[[#This Row],[ID]]</f>
        <v>649651</v>
      </c>
      <c r="B1932" t="s">
        <v>224</v>
      </c>
      <c r="C1932">
        <v>64965</v>
      </c>
      <c r="D1932" t="s">
        <v>3668</v>
      </c>
      <c r="E1932">
        <v>12</v>
      </c>
      <c r="F1932">
        <v>1</v>
      </c>
      <c r="M1932" t="s">
        <v>188</v>
      </c>
      <c r="N1932">
        <v>60</v>
      </c>
      <c r="O1932">
        <v>-3</v>
      </c>
      <c r="P1932">
        <v>-2.8</v>
      </c>
      <c r="Q1932">
        <v>-1.6</v>
      </c>
      <c r="R1932">
        <v>-0.7</v>
      </c>
      <c r="S1932">
        <v>1.6</v>
      </c>
      <c r="T1932">
        <v>1.7</v>
      </c>
      <c r="U1932">
        <v>0</v>
      </c>
      <c r="V1932">
        <v>0</v>
      </c>
      <c r="W1932">
        <v>0</v>
      </c>
      <c r="X1932">
        <v>0</v>
      </c>
      <c r="Y1932">
        <v>0.5</v>
      </c>
      <c r="Z1932">
        <v>0.75</v>
      </c>
      <c r="AA1932">
        <v>30</v>
      </c>
      <c r="AB1932">
        <v>180</v>
      </c>
      <c r="AC1932">
        <v>30</v>
      </c>
      <c r="AD1932">
        <v>0.5</v>
      </c>
      <c r="AE1932">
        <v>0</v>
      </c>
      <c r="AF1932">
        <v>0</v>
      </c>
      <c r="AG1932">
        <v>0</v>
      </c>
      <c r="AH1932">
        <v>0</v>
      </c>
      <c r="AI1932">
        <v>0</v>
      </c>
    </row>
    <row r="1933" spans="1:40" x14ac:dyDescent="0.35">
      <c r="A1933" t="str">
        <f>mdf_lhfrt510[[#This Row],[Bus]]&amp;mdf_lhfrt510[[#This Row],[ID]]</f>
        <v>649652</v>
      </c>
      <c r="B1933" t="s">
        <v>224</v>
      </c>
      <c r="C1933">
        <v>64965</v>
      </c>
      <c r="D1933" t="s">
        <v>3668</v>
      </c>
      <c r="E1933">
        <v>12</v>
      </c>
      <c r="F1933">
        <v>2</v>
      </c>
      <c r="M1933" t="s">
        <v>188</v>
      </c>
      <c r="N1933">
        <v>60</v>
      </c>
      <c r="O1933">
        <v>-3</v>
      </c>
      <c r="P1933">
        <v>-2.8</v>
      </c>
      <c r="Q1933">
        <v>-1.6</v>
      </c>
      <c r="R1933">
        <v>-0.7</v>
      </c>
      <c r="S1933">
        <v>1.6</v>
      </c>
      <c r="T1933">
        <v>1.7</v>
      </c>
      <c r="U1933">
        <v>0</v>
      </c>
      <c r="V1933">
        <v>0</v>
      </c>
      <c r="W1933">
        <v>0</v>
      </c>
      <c r="X1933">
        <v>0</v>
      </c>
      <c r="Y1933">
        <v>0.5</v>
      </c>
      <c r="Z1933">
        <v>0.75</v>
      </c>
      <c r="AA1933">
        <v>30</v>
      </c>
      <c r="AB1933">
        <v>180</v>
      </c>
      <c r="AC1933">
        <v>30</v>
      </c>
      <c r="AD1933">
        <v>0.5</v>
      </c>
      <c r="AE1933">
        <v>0</v>
      </c>
      <c r="AF1933">
        <v>0</v>
      </c>
      <c r="AG1933">
        <v>0</v>
      </c>
      <c r="AH1933">
        <v>0</v>
      </c>
      <c r="AI1933">
        <v>0</v>
      </c>
    </row>
    <row r="1934" spans="1:40" x14ac:dyDescent="0.35">
      <c r="A1934" t="str">
        <f>mdf_lhfrt510[[#This Row],[Bus]]&amp;mdf_lhfrt510[[#This Row],[ID]]</f>
        <v>651701</v>
      </c>
      <c r="B1934" t="s">
        <v>224</v>
      </c>
      <c r="C1934">
        <v>65170</v>
      </c>
      <c r="D1934" t="s">
        <v>7387</v>
      </c>
      <c r="E1934">
        <v>12.5</v>
      </c>
      <c r="F1934">
        <v>1</v>
      </c>
      <c r="M1934" t="s">
        <v>188</v>
      </c>
      <c r="N1934">
        <v>60</v>
      </c>
      <c r="O1934">
        <v>1.8</v>
      </c>
      <c r="P1934">
        <v>0.6</v>
      </c>
      <c r="Q1934">
        <v>-0.6</v>
      </c>
      <c r="R1934">
        <v>-1.6</v>
      </c>
      <c r="S1934">
        <v>-2.2000000000000002</v>
      </c>
      <c r="T1934">
        <v>-3.2</v>
      </c>
      <c r="U1934">
        <v>0</v>
      </c>
      <c r="V1934">
        <v>0</v>
      </c>
      <c r="W1934">
        <v>0</v>
      </c>
      <c r="X1934">
        <v>0</v>
      </c>
      <c r="Y1934">
        <v>0.03</v>
      </c>
      <c r="Z1934">
        <v>180</v>
      </c>
      <c r="AA1934">
        <v>180</v>
      </c>
      <c r="AB1934">
        <v>30</v>
      </c>
      <c r="AC1934">
        <v>7.5</v>
      </c>
      <c r="AD1934">
        <v>0.12</v>
      </c>
      <c r="AE1934">
        <v>0</v>
      </c>
      <c r="AF1934">
        <v>0</v>
      </c>
      <c r="AG1934">
        <v>0</v>
      </c>
      <c r="AH1934">
        <v>0</v>
      </c>
      <c r="AI1934">
        <v>1</v>
      </c>
    </row>
    <row r="1935" spans="1:40" x14ac:dyDescent="0.35">
      <c r="A1935" t="str">
        <f>mdf_lhfrt510[[#This Row],[Bus]]&amp;mdf_lhfrt510[[#This Row],[ID]]</f>
        <v>651711</v>
      </c>
      <c r="B1935" t="s">
        <v>224</v>
      </c>
      <c r="C1935">
        <v>65171</v>
      </c>
      <c r="D1935" t="s">
        <v>7388</v>
      </c>
      <c r="E1935">
        <v>12.5</v>
      </c>
      <c r="F1935">
        <v>1</v>
      </c>
      <c r="M1935" t="s">
        <v>188</v>
      </c>
      <c r="N1935">
        <v>60</v>
      </c>
      <c r="O1935">
        <v>5</v>
      </c>
      <c r="P1935">
        <v>4</v>
      </c>
      <c r="Q1935">
        <v>3.5</v>
      </c>
      <c r="R1935">
        <v>3</v>
      </c>
      <c r="S1935">
        <v>-2.5</v>
      </c>
      <c r="T1935">
        <v>-3</v>
      </c>
      <c r="U1935">
        <v>0</v>
      </c>
      <c r="V1935">
        <v>0</v>
      </c>
      <c r="W1935">
        <v>0</v>
      </c>
      <c r="X1935">
        <v>0</v>
      </c>
      <c r="Y1935">
        <v>0.03</v>
      </c>
      <c r="Z1935">
        <v>30</v>
      </c>
      <c r="AA1935">
        <v>60</v>
      </c>
      <c r="AB1935">
        <v>10</v>
      </c>
      <c r="AC1935">
        <v>10</v>
      </c>
      <c r="AD1935">
        <v>60</v>
      </c>
      <c r="AE1935">
        <v>0</v>
      </c>
      <c r="AF1935">
        <v>0</v>
      </c>
      <c r="AG1935">
        <v>0</v>
      </c>
      <c r="AH1935">
        <v>0</v>
      </c>
      <c r="AI1935">
        <v>1</v>
      </c>
    </row>
    <row r="1936" spans="1:40" x14ac:dyDescent="0.35">
      <c r="A1936" t="str">
        <f>mdf_lhfrt510[[#This Row],[Bus]]&amp;mdf_lhfrt510[[#This Row],[ID]]</f>
        <v>651911</v>
      </c>
      <c r="B1936" t="s">
        <v>224</v>
      </c>
      <c r="C1936">
        <v>65191</v>
      </c>
      <c r="D1936" t="s">
        <v>3688</v>
      </c>
      <c r="E1936">
        <v>24</v>
      </c>
      <c r="F1936">
        <v>1</v>
      </c>
      <c r="M1936" t="s">
        <v>188</v>
      </c>
      <c r="N1936">
        <v>60</v>
      </c>
      <c r="O1936">
        <v>1.7</v>
      </c>
      <c r="P1936">
        <v>-0.8</v>
      </c>
      <c r="Q1936">
        <v>-1.6</v>
      </c>
      <c r="R1936">
        <v>-2.2000000000000002</v>
      </c>
      <c r="S1936">
        <v>-2.7</v>
      </c>
      <c r="T1936">
        <v>-3</v>
      </c>
      <c r="U1936">
        <v>0</v>
      </c>
      <c r="V1936">
        <v>0</v>
      </c>
      <c r="W1936">
        <v>0</v>
      </c>
      <c r="X1936">
        <v>0</v>
      </c>
      <c r="Y1936">
        <v>0.03</v>
      </c>
      <c r="Z1936">
        <v>180</v>
      </c>
      <c r="AA1936">
        <v>30</v>
      </c>
      <c r="AB1936">
        <v>7.5</v>
      </c>
      <c r="AC1936">
        <v>0.75</v>
      </c>
      <c r="AD1936">
        <v>0.03</v>
      </c>
      <c r="AE1936">
        <v>0</v>
      </c>
      <c r="AF1936">
        <v>0</v>
      </c>
      <c r="AG1936">
        <v>0</v>
      </c>
      <c r="AH1936">
        <v>0</v>
      </c>
      <c r="AI1936">
        <v>0</v>
      </c>
    </row>
    <row r="1937" spans="1:40" x14ac:dyDescent="0.35">
      <c r="A1937" t="str">
        <f>mdf_lhfrt510[[#This Row],[Bus]]&amp;mdf_lhfrt510[[#This Row],[ID]]</f>
        <v>653861</v>
      </c>
      <c r="B1937" t="s">
        <v>224</v>
      </c>
      <c r="C1937">
        <v>65386</v>
      </c>
      <c r="D1937" t="s">
        <v>3669</v>
      </c>
      <c r="E1937">
        <v>22</v>
      </c>
      <c r="F1937">
        <v>1</v>
      </c>
      <c r="M1937" t="s">
        <v>188</v>
      </c>
      <c r="N1937">
        <v>60</v>
      </c>
      <c r="O1937">
        <v>1.8</v>
      </c>
      <c r="P1937">
        <v>0.6</v>
      </c>
      <c r="Q1937">
        <v>-0.6</v>
      </c>
      <c r="R1937">
        <v>-1.6</v>
      </c>
      <c r="S1937">
        <v>-2.2000000000000002</v>
      </c>
      <c r="T1937">
        <v>-3.2</v>
      </c>
      <c r="U1937">
        <v>0</v>
      </c>
      <c r="V1937">
        <v>0</v>
      </c>
      <c r="W1937">
        <v>0</v>
      </c>
      <c r="X1937">
        <v>0</v>
      </c>
      <c r="Y1937">
        <v>0.03</v>
      </c>
      <c r="Z1937">
        <v>180</v>
      </c>
      <c r="AA1937">
        <v>180</v>
      </c>
      <c r="AB1937">
        <v>30</v>
      </c>
      <c r="AC1937">
        <v>7.5</v>
      </c>
      <c r="AD1937">
        <v>0.12</v>
      </c>
      <c r="AE1937">
        <v>0</v>
      </c>
      <c r="AF1937">
        <v>0</v>
      </c>
      <c r="AG1937">
        <v>0</v>
      </c>
      <c r="AH1937">
        <v>0</v>
      </c>
      <c r="AI1937">
        <v>1</v>
      </c>
    </row>
    <row r="1938" spans="1:40" x14ac:dyDescent="0.35">
      <c r="A1938" t="str">
        <f>mdf_lhfrt510[[#This Row],[Bus]]&amp;mdf_lhfrt510[[#This Row],[ID]]</f>
        <v>653871</v>
      </c>
      <c r="B1938" t="s">
        <v>224</v>
      </c>
      <c r="C1938">
        <v>65387</v>
      </c>
      <c r="D1938" t="s">
        <v>3670</v>
      </c>
      <c r="E1938">
        <v>22</v>
      </c>
      <c r="F1938">
        <v>1</v>
      </c>
      <c r="M1938" t="s">
        <v>188</v>
      </c>
      <c r="N1938">
        <v>60</v>
      </c>
      <c r="O1938">
        <v>1.8</v>
      </c>
      <c r="P1938">
        <v>0.6</v>
      </c>
      <c r="Q1938">
        <v>-0.6</v>
      </c>
      <c r="R1938">
        <v>-1.6</v>
      </c>
      <c r="S1938">
        <v>-2.2000000000000002</v>
      </c>
      <c r="T1938">
        <v>-3.2</v>
      </c>
      <c r="U1938">
        <v>0</v>
      </c>
      <c r="V1938">
        <v>0</v>
      </c>
      <c r="W1938">
        <v>0</v>
      </c>
      <c r="X1938">
        <v>0</v>
      </c>
      <c r="Y1938">
        <v>0.03</v>
      </c>
      <c r="Z1938">
        <v>180</v>
      </c>
      <c r="AA1938">
        <v>180</v>
      </c>
      <c r="AB1938">
        <v>30</v>
      </c>
      <c r="AC1938">
        <v>7.5</v>
      </c>
      <c r="AD1938">
        <v>0.12</v>
      </c>
      <c r="AE1938">
        <v>0</v>
      </c>
      <c r="AF1938">
        <v>0</v>
      </c>
      <c r="AG1938">
        <v>0</v>
      </c>
      <c r="AH1938">
        <v>0</v>
      </c>
      <c r="AI1938">
        <v>1</v>
      </c>
    </row>
    <row r="1939" spans="1:40" x14ac:dyDescent="0.35">
      <c r="A1939" t="str">
        <f>mdf_lhfrt510[[#This Row],[Bus]]&amp;mdf_lhfrt510[[#This Row],[ID]]</f>
        <v>653881</v>
      </c>
      <c r="B1939" t="s">
        <v>224</v>
      </c>
      <c r="C1939">
        <v>65388</v>
      </c>
      <c r="D1939" t="s">
        <v>3671</v>
      </c>
      <c r="E1939">
        <v>22</v>
      </c>
      <c r="F1939">
        <v>1</v>
      </c>
      <c r="M1939" t="s">
        <v>188</v>
      </c>
      <c r="N1939">
        <v>60</v>
      </c>
      <c r="O1939">
        <v>1.8</v>
      </c>
      <c r="P1939">
        <v>0.6</v>
      </c>
      <c r="Q1939">
        <v>-0.6</v>
      </c>
      <c r="R1939">
        <v>-1.6</v>
      </c>
      <c r="S1939">
        <v>-2.2000000000000002</v>
      </c>
      <c r="T1939">
        <v>-3.2</v>
      </c>
      <c r="U1939">
        <v>0</v>
      </c>
      <c r="V1939">
        <v>0</v>
      </c>
      <c r="W1939">
        <v>0</v>
      </c>
      <c r="X1939">
        <v>0</v>
      </c>
      <c r="Y1939">
        <v>0.03</v>
      </c>
      <c r="Z1939">
        <v>180</v>
      </c>
      <c r="AA1939">
        <v>180</v>
      </c>
      <c r="AB1939">
        <v>30</v>
      </c>
      <c r="AC1939">
        <v>7.5</v>
      </c>
      <c r="AD1939">
        <v>0.12</v>
      </c>
      <c r="AE1939">
        <v>0</v>
      </c>
      <c r="AF1939">
        <v>0</v>
      </c>
      <c r="AG1939">
        <v>0</v>
      </c>
      <c r="AH1939">
        <v>0</v>
      </c>
      <c r="AI1939">
        <v>1</v>
      </c>
    </row>
    <row r="1940" spans="1:40" x14ac:dyDescent="0.35">
      <c r="A1940" t="str">
        <f>mdf_lhfrt510[[#This Row],[Bus]]&amp;mdf_lhfrt510[[#This Row],[ID]]</f>
        <v>653891</v>
      </c>
      <c r="B1940" t="s">
        <v>224</v>
      </c>
      <c r="C1940">
        <v>65389</v>
      </c>
      <c r="D1940" t="s">
        <v>3672</v>
      </c>
      <c r="E1940">
        <v>22</v>
      </c>
      <c r="F1940">
        <v>1</v>
      </c>
      <c r="M1940" t="s">
        <v>188</v>
      </c>
      <c r="N1940">
        <v>60</v>
      </c>
      <c r="O1940">
        <v>1.8</v>
      </c>
      <c r="P1940">
        <v>0.6</v>
      </c>
      <c r="Q1940">
        <v>-0.6</v>
      </c>
      <c r="R1940">
        <v>-1.6</v>
      </c>
      <c r="S1940">
        <v>-2.2000000000000002</v>
      </c>
      <c r="T1940">
        <v>-3.2</v>
      </c>
      <c r="U1940">
        <v>0</v>
      </c>
      <c r="V1940">
        <v>0</v>
      </c>
      <c r="W1940">
        <v>0</v>
      </c>
      <c r="X1940">
        <v>0</v>
      </c>
      <c r="Y1940">
        <v>0.03</v>
      </c>
      <c r="Z1940">
        <v>180</v>
      </c>
      <c r="AA1940">
        <v>180</v>
      </c>
      <c r="AB1940">
        <v>30</v>
      </c>
      <c r="AC1940">
        <v>7.5</v>
      </c>
      <c r="AD1940">
        <v>0.12</v>
      </c>
      <c r="AE1940">
        <v>0</v>
      </c>
      <c r="AF1940">
        <v>0</v>
      </c>
      <c r="AG1940">
        <v>0</v>
      </c>
      <c r="AH1940">
        <v>0</v>
      </c>
      <c r="AI1940">
        <v>1</v>
      </c>
    </row>
    <row r="1941" spans="1:40" x14ac:dyDescent="0.35">
      <c r="A1941" t="str">
        <f>mdf_lhfrt510[[#This Row],[Bus]]&amp;mdf_lhfrt510[[#This Row],[ID]]</f>
        <v>653911</v>
      </c>
      <c r="B1941" t="s">
        <v>224</v>
      </c>
      <c r="C1941">
        <v>65391</v>
      </c>
      <c r="D1941" t="s">
        <v>3673</v>
      </c>
      <c r="E1941">
        <v>18</v>
      </c>
      <c r="F1941">
        <v>1</v>
      </c>
      <c r="M1941" t="s">
        <v>188</v>
      </c>
      <c r="N1941">
        <v>60</v>
      </c>
      <c r="O1941">
        <v>1.8</v>
      </c>
      <c r="P1941">
        <v>0.6</v>
      </c>
      <c r="Q1941">
        <v>-0.6</v>
      </c>
      <c r="R1941">
        <v>-1.6</v>
      </c>
      <c r="S1941">
        <v>-2.2000000000000002</v>
      </c>
      <c r="T1941">
        <v>-3.2</v>
      </c>
      <c r="U1941">
        <v>0</v>
      </c>
      <c r="V1941">
        <v>0</v>
      </c>
      <c r="W1941">
        <v>0</v>
      </c>
      <c r="X1941">
        <v>0</v>
      </c>
      <c r="Y1941">
        <v>0.03</v>
      </c>
      <c r="Z1941">
        <v>180</v>
      </c>
      <c r="AA1941">
        <v>180</v>
      </c>
      <c r="AB1941">
        <v>30</v>
      </c>
      <c r="AC1941">
        <v>7.5</v>
      </c>
      <c r="AD1941">
        <v>0.12</v>
      </c>
      <c r="AE1941">
        <v>0</v>
      </c>
      <c r="AF1941">
        <v>0</v>
      </c>
      <c r="AG1941">
        <v>0</v>
      </c>
      <c r="AH1941">
        <v>0</v>
      </c>
      <c r="AI1941">
        <v>1</v>
      </c>
    </row>
    <row r="1942" spans="1:40" x14ac:dyDescent="0.35">
      <c r="A1942" t="str">
        <f>mdf_lhfrt510[[#This Row],[Bus]]&amp;mdf_lhfrt510[[#This Row],[ID]]</f>
        <v>653921</v>
      </c>
      <c r="B1942" t="s">
        <v>224</v>
      </c>
      <c r="C1942">
        <v>65392</v>
      </c>
      <c r="D1942" t="s">
        <v>3674</v>
      </c>
      <c r="E1942">
        <v>18</v>
      </c>
      <c r="F1942">
        <v>1</v>
      </c>
      <c r="M1942" t="s">
        <v>188</v>
      </c>
      <c r="N1942">
        <v>60</v>
      </c>
      <c r="O1942">
        <v>1.8</v>
      </c>
      <c r="P1942">
        <v>0.6</v>
      </c>
      <c r="Q1942">
        <v>-0.6</v>
      </c>
      <c r="R1942">
        <v>-1.6</v>
      </c>
      <c r="S1942">
        <v>-2.2000000000000002</v>
      </c>
      <c r="T1942">
        <v>-3.2</v>
      </c>
      <c r="U1942">
        <v>0</v>
      </c>
      <c r="V1942">
        <v>0</v>
      </c>
      <c r="W1942">
        <v>0</v>
      </c>
      <c r="X1942">
        <v>0</v>
      </c>
      <c r="Y1942">
        <v>0.03</v>
      </c>
      <c r="Z1942">
        <v>180</v>
      </c>
      <c r="AA1942">
        <v>180</v>
      </c>
      <c r="AB1942">
        <v>30</v>
      </c>
      <c r="AC1942">
        <v>7.5</v>
      </c>
      <c r="AD1942">
        <v>0.12</v>
      </c>
      <c r="AE1942">
        <v>0</v>
      </c>
      <c r="AF1942">
        <v>0</v>
      </c>
      <c r="AG1942">
        <v>0</v>
      </c>
      <c r="AH1942">
        <v>0</v>
      </c>
      <c r="AI1942">
        <v>1</v>
      </c>
    </row>
    <row r="1943" spans="1:40" x14ac:dyDescent="0.35">
      <c r="A1943" t="str">
        <f>mdf_lhfrt510[[#This Row],[Bus]]&amp;mdf_lhfrt510[[#This Row],[ID]]</f>
        <v>653931</v>
      </c>
      <c r="B1943" t="s">
        <v>224</v>
      </c>
      <c r="C1943" s="181">
        <v>65393</v>
      </c>
      <c r="D1943" s="181" t="s">
        <v>3675</v>
      </c>
      <c r="E1943" s="181">
        <v>18</v>
      </c>
      <c r="F1943" s="181">
        <v>1</v>
      </c>
      <c r="G1943" s="181">
        <v>65393</v>
      </c>
      <c r="H1943" s="181" t="s">
        <v>3675</v>
      </c>
      <c r="I1943" s="181">
        <v>18</v>
      </c>
      <c r="J1943" s="181">
        <v>1</v>
      </c>
      <c r="K1943" s="181">
        <v>1</v>
      </c>
      <c r="L1943" s="181" t="s">
        <v>231</v>
      </c>
      <c r="M1943" s="181" t="s">
        <v>188</v>
      </c>
      <c r="N1943" s="181">
        <v>60</v>
      </c>
      <c r="O1943" s="181">
        <v>0.6</v>
      </c>
      <c r="P1943" s="181">
        <v>1.8</v>
      </c>
      <c r="Q1943" s="181">
        <v>-0.6</v>
      </c>
      <c r="R1943" s="181">
        <v>-1.6</v>
      </c>
      <c r="S1943" s="181">
        <v>-2.2000000000000002</v>
      </c>
      <c r="T1943" s="181">
        <v>-3.2</v>
      </c>
      <c r="U1943" s="181">
        <v>0</v>
      </c>
      <c r="V1943" s="181">
        <v>0</v>
      </c>
      <c r="W1943" s="181">
        <v>0</v>
      </c>
      <c r="X1943" s="181">
        <v>0</v>
      </c>
      <c r="Y1943" s="181">
        <v>180</v>
      </c>
      <c r="Z1943" s="181">
        <v>0.03</v>
      </c>
      <c r="AA1943" s="181">
        <v>180</v>
      </c>
      <c r="AB1943" s="181">
        <v>30</v>
      </c>
      <c r="AC1943" s="181">
        <v>7.5</v>
      </c>
      <c r="AD1943" s="181">
        <v>0.12</v>
      </c>
      <c r="AE1943" s="181">
        <v>0</v>
      </c>
      <c r="AF1943" s="181">
        <v>0</v>
      </c>
      <c r="AG1943" s="181"/>
      <c r="AI1943" s="181"/>
      <c r="AJ1943" s="181"/>
      <c r="AK1943" s="181"/>
      <c r="AM1943" t="s">
        <v>3069</v>
      </c>
      <c r="AN1943" t="s">
        <v>3069</v>
      </c>
    </row>
    <row r="1944" spans="1:40" x14ac:dyDescent="0.35">
      <c r="A1944" t="str">
        <f>mdf_lhfrt510[[#This Row],[Bus]]&amp;mdf_lhfrt510[[#This Row],[ID]]</f>
        <v>654301</v>
      </c>
      <c r="B1944" t="s">
        <v>224</v>
      </c>
      <c r="C1944" s="181">
        <v>65430</v>
      </c>
      <c r="D1944" s="181" t="s">
        <v>7389</v>
      </c>
      <c r="E1944" s="181">
        <v>13.8</v>
      </c>
      <c r="F1944" s="181">
        <v>1</v>
      </c>
      <c r="G1944" s="181" t="s">
        <v>231</v>
      </c>
      <c r="M1944" s="181" t="s">
        <v>188</v>
      </c>
      <c r="N1944" s="181">
        <v>60</v>
      </c>
      <c r="O1944" s="181">
        <v>1.7</v>
      </c>
      <c r="P1944" s="181">
        <v>0.6</v>
      </c>
      <c r="Q1944" s="181">
        <v>-0.6</v>
      </c>
      <c r="R1944" s="181">
        <v>-1.6</v>
      </c>
      <c r="S1944" s="181">
        <v>-2.2000000000000002</v>
      </c>
      <c r="T1944" s="181">
        <v>-3</v>
      </c>
      <c r="U1944" s="181">
        <v>0</v>
      </c>
      <c r="V1944" s="181">
        <v>0</v>
      </c>
      <c r="W1944" s="181">
        <v>0</v>
      </c>
      <c r="X1944" s="181">
        <v>0</v>
      </c>
      <c r="Y1944" s="181">
        <v>0.03</v>
      </c>
      <c r="Z1944" s="181">
        <v>180</v>
      </c>
      <c r="AA1944" s="181">
        <v>180</v>
      </c>
      <c r="AB1944" s="181">
        <v>30</v>
      </c>
      <c r="AC1944" s="181">
        <v>7.5</v>
      </c>
      <c r="AD1944" s="181">
        <v>0.12</v>
      </c>
      <c r="AE1944" s="181">
        <v>0</v>
      </c>
      <c r="AF1944" s="181">
        <v>0</v>
      </c>
      <c r="AG1944" s="181">
        <v>0</v>
      </c>
      <c r="AH1944" s="181">
        <v>0</v>
      </c>
      <c r="AI1944" s="181">
        <v>1</v>
      </c>
      <c r="AJ1944" s="181"/>
      <c r="AK1944" s="181"/>
      <c r="AM1944" t="s">
        <v>3069</v>
      </c>
      <c r="AN1944" t="s">
        <v>3069</v>
      </c>
    </row>
    <row r="1945" spans="1:40" x14ac:dyDescent="0.35">
      <c r="A1945" t="str">
        <f>mdf_lhfrt510[[#This Row],[Bus]]&amp;mdf_lhfrt510[[#This Row],[ID]]</f>
        <v>654301</v>
      </c>
      <c r="B1945" t="s">
        <v>224</v>
      </c>
      <c r="C1945">
        <v>65430</v>
      </c>
      <c r="D1945" t="s">
        <v>3679</v>
      </c>
      <c r="E1945">
        <v>13.8</v>
      </c>
      <c r="F1945">
        <v>1</v>
      </c>
      <c r="M1945" t="s">
        <v>188</v>
      </c>
      <c r="N1945">
        <v>60</v>
      </c>
      <c r="O1945">
        <v>1.7</v>
      </c>
      <c r="P1945">
        <v>1.5</v>
      </c>
      <c r="Q1945">
        <v>-1.5</v>
      </c>
      <c r="R1945">
        <v>-2.2000000000000002</v>
      </c>
      <c r="S1945">
        <v>-3.1</v>
      </c>
      <c r="T1945">
        <v>-3.6</v>
      </c>
      <c r="U1945">
        <v>0</v>
      </c>
      <c r="V1945">
        <v>0</v>
      </c>
      <c r="W1945">
        <v>0</v>
      </c>
      <c r="X1945">
        <v>0</v>
      </c>
      <c r="Y1945">
        <v>0.03</v>
      </c>
      <c r="Z1945">
        <v>180</v>
      </c>
      <c r="AA1945">
        <v>180</v>
      </c>
      <c r="AB1945">
        <v>7.5</v>
      </c>
      <c r="AC1945">
        <v>0.12</v>
      </c>
      <c r="AD1945">
        <v>0.03</v>
      </c>
      <c r="AE1945">
        <v>0</v>
      </c>
      <c r="AF1945">
        <v>0</v>
      </c>
      <c r="AG1945">
        <v>0</v>
      </c>
      <c r="AH1945">
        <v>0</v>
      </c>
      <c r="AI1945">
        <v>1</v>
      </c>
    </row>
    <row r="1946" spans="1:40" x14ac:dyDescent="0.35">
      <c r="A1946" t="str">
        <f>mdf_lhfrt510[[#This Row],[Bus]]&amp;mdf_lhfrt510[[#This Row],[ID]]</f>
        <v>654351</v>
      </c>
      <c r="B1946" t="s">
        <v>224</v>
      </c>
      <c r="C1946">
        <v>65435</v>
      </c>
      <c r="D1946" t="s">
        <v>3676</v>
      </c>
      <c r="E1946">
        <v>13.8</v>
      </c>
      <c r="F1946">
        <v>1</v>
      </c>
      <c r="M1946" t="s">
        <v>188</v>
      </c>
      <c r="N1946">
        <v>60</v>
      </c>
      <c r="O1946">
        <v>1.8</v>
      </c>
      <c r="P1946">
        <v>0.6</v>
      </c>
      <c r="Q1946">
        <v>-0.6</v>
      </c>
      <c r="R1946">
        <v>-1.6</v>
      </c>
      <c r="S1946">
        <v>-2.2000000000000002</v>
      </c>
      <c r="T1946">
        <v>-3.2</v>
      </c>
      <c r="U1946">
        <v>0</v>
      </c>
      <c r="V1946">
        <v>0</v>
      </c>
      <c r="W1946">
        <v>0</v>
      </c>
      <c r="X1946">
        <v>0</v>
      </c>
      <c r="Y1946">
        <v>0.03</v>
      </c>
      <c r="Z1946">
        <v>180</v>
      </c>
      <c r="AA1946">
        <v>180</v>
      </c>
      <c r="AB1946">
        <v>30</v>
      </c>
      <c r="AC1946">
        <v>7.5</v>
      </c>
      <c r="AD1946">
        <v>0.12</v>
      </c>
      <c r="AE1946">
        <v>0</v>
      </c>
      <c r="AF1946">
        <v>0</v>
      </c>
      <c r="AG1946">
        <v>0</v>
      </c>
      <c r="AH1946">
        <v>0</v>
      </c>
      <c r="AI1946">
        <v>1</v>
      </c>
    </row>
    <row r="1947" spans="1:40" x14ac:dyDescent="0.35">
      <c r="A1947" t="str">
        <f>mdf_lhfrt510[[#This Row],[Bus]]&amp;mdf_lhfrt510[[#This Row],[ID]]</f>
        <v>654401</v>
      </c>
      <c r="B1947" t="s">
        <v>224</v>
      </c>
      <c r="C1947">
        <v>65440</v>
      </c>
      <c r="D1947" t="s">
        <v>3677</v>
      </c>
      <c r="E1947">
        <v>13.8</v>
      </c>
      <c r="F1947">
        <v>1</v>
      </c>
      <c r="M1947" t="s">
        <v>188</v>
      </c>
      <c r="N1947">
        <v>60</v>
      </c>
      <c r="O1947">
        <v>1.8</v>
      </c>
      <c r="P1947">
        <v>0.6</v>
      </c>
      <c r="Q1947">
        <v>-0.6</v>
      </c>
      <c r="R1947">
        <v>-1.6</v>
      </c>
      <c r="S1947">
        <v>-2.2000000000000002</v>
      </c>
      <c r="T1947">
        <v>-3.2</v>
      </c>
      <c r="U1947">
        <v>0</v>
      </c>
      <c r="V1947">
        <v>0</v>
      </c>
      <c r="W1947">
        <v>0</v>
      </c>
      <c r="X1947">
        <v>0</v>
      </c>
      <c r="Y1947">
        <v>0.03</v>
      </c>
      <c r="Z1947">
        <v>180</v>
      </c>
      <c r="AA1947">
        <v>180</v>
      </c>
      <c r="AB1947">
        <v>30</v>
      </c>
      <c r="AC1947">
        <v>7.5</v>
      </c>
      <c r="AD1947">
        <v>0.12</v>
      </c>
      <c r="AE1947">
        <v>0</v>
      </c>
      <c r="AF1947">
        <v>0</v>
      </c>
      <c r="AG1947">
        <v>0</v>
      </c>
      <c r="AH1947">
        <v>0</v>
      </c>
      <c r="AI1947">
        <v>1</v>
      </c>
    </row>
    <row r="1948" spans="1:40" x14ac:dyDescent="0.35">
      <c r="A1948" t="str">
        <f>mdf_lhfrt510[[#This Row],[Bus]]&amp;mdf_lhfrt510[[#This Row],[ID]]</f>
        <v>654451</v>
      </c>
      <c r="B1948" t="s">
        <v>224</v>
      </c>
      <c r="C1948">
        <v>65445</v>
      </c>
      <c r="D1948" t="s">
        <v>3678</v>
      </c>
      <c r="E1948">
        <v>22</v>
      </c>
      <c r="F1948">
        <v>1</v>
      </c>
      <c r="M1948" t="s">
        <v>188</v>
      </c>
      <c r="N1948">
        <v>60</v>
      </c>
      <c r="O1948">
        <v>1.8</v>
      </c>
      <c r="P1948">
        <v>0.6</v>
      </c>
      <c r="Q1948">
        <v>-0.6</v>
      </c>
      <c r="R1948">
        <v>-1.6</v>
      </c>
      <c r="S1948">
        <v>-2.2000000000000002</v>
      </c>
      <c r="T1948">
        <v>-3.2</v>
      </c>
      <c r="U1948">
        <v>0</v>
      </c>
      <c r="V1948">
        <v>0</v>
      </c>
      <c r="W1948">
        <v>0</v>
      </c>
      <c r="X1948">
        <v>0</v>
      </c>
      <c r="Y1948">
        <v>0.03</v>
      </c>
      <c r="Z1948">
        <v>180</v>
      </c>
      <c r="AA1948">
        <v>180</v>
      </c>
      <c r="AB1948">
        <v>30</v>
      </c>
      <c r="AC1948">
        <v>7.5</v>
      </c>
      <c r="AD1948">
        <v>0.12</v>
      </c>
      <c r="AE1948">
        <v>0</v>
      </c>
      <c r="AF1948">
        <v>0</v>
      </c>
      <c r="AG1948">
        <v>0</v>
      </c>
      <c r="AH1948">
        <v>0</v>
      </c>
      <c r="AI1948">
        <v>1</v>
      </c>
    </row>
    <row r="1949" spans="1:40" x14ac:dyDescent="0.35">
      <c r="A1949" t="str">
        <f>mdf_lhfrt510[[#This Row],[Bus]]&amp;mdf_lhfrt510[[#This Row],[ID]]</f>
        <v>654901</v>
      </c>
      <c r="B1949" t="s">
        <v>224</v>
      </c>
      <c r="C1949">
        <v>65490</v>
      </c>
      <c r="D1949" t="s">
        <v>7390</v>
      </c>
      <c r="E1949">
        <v>24</v>
      </c>
      <c r="F1949">
        <v>1</v>
      </c>
      <c r="M1949" t="s">
        <v>188</v>
      </c>
      <c r="N1949">
        <v>60</v>
      </c>
      <c r="O1949">
        <v>1.8</v>
      </c>
      <c r="P1949">
        <v>0.6</v>
      </c>
      <c r="Q1949">
        <v>-0.6</v>
      </c>
      <c r="R1949">
        <v>-1.6</v>
      </c>
      <c r="S1949">
        <v>-2.2000000000000002</v>
      </c>
      <c r="T1949">
        <v>-3.2</v>
      </c>
      <c r="U1949">
        <v>0</v>
      </c>
      <c r="V1949">
        <v>0</v>
      </c>
      <c r="W1949">
        <v>0</v>
      </c>
      <c r="X1949">
        <v>0</v>
      </c>
      <c r="Y1949">
        <v>0.03</v>
      </c>
      <c r="Z1949">
        <v>180</v>
      </c>
      <c r="AA1949">
        <v>180</v>
      </c>
      <c r="AB1949">
        <v>30</v>
      </c>
      <c r="AC1949">
        <v>7.5</v>
      </c>
      <c r="AD1949">
        <v>0.12</v>
      </c>
      <c r="AE1949">
        <v>0</v>
      </c>
      <c r="AF1949">
        <v>0</v>
      </c>
      <c r="AG1949">
        <v>0</v>
      </c>
      <c r="AH1949">
        <v>0</v>
      </c>
      <c r="AI1949">
        <v>1</v>
      </c>
    </row>
    <row r="1950" spans="1:40" x14ac:dyDescent="0.35">
      <c r="A1950" t="str">
        <f>mdf_lhfrt510[[#This Row],[Bus]]&amp;mdf_lhfrt510[[#This Row],[ID]]</f>
        <v>654951</v>
      </c>
      <c r="B1950" t="s">
        <v>224</v>
      </c>
      <c r="C1950">
        <v>65495</v>
      </c>
      <c r="D1950" t="s">
        <v>7391</v>
      </c>
      <c r="E1950">
        <v>24</v>
      </c>
      <c r="F1950">
        <v>1</v>
      </c>
      <c r="M1950" t="s">
        <v>188</v>
      </c>
      <c r="N1950">
        <v>60</v>
      </c>
      <c r="O1950">
        <v>1.8</v>
      </c>
      <c r="P1950">
        <v>0.6</v>
      </c>
      <c r="Q1950">
        <v>-0.6</v>
      </c>
      <c r="R1950">
        <v>-1.6</v>
      </c>
      <c r="S1950">
        <v>-2.2000000000000002</v>
      </c>
      <c r="T1950">
        <v>-3.2</v>
      </c>
      <c r="U1950">
        <v>0</v>
      </c>
      <c r="V1950">
        <v>0</v>
      </c>
      <c r="W1950">
        <v>0</v>
      </c>
      <c r="X1950">
        <v>0</v>
      </c>
      <c r="Y1950">
        <v>0.03</v>
      </c>
      <c r="Z1950">
        <v>180</v>
      </c>
      <c r="AA1950">
        <v>180</v>
      </c>
      <c r="AB1950">
        <v>30</v>
      </c>
      <c r="AC1950">
        <v>7.5</v>
      </c>
      <c r="AD1950">
        <v>0.12</v>
      </c>
      <c r="AE1950">
        <v>0</v>
      </c>
      <c r="AF1950">
        <v>0</v>
      </c>
      <c r="AG1950">
        <v>0</v>
      </c>
      <c r="AH1950">
        <v>0</v>
      </c>
      <c r="AI1950">
        <v>1</v>
      </c>
    </row>
    <row r="1951" spans="1:40" x14ac:dyDescent="0.35">
      <c r="A1951" t="str">
        <f>mdf_lhfrt510[[#This Row],[Bus]]&amp;mdf_lhfrt510[[#This Row],[ID]]</f>
        <v>655001</v>
      </c>
      <c r="B1951" t="s">
        <v>224</v>
      </c>
      <c r="C1951">
        <v>65500</v>
      </c>
      <c r="D1951" t="s">
        <v>7392</v>
      </c>
      <c r="E1951">
        <v>22</v>
      </c>
      <c r="F1951">
        <v>1</v>
      </c>
      <c r="M1951" t="s">
        <v>188</v>
      </c>
      <c r="N1951">
        <v>60</v>
      </c>
      <c r="O1951">
        <v>1.8</v>
      </c>
      <c r="P1951">
        <v>0.6</v>
      </c>
      <c r="Q1951">
        <v>-0.6</v>
      </c>
      <c r="R1951">
        <v>-1.6</v>
      </c>
      <c r="S1951">
        <v>-2.2000000000000002</v>
      </c>
      <c r="T1951">
        <v>-3.2</v>
      </c>
      <c r="U1951">
        <v>0</v>
      </c>
      <c r="V1951">
        <v>0</v>
      </c>
      <c r="W1951">
        <v>0</v>
      </c>
      <c r="X1951">
        <v>0</v>
      </c>
      <c r="Y1951">
        <v>0.03</v>
      </c>
      <c r="Z1951">
        <v>180</v>
      </c>
      <c r="AA1951">
        <v>180</v>
      </c>
      <c r="AB1951">
        <v>30</v>
      </c>
      <c r="AC1951">
        <v>7.5</v>
      </c>
      <c r="AD1951">
        <v>0.12</v>
      </c>
      <c r="AE1951">
        <v>0</v>
      </c>
      <c r="AF1951">
        <v>0</v>
      </c>
      <c r="AG1951">
        <v>0</v>
      </c>
      <c r="AH1951">
        <v>0</v>
      </c>
      <c r="AI1951">
        <v>1</v>
      </c>
    </row>
    <row r="1952" spans="1:40" x14ac:dyDescent="0.35">
      <c r="A1952" t="str">
        <f>mdf_lhfrt510[[#This Row],[Bus]]&amp;mdf_lhfrt510[[#This Row],[ID]]</f>
        <v>655861</v>
      </c>
      <c r="B1952" t="s">
        <v>224</v>
      </c>
      <c r="C1952" s="181">
        <v>65586</v>
      </c>
      <c r="D1952" s="181" t="s">
        <v>7393</v>
      </c>
      <c r="E1952" s="181">
        <v>0.8</v>
      </c>
      <c r="F1952" s="181">
        <v>1</v>
      </c>
      <c r="G1952" s="181">
        <v>65586</v>
      </c>
      <c r="H1952" s="181" t="s">
        <v>3001</v>
      </c>
      <c r="I1952" s="181" t="s">
        <v>7394</v>
      </c>
      <c r="J1952" s="181">
        <v>0.8</v>
      </c>
      <c r="K1952" s="181">
        <v>1</v>
      </c>
      <c r="L1952" s="181">
        <v>1</v>
      </c>
      <c r="M1952" s="181" t="s">
        <v>188</v>
      </c>
      <c r="N1952" s="181">
        <v>60</v>
      </c>
      <c r="O1952" s="181">
        <v>3.6</v>
      </c>
      <c r="P1952" s="181">
        <v>-3.6</v>
      </c>
      <c r="Q1952" s="181">
        <v>0</v>
      </c>
      <c r="R1952" s="181">
        <v>0</v>
      </c>
      <c r="S1952" s="181">
        <v>0</v>
      </c>
      <c r="T1952" s="181">
        <v>0</v>
      </c>
      <c r="U1952" s="181">
        <v>0</v>
      </c>
      <c r="V1952" s="181">
        <v>0</v>
      </c>
      <c r="W1952" s="181">
        <v>0</v>
      </c>
      <c r="X1952" s="181">
        <v>0</v>
      </c>
      <c r="Y1952" s="181">
        <v>0.2</v>
      </c>
      <c r="Z1952" s="181">
        <v>0.2</v>
      </c>
      <c r="AA1952" s="181">
        <v>0</v>
      </c>
      <c r="AB1952" s="181">
        <v>0</v>
      </c>
      <c r="AC1952" s="181">
        <v>0</v>
      </c>
      <c r="AD1952" s="181">
        <v>0</v>
      </c>
      <c r="AE1952" s="181">
        <v>0</v>
      </c>
      <c r="AF1952" s="181">
        <v>0</v>
      </c>
      <c r="AG1952" s="181">
        <v>1</v>
      </c>
      <c r="AH1952" s="181"/>
      <c r="AI1952" s="181"/>
      <c r="AK1952" s="181"/>
      <c r="AM1952" t="s">
        <v>3069</v>
      </c>
      <c r="AN1952" t="s">
        <v>3069</v>
      </c>
    </row>
    <row r="1953" spans="1:40" x14ac:dyDescent="0.35">
      <c r="A1953" t="str">
        <f>mdf_lhfrt510[[#This Row],[Bus]]&amp;mdf_lhfrt510[[#This Row],[ID]]</f>
        <v>656001</v>
      </c>
      <c r="B1953" t="s">
        <v>224</v>
      </c>
      <c r="C1953">
        <v>65600</v>
      </c>
      <c r="D1953" t="s">
        <v>7395</v>
      </c>
      <c r="E1953">
        <v>13.8</v>
      </c>
      <c r="F1953">
        <v>1</v>
      </c>
      <c r="M1953" t="s">
        <v>188</v>
      </c>
      <c r="N1953">
        <v>60</v>
      </c>
      <c r="O1953">
        <v>1.8</v>
      </c>
      <c r="P1953">
        <v>0.6</v>
      </c>
      <c r="Q1953">
        <v>-0.6</v>
      </c>
      <c r="R1953">
        <v>-1.6</v>
      </c>
      <c r="S1953">
        <v>-2.2000000000000002</v>
      </c>
      <c r="T1953">
        <v>-3.2</v>
      </c>
      <c r="U1953">
        <v>0</v>
      </c>
      <c r="V1953">
        <v>0</v>
      </c>
      <c r="W1953">
        <v>0</v>
      </c>
      <c r="X1953">
        <v>0</v>
      </c>
      <c r="Y1953">
        <v>0.03</v>
      </c>
      <c r="Z1953">
        <v>180</v>
      </c>
      <c r="AA1953">
        <v>180</v>
      </c>
      <c r="AB1953">
        <v>30</v>
      </c>
      <c r="AC1953">
        <v>7.5</v>
      </c>
      <c r="AD1953">
        <v>0.12</v>
      </c>
      <c r="AE1953">
        <v>0</v>
      </c>
      <c r="AF1953">
        <v>0</v>
      </c>
      <c r="AG1953">
        <v>0</v>
      </c>
      <c r="AH1953">
        <v>0</v>
      </c>
      <c r="AI1953">
        <v>1</v>
      </c>
    </row>
    <row r="1954" spans="1:40" x14ac:dyDescent="0.35">
      <c r="A1954" t="str">
        <f>mdf_lhfrt510[[#This Row],[Bus]]&amp;mdf_lhfrt510[[#This Row],[ID]]</f>
        <v>656051</v>
      </c>
      <c r="B1954" t="s">
        <v>224</v>
      </c>
      <c r="C1954">
        <v>65605</v>
      </c>
      <c r="D1954" t="s">
        <v>7396</v>
      </c>
      <c r="E1954">
        <v>13.8</v>
      </c>
      <c r="F1954">
        <v>1</v>
      </c>
      <c r="M1954" t="s">
        <v>188</v>
      </c>
      <c r="N1954">
        <v>60</v>
      </c>
      <c r="O1954">
        <v>1.8</v>
      </c>
      <c r="P1954">
        <v>0.6</v>
      </c>
      <c r="Q1954">
        <v>-0.6</v>
      </c>
      <c r="R1954">
        <v>-1.6</v>
      </c>
      <c r="S1954">
        <v>-2.2000000000000002</v>
      </c>
      <c r="T1954">
        <v>-3.2</v>
      </c>
      <c r="U1954">
        <v>0</v>
      </c>
      <c r="V1954">
        <v>0</v>
      </c>
      <c r="W1954">
        <v>0</v>
      </c>
      <c r="X1954">
        <v>0</v>
      </c>
      <c r="Y1954">
        <v>0.03</v>
      </c>
      <c r="Z1954">
        <v>180</v>
      </c>
      <c r="AA1954">
        <v>180</v>
      </c>
      <c r="AB1954">
        <v>30</v>
      </c>
      <c r="AC1954">
        <v>7.5</v>
      </c>
      <c r="AD1954">
        <v>0.12</v>
      </c>
      <c r="AE1954">
        <v>0</v>
      </c>
      <c r="AF1954">
        <v>0</v>
      </c>
      <c r="AG1954">
        <v>0</v>
      </c>
      <c r="AH1954">
        <v>0</v>
      </c>
      <c r="AI1954">
        <v>1</v>
      </c>
    </row>
    <row r="1955" spans="1:40" x14ac:dyDescent="0.35">
      <c r="A1955" t="str">
        <f>mdf_lhfrt510[[#This Row],[Bus]]&amp;mdf_lhfrt510[[#This Row],[ID]]</f>
        <v>656101</v>
      </c>
      <c r="B1955" t="s">
        <v>224</v>
      </c>
      <c r="C1955" s="181">
        <v>65610</v>
      </c>
      <c r="D1955" s="181" t="s">
        <v>7397</v>
      </c>
      <c r="E1955" s="181">
        <v>13.8</v>
      </c>
      <c r="F1955" s="181">
        <v>1</v>
      </c>
      <c r="G1955" s="181">
        <v>65610</v>
      </c>
      <c r="H1955" s="181" t="s">
        <v>7398</v>
      </c>
      <c r="I1955" s="181">
        <v>3</v>
      </c>
      <c r="J1955" s="181">
        <v>13.8</v>
      </c>
      <c r="K1955" s="181">
        <v>1</v>
      </c>
      <c r="L1955" s="181" t="s">
        <v>231</v>
      </c>
      <c r="M1955" s="181" t="s">
        <v>188</v>
      </c>
      <c r="N1955" s="181">
        <v>60</v>
      </c>
      <c r="O1955" s="181">
        <v>0.6</v>
      </c>
      <c r="P1955" s="181">
        <v>1.8</v>
      </c>
      <c r="Q1955" s="181">
        <v>-0.6</v>
      </c>
      <c r="R1955" s="181">
        <v>-1.6</v>
      </c>
      <c r="S1955" s="181">
        <v>-2.2000000000000002</v>
      </c>
      <c r="T1955" s="181">
        <v>-3</v>
      </c>
      <c r="U1955" s="181">
        <v>0</v>
      </c>
      <c r="V1955" s="181">
        <v>0</v>
      </c>
      <c r="W1955" s="181">
        <v>0</v>
      </c>
      <c r="X1955" s="181">
        <v>0</v>
      </c>
      <c r="Y1955" s="181">
        <v>180</v>
      </c>
      <c r="Z1955" s="181">
        <v>0.03</v>
      </c>
      <c r="AA1955" s="181">
        <v>180</v>
      </c>
      <c r="AB1955" s="181">
        <v>30</v>
      </c>
      <c r="AC1955" s="181">
        <v>7.5</v>
      </c>
      <c r="AD1955" s="181">
        <v>0.03</v>
      </c>
      <c r="AE1955" s="181">
        <v>0</v>
      </c>
      <c r="AF1955" s="181">
        <v>0</v>
      </c>
      <c r="AG1955" s="181">
        <v>0</v>
      </c>
      <c r="AH1955">
        <v>1</v>
      </c>
      <c r="AM1955" t="s">
        <v>3069</v>
      </c>
      <c r="AN1955" t="s">
        <v>3069</v>
      </c>
    </row>
    <row r="1956" spans="1:40" x14ac:dyDescent="0.35">
      <c r="A1956" t="str">
        <f>mdf_lhfrt510[[#This Row],[Bus]]&amp;mdf_lhfrt510[[#This Row],[ID]]</f>
        <v>656121</v>
      </c>
      <c r="B1956" t="s">
        <v>224</v>
      </c>
      <c r="C1956">
        <v>65612</v>
      </c>
      <c r="D1956" t="s">
        <v>7399</v>
      </c>
      <c r="E1956">
        <v>13.8</v>
      </c>
      <c r="F1956">
        <v>1</v>
      </c>
      <c r="M1956" t="s">
        <v>188</v>
      </c>
      <c r="N1956">
        <v>60</v>
      </c>
      <c r="O1956">
        <v>1.8</v>
      </c>
      <c r="P1956">
        <v>1.2</v>
      </c>
      <c r="Q1956">
        <v>-3</v>
      </c>
      <c r="R1956">
        <v>-3.2</v>
      </c>
      <c r="S1956">
        <v>0</v>
      </c>
      <c r="T1956">
        <v>0</v>
      </c>
      <c r="U1956">
        <v>0</v>
      </c>
      <c r="V1956">
        <v>0</v>
      </c>
      <c r="W1956">
        <v>0</v>
      </c>
      <c r="X1956">
        <v>0</v>
      </c>
      <c r="Y1956">
        <v>60</v>
      </c>
      <c r="Z1956">
        <v>900</v>
      </c>
      <c r="AA1956">
        <v>5</v>
      </c>
      <c r="AB1956">
        <v>60</v>
      </c>
      <c r="AC1956">
        <v>0</v>
      </c>
      <c r="AD1956">
        <v>0</v>
      </c>
      <c r="AE1956">
        <v>0</v>
      </c>
      <c r="AF1956">
        <v>0</v>
      </c>
      <c r="AG1956">
        <v>0</v>
      </c>
      <c r="AH1956">
        <v>0</v>
      </c>
      <c r="AI1956">
        <v>1</v>
      </c>
    </row>
    <row r="1957" spans="1:40" x14ac:dyDescent="0.35">
      <c r="A1957" t="str">
        <f>mdf_lhfrt510[[#This Row],[Bus]]&amp;mdf_lhfrt510[[#This Row],[ID]]</f>
        <v>656131</v>
      </c>
      <c r="B1957" t="s">
        <v>224</v>
      </c>
      <c r="C1957">
        <v>65613</v>
      </c>
      <c r="D1957" t="s">
        <v>7400</v>
      </c>
      <c r="E1957">
        <v>13.8</v>
      </c>
      <c r="F1957">
        <v>1</v>
      </c>
      <c r="M1957" t="s">
        <v>188</v>
      </c>
      <c r="N1957">
        <v>60</v>
      </c>
      <c r="O1957">
        <v>1.8</v>
      </c>
      <c r="P1957">
        <v>1.2</v>
      </c>
      <c r="Q1957">
        <v>-3</v>
      </c>
      <c r="R1957">
        <v>-3.2</v>
      </c>
      <c r="S1957">
        <v>0</v>
      </c>
      <c r="T1957">
        <v>0</v>
      </c>
      <c r="U1957">
        <v>0</v>
      </c>
      <c r="V1957">
        <v>0</v>
      </c>
      <c r="W1957">
        <v>0</v>
      </c>
      <c r="X1957">
        <v>0</v>
      </c>
      <c r="Y1957">
        <v>60</v>
      </c>
      <c r="Z1957">
        <v>900</v>
      </c>
      <c r="AA1957">
        <v>5</v>
      </c>
      <c r="AB1957">
        <v>60</v>
      </c>
      <c r="AC1957">
        <v>0</v>
      </c>
      <c r="AD1957">
        <v>0</v>
      </c>
      <c r="AE1957">
        <v>0</v>
      </c>
      <c r="AF1957">
        <v>0</v>
      </c>
      <c r="AG1957">
        <v>0</v>
      </c>
      <c r="AH1957">
        <v>0</v>
      </c>
      <c r="AI1957">
        <v>1</v>
      </c>
    </row>
    <row r="1958" spans="1:40" x14ac:dyDescent="0.35">
      <c r="A1958" t="str">
        <f>mdf_lhfrt510[[#This Row],[Bus]]&amp;mdf_lhfrt510[[#This Row],[ID]]</f>
        <v>656141</v>
      </c>
      <c r="B1958" t="s">
        <v>224</v>
      </c>
      <c r="C1958">
        <v>65614</v>
      </c>
      <c r="D1958" t="s">
        <v>7401</v>
      </c>
      <c r="E1958">
        <v>13.8</v>
      </c>
      <c r="F1958">
        <v>1</v>
      </c>
      <c r="M1958" t="s">
        <v>188</v>
      </c>
      <c r="N1958">
        <v>60</v>
      </c>
      <c r="O1958">
        <v>1.8</v>
      </c>
      <c r="P1958">
        <v>1.2</v>
      </c>
      <c r="Q1958">
        <v>-3</v>
      </c>
      <c r="R1958">
        <v>-3.2</v>
      </c>
      <c r="S1958">
        <v>0</v>
      </c>
      <c r="T1958">
        <v>0</v>
      </c>
      <c r="U1958">
        <v>0</v>
      </c>
      <c r="V1958">
        <v>0</v>
      </c>
      <c r="W1958">
        <v>0</v>
      </c>
      <c r="X1958">
        <v>0</v>
      </c>
      <c r="Y1958">
        <v>60</v>
      </c>
      <c r="Z1958">
        <v>900</v>
      </c>
      <c r="AA1958">
        <v>5</v>
      </c>
      <c r="AB1958">
        <v>60</v>
      </c>
      <c r="AC1958">
        <v>0</v>
      </c>
      <c r="AD1958">
        <v>0</v>
      </c>
      <c r="AE1958">
        <v>0</v>
      </c>
      <c r="AF1958">
        <v>0</v>
      </c>
      <c r="AG1958">
        <v>0</v>
      </c>
      <c r="AH1958">
        <v>0</v>
      </c>
      <c r="AI1958">
        <v>1</v>
      </c>
    </row>
    <row r="1959" spans="1:40" x14ac:dyDescent="0.35">
      <c r="A1959" t="str">
        <f>mdf_lhfrt510[[#This Row],[Bus]]&amp;mdf_lhfrt510[[#This Row],[ID]]</f>
        <v>657951</v>
      </c>
      <c r="B1959" t="s">
        <v>224</v>
      </c>
      <c r="C1959">
        <v>65795</v>
      </c>
      <c r="D1959" t="s">
        <v>7402</v>
      </c>
      <c r="E1959">
        <v>22</v>
      </c>
      <c r="F1959">
        <v>1</v>
      </c>
      <c r="M1959" t="s">
        <v>188</v>
      </c>
      <c r="N1959">
        <v>60</v>
      </c>
      <c r="O1959">
        <v>1.8</v>
      </c>
      <c r="P1959">
        <v>0.6</v>
      </c>
      <c r="Q1959">
        <v>-0.6</v>
      </c>
      <c r="R1959">
        <v>-1.6</v>
      </c>
      <c r="S1959">
        <v>-2.2000000000000002</v>
      </c>
      <c r="T1959">
        <v>-3.2</v>
      </c>
      <c r="U1959">
        <v>0</v>
      </c>
      <c r="V1959">
        <v>0</v>
      </c>
      <c r="W1959">
        <v>0</v>
      </c>
      <c r="X1959">
        <v>0</v>
      </c>
      <c r="Y1959">
        <v>0.03</v>
      </c>
      <c r="Z1959">
        <v>180</v>
      </c>
      <c r="AA1959">
        <v>180</v>
      </c>
      <c r="AB1959">
        <v>30</v>
      </c>
      <c r="AC1959">
        <v>7.5</v>
      </c>
      <c r="AD1959">
        <v>0.12</v>
      </c>
      <c r="AE1959">
        <v>0</v>
      </c>
      <c r="AF1959">
        <v>0</v>
      </c>
      <c r="AG1959">
        <v>0</v>
      </c>
      <c r="AH1959">
        <v>0</v>
      </c>
      <c r="AI1959">
        <v>1</v>
      </c>
    </row>
    <row r="1960" spans="1:40" x14ac:dyDescent="0.35">
      <c r="A1960" t="str">
        <f>mdf_lhfrt510[[#This Row],[Bus]]&amp;mdf_lhfrt510[[#This Row],[ID]]</f>
        <v>658001</v>
      </c>
      <c r="B1960" t="s">
        <v>224</v>
      </c>
      <c r="C1960">
        <v>65800</v>
      </c>
      <c r="D1960" t="s">
        <v>7403</v>
      </c>
      <c r="E1960">
        <v>22</v>
      </c>
      <c r="F1960">
        <v>1</v>
      </c>
      <c r="M1960" t="s">
        <v>188</v>
      </c>
      <c r="N1960">
        <v>60</v>
      </c>
      <c r="O1960">
        <v>1.8</v>
      </c>
      <c r="P1960">
        <v>0.6</v>
      </c>
      <c r="Q1960">
        <v>-0.6</v>
      </c>
      <c r="R1960">
        <v>-1.6</v>
      </c>
      <c r="S1960">
        <v>-2.2000000000000002</v>
      </c>
      <c r="T1960">
        <v>-3.2</v>
      </c>
      <c r="U1960">
        <v>0</v>
      </c>
      <c r="V1960">
        <v>0</v>
      </c>
      <c r="W1960">
        <v>0</v>
      </c>
      <c r="X1960">
        <v>0</v>
      </c>
      <c r="Y1960">
        <v>0.03</v>
      </c>
      <c r="Z1960">
        <v>180</v>
      </c>
      <c r="AA1960">
        <v>180</v>
      </c>
      <c r="AB1960">
        <v>30</v>
      </c>
      <c r="AC1960">
        <v>7.5</v>
      </c>
      <c r="AD1960">
        <v>0.12</v>
      </c>
      <c r="AE1960">
        <v>0</v>
      </c>
      <c r="AF1960">
        <v>0</v>
      </c>
      <c r="AG1960">
        <v>0</v>
      </c>
      <c r="AH1960">
        <v>0</v>
      </c>
      <c r="AI1960">
        <v>1</v>
      </c>
    </row>
    <row r="1961" spans="1:40" x14ac:dyDescent="0.35">
      <c r="A1961" t="str">
        <f>mdf_lhfrt510[[#This Row],[Bus]]&amp;mdf_lhfrt510[[#This Row],[ID]]</f>
        <v>660551</v>
      </c>
      <c r="B1961" t="s">
        <v>224</v>
      </c>
      <c r="C1961">
        <v>66055</v>
      </c>
      <c r="D1961" t="s">
        <v>7404</v>
      </c>
      <c r="E1961">
        <v>18</v>
      </c>
      <c r="F1961">
        <v>1</v>
      </c>
      <c r="M1961" t="s">
        <v>188</v>
      </c>
      <c r="N1961">
        <v>60</v>
      </c>
      <c r="O1961">
        <v>1.8</v>
      </c>
      <c r="P1961">
        <v>0.6</v>
      </c>
      <c r="Q1961">
        <v>-0.6</v>
      </c>
      <c r="R1961">
        <v>-1.6</v>
      </c>
      <c r="S1961">
        <v>-2.2000000000000002</v>
      </c>
      <c r="T1961">
        <v>-3.2</v>
      </c>
      <c r="U1961">
        <v>0</v>
      </c>
      <c r="V1961">
        <v>0</v>
      </c>
      <c r="W1961">
        <v>0</v>
      </c>
      <c r="X1961">
        <v>0</v>
      </c>
      <c r="Y1961">
        <v>0.03</v>
      </c>
      <c r="Z1961">
        <v>180</v>
      </c>
      <c r="AA1961">
        <v>180</v>
      </c>
      <c r="AB1961">
        <v>30</v>
      </c>
      <c r="AC1961">
        <v>7.5</v>
      </c>
      <c r="AD1961">
        <v>0.12</v>
      </c>
      <c r="AE1961">
        <v>0</v>
      </c>
      <c r="AF1961">
        <v>0</v>
      </c>
      <c r="AG1961">
        <v>0</v>
      </c>
      <c r="AH1961">
        <v>0</v>
      </c>
      <c r="AI1961">
        <v>1</v>
      </c>
    </row>
    <row r="1962" spans="1:40" x14ac:dyDescent="0.35">
      <c r="A1962" t="str">
        <f>mdf_lhfrt510[[#This Row],[Bus]]&amp;mdf_lhfrt510[[#This Row],[ID]]</f>
        <v>660601</v>
      </c>
      <c r="B1962" t="s">
        <v>224</v>
      </c>
      <c r="C1962">
        <v>66060</v>
      </c>
      <c r="D1962" t="s">
        <v>7405</v>
      </c>
      <c r="E1962">
        <v>20</v>
      </c>
      <c r="F1962">
        <v>1</v>
      </c>
      <c r="M1962" t="s">
        <v>188</v>
      </c>
      <c r="N1962">
        <v>60</v>
      </c>
      <c r="O1962">
        <v>1.8</v>
      </c>
      <c r="P1962">
        <v>0.6</v>
      </c>
      <c r="Q1962">
        <v>-0.6</v>
      </c>
      <c r="R1962">
        <v>-1.6</v>
      </c>
      <c r="S1962">
        <v>-2.2000000000000002</v>
      </c>
      <c r="T1962">
        <v>-3.2</v>
      </c>
      <c r="U1962">
        <v>0</v>
      </c>
      <c r="V1962">
        <v>0</v>
      </c>
      <c r="W1962">
        <v>0</v>
      </c>
      <c r="X1962">
        <v>0</v>
      </c>
      <c r="Y1962">
        <v>0.03</v>
      </c>
      <c r="Z1962">
        <v>180</v>
      </c>
      <c r="AA1962">
        <v>180</v>
      </c>
      <c r="AB1962">
        <v>30</v>
      </c>
      <c r="AC1962">
        <v>7.5</v>
      </c>
      <c r="AD1962">
        <v>0.12</v>
      </c>
      <c r="AE1962">
        <v>0</v>
      </c>
      <c r="AF1962">
        <v>0</v>
      </c>
      <c r="AG1962">
        <v>0</v>
      </c>
      <c r="AH1962">
        <v>0</v>
      </c>
      <c r="AI1962">
        <v>1</v>
      </c>
    </row>
    <row r="1963" spans="1:40" x14ac:dyDescent="0.35">
      <c r="A1963" t="str">
        <f>mdf_lhfrt510[[#This Row],[Bus]]&amp;mdf_lhfrt510[[#This Row],[ID]]</f>
        <v>660651</v>
      </c>
      <c r="B1963" t="s">
        <v>224</v>
      </c>
      <c r="C1963">
        <v>66065</v>
      </c>
      <c r="D1963" t="s">
        <v>7406</v>
      </c>
      <c r="E1963">
        <v>24</v>
      </c>
      <c r="F1963">
        <v>1</v>
      </c>
      <c r="M1963" t="s">
        <v>188</v>
      </c>
      <c r="N1963">
        <v>60</v>
      </c>
      <c r="O1963">
        <v>1.8</v>
      </c>
      <c r="P1963">
        <v>0.6</v>
      </c>
      <c r="Q1963">
        <v>-0.6</v>
      </c>
      <c r="R1963">
        <v>-1.6</v>
      </c>
      <c r="S1963">
        <v>-2.2000000000000002</v>
      </c>
      <c r="T1963">
        <v>-3.2</v>
      </c>
      <c r="U1963">
        <v>0</v>
      </c>
      <c r="V1963">
        <v>0</v>
      </c>
      <c r="W1963">
        <v>0</v>
      </c>
      <c r="X1963">
        <v>0</v>
      </c>
      <c r="Y1963">
        <v>0.03</v>
      </c>
      <c r="Z1963">
        <v>180</v>
      </c>
      <c r="AA1963">
        <v>180</v>
      </c>
      <c r="AB1963">
        <v>30</v>
      </c>
      <c r="AC1963">
        <v>7.5</v>
      </c>
      <c r="AD1963">
        <v>0.12</v>
      </c>
      <c r="AE1963">
        <v>0</v>
      </c>
      <c r="AF1963">
        <v>0</v>
      </c>
      <c r="AG1963">
        <v>0</v>
      </c>
      <c r="AH1963">
        <v>0</v>
      </c>
      <c r="AI1963">
        <v>1</v>
      </c>
    </row>
    <row r="1964" spans="1:40" x14ac:dyDescent="0.35">
      <c r="A1964" t="str">
        <f>mdf_lhfrt510[[#This Row],[Bus]]&amp;mdf_lhfrt510[[#This Row],[ID]]</f>
        <v>660681</v>
      </c>
      <c r="B1964" t="s">
        <v>224</v>
      </c>
      <c r="C1964" s="181">
        <v>66068</v>
      </c>
      <c r="D1964" s="181" t="s">
        <v>7407</v>
      </c>
      <c r="E1964" s="181">
        <v>13.8</v>
      </c>
      <c r="F1964" s="181">
        <v>1</v>
      </c>
      <c r="G1964" s="181">
        <v>66068</v>
      </c>
      <c r="H1964" s="181" t="s">
        <v>3736</v>
      </c>
      <c r="I1964" s="181">
        <v>13.8</v>
      </c>
      <c r="J1964" s="181">
        <v>1</v>
      </c>
      <c r="K1964" s="181">
        <v>1</v>
      </c>
      <c r="L1964" s="181" t="s">
        <v>231</v>
      </c>
      <c r="M1964" s="181" t="s">
        <v>188</v>
      </c>
      <c r="N1964" s="181">
        <v>60</v>
      </c>
      <c r="O1964" s="181">
        <v>0.7</v>
      </c>
      <c r="P1964" s="181">
        <v>1.7</v>
      </c>
      <c r="Q1964" s="181">
        <v>-1.6</v>
      </c>
      <c r="R1964" s="181">
        <v>-3</v>
      </c>
      <c r="S1964" s="181">
        <v>0</v>
      </c>
      <c r="T1964" s="181">
        <v>0</v>
      </c>
      <c r="U1964" s="181">
        <v>0</v>
      </c>
      <c r="V1964" s="181">
        <v>0</v>
      </c>
      <c r="W1964" s="181">
        <v>0</v>
      </c>
      <c r="X1964" s="181">
        <v>0</v>
      </c>
      <c r="Y1964" s="181">
        <v>180</v>
      </c>
      <c r="Z1964" s="181">
        <v>0.1</v>
      </c>
      <c r="AA1964" s="181">
        <v>30</v>
      </c>
      <c r="AB1964" s="181">
        <v>0.1</v>
      </c>
      <c r="AC1964" s="181">
        <v>0</v>
      </c>
      <c r="AD1964" s="181">
        <v>0</v>
      </c>
      <c r="AE1964" s="181">
        <v>0</v>
      </c>
      <c r="AF1964" s="181">
        <v>0</v>
      </c>
      <c r="AG1964" s="181">
        <v>0</v>
      </c>
      <c r="AH1964" s="181">
        <v>0</v>
      </c>
      <c r="AI1964" s="181"/>
      <c r="AJ1964" s="181"/>
      <c r="AK1964" s="181"/>
      <c r="AM1964" t="s">
        <v>3069</v>
      </c>
      <c r="AN1964" t="s">
        <v>3069</v>
      </c>
    </row>
    <row r="1965" spans="1:40" x14ac:dyDescent="0.35">
      <c r="A1965" t="str">
        <f>mdf_lhfrt510[[#This Row],[Bus]]&amp;mdf_lhfrt510[[#This Row],[ID]]</f>
        <v>660691</v>
      </c>
      <c r="B1965" t="s">
        <v>224</v>
      </c>
      <c r="C1965">
        <v>66069</v>
      </c>
      <c r="D1965" t="s">
        <v>7408</v>
      </c>
      <c r="E1965">
        <v>13.8</v>
      </c>
      <c r="F1965">
        <v>1</v>
      </c>
      <c r="G1965">
        <v>66069</v>
      </c>
      <c r="H1965" t="s">
        <v>3737</v>
      </c>
      <c r="I1965">
        <v>13.8</v>
      </c>
      <c r="J1965">
        <v>1</v>
      </c>
      <c r="K1965">
        <v>1</v>
      </c>
      <c r="L1965" t="s">
        <v>231</v>
      </c>
      <c r="M1965" t="s">
        <v>188</v>
      </c>
      <c r="N1965">
        <v>60</v>
      </c>
      <c r="O1965">
        <v>0.7</v>
      </c>
      <c r="P1965">
        <v>1.7</v>
      </c>
      <c r="Q1965">
        <v>-1.6</v>
      </c>
      <c r="R1965">
        <v>-3</v>
      </c>
      <c r="S1965">
        <v>0</v>
      </c>
      <c r="T1965">
        <v>0</v>
      </c>
      <c r="U1965">
        <v>0</v>
      </c>
      <c r="V1965">
        <v>0</v>
      </c>
      <c r="W1965">
        <v>0</v>
      </c>
      <c r="X1965">
        <v>0</v>
      </c>
      <c r="Y1965">
        <v>180</v>
      </c>
      <c r="Z1965">
        <v>0.1</v>
      </c>
      <c r="AA1965">
        <v>30</v>
      </c>
      <c r="AB1965">
        <v>0.1</v>
      </c>
      <c r="AC1965">
        <v>0</v>
      </c>
      <c r="AD1965">
        <v>0</v>
      </c>
      <c r="AE1965">
        <v>0</v>
      </c>
      <c r="AF1965">
        <v>0</v>
      </c>
      <c r="AG1965">
        <v>0</v>
      </c>
      <c r="AH1965">
        <v>0</v>
      </c>
      <c r="AM1965" t="s">
        <v>3069</v>
      </c>
      <c r="AN1965" t="s">
        <v>3069</v>
      </c>
    </row>
    <row r="1966" spans="1:40" x14ac:dyDescent="0.35">
      <c r="A1966" t="str">
        <f>mdf_lhfrt510[[#This Row],[Bus]]&amp;mdf_lhfrt510[[#This Row],[ID]]</f>
        <v>660941</v>
      </c>
      <c r="B1966" t="s">
        <v>224</v>
      </c>
      <c r="C1966" s="181">
        <v>66094</v>
      </c>
      <c r="D1966" s="181" t="s">
        <v>3884</v>
      </c>
      <c r="E1966" s="181">
        <v>0.55000000000000004</v>
      </c>
      <c r="F1966" s="181">
        <v>1</v>
      </c>
      <c r="G1966" s="181">
        <v>66090</v>
      </c>
      <c r="H1966" s="181" t="s">
        <v>3885</v>
      </c>
      <c r="I1966" s="181">
        <v>69</v>
      </c>
      <c r="J1966" s="181">
        <v>1</v>
      </c>
      <c r="K1966" s="181" t="s">
        <v>231</v>
      </c>
      <c r="M1966" s="181" t="s">
        <v>188</v>
      </c>
      <c r="N1966" s="181">
        <v>60</v>
      </c>
      <c r="O1966" s="181">
        <v>1.7</v>
      </c>
      <c r="P1966" s="181">
        <v>1.6</v>
      </c>
      <c r="Q1966" s="181">
        <v>0.6</v>
      </c>
      <c r="R1966" s="181">
        <v>-3</v>
      </c>
      <c r="S1966" s="181">
        <v>-2.7</v>
      </c>
      <c r="T1966" s="181">
        <v>-2.2000000000000002</v>
      </c>
      <c r="U1966" s="181">
        <v>-1.6</v>
      </c>
      <c r="V1966" s="181">
        <v>0</v>
      </c>
      <c r="W1966" s="181">
        <v>0</v>
      </c>
      <c r="X1966" s="181">
        <v>0</v>
      </c>
      <c r="Y1966" s="181">
        <v>8.3339999999999994E-3</v>
      </c>
      <c r="Z1966" s="181">
        <v>30</v>
      </c>
      <c r="AA1966" s="181">
        <v>180</v>
      </c>
      <c r="AB1966" s="181">
        <v>0.16</v>
      </c>
      <c r="AC1966" s="181">
        <v>0.75</v>
      </c>
      <c r="AD1966" s="181">
        <v>7.5</v>
      </c>
      <c r="AE1966" s="181">
        <v>30</v>
      </c>
      <c r="AF1966" s="181">
        <v>8.3339999999999994E-3</v>
      </c>
      <c r="AG1966" s="181">
        <v>8.3339999999999994E-3</v>
      </c>
      <c r="AH1966" s="181">
        <v>8.3339999999999994E-3</v>
      </c>
      <c r="AM1966" t="s">
        <v>3069</v>
      </c>
      <c r="AN1966" t="s">
        <v>3069</v>
      </c>
    </row>
    <row r="1967" spans="1:40" x14ac:dyDescent="0.35">
      <c r="A1967" t="str">
        <f>mdf_lhfrt510[[#This Row],[Bus]]&amp;mdf_lhfrt510[[#This Row],[ID]]</f>
        <v>663281</v>
      </c>
      <c r="B1967" t="s">
        <v>224</v>
      </c>
      <c r="C1967" s="181">
        <v>66328</v>
      </c>
      <c r="D1967" s="181" t="s">
        <v>7409</v>
      </c>
      <c r="E1967" s="181">
        <v>0.55000000000000004</v>
      </c>
      <c r="F1967" s="181">
        <v>1</v>
      </c>
      <c r="G1967" s="181" t="s">
        <v>231</v>
      </c>
      <c r="M1967" s="181" t="s">
        <v>188</v>
      </c>
      <c r="N1967" s="181">
        <v>60</v>
      </c>
      <c r="O1967" s="181">
        <v>-2.5</v>
      </c>
      <c r="P1967" s="181">
        <v>-1</v>
      </c>
      <c r="Q1967" s="181">
        <v>1</v>
      </c>
      <c r="R1967" s="181">
        <v>2</v>
      </c>
      <c r="S1967" s="181">
        <v>0</v>
      </c>
      <c r="T1967" s="181">
        <v>0</v>
      </c>
      <c r="U1967" s="181">
        <v>0</v>
      </c>
      <c r="V1967" s="181">
        <v>0</v>
      </c>
      <c r="W1967" s="181">
        <v>0</v>
      </c>
      <c r="X1967" s="181">
        <v>0</v>
      </c>
      <c r="Y1967" s="181">
        <v>1</v>
      </c>
      <c r="Z1967" s="181">
        <v>300</v>
      </c>
      <c r="AA1967" s="181">
        <v>200</v>
      </c>
      <c r="AB1967" s="181">
        <v>1</v>
      </c>
      <c r="AC1967" s="181">
        <v>0</v>
      </c>
      <c r="AD1967" s="181">
        <v>0</v>
      </c>
      <c r="AE1967" s="181">
        <v>0</v>
      </c>
      <c r="AF1967" s="181">
        <v>0</v>
      </c>
      <c r="AG1967" s="181">
        <v>0</v>
      </c>
      <c r="AH1967" s="181">
        <v>0</v>
      </c>
      <c r="AI1967" s="181">
        <v>0</v>
      </c>
      <c r="AJ1967" s="181"/>
      <c r="AK1967" s="181"/>
      <c r="AM1967" t="s">
        <v>3069</v>
      </c>
      <c r="AN1967" t="s">
        <v>3069</v>
      </c>
    </row>
    <row r="1968" spans="1:40" x14ac:dyDescent="0.35">
      <c r="A1968" t="str">
        <f>mdf_lhfrt510[[#This Row],[Bus]]&amp;mdf_lhfrt510[[#This Row],[ID]]</f>
        <v>664371</v>
      </c>
      <c r="B1968" t="s">
        <v>224</v>
      </c>
      <c r="C1968">
        <v>66437</v>
      </c>
      <c r="D1968" t="s">
        <v>3680</v>
      </c>
      <c r="E1968">
        <v>16.5</v>
      </c>
      <c r="F1968">
        <v>1</v>
      </c>
      <c r="M1968" t="s">
        <v>188</v>
      </c>
      <c r="N1968">
        <v>60</v>
      </c>
      <c r="O1968">
        <v>3</v>
      </c>
      <c r="P1968">
        <v>2.1</v>
      </c>
      <c r="Q1968">
        <v>1.8</v>
      </c>
      <c r="R1968">
        <v>-2.5</v>
      </c>
      <c r="S1968">
        <v>-3.2</v>
      </c>
      <c r="T1968">
        <v>-3.6</v>
      </c>
      <c r="U1968">
        <v>0</v>
      </c>
      <c r="V1968">
        <v>0</v>
      </c>
      <c r="W1968">
        <v>0</v>
      </c>
      <c r="X1968">
        <v>0</v>
      </c>
      <c r="Y1968">
        <v>0.1</v>
      </c>
      <c r="Z1968">
        <v>10</v>
      </c>
      <c r="AA1968">
        <v>30</v>
      </c>
      <c r="AB1968">
        <v>10</v>
      </c>
      <c r="AC1968">
        <v>0.12</v>
      </c>
      <c r="AD1968">
        <v>0.1</v>
      </c>
      <c r="AE1968">
        <v>0</v>
      </c>
      <c r="AF1968">
        <v>0</v>
      </c>
      <c r="AG1968">
        <v>0</v>
      </c>
      <c r="AH1968">
        <v>0</v>
      </c>
      <c r="AI1968">
        <v>1</v>
      </c>
    </row>
    <row r="1969" spans="1:40" x14ac:dyDescent="0.35">
      <c r="A1969" t="str">
        <f>mdf_lhfrt510[[#This Row],[Bus]]&amp;mdf_lhfrt510[[#This Row],[ID]]</f>
        <v>664381</v>
      </c>
      <c r="B1969" t="s">
        <v>224</v>
      </c>
      <c r="C1969">
        <v>66438</v>
      </c>
      <c r="D1969" t="s">
        <v>3681</v>
      </c>
      <c r="E1969">
        <v>16.5</v>
      </c>
      <c r="F1969">
        <v>1</v>
      </c>
      <c r="M1969" t="s">
        <v>188</v>
      </c>
      <c r="N1969">
        <v>60</v>
      </c>
      <c r="O1969">
        <v>3</v>
      </c>
      <c r="P1969">
        <v>2.1</v>
      </c>
      <c r="Q1969">
        <v>1.8</v>
      </c>
      <c r="R1969">
        <v>-2.5</v>
      </c>
      <c r="S1969">
        <v>-3.2</v>
      </c>
      <c r="T1969">
        <v>-3.6</v>
      </c>
      <c r="U1969">
        <v>0</v>
      </c>
      <c r="V1969">
        <v>0</v>
      </c>
      <c r="W1969">
        <v>0</v>
      </c>
      <c r="X1969">
        <v>0</v>
      </c>
      <c r="Y1969">
        <v>0.1</v>
      </c>
      <c r="Z1969">
        <v>10</v>
      </c>
      <c r="AA1969">
        <v>30</v>
      </c>
      <c r="AB1969">
        <v>10</v>
      </c>
      <c r="AC1969">
        <v>0.12</v>
      </c>
      <c r="AD1969">
        <v>0.1</v>
      </c>
      <c r="AE1969">
        <v>0</v>
      </c>
      <c r="AF1969">
        <v>0</v>
      </c>
      <c r="AG1969">
        <v>0</v>
      </c>
      <c r="AH1969">
        <v>0</v>
      </c>
      <c r="AI1969">
        <v>1</v>
      </c>
    </row>
    <row r="1970" spans="1:40" x14ac:dyDescent="0.35">
      <c r="A1970" t="str">
        <f>mdf_lhfrt510[[#This Row],[Bus]]&amp;mdf_lhfrt510[[#This Row],[ID]]</f>
        <v>664391</v>
      </c>
      <c r="B1970" t="s">
        <v>224</v>
      </c>
      <c r="C1970">
        <v>66439</v>
      </c>
      <c r="D1970" t="s">
        <v>3682</v>
      </c>
      <c r="E1970">
        <v>16.5</v>
      </c>
      <c r="F1970">
        <v>1</v>
      </c>
      <c r="M1970" t="s">
        <v>188</v>
      </c>
      <c r="N1970">
        <v>60</v>
      </c>
      <c r="O1970">
        <v>3</v>
      </c>
      <c r="P1970">
        <v>2.1</v>
      </c>
      <c r="Q1970">
        <v>1.8</v>
      </c>
      <c r="R1970">
        <v>-2.5</v>
      </c>
      <c r="S1970">
        <v>-3.2</v>
      </c>
      <c r="T1970">
        <v>-3.6</v>
      </c>
      <c r="U1970">
        <v>0</v>
      </c>
      <c r="V1970">
        <v>0</v>
      </c>
      <c r="W1970">
        <v>0</v>
      </c>
      <c r="X1970">
        <v>0</v>
      </c>
      <c r="Y1970">
        <v>0.1</v>
      </c>
      <c r="Z1970">
        <v>10</v>
      </c>
      <c r="AA1970">
        <v>30</v>
      </c>
      <c r="AB1970">
        <v>10</v>
      </c>
      <c r="AC1970">
        <v>0.12</v>
      </c>
      <c r="AD1970">
        <v>0.1</v>
      </c>
      <c r="AE1970">
        <v>0</v>
      </c>
      <c r="AF1970">
        <v>0</v>
      </c>
      <c r="AG1970">
        <v>0</v>
      </c>
      <c r="AH1970">
        <v>0</v>
      </c>
      <c r="AI1970">
        <v>1</v>
      </c>
    </row>
    <row r="1971" spans="1:40" x14ac:dyDescent="0.35">
      <c r="A1971" t="str">
        <f>mdf_lhfrt510[[#This Row],[Bus]]&amp;mdf_lhfrt510[[#This Row],[ID]]</f>
        <v>667301</v>
      </c>
      <c r="B1971" t="s">
        <v>224</v>
      </c>
      <c r="C1971">
        <v>66730</v>
      </c>
      <c r="D1971" t="s">
        <v>7410</v>
      </c>
      <c r="E1971">
        <v>22</v>
      </c>
      <c r="F1971">
        <v>1</v>
      </c>
      <c r="M1971" t="s">
        <v>188</v>
      </c>
      <c r="N1971">
        <v>60</v>
      </c>
      <c r="O1971">
        <v>1.8</v>
      </c>
      <c r="P1971">
        <v>0.6</v>
      </c>
      <c r="Q1971">
        <v>-0.6</v>
      </c>
      <c r="R1971">
        <v>-1.6</v>
      </c>
      <c r="S1971">
        <v>-2.2000000000000002</v>
      </c>
      <c r="T1971">
        <v>-3.2</v>
      </c>
      <c r="U1971">
        <v>0</v>
      </c>
      <c r="V1971">
        <v>0</v>
      </c>
      <c r="W1971">
        <v>0</v>
      </c>
      <c r="X1971">
        <v>0</v>
      </c>
      <c r="Y1971">
        <v>0.03</v>
      </c>
      <c r="Z1971">
        <v>180</v>
      </c>
      <c r="AA1971">
        <v>180</v>
      </c>
      <c r="AB1971">
        <v>30</v>
      </c>
      <c r="AC1971">
        <v>7.5</v>
      </c>
      <c r="AD1971">
        <v>0.12</v>
      </c>
      <c r="AE1971">
        <v>0</v>
      </c>
      <c r="AF1971">
        <v>0</v>
      </c>
      <c r="AG1971">
        <v>0</v>
      </c>
      <c r="AH1971">
        <v>0</v>
      </c>
      <c r="AI1971">
        <v>1</v>
      </c>
    </row>
    <row r="1972" spans="1:40" x14ac:dyDescent="0.35">
      <c r="A1972" t="str">
        <f>mdf_lhfrt510[[#This Row],[Bus]]&amp;mdf_lhfrt510[[#This Row],[ID]]</f>
        <v>677131</v>
      </c>
      <c r="B1972" t="s">
        <v>224</v>
      </c>
      <c r="C1972">
        <v>67713</v>
      </c>
      <c r="D1972" t="s">
        <v>7411</v>
      </c>
      <c r="E1972">
        <v>0.8</v>
      </c>
      <c r="F1972">
        <v>1</v>
      </c>
      <c r="G1972">
        <v>67713</v>
      </c>
      <c r="H1972" t="s">
        <v>7412</v>
      </c>
      <c r="I1972" t="s">
        <v>7413</v>
      </c>
      <c r="J1972">
        <v>0.8</v>
      </c>
      <c r="K1972">
        <v>1</v>
      </c>
      <c r="L1972">
        <v>1</v>
      </c>
      <c r="M1972" t="s">
        <v>188</v>
      </c>
      <c r="N1972">
        <v>60</v>
      </c>
      <c r="O1972">
        <v>3.6</v>
      </c>
      <c r="P1972">
        <v>-3.6</v>
      </c>
      <c r="Q1972">
        <v>0</v>
      </c>
      <c r="R1972">
        <v>0</v>
      </c>
      <c r="S1972">
        <v>0</v>
      </c>
      <c r="T1972">
        <v>0</v>
      </c>
      <c r="U1972">
        <v>0</v>
      </c>
      <c r="V1972">
        <v>0</v>
      </c>
      <c r="W1972">
        <v>0</v>
      </c>
      <c r="X1972">
        <v>0</v>
      </c>
      <c r="Y1972">
        <v>0.2</v>
      </c>
      <c r="Z1972">
        <v>0.2</v>
      </c>
      <c r="AA1972">
        <v>0</v>
      </c>
      <c r="AB1972">
        <v>0</v>
      </c>
      <c r="AC1972">
        <v>0</v>
      </c>
      <c r="AD1972">
        <v>0</v>
      </c>
      <c r="AE1972">
        <v>0</v>
      </c>
      <c r="AF1972">
        <v>0</v>
      </c>
      <c r="AG1972" s="181">
        <v>0.1</v>
      </c>
      <c r="AH1972" s="181">
        <v>0.1</v>
      </c>
      <c r="AI1972" s="181">
        <v>0</v>
      </c>
      <c r="AK1972" s="181" t="s">
        <v>3069</v>
      </c>
      <c r="AM1972" t="s">
        <v>3069</v>
      </c>
      <c r="AN1972" t="s">
        <v>3069</v>
      </c>
    </row>
    <row r="1973" spans="1:40" x14ac:dyDescent="0.35">
      <c r="A1973" t="str">
        <f>mdf_lhfrt510[[#This Row],[Bus]]&amp;mdf_lhfrt510[[#This Row],[ID]]</f>
        <v>677161</v>
      </c>
      <c r="B1973" t="s">
        <v>224</v>
      </c>
      <c r="C1973" s="181">
        <v>67716</v>
      </c>
      <c r="D1973" s="181" t="s">
        <v>7414</v>
      </c>
      <c r="E1973" s="181">
        <v>0.8</v>
      </c>
      <c r="F1973" s="181">
        <v>1</v>
      </c>
      <c r="G1973" s="181">
        <v>67716</v>
      </c>
      <c r="H1973" s="181" t="s">
        <v>7412</v>
      </c>
      <c r="I1973" s="181" t="s">
        <v>7415</v>
      </c>
      <c r="J1973" s="181">
        <v>0.8</v>
      </c>
      <c r="K1973" s="181">
        <v>1</v>
      </c>
      <c r="L1973" s="181">
        <v>1</v>
      </c>
      <c r="M1973" s="181" t="s">
        <v>188</v>
      </c>
      <c r="N1973" s="181">
        <v>60</v>
      </c>
      <c r="O1973" s="181">
        <v>3.6</v>
      </c>
      <c r="P1973" s="181">
        <v>-3.6</v>
      </c>
      <c r="Q1973" s="181">
        <v>0</v>
      </c>
      <c r="R1973" s="181">
        <v>0</v>
      </c>
      <c r="S1973" s="181">
        <v>0</v>
      </c>
      <c r="T1973" s="181">
        <v>0</v>
      </c>
      <c r="U1973" s="181">
        <v>0</v>
      </c>
      <c r="V1973" s="181">
        <v>0</v>
      </c>
      <c r="W1973" s="181">
        <v>0</v>
      </c>
      <c r="X1973" s="181">
        <v>0</v>
      </c>
      <c r="Y1973" s="181">
        <v>0.2</v>
      </c>
      <c r="Z1973" s="181">
        <v>0.2</v>
      </c>
      <c r="AA1973" s="181">
        <v>0</v>
      </c>
      <c r="AB1973" s="181">
        <v>0</v>
      </c>
      <c r="AC1973" s="181">
        <v>0</v>
      </c>
      <c r="AD1973" s="181">
        <v>0</v>
      </c>
      <c r="AE1973" s="181">
        <v>0</v>
      </c>
      <c r="AF1973" s="181">
        <v>0</v>
      </c>
      <c r="AG1973">
        <v>0.1</v>
      </c>
      <c r="AH1973">
        <v>0.1</v>
      </c>
      <c r="AI1973">
        <v>0</v>
      </c>
      <c r="AK1973" t="s">
        <v>3069</v>
      </c>
      <c r="AM1973" t="s">
        <v>3069</v>
      </c>
      <c r="AN1973" t="s">
        <v>3069</v>
      </c>
    </row>
    <row r="1974" spans="1:40" x14ac:dyDescent="0.35">
      <c r="A1974" t="str">
        <f>mdf_lhfrt510[[#This Row],[Bus]]&amp;mdf_lhfrt510[[#This Row],[ID]]</f>
        <v>677191</v>
      </c>
      <c r="B1974" t="s">
        <v>224</v>
      </c>
      <c r="C1974">
        <v>67719</v>
      </c>
      <c r="D1974" t="s">
        <v>7416</v>
      </c>
      <c r="E1974">
        <v>0.8</v>
      </c>
      <c r="F1974">
        <v>1</v>
      </c>
      <c r="G1974">
        <v>67719</v>
      </c>
      <c r="H1974" t="s">
        <v>7412</v>
      </c>
      <c r="I1974" t="s">
        <v>7417</v>
      </c>
      <c r="J1974">
        <v>0.8</v>
      </c>
      <c r="K1974">
        <v>1</v>
      </c>
      <c r="L1974">
        <v>1</v>
      </c>
      <c r="M1974" t="s">
        <v>188</v>
      </c>
      <c r="N1974">
        <v>60</v>
      </c>
      <c r="O1974">
        <v>3.6</v>
      </c>
      <c r="P1974">
        <v>-3.6</v>
      </c>
      <c r="Q1974">
        <v>0</v>
      </c>
      <c r="R1974">
        <v>0</v>
      </c>
      <c r="S1974">
        <v>0</v>
      </c>
      <c r="T1974">
        <v>0</v>
      </c>
      <c r="U1974">
        <v>0</v>
      </c>
      <c r="V1974">
        <v>0</v>
      </c>
      <c r="W1974">
        <v>0</v>
      </c>
      <c r="X1974">
        <v>0</v>
      </c>
      <c r="Y1974">
        <v>0.2</v>
      </c>
      <c r="Z1974">
        <v>0.2</v>
      </c>
      <c r="AA1974">
        <v>0</v>
      </c>
      <c r="AB1974">
        <v>0</v>
      </c>
      <c r="AC1974">
        <v>0</v>
      </c>
      <c r="AD1974">
        <v>0</v>
      </c>
      <c r="AE1974">
        <v>0</v>
      </c>
      <c r="AF1974">
        <v>0</v>
      </c>
      <c r="AG1974">
        <v>0</v>
      </c>
      <c r="AH1974">
        <v>0</v>
      </c>
      <c r="AI1974">
        <v>0</v>
      </c>
      <c r="AK1974" t="s">
        <v>3069</v>
      </c>
      <c r="AM1974" t="s">
        <v>3069</v>
      </c>
      <c r="AN1974" t="s">
        <v>3069</v>
      </c>
    </row>
    <row r="1975" spans="1:40" x14ac:dyDescent="0.35">
      <c r="A1975" t="str">
        <f>mdf_lhfrt510[[#This Row],[Bus]]&amp;mdf_lhfrt510[[#This Row],[ID]]</f>
        <v>677241</v>
      </c>
      <c r="B1975" t="s">
        <v>224</v>
      </c>
      <c r="C1975" s="181">
        <v>67724</v>
      </c>
      <c r="D1975" s="181" t="s">
        <v>7418</v>
      </c>
      <c r="E1975" s="181">
        <v>0.8</v>
      </c>
      <c r="F1975" s="181">
        <v>1</v>
      </c>
      <c r="G1975" s="181">
        <v>67724</v>
      </c>
      <c r="H1975" s="181" t="s">
        <v>7412</v>
      </c>
      <c r="I1975" s="181" t="s">
        <v>7419</v>
      </c>
      <c r="J1975" s="181">
        <v>0.8</v>
      </c>
      <c r="K1975" s="181">
        <v>1</v>
      </c>
      <c r="L1975" s="181">
        <v>1</v>
      </c>
      <c r="M1975" s="181" t="s">
        <v>188</v>
      </c>
      <c r="N1975" s="181">
        <v>60</v>
      </c>
      <c r="O1975" s="181">
        <v>3.6</v>
      </c>
      <c r="P1975" s="181">
        <v>-3.6</v>
      </c>
      <c r="Q1975" s="181">
        <v>0</v>
      </c>
      <c r="R1975" s="181">
        <v>0</v>
      </c>
      <c r="S1975" s="181">
        <v>0</v>
      </c>
      <c r="T1975" s="181">
        <v>0</v>
      </c>
      <c r="U1975" s="181">
        <v>0</v>
      </c>
      <c r="V1975" s="181">
        <v>0</v>
      </c>
      <c r="W1975" s="181">
        <v>0</v>
      </c>
      <c r="X1975" s="181">
        <v>0</v>
      </c>
      <c r="Y1975" s="181">
        <v>0.2</v>
      </c>
      <c r="Z1975" s="181">
        <v>0.2</v>
      </c>
      <c r="AA1975" s="181">
        <v>0</v>
      </c>
      <c r="AB1975" s="181">
        <v>0</v>
      </c>
      <c r="AC1975" s="181">
        <v>0</v>
      </c>
      <c r="AD1975" s="181">
        <v>0</v>
      </c>
      <c r="AE1975" s="181">
        <v>0</v>
      </c>
      <c r="AF1975" s="181">
        <v>0</v>
      </c>
      <c r="AG1975" s="181">
        <v>0</v>
      </c>
      <c r="AH1975" s="181">
        <v>0</v>
      </c>
      <c r="AI1975" s="181"/>
      <c r="AK1975" s="181"/>
      <c r="AM1975" t="s">
        <v>3069</v>
      </c>
      <c r="AN1975" t="s">
        <v>3069</v>
      </c>
    </row>
    <row r="1976" spans="1:40" x14ac:dyDescent="0.35">
      <c r="A1976" t="str">
        <f>mdf_lhfrt510[[#This Row],[Bus]]&amp;mdf_lhfrt510[[#This Row],[ID]]</f>
        <v>677271</v>
      </c>
      <c r="B1976" t="s">
        <v>224</v>
      </c>
      <c r="C1976">
        <v>67727</v>
      </c>
      <c r="D1976" t="s">
        <v>7420</v>
      </c>
      <c r="E1976">
        <v>0.8</v>
      </c>
      <c r="F1976">
        <v>1</v>
      </c>
      <c r="G1976">
        <v>67727</v>
      </c>
      <c r="H1976" t="s">
        <v>7412</v>
      </c>
      <c r="I1976" t="s">
        <v>7421</v>
      </c>
      <c r="J1976">
        <v>0.8</v>
      </c>
      <c r="K1976">
        <v>1</v>
      </c>
      <c r="L1976">
        <v>1</v>
      </c>
      <c r="M1976" t="s">
        <v>188</v>
      </c>
      <c r="N1976">
        <v>60</v>
      </c>
      <c r="O1976">
        <v>3.6</v>
      </c>
      <c r="P1976">
        <v>-3.6</v>
      </c>
      <c r="Q1976">
        <v>0</v>
      </c>
      <c r="R1976">
        <v>0</v>
      </c>
      <c r="S1976">
        <v>0</v>
      </c>
      <c r="T1976">
        <v>0</v>
      </c>
      <c r="U1976">
        <v>0</v>
      </c>
      <c r="V1976">
        <v>0</v>
      </c>
      <c r="W1976">
        <v>0</v>
      </c>
      <c r="X1976">
        <v>0</v>
      </c>
      <c r="Y1976">
        <v>0.2</v>
      </c>
      <c r="Z1976">
        <v>0.2</v>
      </c>
      <c r="AA1976">
        <v>0</v>
      </c>
      <c r="AB1976">
        <v>0</v>
      </c>
      <c r="AC1976">
        <v>0</v>
      </c>
      <c r="AD1976">
        <v>0</v>
      </c>
      <c r="AE1976">
        <v>0</v>
      </c>
      <c r="AF1976">
        <v>0</v>
      </c>
      <c r="AG1976">
        <v>0</v>
      </c>
      <c r="AH1976">
        <v>0</v>
      </c>
      <c r="AM1976" t="s">
        <v>3069</v>
      </c>
      <c r="AN1976" t="s">
        <v>3069</v>
      </c>
    </row>
    <row r="1977" spans="1:40" x14ac:dyDescent="0.35">
      <c r="A1977" t="str">
        <f>mdf_lhfrt510[[#This Row],[Bus]]&amp;mdf_lhfrt510[[#This Row],[ID]]</f>
        <v>679062</v>
      </c>
      <c r="B1977" t="s">
        <v>224</v>
      </c>
      <c r="C1977">
        <v>67906</v>
      </c>
      <c r="D1977" t="s">
        <v>3683</v>
      </c>
      <c r="E1977">
        <v>16.5</v>
      </c>
      <c r="F1977">
        <v>2</v>
      </c>
      <c r="M1977" t="s">
        <v>188</v>
      </c>
      <c r="N1977">
        <v>60</v>
      </c>
      <c r="O1977">
        <v>3.3</v>
      </c>
      <c r="P1977">
        <v>1.8</v>
      </c>
      <c r="Q1977">
        <v>-3</v>
      </c>
      <c r="R1977">
        <v>-4.5999999999999996</v>
      </c>
      <c r="S1977">
        <v>0</v>
      </c>
      <c r="T1977">
        <v>0</v>
      </c>
      <c r="U1977">
        <v>0</v>
      </c>
      <c r="V1977">
        <v>0</v>
      </c>
      <c r="W1977">
        <v>0</v>
      </c>
      <c r="X1977">
        <v>0</v>
      </c>
      <c r="Y1977">
        <v>0.1</v>
      </c>
      <c r="Z1977">
        <v>30</v>
      </c>
      <c r="AA1977">
        <v>30</v>
      </c>
      <c r="AB1977">
        <v>0.1</v>
      </c>
      <c r="AC1977">
        <v>0</v>
      </c>
      <c r="AD1977">
        <v>0</v>
      </c>
      <c r="AE1977">
        <v>0</v>
      </c>
      <c r="AF1977">
        <v>0</v>
      </c>
      <c r="AG1977">
        <v>0</v>
      </c>
      <c r="AH1977">
        <v>0</v>
      </c>
      <c r="AI1977">
        <v>1</v>
      </c>
    </row>
    <row r="1978" spans="1:40" x14ac:dyDescent="0.35">
      <c r="A1978" t="str">
        <f>mdf_lhfrt510[[#This Row],[Bus]]&amp;mdf_lhfrt510[[#This Row],[ID]]</f>
        <v>679072</v>
      </c>
      <c r="B1978" t="s">
        <v>224</v>
      </c>
      <c r="C1978">
        <v>67907</v>
      </c>
      <c r="D1978" t="s">
        <v>3684</v>
      </c>
      <c r="E1978">
        <v>16.5</v>
      </c>
      <c r="F1978">
        <v>2</v>
      </c>
      <c r="M1978" t="s">
        <v>188</v>
      </c>
      <c r="N1978">
        <v>60</v>
      </c>
      <c r="O1978">
        <v>3.3</v>
      </c>
      <c r="P1978">
        <v>1.8</v>
      </c>
      <c r="Q1978">
        <v>-3</v>
      </c>
      <c r="R1978">
        <v>-4.5999999999999996</v>
      </c>
      <c r="S1978">
        <v>0</v>
      </c>
      <c r="T1978">
        <v>0</v>
      </c>
      <c r="U1978">
        <v>0</v>
      </c>
      <c r="V1978">
        <v>0</v>
      </c>
      <c r="W1978">
        <v>0</v>
      </c>
      <c r="X1978">
        <v>0</v>
      </c>
      <c r="Y1978">
        <v>0.1</v>
      </c>
      <c r="Z1978">
        <v>30</v>
      </c>
      <c r="AA1978">
        <v>30</v>
      </c>
      <c r="AB1978">
        <v>0.1</v>
      </c>
      <c r="AC1978">
        <v>0</v>
      </c>
      <c r="AD1978">
        <v>0</v>
      </c>
      <c r="AE1978">
        <v>0</v>
      </c>
      <c r="AF1978">
        <v>0</v>
      </c>
      <c r="AG1978">
        <v>0</v>
      </c>
      <c r="AH1978">
        <v>0</v>
      </c>
      <c r="AI1978">
        <v>1</v>
      </c>
    </row>
    <row r="1979" spans="1:40" x14ac:dyDescent="0.35">
      <c r="A1979" t="str">
        <f>mdf_lhfrt510[[#This Row],[Bus]]&amp;mdf_lhfrt510[[#This Row],[ID]]</f>
        <v>679082</v>
      </c>
      <c r="B1979" t="s">
        <v>224</v>
      </c>
      <c r="C1979">
        <v>67908</v>
      </c>
      <c r="D1979" t="s">
        <v>3685</v>
      </c>
      <c r="E1979">
        <v>16.5</v>
      </c>
      <c r="F1979">
        <v>2</v>
      </c>
      <c r="M1979" t="s">
        <v>188</v>
      </c>
      <c r="N1979">
        <v>60</v>
      </c>
      <c r="O1979">
        <v>3.3</v>
      </c>
      <c r="P1979">
        <v>1.8</v>
      </c>
      <c r="Q1979">
        <v>-3</v>
      </c>
      <c r="R1979">
        <v>-4.5999999999999996</v>
      </c>
      <c r="S1979">
        <v>0</v>
      </c>
      <c r="T1979">
        <v>0</v>
      </c>
      <c r="U1979">
        <v>0</v>
      </c>
      <c r="V1979">
        <v>0</v>
      </c>
      <c r="W1979">
        <v>0</v>
      </c>
      <c r="X1979">
        <v>0</v>
      </c>
      <c r="Y1979">
        <v>0.1</v>
      </c>
      <c r="Z1979">
        <v>30</v>
      </c>
      <c r="AA1979">
        <v>30</v>
      </c>
      <c r="AB1979">
        <v>0.1</v>
      </c>
      <c r="AC1979">
        <v>0</v>
      </c>
      <c r="AD1979">
        <v>0</v>
      </c>
      <c r="AE1979">
        <v>0</v>
      </c>
      <c r="AF1979">
        <v>0</v>
      </c>
      <c r="AG1979">
        <v>0</v>
      </c>
      <c r="AH1979">
        <v>0</v>
      </c>
      <c r="AI1979">
        <v>1</v>
      </c>
    </row>
    <row r="1980" spans="1:40" x14ac:dyDescent="0.35">
      <c r="A1980" t="str">
        <f>mdf_lhfrt510[[#This Row],[Bus]]&amp;mdf_lhfrt510[[#This Row],[ID]]</f>
        <v>690031</v>
      </c>
      <c r="B1980" t="s">
        <v>224</v>
      </c>
      <c r="C1980">
        <v>69003</v>
      </c>
      <c r="D1980" t="s">
        <v>7422</v>
      </c>
      <c r="E1980">
        <v>0.69</v>
      </c>
      <c r="F1980">
        <v>1</v>
      </c>
      <c r="G1980" t="s">
        <v>231</v>
      </c>
      <c r="M1980" t="s">
        <v>188</v>
      </c>
      <c r="N1980">
        <v>60</v>
      </c>
      <c r="O1980">
        <v>1.5</v>
      </c>
      <c r="P1980">
        <v>2.5</v>
      </c>
      <c r="Q1980">
        <v>-2.5</v>
      </c>
      <c r="R1980">
        <v>-3.5</v>
      </c>
      <c r="S1980">
        <v>0</v>
      </c>
      <c r="T1980">
        <v>0</v>
      </c>
      <c r="U1980">
        <v>0</v>
      </c>
      <c r="V1980">
        <v>0</v>
      </c>
      <c r="W1980">
        <v>0</v>
      </c>
      <c r="X1980">
        <v>0</v>
      </c>
      <c r="Y1980">
        <v>30</v>
      </c>
      <c r="Z1980">
        <v>0.02</v>
      </c>
      <c r="AA1980">
        <v>10</v>
      </c>
      <c r="AB1980">
        <v>0.02</v>
      </c>
      <c r="AC1980">
        <v>0</v>
      </c>
      <c r="AD1980">
        <v>0</v>
      </c>
      <c r="AE1980">
        <v>0</v>
      </c>
      <c r="AF1980">
        <v>0</v>
      </c>
      <c r="AG1980">
        <v>0</v>
      </c>
      <c r="AH1980">
        <v>0</v>
      </c>
      <c r="AI1980">
        <v>0</v>
      </c>
      <c r="AM1980" t="s">
        <v>3069</v>
      </c>
      <c r="AN1980" t="s">
        <v>3069</v>
      </c>
    </row>
    <row r="1981" spans="1:40" x14ac:dyDescent="0.35">
      <c r="A1981" t="str">
        <f>mdf_lhfrt510[[#This Row],[Bus]]&amp;mdf_lhfrt510[[#This Row],[ID]]</f>
        <v>690041</v>
      </c>
      <c r="B1981" t="s">
        <v>224</v>
      </c>
      <c r="C1981" s="181">
        <v>69004</v>
      </c>
      <c r="D1981" s="181" t="s">
        <v>7423</v>
      </c>
      <c r="E1981" s="181">
        <v>0.69</v>
      </c>
      <c r="F1981" s="181">
        <v>1</v>
      </c>
      <c r="G1981" s="181" t="s">
        <v>231</v>
      </c>
      <c r="M1981" s="181" t="s">
        <v>188</v>
      </c>
      <c r="N1981" s="181">
        <v>60</v>
      </c>
      <c r="O1981" s="181">
        <v>1.5</v>
      </c>
      <c r="P1981" s="181">
        <v>2.5</v>
      </c>
      <c r="Q1981" s="181">
        <v>-2.5</v>
      </c>
      <c r="R1981" s="181">
        <v>-3.5</v>
      </c>
      <c r="S1981" s="181">
        <v>0</v>
      </c>
      <c r="T1981" s="181">
        <v>0</v>
      </c>
      <c r="U1981" s="181">
        <v>0</v>
      </c>
      <c r="V1981" s="181">
        <v>0</v>
      </c>
      <c r="W1981" s="181">
        <v>0</v>
      </c>
      <c r="X1981" s="181">
        <v>0</v>
      </c>
      <c r="Y1981" s="181">
        <v>30</v>
      </c>
      <c r="Z1981" s="181">
        <v>0.02</v>
      </c>
      <c r="AA1981" s="181">
        <v>10</v>
      </c>
      <c r="AB1981" s="181">
        <v>0.02</v>
      </c>
      <c r="AC1981" s="181">
        <v>0</v>
      </c>
      <c r="AD1981" s="181">
        <v>0</v>
      </c>
      <c r="AE1981" s="181">
        <v>0</v>
      </c>
      <c r="AF1981" s="181">
        <v>0</v>
      </c>
      <c r="AG1981" s="181">
        <v>0</v>
      </c>
      <c r="AH1981" s="181">
        <v>0</v>
      </c>
      <c r="AI1981" s="181">
        <v>0</v>
      </c>
      <c r="AJ1981" s="181"/>
      <c r="AK1981" s="181"/>
      <c r="AM1981" t="s">
        <v>3069</v>
      </c>
      <c r="AN1981" t="s">
        <v>3069</v>
      </c>
    </row>
    <row r="1982" spans="1:40" x14ac:dyDescent="0.35">
      <c r="A1982" t="str">
        <f>mdf_lhfrt510[[#This Row],[Bus]]&amp;mdf_lhfrt510[[#This Row],[ID]]</f>
        <v>690271</v>
      </c>
      <c r="B1982" t="s">
        <v>224</v>
      </c>
      <c r="C1982">
        <v>69027</v>
      </c>
      <c r="D1982" t="s">
        <v>7424</v>
      </c>
      <c r="E1982">
        <v>0.69</v>
      </c>
      <c r="F1982">
        <v>1</v>
      </c>
      <c r="G1982" t="s">
        <v>231</v>
      </c>
      <c r="M1982" t="s">
        <v>188</v>
      </c>
      <c r="N1982">
        <v>60</v>
      </c>
      <c r="O1982">
        <v>3</v>
      </c>
      <c r="P1982">
        <v>5</v>
      </c>
      <c r="Q1982">
        <v>-3</v>
      </c>
      <c r="R1982">
        <v>-5</v>
      </c>
      <c r="S1982">
        <v>-9</v>
      </c>
      <c r="T1982">
        <v>0</v>
      </c>
      <c r="U1982">
        <v>0</v>
      </c>
      <c r="V1982">
        <v>0</v>
      </c>
      <c r="W1982">
        <v>0</v>
      </c>
      <c r="X1982">
        <v>0</v>
      </c>
      <c r="Y1982">
        <v>63</v>
      </c>
      <c r="Z1982">
        <v>0.26250000000000001</v>
      </c>
      <c r="AA1982">
        <v>63</v>
      </c>
      <c r="AB1982">
        <v>1.05</v>
      </c>
      <c r="AC1982">
        <v>0.26250000000000001</v>
      </c>
      <c r="AD1982">
        <v>8.3339999999999994E-3</v>
      </c>
      <c r="AE1982">
        <v>8.3339999999999994E-3</v>
      </c>
      <c r="AF1982">
        <v>8.3339999999999994E-3</v>
      </c>
      <c r="AG1982">
        <v>8.3339999999999994E-3</v>
      </c>
      <c r="AH1982">
        <v>8.3339999999999994E-3</v>
      </c>
      <c r="AI1982">
        <v>1</v>
      </c>
      <c r="AM1982" t="s">
        <v>3069</v>
      </c>
      <c r="AN1982" t="s">
        <v>3069</v>
      </c>
    </row>
    <row r="1983" spans="1:40" x14ac:dyDescent="0.35">
      <c r="A1983" t="str">
        <f>mdf_lhfrt510[[#This Row],[Bus]]&amp;mdf_lhfrt510[[#This Row],[ID]]</f>
        <v>690321</v>
      </c>
      <c r="B1983" t="s">
        <v>224</v>
      </c>
      <c r="C1983">
        <v>69032</v>
      </c>
      <c r="D1983" t="s">
        <v>7425</v>
      </c>
      <c r="E1983">
        <v>0.69</v>
      </c>
      <c r="F1983">
        <v>1</v>
      </c>
      <c r="G1983" t="s">
        <v>231</v>
      </c>
      <c r="M1983" t="s">
        <v>188</v>
      </c>
      <c r="N1983">
        <v>60</v>
      </c>
      <c r="O1983">
        <v>3</v>
      </c>
      <c r="P1983">
        <v>5</v>
      </c>
      <c r="Q1983">
        <v>-3</v>
      </c>
      <c r="R1983">
        <v>-5</v>
      </c>
      <c r="S1983">
        <v>-9</v>
      </c>
      <c r="T1983">
        <v>0</v>
      </c>
      <c r="U1983">
        <v>0</v>
      </c>
      <c r="V1983">
        <v>0</v>
      </c>
      <c r="W1983">
        <v>0</v>
      </c>
      <c r="X1983">
        <v>0</v>
      </c>
      <c r="Y1983">
        <v>60</v>
      </c>
      <c r="Z1983">
        <v>0.26250000000000001</v>
      </c>
      <c r="AA1983">
        <v>60</v>
      </c>
      <c r="AB1983">
        <v>1.05</v>
      </c>
      <c r="AC1983">
        <v>0.26250000000000001</v>
      </c>
      <c r="AD1983">
        <v>0</v>
      </c>
      <c r="AE1983">
        <v>0</v>
      </c>
      <c r="AF1983">
        <v>0</v>
      </c>
      <c r="AG1983">
        <v>0</v>
      </c>
      <c r="AH1983">
        <v>0</v>
      </c>
      <c r="AI1983">
        <v>1</v>
      </c>
      <c r="AM1983" t="s">
        <v>3069</v>
      </c>
      <c r="AN1983" t="s">
        <v>3069</v>
      </c>
    </row>
    <row r="1984" spans="1:40" x14ac:dyDescent="0.35">
      <c r="A1984" t="str">
        <f>mdf_lhfrt510[[#This Row],[Bus]]&amp;mdf_lhfrt510[[#This Row],[ID]]</f>
        <v>690731</v>
      </c>
      <c r="B1984" t="s">
        <v>224</v>
      </c>
      <c r="C1984" s="181">
        <v>69073</v>
      </c>
      <c r="D1984" s="181" t="s">
        <v>7426</v>
      </c>
      <c r="E1984" s="181">
        <v>0.69</v>
      </c>
      <c r="F1984" s="181">
        <v>1</v>
      </c>
      <c r="G1984" s="181" t="s">
        <v>231</v>
      </c>
      <c r="M1984" s="181" t="s">
        <v>188</v>
      </c>
      <c r="N1984" s="181">
        <v>60</v>
      </c>
      <c r="O1984" s="181">
        <v>3</v>
      </c>
      <c r="P1984" s="181">
        <v>5</v>
      </c>
      <c r="Q1984" s="181">
        <v>-3</v>
      </c>
      <c r="R1984" s="181">
        <v>-5</v>
      </c>
      <c r="S1984" s="181">
        <v>-9</v>
      </c>
      <c r="T1984" s="181">
        <v>0</v>
      </c>
      <c r="U1984" s="181">
        <v>0</v>
      </c>
      <c r="V1984" s="181">
        <v>0</v>
      </c>
      <c r="W1984" s="181">
        <v>0</v>
      </c>
      <c r="X1984" s="181">
        <v>0</v>
      </c>
      <c r="Y1984" s="181">
        <v>60</v>
      </c>
      <c r="Z1984" s="181">
        <v>0.26250000000000001</v>
      </c>
      <c r="AA1984" s="181">
        <v>60</v>
      </c>
      <c r="AB1984" s="181">
        <v>1.05</v>
      </c>
      <c r="AC1984" s="181">
        <v>0.26250000000000001</v>
      </c>
      <c r="AD1984" s="181">
        <v>0</v>
      </c>
      <c r="AE1984" s="181">
        <v>0</v>
      </c>
      <c r="AF1984" s="181">
        <v>0</v>
      </c>
      <c r="AG1984" s="181">
        <v>0</v>
      </c>
      <c r="AH1984" s="181">
        <v>0</v>
      </c>
      <c r="AI1984" s="181">
        <v>1</v>
      </c>
      <c r="AJ1984" s="181"/>
      <c r="AK1984" s="181"/>
      <c r="AM1984" t="s">
        <v>3069</v>
      </c>
      <c r="AN1984" t="s">
        <v>3069</v>
      </c>
    </row>
    <row r="1985" spans="1:40" x14ac:dyDescent="0.35">
      <c r="A1985" t="str">
        <f>mdf_lhfrt510[[#This Row],[Bus]]&amp;mdf_lhfrt510[[#This Row],[ID]]</f>
        <v>697071</v>
      </c>
      <c r="B1985" t="s">
        <v>224</v>
      </c>
      <c r="C1985">
        <v>69707</v>
      </c>
      <c r="D1985" t="s">
        <v>7427</v>
      </c>
      <c r="E1985">
        <v>0.69</v>
      </c>
      <c r="F1985">
        <v>1</v>
      </c>
      <c r="G1985">
        <v>69707</v>
      </c>
      <c r="H1985" t="s">
        <v>7428</v>
      </c>
      <c r="I1985">
        <v>0.69</v>
      </c>
      <c r="J1985">
        <v>1</v>
      </c>
      <c r="K1985">
        <v>1</v>
      </c>
      <c r="L1985" t="s">
        <v>231</v>
      </c>
      <c r="M1985" t="s">
        <v>188</v>
      </c>
      <c r="N1985">
        <v>60</v>
      </c>
      <c r="O1985">
        <v>3</v>
      </c>
      <c r="P1985">
        <v>5</v>
      </c>
      <c r="Q1985">
        <v>-3</v>
      </c>
      <c r="R1985">
        <v>-5</v>
      </c>
      <c r="S1985">
        <v>-9</v>
      </c>
      <c r="T1985">
        <v>0</v>
      </c>
      <c r="U1985">
        <v>0</v>
      </c>
      <c r="V1985">
        <v>0</v>
      </c>
      <c r="W1985">
        <v>0</v>
      </c>
      <c r="X1985">
        <v>0</v>
      </c>
      <c r="Y1985">
        <v>63</v>
      </c>
      <c r="Z1985">
        <v>0.26250000000000001</v>
      </c>
      <c r="AA1985">
        <v>63</v>
      </c>
      <c r="AB1985">
        <v>1.05</v>
      </c>
      <c r="AC1985">
        <v>0.26250000000000001</v>
      </c>
      <c r="AD1985">
        <v>0</v>
      </c>
      <c r="AE1985">
        <v>0</v>
      </c>
      <c r="AM1985" t="s">
        <v>3069</v>
      </c>
      <c r="AN1985" t="s">
        <v>3069</v>
      </c>
    </row>
    <row r="1986" spans="1:40" x14ac:dyDescent="0.35">
      <c r="A1986" t="str">
        <f>mdf_lhfrt510[[#This Row],[Bus]]&amp;mdf_lhfrt510[[#This Row],[ID]]</f>
        <v>697071</v>
      </c>
      <c r="B1986" t="s">
        <v>224</v>
      </c>
      <c r="C1986">
        <v>69707</v>
      </c>
      <c r="D1986" t="s">
        <v>7427</v>
      </c>
      <c r="E1986">
        <v>0.69</v>
      </c>
      <c r="F1986">
        <v>1</v>
      </c>
      <c r="G1986">
        <v>69705</v>
      </c>
      <c r="H1986" t="s">
        <v>7429</v>
      </c>
      <c r="I1986">
        <v>34.5</v>
      </c>
      <c r="J1986">
        <v>1</v>
      </c>
      <c r="K1986">
        <v>1</v>
      </c>
      <c r="L1986" t="s">
        <v>231</v>
      </c>
      <c r="M1986" t="s">
        <v>188</v>
      </c>
      <c r="N1986">
        <v>60</v>
      </c>
      <c r="O1986">
        <v>-3</v>
      </c>
      <c r="P1986">
        <v>2</v>
      </c>
      <c r="Q1986">
        <v>0</v>
      </c>
      <c r="R1986">
        <v>0</v>
      </c>
      <c r="S1986">
        <v>0</v>
      </c>
      <c r="T1986">
        <v>0</v>
      </c>
      <c r="U1986">
        <v>0</v>
      </c>
      <c r="V1986">
        <v>0</v>
      </c>
      <c r="W1986">
        <v>0</v>
      </c>
      <c r="X1986">
        <v>0</v>
      </c>
      <c r="Y1986">
        <v>0.1</v>
      </c>
      <c r="Z1986">
        <v>0.1</v>
      </c>
      <c r="AA1986">
        <v>0</v>
      </c>
      <c r="AB1986">
        <v>0</v>
      </c>
      <c r="AC1986">
        <v>0</v>
      </c>
      <c r="AD1986">
        <v>0</v>
      </c>
      <c r="AE1986">
        <v>0</v>
      </c>
      <c r="AF1986">
        <v>0</v>
      </c>
      <c r="AM1986" t="s">
        <v>3069</v>
      </c>
      <c r="AN1986" t="s">
        <v>3069</v>
      </c>
    </row>
    <row r="1987" spans="1:40" x14ac:dyDescent="0.35">
      <c r="A1987" t="str">
        <f>mdf_lhfrt510[[#This Row],[Bus]]&amp;mdf_lhfrt510[[#This Row],[ID]]</f>
        <v>697131</v>
      </c>
      <c r="B1987" t="s">
        <v>224</v>
      </c>
      <c r="C1987">
        <v>69713</v>
      </c>
      <c r="D1987" t="s">
        <v>7430</v>
      </c>
      <c r="E1987">
        <v>0.8</v>
      </c>
      <c r="F1987">
        <v>1</v>
      </c>
      <c r="G1987" t="s">
        <v>231</v>
      </c>
      <c r="M1987" t="s">
        <v>188</v>
      </c>
      <c r="N1987">
        <v>60</v>
      </c>
      <c r="O1987">
        <v>0.6</v>
      </c>
      <c r="P1987">
        <v>1.6</v>
      </c>
      <c r="Q1987">
        <v>1.7</v>
      </c>
      <c r="R1987">
        <v>-0.6</v>
      </c>
      <c r="S1987">
        <v>-1.6</v>
      </c>
      <c r="T1987">
        <v>-2.2000000000000002</v>
      </c>
      <c r="U1987">
        <v>-2.7</v>
      </c>
      <c r="V1987">
        <v>-3</v>
      </c>
      <c r="W1987">
        <v>0</v>
      </c>
      <c r="X1987">
        <v>0</v>
      </c>
      <c r="Y1987">
        <v>180</v>
      </c>
      <c r="Z1987">
        <v>30</v>
      </c>
      <c r="AA1987">
        <v>1E-4</v>
      </c>
      <c r="AB1987">
        <v>180</v>
      </c>
      <c r="AC1987">
        <v>30</v>
      </c>
      <c r="AD1987">
        <v>7.5</v>
      </c>
      <c r="AE1987">
        <v>0.75</v>
      </c>
      <c r="AF1987">
        <v>1E-4</v>
      </c>
      <c r="AG1987">
        <v>0</v>
      </c>
      <c r="AH1987">
        <v>0</v>
      </c>
      <c r="AI1987">
        <v>0</v>
      </c>
      <c r="AM1987" t="s">
        <v>3069</v>
      </c>
      <c r="AN1987" t="s">
        <v>3069</v>
      </c>
    </row>
    <row r="1988" spans="1:40" x14ac:dyDescent="0.35">
      <c r="A1988" t="str">
        <f>mdf_lhfrt510[[#This Row],[Bus]]&amp;mdf_lhfrt510[[#This Row],[ID]]</f>
        <v>697291</v>
      </c>
      <c r="B1988" t="s">
        <v>224</v>
      </c>
      <c r="C1988">
        <v>69729</v>
      </c>
      <c r="D1988" t="s">
        <v>7431</v>
      </c>
      <c r="E1988">
        <v>138</v>
      </c>
      <c r="F1988">
        <v>1</v>
      </c>
      <c r="M1988" t="s">
        <v>188</v>
      </c>
      <c r="N1988">
        <v>60</v>
      </c>
      <c r="O1988">
        <v>-3</v>
      </c>
      <c r="P1988">
        <v>-2.7</v>
      </c>
      <c r="Q1988">
        <v>-2.2000000000000002</v>
      </c>
      <c r="R1988">
        <v>-1.6</v>
      </c>
      <c r="S1988">
        <v>-0.6</v>
      </c>
      <c r="T1988">
        <v>0.6</v>
      </c>
      <c r="U1988">
        <v>1.6</v>
      </c>
      <c r="V1988">
        <v>1.7</v>
      </c>
      <c r="W1988">
        <v>0</v>
      </c>
      <c r="X1988">
        <v>0</v>
      </c>
      <c r="Y1988">
        <v>0</v>
      </c>
      <c r="Z1988">
        <v>0.75</v>
      </c>
      <c r="AA1988">
        <v>7.5</v>
      </c>
      <c r="AB1988">
        <v>30</v>
      </c>
      <c r="AC1988">
        <v>180</v>
      </c>
      <c r="AD1988">
        <v>180</v>
      </c>
      <c r="AE1988">
        <v>30</v>
      </c>
      <c r="AF1988">
        <v>0</v>
      </c>
      <c r="AG1988">
        <v>0</v>
      </c>
      <c r="AI1988">
        <v>0</v>
      </c>
      <c r="AJ1988">
        <v>0</v>
      </c>
    </row>
    <row r="1989" spans="1:40" x14ac:dyDescent="0.35">
      <c r="A1989" t="str">
        <f>mdf_lhfrt510[[#This Row],[Bus]]&amp;mdf_lhfrt510[[#This Row],[ID]]</f>
        <v>697341</v>
      </c>
      <c r="B1989" t="s">
        <v>224</v>
      </c>
      <c r="C1989">
        <v>69734</v>
      </c>
      <c r="D1989" t="s">
        <v>7432</v>
      </c>
      <c r="E1989">
        <v>345</v>
      </c>
      <c r="F1989">
        <v>1</v>
      </c>
      <c r="M1989" t="s">
        <v>188</v>
      </c>
      <c r="N1989">
        <v>60</v>
      </c>
      <c r="O1989">
        <v>-3</v>
      </c>
      <c r="P1989">
        <v>-2.7</v>
      </c>
      <c r="Q1989">
        <v>-2.2000000000000002</v>
      </c>
      <c r="R1989">
        <v>-1.6</v>
      </c>
      <c r="S1989">
        <v>-0.6</v>
      </c>
      <c r="T1989">
        <v>0.6</v>
      </c>
      <c r="U1989">
        <v>1.6</v>
      </c>
      <c r="V1989">
        <v>1.7</v>
      </c>
      <c r="W1989">
        <v>0</v>
      </c>
      <c r="X1989">
        <v>0</v>
      </c>
      <c r="Y1989">
        <v>0</v>
      </c>
      <c r="Z1989">
        <v>0.75</v>
      </c>
      <c r="AA1989">
        <v>7.5</v>
      </c>
      <c r="AB1989">
        <v>30</v>
      </c>
      <c r="AC1989">
        <v>180</v>
      </c>
      <c r="AD1989">
        <v>180</v>
      </c>
      <c r="AE1989">
        <v>30</v>
      </c>
      <c r="AF1989">
        <v>0</v>
      </c>
      <c r="AG1989">
        <v>0</v>
      </c>
      <c r="AI1989">
        <v>0</v>
      </c>
      <c r="AJ1989">
        <v>0</v>
      </c>
    </row>
    <row r="1990" spans="1:40" x14ac:dyDescent="0.35">
      <c r="A1990" t="str">
        <f>mdf_lhfrt510[[#This Row],[Bus]]&amp;mdf_lhfrt510[[#This Row],[ID]]</f>
        <v>697401</v>
      </c>
      <c r="B1990" t="s">
        <v>224</v>
      </c>
      <c r="C1990">
        <v>69740</v>
      </c>
      <c r="D1990" t="s">
        <v>7433</v>
      </c>
      <c r="E1990">
        <v>345</v>
      </c>
      <c r="F1990">
        <v>1</v>
      </c>
      <c r="M1990" t="s">
        <v>188</v>
      </c>
      <c r="N1990">
        <v>60</v>
      </c>
      <c r="O1990">
        <v>-3</v>
      </c>
      <c r="P1990">
        <v>-2.7</v>
      </c>
      <c r="Q1990">
        <v>-2.2000000000000002</v>
      </c>
      <c r="R1990">
        <v>-1.6</v>
      </c>
      <c r="S1990">
        <v>-0.6</v>
      </c>
      <c r="T1990">
        <v>0.6</v>
      </c>
      <c r="U1990">
        <v>1.6</v>
      </c>
      <c r="V1990">
        <v>1.7</v>
      </c>
      <c r="W1990">
        <v>0</v>
      </c>
      <c r="X1990">
        <v>0</v>
      </c>
      <c r="Y1990">
        <v>0</v>
      </c>
      <c r="Z1990">
        <v>0.75</v>
      </c>
      <c r="AA1990">
        <v>7.5</v>
      </c>
      <c r="AB1990">
        <v>30</v>
      </c>
      <c r="AC1990">
        <v>180</v>
      </c>
      <c r="AD1990">
        <v>180</v>
      </c>
      <c r="AE1990">
        <v>30</v>
      </c>
      <c r="AF1990">
        <v>0</v>
      </c>
      <c r="AG1990">
        <v>0</v>
      </c>
      <c r="AI1990">
        <v>0</v>
      </c>
      <c r="AJ1990">
        <v>0</v>
      </c>
    </row>
    <row r="1991" spans="1:40" x14ac:dyDescent="0.35">
      <c r="A1991" t="str">
        <f>mdf_lhfrt510[[#This Row],[Bus]]&amp;mdf_lhfrt510[[#This Row],[ID]]</f>
        <v>697481</v>
      </c>
      <c r="B1991" t="s">
        <v>224</v>
      </c>
      <c r="C1991" s="181">
        <v>69748</v>
      </c>
      <c r="D1991" s="181" t="s">
        <v>7434</v>
      </c>
      <c r="E1991" s="181">
        <v>0.69</v>
      </c>
      <c r="F1991" s="181">
        <v>1</v>
      </c>
      <c r="G1991" s="181">
        <v>69748</v>
      </c>
      <c r="H1991" s="181" t="s">
        <v>7435</v>
      </c>
      <c r="I1991" s="181">
        <v>0.69</v>
      </c>
      <c r="J1991" s="181">
        <v>1</v>
      </c>
      <c r="K1991" s="181">
        <v>1</v>
      </c>
      <c r="L1991" s="181" t="s">
        <v>231</v>
      </c>
      <c r="M1991" t="s">
        <v>188</v>
      </c>
      <c r="N1991" s="181">
        <v>60</v>
      </c>
      <c r="O1991" s="181">
        <v>3</v>
      </c>
      <c r="P1991" s="181">
        <v>5</v>
      </c>
      <c r="Q1991" s="181">
        <v>-3</v>
      </c>
      <c r="R1991" s="181">
        <v>-5</v>
      </c>
      <c r="S1991" s="181">
        <v>-9</v>
      </c>
      <c r="T1991" s="181">
        <v>0</v>
      </c>
      <c r="U1991" s="181">
        <v>0</v>
      </c>
      <c r="V1991" s="181">
        <v>0</v>
      </c>
      <c r="W1991" s="181">
        <v>0</v>
      </c>
      <c r="X1991" s="181">
        <v>0</v>
      </c>
      <c r="Y1991" s="181">
        <v>63</v>
      </c>
      <c r="Z1991" s="181">
        <v>0.26250000000000001</v>
      </c>
      <c r="AA1991" s="181">
        <v>63</v>
      </c>
      <c r="AB1991" s="181">
        <v>1.05</v>
      </c>
      <c r="AC1991" s="181">
        <v>0.26250000000000001</v>
      </c>
      <c r="AD1991" s="181">
        <v>0</v>
      </c>
      <c r="AE1991" s="181">
        <v>0</v>
      </c>
      <c r="AM1991" t="s">
        <v>3069</v>
      </c>
      <c r="AN1991" t="s">
        <v>3069</v>
      </c>
    </row>
    <row r="1992" spans="1:40" x14ac:dyDescent="0.35">
      <c r="A1992" t="str">
        <f>mdf_lhfrt510[[#This Row],[Bus]]&amp;mdf_lhfrt510[[#This Row],[ID]]</f>
        <v>697481</v>
      </c>
      <c r="B1992" t="s">
        <v>224</v>
      </c>
      <c r="C1992">
        <v>69748</v>
      </c>
      <c r="D1992" t="s">
        <v>7434</v>
      </c>
      <c r="E1992">
        <v>0.69</v>
      </c>
      <c r="F1992">
        <v>1</v>
      </c>
      <c r="G1992">
        <v>69746</v>
      </c>
      <c r="H1992" t="s">
        <v>7436</v>
      </c>
      <c r="I1992" t="s">
        <v>7437</v>
      </c>
      <c r="J1992">
        <v>34.5</v>
      </c>
      <c r="K1992">
        <v>1</v>
      </c>
      <c r="L1992">
        <v>1</v>
      </c>
      <c r="M1992" s="181" t="s">
        <v>188</v>
      </c>
      <c r="N1992">
        <v>60</v>
      </c>
      <c r="O1992">
        <v>-3</v>
      </c>
      <c r="P1992">
        <v>2</v>
      </c>
      <c r="Q1992">
        <v>0</v>
      </c>
      <c r="R1992">
        <v>0</v>
      </c>
      <c r="S1992">
        <v>0</v>
      </c>
      <c r="T1992">
        <v>0</v>
      </c>
      <c r="U1992">
        <v>0</v>
      </c>
      <c r="V1992">
        <v>0</v>
      </c>
      <c r="W1992">
        <v>0</v>
      </c>
      <c r="X1992">
        <v>0</v>
      </c>
      <c r="Y1992">
        <v>0.1</v>
      </c>
      <c r="Z1992">
        <v>0.1</v>
      </c>
      <c r="AA1992">
        <v>0</v>
      </c>
      <c r="AB1992">
        <v>0</v>
      </c>
      <c r="AC1992">
        <v>0</v>
      </c>
      <c r="AD1992">
        <v>0</v>
      </c>
      <c r="AE1992">
        <v>0</v>
      </c>
      <c r="AF1992">
        <v>0</v>
      </c>
      <c r="AG1992">
        <v>0</v>
      </c>
      <c r="AI1992">
        <v>1</v>
      </c>
      <c r="AJ1992" t="s">
        <v>3069</v>
      </c>
      <c r="AM1992" t="s">
        <v>3069</v>
      </c>
      <c r="AN1992" t="s">
        <v>3069</v>
      </c>
    </row>
    <row r="1993" spans="1:40" x14ac:dyDescent="0.35">
      <c r="A1993" t="str">
        <f>mdf_lhfrt510[[#This Row],[Bus]]&amp;mdf_lhfrt510[[#This Row],[ID]]</f>
        <v>697481</v>
      </c>
      <c r="B1993" t="s">
        <v>224</v>
      </c>
      <c r="C1993">
        <v>69748</v>
      </c>
      <c r="D1993" t="s">
        <v>7438</v>
      </c>
      <c r="E1993">
        <v>34.5</v>
      </c>
      <c r="F1993">
        <v>1</v>
      </c>
      <c r="M1993" t="s">
        <v>188</v>
      </c>
      <c r="N1993">
        <v>60</v>
      </c>
      <c r="O1993">
        <v>2</v>
      </c>
      <c r="P1993">
        <v>-3</v>
      </c>
      <c r="Q1993">
        <v>0</v>
      </c>
      <c r="R1993">
        <v>0</v>
      </c>
      <c r="S1993">
        <v>0</v>
      </c>
      <c r="T1993">
        <v>0</v>
      </c>
      <c r="U1993">
        <v>0</v>
      </c>
      <c r="V1993">
        <v>0</v>
      </c>
      <c r="W1993">
        <v>0</v>
      </c>
      <c r="X1993">
        <v>0</v>
      </c>
      <c r="Y1993">
        <v>0.1</v>
      </c>
      <c r="Z1993">
        <v>0.1</v>
      </c>
      <c r="AA1993">
        <v>0</v>
      </c>
      <c r="AB1993">
        <v>0</v>
      </c>
      <c r="AC1993">
        <v>0</v>
      </c>
      <c r="AD1993">
        <v>0</v>
      </c>
      <c r="AE1993">
        <v>0</v>
      </c>
      <c r="AF1993">
        <v>0</v>
      </c>
      <c r="AG1993">
        <v>0</v>
      </c>
      <c r="AI1993">
        <v>0</v>
      </c>
      <c r="AJ1993">
        <v>0</v>
      </c>
    </row>
    <row r="1994" spans="1:40" x14ac:dyDescent="0.35">
      <c r="A1994" t="str">
        <f>mdf_lhfrt510[[#This Row],[Bus]]&amp;mdf_lhfrt510[[#This Row],[ID]]</f>
        <v>697531</v>
      </c>
      <c r="B1994" t="s">
        <v>224</v>
      </c>
      <c r="C1994">
        <v>69753</v>
      </c>
      <c r="D1994" t="s">
        <v>7439</v>
      </c>
      <c r="E1994">
        <v>0.41799999999999998</v>
      </c>
      <c r="F1994">
        <v>1</v>
      </c>
      <c r="G1994" t="s">
        <v>231</v>
      </c>
      <c r="M1994" t="s">
        <v>188</v>
      </c>
      <c r="N1994">
        <v>60</v>
      </c>
      <c r="O1994">
        <v>-3</v>
      </c>
      <c r="P1994">
        <v>-2.7</v>
      </c>
      <c r="Q1994">
        <v>-2.2000000000000002</v>
      </c>
      <c r="R1994">
        <v>-1.6</v>
      </c>
      <c r="S1994">
        <v>-0.6</v>
      </c>
      <c r="T1994">
        <v>0.6</v>
      </c>
      <c r="U1994">
        <v>1.6</v>
      </c>
      <c r="V1994">
        <v>1.7</v>
      </c>
      <c r="W1994">
        <v>0</v>
      </c>
      <c r="X1994">
        <v>0</v>
      </c>
      <c r="Y1994">
        <v>0.01</v>
      </c>
      <c r="Z1994">
        <v>0.75</v>
      </c>
      <c r="AA1994">
        <v>7.5</v>
      </c>
      <c r="AB1994">
        <v>30</v>
      </c>
      <c r="AC1994">
        <v>180</v>
      </c>
      <c r="AD1994">
        <v>180</v>
      </c>
      <c r="AE1994">
        <v>30</v>
      </c>
      <c r="AF1994">
        <v>0.01</v>
      </c>
      <c r="AG1994">
        <v>8.3339999999999994E-3</v>
      </c>
      <c r="AH1994">
        <v>8.3339999999999994E-3</v>
      </c>
      <c r="AI1994">
        <v>0</v>
      </c>
      <c r="AM1994" t="s">
        <v>3069</v>
      </c>
      <c r="AN1994" t="s">
        <v>3069</v>
      </c>
    </row>
    <row r="1995" spans="1:40" x14ac:dyDescent="0.35">
      <c r="A1995" t="str">
        <f>mdf_lhfrt510[[#This Row],[Bus]]&amp;mdf_lhfrt510[[#This Row],[ID]]</f>
        <v>697581</v>
      </c>
      <c r="B1995" t="s">
        <v>224</v>
      </c>
      <c r="C1995">
        <v>69758</v>
      </c>
      <c r="D1995" t="s">
        <v>3687</v>
      </c>
      <c r="E1995">
        <v>0.6</v>
      </c>
      <c r="F1995">
        <v>1</v>
      </c>
      <c r="M1995" t="s">
        <v>188</v>
      </c>
      <c r="N1995">
        <v>60</v>
      </c>
      <c r="O1995">
        <v>-0.62</v>
      </c>
      <c r="P1995">
        <v>-1.6</v>
      </c>
      <c r="Q1995">
        <v>-2.2000000000000002</v>
      </c>
      <c r="R1995">
        <v>-2.7</v>
      </c>
      <c r="S1995">
        <v>-3</v>
      </c>
      <c r="T1995">
        <v>0</v>
      </c>
      <c r="U1995">
        <v>0</v>
      </c>
      <c r="V1995">
        <v>0</v>
      </c>
      <c r="W1995">
        <v>0</v>
      </c>
      <c r="X1995">
        <v>0</v>
      </c>
      <c r="Y1995">
        <v>180</v>
      </c>
      <c r="Z1995">
        <v>30</v>
      </c>
      <c r="AA1995">
        <v>7.5</v>
      </c>
      <c r="AB1995">
        <v>0.75</v>
      </c>
      <c r="AC1995">
        <v>0</v>
      </c>
      <c r="AD1995">
        <v>0</v>
      </c>
      <c r="AE1995">
        <v>0</v>
      </c>
      <c r="AF1995">
        <v>0</v>
      </c>
      <c r="AG1995">
        <v>0</v>
      </c>
      <c r="AH1995">
        <v>0</v>
      </c>
      <c r="AI1995">
        <v>1</v>
      </c>
    </row>
    <row r="1996" spans="1:40" x14ac:dyDescent="0.35">
      <c r="A1996" t="str">
        <f>mdf_lhfrt510[[#This Row],[Bus]]&amp;mdf_lhfrt510[[#This Row],[ID]]</f>
        <v>697651</v>
      </c>
      <c r="B1996" t="s">
        <v>224</v>
      </c>
      <c r="C1996" s="181">
        <v>69765</v>
      </c>
      <c r="D1996" s="181" t="s">
        <v>7440</v>
      </c>
      <c r="E1996" s="181">
        <v>0.41799999999999998</v>
      </c>
      <c r="F1996" s="181">
        <v>1</v>
      </c>
      <c r="G1996" s="181" t="s">
        <v>231</v>
      </c>
      <c r="M1996" s="181" t="s">
        <v>188</v>
      </c>
      <c r="N1996" s="181">
        <v>60</v>
      </c>
      <c r="O1996" s="181">
        <v>-3</v>
      </c>
      <c r="P1996" s="181">
        <v>-2.7</v>
      </c>
      <c r="Q1996" s="181">
        <v>-2.2000000000000002</v>
      </c>
      <c r="R1996" s="181">
        <v>-1.6</v>
      </c>
      <c r="S1996" s="181">
        <v>-0.6</v>
      </c>
      <c r="T1996" s="181">
        <v>0.6</v>
      </c>
      <c r="U1996" s="181">
        <v>1.6</v>
      </c>
      <c r="V1996" s="181">
        <v>1.7</v>
      </c>
      <c r="W1996" s="181">
        <v>0</v>
      </c>
      <c r="X1996" s="181">
        <v>0</v>
      </c>
      <c r="Y1996" s="181">
        <v>0.01</v>
      </c>
      <c r="Z1996" s="181">
        <v>0.75</v>
      </c>
      <c r="AA1996" s="181">
        <v>7.5</v>
      </c>
      <c r="AB1996" s="181">
        <v>30</v>
      </c>
      <c r="AC1996" s="181">
        <v>180</v>
      </c>
      <c r="AD1996" s="181">
        <v>180</v>
      </c>
      <c r="AE1996" s="181">
        <v>30</v>
      </c>
      <c r="AF1996" s="181">
        <v>0.01</v>
      </c>
      <c r="AG1996" s="181">
        <v>8.3339999999999994E-3</v>
      </c>
      <c r="AH1996" s="181">
        <v>8.3339999999999994E-3</v>
      </c>
      <c r="AI1996" s="181">
        <v>0</v>
      </c>
      <c r="AJ1996" s="181"/>
      <c r="AK1996" s="181"/>
      <c r="AM1996" t="s">
        <v>3069</v>
      </c>
      <c r="AN1996" t="s">
        <v>3069</v>
      </c>
    </row>
    <row r="1997" spans="1:40" x14ac:dyDescent="0.35">
      <c r="A1997" t="str">
        <f>mdf_lhfrt510[[#This Row],[Bus]]&amp;mdf_lhfrt510[[#This Row],[ID]]</f>
        <v>697691</v>
      </c>
      <c r="B1997" t="s">
        <v>224</v>
      </c>
      <c r="C1997">
        <v>69769</v>
      </c>
      <c r="D1997" t="s">
        <v>7441</v>
      </c>
      <c r="E1997">
        <v>0.41799999999999998</v>
      </c>
      <c r="F1997">
        <v>1</v>
      </c>
      <c r="G1997" t="s">
        <v>231</v>
      </c>
      <c r="M1997" t="s">
        <v>188</v>
      </c>
      <c r="N1997">
        <v>60</v>
      </c>
      <c r="O1997">
        <v>-3</v>
      </c>
      <c r="P1997">
        <v>-2.7</v>
      </c>
      <c r="Q1997">
        <v>-2.2000000000000002</v>
      </c>
      <c r="R1997">
        <v>-1.6</v>
      </c>
      <c r="S1997">
        <v>-0.6</v>
      </c>
      <c r="T1997">
        <v>0.6</v>
      </c>
      <c r="U1997">
        <v>1.6</v>
      </c>
      <c r="V1997">
        <v>1.7</v>
      </c>
      <c r="W1997">
        <v>0</v>
      </c>
      <c r="X1997">
        <v>0</v>
      </c>
      <c r="Y1997">
        <v>0.01</v>
      </c>
      <c r="Z1997">
        <v>0.75</v>
      </c>
      <c r="AA1997">
        <v>7.5</v>
      </c>
      <c r="AB1997">
        <v>30</v>
      </c>
      <c r="AC1997">
        <v>180</v>
      </c>
      <c r="AD1997">
        <v>180</v>
      </c>
      <c r="AE1997">
        <v>30</v>
      </c>
      <c r="AF1997">
        <v>0.01</v>
      </c>
      <c r="AG1997">
        <v>8.3339999999999994E-3</v>
      </c>
      <c r="AH1997">
        <v>8.3339999999999994E-3</v>
      </c>
      <c r="AI1997">
        <v>0</v>
      </c>
      <c r="AM1997" t="s">
        <v>3069</v>
      </c>
      <c r="AN1997" t="s">
        <v>3069</v>
      </c>
    </row>
    <row r="1998" spans="1:40" x14ac:dyDescent="0.35">
      <c r="A1998" t="str">
        <f>mdf_lhfrt510[[#This Row],[Bus]]&amp;mdf_lhfrt510[[#This Row],[ID]]</f>
        <v>697821</v>
      </c>
      <c r="B1998" t="s">
        <v>224</v>
      </c>
      <c r="C1998">
        <v>69782</v>
      </c>
      <c r="D1998" t="s">
        <v>7442</v>
      </c>
      <c r="E1998">
        <v>0.63</v>
      </c>
      <c r="F1998">
        <v>1</v>
      </c>
      <c r="G1998">
        <v>69779</v>
      </c>
      <c r="H1998" t="s">
        <v>7443</v>
      </c>
      <c r="I1998">
        <v>230</v>
      </c>
      <c r="J1998">
        <v>1</v>
      </c>
      <c r="K1998">
        <v>1</v>
      </c>
      <c r="L1998" t="s">
        <v>231</v>
      </c>
      <c r="M1998" t="s">
        <v>188</v>
      </c>
      <c r="N1998">
        <v>60</v>
      </c>
      <c r="O1998">
        <v>0.7</v>
      </c>
      <c r="P1998">
        <v>2</v>
      </c>
      <c r="Q1998">
        <v>-1.7</v>
      </c>
      <c r="R1998">
        <v>-3</v>
      </c>
      <c r="S1998">
        <v>0</v>
      </c>
      <c r="T1998">
        <v>0</v>
      </c>
      <c r="U1998">
        <v>0</v>
      </c>
      <c r="V1998">
        <v>0</v>
      </c>
      <c r="W1998">
        <v>0</v>
      </c>
      <c r="X1998">
        <v>0</v>
      </c>
      <c r="Y1998">
        <v>600</v>
      </c>
      <c r="Z1998">
        <v>0.5</v>
      </c>
      <c r="AA1998">
        <v>600</v>
      </c>
      <c r="AB1998">
        <v>0.5</v>
      </c>
      <c r="AC1998">
        <v>0</v>
      </c>
      <c r="AD1998">
        <v>0</v>
      </c>
      <c r="AE1998">
        <v>0</v>
      </c>
      <c r="AF1998">
        <v>0</v>
      </c>
      <c r="AG1998">
        <v>0</v>
      </c>
      <c r="AH1998" s="181">
        <v>0</v>
      </c>
      <c r="AI1998" s="181"/>
      <c r="AJ1998" s="181"/>
      <c r="AK1998" s="181"/>
      <c r="AM1998" t="s">
        <v>3069</v>
      </c>
      <c r="AN1998" t="s">
        <v>3069</v>
      </c>
    </row>
    <row r="1999" spans="1:40" x14ac:dyDescent="0.35">
      <c r="A1999" t="str">
        <f>mdf_lhfrt510[[#This Row],[Bus]]&amp;mdf_lhfrt510[[#This Row],[ID]]</f>
        <v>697861</v>
      </c>
      <c r="B1999" t="s">
        <v>224</v>
      </c>
      <c r="C1999" s="181">
        <v>69786</v>
      </c>
      <c r="D1999" s="181" t="s">
        <v>3741</v>
      </c>
      <c r="E1999" s="181">
        <v>0.63</v>
      </c>
      <c r="F1999" s="181">
        <v>1</v>
      </c>
      <c r="G1999" s="181">
        <v>69783</v>
      </c>
      <c r="H1999" s="181" t="s">
        <v>3742</v>
      </c>
      <c r="I1999" s="181">
        <v>345</v>
      </c>
      <c r="J1999" s="181">
        <v>1</v>
      </c>
      <c r="K1999" s="181">
        <v>1</v>
      </c>
      <c r="L1999" s="181" t="s">
        <v>231</v>
      </c>
      <c r="M1999" s="181" t="s">
        <v>188</v>
      </c>
      <c r="N1999" s="181">
        <v>60</v>
      </c>
      <c r="O1999" s="181">
        <v>5</v>
      </c>
      <c r="P1999" s="181">
        <v>3</v>
      </c>
      <c r="Q1999" s="181">
        <v>2</v>
      </c>
      <c r="R1999" s="181">
        <v>0.6</v>
      </c>
      <c r="S1999" s="181">
        <v>-5</v>
      </c>
      <c r="T1999" s="181">
        <v>-3</v>
      </c>
      <c r="U1999" s="181">
        <v>-2.5</v>
      </c>
      <c r="V1999" s="181">
        <v>0</v>
      </c>
      <c r="W1999" s="181">
        <v>0</v>
      </c>
      <c r="X1999" s="181">
        <v>0</v>
      </c>
      <c r="Y1999" s="181">
        <v>0.2</v>
      </c>
      <c r="Z1999" s="181">
        <v>350</v>
      </c>
      <c r="AA1999" s="181">
        <v>650</v>
      </c>
      <c r="AB1999" s="181">
        <v>5000</v>
      </c>
      <c r="AC1999" s="181">
        <v>0.2</v>
      </c>
      <c r="AD1999" s="181">
        <v>650</v>
      </c>
      <c r="AE1999" s="181">
        <v>5000</v>
      </c>
      <c r="AF1999" s="181">
        <v>0</v>
      </c>
      <c r="AG1999" s="181">
        <v>0</v>
      </c>
      <c r="AH1999">
        <v>0</v>
      </c>
      <c r="AM1999" t="s">
        <v>3069</v>
      </c>
      <c r="AN1999" t="s">
        <v>3069</v>
      </c>
    </row>
    <row r="2000" spans="1:40" x14ac:dyDescent="0.35">
      <c r="A2000" t="str">
        <f>mdf_lhfrt510[[#This Row],[Bus]]&amp;mdf_lhfrt510[[#This Row],[ID]]</f>
        <v>697981</v>
      </c>
      <c r="B2000" t="s">
        <v>224</v>
      </c>
      <c r="C2000">
        <v>69798</v>
      </c>
      <c r="D2000" t="s">
        <v>7444</v>
      </c>
      <c r="E2000">
        <v>0.63</v>
      </c>
      <c r="F2000">
        <v>1</v>
      </c>
      <c r="G2000">
        <v>69798</v>
      </c>
      <c r="H2000" t="s">
        <v>7445</v>
      </c>
      <c r="I2000">
        <v>0.63</v>
      </c>
      <c r="J2000">
        <v>1</v>
      </c>
      <c r="K2000">
        <v>1</v>
      </c>
      <c r="L2000" t="s">
        <v>231</v>
      </c>
      <c r="M2000" t="s">
        <v>188</v>
      </c>
      <c r="N2000">
        <v>60</v>
      </c>
      <c r="O2000">
        <v>0.7</v>
      </c>
      <c r="P2000">
        <v>2</v>
      </c>
      <c r="Q2000">
        <v>-1.7</v>
      </c>
      <c r="R2000">
        <v>-3</v>
      </c>
      <c r="S2000">
        <v>0</v>
      </c>
      <c r="T2000">
        <v>0</v>
      </c>
      <c r="U2000">
        <v>0</v>
      </c>
      <c r="V2000">
        <v>0</v>
      </c>
      <c r="W2000">
        <v>0</v>
      </c>
      <c r="X2000">
        <v>0</v>
      </c>
      <c r="Y2000">
        <v>600</v>
      </c>
      <c r="Z2000">
        <v>0.5</v>
      </c>
      <c r="AA2000">
        <v>600</v>
      </c>
      <c r="AB2000">
        <v>0.5</v>
      </c>
      <c r="AC2000">
        <v>0</v>
      </c>
      <c r="AD2000">
        <v>0</v>
      </c>
      <c r="AE2000">
        <v>0</v>
      </c>
      <c r="AF2000">
        <v>0</v>
      </c>
      <c r="AG2000">
        <v>0</v>
      </c>
      <c r="AH2000" s="181"/>
      <c r="AI2000" s="181"/>
      <c r="AJ2000" s="181"/>
      <c r="AK2000" s="181"/>
      <c r="AM2000" t="s">
        <v>3069</v>
      </c>
      <c r="AN2000" t="s">
        <v>3069</v>
      </c>
    </row>
    <row r="2001" spans="1:40" x14ac:dyDescent="0.35">
      <c r="A2001" t="str">
        <f>mdf_lhfrt510[[#This Row],[Bus]]&amp;mdf_lhfrt510[[#This Row],[ID]]</f>
        <v>70010W</v>
      </c>
      <c r="B2001" t="s">
        <v>224</v>
      </c>
      <c r="C2001">
        <v>70010</v>
      </c>
      <c r="D2001" t="s">
        <v>7446</v>
      </c>
      <c r="E2001">
        <v>0.69</v>
      </c>
      <c r="F2001" t="s">
        <v>3701</v>
      </c>
      <c r="G2001" t="s">
        <v>231</v>
      </c>
      <c r="M2001" t="s">
        <v>188</v>
      </c>
      <c r="N2001">
        <v>60</v>
      </c>
      <c r="O2001">
        <v>-3</v>
      </c>
      <c r="P2001">
        <v>3</v>
      </c>
      <c r="Q2001">
        <v>0</v>
      </c>
      <c r="R2001">
        <v>0</v>
      </c>
      <c r="S2001">
        <v>0</v>
      </c>
      <c r="T2001">
        <v>0</v>
      </c>
      <c r="U2001">
        <v>0</v>
      </c>
      <c r="V2001">
        <v>0</v>
      </c>
      <c r="W2001">
        <v>0</v>
      </c>
      <c r="X2001">
        <v>0</v>
      </c>
      <c r="Y2001">
        <v>0.02</v>
      </c>
      <c r="Z2001">
        <v>0.02</v>
      </c>
      <c r="AA2001">
        <v>0</v>
      </c>
      <c r="AB2001">
        <v>0</v>
      </c>
      <c r="AC2001">
        <v>0</v>
      </c>
      <c r="AD2001">
        <v>0</v>
      </c>
      <c r="AE2001">
        <v>0</v>
      </c>
      <c r="AF2001">
        <v>0</v>
      </c>
      <c r="AG2001">
        <v>0</v>
      </c>
      <c r="AH2001">
        <v>0</v>
      </c>
      <c r="AI2001">
        <v>1</v>
      </c>
      <c r="AM2001" t="s">
        <v>3069</v>
      </c>
      <c r="AN2001" t="s">
        <v>3069</v>
      </c>
    </row>
    <row r="2002" spans="1:40" x14ac:dyDescent="0.35">
      <c r="A2002" t="str">
        <f>mdf_lhfrt510[[#This Row],[Bus]]&amp;mdf_lhfrt510[[#This Row],[ID]]</f>
        <v>700171</v>
      </c>
      <c r="B2002" t="s">
        <v>224</v>
      </c>
      <c r="C2002">
        <v>70017</v>
      </c>
      <c r="D2002" t="s">
        <v>7447</v>
      </c>
      <c r="E2002">
        <v>0.6</v>
      </c>
      <c r="F2002">
        <v>1</v>
      </c>
      <c r="G2002" t="s">
        <v>231</v>
      </c>
      <c r="M2002" t="s">
        <v>188</v>
      </c>
      <c r="N2002">
        <v>60</v>
      </c>
      <c r="O2002">
        <v>3.25</v>
      </c>
      <c r="P2002">
        <v>1.8</v>
      </c>
      <c r="Q2002">
        <v>0.6</v>
      </c>
      <c r="R2002">
        <v>-3</v>
      </c>
      <c r="S2002">
        <v>-1</v>
      </c>
      <c r="T2002">
        <v>0</v>
      </c>
      <c r="U2002">
        <v>0</v>
      </c>
      <c r="V2002">
        <v>0</v>
      </c>
      <c r="W2002">
        <v>0</v>
      </c>
      <c r="X2002">
        <v>0</v>
      </c>
      <c r="Y2002">
        <v>2</v>
      </c>
      <c r="Z2002">
        <v>10</v>
      </c>
      <c r="AA2002">
        <v>650</v>
      </c>
      <c r="AB2002">
        <v>10</v>
      </c>
      <c r="AC2002">
        <v>600</v>
      </c>
      <c r="AD2002">
        <v>0</v>
      </c>
      <c r="AE2002">
        <v>0</v>
      </c>
      <c r="AF2002">
        <v>0</v>
      </c>
      <c r="AG2002">
        <v>0</v>
      </c>
      <c r="AH2002">
        <v>0</v>
      </c>
      <c r="AM2002" t="s">
        <v>3069</v>
      </c>
      <c r="AN2002" t="s">
        <v>3069</v>
      </c>
    </row>
    <row r="2003" spans="1:40" x14ac:dyDescent="0.35">
      <c r="A2003" t="str">
        <f>mdf_lhfrt510[[#This Row],[Bus]]&amp;mdf_lhfrt510[[#This Row],[ID]]</f>
        <v>70069HA</v>
      </c>
      <c r="B2003" t="s">
        <v>224</v>
      </c>
      <c r="C2003">
        <v>70069</v>
      </c>
      <c r="D2003" t="s">
        <v>7448</v>
      </c>
      <c r="E2003">
        <v>13800</v>
      </c>
      <c r="F2003" t="s">
        <v>3044</v>
      </c>
      <c r="M2003" t="s">
        <v>188</v>
      </c>
      <c r="N2003">
        <v>60</v>
      </c>
      <c r="O2003">
        <v>6</v>
      </c>
      <c r="P2003">
        <v>2</v>
      </c>
      <c r="Q2003">
        <v>-1.8</v>
      </c>
      <c r="R2003">
        <v>-0.2</v>
      </c>
      <c r="S2003">
        <v>0</v>
      </c>
      <c r="T2003">
        <v>0</v>
      </c>
      <c r="U2003">
        <v>0</v>
      </c>
      <c r="V2003">
        <v>0</v>
      </c>
      <c r="W2003">
        <v>0</v>
      </c>
      <c r="X2003">
        <v>0</v>
      </c>
      <c r="Y2003">
        <v>0</v>
      </c>
      <c r="Z2003">
        <v>0.1</v>
      </c>
      <c r="AA2003">
        <v>0.1</v>
      </c>
      <c r="AB2003">
        <v>0</v>
      </c>
      <c r="AC2003">
        <v>0</v>
      </c>
      <c r="AD2003">
        <v>0</v>
      </c>
      <c r="AE2003">
        <v>0</v>
      </c>
      <c r="AF2003">
        <v>0</v>
      </c>
      <c r="AG2003">
        <v>0</v>
      </c>
      <c r="AI2003">
        <v>0</v>
      </c>
      <c r="AJ2003">
        <v>0</v>
      </c>
    </row>
    <row r="2004" spans="1:40" x14ac:dyDescent="0.35">
      <c r="A2004" t="str">
        <f>mdf_lhfrt510[[#This Row],[Bus]]&amp;mdf_lhfrt510[[#This Row],[ID]]</f>
        <v>70070HB</v>
      </c>
      <c r="B2004" t="s">
        <v>224</v>
      </c>
      <c r="C2004">
        <v>70070</v>
      </c>
      <c r="D2004" t="s">
        <v>7449</v>
      </c>
      <c r="E2004">
        <v>13800</v>
      </c>
      <c r="F2004" t="s">
        <v>3045</v>
      </c>
      <c r="M2004" t="s">
        <v>188</v>
      </c>
      <c r="N2004">
        <v>60</v>
      </c>
      <c r="O2004">
        <v>6</v>
      </c>
      <c r="P2004">
        <v>2</v>
      </c>
      <c r="Q2004">
        <v>-1.8</v>
      </c>
      <c r="R2004">
        <v>-0.2</v>
      </c>
      <c r="S2004">
        <v>0</v>
      </c>
      <c r="T2004">
        <v>0</v>
      </c>
      <c r="U2004">
        <v>0</v>
      </c>
      <c r="V2004">
        <v>0</v>
      </c>
      <c r="W2004">
        <v>0</v>
      </c>
      <c r="X2004">
        <v>0</v>
      </c>
      <c r="Y2004">
        <v>0</v>
      </c>
      <c r="Z2004">
        <v>0.1</v>
      </c>
      <c r="AA2004">
        <v>0.1</v>
      </c>
      <c r="AB2004">
        <v>0</v>
      </c>
      <c r="AC2004">
        <v>0</v>
      </c>
      <c r="AD2004">
        <v>0</v>
      </c>
      <c r="AE2004">
        <v>0</v>
      </c>
      <c r="AF2004">
        <v>0</v>
      </c>
      <c r="AG2004">
        <v>0</v>
      </c>
      <c r="AI2004">
        <v>0</v>
      </c>
      <c r="AJ2004">
        <v>0</v>
      </c>
    </row>
    <row r="2005" spans="1:40" x14ac:dyDescent="0.35">
      <c r="A2005" t="str">
        <f>mdf_lhfrt510[[#This Row],[Bus]]&amp;mdf_lhfrt510[[#This Row],[ID]]</f>
        <v>70104SC</v>
      </c>
      <c r="B2005" t="s">
        <v>224</v>
      </c>
      <c r="C2005">
        <v>70104</v>
      </c>
      <c r="D2005" t="s">
        <v>3405</v>
      </c>
      <c r="E2005">
        <v>230</v>
      </c>
      <c r="F2005" t="s">
        <v>2963</v>
      </c>
      <c r="M2005" t="s">
        <v>188</v>
      </c>
      <c r="N2005">
        <v>60</v>
      </c>
      <c r="O2005">
        <v>4</v>
      </c>
      <c r="P2005">
        <v>1.6</v>
      </c>
      <c r="Q2005">
        <v>0.6</v>
      </c>
      <c r="R2005">
        <v>-0.6</v>
      </c>
      <c r="S2005">
        <v>-2.2000000000000002</v>
      </c>
      <c r="T2005">
        <v>-4</v>
      </c>
      <c r="U2005">
        <v>0</v>
      </c>
      <c r="V2005">
        <v>0</v>
      </c>
      <c r="W2005">
        <v>0</v>
      </c>
      <c r="X2005">
        <v>0</v>
      </c>
      <c r="Y2005">
        <v>2</v>
      </c>
      <c r="Z2005">
        <v>30.5</v>
      </c>
      <c r="AA2005">
        <v>180.5</v>
      </c>
      <c r="AB2005">
        <v>180.5</v>
      </c>
      <c r="AC2005">
        <v>8</v>
      </c>
      <c r="AD2005">
        <v>5</v>
      </c>
      <c r="AE2005">
        <v>0</v>
      </c>
      <c r="AF2005">
        <v>0</v>
      </c>
      <c r="AG2005">
        <v>0</v>
      </c>
      <c r="AI2005">
        <v>0</v>
      </c>
      <c r="AJ2005">
        <v>0</v>
      </c>
    </row>
    <row r="2006" spans="1:40" x14ac:dyDescent="0.35">
      <c r="A2006" t="str">
        <f>mdf_lhfrt510[[#This Row],[Bus]]&amp;mdf_lhfrt510[[#This Row],[ID]]</f>
        <v>70106G4</v>
      </c>
      <c r="B2006" t="s">
        <v>224</v>
      </c>
      <c r="C2006">
        <v>70106</v>
      </c>
      <c r="D2006" t="s">
        <v>7450</v>
      </c>
      <c r="E2006">
        <v>22</v>
      </c>
      <c r="F2006" t="s">
        <v>3046</v>
      </c>
      <c r="M2006" t="s">
        <v>188</v>
      </c>
      <c r="N2006">
        <v>60</v>
      </c>
      <c r="O2006">
        <v>-3</v>
      </c>
      <c r="P2006">
        <v>5.33</v>
      </c>
      <c r="Q2006">
        <v>0</v>
      </c>
      <c r="R2006">
        <v>0</v>
      </c>
      <c r="S2006">
        <v>0</v>
      </c>
      <c r="T2006">
        <v>0</v>
      </c>
      <c r="U2006">
        <v>0</v>
      </c>
      <c r="V2006">
        <v>0</v>
      </c>
      <c r="W2006">
        <v>0</v>
      </c>
      <c r="X2006">
        <v>0</v>
      </c>
      <c r="Y2006">
        <v>30</v>
      </c>
      <c r="Z2006">
        <v>0</v>
      </c>
      <c r="AA2006">
        <v>0</v>
      </c>
      <c r="AB2006">
        <v>0</v>
      </c>
      <c r="AC2006">
        <v>0</v>
      </c>
      <c r="AD2006">
        <v>0</v>
      </c>
      <c r="AE2006">
        <v>0</v>
      </c>
      <c r="AF2006">
        <v>0</v>
      </c>
      <c r="AG2006">
        <v>0</v>
      </c>
      <c r="AI2006">
        <v>0</v>
      </c>
      <c r="AJ2006">
        <v>0</v>
      </c>
    </row>
    <row r="2007" spans="1:40" x14ac:dyDescent="0.35">
      <c r="A2007" t="str">
        <f>mdf_lhfrt510[[#This Row],[Bus]]&amp;mdf_lhfrt510[[#This Row],[ID]]</f>
        <v>70119C1</v>
      </c>
      <c r="B2007" t="s">
        <v>224</v>
      </c>
      <c r="C2007">
        <v>70119</v>
      </c>
      <c r="D2007" t="s">
        <v>7451</v>
      </c>
      <c r="E2007">
        <v>24</v>
      </c>
      <c r="F2007" t="s">
        <v>3023</v>
      </c>
      <c r="M2007" t="s">
        <v>188</v>
      </c>
      <c r="N2007">
        <v>60</v>
      </c>
      <c r="O2007">
        <v>-3</v>
      </c>
      <c r="P2007">
        <v>-2.7</v>
      </c>
      <c r="Q2007">
        <v>-2.2000000000000002</v>
      </c>
      <c r="R2007">
        <v>-1.6</v>
      </c>
      <c r="S2007">
        <v>1.6</v>
      </c>
      <c r="T2007">
        <v>1.7</v>
      </c>
      <c r="U2007">
        <v>6</v>
      </c>
      <c r="V2007">
        <v>6.5</v>
      </c>
      <c r="W2007">
        <v>0</v>
      </c>
      <c r="X2007">
        <v>0</v>
      </c>
      <c r="Y2007">
        <v>0.05</v>
      </c>
      <c r="Z2007">
        <v>0.75</v>
      </c>
      <c r="AA2007">
        <v>7.5</v>
      </c>
      <c r="AB2007">
        <v>30</v>
      </c>
      <c r="AC2007">
        <v>30</v>
      </c>
      <c r="AD2007">
        <v>0.05</v>
      </c>
      <c r="AE2007">
        <v>0</v>
      </c>
      <c r="AF2007">
        <v>0</v>
      </c>
      <c r="AG2007">
        <v>0</v>
      </c>
      <c r="AI2007">
        <v>0</v>
      </c>
      <c r="AJ2007">
        <v>0</v>
      </c>
    </row>
    <row r="2008" spans="1:40" x14ac:dyDescent="0.35">
      <c r="A2008" t="str">
        <f>mdf_lhfrt510[[#This Row],[Bus]]&amp;mdf_lhfrt510[[#This Row],[ID]]</f>
        <v>70120C2</v>
      </c>
      <c r="B2008" t="s">
        <v>224</v>
      </c>
      <c r="C2008">
        <v>70120</v>
      </c>
      <c r="D2008" t="s">
        <v>7452</v>
      </c>
      <c r="E2008">
        <v>24</v>
      </c>
      <c r="F2008" t="s">
        <v>3024</v>
      </c>
      <c r="M2008" t="s">
        <v>188</v>
      </c>
      <c r="N2008">
        <v>60</v>
      </c>
      <c r="O2008">
        <v>-3</v>
      </c>
      <c r="P2008">
        <v>-2.7</v>
      </c>
      <c r="Q2008">
        <v>-2.2000000000000002</v>
      </c>
      <c r="R2008">
        <v>-1.6</v>
      </c>
      <c r="S2008">
        <v>1.6</v>
      </c>
      <c r="T2008">
        <v>1.7</v>
      </c>
      <c r="U2008">
        <v>6</v>
      </c>
      <c r="V2008">
        <v>6.5</v>
      </c>
      <c r="W2008">
        <v>0</v>
      </c>
      <c r="X2008">
        <v>0</v>
      </c>
      <c r="Y2008">
        <v>0.05</v>
      </c>
      <c r="Z2008">
        <v>0.75</v>
      </c>
      <c r="AA2008">
        <v>7.5</v>
      </c>
      <c r="AB2008">
        <v>30</v>
      </c>
      <c r="AC2008">
        <v>30</v>
      </c>
      <c r="AD2008">
        <v>0.05</v>
      </c>
      <c r="AE2008">
        <v>0</v>
      </c>
      <c r="AF2008">
        <v>0</v>
      </c>
      <c r="AG2008">
        <v>0</v>
      </c>
      <c r="AI2008">
        <v>0</v>
      </c>
      <c r="AJ2008">
        <v>0</v>
      </c>
    </row>
    <row r="2009" spans="1:40" x14ac:dyDescent="0.35">
      <c r="A2009" t="str">
        <f>mdf_lhfrt510[[#This Row],[Bus]]&amp;mdf_lhfrt510[[#This Row],[ID]]</f>
        <v>70145G5</v>
      </c>
      <c r="B2009" t="s">
        <v>224</v>
      </c>
      <c r="C2009">
        <v>70145</v>
      </c>
      <c r="D2009" t="s">
        <v>7453</v>
      </c>
      <c r="E2009">
        <v>18</v>
      </c>
      <c r="F2009" t="s">
        <v>3047</v>
      </c>
      <c r="M2009" t="s">
        <v>188</v>
      </c>
      <c r="N2009">
        <v>60</v>
      </c>
      <c r="O2009">
        <v>-3</v>
      </c>
      <c r="P2009">
        <v>-2.7</v>
      </c>
      <c r="Q2009">
        <v>-2.2000000000000002</v>
      </c>
      <c r="R2009">
        <v>-1.6</v>
      </c>
      <c r="S2009">
        <v>-0.6</v>
      </c>
      <c r="T2009">
        <v>0.6</v>
      </c>
      <c r="U2009">
        <v>1.6</v>
      </c>
      <c r="V2009">
        <v>1.7</v>
      </c>
      <c r="W2009">
        <v>0</v>
      </c>
      <c r="X2009">
        <v>0</v>
      </c>
      <c r="Y2009">
        <v>0.05</v>
      </c>
      <c r="Z2009">
        <v>0.75</v>
      </c>
      <c r="AA2009">
        <v>7.5</v>
      </c>
      <c r="AB2009">
        <v>30</v>
      </c>
      <c r="AC2009">
        <v>180</v>
      </c>
      <c r="AD2009">
        <v>180</v>
      </c>
      <c r="AE2009">
        <v>30</v>
      </c>
      <c r="AF2009">
        <v>0.05</v>
      </c>
      <c r="AG2009">
        <v>0</v>
      </c>
      <c r="AI2009">
        <v>0</v>
      </c>
      <c r="AJ2009">
        <v>0</v>
      </c>
    </row>
    <row r="2010" spans="1:40" x14ac:dyDescent="0.35">
      <c r="A2010" t="str">
        <f>mdf_lhfrt510[[#This Row],[Bus]]&amp;mdf_lhfrt510[[#This Row],[ID]]</f>
        <v>70146G6</v>
      </c>
      <c r="B2010" t="s">
        <v>224</v>
      </c>
      <c r="C2010">
        <v>70146</v>
      </c>
      <c r="D2010" t="s">
        <v>7454</v>
      </c>
      <c r="E2010">
        <v>18</v>
      </c>
      <c r="F2010" t="s">
        <v>3048</v>
      </c>
      <c r="M2010" t="s">
        <v>188</v>
      </c>
      <c r="N2010">
        <v>60</v>
      </c>
      <c r="O2010">
        <v>-3</v>
      </c>
      <c r="P2010">
        <v>-2.7</v>
      </c>
      <c r="Q2010">
        <v>-2.2000000000000002</v>
      </c>
      <c r="R2010">
        <v>-1.6</v>
      </c>
      <c r="S2010">
        <v>-0.6</v>
      </c>
      <c r="T2010">
        <v>0.6</v>
      </c>
      <c r="U2010">
        <v>1.6</v>
      </c>
      <c r="V2010">
        <v>1.7</v>
      </c>
      <c r="W2010">
        <v>0</v>
      </c>
      <c r="X2010">
        <v>0</v>
      </c>
      <c r="Y2010">
        <v>0.05</v>
      </c>
      <c r="Z2010">
        <v>0.75</v>
      </c>
      <c r="AA2010">
        <v>7.5</v>
      </c>
      <c r="AB2010">
        <v>30</v>
      </c>
      <c r="AC2010">
        <v>180</v>
      </c>
      <c r="AD2010">
        <v>180</v>
      </c>
      <c r="AE2010">
        <v>30</v>
      </c>
      <c r="AF2010">
        <v>0.05</v>
      </c>
      <c r="AG2010">
        <v>0</v>
      </c>
      <c r="AI2010">
        <v>0</v>
      </c>
      <c r="AJ2010">
        <v>0</v>
      </c>
    </row>
    <row r="2011" spans="1:40" x14ac:dyDescent="0.35">
      <c r="A2011" t="str">
        <f>mdf_lhfrt510[[#This Row],[Bus]]&amp;mdf_lhfrt510[[#This Row],[ID]]</f>
        <v>70147ST</v>
      </c>
      <c r="B2011" t="s">
        <v>224</v>
      </c>
      <c r="C2011">
        <v>70147</v>
      </c>
      <c r="D2011" t="s">
        <v>7455</v>
      </c>
      <c r="E2011">
        <v>18</v>
      </c>
      <c r="F2011" t="s">
        <v>2967</v>
      </c>
      <c r="M2011" t="s">
        <v>188</v>
      </c>
      <c r="N2011">
        <v>60</v>
      </c>
      <c r="O2011">
        <v>-3</v>
      </c>
      <c r="P2011">
        <v>-2.7</v>
      </c>
      <c r="Q2011">
        <v>-2.2000000000000002</v>
      </c>
      <c r="R2011">
        <v>-1.6</v>
      </c>
      <c r="S2011">
        <v>-0.6</v>
      </c>
      <c r="T2011">
        <v>0.6</v>
      </c>
      <c r="U2011">
        <v>1.6</v>
      </c>
      <c r="V2011">
        <v>1.7</v>
      </c>
      <c r="W2011">
        <v>0</v>
      </c>
      <c r="X2011">
        <v>0</v>
      </c>
      <c r="Y2011">
        <v>0.05</v>
      </c>
      <c r="Z2011">
        <v>0.75</v>
      </c>
      <c r="AA2011">
        <v>7.5</v>
      </c>
      <c r="AB2011">
        <v>30</v>
      </c>
      <c r="AC2011">
        <v>180</v>
      </c>
      <c r="AD2011">
        <v>180</v>
      </c>
      <c r="AE2011">
        <v>30</v>
      </c>
      <c r="AF2011">
        <v>0.05</v>
      </c>
      <c r="AG2011">
        <v>0</v>
      </c>
      <c r="AI2011">
        <v>0</v>
      </c>
      <c r="AJ2011">
        <v>0</v>
      </c>
    </row>
    <row r="2012" spans="1:40" x14ac:dyDescent="0.35">
      <c r="A2012" t="str">
        <f>mdf_lhfrt510[[#This Row],[Bus]]&amp;mdf_lhfrt510[[#This Row],[ID]]</f>
        <v>70188G1</v>
      </c>
      <c r="B2012" t="s">
        <v>224</v>
      </c>
      <c r="C2012">
        <v>70188</v>
      </c>
      <c r="D2012" t="s">
        <v>7456</v>
      </c>
      <c r="E2012">
        <v>13.8</v>
      </c>
      <c r="F2012" t="s">
        <v>2973</v>
      </c>
      <c r="M2012" t="s">
        <v>188</v>
      </c>
      <c r="N2012">
        <v>60</v>
      </c>
      <c r="O2012">
        <v>-3</v>
      </c>
      <c r="P2012">
        <v>-2.7</v>
      </c>
      <c r="Q2012">
        <v>-2.2000000000000002</v>
      </c>
      <c r="R2012">
        <v>-1.6</v>
      </c>
      <c r="S2012">
        <v>1.6</v>
      </c>
      <c r="T2012">
        <v>1.7</v>
      </c>
      <c r="U2012">
        <v>4.8</v>
      </c>
      <c r="V2012">
        <v>6</v>
      </c>
      <c r="W2012">
        <v>0</v>
      </c>
      <c r="X2012">
        <v>0</v>
      </c>
      <c r="Y2012">
        <v>0.05</v>
      </c>
      <c r="Z2012">
        <v>0.75</v>
      </c>
      <c r="AA2012">
        <v>7.5</v>
      </c>
      <c r="AB2012">
        <v>30</v>
      </c>
      <c r="AC2012">
        <v>30</v>
      </c>
      <c r="AD2012">
        <v>0.05</v>
      </c>
      <c r="AE2012">
        <v>0</v>
      </c>
      <c r="AF2012">
        <v>0</v>
      </c>
      <c r="AG2012">
        <v>0</v>
      </c>
      <c r="AI2012">
        <v>0</v>
      </c>
      <c r="AJ2012">
        <v>0</v>
      </c>
    </row>
    <row r="2013" spans="1:40" x14ac:dyDescent="0.35">
      <c r="A2013" t="str">
        <f>mdf_lhfrt510[[#This Row],[Bus]]&amp;mdf_lhfrt510[[#This Row],[ID]]</f>
        <v>70188G2 </v>
      </c>
      <c r="B2013" t="s">
        <v>224</v>
      </c>
      <c r="C2013">
        <v>70188</v>
      </c>
      <c r="D2013" t="s">
        <v>7457</v>
      </c>
      <c r="E2013">
        <v>13.8</v>
      </c>
      <c r="F2013" t="s">
        <v>7458</v>
      </c>
      <c r="M2013" t="s">
        <v>188</v>
      </c>
      <c r="N2013">
        <v>60</v>
      </c>
      <c r="O2013">
        <v>-3</v>
      </c>
      <c r="P2013">
        <v>-2.7</v>
      </c>
      <c r="Q2013">
        <v>-2.2000000000000002</v>
      </c>
      <c r="R2013">
        <v>-1.6</v>
      </c>
      <c r="S2013">
        <v>1.6</v>
      </c>
      <c r="T2013">
        <v>1.7</v>
      </c>
      <c r="U2013">
        <v>4.8</v>
      </c>
      <c r="V2013">
        <v>6</v>
      </c>
      <c r="W2013">
        <v>0</v>
      </c>
      <c r="X2013">
        <v>0</v>
      </c>
      <c r="Y2013">
        <v>0.05</v>
      </c>
      <c r="Z2013">
        <v>0.75</v>
      </c>
      <c r="AA2013">
        <v>7.5</v>
      </c>
      <c r="AB2013">
        <v>30</v>
      </c>
      <c r="AC2013">
        <v>30</v>
      </c>
      <c r="AD2013">
        <v>0.05</v>
      </c>
      <c r="AE2013">
        <v>0</v>
      </c>
      <c r="AF2013">
        <v>0</v>
      </c>
      <c r="AG2013">
        <v>0</v>
      </c>
      <c r="AI2013">
        <v>0</v>
      </c>
      <c r="AJ2013">
        <v>0</v>
      </c>
    </row>
    <row r="2014" spans="1:40" x14ac:dyDescent="0.35">
      <c r="A2014" t="str">
        <f>mdf_lhfrt510[[#This Row],[Bus]]&amp;mdf_lhfrt510[[#This Row],[ID]]</f>
        <v>70256W2</v>
      </c>
      <c r="B2014" t="s">
        <v>224</v>
      </c>
      <c r="C2014">
        <v>70256</v>
      </c>
      <c r="D2014" t="s">
        <v>7459</v>
      </c>
      <c r="E2014">
        <v>0.57499999999999996</v>
      </c>
      <c r="F2014" t="s">
        <v>3042</v>
      </c>
      <c r="G2014" t="s">
        <v>231</v>
      </c>
      <c r="M2014" t="s">
        <v>188</v>
      </c>
      <c r="N2014">
        <v>60</v>
      </c>
      <c r="O2014">
        <v>-3.6</v>
      </c>
      <c r="P2014">
        <v>-3</v>
      </c>
      <c r="Q2014">
        <v>1.8</v>
      </c>
      <c r="R2014">
        <v>2.4</v>
      </c>
      <c r="S2014">
        <v>0</v>
      </c>
      <c r="T2014">
        <v>0</v>
      </c>
      <c r="U2014">
        <v>0</v>
      </c>
      <c r="V2014">
        <v>0</v>
      </c>
      <c r="W2014">
        <v>0</v>
      </c>
      <c r="X2014">
        <v>0</v>
      </c>
      <c r="Y2014">
        <v>0.02</v>
      </c>
      <c r="Z2014">
        <v>20</v>
      </c>
      <c r="AA2014">
        <v>31</v>
      </c>
      <c r="AB2014">
        <v>0.02</v>
      </c>
      <c r="AC2014">
        <v>0</v>
      </c>
      <c r="AD2014">
        <v>0</v>
      </c>
      <c r="AE2014">
        <v>0</v>
      </c>
      <c r="AF2014">
        <v>0</v>
      </c>
      <c r="AG2014">
        <v>0</v>
      </c>
      <c r="AH2014">
        <v>0</v>
      </c>
      <c r="AI2014">
        <v>1</v>
      </c>
      <c r="AM2014" t="s">
        <v>3069</v>
      </c>
      <c r="AN2014" t="s">
        <v>3069</v>
      </c>
    </row>
    <row r="2015" spans="1:40" x14ac:dyDescent="0.35">
      <c r="A2015" t="str">
        <f>mdf_lhfrt510[[#This Row],[Bus]]&amp;mdf_lhfrt510[[#This Row],[ID]]</f>
        <v>70310C1</v>
      </c>
      <c r="B2015" t="s">
        <v>224</v>
      </c>
      <c r="C2015">
        <v>70310</v>
      </c>
      <c r="D2015" t="s">
        <v>7460</v>
      </c>
      <c r="E2015">
        <v>22</v>
      </c>
      <c r="F2015" t="s">
        <v>3023</v>
      </c>
      <c r="M2015" t="s">
        <v>188</v>
      </c>
      <c r="N2015">
        <v>60</v>
      </c>
      <c r="O2015">
        <v>-3</v>
      </c>
      <c r="P2015">
        <v>-2.7</v>
      </c>
      <c r="Q2015">
        <v>-2.2000000000000002</v>
      </c>
      <c r="R2015">
        <v>-1.6</v>
      </c>
      <c r="S2015">
        <v>1.6</v>
      </c>
      <c r="T2015">
        <v>1.7</v>
      </c>
      <c r="U2015">
        <v>4.2</v>
      </c>
      <c r="V2015">
        <v>0</v>
      </c>
      <c r="W2015">
        <v>0</v>
      </c>
      <c r="X2015">
        <v>0</v>
      </c>
      <c r="Y2015">
        <v>0.05</v>
      </c>
      <c r="Z2015">
        <v>0.75</v>
      </c>
      <c r="AA2015">
        <v>7.5</v>
      </c>
      <c r="AB2015">
        <v>30</v>
      </c>
      <c r="AC2015">
        <v>30</v>
      </c>
      <c r="AD2015">
        <v>0.05</v>
      </c>
      <c r="AE2015">
        <v>0</v>
      </c>
      <c r="AF2015">
        <v>0</v>
      </c>
      <c r="AG2015">
        <v>0</v>
      </c>
      <c r="AI2015">
        <v>0</v>
      </c>
      <c r="AJ2015">
        <v>0</v>
      </c>
    </row>
    <row r="2016" spans="1:40" x14ac:dyDescent="0.35">
      <c r="A2016" t="str">
        <f>mdf_lhfrt510[[#This Row],[Bus]]&amp;mdf_lhfrt510[[#This Row],[ID]]</f>
        <v>70406G2</v>
      </c>
      <c r="B2016" t="s">
        <v>224</v>
      </c>
      <c r="C2016">
        <v>70406</v>
      </c>
      <c r="D2016" t="s">
        <v>7461</v>
      </c>
      <c r="E2016">
        <v>18</v>
      </c>
      <c r="F2016" t="s">
        <v>2974</v>
      </c>
      <c r="M2016" t="s">
        <v>188</v>
      </c>
      <c r="N2016">
        <v>60</v>
      </c>
      <c r="O2016">
        <v>-3</v>
      </c>
      <c r="P2016">
        <v>-2.7</v>
      </c>
      <c r="Q2016">
        <v>-2.2000000000000002</v>
      </c>
      <c r="R2016">
        <v>-1.6</v>
      </c>
      <c r="S2016">
        <v>1.6</v>
      </c>
      <c r="T2016">
        <v>1.7</v>
      </c>
      <c r="U2016">
        <v>6</v>
      </c>
      <c r="V2016">
        <v>0</v>
      </c>
      <c r="W2016">
        <v>0</v>
      </c>
      <c r="X2016">
        <v>0</v>
      </c>
      <c r="Y2016">
        <v>0.05</v>
      </c>
      <c r="Z2016">
        <v>0.75</v>
      </c>
      <c r="AA2016">
        <v>7.5</v>
      </c>
      <c r="AB2016">
        <v>30</v>
      </c>
      <c r="AC2016">
        <v>30</v>
      </c>
      <c r="AD2016">
        <v>0.05</v>
      </c>
      <c r="AE2016">
        <v>0</v>
      </c>
      <c r="AF2016">
        <v>0</v>
      </c>
      <c r="AG2016">
        <v>0</v>
      </c>
      <c r="AI2016">
        <v>0</v>
      </c>
      <c r="AJ2016">
        <v>0</v>
      </c>
    </row>
    <row r="2017" spans="1:36" x14ac:dyDescent="0.35">
      <c r="A2017" t="str">
        <f>mdf_lhfrt510[[#This Row],[Bus]]&amp;mdf_lhfrt510[[#This Row],[ID]]</f>
        <v>70407G3 </v>
      </c>
      <c r="B2017" t="s">
        <v>224</v>
      </c>
      <c r="C2017">
        <v>70407</v>
      </c>
      <c r="D2017" t="s">
        <v>7462</v>
      </c>
      <c r="E2017">
        <v>18</v>
      </c>
      <c r="F2017" t="s">
        <v>7463</v>
      </c>
      <c r="M2017" t="s">
        <v>188</v>
      </c>
      <c r="N2017">
        <v>60</v>
      </c>
      <c r="O2017">
        <v>-3</v>
      </c>
      <c r="P2017">
        <v>-2.7</v>
      </c>
      <c r="Q2017">
        <v>-2.2000000000000002</v>
      </c>
      <c r="R2017">
        <v>-1.6</v>
      </c>
      <c r="S2017">
        <v>1.6</v>
      </c>
      <c r="T2017">
        <v>1.7</v>
      </c>
      <c r="U2017">
        <v>6</v>
      </c>
      <c r="V2017">
        <v>0</v>
      </c>
      <c r="W2017">
        <v>0</v>
      </c>
      <c r="X2017">
        <v>0</v>
      </c>
      <c r="Y2017">
        <v>0.05</v>
      </c>
      <c r="Z2017">
        <v>0.75</v>
      </c>
      <c r="AA2017">
        <v>7.5</v>
      </c>
      <c r="AB2017">
        <v>30</v>
      </c>
      <c r="AC2017">
        <v>30</v>
      </c>
      <c r="AD2017">
        <v>0.05</v>
      </c>
      <c r="AE2017">
        <v>0</v>
      </c>
      <c r="AF2017">
        <v>0</v>
      </c>
      <c r="AG2017">
        <v>0</v>
      </c>
      <c r="AI2017">
        <v>0</v>
      </c>
      <c r="AJ2017">
        <v>0</v>
      </c>
    </row>
    <row r="2018" spans="1:36" x14ac:dyDescent="0.35">
      <c r="A2018" t="str">
        <f>mdf_lhfrt510[[#This Row],[Bus]]&amp;mdf_lhfrt510[[#This Row],[ID]]</f>
        <v>70408G4</v>
      </c>
      <c r="B2018" t="s">
        <v>224</v>
      </c>
      <c r="C2018">
        <v>70408</v>
      </c>
      <c r="D2018" t="s">
        <v>7464</v>
      </c>
      <c r="E2018">
        <v>18</v>
      </c>
      <c r="F2018" t="s">
        <v>3046</v>
      </c>
      <c r="M2018" t="s">
        <v>188</v>
      </c>
      <c r="N2018">
        <v>60</v>
      </c>
      <c r="O2018">
        <v>-3</v>
      </c>
      <c r="P2018">
        <v>-2.7</v>
      </c>
      <c r="Q2018">
        <v>-2.2000000000000002</v>
      </c>
      <c r="R2018">
        <v>-1.6</v>
      </c>
      <c r="S2018">
        <v>1.6</v>
      </c>
      <c r="T2018">
        <v>1.7</v>
      </c>
      <c r="U2018">
        <v>6</v>
      </c>
      <c r="V2018">
        <v>0</v>
      </c>
      <c r="W2018">
        <v>0</v>
      </c>
      <c r="X2018">
        <v>0</v>
      </c>
      <c r="Y2018">
        <v>0.05</v>
      </c>
      <c r="Z2018">
        <v>0.75</v>
      </c>
      <c r="AA2018">
        <v>7.5</v>
      </c>
      <c r="AB2018">
        <v>30</v>
      </c>
      <c r="AC2018">
        <v>30</v>
      </c>
      <c r="AD2018">
        <v>0.05</v>
      </c>
      <c r="AE2018">
        <v>0</v>
      </c>
      <c r="AF2018">
        <v>0</v>
      </c>
      <c r="AG2018">
        <v>0</v>
      </c>
      <c r="AI2018">
        <v>0</v>
      </c>
      <c r="AJ2018">
        <v>0</v>
      </c>
    </row>
    <row r="2019" spans="1:36" x14ac:dyDescent="0.35">
      <c r="A2019" t="str">
        <f>mdf_lhfrt510[[#This Row],[Bus]]&amp;mdf_lhfrt510[[#This Row],[ID]]</f>
        <v>70409ST</v>
      </c>
      <c r="B2019" t="s">
        <v>224</v>
      </c>
      <c r="C2019">
        <v>70409</v>
      </c>
      <c r="D2019" t="s">
        <v>7465</v>
      </c>
      <c r="E2019">
        <v>22</v>
      </c>
      <c r="F2019" t="s">
        <v>2967</v>
      </c>
      <c r="M2019" t="s">
        <v>188</v>
      </c>
      <c r="N2019">
        <v>60</v>
      </c>
      <c r="O2019">
        <v>-3</v>
      </c>
      <c r="P2019">
        <v>-2.7</v>
      </c>
      <c r="Q2019">
        <v>-2.2000000000000002</v>
      </c>
      <c r="R2019">
        <v>-1.6</v>
      </c>
      <c r="S2019">
        <v>1.6</v>
      </c>
      <c r="T2019">
        <v>1.7</v>
      </c>
      <c r="U2019">
        <v>6</v>
      </c>
      <c r="V2019">
        <v>7.2</v>
      </c>
      <c r="W2019">
        <v>0</v>
      </c>
      <c r="X2019">
        <v>0</v>
      </c>
      <c r="Y2019">
        <v>0.05</v>
      </c>
      <c r="Z2019">
        <v>0.75</v>
      </c>
      <c r="AA2019">
        <v>7.5</v>
      </c>
      <c r="AB2019">
        <v>30</v>
      </c>
      <c r="AC2019">
        <v>30</v>
      </c>
      <c r="AD2019">
        <v>0.05</v>
      </c>
      <c r="AE2019">
        <v>0</v>
      </c>
      <c r="AF2019">
        <v>0</v>
      </c>
      <c r="AG2019">
        <v>0</v>
      </c>
      <c r="AI2019">
        <v>0</v>
      </c>
      <c r="AJ2019">
        <v>0</v>
      </c>
    </row>
    <row r="2020" spans="1:36" x14ac:dyDescent="0.35">
      <c r="A2020" t="str">
        <f>mdf_lhfrt510[[#This Row],[Bus]]&amp;mdf_lhfrt510[[#This Row],[ID]]</f>
        <v>70448G6</v>
      </c>
      <c r="B2020" t="s">
        <v>224</v>
      </c>
      <c r="C2020">
        <v>70448</v>
      </c>
      <c r="D2020" t="s">
        <v>7466</v>
      </c>
      <c r="E2020">
        <v>13.8</v>
      </c>
      <c r="F2020" t="s">
        <v>3048</v>
      </c>
      <c r="M2020" t="s">
        <v>188</v>
      </c>
      <c r="N2020">
        <v>60</v>
      </c>
      <c r="O2020">
        <v>-3</v>
      </c>
      <c r="P2020">
        <v>-2.7</v>
      </c>
      <c r="Q2020">
        <v>-2.2000000000000002</v>
      </c>
      <c r="R2020">
        <v>-1.6</v>
      </c>
      <c r="S2020">
        <v>1.6</v>
      </c>
      <c r="T2020">
        <v>1.7</v>
      </c>
      <c r="U2020">
        <v>6</v>
      </c>
      <c r="V2020">
        <v>4.2</v>
      </c>
      <c r="W2020">
        <v>0</v>
      </c>
      <c r="X2020">
        <v>0</v>
      </c>
      <c r="Y2020">
        <v>0.05</v>
      </c>
      <c r="Z2020">
        <v>0.75</v>
      </c>
      <c r="AA2020">
        <v>7.5</v>
      </c>
      <c r="AB2020">
        <v>30</v>
      </c>
      <c r="AC2020">
        <v>30</v>
      </c>
      <c r="AD2020">
        <v>0.05</v>
      </c>
      <c r="AE2020">
        <v>0</v>
      </c>
      <c r="AF2020">
        <v>0</v>
      </c>
      <c r="AG2020">
        <v>0</v>
      </c>
      <c r="AI2020">
        <v>0</v>
      </c>
      <c r="AJ2020">
        <v>0</v>
      </c>
    </row>
    <row r="2021" spans="1:36" x14ac:dyDescent="0.35">
      <c r="A2021" t="str">
        <f>mdf_lhfrt510[[#This Row],[Bus]]&amp;mdf_lhfrt510[[#This Row],[ID]]</f>
        <v>70486G2 </v>
      </c>
      <c r="B2021" t="s">
        <v>224</v>
      </c>
      <c r="C2021">
        <v>70486</v>
      </c>
      <c r="D2021" t="s">
        <v>7467</v>
      </c>
      <c r="E2021">
        <v>13800</v>
      </c>
      <c r="F2021" t="s">
        <v>7458</v>
      </c>
      <c r="M2021" t="s">
        <v>188</v>
      </c>
      <c r="N2021">
        <v>60</v>
      </c>
      <c r="O2021">
        <v>-3</v>
      </c>
      <c r="P2021">
        <v>-2.7</v>
      </c>
      <c r="Q2021">
        <v>-2.2000000000000002</v>
      </c>
      <c r="R2021">
        <v>-1.6</v>
      </c>
      <c r="S2021">
        <v>1.6</v>
      </c>
      <c r="T2021">
        <v>1.7</v>
      </c>
      <c r="U2021">
        <v>4.2</v>
      </c>
      <c r="V2021">
        <v>6</v>
      </c>
      <c r="W2021">
        <v>0</v>
      </c>
      <c r="X2021">
        <v>0</v>
      </c>
      <c r="Y2021">
        <v>0.05</v>
      </c>
      <c r="Z2021">
        <v>0.75</v>
      </c>
      <c r="AA2021">
        <v>7.5</v>
      </c>
      <c r="AB2021">
        <v>30</v>
      </c>
      <c r="AC2021">
        <v>30</v>
      </c>
      <c r="AD2021">
        <v>0.05</v>
      </c>
      <c r="AE2021">
        <v>0</v>
      </c>
      <c r="AF2021">
        <v>0</v>
      </c>
      <c r="AG2021">
        <v>0</v>
      </c>
      <c r="AI2021">
        <v>0</v>
      </c>
      <c r="AJ2021">
        <v>0</v>
      </c>
    </row>
    <row r="2022" spans="1:36" x14ac:dyDescent="0.35">
      <c r="A2022" t="str">
        <f>mdf_lhfrt510[[#This Row],[Bus]]&amp;mdf_lhfrt510[[#This Row],[ID]]</f>
        <v xml:space="preserve">70487G4 </v>
      </c>
      <c r="B2022" t="s">
        <v>224</v>
      </c>
      <c r="C2022">
        <v>70487</v>
      </c>
      <c r="D2022" t="s">
        <v>7468</v>
      </c>
      <c r="E2022">
        <v>13.8</v>
      </c>
      <c r="F2022" t="s">
        <v>7469</v>
      </c>
      <c r="M2022" t="s">
        <v>188</v>
      </c>
      <c r="N2022">
        <v>60</v>
      </c>
      <c r="O2022">
        <v>-3</v>
      </c>
      <c r="P2022">
        <v>-2.7</v>
      </c>
      <c r="Q2022">
        <v>-2.2000000000000002</v>
      </c>
      <c r="R2022">
        <v>-0.6</v>
      </c>
      <c r="S2022">
        <v>0.6</v>
      </c>
      <c r="T2022">
        <v>1.6</v>
      </c>
      <c r="U2022">
        <v>0</v>
      </c>
      <c r="V2022">
        <v>0</v>
      </c>
      <c r="W2022">
        <v>0</v>
      </c>
      <c r="X2022">
        <v>0</v>
      </c>
      <c r="Y2022">
        <v>0.03</v>
      </c>
      <c r="Z2022">
        <v>0.75</v>
      </c>
      <c r="AA2022">
        <v>30</v>
      </c>
      <c r="AB2022">
        <v>180</v>
      </c>
      <c r="AC2022">
        <v>180</v>
      </c>
      <c r="AD2022">
        <v>30</v>
      </c>
      <c r="AE2022">
        <v>0</v>
      </c>
      <c r="AF2022">
        <v>0</v>
      </c>
      <c r="AG2022">
        <v>0</v>
      </c>
      <c r="AI2022">
        <v>0</v>
      </c>
      <c r="AJ2022">
        <v>0</v>
      </c>
    </row>
    <row r="2023" spans="1:36" x14ac:dyDescent="0.35">
      <c r="A2023" t="str">
        <f>mdf_lhfrt510[[#This Row],[Bus]]&amp;mdf_lhfrt510[[#This Row],[ID]]</f>
        <v xml:space="preserve">70487G5 </v>
      </c>
      <c r="B2023" t="s">
        <v>224</v>
      </c>
      <c r="C2023">
        <v>70487</v>
      </c>
      <c r="D2023" t="s">
        <v>7468</v>
      </c>
      <c r="E2023">
        <v>13.8</v>
      </c>
      <c r="F2023" t="s">
        <v>7470</v>
      </c>
      <c r="M2023" t="s">
        <v>188</v>
      </c>
      <c r="N2023">
        <v>60</v>
      </c>
      <c r="O2023">
        <v>-3</v>
      </c>
      <c r="P2023">
        <v>-2.7</v>
      </c>
      <c r="Q2023">
        <v>-2.2000000000000002</v>
      </c>
      <c r="R2023">
        <v>-0.6</v>
      </c>
      <c r="S2023">
        <v>0.6</v>
      </c>
      <c r="T2023">
        <v>1.6</v>
      </c>
      <c r="U2023">
        <v>0</v>
      </c>
      <c r="V2023">
        <v>0</v>
      </c>
      <c r="W2023">
        <v>0</v>
      </c>
      <c r="X2023">
        <v>0</v>
      </c>
      <c r="Y2023">
        <v>0.03</v>
      </c>
      <c r="Z2023">
        <v>0.75</v>
      </c>
      <c r="AA2023">
        <v>30</v>
      </c>
      <c r="AB2023">
        <v>180</v>
      </c>
      <c r="AC2023">
        <v>180</v>
      </c>
      <c r="AD2023">
        <v>30</v>
      </c>
      <c r="AE2023">
        <v>0</v>
      </c>
      <c r="AF2023">
        <v>0</v>
      </c>
      <c r="AG2023">
        <v>0</v>
      </c>
      <c r="AI2023">
        <v>0</v>
      </c>
      <c r="AJ2023">
        <v>0</v>
      </c>
    </row>
    <row r="2024" spans="1:36" x14ac:dyDescent="0.35">
      <c r="A2024" t="str">
        <f>mdf_lhfrt510[[#This Row],[Bus]]&amp;mdf_lhfrt510[[#This Row],[ID]]</f>
        <v xml:space="preserve">70490G3 </v>
      </c>
      <c r="B2024" t="s">
        <v>224</v>
      </c>
      <c r="C2024">
        <v>70490</v>
      </c>
      <c r="D2024" t="s">
        <v>7471</v>
      </c>
      <c r="E2024">
        <v>13.8</v>
      </c>
      <c r="F2024" t="s">
        <v>7472</v>
      </c>
      <c r="M2024" t="s">
        <v>188</v>
      </c>
      <c r="N2024">
        <v>60</v>
      </c>
      <c r="O2024">
        <v>-3</v>
      </c>
      <c r="P2024">
        <v>-2.7</v>
      </c>
      <c r="Q2024">
        <v>-2.2000000000000002</v>
      </c>
      <c r="R2024">
        <v>-0.6</v>
      </c>
      <c r="S2024">
        <v>0.6</v>
      </c>
      <c r="T2024">
        <v>1.6</v>
      </c>
      <c r="U2024">
        <v>0</v>
      </c>
      <c r="V2024">
        <v>0</v>
      </c>
      <c r="W2024">
        <v>0</v>
      </c>
      <c r="X2024">
        <v>0</v>
      </c>
      <c r="Y2024">
        <v>0.03</v>
      </c>
      <c r="Z2024">
        <v>0.75</v>
      </c>
      <c r="AA2024">
        <v>30</v>
      </c>
      <c r="AB2024">
        <v>180</v>
      </c>
      <c r="AC2024">
        <v>180</v>
      </c>
      <c r="AD2024">
        <v>30</v>
      </c>
      <c r="AE2024">
        <v>0</v>
      </c>
      <c r="AF2024">
        <v>0</v>
      </c>
      <c r="AG2024">
        <v>0</v>
      </c>
      <c r="AI2024">
        <v>0</v>
      </c>
      <c r="AJ2024">
        <v>0</v>
      </c>
    </row>
    <row r="2025" spans="1:36" x14ac:dyDescent="0.35">
      <c r="A2025" t="str">
        <f>mdf_lhfrt510[[#This Row],[Bus]]&amp;mdf_lhfrt510[[#This Row],[ID]]</f>
        <v xml:space="preserve">70490ST </v>
      </c>
      <c r="B2025" t="s">
        <v>224</v>
      </c>
      <c r="C2025">
        <v>70490</v>
      </c>
      <c r="D2025" t="s">
        <v>7471</v>
      </c>
      <c r="E2025">
        <v>13.8</v>
      </c>
      <c r="F2025" t="s">
        <v>7473</v>
      </c>
      <c r="M2025" t="s">
        <v>188</v>
      </c>
      <c r="N2025">
        <v>60</v>
      </c>
      <c r="O2025">
        <v>-3</v>
      </c>
      <c r="P2025">
        <v>-2.7</v>
      </c>
      <c r="Q2025">
        <v>-2.2000000000000002</v>
      </c>
      <c r="R2025">
        <v>-0.6</v>
      </c>
      <c r="S2025">
        <v>0.6</v>
      </c>
      <c r="T2025">
        <v>1.6</v>
      </c>
      <c r="U2025">
        <v>0</v>
      </c>
      <c r="V2025">
        <v>0</v>
      </c>
      <c r="W2025">
        <v>0</v>
      </c>
      <c r="X2025">
        <v>0</v>
      </c>
      <c r="Y2025">
        <v>0.03</v>
      </c>
      <c r="Z2025">
        <v>0.75</v>
      </c>
      <c r="AA2025">
        <v>30</v>
      </c>
      <c r="AB2025">
        <v>180</v>
      </c>
      <c r="AC2025">
        <v>180</v>
      </c>
      <c r="AD2025">
        <v>30</v>
      </c>
      <c r="AE2025">
        <v>0</v>
      </c>
      <c r="AF2025">
        <v>0</v>
      </c>
      <c r="AG2025">
        <v>0</v>
      </c>
      <c r="AI2025">
        <v>0</v>
      </c>
      <c r="AJ2025">
        <v>0</v>
      </c>
    </row>
    <row r="2026" spans="1:36" x14ac:dyDescent="0.35">
      <c r="A2026" t="str">
        <f>mdf_lhfrt510[[#This Row],[Bus]]&amp;mdf_lhfrt510[[#This Row],[ID]]</f>
        <v xml:space="preserve">70493ST </v>
      </c>
      <c r="B2026" t="s">
        <v>224</v>
      </c>
      <c r="C2026">
        <v>70493</v>
      </c>
      <c r="D2026" t="s">
        <v>7468</v>
      </c>
      <c r="E2026">
        <v>13.8</v>
      </c>
      <c r="F2026" t="s">
        <v>7473</v>
      </c>
      <c r="M2026" t="s">
        <v>188</v>
      </c>
      <c r="N2026">
        <v>60</v>
      </c>
      <c r="O2026">
        <v>-3</v>
      </c>
      <c r="P2026">
        <v>-2.7</v>
      </c>
      <c r="Q2026">
        <v>-2.2000000000000002</v>
      </c>
      <c r="R2026">
        <v>-0.6</v>
      </c>
      <c r="S2026">
        <v>0.6</v>
      </c>
      <c r="T2026">
        <v>1.6</v>
      </c>
      <c r="U2026">
        <v>0</v>
      </c>
      <c r="V2026">
        <v>0</v>
      </c>
      <c r="W2026">
        <v>0</v>
      </c>
      <c r="X2026">
        <v>0</v>
      </c>
      <c r="Y2026">
        <v>0.03</v>
      </c>
      <c r="Z2026">
        <v>0.75</v>
      </c>
      <c r="AA2026">
        <v>30</v>
      </c>
      <c r="AB2026">
        <v>180</v>
      </c>
      <c r="AC2026">
        <v>180</v>
      </c>
      <c r="AD2026">
        <v>30</v>
      </c>
      <c r="AE2026">
        <v>0</v>
      </c>
      <c r="AF2026">
        <v>0</v>
      </c>
      <c r="AG2026">
        <v>0</v>
      </c>
      <c r="AI2026">
        <v>0</v>
      </c>
      <c r="AJ2026">
        <v>0</v>
      </c>
    </row>
    <row r="2027" spans="1:36" x14ac:dyDescent="0.35">
      <c r="A2027" t="str">
        <f>mdf_lhfrt510[[#This Row],[Bus]]&amp;mdf_lhfrt510[[#This Row],[ID]]</f>
        <v xml:space="preserve">70495G1 </v>
      </c>
      <c r="B2027" t="s">
        <v>224</v>
      </c>
      <c r="C2027">
        <v>70495</v>
      </c>
      <c r="D2027" t="s">
        <v>7471</v>
      </c>
      <c r="E2027">
        <v>13.8</v>
      </c>
      <c r="F2027" t="s">
        <v>7474</v>
      </c>
      <c r="M2027" t="s">
        <v>188</v>
      </c>
      <c r="N2027">
        <v>60</v>
      </c>
      <c r="O2027">
        <v>-3</v>
      </c>
      <c r="P2027">
        <v>-2.7</v>
      </c>
      <c r="Q2027">
        <v>-2.2000000000000002</v>
      </c>
      <c r="R2027">
        <v>-0.6</v>
      </c>
      <c r="S2027">
        <v>0.6</v>
      </c>
      <c r="T2027">
        <v>1.6</v>
      </c>
      <c r="U2027">
        <v>0</v>
      </c>
      <c r="V2027">
        <v>0</v>
      </c>
      <c r="W2027">
        <v>0</v>
      </c>
      <c r="X2027">
        <v>0</v>
      </c>
      <c r="Y2027">
        <v>0.03</v>
      </c>
      <c r="Z2027">
        <v>0.75</v>
      </c>
      <c r="AA2027">
        <v>30</v>
      </c>
      <c r="AB2027">
        <v>180</v>
      </c>
      <c r="AC2027">
        <v>180</v>
      </c>
      <c r="AD2027">
        <v>30</v>
      </c>
      <c r="AE2027">
        <v>0</v>
      </c>
      <c r="AF2027">
        <v>0</v>
      </c>
      <c r="AG2027">
        <v>0</v>
      </c>
      <c r="AI2027">
        <v>0</v>
      </c>
      <c r="AJ2027">
        <v>0</v>
      </c>
    </row>
    <row r="2028" spans="1:36" x14ac:dyDescent="0.35">
      <c r="A2028" t="str">
        <f>mdf_lhfrt510[[#This Row],[Bus]]&amp;mdf_lhfrt510[[#This Row],[ID]]</f>
        <v xml:space="preserve">70495G2 </v>
      </c>
      <c r="B2028" t="s">
        <v>224</v>
      </c>
      <c r="C2028">
        <v>70495</v>
      </c>
      <c r="D2028" t="s">
        <v>7471</v>
      </c>
      <c r="E2028">
        <v>13.8</v>
      </c>
      <c r="F2028" t="s">
        <v>7475</v>
      </c>
      <c r="M2028" t="s">
        <v>188</v>
      </c>
      <c r="N2028">
        <v>60</v>
      </c>
      <c r="O2028">
        <v>-3</v>
      </c>
      <c r="P2028">
        <v>-2.7</v>
      </c>
      <c r="Q2028">
        <v>-2.2000000000000002</v>
      </c>
      <c r="R2028">
        <v>-0.6</v>
      </c>
      <c r="S2028">
        <v>0.6</v>
      </c>
      <c r="T2028">
        <v>1.6</v>
      </c>
      <c r="U2028">
        <v>0</v>
      </c>
      <c r="V2028">
        <v>0</v>
      </c>
      <c r="W2028">
        <v>0</v>
      </c>
      <c r="X2028">
        <v>0</v>
      </c>
      <c r="Y2028">
        <v>0.03</v>
      </c>
      <c r="Z2028">
        <v>0.75</v>
      </c>
      <c r="AA2028">
        <v>30</v>
      </c>
      <c r="AB2028">
        <v>180</v>
      </c>
      <c r="AC2028">
        <v>180</v>
      </c>
      <c r="AD2028">
        <v>30</v>
      </c>
      <c r="AE2028">
        <v>0</v>
      </c>
      <c r="AF2028">
        <v>0</v>
      </c>
      <c r="AG2028">
        <v>0</v>
      </c>
      <c r="AI2028">
        <v>0</v>
      </c>
      <c r="AJ2028">
        <v>0</v>
      </c>
    </row>
    <row r="2029" spans="1:36" x14ac:dyDescent="0.35">
      <c r="A2029" t="str">
        <f>mdf_lhfrt510[[#This Row],[Bus]]&amp;mdf_lhfrt510[[#This Row],[ID]]</f>
        <v>70498G3</v>
      </c>
      <c r="B2029" t="s">
        <v>224</v>
      </c>
      <c r="C2029">
        <v>70498</v>
      </c>
      <c r="D2029" t="s">
        <v>3689</v>
      </c>
      <c r="E2029">
        <v>13.8</v>
      </c>
      <c r="F2029" t="s">
        <v>2976</v>
      </c>
      <c r="M2029" t="s">
        <v>188</v>
      </c>
      <c r="N2029">
        <v>60</v>
      </c>
      <c r="O2029">
        <v>1.8</v>
      </c>
      <c r="P2029">
        <v>1.6</v>
      </c>
      <c r="Q2029">
        <v>0.6</v>
      </c>
      <c r="R2029">
        <v>-0.6</v>
      </c>
      <c r="S2029">
        <v>-1.6</v>
      </c>
      <c r="T2029">
        <v>-2.7</v>
      </c>
      <c r="U2029">
        <v>0</v>
      </c>
      <c r="V2029">
        <v>0</v>
      </c>
      <c r="W2029">
        <v>0</v>
      </c>
      <c r="X2029">
        <v>0</v>
      </c>
      <c r="Y2029">
        <v>0</v>
      </c>
      <c r="Z2029">
        <v>30</v>
      </c>
      <c r="AA2029">
        <v>180</v>
      </c>
      <c r="AB2029">
        <v>180</v>
      </c>
      <c r="AC2029">
        <v>30</v>
      </c>
      <c r="AD2029">
        <v>0.75</v>
      </c>
      <c r="AE2029">
        <v>0</v>
      </c>
      <c r="AF2029">
        <v>0</v>
      </c>
      <c r="AG2029">
        <v>0</v>
      </c>
      <c r="AI2029">
        <v>0</v>
      </c>
      <c r="AJ2029">
        <v>0</v>
      </c>
    </row>
    <row r="2030" spans="1:36" x14ac:dyDescent="0.35">
      <c r="A2030" t="str">
        <f>mdf_lhfrt510[[#This Row],[Bus]]&amp;mdf_lhfrt510[[#This Row],[ID]]</f>
        <v>70498ST</v>
      </c>
      <c r="B2030" t="s">
        <v>224</v>
      </c>
      <c r="C2030">
        <v>70498</v>
      </c>
      <c r="D2030" t="s">
        <v>3689</v>
      </c>
      <c r="E2030">
        <v>13.8</v>
      </c>
      <c r="F2030" t="s">
        <v>2967</v>
      </c>
      <c r="M2030" t="s">
        <v>188</v>
      </c>
      <c r="N2030">
        <v>60</v>
      </c>
      <c r="O2030">
        <v>1.8</v>
      </c>
      <c r="P2030">
        <v>1.6</v>
      </c>
      <c r="Q2030">
        <v>0.6</v>
      </c>
      <c r="R2030">
        <v>-0.6</v>
      </c>
      <c r="S2030">
        <v>-1.6</v>
      </c>
      <c r="T2030">
        <v>-2.7</v>
      </c>
      <c r="U2030">
        <v>0</v>
      </c>
      <c r="V2030">
        <v>0</v>
      </c>
      <c r="W2030">
        <v>0</v>
      </c>
      <c r="X2030">
        <v>0</v>
      </c>
      <c r="Y2030">
        <v>0</v>
      </c>
      <c r="Z2030">
        <v>30</v>
      </c>
      <c r="AA2030">
        <v>180</v>
      </c>
      <c r="AB2030">
        <v>180</v>
      </c>
      <c r="AC2030">
        <v>30</v>
      </c>
      <c r="AD2030">
        <v>0.75</v>
      </c>
      <c r="AE2030">
        <v>0</v>
      </c>
      <c r="AF2030">
        <v>0</v>
      </c>
      <c r="AG2030">
        <v>0</v>
      </c>
      <c r="AI2030">
        <v>0</v>
      </c>
      <c r="AJ2030">
        <v>0</v>
      </c>
    </row>
    <row r="2031" spans="1:36" x14ac:dyDescent="0.35">
      <c r="A2031" t="str">
        <f>mdf_lhfrt510[[#This Row],[Bus]]&amp;mdf_lhfrt510[[#This Row],[ID]]</f>
        <v>70499G4</v>
      </c>
      <c r="B2031" t="s">
        <v>224</v>
      </c>
      <c r="C2031">
        <v>70499</v>
      </c>
      <c r="D2031" t="s">
        <v>3690</v>
      </c>
      <c r="E2031">
        <v>13.8</v>
      </c>
      <c r="F2031" t="s">
        <v>3046</v>
      </c>
      <c r="M2031" t="s">
        <v>188</v>
      </c>
      <c r="N2031">
        <v>60</v>
      </c>
      <c r="O2031">
        <v>2</v>
      </c>
      <c r="P2031">
        <v>1.6</v>
      </c>
      <c r="Q2031">
        <v>-0.6</v>
      </c>
      <c r="R2031">
        <v>-3</v>
      </c>
      <c r="S2031">
        <v>0</v>
      </c>
      <c r="T2031">
        <v>0</v>
      </c>
      <c r="U2031">
        <v>0</v>
      </c>
      <c r="V2031">
        <v>0</v>
      </c>
      <c r="W2031">
        <v>0</v>
      </c>
      <c r="X2031">
        <v>0</v>
      </c>
      <c r="Y2031">
        <v>0.5</v>
      </c>
      <c r="Z2031">
        <v>30</v>
      </c>
      <c r="AA2031">
        <v>180</v>
      </c>
      <c r="AB2031">
        <v>0.75</v>
      </c>
      <c r="AC2031">
        <v>0</v>
      </c>
      <c r="AD2031">
        <v>0</v>
      </c>
      <c r="AE2031">
        <v>0</v>
      </c>
      <c r="AF2031">
        <v>0</v>
      </c>
      <c r="AG2031">
        <v>0</v>
      </c>
      <c r="AI2031">
        <v>0</v>
      </c>
      <c r="AJ2031">
        <v>0</v>
      </c>
    </row>
    <row r="2032" spans="1:36" x14ac:dyDescent="0.35">
      <c r="A2032" t="str">
        <f>mdf_lhfrt510[[#This Row],[Bus]]&amp;mdf_lhfrt510[[#This Row],[ID]]</f>
        <v>70499G5</v>
      </c>
      <c r="B2032" t="s">
        <v>224</v>
      </c>
      <c r="C2032">
        <v>70499</v>
      </c>
      <c r="D2032" t="s">
        <v>3690</v>
      </c>
      <c r="E2032">
        <v>13.8</v>
      </c>
      <c r="F2032" t="s">
        <v>3047</v>
      </c>
      <c r="M2032" t="s">
        <v>188</v>
      </c>
      <c r="N2032">
        <v>60</v>
      </c>
      <c r="O2032">
        <v>2</v>
      </c>
      <c r="P2032">
        <v>1.6</v>
      </c>
      <c r="Q2032">
        <v>-0.6</v>
      </c>
      <c r="R2032">
        <v>-3</v>
      </c>
      <c r="S2032">
        <v>0</v>
      </c>
      <c r="T2032">
        <v>0</v>
      </c>
      <c r="U2032">
        <v>0</v>
      </c>
      <c r="V2032">
        <v>0</v>
      </c>
      <c r="W2032">
        <v>0</v>
      </c>
      <c r="X2032">
        <v>0</v>
      </c>
      <c r="Y2032">
        <v>0.5</v>
      </c>
      <c r="Z2032">
        <v>30</v>
      </c>
      <c r="AA2032">
        <v>180</v>
      </c>
      <c r="AB2032">
        <v>0.75</v>
      </c>
      <c r="AC2032">
        <v>0</v>
      </c>
      <c r="AD2032">
        <v>0</v>
      </c>
      <c r="AE2032">
        <v>0</v>
      </c>
      <c r="AF2032">
        <v>0</v>
      </c>
      <c r="AG2032">
        <v>0</v>
      </c>
      <c r="AI2032">
        <v>0</v>
      </c>
      <c r="AJ2032">
        <v>0</v>
      </c>
    </row>
    <row r="2033" spans="1:40" x14ac:dyDescent="0.35">
      <c r="A2033" t="str">
        <f>mdf_lhfrt510[[#This Row],[Bus]]&amp;mdf_lhfrt510[[#This Row],[ID]]</f>
        <v>70500G1</v>
      </c>
      <c r="B2033" t="s">
        <v>224</v>
      </c>
      <c r="C2033">
        <v>70500</v>
      </c>
      <c r="D2033" t="s">
        <v>3691</v>
      </c>
      <c r="E2033">
        <v>13.8</v>
      </c>
      <c r="F2033" t="s">
        <v>2973</v>
      </c>
      <c r="M2033" t="s">
        <v>188</v>
      </c>
      <c r="N2033">
        <v>60</v>
      </c>
      <c r="O2033">
        <v>2</v>
      </c>
      <c r="P2033">
        <v>-3</v>
      </c>
      <c r="Q2033">
        <v>0</v>
      </c>
      <c r="R2033">
        <v>0</v>
      </c>
      <c r="S2033">
        <v>0</v>
      </c>
      <c r="T2033">
        <v>0</v>
      </c>
      <c r="U2033">
        <v>0</v>
      </c>
      <c r="V2033">
        <v>0</v>
      </c>
      <c r="W2033">
        <v>0</v>
      </c>
      <c r="X2033">
        <v>0</v>
      </c>
      <c r="Y2033">
        <v>0.5</v>
      </c>
      <c r="Z2033">
        <v>0.75</v>
      </c>
      <c r="AA2033">
        <v>0</v>
      </c>
      <c r="AB2033">
        <v>0</v>
      </c>
      <c r="AC2033">
        <v>0</v>
      </c>
      <c r="AD2033">
        <v>0</v>
      </c>
      <c r="AE2033">
        <v>0</v>
      </c>
      <c r="AF2033">
        <v>0</v>
      </c>
      <c r="AG2033">
        <v>0</v>
      </c>
      <c r="AI2033">
        <v>0</v>
      </c>
      <c r="AJ2033">
        <v>0</v>
      </c>
    </row>
    <row r="2034" spans="1:40" x14ac:dyDescent="0.35">
      <c r="A2034" t="str">
        <f>mdf_lhfrt510[[#This Row],[Bus]]&amp;mdf_lhfrt510[[#This Row],[ID]]</f>
        <v>70500G2</v>
      </c>
      <c r="B2034" t="s">
        <v>224</v>
      </c>
      <c r="C2034">
        <v>70500</v>
      </c>
      <c r="D2034" t="s">
        <v>3691</v>
      </c>
      <c r="E2034">
        <v>13.8</v>
      </c>
      <c r="F2034" t="s">
        <v>2974</v>
      </c>
      <c r="M2034" t="s">
        <v>188</v>
      </c>
      <c r="N2034">
        <v>60</v>
      </c>
      <c r="O2034">
        <v>2</v>
      </c>
      <c r="P2034">
        <v>-3</v>
      </c>
      <c r="Q2034">
        <v>0</v>
      </c>
      <c r="R2034">
        <v>0</v>
      </c>
      <c r="S2034">
        <v>0</v>
      </c>
      <c r="T2034">
        <v>0</v>
      </c>
      <c r="U2034">
        <v>0</v>
      </c>
      <c r="V2034">
        <v>0</v>
      </c>
      <c r="W2034">
        <v>0</v>
      </c>
      <c r="X2034">
        <v>0</v>
      </c>
      <c r="Y2034">
        <v>0.5</v>
      </c>
      <c r="Z2034">
        <v>0.75</v>
      </c>
      <c r="AA2034">
        <v>0</v>
      </c>
      <c r="AB2034">
        <v>0</v>
      </c>
      <c r="AC2034">
        <v>0</v>
      </c>
      <c r="AD2034">
        <v>0</v>
      </c>
      <c r="AE2034">
        <v>0</v>
      </c>
      <c r="AF2034">
        <v>0</v>
      </c>
      <c r="AG2034">
        <v>0</v>
      </c>
      <c r="AI2034">
        <v>0</v>
      </c>
      <c r="AJ2034">
        <v>0</v>
      </c>
    </row>
    <row r="2035" spans="1:40" x14ac:dyDescent="0.35">
      <c r="A2035" t="str">
        <f>mdf_lhfrt510[[#This Row],[Bus]]&amp;mdf_lhfrt510[[#This Row],[ID]]</f>
        <v>70501ST</v>
      </c>
      <c r="B2035" t="s">
        <v>224</v>
      </c>
      <c r="C2035">
        <v>70501</v>
      </c>
      <c r="D2035" t="s">
        <v>3692</v>
      </c>
      <c r="E2035">
        <v>13.8</v>
      </c>
      <c r="F2035" t="s">
        <v>2967</v>
      </c>
      <c r="M2035" t="s">
        <v>188</v>
      </c>
      <c r="N2035">
        <v>60</v>
      </c>
      <c r="O2035">
        <v>2</v>
      </c>
      <c r="P2035">
        <v>1.6</v>
      </c>
      <c r="Q2035">
        <v>0.6</v>
      </c>
      <c r="R2035">
        <v>-0.6</v>
      </c>
      <c r="S2035">
        <v>-1.6</v>
      </c>
      <c r="T2035">
        <v>-3</v>
      </c>
      <c r="U2035">
        <v>0</v>
      </c>
      <c r="V2035">
        <v>0</v>
      </c>
      <c r="W2035">
        <v>0</v>
      </c>
      <c r="X2035">
        <v>0</v>
      </c>
      <c r="Y2035">
        <v>0</v>
      </c>
      <c r="Z2035">
        <v>30</v>
      </c>
      <c r="AA2035">
        <v>180</v>
      </c>
      <c r="AB2035">
        <v>180</v>
      </c>
      <c r="AC2035">
        <v>30</v>
      </c>
      <c r="AD2035">
        <v>0.75</v>
      </c>
      <c r="AE2035">
        <v>0</v>
      </c>
      <c r="AF2035">
        <v>0</v>
      </c>
      <c r="AG2035">
        <v>0</v>
      </c>
      <c r="AI2035">
        <v>0</v>
      </c>
      <c r="AJ2035">
        <v>0</v>
      </c>
    </row>
    <row r="2036" spans="1:40" x14ac:dyDescent="0.35">
      <c r="A2036" t="str">
        <f>mdf_lhfrt510[[#This Row],[Bus]]&amp;mdf_lhfrt510[[#This Row],[ID]]</f>
        <v>70502S1</v>
      </c>
      <c r="B2036" t="s">
        <v>224</v>
      </c>
      <c r="C2036">
        <v>70502</v>
      </c>
      <c r="D2036" t="s">
        <v>7476</v>
      </c>
      <c r="E2036">
        <v>0.64500000000000002</v>
      </c>
      <c r="F2036" t="s">
        <v>2975</v>
      </c>
      <c r="G2036" t="s">
        <v>231</v>
      </c>
      <c r="M2036" t="s">
        <v>188</v>
      </c>
      <c r="N2036">
        <v>60</v>
      </c>
      <c r="O2036">
        <v>1.7</v>
      </c>
      <c r="P2036">
        <v>1.6</v>
      </c>
      <c r="Q2036">
        <v>0.6</v>
      </c>
      <c r="R2036">
        <v>-0.6</v>
      </c>
      <c r="S2036">
        <v>-2.2000000000000002</v>
      </c>
      <c r="T2036">
        <v>-2.7</v>
      </c>
      <c r="U2036">
        <v>0</v>
      </c>
      <c r="V2036">
        <v>0</v>
      </c>
      <c r="W2036">
        <v>0</v>
      </c>
      <c r="X2036">
        <v>0</v>
      </c>
      <c r="Y2036">
        <v>0.1</v>
      </c>
      <c r="Z2036">
        <v>30</v>
      </c>
      <c r="AA2036">
        <v>180</v>
      </c>
      <c r="AB2036">
        <v>180</v>
      </c>
      <c r="AC2036">
        <v>7.5</v>
      </c>
      <c r="AD2036">
        <v>0.75</v>
      </c>
      <c r="AE2036">
        <v>0</v>
      </c>
      <c r="AF2036">
        <v>0</v>
      </c>
      <c r="AG2036">
        <v>0</v>
      </c>
      <c r="AH2036">
        <v>0</v>
      </c>
      <c r="AI2036">
        <v>0</v>
      </c>
      <c r="AM2036" t="s">
        <v>3069</v>
      </c>
      <c r="AN2036" t="s">
        <v>3069</v>
      </c>
    </row>
    <row r="2037" spans="1:40" x14ac:dyDescent="0.35">
      <c r="A2037" t="str">
        <f>mdf_lhfrt510[[#This Row],[Bus]]&amp;mdf_lhfrt510[[#This Row],[ID]]</f>
        <v>70553G5</v>
      </c>
      <c r="B2037" t="s">
        <v>224</v>
      </c>
      <c r="C2037">
        <v>70553</v>
      </c>
      <c r="D2037" t="s">
        <v>7477</v>
      </c>
      <c r="E2037">
        <v>13.8</v>
      </c>
      <c r="F2037" t="s">
        <v>3047</v>
      </c>
      <c r="M2037" t="s">
        <v>188</v>
      </c>
      <c r="N2037">
        <v>60</v>
      </c>
      <c r="O2037">
        <v>1.73</v>
      </c>
      <c r="P2037">
        <v>1.6</v>
      </c>
      <c r="Q2037">
        <v>-2.7</v>
      </c>
      <c r="R2037">
        <v>-3.6</v>
      </c>
      <c r="S2037">
        <v>0</v>
      </c>
      <c r="T2037">
        <v>0</v>
      </c>
      <c r="U2037">
        <v>0</v>
      </c>
      <c r="V2037">
        <v>0</v>
      </c>
      <c r="W2037">
        <v>0</v>
      </c>
      <c r="X2037">
        <v>0</v>
      </c>
      <c r="Y2037">
        <v>10</v>
      </c>
      <c r="Z2037">
        <v>30</v>
      </c>
      <c r="AA2037">
        <v>0.75</v>
      </c>
      <c r="AB2037">
        <v>0.17</v>
      </c>
      <c r="AC2037">
        <v>0</v>
      </c>
      <c r="AD2037">
        <v>0</v>
      </c>
      <c r="AE2037">
        <v>0</v>
      </c>
      <c r="AF2037">
        <v>0</v>
      </c>
      <c r="AG2037">
        <v>0</v>
      </c>
      <c r="AI2037">
        <v>0</v>
      </c>
      <c r="AJ2037">
        <v>0</v>
      </c>
    </row>
    <row r="2038" spans="1:40" x14ac:dyDescent="0.35">
      <c r="A2038" t="str">
        <f>mdf_lhfrt510[[#This Row],[Bus]]&amp;mdf_lhfrt510[[#This Row],[ID]]</f>
        <v>70553G6</v>
      </c>
      <c r="B2038" t="s">
        <v>224</v>
      </c>
      <c r="C2038">
        <v>70553</v>
      </c>
      <c r="D2038" t="s">
        <v>7478</v>
      </c>
      <c r="E2038">
        <v>13.8</v>
      </c>
      <c r="F2038" t="s">
        <v>3048</v>
      </c>
      <c r="M2038" t="s">
        <v>188</v>
      </c>
      <c r="N2038">
        <v>60</v>
      </c>
      <c r="O2038">
        <v>1.73</v>
      </c>
      <c r="P2038">
        <v>1.6</v>
      </c>
      <c r="Q2038">
        <v>-2.7</v>
      </c>
      <c r="R2038">
        <v>-3.6</v>
      </c>
      <c r="S2038">
        <v>0</v>
      </c>
      <c r="T2038">
        <v>0</v>
      </c>
      <c r="U2038">
        <v>0</v>
      </c>
      <c r="V2038">
        <v>0</v>
      </c>
      <c r="W2038">
        <v>0</v>
      </c>
      <c r="X2038">
        <v>0</v>
      </c>
      <c r="Y2038">
        <v>10</v>
      </c>
      <c r="Z2038">
        <v>30</v>
      </c>
      <c r="AA2038">
        <v>0.75</v>
      </c>
      <c r="AB2038">
        <v>0.17</v>
      </c>
      <c r="AC2038">
        <v>0</v>
      </c>
      <c r="AD2038">
        <v>0</v>
      </c>
      <c r="AE2038">
        <v>0</v>
      </c>
      <c r="AF2038">
        <v>0</v>
      </c>
      <c r="AG2038">
        <v>0</v>
      </c>
      <c r="AI2038">
        <v>0</v>
      </c>
      <c r="AJ2038">
        <v>0</v>
      </c>
    </row>
    <row r="2039" spans="1:40" x14ac:dyDescent="0.35">
      <c r="A2039" t="str">
        <f>mdf_lhfrt510[[#This Row],[Bus]]&amp;mdf_lhfrt510[[#This Row],[ID]]</f>
        <v>70554ST</v>
      </c>
      <c r="B2039" t="s">
        <v>224</v>
      </c>
      <c r="C2039">
        <v>70554</v>
      </c>
      <c r="D2039" t="s">
        <v>7479</v>
      </c>
      <c r="E2039">
        <v>13.8</v>
      </c>
      <c r="F2039" t="s">
        <v>2967</v>
      </c>
      <c r="M2039" t="s">
        <v>188</v>
      </c>
      <c r="N2039">
        <v>60</v>
      </c>
      <c r="O2039">
        <v>1.73</v>
      </c>
      <c r="P2039">
        <v>1.6</v>
      </c>
      <c r="Q2039">
        <v>-2.7</v>
      </c>
      <c r="R2039">
        <v>-3.6</v>
      </c>
      <c r="S2039">
        <v>0</v>
      </c>
      <c r="T2039">
        <v>0</v>
      </c>
      <c r="U2039">
        <v>0</v>
      </c>
      <c r="V2039">
        <v>0</v>
      </c>
      <c r="W2039">
        <v>0</v>
      </c>
      <c r="X2039">
        <v>0</v>
      </c>
      <c r="Y2039">
        <v>10</v>
      </c>
      <c r="Z2039">
        <v>30</v>
      </c>
      <c r="AA2039">
        <v>0.75</v>
      </c>
      <c r="AB2039">
        <v>0.17</v>
      </c>
      <c r="AC2039">
        <v>0</v>
      </c>
      <c r="AD2039">
        <v>0</v>
      </c>
      <c r="AE2039">
        <v>0</v>
      </c>
      <c r="AF2039">
        <v>0</v>
      </c>
      <c r="AG2039">
        <v>0</v>
      </c>
      <c r="AI2039">
        <v>0</v>
      </c>
      <c r="AJ2039">
        <v>0</v>
      </c>
    </row>
    <row r="2040" spans="1:40" x14ac:dyDescent="0.35">
      <c r="A2040" t="str">
        <f>mdf_lhfrt510[[#This Row],[Bus]]&amp;mdf_lhfrt510[[#This Row],[ID]]</f>
        <v>70556ST</v>
      </c>
      <c r="B2040" t="s">
        <v>224</v>
      </c>
      <c r="C2040">
        <v>70556</v>
      </c>
      <c r="D2040" t="s">
        <v>3693</v>
      </c>
      <c r="E2040">
        <v>12.5</v>
      </c>
      <c r="F2040" t="s">
        <v>2967</v>
      </c>
      <c r="M2040" t="s">
        <v>188</v>
      </c>
      <c r="N2040">
        <v>60</v>
      </c>
      <c r="O2040">
        <v>1.6</v>
      </c>
      <c r="P2040">
        <v>-0.6</v>
      </c>
      <c r="Q2040">
        <v>0</v>
      </c>
      <c r="R2040">
        <v>0</v>
      </c>
      <c r="S2040">
        <v>0</v>
      </c>
      <c r="T2040">
        <v>0</v>
      </c>
      <c r="U2040">
        <v>0</v>
      </c>
      <c r="V2040">
        <v>0</v>
      </c>
      <c r="W2040">
        <v>0</v>
      </c>
      <c r="X2040">
        <v>0</v>
      </c>
      <c r="Y2040">
        <v>30</v>
      </c>
      <c r="Z2040">
        <v>180</v>
      </c>
      <c r="AA2040">
        <v>0</v>
      </c>
      <c r="AB2040">
        <v>0</v>
      </c>
      <c r="AC2040">
        <v>0</v>
      </c>
      <c r="AD2040">
        <v>0</v>
      </c>
      <c r="AE2040">
        <v>0</v>
      </c>
      <c r="AF2040">
        <v>0</v>
      </c>
      <c r="AG2040">
        <v>0</v>
      </c>
      <c r="AI2040">
        <v>0</v>
      </c>
      <c r="AJ2040">
        <v>0</v>
      </c>
    </row>
    <row r="2041" spans="1:40" x14ac:dyDescent="0.35">
      <c r="A2041" t="str">
        <f>mdf_lhfrt510[[#This Row],[Bus]]&amp;mdf_lhfrt510[[#This Row],[ID]]</f>
        <v>70557G7</v>
      </c>
      <c r="B2041" t="s">
        <v>224</v>
      </c>
      <c r="C2041">
        <v>70557</v>
      </c>
      <c r="D2041" t="s">
        <v>7480</v>
      </c>
      <c r="E2041">
        <v>13.8</v>
      </c>
      <c r="F2041" t="s">
        <v>3049</v>
      </c>
      <c r="M2041" t="s">
        <v>188</v>
      </c>
      <c r="N2041">
        <v>60</v>
      </c>
      <c r="O2041">
        <v>1.73</v>
      </c>
      <c r="P2041">
        <v>1.6</v>
      </c>
      <c r="Q2041">
        <v>-2.7</v>
      </c>
      <c r="R2041">
        <v>-3.6</v>
      </c>
      <c r="S2041">
        <v>0</v>
      </c>
      <c r="T2041">
        <v>0</v>
      </c>
      <c r="U2041">
        <v>0</v>
      </c>
      <c r="V2041">
        <v>0</v>
      </c>
      <c r="W2041">
        <v>0</v>
      </c>
      <c r="X2041">
        <v>0</v>
      </c>
      <c r="Y2041">
        <v>10</v>
      </c>
      <c r="Z2041">
        <v>30</v>
      </c>
      <c r="AA2041">
        <v>0.75</v>
      </c>
      <c r="AB2041">
        <v>0.17</v>
      </c>
      <c r="AC2041">
        <v>0</v>
      </c>
      <c r="AD2041">
        <v>0</v>
      </c>
      <c r="AE2041">
        <v>0</v>
      </c>
      <c r="AF2041">
        <v>0</v>
      </c>
      <c r="AG2041">
        <v>0</v>
      </c>
      <c r="AI2041">
        <v>0</v>
      </c>
      <c r="AJ2041">
        <v>0</v>
      </c>
    </row>
    <row r="2042" spans="1:40" x14ac:dyDescent="0.35">
      <c r="A2042" t="str">
        <f>mdf_lhfrt510[[#This Row],[Bus]]&amp;mdf_lhfrt510[[#This Row],[ID]]</f>
        <v>70558G8</v>
      </c>
      <c r="B2042" t="s">
        <v>224</v>
      </c>
      <c r="C2042">
        <v>70558</v>
      </c>
      <c r="D2042" t="s">
        <v>7481</v>
      </c>
      <c r="E2042">
        <v>13.8</v>
      </c>
      <c r="F2042" t="s">
        <v>3050</v>
      </c>
      <c r="M2042" t="s">
        <v>188</v>
      </c>
      <c r="N2042">
        <v>60</v>
      </c>
      <c r="O2042">
        <v>1.73</v>
      </c>
      <c r="P2042">
        <v>1.6</v>
      </c>
      <c r="Q2042">
        <v>-2.7</v>
      </c>
      <c r="R2042">
        <v>-3.6</v>
      </c>
      <c r="S2042">
        <v>0</v>
      </c>
      <c r="T2042">
        <v>0</v>
      </c>
      <c r="U2042">
        <v>0</v>
      </c>
      <c r="V2042">
        <v>0</v>
      </c>
      <c r="W2042">
        <v>0</v>
      </c>
      <c r="X2042">
        <v>0</v>
      </c>
      <c r="Y2042">
        <v>10</v>
      </c>
      <c r="Z2042">
        <v>30</v>
      </c>
      <c r="AA2042">
        <v>0.75</v>
      </c>
      <c r="AB2042">
        <v>0.17</v>
      </c>
      <c r="AC2042">
        <v>0</v>
      </c>
      <c r="AD2042">
        <v>0</v>
      </c>
      <c r="AE2042">
        <v>0</v>
      </c>
      <c r="AF2042">
        <v>0</v>
      </c>
      <c r="AG2042">
        <v>0</v>
      </c>
      <c r="AI2042">
        <v>0</v>
      </c>
      <c r="AJ2042">
        <v>0</v>
      </c>
    </row>
    <row r="2043" spans="1:40" x14ac:dyDescent="0.35">
      <c r="A2043" t="str">
        <f>mdf_lhfrt510[[#This Row],[Bus]]&amp;mdf_lhfrt510[[#This Row],[ID]]</f>
        <v>70562G1</v>
      </c>
      <c r="B2043" t="s">
        <v>224</v>
      </c>
      <c r="C2043">
        <v>70562</v>
      </c>
      <c r="D2043" t="s">
        <v>7482</v>
      </c>
      <c r="E2043">
        <v>18</v>
      </c>
      <c r="F2043" t="s">
        <v>2973</v>
      </c>
      <c r="M2043" t="s">
        <v>188</v>
      </c>
      <c r="N2043">
        <v>60</v>
      </c>
      <c r="O2043">
        <v>-3</v>
      </c>
      <c r="P2043">
        <v>-2.7</v>
      </c>
      <c r="Q2043">
        <v>-2.2000000000000002</v>
      </c>
      <c r="R2043">
        <v>-1.6</v>
      </c>
      <c r="S2043">
        <v>1.6</v>
      </c>
      <c r="T2043">
        <v>1.7</v>
      </c>
      <c r="U2043">
        <v>6</v>
      </c>
      <c r="V2043">
        <v>0</v>
      </c>
      <c r="W2043">
        <v>0</v>
      </c>
      <c r="X2043">
        <v>0</v>
      </c>
      <c r="Y2043">
        <v>0.05</v>
      </c>
      <c r="Z2043">
        <v>0.75</v>
      </c>
      <c r="AA2043">
        <v>7.5</v>
      </c>
      <c r="AB2043">
        <v>30</v>
      </c>
      <c r="AC2043">
        <v>30</v>
      </c>
      <c r="AD2043">
        <v>0.05</v>
      </c>
      <c r="AE2043">
        <v>0</v>
      </c>
      <c r="AF2043">
        <v>0</v>
      </c>
      <c r="AG2043">
        <v>0</v>
      </c>
      <c r="AI2043">
        <v>0</v>
      </c>
      <c r="AJ2043">
        <v>0</v>
      </c>
    </row>
    <row r="2044" spans="1:40" x14ac:dyDescent="0.35">
      <c r="A2044" t="str">
        <f>mdf_lhfrt510[[#This Row],[Bus]]&amp;mdf_lhfrt510[[#This Row],[ID]]</f>
        <v>70563G2</v>
      </c>
      <c r="B2044" t="s">
        <v>224</v>
      </c>
      <c r="C2044">
        <v>70563</v>
      </c>
      <c r="D2044" t="s">
        <v>7483</v>
      </c>
      <c r="E2044">
        <v>18</v>
      </c>
      <c r="F2044" t="s">
        <v>2974</v>
      </c>
      <c r="M2044" t="s">
        <v>188</v>
      </c>
      <c r="N2044">
        <v>60</v>
      </c>
      <c r="O2044">
        <v>-3</v>
      </c>
      <c r="P2044">
        <v>-2.7</v>
      </c>
      <c r="Q2044">
        <v>-2.2000000000000002</v>
      </c>
      <c r="R2044">
        <v>-1.6</v>
      </c>
      <c r="S2044">
        <v>1.6</v>
      </c>
      <c r="T2044">
        <v>1.7</v>
      </c>
      <c r="U2044">
        <v>6</v>
      </c>
      <c r="V2044">
        <v>0</v>
      </c>
      <c r="W2044">
        <v>0</v>
      </c>
      <c r="X2044">
        <v>0</v>
      </c>
      <c r="Y2044">
        <v>0.05</v>
      </c>
      <c r="Z2044">
        <v>0.75</v>
      </c>
      <c r="AA2044">
        <v>7.5</v>
      </c>
      <c r="AB2044">
        <v>30</v>
      </c>
      <c r="AC2044">
        <v>30</v>
      </c>
      <c r="AD2044">
        <v>0.05</v>
      </c>
      <c r="AE2044">
        <v>0</v>
      </c>
      <c r="AF2044">
        <v>0</v>
      </c>
      <c r="AG2044">
        <v>0</v>
      </c>
      <c r="AI2044">
        <v>0</v>
      </c>
      <c r="AJ2044">
        <v>0</v>
      </c>
    </row>
    <row r="2045" spans="1:40" x14ac:dyDescent="0.35">
      <c r="A2045" t="str">
        <f>mdf_lhfrt510[[#This Row],[Bus]]&amp;mdf_lhfrt510[[#This Row],[ID]]</f>
        <v>70565G1</v>
      </c>
      <c r="B2045" t="s">
        <v>224</v>
      </c>
      <c r="C2045" s="181">
        <v>70565</v>
      </c>
      <c r="D2045" s="181" t="s">
        <v>3694</v>
      </c>
      <c r="E2045" s="181">
        <v>13.8</v>
      </c>
      <c r="F2045" s="181" t="s">
        <v>2973</v>
      </c>
      <c r="G2045" s="181" t="s">
        <v>231</v>
      </c>
      <c r="M2045" s="181" t="s">
        <v>188</v>
      </c>
      <c r="N2045" s="181">
        <v>60</v>
      </c>
      <c r="O2045" s="181">
        <v>-2.7</v>
      </c>
      <c r="P2045" s="181">
        <v>0</v>
      </c>
      <c r="Q2045" s="181">
        <v>0</v>
      </c>
      <c r="R2045" s="181">
        <v>0</v>
      </c>
      <c r="S2045" s="181">
        <v>0</v>
      </c>
      <c r="T2045" s="181">
        <v>0</v>
      </c>
      <c r="U2045" s="181">
        <v>0</v>
      </c>
      <c r="V2045" s="181">
        <v>0</v>
      </c>
      <c r="W2045" s="181">
        <v>0</v>
      </c>
      <c r="X2045" s="181">
        <v>0</v>
      </c>
      <c r="Y2045" s="181">
        <v>0.8</v>
      </c>
      <c r="Z2045" s="181">
        <v>0</v>
      </c>
      <c r="AA2045" s="181">
        <v>0</v>
      </c>
      <c r="AB2045" s="181">
        <v>0</v>
      </c>
      <c r="AC2045" s="181">
        <v>0</v>
      </c>
      <c r="AD2045" s="181">
        <v>0</v>
      </c>
      <c r="AE2045" s="181">
        <v>0</v>
      </c>
      <c r="AF2045" s="181">
        <v>0</v>
      </c>
      <c r="AG2045" s="181">
        <v>0</v>
      </c>
      <c r="AH2045" s="181">
        <v>0</v>
      </c>
      <c r="AI2045" s="181">
        <v>0</v>
      </c>
      <c r="AJ2045" s="181"/>
      <c r="AK2045" s="181"/>
      <c r="AM2045" t="s">
        <v>3069</v>
      </c>
      <c r="AN2045" t="s">
        <v>3069</v>
      </c>
    </row>
    <row r="2046" spans="1:40" x14ac:dyDescent="0.35">
      <c r="A2046" t="str">
        <f>mdf_lhfrt510[[#This Row],[Bus]]&amp;mdf_lhfrt510[[#This Row],[ID]]</f>
        <v>70566G2</v>
      </c>
      <c r="B2046" t="s">
        <v>224</v>
      </c>
      <c r="C2046">
        <v>70566</v>
      </c>
      <c r="D2046" t="s">
        <v>3695</v>
      </c>
      <c r="E2046">
        <v>13.8</v>
      </c>
      <c r="F2046" t="s">
        <v>2974</v>
      </c>
      <c r="G2046" t="s">
        <v>231</v>
      </c>
      <c r="M2046" t="s">
        <v>188</v>
      </c>
      <c r="N2046">
        <v>60</v>
      </c>
      <c r="O2046">
        <v>-2.7</v>
      </c>
      <c r="P2046">
        <v>0</v>
      </c>
      <c r="Q2046">
        <v>0</v>
      </c>
      <c r="R2046">
        <v>0</v>
      </c>
      <c r="S2046">
        <v>0</v>
      </c>
      <c r="T2046">
        <v>0</v>
      </c>
      <c r="U2046">
        <v>0</v>
      </c>
      <c r="V2046">
        <v>0</v>
      </c>
      <c r="W2046">
        <v>0</v>
      </c>
      <c r="X2046">
        <v>0</v>
      </c>
      <c r="Y2046">
        <v>0.8</v>
      </c>
      <c r="Z2046">
        <v>0</v>
      </c>
      <c r="AA2046">
        <v>0</v>
      </c>
      <c r="AB2046">
        <v>0</v>
      </c>
      <c r="AC2046">
        <v>0</v>
      </c>
      <c r="AD2046">
        <v>0</v>
      </c>
      <c r="AE2046">
        <v>0</v>
      </c>
      <c r="AF2046">
        <v>0</v>
      </c>
      <c r="AG2046">
        <v>0</v>
      </c>
      <c r="AH2046">
        <v>0</v>
      </c>
      <c r="AI2046">
        <v>0</v>
      </c>
      <c r="AM2046" t="s">
        <v>3069</v>
      </c>
      <c r="AN2046" t="s">
        <v>3069</v>
      </c>
    </row>
    <row r="2047" spans="1:40" x14ac:dyDescent="0.35">
      <c r="A2047" t="str">
        <f>mdf_lhfrt510[[#This Row],[Bus]]&amp;mdf_lhfrt510[[#This Row],[ID]]</f>
        <v>70577G1</v>
      </c>
      <c r="B2047" t="s">
        <v>224</v>
      </c>
      <c r="C2047">
        <v>70577</v>
      </c>
      <c r="D2047" t="s">
        <v>7484</v>
      </c>
      <c r="E2047">
        <v>13.8</v>
      </c>
      <c r="F2047" t="s">
        <v>2973</v>
      </c>
      <c r="M2047" t="s">
        <v>188</v>
      </c>
      <c r="N2047">
        <v>60</v>
      </c>
      <c r="O2047">
        <v>1.73</v>
      </c>
      <c r="P2047">
        <v>1.6</v>
      </c>
      <c r="Q2047">
        <v>-2.7</v>
      </c>
      <c r="R2047">
        <v>-3.6</v>
      </c>
      <c r="S2047">
        <v>0</v>
      </c>
      <c r="T2047">
        <v>0</v>
      </c>
      <c r="U2047">
        <v>0</v>
      </c>
      <c r="V2047">
        <v>0</v>
      </c>
      <c r="W2047">
        <v>0</v>
      </c>
      <c r="X2047">
        <v>0</v>
      </c>
      <c r="Y2047">
        <v>10</v>
      </c>
      <c r="Z2047">
        <v>30</v>
      </c>
      <c r="AA2047">
        <v>0.75</v>
      </c>
      <c r="AB2047">
        <v>0.17</v>
      </c>
      <c r="AC2047">
        <v>0</v>
      </c>
      <c r="AD2047">
        <v>0</v>
      </c>
      <c r="AE2047">
        <v>0</v>
      </c>
      <c r="AF2047">
        <v>0</v>
      </c>
      <c r="AG2047">
        <v>0</v>
      </c>
      <c r="AI2047">
        <v>0</v>
      </c>
      <c r="AJ2047">
        <v>0</v>
      </c>
    </row>
    <row r="2048" spans="1:40" x14ac:dyDescent="0.35">
      <c r="A2048" t="str">
        <f>mdf_lhfrt510[[#This Row],[Bus]]&amp;mdf_lhfrt510[[#This Row],[ID]]</f>
        <v>70577G2</v>
      </c>
      <c r="B2048" t="s">
        <v>224</v>
      </c>
      <c r="C2048">
        <v>70577</v>
      </c>
      <c r="D2048" t="s">
        <v>7485</v>
      </c>
      <c r="E2048">
        <v>13.8</v>
      </c>
      <c r="F2048" t="s">
        <v>2974</v>
      </c>
      <c r="M2048" t="s">
        <v>188</v>
      </c>
      <c r="N2048">
        <v>60</v>
      </c>
      <c r="O2048">
        <v>1.73</v>
      </c>
      <c r="P2048">
        <v>1.6</v>
      </c>
      <c r="Q2048">
        <v>-2.7</v>
      </c>
      <c r="R2048">
        <v>-3.6</v>
      </c>
      <c r="S2048">
        <v>0</v>
      </c>
      <c r="T2048">
        <v>0</v>
      </c>
      <c r="U2048">
        <v>0</v>
      </c>
      <c r="V2048">
        <v>0</v>
      </c>
      <c r="W2048">
        <v>0</v>
      </c>
      <c r="X2048">
        <v>0</v>
      </c>
      <c r="Y2048">
        <v>10</v>
      </c>
      <c r="Z2048">
        <v>30</v>
      </c>
      <c r="AA2048">
        <v>0.75</v>
      </c>
      <c r="AB2048">
        <v>0.17</v>
      </c>
      <c r="AC2048">
        <v>0</v>
      </c>
      <c r="AD2048">
        <v>0</v>
      </c>
      <c r="AE2048">
        <v>0</v>
      </c>
      <c r="AF2048">
        <v>0</v>
      </c>
      <c r="AG2048">
        <v>0</v>
      </c>
      <c r="AI2048">
        <v>0</v>
      </c>
      <c r="AJ2048">
        <v>0</v>
      </c>
    </row>
    <row r="2049" spans="1:36" x14ac:dyDescent="0.35">
      <c r="A2049" t="str">
        <f>mdf_lhfrt510[[#This Row],[Bus]]&amp;mdf_lhfrt510[[#This Row],[ID]]</f>
        <v>70578G3</v>
      </c>
      <c r="B2049" t="s">
        <v>224</v>
      </c>
      <c r="C2049">
        <v>70578</v>
      </c>
      <c r="D2049" t="s">
        <v>7486</v>
      </c>
      <c r="E2049">
        <v>13.8</v>
      </c>
      <c r="F2049" t="s">
        <v>2976</v>
      </c>
      <c r="M2049" t="s">
        <v>188</v>
      </c>
      <c r="N2049">
        <v>60</v>
      </c>
      <c r="O2049">
        <v>1.73</v>
      </c>
      <c r="P2049">
        <v>1.6</v>
      </c>
      <c r="Q2049">
        <v>-2.7</v>
      </c>
      <c r="R2049">
        <v>-3.6</v>
      </c>
      <c r="S2049">
        <v>0</v>
      </c>
      <c r="T2049">
        <v>0</v>
      </c>
      <c r="U2049">
        <v>0</v>
      </c>
      <c r="V2049">
        <v>0</v>
      </c>
      <c r="W2049">
        <v>0</v>
      </c>
      <c r="X2049">
        <v>0</v>
      </c>
      <c r="Y2049">
        <v>10</v>
      </c>
      <c r="Z2049">
        <v>30</v>
      </c>
      <c r="AA2049">
        <v>0.75</v>
      </c>
      <c r="AB2049">
        <v>0.17</v>
      </c>
      <c r="AC2049">
        <v>0</v>
      </c>
      <c r="AD2049">
        <v>0</v>
      </c>
      <c r="AE2049">
        <v>0</v>
      </c>
      <c r="AF2049">
        <v>0</v>
      </c>
      <c r="AG2049">
        <v>0</v>
      </c>
      <c r="AI2049">
        <v>0</v>
      </c>
      <c r="AJ2049">
        <v>0</v>
      </c>
    </row>
    <row r="2050" spans="1:36" x14ac:dyDescent="0.35">
      <c r="A2050" t="str">
        <f>mdf_lhfrt510[[#This Row],[Bus]]&amp;mdf_lhfrt510[[#This Row],[ID]]</f>
        <v>70578G4</v>
      </c>
      <c r="B2050" t="s">
        <v>224</v>
      </c>
      <c r="C2050">
        <v>70578</v>
      </c>
      <c r="D2050" t="s">
        <v>7487</v>
      </c>
      <c r="E2050">
        <v>13.8</v>
      </c>
      <c r="F2050" t="s">
        <v>3046</v>
      </c>
      <c r="M2050" t="s">
        <v>188</v>
      </c>
      <c r="N2050">
        <v>60</v>
      </c>
      <c r="O2050">
        <v>1.73</v>
      </c>
      <c r="P2050">
        <v>1.6</v>
      </c>
      <c r="Q2050">
        <v>-2.7</v>
      </c>
      <c r="R2050">
        <v>-3.6</v>
      </c>
      <c r="S2050">
        <v>0</v>
      </c>
      <c r="T2050">
        <v>0</v>
      </c>
      <c r="U2050">
        <v>0</v>
      </c>
      <c r="V2050">
        <v>0</v>
      </c>
      <c r="W2050">
        <v>0</v>
      </c>
      <c r="X2050">
        <v>0</v>
      </c>
      <c r="Y2050">
        <v>10</v>
      </c>
      <c r="Z2050">
        <v>30</v>
      </c>
      <c r="AA2050">
        <v>0.75</v>
      </c>
      <c r="AB2050">
        <v>0.17</v>
      </c>
      <c r="AC2050">
        <v>0</v>
      </c>
      <c r="AD2050">
        <v>0</v>
      </c>
      <c r="AE2050">
        <v>0</v>
      </c>
      <c r="AF2050">
        <v>0</v>
      </c>
      <c r="AG2050">
        <v>0</v>
      </c>
      <c r="AI2050">
        <v>0</v>
      </c>
      <c r="AJ2050">
        <v>0</v>
      </c>
    </row>
    <row r="2051" spans="1:36" x14ac:dyDescent="0.35">
      <c r="A2051" t="str">
        <f>mdf_lhfrt510[[#This Row],[Bus]]&amp;mdf_lhfrt510[[#This Row],[ID]]</f>
        <v>70579G5</v>
      </c>
      <c r="B2051" t="s">
        <v>224</v>
      </c>
      <c r="C2051">
        <v>70579</v>
      </c>
      <c r="D2051" t="s">
        <v>7488</v>
      </c>
      <c r="E2051">
        <v>13.8</v>
      </c>
      <c r="F2051" t="s">
        <v>3047</v>
      </c>
      <c r="M2051" t="s">
        <v>188</v>
      </c>
      <c r="N2051">
        <v>60</v>
      </c>
      <c r="O2051">
        <v>1.73</v>
      </c>
      <c r="P2051">
        <v>1.6</v>
      </c>
      <c r="Q2051">
        <v>-2.7</v>
      </c>
      <c r="R2051">
        <v>-3.6</v>
      </c>
      <c r="S2051">
        <v>0</v>
      </c>
      <c r="T2051">
        <v>0</v>
      </c>
      <c r="U2051">
        <v>0</v>
      </c>
      <c r="V2051">
        <v>0</v>
      </c>
      <c r="W2051">
        <v>0</v>
      </c>
      <c r="X2051">
        <v>0</v>
      </c>
      <c r="Y2051">
        <v>10</v>
      </c>
      <c r="Z2051">
        <v>30</v>
      </c>
      <c r="AA2051">
        <v>0.75</v>
      </c>
      <c r="AB2051">
        <v>0.17</v>
      </c>
      <c r="AC2051">
        <v>0</v>
      </c>
      <c r="AD2051">
        <v>0</v>
      </c>
      <c r="AE2051">
        <v>0</v>
      </c>
      <c r="AF2051">
        <v>0</v>
      </c>
      <c r="AG2051">
        <v>0</v>
      </c>
      <c r="AI2051">
        <v>0</v>
      </c>
      <c r="AJ2051">
        <v>0</v>
      </c>
    </row>
    <row r="2052" spans="1:36" x14ac:dyDescent="0.35">
      <c r="A2052" t="str">
        <f>mdf_lhfrt510[[#This Row],[Bus]]&amp;mdf_lhfrt510[[#This Row],[ID]]</f>
        <v>70579G6</v>
      </c>
      <c r="B2052" t="s">
        <v>224</v>
      </c>
      <c r="C2052">
        <v>70579</v>
      </c>
      <c r="D2052" t="s">
        <v>7489</v>
      </c>
      <c r="E2052">
        <v>13.8</v>
      </c>
      <c r="F2052" t="s">
        <v>3048</v>
      </c>
      <c r="M2052" t="s">
        <v>188</v>
      </c>
      <c r="N2052">
        <v>60</v>
      </c>
      <c r="O2052">
        <v>1.73</v>
      </c>
      <c r="P2052">
        <v>1.6</v>
      </c>
      <c r="Q2052">
        <v>-2.7</v>
      </c>
      <c r="R2052">
        <v>-3.6</v>
      </c>
      <c r="S2052">
        <v>0</v>
      </c>
      <c r="T2052">
        <v>0</v>
      </c>
      <c r="U2052">
        <v>0</v>
      </c>
      <c r="V2052">
        <v>0</v>
      </c>
      <c r="W2052">
        <v>0</v>
      </c>
      <c r="X2052">
        <v>0</v>
      </c>
      <c r="Y2052">
        <v>10</v>
      </c>
      <c r="Z2052">
        <v>30</v>
      </c>
      <c r="AA2052">
        <v>0.75</v>
      </c>
      <c r="AB2052">
        <v>0.17</v>
      </c>
      <c r="AC2052">
        <v>0</v>
      </c>
      <c r="AD2052">
        <v>0</v>
      </c>
      <c r="AE2052">
        <v>0</v>
      </c>
      <c r="AF2052">
        <v>0</v>
      </c>
      <c r="AG2052">
        <v>0</v>
      </c>
      <c r="AI2052">
        <v>0</v>
      </c>
      <c r="AJ2052">
        <v>0</v>
      </c>
    </row>
    <row r="2053" spans="1:36" x14ac:dyDescent="0.35">
      <c r="A2053" t="str">
        <f>mdf_lhfrt510[[#This Row],[Bus]]&amp;mdf_lhfrt510[[#This Row],[ID]]</f>
        <v>70585G1</v>
      </c>
      <c r="B2053" t="s">
        <v>224</v>
      </c>
      <c r="C2053">
        <v>70585</v>
      </c>
      <c r="D2053" t="s">
        <v>3696</v>
      </c>
      <c r="E2053">
        <v>13.8</v>
      </c>
      <c r="F2053" t="s">
        <v>2973</v>
      </c>
      <c r="M2053" t="s">
        <v>188</v>
      </c>
      <c r="N2053">
        <v>60</v>
      </c>
      <c r="O2053">
        <v>7.5</v>
      </c>
      <c r="P2053">
        <v>-3</v>
      </c>
      <c r="Q2053">
        <v>1.7</v>
      </c>
      <c r="R2053">
        <v>-3.6</v>
      </c>
      <c r="S2053">
        <v>0</v>
      </c>
      <c r="T2053">
        <v>0</v>
      </c>
      <c r="U2053">
        <v>0</v>
      </c>
      <c r="V2053">
        <v>0</v>
      </c>
      <c r="W2053">
        <v>0</v>
      </c>
      <c r="X2053">
        <v>0</v>
      </c>
      <c r="Y2053">
        <v>3</v>
      </c>
      <c r="Z2053">
        <v>4</v>
      </c>
      <c r="AA2053">
        <v>3.3333333E-2</v>
      </c>
      <c r="AB2053">
        <v>3.3333333E-2</v>
      </c>
      <c r="AC2053">
        <v>0</v>
      </c>
      <c r="AD2053">
        <v>0</v>
      </c>
      <c r="AE2053">
        <v>0</v>
      </c>
      <c r="AF2053">
        <v>0</v>
      </c>
      <c r="AG2053">
        <v>0</v>
      </c>
      <c r="AI2053">
        <v>0</v>
      </c>
      <c r="AJ2053">
        <v>0</v>
      </c>
    </row>
    <row r="2054" spans="1:36" x14ac:dyDescent="0.35">
      <c r="A2054" t="str">
        <f>mdf_lhfrt510[[#This Row],[Bus]]&amp;mdf_lhfrt510[[#This Row],[ID]]</f>
        <v>70585G2</v>
      </c>
      <c r="B2054" t="s">
        <v>224</v>
      </c>
      <c r="C2054">
        <v>70585</v>
      </c>
      <c r="D2054" t="s">
        <v>3696</v>
      </c>
      <c r="E2054">
        <v>13.8</v>
      </c>
      <c r="F2054" t="s">
        <v>2974</v>
      </c>
      <c r="M2054" t="s">
        <v>188</v>
      </c>
      <c r="N2054">
        <v>60</v>
      </c>
      <c r="O2054">
        <v>7.5</v>
      </c>
      <c r="P2054">
        <v>-3</v>
      </c>
      <c r="Q2054">
        <v>1.7</v>
      </c>
      <c r="R2054">
        <v>-3.6</v>
      </c>
      <c r="S2054">
        <v>0</v>
      </c>
      <c r="T2054">
        <v>0</v>
      </c>
      <c r="U2054">
        <v>0</v>
      </c>
      <c r="V2054">
        <v>0</v>
      </c>
      <c r="W2054">
        <v>0</v>
      </c>
      <c r="X2054">
        <v>0</v>
      </c>
      <c r="Y2054">
        <v>3</v>
      </c>
      <c r="Z2054">
        <v>4</v>
      </c>
      <c r="AA2054">
        <v>3.3333333E-2</v>
      </c>
      <c r="AB2054">
        <v>3.3333333E-2</v>
      </c>
      <c r="AC2054">
        <v>0</v>
      </c>
      <c r="AD2054">
        <v>0</v>
      </c>
      <c r="AE2054">
        <v>0</v>
      </c>
      <c r="AF2054">
        <v>0</v>
      </c>
      <c r="AG2054">
        <v>0</v>
      </c>
      <c r="AI2054">
        <v>0</v>
      </c>
      <c r="AJ2054">
        <v>0</v>
      </c>
    </row>
    <row r="2055" spans="1:36" x14ac:dyDescent="0.35">
      <c r="A2055" t="str">
        <f>mdf_lhfrt510[[#This Row],[Bus]]&amp;mdf_lhfrt510[[#This Row],[ID]]</f>
        <v>70585G3</v>
      </c>
      <c r="B2055" t="s">
        <v>224</v>
      </c>
      <c r="C2055">
        <v>70585</v>
      </c>
      <c r="D2055" t="s">
        <v>3696</v>
      </c>
      <c r="E2055">
        <v>13.8</v>
      </c>
      <c r="F2055" t="s">
        <v>2976</v>
      </c>
      <c r="M2055" t="s">
        <v>188</v>
      </c>
      <c r="N2055">
        <v>60</v>
      </c>
      <c r="O2055">
        <v>7.5</v>
      </c>
      <c r="P2055">
        <v>-3</v>
      </c>
      <c r="Q2055">
        <v>1.7</v>
      </c>
      <c r="R2055">
        <v>-3.6</v>
      </c>
      <c r="S2055">
        <v>0</v>
      </c>
      <c r="T2055">
        <v>0</v>
      </c>
      <c r="U2055">
        <v>0</v>
      </c>
      <c r="V2055">
        <v>0</v>
      </c>
      <c r="W2055">
        <v>0</v>
      </c>
      <c r="X2055">
        <v>0</v>
      </c>
      <c r="Y2055">
        <v>3</v>
      </c>
      <c r="Z2055">
        <v>4</v>
      </c>
      <c r="AA2055">
        <v>3.3333333E-2</v>
      </c>
      <c r="AB2055">
        <v>3.3333333E-2</v>
      </c>
      <c r="AC2055">
        <v>0</v>
      </c>
      <c r="AD2055">
        <v>0</v>
      </c>
      <c r="AE2055">
        <v>0</v>
      </c>
      <c r="AF2055">
        <v>0</v>
      </c>
      <c r="AG2055">
        <v>0</v>
      </c>
      <c r="AI2055">
        <v>0</v>
      </c>
      <c r="AJ2055">
        <v>0</v>
      </c>
    </row>
    <row r="2056" spans="1:36" x14ac:dyDescent="0.35">
      <c r="A2056" t="str">
        <f>mdf_lhfrt510[[#This Row],[Bus]]&amp;mdf_lhfrt510[[#This Row],[ID]]</f>
        <v>70585G4</v>
      </c>
      <c r="B2056" t="s">
        <v>224</v>
      </c>
      <c r="C2056">
        <v>70585</v>
      </c>
      <c r="D2056" t="s">
        <v>3696</v>
      </c>
      <c r="E2056">
        <v>13.8</v>
      </c>
      <c r="F2056" t="s">
        <v>3046</v>
      </c>
      <c r="M2056" t="s">
        <v>188</v>
      </c>
      <c r="N2056">
        <v>60</v>
      </c>
      <c r="O2056">
        <v>7.5</v>
      </c>
      <c r="P2056">
        <v>-3</v>
      </c>
      <c r="Q2056">
        <v>1.7</v>
      </c>
      <c r="R2056">
        <v>-3.6</v>
      </c>
      <c r="S2056">
        <v>0</v>
      </c>
      <c r="T2056">
        <v>0</v>
      </c>
      <c r="U2056">
        <v>0</v>
      </c>
      <c r="V2056">
        <v>0</v>
      </c>
      <c r="W2056">
        <v>0</v>
      </c>
      <c r="X2056">
        <v>0</v>
      </c>
      <c r="Y2056">
        <v>3</v>
      </c>
      <c r="Z2056">
        <v>4</v>
      </c>
      <c r="AA2056">
        <v>3.3333333E-2</v>
      </c>
      <c r="AB2056">
        <v>3.3333333E-2</v>
      </c>
      <c r="AC2056">
        <v>0</v>
      </c>
      <c r="AD2056">
        <v>0</v>
      </c>
      <c r="AE2056">
        <v>0</v>
      </c>
      <c r="AF2056">
        <v>0</v>
      </c>
      <c r="AG2056">
        <v>0</v>
      </c>
      <c r="AI2056">
        <v>0</v>
      </c>
      <c r="AJ2056">
        <v>0</v>
      </c>
    </row>
    <row r="2057" spans="1:36" x14ac:dyDescent="0.35">
      <c r="A2057" t="str">
        <f>mdf_lhfrt510[[#This Row],[Bus]]&amp;mdf_lhfrt510[[#This Row],[ID]]</f>
        <v>70585G5</v>
      </c>
      <c r="B2057" t="s">
        <v>224</v>
      </c>
      <c r="C2057">
        <v>70585</v>
      </c>
      <c r="D2057" t="s">
        <v>3696</v>
      </c>
      <c r="E2057">
        <v>13.8</v>
      </c>
      <c r="F2057" t="s">
        <v>3047</v>
      </c>
      <c r="M2057" t="s">
        <v>188</v>
      </c>
      <c r="N2057">
        <v>60</v>
      </c>
      <c r="O2057">
        <v>7.5</v>
      </c>
      <c r="P2057">
        <v>-3</v>
      </c>
      <c r="Q2057">
        <v>1.7</v>
      </c>
      <c r="R2057">
        <v>-3.6</v>
      </c>
      <c r="S2057">
        <v>0</v>
      </c>
      <c r="T2057">
        <v>0</v>
      </c>
      <c r="U2057">
        <v>0</v>
      </c>
      <c r="V2057">
        <v>0</v>
      </c>
      <c r="W2057">
        <v>0</v>
      </c>
      <c r="X2057">
        <v>0</v>
      </c>
      <c r="Y2057">
        <v>3</v>
      </c>
      <c r="Z2057">
        <v>4</v>
      </c>
      <c r="AA2057">
        <v>3.3333333E-2</v>
      </c>
      <c r="AB2057">
        <v>3.3333333E-2</v>
      </c>
      <c r="AC2057">
        <v>0</v>
      </c>
      <c r="AD2057">
        <v>0</v>
      </c>
      <c r="AE2057">
        <v>0</v>
      </c>
      <c r="AF2057">
        <v>0</v>
      </c>
      <c r="AG2057">
        <v>0</v>
      </c>
      <c r="AI2057">
        <v>0</v>
      </c>
      <c r="AJ2057">
        <v>0</v>
      </c>
    </row>
    <row r="2058" spans="1:36" x14ac:dyDescent="0.35">
      <c r="A2058" t="str">
        <f>mdf_lhfrt510[[#This Row],[Bus]]&amp;mdf_lhfrt510[[#This Row],[ID]]</f>
        <v>70585G6</v>
      </c>
      <c r="B2058" t="s">
        <v>224</v>
      </c>
      <c r="C2058">
        <v>70585</v>
      </c>
      <c r="D2058" t="s">
        <v>3696</v>
      </c>
      <c r="E2058">
        <v>13.8</v>
      </c>
      <c r="F2058" t="s">
        <v>3048</v>
      </c>
      <c r="M2058" t="s">
        <v>188</v>
      </c>
      <c r="N2058">
        <v>60</v>
      </c>
      <c r="O2058">
        <v>7.5</v>
      </c>
      <c r="P2058">
        <v>-3</v>
      </c>
      <c r="Q2058">
        <v>1.7</v>
      </c>
      <c r="R2058">
        <v>-3.6</v>
      </c>
      <c r="S2058">
        <v>0</v>
      </c>
      <c r="T2058">
        <v>0</v>
      </c>
      <c r="U2058">
        <v>0</v>
      </c>
      <c r="V2058">
        <v>0</v>
      </c>
      <c r="W2058">
        <v>0</v>
      </c>
      <c r="X2058">
        <v>0</v>
      </c>
      <c r="Y2058">
        <v>3</v>
      </c>
      <c r="Z2058">
        <v>4</v>
      </c>
      <c r="AA2058">
        <v>3.3333333E-2</v>
      </c>
      <c r="AB2058">
        <v>3.3333333E-2</v>
      </c>
      <c r="AC2058">
        <v>0</v>
      </c>
      <c r="AD2058">
        <v>0</v>
      </c>
      <c r="AE2058">
        <v>0</v>
      </c>
      <c r="AF2058">
        <v>0</v>
      </c>
      <c r="AG2058">
        <v>0</v>
      </c>
      <c r="AI2058">
        <v>0</v>
      </c>
      <c r="AJ2058">
        <v>0</v>
      </c>
    </row>
    <row r="2059" spans="1:36" x14ac:dyDescent="0.35">
      <c r="A2059" t="str">
        <f>mdf_lhfrt510[[#This Row],[Bus]]&amp;mdf_lhfrt510[[#This Row],[ID]]</f>
        <v>70585G7</v>
      </c>
      <c r="B2059" t="s">
        <v>224</v>
      </c>
      <c r="C2059">
        <v>70585</v>
      </c>
      <c r="D2059" t="s">
        <v>3696</v>
      </c>
      <c r="E2059">
        <v>13.8</v>
      </c>
      <c r="F2059" t="s">
        <v>3049</v>
      </c>
      <c r="M2059" t="s">
        <v>188</v>
      </c>
      <c r="N2059">
        <v>60</v>
      </c>
      <c r="O2059">
        <v>7.5</v>
      </c>
      <c r="P2059">
        <v>-3</v>
      </c>
      <c r="Q2059">
        <v>1.7</v>
      </c>
      <c r="R2059">
        <v>-3.6</v>
      </c>
      <c r="S2059">
        <v>0</v>
      </c>
      <c r="T2059">
        <v>0</v>
      </c>
      <c r="U2059">
        <v>0</v>
      </c>
      <c r="V2059">
        <v>0</v>
      </c>
      <c r="W2059">
        <v>0</v>
      </c>
      <c r="X2059">
        <v>0</v>
      </c>
      <c r="Y2059">
        <v>3</v>
      </c>
      <c r="Z2059">
        <v>4</v>
      </c>
      <c r="AA2059">
        <v>3.3333333E-2</v>
      </c>
      <c r="AB2059">
        <v>3.3333333E-2</v>
      </c>
      <c r="AC2059">
        <v>0</v>
      </c>
      <c r="AD2059">
        <v>0</v>
      </c>
      <c r="AE2059">
        <v>0</v>
      </c>
      <c r="AF2059">
        <v>0</v>
      </c>
      <c r="AG2059">
        <v>0</v>
      </c>
      <c r="AI2059">
        <v>0</v>
      </c>
      <c r="AJ2059">
        <v>0</v>
      </c>
    </row>
    <row r="2060" spans="1:36" x14ac:dyDescent="0.35">
      <c r="A2060" t="str">
        <f>mdf_lhfrt510[[#This Row],[Bus]]&amp;mdf_lhfrt510[[#This Row],[ID]]</f>
        <v>70586G1</v>
      </c>
      <c r="B2060" t="s">
        <v>224</v>
      </c>
      <c r="C2060">
        <v>70586</v>
      </c>
      <c r="D2060" t="s">
        <v>3697</v>
      </c>
      <c r="E2060">
        <v>13.8</v>
      </c>
      <c r="F2060" t="s">
        <v>2973</v>
      </c>
      <c r="M2060" t="s">
        <v>188</v>
      </c>
      <c r="N2060">
        <v>60</v>
      </c>
      <c r="O2060">
        <v>7.5</v>
      </c>
      <c r="P2060">
        <v>-3</v>
      </c>
      <c r="Q2060">
        <v>1.7</v>
      </c>
      <c r="R2060">
        <v>-3.6</v>
      </c>
      <c r="S2060">
        <v>0</v>
      </c>
      <c r="T2060">
        <v>0</v>
      </c>
      <c r="U2060">
        <v>0</v>
      </c>
      <c r="V2060">
        <v>0</v>
      </c>
      <c r="W2060">
        <v>0</v>
      </c>
      <c r="X2060">
        <v>0</v>
      </c>
      <c r="Y2060">
        <v>3</v>
      </c>
      <c r="Z2060">
        <v>4</v>
      </c>
      <c r="AA2060">
        <v>3.3333333E-2</v>
      </c>
      <c r="AB2060">
        <v>3.3333333E-2</v>
      </c>
      <c r="AC2060">
        <v>0</v>
      </c>
      <c r="AD2060">
        <v>0</v>
      </c>
      <c r="AE2060">
        <v>0</v>
      </c>
      <c r="AF2060">
        <v>0</v>
      </c>
      <c r="AG2060">
        <v>0</v>
      </c>
      <c r="AI2060">
        <v>0</v>
      </c>
      <c r="AJ2060">
        <v>0</v>
      </c>
    </row>
    <row r="2061" spans="1:36" x14ac:dyDescent="0.35">
      <c r="A2061" t="str">
        <f>mdf_lhfrt510[[#This Row],[Bus]]&amp;mdf_lhfrt510[[#This Row],[ID]]</f>
        <v>70586G2</v>
      </c>
      <c r="B2061" t="s">
        <v>224</v>
      </c>
      <c r="C2061">
        <v>70586</v>
      </c>
      <c r="D2061" t="s">
        <v>3697</v>
      </c>
      <c r="E2061">
        <v>13.8</v>
      </c>
      <c r="F2061" t="s">
        <v>2974</v>
      </c>
      <c r="M2061" t="s">
        <v>188</v>
      </c>
      <c r="N2061">
        <v>60</v>
      </c>
      <c r="O2061">
        <v>7.5</v>
      </c>
      <c r="P2061">
        <v>-3</v>
      </c>
      <c r="Q2061">
        <v>1.7</v>
      </c>
      <c r="R2061">
        <v>-3.6</v>
      </c>
      <c r="S2061">
        <v>0</v>
      </c>
      <c r="T2061">
        <v>0</v>
      </c>
      <c r="U2061">
        <v>0</v>
      </c>
      <c r="V2061">
        <v>0</v>
      </c>
      <c r="W2061">
        <v>0</v>
      </c>
      <c r="X2061">
        <v>0</v>
      </c>
      <c r="Y2061">
        <v>3</v>
      </c>
      <c r="Z2061">
        <v>4</v>
      </c>
      <c r="AA2061">
        <v>3.3333333E-2</v>
      </c>
      <c r="AB2061">
        <v>3.3333333E-2</v>
      </c>
      <c r="AC2061">
        <v>0</v>
      </c>
      <c r="AD2061">
        <v>0</v>
      </c>
      <c r="AE2061">
        <v>0</v>
      </c>
      <c r="AF2061">
        <v>0</v>
      </c>
      <c r="AG2061">
        <v>0</v>
      </c>
      <c r="AI2061">
        <v>0</v>
      </c>
      <c r="AJ2061">
        <v>0</v>
      </c>
    </row>
    <row r="2062" spans="1:36" x14ac:dyDescent="0.35">
      <c r="A2062" t="str">
        <f>mdf_lhfrt510[[#This Row],[Bus]]&amp;mdf_lhfrt510[[#This Row],[ID]]</f>
        <v>70586G3</v>
      </c>
      <c r="B2062" t="s">
        <v>224</v>
      </c>
      <c r="C2062">
        <v>70586</v>
      </c>
      <c r="D2062" t="s">
        <v>3697</v>
      </c>
      <c r="E2062">
        <v>13.8</v>
      </c>
      <c r="F2062" t="s">
        <v>2976</v>
      </c>
      <c r="M2062" t="s">
        <v>188</v>
      </c>
      <c r="N2062">
        <v>60</v>
      </c>
      <c r="O2062">
        <v>7.5</v>
      </c>
      <c r="P2062">
        <v>-3</v>
      </c>
      <c r="Q2062">
        <v>1.7</v>
      </c>
      <c r="R2062">
        <v>-3.6</v>
      </c>
      <c r="S2062">
        <v>0</v>
      </c>
      <c r="T2062">
        <v>0</v>
      </c>
      <c r="U2062">
        <v>0</v>
      </c>
      <c r="V2062">
        <v>0</v>
      </c>
      <c r="W2062">
        <v>0</v>
      </c>
      <c r="X2062">
        <v>0</v>
      </c>
      <c r="Y2062">
        <v>3</v>
      </c>
      <c r="Z2062">
        <v>4</v>
      </c>
      <c r="AA2062">
        <v>3.3333333E-2</v>
      </c>
      <c r="AB2062">
        <v>3.3333333E-2</v>
      </c>
      <c r="AC2062">
        <v>0</v>
      </c>
      <c r="AD2062">
        <v>0</v>
      </c>
      <c r="AE2062">
        <v>0</v>
      </c>
      <c r="AF2062">
        <v>0</v>
      </c>
      <c r="AG2062">
        <v>0</v>
      </c>
      <c r="AI2062">
        <v>0</v>
      </c>
      <c r="AJ2062">
        <v>0</v>
      </c>
    </row>
    <row r="2063" spans="1:36" x14ac:dyDescent="0.35">
      <c r="A2063" t="str">
        <f>mdf_lhfrt510[[#This Row],[Bus]]&amp;mdf_lhfrt510[[#This Row],[ID]]</f>
        <v>70586G4</v>
      </c>
      <c r="B2063" t="s">
        <v>224</v>
      </c>
      <c r="C2063">
        <v>70586</v>
      </c>
      <c r="D2063" t="s">
        <v>3697</v>
      </c>
      <c r="E2063">
        <v>13.8</v>
      </c>
      <c r="F2063" t="s">
        <v>3046</v>
      </c>
      <c r="M2063" t="s">
        <v>188</v>
      </c>
      <c r="N2063">
        <v>60</v>
      </c>
      <c r="O2063">
        <v>7.5</v>
      </c>
      <c r="P2063">
        <v>-3</v>
      </c>
      <c r="Q2063">
        <v>1.7</v>
      </c>
      <c r="R2063">
        <v>-3.6</v>
      </c>
      <c r="S2063">
        <v>0</v>
      </c>
      <c r="T2063">
        <v>0</v>
      </c>
      <c r="U2063">
        <v>0</v>
      </c>
      <c r="V2063">
        <v>0</v>
      </c>
      <c r="W2063">
        <v>0</v>
      </c>
      <c r="X2063">
        <v>0</v>
      </c>
      <c r="Y2063">
        <v>3</v>
      </c>
      <c r="Z2063">
        <v>4</v>
      </c>
      <c r="AA2063">
        <v>3.3333333E-2</v>
      </c>
      <c r="AB2063">
        <v>3.3333333E-2</v>
      </c>
      <c r="AC2063">
        <v>0</v>
      </c>
      <c r="AD2063">
        <v>0</v>
      </c>
      <c r="AE2063">
        <v>0</v>
      </c>
      <c r="AF2063">
        <v>0</v>
      </c>
      <c r="AG2063">
        <v>0</v>
      </c>
      <c r="AI2063">
        <v>0</v>
      </c>
      <c r="AJ2063">
        <v>0</v>
      </c>
    </row>
    <row r="2064" spans="1:36" x14ac:dyDescent="0.35">
      <c r="A2064" t="str">
        <f>mdf_lhfrt510[[#This Row],[Bus]]&amp;mdf_lhfrt510[[#This Row],[ID]]</f>
        <v>70586G5</v>
      </c>
      <c r="B2064" t="s">
        <v>224</v>
      </c>
      <c r="C2064">
        <v>70586</v>
      </c>
      <c r="D2064" t="s">
        <v>3697</v>
      </c>
      <c r="E2064">
        <v>13.8</v>
      </c>
      <c r="F2064" t="s">
        <v>3047</v>
      </c>
      <c r="M2064" t="s">
        <v>188</v>
      </c>
      <c r="N2064">
        <v>60</v>
      </c>
      <c r="O2064">
        <v>7.5</v>
      </c>
      <c r="P2064">
        <v>-3</v>
      </c>
      <c r="Q2064">
        <v>1.7</v>
      </c>
      <c r="R2064">
        <v>-3.6</v>
      </c>
      <c r="S2064">
        <v>0</v>
      </c>
      <c r="T2064">
        <v>0</v>
      </c>
      <c r="U2064">
        <v>0</v>
      </c>
      <c r="V2064">
        <v>0</v>
      </c>
      <c r="W2064">
        <v>0</v>
      </c>
      <c r="X2064">
        <v>0</v>
      </c>
      <c r="Y2064">
        <v>3</v>
      </c>
      <c r="Z2064">
        <v>4</v>
      </c>
      <c r="AA2064">
        <v>3.3333333E-2</v>
      </c>
      <c r="AB2064">
        <v>3.3333333E-2</v>
      </c>
      <c r="AC2064">
        <v>0</v>
      </c>
      <c r="AD2064">
        <v>0</v>
      </c>
      <c r="AE2064">
        <v>0</v>
      </c>
      <c r="AF2064">
        <v>0</v>
      </c>
      <c r="AG2064">
        <v>0</v>
      </c>
      <c r="AI2064">
        <v>0</v>
      </c>
      <c r="AJ2064">
        <v>0</v>
      </c>
    </row>
    <row r="2065" spans="1:40" x14ac:dyDescent="0.35">
      <c r="A2065" t="str">
        <f>mdf_lhfrt510[[#This Row],[Bus]]&amp;mdf_lhfrt510[[#This Row],[ID]]</f>
        <v>70586G6</v>
      </c>
      <c r="B2065" t="s">
        <v>224</v>
      </c>
      <c r="C2065">
        <v>70586</v>
      </c>
      <c r="D2065" t="s">
        <v>3697</v>
      </c>
      <c r="E2065">
        <v>13.8</v>
      </c>
      <c r="F2065" t="s">
        <v>3048</v>
      </c>
      <c r="M2065" t="s">
        <v>188</v>
      </c>
      <c r="N2065">
        <v>60</v>
      </c>
      <c r="O2065">
        <v>7.5</v>
      </c>
      <c r="P2065">
        <v>-3</v>
      </c>
      <c r="Q2065">
        <v>1.7</v>
      </c>
      <c r="R2065">
        <v>-3.6</v>
      </c>
      <c r="S2065">
        <v>0</v>
      </c>
      <c r="T2065">
        <v>0</v>
      </c>
      <c r="U2065">
        <v>0</v>
      </c>
      <c r="V2065">
        <v>0</v>
      </c>
      <c r="W2065">
        <v>0</v>
      </c>
      <c r="X2065">
        <v>0</v>
      </c>
      <c r="Y2065">
        <v>3</v>
      </c>
      <c r="Z2065">
        <v>4</v>
      </c>
      <c r="AA2065">
        <v>3.3333333E-2</v>
      </c>
      <c r="AB2065">
        <v>3.3333333E-2</v>
      </c>
      <c r="AC2065">
        <v>0</v>
      </c>
      <c r="AD2065">
        <v>0</v>
      </c>
      <c r="AE2065">
        <v>0</v>
      </c>
      <c r="AF2065">
        <v>0</v>
      </c>
      <c r="AG2065">
        <v>0</v>
      </c>
      <c r="AI2065">
        <v>0</v>
      </c>
      <c r="AJ2065">
        <v>0</v>
      </c>
    </row>
    <row r="2066" spans="1:40" x14ac:dyDescent="0.35">
      <c r="A2066" t="str">
        <f>mdf_lhfrt510[[#This Row],[Bus]]&amp;mdf_lhfrt510[[#This Row],[ID]]</f>
        <v>70586G7</v>
      </c>
      <c r="B2066" t="s">
        <v>224</v>
      </c>
      <c r="C2066">
        <v>70586</v>
      </c>
      <c r="D2066" t="s">
        <v>3697</v>
      </c>
      <c r="E2066">
        <v>13.8</v>
      </c>
      <c r="F2066" t="s">
        <v>3049</v>
      </c>
      <c r="M2066" t="s">
        <v>188</v>
      </c>
      <c r="N2066">
        <v>60</v>
      </c>
      <c r="O2066">
        <v>7.5</v>
      </c>
      <c r="P2066">
        <v>-3</v>
      </c>
      <c r="Q2066">
        <v>1.7</v>
      </c>
      <c r="R2066">
        <v>-3.6</v>
      </c>
      <c r="S2066">
        <v>0</v>
      </c>
      <c r="T2066">
        <v>0</v>
      </c>
      <c r="U2066">
        <v>0</v>
      </c>
      <c r="V2066">
        <v>0</v>
      </c>
      <c r="W2066">
        <v>0</v>
      </c>
      <c r="X2066">
        <v>0</v>
      </c>
      <c r="Y2066">
        <v>3</v>
      </c>
      <c r="Z2066">
        <v>4</v>
      </c>
      <c r="AA2066">
        <v>3.3333333E-2</v>
      </c>
      <c r="AB2066">
        <v>3.3333333E-2</v>
      </c>
      <c r="AC2066">
        <v>0</v>
      </c>
      <c r="AD2066">
        <v>0</v>
      </c>
      <c r="AE2066">
        <v>0</v>
      </c>
      <c r="AF2066">
        <v>0</v>
      </c>
      <c r="AG2066">
        <v>0</v>
      </c>
      <c r="AI2066">
        <v>0</v>
      </c>
      <c r="AJ2066">
        <v>0</v>
      </c>
    </row>
    <row r="2067" spans="1:40" x14ac:dyDescent="0.35">
      <c r="A2067" t="str">
        <f>mdf_lhfrt510[[#This Row],[Bus]]&amp;mdf_lhfrt510[[#This Row],[ID]]</f>
        <v>70588G1 </v>
      </c>
      <c r="B2067" t="s">
        <v>224</v>
      </c>
      <c r="C2067">
        <v>70588</v>
      </c>
      <c r="D2067" t="s">
        <v>7490</v>
      </c>
      <c r="E2067">
        <v>15</v>
      </c>
      <c r="F2067" t="s">
        <v>7491</v>
      </c>
      <c r="M2067" t="s">
        <v>188</v>
      </c>
      <c r="N2067">
        <v>60</v>
      </c>
      <c r="O2067">
        <v>-3</v>
      </c>
      <c r="P2067">
        <v>-2.7</v>
      </c>
      <c r="Q2067">
        <v>-2.2000000000000002</v>
      </c>
      <c r="R2067">
        <v>1.7</v>
      </c>
      <c r="S2067">
        <v>6</v>
      </c>
      <c r="T2067">
        <v>0</v>
      </c>
      <c r="U2067">
        <v>0</v>
      </c>
      <c r="V2067">
        <v>0</v>
      </c>
      <c r="W2067">
        <v>0</v>
      </c>
      <c r="X2067">
        <v>0</v>
      </c>
      <c r="Y2067">
        <v>0.05</v>
      </c>
      <c r="Z2067">
        <v>0.75</v>
      </c>
      <c r="AA2067">
        <v>7.5</v>
      </c>
      <c r="AB2067">
        <v>0.05</v>
      </c>
      <c r="AC2067">
        <v>0</v>
      </c>
      <c r="AD2067">
        <v>0</v>
      </c>
      <c r="AE2067">
        <v>0</v>
      </c>
      <c r="AF2067">
        <v>0</v>
      </c>
      <c r="AG2067">
        <v>0</v>
      </c>
      <c r="AI2067">
        <v>0</v>
      </c>
      <c r="AJ2067">
        <v>0</v>
      </c>
    </row>
    <row r="2068" spans="1:40" x14ac:dyDescent="0.35">
      <c r="A2068" t="str">
        <f>mdf_lhfrt510[[#This Row],[Bus]]&amp;mdf_lhfrt510[[#This Row],[ID]]</f>
        <v>70589G2</v>
      </c>
      <c r="B2068" t="s">
        <v>224</v>
      </c>
      <c r="C2068">
        <v>70589</v>
      </c>
      <c r="D2068" t="s">
        <v>7492</v>
      </c>
      <c r="E2068">
        <v>15000</v>
      </c>
      <c r="F2068" t="s">
        <v>2974</v>
      </c>
      <c r="M2068" t="s">
        <v>188</v>
      </c>
      <c r="N2068">
        <v>60</v>
      </c>
      <c r="O2068">
        <v>-3</v>
      </c>
      <c r="P2068">
        <v>-2.7</v>
      </c>
      <c r="Q2068">
        <v>-2.2000000000000002</v>
      </c>
      <c r="R2068">
        <v>1.7</v>
      </c>
      <c r="S2068">
        <v>6</v>
      </c>
      <c r="T2068">
        <v>0</v>
      </c>
      <c r="U2068">
        <v>0</v>
      </c>
      <c r="V2068">
        <v>0</v>
      </c>
      <c r="W2068">
        <v>0</v>
      </c>
      <c r="X2068">
        <v>0</v>
      </c>
      <c r="Y2068">
        <v>0.1</v>
      </c>
      <c r="Z2068">
        <v>0.75</v>
      </c>
      <c r="AA2068">
        <v>7.5</v>
      </c>
      <c r="AB2068">
        <v>0.1</v>
      </c>
      <c r="AC2068">
        <v>0</v>
      </c>
      <c r="AD2068">
        <v>0</v>
      </c>
      <c r="AE2068">
        <v>0</v>
      </c>
      <c r="AF2068">
        <v>0</v>
      </c>
      <c r="AG2068">
        <v>0</v>
      </c>
      <c r="AI2068">
        <v>0</v>
      </c>
      <c r="AJ2068">
        <v>0</v>
      </c>
    </row>
    <row r="2069" spans="1:40" x14ac:dyDescent="0.35">
      <c r="A2069" t="str">
        <f>mdf_lhfrt510[[#This Row],[Bus]]&amp;mdf_lhfrt510[[#This Row],[ID]]</f>
        <v>70591ST</v>
      </c>
      <c r="B2069" t="s">
        <v>224</v>
      </c>
      <c r="C2069">
        <v>70591</v>
      </c>
      <c r="D2069" t="s">
        <v>7493</v>
      </c>
      <c r="E2069">
        <v>23</v>
      </c>
      <c r="F2069" t="s">
        <v>2967</v>
      </c>
      <c r="M2069" t="s">
        <v>188</v>
      </c>
      <c r="N2069">
        <v>60</v>
      </c>
      <c r="O2069">
        <v>-3</v>
      </c>
      <c r="P2069">
        <v>-2.7</v>
      </c>
      <c r="Q2069">
        <v>-2.2000000000000002</v>
      </c>
      <c r="R2069">
        <v>1.7</v>
      </c>
      <c r="S2069">
        <v>6</v>
      </c>
      <c r="T2069">
        <v>0</v>
      </c>
      <c r="U2069">
        <v>0</v>
      </c>
      <c r="V2069">
        <v>0</v>
      </c>
      <c r="W2069">
        <v>0</v>
      </c>
      <c r="X2069">
        <v>0</v>
      </c>
      <c r="Y2069">
        <v>0.05</v>
      </c>
      <c r="Z2069">
        <v>0.75</v>
      </c>
      <c r="AA2069">
        <v>7.5</v>
      </c>
      <c r="AB2069">
        <v>0.05</v>
      </c>
      <c r="AC2069">
        <v>0</v>
      </c>
      <c r="AD2069">
        <v>0</v>
      </c>
      <c r="AE2069">
        <v>0</v>
      </c>
      <c r="AF2069">
        <v>0</v>
      </c>
      <c r="AG2069">
        <v>0</v>
      </c>
      <c r="AI2069">
        <v>0</v>
      </c>
      <c r="AJ2069">
        <v>0</v>
      </c>
    </row>
    <row r="2070" spans="1:40" x14ac:dyDescent="0.35">
      <c r="A2070" t="str">
        <f>mdf_lhfrt510[[#This Row],[Bus]]&amp;mdf_lhfrt510[[#This Row],[ID]]</f>
        <v>70593G1</v>
      </c>
      <c r="B2070" t="s">
        <v>224</v>
      </c>
      <c r="C2070">
        <v>70593</v>
      </c>
      <c r="D2070" t="s">
        <v>3698</v>
      </c>
      <c r="E2070">
        <v>18</v>
      </c>
      <c r="F2070" t="s">
        <v>2973</v>
      </c>
      <c r="M2070" t="s">
        <v>188</v>
      </c>
      <c r="N2070">
        <v>60</v>
      </c>
      <c r="O2070">
        <v>1.7</v>
      </c>
      <c r="P2070">
        <v>1.6</v>
      </c>
      <c r="Q2070">
        <v>-2.2000000000000002</v>
      </c>
      <c r="R2070">
        <v>-2.7</v>
      </c>
      <c r="S2070">
        <v>-3.2</v>
      </c>
      <c r="T2070">
        <v>-3.6</v>
      </c>
      <c r="U2070">
        <v>0</v>
      </c>
      <c r="V2070">
        <v>0</v>
      </c>
      <c r="W2070">
        <v>0</v>
      </c>
      <c r="X2070">
        <v>0</v>
      </c>
      <c r="Y2070">
        <v>0</v>
      </c>
      <c r="Z2070">
        <v>30</v>
      </c>
      <c r="AA2070">
        <v>7.5</v>
      </c>
      <c r="AB2070">
        <v>0.7</v>
      </c>
      <c r="AC2070">
        <v>0.1</v>
      </c>
      <c r="AD2070">
        <v>0.1</v>
      </c>
      <c r="AE2070">
        <v>0</v>
      </c>
      <c r="AF2070">
        <v>0</v>
      </c>
      <c r="AG2070">
        <v>0</v>
      </c>
      <c r="AI2070">
        <v>0</v>
      </c>
      <c r="AJ2070">
        <v>0</v>
      </c>
    </row>
    <row r="2071" spans="1:40" x14ac:dyDescent="0.35">
      <c r="A2071" t="str">
        <f>mdf_lhfrt510[[#This Row],[Bus]]&amp;mdf_lhfrt510[[#This Row],[ID]]</f>
        <v>70594G2</v>
      </c>
      <c r="B2071" t="s">
        <v>224</v>
      </c>
      <c r="C2071">
        <v>70594</v>
      </c>
      <c r="D2071" t="s">
        <v>3699</v>
      </c>
      <c r="E2071">
        <v>18</v>
      </c>
      <c r="F2071" t="s">
        <v>2974</v>
      </c>
      <c r="M2071" t="s">
        <v>188</v>
      </c>
      <c r="N2071">
        <v>60</v>
      </c>
      <c r="O2071">
        <v>1.7</v>
      </c>
      <c r="P2071">
        <v>1.6</v>
      </c>
      <c r="Q2071">
        <v>-2.2000000000000002</v>
      </c>
      <c r="R2071">
        <v>-2.7</v>
      </c>
      <c r="S2071">
        <v>-3.2</v>
      </c>
      <c r="T2071">
        <v>-3.6</v>
      </c>
      <c r="U2071">
        <v>0</v>
      </c>
      <c r="V2071">
        <v>0</v>
      </c>
      <c r="W2071">
        <v>0</v>
      </c>
      <c r="X2071">
        <v>0</v>
      </c>
      <c r="Y2071">
        <v>0</v>
      </c>
      <c r="Z2071">
        <v>30</v>
      </c>
      <c r="AA2071">
        <v>7.5</v>
      </c>
      <c r="AB2071">
        <v>0.7</v>
      </c>
      <c r="AC2071">
        <v>0.1</v>
      </c>
      <c r="AD2071">
        <v>0.1</v>
      </c>
      <c r="AE2071">
        <v>0</v>
      </c>
      <c r="AF2071">
        <v>0</v>
      </c>
      <c r="AG2071">
        <v>0</v>
      </c>
      <c r="AI2071">
        <v>0</v>
      </c>
      <c r="AJ2071">
        <v>0</v>
      </c>
    </row>
    <row r="2072" spans="1:40" x14ac:dyDescent="0.35">
      <c r="A2072" t="str">
        <f>mdf_lhfrt510[[#This Row],[Bus]]&amp;mdf_lhfrt510[[#This Row],[ID]]</f>
        <v>70616S1</v>
      </c>
      <c r="B2072" t="s">
        <v>224</v>
      </c>
      <c r="C2072">
        <v>70616</v>
      </c>
      <c r="D2072" t="s">
        <v>7494</v>
      </c>
      <c r="E2072">
        <v>0.6</v>
      </c>
      <c r="F2072" t="s">
        <v>2975</v>
      </c>
      <c r="G2072" t="s">
        <v>231</v>
      </c>
      <c r="M2072" t="s">
        <v>188</v>
      </c>
      <c r="N2072">
        <v>60</v>
      </c>
      <c r="O2072">
        <v>-3</v>
      </c>
      <c r="P2072">
        <v>2</v>
      </c>
      <c r="Q2072">
        <v>0</v>
      </c>
      <c r="R2072">
        <v>0</v>
      </c>
      <c r="S2072">
        <v>0</v>
      </c>
      <c r="T2072">
        <v>0</v>
      </c>
      <c r="U2072">
        <v>0</v>
      </c>
      <c r="V2072">
        <v>0</v>
      </c>
      <c r="W2072">
        <v>0</v>
      </c>
      <c r="X2072">
        <v>0</v>
      </c>
      <c r="Y2072">
        <v>0.2</v>
      </c>
      <c r="Z2072">
        <v>0.4</v>
      </c>
      <c r="AA2072">
        <v>0</v>
      </c>
      <c r="AB2072">
        <v>0</v>
      </c>
      <c r="AC2072">
        <v>0</v>
      </c>
      <c r="AD2072">
        <v>0</v>
      </c>
      <c r="AE2072">
        <v>0</v>
      </c>
      <c r="AF2072">
        <v>0</v>
      </c>
      <c r="AG2072">
        <v>0</v>
      </c>
      <c r="AH2072">
        <v>0</v>
      </c>
      <c r="AM2072" t="s">
        <v>3069</v>
      </c>
      <c r="AN2072" t="s">
        <v>3069</v>
      </c>
    </row>
    <row r="2073" spans="1:40" x14ac:dyDescent="0.35">
      <c r="A2073" t="str">
        <f>mdf_lhfrt510[[#This Row],[Bus]]&amp;mdf_lhfrt510[[#This Row],[ID]]</f>
        <v>70635W1</v>
      </c>
      <c r="B2073" t="s">
        <v>224</v>
      </c>
      <c r="C2073" s="181">
        <v>70635</v>
      </c>
      <c r="D2073" s="181" t="s">
        <v>7495</v>
      </c>
      <c r="E2073" s="181">
        <v>34.5</v>
      </c>
      <c r="F2073" s="181" t="s">
        <v>2462</v>
      </c>
      <c r="G2073" s="181" t="s">
        <v>231</v>
      </c>
      <c r="M2073" s="181" t="s">
        <v>188</v>
      </c>
      <c r="N2073" s="181">
        <v>60</v>
      </c>
      <c r="O2073" s="181">
        <v>-3</v>
      </c>
      <c r="P2073" s="181">
        <v>2</v>
      </c>
      <c r="Q2073" s="181">
        <v>0</v>
      </c>
      <c r="R2073" s="181">
        <v>0</v>
      </c>
      <c r="S2073" s="181">
        <v>0</v>
      </c>
      <c r="T2073" s="181">
        <v>0</v>
      </c>
      <c r="U2073" s="181">
        <v>0</v>
      </c>
      <c r="V2073" s="181">
        <v>0</v>
      </c>
      <c r="W2073" s="181">
        <v>0</v>
      </c>
      <c r="X2073" s="181">
        <v>0</v>
      </c>
      <c r="Y2073" s="181">
        <v>0.2</v>
      </c>
      <c r="Z2073" s="181">
        <v>0.2</v>
      </c>
      <c r="AA2073" s="181">
        <v>0</v>
      </c>
      <c r="AB2073" s="181">
        <v>0</v>
      </c>
      <c r="AC2073" s="181">
        <v>0</v>
      </c>
      <c r="AD2073" s="181">
        <v>0</v>
      </c>
      <c r="AE2073" s="181">
        <v>0</v>
      </c>
      <c r="AF2073" s="181">
        <v>0</v>
      </c>
      <c r="AG2073" s="181">
        <v>0</v>
      </c>
      <c r="AH2073" s="181">
        <v>0</v>
      </c>
      <c r="AI2073" s="181"/>
      <c r="AJ2073" s="181"/>
      <c r="AK2073" s="181"/>
      <c r="AM2073" t="s">
        <v>3069</v>
      </c>
      <c r="AN2073" t="s">
        <v>3069</v>
      </c>
    </row>
    <row r="2074" spans="1:40" x14ac:dyDescent="0.35">
      <c r="A2074" t="str">
        <f>mdf_lhfrt510[[#This Row],[Bus]]&amp;mdf_lhfrt510[[#This Row],[ID]]</f>
        <v>70636W2</v>
      </c>
      <c r="B2074" t="s">
        <v>224</v>
      </c>
      <c r="C2074">
        <v>70636</v>
      </c>
      <c r="D2074" t="s">
        <v>7496</v>
      </c>
      <c r="E2074">
        <v>34.5</v>
      </c>
      <c r="F2074" t="s">
        <v>3042</v>
      </c>
      <c r="G2074" t="s">
        <v>231</v>
      </c>
      <c r="M2074" t="s">
        <v>188</v>
      </c>
      <c r="N2074">
        <v>60</v>
      </c>
      <c r="O2074">
        <v>-3</v>
      </c>
      <c r="P2074">
        <v>2</v>
      </c>
      <c r="Q2074">
        <v>0</v>
      </c>
      <c r="R2074">
        <v>0</v>
      </c>
      <c r="S2074">
        <v>0</v>
      </c>
      <c r="T2074">
        <v>0</v>
      </c>
      <c r="U2074">
        <v>0</v>
      </c>
      <c r="V2074">
        <v>0</v>
      </c>
      <c r="W2074">
        <v>0</v>
      </c>
      <c r="X2074">
        <v>0</v>
      </c>
      <c r="Y2074">
        <v>0.2</v>
      </c>
      <c r="Z2074">
        <v>0.2</v>
      </c>
      <c r="AA2074">
        <v>0</v>
      </c>
      <c r="AB2074">
        <v>0</v>
      </c>
      <c r="AC2074">
        <v>0</v>
      </c>
      <c r="AD2074">
        <v>0</v>
      </c>
      <c r="AE2074">
        <v>0</v>
      </c>
      <c r="AF2074">
        <v>0</v>
      </c>
      <c r="AG2074">
        <v>0</v>
      </c>
      <c r="AH2074">
        <v>0</v>
      </c>
      <c r="AM2074" t="s">
        <v>3069</v>
      </c>
      <c r="AN2074" t="s">
        <v>3069</v>
      </c>
    </row>
    <row r="2075" spans="1:40" x14ac:dyDescent="0.35">
      <c r="A2075" t="str">
        <f>mdf_lhfrt510[[#This Row],[Bus]]&amp;mdf_lhfrt510[[#This Row],[ID]]</f>
        <v>70637W3</v>
      </c>
      <c r="B2075" t="s">
        <v>224</v>
      </c>
      <c r="C2075" s="181">
        <v>70637</v>
      </c>
      <c r="D2075" s="181" t="s">
        <v>7497</v>
      </c>
      <c r="E2075" s="181">
        <v>34.5</v>
      </c>
      <c r="F2075" s="181" t="s">
        <v>3043</v>
      </c>
      <c r="G2075" s="181" t="s">
        <v>231</v>
      </c>
      <c r="M2075" s="181" t="s">
        <v>188</v>
      </c>
      <c r="N2075" s="181">
        <v>60</v>
      </c>
      <c r="O2075" s="181">
        <v>-3</v>
      </c>
      <c r="P2075" s="181">
        <v>2</v>
      </c>
      <c r="Q2075" s="181">
        <v>0</v>
      </c>
      <c r="R2075" s="181">
        <v>0</v>
      </c>
      <c r="S2075" s="181">
        <v>0</v>
      </c>
      <c r="T2075" s="181">
        <v>0</v>
      </c>
      <c r="U2075" s="181">
        <v>0</v>
      </c>
      <c r="V2075" s="181">
        <v>0</v>
      </c>
      <c r="W2075" s="181">
        <v>0</v>
      </c>
      <c r="X2075" s="181">
        <v>0</v>
      </c>
      <c r="Y2075" s="181">
        <v>0.2</v>
      </c>
      <c r="Z2075" s="181">
        <v>0.2</v>
      </c>
      <c r="AA2075" s="181">
        <v>0</v>
      </c>
      <c r="AB2075" s="181">
        <v>0</v>
      </c>
      <c r="AC2075" s="181">
        <v>0</v>
      </c>
      <c r="AD2075" s="181">
        <v>0</v>
      </c>
      <c r="AE2075" s="181">
        <v>0</v>
      </c>
      <c r="AF2075" s="181">
        <v>0</v>
      </c>
      <c r="AG2075" s="181">
        <v>0</v>
      </c>
      <c r="AH2075" s="181">
        <v>0</v>
      </c>
      <c r="AI2075" s="181"/>
      <c r="AJ2075" s="181"/>
      <c r="AK2075" s="181"/>
      <c r="AM2075" t="s">
        <v>3069</v>
      </c>
      <c r="AN2075" t="s">
        <v>3069</v>
      </c>
    </row>
    <row r="2076" spans="1:40" x14ac:dyDescent="0.35">
      <c r="A2076" t="str">
        <f>mdf_lhfrt510[[#This Row],[Bus]]&amp;mdf_lhfrt510[[#This Row],[ID]]</f>
        <v>70704W1</v>
      </c>
      <c r="B2076" t="s">
        <v>224</v>
      </c>
      <c r="C2076" s="181">
        <v>70704</v>
      </c>
      <c r="D2076" s="181" t="s">
        <v>7498</v>
      </c>
      <c r="E2076" s="181">
        <v>0.57499999999999996</v>
      </c>
      <c r="F2076" s="181" t="s">
        <v>2462</v>
      </c>
      <c r="G2076" s="181" t="s">
        <v>231</v>
      </c>
      <c r="M2076" s="181" t="s">
        <v>188</v>
      </c>
      <c r="N2076" s="181">
        <v>60</v>
      </c>
      <c r="O2076" s="181">
        <v>-3.6</v>
      </c>
      <c r="P2076" s="181">
        <v>-3</v>
      </c>
      <c r="Q2076" s="181">
        <v>1.8</v>
      </c>
      <c r="R2076" s="181">
        <v>2.4</v>
      </c>
      <c r="S2076" s="181">
        <v>0</v>
      </c>
      <c r="T2076" s="181">
        <v>0</v>
      </c>
      <c r="U2076" s="181">
        <v>0</v>
      </c>
      <c r="V2076" s="181">
        <v>0</v>
      </c>
      <c r="W2076" s="181">
        <v>0</v>
      </c>
      <c r="X2076" s="181">
        <v>0</v>
      </c>
      <c r="Y2076" s="181">
        <v>0.02</v>
      </c>
      <c r="Z2076" s="181">
        <v>20</v>
      </c>
      <c r="AA2076" s="181">
        <v>31</v>
      </c>
      <c r="AB2076" s="181">
        <v>0.02</v>
      </c>
      <c r="AC2076" s="181">
        <v>0</v>
      </c>
      <c r="AD2076" s="181">
        <v>0</v>
      </c>
      <c r="AE2076" s="181">
        <v>0</v>
      </c>
      <c r="AF2076" s="181">
        <v>0</v>
      </c>
      <c r="AG2076" s="181">
        <v>0</v>
      </c>
      <c r="AH2076" s="181">
        <v>0</v>
      </c>
      <c r="AI2076" s="181">
        <v>1</v>
      </c>
      <c r="AJ2076" s="181"/>
      <c r="AK2076" s="181"/>
      <c r="AM2076" t="s">
        <v>3069</v>
      </c>
      <c r="AN2076" t="s">
        <v>3069</v>
      </c>
    </row>
    <row r="2077" spans="1:40" x14ac:dyDescent="0.35">
      <c r="A2077" t="str">
        <f>mdf_lhfrt510[[#This Row],[Bus]]&amp;mdf_lhfrt510[[#This Row],[ID]]</f>
        <v>70708W1</v>
      </c>
      <c r="B2077" t="s">
        <v>224</v>
      </c>
      <c r="C2077">
        <v>70708</v>
      </c>
      <c r="D2077" t="s">
        <v>7499</v>
      </c>
      <c r="E2077">
        <v>0.57499999999999996</v>
      </c>
      <c r="F2077" t="s">
        <v>2462</v>
      </c>
      <c r="G2077" t="s">
        <v>231</v>
      </c>
      <c r="M2077" t="s">
        <v>188</v>
      </c>
      <c r="N2077">
        <v>60</v>
      </c>
      <c r="O2077">
        <v>-3.6</v>
      </c>
      <c r="P2077">
        <v>-3</v>
      </c>
      <c r="Q2077">
        <v>1.8</v>
      </c>
      <c r="R2077">
        <v>2.4</v>
      </c>
      <c r="S2077">
        <v>0</v>
      </c>
      <c r="T2077">
        <v>0</v>
      </c>
      <c r="U2077">
        <v>0</v>
      </c>
      <c r="V2077">
        <v>0</v>
      </c>
      <c r="W2077">
        <v>0</v>
      </c>
      <c r="X2077">
        <v>0</v>
      </c>
      <c r="Y2077">
        <v>0.02</v>
      </c>
      <c r="Z2077">
        <v>20</v>
      </c>
      <c r="AA2077">
        <v>31</v>
      </c>
      <c r="AB2077">
        <v>0.02</v>
      </c>
      <c r="AC2077">
        <v>0</v>
      </c>
      <c r="AD2077">
        <v>0</v>
      </c>
      <c r="AE2077">
        <v>0</v>
      </c>
      <c r="AF2077">
        <v>0</v>
      </c>
      <c r="AG2077">
        <v>0</v>
      </c>
      <c r="AH2077">
        <v>0</v>
      </c>
      <c r="AI2077">
        <v>1</v>
      </c>
      <c r="AM2077" t="s">
        <v>3069</v>
      </c>
      <c r="AN2077" t="s">
        <v>3069</v>
      </c>
    </row>
    <row r="2078" spans="1:40" x14ac:dyDescent="0.35">
      <c r="A2078" t="str">
        <f>mdf_lhfrt510[[#This Row],[Bus]]&amp;mdf_lhfrt510[[#This Row],[ID]]</f>
        <v>70715W2</v>
      </c>
      <c r="B2078" t="s">
        <v>224</v>
      </c>
      <c r="C2078" s="181">
        <v>70715</v>
      </c>
      <c r="D2078" s="181" t="s">
        <v>7500</v>
      </c>
      <c r="E2078" s="181"/>
      <c r="F2078" s="181" t="s">
        <v>3042</v>
      </c>
      <c r="G2078" s="181">
        <v>70718</v>
      </c>
      <c r="H2078" s="181" t="s">
        <v>7501</v>
      </c>
      <c r="I2078" s="181">
        <v>230</v>
      </c>
      <c r="J2078" s="181" t="s">
        <v>231</v>
      </c>
      <c r="M2078" s="181" t="s">
        <v>188</v>
      </c>
      <c r="N2078" s="181">
        <v>60</v>
      </c>
      <c r="O2078" s="181">
        <v>3</v>
      </c>
      <c r="P2078" s="181">
        <v>5</v>
      </c>
      <c r="Q2078" s="181">
        <v>-3</v>
      </c>
      <c r="R2078" s="181">
        <v>-5</v>
      </c>
      <c r="S2078" s="181">
        <v>-9</v>
      </c>
      <c r="T2078" s="181">
        <v>0</v>
      </c>
      <c r="U2078" s="181">
        <v>0</v>
      </c>
      <c r="V2078" s="181">
        <v>0</v>
      </c>
      <c r="W2078" s="181">
        <v>0</v>
      </c>
      <c r="X2078" s="181">
        <v>0</v>
      </c>
      <c r="Y2078" s="181">
        <v>63</v>
      </c>
      <c r="Z2078" s="181">
        <v>0.26250000000000001</v>
      </c>
      <c r="AA2078" s="181">
        <v>63</v>
      </c>
      <c r="AB2078" s="181">
        <v>1.05</v>
      </c>
      <c r="AC2078" s="181">
        <v>0.26250000000000001</v>
      </c>
      <c r="AD2078" s="181">
        <v>0</v>
      </c>
      <c r="AE2078" s="181">
        <v>0</v>
      </c>
      <c r="AF2078" s="181">
        <v>0</v>
      </c>
      <c r="AG2078" s="181">
        <v>0</v>
      </c>
      <c r="AH2078" s="181">
        <v>0</v>
      </c>
      <c r="AI2078" s="181">
        <v>0</v>
      </c>
      <c r="AJ2078" s="181"/>
      <c r="AM2078" t="s">
        <v>3069</v>
      </c>
      <c r="AN2078" t="s">
        <v>3069</v>
      </c>
    </row>
    <row r="2079" spans="1:40" x14ac:dyDescent="0.35">
      <c r="A2079" t="str">
        <f>mdf_lhfrt510[[#This Row],[Bus]]&amp;mdf_lhfrt510[[#This Row],[ID]]</f>
        <v xml:space="preserve">70721W1 </v>
      </c>
      <c r="B2079" t="s">
        <v>224</v>
      </c>
      <c r="C2079">
        <v>70721</v>
      </c>
      <c r="D2079" t="s">
        <v>7502</v>
      </c>
      <c r="E2079">
        <v>34.5</v>
      </c>
      <c r="F2079" t="s">
        <v>7503</v>
      </c>
      <c r="G2079">
        <v>73579</v>
      </c>
      <c r="H2079" t="s">
        <v>3853</v>
      </c>
      <c r="I2079">
        <v>230</v>
      </c>
      <c r="J2079" t="s">
        <v>231</v>
      </c>
      <c r="M2079" t="s">
        <v>188</v>
      </c>
      <c r="N2079">
        <v>60</v>
      </c>
      <c r="O2079">
        <v>2.5</v>
      </c>
      <c r="P2079">
        <v>1.6</v>
      </c>
      <c r="Q2079">
        <v>-3.5</v>
      </c>
      <c r="R2079">
        <v>-2.5</v>
      </c>
      <c r="S2079">
        <v>0</v>
      </c>
      <c r="T2079">
        <v>0</v>
      </c>
      <c r="U2079">
        <v>0</v>
      </c>
      <c r="V2079">
        <v>0</v>
      </c>
      <c r="W2079">
        <v>0</v>
      </c>
      <c r="X2079">
        <v>0</v>
      </c>
      <c r="Y2079">
        <v>1</v>
      </c>
      <c r="Z2079">
        <v>31</v>
      </c>
      <c r="AA2079">
        <v>1</v>
      </c>
      <c r="AB2079">
        <v>10</v>
      </c>
      <c r="AC2079">
        <v>0</v>
      </c>
      <c r="AD2079">
        <v>0</v>
      </c>
      <c r="AE2079">
        <v>0</v>
      </c>
      <c r="AF2079">
        <v>0</v>
      </c>
      <c r="AG2079">
        <v>0</v>
      </c>
      <c r="AH2079">
        <v>0</v>
      </c>
      <c r="AI2079">
        <v>0</v>
      </c>
      <c r="AM2079" t="s">
        <v>3069</v>
      </c>
      <c r="AN2079" t="s">
        <v>3069</v>
      </c>
    </row>
    <row r="2080" spans="1:40" x14ac:dyDescent="0.35">
      <c r="A2080" t="str">
        <f>mdf_lhfrt510[[#This Row],[Bus]]&amp;mdf_lhfrt510[[#This Row],[ID]]</f>
        <v>70721W1</v>
      </c>
      <c r="B2080" t="s">
        <v>224</v>
      </c>
      <c r="C2080">
        <v>70721</v>
      </c>
      <c r="D2080" t="s">
        <v>7504</v>
      </c>
      <c r="E2080">
        <v>230</v>
      </c>
      <c r="F2080" t="s">
        <v>2462</v>
      </c>
      <c r="M2080" t="s">
        <v>188</v>
      </c>
      <c r="N2080">
        <v>60</v>
      </c>
      <c r="O2080">
        <v>-4</v>
      </c>
      <c r="P2080">
        <v>-1.6</v>
      </c>
      <c r="Q2080">
        <v>-0.6</v>
      </c>
      <c r="R2080">
        <v>0.6</v>
      </c>
      <c r="S2080">
        <v>1.6</v>
      </c>
      <c r="T2080">
        <v>1.7</v>
      </c>
      <c r="U2080">
        <v>0</v>
      </c>
      <c r="V2080">
        <v>0</v>
      </c>
      <c r="W2080">
        <v>0</v>
      </c>
      <c r="X2080">
        <v>0</v>
      </c>
      <c r="Y2080">
        <v>8.3000000000000004E-2</v>
      </c>
      <c r="Z2080">
        <v>30</v>
      </c>
      <c r="AA2080">
        <v>180</v>
      </c>
      <c r="AB2080">
        <v>180</v>
      </c>
      <c r="AC2080">
        <v>30</v>
      </c>
      <c r="AD2080">
        <v>8.3000000000000004E-2</v>
      </c>
      <c r="AF2080">
        <v>0</v>
      </c>
      <c r="AG2080">
        <v>0</v>
      </c>
      <c r="AI2080">
        <v>0</v>
      </c>
      <c r="AJ2080" t="s">
        <v>7505</v>
      </c>
    </row>
    <row r="2081" spans="1:40" x14ac:dyDescent="0.35">
      <c r="A2081" t="str">
        <f>mdf_lhfrt510[[#This Row],[Bus]]&amp;mdf_lhfrt510[[#This Row],[ID]]</f>
        <v>70724W1</v>
      </c>
      <c r="B2081" t="s">
        <v>224</v>
      </c>
      <c r="C2081">
        <v>70724</v>
      </c>
      <c r="D2081" t="s">
        <v>7506</v>
      </c>
      <c r="E2081">
        <v>230</v>
      </c>
      <c r="F2081" t="s">
        <v>2462</v>
      </c>
      <c r="M2081" t="s">
        <v>188</v>
      </c>
      <c r="N2081">
        <v>60</v>
      </c>
      <c r="O2081">
        <v>-4</v>
      </c>
      <c r="P2081">
        <v>-1.6</v>
      </c>
      <c r="Q2081">
        <v>-0.6</v>
      </c>
      <c r="R2081">
        <v>0.6</v>
      </c>
      <c r="S2081">
        <v>1.6</v>
      </c>
      <c r="T2081">
        <v>1.7</v>
      </c>
      <c r="U2081">
        <v>0</v>
      </c>
      <c r="V2081">
        <v>0</v>
      </c>
      <c r="W2081">
        <v>0</v>
      </c>
      <c r="X2081">
        <v>0</v>
      </c>
      <c r="Y2081">
        <v>8.3000000000000004E-2</v>
      </c>
      <c r="Z2081">
        <v>30</v>
      </c>
      <c r="AA2081">
        <v>180</v>
      </c>
      <c r="AB2081">
        <v>180</v>
      </c>
      <c r="AC2081">
        <v>30</v>
      </c>
      <c r="AD2081">
        <v>8.3000000000000004E-2</v>
      </c>
      <c r="AF2081">
        <v>0</v>
      </c>
      <c r="AG2081">
        <v>0</v>
      </c>
      <c r="AI2081">
        <v>0</v>
      </c>
      <c r="AJ2081" t="s">
        <v>7507</v>
      </c>
    </row>
    <row r="2082" spans="1:40" x14ac:dyDescent="0.35">
      <c r="A2082" t="str">
        <f>mdf_lhfrt510[[#This Row],[Bus]]&amp;mdf_lhfrt510[[#This Row],[ID]]</f>
        <v>70733W1</v>
      </c>
      <c r="B2082" t="s">
        <v>224</v>
      </c>
      <c r="C2082">
        <v>70733</v>
      </c>
      <c r="D2082" t="s">
        <v>7508</v>
      </c>
      <c r="E2082">
        <v>0.69</v>
      </c>
      <c r="F2082" t="s">
        <v>2462</v>
      </c>
      <c r="G2082" t="s">
        <v>231</v>
      </c>
      <c r="M2082" t="s">
        <v>3135</v>
      </c>
      <c r="N2082">
        <v>1</v>
      </c>
      <c r="O2082">
        <v>-0.06</v>
      </c>
      <c r="P2082">
        <v>0.06</v>
      </c>
      <c r="Q2082">
        <v>0</v>
      </c>
      <c r="R2082">
        <v>0</v>
      </c>
      <c r="S2082">
        <v>0</v>
      </c>
      <c r="T2082">
        <v>0</v>
      </c>
      <c r="U2082">
        <v>0</v>
      </c>
      <c r="V2082">
        <v>0</v>
      </c>
      <c r="W2082">
        <v>0</v>
      </c>
      <c r="X2082">
        <v>0</v>
      </c>
      <c r="Y2082">
        <v>0.2</v>
      </c>
      <c r="Z2082">
        <v>0.2</v>
      </c>
      <c r="AA2082">
        <v>0</v>
      </c>
      <c r="AB2082">
        <v>0</v>
      </c>
      <c r="AC2082">
        <v>0</v>
      </c>
      <c r="AD2082">
        <v>0</v>
      </c>
      <c r="AE2082">
        <v>0</v>
      </c>
      <c r="AF2082">
        <v>0</v>
      </c>
      <c r="AG2082">
        <v>0</v>
      </c>
      <c r="AH2082">
        <v>0</v>
      </c>
      <c r="AI2082">
        <v>0</v>
      </c>
      <c r="AM2082" t="s">
        <v>3069</v>
      </c>
      <c r="AN2082" t="s">
        <v>3069</v>
      </c>
    </row>
    <row r="2083" spans="1:40" x14ac:dyDescent="0.35">
      <c r="A2083" t="str">
        <f>mdf_lhfrt510[[#This Row],[Bus]]&amp;mdf_lhfrt510[[#This Row],[ID]]</f>
        <v>70736W2</v>
      </c>
      <c r="B2083" t="s">
        <v>224</v>
      </c>
      <c r="C2083" s="181">
        <v>70736</v>
      </c>
      <c r="D2083" s="181" t="s">
        <v>7509</v>
      </c>
      <c r="E2083" s="181">
        <v>0.69</v>
      </c>
      <c r="F2083" s="181" t="s">
        <v>3042</v>
      </c>
      <c r="G2083" s="181" t="s">
        <v>231</v>
      </c>
      <c r="M2083" s="181" t="s">
        <v>3135</v>
      </c>
      <c r="N2083" s="181">
        <v>1</v>
      </c>
      <c r="O2083" s="181">
        <v>-0.06</v>
      </c>
      <c r="P2083" s="181">
        <v>0.06</v>
      </c>
      <c r="Q2083" s="181">
        <v>0</v>
      </c>
      <c r="R2083" s="181">
        <v>0</v>
      </c>
      <c r="S2083" s="181">
        <v>0</v>
      </c>
      <c r="T2083" s="181">
        <v>0</v>
      </c>
      <c r="U2083" s="181">
        <v>0</v>
      </c>
      <c r="V2083" s="181">
        <v>0</v>
      </c>
      <c r="W2083" s="181">
        <v>0</v>
      </c>
      <c r="X2083" s="181">
        <v>0</v>
      </c>
      <c r="Y2083" s="181">
        <v>0.2</v>
      </c>
      <c r="Z2083" s="181">
        <v>0.2</v>
      </c>
      <c r="AA2083" s="181">
        <v>0</v>
      </c>
      <c r="AB2083" s="181">
        <v>0</v>
      </c>
      <c r="AC2083" s="181">
        <v>0</v>
      </c>
      <c r="AD2083" s="181">
        <v>0</v>
      </c>
      <c r="AE2083" s="181">
        <v>0</v>
      </c>
      <c r="AF2083" s="181">
        <v>0</v>
      </c>
      <c r="AG2083" s="181">
        <v>0</v>
      </c>
      <c r="AH2083" s="181">
        <v>0</v>
      </c>
      <c r="AI2083" s="181">
        <v>0</v>
      </c>
      <c r="AJ2083" s="181"/>
      <c r="AK2083" s="181"/>
      <c r="AM2083" t="s">
        <v>3069</v>
      </c>
      <c r="AN2083" t="s">
        <v>3069</v>
      </c>
    </row>
    <row r="2084" spans="1:40" x14ac:dyDescent="0.35">
      <c r="A2084" t="str">
        <f>mdf_lhfrt510[[#This Row],[Bus]]&amp;mdf_lhfrt510[[#This Row],[ID]]</f>
        <v>70739W1</v>
      </c>
      <c r="B2084" t="s">
        <v>224</v>
      </c>
      <c r="C2084">
        <v>70739</v>
      </c>
      <c r="D2084" t="s">
        <v>7510</v>
      </c>
      <c r="E2084">
        <v>0.69</v>
      </c>
      <c r="F2084" t="s">
        <v>2462</v>
      </c>
      <c r="G2084" t="s">
        <v>231</v>
      </c>
      <c r="M2084" t="s">
        <v>3135</v>
      </c>
      <c r="N2084">
        <v>1</v>
      </c>
      <c r="O2084">
        <v>-0.06</v>
      </c>
      <c r="P2084">
        <v>0.06</v>
      </c>
      <c r="Q2084">
        <v>0</v>
      </c>
      <c r="R2084">
        <v>0</v>
      </c>
      <c r="S2084">
        <v>0</v>
      </c>
      <c r="T2084">
        <v>0</v>
      </c>
      <c r="U2084">
        <v>0</v>
      </c>
      <c r="V2084">
        <v>0</v>
      </c>
      <c r="W2084">
        <v>0</v>
      </c>
      <c r="X2084">
        <v>0</v>
      </c>
      <c r="Y2084">
        <v>0.2</v>
      </c>
      <c r="Z2084">
        <v>0.2</v>
      </c>
      <c r="AA2084">
        <v>0</v>
      </c>
      <c r="AB2084">
        <v>0</v>
      </c>
      <c r="AC2084">
        <v>0</v>
      </c>
      <c r="AD2084">
        <v>0</v>
      </c>
      <c r="AE2084">
        <v>0</v>
      </c>
      <c r="AF2084">
        <v>0</v>
      </c>
      <c r="AG2084">
        <v>0</v>
      </c>
      <c r="AH2084">
        <v>0</v>
      </c>
      <c r="AI2084">
        <v>0</v>
      </c>
      <c r="AM2084" t="s">
        <v>3069</v>
      </c>
      <c r="AN2084" t="s">
        <v>3069</v>
      </c>
    </row>
    <row r="2085" spans="1:40" x14ac:dyDescent="0.35">
      <c r="A2085" t="str">
        <f>mdf_lhfrt510[[#This Row],[Bus]]&amp;mdf_lhfrt510[[#This Row],[ID]]</f>
        <v>70742W2</v>
      </c>
      <c r="B2085" t="s">
        <v>224</v>
      </c>
      <c r="C2085" s="181">
        <v>70742</v>
      </c>
      <c r="D2085" s="181" t="s">
        <v>7511</v>
      </c>
      <c r="E2085" s="181">
        <v>0.69</v>
      </c>
      <c r="F2085" s="181" t="s">
        <v>3042</v>
      </c>
      <c r="G2085" s="181" t="s">
        <v>231</v>
      </c>
      <c r="M2085" s="181" t="s">
        <v>3135</v>
      </c>
      <c r="N2085" s="181">
        <v>1</v>
      </c>
      <c r="O2085" s="181">
        <v>-0.06</v>
      </c>
      <c r="P2085" s="181">
        <v>0.06</v>
      </c>
      <c r="Q2085" s="181">
        <v>0</v>
      </c>
      <c r="R2085" s="181">
        <v>0</v>
      </c>
      <c r="S2085" s="181">
        <v>0</v>
      </c>
      <c r="T2085" s="181">
        <v>0</v>
      </c>
      <c r="U2085" s="181">
        <v>0</v>
      </c>
      <c r="V2085" s="181">
        <v>0</v>
      </c>
      <c r="W2085" s="181">
        <v>0</v>
      </c>
      <c r="X2085" s="181">
        <v>0</v>
      </c>
      <c r="Y2085" s="181">
        <v>0.2</v>
      </c>
      <c r="Z2085" s="181">
        <v>0.2</v>
      </c>
      <c r="AA2085" s="181">
        <v>0</v>
      </c>
      <c r="AB2085" s="181">
        <v>0</v>
      </c>
      <c r="AC2085" s="181">
        <v>0</v>
      </c>
      <c r="AD2085" s="181">
        <v>0</v>
      </c>
      <c r="AE2085" s="181">
        <v>0</v>
      </c>
      <c r="AF2085" s="181">
        <v>0</v>
      </c>
      <c r="AG2085" s="181">
        <v>0</v>
      </c>
      <c r="AH2085" s="181">
        <v>0</v>
      </c>
      <c r="AI2085" s="181">
        <v>0</v>
      </c>
      <c r="AJ2085" s="181"/>
      <c r="AK2085" s="181"/>
      <c r="AM2085" t="s">
        <v>3069</v>
      </c>
      <c r="AN2085" t="s">
        <v>3069</v>
      </c>
    </row>
    <row r="2086" spans="1:40" x14ac:dyDescent="0.35">
      <c r="A2086" t="str">
        <f>mdf_lhfrt510[[#This Row],[Bus]]&amp;mdf_lhfrt510[[#This Row],[ID]]</f>
        <v>707561</v>
      </c>
      <c r="B2086" t="s">
        <v>224</v>
      </c>
      <c r="C2086">
        <v>70756</v>
      </c>
      <c r="D2086" t="s">
        <v>7512</v>
      </c>
      <c r="E2086">
        <v>0.48</v>
      </c>
      <c r="F2086">
        <v>1</v>
      </c>
      <c r="G2086">
        <v>70754</v>
      </c>
      <c r="H2086" t="s">
        <v>3869</v>
      </c>
      <c r="I2086">
        <v>345</v>
      </c>
      <c r="J2086" t="s">
        <v>231</v>
      </c>
      <c r="M2086" t="s">
        <v>188</v>
      </c>
      <c r="N2086">
        <v>60</v>
      </c>
      <c r="O2086">
        <v>-3</v>
      </c>
      <c r="P2086">
        <v>2</v>
      </c>
      <c r="Q2086">
        <v>0</v>
      </c>
      <c r="R2086">
        <v>0</v>
      </c>
      <c r="S2086">
        <v>0</v>
      </c>
      <c r="T2086">
        <v>0</v>
      </c>
      <c r="U2086">
        <v>0</v>
      </c>
      <c r="V2086">
        <v>0</v>
      </c>
      <c r="W2086">
        <v>0</v>
      </c>
      <c r="X2086">
        <v>0</v>
      </c>
      <c r="Y2086">
        <v>0.2</v>
      </c>
      <c r="Z2086">
        <v>0.2</v>
      </c>
      <c r="AA2086">
        <v>0</v>
      </c>
      <c r="AB2086">
        <v>0</v>
      </c>
      <c r="AC2086">
        <v>0</v>
      </c>
      <c r="AD2086">
        <v>0</v>
      </c>
      <c r="AE2086">
        <v>0</v>
      </c>
      <c r="AF2086">
        <v>0</v>
      </c>
      <c r="AG2086">
        <v>0</v>
      </c>
      <c r="AH2086">
        <v>0</v>
      </c>
      <c r="AM2086" t="s">
        <v>3069</v>
      </c>
      <c r="AN2086" t="s">
        <v>3069</v>
      </c>
    </row>
    <row r="2087" spans="1:40" x14ac:dyDescent="0.35">
      <c r="A2087" t="str">
        <f>mdf_lhfrt510[[#This Row],[Bus]]&amp;mdf_lhfrt510[[#This Row],[ID]]</f>
        <v>70758S1</v>
      </c>
      <c r="B2087" t="s">
        <v>224</v>
      </c>
      <c r="C2087" s="181">
        <v>70758</v>
      </c>
      <c r="D2087" s="181" t="s">
        <v>7513</v>
      </c>
      <c r="E2087" s="181">
        <v>0.66</v>
      </c>
      <c r="F2087" s="181" t="s">
        <v>2975</v>
      </c>
      <c r="G2087" s="181">
        <v>70754</v>
      </c>
      <c r="H2087" s="181" t="s">
        <v>3869</v>
      </c>
      <c r="I2087" s="181">
        <v>345</v>
      </c>
      <c r="J2087" s="181" t="s">
        <v>231</v>
      </c>
      <c r="M2087" s="181" t="s">
        <v>188</v>
      </c>
      <c r="N2087" s="181">
        <v>60</v>
      </c>
      <c r="O2087" s="181">
        <v>-3</v>
      </c>
      <c r="P2087" s="181">
        <v>2</v>
      </c>
      <c r="Q2087" s="181">
        <v>0</v>
      </c>
      <c r="R2087" s="181">
        <v>0</v>
      </c>
      <c r="S2087" s="181">
        <v>0</v>
      </c>
      <c r="T2087" s="181">
        <v>0</v>
      </c>
      <c r="U2087" s="181">
        <v>0</v>
      </c>
      <c r="V2087" s="181">
        <v>0</v>
      </c>
      <c r="W2087" s="181">
        <v>0</v>
      </c>
      <c r="X2087" s="181">
        <v>0</v>
      </c>
      <c r="Y2087" s="181">
        <v>0.2</v>
      </c>
      <c r="Z2087" s="181">
        <v>0.2</v>
      </c>
      <c r="AA2087" s="181">
        <v>0</v>
      </c>
      <c r="AB2087" s="181">
        <v>0</v>
      </c>
      <c r="AC2087" s="181">
        <v>0</v>
      </c>
      <c r="AD2087" s="181">
        <v>0</v>
      </c>
      <c r="AE2087" s="181">
        <v>0</v>
      </c>
      <c r="AF2087" s="181">
        <v>0</v>
      </c>
      <c r="AG2087" s="181">
        <v>0</v>
      </c>
      <c r="AH2087" s="181">
        <v>0</v>
      </c>
      <c r="AM2087" t="s">
        <v>3069</v>
      </c>
      <c r="AN2087" t="s">
        <v>3069</v>
      </c>
    </row>
    <row r="2088" spans="1:40" x14ac:dyDescent="0.35">
      <c r="A2088" t="str">
        <f>mdf_lhfrt510[[#This Row],[Bus]]&amp;mdf_lhfrt510[[#This Row],[ID]]</f>
        <v>707611</v>
      </c>
      <c r="B2088" t="s">
        <v>224</v>
      </c>
      <c r="C2088">
        <v>70761</v>
      </c>
      <c r="D2088" t="s">
        <v>7514</v>
      </c>
      <c r="E2088">
        <v>0.48</v>
      </c>
      <c r="F2088">
        <v>1</v>
      </c>
      <c r="G2088">
        <v>70759</v>
      </c>
      <c r="H2088" t="s">
        <v>3868</v>
      </c>
      <c r="I2088">
        <v>230</v>
      </c>
      <c r="J2088" t="s">
        <v>231</v>
      </c>
      <c r="M2088" t="s">
        <v>188</v>
      </c>
      <c r="N2088">
        <v>60</v>
      </c>
      <c r="O2088">
        <v>-3</v>
      </c>
      <c r="P2088">
        <v>2</v>
      </c>
      <c r="Q2088">
        <v>0</v>
      </c>
      <c r="R2088">
        <v>0</v>
      </c>
      <c r="S2088">
        <v>0</v>
      </c>
      <c r="T2088">
        <v>0</v>
      </c>
      <c r="U2088">
        <v>0</v>
      </c>
      <c r="V2088">
        <v>0</v>
      </c>
      <c r="W2088">
        <v>0</v>
      </c>
      <c r="X2088">
        <v>0</v>
      </c>
      <c r="Y2088">
        <v>0.2</v>
      </c>
      <c r="Z2088">
        <v>0.2</v>
      </c>
      <c r="AA2088">
        <v>0</v>
      </c>
      <c r="AB2088">
        <v>0</v>
      </c>
      <c r="AC2088">
        <v>0</v>
      </c>
      <c r="AD2088">
        <v>0</v>
      </c>
      <c r="AE2088">
        <v>0</v>
      </c>
      <c r="AF2088">
        <v>0</v>
      </c>
      <c r="AG2088">
        <v>0</v>
      </c>
      <c r="AH2088">
        <v>0</v>
      </c>
      <c r="AM2088" t="s">
        <v>3069</v>
      </c>
      <c r="AN2088" t="s">
        <v>3069</v>
      </c>
    </row>
    <row r="2089" spans="1:40" x14ac:dyDescent="0.35">
      <c r="A2089" t="str">
        <f>mdf_lhfrt510[[#This Row],[Bus]]&amp;mdf_lhfrt510[[#This Row],[ID]]</f>
        <v>70763S1</v>
      </c>
      <c r="B2089" t="s">
        <v>224</v>
      </c>
      <c r="C2089" s="181">
        <v>70763</v>
      </c>
      <c r="D2089" s="181" t="s">
        <v>7515</v>
      </c>
      <c r="E2089" s="181">
        <v>0.66</v>
      </c>
      <c r="F2089" s="181" t="s">
        <v>2975</v>
      </c>
      <c r="G2089" s="181">
        <v>70759</v>
      </c>
      <c r="H2089" s="181" t="s">
        <v>3868</v>
      </c>
      <c r="I2089" s="181">
        <v>230</v>
      </c>
      <c r="J2089" s="181" t="s">
        <v>231</v>
      </c>
      <c r="M2089" s="181" t="s">
        <v>188</v>
      </c>
      <c r="N2089" s="181">
        <v>60</v>
      </c>
      <c r="O2089" s="181">
        <v>-3</v>
      </c>
      <c r="P2089" s="181">
        <v>2</v>
      </c>
      <c r="Q2089" s="181">
        <v>0</v>
      </c>
      <c r="R2089" s="181">
        <v>0</v>
      </c>
      <c r="S2089" s="181">
        <v>0</v>
      </c>
      <c r="T2089" s="181">
        <v>0</v>
      </c>
      <c r="U2089" s="181">
        <v>0</v>
      </c>
      <c r="V2089" s="181">
        <v>0</v>
      </c>
      <c r="W2089" s="181">
        <v>0</v>
      </c>
      <c r="X2089" s="181">
        <v>0</v>
      </c>
      <c r="Y2089" s="181">
        <v>0.2</v>
      </c>
      <c r="Z2089" s="181">
        <v>0.2</v>
      </c>
      <c r="AA2089" s="181">
        <v>0</v>
      </c>
      <c r="AB2089" s="181">
        <v>0</v>
      </c>
      <c r="AC2089" s="181">
        <v>0</v>
      </c>
      <c r="AD2089" s="181">
        <v>0</v>
      </c>
      <c r="AE2089" s="181">
        <v>0</v>
      </c>
      <c r="AF2089" s="181">
        <v>0</v>
      </c>
      <c r="AG2089" s="181">
        <v>0</v>
      </c>
      <c r="AH2089" s="181">
        <v>0</v>
      </c>
      <c r="AM2089" t="s">
        <v>3069</v>
      </c>
      <c r="AN2089" t="s">
        <v>3069</v>
      </c>
    </row>
    <row r="2090" spans="1:40" x14ac:dyDescent="0.35">
      <c r="A2090" t="str">
        <f>mdf_lhfrt510[[#This Row],[Bus]]&amp;mdf_lhfrt510[[#This Row],[ID]]</f>
        <v>70767W1</v>
      </c>
      <c r="B2090" t="s">
        <v>224</v>
      </c>
      <c r="C2090" s="181">
        <v>70767</v>
      </c>
      <c r="D2090" s="181" t="s">
        <v>7516</v>
      </c>
      <c r="E2090" s="181">
        <v>0.69</v>
      </c>
      <c r="F2090" s="181" t="s">
        <v>2462</v>
      </c>
      <c r="G2090" s="181" t="s">
        <v>231</v>
      </c>
      <c r="M2090" s="181" t="s">
        <v>3135</v>
      </c>
      <c r="N2090" s="181">
        <v>1</v>
      </c>
      <c r="O2090" s="181">
        <v>-0.06</v>
      </c>
      <c r="P2090" s="181">
        <v>0.06</v>
      </c>
      <c r="Q2090" s="181">
        <v>0</v>
      </c>
      <c r="R2090" s="181">
        <v>0</v>
      </c>
      <c r="S2090" s="181">
        <v>0</v>
      </c>
      <c r="T2090" s="181">
        <v>0</v>
      </c>
      <c r="U2090" s="181">
        <v>0</v>
      </c>
      <c r="V2090" s="181">
        <v>0</v>
      </c>
      <c r="W2090" s="181">
        <v>0</v>
      </c>
      <c r="X2090" s="181">
        <v>0</v>
      </c>
      <c r="Y2090" s="181">
        <v>0.2</v>
      </c>
      <c r="Z2090" s="181">
        <v>0.2</v>
      </c>
      <c r="AA2090" s="181">
        <v>0</v>
      </c>
      <c r="AB2090" s="181">
        <v>0</v>
      </c>
      <c r="AC2090" s="181">
        <v>0</v>
      </c>
      <c r="AD2090" s="181">
        <v>0</v>
      </c>
      <c r="AE2090" s="181">
        <v>0</v>
      </c>
      <c r="AF2090" s="181">
        <v>0</v>
      </c>
      <c r="AG2090" s="181">
        <v>0</v>
      </c>
      <c r="AH2090" s="181">
        <v>0</v>
      </c>
      <c r="AI2090" s="181">
        <v>0</v>
      </c>
      <c r="AJ2090" s="181"/>
      <c r="AK2090" s="181"/>
      <c r="AM2090" t="s">
        <v>3069</v>
      </c>
      <c r="AN2090" t="s">
        <v>3069</v>
      </c>
    </row>
    <row r="2091" spans="1:40" x14ac:dyDescent="0.35">
      <c r="A2091" t="str">
        <f>mdf_lhfrt510[[#This Row],[Bus]]&amp;mdf_lhfrt510[[#This Row],[ID]]</f>
        <v>70770W2</v>
      </c>
      <c r="B2091" t="s">
        <v>224</v>
      </c>
      <c r="C2091">
        <v>70770</v>
      </c>
      <c r="D2091" t="s">
        <v>7517</v>
      </c>
      <c r="E2091">
        <v>0.69</v>
      </c>
      <c r="F2091" t="s">
        <v>3042</v>
      </c>
      <c r="G2091" t="s">
        <v>231</v>
      </c>
      <c r="M2091" t="s">
        <v>3135</v>
      </c>
      <c r="N2091">
        <v>1</v>
      </c>
      <c r="O2091">
        <v>-0.06</v>
      </c>
      <c r="P2091">
        <v>0.06</v>
      </c>
      <c r="Q2091">
        <v>0</v>
      </c>
      <c r="R2091">
        <v>0</v>
      </c>
      <c r="S2091">
        <v>0</v>
      </c>
      <c r="T2091">
        <v>0</v>
      </c>
      <c r="U2091">
        <v>0</v>
      </c>
      <c r="V2091">
        <v>0</v>
      </c>
      <c r="W2091">
        <v>0</v>
      </c>
      <c r="X2091">
        <v>0</v>
      </c>
      <c r="Y2091">
        <v>0.2</v>
      </c>
      <c r="Z2091">
        <v>0.2</v>
      </c>
      <c r="AA2091">
        <v>0</v>
      </c>
      <c r="AB2091">
        <v>0</v>
      </c>
      <c r="AC2091">
        <v>0</v>
      </c>
      <c r="AD2091">
        <v>0</v>
      </c>
      <c r="AE2091">
        <v>0</v>
      </c>
      <c r="AF2091">
        <v>0</v>
      </c>
      <c r="AG2091">
        <v>0</v>
      </c>
      <c r="AH2091">
        <v>0</v>
      </c>
      <c r="AI2091">
        <v>0</v>
      </c>
      <c r="AM2091" t="s">
        <v>3069</v>
      </c>
      <c r="AN2091" t="s">
        <v>3069</v>
      </c>
    </row>
    <row r="2092" spans="1:40" x14ac:dyDescent="0.35">
      <c r="A2092" t="str">
        <f>mdf_lhfrt510[[#This Row],[Bus]]&amp;mdf_lhfrt510[[#This Row],[ID]]</f>
        <v>70771W3</v>
      </c>
      <c r="B2092" t="s">
        <v>224</v>
      </c>
      <c r="C2092" s="181">
        <v>70771</v>
      </c>
      <c r="D2092" s="181" t="s">
        <v>7518</v>
      </c>
      <c r="E2092" s="181">
        <v>0.69</v>
      </c>
      <c r="F2092" s="181" t="s">
        <v>3043</v>
      </c>
      <c r="G2092" s="181"/>
      <c r="H2092" s="181"/>
      <c r="M2092" s="181" t="s">
        <v>188</v>
      </c>
      <c r="N2092" s="181">
        <v>1</v>
      </c>
      <c r="O2092" s="181">
        <v>-0.06</v>
      </c>
      <c r="P2092" s="181">
        <v>0.06</v>
      </c>
      <c r="Q2092" s="181">
        <v>0</v>
      </c>
      <c r="R2092" s="181">
        <v>0</v>
      </c>
      <c r="S2092" s="181">
        <v>0</v>
      </c>
      <c r="T2092" s="181">
        <v>0</v>
      </c>
      <c r="U2092" s="181">
        <v>0</v>
      </c>
      <c r="V2092" s="181">
        <v>0</v>
      </c>
      <c r="W2092" s="181">
        <v>0</v>
      </c>
      <c r="X2092" s="181">
        <v>0</v>
      </c>
      <c r="Y2092" s="181">
        <v>0.2</v>
      </c>
      <c r="Z2092" s="181">
        <v>0.2</v>
      </c>
      <c r="AA2092" s="181">
        <v>0</v>
      </c>
      <c r="AB2092" s="181">
        <v>0</v>
      </c>
      <c r="AC2092" s="181">
        <v>0</v>
      </c>
      <c r="AD2092" s="181">
        <v>0</v>
      </c>
      <c r="AE2092" s="181">
        <v>0</v>
      </c>
      <c r="AF2092" s="181">
        <v>0</v>
      </c>
      <c r="AG2092" s="181">
        <v>0</v>
      </c>
      <c r="AH2092" s="181">
        <v>0</v>
      </c>
      <c r="AI2092" s="181">
        <v>0</v>
      </c>
      <c r="AJ2092" s="181"/>
    </row>
    <row r="2093" spans="1:40" x14ac:dyDescent="0.35">
      <c r="A2093" t="str">
        <f>mdf_lhfrt510[[#This Row],[Bus]]&amp;mdf_lhfrt510[[#This Row],[ID]]</f>
        <v>70775W3</v>
      </c>
      <c r="B2093" t="s">
        <v>224</v>
      </c>
      <c r="C2093">
        <v>70775</v>
      </c>
      <c r="D2093" t="s">
        <v>7519</v>
      </c>
      <c r="E2093">
        <v>0.69</v>
      </c>
      <c r="F2093" t="s">
        <v>3043</v>
      </c>
      <c r="G2093" t="s">
        <v>231</v>
      </c>
      <c r="M2093" t="s">
        <v>3135</v>
      </c>
      <c r="N2093">
        <v>1</v>
      </c>
      <c r="O2093">
        <v>-0.06</v>
      </c>
      <c r="P2093">
        <v>0.06</v>
      </c>
      <c r="Q2093">
        <v>0</v>
      </c>
      <c r="R2093">
        <v>0</v>
      </c>
      <c r="S2093">
        <v>0</v>
      </c>
      <c r="T2093">
        <v>0</v>
      </c>
      <c r="U2093">
        <v>0</v>
      </c>
      <c r="V2093">
        <v>0</v>
      </c>
      <c r="W2093">
        <v>0</v>
      </c>
      <c r="X2093">
        <v>0</v>
      </c>
      <c r="Y2093">
        <v>0.2</v>
      </c>
      <c r="Z2093">
        <v>0.2</v>
      </c>
      <c r="AA2093">
        <v>0</v>
      </c>
      <c r="AB2093">
        <v>0</v>
      </c>
      <c r="AC2093">
        <v>0</v>
      </c>
      <c r="AD2093">
        <v>0</v>
      </c>
      <c r="AE2093">
        <v>0</v>
      </c>
      <c r="AF2093">
        <v>0</v>
      </c>
      <c r="AG2093">
        <v>0</v>
      </c>
      <c r="AH2093">
        <v>0</v>
      </c>
      <c r="AI2093">
        <v>0</v>
      </c>
      <c r="AM2093" t="s">
        <v>3069</v>
      </c>
      <c r="AN2093" t="s">
        <v>3069</v>
      </c>
    </row>
    <row r="2094" spans="1:40" x14ac:dyDescent="0.35">
      <c r="A2094" t="str">
        <f>mdf_lhfrt510[[#This Row],[Bus]]&amp;mdf_lhfrt510[[#This Row],[ID]]</f>
        <v>70777C3</v>
      </c>
      <c r="B2094" t="s">
        <v>224</v>
      </c>
      <c r="C2094">
        <v>70777</v>
      </c>
      <c r="D2094" t="s">
        <v>7520</v>
      </c>
      <c r="E2094">
        <v>27</v>
      </c>
      <c r="F2094" t="s">
        <v>3025</v>
      </c>
      <c r="M2094" t="s">
        <v>188</v>
      </c>
      <c r="N2094">
        <v>60</v>
      </c>
      <c r="O2094">
        <v>-3</v>
      </c>
      <c r="P2094">
        <v>-2.7</v>
      </c>
      <c r="Q2094">
        <v>-2.2000000000000002</v>
      </c>
      <c r="R2094">
        <v>-1.6</v>
      </c>
      <c r="S2094">
        <v>1.6</v>
      </c>
      <c r="T2094">
        <v>1.7</v>
      </c>
      <c r="U2094">
        <v>6</v>
      </c>
      <c r="V2094">
        <v>0</v>
      </c>
      <c r="W2094">
        <v>0</v>
      </c>
      <c r="X2094">
        <v>0</v>
      </c>
      <c r="Y2094">
        <v>0.05</v>
      </c>
      <c r="Z2094">
        <v>0.75</v>
      </c>
      <c r="AA2094">
        <v>7.5</v>
      </c>
      <c r="AB2094">
        <v>30</v>
      </c>
      <c r="AC2094">
        <v>30</v>
      </c>
      <c r="AD2094">
        <v>0.05</v>
      </c>
      <c r="AE2094">
        <v>0</v>
      </c>
      <c r="AF2094">
        <v>0</v>
      </c>
      <c r="AG2094">
        <v>0</v>
      </c>
      <c r="AI2094">
        <v>0</v>
      </c>
      <c r="AJ2094">
        <v>0</v>
      </c>
    </row>
    <row r="2095" spans="1:40" x14ac:dyDescent="0.35">
      <c r="A2095" t="str">
        <f>mdf_lhfrt510[[#This Row],[Bus]]&amp;mdf_lhfrt510[[#This Row],[ID]]</f>
        <v>70818W1</v>
      </c>
      <c r="B2095" t="s">
        <v>224</v>
      </c>
      <c r="C2095">
        <v>70818</v>
      </c>
      <c r="D2095" t="s">
        <v>7521</v>
      </c>
      <c r="E2095">
        <v>34.5</v>
      </c>
      <c r="F2095" t="s">
        <v>2462</v>
      </c>
      <c r="M2095" t="s">
        <v>188</v>
      </c>
      <c r="N2095">
        <v>60</v>
      </c>
      <c r="O2095">
        <v>-5</v>
      </c>
      <c r="P2095">
        <v>-3</v>
      </c>
      <c r="Q2095">
        <v>3</v>
      </c>
      <c r="R2095">
        <v>5</v>
      </c>
      <c r="S2095">
        <v>0</v>
      </c>
      <c r="T2095">
        <v>0</v>
      </c>
      <c r="U2095">
        <v>0</v>
      </c>
      <c r="V2095">
        <v>0</v>
      </c>
      <c r="W2095">
        <v>0</v>
      </c>
      <c r="X2095">
        <v>0</v>
      </c>
      <c r="Y2095">
        <v>0.1</v>
      </c>
      <c r="Z2095">
        <v>60</v>
      </c>
      <c r="AA2095">
        <v>60</v>
      </c>
      <c r="AB2095">
        <v>0.1</v>
      </c>
      <c r="AC2095">
        <v>0</v>
      </c>
      <c r="AD2095">
        <v>0</v>
      </c>
      <c r="AE2095">
        <v>0</v>
      </c>
      <c r="AF2095">
        <v>0</v>
      </c>
      <c r="AG2095">
        <v>0</v>
      </c>
      <c r="AI2095">
        <v>0</v>
      </c>
      <c r="AJ2095">
        <v>0</v>
      </c>
    </row>
    <row r="2096" spans="1:40" x14ac:dyDescent="0.35">
      <c r="A2096" t="str">
        <f>mdf_lhfrt510[[#This Row],[Bus]]&amp;mdf_lhfrt510[[#This Row],[ID]]</f>
        <v>70823W1</v>
      </c>
      <c r="B2096" t="s">
        <v>224</v>
      </c>
      <c r="C2096">
        <v>70823</v>
      </c>
      <c r="D2096" t="s">
        <v>7522</v>
      </c>
      <c r="E2096">
        <v>34.5</v>
      </c>
      <c r="F2096" t="s">
        <v>2462</v>
      </c>
      <c r="M2096" t="s">
        <v>188</v>
      </c>
      <c r="N2096">
        <v>60</v>
      </c>
      <c r="O2096">
        <v>1.7</v>
      </c>
      <c r="P2096">
        <v>1.6</v>
      </c>
      <c r="Q2096">
        <v>0.6</v>
      </c>
      <c r="R2096">
        <v>-0.6</v>
      </c>
      <c r="S2096">
        <v>-1.6</v>
      </c>
      <c r="T2096">
        <v>-2.2000000000000002</v>
      </c>
      <c r="U2096">
        <v>-2.7</v>
      </c>
      <c r="V2096">
        <v>-3</v>
      </c>
      <c r="W2096">
        <v>0</v>
      </c>
      <c r="X2096">
        <v>0</v>
      </c>
      <c r="Y2096">
        <v>0.1</v>
      </c>
      <c r="Z2096">
        <v>30</v>
      </c>
      <c r="AA2096">
        <v>180</v>
      </c>
      <c r="AB2096">
        <v>180</v>
      </c>
      <c r="AC2096">
        <v>30</v>
      </c>
      <c r="AD2096">
        <v>7.5</v>
      </c>
      <c r="AE2096">
        <v>0.75</v>
      </c>
      <c r="AF2096">
        <v>0.1</v>
      </c>
      <c r="AG2096">
        <v>0</v>
      </c>
      <c r="AI2096">
        <v>0</v>
      </c>
      <c r="AJ2096">
        <v>0</v>
      </c>
    </row>
    <row r="2097" spans="1:40" x14ac:dyDescent="0.35">
      <c r="A2097" t="str">
        <f>mdf_lhfrt510[[#This Row],[Bus]]&amp;mdf_lhfrt510[[#This Row],[ID]]</f>
        <v>70852S1</v>
      </c>
      <c r="B2097" t="s">
        <v>224</v>
      </c>
      <c r="C2097" s="181">
        <v>70852</v>
      </c>
      <c r="D2097" s="181" t="s">
        <v>7523</v>
      </c>
      <c r="E2097" s="181">
        <v>0.6</v>
      </c>
      <c r="F2097" s="181" t="s">
        <v>2975</v>
      </c>
      <c r="G2097" s="181" t="s">
        <v>231</v>
      </c>
      <c r="M2097" s="181" t="s">
        <v>188</v>
      </c>
      <c r="N2097" s="181">
        <v>60</v>
      </c>
      <c r="O2097" s="181">
        <v>3.25</v>
      </c>
      <c r="P2097" s="181">
        <v>1.8</v>
      </c>
      <c r="Q2097" s="181">
        <v>0.6</v>
      </c>
      <c r="R2097" s="181">
        <v>-3</v>
      </c>
      <c r="S2097" s="181">
        <v>-1.5</v>
      </c>
      <c r="T2097" s="181">
        <v>-1</v>
      </c>
      <c r="U2097" s="181">
        <v>0</v>
      </c>
      <c r="V2097" s="181">
        <v>0</v>
      </c>
      <c r="W2097" s="181">
        <v>0</v>
      </c>
      <c r="X2097" s="181">
        <v>0</v>
      </c>
      <c r="Y2097" s="181">
        <v>0</v>
      </c>
      <c r="Z2097" s="181">
        <v>2</v>
      </c>
      <c r="AA2097" s="181">
        <v>90</v>
      </c>
      <c r="AB2097" s="181">
        <v>660</v>
      </c>
      <c r="AC2097" s="181">
        <v>10</v>
      </c>
      <c r="AD2097" s="181">
        <v>100</v>
      </c>
      <c r="AE2097" s="181">
        <v>1800</v>
      </c>
      <c r="AF2097" s="181">
        <v>0</v>
      </c>
      <c r="AG2097" s="181">
        <v>0</v>
      </c>
      <c r="AH2097" s="181">
        <v>0</v>
      </c>
      <c r="AI2097" s="181">
        <v>0</v>
      </c>
      <c r="AJ2097" s="181"/>
      <c r="AK2097" s="181"/>
      <c r="AM2097" t="s">
        <v>3069</v>
      </c>
      <c r="AN2097" t="s">
        <v>3069</v>
      </c>
    </row>
    <row r="2098" spans="1:40" x14ac:dyDescent="0.35">
      <c r="A2098" t="str">
        <f>mdf_lhfrt510[[#This Row],[Bus]]&amp;mdf_lhfrt510[[#This Row],[ID]]</f>
        <v>70853B1</v>
      </c>
      <c r="B2098" t="s">
        <v>224</v>
      </c>
      <c r="C2098" s="181">
        <v>70853</v>
      </c>
      <c r="D2098" s="181" t="s">
        <v>7524</v>
      </c>
      <c r="E2098" s="181">
        <v>0.6</v>
      </c>
      <c r="F2098" s="181" t="s">
        <v>2439</v>
      </c>
      <c r="G2098" s="181" t="s">
        <v>231</v>
      </c>
      <c r="M2098" s="181" t="s">
        <v>188</v>
      </c>
      <c r="N2098" s="181">
        <v>60</v>
      </c>
      <c r="O2098" s="181">
        <v>-0.7</v>
      </c>
      <c r="P2098" s="181">
        <v>-2</v>
      </c>
      <c r="Q2098" s="181">
        <v>-3</v>
      </c>
      <c r="R2098" s="181">
        <v>-3.5</v>
      </c>
      <c r="S2098" s="181">
        <v>-3.5</v>
      </c>
      <c r="T2098" s="181">
        <v>0.7</v>
      </c>
      <c r="U2098" s="181">
        <v>2</v>
      </c>
      <c r="V2098" s="181">
        <v>3</v>
      </c>
      <c r="W2098" s="181">
        <v>3.5</v>
      </c>
      <c r="X2098" s="181">
        <v>3.5</v>
      </c>
      <c r="Y2098" s="181">
        <v>6550</v>
      </c>
      <c r="Z2098" s="181">
        <v>90</v>
      </c>
      <c r="AA2098" s="181">
        <v>10</v>
      </c>
      <c r="AB2098" s="181">
        <v>1</v>
      </c>
      <c r="AC2098" s="181">
        <v>1</v>
      </c>
      <c r="AD2098" s="181">
        <v>6550</v>
      </c>
      <c r="AE2098" s="181">
        <v>90</v>
      </c>
      <c r="AF2098" s="181">
        <v>5</v>
      </c>
      <c r="AG2098" s="181">
        <v>1</v>
      </c>
      <c r="AH2098" s="181">
        <v>1</v>
      </c>
      <c r="AI2098" s="181"/>
      <c r="AJ2098" s="181"/>
      <c r="AK2098" s="181"/>
      <c r="AM2098" t="s">
        <v>3069</v>
      </c>
      <c r="AN2098" t="s">
        <v>3069</v>
      </c>
    </row>
    <row r="2099" spans="1:40" x14ac:dyDescent="0.35">
      <c r="A2099" t="str">
        <f>mdf_lhfrt510[[#This Row],[Bus]]&amp;mdf_lhfrt510[[#This Row],[ID]]</f>
        <v>70859S1</v>
      </c>
      <c r="B2099" t="s">
        <v>224</v>
      </c>
      <c r="C2099">
        <v>70859</v>
      </c>
      <c r="D2099" t="s">
        <v>7525</v>
      </c>
      <c r="E2099">
        <v>0.63</v>
      </c>
      <c r="F2099" t="s">
        <v>2975</v>
      </c>
      <c r="G2099">
        <v>70856</v>
      </c>
      <c r="H2099" t="s">
        <v>7526</v>
      </c>
      <c r="I2099">
        <v>230</v>
      </c>
      <c r="J2099" t="s">
        <v>231</v>
      </c>
      <c r="M2099" t="s">
        <v>188</v>
      </c>
      <c r="N2099">
        <v>1</v>
      </c>
      <c r="O2099">
        <v>-8.3000000000000004E-2</v>
      </c>
      <c r="P2099">
        <v>-0.05</v>
      </c>
      <c r="Q2099">
        <v>0.05</v>
      </c>
      <c r="R2099">
        <v>8.3000000000000004E-2</v>
      </c>
      <c r="S2099">
        <v>0</v>
      </c>
      <c r="T2099">
        <v>0</v>
      </c>
      <c r="U2099">
        <v>0</v>
      </c>
      <c r="V2099">
        <v>0</v>
      </c>
      <c r="W2099">
        <v>0</v>
      </c>
      <c r="X2099">
        <v>0</v>
      </c>
      <c r="Y2099">
        <v>0.1</v>
      </c>
      <c r="Z2099">
        <v>60</v>
      </c>
      <c r="AA2099">
        <v>60</v>
      </c>
      <c r="AB2099">
        <v>0.1</v>
      </c>
      <c r="AC2099">
        <v>0</v>
      </c>
      <c r="AD2099">
        <v>0</v>
      </c>
      <c r="AE2099">
        <v>0</v>
      </c>
      <c r="AF2099">
        <v>0</v>
      </c>
      <c r="AG2099">
        <v>0</v>
      </c>
      <c r="AH2099">
        <v>0</v>
      </c>
      <c r="AI2099">
        <v>0</v>
      </c>
      <c r="AM2099" t="s">
        <v>3069</v>
      </c>
      <c r="AN2099" t="s">
        <v>3069</v>
      </c>
    </row>
    <row r="2100" spans="1:40" x14ac:dyDescent="0.35">
      <c r="A2100" t="str">
        <f>mdf_lhfrt510[[#This Row],[Bus]]&amp;mdf_lhfrt510[[#This Row],[ID]]</f>
        <v>70878S1</v>
      </c>
      <c r="B2100" t="s">
        <v>224</v>
      </c>
      <c r="C2100" s="181">
        <v>70878</v>
      </c>
      <c r="D2100" s="181" t="s">
        <v>7527</v>
      </c>
      <c r="E2100" s="181">
        <v>0.66</v>
      </c>
      <c r="F2100" s="181" t="s">
        <v>2975</v>
      </c>
      <c r="G2100" s="181">
        <v>78075</v>
      </c>
      <c r="H2100" s="181" t="s">
        <v>3830</v>
      </c>
      <c r="I2100" s="181">
        <v>230</v>
      </c>
      <c r="J2100" s="181" t="s">
        <v>231</v>
      </c>
      <c r="M2100" s="181" t="s">
        <v>3135</v>
      </c>
      <c r="N2100" s="181">
        <v>60</v>
      </c>
      <c r="O2100" s="181">
        <v>1.7</v>
      </c>
      <c r="P2100" s="181">
        <v>1.6</v>
      </c>
      <c r="Q2100" s="181">
        <v>0.6</v>
      </c>
      <c r="R2100" s="181">
        <v>-3</v>
      </c>
      <c r="S2100" s="181">
        <v>-2.7</v>
      </c>
      <c r="T2100" s="181">
        <v>-2.2000000000000002</v>
      </c>
      <c r="U2100" s="181">
        <v>-1.6</v>
      </c>
      <c r="V2100" s="181">
        <v>-0.6</v>
      </c>
      <c r="W2100" s="181">
        <v>0</v>
      </c>
      <c r="X2100" s="181">
        <v>0</v>
      </c>
      <c r="Y2100" s="181">
        <v>0.5</v>
      </c>
      <c r="Z2100" s="181">
        <v>30</v>
      </c>
      <c r="AA2100" s="181">
        <v>180</v>
      </c>
      <c r="AB2100" s="181">
        <v>0.16</v>
      </c>
      <c r="AC2100" s="181">
        <v>0.75</v>
      </c>
      <c r="AD2100" s="181">
        <v>7.5</v>
      </c>
      <c r="AE2100" s="181">
        <v>30</v>
      </c>
      <c r="AF2100" s="181">
        <v>180</v>
      </c>
      <c r="AG2100" s="181">
        <v>0</v>
      </c>
      <c r="AH2100" s="181">
        <v>0</v>
      </c>
      <c r="AI2100" s="181">
        <v>0</v>
      </c>
      <c r="AJ2100" s="181"/>
      <c r="AM2100" t="s">
        <v>3069</v>
      </c>
      <c r="AN2100" t="s">
        <v>3069</v>
      </c>
    </row>
    <row r="2101" spans="1:40" x14ac:dyDescent="0.35">
      <c r="A2101" t="str">
        <f>mdf_lhfrt510[[#This Row],[Bus]]&amp;mdf_lhfrt510[[#This Row],[ID]]</f>
        <v>709141</v>
      </c>
      <c r="B2101" t="s">
        <v>224</v>
      </c>
      <c r="C2101">
        <v>70914</v>
      </c>
      <c r="D2101" t="s">
        <v>7528</v>
      </c>
      <c r="E2101">
        <v>0.63</v>
      </c>
      <c r="F2101">
        <v>1</v>
      </c>
      <c r="G2101" t="s">
        <v>231</v>
      </c>
      <c r="M2101" t="s">
        <v>188</v>
      </c>
      <c r="N2101">
        <v>60</v>
      </c>
      <c r="O2101">
        <v>3.25</v>
      </c>
      <c r="P2101">
        <v>1.8</v>
      </c>
      <c r="Q2101">
        <v>0.6</v>
      </c>
      <c r="R2101">
        <v>-3</v>
      </c>
      <c r="S2101">
        <v>-1.5</v>
      </c>
      <c r="T2101">
        <v>-1</v>
      </c>
      <c r="U2101">
        <v>0</v>
      </c>
      <c r="V2101">
        <v>0</v>
      </c>
      <c r="W2101">
        <v>0</v>
      </c>
      <c r="X2101">
        <v>0</v>
      </c>
      <c r="Y2101">
        <v>0.16</v>
      </c>
      <c r="Z2101">
        <v>2</v>
      </c>
      <c r="AA2101">
        <v>540</v>
      </c>
      <c r="AB2101">
        <v>0.16</v>
      </c>
      <c r="AC2101">
        <v>33</v>
      </c>
      <c r="AD2101">
        <v>540</v>
      </c>
      <c r="AE2101">
        <v>0</v>
      </c>
      <c r="AF2101">
        <v>0</v>
      </c>
      <c r="AG2101">
        <v>0</v>
      </c>
      <c r="AH2101">
        <v>0</v>
      </c>
      <c r="AM2101" t="s">
        <v>3069</v>
      </c>
      <c r="AN2101" t="s">
        <v>3069</v>
      </c>
    </row>
    <row r="2102" spans="1:40" x14ac:dyDescent="0.35">
      <c r="A2102" t="str">
        <f>mdf_lhfrt510[[#This Row],[Bus]]&amp;mdf_lhfrt510[[#This Row],[ID]]</f>
        <v>70935S1</v>
      </c>
      <c r="B2102" t="s">
        <v>224</v>
      </c>
      <c r="C2102" s="181">
        <v>70935</v>
      </c>
      <c r="D2102" s="181" t="s">
        <v>7529</v>
      </c>
      <c r="E2102" s="181">
        <v>34.5</v>
      </c>
      <c r="F2102" s="181" t="s">
        <v>2975</v>
      </c>
      <c r="G2102" s="181" t="s">
        <v>231</v>
      </c>
      <c r="M2102" s="181" t="s">
        <v>188</v>
      </c>
      <c r="N2102" s="181">
        <v>60</v>
      </c>
      <c r="O2102" s="181">
        <v>0.6</v>
      </c>
      <c r="P2102" s="181">
        <v>1.6</v>
      </c>
      <c r="Q2102" s="181">
        <v>1.7</v>
      </c>
      <c r="R2102" s="181">
        <v>-0.6</v>
      </c>
      <c r="S2102" s="181">
        <v>-1.6</v>
      </c>
      <c r="T2102" s="181">
        <v>-2.2000000000000002</v>
      </c>
      <c r="U2102" s="181">
        <v>-3</v>
      </c>
      <c r="V2102" s="181">
        <v>0</v>
      </c>
      <c r="W2102" s="181">
        <v>0</v>
      </c>
      <c r="X2102" s="181">
        <v>0</v>
      </c>
      <c r="Y2102" s="181">
        <v>180</v>
      </c>
      <c r="Z2102" s="181">
        <v>30</v>
      </c>
      <c r="AA2102" s="181">
        <v>8.3339999999999994E-3</v>
      </c>
      <c r="AB2102" s="181">
        <v>180</v>
      </c>
      <c r="AC2102" s="181">
        <v>30</v>
      </c>
      <c r="AD2102" s="181">
        <v>7.5</v>
      </c>
      <c r="AE2102" s="181">
        <v>8.3339999999999994E-3</v>
      </c>
      <c r="AF2102" s="181">
        <v>8.3339999999999994E-3</v>
      </c>
      <c r="AG2102" s="181">
        <v>8.3339999999999994E-3</v>
      </c>
      <c r="AH2102" s="181">
        <v>8.3339999999999994E-3</v>
      </c>
      <c r="AI2102" s="181">
        <v>0</v>
      </c>
      <c r="AJ2102" s="181"/>
      <c r="AK2102" s="181"/>
      <c r="AM2102" t="s">
        <v>3069</v>
      </c>
      <c r="AN2102" t="s">
        <v>3069</v>
      </c>
    </row>
    <row r="2103" spans="1:40" x14ac:dyDescent="0.35">
      <c r="A2103" t="str">
        <f>mdf_lhfrt510[[#This Row],[Bus]]&amp;mdf_lhfrt510[[#This Row],[ID]]</f>
        <v>70950G5</v>
      </c>
      <c r="B2103" t="s">
        <v>224</v>
      </c>
      <c r="C2103">
        <v>70950</v>
      </c>
      <c r="D2103" t="s">
        <v>7530</v>
      </c>
      <c r="E2103">
        <v>18</v>
      </c>
      <c r="F2103" t="s">
        <v>3047</v>
      </c>
      <c r="M2103" t="s">
        <v>188</v>
      </c>
      <c r="N2103">
        <v>60</v>
      </c>
      <c r="O2103">
        <v>-3</v>
      </c>
      <c r="P2103">
        <v>-2.7</v>
      </c>
      <c r="Q2103">
        <v>-2.2000000000000002</v>
      </c>
      <c r="R2103">
        <v>-1.6</v>
      </c>
      <c r="S2103">
        <v>1.6</v>
      </c>
      <c r="T2103">
        <v>1.7</v>
      </c>
      <c r="U2103">
        <v>6</v>
      </c>
      <c r="V2103">
        <v>0</v>
      </c>
      <c r="W2103">
        <v>0</v>
      </c>
      <c r="X2103">
        <v>0</v>
      </c>
      <c r="Y2103">
        <v>0.05</v>
      </c>
      <c r="Z2103">
        <v>0.75</v>
      </c>
      <c r="AA2103">
        <v>7.5</v>
      </c>
      <c r="AB2103">
        <v>30</v>
      </c>
      <c r="AC2103">
        <v>30</v>
      </c>
      <c r="AD2103">
        <v>0.05</v>
      </c>
      <c r="AE2103">
        <v>0</v>
      </c>
      <c r="AF2103">
        <v>0</v>
      </c>
      <c r="AG2103">
        <v>0</v>
      </c>
      <c r="AI2103">
        <v>0</v>
      </c>
      <c r="AJ2103">
        <v>0</v>
      </c>
    </row>
    <row r="2104" spans="1:40" x14ac:dyDescent="0.35">
      <c r="A2104" t="str">
        <f>mdf_lhfrt510[[#This Row],[Bus]]&amp;mdf_lhfrt510[[#This Row],[ID]]</f>
        <v>70951G6</v>
      </c>
      <c r="B2104" t="s">
        <v>224</v>
      </c>
      <c r="C2104">
        <v>70951</v>
      </c>
      <c r="D2104" t="s">
        <v>7531</v>
      </c>
      <c r="E2104">
        <v>18</v>
      </c>
      <c r="F2104" t="s">
        <v>3048</v>
      </c>
      <c r="M2104" t="s">
        <v>188</v>
      </c>
      <c r="N2104">
        <v>60</v>
      </c>
      <c r="O2104">
        <v>-3</v>
      </c>
      <c r="P2104">
        <v>-2.7</v>
      </c>
      <c r="Q2104">
        <v>-2.2000000000000002</v>
      </c>
      <c r="R2104">
        <v>-1.6</v>
      </c>
      <c r="S2104">
        <v>1.6</v>
      </c>
      <c r="T2104">
        <v>1.7</v>
      </c>
      <c r="U2104">
        <v>6</v>
      </c>
      <c r="V2104">
        <v>0</v>
      </c>
      <c r="W2104">
        <v>0</v>
      </c>
      <c r="X2104">
        <v>0</v>
      </c>
      <c r="Y2104">
        <v>0.05</v>
      </c>
      <c r="Z2104">
        <v>0.75</v>
      </c>
      <c r="AA2104">
        <v>7.5</v>
      </c>
      <c r="AB2104">
        <v>30</v>
      </c>
      <c r="AC2104">
        <v>30</v>
      </c>
      <c r="AD2104">
        <v>0.05</v>
      </c>
      <c r="AE2104">
        <v>0</v>
      </c>
      <c r="AF2104">
        <v>0</v>
      </c>
      <c r="AG2104">
        <v>0</v>
      </c>
      <c r="AI2104">
        <v>0</v>
      </c>
      <c r="AJ2104">
        <v>0</v>
      </c>
    </row>
    <row r="2105" spans="1:40" x14ac:dyDescent="0.35">
      <c r="A2105" t="str">
        <f>mdf_lhfrt510[[#This Row],[Bus]]&amp;mdf_lhfrt510[[#This Row],[ID]]</f>
        <v>71001G1</v>
      </c>
      <c r="B2105" t="s">
        <v>224</v>
      </c>
      <c r="C2105">
        <v>71001</v>
      </c>
      <c r="D2105" t="s">
        <v>7532</v>
      </c>
      <c r="E2105">
        <v>13.8</v>
      </c>
      <c r="F2105" t="s">
        <v>2973</v>
      </c>
      <c r="M2105" t="s">
        <v>188</v>
      </c>
      <c r="N2105">
        <v>60</v>
      </c>
      <c r="O2105">
        <v>-3</v>
      </c>
      <c r="P2105">
        <v>-2.7</v>
      </c>
      <c r="Q2105">
        <v>-2.2000000000000002</v>
      </c>
      <c r="R2105">
        <v>-1.6</v>
      </c>
      <c r="S2105">
        <v>-0.6</v>
      </c>
      <c r="T2105">
        <v>0.6</v>
      </c>
      <c r="U2105">
        <v>1.6</v>
      </c>
      <c r="V2105">
        <v>1.7</v>
      </c>
      <c r="W2105">
        <v>0</v>
      </c>
      <c r="X2105">
        <v>0</v>
      </c>
      <c r="Y2105">
        <v>0</v>
      </c>
      <c r="Z2105">
        <v>0.7853</v>
      </c>
      <c r="AA2105">
        <v>7.5</v>
      </c>
      <c r="AB2105">
        <v>30</v>
      </c>
      <c r="AC2105">
        <v>180</v>
      </c>
      <c r="AD2105">
        <v>183.6</v>
      </c>
      <c r="AE2105">
        <v>3.8</v>
      </c>
      <c r="AF2105">
        <v>0</v>
      </c>
      <c r="AG2105">
        <v>0</v>
      </c>
      <c r="AI2105">
        <v>0</v>
      </c>
      <c r="AJ2105">
        <v>0</v>
      </c>
    </row>
    <row r="2106" spans="1:40" x14ac:dyDescent="0.35">
      <c r="A2106" t="str">
        <f>mdf_lhfrt510[[#This Row],[Bus]]&amp;mdf_lhfrt510[[#This Row],[ID]]</f>
        <v>71002G1</v>
      </c>
      <c r="B2106" t="s">
        <v>224</v>
      </c>
      <c r="C2106">
        <v>71002</v>
      </c>
      <c r="D2106" t="s">
        <v>7533</v>
      </c>
      <c r="E2106">
        <v>13.8</v>
      </c>
      <c r="F2106" t="s">
        <v>2973</v>
      </c>
      <c r="M2106" t="s">
        <v>188</v>
      </c>
      <c r="N2106">
        <v>60</v>
      </c>
      <c r="O2106">
        <v>-3</v>
      </c>
      <c r="P2106">
        <v>-2.7</v>
      </c>
      <c r="Q2106">
        <v>-2.2000000000000002</v>
      </c>
      <c r="R2106">
        <v>-1.6</v>
      </c>
      <c r="S2106">
        <v>-0.6</v>
      </c>
      <c r="T2106">
        <v>0.6</v>
      </c>
      <c r="U2106">
        <v>1.6</v>
      </c>
      <c r="V2106">
        <v>1.7</v>
      </c>
      <c r="W2106">
        <v>0</v>
      </c>
      <c r="X2106">
        <v>0</v>
      </c>
      <c r="Y2106">
        <v>0</v>
      </c>
      <c r="Z2106">
        <v>0.7853</v>
      </c>
      <c r="AA2106">
        <v>7.5</v>
      </c>
      <c r="AB2106">
        <v>30</v>
      </c>
      <c r="AC2106">
        <v>180</v>
      </c>
      <c r="AD2106">
        <v>183.6</v>
      </c>
      <c r="AE2106">
        <v>3.8</v>
      </c>
      <c r="AF2106">
        <v>0</v>
      </c>
      <c r="AG2106">
        <v>0</v>
      </c>
      <c r="AI2106">
        <v>0</v>
      </c>
      <c r="AJ2106">
        <v>0</v>
      </c>
    </row>
    <row r="2107" spans="1:40" x14ac:dyDescent="0.35">
      <c r="A2107" t="str">
        <f>mdf_lhfrt510[[#This Row],[Bus]]&amp;mdf_lhfrt510[[#This Row],[ID]]</f>
        <v>71003G1</v>
      </c>
      <c r="B2107" t="s">
        <v>224</v>
      </c>
      <c r="C2107">
        <v>71003</v>
      </c>
      <c r="D2107" t="s">
        <v>7534</v>
      </c>
      <c r="E2107">
        <v>13.8</v>
      </c>
      <c r="F2107" t="s">
        <v>2973</v>
      </c>
      <c r="M2107" t="s">
        <v>188</v>
      </c>
      <c r="N2107">
        <v>60</v>
      </c>
      <c r="O2107">
        <v>-3</v>
      </c>
      <c r="P2107">
        <v>-2.7</v>
      </c>
      <c r="Q2107">
        <v>-2.2000000000000002</v>
      </c>
      <c r="R2107">
        <v>-1.6</v>
      </c>
      <c r="S2107">
        <v>-0.6</v>
      </c>
      <c r="T2107">
        <v>0.6</v>
      </c>
      <c r="U2107">
        <v>1.7</v>
      </c>
      <c r="V2107">
        <v>1.7</v>
      </c>
      <c r="W2107">
        <v>0</v>
      </c>
      <c r="X2107">
        <v>0</v>
      </c>
      <c r="Y2107">
        <v>0</v>
      </c>
      <c r="Z2107">
        <v>0.7853</v>
      </c>
      <c r="AA2107">
        <v>7.5</v>
      </c>
      <c r="AB2107">
        <v>30</v>
      </c>
      <c r="AC2107">
        <v>180</v>
      </c>
      <c r="AD2107">
        <v>180</v>
      </c>
      <c r="AE2107">
        <v>30</v>
      </c>
      <c r="AF2107">
        <v>0</v>
      </c>
      <c r="AG2107">
        <v>0</v>
      </c>
      <c r="AI2107">
        <v>0</v>
      </c>
      <c r="AJ2107">
        <v>0</v>
      </c>
    </row>
    <row r="2108" spans="1:40" x14ac:dyDescent="0.35">
      <c r="A2108" t="str">
        <f>mdf_lhfrt510[[#This Row],[Bus]]&amp;mdf_lhfrt510[[#This Row],[ID]]</f>
        <v>71003G2</v>
      </c>
      <c r="B2108" t="s">
        <v>224</v>
      </c>
      <c r="C2108">
        <v>71003</v>
      </c>
      <c r="D2108" t="s">
        <v>7534</v>
      </c>
      <c r="E2108">
        <v>13.8</v>
      </c>
      <c r="F2108" t="s">
        <v>2974</v>
      </c>
      <c r="M2108" t="s">
        <v>188</v>
      </c>
      <c r="N2108">
        <v>60</v>
      </c>
      <c r="O2108">
        <v>-3</v>
      </c>
      <c r="P2108">
        <v>-2.7</v>
      </c>
      <c r="Q2108">
        <v>-2.2000000000000002</v>
      </c>
      <c r="R2108">
        <v>-1.6</v>
      </c>
      <c r="S2108">
        <v>-0.6</v>
      </c>
      <c r="T2108">
        <v>0.6</v>
      </c>
      <c r="U2108">
        <v>1.7</v>
      </c>
      <c r="V2108">
        <v>1.7</v>
      </c>
      <c r="W2108">
        <v>0</v>
      </c>
      <c r="X2108">
        <v>0</v>
      </c>
      <c r="Y2108">
        <v>0</v>
      </c>
      <c r="Z2108">
        <v>0.7853</v>
      </c>
      <c r="AA2108">
        <v>7.5</v>
      </c>
      <c r="AB2108">
        <v>30</v>
      </c>
      <c r="AC2108">
        <v>180</v>
      </c>
      <c r="AD2108">
        <v>180</v>
      </c>
      <c r="AE2108">
        <v>30</v>
      </c>
      <c r="AF2108">
        <v>0</v>
      </c>
      <c r="AG2108">
        <v>0</v>
      </c>
      <c r="AI2108">
        <v>0</v>
      </c>
      <c r="AJ2108">
        <v>0</v>
      </c>
    </row>
    <row r="2109" spans="1:40" x14ac:dyDescent="0.35">
      <c r="A2109" t="str">
        <f>mdf_lhfrt510[[#This Row],[Bus]]&amp;mdf_lhfrt510[[#This Row],[ID]]</f>
        <v>71003S1</v>
      </c>
      <c r="B2109" t="s">
        <v>224</v>
      </c>
      <c r="C2109">
        <v>71003</v>
      </c>
      <c r="D2109" t="s">
        <v>7534</v>
      </c>
      <c r="E2109">
        <v>13.8</v>
      </c>
      <c r="F2109" t="s">
        <v>2975</v>
      </c>
      <c r="M2109" t="s">
        <v>188</v>
      </c>
      <c r="N2109">
        <v>60</v>
      </c>
      <c r="O2109">
        <v>-3</v>
      </c>
      <c r="P2109">
        <v>-2.7</v>
      </c>
      <c r="Q2109">
        <v>-2.2000000000000002</v>
      </c>
      <c r="R2109">
        <v>-1.6</v>
      </c>
      <c r="S2109">
        <v>-0.6</v>
      </c>
      <c r="T2109">
        <v>0.6</v>
      </c>
      <c r="U2109">
        <v>1.7</v>
      </c>
      <c r="V2109">
        <v>1.7</v>
      </c>
      <c r="W2109">
        <v>0</v>
      </c>
      <c r="X2109">
        <v>0</v>
      </c>
      <c r="Y2109">
        <v>0</v>
      </c>
      <c r="Z2109">
        <v>0.7853</v>
      </c>
      <c r="AA2109">
        <v>7.5</v>
      </c>
      <c r="AB2109">
        <v>30</v>
      </c>
      <c r="AC2109">
        <v>180</v>
      </c>
      <c r="AD2109">
        <v>180</v>
      </c>
      <c r="AE2109">
        <v>30</v>
      </c>
      <c r="AF2109">
        <v>0</v>
      </c>
      <c r="AG2109">
        <v>0</v>
      </c>
      <c r="AI2109">
        <v>0</v>
      </c>
      <c r="AJ2109">
        <v>0</v>
      </c>
    </row>
    <row r="2110" spans="1:40" x14ac:dyDescent="0.35">
      <c r="A2110" t="str">
        <f>mdf_lhfrt510[[#This Row],[Bus]]&amp;mdf_lhfrt510[[#This Row],[ID]]</f>
        <v>71004G1</v>
      </c>
      <c r="B2110" t="s">
        <v>224</v>
      </c>
      <c r="C2110">
        <v>71004</v>
      </c>
      <c r="D2110" t="s">
        <v>7535</v>
      </c>
      <c r="E2110">
        <v>13.8</v>
      </c>
      <c r="F2110" t="s">
        <v>2973</v>
      </c>
      <c r="M2110" t="s">
        <v>188</v>
      </c>
      <c r="N2110">
        <v>60</v>
      </c>
      <c r="O2110">
        <v>-3</v>
      </c>
      <c r="P2110">
        <v>-2.7</v>
      </c>
      <c r="Q2110">
        <v>-2.2000000000000002</v>
      </c>
      <c r="R2110">
        <v>-1.6</v>
      </c>
      <c r="S2110">
        <v>-0.6</v>
      </c>
      <c r="T2110">
        <v>0.6</v>
      </c>
      <c r="U2110">
        <v>1.7</v>
      </c>
      <c r="V2110">
        <v>1.7</v>
      </c>
      <c r="W2110">
        <v>0</v>
      </c>
      <c r="X2110">
        <v>0</v>
      </c>
      <c r="Y2110">
        <v>0</v>
      </c>
      <c r="Z2110">
        <v>0.7853</v>
      </c>
      <c r="AA2110">
        <v>7.5</v>
      </c>
      <c r="AB2110">
        <v>30</v>
      </c>
      <c r="AC2110">
        <v>180</v>
      </c>
      <c r="AD2110">
        <v>180</v>
      </c>
      <c r="AE2110">
        <v>30</v>
      </c>
      <c r="AF2110">
        <v>0</v>
      </c>
      <c r="AG2110">
        <v>0</v>
      </c>
      <c r="AI2110">
        <v>0</v>
      </c>
      <c r="AJ2110">
        <v>0</v>
      </c>
    </row>
    <row r="2111" spans="1:40" x14ac:dyDescent="0.35">
      <c r="A2111" t="str">
        <f>mdf_lhfrt510[[#This Row],[Bus]]&amp;mdf_lhfrt510[[#This Row],[ID]]</f>
        <v>71004G2</v>
      </c>
      <c r="B2111" t="s">
        <v>224</v>
      </c>
      <c r="C2111">
        <v>71004</v>
      </c>
      <c r="D2111" t="s">
        <v>7535</v>
      </c>
      <c r="E2111">
        <v>13.8</v>
      </c>
      <c r="F2111" t="s">
        <v>2974</v>
      </c>
      <c r="M2111" t="s">
        <v>188</v>
      </c>
      <c r="N2111">
        <v>60</v>
      </c>
      <c r="O2111">
        <v>-3</v>
      </c>
      <c r="P2111">
        <v>-2.7</v>
      </c>
      <c r="Q2111">
        <v>-2.2000000000000002</v>
      </c>
      <c r="R2111">
        <v>-1.6</v>
      </c>
      <c r="S2111">
        <v>-0.6</v>
      </c>
      <c r="T2111">
        <v>0.6</v>
      </c>
      <c r="U2111">
        <v>1.7</v>
      </c>
      <c r="V2111">
        <v>1.7</v>
      </c>
      <c r="W2111">
        <v>0</v>
      </c>
      <c r="X2111">
        <v>0</v>
      </c>
      <c r="Y2111">
        <v>0</v>
      </c>
      <c r="Z2111">
        <v>0.7853</v>
      </c>
      <c r="AA2111">
        <v>7.5</v>
      </c>
      <c r="AB2111">
        <v>30</v>
      </c>
      <c r="AC2111">
        <v>180</v>
      </c>
      <c r="AD2111">
        <v>180</v>
      </c>
      <c r="AE2111">
        <v>30</v>
      </c>
      <c r="AF2111">
        <v>0</v>
      </c>
      <c r="AG2111">
        <v>0</v>
      </c>
      <c r="AI2111">
        <v>0</v>
      </c>
      <c r="AJ2111">
        <v>0</v>
      </c>
    </row>
    <row r="2112" spans="1:40" x14ac:dyDescent="0.35">
      <c r="A2112" t="str">
        <f>mdf_lhfrt510[[#This Row],[Bus]]&amp;mdf_lhfrt510[[#This Row],[ID]]</f>
        <v>71004S1</v>
      </c>
      <c r="B2112" t="s">
        <v>224</v>
      </c>
      <c r="C2112">
        <v>71004</v>
      </c>
      <c r="D2112" t="s">
        <v>7535</v>
      </c>
      <c r="E2112">
        <v>13.8</v>
      </c>
      <c r="F2112" t="s">
        <v>2975</v>
      </c>
      <c r="M2112" t="s">
        <v>188</v>
      </c>
      <c r="N2112">
        <v>60</v>
      </c>
      <c r="O2112">
        <v>-3</v>
      </c>
      <c r="P2112">
        <v>-2.7</v>
      </c>
      <c r="Q2112">
        <v>-2.2000000000000002</v>
      </c>
      <c r="R2112">
        <v>-1.6</v>
      </c>
      <c r="S2112">
        <v>-0.6</v>
      </c>
      <c r="T2112">
        <v>0.6</v>
      </c>
      <c r="U2112">
        <v>1.7</v>
      </c>
      <c r="V2112">
        <v>1.7</v>
      </c>
      <c r="W2112">
        <v>0</v>
      </c>
      <c r="X2112">
        <v>0</v>
      </c>
      <c r="Y2112">
        <v>0</v>
      </c>
      <c r="Z2112">
        <v>0.7853</v>
      </c>
      <c r="AA2112">
        <v>7.5</v>
      </c>
      <c r="AB2112">
        <v>30</v>
      </c>
      <c r="AC2112">
        <v>180</v>
      </c>
      <c r="AD2112">
        <v>180</v>
      </c>
      <c r="AE2112">
        <v>30</v>
      </c>
      <c r="AF2112">
        <v>0</v>
      </c>
      <c r="AG2112">
        <v>0</v>
      </c>
      <c r="AI2112">
        <v>0</v>
      </c>
      <c r="AJ2112">
        <v>0</v>
      </c>
    </row>
    <row r="2113" spans="1:40" x14ac:dyDescent="0.35">
      <c r="A2113" t="str">
        <f>mdf_lhfrt510[[#This Row],[Bus]]&amp;mdf_lhfrt510[[#This Row],[ID]]</f>
        <v>71005G1</v>
      </c>
      <c r="B2113" t="s">
        <v>224</v>
      </c>
      <c r="C2113">
        <v>71005</v>
      </c>
      <c r="D2113" t="s">
        <v>7536</v>
      </c>
      <c r="E2113">
        <v>13.8</v>
      </c>
      <c r="F2113" t="s">
        <v>2973</v>
      </c>
      <c r="M2113" t="s">
        <v>188</v>
      </c>
      <c r="N2113">
        <v>60</v>
      </c>
      <c r="O2113">
        <v>-3</v>
      </c>
      <c r="P2113">
        <v>-2.7</v>
      </c>
      <c r="Q2113">
        <v>-2.2000000000000002</v>
      </c>
      <c r="R2113">
        <v>-1.6</v>
      </c>
      <c r="S2113">
        <v>-0.6</v>
      </c>
      <c r="T2113">
        <v>0.6</v>
      </c>
      <c r="U2113">
        <v>1.6</v>
      </c>
      <c r="V2113">
        <v>0</v>
      </c>
      <c r="W2113">
        <v>0</v>
      </c>
      <c r="X2113">
        <v>0</v>
      </c>
      <c r="Y2113">
        <v>0</v>
      </c>
      <c r="Z2113">
        <v>0.7853</v>
      </c>
      <c r="AA2113">
        <v>7.5</v>
      </c>
      <c r="AB2113">
        <v>30</v>
      </c>
      <c r="AC2113">
        <v>180</v>
      </c>
      <c r="AD2113">
        <v>183.6</v>
      </c>
      <c r="AE2113">
        <v>3.18</v>
      </c>
      <c r="AF2113">
        <v>0</v>
      </c>
      <c r="AG2113">
        <v>0</v>
      </c>
      <c r="AI2113">
        <v>0</v>
      </c>
      <c r="AJ2113">
        <v>0</v>
      </c>
    </row>
    <row r="2114" spans="1:40" x14ac:dyDescent="0.35">
      <c r="A2114" t="str">
        <f>mdf_lhfrt510[[#This Row],[Bus]]&amp;mdf_lhfrt510[[#This Row],[ID]]</f>
        <v xml:space="preserve">72703W </v>
      </c>
      <c r="B2114" t="s">
        <v>224</v>
      </c>
      <c r="C2114" s="181">
        <v>72703</v>
      </c>
      <c r="D2114" s="181" t="s">
        <v>7537</v>
      </c>
      <c r="E2114" s="181">
        <v>0.7</v>
      </c>
      <c r="F2114" s="181" t="s">
        <v>2925</v>
      </c>
      <c r="G2114" s="181">
        <v>73036</v>
      </c>
      <c r="H2114" s="181" t="s">
        <v>6079</v>
      </c>
      <c r="I2114" s="181">
        <v>230</v>
      </c>
      <c r="J2114" s="181" t="s">
        <v>231</v>
      </c>
      <c r="M2114" s="181" t="s">
        <v>188</v>
      </c>
      <c r="N2114" s="181">
        <v>60</v>
      </c>
      <c r="O2114" s="181">
        <v>-3</v>
      </c>
      <c r="P2114" s="181">
        <v>3</v>
      </c>
      <c r="Q2114" s="181">
        <v>0</v>
      </c>
      <c r="R2114" s="181">
        <v>0</v>
      </c>
      <c r="S2114" s="181">
        <v>0</v>
      </c>
      <c r="T2114" s="181">
        <v>0</v>
      </c>
      <c r="U2114" s="181">
        <v>0</v>
      </c>
      <c r="V2114" s="181">
        <v>0</v>
      </c>
      <c r="W2114" s="181">
        <v>0</v>
      </c>
      <c r="X2114" s="181">
        <v>0</v>
      </c>
      <c r="Y2114" s="181">
        <v>60</v>
      </c>
      <c r="Z2114" s="181">
        <v>60</v>
      </c>
      <c r="AA2114" s="181">
        <v>0</v>
      </c>
      <c r="AB2114" s="181">
        <v>0</v>
      </c>
      <c r="AC2114" s="181">
        <v>0</v>
      </c>
      <c r="AD2114" s="181">
        <v>0</v>
      </c>
      <c r="AE2114" s="181">
        <v>0</v>
      </c>
      <c r="AF2114" s="181">
        <v>0</v>
      </c>
      <c r="AG2114" s="181">
        <v>0</v>
      </c>
      <c r="AH2114" s="181">
        <v>0</v>
      </c>
      <c r="AI2114" s="181"/>
      <c r="AJ2114" s="181"/>
      <c r="AM2114" t="s">
        <v>3069</v>
      </c>
      <c r="AN2114" t="s">
        <v>3069</v>
      </c>
    </row>
    <row r="2115" spans="1:40" x14ac:dyDescent="0.35">
      <c r="A2115" t="str">
        <f>mdf_lhfrt510[[#This Row],[Bus]]&amp;mdf_lhfrt510[[#This Row],[ID]]</f>
        <v xml:space="preserve">72719W </v>
      </c>
      <c r="B2115" t="s">
        <v>224</v>
      </c>
      <c r="C2115">
        <v>72719</v>
      </c>
      <c r="D2115" t="s">
        <v>7538</v>
      </c>
      <c r="E2115">
        <v>0.69</v>
      </c>
      <c r="F2115" t="s">
        <v>2925</v>
      </c>
      <c r="G2115" t="s">
        <v>231</v>
      </c>
      <c r="M2115" t="s">
        <v>188</v>
      </c>
      <c r="N2115">
        <v>60</v>
      </c>
      <c r="O2115">
        <v>1.06</v>
      </c>
      <c r="P2115">
        <v>0.94</v>
      </c>
      <c r="Q2115">
        <v>0</v>
      </c>
      <c r="R2115">
        <v>0</v>
      </c>
      <c r="S2115">
        <v>0</v>
      </c>
      <c r="T2115">
        <v>0</v>
      </c>
      <c r="U2115">
        <v>0</v>
      </c>
      <c r="V2115">
        <v>0</v>
      </c>
      <c r="W2115">
        <v>0</v>
      </c>
      <c r="X2115">
        <v>0</v>
      </c>
      <c r="Y2115">
        <v>10</v>
      </c>
      <c r="Z2115">
        <v>30</v>
      </c>
      <c r="AA2115">
        <v>0</v>
      </c>
      <c r="AB2115">
        <v>0</v>
      </c>
      <c r="AC2115">
        <v>0</v>
      </c>
      <c r="AD2115">
        <v>0</v>
      </c>
      <c r="AE2115">
        <v>0</v>
      </c>
      <c r="AF2115">
        <v>0</v>
      </c>
      <c r="AG2115">
        <v>0</v>
      </c>
      <c r="AH2115">
        <v>0</v>
      </c>
      <c r="AI2115">
        <v>0</v>
      </c>
      <c r="AM2115" t="s">
        <v>3069</v>
      </c>
      <c r="AN2115" t="s">
        <v>3069</v>
      </c>
    </row>
    <row r="2116" spans="1:40" x14ac:dyDescent="0.35">
      <c r="A2116" t="str">
        <f>mdf_lhfrt510[[#This Row],[Bus]]&amp;mdf_lhfrt510[[#This Row],[ID]]</f>
        <v>72739W1</v>
      </c>
      <c r="B2116" t="s">
        <v>224</v>
      </c>
      <c r="C2116" s="181">
        <v>72739</v>
      </c>
      <c r="D2116" s="181" t="s">
        <v>3862</v>
      </c>
      <c r="E2116" s="181">
        <v>0.69</v>
      </c>
      <c r="F2116" s="181" t="s">
        <v>2462</v>
      </c>
      <c r="G2116" s="181">
        <v>72738</v>
      </c>
      <c r="H2116" s="181" t="s">
        <v>3863</v>
      </c>
      <c r="I2116" s="181">
        <v>34.5</v>
      </c>
      <c r="J2116" s="181" t="s">
        <v>231</v>
      </c>
      <c r="M2116" s="181" t="s">
        <v>188</v>
      </c>
      <c r="N2116" s="181">
        <v>60</v>
      </c>
      <c r="O2116" s="181">
        <v>-3</v>
      </c>
      <c r="P2116" s="181">
        <v>-5</v>
      </c>
      <c r="Q2116" s="181">
        <v>3</v>
      </c>
      <c r="R2116" s="181">
        <v>5</v>
      </c>
      <c r="S2116" s="181">
        <v>0</v>
      </c>
      <c r="T2116" s="181">
        <v>0</v>
      </c>
      <c r="U2116" s="181">
        <v>0</v>
      </c>
      <c r="V2116" s="181">
        <v>0</v>
      </c>
      <c r="W2116" s="181">
        <v>0</v>
      </c>
      <c r="X2116" s="181">
        <v>0</v>
      </c>
      <c r="Y2116" s="181">
        <v>60</v>
      </c>
      <c r="Z2116" s="181">
        <v>0.4</v>
      </c>
      <c r="AA2116" s="181">
        <v>60</v>
      </c>
      <c r="AB2116" s="181">
        <v>0.4</v>
      </c>
      <c r="AC2116" s="181">
        <v>0</v>
      </c>
      <c r="AD2116" s="181">
        <v>0</v>
      </c>
      <c r="AE2116" s="181">
        <v>0</v>
      </c>
      <c r="AF2116" s="181">
        <v>0</v>
      </c>
      <c r="AG2116" s="181">
        <v>0</v>
      </c>
      <c r="AH2116" s="181">
        <v>0</v>
      </c>
      <c r="AM2116" t="s">
        <v>3069</v>
      </c>
      <c r="AN2116" t="s">
        <v>3069</v>
      </c>
    </row>
    <row r="2117" spans="1:40" x14ac:dyDescent="0.35">
      <c r="A2117" t="str">
        <f>mdf_lhfrt510[[#This Row],[Bus]]&amp;mdf_lhfrt510[[#This Row],[ID]]</f>
        <v>731291</v>
      </c>
      <c r="B2117" t="s">
        <v>224</v>
      </c>
      <c r="C2117">
        <v>73129</v>
      </c>
      <c r="D2117" t="s">
        <v>7539</v>
      </c>
      <c r="E2117">
        <v>24</v>
      </c>
      <c r="F2117">
        <v>1</v>
      </c>
      <c r="M2117" t="s">
        <v>188</v>
      </c>
      <c r="N2117">
        <v>60</v>
      </c>
      <c r="O2117">
        <v>-0.6</v>
      </c>
      <c r="P2117">
        <v>-1.6</v>
      </c>
      <c r="Q2117">
        <v>-2.2000000000000002</v>
      </c>
      <c r="R2117">
        <v>-2.7</v>
      </c>
      <c r="S2117">
        <v>-3.2</v>
      </c>
      <c r="T2117">
        <v>0</v>
      </c>
      <c r="U2117">
        <v>0</v>
      </c>
      <c r="V2117">
        <v>0</v>
      </c>
      <c r="W2117">
        <v>0</v>
      </c>
      <c r="X2117">
        <v>0</v>
      </c>
      <c r="Y2117">
        <v>180</v>
      </c>
      <c r="Z2117">
        <v>30</v>
      </c>
      <c r="AA2117">
        <v>7.5</v>
      </c>
      <c r="AB2117">
        <v>0.75</v>
      </c>
      <c r="AC2117">
        <v>0.11700000000000001</v>
      </c>
      <c r="AD2117">
        <v>0</v>
      </c>
      <c r="AE2117">
        <v>0</v>
      </c>
      <c r="AF2117">
        <v>0</v>
      </c>
      <c r="AG2117">
        <v>0</v>
      </c>
      <c r="AI2117">
        <v>0</v>
      </c>
      <c r="AJ2117">
        <v>0</v>
      </c>
    </row>
    <row r="2118" spans="1:40" x14ac:dyDescent="0.35">
      <c r="A2118" t="str">
        <f>mdf_lhfrt510[[#This Row],[Bus]]&amp;mdf_lhfrt510[[#This Row],[ID]]</f>
        <v>731301</v>
      </c>
      <c r="B2118" t="s">
        <v>224</v>
      </c>
      <c r="C2118">
        <v>73130</v>
      </c>
      <c r="D2118" t="s">
        <v>3707</v>
      </c>
      <c r="E2118">
        <v>24</v>
      </c>
      <c r="F2118">
        <v>1</v>
      </c>
      <c r="M2118" t="s">
        <v>188</v>
      </c>
      <c r="N2118">
        <v>60</v>
      </c>
      <c r="O2118">
        <v>-0.6</v>
      </c>
      <c r="P2118">
        <v>-1.6</v>
      </c>
      <c r="Q2118">
        <v>-2.2000000000000002</v>
      </c>
      <c r="R2118">
        <v>-2.7</v>
      </c>
      <c r="S2118">
        <v>-3.2</v>
      </c>
      <c r="T2118">
        <v>0</v>
      </c>
      <c r="U2118">
        <v>0</v>
      </c>
      <c r="V2118">
        <v>0</v>
      </c>
      <c r="W2118">
        <v>0</v>
      </c>
      <c r="X2118">
        <v>0</v>
      </c>
      <c r="Y2118">
        <v>180</v>
      </c>
      <c r="Z2118">
        <v>30</v>
      </c>
      <c r="AA2118">
        <v>7.5</v>
      </c>
      <c r="AB2118">
        <v>0.75</v>
      </c>
      <c r="AC2118">
        <v>0.11700000000000001</v>
      </c>
      <c r="AD2118">
        <v>0</v>
      </c>
      <c r="AE2118">
        <v>0</v>
      </c>
      <c r="AF2118">
        <v>0</v>
      </c>
      <c r="AG2118">
        <v>0</v>
      </c>
      <c r="AI2118">
        <v>0</v>
      </c>
      <c r="AJ2118">
        <v>0</v>
      </c>
    </row>
    <row r="2119" spans="1:40" x14ac:dyDescent="0.35">
      <c r="A2119" t="str">
        <f>mdf_lhfrt510[[#This Row],[Bus]]&amp;mdf_lhfrt510[[#This Row],[ID]]</f>
        <v>732891</v>
      </c>
      <c r="B2119" t="s">
        <v>224</v>
      </c>
      <c r="C2119">
        <v>73289</v>
      </c>
      <c r="D2119" t="s">
        <v>7540</v>
      </c>
      <c r="E2119">
        <v>13.8</v>
      </c>
      <c r="F2119">
        <v>1</v>
      </c>
      <c r="M2119" t="s">
        <v>188</v>
      </c>
      <c r="N2119">
        <v>60</v>
      </c>
      <c r="O2119">
        <v>-3</v>
      </c>
      <c r="P2119">
        <v>-2.7</v>
      </c>
      <c r="Q2119">
        <v>-2.2000000000000002</v>
      </c>
      <c r="R2119">
        <v>-1.6</v>
      </c>
      <c r="S2119">
        <v>-0.6</v>
      </c>
      <c r="T2119">
        <v>0.6</v>
      </c>
      <c r="U2119">
        <v>1.6</v>
      </c>
      <c r="V2119">
        <v>1.7</v>
      </c>
      <c r="W2119">
        <v>0</v>
      </c>
      <c r="X2119">
        <v>0</v>
      </c>
      <c r="Y2119">
        <v>5.2600000000000001E-2</v>
      </c>
      <c r="Z2119">
        <v>0.7853</v>
      </c>
      <c r="AA2119">
        <v>7.7854999999999999</v>
      </c>
      <c r="AB2119">
        <v>30.821899999999999</v>
      </c>
      <c r="AC2119">
        <v>181.81809999999999</v>
      </c>
      <c r="AD2119">
        <v>189.30690000000001</v>
      </c>
      <c r="AE2119">
        <v>32.045400000000001</v>
      </c>
      <c r="AF2119">
        <v>4.8599999999999997E-2</v>
      </c>
      <c r="AG2119">
        <v>0</v>
      </c>
      <c r="AI2119">
        <v>0</v>
      </c>
      <c r="AJ2119">
        <v>0</v>
      </c>
    </row>
    <row r="2120" spans="1:40" x14ac:dyDescent="0.35">
      <c r="A2120" t="str">
        <f>mdf_lhfrt510[[#This Row],[Bus]]&amp;mdf_lhfrt510[[#This Row],[ID]]</f>
        <v>732912</v>
      </c>
      <c r="B2120" t="s">
        <v>224</v>
      </c>
      <c r="C2120">
        <v>73291</v>
      </c>
      <c r="D2120" t="s">
        <v>7541</v>
      </c>
      <c r="E2120">
        <v>13.8</v>
      </c>
      <c r="F2120">
        <v>2</v>
      </c>
      <c r="M2120" t="s">
        <v>188</v>
      </c>
      <c r="N2120">
        <v>60</v>
      </c>
      <c r="O2120">
        <v>-3</v>
      </c>
      <c r="P2120">
        <v>-2.7</v>
      </c>
      <c r="Q2120">
        <v>-2.2000000000000002</v>
      </c>
      <c r="R2120">
        <v>-1.6</v>
      </c>
      <c r="S2120">
        <v>-0.6</v>
      </c>
      <c r="T2120">
        <v>0.6</v>
      </c>
      <c r="U2120">
        <v>1.6</v>
      </c>
      <c r="V2120">
        <v>1.7</v>
      </c>
      <c r="W2120">
        <v>0</v>
      </c>
      <c r="X2120">
        <v>0</v>
      </c>
      <c r="Y2120">
        <v>5.2600000000000001E-2</v>
      </c>
      <c r="Z2120">
        <v>0.7853</v>
      </c>
      <c r="AA2120">
        <v>7.7854999999999999</v>
      </c>
      <c r="AB2120">
        <v>30.821899999999999</v>
      </c>
      <c r="AC2120">
        <v>181.81809999999999</v>
      </c>
      <c r="AD2120">
        <v>189.30690000000001</v>
      </c>
      <c r="AE2120">
        <v>32.045400000000001</v>
      </c>
      <c r="AF2120">
        <v>4.8599999999999997E-2</v>
      </c>
      <c r="AG2120">
        <v>0</v>
      </c>
      <c r="AI2120">
        <v>0</v>
      </c>
      <c r="AJ2120">
        <v>0</v>
      </c>
    </row>
    <row r="2121" spans="1:40" x14ac:dyDescent="0.35">
      <c r="A2121" t="str">
        <f>mdf_lhfrt510[[#This Row],[Bus]]&amp;mdf_lhfrt510[[#This Row],[ID]]</f>
        <v>732923</v>
      </c>
      <c r="B2121" t="s">
        <v>224</v>
      </c>
      <c r="C2121">
        <v>73292</v>
      </c>
      <c r="D2121" t="s">
        <v>7542</v>
      </c>
      <c r="E2121">
        <v>13.8</v>
      </c>
      <c r="F2121">
        <v>3</v>
      </c>
      <c r="M2121" t="s">
        <v>188</v>
      </c>
      <c r="N2121">
        <v>60</v>
      </c>
      <c r="O2121">
        <v>-3</v>
      </c>
      <c r="P2121">
        <v>-2.7</v>
      </c>
      <c r="Q2121">
        <v>-2.2000000000000002</v>
      </c>
      <c r="R2121">
        <v>-1.6</v>
      </c>
      <c r="S2121">
        <v>-0.6</v>
      </c>
      <c r="T2121">
        <v>0.6</v>
      </c>
      <c r="U2121">
        <v>1.6</v>
      </c>
      <c r="V2121">
        <v>1.7</v>
      </c>
      <c r="W2121">
        <v>0</v>
      </c>
      <c r="X2121">
        <v>0</v>
      </c>
      <c r="Y2121">
        <v>5.2600000000000001E-2</v>
      </c>
      <c r="Z2121">
        <v>0.7853</v>
      </c>
      <c r="AA2121">
        <v>7.7854999999999999</v>
      </c>
      <c r="AB2121">
        <v>30.821899999999999</v>
      </c>
      <c r="AC2121">
        <v>181.81809999999999</v>
      </c>
      <c r="AD2121">
        <v>189.30690000000001</v>
      </c>
      <c r="AE2121">
        <v>32.045400000000001</v>
      </c>
      <c r="AF2121">
        <v>4.8599999999999997E-2</v>
      </c>
      <c r="AG2121">
        <v>0</v>
      </c>
      <c r="AI2121">
        <v>0</v>
      </c>
      <c r="AJ2121">
        <v>0</v>
      </c>
    </row>
    <row r="2122" spans="1:40" x14ac:dyDescent="0.35">
      <c r="A2122" t="str">
        <f>mdf_lhfrt510[[#This Row],[Bus]]&amp;mdf_lhfrt510[[#This Row],[ID]]</f>
        <v>732934</v>
      </c>
      <c r="B2122" t="s">
        <v>224</v>
      </c>
      <c r="C2122">
        <v>73293</v>
      </c>
      <c r="D2122" t="s">
        <v>7543</v>
      </c>
      <c r="E2122">
        <v>13.8</v>
      </c>
      <c r="F2122">
        <v>4</v>
      </c>
      <c r="M2122" t="s">
        <v>188</v>
      </c>
      <c r="N2122">
        <v>60</v>
      </c>
      <c r="O2122">
        <v>-3</v>
      </c>
      <c r="P2122">
        <v>-2.7</v>
      </c>
      <c r="Q2122">
        <v>-2.2000000000000002</v>
      </c>
      <c r="R2122">
        <v>-1.6</v>
      </c>
      <c r="S2122">
        <v>-0.6</v>
      </c>
      <c r="T2122">
        <v>0.6</v>
      </c>
      <c r="U2122">
        <v>1.6</v>
      </c>
      <c r="V2122">
        <v>1.7</v>
      </c>
      <c r="W2122">
        <v>0</v>
      </c>
      <c r="X2122">
        <v>0</v>
      </c>
      <c r="Y2122">
        <v>5.2600000000000001E-2</v>
      </c>
      <c r="Z2122">
        <v>0.7853</v>
      </c>
      <c r="AA2122">
        <v>7.7854999999999999</v>
      </c>
      <c r="AB2122">
        <v>30.821899999999999</v>
      </c>
      <c r="AC2122">
        <v>181.81809999999999</v>
      </c>
      <c r="AD2122">
        <v>189.30690000000001</v>
      </c>
      <c r="AE2122">
        <v>32.045400000000001</v>
      </c>
      <c r="AF2122">
        <v>4.8599999999999997E-2</v>
      </c>
      <c r="AG2122">
        <v>0</v>
      </c>
      <c r="AI2122">
        <v>0</v>
      </c>
      <c r="AJ2122">
        <v>0</v>
      </c>
    </row>
    <row r="2123" spans="1:40" x14ac:dyDescent="0.35">
      <c r="A2123" t="str">
        <f>mdf_lhfrt510[[#This Row],[Bus]]&amp;mdf_lhfrt510[[#This Row],[ID]]</f>
        <v>733021</v>
      </c>
      <c r="B2123" t="s">
        <v>224</v>
      </c>
      <c r="C2123">
        <v>73302</v>
      </c>
      <c r="D2123" t="s">
        <v>3708</v>
      </c>
      <c r="E2123">
        <v>13.8</v>
      </c>
      <c r="F2123">
        <v>1</v>
      </c>
      <c r="M2123" t="s">
        <v>188</v>
      </c>
      <c r="N2123">
        <v>60</v>
      </c>
      <c r="O2123">
        <v>-3</v>
      </c>
      <c r="P2123">
        <v>-2.7</v>
      </c>
      <c r="Q2123">
        <v>1.7</v>
      </c>
      <c r="R2123">
        <v>2</v>
      </c>
      <c r="S2123">
        <v>6</v>
      </c>
      <c r="T2123">
        <v>0</v>
      </c>
      <c r="U2123">
        <v>0</v>
      </c>
      <c r="V2123">
        <v>0</v>
      </c>
      <c r="W2123">
        <v>0</v>
      </c>
      <c r="X2123">
        <v>0</v>
      </c>
      <c r="Y2123">
        <v>1</v>
      </c>
      <c r="Z2123">
        <v>5</v>
      </c>
      <c r="AA2123">
        <v>5</v>
      </c>
      <c r="AB2123">
        <v>240</v>
      </c>
      <c r="AC2123">
        <v>1</v>
      </c>
      <c r="AD2123">
        <v>0</v>
      </c>
      <c r="AE2123">
        <v>0</v>
      </c>
      <c r="AF2123">
        <v>0</v>
      </c>
      <c r="AG2123">
        <v>0</v>
      </c>
      <c r="AI2123">
        <v>0</v>
      </c>
      <c r="AJ2123">
        <v>0</v>
      </c>
    </row>
    <row r="2124" spans="1:40" x14ac:dyDescent="0.35">
      <c r="A2124" t="str">
        <f>mdf_lhfrt510[[#This Row],[Bus]]&amp;mdf_lhfrt510[[#This Row],[ID]]</f>
        <v>733031</v>
      </c>
      <c r="B2124" t="s">
        <v>224</v>
      </c>
      <c r="C2124">
        <v>73303</v>
      </c>
      <c r="D2124" t="s">
        <v>3709</v>
      </c>
      <c r="E2124">
        <v>13.8</v>
      </c>
      <c r="F2124">
        <v>1</v>
      </c>
      <c r="M2124" t="s">
        <v>188</v>
      </c>
      <c r="N2124">
        <v>60</v>
      </c>
      <c r="O2124">
        <v>-3</v>
      </c>
      <c r="P2124">
        <v>-2.7</v>
      </c>
      <c r="Q2124">
        <v>1.7</v>
      </c>
      <c r="R2124">
        <v>2</v>
      </c>
      <c r="S2124">
        <v>6</v>
      </c>
      <c r="T2124">
        <v>0</v>
      </c>
      <c r="U2124">
        <v>0</v>
      </c>
      <c r="V2124">
        <v>0</v>
      </c>
      <c r="W2124">
        <v>0</v>
      </c>
      <c r="X2124">
        <v>0</v>
      </c>
      <c r="Y2124">
        <v>1</v>
      </c>
      <c r="Z2124">
        <v>5</v>
      </c>
      <c r="AA2124">
        <v>5</v>
      </c>
      <c r="AB2124">
        <v>240</v>
      </c>
      <c r="AC2124">
        <v>1</v>
      </c>
      <c r="AD2124">
        <v>0</v>
      </c>
      <c r="AE2124">
        <v>0</v>
      </c>
      <c r="AF2124">
        <v>0</v>
      </c>
      <c r="AG2124">
        <v>0</v>
      </c>
      <c r="AI2124">
        <v>0</v>
      </c>
      <c r="AJ2124">
        <v>0</v>
      </c>
    </row>
    <row r="2125" spans="1:40" x14ac:dyDescent="0.35">
      <c r="A2125" t="str">
        <f>mdf_lhfrt510[[#This Row],[Bus]]&amp;mdf_lhfrt510[[#This Row],[ID]]</f>
        <v>735321</v>
      </c>
      <c r="B2125" t="s">
        <v>224</v>
      </c>
      <c r="C2125">
        <v>73532</v>
      </c>
      <c r="D2125" t="s">
        <v>3717</v>
      </c>
      <c r="E2125">
        <v>13.8</v>
      </c>
      <c r="F2125">
        <v>1</v>
      </c>
      <c r="G2125" t="s">
        <v>231</v>
      </c>
      <c r="M2125" t="s">
        <v>188</v>
      </c>
      <c r="N2125">
        <v>60</v>
      </c>
      <c r="O2125">
        <v>0.6</v>
      </c>
      <c r="P2125">
        <v>-2.7</v>
      </c>
      <c r="Q2125">
        <v>0</v>
      </c>
      <c r="R2125">
        <v>0</v>
      </c>
      <c r="S2125">
        <v>0</v>
      </c>
      <c r="T2125">
        <v>0</v>
      </c>
      <c r="U2125">
        <v>0</v>
      </c>
      <c r="V2125">
        <v>0</v>
      </c>
      <c r="W2125">
        <v>0</v>
      </c>
      <c r="X2125">
        <v>0</v>
      </c>
      <c r="Y2125">
        <v>99.99</v>
      </c>
      <c r="Z2125">
        <v>0.8</v>
      </c>
      <c r="AA2125">
        <v>0</v>
      </c>
      <c r="AB2125">
        <v>0</v>
      </c>
      <c r="AC2125">
        <v>0</v>
      </c>
      <c r="AD2125">
        <v>0</v>
      </c>
      <c r="AE2125">
        <v>0</v>
      </c>
      <c r="AF2125">
        <v>0</v>
      </c>
      <c r="AG2125">
        <v>0</v>
      </c>
      <c r="AH2125">
        <v>0</v>
      </c>
      <c r="AI2125">
        <v>0</v>
      </c>
      <c r="AM2125" t="s">
        <v>3069</v>
      </c>
      <c r="AN2125" t="s">
        <v>3069</v>
      </c>
    </row>
    <row r="2126" spans="1:40" x14ac:dyDescent="0.35">
      <c r="A2126" t="str">
        <f>mdf_lhfrt510[[#This Row],[Bus]]&amp;mdf_lhfrt510[[#This Row],[ID]]</f>
        <v>735331</v>
      </c>
      <c r="B2126" t="s">
        <v>224</v>
      </c>
      <c r="C2126" s="181">
        <v>73533</v>
      </c>
      <c r="D2126" s="181" t="s">
        <v>3718</v>
      </c>
      <c r="E2126" s="181">
        <v>13.8</v>
      </c>
      <c r="F2126" s="181">
        <v>1</v>
      </c>
      <c r="G2126" s="181" t="s">
        <v>231</v>
      </c>
      <c r="M2126" s="181" t="s">
        <v>188</v>
      </c>
      <c r="N2126" s="181">
        <v>60</v>
      </c>
      <c r="O2126" s="181">
        <v>-2.7</v>
      </c>
      <c r="P2126" s="181">
        <v>0</v>
      </c>
      <c r="Q2126" s="181">
        <v>0</v>
      </c>
      <c r="R2126" s="181">
        <v>0</v>
      </c>
      <c r="S2126" s="181">
        <v>0</v>
      </c>
      <c r="T2126" s="181">
        <v>0</v>
      </c>
      <c r="U2126" s="181">
        <v>0</v>
      </c>
      <c r="V2126" s="181">
        <v>0</v>
      </c>
      <c r="W2126" s="181">
        <v>0</v>
      </c>
      <c r="X2126" s="181">
        <v>0</v>
      </c>
      <c r="Y2126" s="181">
        <v>0.8</v>
      </c>
      <c r="Z2126" s="181">
        <v>0</v>
      </c>
      <c r="AA2126" s="181">
        <v>0</v>
      </c>
      <c r="AB2126" s="181">
        <v>0</v>
      </c>
      <c r="AC2126" s="181">
        <v>0</v>
      </c>
      <c r="AD2126" s="181">
        <v>0</v>
      </c>
      <c r="AE2126" s="181">
        <v>0</v>
      </c>
      <c r="AF2126" s="181">
        <v>0</v>
      </c>
      <c r="AG2126" s="181">
        <v>0</v>
      </c>
      <c r="AH2126" s="181">
        <v>0</v>
      </c>
      <c r="AI2126" s="181">
        <v>0</v>
      </c>
      <c r="AJ2126" s="181"/>
      <c r="AK2126" s="181"/>
      <c r="AM2126" t="s">
        <v>3069</v>
      </c>
      <c r="AN2126" t="s">
        <v>3069</v>
      </c>
    </row>
    <row r="2127" spans="1:40" x14ac:dyDescent="0.35">
      <c r="A2127" t="str">
        <f>mdf_lhfrt510[[#This Row],[Bus]]&amp;mdf_lhfrt510[[#This Row],[ID]]</f>
        <v>740141</v>
      </c>
      <c r="B2127" t="s">
        <v>224</v>
      </c>
      <c r="C2127">
        <v>74014</v>
      </c>
      <c r="D2127" t="s">
        <v>3705</v>
      </c>
      <c r="E2127">
        <v>13.8</v>
      </c>
      <c r="F2127">
        <v>1</v>
      </c>
      <c r="M2127" t="s">
        <v>188</v>
      </c>
      <c r="N2127">
        <v>60</v>
      </c>
      <c r="O2127">
        <v>-3</v>
      </c>
      <c r="P2127">
        <v>-2.7</v>
      </c>
      <c r="Q2127">
        <v>-2.2000000000000002</v>
      </c>
      <c r="R2127">
        <v>-1.6</v>
      </c>
      <c r="S2127">
        <v>-0.6</v>
      </c>
      <c r="T2127">
        <v>0.6</v>
      </c>
      <c r="U2127">
        <v>1.6</v>
      </c>
      <c r="V2127">
        <v>1.7</v>
      </c>
      <c r="W2127">
        <v>0</v>
      </c>
      <c r="X2127">
        <v>0</v>
      </c>
      <c r="Y2127">
        <v>0</v>
      </c>
      <c r="Z2127">
        <v>0.7853</v>
      </c>
      <c r="AA2127">
        <v>7.5</v>
      </c>
      <c r="AB2127">
        <v>30</v>
      </c>
      <c r="AC2127">
        <v>180</v>
      </c>
      <c r="AD2127">
        <v>180</v>
      </c>
      <c r="AE2127">
        <v>30</v>
      </c>
      <c r="AF2127">
        <v>0</v>
      </c>
      <c r="AG2127">
        <v>0</v>
      </c>
      <c r="AI2127">
        <v>0</v>
      </c>
      <c r="AJ2127">
        <v>0</v>
      </c>
    </row>
    <row r="2128" spans="1:40" x14ac:dyDescent="0.35">
      <c r="A2128" t="str">
        <f>mdf_lhfrt510[[#This Row],[Bus]]&amp;mdf_lhfrt510[[#This Row],[ID]]</f>
        <v>740151</v>
      </c>
      <c r="B2128" t="s">
        <v>224</v>
      </c>
      <c r="C2128">
        <v>74015</v>
      </c>
      <c r="D2128" t="s">
        <v>3706</v>
      </c>
      <c r="E2128">
        <v>13.8</v>
      </c>
      <c r="F2128">
        <v>1</v>
      </c>
      <c r="M2128" t="s">
        <v>188</v>
      </c>
      <c r="N2128">
        <v>60</v>
      </c>
      <c r="O2128">
        <v>-3</v>
      </c>
      <c r="P2128">
        <v>-2.7</v>
      </c>
      <c r="Q2128">
        <v>-2.2000000000000002</v>
      </c>
      <c r="R2128">
        <v>-1.6</v>
      </c>
      <c r="S2128">
        <v>-0.6</v>
      </c>
      <c r="T2128">
        <v>0.6</v>
      </c>
      <c r="U2128">
        <v>1.6</v>
      </c>
      <c r="V2128">
        <v>1.7</v>
      </c>
      <c r="W2128">
        <v>0</v>
      </c>
      <c r="X2128">
        <v>0</v>
      </c>
      <c r="Y2128">
        <v>0</v>
      </c>
      <c r="Z2128">
        <v>0.7853</v>
      </c>
      <c r="AA2128">
        <v>7.5</v>
      </c>
      <c r="AB2128">
        <v>30</v>
      </c>
      <c r="AC2128">
        <v>180</v>
      </c>
      <c r="AD2128">
        <v>180</v>
      </c>
      <c r="AE2128">
        <v>30</v>
      </c>
      <c r="AF2128">
        <v>0</v>
      </c>
      <c r="AG2128">
        <v>0</v>
      </c>
      <c r="AI2128">
        <v>0</v>
      </c>
      <c r="AJ2128">
        <v>0</v>
      </c>
    </row>
    <row r="2129" spans="1:36" x14ac:dyDescent="0.35">
      <c r="A2129" t="str">
        <f>mdf_lhfrt510[[#This Row],[Bus]]&amp;mdf_lhfrt510[[#This Row],[ID]]</f>
        <v>740161</v>
      </c>
      <c r="B2129" t="s">
        <v>224</v>
      </c>
      <c r="C2129">
        <v>74016</v>
      </c>
      <c r="D2129" t="s">
        <v>7544</v>
      </c>
      <c r="E2129">
        <v>13.8</v>
      </c>
      <c r="F2129">
        <v>1</v>
      </c>
      <c r="M2129" t="s">
        <v>188</v>
      </c>
      <c r="N2129">
        <v>60</v>
      </c>
      <c r="O2129">
        <v>-3.1</v>
      </c>
      <c r="P2129">
        <v>-2.8</v>
      </c>
      <c r="Q2129">
        <v>-2.2999999999999998</v>
      </c>
      <c r="R2129">
        <v>-1.7</v>
      </c>
      <c r="S2129">
        <v>-0.7</v>
      </c>
      <c r="T2129">
        <v>0.7</v>
      </c>
      <c r="U2129">
        <v>1.7</v>
      </c>
      <c r="V2129">
        <v>1.8</v>
      </c>
      <c r="W2129">
        <v>0</v>
      </c>
      <c r="X2129">
        <v>0</v>
      </c>
      <c r="Y2129">
        <v>0.1</v>
      </c>
      <c r="Z2129">
        <v>0.75</v>
      </c>
      <c r="AA2129">
        <v>7.58</v>
      </c>
      <c r="AB2129">
        <v>31.1</v>
      </c>
      <c r="AC2129">
        <v>191.2</v>
      </c>
      <c r="AD2129">
        <v>191.2</v>
      </c>
      <c r="AE2129">
        <v>32.9</v>
      </c>
      <c r="AF2129">
        <v>0.1</v>
      </c>
      <c r="AG2129">
        <v>0</v>
      </c>
      <c r="AI2129">
        <v>0</v>
      </c>
      <c r="AJ2129">
        <v>0</v>
      </c>
    </row>
    <row r="2130" spans="1:36" x14ac:dyDescent="0.35">
      <c r="A2130" t="str">
        <f>mdf_lhfrt510[[#This Row],[Bus]]&amp;mdf_lhfrt510[[#This Row],[ID]]</f>
        <v>740171</v>
      </c>
      <c r="B2130" t="s">
        <v>224</v>
      </c>
      <c r="C2130">
        <v>74017</v>
      </c>
      <c r="D2130" t="s">
        <v>7545</v>
      </c>
      <c r="E2130">
        <v>13.8</v>
      </c>
      <c r="F2130">
        <v>1</v>
      </c>
      <c r="M2130" t="s">
        <v>188</v>
      </c>
      <c r="N2130">
        <v>60</v>
      </c>
      <c r="O2130">
        <v>-3.7</v>
      </c>
      <c r="P2130">
        <v>-2.7</v>
      </c>
      <c r="Q2130">
        <v>-2.2000000000000002</v>
      </c>
      <c r="R2130">
        <v>-1.6</v>
      </c>
      <c r="S2130">
        <v>-0.6</v>
      </c>
      <c r="T2130">
        <v>0.7</v>
      </c>
      <c r="U2130">
        <v>1.7</v>
      </c>
      <c r="V2130">
        <v>1.8</v>
      </c>
      <c r="W2130">
        <v>0</v>
      </c>
      <c r="X2130">
        <v>0</v>
      </c>
      <c r="Y2130">
        <v>0.03</v>
      </c>
      <c r="Z2130">
        <v>0.75</v>
      </c>
      <c r="AA2130">
        <v>15</v>
      </c>
      <c r="AB2130">
        <v>30</v>
      </c>
      <c r="AC2130">
        <v>180</v>
      </c>
      <c r="AD2130">
        <v>191.2</v>
      </c>
      <c r="AE2130">
        <v>32.9</v>
      </c>
      <c r="AF2130">
        <v>0.03</v>
      </c>
      <c r="AG2130">
        <v>0</v>
      </c>
      <c r="AI2130">
        <v>0</v>
      </c>
      <c r="AJ2130">
        <v>0</v>
      </c>
    </row>
    <row r="2131" spans="1:36" x14ac:dyDescent="0.35">
      <c r="A2131" t="str">
        <f>mdf_lhfrt510[[#This Row],[Bus]]&amp;mdf_lhfrt510[[#This Row],[ID]]</f>
        <v>740181</v>
      </c>
      <c r="B2131" t="s">
        <v>224</v>
      </c>
      <c r="C2131">
        <v>74018</v>
      </c>
      <c r="D2131" t="s">
        <v>7546</v>
      </c>
      <c r="E2131">
        <v>13.8</v>
      </c>
      <c r="F2131">
        <v>1</v>
      </c>
      <c r="M2131" t="s">
        <v>188</v>
      </c>
      <c r="N2131">
        <v>60</v>
      </c>
      <c r="O2131">
        <v>-3</v>
      </c>
      <c r="P2131">
        <v>-2.7</v>
      </c>
      <c r="Q2131">
        <v>-2.2000000000000002</v>
      </c>
      <c r="R2131">
        <v>-1.6</v>
      </c>
      <c r="S2131">
        <v>-0.6</v>
      </c>
      <c r="T2131">
        <v>0.6</v>
      </c>
      <c r="U2131">
        <v>1.6</v>
      </c>
      <c r="V2131">
        <v>1.7</v>
      </c>
      <c r="W2131">
        <v>0</v>
      </c>
      <c r="X2131">
        <v>0</v>
      </c>
      <c r="Y2131">
        <v>0.03</v>
      </c>
      <c r="Z2131">
        <v>0.75</v>
      </c>
      <c r="AA2131">
        <v>7.5</v>
      </c>
      <c r="AB2131">
        <v>30</v>
      </c>
      <c r="AC2131">
        <v>180</v>
      </c>
      <c r="AD2131">
        <v>180</v>
      </c>
      <c r="AE2131">
        <v>30</v>
      </c>
      <c r="AF2131">
        <v>0.03</v>
      </c>
      <c r="AG2131">
        <v>0</v>
      </c>
      <c r="AI2131">
        <v>0</v>
      </c>
      <c r="AJ2131">
        <v>0</v>
      </c>
    </row>
    <row r="2132" spans="1:36" x14ac:dyDescent="0.35">
      <c r="A2132" t="str">
        <f>mdf_lhfrt510[[#This Row],[Bus]]&amp;mdf_lhfrt510[[#This Row],[ID]]</f>
        <v>740291</v>
      </c>
      <c r="B2132" t="s">
        <v>224</v>
      </c>
      <c r="C2132">
        <v>74029</v>
      </c>
      <c r="D2132" t="s">
        <v>3704</v>
      </c>
      <c r="E2132">
        <v>13.8</v>
      </c>
      <c r="F2132">
        <v>1</v>
      </c>
      <c r="M2132" t="s">
        <v>188</v>
      </c>
      <c r="N2132">
        <v>60</v>
      </c>
      <c r="O2132">
        <v>-2</v>
      </c>
      <c r="P2132">
        <v>-1.6</v>
      </c>
      <c r="Q2132">
        <v>-0.6</v>
      </c>
      <c r="R2132">
        <v>0.6</v>
      </c>
      <c r="S2132">
        <v>1.6</v>
      </c>
      <c r="T2132">
        <v>1.7</v>
      </c>
      <c r="U2132">
        <v>0</v>
      </c>
      <c r="V2132">
        <v>0</v>
      </c>
      <c r="W2132">
        <v>0</v>
      </c>
      <c r="X2132">
        <v>0</v>
      </c>
      <c r="Y2132">
        <v>5</v>
      </c>
      <c r="Z2132">
        <v>30</v>
      </c>
      <c r="AA2132">
        <v>180</v>
      </c>
      <c r="AB2132">
        <v>180</v>
      </c>
      <c r="AC2132">
        <v>30</v>
      </c>
      <c r="AD2132">
        <v>3.2399999999999998E-2</v>
      </c>
      <c r="AE2132">
        <v>0</v>
      </c>
      <c r="AF2132">
        <v>0</v>
      </c>
      <c r="AG2132">
        <v>0</v>
      </c>
      <c r="AI2132">
        <v>0</v>
      </c>
      <c r="AJ2132">
        <v>0</v>
      </c>
    </row>
    <row r="2133" spans="1:36" x14ac:dyDescent="0.35">
      <c r="A2133" t="str">
        <f>mdf_lhfrt510[[#This Row],[Bus]]&amp;mdf_lhfrt510[[#This Row],[ID]]</f>
        <v>74061G1</v>
      </c>
      <c r="B2133" t="s">
        <v>224</v>
      </c>
      <c r="C2133">
        <v>74061</v>
      </c>
      <c r="D2133" t="s">
        <v>3702</v>
      </c>
      <c r="E2133">
        <v>13.8</v>
      </c>
      <c r="F2133" t="s">
        <v>2973</v>
      </c>
      <c r="M2133" t="s">
        <v>188</v>
      </c>
      <c r="N2133">
        <v>60</v>
      </c>
      <c r="O2133">
        <v>-3</v>
      </c>
      <c r="P2133">
        <v>-2.2000000000000002</v>
      </c>
      <c r="Q2133">
        <v>-1.6</v>
      </c>
      <c r="R2133">
        <v>1.6</v>
      </c>
      <c r="S2133">
        <v>2</v>
      </c>
      <c r="T2133">
        <v>0</v>
      </c>
      <c r="U2133">
        <v>0</v>
      </c>
      <c r="V2133">
        <v>0</v>
      </c>
      <c r="W2133">
        <v>0</v>
      </c>
      <c r="X2133">
        <v>0</v>
      </c>
      <c r="Y2133">
        <v>0.03</v>
      </c>
      <c r="Z2133">
        <v>23.356400000000001</v>
      </c>
      <c r="AA2133">
        <v>90</v>
      </c>
      <c r="AB2133">
        <v>87.662300000000002</v>
      </c>
      <c r="AC2133">
        <v>0.03</v>
      </c>
      <c r="AD2133">
        <v>0</v>
      </c>
      <c r="AE2133">
        <v>0</v>
      </c>
      <c r="AF2133">
        <v>0</v>
      </c>
      <c r="AG2133">
        <v>0</v>
      </c>
      <c r="AI2133">
        <v>0</v>
      </c>
      <c r="AJ2133">
        <v>0</v>
      </c>
    </row>
    <row r="2134" spans="1:36" x14ac:dyDescent="0.35">
      <c r="A2134" t="str">
        <f>mdf_lhfrt510[[#This Row],[Bus]]&amp;mdf_lhfrt510[[#This Row],[ID]]</f>
        <v>74061G2</v>
      </c>
      <c r="B2134" t="s">
        <v>224</v>
      </c>
      <c r="C2134">
        <v>74061</v>
      </c>
      <c r="D2134" t="s">
        <v>3702</v>
      </c>
      <c r="E2134">
        <v>13.8</v>
      </c>
      <c r="F2134" t="s">
        <v>2974</v>
      </c>
      <c r="M2134" t="s">
        <v>188</v>
      </c>
      <c r="N2134">
        <v>60</v>
      </c>
      <c r="O2134">
        <v>-3</v>
      </c>
      <c r="P2134">
        <v>-2.2000000000000002</v>
      </c>
      <c r="Q2134">
        <v>-1.6</v>
      </c>
      <c r="R2134">
        <v>1.6</v>
      </c>
      <c r="S2134">
        <v>2</v>
      </c>
      <c r="T2134">
        <v>0</v>
      </c>
      <c r="U2134">
        <v>0</v>
      </c>
      <c r="V2134">
        <v>0</v>
      </c>
      <c r="W2134">
        <v>0</v>
      </c>
      <c r="X2134">
        <v>0</v>
      </c>
      <c r="Y2134">
        <v>0.03</v>
      </c>
      <c r="Z2134">
        <v>23.356400000000001</v>
      </c>
      <c r="AA2134">
        <v>90</v>
      </c>
      <c r="AB2134">
        <v>87.662300000000002</v>
      </c>
      <c r="AC2134">
        <v>0.03</v>
      </c>
      <c r="AD2134">
        <v>0</v>
      </c>
      <c r="AE2134">
        <v>0</v>
      </c>
      <c r="AF2134">
        <v>0</v>
      </c>
      <c r="AG2134">
        <v>0</v>
      </c>
      <c r="AI2134">
        <v>0</v>
      </c>
      <c r="AJ2134">
        <v>0</v>
      </c>
    </row>
    <row r="2135" spans="1:36" x14ac:dyDescent="0.35">
      <c r="A2135" t="str">
        <f>mdf_lhfrt510[[#This Row],[Bus]]&amp;mdf_lhfrt510[[#This Row],[ID]]</f>
        <v>74061S1</v>
      </c>
      <c r="B2135" t="s">
        <v>224</v>
      </c>
      <c r="C2135">
        <v>74061</v>
      </c>
      <c r="D2135" t="s">
        <v>3702</v>
      </c>
      <c r="E2135">
        <v>13.8</v>
      </c>
      <c r="F2135" t="s">
        <v>2975</v>
      </c>
      <c r="M2135" t="s">
        <v>188</v>
      </c>
      <c r="N2135">
        <v>60</v>
      </c>
      <c r="O2135">
        <v>-3</v>
      </c>
      <c r="P2135">
        <v>-1.6</v>
      </c>
      <c r="Q2135">
        <v>1.6</v>
      </c>
      <c r="R2135">
        <v>1.7</v>
      </c>
      <c r="S2135">
        <v>0</v>
      </c>
      <c r="T2135">
        <v>0</v>
      </c>
      <c r="U2135">
        <v>0</v>
      </c>
      <c r="V2135">
        <v>0</v>
      </c>
      <c r="W2135">
        <v>0</v>
      </c>
      <c r="X2135">
        <v>0</v>
      </c>
      <c r="Y2135">
        <v>0</v>
      </c>
      <c r="Z2135">
        <v>90</v>
      </c>
      <c r="AA2135">
        <v>90</v>
      </c>
      <c r="AB2135">
        <v>0</v>
      </c>
      <c r="AC2135">
        <v>0</v>
      </c>
      <c r="AD2135">
        <v>0</v>
      </c>
      <c r="AE2135">
        <v>0</v>
      </c>
      <c r="AF2135">
        <v>0</v>
      </c>
      <c r="AG2135">
        <v>0</v>
      </c>
      <c r="AI2135">
        <v>0</v>
      </c>
      <c r="AJ2135">
        <v>0</v>
      </c>
    </row>
    <row r="2136" spans="1:36" x14ac:dyDescent="0.35">
      <c r="A2136" t="str">
        <f>mdf_lhfrt510[[#This Row],[Bus]]&amp;mdf_lhfrt510[[#This Row],[ID]]</f>
        <v>74062G1</v>
      </c>
      <c r="B2136" t="s">
        <v>224</v>
      </c>
      <c r="C2136">
        <v>74062</v>
      </c>
      <c r="D2136" t="s">
        <v>3703</v>
      </c>
      <c r="E2136">
        <v>13.8</v>
      </c>
      <c r="F2136" t="s">
        <v>2973</v>
      </c>
      <c r="M2136" t="s">
        <v>188</v>
      </c>
      <c r="N2136">
        <v>60</v>
      </c>
      <c r="O2136">
        <v>-3</v>
      </c>
      <c r="P2136">
        <v>-2.2000000000000002</v>
      </c>
      <c r="Q2136">
        <v>-1.6</v>
      </c>
      <c r="R2136">
        <v>1.6</v>
      </c>
      <c r="S2136">
        <v>2</v>
      </c>
      <c r="T2136">
        <v>0</v>
      </c>
      <c r="U2136">
        <v>0</v>
      </c>
      <c r="V2136">
        <v>0</v>
      </c>
      <c r="W2136">
        <v>0</v>
      </c>
      <c r="X2136">
        <v>0</v>
      </c>
      <c r="Y2136">
        <v>0.03</v>
      </c>
      <c r="Z2136">
        <v>23.356400000000001</v>
      </c>
      <c r="AA2136">
        <v>90</v>
      </c>
      <c r="AB2136">
        <v>87.662300000000002</v>
      </c>
      <c r="AC2136">
        <v>0.03</v>
      </c>
      <c r="AD2136">
        <v>0</v>
      </c>
      <c r="AE2136">
        <v>0</v>
      </c>
      <c r="AF2136">
        <v>0</v>
      </c>
      <c r="AG2136">
        <v>0</v>
      </c>
      <c r="AI2136">
        <v>0</v>
      </c>
      <c r="AJ2136">
        <v>0</v>
      </c>
    </row>
    <row r="2137" spans="1:36" x14ac:dyDescent="0.35">
      <c r="A2137" t="str">
        <f>mdf_lhfrt510[[#This Row],[Bus]]&amp;mdf_lhfrt510[[#This Row],[ID]]</f>
        <v>764041</v>
      </c>
      <c r="B2137" t="s">
        <v>224</v>
      </c>
      <c r="C2137">
        <v>76404</v>
      </c>
      <c r="D2137" t="s">
        <v>7547</v>
      </c>
      <c r="E2137">
        <v>19</v>
      </c>
      <c r="F2137">
        <v>1</v>
      </c>
      <c r="M2137" t="s">
        <v>188</v>
      </c>
      <c r="N2137">
        <v>60</v>
      </c>
      <c r="O2137">
        <v>2</v>
      </c>
      <c r="P2137">
        <v>-3</v>
      </c>
      <c r="Q2137">
        <v>-3.2</v>
      </c>
      <c r="R2137">
        <v>0</v>
      </c>
      <c r="S2137">
        <v>0</v>
      </c>
      <c r="T2137">
        <v>0</v>
      </c>
      <c r="U2137">
        <v>0</v>
      </c>
      <c r="V2137">
        <v>0</v>
      </c>
      <c r="W2137">
        <v>0</v>
      </c>
      <c r="X2137">
        <v>0</v>
      </c>
      <c r="Y2137">
        <v>0.15</v>
      </c>
      <c r="Z2137">
        <v>0.37</v>
      </c>
      <c r="AA2137">
        <v>0.11700000000000001</v>
      </c>
      <c r="AB2137">
        <v>0</v>
      </c>
      <c r="AC2137">
        <v>0</v>
      </c>
      <c r="AD2137">
        <v>0</v>
      </c>
      <c r="AE2137">
        <v>0</v>
      </c>
      <c r="AF2137">
        <v>0</v>
      </c>
      <c r="AG2137">
        <v>0</v>
      </c>
      <c r="AI2137">
        <v>0</v>
      </c>
      <c r="AJ2137">
        <v>0</v>
      </c>
    </row>
    <row r="2138" spans="1:36" x14ac:dyDescent="0.35">
      <c r="A2138" t="str">
        <f>mdf_lhfrt510[[#This Row],[Bus]]&amp;mdf_lhfrt510[[#This Row],[ID]]</f>
        <v>78011C1</v>
      </c>
      <c r="B2138" t="s">
        <v>224</v>
      </c>
      <c r="C2138">
        <v>78011</v>
      </c>
      <c r="D2138" t="s">
        <v>3700</v>
      </c>
      <c r="E2138">
        <v>24</v>
      </c>
      <c r="F2138" t="s">
        <v>3023</v>
      </c>
      <c r="M2138" t="s">
        <v>188</v>
      </c>
      <c r="N2138">
        <v>60</v>
      </c>
      <c r="O2138">
        <v>-0.6</v>
      </c>
      <c r="P2138">
        <v>-2.6</v>
      </c>
      <c r="Q2138">
        <v>-3</v>
      </c>
      <c r="R2138">
        <v>0.6</v>
      </c>
      <c r="S2138">
        <v>1.6</v>
      </c>
      <c r="T2138">
        <v>1.7</v>
      </c>
      <c r="U2138">
        <v>0</v>
      </c>
      <c r="V2138">
        <v>0</v>
      </c>
      <c r="W2138">
        <v>0</v>
      </c>
      <c r="X2138">
        <v>0</v>
      </c>
      <c r="Y2138">
        <v>180</v>
      </c>
      <c r="Z2138">
        <v>7.5</v>
      </c>
      <c r="AA2138">
        <v>0.05</v>
      </c>
      <c r="AB2138">
        <v>180</v>
      </c>
      <c r="AC2138">
        <v>30</v>
      </c>
      <c r="AD2138">
        <v>0.05</v>
      </c>
      <c r="AE2138">
        <v>0</v>
      </c>
      <c r="AF2138">
        <v>0</v>
      </c>
      <c r="AG2138">
        <v>0</v>
      </c>
      <c r="AI2138">
        <v>0</v>
      </c>
      <c r="AJ2138">
        <v>0</v>
      </c>
    </row>
    <row r="2139" spans="1:36" x14ac:dyDescent="0.35">
      <c r="A2139" t="str">
        <f>mdf_lhfrt510[[#This Row],[Bus]]&amp;mdf_lhfrt510[[#This Row],[ID]]</f>
        <v>78012GA</v>
      </c>
      <c r="B2139" t="s">
        <v>224</v>
      </c>
      <c r="C2139">
        <v>78012</v>
      </c>
      <c r="D2139" t="s">
        <v>3700</v>
      </c>
      <c r="E2139">
        <v>13.8</v>
      </c>
      <c r="F2139" t="s">
        <v>3051</v>
      </c>
      <c r="M2139" t="s">
        <v>188</v>
      </c>
      <c r="N2139">
        <v>60</v>
      </c>
      <c r="O2139">
        <v>-0.6</v>
      </c>
      <c r="P2139">
        <v>-2.2000000000000002</v>
      </c>
      <c r="Q2139">
        <v>-2.7</v>
      </c>
      <c r="R2139">
        <v>-3</v>
      </c>
      <c r="S2139">
        <v>1.6</v>
      </c>
      <c r="T2139">
        <v>1.7</v>
      </c>
      <c r="U2139">
        <v>0</v>
      </c>
      <c r="V2139">
        <v>0</v>
      </c>
      <c r="W2139">
        <v>0</v>
      </c>
      <c r="X2139">
        <v>0</v>
      </c>
      <c r="Y2139">
        <v>180</v>
      </c>
      <c r="Z2139">
        <v>7.5</v>
      </c>
      <c r="AA2139">
        <v>0.75</v>
      </c>
      <c r="AB2139">
        <v>0.05</v>
      </c>
      <c r="AC2139">
        <v>30</v>
      </c>
      <c r="AD2139">
        <v>0.05</v>
      </c>
      <c r="AE2139">
        <v>0</v>
      </c>
      <c r="AF2139">
        <v>0</v>
      </c>
      <c r="AG2139">
        <v>0</v>
      </c>
      <c r="AI2139">
        <v>0</v>
      </c>
      <c r="AJ2139">
        <v>0</v>
      </c>
    </row>
    <row r="2140" spans="1:36" x14ac:dyDescent="0.35">
      <c r="A2140" t="str">
        <f>mdf_lhfrt510[[#This Row],[Bus]]&amp;mdf_lhfrt510[[#This Row],[ID]]</f>
        <v>78013GB</v>
      </c>
      <c r="B2140" t="s">
        <v>224</v>
      </c>
      <c r="C2140">
        <v>78013</v>
      </c>
      <c r="D2140" t="s">
        <v>3700</v>
      </c>
      <c r="E2140">
        <v>13.8</v>
      </c>
      <c r="F2140" t="s">
        <v>3052</v>
      </c>
      <c r="M2140" t="s">
        <v>188</v>
      </c>
      <c r="N2140">
        <v>60</v>
      </c>
      <c r="O2140">
        <v>-0.6</v>
      </c>
      <c r="P2140">
        <v>-2.2000000000000002</v>
      </c>
      <c r="Q2140">
        <v>-2.7</v>
      </c>
      <c r="R2140">
        <v>-3</v>
      </c>
      <c r="S2140">
        <v>1.6</v>
      </c>
      <c r="T2140">
        <v>1.7</v>
      </c>
      <c r="U2140">
        <v>0</v>
      </c>
      <c r="V2140">
        <v>0</v>
      </c>
      <c r="W2140">
        <v>0</v>
      </c>
      <c r="X2140">
        <v>0</v>
      </c>
      <c r="Y2140">
        <v>180</v>
      </c>
      <c r="Z2140">
        <v>7.5</v>
      </c>
      <c r="AA2140">
        <v>0.75</v>
      </c>
      <c r="AB2140">
        <v>0.05</v>
      </c>
      <c r="AC2140">
        <v>30</v>
      </c>
      <c r="AD2140">
        <v>0.05</v>
      </c>
      <c r="AE2140">
        <v>0</v>
      </c>
      <c r="AF2140">
        <v>0</v>
      </c>
      <c r="AG2140">
        <v>0</v>
      </c>
      <c r="AI2140">
        <v>0</v>
      </c>
      <c r="AJ2140">
        <v>0</v>
      </c>
    </row>
    <row r="2141" spans="1:36" x14ac:dyDescent="0.35">
      <c r="A2141" t="str">
        <f>mdf_lhfrt510[[#This Row],[Bus]]&amp;mdf_lhfrt510[[#This Row],[ID]]</f>
        <v>78014GC</v>
      </c>
      <c r="B2141" t="s">
        <v>224</v>
      </c>
      <c r="C2141">
        <v>78014</v>
      </c>
      <c r="D2141" t="s">
        <v>3700</v>
      </c>
      <c r="E2141">
        <v>13.8</v>
      </c>
      <c r="F2141" t="s">
        <v>3053</v>
      </c>
      <c r="M2141" t="s">
        <v>188</v>
      </c>
      <c r="N2141">
        <v>60</v>
      </c>
      <c r="O2141">
        <v>-0.6</v>
      </c>
      <c r="P2141">
        <v>-2.2000000000000002</v>
      </c>
      <c r="Q2141">
        <v>-2.7</v>
      </c>
      <c r="R2141">
        <v>-3</v>
      </c>
      <c r="S2141">
        <v>1.6</v>
      </c>
      <c r="T2141">
        <v>1.7</v>
      </c>
      <c r="U2141">
        <v>0</v>
      </c>
      <c r="V2141">
        <v>0</v>
      </c>
      <c r="W2141">
        <v>0</v>
      </c>
      <c r="X2141">
        <v>0</v>
      </c>
      <c r="Y2141">
        <v>180</v>
      </c>
      <c r="Z2141">
        <v>7.5</v>
      </c>
      <c r="AA2141">
        <v>0.75</v>
      </c>
      <c r="AB2141">
        <v>0.05</v>
      </c>
      <c r="AC2141">
        <v>30</v>
      </c>
      <c r="AD2141">
        <v>0.05</v>
      </c>
      <c r="AE2141">
        <v>0</v>
      </c>
      <c r="AF2141">
        <v>0</v>
      </c>
      <c r="AG2141">
        <v>0</v>
      </c>
      <c r="AI2141">
        <v>0</v>
      </c>
      <c r="AJ2141">
        <v>0</v>
      </c>
    </row>
    <row r="2142" spans="1:36" x14ac:dyDescent="0.35">
      <c r="A2142" t="str">
        <f>mdf_lhfrt510[[#This Row],[Bus]]&amp;mdf_lhfrt510[[#This Row],[ID]]</f>
        <v>78015GD</v>
      </c>
      <c r="B2142" t="s">
        <v>224</v>
      </c>
      <c r="C2142">
        <v>78015</v>
      </c>
      <c r="D2142" t="s">
        <v>3700</v>
      </c>
      <c r="E2142">
        <v>13.8</v>
      </c>
      <c r="F2142" t="s">
        <v>3054</v>
      </c>
      <c r="M2142" t="s">
        <v>188</v>
      </c>
      <c r="N2142">
        <v>60</v>
      </c>
      <c r="O2142">
        <v>-0.6</v>
      </c>
      <c r="P2142">
        <v>-2.2000000000000002</v>
      </c>
      <c r="Q2142">
        <v>-2.7</v>
      </c>
      <c r="R2142">
        <v>-3</v>
      </c>
      <c r="S2142">
        <v>1.6</v>
      </c>
      <c r="T2142">
        <v>1.7</v>
      </c>
      <c r="U2142">
        <v>0</v>
      </c>
      <c r="V2142">
        <v>0</v>
      </c>
      <c r="W2142">
        <v>0</v>
      </c>
      <c r="X2142">
        <v>0</v>
      </c>
      <c r="Y2142">
        <v>180</v>
      </c>
      <c r="Z2142">
        <v>7.5</v>
      </c>
      <c r="AA2142">
        <v>0.75</v>
      </c>
      <c r="AB2142">
        <v>0.05</v>
      </c>
      <c r="AC2142">
        <v>30</v>
      </c>
      <c r="AD2142">
        <v>0.05</v>
      </c>
      <c r="AE2142">
        <v>0</v>
      </c>
      <c r="AF2142">
        <v>0</v>
      </c>
      <c r="AG2142">
        <v>0</v>
      </c>
      <c r="AI2142">
        <v>0</v>
      </c>
      <c r="AJ2142">
        <v>0</v>
      </c>
    </row>
    <row r="2143" spans="1:36" x14ac:dyDescent="0.35">
      <c r="A2143" t="str">
        <f>mdf_lhfrt510[[#This Row],[Bus]]&amp;mdf_lhfrt510[[#This Row],[ID]]</f>
        <v>78016GF</v>
      </c>
      <c r="B2143" t="s">
        <v>224</v>
      </c>
      <c r="C2143">
        <v>78016</v>
      </c>
      <c r="D2143" t="s">
        <v>3700</v>
      </c>
      <c r="E2143">
        <v>18</v>
      </c>
      <c r="F2143" t="s">
        <v>3055</v>
      </c>
      <c r="M2143" t="s">
        <v>188</v>
      </c>
      <c r="N2143">
        <v>60</v>
      </c>
      <c r="O2143">
        <v>-0.6</v>
      </c>
      <c r="P2143">
        <v>-1.6</v>
      </c>
      <c r="Q2143">
        <v>-2.2000000000000002</v>
      </c>
      <c r="R2143">
        <v>-2.7</v>
      </c>
      <c r="S2143">
        <v>-3</v>
      </c>
      <c r="T2143">
        <v>0.6</v>
      </c>
      <c r="U2143">
        <v>1.6</v>
      </c>
      <c r="V2143">
        <v>1.7</v>
      </c>
      <c r="W2143">
        <v>0</v>
      </c>
      <c r="X2143">
        <v>0</v>
      </c>
      <c r="Y2143">
        <v>65.534999999999997</v>
      </c>
      <c r="Z2143">
        <v>30</v>
      </c>
      <c r="AA2143">
        <v>7.5</v>
      </c>
      <c r="AB2143">
        <v>0.75</v>
      </c>
      <c r="AC2143">
        <v>0.05</v>
      </c>
      <c r="AD2143">
        <v>65.534999999999997</v>
      </c>
      <c r="AE2143">
        <v>30</v>
      </c>
      <c r="AF2143">
        <v>0.06</v>
      </c>
      <c r="AG2143">
        <v>0</v>
      </c>
      <c r="AI2143">
        <v>0</v>
      </c>
      <c r="AJ2143">
        <v>0</v>
      </c>
    </row>
    <row r="2144" spans="1:36" x14ac:dyDescent="0.35">
      <c r="A2144" t="str">
        <f>mdf_lhfrt510[[#This Row],[Bus]]&amp;mdf_lhfrt510[[#This Row],[ID]]</f>
        <v>78022PV</v>
      </c>
      <c r="B2144" t="s">
        <v>224</v>
      </c>
      <c r="C2144">
        <v>78022</v>
      </c>
      <c r="D2144" t="s">
        <v>3700</v>
      </c>
      <c r="E2144">
        <v>0.6</v>
      </c>
      <c r="F2144" t="s">
        <v>2964</v>
      </c>
      <c r="M2144" t="s">
        <v>188</v>
      </c>
      <c r="N2144">
        <v>60</v>
      </c>
      <c r="O2144">
        <v>1.7</v>
      </c>
      <c r="P2144">
        <v>1.6</v>
      </c>
      <c r="Q2144">
        <v>0.6</v>
      </c>
      <c r="R2144">
        <v>-3</v>
      </c>
      <c r="S2144">
        <v>-2.7</v>
      </c>
      <c r="T2144">
        <v>-2.2000000000000002</v>
      </c>
      <c r="U2144">
        <v>-1.6</v>
      </c>
      <c r="V2144">
        <v>-0.6</v>
      </c>
      <c r="W2144">
        <v>0</v>
      </c>
      <c r="X2144">
        <v>0</v>
      </c>
      <c r="Y2144">
        <v>0</v>
      </c>
      <c r="Z2144">
        <v>30</v>
      </c>
      <c r="AA2144">
        <v>180</v>
      </c>
      <c r="AB2144">
        <v>0</v>
      </c>
      <c r="AC2144">
        <v>0.75</v>
      </c>
      <c r="AD2144">
        <v>7.5</v>
      </c>
      <c r="AE2144">
        <v>30</v>
      </c>
      <c r="AF2144">
        <v>180</v>
      </c>
      <c r="AG2144">
        <v>0</v>
      </c>
      <c r="AI2144">
        <v>0</v>
      </c>
      <c r="AJ2144">
        <v>0</v>
      </c>
    </row>
    <row r="2145" spans="1:40" x14ac:dyDescent="0.35">
      <c r="A2145" t="str">
        <f>mdf_lhfrt510[[#This Row],[Bus]]&amp;mdf_lhfrt510[[#This Row],[ID]]</f>
        <v>78528S1</v>
      </c>
      <c r="B2145" t="s">
        <v>224</v>
      </c>
      <c r="C2145" s="181">
        <v>78528</v>
      </c>
      <c r="D2145" s="181" t="s">
        <v>7548</v>
      </c>
      <c r="E2145" s="181">
        <v>0.6</v>
      </c>
      <c r="F2145" s="181" t="s">
        <v>2975</v>
      </c>
      <c r="G2145" s="181" t="s">
        <v>231</v>
      </c>
      <c r="M2145" s="181" t="s">
        <v>188</v>
      </c>
      <c r="N2145" s="181">
        <v>60</v>
      </c>
      <c r="O2145" s="181">
        <v>3.5</v>
      </c>
      <c r="P2145" s="181">
        <v>-3</v>
      </c>
      <c r="Q2145" s="181">
        <v>0</v>
      </c>
      <c r="R2145" s="181">
        <v>0</v>
      </c>
      <c r="S2145" s="181">
        <v>0</v>
      </c>
      <c r="T2145" s="181">
        <v>0</v>
      </c>
      <c r="U2145" s="181">
        <v>0</v>
      </c>
      <c r="V2145" s="181">
        <v>0</v>
      </c>
      <c r="W2145" s="181">
        <v>0</v>
      </c>
      <c r="X2145" s="181">
        <v>0</v>
      </c>
      <c r="Y2145" s="181">
        <v>0.01</v>
      </c>
      <c r="Z2145" s="181">
        <v>0.01</v>
      </c>
      <c r="AA2145" s="181">
        <v>0</v>
      </c>
      <c r="AB2145" s="181">
        <v>0</v>
      </c>
      <c r="AC2145" s="181">
        <v>0</v>
      </c>
      <c r="AD2145" s="181">
        <v>0</v>
      </c>
      <c r="AE2145" s="181">
        <v>0</v>
      </c>
      <c r="AF2145" s="181">
        <v>0</v>
      </c>
      <c r="AG2145" s="181">
        <v>0</v>
      </c>
      <c r="AH2145" s="181">
        <v>0</v>
      </c>
      <c r="AI2145" s="181"/>
      <c r="AJ2145" s="181"/>
      <c r="AK2145" s="181"/>
      <c r="AM2145" t="s">
        <v>3069</v>
      </c>
      <c r="AN2145" t="s">
        <v>3069</v>
      </c>
    </row>
    <row r="2146" spans="1:40" x14ac:dyDescent="0.35">
      <c r="A2146" t="str">
        <f>mdf_lhfrt510[[#This Row],[Bus]]&amp;mdf_lhfrt510[[#This Row],[ID]]</f>
        <v>78529S1</v>
      </c>
      <c r="B2146" t="s">
        <v>224</v>
      </c>
      <c r="C2146" s="181">
        <v>78529</v>
      </c>
      <c r="D2146" s="181" t="s">
        <v>7549</v>
      </c>
      <c r="E2146" s="181">
        <v>0.63</v>
      </c>
      <c r="F2146" s="181" t="s">
        <v>2975</v>
      </c>
      <c r="G2146" s="181" t="s">
        <v>231</v>
      </c>
      <c r="M2146" s="181" t="s">
        <v>188</v>
      </c>
      <c r="N2146" s="181">
        <v>60</v>
      </c>
      <c r="O2146" s="181">
        <v>3.25</v>
      </c>
      <c r="P2146" s="181">
        <v>1.8</v>
      </c>
      <c r="Q2146" s="181">
        <v>0.6</v>
      </c>
      <c r="R2146" s="181">
        <v>-3</v>
      </c>
      <c r="S2146" s="181">
        <v>-1</v>
      </c>
      <c r="T2146" s="181">
        <v>0</v>
      </c>
      <c r="U2146" s="181">
        <v>0</v>
      </c>
      <c r="V2146" s="181">
        <v>0</v>
      </c>
      <c r="W2146" s="181">
        <v>0</v>
      </c>
      <c r="X2146" s="181">
        <v>0</v>
      </c>
      <c r="Y2146" s="181">
        <v>2</v>
      </c>
      <c r="Z2146" s="181">
        <v>10</v>
      </c>
      <c r="AA2146" s="181">
        <v>650</v>
      </c>
      <c r="AB2146" s="181">
        <v>10</v>
      </c>
      <c r="AC2146" s="181">
        <v>600</v>
      </c>
      <c r="AD2146" s="181">
        <v>0</v>
      </c>
      <c r="AE2146" s="181">
        <v>0</v>
      </c>
      <c r="AF2146" s="181">
        <v>0</v>
      </c>
      <c r="AG2146" s="181">
        <v>0</v>
      </c>
      <c r="AH2146" s="181">
        <v>0</v>
      </c>
      <c r="AI2146" s="181"/>
      <c r="AJ2146" s="181"/>
      <c r="AK2146" s="181"/>
      <c r="AM2146" t="s">
        <v>3069</v>
      </c>
      <c r="AN2146" t="s">
        <v>3069</v>
      </c>
    </row>
    <row r="2147" spans="1:40" x14ac:dyDescent="0.35">
      <c r="A2147" t="str">
        <f>mdf_lhfrt510[[#This Row],[Bus]]&amp;mdf_lhfrt510[[#This Row],[ID]]</f>
        <v>790161</v>
      </c>
      <c r="B2147" t="s">
        <v>224</v>
      </c>
      <c r="C2147" s="181">
        <v>79016</v>
      </c>
      <c r="D2147" s="181" t="s">
        <v>7550</v>
      </c>
      <c r="E2147" s="181">
        <v>22</v>
      </c>
      <c r="F2147" s="181">
        <v>1</v>
      </c>
      <c r="G2147" s="181" t="s">
        <v>231</v>
      </c>
      <c r="M2147" s="181" t="s">
        <v>188</v>
      </c>
      <c r="N2147" s="181">
        <v>60</v>
      </c>
      <c r="O2147" s="181">
        <v>-2.7</v>
      </c>
      <c r="P2147" s="181">
        <v>-2.2000000000000002</v>
      </c>
      <c r="Q2147" s="181">
        <v>-1.6</v>
      </c>
      <c r="R2147" s="181">
        <v>-0.6</v>
      </c>
      <c r="S2147" s="181">
        <v>0.6</v>
      </c>
      <c r="T2147" s="181">
        <v>1.6</v>
      </c>
      <c r="U2147" s="181">
        <v>0</v>
      </c>
      <c r="V2147" s="181">
        <v>0</v>
      </c>
      <c r="W2147" s="181">
        <v>0</v>
      </c>
      <c r="X2147" s="181">
        <v>0</v>
      </c>
      <c r="Y2147" s="181">
        <v>0.75</v>
      </c>
      <c r="Z2147" s="181">
        <v>7.5</v>
      </c>
      <c r="AA2147" s="181">
        <v>30</v>
      </c>
      <c r="AB2147" s="181">
        <v>180</v>
      </c>
      <c r="AC2147" s="181">
        <v>180</v>
      </c>
      <c r="AD2147" s="181">
        <v>30</v>
      </c>
      <c r="AE2147" s="181">
        <v>0</v>
      </c>
      <c r="AF2147" s="181">
        <v>0</v>
      </c>
      <c r="AG2147" s="181">
        <v>0</v>
      </c>
      <c r="AH2147" s="181">
        <v>0</v>
      </c>
      <c r="AI2147" s="181"/>
      <c r="AJ2147" s="181"/>
      <c r="AK2147" s="181"/>
      <c r="AM2147" t="s">
        <v>3069</v>
      </c>
      <c r="AN2147" t="s">
        <v>3069</v>
      </c>
    </row>
    <row r="2148" spans="1:40" x14ac:dyDescent="0.35">
      <c r="A2148" t="str">
        <f>mdf_lhfrt510[[#This Row],[Bus]]&amp;mdf_lhfrt510[[#This Row],[ID]]</f>
        <v>790171</v>
      </c>
      <c r="B2148" t="s">
        <v>224</v>
      </c>
      <c r="C2148">
        <v>79017</v>
      </c>
      <c r="D2148" t="s">
        <v>7551</v>
      </c>
      <c r="E2148">
        <v>22</v>
      </c>
      <c r="F2148">
        <v>1</v>
      </c>
      <c r="G2148" t="s">
        <v>231</v>
      </c>
      <c r="M2148" t="s">
        <v>188</v>
      </c>
      <c r="N2148">
        <v>60</v>
      </c>
      <c r="O2148">
        <v>-2.7</v>
      </c>
      <c r="P2148">
        <v>-2.2000000000000002</v>
      </c>
      <c r="Q2148">
        <v>-1.6</v>
      </c>
      <c r="R2148">
        <v>-0.6</v>
      </c>
      <c r="S2148">
        <v>0.6</v>
      </c>
      <c r="T2148">
        <v>1.6</v>
      </c>
      <c r="U2148">
        <v>0</v>
      </c>
      <c r="V2148">
        <v>0</v>
      </c>
      <c r="W2148">
        <v>0</v>
      </c>
      <c r="X2148">
        <v>0</v>
      </c>
      <c r="Y2148">
        <v>0.75</v>
      </c>
      <c r="Z2148">
        <v>7.5</v>
      </c>
      <c r="AA2148">
        <v>30</v>
      </c>
      <c r="AB2148">
        <v>180</v>
      </c>
      <c r="AC2148">
        <v>180</v>
      </c>
      <c r="AD2148">
        <v>30</v>
      </c>
      <c r="AE2148">
        <v>0</v>
      </c>
      <c r="AF2148">
        <v>0</v>
      </c>
      <c r="AG2148">
        <v>0</v>
      </c>
      <c r="AH2148">
        <v>0</v>
      </c>
      <c r="AM2148" t="s">
        <v>3069</v>
      </c>
      <c r="AN2148" t="s">
        <v>3069</v>
      </c>
    </row>
    <row r="2149" spans="1:40" x14ac:dyDescent="0.35">
      <c r="A2149" t="str">
        <f>mdf_lhfrt510[[#This Row],[Bus]]&amp;mdf_lhfrt510[[#This Row],[ID]]</f>
        <v>790401</v>
      </c>
      <c r="B2149" t="s">
        <v>224</v>
      </c>
      <c r="C2149">
        <v>79040</v>
      </c>
      <c r="D2149" t="s">
        <v>7552</v>
      </c>
      <c r="E2149">
        <v>18000</v>
      </c>
      <c r="F2149">
        <v>1</v>
      </c>
      <c r="M2149" t="s">
        <v>188</v>
      </c>
      <c r="N2149">
        <v>60</v>
      </c>
      <c r="O2149">
        <v>-3</v>
      </c>
      <c r="P2149">
        <v>-2.7</v>
      </c>
      <c r="Q2149">
        <v>-2.2000000000000002</v>
      </c>
      <c r="R2149">
        <v>-1.6</v>
      </c>
      <c r="S2149">
        <v>1.6</v>
      </c>
      <c r="T2149">
        <v>1.7</v>
      </c>
      <c r="U2149">
        <v>1.6666000000000001</v>
      </c>
      <c r="V2149">
        <v>2.1333299999999999</v>
      </c>
      <c r="W2149">
        <v>2.5</v>
      </c>
      <c r="X2149">
        <v>3</v>
      </c>
      <c r="Y2149">
        <v>0.05</v>
      </c>
      <c r="Z2149">
        <v>0.75</v>
      </c>
      <c r="AA2149">
        <v>7.5</v>
      </c>
      <c r="AB2149">
        <v>30</v>
      </c>
      <c r="AC2149">
        <v>30</v>
      </c>
      <c r="AD2149">
        <v>0.05</v>
      </c>
      <c r="AE2149">
        <v>0</v>
      </c>
      <c r="AF2149">
        <v>0</v>
      </c>
      <c r="AG2149">
        <v>0</v>
      </c>
      <c r="AI2149">
        <v>0</v>
      </c>
      <c r="AJ2149">
        <v>0</v>
      </c>
    </row>
    <row r="2150" spans="1:40" x14ac:dyDescent="0.35">
      <c r="A2150" t="str">
        <f>mdf_lhfrt510[[#This Row],[Bus]]&amp;mdf_lhfrt510[[#This Row],[ID]]</f>
        <v>790411</v>
      </c>
      <c r="B2150" t="s">
        <v>224</v>
      </c>
      <c r="C2150">
        <v>79041</v>
      </c>
      <c r="D2150" t="s">
        <v>7553</v>
      </c>
      <c r="E2150">
        <v>22000</v>
      </c>
      <c r="F2150">
        <v>1</v>
      </c>
      <c r="M2150" t="s">
        <v>188</v>
      </c>
      <c r="N2150">
        <v>60</v>
      </c>
      <c r="O2150">
        <v>-3</v>
      </c>
      <c r="P2150">
        <v>-2.7</v>
      </c>
      <c r="Q2150">
        <v>-2.2000000000000002</v>
      </c>
      <c r="R2150">
        <v>-1.6</v>
      </c>
      <c r="S2150">
        <v>1.6</v>
      </c>
      <c r="T2150">
        <v>1.7</v>
      </c>
      <c r="U2150">
        <v>1.8166666</v>
      </c>
      <c r="V2150">
        <v>3</v>
      </c>
      <c r="W2150">
        <v>3.21666666</v>
      </c>
      <c r="X2150">
        <v>4.45</v>
      </c>
      <c r="Y2150">
        <v>0.05</v>
      </c>
      <c r="Z2150">
        <v>0.75</v>
      </c>
      <c r="AA2150">
        <v>7.5</v>
      </c>
      <c r="AB2150">
        <v>30</v>
      </c>
      <c r="AC2150">
        <v>30</v>
      </c>
      <c r="AD2150">
        <v>0.05</v>
      </c>
      <c r="AE2150">
        <v>0</v>
      </c>
      <c r="AF2150">
        <v>0</v>
      </c>
      <c r="AG2150">
        <v>0</v>
      </c>
      <c r="AI2150">
        <v>0</v>
      </c>
      <c r="AJ2150">
        <v>0</v>
      </c>
    </row>
    <row r="2151" spans="1:40" x14ac:dyDescent="0.35">
      <c r="A2151" t="str">
        <f>mdf_lhfrt510[[#This Row],[Bus]]&amp;mdf_lhfrt510[[#This Row],[ID]]</f>
        <v>792511</v>
      </c>
      <c r="B2151" t="s">
        <v>224</v>
      </c>
      <c r="C2151" s="181">
        <v>79251</v>
      </c>
      <c r="D2151" s="181" t="s">
        <v>3715</v>
      </c>
      <c r="E2151" s="181">
        <v>13.8</v>
      </c>
      <c r="F2151" s="181">
        <v>1</v>
      </c>
      <c r="G2151" s="181" t="s">
        <v>231</v>
      </c>
      <c r="M2151" s="181" t="s">
        <v>188</v>
      </c>
      <c r="N2151" s="181">
        <v>60</v>
      </c>
      <c r="O2151" s="181">
        <v>-2.7</v>
      </c>
      <c r="P2151" s="181">
        <v>-2.2000000000000002</v>
      </c>
      <c r="Q2151" s="181">
        <v>-1.6</v>
      </c>
      <c r="R2151" s="181">
        <v>-0.6</v>
      </c>
      <c r="S2151" s="181">
        <v>0.6</v>
      </c>
      <c r="T2151" s="181">
        <v>1.6</v>
      </c>
      <c r="U2151" s="181">
        <v>0</v>
      </c>
      <c r="V2151" s="181">
        <v>0</v>
      </c>
      <c r="W2151" s="181">
        <v>0</v>
      </c>
      <c r="X2151" s="181">
        <v>0</v>
      </c>
      <c r="Y2151" s="181">
        <v>0.75</v>
      </c>
      <c r="Z2151" s="181">
        <v>7.5</v>
      </c>
      <c r="AA2151" s="181">
        <v>30</v>
      </c>
      <c r="AB2151" s="181">
        <v>180</v>
      </c>
      <c r="AC2151" s="181">
        <v>180</v>
      </c>
      <c r="AD2151" s="181">
        <v>30</v>
      </c>
      <c r="AE2151" s="181">
        <v>0</v>
      </c>
      <c r="AF2151" s="181">
        <v>0</v>
      </c>
      <c r="AG2151" s="181">
        <v>0</v>
      </c>
      <c r="AH2151" s="181">
        <v>0</v>
      </c>
      <c r="AI2151" s="181"/>
      <c r="AJ2151" s="181"/>
      <c r="AK2151" s="181"/>
      <c r="AM2151" t="s">
        <v>3069</v>
      </c>
      <c r="AN2151" t="s">
        <v>3069</v>
      </c>
    </row>
    <row r="2152" spans="1:40" x14ac:dyDescent="0.35">
      <c r="A2152" t="str">
        <f>mdf_lhfrt510[[#This Row],[Bus]]&amp;mdf_lhfrt510[[#This Row],[ID]]</f>
        <v>792512</v>
      </c>
      <c r="B2152" t="s">
        <v>224</v>
      </c>
      <c r="C2152">
        <v>79251</v>
      </c>
      <c r="D2152" t="s">
        <v>3715</v>
      </c>
      <c r="E2152">
        <v>13.8</v>
      </c>
      <c r="F2152">
        <v>2</v>
      </c>
      <c r="G2152" t="s">
        <v>231</v>
      </c>
      <c r="M2152" t="s">
        <v>188</v>
      </c>
      <c r="N2152">
        <v>60</v>
      </c>
      <c r="O2152">
        <v>-2.7</v>
      </c>
      <c r="P2152">
        <v>-2.2000000000000002</v>
      </c>
      <c r="Q2152">
        <v>-1.6</v>
      </c>
      <c r="R2152">
        <v>-0.6</v>
      </c>
      <c r="S2152">
        <v>0.6</v>
      </c>
      <c r="T2152">
        <v>1.6</v>
      </c>
      <c r="U2152">
        <v>0</v>
      </c>
      <c r="V2152">
        <v>0</v>
      </c>
      <c r="W2152">
        <v>0</v>
      </c>
      <c r="X2152">
        <v>0</v>
      </c>
      <c r="Y2152">
        <v>0.75</v>
      </c>
      <c r="Z2152">
        <v>7.5</v>
      </c>
      <c r="AA2152">
        <v>30</v>
      </c>
      <c r="AB2152">
        <v>180</v>
      </c>
      <c r="AC2152">
        <v>180</v>
      </c>
      <c r="AD2152">
        <v>30</v>
      </c>
      <c r="AE2152">
        <v>0</v>
      </c>
      <c r="AF2152">
        <v>0</v>
      </c>
      <c r="AG2152">
        <v>0</v>
      </c>
      <c r="AH2152">
        <v>0</v>
      </c>
      <c r="AM2152" t="s">
        <v>3069</v>
      </c>
      <c r="AN2152" t="s">
        <v>3069</v>
      </c>
    </row>
    <row r="2153" spans="1:40" x14ac:dyDescent="0.35">
      <c r="A2153" t="str">
        <f>mdf_lhfrt510[[#This Row],[Bus]]&amp;mdf_lhfrt510[[#This Row],[ID]]</f>
        <v>792523</v>
      </c>
      <c r="B2153" t="s">
        <v>224</v>
      </c>
      <c r="C2153" s="181">
        <v>79252</v>
      </c>
      <c r="D2153" s="181" t="s">
        <v>3716</v>
      </c>
      <c r="E2153" s="181">
        <v>13.8</v>
      </c>
      <c r="F2153" s="181">
        <v>3</v>
      </c>
      <c r="G2153" s="181" t="s">
        <v>231</v>
      </c>
      <c r="M2153" s="181" t="s">
        <v>188</v>
      </c>
      <c r="N2153" s="181">
        <v>60</v>
      </c>
      <c r="O2153" s="181">
        <v>-2.7</v>
      </c>
      <c r="P2153" s="181">
        <v>-2.2000000000000002</v>
      </c>
      <c r="Q2153" s="181">
        <v>-1.6</v>
      </c>
      <c r="R2153" s="181">
        <v>-0.6</v>
      </c>
      <c r="S2153" s="181">
        <v>0.6</v>
      </c>
      <c r="T2153" s="181">
        <v>1.6</v>
      </c>
      <c r="U2153" s="181">
        <v>0</v>
      </c>
      <c r="V2153" s="181">
        <v>0</v>
      </c>
      <c r="W2153" s="181">
        <v>0</v>
      </c>
      <c r="X2153" s="181">
        <v>0</v>
      </c>
      <c r="Y2153" s="181">
        <v>0.75</v>
      </c>
      <c r="Z2153" s="181">
        <v>7.5</v>
      </c>
      <c r="AA2153" s="181">
        <v>30</v>
      </c>
      <c r="AB2153" s="181">
        <v>180</v>
      </c>
      <c r="AC2153" s="181">
        <v>180</v>
      </c>
      <c r="AD2153" s="181">
        <v>30</v>
      </c>
      <c r="AE2153" s="181">
        <v>0</v>
      </c>
      <c r="AF2153" s="181">
        <v>0</v>
      </c>
      <c r="AG2153" s="181">
        <v>0</v>
      </c>
      <c r="AH2153" s="181">
        <v>0</v>
      </c>
      <c r="AI2153" s="181"/>
      <c r="AJ2153" s="181"/>
      <c r="AK2153" s="181"/>
      <c r="AM2153" t="s">
        <v>3069</v>
      </c>
      <c r="AN2153" t="s">
        <v>3069</v>
      </c>
    </row>
    <row r="2154" spans="1:40" x14ac:dyDescent="0.35">
      <c r="A2154" t="str">
        <f>mdf_lhfrt510[[#This Row],[Bus]]&amp;mdf_lhfrt510[[#This Row],[ID]]</f>
        <v>792524</v>
      </c>
      <c r="B2154" t="s">
        <v>224</v>
      </c>
      <c r="C2154">
        <v>79252</v>
      </c>
      <c r="D2154" t="s">
        <v>3716</v>
      </c>
      <c r="E2154">
        <v>13.8</v>
      </c>
      <c r="F2154">
        <v>4</v>
      </c>
      <c r="G2154" t="s">
        <v>231</v>
      </c>
      <c r="M2154" t="s">
        <v>188</v>
      </c>
      <c r="N2154">
        <v>60</v>
      </c>
      <c r="O2154">
        <v>-2.7</v>
      </c>
      <c r="P2154">
        <v>-2.2000000000000002</v>
      </c>
      <c r="Q2154">
        <v>-1.6</v>
      </c>
      <c r="R2154">
        <v>-0.6</v>
      </c>
      <c r="S2154">
        <v>0.6</v>
      </c>
      <c r="T2154">
        <v>1.6</v>
      </c>
      <c r="U2154">
        <v>0</v>
      </c>
      <c r="V2154">
        <v>0</v>
      </c>
      <c r="W2154">
        <v>0</v>
      </c>
      <c r="X2154">
        <v>0</v>
      </c>
      <c r="Y2154">
        <v>0.75</v>
      </c>
      <c r="Z2154">
        <v>7.5</v>
      </c>
      <c r="AA2154">
        <v>30</v>
      </c>
      <c r="AB2154">
        <v>180</v>
      </c>
      <c r="AC2154">
        <v>180</v>
      </c>
      <c r="AD2154">
        <v>30</v>
      </c>
      <c r="AE2154">
        <v>0</v>
      </c>
      <c r="AF2154">
        <v>0</v>
      </c>
      <c r="AG2154">
        <v>0</v>
      </c>
      <c r="AH2154">
        <v>0</v>
      </c>
      <c r="AM2154" t="s">
        <v>3069</v>
      </c>
      <c r="AN2154" t="s">
        <v>3069</v>
      </c>
    </row>
    <row r="2155" spans="1:40" x14ac:dyDescent="0.35">
      <c r="A2155" t="str">
        <f>mdf_lhfrt510[[#This Row],[Bus]]&amp;mdf_lhfrt510[[#This Row],[ID]]</f>
        <v>804501</v>
      </c>
      <c r="B2155" t="s">
        <v>224</v>
      </c>
      <c r="C2155" s="181">
        <v>80450</v>
      </c>
      <c r="D2155" s="181" t="s">
        <v>7554</v>
      </c>
      <c r="E2155" s="181">
        <v>0.69</v>
      </c>
      <c r="F2155" s="181">
        <v>1</v>
      </c>
      <c r="G2155" s="181" t="s">
        <v>231</v>
      </c>
      <c r="M2155" s="181" t="s">
        <v>188</v>
      </c>
      <c r="N2155" s="181">
        <v>60</v>
      </c>
      <c r="O2155" s="181">
        <v>-3</v>
      </c>
      <c r="P2155" s="181">
        <v>-5</v>
      </c>
      <c r="Q2155" s="181">
        <v>-9</v>
      </c>
      <c r="R2155" s="181">
        <v>3</v>
      </c>
      <c r="S2155" s="181">
        <v>5</v>
      </c>
      <c r="T2155" s="181">
        <v>0</v>
      </c>
      <c r="U2155" s="181">
        <v>0</v>
      </c>
      <c r="V2155" s="181">
        <v>0</v>
      </c>
      <c r="W2155" s="181">
        <v>0</v>
      </c>
      <c r="X2155" s="181">
        <v>0</v>
      </c>
      <c r="Y2155" s="181">
        <v>63</v>
      </c>
      <c r="Z2155" s="181">
        <v>1.05</v>
      </c>
      <c r="AA2155" s="181">
        <v>0.26250000000000001</v>
      </c>
      <c r="AB2155" s="181">
        <v>63</v>
      </c>
      <c r="AC2155" s="181">
        <v>0.26250000000000001</v>
      </c>
      <c r="AD2155" s="181">
        <v>0</v>
      </c>
      <c r="AE2155" s="181">
        <v>0</v>
      </c>
      <c r="AF2155" s="181">
        <v>0</v>
      </c>
      <c r="AG2155" s="181">
        <v>0</v>
      </c>
      <c r="AH2155" s="181">
        <v>0</v>
      </c>
      <c r="AI2155" s="181">
        <v>1</v>
      </c>
      <c r="AJ2155" s="181"/>
      <c r="AK2155" s="181"/>
      <c r="AM2155" t="s">
        <v>3069</v>
      </c>
      <c r="AN2155" t="s">
        <v>3069</v>
      </c>
    </row>
    <row r="2156" spans="1:40" x14ac:dyDescent="0.35">
      <c r="A2156" t="str">
        <f>mdf_lhfrt510[[#This Row],[Bus]]&amp;mdf_lhfrt510[[#This Row],[ID]]</f>
        <v>804512</v>
      </c>
      <c r="B2156" t="s">
        <v>224</v>
      </c>
      <c r="C2156">
        <v>80451</v>
      </c>
      <c r="D2156" t="s">
        <v>7555</v>
      </c>
      <c r="E2156">
        <v>0.69</v>
      </c>
      <c r="F2156">
        <v>2</v>
      </c>
      <c r="G2156" t="s">
        <v>231</v>
      </c>
      <c r="M2156" t="s">
        <v>188</v>
      </c>
      <c r="N2156">
        <v>60</v>
      </c>
      <c r="O2156">
        <v>-3</v>
      </c>
      <c r="P2156">
        <v>-5</v>
      </c>
      <c r="Q2156">
        <v>-9</v>
      </c>
      <c r="R2156">
        <v>3</v>
      </c>
      <c r="S2156">
        <v>5</v>
      </c>
      <c r="T2156">
        <v>0</v>
      </c>
      <c r="U2156">
        <v>0</v>
      </c>
      <c r="V2156">
        <v>0</v>
      </c>
      <c r="W2156">
        <v>0</v>
      </c>
      <c r="X2156">
        <v>0</v>
      </c>
      <c r="Y2156">
        <v>63</v>
      </c>
      <c r="Z2156">
        <v>1.05</v>
      </c>
      <c r="AA2156">
        <v>0.26250000000000001</v>
      </c>
      <c r="AB2156">
        <v>63</v>
      </c>
      <c r="AC2156">
        <v>0.26250000000000001</v>
      </c>
      <c r="AD2156">
        <v>0</v>
      </c>
      <c r="AE2156">
        <v>0</v>
      </c>
      <c r="AF2156">
        <v>0</v>
      </c>
      <c r="AG2156">
        <v>0</v>
      </c>
      <c r="AH2156">
        <v>0</v>
      </c>
      <c r="AI2156">
        <v>1</v>
      </c>
      <c r="AM2156" t="s">
        <v>3069</v>
      </c>
      <c r="AN2156" t="s">
        <v>3069</v>
      </c>
    </row>
    <row r="2157" spans="1:40" x14ac:dyDescent="0.35">
      <c r="A2157" t="str">
        <f>mdf_lhfrt510[[#This Row],[Bus]]&amp;mdf_lhfrt510[[#This Row],[ID]]</f>
        <v>804523</v>
      </c>
      <c r="B2157" t="s">
        <v>224</v>
      </c>
      <c r="C2157" s="181">
        <v>80452</v>
      </c>
      <c r="D2157" s="181" t="s">
        <v>7556</v>
      </c>
      <c r="E2157" s="181">
        <v>0.69</v>
      </c>
      <c r="F2157" s="181">
        <v>3</v>
      </c>
      <c r="G2157" s="181" t="s">
        <v>231</v>
      </c>
      <c r="M2157" s="181" t="s">
        <v>188</v>
      </c>
      <c r="N2157" s="181">
        <v>60</v>
      </c>
      <c r="O2157" s="181">
        <v>-3</v>
      </c>
      <c r="P2157" s="181">
        <v>-5</v>
      </c>
      <c r="Q2157" s="181">
        <v>-9</v>
      </c>
      <c r="R2157" s="181">
        <v>3</v>
      </c>
      <c r="S2157" s="181">
        <v>5</v>
      </c>
      <c r="T2157" s="181">
        <v>0</v>
      </c>
      <c r="U2157" s="181">
        <v>0</v>
      </c>
      <c r="V2157" s="181">
        <v>0</v>
      </c>
      <c r="W2157" s="181">
        <v>0</v>
      </c>
      <c r="X2157" s="181">
        <v>0</v>
      </c>
      <c r="Y2157" s="181">
        <v>63</v>
      </c>
      <c r="Z2157" s="181">
        <v>1.05</v>
      </c>
      <c r="AA2157" s="181">
        <v>0.26250000000000001</v>
      </c>
      <c r="AB2157" s="181">
        <v>63</v>
      </c>
      <c r="AC2157" s="181">
        <v>0.26250000000000001</v>
      </c>
      <c r="AD2157" s="181">
        <v>0</v>
      </c>
      <c r="AE2157" s="181">
        <v>0</v>
      </c>
      <c r="AF2157" s="181">
        <v>0</v>
      </c>
      <c r="AG2157" s="181">
        <v>0</v>
      </c>
      <c r="AH2157" s="181">
        <v>0</v>
      </c>
      <c r="AI2157" s="181">
        <v>1</v>
      </c>
      <c r="AJ2157" s="181"/>
      <c r="AK2157" s="181"/>
      <c r="AM2157" t="s">
        <v>3069</v>
      </c>
      <c r="AN2157" t="s">
        <v>3069</v>
      </c>
    </row>
    <row r="2158" spans="1:40" x14ac:dyDescent="0.35">
      <c r="A2158" t="str">
        <f>mdf_lhfrt510[[#This Row],[Bus]]&amp;mdf_lhfrt510[[#This Row],[ID]]</f>
        <v>804534</v>
      </c>
      <c r="B2158" t="s">
        <v>224</v>
      </c>
      <c r="C2158">
        <v>80453</v>
      </c>
      <c r="D2158" t="s">
        <v>7557</v>
      </c>
      <c r="E2158">
        <v>0.69</v>
      </c>
      <c r="F2158">
        <v>4</v>
      </c>
      <c r="G2158" t="s">
        <v>231</v>
      </c>
      <c r="M2158" t="s">
        <v>188</v>
      </c>
      <c r="N2158">
        <v>60</v>
      </c>
      <c r="O2158">
        <v>-3</v>
      </c>
      <c r="P2158">
        <v>-5</v>
      </c>
      <c r="Q2158">
        <v>-9</v>
      </c>
      <c r="R2158">
        <v>3</v>
      </c>
      <c r="S2158">
        <v>5</v>
      </c>
      <c r="T2158">
        <v>0</v>
      </c>
      <c r="U2158">
        <v>0</v>
      </c>
      <c r="V2158">
        <v>0</v>
      </c>
      <c r="W2158">
        <v>0</v>
      </c>
      <c r="X2158">
        <v>0</v>
      </c>
      <c r="Y2158">
        <v>63</v>
      </c>
      <c r="Z2158">
        <v>1.05</v>
      </c>
      <c r="AA2158">
        <v>0.26250000000000001</v>
      </c>
      <c r="AB2158">
        <v>63</v>
      </c>
      <c r="AC2158">
        <v>0.26250000000000001</v>
      </c>
      <c r="AD2158">
        <v>0</v>
      </c>
      <c r="AE2158">
        <v>0</v>
      </c>
      <c r="AF2158">
        <v>0</v>
      </c>
      <c r="AG2158">
        <v>0</v>
      </c>
      <c r="AH2158">
        <v>0</v>
      </c>
      <c r="AI2158">
        <v>1</v>
      </c>
      <c r="AM2158" t="s">
        <v>3069</v>
      </c>
      <c r="AN2158" t="s">
        <v>3069</v>
      </c>
    </row>
    <row r="2159" spans="1:40" x14ac:dyDescent="0.35">
      <c r="A2159" t="str">
        <f>mdf_lhfrt510[[#This Row],[Bus]]&amp;mdf_lhfrt510[[#This Row],[ID]]</f>
        <v>804545</v>
      </c>
      <c r="B2159" t="s">
        <v>224</v>
      </c>
      <c r="C2159" s="181">
        <v>80454</v>
      </c>
      <c r="D2159" s="181" t="s">
        <v>7558</v>
      </c>
      <c r="E2159" s="181">
        <v>0.69</v>
      </c>
      <c r="F2159" s="181">
        <v>5</v>
      </c>
      <c r="G2159" s="181" t="s">
        <v>231</v>
      </c>
      <c r="M2159" s="181" t="s">
        <v>188</v>
      </c>
      <c r="N2159" s="181">
        <v>60</v>
      </c>
      <c r="O2159" s="181">
        <v>-3</v>
      </c>
      <c r="P2159" s="181">
        <v>-5</v>
      </c>
      <c r="Q2159" s="181">
        <v>-9</v>
      </c>
      <c r="R2159" s="181">
        <v>3</v>
      </c>
      <c r="S2159" s="181">
        <v>5</v>
      </c>
      <c r="T2159" s="181">
        <v>0</v>
      </c>
      <c r="U2159" s="181">
        <v>0</v>
      </c>
      <c r="V2159" s="181">
        <v>0</v>
      </c>
      <c r="W2159" s="181">
        <v>0</v>
      </c>
      <c r="X2159" s="181">
        <v>0</v>
      </c>
      <c r="Y2159" s="181">
        <v>63</v>
      </c>
      <c r="Z2159" s="181">
        <v>1.05</v>
      </c>
      <c r="AA2159" s="181">
        <v>0.26250000000000001</v>
      </c>
      <c r="AB2159" s="181">
        <v>63</v>
      </c>
      <c r="AC2159" s="181">
        <v>0.26250000000000001</v>
      </c>
      <c r="AD2159" s="181">
        <v>0</v>
      </c>
      <c r="AE2159" s="181">
        <v>0</v>
      </c>
      <c r="AF2159" s="181">
        <v>0</v>
      </c>
      <c r="AG2159" s="181">
        <v>0</v>
      </c>
      <c r="AH2159" s="181">
        <v>0</v>
      </c>
      <c r="AI2159" s="181">
        <v>1</v>
      </c>
      <c r="AJ2159" s="181"/>
      <c r="AK2159" s="181"/>
      <c r="AM2159" t="s">
        <v>3069</v>
      </c>
      <c r="AN2159" t="s">
        <v>3069</v>
      </c>
    </row>
    <row r="2160" spans="1:40" x14ac:dyDescent="0.35">
      <c r="A2160" t="str">
        <f>mdf_lhfrt510[[#This Row],[Bus]]&amp;mdf_lhfrt510[[#This Row],[ID]]</f>
        <v>804551</v>
      </c>
      <c r="B2160" t="s">
        <v>224</v>
      </c>
      <c r="C2160" s="181">
        <v>80455</v>
      </c>
      <c r="D2160" s="181" t="s">
        <v>7559</v>
      </c>
      <c r="E2160" s="181">
        <v>0.69</v>
      </c>
      <c r="F2160" s="181">
        <v>1</v>
      </c>
      <c r="G2160" s="181" t="s">
        <v>231</v>
      </c>
      <c r="M2160" s="181" t="s">
        <v>188</v>
      </c>
      <c r="N2160" s="181">
        <v>60</v>
      </c>
      <c r="O2160" s="181">
        <v>1.06</v>
      </c>
      <c r="P2160" s="181">
        <v>0.94</v>
      </c>
      <c r="Q2160" s="181">
        <v>0</v>
      </c>
      <c r="R2160" s="181">
        <v>0</v>
      </c>
      <c r="S2160" s="181">
        <v>0</v>
      </c>
      <c r="T2160" s="181">
        <v>0</v>
      </c>
      <c r="U2160" s="181">
        <v>0</v>
      </c>
      <c r="V2160" s="181">
        <v>0</v>
      </c>
      <c r="W2160" s="181">
        <v>0</v>
      </c>
      <c r="X2160" s="181">
        <v>0</v>
      </c>
      <c r="Y2160" s="181">
        <v>0.2</v>
      </c>
      <c r="Z2160" s="181">
        <v>0.2</v>
      </c>
      <c r="AA2160" s="181">
        <v>8.3339999999999994E-3</v>
      </c>
      <c r="AB2160" s="181">
        <v>8.3339999999999994E-3</v>
      </c>
      <c r="AC2160" s="181">
        <v>8.3339999999999994E-3</v>
      </c>
      <c r="AD2160" s="181">
        <v>8.3339999999999994E-3</v>
      </c>
      <c r="AE2160" s="181">
        <v>8.3339999999999994E-3</v>
      </c>
      <c r="AF2160" s="181">
        <v>8.3339999999999994E-3</v>
      </c>
      <c r="AG2160" s="181">
        <v>8.3339999999999994E-3</v>
      </c>
      <c r="AH2160" s="181">
        <v>8.3339999999999994E-3</v>
      </c>
      <c r="AI2160" s="181">
        <v>1</v>
      </c>
      <c r="AJ2160" s="181"/>
      <c r="AK2160" s="181"/>
      <c r="AM2160" t="s">
        <v>3069</v>
      </c>
      <c r="AN2160" t="s">
        <v>3069</v>
      </c>
    </row>
    <row r="2161" spans="1:40" x14ac:dyDescent="0.35">
      <c r="A2161" t="str">
        <f>mdf_lhfrt510[[#This Row],[Bus]]&amp;mdf_lhfrt510[[#This Row],[ID]]</f>
        <v>804562</v>
      </c>
      <c r="B2161" t="s">
        <v>224</v>
      </c>
      <c r="C2161">
        <v>80456</v>
      </c>
      <c r="D2161" t="s">
        <v>7560</v>
      </c>
      <c r="E2161">
        <v>0.69</v>
      </c>
      <c r="F2161">
        <v>2</v>
      </c>
      <c r="G2161" t="s">
        <v>231</v>
      </c>
      <c r="M2161" t="s">
        <v>188</v>
      </c>
      <c r="N2161">
        <v>60</v>
      </c>
      <c r="O2161">
        <v>1.06</v>
      </c>
      <c r="P2161">
        <v>0.94</v>
      </c>
      <c r="Q2161">
        <v>0</v>
      </c>
      <c r="R2161">
        <v>0</v>
      </c>
      <c r="S2161">
        <v>0</v>
      </c>
      <c r="T2161">
        <v>0</v>
      </c>
      <c r="U2161">
        <v>0</v>
      </c>
      <c r="V2161">
        <v>0</v>
      </c>
      <c r="W2161">
        <v>0</v>
      </c>
      <c r="X2161">
        <v>0</v>
      </c>
      <c r="Y2161">
        <v>0.2</v>
      </c>
      <c r="Z2161">
        <v>0.2</v>
      </c>
      <c r="AA2161">
        <v>8.3339999999999994E-3</v>
      </c>
      <c r="AB2161">
        <v>8.3339999999999994E-3</v>
      </c>
      <c r="AC2161">
        <v>8.3339999999999994E-3</v>
      </c>
      <c r="AD2161">
        <v>8.3339999999999994E-3</v>
      </c>
      <c r="AE2161">
        <v>8.3339999999999994E-3</v>
      </c>
      <c r="AF2161">
        <v>8.3339999999999994E-3</v>
      </c>
      <c r="AG2161">
        <v>8.3339999999999994E-3</v>
      </c>
      <c r="AH2161">
        <v>8.3339999999999994E-3</v>
      </c>
      <c r="AI2161">
        <v>1</v>
      </c>
      <c r="AM2161" t="s">
        <v>3069</v>
      </c>
      <c r="AN2161" t="s">
        <v>3069</v>
      </c>
    </row>
    <row r="2162" spans="1:40" x14ac:dyDescent="0.35">
      <c r="A2162" t="str">
        <f>mdf_lhfrt510[[#This Row],[Bus]]&amp;mdf_lhfrt510[[#This Row],[ID]]</f>
        <v>804573</v>
      </c>
      <c r="B2162" t="s">
        <v>224</v>
      </c>
      <c r="C2162" s="181">
        <v>80457</v>
      </c>
      <c r="D2162" s="181" t="s">
        <v>7561</v>
      </c>
      <c r="E2162" s="181">
        <v>0.69</v>
      </c>
      <c r="F2162" s="181">
        <v>3</v>
      </c>
      <c r="G2162" s="181" t="s">
        <v>231</v>
      </c>
      <c r="M2162" s="181" t="s">
        <v>188</v>
      </c>
      <c r="N2162" s="181">
        <v>60</v>
      </c>
      <c r="O2162" s="181">
        <v>1.06</v>
      </c>
      <c r="P2162" s="181">
        <v>0.94</v>
      </c>
      <c r="Q2162" s="181">
        <v>0</v>
      </c>
      <c r="R2162" s="181">
        <v>0</v>
      </c>
      <c r="S2162" s="181">
        <v>0</v>
      </c>
      <c r="T2162" s="181">
        <v>0</v>
      </c>
      <c r="U2162" s="181">
        <v>0</v>
      </c>
      <c r="V2162" s="181">
        <v>0</v>
      </c>
      <c r="W2162" s="181">
        <v>0</v>
      </c>
      <c r="X2162" s="181">
        <v>0</v>
      </c>
      <c r="Y2162" s="181">
        <v>0.2</v>
      </c>
      <c r="Z2162" s="181">
        <v>0.2</v>
      </c>
      <c r="AA2162" s="181">
        <v>8.3339999999999994E-3</v>
      </c>
      <c r="AB2162" s="181">
        <v>8.3339999999999994E-3</v>
      </c>
      <c r="AC2162" s="181">
        <v>8.3339999999999994E-3</v>
      </c>
      <c r="AD2162" s="181">
        <v>8.3339999999999994E-3</v>
      </c>
      <c r="AE2162" s="181">
        <v>8.3339999999999994E-3</v>
      </c>
      <c r="AF2162" s="181">
        <v>8.3339999999999994E-3</v>
      </c>
      <c r="AG2162" s="181">
        <v>8.3339999999999994E-3</v>
      </c>
      <c r="AH2162" s="181">
        <v>8.3339999999999994E-3</v>
      </c>
      <c r="AI2162" s="181">
        <v>1</v>
      </c>
      <c r="AJ2162" s="181"/>
      <c r="AK2162" s="181"/>
      <c r="AM2162" t="s">
        <v>3069</v>
      </c>
      <c r="AN2162" t="s">
        <v>3069</v>
      </c>
    </row>
    <row r="2163" spans="1:40" x14ac:dyDescent="0.35">
      <c r="A2163" t="str">
        <f>mdf_lhfrt510[[#This Row],[Bus]]&amp;mdf_lhfrt510[[#This Row],[ID]]</f>
        <v>804584</v>
      </c>
      <c r="B2163" t="s">
        <v>224</v>
      </c>
      <c r="C2163">
        <v>80458</v>
      </c>
      <c r="D2163" t="s">
        <v>7562</v>
      </c>
      <c r="E2163">
        <v>0.69</v>
      </c>
      <c r="F2163">
        <v>4</v>
      </c>
      <c r="G2163" t="s">
        <v>231</v>
      </c>
      <c r="M2163" t="s">
        <v>188</v>
      </c>
      <c r="N2163">
        <v>60</v>
      </c>
      <c r="O2163">
        <v>1.06</v>
      </c>
      <c r="P2163">
        <v>0.94</v>
      </c>
      <c r="Q2163">
        <v>0</v>
      </c>
      <c r="R2163">
        <v>0</v>
      </c>
      <c r="S2163">
        <v>0</v>
      </c>
      <c r="T2163">
        <v>0</v>
      </c>
      <c r="U2163">
        <v>0</v>
      </c>
      <c r="V2163">
        <v>0</v>
      </c>
      <c r="W2163">
        <v>0</v>
      </c>
      <c r="X2163">
        <v>0</v>
      </c>
      <c r="Y2163">
        <v>0.2</v>
      </c>
      <c r="Z2163">
        <v>0.2</v>
      </c>
      <c r="AA2163">
        <v>8.3339999999999994E-3</v>
      </c>
      <c r="AB2163">
        <v>8.3339999999999994E-3</v>
      </c>
      <c r="AC2163">
        <v>8.3339999999999994E-3</v>
      </c>
      <c r="AD2163">
        <v>8.3339999999999994E-3</v>
      </c>
      <c r="AE2163">
        <v>8.3339999999999994E-3</v>
      </c>
      <c r="AF2163">
        <v>8.3339999999999994E-3</v>
      </c>
      <c r="AG2163">
        <v>8.3339999999999994E-3</v>
      </c>
      <c r="AH2163">
        <v>8.3339999999999994E-3</v>
      </c>
      <c r="AI2163">
        <v>1</v>
      </c>
      <c r="AM2163" t="s">
        <v>3069</v>
      </c>
      <c r="AN2163" t="s">
        <v>3069</v>
      </c>
    </row>
    <row r="2164" spans="1:40" x14ac:dyDescent="0.35">
      <c r="A2164" t="str">
        <f>mdf_lhfrt510[[#This Row],[Bus]]&amp;mdf_lhfrt510[[#This Row],[ID]]</f>
        <v>804611</v>
      </c>
      <c r="B2164" t="s">
        <v>224</v>
      </c>
      <c r="C2164">
        <v>80461</v>
      </c>
      <c r="D2164" t="s">
        <v>7563</v>
      </c>
      <c r="E2164">
        <v>0.4</v>
      </c>
      <c r="F2164">
        <v>1</v>
      </c>
      <c r="G2164">
        <v>80459</v>
      </c>
      <c r="H2164" t="s">
        <v>7564</v>
      </c>
      <c r="I2164">
        <v>230</v>
      </c>
      <c r="J2164">
        <v>230</v>
      </c>
      <c r="K2164">
        <v>1</v>
      </c>
      <c r="L2164">
        <v>1</v>
      </c>
      <c r="M2164" t="s">
        <v>188</v>
      </c>
      <c r="N2164">
        <v>60</v>
      </c>
      <c r="O2164">
        <v>-3</v>
      </c>
      <c r="P2164">
        <v>2</v>
      </c>
      <c r="Q2164">
        <v>0</v>
      </c>
      <c r="R2164">
        <v>0</v>
      </c>
      <c r="S2164">
        <v>0</v>
      </c>
      <c r="T2164">
        <v>0</v>
      </c>
      <c r="U2164">
        <v>0</v>
      </c>
      <c r="V2164">
        <v>0</v>
      </c>
      <c r="W2164">
        <v>0</v>
      </c>
      <c r="X2164">
        <v>0</v>
      </c>
      <c r="Y2164">
        <v>0.12</v>
      </c>
      <c r="Z2164">
        <v>0.12</v>
      </c>
      <c r="AA2164">
        <v>0</v>
      </c>
      <c r="AB2164">
        <v>0</v>
      </c>
      <c r="AC2164">
        <v>0</v>
      </c>
      <c r="AD2164">
        <v>0</v>
      </c>
      <c r="AE2164">
        <v>0</v>
      </c>
      <c r="AF2164">
        <v>0</v>
      </c>
      <c r="AG2164" s="181">
        <v>0</v>
      </c>
      <c r="AI2164" s="181">
        <v>0</v>
      </c>
      <c r="AJ2164" s="181">
        <v>0</v>
      </c>
      <c r="AK2164" s="181" t="s">
        <v>3069</v>
      </c>
      <c r="AM2164" t="s">
        <v>3069</v>
      </c>
      <c r="AN2164" t="s">
        <v>3069</v>
      </c>
    </row>
    <row r="2165" spans="1:40" x14ac:dyDescent="0.35">
      <c r="A2165" t="str">
        <f>mdf_lhfrt510[[#This Row],[Bus]]&amp;mdf_lhfrt510[[#This Row],[ID]]</f>
        <v>804622</v>
      </c>
      <c r="B2165" t="s">
        <v>224</v>
      </c>
      <c r="C2165" s="181">
        <v>80462</v>
      </c>
      <c r="D2165" s="181" t="s">
        <v>7565</v>
      </c>
      <c r="E2165" s="181">
        <v>0.4</v>
      </c>
      <c r="F2165" s="181">
        <v>2</v>
      </c>
      <c r="G2165" s="181">
        <v>80459</v>
      </c>
      <c r="H2165" s="181" t="s">
        <v>7564</v>
      </c>
      <c r="I2165" s="181">
        <v>230</v>
      </c>
      <c r="J2165" s="181">
        <v>230</v>
      </c>
      <c r="K2165" s="181">
        <v>1</v>
      </c>
      <c r="L2165" s="181">
        <v>1</v>
      </c>
      <c r="M2165" s="181" t="s">
        <v>188</v>
      </c>
      <c r="N2165" s="181">
        <v>60</v>
      </c>
      <c r="O2165" s="181">
        <v>-3</v>
      </c>
      <c r="P2165" s="181">
        <v>2</v>
      </c>
      <c r="Q2165" s="181">
        <v>0</v>
      </c>
      <c r="R2165" s="181">
        <v>0</v>
      </c>
      <c r="S2165" s="181">
        <v>0</v>
      </c>
      <c r="T2165" s="181">
        <v>0</v>
      </c>
      <c r="U2165" s="181">
        <v>0</v>
      </c>
      <c r="V2165" s="181">
        <v>0</v>
      </c>
      <c r="W2165" s="181">
        <v>0</v>
      </c>
      <c r="X2165" s="181">
        <v>0</v>
      </c>
      <c r="Y2165" s="181">
        <v>0.12</v>
      </c>
      <c r="Z2165" s="181">
        <v>0.12</v>
      </c>
      <c r="AA2165" s="181">
        <v>0</v>
      </c>
      <c r="AB2165" s="181">
        <v>0</v>
      </c>
      <c r="AC2165" s="181">
        <v>0</v>
      </c>
      <c r="AD2165" s="181">
        <v>0</v>
      </c>
      <c r="AE2165" s="181">
        <v>0</v>
      </c>
      <c r="AF2165" s="181">
        <v>0</v>
      </c>
      <c r="AG2165">
        <v>0</v>
      </c>
      <c r="AI2165">
        <v>0</v>
      </c>
      <c r="AJ2165">
        <v>0</v>
      </c>
      <c r="AK2165" t="s">
        <v>3069</v>
      </c>
      <c r="AM2165" t="s">
        <v>3069</v>
      </c>
      <c r="AN2165" t="s">
        <v>3069</v>
      </c>
    </row>
    <row r="2166" spans="1:40" x14ac:dyDescent="0.35">
      <c r="A2166" t="str">
        <f>mdf_lhfrt510[[#This Row],[Bus]]&amp;mdf_lhfrt510[[#This Row],[ID]]</f>
        <v>805411</v>
      </c>
      <c r="B2166" t="s">
        <v>224</v>
      </c>
      <c r="C2166">
        <v>80541</v>
      </c>
      <c r="D2166" t="s">
        <v>7566</v>
      </c>
      <c r="E2166">
        <v>0.69</v>
      </c>
      <c r="F2166">
        <v>1</v>
      </c>
      <c r="G2166" t="s">
        <v>231</v>
      </c>
      <c r="M2166" t="s">
        <v>188</v>
      </c>
      <c r="N2166">
        <v>60</v>
      </c>
      <c r="O2166">
        <v>-3.6</v>
      </c>
      <c r="P2166">
        <v>3.6</v>
      </c>
      <c r="Q2166">
        <v>0</v>
      </c>
      <c r="R2166">
        <v>0</v>
      </c>
      <c r="S2166">
        <v>0</v>
      </c>
      <c r="T2166">
        <v>0</v>
      </c>
      <c r="U2166">
        <v>0</v>
      </c>
      <c r="V2166">
        <v>0</v>
      </c>
      <c r="W2166">
        <v>0</v>
      </c>
      <c r="X2166">
        <v>0</v>
      </c>
      <c r="Y2166">
        <v>0.2</v>
      </c>
      <c r="Z2166">
        <v>1</v>
      </c>
      <c r="AA2166">
        <v>0</v>
      </c>
      <c r="AB2166">
        <v>0</v>
      </c>
      <c r="AC2166">
        <v>0</v>
      </c>
      <c r="AD2166">
        <v>0</v>
      </c>
      <c r="AE2166">
        <v>0</v>
      </c>
      <c r="AF2166">
        <v>0</v>
      </c>
      <c r="AG2166">
        <v>0</v>
      </c>
      <c r="AH2166">
        <v>0</v>
      </c>
      <c r="AI2166">
        <v>1</v>
      </c>
      <c r="AM2166" t="s">
        <v>3069</v>
      </c>
      <c r="AN2166" t="s">
        <v>3069</v>
      </c>
    </row>
    <row r="2167" spans="1:40" x14ac:dyDescent="0.35">
      <c r="A2167" t="str">
        <f>mdf_lhfrt510[[#This Row],[Bus]]&amp;mdf_lhfrt510[[#This Row],[ID]]</f>
        <v>805412</v>
      </c>
      <c r="B2167" t="s">
        <v>224</v>
      </c>
      <c r="C2167" s="181">
        <v>80541</v>
      </c>
      <c r="D2167" s="181" t="s">
        <v>7566</v>
      </c>
      <c r="E2167" s="181">
        <v>0.69</v>
      </c>
      <c r="F2167" s="181">
        <v>2</v>
      </c>
      <c r="G2167" s="181" t="s">
        <v>231</v>
      </c>
      <c r="M2167" s="181" t="s">
        <v>188</v>
      </c>
      <c r="N2167" s="181">
        <v>60</v>
      </c>
      <c r="O2167" s="181">
        <v>-3.6</v>
      </c>
      <c r="P2167" s="181">
        <v>3.6</v>
      </c>
      <c r="Q2167" s="181">
        <v>0</v>
      </c>
      <c r="R2167" s="181">
        <v>0</v>
      </c>
      <c r="S2167" s="181">
        <v>0</v>
      </c>
      <c r="T2167" s="181">
        <v>0</v>
      </c>
      <c r="U2167" s="181">
        <v>0</v>
      </c>
      <c r="V2167" s="181">
        <v>0</v>
      </c>
      <c r="W2167" s="181">
        <v>0</v>
      </c>
      <c r="X2167" s="181">
        <v>0</v>
      </c>
      <c r="Y2167" s="181">
        <v>0.2</v>
      </c>
      <c r="Z2167" s="181">
        <v>1</v>
      </c>
      <c r="AA2167" s="181">
        <v>0</v>
      </c>
      <c r="AB2167" s="181">
        <v>0</v>
      </c>
      <c r="AC2167" s="181">
        <v>0</v>
      </c>
      <c r="AD2167" s="181">
        <v>0</v>
      </c>
      <c r="AE2167" s="181">
        <v>0</v>
      </c>
      <c r="AF2167" s="181">
        <v>0</v>
      </c>
      <c r="AG2167" s="181">
        <v>0</v>
      </c>
      <c r="AH2167" s="181">
        <v>0</v>
      </c>
      <c r="AI2167" s="181">
        <v>1</v>
      </c>
      <c r="AJ2167" s="181"/>
      <c r="AK2167" s="181"/>
      <c r="AM2167" t="s">
        <v>3069</v>
      </c>
      <c r="AN2167" t="s">
        <v>3069</v>
      </c>
    </row>
    <row r="2168" spans="1:40" x14ac:dyDescent="0.35">
      <c r="A2168" t="str">
        <f>mdf_lhfrt510[[#This Row],[Bus]]&amp;mdf_lhfrt510[[#This Row],[ID]]</f>
        <v>805413</v>
      </c>
      <c r="B2168" t="s">
        <v>224</v>
      </c>
      <c r="C2168">
        <v>80541</v>
      </c>
      <c r="D2168" t="s">
        <v>7566</v>
      </c>
      <c r="E2168">
        <v>0.69</v>
      </c>
      <c r="F2168">
        <v>3</v>
      </c>
      <c r="G2168" t="s">
        <v>231</v>
      </c>
      <c r="M2168" t="s">
        <v>188</v>
      </c>
      <c r="N2168">
        <v>60</v>
      </c>
      <c r="O2168">
        <v>-3.6</v>
      </c>
      <c r="P2168">
        <v>3.6</v>
      </c>
      <c r="Q2168">
        <v>0</v>
      </c>
      <c r="R2168">
        <v>0</v>
      </c>
      <c r="S2168">
        <v>0</v>
      </c>
      <c r="T2168">
        <v>0</v>
      </c>
      <c r="U2168">
        <v>0</v>
      </c>
      <c r="V2168">
        <v>0</v>
      </c>
      <c r="W2168">
        <v>0</v>
      </c>
      <c r="X2168">
        <v>0</v>
      </c>
      <c r="Y2168">
        <v>0.2</v>
      </c>
      <c r="Z2168">
        <v>1</v>
      </c>
      <c r="AA2168">
        <v>0</v>
      </c>
      <c r="AB2168">
        <v>0</v>
      </c>
      <c r="AC2168">
        <v>0</v>
      </c>
      <c r="AD2168">
        <v>0</v>
      </c>
      <c r="AE2168">
        <v>0</v>
      </c>
      <c r="AF2168">
        <v>0</v>
      </c>
      <c r="AG2168">
        <v>0</v>
      </c>
      <c r="AH2168">
        <v>0</v>
      </c>
      <c r="AI2168">
        <v>1</v>
      </c>
      <c r="AM2168" t="s">
        <v>3069</v>
      </c>
      <c r="AN2168" t="s">
        <v>3069</v>
      </c>
    </row>
    <row r="2169" spans="1:40" x14ac:dyDescent="0.35">
      <c r="A2169" t="str">
        <f>mdf_lhfrt510[[#This Row],[Bus]]&amp;mdf_lhfrt510[[#This Row],[ID]]</f>
        <v>805444</v>
      </c>
      <c r="B2169" t="s">
        <v>224</v>
      </c>
      <c r="C2169" s="181">
        <v>80544</v>
      </c>
      <c r="D2169" s="181" t="s">
        <v>7566</v>
      </c>
      <c r="E2169" s="181">
        <v>0.69</v>
      </c>
      <c r="F2169" s="181">
        <v>4</v>
      </c>
      <c r="G2169" s="181" t="s">
        <v>231</v>
      </c>
      <c r="M2169" s="181" t="s">
        <v>188</v>
      </c>
      <c r="N2169" s="181">
        <v>60</v>
      </c>
      <c r="O2169" s="181">
        <v>-3.6</v>
      </c>
      <c r="P2169" s="181">
        <v>3.6</v>
      </c>
      <c r="Q2169" s="181">
        <v>0</v>
      </c>
      <c r="R2169" s="181">
        <v>0</v>
      </c>
      <c r="S2169" s="181">
        <v>0</v>
      </c>
      <c r="T2169" s="181">
        <v>0</v>
      </c>
      <c r="U2169" s="181">
        <v>0</v>
      </c>
      <c r="V2169" s="181">
        <v>0</v>
      </c>
      <c r="W2169" s="181">
        <v>0</v>
      </c>
      <c r="X2169" s="181">
        <v>0</v>
      </c>
      <c r="Y2169" s="181">
        <v>0.2</v>
      </c>
      <c r="Z2169" s="181">
        <v>1</v>
      </c>
      <c r="AA2169" s="181">
        <v>0</v>
      </c>
      <c r="AB2169" s="181">
        <v>0</v>
      </c>
      <c r="AC2169" s="181">
        <v>0</v>
      </c>
      <c r="AD2169" s="181">
        <v>0</v>
      </c>
      <c r="AE2169" s="181">
        <v>0</v>
      </c>
      <c r="AF2169" s="181">
        <v>0</v>
      </c>
      <c r="AG2169" s="181">
        <v>0</v>
      </c>
      <c r="AH2169" s="181">
        <v>0</v>
      </c>
      <c r="AI2169" s="181">
        <v>1</v>
      </c>
      <c r="AJ2169" s="181"/>
      <c r="AK2169" s="181"/>
      <c r="AM2169" t="s">
        <v>3069</v>
      </c>
      <c r="AN2169" t="s">
        <v>3069</v>
      </c>
    </row>
    <row r="2170" spans="1:40" x14ac:dyDescent="0.35">
      <c r="A2170" t="str">
        <f>mdf_lhfrt510[[#This Row],[Bus]]&amp;mdf_lhfrt510[[#This Row],[ID]]</f>
        <v>807901</v>
      </c>
      <c r="B2170" t="s">
        <v>224</v>
      </c>
      <c r="C2170">
        <v>80790</v>
      </c>
      <c r="D2170" t="s">
        <v>7567</v>
      </c>
      <c r="E2170">
        <v>0.56000000000000005</v>
      </c>
      <c r="F2170">
        <v>1</v>
      </c>
      <c r="G2170" t="s">
        <v>231</v>
      </c>
      <c r="M2170" t="s">
        <v>188</v>
      </c>
      <c r="N2170">
        <v>60</v>
      </c>
      <c r="O2170">
        <v>-3</v>
      </c>
      <c r="P2170">
        <v>2</v>
      </c>
      <c r="Q2170">
        <v>0</v>
      </c>
      <c r="R2170">
        <v>0</v>
      </c>
      <c r="S2170">
        <v>0</v>
      </c>
      <c r="T2170">
        <v>0</v>
      </c>
      <c r="U2170">
        <v>0</v>
      </c>
      <c r="V2170">
        <v>0</v>
      </c>
      <c r="W2170">
        <v>0</v>
      </c>
      <c r="X2170">
        <v>0</v>
      </c>
      <c r="Y2170">
        <v>0.05</v>
      </c>
      <c r="Z2170">
        <v>0.05</v>
      </c>
      <c r="AA2170">
        <v>0</v>
      </c>
      <c r="AB2170">
        <v>0</v>
      </c>
      <c r="AC2170">
        <v>0</v>
      </c>
      <c r="AD2170">
        <v>0</v>
      </c>
      <c r="AE2170">
        <v>0</v>
      </c>
      <c r="AF2170">
        <v>0</v>
      </c>
      <c r="AG2170">
        <v>0</v>
      </c>
      <c r="AH2170">
        <v>0</v>
      </c>
      <c r="AI2170">
        <v>1</v>
      </c>
      <c r="AM2170" t="s">
        <v>3069</v>
      </c>
      <c r="AN2170" t="s">
        <v>3069</v>
      </c>
    </row>
    <row r="2171" spans="1:40" x14ac:dyDescent="0.35">
      <c r="A2171" t="str">
        <f>mdf_lhfrt510[[#This Row],[Bus]]&amp;mdf_lhfrt510[[#This Row],[ID]]</f>
        <v>810216</v>
      </c>
      <c r="B2171" t="s">
        <v>224</v>
      </c>
      <c r="C2171">
        <v>81021</v>
      </c>
      <c r="D2171" t="s">
        <v>7568</v>
      </c>
      <c r="E2171">
        <v>0.69</v>
      </c>
      <c r="F2171">
        <v>6</v>
      </c>
      <c r="G2171" t="s">
        <v>231</v>
      </c>
      <c r="M2171" t="s">
        <v>188</v>
      </c>
      <c r="N2171">
        <v>60</v>
      </c>
      <c r="O2171">
        <v>-3</v>
      </c>
      <c r="P2171">
        <v>-5</v>
      </c>
      <c r="Q2171">
        <v>-9</v>
      </c>
      <c r="R2171">
        <v>3</v>
      </c>
      <c r="S2171">
        <v>5</v>
      </c>
      <c r="T2171">
        <v>0</v>
      </c>
      <c r="U2171">
        <v>0</v>
      </c>
      <c r="V2171">
        <v>0</v>
      </c>
      <c r="W2171">
        <v>0</v>
      </c>
      <c r="X2171">
        <v>0</v>
      </c>
      <c r="Y2171">
        <v>63</v>
      </c>
      <c r="Z2171">
        <v>1.05</v>
      </c>
      <c r="AA2171">
        <v>0.26250000000000001</v>
      </c>
      <c r="AB2171">
        <v>63</v>
      </c>
      <c r="AC2171">
        <v>0.26250000000000001</v>
      </c>
      <c r="AD2171">
        <v>0</v>
      </c>
      <c r="AE2171">
        <v>0</v>
      </c>
      <c r="AF2171">
        <v>0</v>
      </c>
      <c r="AG2171">
        <v>0</v>
      </c>
      <c r="AH2171">
        <v>0</v>
      </c>
      <c r="AI2171">
        <v>1</v>
      </c>
      <c r="AM2171" t="s">
        <v>3069</v>
      </c>
      <c r="AN2171" t="s">
        <v>3069</v>
      </c>
    </row>
    <row r="2172" spans="1:40" x14ac:dyDescent="0.35">
      <c r="A2172" t="str">
        <f>mdf_lhfrt510[[#This Row],[Bus]]&amp;mdf_lhfrt510[[#This Row],[ID]]</f>
        <v>810891</v>
      </c>
      <c r="B2172" t="s">
        <v>224</v>
      </c>
      <c r="C2172" s="181">
        <v>81089</v>
      </c>
      <c r="D2172" s="181" t="s">
        <v>7569</v>
      </c>
      <c r="E2172" s="181">
        <v>0.56000000000000005</v>
      </c>
      <c r="F2172" s="181">
        <v>1</v>
      </c>
      <c r="G2172" s="181" t="s">
        <v>231</v>
      </c>
      <c r="M2172" s="181" t="s">
        <v>188</v>
      </c>
      <c r="N2172" s="181">
        <v>60</v>
      </c>
      <c r="O2172" s="181">
        <v>-3</v>
      </c>
      <c r="P2172" s="181">
        <v>2</v>
      </c>
      <c r="Q2172" s="181">
        <v>0</v>
      </c>
      <c r="R2172" s="181">
        <v>0</v>
      </c>
      <c r="S2172" s="181">
        <v>0</v>
      </c>
      <c r="T2172" s="181">
        <v>0</v>
      </c>
      <c r="U2172" s="181">
        <v>0</v>
      </c>
      <c r="V2172" s="181">
        <v>0</v>
      </c>
      <c r="W2172" s="181">
        <v>0</v>
      </c>
      <c r="X2172" s="181">
        <v>0</v>
      </c>
      <c r="Y2172" s="181">
        <v>0.05</v>
      </c>
      <c r="Z2172" s="181">
        <v>0.05</v>
      </c>
      <c r="AA2172" s="181">
        <v>0</v>
      </c>
      <c r="AB2172" s="181">
        <v>0</v>
      </c>
      <c r="AC2172" s="181">
        <v>0</v>
      </c>
      <c r="AD2172" s="181">
        <v>0</v>
      </c>
      <c r="AE2172" s="181">
        <v>0</v>
      </c>
      <c r="AF2172" s="181">
        <v>0</v>
      </c>
      <c r="AG2172" s="181">
        <v>0</v>
      </c>
      <c r="AH2172" s="181">
        <v>0</v>
      </c>
      <c r="AI2172" s="181">
        <v>1</v>
      </c>
      <c r="AJ2172" s="181"/>
      <c r="AK2172" s="181"/>
      <c r="AM2172" t="s">
        <v>3069</v>
      </c>
      <c r="AN2172" t="s">
        <v>3069</v>
      </c>
    </row>
    <row r="2173" spans="1:40" x14ac:dyDescent="0.35">
      <c r="A2173" t="str">
        <f>mdf_lhfrt510[[#This Row],[Bus]]&amp;mdf_lhfrt510[[#This Row],[ID]]</f>
        <v>811431</v>
      </c>
      <c r="B2173" t="s">
        <v>224</v>
      </c>
      <c r="C2173">
        <v>81143</v>
      </c>
      <c r="D2173" t="s">
        <v>7570</v>
      </c>
      <c r="E2173">
        <v>0.4</v>
      </c>
      <c r="F2173">
        <v>1</v>
      </c>
      <c r="G2173" t="s">
        <v>231</v>
      </c>
      <c r="M2173" t="s">
        <v>188</v>
      </c>
      <c r="N2173">
        <v>60</v>
      </c>
      <c r="O2173">
        <v>1.6</v>
      </c>
      <c r="P2173">
        <v>1.8</v>
      </c>
      <c r="Q2173">
        <v>-1.6</v>
      </c>
      <c r="R2173">
        <v>-2.7</v>
      </c>
      <c r="S2173">
        <v>0</v>
      </c>
      <c r="T2173">
        <v>0</v>
      </c>
      <c r="U2173">
        <v>0</v>
      </c>
      <c r="V2173">
        <v>0</v>
      </c>
      <c r="W2173">
        <v>0</v>
      </c>
      <c r="X2173">
        <v>0</v>
      </c>
      <c r="Y2173">
        <v>40</v>
      </c>
      <c r="Z2173">
        <v>1</v>
      </c>
      <c r="AA2173">
        <v>40</v>
      </c>
      <c r="AB2173">
        <v>1</v>
      </c>
      <c r="AC2173">
        <v>0</v>
      </c>
      <c r="AD2173">
        <v>0</v>
      </c>
      <c r="AE2173">
        <v>0</v>
      </c>
      <c r="AF2173">
        <v>0</v>
      </c>
      <c r="AG2173">
        <v>0</v>
      </c>
      <c r="AH2173">
        <v>0</v>
      </c>
      <c r="AI2173">
        <v>1</v>
      </c>
      <c r="AM2173" t="s">
        <v>3069</v>
      </c>
      <c r="AN2173" t="s">
        <v>3069</v>
      </c>
    </row>
    <row r="2174" spans="1:40" x14ac:dyDescent="0.35">
      <c r="A2174" t="str">
        <f>mdf_lhfrt510[[#This Row],[Bus]]&amp;mdf_lhfrt510[[#This Row],[ID]]</f>
        <v>856741</v>
      </c>
      <c r="B2174" t="s">
        <v>224</v>
      </c>
      <c r="C2174">
        <v>85674</v>
      </c>
      <c r="D2174" t="s">
        <v>7571</v>
      </c>
      <c r="E2174">
        <v>0.48</v>
      </c>
      <c r="F2174">
        <v>1</v>
      </c>
      <c r="G2174" t="s">
        <v>231</v>
      </c>
      <c r="M2174" t="s">
        <v>188</v>
      </c>
      <c r="N2174">
        <v>60</v>
      </c>
      <c r="O2174">
        <v>6</v>
      </c>
      <c r="P2174">
        <v>2.4</v>
      </c>
      <c r="Q2174">
        <v>-3.6</v>
      </c>
      <c r="R2174">
        <v>-6</v>
      </c>
      <c r="S2174">
        <v>0</v>
      </c>
      <c r="T2174">
        <v>0</v>
      </c>
      <c r="U2174">
        <v>0</v>
      </c>
      <c r="V2174">
        <v>0</v>
      </c>
      <c r="W2174">
        <v>0</v>
      </c>
      <c r="X2174">
        <v>0</v>
      </c>
      <c r="Y2174">
        <v>0.1</v>
      </c>
      <c r="Z2174">
        <v>2</v>
      </c>
      <c r="AA2174">
        <v>2</v>
      </c>
      <c r="AB2174">
        <v>0.1</v>
      </c>
      <c r="AC2174">
        <v>8.3339999999999994E-3</v>
      </c>
      <c r="AD2174">
        <v>8.3339999999999994E-3</v>
      </c>
      <c r="AE2174">
        <v>8.3339999999999994E-3</v>
      </c>
      <c r="AF2174">
        <v>8.3339999999999994E-3</v>
      </c>
      <c r="AG2174">
        <v>8.3339999999999994E-3</v>
      </c>
      <c r="AH2174">
        <v>8.3339999999999994E-3</v>
      </c>
      <c r="AI2174">
        <v>0</v>
      </c>
      <c r="AM2174" t="s">
        <v>3069</v>
      </c>
      <c r="AN2174" t="s">
        <v>3069</v>
      </c>
    </row>
    <row r="2175" spans="1:40" x14ac:dyDescent="0.35">
      <c r="A2175" t="str">
        <f>mdf_lhfrt510[[#This Row],[Bus]]&amp;mdf_lhfrt510[[#This Row],[ID]]</f>
        <v>856751</v>
      </c>
      <c r="B2175" t="s">
        <v>224</v>
      </c>
      <c r="C2175" s="181">
        <v>85675</v>
      </c>
      <c r="D2175" s="181" t="s">
        <v>7572</v>
      </c>
      <c r="E2175" s="181">
        <v>0.48</v>
      </c>
      <c r="F2175" s="181">
        <v>1</v>
      </c>
      <c r="G2175" s="181" t="s">
        <v>231</v>
      </c>
      <c r="M2175" s="181" t="s">
        <v>188</v>
      </c>
      <c r="N2175" s="181">
        <v>60</v>
      </c>
      <c r="O2175" s="181">
        <v>6</v>
      </c>
      <c r="P2175" s="181">
        <v>2.4</v>
      </c>
      <c r="Q2175" s="181">
        <v>-3.6</v>
      </c>
      <c r="R2175" s="181">
        <v>-6</v>
      </c>
      <c r="S2175" s="181">
        <v>0</v>
      </c>
      <c r="T2175" s="181">
        <v>0</v>
      </c>
      <c r="U2175" s="181">
        <v>0</v>
      </c>
      <c r="V2175" s="181">
        <v>0</v>
      </c>
      <c r="W2175" s="181">
        <v>0</v>
      </c>
      <c r="X2175" s="181">
        <v>0</v>
      </c>
      <c r="Y2175" s="181">
        <v>0.1</v>
      </c>
      <c r="Z2175" s="181">
        <v>2</v>
      </c>
      <c r="AA2175" s="181">
        <v>2</v>
      </c>
      <c r="AB2175" s="181">
        <v>0.1</v>
      </c>
      <c r="AC2175" s="181">
        <v>8.3339999999999994E-3</v>
      </c>
      <c r="AD2175" s="181">
        <v>8.3339999999999994E-3</v>
      </c>
      <c r="AE2175" s="181">
        <v>8.3339999999999994E-3</v>
      </c>
      <c r="AF2175" s="181">
        <v>8.3339999999999994E-3</v>
      </c>
      <c r="AG2175" s="181">
        <v>8.3339999999999994E-3</v>
      </c>
      <c r="AH2175" s="181">
        <v>8.3339999999999994E-3</v>
      </c>
      <c r="AI2175" s="181">
        <v>0</v>
      </c>
      <c r="AJ2175" s="181"/>
      <c r="AK2175" s="181"/>
      <c r="AM2175" t="s">
        <v>3069</v>
      </c>
      <c r="AN2175" t="s">
        <v>3069</v>
      </c>
    </row>
    <row r="2176" spans="1:40" x14ac:dyDescent="0.35">
      <c r="A2176" t="str">
        <f>mdf_lhfrt510[[#This Row],[Bus]]&amp;mdf_lhfrt510[[#This Row],[ID]]</f>
        <v>856831</v>
      </c>
      <c r="B2176" t="s">
        <v>224</v>
      </c>
      <c r="C2176">
        <v>85683</v>
      </c>
      <c r="D2176" t="s">
        <v>7573</v>
      </c>
      <c r="E2176">
        <v>0.63</v>
      </c>
      <c r="F2176">
        <v>1</v>
      </c>
      <c r="G2176">
        <v>14045</v>
      </c>
      <c r="H2176" t="s">
        <v>7574</v>
      </c>
      <c r="I2176" t="s">
        <v>7575</v>
      </c>
      <c r="J2176">
        <v>230</v>
      </c>
      <c r="K2176" t="s">
        <v>231</v>
      </c>
      <c r="M2176" t="s">
        <v>188</v>
      </c>
      <c r="N2176">
        <v>60</v>
      </c>
      <c r="O2176">
        <v>2.5</v>
      </c>
      <c r="P2176">
        <v>1.5</v>
      </c>
      <c r="Q2176">
        <v>-2.5</v>
      </c>
      <c r="R2176">
        <v>-3.5</v>
      </c>
      <c r="S2176">
        <v>0</v>
      </c>
      <c r="T2176">
        <v>0</v>
      </c>
      <c r="U2176">
        <v>0</v>
      </c>
      <c r="V2176">
        <v>0</v>
      </c>
      <c r="W2176">
        <v>0</v>
      </c>
      <c r="X2176">
        <v>0</v>
      </c>
      <c r="Y2176">
        <v>0.1</v>
      </c>
      <c r="Z2176">
        <v>30</v>
      </c>
      <c r="AA2176">
        <v>10</v>
      </c>
      <c r="AB2176">
        <v>0.1</v>
      </c>
      <c r="AC2176">
        <v>0</v>
      </c>
      <c r="AD2176">
        <v>0</v>
      </c>
      <c r="AE2176">
        <v>0</v>
      </c>
      <c r="AF2176">
        <v>0</v>
      </c>
      <c r="AG2176">
        <v>0</v>
      </c>
      <c r="AH2176">
        <v>0</v>
      </c>
      <c r="AM2176" t="s">
        <v>3069</v>
      </c>
      <c r="AN2176" t="s">
        <v>3069</v>
      </c>
    </row>
    <row r="2177" spans="1:40" x14ac:dyDescent="0.35">
      <c r="A2177" t="str">
        <f>mdf_lhfrt510[[#This Row],[Bus]]&amp;mdf_lhfrt510[[#This Row],[ID]]</f>
        <v>856842</v>
      </c>
      <c r="B2177" t="s">
        <v>224</v>
      </c>
      <c r="C2177" s="181">
        <v>85684</v>
      </c>
      <c r="D2177" s="181" t="s">
        <v>7576</v>
      </c>
      <c r="E2177" s="181">
        <v>0.63</v>
      </c>
      <c r="F2177" s="181">
        <v>2</v>
      </c>
      <c r="G2177" s="181">
        <v>14045</v>
      </c>
      <c r="H2177" s="181" t="s">
        <v>7574</v>
      </c>
      <c r="I2177" s="181" t="s">
        <v>7575</v>
      </c>
      <c r="J2177" s="181">
        <v>230</v>
      </c>
      <c r="K2177" s="181" t="s">
        <v>231</v>
      </c>
      <c r="M2177" s="181" t="s">
        <v>188</v>
      </c>
      <c r="N2177" s="181">
        <v>60</v>
      </c>
      <c r="O2177" s="181">
        <v>2.5</v>
      </c>
      <c r="P2177" s="181">
        <v>1.5</v>
      </c>
      <c r="Q2177" s="181">
        <v>-2.5</v>
      </c>
      <c r="R2177" s="181">
        <v>-3.5</v>
      </c>
      <c r="S2177" s="181">
        <v>0</v>
      </c>
      <c r="T2177" s="181">
        <v>0</v>
      </c>
      <c r="U2177" s="181">
        <v>0</v>
      </c>
      <c r="V2177" s="181">
        <v>0</v>
      </c>
      <c r="W2177" s="181">
        <v>0</v>
      </c>
      <c r="X2177" s="181">
        <v>0</v>
      </c>
      <c r="Y2177" s="181">
        <v>0.1</v>
      </c>
      <c r="Z2177" s="181">
        <v>30</v>
      </c>
      <c r="AA2177" s="181">
        <v>10</v>
      </c>
      <c r="AB2177" s="181">
        <v>0.1</v>
      </c>
      <c r="AC2177" s="181">
        <v>0</v>
      </c>
      <c r="AD2177" s="181">
        <v>0</v>
      </c>
      <c r="AE2177" s="181">
        <v>0</v>
      </c>
      <c r="AF2177" s="181">
        <v>0</v>
      </c>
      <c r="AG2177" s="181">
        <v>0</v>
      </c>
      <c r="AH2177" s="181">
        <v>0</v>
      </c>
      <c r="AM2177" t="s">
        <v>3069</v>
      </c>
      <c r="AN2177" t="s">
        <v>3069</v>
      </c>
    </row>
    <row r="2178" spans="1:40" x14ac:dyDescent="0.35">
      <c r="A2178" t="str">
        <f>mdf_lhfrt510[[#This Row],[Bus]]&amp;mdf_lhfrt510[[#This Row],[ID]]</f>
        <v>857701</v>
      </c>
      <c r="B2178" t="s">
        <v>224</v>
      </c>
      <c r="C2178">
        <v>85770</v>
      </c>
      <c r="D2178" t="s">
        <v>3832</v>
      </c>
      <c r="E2178">
        <v>0.36</v>
      </c>
      <c r="F2178">
        <v>1</v>
      </c>
      <c r="G2178">
        <v>85324</v>
      </c>
      <c r="H2178" t="s">
        <v>3833</v>
      </c>
      <c r="I2178">
        <v>12.5</v>
      </c>
      <c r="J2178" t="s">
        <v>231</v>
      </c>
      <c r="M2178" t="s">
        <v>188</v>
      </c>
      <c r="N2178">
        <v>60</v>
      </c>
      <c r="O2178">
        <v>1.7</v>
      </c>
      <c r="P2178">
        <v>1.6</v>
      </c>
      <c r="Q2178">
        <v>0.6</v>
      </c>
      <c r="R2178">
        <v>-3</v>
      </c>
      <c r="S2178">
        <v>-2.7</v>
      </c>
      <c r="T2178">
        <v>-2.2000000000000002</v>
      </c>
      <c r="U2178">
        <v>-1.6</v>
      </c>
      <c r="V2178">
        <v>-0.6</v>
      </c>
      <c r="W2178">
        <v>0</v>
      </c>
      <c r="X2178">
        <v>0</v>
      </c>
      <c r="Y2178">
        <v>0</v>
      </c>
      <c r="Z2178">
        <v>30</v>
      </c>
      <c r="AA2178">
        <v>180</v>
      </c>
      <c r="AB2178">
        <v>0</v>
      </c>
      <c r="AC2178">
        <v>0.75</v>
      </c>
      <c r="AD2178">
        <v>7.5</v>
      </c>
      <c r="AE2178">
        <v>30</v>
      </c>
      <c r="AF2178">
        <v>180</v>
      </c>
      <c r="AG2178">
        <v>0</v>
      </c>
      <c r="AH2178">
        <v>0</v>
      </c>
      <c r="AM2178" t="s">
        <v>3069</v>
      </c>
      <c r="AN2178" t="s">
        <v>3069</v>
      </c>
    </row>
    <row r="2179" spans="1:40" x14ac:dyDescent="0.35">
      <c r="A2179" t="str">
        <f>mdf_lhfrt510[[#This Row],[Bus]]&amp;mdf_lhfrt510[[#This Row],[ID]]</f>
        <v>857721</v>
      </c>
      <c r="B2179" t="s">
        <v>224</v>
      </c>
      <c r="C2179" s="181">
        <v>85772</v>
      </c>
      <c r="D2179" s="181" t="s">
        <v>7577</v>
      </c>
      <c r="E2179" s="181">
        <v>0.36</v>
      </c>
      <c r="F2179" s="181">
        <v>1</v>
      </c>
      <c r="G2179" s="181">
        <v>85404</v>
      </c>
      <c r="H2179" s="181" t="s">
        <v>3074</v>
      </c>
      <c r="I2179" s="181">
        <v>12.47</v>
      </c>
      <c r="J2179" s="181" t="s">
        <v>231</v>
      </c>
      <c r="M2179" s="181" t="s">
        <v>188</v>
      </c>
      <c r="N2179" s="181">
        <v>60</v>
      </c>
      <c r="O2179" s="181">
        <v>1.7</v>
      </c>
      <c r="P2179" s="181">
        <v>1.6</v>
      </c>
      <c r="Q2179" s="181">
        <v>0.6</v>
      </c>
      <c r="R2179" s="181">
        <v>-3</v>
      </c>
      <c r="S2179" s="181">
        <v>-2.7</v>
      </c>
      <c r="T2179" s="181">
        <v>-2.2000000000000002</v>
      </c>
      <c r="U2179" s="181">
        <v>-1.6</v>
      </c>
      <c r="V2179" s="181">
        <v>-0.6</v>
      </c>
      <c r="W2179" s="181">
        <v>0</v>
      </c>
      <c r="X2179" s="181">
        <v>0</v>
      </c>
      <c r="Y2179" s="181">
        <v>0</v>
      </c>
      <c r="Z2179" s="181">
        <v>30</v>
      </c>
      <c r="AA2179" s="181">
        <v>180</v>
      </c>
      <c r="AB2179" s="181">
        <v>0</v>
      </c>
      <c r="AC2179" s="181">
        <v>0.75</v>
      </c>
      <c r="AD2179" s="181">
        <v>7.5</v>
      </c>
      <c r="AE2179" s="181">
        <v>30</v>
      </c>
      <c r="AF2179" s="181">
        <v>180</v>
      </c>
      <c r="AG2179" s="181">
        <v>0</v>
      </c>
      <c r="AH2179" s="181">
        <v>0</v>
      </c>
      <c r="AM2179" t="s">
        <v>3069</v>
      </c>
      <c r="AN2179" t="s">
        <v>3069</v>
      </c>
    </row>
    <row r="2180" spans="1:40" x14ac:dyDescent="0.35">
      <c r="A2180" t="str">
        <f>mdf_lhfrt510[[#This Row],[Bus]]&amp;mdf_lhfrt510[[#This Row],[ID]]</f>
        <v>857731</v>
      </c>
      <c r="B2180" t="s">
        <v>224</v>
      </c>
      <c r="C2180" s="181">
        <v>85773</v>
      </c>
      <c r="D2180" s="181" t="s">
        <v>7578</v>
      </c>
      <c r="E2180" s="181">
        <v>0.69</v>
      </c>
      <c r="F2180" s="181">
        <v>1</v>
      </c>
      <c r="G2180" s="181">
        <v>85409</v>
      </c>
      <c r="H2180" s="181" t="s">
        <v>3072</v>
      </c>
      <c r="I2180" s="181">
        <v>12.47</v>
      </c>
      <c r="J2180" s="181" t="s">
        <v>231</v>
      </c>
      <c r="M2180" s="181" t="s">
        <v>188</v>
      </c>
      <c r="N2180" s="181">
        <v>60</v>
      </c>
      <c r="O2180" s="181">
        <v>1.7</v>
      </c>
      <c r="P2180" s="181">
        <v>1.6</v>
      </c>
      <c r="Q2180" s="181">
        <v>0.6</v>
      </c>
      <c r="R2180" s="181">
        <v>-3</v>
      </c>
      <c r="S2180" s="181">
        <v>-2.7</v>
      </c>
      <c r="T2180" s="181">
        <v>-2.2000000000000002</v>
      </c>
      <c r="U2180" s="181">
        <v>-1.6</v>
      </c>
      <c r="V2180" s="181">
        <v>-0.6</v>
      </c>
      <c r="W2180" s="181">
        <v>0</v>
      </c>
      <c r="X2180" s="181">
        <v>0</v>
      </c>
      <c r="Y2180" s="181">
        <v>0</v>
      </c>
      <c r="Z2180" s="181">
        <v>30</v>
      </c>
      <c r="AA2180" s="181">
        <v>180</v>
      </c>
      <c r="AB2180" s="181">
        <v>0</v>
      </c>
      <c r="AC2180" s="181">
        <v>0.75</v>
      </c>
      <c r="AD2180" s="181">
        <v>7.5</v>
      </c>
      <c r="AE2180" s="181">
        <v>30</v>
      </c>
      <c r="AF2180" s="181">
        <v>180</v>
      </c>
      <c r="AG2180" s="181">
        <v>0</v>
      </c>
      <c r="AH2180" s="181">
        <v>0</v>
      </c>
      <c r="AM2180" t="s">
        <v>3069</v>
      </c>
      <c r="AN2180" t="s">
        <v>3069</v>
      </c>
    </row>
    <row r="2181" spans="1:40" x14ac:dyDescent="0.35">
      <c r="A2181" t="str">
        <f>mdf_lhfrt510[[#This Row],[Bus]]&amp;mdf_lhfrt510[[#This Row],[ID]]</f>
        <v>857741</v>
      </c>
      <c r="B2181" t="s">
        <v>224</v>
      </c>
      <c r="C2181" s="181">
        <v>85774</v>
      </c>
      <c r="D2181" s="181" t="s">
        <v>7579</v>
      </c>
      <c r="E2181" s="181">
        <v>0.69</v>
      </c>
      <c r="F2181" s="181">
        <v>1</v>
      </c>
      <c r="G2181" s="181">
        <v>85410</v>
      </c>
      <c r="H2181" s="181" t="s">
        <v>3073</v>
      </c>
      <c r="I2181" s="181">
        <v>12.47</v>
      </c>
      <c r="J2181" s="181" t="s">
        <v>231</v>
      </c>
      <c r="M2181" s="181" t="s">
        <v>188</v>
      </c>
      <c r="N2181" s="181">
        <v>60</v>
      </c>
      <c r="O2181" s="181">
        <v>1.7</v>
      </c>
      <c r="P2181" s="181">
        <v>1.6</v>
      </c>
      <c r="Q2181" s="181">
        <v>0.6</v>
      </c>
      <c r="R2181" s="181">
        <v>-3</v>
      </c>
      <c r="S2181" s="181">
        <v>-2.7</v>
      </c>
      <c r="T2181" s="181">
        <v>-2.2000000000000002</v>
      </c>
      <c r="U2181" s="181">
        <v>-1.6</v>
      </c>
      <c r="V2181" s="181">
        <v>-0.6</v>
      </c>
      <c r="W2181" s="181">
        <v>0</v>
      </c>
      <c r="X2181" s="181">
        <v>0</v>
      </c>
      <c r="Y2181" s="181">
        <v>0</v>
      </c>
      <c r="Z2181" s="181">
        <v>30</v>
      </c>
      <c r="AA2181" s="181">
        <v>180</v>
      </c>
      <c r="AB2181" s="181">
        <v>0</v>
      </c>
      <c r="AC2181" s="181">
        <v>0.75</v>
      </c>
      <c r="AD2181" s="181">
        <v>7.5</v>
      </c>
      <c r="AE2181" s="181">
        <v>30</v>
      </c>
      <c r="AF2181" s="181">
        <v>180</v>
      </c>
      <c r="AG2181" s="181">
        <v>0</v>
      </c>
      <c r="AH2181" s="181">
        <v>0</v>
      </c>
      <c r="AM2181" t="s">
        <v>3069</v>
      </c>
      <c r="AN2181" t="s">
        <v>3069</v>
      </c>
    </row>
    <row r="2182" spans="1:40" x14ac:dyDescent="0.35">
      <c r="A2182" t="str">
        <f>mdf_lhfrt510[[#This Row],[Bus]]&amp;mdf_lhfrt510[[#This Row],[ID]]</f>
        <v>857761</v>
      </c>
      <c r="B2182" t="s">
        <v>224</v>
      </c>
      <c r="C2182">
        <v>85776</v>
      </c>
      <c r="D2182" t="s">
        <v>7580</v>
      </c>
      <c r="E2182">
        <v>0.2</v>
      </c>
      <c r="F2182">
        <v>1</v>
      </c>
      <c r="G2182">
        <v>85407</v>
      </c>
      <c r="H2182" t="s">
        <v>6241</v>
      </c>
      <c r="I2182">
        <v>3</v>
      </c>
      <c r="J2182">
        <v>12.47</v>
      </c>
      <c r="K2182" t="s">
        <v>231</v>
      </c>
      <c r="M2182" t="s">
        <v>188</v>
      </c>
      <c r="N2182">
        <v>60</v>
      </c>
      <c r="O2182">
        <v>1.7</v>
      </c>
      <c r="P2182">
        <v>1.6</v>
      </c>
      <c r="Q2182">
        <v>0.6</v>
      </c>
      <c r="R2182">
        <v>-3</v>
      </c>
      <c r="S2182">
        <v>-2.7</v>
      </c>
      <c r="T2182">
        <v>-2.2000000000000002</v>
      </c>
      <c r="U2182">
        <v>-1.6</v>
      </c>
      <c r="V2182">
        <v>-0.6</v>
      </c>
      <c r="W2182">
        <v>0</v>
      </c>
      <c r="X2182">
        <v>0</v>
      </c>
      <c r="Y2182">
        <v>0</v>
      </c>
      <c r="Z2182">
        <v>30</v>
      </c>
      <c r="AA2182">
        <v>180</v>
      </c>
      <c r="AB2182">
        <v>0</v>
      </c>
      <c r="AC2182">
        <v>0.75</v>
      </c>
      <c r="AD2182">
        <v>7.5</v>
      </c>
      <c r="AE2182">
        <v>30</v>
      </c>
      <c r="AF2182">
        <v>180</v>
      </c>
      <c r="AG2182">
        <v>0</v>
      </c>
      <c r="AH2182" s="181">
        <v>0.2</v>
      </c>
      <c r="AI2182" s="181">
        <v>0</v>
      </c>
      <c r="AJ2182" s="181"/>
      <c r="AK2182" s="181"/>
      <c r="AM2182" t="s">
        <v>3069</v>
      </c>
      <c r="AN2182" t="s">
        <v>3069</v>
      </c>
    </row>
    <row r="2183" spans="1:40" x14ac:dyDescent="0.35">
      <c r="A2183" t="str">
        <f>mdf_lhfrt510[[#This Row],[Bus]]&amp;mdf_lhfrt510[[#This Row],[ID]]</f>
        <v>857771</v>
      </c>
      <c r="B2183" t="s">
        <v>224</v>
      </c>
      <c r="C2183" s="181">
        <v>85777</v>
      </c>
      <c r="D2183" s="181" t="s">
        <v>7581</v>
      </c>
      <c r="E2183" s="181">
        <v>0.315</v>
      </c>
      <c r="F2183" s="181">
        <v>1</v>
      </c>
      <c r="G2183" s="181">
        <v>85440</v>
      </c>
      <c r="H2183" s="181" t="s">
        <v>3070</v>
      </c>
      <c r="I2183" s="181">
        <v>12.47</v>
      </c>
      <c r="J2183" s="181" t="s">
        <v>231</v>
      </c>
      <c r="M2183" s="181" t="s">
        <v>188</v>
      </c>
      <c r="N2183" s="181">
        <v>60</v>
      </c>
      <c r="O2183" s="181">
        <v>1.7</v>
      </c>
      <c r="P2183" s="181">
        <v>1.6</v>
      </c>
      <c r="Q2183" s="181">
        <v>0.6</v>
      </c>
      <c r="R2183" s="181">
        <v>-3</v>
      </c>
      <c r="S2183" s="181">
        <v>-2.7</v>
      </c>
      <c r="T2183" s="181">
        <v>-2.2000000000000002</v>
      </c>
      <c r="U2183" s="181">
        <v>-1.6</v>
      </c>
      <c r="V2183" s="181">
        <v>-0.6</v>
      </c>
      <c r="W2183" s="181">
        <v>0</v>
      </c>
      <c r="X2183" s="181">
        <v>0</v>
      </c>
      <c r="Y2183" s="181">
        <v>0</v>
      </c>
      <c r="Z2183" s="181">
        <v>30</v>
      </c>
      <c r="AA2183" s="181">
        <v>180</v>
      </c>
      <c r="AB2183" s="181">
        <v>0</v>
      </c>
      <c r="AC2183" s="181">
        <v>0.75</v>
      </c>
      <c r="AD2183" s="181">
        <v>7.5</v>
      </c>
      <c r="AE2183" s="181">
        <v>30</v>
      </c>
      <c r="AF2183" s="181">
        <v>180</v>
      </c>
      <c r="AG2183" s="181">
        <v>0</v>
      </c>
      <c r="AH2183" s="181">
        <v>0</v>
      </c>
      <c r="AM2183" t="s">
        <v>3069</v>
      </c>
      <c r="AN2183" t="s">
        <v>3069</v>
      </c>
    </row>
    <row r="2184" spans="1:40" x14ac:dyDescent="0.35">
      <c r="A2184" t="str">
        <f>mdf_lhfrt510[[#This Row],[Bus]]&amp;mdf_lhfrt510[[#This Row],[ID]]</f>
        <v>857781</v>
      </c>
      <c r="B2184" t="s">
        <v>224</v>
      </c>
      <c r="C2184">
        <v>85778</v>
      </c>
      <c r="D2184" t="s">
        <v>7582</v>
      </c>
      <c r="E2184">
        <v>0.27</v>
      </c>
      <c r="F2184">
        <v>1</v>
      </c>
      <c r="G2184">
        <v>85996</v>
      </c>
      <c r="H2184" t="s">
        <v>6244</v>
      </c>
      <c r="I2184">
        <v>3</v>
      </c>
      <c r="J2184">
        <v>12.47</v>
      </c>
      <c r="K2184" t="s">
        <v>231</v>
      </c>
      <c r="M2184" t="s">
        <v>188</v>
      </c>
      <c r="N2184">
        <v>60</v>
      </c>
      <c r="O2184">
        <v>1.7</v>
      </c>
      <c r="P2184">
        <v>1.6</v>
      </c>
      <c r="Q2184">
        <v>0.6</v>
      </c>
      <c r="R2184">
        <v>-3</v>
      </c>
      <c r="S2184">
        <v>-2.7</v>
      </c>
      <c r="T2184">
        <v>-2.2000000000000002</v>
      </c>
      <c r="U2184">
        <v>-1.6</v>
      </c>
      <c r="V2184">
        <v>-0.6</v>
      </c>
      <c r="W2184">
        <v>0</v>
      </c>
      <c r="X2184">
        <v>0</v>
      </c>
      <c r="Y2184">
        <v>0</v>
      </c>
      <c r="Z2184">
        <v>30</v>
      </c>
      <c r="AA2184">
        <v>180</v>
      </c>
      <c r="AB2184">
        <v>0</v>
      </c>
      <c r="AC2184">
        <v>0.75</v>
      </c>
      <c r="AD2184">
        <v>7.5</v>
      </c>
      <c r="AE2184">
        <v>30</v>
      </c>
      <c r="AF2184">
        <v>180</v>
      </c>
      <c r="AG2184">
        <v>0</v>
      </c>
      <c r="AH2184" s="181">
        <v>0</v>
      </c>
      <c r="AI2184" s="181">
        <v>0</v>
      </c>
      <c r="AJ2184" s="181"/>
      <c r="AK2184" s="181"/>
      <c r="AM2184" t="s">
        <v>3069</v>
      </c>
      <c r="AN2184" t="s">
        <v>3069</v>
      </c>
    </row>
    <row r="2185" spans="1:40" x14ac:dyDescent="0.35">
      <c r="A2185" t="str">
        <f>mdf_lhfrt510[[#This Row],[Bus]]&amp;mdf_lhfrt510[[#This Row],[ID]]</f>
        <v>857821</v>
      </c>
      <c r="B2185" t="s">
        <v>224</v>
      </c>
      <c r="C2185" s="181">
        <v>85782</v>
      </c>
      <c r="D2185" s="181" t="s">
        <v>7583</v>
      </c>
      <c r="E2185" s="181">
        <v>0.35499999999999998</v>
      </c>
      <c r="F2185" s="181">
        <v>1</v>
      </c>
      <c r="G2185" s="181">
        <v>85995</v>
      </c>
      <c r="H2185" s="181" t="s">
        <v>3071</v>
      </c>
      <c r="I2185" s="181">
        <v>12.47</v>
      </c>
      <c r="J2185" s="181" t="s">
        <v>231</v>
      </c>
      <c r="M2185" s="181" t="s">
        <v>188</v>
      </c>
      <c r="N2185" s="181">
        <v>60</v>
      </c>
      <c r="O2185" s="181">
        <v>1.7</v>
      </c>
      <c r="P2185" s="181">
        <v>1.6</v>
      </c>
      <c r="Q2185" s="181">
        <v>0.6</v>
      </c>
      <c r="R2185" s="181">
        <v>-3</v>
      </c>
      <c r="S2185" s="181">
        <v>-2.7</v>
      </c>
      <c r="T2185" s="181">
        <v>-2.2000000000000002</v>
      </c>
      <c r="U2185" s="181">
        <v>-1.6</v>
      </c>
      <c r="V2185" s="181">
        <v>-0.6</v>
      </c>
      <c r="W2185" s="181">
        <v>0</v>
      </c>
      <c r="X2185" s="181">
        <v>0</v>
      </c>
      <c r="Y2185" s="181">
        <v>0</v>
      </c>
      <c r="Z2185" s="181">
        <v>30</v>
      </c>
      <c r="AA2185" s="181">
        <v>180</v>
      </c>
      <c r="AB2185" s="181">
        <v>0</v>
      </c>
      <c r="AC2185" s="181">
        <v>0.75</v>
      </c>
      <c r="AD2185" s="181">
        <v>7.5</v>
      </c>
      <c r="AE2185" s="181">
        <v>30</v>
      </c>
      <c r="AF2185" s="181">
        <v>180</v>
      </c>
      <c r="AG2185" s="181">
        <v>0</v>
      </c>
      <c r="AH2185" s="181">
        <v>0</v>
      </c>
      <c r="AM2185" t="s">
        <v>3069</v>
      </c>
      <c r="AN2185" t="s">
        <v>3069</v>
      </c>
    </row>
    <row r="2186" spans="1:40" x14ac:dyDescent="0.35">
      <c r="A2186" t="str">
        <f>mdf_lhfrt510[[#This Row],[Bus]]&amp;mdf_lhfrt510[[#This Row],[ID]]</f>
        <v>1500131</v>
      </c>
      <c r="B2186" t="s">
        <v>224</v>
      </c>
      <c r="C2186" s="181">
        <v>150013</v>
      </c>
      <c r="D2186" s="181" t="s">
        <v>7584</v>
      </c>
      <c r="E2186" s="181">
        <v>0.62</v>
      </c>
      <c r="F2186" s="181">
        <v>1</v>
      </c>
      <c r="G2186" s="181" t="s">
        <v>231</v>
      </c>
      <c r="M2186" s="181" t="s">
        <v>188</v>
      </c>
      <c r="N2186" s="181">
        <v>60</v>
      </c>
      <c r="O2186" s="181">
        <v>-3</v>
      </c>
      <c r="P2186" s="181">
        <v>2</v>
      </c>
      <c r="Q2186" s="181">
        <v>0</v>
      </c>
      <c r="R2186" s="181">
        <v>0</v>
      </c>
      <c r="S2186" s="181">
        <v>0</v>
      </c>
      <c r="T2186" s="181">
        <v>0</v>
      </c>
      <c r="U2186" s="181">
        <v>0</v>
      </c>
      <c r="V2186" s="181">
        <v>0</v>
      </c>
      <c r="W2186" s="181">
        <v>0</v>
      </c>
      <c r="X2186" s="181">
        <v>0</v>
      </c>
      <c r="Y2186" s="181">
        <v>0.2</v>
      </c>
      <c r="Z2186" s="181">
        <v>0.2</v>
      </c>
      <c r="AA2186" s="181">
        <v>0</v>
      </c>
      <c r="AB2186" s="181">
        <v>0</v>
      </c>
      <c r="AC2186" s="181">
        <v>0</v>
      </c>
      <c r="AD2186" s="181">
        <v>0</v>
      </c>
      <c r="AE2186" s="181">
        <v>0</v>
      </c>
      <c r="AF2186" s="181">
        <v>0</v>
      </c>
      <c r="AG2186" s="181">
        <v>0</v>
      </c>
      <c r="AH2186" s="181">
        <v>0</v>
      </c>
      <c r="AI2186" s="181"/>
      <c r="AJ2186" s="181"/>
      <c r="AK2186" s="181"/>
      <c r="AM2186" t="s">
        <v>3069</v>
      </c>
      <c r="AN2186" t="s">
        <v>3069</v>
      </c>
    </row>
    <row r="2187" spans="1:40" x14ac:dyDescent="0.35">
      <c r="A2187" t="str">
        <f>mdf_lhfrt510[[#This Row],[Bus]]&amp;mdf_lhfrt510[[#This Row],[ID]]</f>
        <v>1500131</v>
      </c>
      <c r="B2187" t="s">
        <v>224</v>
      </c>
      <c r="C2187">
        <v>150013</v>
      </c>
      <c r="D2187" t="s">
        <v>7584</v>
      </c>
      <c r="E2187">
        <v>0.62</v>
      </c>
      <c r="F2187">
        <v>1</v>
      </c>
      <c r="G2187" t="s">
        <v>231</v>
      </c>
      <c r="M2187" t="s">
        <v>188</v>
      </c>
      <c r="N2187">
        <v>60</v>
      </c>
      <c r="O2187">
        <v>-3</v>
      </c>
      <c r="P2187">
        <v>2</v>
      </c>
      <c r="Q2187">
        <v>0</v>
      </c>
      <c r="R2187">
        <v>0</v>
      </c>
      <c r="S2187">
        <v>0</v>
      </c>
      <c r="T2187">
        <v>0</v>
      </c>
      <c r="U2187">
        <v>0</v>
      </c>
      <c r="V2187">
        <v>0</v>
      </c>
      <c r="W2187">
        <v>0</v>
      </c>
      <c r="X2187">
        <v>0</v>
      </c>
      <c r="Y2187">
        <v>0.2</v>
      </c>
      <c r="Z2187">
        <v>0.2</v>
      </c>
      <c r="AA2187">
        <v>0</v>
      </c>
      <c r="AB2187">
        <v>0</v>
      </c>
      <c r="AC2187">
        <v>0</v>
      </c>
      <c r="AD2187">
        <v>0</v>
      </c>
      <c r="AE2187">
        <v>0</v>
      </c>
      <c r="AF2187">
        <v>0</v>
      </c>
      <c r="AG2187">
        <v>0</v>
      </c>
      <c r="AH2187">
        <v>0</v>
      </c>
      <c r="AM2187" t="s">
        <v>3069</v>
      </c>
      <c r="AN2187" t="s">
        <v>3069</v>
      </c>
    </row>
    <row r="2188" spans="1:40" x14ac:dyDescent="0.35">
      <c r="A2188" t="str">
        <f>mdf_lhfrt510[[#This Row],[Bus]]&amp;mdf_lhfrt510[[#This Row],[ID]]</f>
        <v>150029PV</v>
      </c>
      <c r="B2188" t="s">
        <v>224</v>
      </c>
      <c r="C2188">
        <v>150029</v>
      </c>
      <c r="D2188" t="s">
        <v>3195</v>
      </c>
      <c r="E2188">
        <v>0.63</v>
      </c>
      <c r="F2188" t="s">
        <v>2964</v>
      </c>
      <c r="G2188" t="s">
        <v>231</v>
      </c>
      <c r="M2188" t="s">
        <v>188</v>
      </c>
      <c r="N2188">
        <v>60</v>
      </c>
      <c r="O2188">
        <v>3</v>
      </c>
      <c r="P2188">
        <v>-13</v>
      </c>
      <c r="Q2188">
        <v>0</v>
      </c>
      <c r="R2188">
        <v>0</v>
      </c>
      <c r="S2188">
        <v>0</v>
      </c>
      <c r="T2188">
        <v>0</v>
      </c>
      <c r="U2188">
        <v>0</v>
      </c>
      <c r="V2188">
        <v>0</v>
      </c>
      <c r="W2188">
        <v>0</v>
      </c>
      <c r="X2188">
        <v>0</v>
      </c>
      <c r="Y2188">
        <v>100</v>
      </c>
      <c r="Z2188">
        <v>100</v>
      </c>
      <c r="AA2188">
        <v>0</v>
      </c>
      <c r="AB2188">
        <v>0</v>
      </c>
      <c r="AC2188">
        <v>0</v>
      </c>
      <c r="AD2188">
        <v>0</v>
      </c>
      <c r="AE2188">
        <v>0</v>
      </c>
      <c r="AF2188">
        <v>0</v>
      </c>
      <c r="AG2188">
        <v>0</v>
      </c>
      <c r="AH2188">
        <v>0</v>
      </c>
      <c r="AM2188" t="s">
        <v>3069</v>
      </c>
      <c r="AN2188" t="s">
        <v>3069</v>
      </c>
    </row>
    <row r="2189" spans="1:40" x14ac:dyDescent="0.35">
      <c r="A2189" t="str">
        <f>mdf_lhfrt510[[#This Row],[Bus]]&amp;mdf_lhfrt510[[#This Row],[ID]]</f>
        <v>150030ST</v>
      </c>
      <c r="B2189" t="s">
        <v>224</v>
      </c>
      <c r="C2189" s="181">
        <v>150030</v>
      </c>
      <c r="D2189" s="181" t="s">
        <v>3772</v>
      </c>
      <c r="E2189" s="181">
        <v>0.55000000000000004</v>
      </c>
      <c r="F2189" s="181" t="s">
        <v>2967</v>
      </c>
      <c r="G2189" s="181" t="s">
        <v>231</v>
      </c>
      <c r="M2189" s="181" t="s">
        <v>3773</v>
      </c>
      <c r="N2189" s="181">
        <v>60</v>
      </c>
      <c r="O2189" s="181">
        <v>0.6</v>
      </c>
      <c r="P2189" s="181">
        <v>1.6</v>
      </c>
      <c r="Q2189" s="181">
        <v>1.7</v>
      </c>
      <c r="R2189" s="181">
        <v>1.7</v>
      </c>
      <c r="S2189" s="181">
        <v>1.7</v>
      </c>
      <c r="T2189" s="181">
        <v>-0.6</v>
      </c>
      <c r="U2189" s="181">
        <v>-1.6</v>
      </c>
      <c r="V2189" s="181">
        <v>-2.2000000000000002</v>
      </c>
      <c r="W2189" s="181">
        <v>-2.7</v>
      </c>
      <c r="X2189" s="181">
        <v>-3</v>
      </c>
      <c r="Y2189" s="181">
        <v>180.1</v>
      </c>
      <c r="Z2189" s="181">
        <v>30.1</v>
      </c>
      <c r="AA2189" s="181">
        <v>0.1</v>
      </c>
      <c r="AB2189" s="181">
        <v>0.1</v>
      </c>
      <c r="AC2189" s="181">
        <v>0.1</v>
      </c>
      <c r="AD2189" s="181">
        <v>180.1</v>
      </c>
      <c r="AE2189" s="181">
        <v>30.1</v>
      </c>
      <c r="AF2189" s="181">
        <v>7.6</v>
      </c>
      <c r="AG2189" s="181">
        <v>0.84</v>
      </c>
      <c r="AH2189" s="181">
        <v>0.1</v>
      </c>
      <c r="AI2189" s="181">
        <v>0</v>
      </c>
      <c r="AJ2189" s="181"/>
      <c r="AK2189" s="181"/>
      <c r="AM2189" t="s">
        <v>3069</v>
      </c>
      <c r="AN2189" t="s">
        <v>3069</v>
      </c>
    </row>
    <row r="2190" spans="1:40" x14ac:dyDescent="0.35">
      <c r="A2190" t="str">
        <f>mdf_lhfrt510[[#This Row],[Bus]]&amp;mdf_lhfrt510[[#This Row],[ID]]</f>
        <v>150034PV</v>
      </c>
      <c r="B2190" t="s">
        <v>224</v>
      </c>
      <c r="C2190" s="181">
        <v>150034</v>
      </c>
      <c r="D2190" s="181" t="s">
        <v>3196</v>
      </c>
      <c r="E2190" s="181">
        <v>0.63</v>
      </c>
      <c r="F2190" s="181" t="s">
        <v>2964</v>
      </c>
      <c r="G2190" s="181" t="s">
        <v>231</v>
      </c>
      <c r="M2190" s="181" t="s">
        <v>188</v>
      </c>
      <c r="N2190" s="181">
        <v>60</v>
      </c>
      <c r="O2190" s="181">
        <v>3</v>
      </c>
      <c r="P2190" s="181">
        <v>-13</v>
      </c>
      <c r="Q2190" s="181">
        <v>0</v>
      </c>
      <c r="R2190" s="181">
        <v>0</v>
      </c>
      <c r="S2190" s="181">
        <v>0</v>
      </c>
      <c r="T2190" s="181">
        <v>0</v>
      </c>
      <c r="U2190" s="181">
        <v>0</v>
      </c>
      <c r="V2190" s="181">
        <v>0</v>
      </c>
      <c r="W2190" s="181">
        <v>0</v>
      </c>
      <c r="X2190" s="181">
        <v>0</v>
      </c>
      <c r="Y2190" s="181">
        <v>100</v>
      </c>
      <c r="Z2190" s="181">
        <v>100</v>
      </c>
      <c r="AA2190" s="181">
        <v>0</v>
      </c>
      <c r="AB2190" s="181">
        <v>0</v>
      </c>
      <c r="AC2190" s="181">
        <v>0</v>
      </c>
      <c r="AD2190" s="181">
        <v>0</v>
      </c>
      <c r="AE2190" s="181">
        <v>0</v>
      </c>
      <c r="AF2190" s="181">
        <v>0</v>
      </c>
      <c r="AG2190" s="181">
        <v>0</v>
      </c>
      <c r="AH2190" s="181">
        <v>0</v>
      </c>
      <c r="AI2190" s="181"/>
      <c r="AJ2190" s="181"/>
      <c r="AK2190" s="181"/>
      <c r="AM2190" t="s">
        <v>3069</v>
      </c>
      <c r="AN2190" t="s">
        <v>3069</v>
      </c>
    </row>
    <row r="2191" spans="1:40" x14ac:dyDescent="0.35">
      <c r="A2191" t="str">
        <f>mdf_lhfrt510[[#This Row],[Bus]]&amp;mdf_lhfrt510[[#This Row],[ID]]</f>
        <v>150035ST</v>
      </c>
      <c r="B2191" t="s">
        <v>224</v>
      </c>
      <c r="C2191">
        <v>150035</v>
      </c>
      <c r="D2191" t="s">
        <v>3774</v>
      </c>
      <c r="E2191">
        <v>0.55000000000000004</v>
      </c>
      <c r="F2191" t="s">
        <v>2967</v>
      </c>
      <c r="G2191" t="s">
        <v>231</v>
      </c>
      <c r="M2191" t="s">
        <v>3773</v>
      </c>
      <c r="N2191">
        <v>60</v>
      </c>
      <c r="O2191">
        <v>3</v>
      </c>
      <c r="P2191">
        <v>-3</v>
      </c>
      <c r="Q2191">
        <v>0</v>
      </c>
      <c r="R2191">
        <v>0</v>
      </c>
      <c r="S2191">
        <v>0</v>
      </c>
      <c r="T2191">
        <v>0</v>
      </c>
      <c r="U2191">
        <v>0</v>
      </c>
      <c r="V2191">
        <v>0</v>
      </c>
      <c r="W2191">
        <v>0</v>
      </c>
      <c r="X2191">
        <v>0</v>
      </c>
      <c r="Y2191">
        <v>10000</v>
      </c>
      <c r="Z2191">
        <v>10000</v>
      </c>
      <c r="AA2191">
        <v>0</v>
      </c>
      <c r="AB2191">
        <v>0</v>
      </c>
      <c r="AC2191">
        <v>0</v>
      </c>
      <c r="AD2191">
        <v>0</v>
      </c>
      <c r="AE2191">
        <v>0</v>
      </c>
      <c r="AF2191">
        <v>0</v>
      </c>
      <c r="AG2191">
        <v>0</v>
      </c>
      <c r="AH2191">
        <v>0</v>
      </c>
      <c r="AM2191" t="s">
        <v>3069</v>
      </c>
      <c r="AN2191" t="s">
        <v>3069</v>
      </c>
    </row>
    <row r="2192" spans="1:40" x14ac:dyDescent="0.35">
      <c r="A2192" t="str">
        <f>mdf_lhfrt510[[#This Row],[Bus]]&amp;mdf_lhfrt510[[#This Row],[ID]]</f>
        <v>1547261</v>
      </c>
      <c r="B2192" t="s">
        <v>224</v>
      </c>
      <c r="C2192">
        <v>154726</v>
      </c>
      <c r="D2192" t="s">
        <v>7585</v>
      </c>
      <c r="E2192">
        <v>34.5</v>
      </c>
      <c r="F2192">
        <v>1</v>
      </c>
      <c r="G2192">
        <v>154722</v>
      </c>
      <c r="H2192" t="s">
        <v>7586</v>
      </c>
      <c r="I2192">
        <v>230</v>
      </c>
      <c r="J2192" t="s">
        <v>231</v>
      </c>
      <c r="M2192" t="s">
        <v>188</v>
      </c>
      <c r="N2192">
        <v>60</v>
      </c>
      <c r="O2192">
        <v>-3</v>
      </c>
      <c r="P2192">
        <v>2</v>
      </c>
      <c r="Q2192">
        <v>0</v>
      </c>
      <c r="R2192">
        <v>0</v>
      </c>
      <c r="S2192">
        <v>0</v>
      </c>
      <c r="T2192">
        <v>0</v>
      </c>
      <c r="U2192">
        <v>0</v>
      </c>
      <c r="V2192">
        <v>0</v>
      </c>
      <c r="W2192">
        <v>0</v>
      </c>
      <c r="X2192">
        <v>0</v>
      </c>
      <c r="Y2192">
        <v>0.2</v>
      </c>
      <c r="Z2192">
        <v>0.2</v>
      </c>
      <c r="AA2192">
        <v>0</v>
      </c>
      <c r="AB2192">
        <v>0</v>
      </c>
      <c r="AC2192">
        <v>0</v>
      </c>
      <c r="AD2192">
        <v>0</v>
      </c>
      <c r="AE2192">
        <v>0</v>
      </c>
      <c r="AF2192">
        <v>0</v>
      </c>
      <c r="AG2192">
        <v>0</v>
      </c>
      <c r="AH2192">
        <v>0</v>
      </c>
    </row>
    <row r="2193" spans="1:40" x14ac:dyDescent="0.35">
      <c r="A2193" t="str">
        <f>mdf_lhfrt510[[#This Row],[Bus]]&amp;mdf_lhfrt510[[#This Row],[ID]]</f>
        <v>1547271</v>
      </c>
      <c r="B2193" t="s">
        <v>224</v>
      </c>
      <c r="C2193" s="181">
        <v>154727</v>
      </c>
      <c r="D2193" s="181" t="s">
        <v>7587</v>
      </c>
      <c r="E2193" s="181">
        <v>34.5</v>
      </c>
      <c r="F2193" s="181">
        <v>1</v>
      </c>
      <c r="G2193" s="181">
        <v>154722</v>
      </c>
      <c r="H2193" s="181" t="s">
        <v>7586</v>
      </c>
      <c r="I2193" s="181">
        <v>230</v>
      </c>
      <c r="J2193" s="181" t="s">
        <v>231</v>
      </c>
      <c r="M2193" s="181" t="s">
        <v>188</v>
      </c>
      <c r="N2193" s="181">
        <v>60</v>
      </c>
      <c r="O2193" s="181">
        <v>-3</v>
      </c>
      <c r="P2193" s="181">
        <v>2</v>
      </c>
      <c r="Q2193" s="181">
        <v>0</v>
      </c>
      <c r="R2193" s="181">
        <v>0</v>
      </c>
      <c r="S2193" s="181">
        <v>0</v>
      </c>
      <c r="T2193" s="181">
        <v>0</v>
      </c>
      <c r="U2193" s="181">
        <v>0</v>
      </c>
      <c r="V2193" s="181">
        <v>0</v>
      </c>
      <c r="W2193" s="181">
        <v>0</v>
      </c>
      <c r="X2193" s="181">
        <v>0</v>
      </c>
      <c r="Y2193" s="181">
        <v>0.2</v>
      </c>
      <c r="Z2193" s="181">
        <v>0.2</v>
      </c>
      <c r="AA2193" s="181">
        <v>0</v>
      </c>
      <c r="AB2193" s="181">
        <v>0</v>
      </c>
      <c r="AC2193" s="181">
        <v>0</v>
      </c>
      <c r="AD2193" s="181">
        <v>0</v>
      </c>
      <c r="AE2193" s="181">
        <v>0</v>
      </c>
      <c r="AF2193" s="181">
        <v>0</v>
      </c>
      <c r="AG2193" s="181">
        <v>0</v>
      </c>
      <c r="AH2193" s="181">
        <v>0</v>
      </c>
      <c r="AI2193" s="181"/>
      <c r="AJ2193" s="181"/>
      <c r="AM2193" t="s">
        <v>3069</v>
      </c>
      <c r="AN2193" t="s">
        <v>3069</v>
      </c>
    </row>
    <row r="2194" spans="1:40" x14ac:dyDescent="0.35">
      <c r="A2194" t="str">
        <f>mdf_lhfrt510[[#This Row],[Bus]]&amp;mdf_lhfrt510[[#This Row],[ID]]</f>
        <v>1548731</v>
      </c>
      <c r="B2194" t="s">
        <v>224</v>
      </c>
      <c r="C2194" s="181">
        <v>154873</v>
      </c>
      <c r="D2194" s="181" t="s">
        <v>3136</v>
      </c>
      <c r="E2194" s="181">
        <v>0.56000000000000005</v>
      </c>
      <c r="F2194" s="181">
        <v>1</v>
      </c>
      <c r="G2194" s="181" t="s">
        <v>231</v>
      </c>
      <c r="M2194" s="181" t="s">
        <v>3135</v>
      </c>
      <c r="N2194" s="181">
        <v>60</v>
      </c>
      <c r="O2194" s="181">
        <v>0.7</v>
      </c>
      <c r="P2194" s="181">
        <v>1.7</v>
      </c>
      <c r="Q2194" s="181">
        <v>1.8</v>
      </c>
      <c r="R2194" s="181">
        <v>-0.7</v>
      </c>
      <c r="S2194" s="181">
        <v>-1.7</v>
      </c>
      <c r="T2194" s="181">
        <v>-2.2999999999999998</v>
      </c>
      <c r="U2194" s="181">
        <v>-2.8</v>
      </c>
      <c r="V2194" s="181">
        <v>-3.1</v>
      </c>
      <c r="W2194" s="181">
        <v>0</v>
      </c>
      <c r="X2194" s="181">
        <v>0</v>
      </c>
      <c r="Y2194" s="181">
        <v>181</v>
      </c>
      <c r="Z2194" s="181">
        <v>31</v>
      </c>
      <c r="AA2194" s="181">
        <v>1E-4</v>
      </c>
      <c r="AB2194" s="181">
        <v>181</v>
      </c>
      <c r="AC2194" s="181">
        <v>31</v>
      </c>
      <c r="AD2194" s="181">
        <v>8</v>
      </c>
      <c r="AE2194" s="181">
        <v>0.8</v>
      </c>
      <c r="AF2194" s="181">
        <v>1E-4</v>
      </c>
      <c r="AG2194" s="181">
        <v>0</v>
      </c>
      <c r="AH2194" s="181">
        <v>0</v>
      </c>
      <c r="AI2194" s="181">
        <v>0</v>
      </c>
      <c r="AJ2194" s="181"/>
      <c r="AK2194" s="181"/>
      <c r="AM2194" t="s">
        <v>3069</v>
      </c>
      <c r="AN2194" t="s">
        <v>3069</v>
      </c>
    </row>
    <row r="2195" spans="1:40" x14ac:dyDescent="0.35">
      <c r="A2195" t="str">
        <f>mdf_lhfrt510[[#This Row],[Bus]]&amp;mdf_lhfrt510[[#This Row],[ID]]</f>
        <v>1548751</v>
      </c>
      <c r="B2195" t="s">
        <v>224</v>
      </c>
      <c r="C2195">
        <v>154875</v>
      </c>
      <c r="D2195" t="s">
        <v>3137</v>
      </c>
      <c r="E2195">
        <v>0.56000000000000005</v>
      </c>
      <c r="F2195">
        <v>1</v>
      </c>
      <c r="G2195" t="s">
        <v>231</v>
      </c>
      <c r="M2195" t="s">
        <v>3135</v>
      </c>
      <c r="N2195">
        <v>60</v>
      </c>
      <c r="O2195">
        <v>0.7</v>
      </c>
      <c r="P2195">
        <v>1.7</v>
      </c>
      <c r="Q2195">
        <v>1.8</v>
      </c>
      <c r="R2195">
        <v>-0.7</v>
      </c>
      <c r="S2195">
        <v>-1.7</v>
      </c>
      <c r="T2195">
        <v>-2.2999999999999998</v>
      </c>
      <c r="U2195">
        <v>-2.8</v>
      </c>
      <c r="V2195">
        <v>-3.1</v>
      </c>
      <c r="W2195">
        <v>0</v>
      </c>
      <c r="X2195">
        <v>0</v>
      </c>
      <c r="Y2195">
        <v>181</v>
      </c>
      <c r="Z2195">
        <v>31</v>
      </c>
      <c r="AA2195">
        <v>1E-4</v>
      </c>
      <c r="AB2195">
        <v>181</v>
      </c>
      <c r="AC2195">
        <v>31</v>
      </c>
      <c r="AD2195">
        <v>8</v>
      </c>
      <c r="AE2195">
        <v>0.8</v>
      </c>
      <c r="AF2195">
        <v>1E-4</v>
      </c>
      <c r="AG2195">
        <v>0</v>
      </c>
      <c r="AH2195">
        <v>0</v>
      </c>
      <c r="AI2195">
        <v>0</v>
      </c>
      <c r="AM2195" t="s">
        <v>3069</v>
      </c>
      <c r="AN2195" t="s">
        <v>3069</v>
      </c>
    </row>
    <row r="2196" spans="1:40" x14ac:dyDescent="0.35">
      <c r="A2196" t="str">
        <f>mdf_lhfrt510[[#This Row],[Bus]]&amp;mdf_lhfrt510[[#This Row],[ID]]</f>
        <v>1548772</v>
      </c>
      <c r="B2196" t="s">
        <v>224</v>
      </c>
      <c r="C2196" s="181">
        <v>154877</v>
      </c>
      <c r="D2196" s="181" t="s">
        <v>3138</v>
      </c>
      <c r="E2196" s="181">
        <v>0.56000000000000005</v>
      </c>
      <c r="F2196" s="181">
        <v>2</v>
      </c>
      <c r="G2196" s="181" t="s">
        <v>231</v>
      </c>
      <c r="M2196" s="181" t="s">
        <v>3135</v>
      </c>
      <c r="N2196" s="181">
        <v>60</v>
      </c>
      <c r="O2196" s="181">
        <v>0.7</v>
      </c>
      <c r="P2196" s="181">
        <v>1.7</v>
      </c>
      <c r="Q2196" s="181">
        <v>1.8</v>
      </c>
      <c r="R2196" s="181">
        <v>-0.7</v>
      </c>
      <c r="S2196" s="181">
        <v>-1.7</v>
      </c>
      <c r="T2196" s="181">
        <v>-2.2999999999999998</v>
      </c>
      <c r="U2196" s="181">
        <v>-2.8</v>
      </c>
      <c r="V2196" s="181">
        <v>-3.1</v>
      </c>
      <c r="W2196" s="181">
        <v>0</v>
      </c>
      <c r="X2196" s="181">
        <v>0</v>
      </c>
      <c r="Y2196" s="181">
        <v>181</v>
      </c>
      <c r="Z2196" s="181">
        <v>31</v>
      </c>
      <c r="AA2196" s="181">
        <v>1E-4</v>
      </c>
      <c r="AB2196" s="181">
        <v>181</v>
      </c>
      <c r="AC2196" s="181">
        <v>31</v>
      </c>
      <c r="AD2196" s="181">
        <v>8</v>
      </c>
      <c r="AE2196" s="181">
        <v>0.8</v>
      </c>
      <c r="AF2196" s="181">
        <v>1E-4</v>
      </c>
      <c r="AG2196" s="181">
        <v>0</v>
      </c>
      <c r="AH2196" s="181">
        <v>0</v>
      </c>
      <c r="AI2196" s="181">
        <v>0</v>
      </c>
      <c r="AJ2196" s="181"/>
      <c r="AK2196" s="181"/>
      <c r="AM2196" t="s">
        <v>3069</v>
      </c>
      <c r="AN2196" t="s">
        <v>3069</v>
      </c>
    </row>
    <row r="2197" spans="1:40" x14ac:dyDescent="0.35">
      <c r="A2197" t="str">
        <f>mdf_lhfrt510[[#This Row],[Bus]]&amp;mdf_lhfrt510[[#This Row],[ID]]</f>
        <v>1549531</v>
      </c>
      <c r="B2197" t="s">
        <v>224</v>
      </c>
      <c r="C2197">
        <v>154953</v>
      </c>
      <c r="D2197" t="s">
        <v>7588</v>
      </c>
      <c r="E2197">
        <v>0.63</v>
      </c>
      <c r="F2197">
        <v>1</v>
      </c>
      <c r="G2197">
        <v>154975</v>
      </c>
      <c r="H2197" t="s">
        <v>7589</v>
      </c>
      <c r="I2197">
        <v>34.5</v>
      </c>
      <c r="J2197" t="s">
        <v>231</v>
      </c>
      <c r="M2197" t="s">
        <v>188</v>
      </c>
      <c r="N2197">
        <v>60</v>
      </c>
      <c r="O2197">
        <v>3.25</v>
      </c>
      <c r="P2197">
        <v>1.8</v>
      </c>
      <c r="Q2197">
        <v>0.6</v>
      </c>
      <c r="R2197">
        <v>-3</v>
      </c>
      <c r="S2197">
        <v>-1</v>
      </c>
      <c r="T2197">
        <v>0</v>
      </c>
      <c r="U2197">
        <v>0</v>
      </c>
      <c r="V2197">
        <v>0</v>
      </c>
      <c r="W2197">
        <v>0</v>
      </c>
      <c r="X2197">
        <v>0</v>
      </c>
      <c r="Y2197">
        <v>2</v>
      </c>
      <c r="Z2197">
        <v>10</v>
      </c>
      <c r="AA2197">
        <v>650</v>
      </c>
      <c r="AB2197">
        <v>10</v>
      </c>
      <c r="AC2197">
        <v>600</v>
      </c>
      <c r="AD2197">
        <v>0</v>
      </c>
      <c r="AE2197">
        <v>0</v>
      </c>
      <c r="AF2197">
        <v>0</v>
      </c>
      <c r="AG2197">
        <v>0</v>
      </c>
      <c r="AH2197">
        <v>0</v>
      </c>
      <c r="AM2197" t="s">
        <v>3069</v>
      </c>
      <c r="AN2197" t="s">
        <v>3069</v>
      </c>
    </row>
    <row r="2198" spans="1:40" x14ac:dyDescent="0.35">
      <c r="A2198" t="str">
        <f>mdf_lhfrt510[[#This Row],[Bus]]&amp;mdf_lhfrt510[[#This Row],[ID]]</f>
        <v>155010ES</v>
      </c>
      <c r="B2198" t="s">
        <v>224</v>
      </c>
      <c r="C2198" s="181">
        <v>155010</v>
      </c>
      <c r="D2198" s="181" t="s">
        <v>7590</v>
      </c>
      <c r="E2198" s="181">
        <v>0.48</v>
      </c>
      <c r="F2198" s="181" t="s">
        <v>3199</v>
      </c>
      <c r="G2198" s="181">
        <v>154975</v>
      </c>
      <c r="H2198" s="181" t="s">
        <v>7589</v>
      </c>
      <c r="I2198" s="181">
        <v>34.5</v>
      </c>
      <c r="J2198" s="181" t="s">
        <v>231</v>
      </c>
      <c r="M2198" s="181" t="s">
        <v>188</v>
      </c>
      <c r="N2198" s="181">
        <v>60</v>
      </c>
      <c r="O2198" s="181">
        <v>1.8</v>
      </c>
      <c r="P2198" s="181">
        <v>1.7</v>
      </c>
      <c r="Q2198" s="181">
        <v>0.7</v>
      </c>
      <c r="R2198" s="181">
        <v>-0.6</v>
      </c>
      <c r="S2198" s="181">
        <v>-1.6</v>
      </c>
      <c r="T2198" s="181">
        <v>-2.2000000000000002</v>
      </c>
      <c r="U2198" s="181">
        <v>-2.7</v>
      </c>
      <c r="V2198" s="181">
        <v>-3</v>
      </c>
      <c r="W2198" s="181">
        <v>0</v>
      </c>
      <c r="X2198" s="181">
        <v>0</v>
      </c>
      <c r="Y2198" s="181">
        <v>0.14000000000000001</v>
      </c>
      <c r="Z2198" s="181">
        <v>31</v>
      </c>
      <c r="AA2198" s="181">
        <v>181</v>
      </c>
      <c r="AB2198" s="181">
        <v>181</v>
      </c>
      <c r="AC2198" s="181">
        <v>31</v>
      </c>
      <c r="AD2198" s="181">
        <v>7.5</v>
      </c>
      <c r="AE2198" s="181">
        <v>0.75</v>
      </c>
      <c r="AF2198" s="181">
        <v>0.2</v>
      </c>
      <c r="AG2198" s="181">
        <v>0</v>
      </c>
      <c r="AH2198" s="181">
        <v>0</v>
      </c>
      <c r="AI2198" s="181"/>
      <c r="AJ2198" s="181"/>
      <c r="AM2198" t="s">
        <v>3069</v>
      </c>
      <c r="AN2198" t="s">
        <v>3069</v>
      </c>
    </row>
    <row r="2199" spans="1:40" x14ac:dyDescent="0.35">
      <c r="A2199" t="str">
        <f>mdf_lhfrt510[[#This Row],[Bus]]&amp;mdf_lhfrt510[[#This Row],[ID]]</f>
        <v>1550211</v>
      </c>
      <c r="B2199" t="s">
        <v>224</v>
      </c>
      <c r="C2199" s="181">
        <v>155021</v>
      </c>
      <c r="D2199" s="181" t="s">
        <v>7591</v>
      </c>
      <c r="E2199" s="181">
        <v>34.5</v>
      </c>
      <c r="F2199" s="181">
        <v>1</v>
      </c>
      <c r="G2199" s="181">
        <v>155011</v>
      </c>
      <c r="H2199" s="181" t="s">
        <v>7592</v>
      </c>
      <c r="I2199" s="181">
        <v>500</v>
      </c>
      <c r="J2199" s="181" t="s">
        <v>231</v>
      </c>
      <c r="M2199" s="181" t="s">
        <v>188</v>
      </c>
      <c r="N2199" s="181">
        <v>60</v>
      </c>
      <c r="O2199" s="181">
        <v>-3</v>
      </c>
      <c r="P2199" s="181">
        <v>2</v>
      </c>
      <c r="Q2199" s="181">
        <v>0</v>
      </c>
      <c r="R2199" s="181">
        <v>0</v>
      </c>
      <c r="S2199" s="181">
        <v>0</v>
      </c>
      <c r="T2199" s="181">
        <v>0</v>
      </c>
      <c r="U2199" s="181">
        <v>0</v>
      </c>
      <c r="V2199" s="181">
        <v>0</v>
      </c>
      <c r="W2199" s="181">
        <v>0</v>
      </c>
      <c r="X2199" s="181">
        <v>0</v>
      </c>
      <c r="Y2199" s="181">
        <v>0.2</v>
      </c>
      <c r="Z2199" s="181">
        <v>0.2</v>
      </c>
      <c r="AA2199" s="181">
        <v>0</v>
      </c>
      <c r="AB2199" s="181">
        <v>0</v>
      </c>
      <c r="AC2199" s="181">
        <v>0</v>
      </c>
      <c r="AD2199" s="181">
        <v>0</v>
      </c>
      <c r="AE2199" s="181">
        <v>0</v>
      </c>
      <c r="AF2199" s="181">
        <v>0</v>
      </c>
      <c r="AG2199" s="181">
        <v>0</v>
      </c>
      <c r="AH2199" s="181">
        <v>0</v>
      </c>
      <c r="AM2199" t="s">
        <v>3069</v>
      </c>
      <c r="AN2199" t="s">
        <v>3069</v>
      </c>
    </row>
    <row r="2200" spans="1:40" x14ac:dyDescent="0.35">
      <c r="A2200" t="str">
        <f>mdf_lhfrt510[[#This Row],[Bus]]&amp;mdf_lhfrt510[[#This Row],[ID]]</f>
        <v>1550641</v>
      </c>
      <c r="B2200" t="s">
        <v>224</v>
      </c>
      <c r="C2200">
        <v>155064</v>
      </c>
      <c r="D2200" t="s">
        <v>7593</v>
      </c>
      <c r="E2200">
        <v>34.5</v>
      </c>
      <c r="F2200">
        <v>1</v>
      </c>
      <c r="G2200">
        <v>155011</v>
      </c>
      <c r="H2200" t="s">
        <v>7592</v>
      </c>
      <c r="I2200">
        <v>500</v>
      </c>
      <c r="J2200" t="s">
        <v>231</v>
      </c>
      <c r="M2200" t="s">
        <v>188</v>
      </c>
      <c r="N2200">
        <v>60</v>
      </c>
      <c r="O2200">
        <v>-3</v>
      </c>
      <c r="P2200">
        <v>2</v>
      </c>
      <c r="Q2200">
        <v>0</v>
      </c>
      <c r="R2200">
        <v>0</v>
      </c>
      <c r="S2200">
        <v>0</v>
      </c>
      <c r="T2200">
        <v>0</v>
      </c>
      <c r="U2200">
        <v>0</v>
      </c>
      <c r="V2200">
        <v>0</v>
      </c>
      <c r="W2200">
        <v>0</v>
      </c>
      <c r="X2200">
        <v>0</v>
      </c>
      <c r="Y2200">
        <v>0.2</v>
      </c>
      <c r="Z2200">
        <v>0.2</v>
      </c>
      <c r="AA2200">
        <v>0</v>
      </c>
      <c r="AB2200">
        <v>0</v>
      </c>
      <c r="AC2200">
        <v>0</v>
      </c>
      <c r="AD2200">
        <v>0</v>
      </c>
      <c r="AE2200">
        <v>0</v>
      </c>
      <c r="AF2200">
        <v>0</v>
      </c>
      <c r="AG2200">
        <v>0</v>
      </c>
      <c r="AH2200">
        <v>0</v>
      </c>
      <c r="AM2200" t="s">
        <v>3069</v>
      </c>
      <c r="AN2200" t="s">
        <v>3069</v>
      </c>
    </row>
    <row r="2201" spans="1:40" x14ac:dyDescent="0.35">
      <c r="A2201" t="str">
        <f>mdf_lhfrt510[[#This Row],[Bus]]&amp;mdf_lhfrt510[[#This Row],[ID]]</f>
        <v>155085ES</v>
      </c>
      <c r="B2201" t="s">
        <v>224</v>
      </c>
      <c r="C2201" s="181">
        <v>155085</v>
      </c>
      <c r="D2201" s="181" t="s">
        <v>3198</v>
      </c>
      <c r="E2201" s="181">
        <v>0.48</v>
      </c>
      <c r="F2201" s="181" t="s">
        <v>3199</v>
      </c>
      <c r="G2201" s="181" t="s">
        <v>231</v>
      </c>
      <c r="M2201" s="181" t="s">
        <v>188</v>
      </c>
      <c r="N2201" s="181">
        <v>60</v>
      </c>
      <c r="O2201" s="181">
        <v>-3</v>
      </c>
      <c r="P2201" s="181">
        <v>2</v>
      </c>
      <c r="Q2201" s="181">
        <v>0</v>
      </c>
      <c r="R2201" s="181">
        <v>0</v>
      </c>
      <c r="S2201" s="181">
        <v>0</v>
      </c>
      <c r="T2201" s="181">
        <v>0</v>
      </c>
      <c r="U2201" s="181">
        <v>0</v>
      </c>
      <c r="V2201" s="181">
        <v>0</v>
      </c>
      <c r="W2201" s="181">
        <v>0</v>
      </c>
      <c r="X2201" s="181">
        <v>0</v>
      </c>
      <c r="Y2201" s="181">
        <v>0.2</v>
      </c>
      <c r="Z2201" s="181">
        <v>0.2</v>
      </c>
      <c r="AA2201" s="181">
        <v>0</v>
      </c>
      <c r="AB2201" s="181">
        <v>0</v>
      </c>
      <c r="AC2201" s="181">
        <v>0</v>
      </c>
      <c r="AD2201" s="181">
        <v>0</v>
      </c>
      <c r="AE2201" s="181">
        <v>0</v>
      </c>
      <c r="AF2201" s="181">
        <v>0</v>
      </c>
      <c r="AG2201" s="181">
        <v>0</v>
      </c>
      <c r="AH2201" s="181">
        <v>0</v>
      </c>
      <c r="AI2201" s="181"/>
      <c r="AJ2201" s="181"/>
      <c r="AK2201" s="181"/>
      <c r="AM2201" t="s">
        <v>3069</v>
      </c>
      <c r="AN2201" t="s">
        <v>3069</v>
      </c>
    </row>
    <row r="2202" spans="1:40" x14ac:dyDescent="0.35">
      <c r="A2202" t="str">
        <f>mdf_lhfrt510[[#This Row],[Bus]]&amp;mdf_lhfrt510[[#This Row],[ID]]</f>
        <v>155183ES</v>
      </c>
      <c r="B2202" t="s">
        <v>224</v>
      </c>
      <c r="C2202">
        <v>155183</v>
      </c>
      <c r="D2202" t="s">
        <v>3201</v>
      </c>
      <c r="E2202">
        <v>0.69</v>
      </c>
      <c r="F2202" t="s">
        <v>3199</v>
      </c>
      <c r="G2202" t="s">
        <v>231</v>
      </c>
      <c r="M2202" t="s">
        <v>188</v>
      </c>
      <c r="N2202">
        <v>60</v>
      </c>
      <c r="O2202">
        <v>-3</v>
      </c>
      <c r="P2202">
        <v>2</v>
      </c>
      <c r="Q2202">
        <v>0</v>
      </c>
      <c r="R2202">
        <v>0</v>
      </c>
      <c r="S2202">
        <v>0</v>
      </c>
      <c r="T2202">
        <v>0</v>
      </c>
      <c r="U2202">
        <v>0</v>
      </c>
      <c r="V2202">
        <v>0</v>
      </c>
      <c r="W2202">
        <v>0</v>
      </c>
      <c r="X2202">
        <v>0</v>
      </c>
      <c r="Y2202">
        <v>0.2</v>
      </c>
      <c r="Z2202">
        <v>0.2</v>
      </c>
      <c r="AA2202">
        <v>0</v>
      </c>
      <c r="AB2202">
        <v>0</v>
      </c>
      <c r="AC2202">
        <v>0</v>
      </c>
      <c r="AD2202">
        <v>0</v>
      </c>
      <c r="AE2202">
        <v>0</v>
      </c>
      <c r="AF2202">
        <v>0</v>
      </c>
      <c r="AG2202">
        <v>0</v>
      </c>
      <c r="AH2202">
        <v>0</v>
      </c>
      <c r="AM2202" t="s">
        <v>3069</v>
      </c>
      <c r="AN2202" t="s">
        <v>3069</v>
      </c>
    </row>
    <row r="2203" spans="1:40" x14ac:dyDescent="0.35">
      <c r="A2203" t="str">
        <f>mdf_lhfrt510[[#This Row],[Bus]]&amp;mdf_lhfrt510[[#This Row],[ID]]</f>
        <v>1552091</v>
      </c>
      <c r="B2203" t="s">
        <v>224</v>
      </c>
      <c r="C2203" s="181">
        <v>155209</v>
      </c>
      <c r="D2203" s="181" t="s">
        <v>3200</v>
      </c>
      <c r="E2203" s="181">
        <v>0.66</v>
      </c>
      <c r="F2203" s="181">
        <v>1</v>
      </c>
      <c r="G2203" s="181" t="s">
        <v>231</v>
      </c>
      <c r="M2203" s="181" t="s">
        <v>188</v>
      </c>
      <c r="N2203" s="181">
        <v>60</v>
      </c>
      <c r="O2203" s="181">
        <v>-3</v>
      </c>
      <c r="P2203" s="181">
        <v>2</v>
      </c>
      <c r="Q2203" s="181">
        <v>0</v>
      </c>
      <c r="R2203" s="181">
        <v>0</v>
      </c>
      <c r="S2203" s="181">
        <v>0</v>
      </c>
      <c r="T2203" s="181">
        <v>0</v>
      </c>
      <c r="U2203" s="181">
        <v>0</v>
      </c>
      <c r="V2203" s="181">
        <v>0</v>
      </c>
      <c r="W2203" s="181">
        <v>0</v>
      </c>
      <c r="X2203" s="181">
        <v>0</v>
      </c>
      <c r="Y2203" s="181">
        <v>0.2</v>
      </c>
      <c r="Z2203" s="181">
        <v>0.2</v>
      </c>
      <c r="AA2203" s="181">
        <v>0</v>
      </c>
      <c r="AB2203" s="181">
        <v>0</v>
      </c>
      <c r="AC2203" s="181">
        <v>0</v>
      </c>
      <c r="AD2203" s="181">
        <v>0</v>
      </c>
      <c r="AE2203" s="181">
        <v>0</v>
      </c>
      <c r="AF2203" s="181">
        <v>0</v>
      </c>
      <c r="AG2203" s="181">
        <v>0</v>
      </c>
      <c r="AH2203" s="181">
        <v>0</v>
      </c>
      <c r="AI2203" s="181"/>
      <c r="AJ2203" s="181"/>
      <c r="AK2203" s="181"/>
      <c r="AM2203" t="s">
        <v>3069</v>
      </c>
      <c r="AN2203" t="s">
        <v>3069</v>
      </c>
    </row>
    <row r="2204" spans="1:40" x14ac:dyDescent="0.35">
      <c r="A2204" t="str">
        <f>mdf_lhfrt510[[#This Row],[Bus]]&amp;mdf_lhfrt510[[#This Row],[ID]]</f>
        <v>155313ES</v>
      </c>
      <c r="B2204" t="s">
        <v>224</v>
      </c>
      <c r="C2204">
        <v>155313</v>
      </c>
      <c r="D2204" t="s">
        <v>7594</v>
      </c>
      <c r="E2204">
        <v>0.48</v>
      </c>
      <c r="F2204" t="s">
        <v>3199</v>
      </c>
      <c r="G2204">
        <v>154975</v>
      </c>
      <c r="H2204" t="s">
        <v>7589</v>
      </c>
      <c r="I2204">
        <v>34.5</v>
      </c>
      <c r="J2204" t="s">
        <v>231</v>
      </c>
      <c r="M2204" t="s">
        <v>188</v>
      </c>
      <c r="N2204">
        <v>60</v>
      </c>
      <c r="O2204">
        <v>1.8</v>
      </c>
      <c r="P2204">
        <v>1.7</v>
      </c>
      <c r="Q2204">
        <v>0.7</v>
      </c>
      <c r="R2204">
        <v>-0.6</v>
      </c>
      <c r="S2204">
        <v>-1.6</v>
      </c>
      <c r="T2204">
        <v>-2.2000000000000002</v>
      </c>
      <c r="U2204">
        <v>-2.7</v>
      </c>
      <c r="V2204">
        <v>-3</v>
      </c>
      <c r="W2204">
        <v>0</v>
      </c>
      <c r="X2204">
        <v>0</v>
      </c>
      <c r="Y2204">
        <v>0.14000000000000001</v>
      </c>
      <c r="Z2204">
        <v>31</v>
      </c>
      <c r="AA2204">
        <v>181</v>
      </c>
      <c r="AB2204">
        <v>181</v>
      </c>
      <c r="AC2204">
        <v>31</v>
      </c>
      <c r="AD2204">
        <v>7.5</v>
      </c>
      <c r="AE2204">
        <v>0.75</v>
      </c>
      <c r="AF2204">
        <v>0.2</v>
      </c>
      <c r="AG2204">
        <v>0</v>
      </c>
      <c r="AH2204">
        <v>0</v>
      </c>
      <c r="AM2204" t="s">
        <v>3069</v>
      </c>
      <c r="AN2204" t="s">
        <v>3069</v>
      </c>
    </row>
    <row r="2205" spans="1:40" x14ac:dyDescent="0.35">
      <c r="A2205" t="str">
        <f>mdf_lhfrt510[[#This Row],[Bus]]&amp;mdf_lhfrt510[[#This Row],[ID]]</f>
        <v>1553141</v>
      </c>
      <c r="B2205" t="s">
        <v>224</v>
      </c>
      <c r="C2205" s="181">
        <v>155314</v>
      </c>
      <c r="D2205" s="181" t="s">
        <v>7595</v>
      </c>
      <c r="E2205" s="181">
        <v>0.63</v>
      </c>
      <c r="F2205" s="181">
        <v>1</v>
      </c>
      <c r="G2205" s="181">
        <v>154975</v>
      </c>
      <c r="H2205" s="181" t="s">
        <v>7589</v>
      </c>
      <c r="I2205" s="181">
        <v>34.5</v>
      </c>
      <c r="J2205" s="181" t="s">
        <v>231</v>
      </c>
      <c r="M2205" s="181" t="s">
        <v>188</v>
      </c>
      <c r="N2205" s="181">
        <v>60</v>
      </c>
      <c r="O2205" s="181">
        <v>3.25</v>
      </c>
      <c r="P2205" s="181">
        <v>1.8</v>
      </c>
      <c r="Q2205" s="181">
        <v>0.6</v>
      </c>
      <c r="R2205" s="181">
        <v>-3</v>
      </c>
      <c r="S2205" s="181">
        <v>-1</v>
      </c>
      <c r="T2205" s="181">
        <v>0</v>
      </c>
      <c r="U2205" s="181">
        <v>0</v>
      </c>
      <c r="V2205" s="181">
        <v>0</v>
      </c>
      <c r="W2205" s="181">
        <v>0</v>
      </c>
      <c r="X2205" s="181">
        <v>0</v>
      </c>
      <c r="Y2205" s="181">
        <v>2</v>
      </c>
      <c r="Z2205" s="181">
        <v>10</v>
      </c>
      <c r="AA2205" s="181">
        <v>650</v>
      </c>
      <c r="AB2205" s="181">
        <v>10</v>
      </c>
      <c r="AC2205" s="181">
        <v>600</v>
      </c>
      <c r="AD2205" s="181">
        <v>0</v>
      </c>
      <c r="AE2205" s="181">
        <v>0</v>
      </c>
      <c r="AF2205" s="181">
        <v>0</v>
      </c>
      <c r="AG2205" s="181">
        <v>0</v>
      </c>
      <c r="AH2205" s="181">
        <v>0</v>
      </c>
      <c r="AI2205" s="181"/>
      <c r="AJ2205" s="181"/>
      <c r="AM2205" t="s">
        <v>3069</v>
      </c>
      <c r="AN2205" t="s">
        <v>3069</v>
      </c>
    </row>
    <row r="2206" spans="1:40" x14ac:dyDescent="0.35">
      <c r="A2206" t="str">
        <f>mdf_lhfrt510[[#This Row],[Bus]]&amp;mdf_lhfrt510[[#This Row],[ID]]</f>
        <v>1554351</v>
      </c>
      <c r="B2206" t="s">
        <v>224</v>
      </c>
      <c r="C2206">
        <v>155435</v>
      </c>
      <c r="D2206" t="s">
        <v>3197</v>
      </c>
      <c r="E2206">
        <v>0.63</v>
      </c>
      <c r="F2206">
        <v>1</v>
      </c>
      <c r="G2206" t="s">
        <v>231</v>
      </c>
      <c r="M2206" t="s">
        <v>188</v>
      </c>
      <c r="N2206">
        <v>60</v>
      </c>
      <c r="O2206">
        <v>2</v>
      </c>
      <c r="P2206">
        <v>0.7</v>
      </c>
      <c r="Q2206">
        <v>-3</v>
      </c>
      <c r="R2206">
        <v>-1.7</v>
      </c>
      <c r="S2206">
        <v>0</v>
      </c>
      <c r="T2206">
        <v>0</v>
      </c>
      <c r="U2206">
        <v>0</v>
      </c>
      <c r="V2206">
        <v>0</v>
      </c>
      <c r="W2206">
        <v>0</v>
      </c>
      <c r="X2206">
        <v>0</v>
      </c>
      <c r="Y2206">
        <v>0.5</v>
      </c>
      <c r="Z2206">
        <v>600</v>
      </c>
      <c r="AA2206">
        <v>0.5</v>
      </c>
      <c r="AB2206">
        <v>600</v>
      </c>
      <c r="AC2206">
        <v>0</v>
      </c>
      <c r="AD2206">
        <v>0</v>
      </c>
      <c r="AE2206">
        <v>0</v>
      </c>
      <c r="AF2206">
        <v>0</v>
      </c>
      <c r="AG2206">
        <v>0</v>
      </c>
      <c r="AH2206">
        <v>0</v>
      </c>
      <c r="AI2206">
        <v>0</v>
      </c>
      <c r="AM2206" t="s">
        <v>3069</v>
      </c>
      <c r="AN2206" t="s">
        <v>3069</v>
      </c>
    </row>
    <row r="2207" spans="1:40" x14ac:dyDescent="0.35">
      <c r="A2207" t="str">
        <f>mdf_lhfrt510[[#This Row],[Bus]]&amp;mdf_lhfrt510[[#This Row],[ID]]</f>
        <v>159013S1</v>
      </c>
      <c r="B2207" t="s">
        <v>224</v>
      </c>
      <c r="C2207" s="181">
        <v>159013</v>
      </c>
      <c r="D2207" s="181" t="s">
        <v>3228</v>
      </c>
      <c r="E2207" s="181">
        <v>0.42</v>
      </c>
      <c r="F2207" s="181" t="s">
        <v>2975</v>
      </c>
      <c r="G2207" s="181" t="s">
        <v>231</v>
      </c>
      <c r="M2207" s="181" t="s">
        <v>188</v>
      </c>
      <c r="N2207" s="181">
        <v>60</v>
      </c>
      <c r="O2207" s="181">
        <v>0.6</v>
      </c>
      <c r="P2207" s="181">
        <v>1.6</v>
      </c>
      <c r="Q2207" s="181">
        <v>1.7</v>
      </c>
      <c r="R2207" s="181">
        <v>-0.6</v>
      </c>
      <c r="S2207" s="181">
        <v>-1.6</v>
      </c>
      <c r="T2207" s="181">
        <v>-2.2000000000000002</v>
      </c>
      <c r="U2207" s="181">
        <v>-3</v>
      </c>
      <c r="V2207" s="181">
        <v>-1.7</v>
      </c>
      <c r="W2207" s="181">
        <v>0</v>
      </c>
      <c r="X2207" s="181">
        <v>0</v>
      </c>
      <c r="Y2207" s="181">
        <v>180</v>
      </c>
      <c r="Z2207" s="181">
        <v>30</v>
      </c>
      <c r="AA2207" s="181">
        <v>0.1</v>
      </c>
      <c r="AB2207" s="181">
        <v>180</v>
      </c>
      <c r="AC2207" s="181">
        <v>30</v>
      </c>
      <c r="AD2207" s="181">
        <v>7.5</v>
      </c>
      <c r="AE2207" s="181">
        <v>0.1</v>
      </c>
      <c r="AF2207" s="181">
        <v>0.75</v>
      </c>
      <c r="AG2207" s="181">
        <v>0</v>
      </c>
      <c r="AH2207" s="181">
        <v>0</v>
      </c>
      <c r="AI2207" s="181">
        <v>0</v>
      </c>
      <c r="AJ2207" s="181"/>
      <c r="AK2207" s="181"/>
      <c r="AM2207" t="s">
        <v>3069</v>
      </c>
      <c r="AN2207" t="s">
        <v>3069</v>
      </c>
    </row>
    <row r="2208" spans="1:40" x14ac:dyDescent="0.35">
      <c r="A2208" t="str">
        <f>mdf_lhfrt510[[#This Row],[Bus]]&amp;mdf_lhfrt510[[#This Row],[ID]]</f>
        <v>159014S1</v>
      </c>
      <c r="B2208" t="s">
        <v>224</v>
      </c>
      <c r="C2208">
        <v>159014</v>
      </c>
      <c r="D2208" t="s">
        <v>3854</v>
      </c>
      <c r="E2208">
        <v>0.42</v>
      </c>
      <c r="F2208" t="s">
        <v>2975</v>
      </c>
      <c r="G2208">
        <v>159000</v>
      </c>
      <c r="H2208" t="s">
        <v>3855</v>
      </c>
      <c r="I2208">
        <v>230</v>
      </c>
      <c r="J2208" t="s">
        <v>231</v>
      </c>
      <c r="M2208" t="s">
        <v>188</v>
      </c>
      <c r="N2208">
        <v>60</v>
      </c>
      <c r="O2208">
        <v>-2.7</v>
      </c>
      <c r="P2208">
        <v>-2.2000000000000002</v>
      </c>
      <c r="Q2208">
        <v>-1.6</v>
      </c>
      <c r="R2208">
        <v>-0.6</v>
      </c>
      <c r="S2208">
        <v>0.6</v>
      </c>
      <c r="T2208">
        <v>1.6</v>
      </c>
      <c r="U2208">
        <v>0</v>
      </c>
      <c r="V2208">
        <v>0</v>
      </c>
      <c r="W2208">
        <v>0</v>
      </c>
      <c r="X2208">
        <v>0</v>
      </c>
      <c r="Y2208">
        <v>0.75</v>
      </c>
      <c r="Z2208">
        <v>7.5</v>
      </c>
      <c r="AA2208">
        <v>30</v>
      </c>
      <c r="AB2208">
        <v>180</v>
      </c>
      <c r="AC2208">
        <v>180</v>
      </c>
      <c r="AD2208">
        <v>30</v>
      </c>
      <c r="AE2208">
        <v>0</v>
      </c>
      <c r="AF2208">
        <v>0</v>
      </c>
      <c r="AG2208">
        <v>0</v>
      </c>
      <c r="AH2208">
        <v>0</v>
      </c>
      <c r="AM2208" t="s">
        <v>3069</v>
      </c>
      <c r="AN2208" t="s">
        <v>3069</v>
      </c>
    </row>
    <row r="2209" spans="1:40" x14ac:dyDescent="0.35">
      <c r="A2209" t="str">
        <f>mdf_lhfrt510[[#This Row],[Bus]]&amp;mdf_lhfrt510[[#This Row],[ID]]</f>
        <v>159015S1</v>
      </c>
      <c r="B2209" t="s">
        <v>224</v>
      </c>
      <c r="C2209" s="181">
        <v>159015</v>
      </c>
      <c r="D2209" s="181" t="s">
        <v>3856</v>
      </c>
      <c r="E2209" s="181">
        <v>0.42</v>
      </c>
      <c r="F2209" s="181" t="s">
        <v>2975</v>
      </c>
      <c r="G2209" s="181">
        <v>159000</v>
      </c>
      <c r="H2209" s="181" t="s">
        <v>3855</v>
      </c>
      <c r="I2209" s="181">
        <v>230</v>
      </c>
      <c r="J2209" s="181" t="s">
        <v>231</v>
      </c>
      <c r="M2209" s="181" t="s">
        <v>188</v>
      </c>
      <c r="N2209" s="181">
        <v>60</v>
      </c>
      <c r="O2209" s="181">
        <v>-2.7</v>
      </c>
      <c r="P2209" s="181">
        <v>-2.2000000000000002</v>
      </c>
      <c r="Q2209" s="181">
        <v>-1.6</v>
      </c>
      <c r="R2209" s="181">
        <v>-0.6</v>
      </c>
      <c r="S2209" s="181">
        <v>0.6</v>
      </c>
      <c r="T2209" s="181">
        <v>1.6</v>
      </c>
      <c r="U2209" s="181">
        <v>0</v>
      </c>
      <c r="V2209" s="181">
        <v>0</v>
      </c>
      <c r="W2209" s="181">
        <v>0</v>
      </c>
      <c r="X2209" s="181">
        <v>0</v>
      </c>
      <c r="Y2209" s="181">
        <v>0.75</v>
      </c>
      <c r="Z2209" s="181">
        <v>7.5</v>
      </c>
      <c r="AA2209" s="181">
        <v>30</v>
      </c>
      <c r="AB2209" s="181">
        <v>180</v>
      </c>
      <c r="AC2209" s="181">
        <v>180</v>
      </c>
      <c r="AD2209" s="181">
        <v>30</v>
      </c>
      <c r="AE2209" s="181">
        <v>0</v>
      </c>
      <c r="AF2209" s="181">
        <v>0</v>
      </c>
      <c r="AG2209" s="181">
        <v>0</v>
      </c>
      <c r="AH2209" s="181">
        <v>0</v>
      </c>
      <c r="AM2209" t="s">
        <v>3069</v>
      </c>
      <c r="AN2209" t="s">
        <v>3069</v>
      </c>
    </row>
    <row r="2210" spans="1:40" x14ac:dyDescent="0.35">
      <c r="A2210" t="str">
        <f>mdf_lhfrt510[[#This Row],[Bus]]&amp;mdf_lhfrt510[[#This Row],[ID]]</f>
        <v>1590391</v>
      </c>
      <c r="B2210" t="s">
        <v>224</v>
      </c>
      <c r="C2210">
        <v>159039</v>
      </c>
      <c r="D2210" t="s">
        <v>7596</v>
      </c>
      <c r="E2210">
        <v>0.38</v>
      </c>
      <c r="F2210">
        <v>1</v>
      </c>
      <c r="G2210" t="s">
        <v>231</v>
      </c>
      <c r="M2210" t="s">
        <v>188</v>
      </c>
      <c r="N2210">
        <v>60</v>
      </c>
      <c r="O2210">
        <v>0.62</v>
      </c>
      <c r="P2210">
        <v>1.6</v>
      </c>
      <c r="Q2210">
        <v>1.7</v>
      </c>
      <c r="R2210">
        <v>-0.62</v>
      </c>
      <c r="S2210">
        <v>-1.6</v>
      </c>
      <c r="T2210">
        <v>-2.7</v>
      </c>
      <c r="U2210">
        <v>-3</v>
      </c>
      <c r="V2210">
        <v>0</v>
      </c>
      <c r="W2210">
        <v>0</v>
      </c>
      <c r="X2210">
        <v>0</v>
      </c>
      <c r="Y2210">
        <v>180</v>
      </c>
      <c r="Z2210">
        <v>30</v>
      </c>
      <c r="AA2210">
        <v>10</v>
      </c>
      <c r="AB2210">
        <v>180</v>
      </c>
      <c r="AC2210">
        <v>30</v>
      </c>
      <c r="AD2210">
        <v>7.5</v>
      </c>
      <c r="AE2210">
        <v>0.75</v>
      </c>
      <c r="AF2210">
        <v>8.3339999999999994E-3</v>
      </c>
      <c r="AG2210">
        <v>8.3339999999999994E-3</v>
      </c>
      <c r="AH2210">
        <v>8.3339999999999994E-3</v>
      </c>
      <c r="AI2210">
        <v>0</v>
      </c>
      <c r="AM2210" t="s">
        <v>3069</v>
      </c>
      <c r="AN2210" t="s">
        <v>3069</v>
      </c>
    </row>
    <row r="2211" spans="1:40" x14ac:dyDescent="0.35">
      <c r="A2211" t="str">
        <f>mdf_lhfrt510[[#This Row],[Bus]]&amp;mdf_lhfrt510[[#This Row],[ID]]</f>
        <v>1590461</v>
      </c>
      <c r="B2211" t="s">
        <v>224</v>
      </c>
      <c r="C2211">
        <v>159046</v>
      </c>
      <c r="D2211" t="s">
        <v>2968</v>
      </c>
      <c r="E2211">
        <v>0.69</v>
      </c>
      <c r="F2211">
        <v>1</v>
      </c>
      <c r="G2211" t="s">
        <v>231</v>
      </c>
      <c r="M2211" t="s">
        <v>188</v>
      </c>
      <c r="N2211">
        <v>60</v>
      </c>
      <c r="O2211">
        <v>-3</v>
      </c>
      <c r="P2211">
        <v>2</v>
      </c>
      <c r="Q2211">
        <v>0</v>
      </c>
      <c r="R2211">
        <v>0</v>
      </c>
      <c r="S2211">
        <v>0</v>
      </c>
      <c r="T2211">
        <v>0</v>
      </c>
      <c r="U2211">
        <v>0</v>
      </c>
      <c r="V2211">
        <v>0</v>
      </c>
      <c r="W2211">
        <v>0</v>
      </c>
      <c r="X2211">
        <v>0</v>
      </c>
      <c r="Y2211">
        <v>0.2</v>
      </c>
      <c r="Z2211">
        <v>0.2</v>
      </c>
      <c r="AA2211">
        <v>0</v>
      </c>
      <c r="AB2211">
        <v>0</v>
      </c>
      <c r="AC2211">
        <v>0</v>
      </c>
      <c r="AD2211">
        <v>0</v>
      </c>
      <c r="AE2211">
        <v>0</v>
      </c>
      <c r="AF2211">
        <v>0</v>
      </c>
      <c r="AG2211">
        <v>0</v>
      </c>
      <c r="AH2211">
        <v>0</v>
      </c>
      <c r="AM2211" t="s">
        <v>3069</v>
      </c>
      <c r="AN2211" t="s">
        <v>3069</v>
      </c>
    </row>
    <row r="2212" spans="1:40" x14ac:dyDescent="0.35">
      <c r="A2212" t="str">
        <f>mdf_lhfrt510[[#This Row],[Bus]]&amp;mdf_lhfrt510[[#This Row],[ID]]</f>
        <v>1590471</v>
      </c>
      <c r="B2212" t="s">
        <v>224</v>
      </c>
      <c r="C2212" s="181">
        <v>159047</v>
      </c>
      <c r="D2212" s="181" t="s">
        <v>2969</v>
      </c>
      <c r="E2212" s="181">
        <v>0.48</v>
      </c>
      <c r="F2212" s="181">
        <v>1</v>
      </c>
      <c r="G2212" s="181" t="s">
        <v>231</v>
      </c>
      <c r="M2212" s="181" t="s">
        <v>188</v>
      </c>
      <c r="N2212" s="181">
        <v>60</v>
      </c>
      <c r="O2212" s="181">
        <v>-3</v>
      </c>
      <c r="P2212" s="181">
        <v>-0.5</v>
      </c>
      <c r="Q2212" s="181">
        <v>0.5</v>
      </c>
      <c r="R2212" s="181">
        <v>2</v>
      </c>
      <c r="S2212" s="181">
        <v>0</v>
      </c>
      <c r="T2212" s="181">
        <v>0</v>
      </c>
      <c r="U2212" s="181">
        <v>0</v>
      </c>
      <c r="V2212" s="181">
        <v>0</v>
      </c>
      <c r="W2212" s="181">
        <v>0</v>
      </c>
      <c r="X2212" s="181">
        <v>0</v>
      </c>
      <c r="Y2212" s="181">
        <v>0.16</v>
      </c>
      <c r="Z2212" s="181">
        <v>2</v>
      </c>
      <c r="AA2212" s="181">
        <v>2</v>
      </c>
      <c r="AB2212" s="181">
        <v>0.16</v>
      </c>
      <c r="AC2212" s="181">
        <v>0</v>
      </c>
      <c r="AD2212" s="181">
        <v>0</v>
      </c>
      <c r="AE2212" s="181">
        <v>0</v>
      </c>
      <c r="AF2212" s="181">
        <v>0</v>
      </c>
      <c r="AG2212" s="181">
        <v>0</v>
      </c>
      <c r="AH2212" s="181">
        <v>0</v>
      </c>
      <c r="AI2212" s="181"/>
      <c r="AJ2212" s="181"/>
      <c r="AK2212" s="181"/>
      <c r="AM2212" t="s">
        <v>3069</v>
      </c>
      <c r="AN2212" t="s">
        <v>3069</v>
      </c>
    </row>
    <row r="2213" spans="1:40" x14ac:dyDescent="0.35">
      <c r="A2213" t="str">
        <f>mdf_lhfrt510[[#This Row],[Bus]]&amp;mdf_lhfrt510[[#This Row],[ID]]</f>
        <v>1590491</v>
      </c>
      <c r="B2213" t="s">
        <v>224</v>
      </c>
      <c r="C2213" s="181">
        <v>159049</v>
      </c>
      <c r="D2213" s="181" t="s">
        <v>7597</v>
      </c>
      <c r="E2213" s="181">
        <v>34.5</v>
      </c>
      <c r="F2213" s="181">
        <v>1</v>
      </c>
      <c r="G2213" s="181" t="s">
        <v>231</v>
      </c>
      <c r="M2213" s="181" t="s">
        <v>188</v>
      </c>
      <c r="N2213" s="181">
        <v>60</v>
      </c>
      <c r="O2213" s="181">
        <v>3</v>
      </c>
      <c r="P2213" s="181">
        <v>-13</v>
      </c>
      <c r="Q2213" s="181">
        <v>0</v>
      </c>
      <c r="R2213" s="181">
        <v>0</v>
      </c>
      <c r="S2213" s="181">
        <v>0</v>
      </c>
      <c r="T2213" s="181">
        <v>0</v>
      </c>
      <c r="U2213" s="181">
        <v>0</v>
      </c>
      <c r="V2213" s="181">
        <v>0</v>
      </c>
      <c r="W2213" s="181">
        <v>0</v>
      </c>
      <c r="X2213" s="181">
        <v>0</v>
      </c>
      <c r="Y2213" s="181">
        <v>100</v>
      </c>
      <c r="Z2213" s="181">
        <v>100</v>
      </c>
      <c r="AA2213" s="181">
        <v>0</v>
      </c>
      <c r="AB2213" s="181">
        <v>0</v>
      </c>
      <c r="AC2213" s="181">
        <v>0</v>
      </c>
      <c r="AD2213" s="181">
        <v>0</v>
      </c>
      <c r="AE2213" s="181">
        <v>0</v>
      </c>
      <c r="AF2213" s="181">
        <v>0</v>
      </c>
      <c r="AG2213" s="181">
        <v>0</v>
      </c>
      <c r="AH2213" s="181">
        <v>0</v>
      </c>
      <c r="AI2213" s="181"/>
      <c r="AJ2213" s="181"/>
      <c r="AK2213" s="181"/>
      <c r="AM2213" t="s">
        <v>3069</v>
      </c>
      <c r="AN2213" t="s">
        <v>3069</v>
      </c>
    </row>
    <row r="2214" spans="1:40" x14ac:dyDescent="0.35">
      <c r="A2214" t="str">
        <f>mdf_lhfrt510[[#This Row],[Bus]]&amp;mdf_lhfrt510[[#This Row],[ID]]</f>
        <v>1599711</v>
      </c>
      <c r="B2214" t="s">
        <v>224</v>
      </c>
      <c r="C2214">
        <v>159971</v>
      </c>
      <c r="D2214" t="s">
        <v>3216</v>
      </c>
      <c r="E2214">
        <v>18</v>
      </c>
      <c r="F2214">
        <v>1</v>
      </c>
      <c r="M2214" t="s">
        <v>188</v>
      </c>
      <c r="N2214">
        <v>60</v>
      </c>
      <c r="O2214">
        <v>1.7</v>
      </c>
      <c r="P2214">
        <v>-1</v>
      </c>
      <c r="Q2214">
        <v>-1.6</v>
      </c>
      <c r="R2214">
        <v>-3</v>
      </c>
      <c r="S2214">
        <v>0</v>
      </c>
      <c r="T2214">
        <v>0</v>
      </c>
      <c r="U2214">
        <v>0</v>
      </c>
      <c r="V2214">
        <v>0</v>
      </c>
      <c r="W2214">
        <v>0</v>
      </c>
      <c r="X2214">
        <v>0</v>
      </c>
      <c r="Y2214">
        <v>0.03</v>
      </c>
      <c r="Z2214">
        <v>180</v>
      </c>
      <c r="AA2214">
        <v>30</v>
      </c>
      <c r="AB2214">
        <v>0.03</v>
      </c>
      <c r="AC2214">
        <v>0</v>
      </c>
      <c r="AD2214">
        <v>0</v>
      </c>
      <c r="AE2214">
        <v>0</v>
      </c>
      <c r="AF2214">
        <v>0</v>
      </c>
      <c r="AG2214">
        <v>0</v>
      </c>
      <c r="AH2214" s="171">
        <v>0</v>
      </c>
      <c r="AI2214" s="171">
        <v>0</v>
      </c>
      <c r="AM2214" t="s">
        <v>3069</v>
      </c>
      <c r="AN2214" t="s">
        <v>3069</v>
      </c>
    </row>
    <row r="2215" spans="1:40" x14ac:dyDescent="0.35">
      <c r="A2215" t="str">
        <f>mdf_lhfrt510[[#This Row],[Bus]]&amp;mdf_lhfrt510[[#This Row],[ID]]</f>
        <v>1599721</v>
      </c>
      <c r="B2215" t="s">
        <v>224</v>
      </c>
      <c r="C2215">
        <v>159972</v>
      </c>
      <c r="D2215" t="s">
        <v>3217</v>
      </c>
      <c r="E2215">
        <v>18</v>
      </c>
      <c r="F2215">
        <v>1</v>
      </c>
      <c r="M2215" t="s">
        <v>188</v>
      </c>
      <c r="N2215">
        <v>60</v>
      </c>
      <c r="O2215">
        <v>1.7</v>
      </c>
      <c r="P2215">
        <v>-1</v>
      </c>
      <c r="Q2215">
        <v>-1.6</v>
      </c>
      <c r="R2215">
        <v>-3</v>
      </c>
      <c r="S2215">
        <v>0</v>
      </c>
      <c r="T2215">
        <v>0</v>
      </c>
      <c r="U2215">
        <v>0</v>
      </c>
      <c r="V2215">
        <v>0</v>
      </c>
      <c r="W2215">
        <v>0</v>
      </c>
      <c r="X2215">
        <v>0</v>
      </c>
      <c r="Y2215">
        <v>0.03</v>
      </c>
      <c r="Z2215">
        <v>180</v>
      </c>
      <c r="AA2215">
        <v>30</v>
      </c>
      <c r="AB2215">
        <v>0.03</v>
      </c>
      <c r="AC2215">
        <v>0</v>
      </c>
      <c r="AD2215">
        <v>0</v>
      </c>
      <c r="AE2215">
        <v>0</v>
      </c>
      <c r="AF2215">
        <v>0</v>
      </c>
      <c r="AG2215">
        <v>0</v>
      </c>
      <c r="AH2215" s="171">
        <v>0</v>
      </c>
      <c r="AI2215" s="171">
        <v>0</v>
      </c>
      <c r="AM2215" t="s">
        <v>3069</v>
      </c>
      <c r="AN2215" t="s">
        <v>3069</v>
      </c>
    </row>
    <row r="2216" spans="1:40" x14ac:dyDescent="0.35">
      <c r="A2216" t="str">
        <f>mdf_lhfrt510[[#This Row],[Bus]]&amp;mdf_lhfrt510[[#This Row],[ID]]</f>
        <v>1599731</v>
      </c>
      <c r="B2216" t="s">
        <v>224</v>
      </c>
      <c r="C2216">
        <v>159973</v>
      </c>
      <c r="D2216" t="s">
        <v>3218</v>
      </c>
      <c r="E2216">
        <v>18</v>
      </c>
      <c r="F2216">
        <v>1</v>
      </c>
      <c r="M2216" t="s">
        <v>188</v>
      </c>
      <c r="N2216">
        <v>60</v>
      </c>
      <c r="O2216">
        <v>1.7</v>
      </c>
      <c r="P2216">
        <v>-1</v>
      </c>
      <c r="Q2216">
        <v>-1.6</v>
      </c>
      <c r="R2216">
        <v>-3</v>
      </c>
      <c r="S2216">
        <v>0</v>
      </c>
      <c r="T2216">
        <v>0</v>
      </c>
      <c r="U2216">
        <v>0</v>
      </c>
      <c r="V2216">
        <v>0</v>
      </c>
      <c r="W2216">
        <v>0</v>
      </c>
      <c r="X2216">
        <v>0</v>
      </c>
      <c r="Y2216">
        <v>0.03</v>
      </c>
      <c r="Z2216">
        <v>180</v>
      </c>
      <c r="AA2216">
        <v>30</v>
      </c>
      <c r="AB2216">
        <v>0.03</v>
      </c>
      <c r="AC2216">
        <v>0</v>
      </c>
      <c r="AD2216">
        <v>0</v>
      </c>
      <c r="AE2216">
        <v>0</v>
      </c>
      <c r="AF2216">
        <v>0</v>
      </c>
      <c r="AG2216">
        <v>0</v>
      </c>
      <c r="AH2216" s="171">
        <v>0</v>
      </c>
      <c r="AI2216" s="171">
        <v>0</v>
      </c>
      <c r="AM2216" t="s">
        <v>3069</v>
      </c>
      <c r="AN2216" t="s">
        <v>3069</v>
      </c>
    </row>
    <row r="2217" spans="1:40" x14ac:dyDescent="0.35">
      <c r="A2217" t="str">
        <f>mdf_lhfrt510[[#This Row],[Bus]]&amp;mdf_lhfrt510[[#This Row],[ID]]</f>
        <v>1599741</v>
      </c>
      <c r="B2217" t="s">
        <v>224</v>
      </c>
      <c r="C2217">
        <v>159974</v>
      </c>
      <c r="D2217" t="s">
        <v>3219</v>
      </c>
      <c r="E2217">
        <v>18</v>
      </c>
      <c r="F2217">
        <v>1</v>
      </c>
      <c r="M2217" t="s">
        <v>188</v>
      </c>
      <c r="N2217">
        <v>60</v>
      </c>
      <c r="O2217">
        <v>1.7</v>
      </c>
      <c r="P2217">
        <v>-1</v>
      </c>
      <c r="Q2217">
        <v>-1.6</v>
      </c>
      <c r="R2217">
        <v>-3</v>
      </c>
      <c r="S2217">
        <v>0</v>
      </c>
      <c r="T2217">
        <v>0</v>
      </c>
      <c r="U2217">
        <v>0</v>
      </c>
      <c r="V2217">
        <v>0</v>
      </c>
      <c r="W2217">
        <v>0</v>
      </c>
      <c r="X2217">
        <v>0</v>
      </c>
      <c r="Y2217">
        <v>0.03</v>
      </c>
      <c r="Z2217">
        <v>180</v>
      </c>
      <c r="AA2217">
        <v>30</v>
      </c>
      <c r="AB2217">
        <v>0.03</v>
      </c>
      <c r="AC2217">
        <v>0</v>
      </c>
      <c r="AD2217">
        <v>0</v>
      </c>
      <c r="AE2217">
        <v>0</v>
      </c>
      <c r="AF2217">
        <v>0</v>
      </c>
      <c r="AG2217">
        <v>0</v>
      </c>
      <c r="AH2217" s="171">
        <v>0</v>
      </c>
      <c r="AI2217" s="171">
        <v>0</v>
      </c>
      <c r="AM2217" t="s">
        <v>3069</v>
      </c>
      <c r="AN2217" t="s">
        <v>3069</v>
      </c>
    </row>
    <row r="2218" spans="1:40" x14ac:dyDescent="0.35">
      <c r="A2218" t="str">
        <f>mdf_lhfrt510[[#This Row],[Bus]]&amp;mdf_lhfrt510[[#This Row],[ID]]</f>
        <v>1599751</v>
      </c>
      <c r="B2218" t="s">
        <v>224</v>
      </c>
      <c r="C2218">
        <v>159975</v>
      </c>
      <c r="D2218" t="s">
        <v>3220</v>
      </c>
      <c r="E2218">
        <v>18</v>
      </c>
      <c r="F2218">
        <v>1</v>
      </c>
      <c r="M2218" t="s">
        <v>188</v>
      </c>
      <c r="N2218">
        <v>60</v>
      </c>
      <c r="O2218">
        <v>1.7</v>
      </c>
      <c r="P2218">
        <v>-1</v>
      </c>
      <c r="Q2218">
        <v>-1.6</v>
      </c>
      <c r="R2218">
        <v>-3</v>
      </c>
      <c r="S2218">
        <v>0</v>
      </c>
      <c r="T2218">
        <v>0</v>
      </c>
      <c r="U2218">
        <v>0</v>
      </c>
      <c r="V2218">
        <v>0</v>
      </c>
      <c r="W2218">
        <v>0</v>
      </c>
      <c r="X2218">
        <v>0</v>
      </c>
      <c r="Y2218">
        <v>0.03</v>
      </c>
      <c r="Z2218">
        <v>180</v>
      </c>
      <c r="AA2218">
        <v>30</v>
      </c>
      <c r="AB2218">
        <v>0.03</v>
      </c>
      <c r="AC2218">
        <v>0.03</v>
      </c>
      <c r="AD2218">
        <v>0</v>
      </c>
      <c r="AE2218">
        <v>0</v>
      </c>
      <c r="AF2218">
        <v>0</v>
      </c>
      <c r="AG2218">
        <v>0</v>
      </c>
      <c r="AH2218" s="171">
        <v>0</v>
      </c>
      <c r="AI2218" s="171">
        <v>0</v>
      </c>
      <c r="AM2218" t="s">
        <v>3069</v>
      </c>
      <c r="AN2218" t="s">
        <v>3069</v>
      </c>
    </row>
    <row r="2219" spans="1:40" x14ac:dyDescent="0.35">
      <c r="A2219" t="str">
        <f>mdf_lhfrt510[[#This Row],[Bus]]&amp;mdf_lhfrt510[[#This Row],[ID]]</f>
        <v>1599761</v>
      </c>
      <c r="B2219" t="s">
        <v>224</v>
      </c>
      <c r="C2219">
        <v>159976</v>
      </c>
      <c r="D2219" t="s">
        <v>3221</v>
      </c>
      <c r="E2219">
        <v>18</v>
      </c>
      <c r="F2219">
        <v>1</v>
      </c>
      <c r="M2219" t="s">
        <v>188</v>
      </c>
      <c r="N2219">
        <v>60</v>
      </c>
      <c r="O2219">
        <v>1.7</v>
      </c>
      <c r="P2219">
        <v>-1</v>
      </c>
      <c r="Q2219">
        <v>-1.6</v>
      </c>
      <c r="R2219">
        <v>-3</v>
      </c>
      <c r="S2219">
        <v>0</v>
      </c>
      <c r="T2219">
        <v>0</v>
      </c>
      <c r="U2219">
        <v>0</v>
      </c>
      <c r="V2219">
        <v>0</v>
      </c>
      <c r="W2219">
        <v>0</v>
      </c>
      <c r="X2219">
        <v>0</v>
      </c>
      <c r="Y2219">
        <v>0.03</v>
      </c>
      <c r="Z2219">
        <v>180</v>
      </c>
      <c r="AA2219">
        <v>30</v>
      </c>
      <c r="AB2219">
        <v>0.03</v>
      </c>
      <c r="AC2219">
        <v>0</v>
      </c>
      <c r="AD2219">
        <v>0</v>
      </c>
      <c r="AE2219">
        <v>0</v>
      </c>
      <c r="AF2219">
        <v>0</v>
      </c>
      <c r="AG2219">
        <v>0</v>
      </c>
      <c r="AH2219" s="171">
        <v>0</v>
      </c>
      <c r="AI2219" s="171">
        <v>0</v>
      </c>
      <c r="AM2219" t="s">
        <v>3069</v>
      </c>
      <c r="AN2219" t="s">
        <v>3069</v>
      </c>
    </row>
    <row r="2220" spans="1:40" x14ac:dyDescent="0.35">
      <c r="A2220" t="str">
        <f>mdf_lhfrt510[[#This Row],[Bus]]&amp;mdf_lhfrt510[[#This Row],[ID]]</f>
        <v>1599771</v>
      </c>
      <c r="B2220" t="s">
        <v>224</v>
      </c>
      <c r="C2220">
        <v>159977</v>
      </c>
      <c r="D2220" t="s">
        <v>3222</v>
      </c>
      <c r="E2220">
        <v>18</v>
      </c>
      <c r="F2220">
        <v>1</v>
      </c>
      <c r="M2220" t="s">
        <v>188</v>
      </c>
      <c r="N2220">
        <v>60</v>
      </c>
      <c r="O2220">
        <v>1.7</v>
      </c>
      <c r="P2220">
        <v>-1</v>
      </c>
      <c r="Q2220">
        <v>-1.6</v>
      </c>
      <c r="R2220">
        <v>-3</v>
      </c>
      <c r="S2220">
        <v>0</v>
      </c>
      <c r="T2220">
        <v>0</v>
      </c>
      <c r="U2220">
        <v>0</v>
      </c>
      <c r="V2220">
        <v>0</v>
      </c>
      <c r="W2220">
        <v>0</v>
      </c>
      <c r="X2220">
        <v>0</v>
      </c>
      <c r="Y2220">
        <v>0.03</v>
      </c>
      <c r="Z2220">
        <v>180</v>
      </c>
      <c r="AA2220">
        <v>30</v>
      </c>
      <c r="AB2220">
        <v>0.03</v>
      </c>
      <c r="AC2220">
        <v>0</v>
      </c>
      <c r="AD2220">
        <v>0</v>
      </c>
      <c r="AE2220">
        <v>0</v>
      </c>
      <c r="AF2220">
        <v>0</v>
      </c>
      <c r="AG2220">
        <v>0</v>
      </c>
      <c r="AH2220" s="171">
        <v>0</v>
      </c>
      <c r="AI2220" s="171">
        <v>0</v>
      </c>
      <c r="AM2220" t="s">
        <v>3069</v>
      </c>
      <c r="AN2220" t="s">
        <v>3069</v>
      </c>
    </row>
    <row r="2221" spans="1:40" x14ac:dyDescent="0.35">
      <c r="A2221" t="str">
        <f>mdf_lhfrt510[[#This Row],[Bus]]&amp;mdf_lhfrt510[[#This Row],[ID]]</f>
        <v>1599781</v>
      </c>
      <c r="B2221" t="s">
        <v>224</v>
      </c>
      <c r="C2221">
        <v>159978</v>
      </c>
      <c r="D2221" t="s">
        <v>3223</v>
      </c>
      <c r="E2221">
        <v>18</v>
      </c>
      <c r="F2221">
        <v>1</v>
      </c>
      <c r="M2221" t="s">
        <v>188</v>
      </c>
      <c r="N2221">
        <v>60</v>
      </c>
      <c r="O2221">
        <v>1.7</v>
      </c>
      <c r="P2221">
        <v>-1</v>
      </c>
      <c r="Q2221">
        <v>-1.6</v>
      </c>
      <c r="R2221">
        <v>-3</v>
      </c>
      <c r="S2221">
        <v>0</v>
      </c>
      <c r="T2221">
        <v>0</v>
      </c>
      <c r="U2221">
        <v>0</v>
      </c>
      <c r="V2221">
        <v>0</v>
      </c>
      <c r="W2221">
        <v>0</v>
      </c>
      <c r="X2221">
        <v>0</v>
      </c>
      <c r="Y2221">
        <v>0.03</v>
      </c>
      <c r="Z2221">
        <v>180</v>
      </c>
      <c r="AA2221">
        <v>30</v>
      </c>
      <c r="AB2221">
        <v>0.03</v>
      </c>
      <c r="AC2221">
        <v>0</v>
      </c>
      <c r="AD2221">
        <v>0</v>
      </c>
      <c r="AE2221">
        <v>0</v>
      </c>
      <c r="AF2221">
        <v>0</v>
      </c>
      <c r="AG2221">
        <v>0</v>
      </c>
      <c r="AH2221" s="171">
        <v>0</v>
      </c>
      <c r="AI2221" s="171">
        <v>0</v>
      </c>
      <c r="AM2221" t="s">
        <v>3069</v>
      </c>
      <c r="AN2221" t="s">
        <v>3069</v>
      </c>
    </row>
    <row r="2222" spans="1:40" x14ac:dyDescent="0.35">
      <c r="A2222" t="str">
        <f>mdf_lhfrt510[[#This Row],[Bus]]&amp;mdf_lhfrt510[[#This Row],[ID]]</f>
        <v>1599791</v>
      </c>
      <c r="B2222" t="s">
        <v>224</v>
      </c>
      <c r="C2222">
        <v>159979</v>
      </c>
      <c r="D2222" t="s">
        <v>3224</v>
      </c>
      <c r="E2222">
        <v>18</v>
      </c>
      <c r="F2222">
        <v>1</v>
      </c>
      <c r="M2222" t="s">
        <v>188</v>
      </c>
      <c r="N2222">
        <v>60</v>
      </c>
      <c r="O2222">
        <v>1.7</v>
      </c>
      <c r="P2222">
        <v>-1</v>
      </c>
      <c r="Q2222">
        <v>-1.6</v>
      </c>
      <c r="R2222">
        <v>-3</v>
      </c>
      <c r="S2222">
        <v>0</v>
      </c>
      <c r="T2222">
        <v>0</v>
      </c>
      <c r="U2222">
        <v>0</v>
      </c>
      <c r="V2222">
        <v>0</v>
      </c>
      <c r="W2222">
        <v>0</v>
      </c>
      <c r="X2222">
        <v>0</v>
      </c>
      <c r="Y2222">
        <v>0.03</v>
      </c>
      <c r="Z2222">
        <v>180</v>
      </c>
      <c r="AA2222">
        <v>30</v>
      </c>
      <c r="AB2222">
        <v>0.03</v>
      </c>
      <c r="AC2222">
        <v>0</v>
      </c>
      <c r="AD2222">
        <v>0</v>
      </c>
      <c r="AE2222">
        <v>0</v>
      </c>
      <c r="AF2222">
        <v>0</v>
      </c>
      <c r="AG2222">
        <v>0</v>
      </c>
      <c r="AH2222" s="171">
        <v>0</v>
      </c>
      <c r="AI2222" s="171">
        <v>0</v>
      </c>
      <c r="AM2222" t="s">
        <v>3069</v>
      </c>
      <c r="AN2222" t="s">
        <v>3069</v>
      </c>
    </row>
    <row r="2223" spans="1:40" x14ac:dyDescent="0.35">
      <c r="A2223" t="str">
        <f>mdf_lhfrt510[[#This Row],[Bus]]&amp;mdf_lhfrt510[[#This Row],[ID]]</f>
        <v>1599801</v>
      </c>
      <c r="B2223" t="s">
        <v>224</v>
      </c>
      <c r="C2223">
        <v>159980</v>
      </c>
      <c r="D2223" t="s">
        <v>3225</v>
      </c>
      <c r="E2223">
        <v>18</v>
      </c>
      <c r="F2223">
        <v>1</v>
      </c>
      <c r="M2223" t="s">
        <v>188</v>
      </c>
      <c r="N2223">
        <v>60</v>
      </c>
      <c r="O2223">
        <v>1.7</v>
      </c>
      <c r="P2223">
        <v>-1</v>
      </c>
      <c r="Q2223">
        <v>-1.6</v>
      </c>
      <c r="R2223">
        <v>-3</v>
      </c>
      <c r="S2223">
        <v>0</v>
      </c>
      <c r="T2223">
        <v>0</v>
      </c>
      <c r="U2223">
        <v>0</v>
      </c>
      <c r="V2223">
        <v>0</v>
      </c>
      <c r="W2223">
        <v>0</v>
      </c>
      <c r="X2223">
        <v>0</v>
      </c>
      <c r="Y2223">
        <v>0.03</v>
      </c>
      <c r="Z2223">
        <v>180</v>
      </c>
      <c r="AA2223">
        <v>30</v>
      </c>
      <c r="AB2223">
        <v>0.03</v>
      </c>
      <c r="AC2223">
        <v>0</v>
      </c>
      <c r="AD2223">
        <v>0</v>
      </c>
      <c r="AE2223">
        <v>0</v>
      </c>
      <c r="AF2223">
        <v>0</v>
      </c>
      <c r="AG2223">
        <v>0</v>
      </c>
      <c r="AH2223" s="171">
        <v>0</v>
      </c>
      <c r="AI2223" s="171">
        <v>0</v>
      </c>
      <c r="AM2223" t="s">
        <v>3069</v>
      </c>
      <c r="AN2223" t="s">
        <v>3069</v>
      </c>
    </row>
    <row r="2224" spans="1:40" x14ac:dyDescent="0.35">
      <c r="A2224" t="str">
        <f>mdf_lhfrt510[[#This Row],[Bus]]&amp;mdf_lhfrt510[[#This Row],[ID]]</f>
        <v>1599811</v>
      </c>
      <c r="B2224" t="s">
        <v>224</v>
      </c>
      <c r="C2224">
        <v>159981</v>
      </c>
      <c r="D2224" t="s">
        <v>3226</v>
      </c>
      <c r="E2224">
        <v>18</v>
      </c>
      <c r="F2224">
        <v>1</v>
      </c>
      <c r="M2224" t="s">
        <v>188</v>
      </c>
      <c r="N2224">
        <v>60</v>
      </c>
      <c r="O2224">
        <v>1.7</v>
      </c>
      <c r="P2224">
        <v>-1</v>
      </c>
      <c r="Q2224">
        <v>-1.6</v>
      </c>
      <c r="R2224">
        <v>-3</v>
      </c>
      <c r="S2224">
        <v>0</v>
      </c>
      <c r="T2224">
        <v>0</v>
      </c>
      <c r="U2224">
        <v>0</v>
      </c>
      <c r="V2224">
        <v>0</v>
      </c>
      <c r="W2224">
        <v>0</v>
      </c>
      <c r="X2224">
        <v>0</v>
      </c>
      <c r="Y2224">
        <v>0.03</v>
      </c>
      <c r="Z2224">
        <v>180</v>
      </c>
      <c r="AA2224">
        <v>30</v>
      </c>
      <c r="AB2224">
        <v>0.03</v>
      </c>
      <c r="AC2224">
        <v>0</v>
      </c>
      <c r="AD2224">
        <v>0</v>
      </c>
      <c r="AE2224">
        <v>0</v>
      </c>
      <c r="AF2224">
        <v>0</v>
      </c>
      <c r="AG2224">
        <v>0</v>
      </c>
      <c r="AH2224" s="171">
        <v>0</v>
      </c>
      <c r="AI2224" s="171">
        <v>0</v>
      </c>
      <c r="AM2224" t="s">
        <v>3069</v>
      </c>
      <c r="AN2224" t="s">
        <v>3069</v>
      </c>
    </row>
    <row r="2225" spans="1:40" x14ac:dyDescent="0.35">
      <c r="A2225" t="str">
        <f>mdf_lhfrt510[[#This Row],[Bus]]&amp;mdf_lhfrt510[[#This Row],[ID]]</f>
        <v>1599821</v>
      </c>
      <c r="B2225" t="s">
        <v>224</v>
      </c>
      <c r="C2225">
        <v>159982</v>
      </c>
      <c r="D2225" t="s">
        <v>3227</v>
      </c>
      <c r="E2225">
        <v>18</v>
      </c>
      <c r="F2225">
        <v>1</v>
      </c>
      <c r="M2225" t="s">
        <v>188</v>
      </c>
      <c r="N2225">
        <v>60</v>
      </c>
      <c r="O2225">
        <v>1.7</v>
      </c>
      <c r="P2225">
        <v>-1</v>
      </c>
      <c r="Q2225">
        <v>-1.6</v>
      </c>
      <c r="R2225">
        <v>-3</v>
      </c>
      <c r="S2225">
        <v>0</v>
      </c>
      <c r="T2225">
        <v>0</v>
      </c>
      <c r="U2225">
        <v>0</v>
      </c>
      <c r="V2225">
        <v>0</v>
      </c>
      <c r="W2225">
        <v>0</v>
      </c>
      <c r="X2225">
        <v>0</v>
      </c>
      <c r="Y2225">
        <v>0.03</v>
      </c>
      <c r="Z2225">
        <v>180</v>
      </c>
      <c r="AA2225">
        <v>30</v>
      </c>
      <c r="AB2225">
        <v>0.03</v>
      </c>
      <c r="AC2225">
        <v>0</v>
      </c>
      <c r="AD2225">
        <v>0</v>
      </c>
      <c r="AE2225">
        <v>0</v>
      </c>
      <c r="AF2225">
        <v>0</v>
      </c>
      <c r="AG2225">
        <v>0</v>
      </c>
      <c r="AH2225">
        <v>0</v>
      </c>
      <c r="AI2225" s="171">
        <v>0</v>
      </c>
      <c r="AM2225" t="s">
        <v>3069</v>
      </c>
      <c r="AN2225" t="s">
        <v>3069</v>
      </c>
    </row>
    <row r="2226" spans="1:40" x14ac:dyDescent="0.35">
      <c r="A2226" t="str">
        <f>mdf_lhfrt510[[#This Row],[Bus]]&amp;mdf_lhfrt510[[#This Row],[ID]]</f>
        <v>1609021</v>
      </c>
      <c r="B2226" t="s">
        <v>224</v>
      </c>
      <c r="C2226" s="181">
        <v>160902</v>
      </c>
      <c r="D2226" s="181" t="s">
        <v>7598</v>
      </c>
      <c r="E2226" s="181">
        <v>13.8</v>
      </c>
      <c r="F2226" s="181">
        <v>1</v>
      </c>
      <c r="G2226" s="181" t="s">
        <v>231</v>
      </c>
      <c r="M2226" t="s">
        <v>188</v>
      </c>
      <c r="N2226">
        <v>60</v>
      </c>
      <c r="O2226">
        <v>-1.5</v>
      </c>
      <c r="P2226">
        <v>0</v>
      </c>
      <c r="Q2226">
        <v>0</v>
      </c>
      <c r="R2226">
        <v>0</v>
      </c>
      <c r="S2226">
        <v>0</v>
      </c>
      <c r="T2226">
        <v>0</v>
      </c>
      <c r="U2226">
        <v>0</v>
      </c>
      <c r="V2226">
        <v>0</v>
      </c>
      <c r="W2226">
        <v>0</v>
      </c>
      <c r="X2226">
        <v>0</v>
      </c>
      <c r="Y2226">
        <v>0.154</v>
      </c>
      <c r="Z2226">
        <v>0</v>
      </c>
      <c r="AA2226">
        <v>0</v>
      </c>
      <c r="AB2226">
        <v>0</v>
      </c>
      <c r="AC2226">
        <v>0</v>
      </c>
      <c r="AD2226">
        <v>0</v>
      </c>
      <c r="AE2226">
        <v>0</v>
      </c>
      <c r="AF2226">
        <v>0</v>
      </c>
      <c r="AG2226">
        <v>0</v>
      </c>
      <c r="AH2226">
        <v>0</v>
      </c>
      <c r="AM2226" t="s">
        <v>3069</v>
      </c>
      <c r="AN2226" t="s">
        <v>3069</v>
      </c>
    </row>
    <row r="2227" spans="1:40" x14ac:dyDescent="0.35">
      <c r="A2227" t="str">
        <f>mdf_lhfrt510[[#This Row],[Bus]]&amp;mdf_lhfrt510[[#This Row],[ID]]</f>
        <v>1609131</v>
      </c>
      <c r="B2227" t="s">
        <v>224</v>
      </c>
      <c r="C2227">
        <v>160913</v>
      </c>
      <c r="D2227" t="s">
        <v>2970</v>
      </c>
      <c r="E2227">
        <v>13.8</v>
      </c>
      <c r="F2227">
        <v>1</v>
      </c>
      <c r="G2227" t="s">
        <v>231</v>
      </c>
      <c r="M2227" s="181" t="s">
        <v>188</v>
      </c>
      <c r="N2227" s="181">
        <v>60</v>
      </c>
      <c r="O2227" s="181">
        <v>-1.5</v>
      </c>
      <c r="P2227" s="181">
        <v>0</v>
      </c>
      <c r="Q2227" s="181">
        <v>0</v>
      </c>
      <c r="R2227" s="181">
        <v>0</v>
      </c>
      <c r="S2227" s="181">
        <v>0</v>
      </c>
      <c r="T2227" s="181">
        <v>0</v>
      </c>
      <c r="U2227" s="181">
        <v>0</v>
      </c>
      <c r="V2227" s="181">
        <v>0</v>
      </c>
      <c r="W2227" s="181">
        <v>0</v>
      </c>
      <c r="X2227" s="181">
        <v>0</v>
      </c>
      <c r="Y2227" s="181">
        <v>0.154</v>
      </c>
      <c r="Z2227" s="181">
        <v>0</v>
      </c>
      <c r="AA2227" s="181">
        <v>0</v>
      </c>
      <c r="AB2227" s="181">
        <v>0</v>
      </c>
      <c r="AC2227" s="181">
        <v>0</v>
      </c>
      <c r="AD2227" s="181">
        <v>0</v>
      </c>
      <c r="AE2227" s="181">
        <v>0</v>
      </c>
      <c r="AF2227" s="181">
        <v>0</v>
      </c>
      <c r="AG2227" s="181">
        <v>0</v>
      </c>
      <c r="AH2227" s="181">
        <v>0</v>
      </c>
      <c r="AM2227" t="s">
        <v>3069</v>
      </c>
      <c r="AN2227" t="s">
        <v>3069</v>
      </c>
    </row>
    <row r="2228" spans="1:40" x14ac:dyDescent="0.35">
      <c r="A2228" t="str">
        <f>mdf_lhfrt510[[#This Row],[Bus]]&amp;mdf_lhfrt510[[#This Row],[ID]]</f>
        <v>1609132</v>
      </c>
      <c r="B2228" t="s">
        <v>224</v>
      </c>
      <c r="C2228" s="181">
        <v>160913</v>
      </c>
      <c r="D2228" s="181" t="s">
        <v>2970</v>
      </c>
      <c r="E2228" s="181">
        <v>13.8</v>
      </c>
      <c r="F2228" s="181">
        <v>2</v>
      </c>
      <c r="G2228" s="181" t="s">
        <v>231</v>
      </c>
      <c r="M2228" t="s">
        <v>188</v>
      </c>
      <c r="N2228">
        <v>60</v>
      </c>
      <c r="O2228">
        <v>-1.5</v>
      </c>
      <c r="P2228">
        <v>0</v>
      </c>
      <c r="Q2228">
        <v>0</v>
      </c>
      <c r="R2228">
        <v>0</v>
      </c>
      <c r="S2228">
        <v>0</v>
      </c>
      <c r="T2228">
        <v>0</v>
      </c>
      <c r="U2228">
        <v>0</v>
      </c>
      <c r="V2228">
        <v>0</v>
      </c>
      <c r="W2228">
        <v>0</v>
      </c>
      <c r="X2228">
        <v>0</v>
      </c>
      <c r="Y2228">
        <v>0.154</v>
      </c>
      <c r="Z2228">
        <v>0</v>
      </c>
      <c r="AA2228">
        <v>0</v>
      </c>
      <c r="AB2228">
        <v>0</v>
      </c>
      <c r="AC2228">
        <v>0</v>
      </c>
      <c r="AD2228">
        <v>0</v>
      </c>
      <c r="AE2228">
        <v>0</v>
      </c>
      <c r="AF2228">
        <v>0</v>
      </c>
      <c r="AG2228">
        <v>0</v>
      </c>
      <c r="AH2228">
        <v>0</v>
      </c>
      <c r="AM2228" t="s">
        <v>3069</v>
      </c>
      <c r="AN2228" t="s">
        <v>3069</v>
      </c>
    </row>
    <row r="2229" spans="1:40" x14ac:dyDescent="0.35">
      <c r="A2229" t="str">
        <f>mdf_lhfrt510[[#This Row],[Bus]]&amp;mdf_lhfrt510[[#This Row],[ID]]</f>
        <v>1609133</v>
      </c>
      <c r="B2229" t="s">
        <v>224</v>
      </c>
      <c r="C2229">
        <v>160913</v>
      </c>
      <c r="D2229" t="s">
        <v>2970</v>
      </c>
      <c r="E2229">
        <v>13.8</v>
      </c>
      <c r="F2229">
        <v>3</v>
      </c>
      <c r="G2229" t="s">
        <v>231</v>
      </c>
      <c r="M2229" s="181" t="s">
        <v>188</v>
      </c>
      <c r="N2229" s="181">
        <v>60</v>
      </c>
      <c r="O2229" s="181">
        <v>-1.5</v>
      </c>
      <c r="P2229" s="181">
        <v>0</v>
      </c>
      <c r="Q2229" s="181">
        <v>0</v>
      </c>
      <c r="R2229" s="181">
        <v>0</v>
      </c>
      <c r="S2229" s="181">
        <v>0</v>
      </c>
      <c r="T2229" s="181">
        <v>0</v>
      </c>
      <c r="U2229" s="181">
        <v>0</v>
      </c>
      <c r="V2229" s="181">
        <v>0</v>
      </c>
      <c r="W2229" s="181">
        <v>0</v>
      </c>
      <c r="X2229" s="181">
        <v>0</v>
      </c>
      <c r="Y2229" s="181">
        <v>0.154</v>
      </c>
      <c r="Z2229" s="181">
        <v>0</v>
      </c>
      <c r="AA2229" s="181">
        <v>0</v>
      </c>
      <c r="AB2229" s="181">
        <v>0</v>
      </c>
      <c r="AC2229" s="181">
        <v>0</v>
      </c>
      <c r="AD2229" s="181">
        <v>0</v>
      </c>
      <c r="AE2229" s="181">
        <v>0</v>
      </c>
      <c r="AF2229" s="181">
        <v>0</v>
      </c>
      <c r="AG2229" s="181">
        <v>0</v>
      </c>
      <c r="AH2229" s="181">
        <v>0</v>
      </c>
      <c r="AM2229" t="s">
        <v>3069</v>
      </c>
      <c r="AN2229" t="s">
        <v>3069</v>
      </c>
    </row>
    <row r="2230" spans="1:40" x14ac:dyDescent="0.35">
      <c r="A2230" t="str">
        <f>mdf_lhfrt510[[#This Row],[Bus]]&amp;mdf_lhfrt510[[#This Row],[ID]]</f>
        <v>1609134</v>
      </c>
      <c r="B2230" t="s">
        <v>224</v>
      </c>
      <c r="C2230" s="181">
        <v>160913</v>
      </c>
      <c r="D2230" s="181" t="s">
        <v>2970</v>
      </c>
      <c r="E2230" s="181">
        <v>13.8</v>
      </c>
      <c r="F2230" s="181">
        <v>4</v>
      </c>
      <c r="G2230" s="181" t="s">
        <v>231</v>
      </c>
      <c r="M2230" t="s">
        <v>188</v>
      </c>
      <c r="N2230">
        <v>60</v>
      </c>
      <c r="O2230">
        <v>2</v>
      </c>
      <c r="P2230">
        <v>-1.6</v>
      </c>
      <c r="Q2230">
        <v>-2.5</v>
      </c>
      <c r="R2230">
        <v>-3.5</v>
      </c>
      <c r="S2230">
        <v>0</v>
      </c>
      <c r="T2230">
        <v>0</v>
      </c>
      <c r="U2230">
        <v>0</v>
      </c>
      <c r="V2230">
        <v>0</v>
      </c>
      <c r="W2230">
        <v>0</v>
      </c>
      <c r="X2230">
        <v>0</v>
      </c>
      <c r="Y2230">
        <v>2</v>
      </c>
      <c r="Z2230">
        <v>30</v>
      </c>
      <c r="AA2230">
        <v>7.5</v>
      </c>
      <c r="AB2230">
        <v>0.1</v>
      </c>
      <c r="AC2230">
        <v>0</v>
      </c>
      <c r="AD2230">
        <v>0</v>
      </c>
      <c r="AE2230">
        <v>0</v>
      </c>
      <c r="AF2230">
        <v>0</v>
      </c>
      <c r="AG2230">
        <v>0</v>
      </c>
      <c r="AH2230">
        <v>0</v>
      </c>
      <c r="AM2230" t="s">
        <v>3069</v>
      </c>
      <c r="AN2230" t="s">
        <v>3069</v>
      </c>
    </row>
    <row r="2231" spans="1:40" x14ac:dyDescent="0.35">
      <c r="A2231" t="str">
        <f>mdf_lhfrt510[[#This Row],[Bus]]&amp;mdf_lhfrt510[[#This Row],[ID]]</f>
        <v>1609181</v>
      </c>
      <c r="B2231" t="s">
        <v>224</v>
      </c>
      <c r="C2231">
        <v>160918</v>
      </c>
      <c r="D2231" t="s">
        <v>7599</v>
      </c>
      <c r="E2231">
        <v>19</v>
      </c>
      <c r="F2231">
        <v>1</v>
      </c>
      <c r="G2231" t="s">
        <v>231</v>
      </c>
      <c r="M2231" s="181" t="s">
        <v>188</v>
      </c>
      <c r="N2231" s="181">
        <v>60</v>
      </c>
      <c r="O2231" s="181">
        <v>2</v>
      </c>
      <c r="P2231" s="181">
        <v>-1.6</v>
      </c>
      <c r="Q2231" s="181">
        <v>-2.5</v>
      </c>
      <c r="R2231" s="181">
        <v>-3.5</v>
      </c>
      <c r="S2231" s="181">
        <v>0</v>
      </c>
      <c r="T2231" s="181">
        <v>0</v>
      </c>
      <c r="U2231" s="181">
        <v>0</v>
      </c>
      <c r="V2231" s="181">
        <v>0</v>
      </c>
      <c r="W2231" s="181">
        <v>0</v>
      </c>
      <c r="X2231" s="181">
        <v>0</v>
      </c>
      <c r="Y2231" s="181">
        <v>2</v>
      </c>
      <c r="Z2231" s="181">
        <v>30</v>
      </c>
      <c r="AA2231" s="181">
        <v>7.5</v>
      </c>
      <c r="AB2231" s="181">
        <v>0.1</v>
      </c>
      <c r="AC2231" s="181">
        <v>0</v>
      </c>
      <c r="AD2231" s="181">
        <v>0</v>
      </c>
      <c r="AE2231" s="181">
        <v>0</v>
      </c>
      <c r="AF2231" s="181">
        <v>0</v>
      </c>
      <c r="AG2231" s="181">
        <v>0</v>
      </c>
      <c r="AH2231" s="181">
        <v>0</v>
      </c>
      <c r="AM2231" t="s">
        <v>3069</v>
      </c>
      <c r="AN2231" t="s">
        <v>3069</v>
      </c>
    </row>
    <row r="2232" spans="1:40" x14ac:dyDescent="0.35">
      <c r="A2232" t="str">
        <f>mdf_lhfrt510[[#This Row],[Bus]]&amp;mdf_lhfrt510[[#This Row],[ID]]</f>
        <v>1609191</v>
      </c>
      <c r="B2232" t="s">
        <v>224</v>
      </c>
      <c r="C2232" s="181">
        <v>160919</v>
      </c>
      <c r="D2232" s="181" t="s">
        <v>7600</v>
      </c>
      <c r="E2232" s="181">
        <v>19</v>
      </c>
      <c r="F2232" s="181">
        <v>1</v>
      </c>
      <c r="G2232" s="181" t="s">
        <v>231</v>
      </c>
      <c r="M2232" t="s">
        <v>188</v>
      </c>
      <c r="N2232">
        <v>60</v>
      </c>
      <c r="O2232">
        <v>2.2000000000000002</v>
      </c>
      <c r="P2232">
        <v>-3.6</v>
      </c>
      <c r="Q2232">
        <v>0</v>
      </c>
      <c r="R2232">
        <v>0</v>
      </c>
      <c r="S2232">
        <v>0</v>
      </c>
      <c r="T2232">
        <v>0</v>
      </c>
      <c r="U2232">
        <v>0</v>
      </c>
      <c r="V2232">
        <v>0</v>
      </c>
      <c r="W2232">
        <v>0</v>
      </c>
      <c r="X2232">
        <v>0</v>
      </c>
      <c r="Y2232">
        <v>0.05</v>
      </c>
      <c r="Z2232">
        <v>0.05</v>
      </c>
      <c r="AA2232">
        <v>0</v>
      </c>
      <c r="AB2232">
        <v>0</v>
      </c>
      <c r="AC2232">
        <v>0</v>
      </c>
      <c r="AD2232">
        <v>0</v>
      </c>
      <c r="AE2232">
        <v>0</v>
      </c>
      <c r="AF2232">
        <v>0</v>
      </c>
      <c r="AG2232">
        <v>0</v>
      </c>
      <c r="AH2232">
        <v>0</v>
      </c>
      <c r="AM2232" t="s">
        <v>3069</v>
      </c>
      <c r="AN2232" t="s">
        <v>3069</v>
      </c>
    </row>
    <row r="2233" spans="1:40" x14ac:dyDescent="0.35">
      <c r="A2233" t="str">
        <f>mdf_lhfrt510[[#This Row],[Bus]]&amp;mdf_lhfrt510[[#This Row],[ID]]</f>
        <v>1609201</v>
      </c>
      <c r="B2233" t="s">
        <v>224</v>
      </c>
      <c r="C2233">
        <v>160920</v>
      </c>
      <c r="D2233" t="s">
        <v>7601</v>
      </c>
      <c r="E2233">
        <v>21</v>
      </c>
      <c r="F2233">
        <v>1</v>
      </c>
      <c r="G2233" t="s">
        <v>231</v>
      </c>
      <c r="M2233" s="181" t="s">
        <v>188</v>
      </c>
      <c r="N2233" s="181">
        <v>60</v>
      </c>
      <c r="O2233" s="181">
        <v>2.2000000000000002</v>
      </c>
      <c r="P2233" s="181">
        <v>-3.6</v>
      </c>
      <c r="Q2233" s="181">
        <v>0</v>
      </c>
      <c r="R2233" s="181">
        <v>0</v>
      </c>
      <c r="S2233" s="181">
        <v>0</v>
      </c>
      <c r="T2233" s="181">
        <v>0</v>
      </c>
      <c r="U2233" s="181">
        <v>0</v>
      </c>
      <c r="V2233" s="181">
        <v>0</v>
      </c>
      <c r="W2233" s="181">
        <v>0</v>
      </c>
      <c r="X2233" s="181">
        <v>0</v>
      </c>
      <c r="Y2233" s="181">
        <v>0.1</v>
      </c>
      <c r="Z2233" s="181">
        <v>0.1</v>
      </c>
      <c r="AA2233" s="181">
        <v>0</v>
      </c>
      <c r="AB2233" s="181">
        <v>0</v>
      </c>
      <c r="AC2233" s="181">
        <v>0</v>
      </c>
      <c r="AD2233" s="181">
        <v>0</v>
      </c>
      <c r="AE2233" s="181">
        <v>0</v>
      </c>
      <c r="AF2233" s="181">
        <v>0</v>
      </c>
      <c r="AG2233" s="181">
        <v>0</v>
      </c>
      <c r="AH2233" s="181">
        <v>0</v>
      </c>
      <c r="AM2233" t="s">
        <v>3069</v>
      </c>
      <c r="AN2233" t="s">
        <v>3069</v>
      </c>
    </row>
    <row r="2234" spans="1:40" x14ac:dyDescent="0.35">
      <c r="A2234" t="str">
        <f>mdf_lhfrt510[[#This Row],[Bus]]&amp;mdf_lhfrt510[[#This Row],[ID]]</f>
        <v>1609211</v>
      </c>
      <c r="B2234" t="s">
        <v>224</v>
      </c>
      <c r="C2234" s="181">
        <v>160921</v>
      </c>
      <c r="D2234" s="181" t="s">
        <v>7602</v>
      </c>
      <c r="E2234" s="181">
        <v>21</v>
      </c>
      <c r="F2234" s="181">
        <v>1</v>
      </c>
      <c r="G2234" s="181" t="s">
        <v>231</v>
      </c>
      <c r="M2234" t="s">
        <v>188</v>
      </c>
      <c r="N2234">
        <v>60</v>
      </c>
      <c r="O2234">
        <v>1.6</v>
      </c>
      <c r="P2234">
        <v>0.6</v>
      </c>
      <c r="Q2234">
        <v>-0.6</v>
      </c>
      <c r="R2234">
        <v>-1.6</v>
      </c>
      <c r="S2234">
        <v>-2.2000000000000002</v>
      </c>
      <c r="T2234">
        <v>-2.7</v>
      </c>
      <c r="U2234">
        <v>0</v>
      </c>
      <c r="V2234">
        <v>0</v>
      </c>
      <c r="W2234">
        <v>0</v>
      </c>
      <c r="X2234">
        <v>0</v>
      </c>
      <c r="Y2234">
        <v>30</v>
      </c>
      <c r="Z2234">
        <v>180</v>
      </c>
      <c r="AA2234">
        <v>180</v>
      </c>
      <c r="AB2234">
        <v>30</v>
      </c>
      <c r="AC2234">
        <v>7.5</v>
      </c>
      <c r="AD2234">
        <v>0.75</v>
      </c>
      <c r="AE2234">
        <v>0</v>
      </c>
      <c r="AF2234">
        <v>0</v>
      </c>
      <c r="AG2234">
        <v>0</v>
      </c>
      <c r="AH2234">
        <v>0</v>
      </c>
      <c r="AM2234" t="s">
        <v>3069</v>
      </c>
      <c r="AN2234" t="s">
        <v>3069</v>
      </c>
    </row>
    <row r="2235" spans="1:40" x14ac:dyDescent="0.35">
      <c r="A2235" t="str">
        <f>mdf_lhfrt510[[#This Row],[Bus]]&amp;mdf_lhfrt510[[#This Row],[ID]]</f>
        <v>1609221</v>
      </c>
      <c r="B2235" t="s">
        <v>224</v>
      </c>
      <c r="C2235">
        <v>160922</v>
      </c>
      <c r="D2235" t="s">
        <v>3229</v>
      </c>
      <c r="E2235">
        <v>13.8</v>
      </c>
      <c r="F2235">
        <v>1</v>
      </c>
      <c r="M2235" t="s">
        <v>188</v>
      </c>
      <c r="N2235">
        <v>60</v>
      </c>
      <c r="O2235">
        <v>1.7</v>
      </c>
      <c r="P2235">
        <v>1.6</v>
      </c>
      <c r="Q2235">
        <v>0.6</v>
      </c>
      <c r="R2235">
        <v>-0.6</v>
      </c>
      <c r="S2235">
        <v>-1.6</v>
      </c>
      <c r="T2235">
        <v>-2.2000000000000002</v>
      </c>
      <c r="U2235">
        <v>0</v>
      </c>
      <c r="V2235">
        <v>0</v>
      </c>
      <c r="W2235">
        <v>0</v>
      </c>
      <c r="X2235">
        <v>0</v>
      </c>
      <c r="Y2235">
        <v>0.03</v>
      </c>
      <c r="Z2235">
        <v>30</v>
      </c>
      <c r="AA2235">
        <v>199</v>
      </c>
      <c r="AB2235">
        <v>199</v>
      </c>
      <c r="AC2235">
        <v>30</v>
      </c>
      <c r="AD2235">
        <v>7.5</v>
      </c>
      <c r="AE2235">
        <v>0</v>
      </c>
      <c r="AF2235">
        <v>0</v>
      </c>
      <c r="AG2235">
        <v>0</v>
      </c>
      <c r="AI2235">
        <v>0</v>
      </c>
      <c r="AJ2235">
        <v>0</v>
      </c>
      <c r="AM2235" t="s">
        <v>3069</v>
      </c>
      <c r="AN2235" t="s">
        <v>3069</v>
      </c>
    </row>
    <row r="2236" spans="1:40" x14ac:dyDescent="0.35">
      <c r="A2236" t="str">
        <f>mdf_lhfrt510[[#This Row],[Bus]]&amp;mdf_lhfrt510[[#This Row],[ID]]</f>
        <v>1609222</v>
      </c>
      <c r="B2236" t="s">
        <v>224</v>
      </c>
      <c r="C2236">
        <v>160922</v>
      </c>
      <c r="D2236" t="s">
        <v>3229</v>
      </c>
      <c r="E2236">
        <v>13.8</v>
      </c>
      <c r="F2236">
        <v>2</v>
      </c>
      <c r="M2236" t="s">
        <v>188</v>
      </c>
      <c r="N2236">
        <v>60</v>
      </c>
      <c r="O2236">
        <v>1.7</v>
      </c>
      <c r="P2236">
        <v>1.6</v>
      </c>
      <c r="Q2236">
        <v>0.6</v>
      </c>
      <c r="R2236">
        <v>-0.6</v>
      </c>
      <c r="S2236">
        <v>-1.6</v>
      </c>
      <c r="T2236">
        <v>-2.2000000000000002</v>
      </c>
      <c r="U2236">
        <v>0</v>
      </c>
      <c r="V2236">
        <v>0</v>
      </c>
      <c r="W2236">
        <v>0</v>
      </c>
      <c r="X2236">
        <v>0</v>
      </c>
      <c r="Y2236">
        <v>0.03</v>
      </c>
      <c r="Z2236">
        <v>30</v>
      </c>
      <c r="AA2236">
        <v>199</v>
      </c>
      <c r="AB2236">
        <v>199</v>
      </c>
      <c r="AC2236">
        <v>30</v>
      </c>
      <c r="AD2236">
        <v>7.5</v>
      </c>
      <c r="AE2236">
        <v>0</v>
      </c>
      <c r="AF2236">
        <v>0</v>
      </c>
      <c r="AG2236">
        <v>0</v>
      </c>
      <c r="AI2236">
        <v>0</v>
      </c>
      <c r="AJ2236">
        <v>0</v>
      </c>
      <c r="AM2236" t="s">
        <v>3069</v>
      </c>
      <c r="AN2236" t="s">
        <v>3069</v>
      </c>
    </row>
    <row r="2237" spans="1:40" x14ac:dyDescent="0.35">
      <c r="A2237" t="str">
        <f>mdf_lhfrt510[[#This Row],[Bus]]&amp;mdf_lhfrt510[[#This Row],[ID]]</f>
        <v>1609251</v>
      </c>
      <c r="B2237" t="s">
        <v>224</v>
      </c>
      <c r="C2237">
        <v>160925</v>
      </c>
      <c r="D2237" t="s">
        <v>7603</v>
      </c>
      <c r="E2237">
        <v>13.8</v>
      </c>
      <c r="F2237">
        <v>1</v>
      </c>
      <c r="G2237" t="s">
        <v>231</v>
      </c>
      <c r="M2237" s="181" t="s">
        <v>188</v>
      </c>
      <c r="N2237" s="181">
        <v>60</v>
      </c>
      <c r="O2237" s="181">
        <v>1.6</v>
      </c>
      <c r="P2237" s="181">
        <v>0.6</v>
      </c>
      <c r="Q2237" s="181">
        <v>-0.6</v>
      </c>
      <c r="R2237" s="181">
        <v>-1.6</v>
      </c>
      <c r="S2237" s="181">
        <v>-2.2000000000000002</v>
      </c>
      <c r="T2237" s="181">
        <v>-2.7</v>
      </c>
      <c r="U2237" s="181">
        <v>0</v>
      </c>
      <c r="V2237" s="181">
        <v>0</v>
      </c>
      <c r="W2237" s="181">
        <v>0</v>
      </c>
      <c r="X2237" s="181">
        <v>0</v>
      </c>
      <c r="Y2237" s="181">
        <v>30</v>
      </c>
      <c r="Z2237" s="181">
        <v>180</v>
      </c>
      <c r="AA2237" s="181">
        <v>180</v>
      </c>
      <c r="AB2237" s="181">
        <v>30</v>
      </c>
      <c r="AC2237" s="181">
        <v>7.5</v>
      </c>
      <c r="AD2237" s="181">
        <v>0.75</v>
      </c>
      <c r="AE2237" s="181">
        <v>0</v>
      </c>
      <c r="AF2237" s="181">
        <v>0</v>
      </c>
      <c r="AG2237" s="181">
        <v>0</v>
      </c>
      <c r="AH2237" s="181">
        <v>0</v>
      </c>
      <c r="AM2237" t="s">
        <v>3069</v>
      </c>
      <c r="AN2237" t="s">
        <v>3069</v>
      </c>
    </row>
    <row r="2238" spans="1:40" x14ac:dyDescent="0.35">
      <c r="A2238" t="str">
        <f>mdf_lhfrt510[[#This Row],[Bus]]&amp;mdf_lhfrt510[[#This Row],[ID]]</f>
        <v>1609261</v>
      </c>
      <c r="B2238" t="s">
        <v>224</v>
      </c>
      <c r="C2238" s="181">
        <v>160926</v>
      </c>
      <c r="D2238" s="181" t="s">
        <v>7604</v>
      </c>
      <c r="E2238" s="181">
        <v>13.8</v>
      </c>
      <c r="F2238" s="181">
        <v>1</v>
      </c>
      <c r="G2238" s="181" t="s">
        <v>231</v>
      </c>
      <c r="AM2238" t="s">
        <v>3069</v>
      </c>
      <c r="AN2238" t="s">
        <v>3069</v>
      </c>
    </row>
    <row r="2239" spans="1:40" x14ac:dyDescent="0.35">
      <c r="A2239" t="str">
        <f>mdf_lhfrt510[[#This Row],[Bus]]&amp;mdf_lhfrt510[[#This Row],[ID]]</f>
        <v>1609341</v>
      </c>
      <c r="B2239" t="s">
        <v>224</v>
      </c>
      <c r="C2239" s="181">
        <v>160934</v>
      </c>
      <c r="D2239" s="181" t="s">
        <v>7605</v>
      </c>
      <c r="E2239" s="181">
        <v>0.69</v>
      </c>
      <c r="F2239" s="181">
        <v>1</v>
      </c>
      <c r="G2239" s="181" t="s">
        <v>231</v>
      </c>
      <c r="M2239" s="181" t="s">
        <v>188</v>
      </c>
      <c r="N2239" s="181">
        <v>60</v>
      </c>
      <c r="O2239" s="181">
        <v>-3</v>
      </c>
      <c r="P2239" s="181">
        <v>2</v>
      </c>
      <c r="Q2239" s="181">
        <v>0</v>
      </c>
      <c r="R2239" s="181">
        <v>0</v>
      </c>
      <c r="S2239" s="181">
        <v>0</v>
      </c>
      <c r="T2239" s="181">
        <v>0</v>
      </c>
      <c r="U2239" s="181">
        <v>0</v>
      </c>
      <c r="V2239" s="181">
        <v>0</v>
      </c>
      <c r="W2239" s="181">
        <v>0</v>
      </c>
      <c r="X2239" s="181">
        <v>0</v>
      </c>
      <c r="Y2239" s="181">
        <v>0.2</v>
      </c>
      <c r="Z2239" s="181">
        <v>0.2</v>
      </c>
      <c r="AA2239" s="181">
        <v>0</v>
      </c>
      <c r="AB2239" s="181">
        <v>0</v>
      </c>
      <c r="AC2239" s="181">
        <v>0</v>
      </c>
      <c r="AD2239" s="181">
        <v>0</v>
      </c>
      <c r="AE2239" s="181">
        <v>0</v>
      </c>
      <c r="AF2239" s="181">
        <v>0</v>
      </c>
      <c r="AG2239" s="181">
        <v>0</v>
      </c>
      <c r="AH2239" s="181">
        <v>0</v>
      </c>
      <c r="AI2239" s="181">
        <v>0</v>
      </c>
      <c r="AJ2239" s="181"/>
      <c r="AK2239" s="181"/>
      <c r="AM2239" t="s">
        <v>3069</v>
      </c>
      <c r="AN2239" t="s">
        <v>3069</v>
      </c>
    </row>
    <row r="2240" spans="1:40" x14ac:dyDescent="0.35">
      <c r="A2240" t="str">
        <f>mdf_lhfrt510[[#This Row],[Bus]]&amp;mdf_lhfrt510[[#This Row],[ID]]</f>
        <v>1609351</v>
      </c>
      <c r="B2240" t="s">
        <v>224</v>
      </c>
      <c r="C2240" s="181">
        <v>160935</v>
      </c>
      <c r="D2240" s="181" t="s">
        <v>7606</v>
      </c>
      <c r="E2240" s="181">
        <v>0.69</v>
      </c>
      <c r="F2240" s="181">
        <v>1</v>
      </c>
      <c r="G2240" s="181" t="s">
        <v>231</v>
      </c>
      <c r="M2240" s="181" t="s">
        <v>188</v>
      </c>
      <c r="N2240" s="181">
        <v>60</v>
      </c>
      <c r="O2240" s="181">
        <v>-12</v>
      </c>
      <c r="P2240" s="181">
        <v>-4.8</v>
      </c>
      <c r="Q2240" s="181">
        <v>-3.6</v>
      </c>
      <c r="R2240" s="181">
        <v>3.6</v>
      </c>
      <c r="S2240" s="181">
        <v>4.8</v>
      </c>
      <c r="T2240" s="181">
        <v>12</v>
      </c>
      <c r="U2240" s="181">
        <v>0</v>
      </c>
      <c r="V2240" s="181">
        <v>0</v>
      </c>
      <c r="W2240" s="181">
        <v>0</v>
      </c>
      <c r="X2240" s="181">
        <v>0</v>
      </c>
      <c r="Y2240" s="181">
        <v>0</v>
      </c>
      <c r="Z2240" s="181">
        <v>0.1</v>
      </c>
      <c r="AA2240" s="181">
        <v>0.2</v>
      </c>
      <c r="AB2240" s="181">
        <v>0.2</v>
      </c>
      <c r="AC2240" s="181">
        <v>0.1</v>
      </c>
      <c r="AD2240" s="181">
        <v>0</v>
      </c>
      <c r="AE2240" s="181">
        <v>0</v>
      </c>
      <c r="AF2240" s="181">
        <v>0</v>
      </c>
      <c r="AG2240" s="181">
        <v>0</v>
      </c>
      <c r="AH2240" s="181">
        <v>0</v>
      </c>
      <c r="AI2240" s="181">
        <v>0</v>
      </c>
      <c r="AJ2240" s="181"/>
      <c r="AK2240" s="181"/>
      <c r="AM2240" t="s">
        <v>3069</v>
      </c>
      <c r="AN2240" t="s">
        <v>3069</v>
      </c>
    </row>
    <row r="2241" spans="1:40" x14ac:dyDescent="0.35">
      <c r="A2241" t="str">
        <f>mdf_lhfrt510[[#This Row],[Bus]]&amp;mdf_lhfrt510[[#This Row],[ID]]</f>
        <v>1609361</v>
      </c>
      <c r="B2241" t="s">
        <v>224</v>
      </c>
      <c r="C2241">
        <v>160936</v>
      </c>
      <c r="D2241" t="s">
        <v>7607</v>
      </c>
      <c r="E2241">
        <v>0.69</v>
      </c>
      <c r="F2241">
        <v>1</v>
      </c>
      <c r="G2241" t="s">
        <v>231</v>
      </c>
      <c r="M2241" t="s">
        <v>188</v>
      </c>
      <c r="N2241">
        <v>60</v>
      </c>
      <c r="O2241">
        <v>-12</v>
      </c>
      <c r="P2241">
        <v>-4.8</v>
      </c>
      <c r="Q2241">
        <v>-3.6</v>
      </c>
      <c r="R2241">
        <v>3.6</v>
      </c>
      <c r="S2241">
        <v>4.8</v>
      </c>
      <c r="T2241">
        <v>12</v>
      </c>
      <c r="U2241">
        <v>0</v>
      </c>
      <c r="V2241">
        <v>0</v>
      </c>
      <c r="W2241">
        <v>0</v>
      </c>
      <c r="X2241">
        <v>0</v>
      </c>
      <c r="Y2241">
        <v>0</v>
      </c>
      <c r="Z2241">
        <v>0.1</v>
      </c>
      <c r="AA2241">
        <v>0.2</v>
      </c>
      <c r="AB2241">
        <v>0.2</v>
      </c>
      <c r="AC2241">
        <v>0.1</v>
      </c>
      <c r="AD2241">
        <v>0</v>
      </c>
      <c r="AE2241">
        <v>0</v>
      </c>
      <c r="AF2241">
        <v>0</v>
      </c>
      <c r="AG2241">
        <v>0</v>
      </c>
      <c r="AH2241">
        <v>0</v>
      </c>
      <c r="AI2241">
        <v>0</v>
      </c>
      <c r="AM2241" t="s">
        <v>3069</v>
      </c>
      <c r="AN2241" t="s">
        <v>3069</v>
      </c>
    </row>
    <row r="2242" spans="1:40" x14ac:dyDescent="0.35">
      <c r="A2242" t="str">
        <f>mdf_lhfrt510[[#This Row],[Bus]]&amp;mdf_lhfrt510[[#This Row],[ID]]</f>
        <v>1806031</v>
      </c>
      <c r="B2242" t="s">
        <v>224</v>
      </c>
      <c r="C2242" s="181">
        <v>180603</v>
      </c>
      <c r="D2242" s="181" t="s">
        <v>7608</v>
      </c>
      <c r="E2242" s="181">
        <v>0.48</v>
      </c>
      <c r="F2242" s="181">
        <v>1</v>
      </c>
      <c r="G2242" s="181" t="s">
        <v>231</v>
      </c>
      <c r="M2242" s="181" t="s">
        <v>188</v>
      </c>
      <c r="N2242" s="181">
        <v>60</v>
      </c>
      <c r="O2242" s="181">
        <v>50</v>
      </c>
      <c r="P2242" s="181">
        <v>0</v>
      </c>
      <c r="Q2242" s="181">
        <v>0</v>
      </c>
      <c r="R2242" s="181">
        <v>3.5</v>
      </c>
      <c r="S2242" s="181">
        <v>-3.5</v>
      </c>
      <c r="T2242" s="181">
        <v>0</v>
      </c>
      <c r="U2242" s="181">
        <v>0</v>
      </c>
      <c r="V2242" s="181">
        <v>-50</v>
      </c>
      <c r="W2242" s="181">
        <v>0</v>
      </c>
      <c r="X2242" s="181">
        <v>0</v>
      </c>
      <c r="Y2242" s="181">
        <v>0.02</v>
      </c>
      <c r="Z2242" s="181">
        <v>8.3339999999999994E-3</v>
      </c>
      <c r="AA2242" s="181">
        <v>8.3339999999999994E-3</v>
      </c>
      <c r="AB2242" s="181">
        <v>6</v>
      </c>
      <c r="AC2242" s="181">
        <v>6</v>
      </c>
      <c r="AD2242" s="181">
        <v>8.3339999999999994E-3</v>
      </c>
      <c r="AE2242" s="181">
        <v>8.3339999999999994E-3</v>
      </c>
      <c r="AF2242" s="181">
        <v>0.02</v>
      </c>
      <c r="AG2242" s="181">
        <v>8.3339999999999994E-3</v>
      </c>
      <c r="AH2242" s="181">
        <v>8.3339999999999994E-3</v>
      </c>
      <c r="AI2242" s="181">
        <v>0</v>
      </c>
      <c r="AJ2242" s="181"/>
      <c r="AK2242" s="181"/>
      <c r="AM2242" t="s">
        <v>3069</v>
      </c>
      <c r="AN2242" t="s">
        <v>3069</v>
      </c>
    </row>
    <row r="2243" spans="1:40" x14ac:dyDescent="0.35">
      <c r="A2243" t="str">
        <f>mdf_lhfrt510[[#This Row],[Bus]]&amp;mdf_lhfrt510[[#This Row],[ID]]</f>
        <v xml:space="preserve">180653PV </v>
      </c>
      <c r="B2243" t="s">
        <v>224</v>
      </c>
      <c r="C2243">
        <v>180653</v>
      </c>
      <c r="D2243" t="s">
        <v>7609</v>
      </c>
      <c r="E2243">
        <v>0.64500000000000002</v>
      </c>
      <c r="F2243" t="s">
        <v>6160</v>
      </c>
      <c r="G2243">
        <v>18019</v>
      </c>
      <c r="H2243" t="s">
        <v>2965</v>
      </c>
      <c r="I2243" t="s">
        <v>7610</v>
      </c>
      <c r="J2243">
        <v>230</v>
      </c>
      <c r="K2243">
        <v>1</v>
      </c>
      <c r="L2243">
        <v>1</v>
      </c>
      <c r="M2243" t="s">
        <v>188</v>
      </c>
      <c r="N2243">
        <v>60</v>
      </c>
      <c r="O2243">
        <v>1.7</v>
      </c>
      <c r="P2243">
        <v>1.6</v>
      </c>
      <c r="Q2243">
        <v>0.6</v>
      </c>
      <c r="R2243">
        <v>-3</v>
      </c>
      <c r="S2243">
        <v>-2.7</v>
      </c>
      <c r="T2243">
        <v>-2.2000000000000002</v>
      </c>
      <c r="U2243">
        <v>-1.6</v>
      </c>
      <c r="V2243">
        <v>-0.6</v>
      </c>
      <c r="W2243">
        <v>0</v>
      </c>
      <c r="X2243">
        <v>0</v>
      </c>
      <c r="Y2243">
        <v>0</v>
      </c>
      <c r="Z2243">
        <v>30</v>
      </c>
      <c r="AA2243">
        <v>180</v>
      </c>
      <c r="AB2243">
        <v>0</v>
      </c>
      <c r="AC2243">
        <v>0.75</v>
      </c>
      <c r="AD2243">
        <v>7.5</v>
      </c>
      <c r="AE2243">
        <v>30</v>
      </c>
      <c r="AF2243">
        <v>180</v>
      </c>
      <c r="AG2243">
        <v>0</v>
      </c>
      <c r="AM2243" t="s">
        <v>3069</v>
      </c>
      <c r="AN2243" t="s">
        <v>3069</v>
      </c>
    </row>
    <row r="2244" spans="1:40" x14ac:dyDescent="0.35">
      <c r="A2244" t="str">
        <f>mdf_lhfrt510[[#This Row],[Bus]]&amp;mdf_lhfrt510[[#This Row],[ID]]</f>
        <v>1809451</v>
      </c>
      <c r="B2244" t="s">
        <v>224</v>
      </c>
      <c r="C2244" s="181">
        <v>180945</v>
      </c>
      <c r="D2244" s="181" t="s">
        <v>7611</v>
      </c>
      <c r="E2244" s="181">
        <v>0.69</v>
      </c>
      <c r="F2244" s="181">
        <v>1</v>
      </c>
      <c r="G2244" s="181" t="s">
        <v>231</v>
      </c>
      <c r="M2244" s="181" t="s">
        <v>3135</v>
      </c>
      <c r="N2244" s="181">
        <v>60</v>
      </c>
      <c r="O2244" s="181">
        <v>0.6</v>
      </c>
      <c r="P2244" s="181">
        <v>1.6</v>
      </c>
      <c r="Q2244" s="181">
        <v>1.7</v>
      </c>
      <c r="R2244" s="181">
        <v>-0.6</v>
      </c>
      <c r="S2244" s="181">
        <v>-1.6</v>
      </c>
      <c r="T2244" s="181">
        <v>-2.2000000000000002</v>
      </c>
      <c r="U2244" s="181">
        <v>-2.7</v>
      </c>
      <c r="V2244" s="181">
        <v>-3</v>
      </c>
      <c r="W2244" s="181">
        <v>0</v>
      </c>
      <c r="X2244" s="181">
        <v>0</v>
      </c>
      <c r="Y2244" s="181">
        <v>180</v>
      </c>
      <c r="Z2244" s="181">
        <v>30</v>
      </c>
      <c r="AA2244" s="181">
        <v>1E-4</v>
      </c>
      <c r="AB2244" s="181">
        <v>180</v>
      </c>
      <c r="AC2244" s="181">
        <v>30</v>
      </c>
      <c r="AD2244" s="181">
        <v>7.5</v>
      </c>
      <c r="AE2244" s="181">
        <v>0.75</v>
      </c>
      <c r="AF2244" s="181">
        <v>1E-4</v>
      </c>
      <c r="AG2244" s="181">
        <v>0</v>
      </c>
      <c r="AH2244" s="181">
        <v>0</v>
      </c>
      <c r="AI2244" s="181">
        <v>0</v>
      </c>
      <c r="AJ2244" s="181"/>
      <c r="AK2244" s="181"/>
      <c r="AM2244" t="s">
        <v>3069</v>
      </c>
      <c r="AN2244" t="s">
        <v>3069</v>
      </c>
    </row>
    <row r="2245" spans="1:40" x14ac:dyDescent="0.35">
      <c r="A2245" t="str">
        <f>mdf_lhfrt510[[#This Row],[Bus]]&amp;mdf_lhfrt510[[#This Row],[ID]]</f>
        <v>1809502</v>
      </c>
      <c r="B2245" t="s">
        <v>224</v>
      </c>
      <c r="C2245">
        <v>180950</v>
      </c>
      <c r="D2245" t="s">
        <v>7612</v>
      </c>
      <c r="E2245">
        <v>0.69</v>
      </c>
      <c r="F2245">
        <v>2</v>
      </c>
      <c r="G2245" t="s">
        <v>231</v>
      </c>
      <c r="M2245" t="s">
        <v>3135</v>
      </c>
      <c r="N2245">
        <v>60</v>
      </c>
      <c r="O2245">
        <v>0.6</v>
      </c>
      <c r="P2245">
        <v>1.6</v>
      </c>
      <c r="Q2245">
        <v>1.7</v>
      </c>
      <c r="R2245">
        <v>-0.6</v>
      </c>
      <c r="S2245">
        <v>-1.6</v>
      </c>
      <c r="T2245">
        <v>-2.2000000000000002</v>
      </c>
      <c r="U2245">
        <v>-2.7</v>
      </c>
      <c r="V2245">
        <v>-3</v>
      </c>
      <c r="W2245">
        <v>0</v>
      </c>
      <c r="X2245">
        <v>0</v>
      </c>
      <c r="Y2245">
        <v>180</v>
      </c>
      <c r="Z2245">
        <v>30</v>
      </c>
      <c r="AA2245">
        <v>1E-4</v>
      </c>
      <c r="AB2245">
        <v>180</v>
      </c>
      <c r="AC2245">
        <v>30</v>
      </c>
      <c r="AD2245">
        <v>7.5</v>
      </c>
      <c r="AE2245">
        <v>0.75</v>
      </c>
      <c r="AF2245">
        <v>1E-4</v>
      </c>
      <c r="AG2245">
        <v>0</v>
      </c>
      <c r="AH2245">
        <v>0</v>
      </c>
      <c r="AI2245">
        <v>0</v>
      </c>
      <c r="AM2245" t="s">
        <v>3069</v>
      </c>
      <c r="AN2245" t="s">
        <v>3069</v>
      </c>
    </row>
    <row r="2246" spans="1:40" x14ac:dyDescent="0.35">
      <c r="A2246" t="str">
        <f>mdf_lhfrt510[[#This Row],[Bus]]&amp;mdf_lhfrt510[[#This Row],[ID]]</f>
        <v xml:space="preserve">180985PV </v>
      </c>
      <c r="B2246" t="s">
        <v>224</v>
      </c>
      <c r="C2246" s="181">
        <v>180985</v>
      </c>
      <c r="D2246" s="181" t="s">
        <v>7613</v>
      </c>
      <c r="E2246" s="181">
        <v>0.55000000000000004</v>
      </c>
      <c r="F2246" s="181" t="s">
        <v>6160</v>
      </c>
      <c r="G2246" s="181" t="s">
        <v>231</v>
      </c>
      <c r="M2246" s="181" t="s">
        <v>188</v>
      </c>
      <c r="N2246" s="181">
        <v>60</v>
      </c>
      <c r="O2246" s="181">
        <v>0.6</v>
      </c>
      <c r="P2246" s="181">
        <v>1.6</v>
      </c>
      <c r="Q2246" s="181">
        <v>1.7</v>
      </c>
      <c r="R2246" s="181">
        <v>-0.6</v>
      </c>
      <c r="S2246" s="181">
        <v>-1.6</v>
      </c>
      <c r="T2246" s="181">
        <v>-2.2000000000000002</v>
      </c>
      <c r="U2246" s="181">
        <v>-2.7</v>
      </c>
      <c r="V2246" s="181">
        <v>-3</v>
      </c>
      <c r="W2246" s="181">
        <v>0</v>
      </c>
      <c r="X2246" s="181">
        <v>0</v>
      </c>
      <c r="Y2246" s="181">
        <v>181</v>
      </c>
      <c r="Z2246" s="181">
        <v>31</v>
      </c>
      <c r="AA2246" s="181">
        <v>0.16</v>
      </c>
      <c r="AB2246" s="181">
        <v>181</v>
      </c>
      <c r="AC2246" s="181">
        <v>31</v>
      </c>
      <c r="AD2246" s="181">
        <v>7.6</v>
      </c>
      <c r="AE2246" s="181">
        <v>0.76</v>
      </c>
      <c r="AF2246" s="181">
        <v>0.16</v>
      </c>
      <c r="AG2246" s="181">
        <v>0</v>
      </c>
      <c r="AH2246" s="181">
        <v>0</v>
      </c>
      <c r="AI2246" s="181"/>
      <c r="AJ2246" s="181"/>
      <c r="AK2246" s="181"/>
      <c r="AM2246" t="s">
        <v>3069</v>
      </c>
      <c r="AN2246" t="s">
        <v>3069</v>
      </c>
    </row>
    <row r="2247" spans="1:40" x14ac:dyDescent="0.35">
      <c r="A2247" t="str">
        <f>mdf_lhfrt510[[#This Row],[Bus]]&amp;mdf_lhfrt510[[#This Row],[ID]]</f>
        <v xml:space="preserve">180987S1 </v>
      </c>
      <c r="B2247" t="s">
        <v>224</v>
      </c>
      <c r="C2247">
        <v>180987</v>
      </c>
      <c r="D2247" t="s">
        <v>7614</v>
      </c>
      <c r="E2247">
        <v>0.55000000000000004</v>
      </c>
      <c r="F2247" t="s">
        <v>7615</v>
      </c>
      <c r="G2247" t="s">
        <v>231</v>
      </c>
      <c r="M2247" t="s">
        <v>188</v>
      </c>
      <c r="N2247">
        <v>60</v>
      </c>
      <c r="O2247">
        <v>0.6</v>
      </c>
      <c r="P2247">
        <v>1.6</v>
      </c>
      <c r="Q2247">
        <v>1.7</v>
      </c>
      <c r="R2247">
        <v>-0.6</v>
      </c>
      <c r="S2247">
        <v>-1.6</v>
      </c>
      <c r="T2247">
        <v>-2.2000000000000002</v>
      </c>
      <c r="U2247">
        <v>-2.7</v>
      </c>
      <c r="V2247">
        <v>-3</v>
      </c>
      <c r="W2247">
        <v>0</v>
      </c>
      <c r="X2247">
        <v>0</v>
      </c>
      <c r="Y2247">
        <v>181</v>
      </c>
      <c r="Z2247">
        <v>31</v>
      </c>
      <c r="AA2247">
        <v>0.16</v>
      </c>
      <c r="AB2247">
        <v>181</v>
      </c>
      <c r="AC2247">
        <v>31</v>
      </c>
      <c r="AD2247">
        <v>7.6</v>
      </c>
      <c r="AE2247">
        <v>0.76</v>
      </c>
      <c r="AF2247">
        <v>0.16</v>
      </c>
      <c r="AG2247">
        <v>0</v>
      </c>
      <c r="AH2247">
        <v>0</v>
      </c>
      <c r="AM2247" t="s">
        <v>3069</v>
      </c>
      <c r="AN2247" t="s">
        <v>3069</v>
      </c>
    </row>
    <row r="2248" spans="1:40" x14ac:dyDescent="0.35">
      <c r="A2248" t="str">
        <f>mdf_lhfrt510[[#This Row],[Bus]]&amp;mdf_lhfrt510[[#This Row],[ID]]</f>
        <v xml:space="preserve">180992PV </v>
      </c>
      <c r="B2248" t="s">
        <v>224</v>
      </c>
      <c r="C2248" s="181">
        <v>180992</v>
      </c>
      <c r="D2248" s="181" t="s">
        <v>7616</v>
      </c>
      <c r="E2248" s="181">
        <v>0.55000000000000004</v>
      </c>
      <c r="F2248" s="181" t="s">
        <v>6160</v>
      </c>
      <c r="G2248" s="181" t="s">
        <v>231</v>
      </c>
      <c r="M2248" s="181" t="s">
        <v>188</v>
      </c>
      <c r="N2248" s="181">
        <v>60</v>
      </c>
      <c r="O2248" s="181">
        <v>0.6</v>
      </c>
      <c r="P2248" s="181">
        <v>1.6</v>
      </c>
      <c r="Q2248" s="181">
        <v>1.7</v>
      </c>
      <c r="R2248" s="181">
        <v>-0.6</v>
      </c>
      <c r="S2248" s="181">
        <v>-1.6</v>
      </c>
      <c r="T2248" s="181">
        <v>-2.2000000000000002</v>
      </c>
      <c r="U2248" s="181">
        <v>-2.7</v>
      </c>
      <c r="V2248" s="181">
        <v>-3</v>
      </c>
      <c r="W2248" s="181">
        <v>0</v>
      </c>
      <c r="X2248" s="181">
        <v>0</v>
      </c>
      <c r="Y2248" s="181">
        <v>181</v>
      </c>
      <c r="Z2248" s="181">
        <v>31</v>
      </c>
      <c r="AA2248" s="181">
        <v>0.16</v>
      </c>
      <c r="AB2248" s="181">
        <v>181</v>
      </c>
      <c r="AC2248" s="181">
        <v>31</v>
      </c>
      <c r="AD2248" s="181">
        <v>7.6</v>
      </c>
      <c r="AE2248" s="181">
        <v>0.76</v>
      </c>
      <c r="AF2248" s="181">
        <v>0.16</v>
      </c>
      <c r="AG2248" s="181">
        <v>0</v>
      </c>
      <c r="AH2248" s="181">
        <v>0</v>
      </c>
      <c r="AI2248" s="181"/>
      <c r="AJ2248" s="181"/>
      <c r="AK2248" s="181"/>
      <c r="AM2248" t="s">
        <v>3069</v>
      </c>
      <c r="AN2248" t="s">
        <v>3069</v>
      </c>
    </row>
    <row r="2249" spans="1:40" x14ac:dyDescent="0.35">
      <c r="A2249" t="str">
        <f>mdf_lhfrt510[[#This Row],[Bus]]&amp;mdf_lhfrt510[[#This Row],[ID]]</f>
        <v xml:space="preserve">180994S2 </v>
      </c>
      <c r="B2249" t="s">
        <v>224</v>
      </c>
      <c r="C2249">
        <v>180994</v>
      </c>
      <c r="D2249" t="s">
        <v>7617</v>
      </c>
      <c r="E2249">
        <v>0.55000000000000004</v>
      </c>
      <c r="F2249" t="s">
        <v>7618</v>
      </c>
      <c r="G2249" t="s">
        <v>231</v>
      </c>
      <c r="M2249" t="s">
        <v>188</v>
      </c>
      <c r="N2249">
        <v>60</v>
      </c>
      <c r="O2249">
        <v>0.6</v>
      </c>
      <c r="P2249">
        <v>1.6</v>
      </c>
      <c r="Q2249">
        <v>1.7</v>
      </c>
      <c r="R2249">
        <v>-0.6</v>
      </c>
      <c r="S2249">
        <v>-1.6</v>
      </c>
      <c r="T2249">
        <v>-2.2000000000000002</v>
      </c>
      <c r="U2249">
        <v>-2.7</v>
      </c>
      <c r="V2249">
        <v>-3</v>
      </c>
      <c r="W2249">
        <v>0</v>
      </c>
      <c r="X2249">
        <v>0</v>
      </c>
      <c r="Y2249">
        <v>181</v>
      </c>
      <c r="Z2249">
        <v>31</v>
      </c>
      <c r="AA2249">
        <v>0.16</v>
      </c>
      <c r="AB2249">
        <v>181</v>
      </c>
      <c r="AC2249">
        <v>31</v>
      </c>
      <c r="AD2249">
        <v>7.6</v>
      </c>
      <c r="AE2249">
        <v>0.76</v>
      </c>
      <c r="AF2249">
        <v>0.16</v>
      </c>
      <c r="AG2249">
        <v>0</v>
      </c>
      <c r="AH2249">
        <v>0</v>
      </c>
      <c r="AM2249" t="s">
        <v>3069</v>
      </c>
      <c r="AN2249" t="s">
        <v>3069</v>
      </c>
    </row>
    <row r="2250" spans="1:40" x14ac:dyDescent="0.35">
      <c r="A2250" t="str">
        <f>mdf_lhfrt510[[#This Row],[Bus]]&amp;mdf_lhfrt510[[#This Row],[ID]]</f>
        <v>1810021</v>
      </c>
      <c r="B2250" t="s">
        <v>224</v>
      </c>
      <c r="C2250" s="181">
        <v>181002</v>
      </c>
      <c r="D2250" s="181" t="s">
        <v>3233</v>
      </c>
      <c r="E2250" s="181">
        <v>0.55000000000000004</v>
      </c>
      <c r="F2250" s="181">
        <v>1</v>
      </c>
      <c r="G2250" s="181" t="s">
        <v>231</v>
      </c>
      <c r="M2250" s="181" t="s">
        <v>188</v>
      </c>
      <c r="N2250" s="181">
        <v>60</v>
      </c>
      <c r="O2250" s="181">
        <v>3.5</v>
      </c>
      <c r="P2250" s="181">
        <v>-4</v>
      </c>
      <c r="Q2250" s="181">
        <v>0</v>
      </c>
      <c r="R2250" s="181">
        <v>0</v>
      </c>
      <c r="S2250" s="181">
        <v>0</v>
      </c>
      <c r="T2250" s="181">
        <v>0</v>
      </c>
      <c r="U2250" s="181">
        <v>0</v>
      </c>
      <c r="V2250" s="181">
        <v>0</v>
      </c>
      <c r="W2250" s="181">
        <v>0</v>
      </c>
      <c r="X2250" s="181">
        <v>0</v>
      </c>
      <c r="Y2250" s="181">
        <v>0</v>
      </c>
      <c r="Z2250" s="181">
        <v>0</v>
      </c>
      <c r="AA2250" s="181">
        <v>0</v>
      </c>
      <c r="AB2250" s="181">
        <v>0</v>
      </c>
      <c r="AC2250" s="181">
        <v>0</v>
      </c>
      <c r="AD2250" s="181">
        <v>0</v>
      </c>
      <c r="AE2250" s="181">
        <v>0</v>
      </c>
      <c r="AF2250" s="181">
        <v>0</v>
      </c>
      <c r="AG2250" s="181">
        <v>0</v>
      </c>
      <c r="AH2250" s="181">
        <v>0</v>
      </c>
      <c r="AI2250" s="181"/>
      <c r="AJ2250" s="181"/>
      <c r="AK2250" s="181"/>
      <c r="AM2250" t="s">
        <v>3069</v>
      </c>
      <c r="AN2250" t="s">
        <v>3069</v>
      </c>
    </row>
    <row r="2251" spans="1:40" x14ac:dyDescent="0.35">
      <c r="A2251" t="str">
        <f>mdf_lhfrt510[[#This Row],[Bus]]&amp;mdf_lhfrt510[[#This Row],[ID]]</f>
        <v>1810061</v>
      </c>
      <c r="B2251" t="s">
        <v>224</v>
      </c>
      <c r="C2251" s="181">
        <v>181006</v>
      </c>
      <c r="D2251" s="181" t="s">
        <v>2971</v>
      </c>
      <c r="E2251" s="181">
        <v>0.38500000000000001</v>
      </c>
      <c r="F2251" s="181">
        <v>1</v>
      </c>
      <c r="G2251" s="181">
        <v>181008</v>
      </c>
      <c r="H2251" s="181" t="s">
        <v>3818</v>
      </c>
      <c r="I2251" s="181">
        <v>34.5</v>
      </c>
      <c r="J2251" s="181" t="s">
        <v>231</v>
      </c>
      <c r="M2251" s="181" t="s">
        <v>188</v>
      </c>
      <c r="N2251" s="181">
        <v>60</v>
      </c>
      <c r="O2251" s="181">
        <v>-0.7</v>
      </c>
      <c r="P2251" s="181">
        <v>-2</v>
      </c>
      <c r="Q2251" s="181">
        <v>-3</v>
      </c>
      <c r="R2251" s="181">
        <v>-4</v>
      </c>
      <c r="S2251" s="181">
        <v>-4</v>
      </c>
      <c r="T2251" s="181">
        <v>0.7</v>
      </c>
      <c r="U2251" s="181">
        <v>2</v>
      </c>
      <c r="V2251" s="181">
        <v>3</v>
      </c>
      <c r="W2251" s="181">
        <v>4</v>
      </c>
      <c r="X2251" s="181">
        <v>4</v>
      </c>
      <c r="Y2251" s="181">
        <v>1000</v>
      </c>
      <c r="Z2251" s="181">
        <v>200</v>
      </c>
      <c r="AA2251" s="181">
        <v>40</v>
      </c>
      <c r="AB2251" s="181">
        <v>5</v>
      </c>
      <c r="AC2251" s="181">
        <v>5</v>
      </c>
      <c r="AD2251" s="181">
        <v>1000</v>
      </c>
      <c r="AE2251" s="181">
        <v>200</v>
      </c>
      <c r="AF2251" s="181">
        <v>40</v>
      </c>
      <c r="AG2251" s="181">
        <v>2</v>
      </c>
      <c r="AH2251" s="181">
        <v>2</v>
      </c>
      <c r="AI2251" s="181">
        <v>0</v>
      </c>
      <c r="AJ2251" s="181"/>
      <c r="AM2251" t="s">
        <v>3069</v>
      </c>
      <c r="AN2251" t="s">
        <v>3069</v>
      </c>
    </row>
    <row r="2252" spans="1:40" x14ac:dyDescent="0.35">
      <c r="A2252" t="str">
        <f>mdf_lhfrt510[[#This Row],[Bus]]&amp;mdf_lhfrt510[[#This Row],[ID]]</f>
        <v>1810132</v>
      </c>
      <c r="B2252" t="s">
        <v>224</v>
      </c>
      <c r="C2252">
        <v>181013</v>
      </c>
      <c r="D2252" t="s">
        <v>3234</v>
      </c>
      <c r="E2252">
        <v>0.55000000000000004</v>
      </c>
      <c r="F2252">
        <v>2</v>
      </c>
      <c r="G2252" t="s">
        <v>231</v>
      </c>
      <c r="M2252" t="s">
        <v>188</v>
      </c>
      <c r="N2252">
        <v>60</v>
      </c>
      <c r="O2252">
        <v>3.5</v>
      </c>
      <c r="P2252">
        <v>-4</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M2252" t="s">
        <v>3069</v>
      </c>
      <c r="AN2252" t="s">
        <v>3069</v>
      </c>
    </row>
    <row r="2253" spans="1:40" x14ac:dyDescent="0.35">
      <c r="A2253" t="str">
        <f>mdf_lhfrt510[[#This Row],[Bus]]&amp;mdf_lhfrt510[[#This Row],[ID]]</f>
        <v>1810331</v>
      </c>
      <c r="B2253" t="s">
        <v>224</v>
      </c>
      <c r="C2253">
        <v>181033</v>
      </c>
      <c r="D2253" t="s">
        <v>7619</v>
      </c>
      <c r="E2253">
        <v>34.5</v>
      </c>
      <c r="F2253">
        <v>1</v>
      </c>
      <c r="G2253" t="s">
        <v>231</v>
      </c>
      <c r="M2253" t="s">
        <v>188</v>
      </c>
      <c r="N2253">
        <v>60</v>
      </c>
      <c r="O2253">
        <v>3.25</v>
      </c>
      <c r="P2253">
        <v>1.8</v>
      </c>
      <c r="Q2253">
        <v>0.6</v>
      </c>
      <c r="R2253">
        <v>-3</v>
      </c>
      <c r="S2253">
        <v>-1</v>
      </c>
      <c r="T2253">
        <v>0</v>
      </c>
      <c r="U2253">
        <v>0</v>
      </c>
      <c r="V2253">
        <v>0</v>
      </c>
      <c r="W2253">
        <v>0</v>
      </c>
      <c r="X2253">
        <v>0</v>
      </c>
      <c r="Y2253">
        <v>2</v>
      </c>
      <c r="Z2253">
        <v>10</v>
      </c>
      <c r="AA2253">
        <v>650</v>
      </c>
      <c r="AB2253">
        <v>10</v>
      </c>
      <c r="AC2253">
        <v>600</v>
      </c>
      <c r="AD2253">
        <v>0</v>
      </c>
      <c r="AE2253">
        <v>0</v>
      </c>
      <c r="AF2253">
        <v>0</v>
      </c>
      <c r="AG2253">
        <v>0</v>
      </c>
      <c r="AH2253">
        <v>0</v>
      </c>
      <c r="AM2253" t="s">
        <v>3069</v>
      </c>
      <c r="AN2253" t="s">
        <v>3069</v>
      </c>
    </row>
    <row r="2254" spans="1:40" x14ac:dyDescent="0.35">
      <c r="A2254" t="str">
        <f>mdf_lhfrt510[[#This Row],[Bus]]&amp;mdf_lhfrt510[[#This Row],[ID]]</f>
        <v>1810362</v>
      </c>
      <c r="B2254" t="s">
        <v>224</v>
      </c>
      <c r="C2254" s="181">
        <v>181036</v>
      </c>
      <c r="D2254" s="181" t="s">
        <v>7620</v>
      </c>
      <c r="E2254" s="181">
        <v>34.5</v>
      </c>
      <c r="F2254" s="181">
        <v>2</v>
      </c>
      <c r="G2254" s="181" t="s">
        <v>231</v>
      </c>
      <c r="M2254" s="181" t="s">
        <v>188</v>
      </c>
      <c r="N2254" s="181">
        <v>60</v>
      </c>
      <c r="O2254" s="181">
        <v>3.25</v>
      </c>
      <c r="P2254" s="181">
        <v>1.8</v>
      </c>
      <c r="Q2254" s="181">
        <v>0.6</v>
      </c>
      <c r="R2254" s="181">
        <v>-3</v>
      </c>
      <c r="S2254" s="181">
        <v>-1</v>
      </c>
      <c r="T2254" s="181">
        <v>0</v>
      </c>
      <c r="U2254" s="181">
        <v>0</v>
      </c>
      <c r="V2254" s="181">
        <v>0</v>
      </c>
      <c r="W2254" s="181">
        <v>0</v>
      </c>
      <c r="X2254" s="181">
        <v>0</v>
      </c>
      <c r="Y2254" s="181">
        <v>2</v>
      </c>
      <c r="Z2254" s="181">
        <v>10</v>
      </c>
      <c r="AA2254" s="181">
        <v>650</v>
      </c>
      <c r="AB2254" s="181">
        <v>10</v>
      </c>
      <c r="AC2254" s="181">
        <v>600</v>
      </c>
      <c r="AD2254" s="181">
        <v>0</v>
      </c>
      <c r="AE2254" s="181">
        <v>0</v>
      </c>
      <c r="AF2254" s="181">
        <v>0</v>
      </c>
      <c r="AG2254" s="181">
        <v>0</v>
      </c>
      <c r="AH2254" s="181">
        <v>0</v>
      </c>
      <c r="AI2254" s="181"/>
      <c r="AJ2254" s="181"/>
      <c r="AK2254" s="181"/>
      <c r="AM2254" t="s">
        <v>3069</v>
      </c>
      <c r="AN2254" t="s">
        <v>3069</v>
      </c>
    </row>
    <row r="2255" spans="1:40" x14ac:dyDescent="0.35">
      <c r="A2255" t="str">
        <f>mdf_lhfrt510[[#This Row],[Bus]]&amp;mdf_lhfrt510[[#This Row],[ID]]</f>
        <v>1810402</v>
      </c>
      <c r="B2255" t="s">
        <v>224</v>
      </c>
      <c r="C2255" s="181">
        <v>181040</v>
      </c>
      <c r="D2255" s="181" t="s">
        <v>3232</v>
      </c>
      <c r="E2255" s="181">
        <v>0.38</v>
      </c>
      <c r="F2255" s="181">
        <v>2</v>
      </c>
      <c r="G2255" s="181" t="s">
        <v>231</v>
      </c>
      <c r="M2255" s="181" t="s">
        <v>188</v>
      </c>
      <c r="N2255" s="181">
        <v>60</v>
      </c>
      <c r="O2255" s="181">
        <v>-3</v>
      </c>
      <c r="P2255" s="181">
        <v>-2.7</v>
      </c>
      <c r="Q2255" s="181">
        <v>-2.2000000000000002</v>
      </c>
      <c r="R2255" s="181">
        <v>-1.6</v>
      </c>
      <c r="S2255" s="181">
        <v>-0.60000000000000098</v>
      </c>
      <c r="T2255" s="181">
        <v>0.60000000000000098</v>
      </c>
      <c r="U2255" s="181">
        <v>1.7</v>
      </c>
      <c r="V2255" s="181">
        <v>0</v>
      </c>
      <c r="W2255" s="181">
        <v>0</v>
      </c>
      <c r="X2255" s="181">
        <v>0</v>
      </c>
      <c r="Y2255" s="181">
        <v>0.17</v>
      </c>
      <c r="Z2255" s="181">
        <v>0.75</v>
      </c>
      <c r="AA2255" s="181">
        <v>7.5</v>
      </c>
      <c r="AB2255" s="181">
        <v>30</v>
      </c>
      <c r="AC2255" s="181">
        <v>180</v>
      </c>
      <c r="AD2255" s="181">
        <v>180</v>
      </c>
      <c r="AE2255" s="181">
        <v>0.17</v>
      </c>
      <c r="AF2255" s="181">
        <v>0</v>
      </c>
      <c r="AG2255" s="181">
        <v>0</v>
      </c>
      <c r="AH2255" s="181">
        <v>0</v>
      </c>
      <c r="AI2255" s="181"/>
      <c r="AJ2255" s="181"/>
      <c r="AK2255" s="181"/>
      <c r="AM2255" t="s">
        <v>3069</v>
      </c>
      <c r="AN2255" t="s">
        <v>3069</v>
      </c>
    </row>
    <row r="2256" spans="1:40" x14ac:dyDescent="0.35">
      <c r="A2256" t="str">
        <f>mdf_lhfrt510[[#This Row],[Bus]]&amp;mdf_lhfrt510[[#This Row],[ID]]</f>
        <v>1812431</v>
      </c>
      <c r="B2256" t="s">
        <v>224</v>
      </c>
      <c r="C2256">
        <v>181243</v>
      </c>
      <c r="D2256" t="s">
        <v>7621</v>
      </c>
      <c r="E2256">
        <v>0.38</v>
      </c>
      <c r="F2256">
        <v>1</v>
      </c>
      <c r="G2256" t="s">
        <v>231</v>
      </c>
      <c r="M2256" t="s">
        <v>188</v>
      </c>
      <c r="N2256">
        <v>60</v>
      </c>
      <c r="O2256">
        <v>0.6</v>
      </c>
      <c r="P2256">
        <v>1.6</v>
      </c>
      <c r="Q2256">
        <v>1.7</v>
      </c>
      <c r="R2256">
        <v>-0.6</v>
      </c>
      <c r="S2256">
        <v>-1.6</v>
      </c>
      <c r="T2256">
        <v>-2.2000000000000002</v>
      </c>
      <c r="U2256">
        <v>-3</v>
      </c>
      <c r="V2256">
        <v>0</v>
      </c>
      <c r="W2256">
        <v>0</v>
      </c>
      <c r="X2256">
        <v>0</v>
      </c>
      <c r="Y2256">
        <v>180</v>
      </c>
      <c r="Z2256">
        <v>30</v>
      </c>
      <c r="AA2256">
        <v>0.3</v>
      </c>
      <c r="AB2256">
        <v>180</v>
      </c>
      <c r="AC2256">
        <v>30</v>
      </c>
      <c r="AD2256">
        <v>7.5</v>
      </c>
      <c r="AE2256">
        <v>0.3</v>
      </c>
      <c r="AF2256">
        <v>8.3339999999999994E-3</v>
      </c>
      <c r="AG2256">
        <v>8.3339999999999994E-3</v>
      </c>
      <c r="AH2256">
        <v>8.3339999999999994E-3</v>
      </c>
      <c r="AI2256">
        <v>0</v>
      </c>
      <c r="AM2256" t="s">
        <v>3069</v>
      </c>
      <c r="AN2256" t="s">
        <v>3069</v>
      </c>
    </row>
    <row r="2257" spans="1:40" x14ac:dyDescent="0.35">
      <c r="A2257" t="str">
        <f>mdf_lhfrt510[[#This Row],[Bus]]&amp;mdf_lhfrt510[[#This Row],[ID]]</f>
        <v>1858041</v>
      </c>
      <c r="B2257" t="s">
        <v>224</v>
      </c>
      <c r="C2257" s="181">
        <v>185804</v>
      </c>
      <c r="D2257" s="181" t="s">
        <v>7622</v>
      </c>
      <c r="E2257" s="181">
        <v>0.66</v>
      </c>
      <c r="F2257" s="181">
        <v>1</v>
      </c>
      <c r="G2257" s="181" t="s">
        <v>231</v>
      </c>
      <c r="M2257" s="181" t="s">
        <v>188</v>
      </c>
      <c r="N2257" s="181">
        <v>60</v>
      </c>
      <c r="O2257" s="181">
        <v>1.7</v>
      </c>
      <c r="P2257" s="181">
        <v>1.6</v>
      </c>
      <c r="Q2257" s="181">
        <v>0.6</v>
      </c>
      <c r="R2257" s="181">
        <v>-3</v>
      </c>
      <c r="S2257" s="181">
        <v>-2.7</v>
      </c>
      <c r="T2257" s="181">
        <v>-2.2000000000000002</v>
      </c>
      <c r="U2257" s="181">
        <v>-1.6</v>
      </c>
      <c r="V2257" s="181">
        <v>-0.6</v>
      </c>
      <c r="W2257" s="181">
        <v>0</v>
      </c>
      <c r="X2257" s="181">
        <v>0</v>
      </c>
      <c r="Y2257" s="181">
        <v>0.2</v>
      </c>
      <c r="Z2257" s="181">
        <v>30</v>
      </c>
      <c r="AA2257" s="181">
        <v>180</v>
      </c>
      <c r="AB2257" s="181">
        <v>0.2</v>
      </c>
      <c r="AC2257" s="181">
        <v>0.75</v>
      </c>
      <c r="AD2257" s="181">
        <v>7.5</v>
      </c>
      <c r="AE2257" s="181">
        <v>30</v>
      </c>
      <c r="AF2257" s="181">
        <v>180</v>
      </c>
      <c r="AG2257" s="181">
        <v>0</v>
      </c>
      <c r="AH2257" s="181">
        <v>0</v>
      </c>
      <c r="AI2257" s="181"/>
      <c r="AJ2257" s="181"/>
      <c r="AK2257" s="181"/>
      <c r="AM2257" t="s">
        <v>3069</v>
      </c>
      <c r="AN2257" t="s">
        <v>3069</v>
      </c>
    </row>
    <row r="2258" spans="1:40" x14ac:dyDescent="0.35">
      <c r="A2258" t="str">
        <f>mdf_lhfrt510[[#This Row],[Bus]]&amp;mdf_lhfrt510[[#This Row],[ID]]</f>
        <v>1890161</v>
      </c>
      <c r="B2258" t="s">
        <v>224</v>
      </c>
      <c r="C2258" s="181">
        <v>189016</v>
      </c>
      <c r="D2258" s="181" t="s">
        <v>3235</v>
      </c>
      <c r="E2258" s="181">
        <v>230</v>
      </c>
      <c r="F2258" s="181">
        <v>1</v>
      </c>
      <c r="G2258" s="181" t="s">
        <v>231</v>
      </c>
      <c r="M2258" s="181" t="s">
        <v>188</v>
      </c>
      <c r="N2258" s="181">
        <v>60</v>
      </c>
      <c r="O2258" s="181">
        <v>2.5</v>
      </c>
      <c r="P2258" s="181">
        <v>1.5</v>
      </c>
      <c r="Q2258" s="181">
        <v>-2.5</v>
      </c>
      <c r="R2258" s="181">
        <v>-3.5</v>
      </c>
      <c r="S2258" s="181">
        <v>0</v>
      </c>
      <c r="T2258" s="181">
        <v>0</v>
      </c>
      <c r="U2258" s="181">
        <v>0</v>
      </c>
      <c r="V2258" s="181">
        <v>0</v>
      </c>
      <c r="W2258" s="181">
        <v>0</v>
      </c>
      <c r="X2258" s="181">
        <v>0</v>
      </c>
      <c r="Y2258" s="181">
        <v>0.16</v>
      </c>
      <c r="Z2258" s="181">
        <v>30</v>
      </c>
      <c r="AA2258" s="181">
        <v>10</v>
      </c>
      <c r="AB2258" s="181">
        <v>0</v>
      </c>
      <c r="AC2258" s="181">
        <v>0</v>
      </c>
      <c r="AD2258" s="181">
        <v>0</v>
      </c>
      <c r="AE2258" s="181">
        <v>0</v>
      </c>
      <c r="AF2258" s="181">
        <v>0</v>
      </c>
      <c r="AG2258" s="181">
        <v>0</v>
      </c>
      <c r="AH2258" s="181">
        <v>0</v>
      </c>
      <c r="AI2258" s="181"/>
      <c r="AJ2258" s="181"/>
      <c r="AK2258" s="181"/>
      <c r="AM2258" t="s">
        <v>3069</v>
      </c>
      <c r="AN2258" t="s">
        <v>3069</v>
      </c>
    </row>
    <row r="2259" spans="1:40" x14ac:dyDescent="0.35">
      <c r="A2259" t="str">
        <f>mdf_lhfrt510[[#This Row],[Bus]]&amp;mdf_lhfrt510[[#This Row],[ID]]</f>
        <v>1890211</v>
      </c>
      <c r="B2259" t="s">
        <v>224</v>
      </c>
      <c r="C2259">
        <v>189021</v>
      </c>
      <c r="D2259" t="s">
        <v>7623</v>
      </c>
      <c r="E2259">
        <v>230</v>
      </c>
      <c r="F2259">
        <v>1</v>
      </c>
      <c r="G2259" t="s">
        <v>231</v>
      </c>
      <c r="M2259" t="s">
        <v>188</v>
      </c>
      <c r="N2259">
        <v>60</v>
      </c>
      <c r="O2259">
        <v>2.5</v>
      </c>
      <c r="P2259">
        <v>1.5</v>
      </c>
      <c r="Q2259">
        <v>-2.5</v>
      </c>
      <c r="R2259">
        <v>-3.5</v>
      </c>
      <c r="S2259">
        <v>0</v>
      </c>
      <c r="T2259">
        <v>0</v>
      </c>
      <c r="U2259">
        <v>0</v>
      </c>
      <c r="V2259">
        <v>0</v>
      </c>
      <c r="W2259">
        <v>0</v>
      </c>
      <c r="X2259">
        <v>0</v>
      </c>
      <c r="Y2259">
        <v>0.16</v>
      </c>
      <c r="Z2259">
        <v>30</v>
      </c>
      <c r="AA2259">
        <v>10</v>
      </c>
      <c r="AB2259">
        <v>0</v>
      </c>
      <c r="AC2259">
        <v>0</v>
      </c>
      <c r="AD2259">
        <v>0</v>
      </c>
      <c r="AE2259">
        <v>0</v>
      </c>
      <c r="AF2259">
        <v>0</v>
      </c>
      <c r="AG2259">
        <v>0</v>
      </c>
      <c r="AH2259">
        <v>0</v>
      </c>
      <c r="AM2259" t="s">
        <v>3069</v>
      </c>
      <c r="AN2259" t="s">
        <v>3069</v>
      </c>
    </row>
    <row r="2260" spans="1:40" x14ac:dyDescent="0.35">
      <c r="A2260" t="str">
        <f>mdf_lhfrt510[[#This Row],[Bus]]&amp;mdf_lhfrt510[[#This Row],[ID]]</f>
        <v>1890601</v>
      </c>
      <c r="B2260" t="s">
        <v>224</v>
      </c>
      <c r="C2260">
        <v>189060</v>
      </c>
      <c r="D2260" t="s">
        <v>7624</v>
      </c>
      <c r="E2260">
        <v>0.52</v>
      </c>
      <c r="F2260">
        <v>1</v>
      </c>
      <c r="G2260">
        <v>189068</v>
      </c>
      <c r="H2260" t="s">
        <v>7625</v>
      </c>
      <c r="I2260">
        <v>138</v>
      </c>
      <c r="J2260" t="s">
        <v>231</v>
      </c>
      <c r="M2260" t="s">
        <v>188</v>
      </c>
      <c r="N2260">
        <v>60</v>
      </c>
      <c r="O2260">
        <v>1.7</v>
      </c>
      <c r="P2260">
        <v>1.6</v>
      </c>
      <c r="Q2260">
        <v>0.6</v>
      </c>
      <c r="R2260">
        <v>-3</v>
      </c>
      <c r="S2260">
        <v>-2.7</v>
      </c>
      <c r="T2260">
        <v>-2.2000000000000002</v>
      </c>
      <c r="U2260">
        <v>-1.6</v>
      </c>
      <c r="V2260">
        <v>-0.6</v>
      </c>
      <c r="W2260">
        <v>0</v>
      </c>
      <c r="X2260">
        <v>0</v>
      </c>
      <c r="Y2260">
        <v>0</v>
      </c>
      <c r="Z2260">
        <v>30</v>
      </c>
      <c r="AA2260">
        <v>180</v>
      </c>
      <c r="AB2260">
        <v>0</v>
      </c>
      <c r="AC2260">
        <v>0.75</v>
      </c>
      <c r="AD2260">
        <v>7.5</v>
      </c>
      <c r="AE2260">
        <v>30</v>
      </c>
      <c r="AF2260">
        <v>180</v>
      </c>
      <c r="AG2260">
        <v>0</v>
      </c>
      <c r="AH2260">
        <v>0</v>
      </c>
      <c r="AI2260">
        <v>0</v>
      </c>
      <c r="AM2260" t="s">
        <v>3069</v>
      </c>
      <c r="AN2260" t="s">
        <v>3069</v>
      </c>
    </row>
    <row r="2261" spans="1:40" x14ac:dyDescent="0.35">
      <c r="A2261" t="str">
        <f>mdf_lhfrt510[[#This Row],[Bus]]&amp;mdf_lhfrt510[[#This Row],[ID]]</f>
        <v>1890641</v>
      </c>
      <c r="B2261" t="s">
        <v>224</v>
      </c>
      <c r="C2261" s="181">
        <v>189064</v>
      </c>
      <c r="D2261" s="181" t="s">
        <v>7626</v>
      </c>
      <c r="E2261" s="181">
        <v>0.63</v>
      </c>
      <c r="F2261" s="181">
        <v>1</v>
      </c>
      <c r="G2261" s="181" t="s">
        <v>231</v>
      </c>
      <c r="M2261" s="181" t="s">
        <v>188</v>
      </c>
      <c r="N2261" s="181">
        <v>60</v>
      </c>
      <c r="O2261" s="181">
        <v>2.5</v>
      </c>
      <c r="P2261" s="181">
        <v>1.7</v>
      </c>
      <c r="Q2261" s="181">
        <v>-2.5</v>
      </c>
      <c r="R2261" s="181">
        <v>-3.5</v>
      </c>
      <c r="S2261" s="181">
        <v>0</v>
      </c>
      <c r="T2261" s="181">
        <v>0</v>
      </c>
      <c r="U2261" s="181">
        <v>0</v>
      </c>
      <c r="V2261" s="181">
        <v>0</v>
      </c>
      <c r="W2261" s="181">
        <v>0</v>
      </c>
      <c r="X2261" s="181">
        <v>0</v>
      </c>
      <c r="Y2261" s="181">
        <v>0</v>
      </c>
      <c r="Z2261" s="181">
        <v>30</v>
      </c>
      <c r="AA2261" s="181">
        <v>10</v>
      </c>
      <c r="AB2261" s="181">
        <v>0</v>
      </c>
      <c r="AC2261" s="181">
        <v>0</v>
      </c>
      <c r="AD2261" s="181">
        <v>0</v>
      </c>
      <c r="AE2261" s="181">
        <v>0</v>
      </c>
      <c r="AF2261" s="181">
        <v>0</v>
      </c>
      <c r="AG2261" s="181">
        <v>0</v>
      </c>
      <c r="AH2261" s="181">
        <v>0</v>
      </c>
      <c r="AI2261" s="181"/>
      <c r="AJ2261" s="181"/>
      <c r="AK2261" s="181"/>
      <c r="AM2261" t="s">
        <v>3069</v>
      </c>
      <c r="AN2261" t="s">
        <v>3069</v>
      </c>
    </row>
    <row r="2262" spans="1:40" x14ac:dyDescent="0.35">
      <c r="A2262" t="str">
        <f>mdf_lhfrt510[[#This Row],[Bus]]&amp;mdf_lhfrt510[[#This Row],[ID]]</f>
        <v>1891201</v>
      </c>
      <c r="B2262" t="s">
        <v>224</v>
      </c>
      <c r="C2262">
        <v>189120</v>
      </c>
      <c r="D2262" t="s">
        <v>7627</v>
      </c>
      <c r="E2262">
        <v>0.66</v>
      </c>
      <c r="F2262">
        <v>1</v>
      </c>
      <c r="G2262">
        <v>189115</v>
      </c>
      <c r="H2262" t="s">
        <v>7628</v>
      </c>
      <c r="I2262">
        <v>230</v>
      </c>
      <c r="J2262" t="s">
        <v>231</v>
      </c>
      <c r="M2262" t="s">
        <v>188</v>
      </c>
      <c r="N2262">
        <v>60</v>
      </c>
      <c r="O2262">
        <v>-3</v>
      </c>
      <c r="P2262">
        <v>2</v>
      </c>
      <c r="Q2262">
        <v>0</v>
      </c>
      <c r="R2262">
        <v>0</v>
      </c>
      <c r="S2262">
        <v>0</v>
      </c>
      <c r="T2262">
        <v>0</v>
      </c>
      <c r="U2262">
        <v>0</v>
      </c>
      <c r="V2262">
        <v>0</v>
      </c>
      <c r="W2262">
        <v>0</v>
      </c>
      <c r="X2262">
        <v>0</v>
      </c>
      <c r="Y2262">
        <v>0.2</v>
      </c>
      <c r="Z2262">
        <v>0.2</v>
      </c>
      <c r="AA2262">
        <v>0</v>
      </c>
      <c r="AB2262">
        <v>0</v>
      </c>
      <c r="AC2262">
        <v>0</v>
      </c>
      <c r="AD2262">
        <v>0</v>
      </c>
      <c r="AE2262">
        <v>0</v>
      </c>
      <c r="AF2262">
        <v>0</v>
      </c>
      <c r="AG2262">
        <v>0</v>
      </c>
      <c r="AH2262">
        <v>0</v>
      </c>
      <c r="AM2262" t="s">
        <v>3069</v>
      </c>
      <c r="AN2262" t="s">
        <v>3069</v>
      </c>
    </row>
    <row r="2263" spans="1:40" x14ac:dyDescent="0.35">
      <c r="A2263" t="str">
        <f>mdf_lhfrt510[[#This Row],[Bus]]&amp;mdf_lhfrt510[[#This Row],[ID]]</f>
        <v>1891211</v>
      </c>
      <c r="B2263" t="s">
        <v>224</v>
      </c>
      <c r="C2263" s="181">
        <v>189121</v>
      </c>
      <c r="D2263" s="181" t="s">
        <v>7629</v>
      </c>
      <c r="E2263" s="181">
        <v>0.69</v>
      </c>
      <c r="F2263" s="181">
        <v>1</v>
      </c>
      <c r="G2263" s="181">
        <v>189115</v>
      </c>
      <c r="H2263" s="181" t="s">
        <v>7628</v>
      </c>
      <c r="I2263" s="181">
        <v>230</v>
      </c>
      <c r="J2263" s="181" t="s">
        <v>231</v>
      </c>
      <c r="M2263" s="181" t="s">
        <v>188</v>
      </c>
      <c r="N2263" s="181">
        <v>60</v>
      </c>
      <c r="O2263" s="181">
        <v>-3</v>
      </c>
      <c r="P2263" s="181">
        <v>2</v>
      </c>
      <c r="Q2263" s="181">
        <v>0</v>
      </c>
      <c r="R2263" s="181">
        <v>0</v>
      </c>
      <c r="S2263" s="181">
        <v>0</v>
      </c>
      <c r="T2263" s="181">
        <v>0</v>
      </c>
      <c r="U2263" s="181">
        <v>0</v>
      </c>
      <c r="V2263" s="181">
        <v>0</v>
      </c>
      <c r="W2263" s="181">
        <v>0</v>
      </c>
      <c r="X2263" s="181">
        <v>0</v>
      </c>
      <c r="Y2263" s="181">
        <v>0.2</v>
      </c>
      <c r="Z2263" s="181">
        <v>0.2</v>
      </c>
      <c r="AA2263" s="181">
        <v>0</v>
      </c>
      <c r="AB2263" s="181">
        <v>0</v>
      </c>
      <c r="AC2263" s="181">
        <v>0</v>
      </c>
      <c r="AD2263" s="181">
        <v>0</v>
      </c>
      <c r="AE2263" s="181">
        <v>0</v>
      </c>
      <c r="AF2263" s="181">
        <v>0</v>
      </c>
      <c r="AG2263" s="181">
        <v>0</v>
      </c>
      <c r="AH2263" s="181">
        <v>0</v>
      </c>
      <c r="AI2263" s="181"/>
      <c r="AJ2263" s="181"/>
      <c r="AM2263" t="s">
        <v>3069</v>
      </c>
      <c r="AN2263" t="s">
        <v>3069</v>
      </c>
    </row>
    <row r="2264" spans="1:40" x14ac:dyDescent="0.35">
      <c r="A2264" t="str">
        <f>mdf_lhfrt510[[#This Row],[Bus]]&amp;mdf_lhfrt510[[#This Row],[ID]]</f>
        <v>1891781</v>
      </c>
      <c r="B2264" t="s">
        <v>224</v>
      </c>
      <c r="C2264" s="181">
        <v>189178</v>
      </c>
      <c r="D2264" s="181" t="s">
        <v>3235</v>
      </c>
      <c r="E2264" s="181">
        <v>230</v>
      </c>
      <c r="F2264" s="181">
        <v>1</v>
      </c>
      <c r="G2264" s="181" t="s">
        <v>231</v>
      </c>
      <c r="M2264" s="181" t="s">
        <v>188</v>
      </c>
      <c r="N2264" s="181">
        <v>60</v>
      </c>
      <c r="O2264" s="181">
        <v>2.5</v>
      </c>
      <c r="P2264" s="181">
        <v>1.5</v>
      </c>
      <c r="Q2264" s="181">
        <v>-2.5</v>
      </c>
      <c r="R2264" s="181">
        <v>-3.5</v>
      </c>
      <c r="S2264" s="181">
        <v>0</v>
      </c>
      <c r="T2264" s="181">
        <v>0</v>
      </c>
      <c r="U2264" s="181">
        <v>0</v>
      </c>
      <c r="V2264" s="181">
        <v>0</v>
      </c>
      <c r="W2264" s="181">
        <v>0</v>
      </c>
      <c r="X2264" s="181">
        <v>0</v>
      </c>
      <c r="Y2264" s="181">
        <v>0.16</v>
      </c>
      <c r="Z2264" s="181">
        <v>30</v>
      </c>
      <c r="AA2264" s="181">
        <v>10</v>
      </c>
      <c r="AB2264" s="181">
        <v>0</v>
      </c>
      <c r="AC2264" s="181">
        <v>0</v>
      </c>
      <c r="AD2264" s="181">
        <v>0</v>
      </c>
      <c r="AE2264" s="181">
        <v>0</v>
      </c>
      <c r="AF2264" s="181">
        <v>0</v>
      </c>
      <c r="AG2264" s="181">
        <v>0</v>
      </c>
      <c r="AH2264" s="181">
        <v>0</v>
      </c>
      <c r="AI2264" s="181"/>
      <c r="AJ2264" s="181"/>
      <c r="AK2264" s="181"/>
      <c r="AM2264" t="s">
        <v>3069</v>
      </c>
      <c r="AN2264" t="s">
        <v>3069</v>
      </c>
    </row>
    <row r="2265" spans="1:40" x14ac:dyDescent="0.35">
      <c r="A2265" t="str">
        <f>mdf_lhfrt510[[#This Row],[Bus]]&amp;mdf_lhfrt510[[#This Row],[ID]]</f>
        <v>1891791</v>
      </c>
      <c r="B2265" t="s">
        <v>224</v>
      </c>
      <c r="C2265">
        <v>189179</v>
      </c>
      <c r="D2265" t="s">
        <v>7623</v>
      </c>
      <c r="E2265">
        <v>230</v>
      </c>
      <c r="F2265">
        <v>1</v>
      </c>
      <c r="G2265" t="s">
        <v>231</v>
      </c>
      <c r="M2265" t="s">
        <v>188</v>
      </c>
      <c r="N2265">
        <v>60</v>
      </c>
      <c r="O2265">
        <v>2.5</v>
      </c>
      <c r="P2265">
        <v>1.5</v>
      </c>
      <c r="Q2265">
        <v>-2.5</v>
      </c>
      <c r="R2265">
        <v>-3.5</v>
      </c>
      <c r="S2265">
        <v>0</v>
      </c>
      <c r="T2265">
        <v>0</v>
      </c>
      <c r="U2265">
        <v>0</v>
      </c>
      <c r="V2265">
        <v>0</v>
      </c>
      <c r="W2265">
        <v>0</v>
      </c>
      <c r="X2265">
        <v>0</v>
      </c>
      <c r="Y2265">
        <v>0.16</v>
      </c>
      <c r="Z2265">
        <v>30</v>
      </c>
      <c r="AA2265">
        <v>10</v>
      </c>
      <c r="AB2265">
        <v>0</v>
      </c>
      <c r="AC2265">
        <v>0</v>
      </c>
      <c r="AD2265">
        <v>0</v>
      </c>
      <c r="AE2265">
        <v>0</v>
      </c>
      <c r="AF2265">
        <v>0</v>
      </c>
      <c r="AG2265">
        <v>0</v>
      </c>
      <c r="AH2265">
        <v>0</v>
      </c>
      <c r="AM2265" t="s">
        <v>3069</v>
      </c>
      <c r="AN2265" t="s">
        <v>3069</v>
      </c>
    </row>
    <row r="2266" spans="1:40" x14ac:dyDescent="0.35">
      <c r="A2266" t="str">
        <f>mdf_lhfrt510[[#This Row],[Bus]]&amp;mdf_lhfrt510[[#This Row],[ID]]</f>
        <v>1891801</v>
      </c>
      <c r="B2266" t="s">
        <v>224</v>
      </c>
      <c r="C2266" s="181">
        <v>189180</v>
      </c>
      <c r="D2266" s="181" t="s">
        <v>3296</v>
      </c>
      <c r="E2266" s="181">
        <v>230</v>
      </c>
      <c r="F2266" s="181">
        <v>1</v>
      </c>
      <c r="G2266" s="181" t="s">
        <v>231</v>
      </c>
      <c r="M2266" s="181" t="s">
        <v>188</v>
      </c>
      <c r="N2266" s="181">
        <v>60</v>
      </c>
      <c r="O2266" s="181">
        <v>2.5</v>
      </c>
      <c r="P2266" s="181">
        <v>1.5</v>
      </c>
      <c r="Q2266" s="181">
        <v>-2.5</v>
      </c>
      <c r="R2266" s="181">
        <v>-3.5</v>
      </c>
      <c r="S2266" s="181">
        <v>0</v>
      </c>
      <c r="T2266" s="181">
        <v>0</v>
      </c>
      <c r="U2266" s="181">
        <v>0</v>
      </c>
      <c r="V2266" s="181">
        <v>0</v>
      </c>
      <c r="W2266" s="181">
        <v>0</v>
      </c>
      <c r="X2266" s="181">
        <v>0</v>
      </c>
      <c r="Y2266" s="181">
        <v>0.16</v>
      </c>
      <c r="Z2266" s="181">
        <v>30</v>
      </c>
      <c r="AA2266" s="181">
        <v>10</v>
      </c>
      <c r="AB2266" s="181">
        <v>0</v>
      </c>
      <c r="AC2266" s="181">
        <v>0</v>
      </c>
      <c r="AD2266" s="181">
        <v>0</v>
      </c>
      <c r="AE2266" s="181">
        <v>0</v>
      </c>
      <c r="AF2266" s="181">
        <v>0</v>
      </c>
      <c r="AG2266" s="181">
        <v>0</v>
      </c>
      <c r="AH2266" s="181">
        <v>0</v>
      </c>
      <c r="AI2266" s="181"/>
      <c r="AJ2266" s="181"/>
      <c r="AK2266" s="181"/>
      <c r="AM2266" t="s">
        <v>3069</v>
      </c>
      <c r="AN2266" t="s">
        <v>3069</v>
      </c>
    </row>
    <row r="2267" spans="1:40" x14ac:dyDescent="0.35">
      <c r="A2267" t="str">
        <f>mdf_lhfrt510[[#This Row],[Bus]]&amp;mdf_lhfrt510[[#This Row],[ID]]</f>
        <v>1891811</v>
      </c>
      <c r="B2267" t="s">
        <v>224</v>
      </c>
      <c r="C2267">
        <v>189181</v>
      </c>
      <c r="D2267" t="s">
        <v>7630</v>
      </c>
      <c r="E2267">
        <v>230</v>
      </c>
      <c r="F2267">
        <v>1</v>
      </c>
      <c r="G2267" t="s">
        <v>231</v>
      </c>
      <c r="M2267" t="s">
        <v>188</v>
      </c>
      <c r="N2267">
        <v>60</v>
      </c>
      <c r="O2267">
        <v>2.5</v>
      </c>
      <c r="P2267">
        <v>1.5</v>
      </c>
      <c r="Q2267">
        <v>-2.5</v>
      </c>
      <c r="R2267">
        <v>-3.5</v>
      </c>
      <c r="S2267">
        <v>0</v>
      </c>
      <c r="T2267">
        <v>0</v>
      </c>
      <c r="U2267">
        <v>0</v>
      </c>
      <c r="V2267">
        <v>0</v>
      </c>
      <c r="W2267">
        <v>0</v>
      </c>
      <c r="X2267">
        <v>0</v>
      </c>
      <c r="Y2267">
        <v>0.16</v>
      </c>
      <c r="Z2267">
        <v>30</v>
      </c>
      <c r="AA2267">
        <v>10</v>
      </c>
      <c r="AB2267">
        <v>0</v>
      </c>
      <c r="AC2267">
        <v>0</v>
      </c>
      <c r="AD2267">
        <v>0</v>
      </c>
      <c r="AE2267">
        <v>0</v>
      </c>
      <c r="AF2267">
        <v>0</v>
      </c>
      <c r="AG2267">
        <v>0</v>
      </c>
      <c r="AH2267">
        <v>0</v>
      </c>
      <c r="AM2267" t="s">
        <v>3069</v>
      </c>
      <c r="AN2267" t="s">
        <v>3069</v>
      </c>
    </row>
    <row r="2268" spans="1:40" x14ac:dyDescent="0.35">
      <c r="A2268" t="str">
        <f>mdf_lhfrt510[[#This Row],[Bus]]&amp;mdf_lhfrt510[[#This Row],[ID]]</f>
        <v>2400021</v>
      </c>
      <c r="B2268" t="s">
        <v>224</v>
      </c>
      <c r="C2268">
        <v>240002</v>
      </c>
      <c r="D2268" t="s">
        <v>7631</v>
      </c>
      <c r="E2268">
        <v>34.5</v>
      </c>
      <c r="F2268">
        <v>1</v>
      </c>
      <c r="G2268" t="s">
        <v>231</v>
      </c>
      <c r="M2268" t="s">
        <v>188</v>
      </c>
      <c r="N2268">
        <v>60</v>
      </c>
      <c r="O2268">
        <v>-3.5</v>
      </c>
      <c r="P2268">
        <v>3.5</v>
      </c>
      <c r="Q2268">
        <v>0</v>
      </c>
      <c r="R2268">
        <v>0</v>
      </c>
      <c r="S2268">
        <v>0</v>
      </c>
      <c r="T2268">
        <v>0</v>
      </c>
      <c r="U2268">
        <v>0</v>
      </c>
      <c r="V2268">
        <v>0</v>
      </c>
      <c r="W2268">
        <v>0</v>
      </c>
      <c r="X2268">
        <v>0</v>
      </c>
      <c r="Y2268">
        <v>6</v>
      </c>
      <c r="Z2268">
        <v>6</v>
      </c>
      <c r="AA2268">
        <v>0</v>
      </c>
      <c r="AB2268">
        <v>0</v>
      </c>
      <c r="AC2268">
        <v>0</v>
      </c>
      <c r="AD2268">
        <v>0</v>
      </c>
      <c r="AE2268">
        <v>0</v>
      </c>
      <c r="AF2268">
        <v>0</v>
      </c>
      <c r="AG2268">
        <v>0</v>
      </c>
      <c r="AH2268">
        <v>0</v>
      </c>
      <c r="AM2268" t="s">
        <v>3069</v>
      </c>
      <c r="AN2268" t="s">
        <v>3069</v>
      </c>
    </row>
    <row r="2269" spans="1:40" x14ac:dyDescent="0.35">
      <c r="A2269" t="str">
        <f>mdf_lhfrt510[[#This Row],[Bus]]&amp;mdf_lhfrt510[[#This Row],[ID]]</f>
        <v>2400042</v>
      </c>
      <c r="B2269" t="s">
        <v>224</v>
      </c>
      <c r="C2269" s="181">
        <v>240004</v>
      </c>
      <c r="D2269" s="181" t="s">
        <v>7632</v>
      </c>
      <c r="E2269" s="181">
        <v>34.5</v>
      </c>
      <c r="F2269" s="181">
        <v>2</v>
      </c>
      <c r="G2269" s="181" t="s">
        <v>231</v>
      </c>
      <c r="M2269" s="181" t="s">
        <v>188</v>
      </c>
      <c r="N2269" s="181">
        <v>60</v>
      </c>
      <c r="O2269" s="181">
        <v>-3.5</v>
      </c>
      <c r="P2269" s="181">
        <v>3.5</v>
      </c>
      <c r="Q2269" s="181">
        <v>0</v>
      </c>
      <c r="R2269" s="181">
        <v>0</v>
      </c>
      <c r="S2269" s="181">
        <v>0</v>
      </c>
      <c r="T2269" s="181">
        <v>0</v>
      </c>
      <c r="U2269" s="181">
        <v>0</v>
      </c>
      <c r="V2269" s="181">
        <v>0</v>
      </c>
      <c r="W2269" s="181">
        <v>0</v>
      </c>
      <c r="X2269" s="181">
        <v>0</v>
      </c>
      <c r="Y2269" s="181">
        <v>6</v>
      </c>
      <c r="Z2269" s="181">
        <v>6</v>
      </c>
      <c r="AA2269" s="181">
        <v>0</v>
      </c>
      <c r="AB2269" s="181">
        <v>0</v>
      </c>
      <c r="AC2269" s="181">
        <v>0</v>
      </c>
      <c r="AD2269" s="181">
        <v>0</v>
      </c>
      <c r="AE2269" s="181">
        <v>0</v>
      </c>
      <c r="AF2269" s="181">
        <v>0</v>
      </c>
      <c r="AG2269" s="181">
        <v>0</v>
      </c>
      <c r="AH2269" s="181">
        <v>0</v>
      </c>
      <c r="AI2269" s="181"/>
      <c r="AJ2269" s="181"/>
      <c r="AK2269" s="181"/>
      <c r="AM2269" t="s">
        <v>3069</v>
      </c>
      <c r="AN2269" t="s">
        <v>3069</v>
      </c>
    </row>
    <row r="2270" spans="1:40" x14ac:dyDescent="0.35">
      <c r="A2270" t="str">
        <f>mdf_lhfrt510[[#This Row],[Bus]]&amp;mdf_lhfrt510[[#This Row],[ID]]</f>
        <v>2400081</v>
      </c>
      <c r="B2270" t="s">
        <v>224</v>
      </c>
      <c r="C2270">
        <v>240008</v>
      </c>
      <c r="D2270" t="s">
        <v>7633</v>
      </c>
      <c r="E2270">
        <v>34.5</v>
      </c>
      <c r="F2270">
        <v>1</v>
      </c>
      <c r="G2270" t="s">
        <v>231</v>
      </c>
      <c r="M2270" t="s">
        <v>188</v>
      </c>
      <c r="N2270">
        <v>60</v>
      </c>
      <c r="O2270">
        <v>-3.5</v>
      </c>
      <c r="P2270">
        <v>3.5</v>
      </c>
      <c r="Q2270">
        <v>0</v>
      </c>
      <c r="R2270">
        <v>0</v>
      </c>
      <c r="S2270">
        <v>0</v>
      </c>
      <c r="T2270">
        <v>0</v>
      </c>
      <c r="U2270">
        <v>0</v>
      </c>
      <c r="V2270">
        <v>0</v>
      </c>
      <c r="W2270">
        <v>0</v>
      </c>
      <c r="X2270">
        <v>0</v>
      </c>
      <c r="Y2270">
        <v>6</v>
      </c>
      <c r="Z2270">
        <v>6</v>
      </c>
      <c r="AA2270">
        <v>0</v>
      </c>
      <c r="AB2270">
        <v>0</v>
      </c>
      <c r="AC2270">
        <v>0</v>
      </c>
      <c r="AD2270">
        <v>0</v>
      </c>
      <c r="AE2270">
        <v>0</v>
      </c>
      <c r="AF2270">
        <v>0</v>
      </c>
      <c r="AG2270">
        <v>0</v>
      </c>
      <c r="AH2270">
        <v>0</v>
      </c>
      <c r="AM2270" t="s">
        <v>3069</v>
      </c>
      <c r="AN2270" t="s">
        <v>3069</v>
      </c>
    </row>
    <row r="2271" spans="1:40" x14ac:dyDescent="0.35">
      <c r="A2271" t="str">
        <f>mdf_lhfrt510[[#This Row],[Bus]]&amp;mdf_lhfrt510[[#This Row],[ID]]</f>
        <v>2400111</v>
      </c>
      <c r="B2271" t="s">
        <v>224</v>
      </c>
      <c r="C2271" s="181">
        <v>240011</v>
      </c>
      <c r="D2271" s="181" t="s">
        <v>7634</v>
      </c>
      <c r="E2271" s="181">
        <v>34.5</v>
      </c>
      <c r="F2271" s="181">
        <v>1</v>
      </c>
      <c r="G2271" s="181" t="s">
        <v>231</v>
      </c>
      <c r="M2271" s="181" t="s">
        <v>188</v>
      </c>
      <c r="N2271" s="181">
        <v>60</v>
      </c>
      <c r="O2271" s="181">
        <v>-3.5</v>
      </c>
      <c r="P2271" s="181">
        <v>3.5</v>
      </c>
      <c r="Q2271" s="181">
        <v>0</v>
      </c>
      <c r="R2271" s="181">
        <v>0</v>
      </c>
      <c r="S2271" s="181">
        <v>0</v>
      </c>
      <c r="T2271" s="181">
        <v>0</v>
      </c>
      <c r="U2271" s="181">
        <v>0</v>
      </c>
      <c r="V2271" s="181">
        <v>0</v>
      </c>
      <c r="W2271" s="181">
        <v>0</v>
      </c>
      <c r="X2271" s="181">
        <v>0</v>
      </c>
      <c r="Y2271" s="181">
        <v>6</v>
      </c>
      <c r="Z2271" s="181">
        <v>6</v>
      </c>
      <c r="AA2271" s="181">
        <v>0</v>
      </c>
      <c r="AB2271" s="181">
        <v>0</v>
      </c>
      <c r="AC2271" s="181">
        <v>0</v>
      </c>
      <c r="AD2271" s="181">
        <v>0</v>
      </c>
      <c r="AE2271" s="181">
        <v>0</v>
      </c>
      <c r="AF2271" s="181">
        <v>0</v>
      </c>
      <c r="AG2271" s="181">
        <v>0</v>
      </c>
      <c r="AH2271" s="181">
        <v>0</v>
      </c>
      <c r="AI2271" s="181"/>
      <c r="AJ2271" s="181"/>
      <c r="AK2271" s="181"/>
      <c r="AM2271" t="s">
        <v>3069</v>
      </c>
      <c r="AN2271" t="s">
        <v>3069</v>
      </c>
    </row>
    <row r="2272" spans="1:40" x14ac:dyDescent="0.35">
      <c r="A2272" t="str">
        <f>mdf_lhfrt510[[#This Row],[Bus]]&amp;mdf_lhfrt510[[#This Row],[ID]]</f>
        <v>2400142</v>
      </c>
      <c r="B2272" t="s">
        <v>224</v>
      </c>
      <c r="C2272">
        <v>240014</v>
      </c>
      <c r="D2272" t="s">
        <v>7635</v>
      </c>
      <c r="E2272">
        <v>34.5</v>
      </c>
      <c r="F2272">
        <v>2</v>
      </c>
      <c r="G2272" t="s">
        <v>231</v>
      </c>
      <c r="M2272" t="s">
        <v>188</v>
      </c>
      <c r="N2272">
        <v>60</v>
      </c>
      <c r="O2272">
        <v>-3.5</v>
      </c>
      <c r="P2272">
        <v>3.5</v>
      </c>
      <c r="Q2272">
        <v>0</v>
      </c>
      <c r="R2272">
        <v>0</v>
      </c>
      <c r="S2272">
        <v>0</v>
      </c>
      <c r="T2272">
        <v>0</v>
      </c>
      <c r="U2272">
        <v>0</v>
      </c>
      <c r="V2272">
        <v>0</v>
      </c>
      <c r="W2272">
        <v>0</v>
      </c>
      <c r="X2272">
        <v>0</v>
      </c>
      <c r="Y2272">
        <v>6</v>
      </c>
      <c r="Z2272">
        <v>6</v>
      </c>
      <c r="AA2272">
        <v>0</v>
      </c>
      <c r="AB2272">
        <v>0</v>
      </c>
      <c r="AC2272">
        <v>0</v>
      </c>
      <c r="AD2272">
        <v>0</v>
      </c>
      <c r="AE2272">
        <v>0</v>
      </c>
      <c r="AF2272">
        <v>0</v>
      </c>
      <c r="AG2272">
        <v>0</v>
      </c>
      <c r="AH2272">
        <v>0</v>
      </c>
      <c r="AM2272" t="s">
        <v>3069</v>
      </c>
      <c r="AN2272" t="s">
        <v>3069</v>
      </c>
    </row>
    <row r="2273" spans="1:40" x14ac:dyDescent="0.35">
      <c r="A2273" t="str">
        <f>mdf_lhfrt510[[#This Row],[Bus]]&amp;mdf_lhfrt510[[#This Row],[ID]]</f>
        <v>2400251</v>
      </c>
      <c r="B2273" t="s">
        <v>224</v>
      </c>
      <c r="C2273">
        <v>240025</v>
      </c>
      <c r="D2273" t="s">
        <v>7636</v>
      </c>
      <c r="E2273">
        <v>0.63</v>
      </c>
      <c r="F2273">
        <v>1</v>
      </c>
      <c r="G2273">
        <v>240020</v>
      </c>
      <c r="H2273" t="s">
        <v>7637</v>
      </c>
      <c r="I2273">
        <v>500</v>
      </c>
      <c r="J2273" t="s">
        <v>231</v>
      </c>
      <c r="M2273" t="s">
        <v>188</v>
      </c>
      <c r="N2273">
        <v>60</v>
      </c>
      <c r="O2273">
        <v>-1.6</v>
      </c>
      <c r="P2273">
        <v>-3</v>
      </c>
      <c r="Q2273">
        <v>1.6</v>
      </c>
      <c r="R2273">
        <v>1.8</v>
      </c>
      <c r="S2273">
        <v>0</v>
      </c>
      <c r="T2273">
        <v>0</v>
      </c>
      <c r="U2273">
        <v>0</v>
      </c>
      <c r="V2273">
        <v>0</v>
      </c>
      <c r="W2273">
        <v>0</v>
      </c>
      <c r="X2273">
        <v>0</v>
      </c>
      <c r="Y2273">
        <v>34.5</v>
      </c>
      <c r="Z2273">
        <v>0.2</v>
      </c>
      <c r="AA2273">
        <v>34.5</v>
      </c>
      <c r="AB2273">
        <v>0.1</v>
      </c>
      <c r="AC2273">
        <v>0</v>
      </c>
      <c r="AD2273">
        <v>0</v>
      </c>
      <c r="AE2273">
        <v>0</v>
      </c>
      <c r="AF2273">
        <v>0</v>
      </c>
      <c r="AG2273">
        <v>0</v>
      </c>
      <c r="AH2273">
        <v>0</v>
      </c>
      <c r="AI2273">
        <v>0</v>
      </c>
      <c r="AM2273" t="s">
        <v>3069</v>
      </c>
      <c r="AN2273" t="s">
        <v>3069</v>
      </c>
    </row>
    <row r="2274" spans="1:40" x14ac:dyDescent="0.35">
      <c r="A2274" t="str">
        <f>mdf_lhfrt510[[#This Row],[Bus]]&amp;mdf_lhfrt510[[#This Row],[ID]]</f>
        <v>2400273</v>
      </c>
      <c r="B2274" t="s">
        <v>224</v>
      </c>
      <c r="C2274" s="181">
        <v>240027</v>
      </c>
      <c r="D2274" s="181" t="s">
        <v>7638</v>
      </c>
      <c r="E2274" s="181">
        <v>0.48</v>
      </c>
      <c r="F2274" s="181">
        <v>3</v>
      </c>
      <c r="G2274" s="181">
        <v>240020</v>
      </c>
      <c r="H2274" s="181" t="s">
        <v>7637</v>
      </c>
      <c r="I2274" s="181">
        <v>500</v>
      </c>
      <c r="J2274" s="181" t="s">
        <v>231</v>
      </c>
      <c r="M2274" s="181" t="s">
        <v>188</v>
      </c>
      <c r="N2274" s="181">
        <v>60</v>
      </c>
      <c r="O2274" s="181">
        <v>-1.6</v>
      </c>
      <c r="P2274" s="181">
        <v>-3</v>
      </c>
      <c r="Q2274" s="181">
        <v>1.6</v>
      </c>
      <c r="R2274" s="181">
        <v>1.8</v>
      </c>
      <c r="S2274" s="181">
        <v>0</v>
      </c>
      <c r="T2274" s="181">
        <v>0</v>
      </c>
      <c r="U2274" s="181">
        <v>0</v>
      </c>
      <c r="V2274" s="181">
        <v>0</v>
      </c>
      <c r="W2274" s="181">
        <v>0</v>
      </c>
      <c r="X2274" s="181">
        <v>0</v>
      </c>
      <c r="Y2274" s="181">
        <v>34.5</v>
      </c>
      <c r="Z2274" s="181">
        <v>0.2</v>
      </c>
      <c r="AA2274" s="181">
        <v>34.5</v>
      </c>
      <c r="AB2274" s="181">
        <v>0.1</v>
      </c>
      <c r="AC2274" s="181">
        <v>0</v>
      </c>
      <c r="AD2274" s="181">
        <v>0</v>
      </c>
      <c r="AE2274" s="181">
        <v>0</v>
      </c>
      <c r="AF2274" s="181">
        <v>0</v>
      </c>
      <c r="AG2274" s="181">
        <v>0</v>
      </c>
      <c r="AH2274" s="181">
        <v>0</v>
      </c>
      <c r="AI2274" s="181">
        <v>0</v>
      </c>
      <c r="AJ2274" s="181"/>
      <c r="AM2274" t="s">
        <v>3069</v>
      </c>
      <c r="AN2274" t="s">
        <v>3069</v>
      </c>
    </row>
    <row r="2275" spans="1:40" x14ac:dyDescent="0.35">
      <c r="A2275" t="str">
        <f>mdf_lhfrt510[[#This Row],[Bus]]&amp;mdf_lhfrt510[[#This Row],[ID]]</f>
        <v>2400322</v>
      </c>
      <c r="B2275" t="s">
        <v>224</v>
      </c>
      <c r="C2275">
        <v>240032</v>
      </c>
      <c r="D2275" t="s">
        <v>7639</v>
      </c>
      <c r="E2275">
        <v>0.63</v>
      </c>
      <c r="F2275">
        <v>2</v>
      </c>
      <c r="G2275">
        <v>240020</v>
      </c>
      <c r="H2275" t="s">
        <v>7637</v>
      </c>
      <c r="I2275">
        <v>500</v>
      </c>
      <c r="J2275" t="s">
        <v>231</v>
      </c>
      <c r="M2275" t="s">
        <v>188</v>
      </c>
      <c r="N2275">
        <v>60</v>
      </c>
      <c r="O2275">
        <v>-1.6</v>
      </c>
      <c r="P2275">
        <v>-3</v>
      </c>
      <c r="Q2275">
        <v>1.6</v>
      </c>
      <c r="R2275">
        <v>1.8</v>
      </c>
      <c r="S2275">
        <v>0</v>
      </c>
      <c r="T2275">
        <v>0</v>
      </c>
      <c r="U2275">
        <v>0</v>
      </c>
      <c r="V2275">
        <v>0</v>
      </c>
      <c r="W2275">
        <v>0</v>
      </c>
      <c r="X2275">
        <v>0</v>
      </c>
      <c r="Y2275">
        <v>34.5</v>
      </c>
      <c r="Z2275">
        <v>0.2</v>
      </c>
      <c r="AA2275">
        <v>34.5</v>
      </c>
      <c r="AB2275">
        <v>0.1</v>
      </c>
      <c r="AC2275">
        <v>0</v>
      </c>
      <c r="AD2275">
        <v>0</v>
      </c>
      <c r="AE2275">
        <v>0</v>
      </c>
      <c r="AF2275">
        <v>0</v>
      </c>
      <c r="AG2275">
        <v>0</v>
      </c>
      <c r="AH2275">
        <v>0</v>
      </c>
      <c r="AI2275">
        <v>0</v>
      </c>
      <c r="AM2275" t="s">
        <v>3069</v>
      </c>
      <c r="AN2275" t="s">
        <v>3069</v>
      </c>
    </row>
    <row r="2276" spans="1:40" x14ac:dyDescent="0.35">
      <c r="A2276" t="str">
        <f>mdf_lhfrt510[[#This Row],[Bus]]&amp;mdf_lhfrt510[[#This Row],[ID]]</f>
        <v>2400344</v>
      </c>
      <c r="B2276" t="s">
        <v>224</v>
      </c>
      <c r="C2276" s="181">
        <v>240034</v>
      </c>
      <c r="D2276" s="181" t="s">
        <v>7640</v>
      </c>
      <c r="E2276" s="181">
        <v>0.48</v>
      </c>
      <c r="F2276" s="181">
        <v>4</v>
      </c>
      <c r="G2276" s="181">
        <v>240020</v>
      </c>
      <c r="H2276" s="181" t="s">
        <v>7637</v>
      </c>
      <c r="I2276" s="181">
        <v>500</v>
      </c>
      <c r="J2276" s="181" t="s">
        <v>231</v>
      </c>
      <c r="M2276" s="181" t="s">
        <v>188</v>
      </c>
      <c r="N2276" s="181">
        <v>60</v>
      </c>
      <c r="O2276" s="181">
        <v>-1.6</v>
      </c>
      <c r="P2276" s="181">
        <v>-3</v>
      </c>
      <c r="Q2276" s="181">
        <v>1.6</v>
      </c>
      <c r="R2276" s="181">
        <v>1.8</v>
      </c>
      <c r="S2276" s="181">
        <v>0</v>
      </c>
      <c r="T2276" s="181">
        <v>0</v>
      </c>
      <c r="U2276" s="181">
        <v>0</v>
      </c>
      <c r="V2276" s="181">
        <v>0</v>
      </c>
      <c r="W2276" s="181">
        <v>0</v>
      </c>
      <c r="X2276" s="181">
        <v>0</v>
      </c>
      <c r="Y2276" s="181">
        <v>34.5</v>
      </c>
      <c r="Z2276" s="181">
        <v>0.2</v>
      </c>
      <c r="AA2276" s="181">
        <v>34.5</v>
      </c>
      <c r="AB2276" s="181">
        <v>0.1</v>
      </c>
      <c r="AC2276" s="181">
        <v>0</v>
      </c>
      <c r="AD2276" s="181">
        <v>0</v>
      </c>
      <c r="AE2276" s="181">
        <v>0</v>
      </c>
      <c r="AF2276" s="181">
        <v>0</v>
      </c>
      <c r="AG2276" s="181">
        <v>0</v>
      </c>
      <c r="AH2276" s="181">
        <v>0</v>
      </c>
      <c r="AI2276" s="181">
        <v>0</v>
      </c>
      <c r="AJ2276" s="181"/>
      <c r="AM2276" t="s">
        <v>3069</v>
      </c>
      <c r="AN2276" t="s">
        <v>3069</v>
      </c>
    </row>
    <row r="2277" spans="1:40" x14ac:dyDescent="0.35">
      <c r="A2277" t="str">
        <f>mdf_lhfrt510[[#This Row],[Bus]]&amp;mdf_lhfrt510[[#This Row],[ID]]</f>
        <v>2400395</v>
      </c>
      <c r="B2277" t="s">
        <v>224</v>
      </c>
      <c r="C2277">
        <v>240039</v>
      </c>
      <c r="D2277" t="s">
        <v>7641</v>
      </c>
      <c r="E2277">
        <v>0.63</v>
      </c>
      <c r="F2277">
        <v>5</v>
      </c>
      <c r="G2277">
        <v>240020</v>
      </c>
      <c r="H2277" t="s">
        <v>7637</v>
      </c>
      <c r="I2277">
        <v>500</v>
      </c>
      <c r="J2277" t="s">
        <v>231</v>
      </c>
      <c r="M2277" t="s">
        <v>188</v>
      </c>
      <c r="N2277">
        <v>60</v>
      </c>
      <c r="O2277">
        <v>-1.6</v>
      </c>
      <c r="P2277">
        <v>-3</v>
      </c>
      <c r="Q2277">
        <v>1.6</v>
      </c>
      <c r="R2277">
        <v>1.8</v>
      </c>
      <c r="S2277">
        <v>0</v>
      </c>
      <c r="T2277">
        <v>0</v>
      </c>
      <c r="U2277">
        <v>0</v>
      </c>
      <c r="V2277">
        <v>0</v>
      </c>
      <c r="W2277">
        <v>0</v>
      </c>
      <c r="X2277">
        <v>0</v>
      </c>
      <c r="Y2277">
        <v>34.5</v>
      </c>
      <c r="Z2277">
        <v>0.2</v>
      </c>
      <c r="AA2277">
        <v>34.5</v>
      </c>
      <c r="AB2277">
        <v>0.1</v>
      </c>
      <c r="AC2277">
        <v>0</v>
      </c>
      <c r="AD2277">
        <v>0</v>
      </c>
      <c r="AE2277">
        <v>0</v>
      </c>
      <c r="AF2277">
        <v>0</v>
      </c>
      <c r="AG2277">
        <v>0</v>
      </c>
      <c r="AH2277">
        <v>0</v>
      </c>
      <c r="AI2277">
        <v>0</v>
      </c>
      <c r="AM2277" t="s">
        <v>3069</v>
      </c>
      <c r="AN2277" t="s">
        <v>3069</v>
      </c>
    </row>
    <row r="2278" spans="1:40" x14ac:dyDescent="0.35">
      <c r="A2278" t="str">
        <f>mdf_lhfrt510[[#This Row],[Bus]]&amp;mdf_lhfrt510[[#This Row],[ID]]</f>
        <v>2400417</v>
      </c>
      <c r="B2278" t="s">
        <v>224</v>
      </c>
      <c r="C2278" s="181">
        <v>240041</v>
      </c>
      <c r="D2278" s="181" t="s">
        <v>7642</v>
      </c>
      <c r="E2278" s="181">
        <v>0.48</v>
      </c>
      <c r="F2278" s="181">
        <v>7</v>
      </c>
      <c r="G2278" s="181">
        <v>240020</v>
      </c>
      <c r="H2278" s="181" t="s">
        <v>7637</v>
      </c>
      <c r="I2278" s="181">
        <v>500</v>
      </c>
      <c r="J2278" s="181" t="s">
        <v>231</v>
      </c>
      <c r="M2278" s="181" t="s">
        <v>188</v>
      </c>
      <c r="N2278" s="181">
        <v>60</v>
      </c>
      <c r="O2278" s="181">
        <v>-1.6</v>
      </c>
      <c r="P2278" s="181">
        <v>-3</v>
      </c>
      <c r="Q2278" s="181">
        <v>1.6</v>
      </c>
      <c r="R2278" s="181">
        <v>1.8</v>
      </c>
      <c r="S2278" s="181">
        <v>0</v>
      </c>
      <c r="T2278" s="181">
        <v>0</v>
      </c>
      <c r="U2278" s="181">
        <v>0</v>
      </c>
      <c r="V2278" s="181">
        <v>0</v>
      </c>
      <c r="W2278" s="181">
        <v>0</v>
      </c>
      <c r="X2278" s="181">
        <v>0</v>
      </c>
      <c r="Y2278" s="181">
        <v>34.5</v>
      </c>
      <c r="Z2278" s="181">
        <v>0.2</v>
      </c>
      <c r="AA2278" s="181">
        <v>34.5</v>
      </c>
      <c r="AB2278" s="181">
        <v>0.1</v>
      </c>
      <c r="AC2278" s="181">
        <v>0</v>
      </c>
      <c r="AD2278" s="181">
        <v>0</v>
      </c>
      <c r="AE2278" s="181">
        <v>0</v>
      </c>
      <c r="AF2278" s="181">
        <v>0</v>
      </c>
      <c r="AG2278" s="181">
        <v>0</v>
      </c>
      <c r="AH2278" s="181">
        <v>0</v>
      </c>
      <c r="AI2278" s="181">
        <v>0</v>
      </c>
      <c r="AJ2278" s="181"/>
      <c r="AM2278" t="s">
        <v>3069</v>
      </c>
      <c r="AN2278" t="s">
        <v>3069</v>
      </c>
    </row>
    <row r="2279" spans="1:40" x14ac:dyDescent="0.35">
      <c r="A2279" t="str">
        <f>mdf_lhfrt510[[#This Row],[Bus]]&amp;mdf_lhfrt510[[#This Row],[ID]]</f>
        <v>2400466</v>
      </c>
      <c r="B2279" t="s">
        <v>224</v>
      </c>
      <c r="C2279">
        <v>240046</v>
      </c>
      <c r="D2279" t="s">
        <v>7643</v>
      </c>
      <c r="E2279">
        <v>0.63</v>
      </c>
      <c r="F2279">
        <v>6</v>
      </c>
      <c r="G2279">
        <v>240020</v>
      </c>
      <c r="H2279" t="s">
        <v>7637</v>
      </c>
      <c r="I2279">
        <v>500</v>
      </c>
      <c r="J2279" t="s">
        <v>231</v>
      </c>
      <c r="M2279" t="s">
        <v>188</v>
      </c>
      <c r="N2279">
        <v>60</v>
      </c>
      <c r="O2279">
        <v>-1.6</v>
      </c>
      <c r="P2279">
        <v>-3</v>
      </c>
      <c r="Q2279">
        <v>1.6</v>
      </c>
      <c r="R2279">
        <v>1.8</v>
      </c>
      <c r="S2279">
        <v>0</v>
      </c>
      <c r="T2279">
        <v>0</v>
      </c>
      <c r="U2279">
        <v>0</v>
      </c>
      <c r="V2279">
        <v>0</v>
      </c>
      <c r="W2279">
        <v>0</v>
      </c>
      <c r="X2279">
        <v>0</v>
      </c>
      <c r="Y2279">
        <v>34.5</v>
      </c>
      <c r="Z2279">
        <v>0.2</v>
      </c>
      <c r="AA2279">
        <v>34.5</v>
      </c>
      <c r="AB2279">
        <v>0.1</v>
      </c>
      <c r="AC2279">
        <v>0</v>
      </c>
      <c r="AD2279">
        <v>0</v>
      </c>
      <c r="AE2279">
        <v>0</v>
      </c>
      <c r="AF2279">
        <v>0</v>
      </c>
      <c r="AG2279">
        <v>0</v>
      </c>
      <c r="AH2279">
        <v>0</v>
      </c>
      <c r="AI2279">
        <v>0</v>
      </c>
      <c r="AM2279" t="s">
        <v>3069</v>
      </c>
      <c r="AN2279" t="s">
        <v>3069</v>
      </c>
    </row>
    <row r="2280" spans="1:40" x14ac:dyDescent="0.35">
      <c r="A2280" t="str">
        <f>mdf_lhfrt510[[#This Row],[Bus]]&amp;mdf_lhfrt510[[#This Row],[ID]]</f>
        <v>2400488</v>
      </c>
      <c r="B2280" t="s">
        <v>224</v>
      </c>
      <c r="C2280" s="181">
        <v>240048</v>
      </c>
      <c r="D2280" s="181" t="s">
        <v>7644</v>
      </c>
      <c r="E2280" s="181">
        <v>0.48</v>
      </c>
      <c r="F2280" s="181">
        <v>8</v>
      </c>
      <c r="G2280" s="181">
        <v>240020</v>
      </c>
      <c r="H2280" s="181" t="s">
        <v>7637</v>
      </c>
      <c r="I2280" s="181">
        <v>500</v>
      </c>
      <c r="J2280" s="181" t="s">
        <v>231</v>
      </c>
      <c r="M2280" s="181" t="s">
        <v>188</v>
      </c>
      <c r="N2280" s="181">
        <v>60</v>
      </c>
      <c r="O2280" s="181">
        <v>-1.6</v>
      </c>
      <c r="P2280" s="181">
        <v>-3</v>
      </c>
      <c r="Q2280" s="181">
        <v>1.6</v>
      </c>
      <c r="R2280" s="181">
        <v>1.8</v>
      </c>
      <c r="S2280" s="181">
        <v>0</v>
      </c>
      <c r="T2280" s="181">
        <v>0</v>
      </c>
      <c r="U2280" s="181">
        <v>0</v>
      </c>
      <c r="V2280" s="181">
        <v>0</v>
      </c>
      <c r="W2280" s="181">
        <v>0</v>
      </c>
      <c r="X2280" s="181">
        <v>0</v>
      </c>
      <c r="Y2280" s="181">
        <v>34.5</v>
      </c>
      <c r="Z2280" s="181">
        <v>0.2</v>
      </c>
      <c r="AA2280" s="181">
        <v>34.5</v>
      </c>
      <c r="AB2280" s="181">
        <v>0.1</v>
      </c>
      <c r="AC2280" s="181">
        <v>0</v>
      </c>
      <c r="AD2280" s="181">
        <v>0</v>
      </c>
      <c r="AE2280" s="181">
        <v>0</v>
      </c>
      <c r="AF2280" s="181">
        <v>0</v>
      </c>
      <c r="AG2280" s="181">
        <v>0</v>
      </c>
      <c r="AH2280" s="181">
        <v>0</v>
      </c>
      <c r="AI2280" s="181">
        <v>0</v>
      </c>
      <c r="AJ2280" s="181"/>
      <c r="AM2280" t="s">
        <v>3069</v>
      </c>
      <c r="AN2280" t="s">
        <v>3069</v>
      </c>
    </row>
    <row r="2281" spans="1:40" x14ac:dyDescent="0.35">
      <c r="A2281" t="str">
        <f>mdf_lhfrt510[[#This Row],[Bus]]&amp;mdf_lhfrt510[[#This Row],[ID]]</f>
        <v>2400541</v>
      </c>
      <c r="B2281" t="s">
        <v>224</v>
      </c>
      <c r="C2281">
        <v>240054</v>
      </c>
      <c r="D2281" t="s">
        <v>7645</v>
      </c>
      <c r="E2281">
        <v>34.5</v>
      </c>
      <c r="F2281">
        <v>1</v>
      </c>
      <c r="G2281">
        <v>240050</v>
      </c>
      <c r="H2281" t="s">
        <v>7646</v>
      </c>
      <c r="I2281">
        <v>230</v>
      </c>
      <c r="J2281" t="s">
        <v>231</v>
      </c>
      <c r="M2281" t="s">
        <v>188</v>
      </c>
      <c r="N2281">
        <v>60</v>
      </c>
      <c r="O2281">
        <v>1.7</v>
      </c>
      <c r="P2281">
        <v>1.6</v>
      </c>
      <c r="Q2281">
        <v>0.6</v>
      </c>
      <c r="R2281">
        <v>-0.6</v>
      </c>
      <c r="S2281">
        <v>-1.6</v>
      </c>
      <c r="T2281">
        <v>-2.2000000000000002</v>
      </c>
      <c r="U2281">
        <v>-2.7</v>
      </c>
      <c r="V2281">
        <v>-3</v>
      </c>
      <c r="W2281">
        <v>0</v>
      </c>
      <c r="X2281">
        <v>0</v>
      </c>
      <c r="Y2281">
        <v>8.3339999999999994E-3</v>
      </c>
      <c r="Z2281">
        <v>30</v>
      </c>
      <c r="AA2281">
        <v>180</v>
      </c>
      <c r="AB2281">
        <v>180</v>
      </c>
      <c r="AC2281">
        <v>30</v>
      </c>
      <c r="AD2281">
        <v>7.5</v>
      </c>
      <c r="AE2281">
        <v>0.75</v>
      </c>
      <c r="AF2281">
        <v>8.3339999999999994E-3</v>
      </c>
      <c r="AG2281">
        <v>0</v>
      </c>
      <c r="AH2281">
        <v>0</v>
      </c>
      <c r="AI2281">
        <v>0</v>
      </c>
      <c r="AM2281" t="s">
        <v>3069</v>
      </c>
      <c r="AN2281" t="s">
        <v>3069</v>
      </c>
    </row>
    <row r="2282" spans="1:40" x14ac:dyDescent="0.35">
      <c r="A2282" t="str">
        <f>mdf_lhfrt510[[#This Row],[Bus]]&amp;mdf_lhfrt510[[#This Row],[ID]]</f>
        <v>2400551</v>
      </c>
      <c r="B2282" t="s">
        <v>224</v>
      </c>
      <c r="C2282" s="181">
        <v>240055</v>
      </c>
      <c r="D2282" s="181" t="s">
        <v>7647</v>
      </c>
      <c r="E2282" s="181">
        <v>34.5</v>
      </c>
      <c r="F2282" s="181">
        <v>1</v>
      </c>
      <c r="G2282" s="181">
        <v>240050</v>
      </c>
      <c r="H2282" s="181" t="s">
        <v>7646</v>
      </c>
      <c r="I2282" s="181">
        <v>230</v>
      </c>
      <c r="J2282" s="181" t="s">
        <v>231</v>
      </c>
      <c r="M2282" s="181" t="s">
        <v>188</v>
      </c>
      <c r="N2282" s="181">
        <v>60</v>
      </c>
      <c r="O2282" s="181">
        <v>1.7</v>
      </c>
      <c r="P2282" s="181">
        <v>1.6</v>
      </c>
      <c r="Q2282" s="181">
        <v>0.6</v>
      </c>
      <c r="R2282" s="181">
        <v>-0.6</v>
      </c>
      <c r="S2282" s="181">
        <v>-1.6</v>
      </c>
      <c r="T2282" s="181">
        <v>-2.2000000000000002</v>
      </c>
      <c r="U2282" s="181">
        <v>-2.7</v>
      </c>
      <c r="V2282" s="181">
        <v>-3</v>
      </c>
      <c r="W2282" s="181">
        <v>0</v>
      </c>
      <c r="X2282" s="181">
        <v>0</v>
      </c>
      <c r="Y2282" s="181">
        <v>8.3339999999999994E-3</v>
      </c>
      <c r="Z2282" s="181">
        <v>30</v>
      </c>
      <c r="AA2282" s="181">
        <v>180</v>
      </c>
      <c r="AB2282" s="181">
        <v>180</v>
      </c>
      <c r="AC2282" s="181">
        <v>30</v>
      </c>
      <c r="AD2282" s="181">
        <v>7.5</v>
      </c>
      <c r="AE2282" s="181">
        <v>0.75</v>
      </c>
      <c r="AF2282" s="181">
        <v>8.3339999999999994E-3</v>
      </c>
      <c r="AG2282" s="181">
        <v>0</v>
      </c>
      <c r="AH2282" s="181">
        <v>0</v>
      </c>
      <c r="AI2282" s="181">
        <v>0</v>
      </c>
      <c r="AJ2282" s="181"/>
      <c r="AM2282" t="s">
        <v>3069</v>
      </c>
      <c r="AN2282" t="s">
        <v>3069</v>
      </c>
    </row>
    <row r="2283" spans="1:40" x14ac:dyDescent="0.35">
      <c r="A2283" t="str">
        <f>mdf_lhfrt510[[#This Row],[Bus]]&amp;mdf_lhfrt510[[#This Row],[ID]]</f>
        <v>2400561</v>
      </c>
      <c r="B2283" t="s">
        <v>224</v>
      </c>
      <c r="C2283">
        <v>240056</v>
      </c>
      <c r="D2283" t="s">
        <v>7648</v>
      </c>
      <c r="E2283">
        <v>34.5</v>
      </c>
      <c r="F2283">
        <v>1</v>
      </c>
      <c r="G2283">
        <v>240050</v>
      </c>
      <c r="H2283" t="s">
        <v>7646</v>
      </c>
      <c r="I2283">
        <v>230</v>
      </c>
      <c r="J2283" t="s">
        <v>231</v>
      </c>
      <c r="M2283" t="s">
        <v>188</v>
      </c>
      <c r="N2283">
        <v>60</v>
      </c>
      <c r="O2283">
        <v>1.7</v>
      </c>
      <c r="P2283">
        <v>1.6</v>
      </c>
      <c r="Q2283">
        <v>0.6</v>
      </c>
      <c r="R2283">
        <v>-0.6</v>
      </c>
      <c r="S2283">
        <v>-1.6</v>
      </c>
      <c r="T2283">
        <v>-2.2000000000000002</v>
      </c>
      <c r="U2283">
        <v>-2.7</v>
      </c>
      <c r="V2283">
        <v>-3</v>
      </c>
      <c r="W2283">
        <v>0</v>
      </c>
      <c r="X2283">
        <v>0</v>
      </c>
      <c r="Y2283">
        <v>8.3339999999999994E-3</v>
      </c>
      <c r="Z2283">
        <v>30</v>
      </c>
      <c r="AA2283">
        <v>180</v>
      </c>
      <c r="AB2283">
        <v>180</v>
      </c>
      <c r="AC2283">
        <v>30</v>
      </c>
      <c r="AD2283">
        <v>7.5</v>
      </c>
      <c r="AE2283">
        <v>0.75</v>
      </c>
      <c r="AF2283">
        <v>8.3339999999999994E-3</v>
      </c>
      <c r="AG2283">
        <v>0</v>
      </c>
      <c r="AH2283">
        <v>0</v>
      </c>
      <c r="AI2283">
        <v>0</v>
      </c>
      <c r="AM2283" t="s">
        <v>3069</v>
      </c>
      <c r="AN2283" t="s">
        <v>3069</v>
      </c>
    </row>
    <row r="2284" spans="1:40" x14ac:dyDescent="0.35">
      <c r="A2284" t="str">
        <f>mdf_lhfrt510[[#This Row],[Bus]]&amp;mdf_lhfrt510[[#This Row],[ID]]</f>
        <v>2400571</v>
      </c>
      <c r="B2284" t="s">
        <v>224</v>
      </c>
      <c r="C2284" s="181">
        <v>240057</v>
      </c>
      <c r="D2284" s="181" t="s">
        <v>7649</v>
      </c>
      <c r="E2284" s="181">
        <v>34.5</v>
      </c>
      <c r="F2284" s="181">
        <v>1</v>
      </c>
      <c r="G2284" s="181">
        <v>240050</v>
      </c>
      <c r="H2284" s="181" t="s">
        <v>7646</v>
      </c>
      <c r="I2284" s="181">
        <v>230</v>
      </c>
      <c r="J2284" s="181" t="s">
        <v>231</v>
      </c>
      <c r="M2284" s="181" t="s">
        <v>188</v>
      </c>
      <c r="N2284" s="181">
        <v>60</v>
      </c>
      <c r="O2284" s="181">
        <v>1.7</v>
      </c>
      <c r="P2284" s="181">
        <v>1.6</v>
      </c>
      <c r="Q2284" s="181">
        <v>0.6</v>
      </c>
      <c r="R2284" s="181">
        <v>-0.6</v>
      </c>
      <c r="S2284" s="181">
        <v>-1.6</v>
      </c>
      <c r="T2284" s="181">
        <v>-2.2000000000000002</v>
      </c>
      <c r="U2284" s="181">
        <v>-2.7</v>
      </c>
      <c r="V2284" s="181">
        <v>-3</v>
      </c>
      <c r="W2284" s="181">
        <v>0</v>
      </c>
      <c r="X2284" s="181">
        <v>0</v>
      </c>
      <c r="Y2284" s="181">
        <v>8.3339999999999994E-3</v>
      </c>
      <c r="Z2284" s="181">
        <v>30</v>
      </c>
      <c r="AA2284" s="181">
        <v>180</v>
      </c>
      <c r="AB2284" s="181">
        <v>180</v>
      </c>
      <c r="AC2284" s="181">
        <v>30</v>
      </c>
      <c r="AD2284" s="181">
        <v>7.5</v>
      </c>
      <c r="AE2284" s="181">
        <v>0.75</v>
      </c>
      <c r="AF2284" s="181">
        <v>8.3339999999999994E-3</v>
      </c>
      <c r="AG2284" s="181">
        <v>0</v>
      </c>
      <c r="AH2284" s="181">
        <v>0</v>
      </c>
      <c r="AI2284" s="181">
        <v>0</v>
      </c>
      <c r="AJ2284" s="181"/>
      <c r="AM2284" t="s">
        <v>3069</v>
      </c>
      <c r="AN2284" t="s">
        <v>3069</v>
      </c>
    </row>
    <row r="2285" spans="1:40" x14ac:dyDescent="0.35">
      <c r="A2285" t="str">
        <f>mdf_lhfrt510[[#This Row],[Bus]]&amp;mdf_lhfrt510[[#This Row],[ID]]</f>
        <v>2400581</v>
      </c>
      <c r="B2285" t="s">
        <v>224</v>
      </c>
      <c r="C2285">
        <v>240058</v>
      </c>
      <c r="D2285" t="s">
        <v>7650</v>
      </c>
      <c r="E2285">
        <v>34.5</v>
      </c>
      <c r="F2285">
        <v>1</v>
      </c>
      <c r="G2285">
        <v>240050</v>
      </c>
      <c r="H2285" t="s">
        <v>7646</v>
      </c>
      <c r="I2285">
        <v>230</v>
      </c>
      <c r="J2285" t="s">
        <v>231</v>
      </c>
      <c r="M2285" t="s">
        <v>188</v>
      </c>
      <c r="N2285">
        <v>60</v>
      </c>
      <c r="O2285">
        <v>1.7</v>
      </c>
      <c r="P2285">
        <v>1.6</v>
      </c>
      <c r="Q2285">
        <v>0.6</v>
      </c>
      <c r="R2285">
        <v>-0.6</v>
      </c>
      <c r="S2285">
        <v>-1.6</v>
      </c>
      <c r="T2285">
        <v>-2.2000000000000002</v>
      </c>
      <c r="U2285">
        <v>-2.7</v>
      </c>
      <c r="V2285">
        <v>-3</v>
      </c>
      <c r="W2285">
        <v>0</v>
      </c>
      <c r="X2285">
        <v>0</v>
      </c>
      <c r="Y2285">
        <v>8.3339999999999994E-3</v>
      </c>
      <c r="Z2285">
        <v>30</v>
      </c>
      <c r="AA2285">
        <v>180</v>
      </c>
      <c r="AB2285">
        <v>180</v>
      </c>
      <c r="AC2285">
        <v>30</v>
      </c>
      <c r="AD2285">
        <v>7.5</v>
      </c>
      <c r="AE2285">
        <v>0.75</v>
      </c>
      <c r="AF2285">
        <v>8.3339999999999994E-3</v>
      </c>
      <c r="AG2285">
        <v>0</v>
      </c>
      <c r="AH2285">
        <v>0</v>
      </c>
      <c r="AI2285">
        <v>0</v>
      </c>
      <c r="AM2285" t="s">
        <v>3069</v>
      </c>
      <c r="AN2285" t="s">
        <v>3069</v>
      </c>
    </row>
    <row r="2286" spans="1:40" x14ac:dyDescent="0.35">
      <c r="A2286" t="str">
        <f>mdf_lhfrt510[[#This Row],[Bus]]&amp;mdf_lhfrt510[[#This Row],[ID]]</f>
        <v>2400591</v>
      </c>
      <c r="B2286" t="s">
        <v>224</v>
      </c>
      <c r="C2286" s="181">
        <v>240059</v>
      </c>
      <c r="D2286" s="181" t="s">
        <v>7651</v>
      </c>
      <c r="E2286" s="181">
        <v>34.5</v>
      </c>
      <c r="F2286" s="181">
        <v>1</v>
      </c>
      <c r="G2286" s="181">
        <v>240050</v>
      </c>
      <c r="H2286" s="181" t="s">
        <v>7646</v>
      </c>
      <c r="I2286" s="181">
        <v>230</v>
      </c>
      <c r="J2286" s="181" t="s">
        <v>231</v>
      </c>
      <c r="M2286" s="181" t="s">
        <v>188</v>
      </c>
      <c r="N2286" s="181">
        <v>60</v>
      </c>
      <c r="O2286" s="181">
        <v>1.7</v>
      </c>
      <c r="P2286" s="181">
        <v>1.6</v>
      </c>
      <c r="Q2286" s="181">
        <v>0.6</v>
      </c>
      <c r="R2286" s="181">
        <v>-0.6</v>
      </c>
      <c r="S2286" s="181">
        <v>-1.6</v>
      </c>
      <c r="T2286" s="181">
        <v>-2.2000000000000002</v>
      </c>
      <c r="U2286" s="181">
        <v>-2.7</v>
      </c>
      <c r="V2286" s="181">
        <v>-3</v>
      </c>
      <c r="W2286" s="181">
        <v>0</v>
      </c>
      <c r="X2286" s="181">
        <v>0</v>
      </c>
      <c r="Y2286" s="181">
        <v>8.3339999999999994E-3</v>
      </c>
      <c r="Z2286" s="181">
        <v>30</v>
      </c>
      <c r="AA2286" s="181">
        <v>180</v>
      </c>
      <c r="AB2286" s="181">
        <v>180</v>
      </c>
      <c r="AC2286" s="181">
        <v>30</v>
      </c>
      <c r="AD2286" s="181">
        <v>7.5</v>
      </c>
      <c r="AE2286" s="181">
        <v>0.75</v>
      </c>
      <c r="AF2286" s="181">
        <v>8.3339999999999994E-3</v>
      </c>
      <c r="AG2286" s="181">
        <v>0</v>
      </c>
      <c r="AH2286" s="181">
        <v>0</v>
      </c>
      <c r="AI2286" s="181">
        <v>0</v>
      </c>
      <c r="AJ2286" s="181"/>
      <c r="AM2286" t="s">
        <v>3069</v>
      </c>
      <c r="AN2286" t="s">
        <v>3069</v>
      </c>
    </row>
    <row r="2287" spans="1:40" x14ac:dyDescent="0.35">
      <c r="A2287" t="str">
        <f>mdf_lhfrt510[[#This Row],[Bus]]&amp;mdf_lhfrt510[[#This Row],[ID]]</f>
        <v>2400601</v>
      </c>
      <c r="B2287" t="s">
        <v>224</v>
      </c>
      <c r="C2287">
        <v>240060</v>
      </c>
      <c r="D2287" t="s">
        <v>7652</v>
      </c>
      <c r="E2287">
        <v>34.5</v>
      </c>
      <c r="F2287">
        <v>1</v>
      </c>
      <c r="G2287">
        <v>240050</v>
      </c>
      <c r="H2287" t="s">
        <v>7646</v>
      </c>
      <c r="I2287">
        <v>230</v>
      </c>
      <c r="J2287" t="s">
        <v>231</v>
      </c>
      <c r="M2287" t="s">
        <v>188</v>
      </c>
      <c r="N2287">
        <v>60</v>
      </c>
      <c r="O2287">
        <v>1.7</v>
      </c>
      <c r="P2287">
        <v>1.6</v>
      </c>
      <c r="Q2287">
        <v>0.6</v>
      </c>
      <c r="R2287">
        <v>-0.6</v>
      </c>
      <c r="S2287">
        <v>-1.6</v>
      </c>
      <c r="T2287">
        <v>-2.2000000000000002</v>
      </c>
      <c r="U2287">
        <v>-2.7</v>
      </c>
      <c r="V2287">
        <v>-3</v>
      </c>
      <c r="W2287">
        <v>0</v>
      </c>
      <c r="X2287">
        <v>0</v>
      </c>
      <c r="Y2287">
        <v>8.3339999999999994E-3</v>
      </c>
      <c r="Z2287">
        <v>30</v>
      </c>
      <c r="AA2287">
        <v>180</v>
      </c>
      <c r="AB2287">
        <v>180</v>
      </c>
      <c r="AC2287">
        <v>30</v>
      </c>
      <c r="AD2287">
        <v>7.5</v>
      </c>
      <c r="AE2287">
        <v>0.75</v>
      </c>
      <c r="AF2287">
        <v>8.3339999999999994E-3</v>
      </c>
      <c r="AG2287">
        <v>0</v>
      </c>
      <c r="AH2287">
        <v>0</v>
      </c>
      <c r="AI2287">
        <v>0</v>
      </c>
      <c r="AM2287" t="s">
        <v>3069</v>
      </c>
      <c r="AN2287" t="s">
        <v>3069</v>
      </c>
    </row>
    <row r="2288" spans="1:40" x14ac:dyDescent="0.35">
      <c r="A2288" t="str">
        <f>mdf_lhfrt510[[#This Row],[Bus]]&amp;mdf_lhfrt510[[#This Row],[ID]]</f>
        <v>2400641</v>
      </c>
      <c r="B2288" t="s">
        <v>224</v>
      </c>
      <c r="C2288" s="181">
        <v>240064</v>
      </c>
      <c r="D2288" s="181" t="s">
        <v>7653</v>
      </c>
      <c r="E2288" s="181">
        <v>34.5</v>
      </c>
      <c r="F2288" s="181">
        <v>1</v>
      </c>
      <c r="G2288" s="181">
        <v>240050</v>
      </c>
      <c r="H2288" s="181" t="s">
        <v>7646</v>
      </c>
      <c r="I2288" s="181">
        <v>230</v>
      </c>
      <c r="J2288" s="181" t="s">
        <v>231</v>
      </c>
      <c r="M2288" s="181" t="s">
        <v>188</v>
      </c>
      <c r="N2288" s="181">
        <v>60</v>
      </c>
      <c r="O2288" s="181">
        <v>1.7</v>
      </c>
      <c r="P2288" s="181">
        <v>1.6</v>
      </c>
      <c r="Q2288" s="181">
        <v>0.6</v>
      </c>
      <c r="R2288" s="181">
        <v>-0.6</v>
      </c>
      <c r="S2288" s="181">
        <v>-1.6</v>
      </c>
      <c r="T2288" s="181">
        <v>-2.2000000000000002</v>
      </c>
      <c r="U2288" s="181">
        <v>-2.7</v>
      </c>
      <c r="V2288" s="181">
        <v>-3</v>
      </c>
      <c r="W2288" s="181">
        <v>0</v>
      </c>
      <c r="X2288" s="181">
        <v>0</v>
      </c>
      <c r="Y2288" s="181">
        <v>8.3339999999999994E-3</v>
      </c>
      <c r="Z2288" s="181">
        <v>30</v>
      </c>
      <c r="AA2288" s="181">
        <v>180</v>
      </c>
      <c r="AB2288" s="181">
        <v>180</v>
      </c>
      <c r="AC2288" s="181">
        <v>30</v>
      </c>
      <c r="AD2288" s="181">
        <v>7.5</v>
      </c>
      <c r="AE2288" s="181">
        <v>0.75</v>
      </c>
      <c r="AF2288" s="181">
        <v>8.3339999999999994E-3</v>
      </c>
      <c r="AG2288" s="181">
        <v>0</v>
      </c>
      <c r="AH2288" s="181">
        <v>0</v>
      </c>
      <c r="AI2288" s="181">
        <v>0</v>
      </c>
      <c r="AJ2288" s="181"/>
      <c r="AM2288" t="s">
        <v>3069</v>
      </c>
      <c r="AN2288" t="s">
        <v>3069</v>
      </c>
    </row>
    <row r="2289" spans="1:40" x14ac:dyDescent="0.35">
      <c r="A2289" t="str">
        <f>mdf_lhfrt510[[#This Row],[Bus]]&amp;mdf_lhfrt510[[#This Row],[ID]]</f>
        <v>2400651</v>
      </c>
      <c r="B2289" t="s">
        <v>224</v>
      </c>
      <c r="C2289">
        <v>240065</v>
      </c>
      <c r="D2289" t="s">
        <v>7654</v>
      </c>
      <c r="E2289">
        <v>34.5</v>
      </c>
      <c r="F2289">
        <v>1</v>
      </c>
      <c r="G2289">
        <v>240050</v>
      </c>
      <c r="H2289" t="s">
        <v>7646</v>
      </c>
      <c r="I2289">
        <v>230</v>
      </c>
      <c r="J2289" t="s">
        <v>231</v>
      </c>
      <c r="M2289" t="s">
        <v>188</v>
      </c>
      <c r="N2289">
        <v>60</v>
      </c>
      <c r="O2289">
        <v>1.7</v>
      </c>
      <c r="P2289">
        <v>1.6</v>
      </c>
      <c r="Q2289">
        <v>0.6</v>
      </c>
      <c r="R2289">
        <v>-0.6</v>
      </c>
      <c r="S2289">
        <v>-1.6</v>
      </c>
      <c r="T2289">
        <v>-2.2000000000000002</v>
      </c>
      <c r="U2289">
        <v>-2.7</v>
      </c>
      <c r="V2289">
        <v>-3</v>
      </c>
      <c r="W2289">
        <v>0</v>
      </c>
      <c r="X2289">
        <v>0</v>
      </c>
      <c r="Y2289">
        <v>8.3339999999999994E-3</v>
      </c>
      <c r="Z2289">
        <v>30</v>
      </c>
      <c r="AA2289">
        <v>180</v>
      </c>
      <c r="AB2289">
        <v>180</v>
      </c>
      <c r="AC2289">
        <v>30</v>
      </c>
      <c r="AD2289">
        <v>7.5</v>
      </c>
      <c r="AE2289">
        <v>0.75</v>
      </c>
      <c r="AF2289">
        <v>8.3339999999999994E-3</v>
      </c>
      <c r="AG2289">
        <v>0</v>
      </c>
      <c r="AH2289">
        <v>0</v>
      </c>
      <c r="AI2289">
        <v>0</v>
      </c>
      <c r="AM2289" t="s">
        <v>3069</v>
      </c>
      <c r="AN2289" t="s">
        <v>3069</v>
      </c>
    </row>
    <row r="2290" spans="1:40" x14ac:dyDescent="0.35">
      <c r="A2290" t="str">
        <f>mdf_lhfrt510[[#This Row],[Bus]]&amp;mdf_lhfrt510[[#This Row],[ID]]</f>
        <v>2400661</v>
      </c>
      <c r="B2290" t="s">
        <v>224</v>
      </c>
      <c r="C2290" s="181">
        <v>240066</v>
      </c>
      <c r="D2290" s="181" t="s">
        <v>7655</v>
      </c>
      <c r="E2290" s="181">
        <v>34.5</v>
      </c>
      <c r="F2290" s="181">
        <v>1</v>
      </c>
      <c r="G2290" s="181">
        <v>240050</v>
      </c>
      <c r="H2290" s="181" t="s">
        <v>7646</v>
      </c>
      <c r="I2290" s="181">
        <v>230</v>
      </c>
      <c r="J2290" s="181" t="s">
        <v>231</v>
      </c>
      <c r="M2290" s="181" t="s">
        <v>188</v>
      </c>
      <c r="N2290" s="181">
        <v>60</v>
      </c>
      <c r="O2290" s="181">
        <v>1.7</v>
      </c>
      <c r="P2290" s="181">
        <v>1.6</v>
      </c>
      <c r="Q2290" s="181">
        <v>0.6</v>
      </c>
      <c r="R2290" s="181">
        <v>-0.6</v>
      </c>
      <c r="S2290" s="181">
        <v>-1.6</v>
      </c>
      <c r="T2290" s="181">
        <v>-2.2000000000000002</v>
      </c>
      <c r="U2290" s="181">
        <v>-2.7</v>
      </c>
      <c r="V2290" s="181">
        <v>-3</v>
      </c>
      <c r="W2290" s="181">
        <v>0</v>
      </c>
      <c r="X2290" s="181">
        <v>0</v>
      </c>
      <c r="Y2290" s="181">
        <v>8.3339999999999994E-3</v>
      </c>
      <c r="Z2290" s="181">
        <v>30</v>
      </c>
      <c r="AA2290" s="181">
        <v>180</v>
      </c>
      <c r="AB2290" s="181">
        <v>180</v>
      </c>
      <c r="AC2290" s="181">
        <v>30</v>
      </c>
      <c r="AD2290" s="181">
        <v>7.5</v>
      </c>
      <c r="AE2290" s="181">
        <v>0.75</v>
      </c>
      <c r="AF2290" s="181">
        <v>8.3339999999999994E-3</v>
      </c>
      <c r="AG2290" s="181">
        <v>0</v>
      </c>
      <c r="AH2290" s="181">
        <v>0</v>
      </c>
      <c r="AI2290" s="181">
        <v>0</v>
      </c>
      <c r="AJ2290" s="181"/>
      <c r="AM2290" t="s">
        <v>3069</v>
      </c>
      <c r="AN2290" t="s">
        <v>3069</v>
      </c>
    </row>
    <row r="2291" spans="1:40" x14ac:dyDescent="0.35">
      <c r="A2291" t="str">
        <f>mdf_lhfrt510[[#This Row],[Bus]]&amp;mdf_lhfrt510[[#This Row],[ID]]</f>
        <v>2400761</v>
      </c>
      <c r="B2291" t="s">
        <v>224</v>
      </c>
      <c r="C2291" s="181">
        <v>240076</v>
      </c>
      <c r="D2291" s="181" t="s">
        <v>7656</v>
      </c>
      <c r="E2291" s="181">
        <v>34.5</v>
      </c>
      <c r="F2291" s="181">
        <v>1</v>
      </c>
      <c r="G2291" s="181" t="s">
        <v>231</v>
      </c>
      <c r="M2291" s="181" t="s">
        <v>188</v>
      </c>
      <c r="N2291" s="181">
        <v>60</v>
      </c>
      <c r="O2291" s="181">
        <v>-0.7</v>
      </c>
      <c r="P2291" s="181">
        <v>-2</v>
      </c>
      <c r="Q2291" s="181">
        <v>-3</v>
      </c>
      <c r="R2291" s="181">
        <v>-5</v>
      </c>
      <c r="S2291" s="181">
        <v>-5</v>
      </c>
      <c r="T2291" s="181">
        <v>0.7</v>
      </c>
      <c r="U2291" s="181">
        <v>2</v>
      </c>
      <c r="V2291" s="181">
        <v>3</v>
      </c>
      <c r="W2291" s="181">
        <v>4</v>
      </c>
      <c r="X2291" s="181">
        <v>4</v>
      </c>
      <c r="Y2291" s="181">
        <v>6550</v>
      </c>
      <c r="Z2291" s="181">
        <v>90</v>
      </c>
      <c r="AA2291" s="181">
        <v>10</v>
      </c>
      <c r="AB2291" s="181">
        <v>0.16</v>
      </c>
      <c r="AC2291" s="181">
        <v>0.16</v>
      </c>
      <c r="AD2291" s="181">
        <v>6550</v>
      </c>
      <c r="AE2291" s="181">
        <v>90</v>
      </c>
      <c r="AF2291" s="181">
        <v>5</v>
      </c>
      <c r="AG2291" s="181">
        <v>0.16</v>
      </c>
      <c r="AH2291" s="181">
        <v>0.16</v>
      </c>
      <c r="AI2291" s="181">
        <v>0</v>
      </c>
      <c r="AJ2291" s="181"/>
      <c r="AK2291" s="181"/>
      <c r="AM2291" t="s">
        <v>3069</v>
      </c>
      <c r="AN2291" t="s">
        <v>3069</v>
      </c>
    </row>
    <row r="2292" spans="1:40" x14ac:dyDescent="0.35">
      <c r="A2292" t="str">
        <f>mdf_lhfrt510[[#This Row],[Bus]]&amp;mdf_lhfrt510[[#This Row],[ID]]</f>
        <v>2400771</v>
      </c>
      <c r="B2292" t="s">
        <v>224</v>
      </c>
      <c r="C2292">
        <v>240077</v>
      </c>
      <c r="D2292" t="s">
        <v>7657</v>
      </c>
      <c r="E2292">
        <v>34.5</v>
      </c>
      <c r="F2292">
        <v>1</v>
      </c>
      <c r="G2292" t="s">
        <v>231</v>
      </c>
      <c r="M2292" t="s">
        <v>188</v>
      </c>
      <c r="N2292">
        <v>60</v>
      </c>
      <c r="O2292">
        <v>-0.7</v>
      </c>
      <c r="P2292">
        <v>-2</v>
      </c>
      <c r="Q2292">
        <v>-3</v>
      </c>
      <c r="R2292">
        <v>-5</v>
      </c>
      <c r="S2292">
        <v>-5</v>
      </c>
      <c r="T2292">
        <v>0.7</v>
      </c>
      <c r="U2292">
        <v>2</v>
      </c>
      <c r="V2292">
        <v>3</v>
      </c>
      <c r="W2292">
        <v>4</v>
      </c>
      <c r="X2292">
        <v>4</v>
      </c>
      <c r="Y2292">
        <v>6550</v>
      </c>
      <c r="Z2292">
        <v>90</v>
      </c>
      <c r="AA2292">
        <v>10</v>
      </c>
      <c r="AB2292">
        <v>0.16</v>
      </c>
      <c r="AC2292">
        <v>0.16</v>
      </c>
      <c r="AD2292">
        <v>6550</v>
      </c>
      <c r="AE2292">
        <v>90</v>
      </c>
      <c r="AF2292">
        <v>5</v>
      </c>
      <c r="AG2292">
        <v>0.16</v>
      </c>
      <c r="AH2292">
        <v>0.16</v>
      </c>
      <c r="AI2292">
        <v>0</v>
      </c>
      <c r="AM2292" t="s">
        <v>3069</v>
      </c>
      <c r="AN2292" t="s">
        <v>3069</v>
      </c>
    </row>
    <row r="2293" spans="1:40" x14ac:dyDescent="0.35">
      <c r="A2293" t="str">
        <f>mdf_lhfrt510[[#This Row],[Bus]]&amp;mdf_lhfrt510[[#This Row],[ID]]</f>
        <v>2400781</v>
      </c>
      <c r="B2293" t="s">
        <v>224</v>
      </c>
      <c r="C2293" s="181">
        <v>240078</v>
      </c>
      <c r="D2293" s="181" t="s">
        <v>7658</v>
      </c>
      <c r="E2293" s="181">
        <v>34.5</v>
      </c>
      <c r="F2293" s="181">
        <v>1</v>
      </c>
      <c r="G2293" s="181" t="s">
        <v>231</v>
      </c>
      <c r="M2293" s="181" t="s">
        <v>188</v>
      </c>
      <c r="N2293" s="181">
        <v>60</v>
      </c>
      <c r="O2293" s="181">
        <v>-0.7</v>
      </c>
      <c r="P2293" s="181">
        <v>-2</v>
      </c>
      <c r="Q2293" s="181">
        <v>-3</v>
      </c>
      <c r="R2293" s="181">
        <v>-5</v>
      </c>
      <c r="S2293" s="181">
        <v>-5</v>
      </c>
      <c r="T2293" s="181">
        <v>0.7</v>
      </c>
      <c r="U2293" s="181">
        <v>2</v>
      </c>
      <c r="V2293" s="181">
        <v>3</v>
      </c>
      <c r="W2293" s="181">
        <v>4</v>
      </c>
      <c r="X2293" s="181">
        <v>4</v>
      </c>
      <c r="Y2293" s="181">
        <v>6550</v>
      </c>
      <c r="Z2293" s="181">
        <v>90</v>
      </c>
      <c r="AA2293" s="181">
        <v>10</v>
      </c>
      <c r="AB2293" s="181">
        <v>0.16</v>
      </c>
      <c r="AC2293" s="181">
        <v>0.16</v>
      </c>
      <c r="AD2293" s="181">
        <v>6550</v>
      </c>
      <c r="AE2293" s="181">
        <v>90</v>
      </c>
      <c r="AF2293" s="181">
        <v>5</v>
      </c>
      <c r="AG2293" s="181">
        <v>0.16</v>
      </c>
      <c r="AH2293" s="181">
        <v>0.16</v>
      </c>
      <c r="AI2293" s="181">
        <v>0</v>
      </c>
      <c r="AJ2293" s="181"/>
      <c r="AK2293" s="181"/>
      <c r="AM2293" t="s">
        <v>3069</v>
      </c>
      <c r="AN2293" t="s">
        <v>3069</v>
      </c>
    </row>
    <row r="2294" spans="1:40" x14ac:dyDescent="0.35">
      <c r="A2294" t="str">
        <f>mdf_lhfrt510[[#This Row],[Bus]]&amp;mdf_lhfrt510[[#This Row],[ID]]</f>
        <v>2400791</v>
      </c>
      <c r="B2294" t="s">
        <v>224</v>
      </c>
      <c r="C2294">
        <v>240079</v>
      </c>
      <c r="D2294" t="s">
        <v>7659</v>
      </c>
      <c r="E2294">
        <v>34.5</v>
      </c>
      <c r="F2294">
        <v>1</v>
      </c>
      <c r="G2294" t="s">
        <v>231</v>
      </c>
      <c r="M2294" t="s">
        <v>188</v>
      </c>
      <c r="N2294">
        <v>60</v>
      </c>
      <c r="O2294">
        <v>-0.7</v>
      </c>
      <c r="P2294">
        <v>-2</v>
      </c>
      <c r="Q2294">
        <v>-3</v>
      </c>
      <c r="R2294">
        <v>-5</v>
      </c>
      <c r="S2294">
        <v>-5</v>
      </c>
      <c r="T2294">
        <v>0.7</v>
      </c>
      <c r="U2294">
        <v>2</v>
      </c>
      <c r="V2294">
        <v>3</v>
      </c>
      <c r="W2294">
        <v>4</v>
      </c>
      <c r="X2294">
        <v>4</v>
      </c>
      <c r="Y2294">
        <v>6550</v>
      </c>
      <c r="Z2294">
        <v>90</v>
      </c>
      <c r="AA2294">
        <v>10</v>
      </c>
      <c r="AB2294">
        <v>0.16</v>
      </c>
      <c r="AC2294">
        <v>0.16</v>
      </c>
      <c r="AD2294">
        <v>6550</v>
      </c>
      <c r="AE2294">
        <v>90</v>
      </c>
      <c r="AF2294">
        <v>5</v>
      </c>
      <c r="AG2294">
        <v>0.16</v>
      </c>
      <c r="AH2294">
        <v>0.16</v>
      </c>
      <c r="AI2294">
        <v>0</v>
      </c>
      <c r="AM2294" t="s">
        <v>3069</v>
      </c>
      <c r="AN2294" t="s">
        <v>3069</v>
      </c>
    </row>
    <row r="2295" spans="1:40" x14ac:dyDescent="0.35">
      <c r="A2295" t="str">
        <f>mdf_lhfrt510[[#This Row],[Bus]]&amp;mdf_lhfrt510[[#This Row],[ID]]</f>
        <v>2400801</v>
      </c>
      <c r="B2295" t="s">
        <v>224</v>
      </c>
      <c r="C2295" s="181">
        <v>240080</v>
      </c>
      <c r="D2295" s="181" t="s">
        <v>7660</v>
      </c>
      <c r="E2295" s="181">
        <v>34.5</v>
      </c>
      <c r="F2295" s="181">
        <v>1</v>
      </c>
      <c r="G2295" s="181" t="s">
        <v>231</v>
      </c>
      <c r="M2295" s="181" t="s">
        <v>188</v>
      </c>
      <c r="N2295" s="181">
        <v>60</v>
      </c>
      <c r="O2295" s="181">
        <v>-0.7</v>
      </c>
      <c r="P2295" s="181">
        <v>-2</v>
      </c>
      <c r="Q2295" s="181">
        <v>-3</v>
      </c>
      <c r="R2295" s="181">
        <v>-5</v>
      </c>
      <c r="S2295" s="181">
        <v>-5</v>
      </c>
      <c r="T2295" s="181">
        <v>0.7</v>
      </c>
      <c r="U2295" s="181">
        <v>2</v>
      </c>
      <c r="V2295" s="181">
        <v>3</v>
      </c>
      <c r="W2295" s="181">
        <v>4</v>
      </c>
      <c r="X2295" s="181">
        <v>4</v>
      </c>
      <c r="Y2295" s="181">
        <v>6550</v>
      </c>
      <c r="Z2295" s="181">
        <v>90</v>
      </c>
      <c r="AA2295" s="181">
        <v>10</v>
      </c>
      <c r="AB2295" s="181">
        <v>0.16</v>
      </c>
      <c r="AC2295" s="181">
        <v>0.16</v>
      </c>
      <c r="AD2295" s="181">
        <v>6550</v>
      </c>
      <c r="AE2295" s="181">
        <v>90</v>
      </c>
      <c r="AF2295" s="181">
        <v>5</v>
      </c>
      <c r="AG2295" s="181">
        <v>0.16</v>
      </c>
      <c r="AH2295" s="181">
        <v>0.16</v>
      </c>
      <c r="AI2295" s="181">
        <v>0</v>
      </c>
      <c r="AJ2295" s="181"/>
      <c r="AK2295" s="181"/>
      <c r="AM2295" t="s">
        <v>3069</v>
      </c>
      <c r="AN2295" t="s">
        <v>3069</v>
      </c>
    </row>
    <row r="2296" spans="1:40" x14ac:dyDescent="0.35">
      <c r="A2296" t="str">
        <f>mdf_lhfrt510[[#This Row],[Bus]]&amp;mdf_lhfrt510[[#This Row],[ID]]</f>
        <v>2400811</v>
      </c>
      <c r="B2296" t="s">
        <v>224</v>
      </c>
      <c r="C2296">
        <v>240081</v>
      </c>
      <c r="D2296" t="s">
        <v>7661</v>
      </c>
      <c r="E2296">
        <v>34.5</v>
      </c>
      <c r="F2296">
        <v>1</v>
      </c>
      <c r="G2296" t="s">
        <v>231</v>
      </c>
      <c r="M2296" t="s">
        <v>188</v>
      </c>
      <c r="N2296">
        <v>60</v>
      </c>
      <c r="O2296">
        <v>-0.7</v>
      </c>
      <c r="P2296">
        <v>-2</v>
      </c>
      <c r="Q2296">
        <v>-3</v>
      </c>
      <c r="R2296">
        <v>-5</v>
      </c>
      <c r="S2296">
        <v>-5</v>
      </c>
      <c r="T2296">
        <v>0.7</v>
      </c>
      <c r="U2296">
        <v>2</v>
      </c>
      <c r="V2296">
        <v>3</v>
      </c>
      <c r="W2296">
        <v>4</v>
      </c>
      <c r="X2296">
        <v>4</v>
      </c>
      <c r="Y2296">
        <v>6550</v>
      </c>
      <c r="Z2296">
        <v>90</v>
      </c>
      <c r="AA2296">
        <v>10</v>
      </c>
      <c r="AB2296">
        <v>0.16</v>
      </c>
      <c r="AC2296">
        <v>0.16</v>
      </c>
      <c r="AD2296">
        <v>6550</v>
      </c>
      <c r="AE2296">
        <v>90</v>
      </c>
      <c r="AF2296">
        <v>5</v>
      </c>
      <c r="AG2296">
        <v>0.16</v>
      </c>
      <c r="AH2296">
        <v>0.16</v>
      </c>
      <c r="AI2296">
        <v>0</v>
      </c>
      <c r="AM2296" t="s">
        <v>3069</v>
      </c>
      <c r="AN2296" t="s">
        <v>3069</v>
      </c>
    </row>
    <row r="2297" spans="1:40" x14ac:dyDescent="0.35">
      <c r="A2297" t="str">
        <f>mdf_lhfrt510[[#This Row],[Bus]]&amp;mdf_lhfrt510[[#This Row],[ID]]</f>
        <v>3001402</v>
      </c>
      <c r="B2297" t="s">
        <v>224</v>
      </c>
      <c r="C2297">
        <v>300140</v>
      </c>
      <c r="D2297" t="s">
        <v>3583</v>
      </c>
      <c r="E2297">
        <v>13.8</v>
      </c>
      <c r="F2297">
        <v>2</v>
      </c>
      <c r="G2297" t="s">
        <v>231</v>
      </c>
      <c r="M2297" t="s">
        <v>188</v>
      </c>
      <c r="N2297">
        <v>60</v>
      </c>
      <c r="O2297">
        <v>2</v>
      </c>
      <c r="P2297">
        <v>1</v>
      </c>
      <c r="Q2297">
        <v>-3</v>
      </c>
      <c r="R2297">
        <v>-2.5</v>
      </c>
      <c r="S2297">
        <v>-2</v>
      </c>
      <c r="T2297">
        <v>-1</v>
      </c>
      <c r="U2297">
        <v>0</v>
      </c>
      <c r="V2297">
        <v>0</v>
      </c>
      <c r="W2297">
        <v>0</v>
      </c>
      <c r="X2297">
        <v>0</v>
      </c>
      <c r="Y2297">
        <v>0.5</v>
      </c>
      <c r="Z2297">
        <v>180</v>
      </c>
      <c r="AA2297">
        <v>0.05</v>
      </c>
      <c r="AB2297">
        <v>10</v>
      </c>
      <c r="AC2297">
        <v>30</v>
      </c>
      <c r="AD2297">
        <v>180</v>
      </c>
      <c r="AE2297">
        <v>0</v>
      </c>
      <c r="AF2297">
        <v>0</v>
      </c>
      <c r="AG2297">
        <v>0</v>
      </c>
      <c r="AH2297">
        <v>0</v>
      </c>
      <c r="AI2297">
        <v>0</v>
      </c>
      <c r="AM2297" t="s">
        <v>3069</v>
      </c>
      <c r="AN2297" t="s">
        <v>3069</v>
      </c>
    </row>
    <row r="2298" spans="1:40" x14ac:dyDescent="0.35">
      <c r="A2298" t="str">
        <f>mdf_lhfrt510[[#This Row],[Bus]]&amp;mdf_lhfrt510[[#This Row],[ID]]</f>
        <v>3001413</v>
      </c>
      <c r="B2298" t="s">
        <v>224</v>
      </c>
      <c r="C2298" s="181">
        <v>300141</v>
      </c>
      <c r="D2298" s="181" t="s">
        <v>3584</v>
      </c>
      <c r="E2298" s="181">
        <v>13.8</v>
      </c>
      <c r="F2298" s="181">
        <v>3</v>
      </c>
      <c r="G2298" s="181" t="s">
        <v>231</v>
      </c>
      <c r="M2298" s="181" t="s">
        <v>188</v>
      </c>
      <c r="N2298" s="181">
        <v>60</v>
      </c>
      <c r="O2298" s="181">
        <v>2</v>
      </c>
      <c r="P2298" s="181">
        <v>1</v>
      </c>
      <c r="Q2298" s="181">
        <v>-3</v>
      </c>
      <c r="R2298" s="181">
        <v>-2.5</v>
      </c>
      <c r="S2298" s="181">
        <v>-2</v>
      </c>
      <c r="T2298" s="181">
        <v>-1</v>
      </c>
      <c r="U2298" s="181">
        <v>0</v>
      </c>
      <c r="V2298" s="181">
        <v>0</v>
      </c>
      <c r="W2298" s="181">
        <v>0</v>
      </c>
      <c r="X2298" s="181">
        <v>0</v>
      </c>
      <c r="Y2298" s="181">
        <v>0.5</v>
      </c>
      <c r="Z2298" s="181">
        <v>180</v>
      </c>
      <c r="AA2298" s="181">
        <v>0.05</v>
      </c>
      <c r="AB2298" s="181">
        <v>10</v>
      </c>
      <c r="AC2298" s="181">
        <v>30</v>
      </c>
      <c r="AD2298" s="181">
        <v>180</v>
      </c>
      <c r="AE2298" s="181">
        <v>0</v>
      </c>
      <c r="AF2298" s="181">
        <v>0</v>
      </c>
      <c r="AG2298" s="181">
        <v>0</v>
      </c>
      <c r="AH2298" s="181">
        <v>0</v>
      </c>
      <c r="AI2298" s="181">
        <v>0</v>
      </c>
      <c r="AJ2298" s="181"/>
      <c r="AK2298" s="181"/>
      <c r="AM2298" t="s">
        <v>3069</v>
      </c>
      <c r="AN2298" t="s">
        <v>3069</v>
      </c>
    </row>
    <row r="2299" spans="1:40" x14ac:dyDescent="0.35">
      <c r="A2299" t="str">
        <f>mdf_lhfrt510[[#This Row],[Bus]]&amp;mdf_lhfrt510[[#This Row],[ID]]</f>
        <v>3651571</v>
      </c>
      <c r="B2299" t="s">
        <v>224</v>
      </c>
      <c r="C2299">
        <v>365157</v>
      </c>
      <c r="D2299" t="s">
        <v>7662</v>
      </c>
      <c r="E2299">
        <v>0.48</v>
      </c>
      <c r="F2299">
        <v>1</v>
      </c>
      <c r="G2299" t="s">
        <v>231</v>
      </c>
      <c r="M2299" t="s">
        <v>188</v>
      </c>
      <c r="N2299">
        <v>60</v>
      </c>
      <c r="O2299">
        <v>0.6</v>
      </c>
      <c r="P2299">
        <v>-0.6</v>
      </c>
      <c r="Q2299">
        <v>1.6</v>
      </c>
      <c r="R2299">
        <v>-1.6</v>
      </c>
      <c r="S2299">
        <v>-2.2000000000000002</v>
      </c>
      <c r="T2299">
        <v>-2.7</v>
      </c>
      <c r="U2299">
        <v>3</v>
      </c>
      <c r="V2299">
        <v>1.7</v>
      </c>
      <c r="W2299">
        <v>0</v>
      </c>
      <c r="X2299">
        <v>0</v>
      </c>
      <c r="Y2299">
        <v>180</v>
      </c>
      <c r="Z2299">
        <v>180</v>
      </c>
      <c r="AA2299">
        <v>30</v>
      </c>
      <c r="AB2299">
        <v>30</v>
      </c>
      <c r="AC2299">
        <v>7.5</v>
      </c>
      <c r="AD2299">
        <v>0.75</v>
      </c>
      <c r="AE2299">
        <v>0</v>
      </c>
      <c r="AF2299">
        <v>0</v>
      </c>
      <c r="AG2299">
        <v>0</v>
      </c>
      <c r="AH2299">
        <v>0</v>
      </c>
      <c r="AI2299">
        <v>0</v>
      </c>
      <c r="AM2299" t="s">
        <v>3069</v>
      </c>
      <c r="AN2299" t="s">
        <v>3069</v>
      </c>
    </row>
    <row r="2300" spans="1:40" x14ac:dyDescent="0.35">
      <c r="A2300" t="str">
        <f>mdf_lhfrt510[[#This Row],[Bus]]&amp;mdf_lhfrt510[[#This Row],[ID]]</f>
        <v>3652441</v>
      </c>
      <c r="B2300" t="s">
        <v>224</v>
      </c>
      <c r="C2300">
        <v>365244</v>
      </c>
      <c r="D2300" t="s">
        <v>7663</v>
      </c>
      <c r="E2300">
        <v>4.16</v>
      </c>
      <c r="F2300">
        <v>1</v>
      </c>
      <c r="G2300">
        <v>30190</v>
      </c>
      <c r="H2300" t="s">
        <v>7664</v>
      </c>
      <c r="I2300">
        <v>230</v>
      </c>
      <c r="J2300">
        <v>1</v>
      </c>
      <c r="K2300">
        <v>1</v>
      </c>
      <c r="L2300" t="s">
        <v>231</v>
      </c>
      <c r="M2300" t="s">
        <v>188</v>
      </c>
      <c r="N2300">
        <v>60</v>
      </c>
      <c r="O2300">
        <v>-0.7</v>
      </c>
      <c r="P2300">
        <v>-2</v>
      </c>
      <c r="Q2300">
        <v>-3</v>
      </c>
      <c r="R2300">
        <v>-5</v>
      </c>
      <c r="S2300">
        <v>-5</v>
      </c>
      <c r="T2300">
        <v>0.7</v>
      </c>
      <c r="U2300">
        <v>2</v>
      </c>
      <c r="V2300">
        <v>3</v>
      </c>
      <c r="W2300">
        <v>4</v>
      </c>
      <c r="X2300">
        <v>4</v>
      </c>
      <c r="Y2300">
        <v>6550</v>
      </c>
      <c r="Z2300">
        <v>90</v>
      </c>
      <c r="AA2300">
        <v>10</v>
      </c>
      <c r="AB2300">
        <v>0.2</v>
      </c>
      <c r="AC2300">
        <v>0.2</v>
      </c>
      <c r="AD2300">
        <v>6550</v>
      </c>
      <c r="AE2300">
        <v>90</v>
      </c>
      <c r="AF2300">
        <v>5</v>
      </c>
      <c r="AG2300">
        <v>0.2</v>
      </c>
      <c r="AH2300" s="181">
        <v>0</v>
      </c>
      <c r="AI2300" s="181">
        <v>0</v>
      </c>
      <c r="AJ2300" s="181">
        <v>0</v>
      </c>
      <c r="AK2300" s="181" t="s">
        <v>5633</v>
      </c>
      <c r="AM2300" t="s">
        <v>3069</v>
      </c>
      <c r="AN2300" t="s">
        <v>3069</v>
      </c>
    </row>
    <row r="2301" spans="1:40" x14ac:dyDescent="0.35">
      <c r="A2301" t="str">
        <f>mdf_lhfrt510[[#This Row],[Bus]]&amp;mdf_lhfrt510[[#This Row],[ID]]</f>
        <v>3653253</v>
      </c>
      <c r="B2301" t="s">
        <v>224</v>
      </c>
      <c r="C2301">
        <v>365325</v>
      </c>
      <c r="D2301" t="s">
        <v>7665</v>
      </c>
      <c r="E2301">
        <v>0.38</v>
      </c>
      <c r="F2301">
        <v>3</v>
      </c>
      <c r="G2301" t="s">
        <v>231</v>
      </c>
      <c r="M2301" t="s">
        <v>188</v>
      </c>
      <c r="N2301">
        <v>60</v>
      </c>
      <c r="O2301">
        <v>5</v>
      </c>
      <c r="P2301">
        <v>2.2000000000000002</v>
      </c>
      <c r="Q2301">
        <v>-0.8</v>
      </c>
      <c r="R2301">
        <v>-3.2</v>
      </c>
      <c r="S2301">
        <v>0</v>
      </c>
      <c r="T2301">
        <v>0</v>
      </c>
      <c r="U2301">
        <v>0</v>
      </c>
      <c r="V2301">
        <v>0</v>
      </c>
      <c r="W2301">
        <v>0</v>
      </c>
      <c r="X2301">
        <v>0</v>
      </c>
      <c r="Y2301">
        <v>2</v>
      </c>
      <c r="Z2301">
        <v>2</v>
      </c>
      <c r="AA2301">
        <v>180</v>
      </c>
      <c r="AB2301">
        <v>5</v>
      </c>
      <c r="AC2301">
        <v>0</v>
      </c>
      <c r="AD2301">
        <v>0</v>
      </c>
      <c r="AE2301">
        <v>0</v>
      </c>
      <c r="AF2301">
        <v>0</v>
      </c>
      <c r="AG2301">
        <v>0</v>
      </c>
      <c r="AH2301">
        <v>0</v>
      </c>
      <c r="AI2301">
        <v>0</v>
      </c>
      <c r="AM2301" t="s">
        <v>3069</v>
      </c>
      <c r="AN2301" t="s">
        <v>3069</v>
      </c>
    </row>
    <row r="2302" spans="1:40" x14ac:dyDescent="0.35">
      <c r="A2302" t="str">
        <f>mdf_lhfrt510[[#This Row],[Bus]]&amp;mdf_lhfrt510[[#This Row],[ID]]</f>
        <v>3653274</v>
      </c>
      <c r="B2302" t="s">
        <v>224</v>
      </c>
      <c r="C2302" s="181">
        <v>365327</v>
      </c>
      <c r="D2302" s="181" t="s">
        <v>7666</v>
      </c>
      <c r="E2302" s="181">
        <v>0.38</v>
      </c>
      <c r="F2302" s="181">
        <v>4</v>
      </c>
      <c r="G2302" s="181" t="s">
        <v>231</v>
      </c>
      <c r="M2302" s="181" t="s">
        <v>188</v>
      </c>
      <c r="N2302" s="181">
        <v>60</v>
      </c>
      <c r="O2302" s="181">
        <v>5</v>
      </c>
      <c r="P2302" s="181">
        <v>2.2000000000000002</v>
      </c>
      <c r="Q2302" s="181">
        <v>-0.8</v>
      </c>
      <c r="R2302" s="181">
        <v>-3.2</v>
      </c>
      <c r="S2302" s="181">
        <v>0</v>
      </c>
      <c r="T2302" s="181">
        <v>0</v>
      </c>
      <c r="U2302" s="181">
        <v>0</v>
      </c>
      <c r="V2302" s="181">
        <v>0</v>
      </c>
      <c r="W2302" s="181">
        <v>0</v>
      </c>
      <c r="X2302" s="181">
        <v>0</v>
      </c>
      <c r="Y2302" s="181">
        <v>2</v>
      </c>
      <c r="Z2302" s="181">
        <v>2</v>
      </c>
      <c r="AA2302" s="181">
        <v>180</v>
      </c>
      <c r="AB2302" s="181">
        <v>5</v>
      </c>
      <c r="AC2302" s="181">
        <v>0</v>
      </c>
      <c r="AD2302" s="181">
        <v>0</v>
      </c>
      <c r="AE2302" s="181">
        <v>0</v>
      </c>
      <c r="AF2302" s="181">
        <v>0</v>
      </c>
      <c r="AG2302" s="181">
        <v>0</v>
      </c>
      <c r="AH2302" s="181">
        <v>0</v>
      </c>
      <c r="AI2302" s="181">
        <v>0</v>
      </c>
      <c r="AJ2302" s="181"/>
      <c r="AK2302" s="181"/>
      <c r="AM2302" t="s">
        <v>3069</v>
      </c>
      <c r="AN2302" t="s">
        <v>3069</v>
      </c>
    </row>
    <row r="2303" spans="1:40" x14ac:dyDescent="0.35">
      <c r="A2303" t="str">
        <f>mdf_lhfrt510[[#This Row],[Bus]]&amp;mdf_lhfrt510[[#This Row],[ID]]</f>
        <v>3655041</v>
      </c>
      <c r="B2303" t="s">
        <v>224</v>
      </c>
      <c r="C2303">
        <v>365504</v>
      </c>
      <c r="D2303" t="s">
        <v>3498</v>
      </c>
      <c r="E2303">
        <v>0.6</v>
      </c>
      <c r="F2303">
        <v>1</v>
      </c>
      <c r="G2303" t="s">
        <v>231</v>
      </c>
      <c r="M2303" t="s">
        <v>188</v>
      </c>
      <c r="N2303">
        <v>60</v>
      </c>
      <c r="O2303">
        <v>2</v>
      </c>
      <c r="P2303">
        <v>1</v>
      </c>
      <c r="Q2303">
        <v>-1</v>
      </c>
      <c r="R2303">
        <v>-2.7010000000000001</v>
      </c>
      <c r="S2303">
        <v>0</v>
      </c>
      <c r="T2303">
        <v>0</v>
      </c>
      <c r="U2303">
        <v>0</v>
      </c>
      <c r="V2303">
        <v>0</v>
      </c>
      <c r="W2303">
        <v>0</v>
      </c>
      <c r="X2303">
        <v>0</v>
      </c>
      <c r="Y2303">
        <v>1</v>
      </c>
      <c r="Z2303">
        <v>200</v>
      </c>
      <c r="AA2303">
        <v>300</v>
      </c>
      <c r="AB2303">
        <v>1</v>
      </c>
      <c r="AC2303">
        <v>0</v>
      </c>
      <c r="AD2303">
        <v>0</v>
      </c>
      <c r="AE2303">
        <v>0</v>
      </c>
      <c r="AF2303">
        <v>0</v>
      </c>
      <c r="AG2303">
        <v>0</v>
      </c>
      <c r="AH2303">
        <v>0</v>
      </c>
      <c r="AI2303">
        <v>0</v>
      </c>
      <c r="AM2303" t="s">
        <v>3069</v>
      </c>
      <c r="AN2303" t="s">
        <v>3069</v>
      </c>
    </row>
    <row r="2304" spans="1:40" x14ac:dyDescent="0.35">
      <c r="A2304" t="str">
        <f>mdf_lhfrt510[[#This Row],[Bus]]&amp;mdf_lhfrt510[[#This Row],[ID]]</f>
        <v>3655141</v>
      </c>
      <c r="B2304" t="s">
        <v>224</v>
      </c>
      <c r="C2304">
        <v>365514</v>
      </c>
      <c r="D2304" t="s">
        <v>3470</v>
      </c>
      <c r="E2304">
        <v>0.55000000000000004</v>
      </c>
      <c r="F2304">
        <v>1</v>
      </c>
      <c r="G2304" t="s">
        <v>231</v>
      </c>
      <c r="M2304" t="s">
        <v>188</v>
      </c>
      <c r="N2304">
        <v>60</v>
      </c>
      <c r="O2304">
        <v>0.6</v>
      </c>
      <c r="P2304">
        <v>1.6</v>
      </c>
      <c r="Q2304">
        <v>1.7</v>
      </c>
      <c r="R2304">
        <v>-0.6</v>
      </c>
      <c r="S2304">
        <v>-1.6</v>
      </c>
      <c r="T2304">
        <v>-2.2000000000000002</v>
      </c>
      <c r="U2304">
        <v>-2.7</v>
      </c>
      <c r="V2304">
        <v>-3</v>
      </c>
      <c r="W2304">
        <v>0</v>
      </c>
      <c r="X2304">
        <v>0</v>
      </c>
      <c r="Y2304">
        <v>180.1</v>
      </c>
      <c r="Z2304">
        <v>30.1</v>
      </c>
      <c r="AA2304">
        <v>0.2</v>
      </c>
      <c r="AB2304">
        <v>180.1</v>
      </c>
      <c r="AC2304">
        <v>30.1</v>
      </c>
      <c r="AD2304">
        <v>7.6</v>
      </c>
      <c r="AE2304">
        <v>0.84</v>
      </c>
      <c r="AF2304">
        <v>0.2</v>
      </c>
      <c r="AG2304">
        <v>0</v>
      </c>
      <c r="AH2304">
        <v>0</v>
      </c>
      <c r="AI2304">
        <v>0</v>
      </c>
      <c r="AM2304" t="s">
        <v>3069</v>
      </c>
      <c r="AN2304" t="s">
        <v>3069</v>
      </c>
    </row>
    <row r="2305" spans="1:40" x14ac:dyDescent="0.35">
      <c r="A2305" t="str">
        <f>mdf_lhfrt510[[#This Row],[Bus]]&amp;mdf_lhfrt510[[#This Row],[ID]]</f>
        <v>3655172</v>
      </c>
      <c r="B2305" t="s">
        <v>224</v>
      </c>
      <c r="C2305" s="181">
        <v>365517</v>
      </c>
      <c r="D2305" s="181" t="s">
        <v>3471</v>
      </c>
      <c r="E2305" s="181">
        <v>0.55000000000000004</v>
      </c>
      <c r="F2305" s="181">
        <v>2</v>
      </c>
      <c r="G2305" s="181" t="s">
        <v>231</v>
      </c>
      <c r="M2305" s="181" t="s">
        <v>188</v>
      </c>
      <c r="N2305" s="181">
        <v>60</v>
      </c>
      <c r="O2305" s="181">
        <v>0.6</v>
      </c>
      <c r="P2305" s="181">
        <v>1.6</v>
      </c>
      <c r="Q2305" s="181">
        <v>1.7</v>
      </c>
      <c r="R2305" s="181">
        <v>-0.6</v>
      </c>
      <c r="S2305" s="181">
        <v>-1.6</v>
      </c>
      <c r="T2305" s="181">
        <v>-2.2000000000000002</v>
      </c>
      <c r="U2305" s="181">
        <v>-2.7</v>
      </c>
      <c r="V2305" s="181">
        <v>-3</v>
      </c>
      <c r="W2305" s="181">
        <v>0</v>
      </c>
      <c r="X2305" s="181">
        <v>0</v>
      </c>
      <c r="Y2305" s="181">
        <v>180.1</v>
      </c>
      <c r="Z2305" s="181">
        <v>30.1</v>
      </c>
      <c r="AA2305" s="181">
        <v>0.2</v>
      </c>
      <c r="AB2305" s="181">
        <v>180.1</v>
      </c>
      <c r="AC2305" s="181">
        <v>30.1</v>
      </c>
      <c r="AD2305" s="181">
        <v>7.6</v>
      </c>
      <c r="AE2305" s="181">
        <v>0.84</v>
      </c>
      <c r="AF2305" s="181">
        <v>0.2</v>
      </c>
      <c r="AG2305" s="181">
        <v>0</v>
      </c>
      <c r="AH2305" s="181">
        <v>0</v>
      </c>
      <c r="AI2305" s="181">
        <v>0</v>
      </c>
      <c r="AJ2305" s="181"/>
      <c r="AK2305" s="181"/>
      <c r="AM2305" t="s">
        <v>3069</v>
      </c>
      <c r="AN2305" t="s">
        <v>3069</v>
      </c>
    </row>
    <row r="2306" spans="1:40" x14ac:dyDescent="0.35">
      <c r="A2306" t="str">
        <f>mdf_lhfrt510[[#This Row],[Bus]]&amp;mdf_lhfrt510[[#This Row],[ID]]</f>
        <v>3655203</v>
      </c>
      <c r="B2306" t="s">
        <v>224</v>
      </c>
      <c r="C2306" s="181">
        <v>365520</v>
      </c>
      <c r="D2306" s="181" t="s">
        <v>3472</v>
      </c>
      <c r="E2306" s="181">
        <v>0.55000000000000004</v>
      </c>
      <c r="F2306" s="181">
        <v>3</v>
      </c>
      <c r="G2306" s="181" t="s">
        <v>231</v>
      </c>
      <c r="M2306" s="181" t="s">
        <v>188</v>
      </c>
      <c r="N2306" s="181">
        <v>60</v>
      </c>
      <c r="O2306" s="181">
        <v>0.6</v>
      </c>
      <c r="P2306" s="181">
        <v>1.6</v>
      </c>
      <c r="Q2306" s="181">
        <v>1.7</v>
      </c>
      <c r="R2306" s="181">
        <v>-0.6</v>
      </c>
      <c r="S2306" s="181">
        <v>-1.6</v>
      </c>
      <c r="T2306" s="181">
        <v>-2.2000000000000002</v>
      </c>
      <c r="U2306" s="181">
        <v>-2.7</v>
      </c>
      <c r="V2306" s="181">
        <v>-3</v>
      </c>
      <c r="W2306" s="181">
        <v>0</v>
      </c>
      <c r="X2306" s="181">
        <v>0</v>
      </c>
      <c r="Y2306" s="181">
        <v>180.1</v>
      </c>
      <c r="Z2306" s="181">
        <v>30.1</v>
      </c>
      <c r="AA2306" s="181">
        <v>0.2</v>
      </c>
      <c r="AB2306" s="181">
        <v>180.1</v>
      </c>
      <c r="AC2306" s="181">
        <v>30.1</v>
      </c>
      <c r="AD2306" s="181">
        <v>7.6</v>
      </c>
      <c r="AE2306" s="181">
        <v>0.84</v>
      </c>
      <c r="AF2306" s="181">
        <v>0.2</v>
      </c>
      <c r="AG2306" s="181">
        <v>0</v>
      </c>
      <c r="AH2306" s="181">
        <v>0</v>
      </c>
      <c r="AI2306" s="181">
        <v>0</v>
      </c>
      <c r="AJ2306" s="181"/>
      <c r="AK2306" s="181"/>
      <c r="AM2306" t="s">
        <v>3069</v>
      </c>
      <c r="AN2306" t="s">
        <v>3069</v>
      </c>
    </row>
    <row r="2307" spans="1:40" x14ac:dyDescent="0.35">
      <c r="A2307" t="str">
        <f>mdf_lhfrt510[[#This Row],[Bus]]&amp;mdf_lhfrt510[[#This Row],[ID]]</f>
        <v>3655231</v>
      </c>
      <c r="B2307" t="s">
        <v>224</v>
      </c>
      <c r="C2307" s="181">
        <v>365523</v>
      </c>
      <c r="D2307" s="181" t="s">
        <v>7667</v>
      </c>
      <c r="E2307" s="181">
        <v>34.5</v>
      </c>
      <c r="F2307" s="181">
        <v>1</v>
      </c>
      <c r="G2307" s="181">
        <v>365523</v>
      </c>
      <c r="H2307" s="181" t="s">
        <v>7667</v>
      </c>
      <c r="I2307" s="181">
        <v>34.5</v>
      </c>
      <c r="J2307" s="181">
        <v>1</v>
      </c>
      <c r="K2307" s="181">
        <v>1</v>
      </c>
      <c r="L2307" s="181" t="s">
        <v>231</v>
      </c>
      <c r="M2307" s="181" t="s">
        <v>188</v>
      </c>
      <c r="N2307" s="181">
        <v>60</v>
      </c>
      <c r="O2307" s="181">
        <v>-0.7</v>
      </c>
      <c r="P2307" s="181">
        <v>-2</v>
      </c>
      <c r="Q2307" s="181">
        <v>-3</v>
      </c>
      <c r="R2307" s="181">
        <v>-5</v>
      </c>
      <c r="S2307" s="181">
        <v>0.7</v>
      </c>
      <c r="T2307" s="181">
        <v>2</v>
      </c>
      <c r="U2307" s="181">
        <v>3</v>
      </c>
      <c r="V2307" s="181">
        <v>4</v>
      </c>
      <c r="W2307" s="181">
        <v>0</v>
      </c>
      <c r="X2307" s="181">
        <v>0</v>
      </c>
      <c r="Y2307" s="181">
        <v>6550</v>
      </c>
      <c r="Z2307" s="181">
        <v>90</v>
      </c>
      <c r="AA2307" s="181">
        <v>10</v>
      </c>
      <c r="AB2307" s="181">
        <v>0.16</v>
      </c>
      <c r="AC2307" s="181">
        <v>6550</v>
      </c>
      <c r="AD2307" s="181">
        <v>90</v>
      </c>
      <c r="AE2307" s="181">
        <v>5</v>
      </c>
      <c r="AF2307" s="181">
        <v>0.16</v>
      </c>
      <c r="AG2307" s="181">
        <v>0</v>
      </c>
      <c r="AH2307">
        <v>0</v>
      </c>
      <c r="AM2307" t="s">
        <v>3069</v>
      </c>
      <c r="AN2307" t="s">
        <v>3069</v>
      </c>
    </row>
    <row r="2308" spans="1:40" x14ac:dyDescent="0.35">
      <c r="A2308" t="str">
        <f>mdf_lhfrt510[[#This Row],[Bus]]&amp;mdf_lhfrt510[[#This Row],[ID]]</f>
        <v>3655242</v>
      </c>
      <c r="B2308" t="s">
        <v>224</v>
      </c>
      <c r="C2308">
        <v>365524</v>
      </c>
      <c r="D2308" t="s">
        <v>3745</v>
      </c>
      <c r="E2308">
        <v>34.5</v>
      </c>
      <c r="F2308">
        <v>2</v>
      </c>
      <c r="G2308">
        <v>365524</v>
      </c>
      <c r="H2308" t="s">
        <v>3745</v>
      </c>
      <c r="I2308">
        <v>34.5</v>
      </c>
      <c r="J2308">
        <v>2</v>
      </c>
      <c r="K2308">
        <v>1</v>
      </c>
      <c r="L2308" t="s">
        <v>231</v>
      </c>
      <c r="M2308" t="s">
        <v>188</v>
      </c>
      <c r="N2308">
        <v>60</v>
      </c>
      <c r="O2308">
        <v>-0.7</v>
      </c>
      <c r="P2308">
        <v>-2</v>
      </c>
      <c r="Q2308">
        <v>-3</v>
      </c>
      <c r="R2308">
        <v>-5</v>
      </c>
      <c r="S2308">
        <v>0.7</v>
      </c>
      <c r="T2308">
        <v>2</v>
      </c>
      <c r="U2308">
        <v>3</v>
      </c>
      <c r="V2308">
        <v>4</v>
      </c>
      <c r="W2308">
        <v>0</v>
      </c>
      <c r="X2308">
        <v>0</v>
      </c>
      <c r="Y2308">
        <v>6550</v>
      </c>
      <c r="Z2308">
        <v>90</v>
      </c>
      <c r="AA2308">
        <v>10</v>
      </c>
      <c r="AB2308">
        <v>0.16</v>
      </c>
      <c r="AC2308">
        <v>6550</v>
      </c>
      <c r="AD2308">
        <v>90</v>
      </c>
      <c r="AE2308">
        <v>5</v>
      </c>
      <c r="AF2308">
        <v>0.16</v>
      </c>
      <c r="AG2308">
        <v>0</v>
      </c>
      <c r="AH2308">
        <v>0</v>
      </c>
      <c r="AM2308" t="s">
        <v>3069</v>
      </c>
      <c r="AN2308" t="s">
        <v>3069</v>
      </c>
    </row>
    <row r="2309" spans="1:40" x14ac:dyDescent="0.35">
      <c r="A2309" t="str">
        <f>mdf_lhfrt510[[#This Row],[Bus]]&amp;mdf_lhfrt510[[#This Row],[ID]]</f>
        <v>3655264</v>
      </c>
      <c r="B2309" t="s">
        <v>224</v>
      </c>
      <c r="C2309">
        <v>365526</v>
      </c>
      <c r="D2309" t="s">
        <v>3473</v>
      </c>
      <c r="E2309">
        <v>0.55000000000000004</v>
      </c>
      <c r="F2309">
        <v>4</v>
      </c>
      <c r="G2309" t="s">
        <v>231</v>
      </c>
      <c r="M2309" t="s">
        <v>188</v>
      </c>
      <c r="N2309">
        <v>60</v>
      </c>
      <c r="O2309">
        <v>0.6</v>
      </c>
      <c r="P2309">
        <v>1.6</v>
      </c>
      <c r="Q2309">
        <v>1.7</v>
      </c>
      <c r="R2309">
        <v>-0.6</v>
      </c>
      <c r="S2309">
        <v>-1.6</v>
      </c>
      <c r="T2309">
        <v>-2.2000000000000002</v>
      </c>
      <c r="U2309">
        <v>-2.7</v>
      </c>
      <c r="V2309">
        <v>-3</v>
      </c>
      <c r="W2309">
        <v>0</v>
      </c>
      <c r="X2309">
        <v>0</v>
      </c>
      <c r="Y2309">
        <v>180.1</v>
      </c>
      <c r="Z2309">
        <v>30.1</v>
      </c>
      <c r="AA2309">
        <v>0.2</v>
      </c>
      <c r="AB2309">
        <v>180.1</v>
      </c>
      <c r="AC2309">
        <v>30.1</v>
      </c>
      <c r="AD2309">
        <v>7.6</v>
      </c>
      <c r="AE2309">
        <v>0.84</v>
      </c>
      <c r="AF2309">
        <v>0.2</v>
      </c>
      <c r="AG2309">
        <v>0</v>
      </c>
      <c r="AH2309">
        <v>0</v>
      </c>
      <c r="AI2309">
        <v>0</v>
      </c>
      <c r="AM2309" t="s">
        <v>3069</v>
      </c>
      <c r="AN2309" t="s">
        <v>3069</v>
      </c>
    </row>
    <row r="2310" spans="1:40" x14ac:dyDescent="0.35">
      <c r="A2310" t="str">
        <f>mdf_lhfrt510[[#This Row],[Bus]]&amp;mdf_lhfrt510[[#This Row],[ID]]</f>
        <v>3655262</v>
      </c>
      <c r="B2310" t="s">
        <v>224</v>
      </c>
      <c r="C2310" s="181">
        <v>365526</v>
      </c>
      <c r="D2310" s="181" t="s">
        <v>7668</v>
      </c>
      <c r="E2310" s="181">
        <v>0.66</v>
      </c>
      <c r="F2310" s="181">
        <v>2</v>
      </c>
      <c r="G2310" s="181">
        <v>365526</v>
      </c>
      <c r="H2310" s="181" t="s">
        <v>3725</v>
      </c>
      <c r="I2310" s="181">
        <v>0.66</v>
      </c>
      <c r="J2310" s="181">
        <v>2</v>
      </c>
      <c r="K2310" s="181">
        <v>1</v>
      </c>
      <c r="L2310" s="181" t="s">
        <v>231</v>
      </c>
      <c r="M2310" s="181" t="s">
        <v>188</v>
      </c>
      <c r="N2310" s="181">
        <v>60</v>
      </c>
      <c r="O2310" s="181">
        <v>3.5</v>
      </c>
      <c r="P2310" s="181">
        <v>-3.5</v>
      </c>
      <c r="Q2310" s="181">
        <v>0</v>
      </c>
      <c r="R2310" s="181">
        <v>0</v>
      </c>
      <c r="S2310" s="181">
        <v>0</v>
      </c>
      <c r="T2310" s="181">
        <v>0</v>
      </c>
      <c r="U2310" s="181">
        <v>0</v>
      </c>
      <c r="V2310" s="181">
        <v>0</v>
      </c>
      <c r="W2310" s="181">
        <v>0</v>
      </c>
      <c r="X2310" s="181">
        <v>0</v>
      </c>
      <c r="Y2310" s="181">
        <v>1</v>
      </c>
      <c r="Z2310" s="181">
        <v>1</v>
      </c>
      <c r="AA2310" s="181">
        <v>0</v>
      </c>
      <c r="AB2310" s="181">
        <v>0</v>
      </c>
      <c r="AC2310" s="181">
        <v>0</v>
      </c>
      <c r="AD2310" s="181">
        <v>0</v>
      </c>
      <c r="AE2310" s="181">
        <v>0</v>
      </c>
      <c r="AF2310" s="181">
        <v>0</v>
      </c>
      <c r="AG2310" s="181">
        <v>0</v>
      </c>
      <c r="AH2310" s="181"/>
      <c r="AI2310" s="181"/>
      <c r="AJ2310" s="181"/>
      <c r="AK2310" s="181"/>
      <c r="AM2310" t="s">
        <v>3069</v>
      </c>
      <c r="AN2310" t="s">
        <v>3069</v>
      </c>
    </row>
    <row r="2311" spans="1:40" x14ac:dyDescent="0.35">
      <c r="A2311" t="str">
        <f>mdf_lhfrt510[[#This Row],[Bus]]&amp;mdf_lhfrt510[[#This Row],[ID]]</f>
        <v>3655341</v>
      </c>
      <c r="B2311" t="s">
        <v>224</v>
      </c>
      <c r="C2311">
        <v>365534</v>
      </c>
      <c r="D2311" t="s">
        <v>7669</v>
      </c>
      <c r="E2311">
        <v>0.66</v>
      </c>
      <c r="F2311">
        <v>1</v>
      </c>
      <c r="G2311">
        <v>365531</v>
      </c>
      <c r="H2311" t="s">
        <v>3428</v>
      </c>
      <c r="I2311">
        <v>230</v>
      </c>
      <c r="J2311">
        <v>1</v>
      </c>
      <c r="K2311">
        <v>1</v>
      </c>
      <c r="L2311" t="s">
        <v>231</v>
      </c>
      <c r="M2311" t="s">
        <v>188</v>
      </c>
      <c r="N2311">
        <v>60</v>
      </c>
      <c r="O2311">
        <v>-0.7</v>
      </c>
      <c r="P2311">
        <v>-2</v>
      </c>
      <c r="Q2311">
        <v>-3</v>
      </c>
      <c r="R2311">
        <v>-5</v>
      </c>
      <c r="S2311">
        <v>-5</v>
      </c>
      <c r="T2311">
        <v>0.7</v>
      </c>
      <c r="U2311">
        <v>2</v>
      </c>
      <c r="V2311">
        <v>3</v>
      </c>
      <c r="W2311">
        <v>4</v>
      </c>
      <c r="X2311">
        <v>4</v>
      </c>
      <c r="Y2311">
        <v>6550</v>
      </c>
      <c r="Z2311">
        <v>90</v>
      </c>
      <c r="AA2311">
        <v>10</v>
      </c>
      <c r="AB2311">
        <v>0.01</v>
      </c>
      <c r="AC2311">
        <v>0.01</v>
      </c>
      <c r="AD2311">
        <v>6550</v>
      </c>
      <c r="AE2311">
        <v>90</v>
      </c>
      <c r="AF2311">
        <v>5</v>
      </c>
      <c r="AG2311">
        <v>1</v>
      </c>
      <c r="AH2311">
        <v>0</v>
      </c>
      <c r="AM2311" t="s">
        <v>3069</v>
      </c>
      <c r="AN2311" t="s">
        <v>3069</v>
      </c>
    </row>
    <row r="2312" spans="1:40" x14ac:dyDescent="0.35">
      <c r="A2312" t="str">
        <f>mdf_lhfrt510[[#This Row],[Bus]]&amp;mdf_lhfrt510[[#This Row],[ID]]</f>
        <v>3655391</v>
      </c>
      <c r="B2312" t="s">
        <v>224</v>
      </c>
      <c r="C2312">
        <v>365539</v>
      </c>
      <c r="D2312" t="s">
        <v>7670</v>
      </c>
      <c r="E2312">
        <v>0.27</v>
      </c>
      <c r="F2312">
        <v>1</v>
      </c>
      <c r="G2312" t="s">
        <v>231</v>
      </c>
      <c r="M2312" t="s">
        <v>188</v>
      </c>
      <c r="N2312">
        <v>60</v>
      </c>
      <c r="O2312">
        <v>1.7</v>
      </c>
      <c r="P2312">
        <v>1.6</v>
      </c>
      <c r="Q2312">
        <v>0.6</v>
      </c>
      <c r="R2312">
        <v>-3</v>
      </c>
      <c r="S2312">
        <v>-2.7</v>
      </c>
      <c r="T2312">
        <v>-2.2000000000000002</v>
      </c>
      <c r="U2312">
        <v>-1.6</v>
      </c>
      <c r="V2312">
        <v>-0.6</v>
      </c>
      <c r="W2312">
        <v>0</v>
      </c>
      <c r="X2312">
        <v>0</v>
      </c>
      <c r="Y2312">
        <v>8.3000000000000001E-3</v>
      </c>
      <c r="Z2312">
        <v>30</v>
      </c>
      <c r="AA2312">
        <v>180</v>
      </c>
      <c r="AB2312">
        <v>8.3000000000000001E-3</v>
      </c>
      <c r="AC2312">
        <v>0.75</v>
      </c>
      <c r="AD2312">
        <v>7.5</v>
      </c>
      <c r="AE2312">
        <v>30</v>
      </c>
      <c r="AF2312">
        <v>180</v>
      </c>
      <c r="AG2312">
        <v>0</v>
      </c>
      <c r="AH2312">
        <v>0</v>
      </c>
      <c r="AI2312">
        <v>0</v>
      </c>
      <c r="AM2312" t="s">
        <v>3069</v>
      </c>
      <c r="AN2312" t="s">
        <v>3069</v>
      </c>
    </row>
    <row r="2313" spans="1:40" x14ac:dyDescent="0.35">
      <c r="A2313" t="str">
        <f>mdf_lhfrt510[[#This Row],[Bus]]&amp;mdf_lhfrt510[[#This Row],[ID]]</f>
        <v xml:space="preserve">365547RN </v>
      </c>
      <c r="B2313" t="s">
        <v>224</v>
      </c>
      <c r="C2313">
        <v>365547</v>
      </c>
      <c r="D2313" t="s">
        <v>7671</v>
      </c>
      <c r="E2313">
        <v>0.38500000000000001</v>
      </c>
      <c r="F2313" t="s">
        <v>7672</v>
      </c>
      <c r="G2313">
        <v>365544</v>
      </c>
      <c r="H2313" t="s">
        <v>3805</v>
      </c>
      <c r="I2313">
        <v>70</v>
      </c>
      <c r="J2313" t="s">
        <v>231</v>
      </c>
      <c r="M2313" t="s">
        <v>188</v>
      </c>
      <c r="N2313">
        <v>60</v>
      </c>
      <c r="O2313">
        <v>0.6</v>
      </c>
      <c r="P2313">
        <v>1.6</v>
      </c>
      <c r="Q2313">
        <v>1.7</v>
      </c>
      <c r="R2313">
        <v>-0.6</v>
      </c>
      <c r="S2313">
        <v>-1.6</v>
      </c>
      <c r="T2313">
        <v>-2.2000000000000002</v>
      </c>
      <c r="U2313">
        <v>-3</v>
      </c>
      <c r="V2313">
        <v>0</v>
      </c>
      <c r="W2313">
        <v>0</v>
      </c>
      <c r="X2313">
        <v>0</v>
      </c>
      <c r="Y2313">
        <v>180</v>
      </c>
      <c r="Z2313">
        <v>30</v>
      </c>
      <c r="AA2313">
        <v>3</v>
      </c>
      <c r="AB2313">
        <v>180</v>
      </c>
      <c r="AC2313">
        <v>30</v>
      </c>
      <c r="AD2313">
        <v>7.5</v>
      </c>
      <c r="AE2313">
        <v>0.3</v>
      </c>
      <c r="AF2313">
        <v>0</v>
      </c>
      <c r="AG2313">
        <v>0</v>
      </c>
      <c r="AH2313">
        <v>0</v>
      </c>
      <c r="AM2313" t="s">
        <v>3069</v>
      </c>
      <c r="AN2313" t="s">
        <v>3069</v>
      </c>
    </row>
    <row r="2314" spans="1:40" x14ac:dyDescent="0.35">
      <c r="A2314" t="str">
        <f>mdf_lhfrt510[[#This Row],[Bus]]&amp;mdf_lhfrt510[[#This Row],[ID]]</f>
        <v>3655541</v>
      </c>
      <c r="B2314" t="s">
        <v>224</v>
      </c>
      <c r="C2314" s="181">
        <v>365554</v>
      </c>
      <c r="D2314" s="181" t="s">
        <v>7673</v>
      </c>
      <c r="E2314" s="181">
        <v>0.6</v>
      </c>
      <c r="F2314" s="181">
        <v>1</v>
      </c>
      <c r="G2314" s="181">
        <v>365551</v>
      </c>
      <c r="H2314" s="181" t="s">
        <v>3499</v>
      </c>
      <c r="I2314" s="181">
        <v>230</v>
      </c>
      <c r="J2314" s="181">
        <v>1</v>
      </c>
      <c r="K2314" s="181">
        <v>1</v>
      </c>
      <c r="L2314" s="181" t="s">
        <v>231</v>
      </c>
      <c r="M2314" s="181" t="s">
        <v>188</v>
      </c>
      <c r="N2314" s="181">
        <v>60</v>
      </c>
      <c r="O2314" s="181">
        <v>-0.7</v>
      </c>
      <c r="P2314" s="181">
        <v>-2</v>
      </c>
      <c r="Q2314" s="181">
        <v>-3</v>
      </c>
      <c r="R2314" s="181">
        <v>-5</v>
      </c>
      <c r="S2314" s="181">
        <v>-5</v>
      </c>
      <c r="T2314" s="181">
        <v>0.7</v>
      </c>
      <c r="U2314" s="181">
        <v>2</v>
      </c>
      <c r="V2314" s="181">
        <v>3</v>
      </c>
      <c r="W2314" s="181">
        <v>4</v>
      </c>
      <c r="X2314" s="181">
        <v>4</v>
      </c>
      <c r="Y2314" s="181">
        <v>6550</v>
      </c>
      <c r="Z2314" s="181">
        <v>90</v>
      </c>
      <c r="AA2314" s="181">
        <v>10</v>
      </c>
      <c r="AB2314" s="181">
        <v>0.01</v>
      </c>
      <c r="AC2314" s="181">
        <v>0.01</v>
      </c>
      <c r="AD2314" s="181">
        <v>6550</v>
      </c>
      <c r="AE2314" s="181">
        <v>90</v>
      </c>
      <c r="AF2314" s="181">
        <v>5</v>
      </c>
      <c r="AG2314" s="181">
        <v>1</v>
      </c>
      <c r="AH2314" s="181">
        <v>0</v>
      </c>
      <c r="AI2314" s="181"/>
      <c r="AJ2314" s="181"/>
      <c r="AK2314" s="181"/>
      <c r="AM2314" t="s">
        <v>3069</v>
      </c>
      <c r="AN2314" t="s">
        <v>3069</v>
      </c>
    </row>
    <row r="2315" spans="1:40" x14ac:dyDescent="0.35">
      <c r="A2315" t="str">
        <f>mdf_lhfrt510[[#This Row],[Bus]]&amp;mdf_lhfrt510[[#This Row],[ID]]</f>
        <v>3655631</v>
      </c>
      <c r="B2315" t="s">
        <v>224</v>
      </c>
      <c r="C2315" s="181">
        <v>365563</v>
      </c>
      <c r="D2315" s="181" t="s">
        <v>7674</v>
      </c>
      <c r="E2315" s="181">
        <v>0.36</v>
      </c>
      <c r="F2315" s="181">
        <v>1</v>
      </c>
      <c r="G2315" s="181">
        <v>34884</v>
      </c>
      <c r="H2315" s="181" t="s">
        <v>3765</v>
      </c>
      <c r="I2315" s="181">
        <v>70</v>
      </c>
      <c r="J2315" s="181">
        <v>1</v>
      </c>
      <c r="K2315" s="181">
        <v>1</v>
      </c>
      <c r="L2315" s="181" t="s">
        <v>231</v>
      </c>
      <c r="M2315" s="181" t="s">
        <v>188</v>
      </c>
      <c r="N2315" s="181">
        <v>60</v>
      </c>
      <c r="O2315" s="181">
        <v>0.6</v>
      </c>
      <c r="P2315" s="181">
        <v>1.6</v>
      </c>
      <c r="Q2315" s="181">
        <v>1.7</v>
      </c>
      <c r="R2315" s="181">
        <v>-0.6</v>
      </c>
      <c r="S2315" s="181">
        <v>-1.6</v>
      </c>
      <c r="T2315" s="181">
        <v>-2.2000000000000002</v>
      </c>
      <c r="U2315" s="181">
        <v>-2.7</v>
      </c>
      <c r="V2315" s="181">
        <v>-3</v>
      </c>
      <c r="W2315" s="181">
        <v>0</v>
      </c>
      <c r="X2315" s="181">
        <v>0</v>
      </c>
      <c r="Y2315" s="181">
        <v>180</v>
      </c>
      <c r="Z2315" s="181">
        <v>30</v>
      </c>
      <c r="AA2315" s="181">
        <v>0</v>
      </c>
      <c r="AB2315" s="181">
        <v>180</v>
      </c>
      <c r="AC2315" s="181">
        <v>30</v>
      </c>
      <c r="AD2315" s="181">
        <v>7.5</v>
      </c>
      <c r="AE2315" s="181">
        <v>0.75</v>
      </c>
      <c r="AF2315" s="181">
        <v>0</v>
      </c>
      <c r="AG2315" s="181">
        <v>0</v>
      </c>
      <c r="AH2315">
        <v>1</v>
      </c>
      <c r="AM2315" t="s">
        <v>3069</v>
      </c>
      <c r="AN2315" t="s">
        <v>3069</v>
      </c>
    </row>
    <row r="2316" spans="1:40" x14ac:dyDescent="0.35">
      <c r="A2316" t="str">
        <f>mdf_lhfrt510[[#This Row],[Bus]]&amp;mdf_lhfrt510[[#This Row],[ID]]</f>
        <v>3655661</v>
      </c>
      <c r="B2316" t="s">
        <v>224</v>
      </c>
      <c r="C2316">
        <v>365566</v>
      </c>
      <c r="D2316" t="s">
        <v>3864</v>
      </c>
      <c r="E2316">
        <v>0.69</v>
      </c>
      <c r="F2316">
        <v>1</v>
      </c>
      <c r="G2316">
        <v>365566</v>
      </c>
      <c r="H2316" t="s">
        <v>3864</v>
      </c>
      <c r="I2316">
        <v>0.69</v>
      </c>
      <c r="J2316" t="s">
        <v>231</v>
      </c>
      <c r="M2316" t="s">
        <v>188</v>
      </c>
      <c r="N2316">
        <v>60</v>
      </c>
      <c r="O2316">
        <v>-3</v>
      </c>
      <c r="P2316">
        <v>2</v>
      </c>
      <c r="Q2316">
        <v>0</v>
      </c>
      <c r="R2316">
        <v>0</v>
      </c>
      <c r="S2316">
        <v>0</v>
      </c>
      <c r="T2316">
        <v>0</v>
      </c>
      <c r="U2316">
        <v>0</v>
      </c>
      <c r="V2316">
        <v>0</v>
      </c>
      <c r="W2316">
        <v>0</v>
      </c>
      <c r="X2316">
        <v>0</v>
      </c>
      <c r="Y2316">
        <v>0.2</v>
      </c>
      <c r="Z2316">
        <v>0.2</v>
      </c>
      <c r="AA2316">
        <v>0</v>
      </c>
      <c r="AB2316">
        <v>0</v>
      </c>
      <c r="AC2316">
        <v>0</v>
      </c>
      <c r="AD2316">
        <v>0</v>
      </c>
      <c r="AE2316">
        <v>0</v>
      </c>
      <c r="AF2316">
        <v>0</v>
      </c>
      <c r="AG2316">
        <v>0</v>
      </c>
      <c r="AH2316">
        <v>0</v>
      </c>
      <c r="AI2316">
        <v>0</v>
      </c>
      <c r="AM2316" t="s">
        <v>3069</v>
      </c>
      <c r="AN2316" t="s">
        <v>3069</v>
      </c>
    </row>
    <row r="2317" spans="1:40" x14ac:dyDescent="0.35">
      <c r="A2317" t="str">
        <f>mdf_lhfrt510[[#This Row],[Bus]]&amp;mdf_lhfrt510[[#This Row],[ID]]</f>
        <v>3655681</v>
      </c>
      <c r="B2317" t="s">
        <v>224</v>
      </c>
      <c r="C2317" s="181">
        <v>365568</v>
      </c>
      <c r="D2317" s="181" t="s">
        <v>7675</v>
      </c>
      <c r="E2317" s="181">
        <v>0.48</v>
      </c>
      <c r="F2317" s="181">
        <v>1</v>
      </c>
      <c r="G2317" s="181" t="s">
        <v>231</v>
      </c>
      <c r="M2317" s="181" t="s">
        <v>188</v>
      </c>
      <c r="N2317" s="181">
        <v>60</v>
      </c>
      <c r="O2317" s="181">
        <v>0.6</v>
      </c>
      <c r="P2317" s="181">
        <v>-0.6</v>
      </c>
      <c r="Q2317" s="181">
        <v>1.6</v>
      </c>
      <c r="R2317" s="181">
        <v>-1.6</v>
      </c>
      <c r="S2317" s="181">
        <v>-2.2000000000000002</v>
      </c>
      <c r="T2317" s="181">
        <v>-2.7</v>
      </c>
      <c r="U2317" s="181">
        <v>3</v>
      </c>
      <c r="V2317" s="181">
        <v>1.7</v>
      </c>
      <c r="W2317" s="181">
        <v>0</v>
      </c>
      <c r="X2317" s="181">
        <v>0</v>
      </c>
      <c r="Y2317" s="181">
        <v>180</v>
      </c>
      <c r="Z2317" s="181">
        <v>180</v>
      </c>
      <c r="AA2317" s="181">
        <v>30</v>
      </c>
      <c r="AB2317" s="181">
        <v>30</v>
      </c>
      <c r="AC2317" s="181">
        <v>7.5</v>
      </c>
      <c r="AD2317" s="181">
        <v>0.75</v>
      </c>
      <c r="AE2317" s="181">
        <v>0</v>
      </c>
      <c r="AF2317" s="181">
        <v>0</v>
      </c>
      <c r="AG2317" s="181">
        <v>999</v>
      </c>
      <c r="AH2317" s="181">
        <v>999</v>
      </c>
      <c r="AI2317" s="181">
        <v>0</v>
      </c>
      <c r="AJ2317" s="181"/>
      <c r="AK2317" s="181"/>
      <c r="AM2317" t="s">
        <v>3069</v>
      </c>
      <c r="AN2317" t="s">
        <v>3069</v>
      </c>
    </row>
    <row r="2318" spans="1:40" x14ac:dyDescent="0.35">
      <c r="A2318" t="str">
        <f>mdf_lhfrt510[[#This Row],[Bus]]&amp;mdf_lhfrt510[[#This Row],[ID]]</f>
        <v>3655742</v>
      </c>
      <c r="B2318" t="s">
        <v>224</v>
      </c>
      <c r="C2318">
        <v>365574</v>
      </c>
      <c r="D2318" t="s">
        <v>3793</v>
      </c>
      <c r="E2318">
        <v>1</v>
      </c>
      <c r="F2318">
        <v>2</v>
      </c>
      <c r="G2318">
        <v>30480</v>
      </c>
      <c r="H2318" t="s">
        <v>7676</v>
      </c>
      <c r="I2318">
        <v>230</v>
      </c>
      <c r="J2318" t="s">
        <v>231</v>
      </c>
      <c r="M2318" t="s">
        <v>188</v>
      </c>
      <c r="N2318">
        <v>60</v>
      </c>
      <c r="O2318">
        <v>-0.6</v>
      </c>
      <c r="P2318">
        <v>-1.6</v>
      </c>
      <c r="Q2318">
        <v>-2.2000000000000002</v>
      </c>
      <c r="R2318">
        <v>-2.7</v>
      </c>
      <c r="S2318">
        <v>-3</v>
      </c>
      <c r="T2318">
        <v>0.6</v>
      </c>
      <c r="U2318">
        <v>1.6</v>
      </c>
      <c r="V2318">
        <v>1.7</v>
      </c>
      <c r="W2318">
        <v>0</v>
      </c>
      <c r="X2318">
        <v>0</v>
      </c>
      <c r="Y2318">
        <v>180</v>
      </c>
      <c r="Z2318">
        <v>30</v>
      </c>
      <c r="AA2318">
        <v>7.5</v>
      </c>
      <c r="AB2318">
        <v>0.75</v>
      </c>
      <c r="AC2318">
        <v>0</v>
      </c>
      <c r="AD2318">
        <v>180</v>
      </c>
      <c r="AE2318">
        <v>30</v>
      </c>
      <c r="AF2318">
        <v>0</v>
      </c>
      <c r="AG2318">
        <v>0</v>
      </c>
      <c r="AH2318">
        <v>0</v>
      </c>
      <c r="AI2318">
        <v>0</v>
      </c>
      <c r="AM2318" t="s">
        <v>3069</v>
      </c>
      <c r="AN2318" t="s">
        <v>3069</v>
      </c>
    </row>
    <row r="2319" spans="1:40" x14ac:dyDescent="0.35">
      <c r="A2319" t="str">
        <f>mdf_lhfrt510[[#This Row],[Bus]]&amp;mdf_lhfrt510[[#This Row],[ID]]</f>
        <v>3655852</v>
      </c>
      <c r="B2319" t="s">
        <v>224</v>
      </c>
      <c r="C2319">
        <v>365585</v>
      </c>
      <c r="D2319" t="s">
        <v>3500</v>
      </c>
      <c r="E2319">
        <v>0.41799999999999998</v>
      </c>
      <c r="F2319">
        <v>2</v>
      </c>
      <c r="G2319" t="s">
        <v>231</v>
      </c>
      <c r="M2319" t="s">
        <v>188</v>
      </c>
      <c r="N2319">
        <v>60</v>
      </c>
      <c r="O2319">
        <v>1.7</v>
      </c>
      <c r="P2319">
        <v>1.6</v>
      </c>
      <c r="Q2319">
        <v>0.6</v>
      </c>
      <c r="R2319">
        <v>-3</v>
      </c>
      <c r="S2319">
        <v>-2.7</v>
      </c>
      <c r="T2319">
        <v>-2.2000000000000002</v>
      </c>
      <c r="U2319">
        <v>-1.6</v>
      </c>
      <c r="V2319">
        <v>-0.6</v>
      </c>
      <c r="W2319">
        <v>0</v>
      </c>
      <c r="X2319">
        <v>0</v>
      </c>
      <c r="Y2319">
        <v>1E-3</v>
      </c>
      <c r="Z2319">
        <v>30</v>
      </c>
      <c r="AA2319">
        <v>180</v>
      </c>
      <c r="AB2319">
        <v>1E-3</v>
      </c>
      <c r="AC2319">
        <v>0.75</v>
      </c>
      <c r="AD2319">
        <v>7.5</v>
      </c>
      <c r="AE2319">
        <v>30</v>
      </c>
      <c r="AF2319">
        <v>180</v>
      </c>
      <c r="AG2319">
        <v>0</v>
      </c>
      <c r="AH2319">
        <v>0</v>
      </c>
      <c r="AM2319" t="s">
        <v>3069</v>
      </c>
      <c r="AN2319" t="s">
        <v>3069</v>
      </c>
    </row>
    <row r="2320" spans="1:40" x14ac:dyDescent="0.35">
      <c r="A2320" t="str">
        <f>mdf_lhfrt510[[#This Row],[Bus]]&amp;mdf_lhfrt510[[#This Row],[ID]]</f>
        <v>3655851</v>
      </c>
      <c r="B2320" t="s">
        <v>224</v>
      </c>
      <c r="C2320">
        <v>365585</v>
      </c>
      <c r="D2320" t="s">
        <v>3501</v>
      </c>
      <c r="E2320">
        <v>0.42</v>
      </c>
      <c r="F2320">
        <v>1</v>
      </c>
      <c r="G2320" t="s">
        <v>231</v>
      </c>
      <c r="M2320" t="s">
        <v>188</v>
      </c>
      <c r="N2320">
        <v>60</v>
      </c>
      <c r="O2320">
        <v>3</v>
      </c>
      <c r="P2320">
        <v>2.5</v>
      </c>
      <c r="Q2320">
        <v>2</v>
      </c>
      <c r="R2320">
        <v>-10</v>
      </c>
      <c r="S2320">
        <v>-5</v>
      </c>
      <c r="T2320">
        <v>-4</v>
      </c>
      <c r="U2320">
        <v>-3</v>
      </c>
      <c r="V2320">
        <v>-2</v>
      </c>
      <c r="W2320">
        <v>0</v>
      </c>
      <c r="X2320">
        <v>0</v>
      </c>
      <c r="Y2320">
        <v>1E-4</v>
      </c>
      <c r="Z2320">
        <v>550</v>
      </c>
      <c r="AA2320">
        <v>650</v>
      </c>
      <c r="AB2320">
        <v>1E-4</v>
      </c>
      <c r="AC2320">
        <v>500</v>
      </c>
      <c r="AD2320">
        <v>550</v>
      </c>
      <c r="AE2320">
        <v>600</v>
      </c>
      <c r="AF2320">
        <v>650</v>
      </c>
      <c r="AG2320">
        <v>0</v>
      </c>
      <c r="AH2320">
        <v>0</v>
      </c>
      <c r="AI2320">
        <v>0</v>
      </c>
      <c r="AM2320" t="s">
        <v>3069</v>
      </c>
      <c r="AN2320" t="s">
        <v>3069</v>
      </c>
    </row>
    <row r="2321" spans="1:40" x14ac:dyDescent="0.35">
      <c r="A2321" t="str">
        <f>mdf_lhfrt510[[#This Row],[Bus]]&amp;mdf_lhfrt510[[#This Row],[ID]]</f>
        <v>3655851</v>
      </c>
      <c r="B2321" t="s">
        <v>224</v>
      </c>
      <c r="C2321" s="181">
        <v>365585</v>
      </c>
      <c r="D2321" s="181" t="s">
        <v>3501</v>
      </c>
      <c r="E2321" s="181">
        <v>0.42</v>
      </c>
      <c r="F2321" s="181">
        <v>1</v>
      </c>
      <c r="G2321" s="181">
        <v>365580</v>
      </c>
      <c r="H2321" s="181" t="s">
        <v>3488</v>
      </c>
      <c r="I2321" s="181">
        <v>230</v>
      </c>
      <c r="J2321" s="181" t="s">
        <v>231</v>
      </c>
      <c r="M2321" s="181" t="s">
        <v>188</v>
      </c>
      <c r="N2321" s="181">
        <v>60</v>
      </c>
      <c r="O2321" s="181">
        <v>3</v>
      </c>
      <c r="P2321" s="181">
        <v>2</v>
      </c>
      <c r="Q2321" s="181">
        <v>1</v>
      </c>
      <c r="R2321" s="181">
        <v>-1</v>
      </c>
      <c r="S2321" s="181">
        <v>-2</v>
      </c>
      <c r="T2321" s="181">
        <v>-3</v>
      </c>
      <c r="U2321" s="181">
        <v>0</v>
      </c>
      <c r="V2321" s="181">
        <v>0</v>
      </c>
      <c r="W2321" s="181">
        <v>0</v>
      </c>
      <c r="X2321" s="181">
        <v>0</v>
      </c>
      <c r="Y2321" s="181">
        <v>0.1</v>
      </c>
      <c r="Z2321" s="181">
        <v>5</v>
      </c>
      <c r="AA2321" s="181">
        <v>180</v>
      </c>
      <c r="AB2321" s="181">
        <v>180</v>
      </c>
      <c r="AC2321" s="181">
        <v>60</v>
      </c>
      <c r="AD2321" s="181">
        <v>0.1</v>
      </c>
      <c r="AE2321" s="181">
        <v>0</v>
      </c>
      <c r="AF2321" s="181">
        <v>0</v>
      </c>
      <c r="AG2321" s="181">
        <v>0</v>
      </c>
      <c r="AH2321" s="181">
        <v>0</v>
      </c>
      <c r="AM2321" t="s">
        <v>3069</v>
      </c>
      <c r="AN2321" t="s">
        <v>3069</v>
      </c>
    </row>
    <row r="2322" spans="1:40" x14ac:dyDescent="0.35">
      <c r="A2322" t="str">
        <f>mdf_lhfrt510[[#This Row],[Bus]]&amp;mdf_lhfrt510[[#This Row],[ID]]</f>
        <v>3655862</v>
      </c>
      <c r="B2322" t="s">
        <v>224</v>
      </c>
      <c r="C2322">
        <v>365586</v>
      </c>
      <c r="D2322" t="s">
        <v>3861</v>
      </c>
      <c r="E2322">
        <v>0.42</v>
      </c>
      <c r="F2322">
        <v>2</v>
      </c>
      <c r="G2322">
        <v>365580</v>
      </c>
      <c r="H2322" t="s">
        <v>3488</v>
      </c>
      <c r="I2322">
        <v>230</v>
      </c>
      <c r="J2322" t="s">
        <v>231</v>
      </c>
      <c r="M2322" t="s">
        <v>188</v>
      </c>
      <c r="N2322">
        <v>60</v>
      </c>
      <c r="O2322">
        <v>3</v>
      </c>
      <c r="P2322">
        <v>2</v>
      </c>
      <c r="Q2322">
        <v>1</v>
      </c>
      <c r="R2322">
        <v>-1</v>
      </c>
      <c r="S2322">
        <v>-2</v>
      </c>
      <c r="T2322">
        <v>-3</v>
      </c>
      <c r="U2322">
        <v>0</v>
      </c>
      <c r="V2322">
        <v>0</v>
      </c>
      <c r="W2322">
        <v>0</v>
      </c>
      <c r="X2322">
        <v>0</v>
      </c>
      <c r="Y2322">
        <v>0.1</v>
      </c>
      <c r="Z2322">
        <v>5</v>
      </c>
      <c r="AA2322">
        <v>180</v>
      </c>
      <c r="AB2322">
        <v>180</v>
      </c>
      <c r="AC2322">
        <v>60</v>
      </c>
      <c r="AD2322">
        <v>0.1</v>
      </c>
      <c r="AE2322">
        <v>0</v>
      </c>
      <c r="AF2322">
        <v>0</v>
      </c>
      <c r="AG2322">
        <v>0</v>
      </c>
      <c r="AH2322">
        <v>0</v>
      </c>
      <c r="AM2322" t="s">
        <v>3069</v>
      </c>
      <c r="AN2322" t="s">
        <v>3069</v>
      </c>
    </row>
    <row r="2323" spans="1:40" x14ac:dyDescent="0.35">
      <c r="A2323" t="str">
        <f>mdf_lhfrt510[[#This Row],[Bus]]&amp;mdf_lhfrt510[[#This Row],[ID]]</f>
        <v>3655862</v>
      </c>
      <c r="B2323" t="s">
        <v>224</v>
      </c>
      <c r="C2323">
        <v>365586</v>
      </c>
      <c r="D2323" t="s">
        <v>3481</v>
      </c>
      <c r="E2323">
        <v>0.41799999999999998</v>
      </c>
      <c r="F2323">
        <v>2</v>
      </c>
      <c r="M2323" t="s">
        <v>188</v>
      </c>
      <c r="N2323">
        <v>60</v>
      </c>
      <c r="O2323">
        <v>3</v>
      </c>
      <c r="P2323">
        <v>2</v>
      </c>
      <c r="Q2323">
        <v>1</v>
      </c>
      <c r="R2323">
        <v>-1</v>
      </c>
      <c r="S2323">
        <v>-2</v>
      </c>
      <c r="T2323">
        <v>-3</v>
      </c>
      <c r="U2323">
        <v>0</v>
      </c>
      <c r="V2323">
        <v>0</v>
      </c>
      <c r="W2323">
        <v>0</v>
      </c>
      <c r="X2323">
        <v>0</v>
      </c>
      <c r="Y2323">
        <v>0.03</v>
      </c>
      <c r="Z2323">
        <v>5</v>
      </c>
      <c r="AA2323">
        <v>190</v>
      </c>
      <c r="AB2323">
        <v>190</v>
      </c>
      <c r="AC2323">
        <v>60</v>
      </c>
      <c r="AD2323">
        <v>0.03</v>
      </c>
      <c r="AE2323">
        <v>0</v>
      </c>
      <c r="AF2323">
        <v>0</v>
      </c>
      <c r="AG2323">
        <v>0</v>
      </c>
      <c r="AH2323">
        <v>0</v>
      </c>
      <c r="AI2323">
        <v>0</v>
      </c>
      <c r="AM2323" t="s">
        <v>3069</v>
      </c>
      <c r="AN2323" t="s">
        <v>3069</v>
      </c>
    </row>
    <row r="2324" spans="1:40" x14ac:dyDescent="0.35">
      <c r="A2324" t="str">
        <f>mdf_lhfrt510[[#This Row],[Bus]]&amp;mdf_lhfrt510[[#This Row],[ID]]</f>
        <v>3655863</v>
      </c>
      <c r="B2324" t="s">
        <v>224</v>
      </c>
      <c r="C2324">
        <v>365586</v>
      </c>
      <c r="D2324" t="s">
        <v>7677</v>
      </c>
      <c r="E2324">
        <v>0.41799999999999998</v>
      </c>
      <c r="F2324">
        <v>3</v>
      </c>
      <c r="M2324" t="s">
        <v>188</v>
      </c>
      <c r="N2324">
        <v>60</v>
      </c>
      <c r="O2324">
        <v>1.7</v>
      </c>
      <c r="P2324">
        <v>1.6</v>
      </c>
      <c r="Q2324">
        <v>0.6</v>
      </c>
      <c r="R2324">
        <v>-0.6</v>
      </c>
      <c r="S2324">
        <v>-1.6</v>
      </c>
      <c r="T2324">
        <v>-2.2000000000000002</v>
      </c>
      <c r="U2324">
        <v>-2.7</v>
      </c>
      <c r="V2324">
        <v>0</v>
      </c>
      <c r="W2324">
        <v>0</v>
      </c>
      <c r="X2324">
        <v>0</v>
      </c>
      <c r="Y2324">
        <v>3.3000000000000002E-2</v>
      </c>
      <c r="Z2324">
        <v>30</v>
      </c>
      <c r="AA2324">
        <v>180</v>
      </c>
      <c r="AB2324">
        <v>180</v>
      </c>
      <c r="AC2324">
        <v>30</v>
      </c>
      <c r="AD2324">
        <v>7.5</v>
      </c>
      <c r="AE2324">
        <v>0.75</v>
      </c>
      <c r="AF2324">
        <v>0</v>
      </c>
      <c r="AG2324">
        <v>0</v>
      </c>
      <c r="AH2324">
        <v>0</v>
      </c>
      <c r="AI2324">
        <v>0</v>
      </c>
      <c r="AM2324" t="s">
        <v>3069</v>
      </c>
      <c r="AN2324" t="s">
        <v>3069</v>
      </c>
    </row>
    <row r="2325" spans="1:40" x14ac:dyDescent="0.35">
      <c r="A2325" t="str">
        <f>mdf_lhfrt510[[#This Row],[Bus]]&amp;mdf_lhfrt510[[#This Row],[ID]]</f>
        <v>3655931</v>
      </c>
      <c r="B2325" t="s">
        <v>224</v>
      </c>
      <c r="C2325" s="181">
        <v>365593</v>
      </c>
      <c r="D2325" s="181" t="s">
        <v>3462</v>
      </c>
      <c r="E2325" s="181">
        <v>0.69</v>
      </c>
      <c r="F2325" s="181">
        <v>1</v>
      </c>
      <c r="G2325" s="181" t="s">
        <v>231</v>
      </c>
      <c r="M2325" s="181" t="s">
        <v>188</v>
      </c>
      <c r="N2325" s="181">
        <v>60</v>
      </c>
      <c r="O2325" s="181">
        <v>3</v>
      </c>
      <c r="P2325" s="181">
        <v>5</v>
      </c>
      <c r="Q2325" s="181">
        <v>-3</v>
      </c>
      <c r="R2325" s="181">
        <v>-5</v>
      </c>
      <c r="S2325" s="181">
        <v>-9</v>
      </c>
      <c r="T2325" s="181">
        <v>0</v>
      </c>
      <c r="U2325" s="181">
        <v>0</v>
      </c>
      <c r="V2325" s="181">
        <v>0</v>
      </c>
      <c r="W2325" s="181">
        <v>0</v>
      </c>
      <c r="X2325" s="181">
        <v>0</v>
      </c>
      <c r="Y2325" s="181">
        <v>63</v>
      </c>
      <c r="Z2325" s="181">
        <v>0.26250000000000001</v>
      </c>
      <c r="AA2325" s="181">
        <v>63</v>
      </c>
      <c r="AB2325" s="181">
        <v>1.05</v>
      </c>
      <c r="AC2325" s="181">
        <v>0.26250000000000001</v>
      </c>
      <c r="AD2325" s="181">
        <v>0</v>
      </c>
      <c r="AE2325" s="181">
        <v>0</v>
      </c>
      <c r="AF2325" s="181">
        <v>0</v>
      </c>
      <c r="AG2325" s="181">
        <v>0</v>
      </c>
      <c r="AH2325" s="181">
        <v>0</v>
      </c>
      <c r="AI2325" s="181">
        <v>0</v>
      </c>
      <c r="AJ2325" s="181"/>
      <c r="AK2325" s="181"/>
      <c r="AM2325" t="s">
        <v>3069</v>
      </c>
      <c r="AN2325" t="s">
        <v>3069</v>
      </c>
    </row>
    <row r="2326" spans="1:40" x14ac:dyDescent="0.35">
      <c r="A2326" t="str">
        <f>mdf_lhfrt510[[#This Row],[Bus]]&amp;mdf_lhfrt510[[#This Row],[ID]]</f>
        <v>3655975</v>
      </c>
      <c r="B2326" t="s">
        <v>224</v>
      </c>
      <c r="C2326">
        <v>365597</v>
      </c>
      <c r="D2326" t="s">
        <v>3502</v>
      </c>
      <c r="E2326">
        <v>0.6</v>
      </c>
      <c r="F2326">
        <v>5</v>
      </c>
      <c r="G2326" t="s">
        <v>231</v>
      </c>
      <c r="M2326" t="s">
        <v>188</v>
      </c>
      <c r="N2326">
        <v>60</v>
      </c>
      <c r="O2326">
        <v>0.6</v>
      </c>
      <c r="P2326">
        <v>1.6</v>
      </c>
      <c r="Q2326">
        <v>1.7</v>
      </c>
      <c r="R2326">
        <v>-0.6</v>
      </c>
      <c r="S2326">
        <v>-1.6</v>
      </c>
      <c r="T2326">
        <v>-2.2000000000000002</v>
      </c>
      <c r="U2326">
        <v>-2.7</v>
      </c>
      <c r="V2326">
        <v>-3</v>
      </c>
      <c r="W2326">
        <v>0</v>
      </c>
      <c r="X2326">
        <v>0</v>
      </c>
      <c r="Y2326">
        <v>181</v>
      </c>
      <c r="Z2326">
        <v>31</v>
      </c>
      <c r="AA2326">
        <v>0.1</v>
      </c>
      <c r="AB2326">
        <v>181</v>
      </c>
      <c r="AC2326">
        <v>31</v>
      </c>
      <c r="AD2326">
        <v>7.6</v>
      </c>
      <c r="AE2326">
        <v>0.76</v>
      </c>
      <c r="AF2326">
        <v>0.1</v>
      </c>
      <c r="AG2326">
        <v>0</v>
      </c>
      <c r="AH2326">
        <v>0</v>
      </c>
      <c r="AI2326">
        <v>0</v>
      </c>
      <c r="AM2326" t="s">
        <v>3069</v>
      </c>
      <c r="AN2326" t="s">
        <v>3069</v>
      </c>
    </row>
    <row r="2327" spans="1:40" x14ac:dyDescent="0.35">
      <c r="A2327" t="str">
        <f>mdf_lhfrt510[[#This Row],[Bus]]&amp;mdf_lhfrt510[[#This Row],[ID]]</f>
        <v>3656003</v>
      </c>
      <c r="B2327" t="s">
        <v>224</v>
      </c>
      <c r="C2327" s="181">
        <v>365600</v>
      </c>
      <c r="D2327" s="181" t="s">
        <v>3791</v>
      </c>
      <c r="E2327" s="181">
        <v>1</v>
      </c>
      <c r="F2327" s="181">
        <v>3</v>
      </c>
      <c r="G2327" s="181">
        <v>30480</v>
      </c>
      <c r="H2327" s="181" t="s">
        <v>3792</v>
      </c>
      <c r="I2327" s="181">
        <v>230</v>
      </c>
      <c r="J2327" s="181" t="s">
        <v>231</v>
      </c>
      <c r="M2327" s="181" t="s">
        <v>188</v>
      </c>
      <c r="N2327" s="181">
        <v>60</v>
      </c>
      <c r="O2327" s="181">
        <v>-0.6</v>
      </c>
      <c r="P2327" s="181">
        <v>-1.6</v>
      </c>
      <c r="Q2327" s="181">
        <v>-2.2000000000000002</v>
      </c>
      <c r="R2327" s="181">
        <v>-2.7</v>
      </c>
      <c r="S2327" s="181">
        <v>-3</v>
      </c>
      <c r="T2327" s="181">
        <v>0.6</v>
      </c>
      <c r="U2327" s="181">
        <v>1.6</v>
      </c>
      <c r="V2327" s="181">
        <v>1.7</v>
      </c>
      <c r="W2327" s="181">
        <v>0</v>
      </c>
      <c r="X2327" s="181">
        <v>0</v>
      </c>
      <c r="Y2327" s="181">
        <v>180</v>
      </c>
      <c r="Z2327" s="181">
        <v>30</v>
      </c>
      <c r="AA2327" s="181">
        <v>7.5</v>
      </c>
      <c r="AB2327" s="181">
        <v>0.75</v>
      </c>
      <c r="AC2327" s="181">
        <v>0</v>
      </c>
      <c r="AD2327" s="181">
        <v>180</v>
      </c>
      <c r="AE2327" s="181">
        <v>30</v>
      </c>
      <c r="AF2327" s="181">
        <v>0</v>
      </c>
      <c r="AG2327" s="181">
        <v>0</v>
      </c>
      <c r="AH2327" s="181">
        <v>0</v>
      </c>
      <c r="AI2327" s="181">
        <v>0</v>
      </c>
      <c r="AJ2327" s="181"/>
      <c r="AM2327" t="s">
        <v>3069</v>
      </c>
      <c r="AN2327" t="s">
        <v>3069</v>
      </c>
    </row>
    <row r="2328" spans="1:40" x14ac:dyDescent="0.35">
      <c r="A2328" t="str">
        <f>mdf_lhfrt510[[#This Row],[Bus]]&amp;mdf_lhfrt510[[#This Row],[ID]]</f>
        <v>3656041</v>
      </c>
      <c r="B2328" t="s">
        <v>224</v>
      </c>
      <c r="C2328">
        <v>365604</v>
      </c>
      <c r="D2328" t="s">
        <v>3003</v>
      </c>
      <c r="E2328">
        <v>0.55000000000000004</v>
      </c>
      <c r="F2328">
        <v>1</v>
      </c>
      <c r="G2328" t="s">
        <v>231</v>
      </c>
      <c r="M2328" t="s">
        <v>188</v>
      </c>
      <c r="N2328">
        <v>60</v>
      </c>
      <c r="O2328">
        <v>3</v>
      </c>
      <c r="P2328">
        <v>-3</v>
      </c>
      <c r="Q2328">
        <v>0</v>
      </c>
      <c r="R2328">
        <v>0</v>
      </c>
      <c r="S2328">
        <v>0</v>
      </c>
      <c r="T2328">
        <v>0</v>
      </c>
      <c r="U2328">
        <v>0</v>
      </c>
      <c r="V2328">
        <v>0</v>
      </c>
      <c r="W2328">
        <v>0</v>
      </c>
      <c r="X2328">
        <v>0</v>
      </c>
      <c r="Y2328">
        <v>10000</v>
      </c>
      <c r="Z2328">
        <v>10000</v>
      </c>
      <c r="AA2328">
        <v>0</v>
      </c>
      <c r="AB2328">
        <v>0</v>
      </c>
      <c r="AC2328">
        <v>0</v>
      </c>
      <c r="AD2328">
        <v>0</v>
      </c>
      <c r="AE2328">
        <v>0</v>
      </c>
      <c r="AF2328">
        <v>0</v>
      </c>
      <c r="AG2328">
        <v>0</v>
      </c>
      <c r="AH2328">
        <v>0</v>
      </c>
      <c r="AI2328">
        <v>1</v>
      </c>
      <c r="AM2328" t="s">
        <v>3069</v>
      </c>
      <c r="AN2328" t="s">
        <v>3069</v>
      </c>
    </row>
    <row r="2329" spans="1:40" x14ac:dyDescent="0.35">
      <c r="A2329" t="str">
        <f>mdf_lhfrt510[[#This Row],[Bus]]&amp;mdf_lhfrt510[[#This Row],[ID]]</f>
        <v>3656081</v>
      </c>
      <c r="B2329" t="s">
        <v>224</v>
      </c>
      <c r="C2329" s="181">
        <v>365608</v>
      </c>
      <c r="D2329" s="181" t="s">
        <v>3441</v>
      </c>
      <c r="E2329" s="181">
        <v>0.69</v>
      </c>
      <c r="F2329" s="181">
        <v>1</v>
      </c>
      <c r="G2329" s="181" t="s">
        <v>231</v>
      </c>
      <c r="M2329" s="181" t="s">
        <v>188</v>
      </c>
      <c r="N2329" s="181">
        <v>60</v>
      </c>
      <c r="O2329" s="181">
        <v>-3</v>
      </c>
      <c r="P2329" s="181">
        <v>3.6</v>
      </c>
      <c r="Q2329" s="181">
        <v>0</v>
      </c>
      <c r="R2329" s="181">
        <v>0</v>
      </c>
      <c r="S2329" s="181">
        <v>0</v>
      </c>
      <c r="T2329" s="181">
        <v>0</v>
      </c>
      <c r="U2329" s="181">
        <v>0</v>
      </c>
      <c r="V2329" s="181">
        <v>0</v>
      </c>
      <c r="W2329" s="181">
        <v>0</v>
      </c>
      <c r="X2329" s="181">
        <v>0</v>
      </c>
      <c r="Y2329" s="181">
        <v>0.2</v>
      </c>
      <c r="Z2329" s="181">
        <v>0.2</v>
      </c>
      <c r="AA2329" s="181">
        <v>0</v>
      </c>
      <c r="AB2329" s="181">
        <v>0</v>
      </c>
      <c r="AC2329" s="181">
        <v>0</v>
      </c>
      <c r="AD2329" s="181">
        <v>0</v>
      </c>
      <c r="AE2329" s="181">
        <v>0</v>
      </c>
      <c r="AF2329" s="181">
        <v>0</v>
      </c>
      <c r="AG2329" s="181">
        <v>0</v>
      </c>
      <c r="AH2329" s="181">
        <v>0</v>
      </c>
      <c r="AI2329" s="181">
        <v>0</v>
      </c>
      <c r="AJ2329" s="181"/>
      <c r="AK2329" s="181"/>
      <c r="AM2329" t="s">
        <v>3069</v>
      </c>
      <c r="AN2329" t="s">
        <v>3069</v>
      </c>
    </row>
    <row r="2330" spans="1:40" x14ac:dyDescent="0.35">
      <c r="A2330" t="str">
        <f>mdf_lhfrt510[[#This Row],[Bus]]&amp;mdf_lhfrt510[[#This Row],[ID]]</f>
        <v>3656092</v>
      </c>
      <c r="B2330" t="s">
        <v>224</v>
      </c>
      <c r="C2330">
        <v>365609</v>
      </c>
      <c r="D2330" t="s">
        <v>7678</v>
      </c>
      <c r="E2330">
        <v>13.8</v>
      </c>
      <c r="F2330">
        <v>2</v>
      </c>
      <c r="G2330" t="s">
        <v>231</v>
      </c>
      <c r="M2330" t="s">
        <v>188</v>
      </c>
      <c r="N2330">
        <v>60</v>
      </c>
      <c r="O2330">
        <v>3</v>
      </c>
      <c r="P2330">
        <v>5</v>
      </c>
      <c r="Q2330">
        <v>-4</v>
      </c>
      <c r="R2330">
        <v>-5</v>
      </c>
      <c r="S2330">
        <v>0</v>
      </c>
      <c r="T2330">
        <v>0</v>
      </c>
      <c r="U2330">
        <v>0</v>
      </c>
      <c r="V2330">
        <v>0</v>
      </c>
      <c r="W2330">
        <v>0</v>
      </c>
      <c r="X2330">
        <v>0</v>
      </c>
      <c r="Y2330">
        <v>120</v>
      </c>
      <c r="Z2330">
        <v>0.3</v>
      </c>
      <c r="AA2330">
        <v>120</v>
      </c>
      <c r="AB2330">
        <v>0.3</v>
      </c>
      <c r="AC2330">
        <v>0</v>
      </c>
      <c r="AD2330">
        <v>0</v>
      </c>
      <c r="AE2330">
        <v>0</v>
      </c>
      <c r="AF2330">
        <v>0</v>
      </c>
      <c r="AG2330">
        <v>0</v>
      </c>
      <c r="AH2330">
        <v>0</v>
      </c>
      <c r="AI2330">
        <v>0</v>
      </c>
      <c r="AM2330" t="s">
        <v>3069</v>
      </c>
      <c r="AN2330" t="s">
        <v>3069</v>
      </c>
    </row>
    <row r="2331" spans="1:40" x14ac:dyDescent="0.35">
      <c r="A2331" t="str">
        <f>mdf_lhfrt510[[#This Row],[Bus]]&amp;mdf_lhfrt510[[#This Row],[ID]]</f>
        <v>3656173</v>
      </c>
      <c r="B2331" t="s">
        <v>224</v>
      </c>
      <c r="C2331" s="181">
        <v>365617</v>
      </c>
      <c r="D2331" s="181" t="s">
        <v>7679</v>
      </c>
      <c r="E2331" s="181">
        <v>13.8</v>
      </c>
      <c r="F2331" s="181">
        <v>3</v>
      </c>
      <c r="G2331" s="181">
        <v>32904</v>
      </c>
      <c r="H2331" s="181" t="s">
        <v>7680</v>
      </c>
      <c r="I2331" s="181">
        <v>115</v>
      </c>
      <c r="J2331" s="181">
        <v>1</v>
      </c>
      <c r="K2331" s="181">
        <v>1</v>
      </c>
      <c r="L2331" s="181" t="s">
        <v>231</v>
      </c>
      <c r="M2331" s="181" t="s">
        <v>188</v>
      </c>
      <c r="N2331" s="181">
        <v>60</v>
      </c>
      <c r="O2331" s="181">
        <v>0.6</v>
      </c>
      <c r="P2331" s="181">
        <v>1.6</v>
      </c>
      <c r="Q2331" s="181">
        <v>1.7</v>
      </c>
      <c r="R2331" s="181">
        <v>-0.6</v>
      </c>
      <c r="S2331" s="181">
        <v>-1.6</v>
      </c>
      <c r="T2331" s="181">
        <v>-2.2000000000000002</v>
      </c>
      <c r="U2331" s="181">
        <v>-2.7</v>
      </c>
      <c r="V2331" s="181">
        <v>-3</v>
      </c>
      <c r="W2331" s="181">
        <v>0</v>
      </c>
      <c r="X2331" s="181">
        <v>0</v>
      </c>
      <c r="Y2331" s="181">
        <v>180</v>
      </c>
      <c r="Z2331" s="181">
        <v>30</v>
      </c>
      <c r="AA2331" s="181">
        <v>0.1</v>
      </c>
      <c r="AB2331" s="181">
        <v>180</v>
      </c>
      <c r="AC2331" s="181">
        <v>30</v>
      </c>
      <c r="AD2331" s="181">
        <v>7.5</v>
      </c>
      <c r="AE2331" s="181">
        <v>0.75</v>
      </c>
      <c r="AF2331" s="181">
        <v>0.1</v>
      </c>
      <c r="AG2331" s="181">
        <v>0</v>
      </c>
      <c r="AH2331" s="181">
        <v>0</v>
      </c>
      <c r="AI2331" s="181"/>
      <c r="AJ2331" s="181"/>
      <c r="AK2331" s="181"/>
      <c r="AM2331" t="s">
        <v>3069</v>
      </c>
      <c r="AN2331" t="s">
        <v>3069</v>
      </c>
    </row>
    <row r="2332" spans="1:40" x14ac:dyDescent="0.35">
      <c r="A2332" t="str">
        <f>mdf_lhfrt510[[#This Row],[Bus]]&amp;mdf_lhfrt510[[#This Row],[ID]]</f>
        <v>365629FW</v>
      </c>
      <c r="B2332" t="s">
        <v>224</v>
      </c>
      <c r="C2332" s="181">
        <v>365629</v>
      </c>
      <c r="D2332" s="181" t="s">
        <v>7681</v>
      </c>
      <c r="E2332" s="181">
        <v>12</v>
      </c>
      <c r="F2332" s="181" t="s">
        <v>2999</v>
      </c>
      <c r="G2332" s="181">
        <v>39740</v>
      </c>
      <c r="H2332" s="181" t="s">
        <v>3779</v>
      </c>
      <c r="I2332" s="181">
        <v>115</v>
      </c>
      <c r="J2332" s="181" t="s">
        <v>231</v>
      </c>
      <c r="M2332" s="181" t="s">
        <v>188</v>
      </c>
      <c r="N2332" s="181">
        <v>60</v>
      </c>
      <c r="O2332" s="181">
        <v>0.6</v>
      </c>
      <c r="P2332" s="181">
        <v>1.7</v>
      </c>
      <c r="Q2332" s="181">
        <v>-0.6</v>
      </c>
      <c r="R2332" s="181">
        <v>-1.6</v>
      </c>
      <c r="S2332" s="181">
        <v>-2.2000000000000002</v>
      </c>
      <c r="T2332" s="181">
        <v>-2.7</v>
      </c>
      <c r="U2332" s="181">
        <v>0</v>
      </c>
      <c r="V2332" s="181">
        <v>0</v>
      </c>
      <c r="W2332" s="181">
        <v>0</v>
      </c>
      <c r="X2332" s="181">
        <v>0</v>
      </c>
      <c r="Y2332" s="181">
        <v>180</v>
      </c>
      <c r="Z2332" s="181">
        <v>30</v>
      </c>
      <c r="AA2332" s="181">
        <v>180</v>
      </c>
      <c r="AB2332" s="181">
        <v>30</v>
      </c>
      <c r="AC2332" s="181">
        <v>7.5</v>
      </c>
      <c r="AD2332" s="181">
        <v>0.75</v>
      </c>
      <c r="AE2332" s="181">
        <v>0</v>
      </c>
      <c r="AF2332" s="181">
        <v>0</v>
      </c>
      <c r="AG2332" s="181">
        <v>0</v>
      </c>
      <c r="AM2332" t="s">
        <v>3069</v>
      </c>
      <c r="AN2332" t="s">
        <v>3069</v>
      </c>
    </row>
    <row r="2333" spans="1:40" x14ac:dyDescent="0.35">
      <c r="A2333" t="str">
        <f>mdf_lhfrt510[[#This Row],[Bus]]&amp;mdf_lhfrt510[[#This Row],[ID]]</f>
        <v>3656481</v>
      </c>
      <c r="B2333" t="s">
        <v>224</v>
      </c>
      <c r="C2333">
        <v>365648</v>
      </c>
      <c r="D2333" t="s">
        <v>7682</v>
      </c>
      <c r="E2333">
        <v>0.66</v>
      </c>
      <c r="F2333">
        <v>1</v>
      </c>
      <c r="G2333" t="s">
        <v>231</v>
      </c>
      <c r="M2333" t="s">
        <v>188</v>
      </c>
      <c r="N2333">
        <v>60</v>
      </c>
      <c r="O2333">
        <v>1.7</v>
      </c>
      <c r="P2333">
        <v>1.6</v>
      </c>
      <c r="Q2333">
        <v>0.6</v>
      </c>
      <c r="R2333">
        <v>-3</v>
      </c>
      <c r="S2333">
        <v>-2.7</v>
      </c>
      <c r="T2333">
        <v>-2.2000000000000002</v>
      </c>
      <c r="U2333">
        <v>-1.6</v>
      </c>
      <c r="V2333">
        <v>-0.6</v>
      </c>
      <c r="W2333">
        <v>0</v>
      </c>
      <c r="X2333">
        <v>0</v>
      </c>
      <c r="Y2333">
        <v>0.15</v>
      </c>
      <c r="Z2333">
        <v>30</v>
      </c>
      <c r="AA2333">
        <v>180</v>
      </c>
      <c r="AB2333">
        <v>8.3339999999999997E-2</v>
      </c>
      <c r="AC2333">
        <v>0.75</v>
      </c>
      <c r="AD2333">
        <v>7.5</v>
      </c>
      <c r="AE2333">
        <v>30</v>
      </c>
      <c r="AF2333">
        <v>180</v>
      </c>
      <c r="AG2333">
        <v>0</v>
      </c>
      <c r="AH2333">
        <v>0</v>
      </c>
      <c r="AI2333">
        <v>0</v>
      </c>
      <c r="AM2333" t="s">
        <v>3069</v>
      </c>
      <c r="AN2333" t="s">
        <v>3069</v>
      </c>
    </row>
    <row r="2334" spans="1:40" x14ac:dyDescent="0.35">
      <c r="A2334" t="str">
        <f>mdf_lhfrt510[[#This Row],[Bus]]&amp;mdf_lhfrt510[[#This Row],[ID]]</f>
        <v>3656591</v>
      </c>
      <c r="B2334" t="s">
        <v>224</v>
      </c>
      <c r="C2334">
        <v>365659</v>
      </c>
      <c r="D2334" t="s">
        <v>7055</v>
      </c>
      <c r="E2334">
        <v>34.5</v>
      </c>
      <c r="F2334">
        <v>1</v>
      </c>
      <c r="G2334" t="s">
        <v>231</v>
      </c>
      <c r="M2334" t="s">
        <v>188</v>
      </c>
      <c r="N2334">
        <v>60</v>
      </c>
      <c r="O2334">
        <v>-3</v>
      </c>
      <c r="P2334">
        <v>0.5</v>
      </c>
      <c r="Q2334">
        <v>0</v>
      </c>
      <c r="R2334">
        <v>0</v>
      </c>
      <c r="S2334">
        <v>0</v>
      </c>
      <c r="T2334">
        <v>0</v>
      </c>
      <c r="U2334">
        <v>0</v>
      </c>
      <c r="V2334">
        <v>0</v>
      </c>
      <c r="W2334">
        <v>0</v>
      </c>
      <c r="X2334">
        <v>0</v>
      </c>
      <c r="Y2334">
        <v>0.02</v>
      </c>
      <c r="Z2334">
        <v>0.02</v>
      </c>
      <c r="AA2334">
        <v>0</v>
      </c>
      <c r="AB2334">
        <v>0</v>
      </c>
      <c r="AC2334">
        <v>0</v>
      </c>
      <c r="AD2334">
        <v>0</v>
      </c>
      <c r="AE2334">
        <v>0</v>
      </c>
      <c r="AF2334">
        <v>0</v>
      </c>
      <c r="AG2334">
        <v>0</v>
      </c>
      <c r="AH2334">
        <v>0</v>
      </c>
      <c r="AI2334">
        <v>1</v>
      </c>
      <c r="AM2334" t="s">
        <v>3069</v>
      </c>
      <c r="AN2334" t="s">
        <v>3069</v>
      </c>
    </row>
    <row r="2335" spans="1:40" x14ac:dyDescent="0.35">
      <c r="A2335" t="str">
        <f>mdf_lhfrt510[[#This Row],[Bus]]&amp;mdf_lhfrt510[[#This Row],[ID]]</f>
        <v>3656631</v>
      </c>
      <c r="B2335" t="s">
        <v>224</v>
      </c>
      <c r="C2335">
        <v>365663</v>
      </c>
      <c r="D2335" t="s">
        <v>7683</v>
      </c>
      <c r="E2335">
        <v>0.55000000000000004</v>
      </c>
      <c r="F2335">
        <v>1</v>
      </c>
      <c r="G2335" t="s">
        <v>231</v>
      </c>
      <c r="M2335" t="s">
        <v>188</v>
      </c>
      <c r="N2335">
        <v>60</v>
      </c>
      <c r="O2335">
        <v>1.7</v>
      </c>
      <c r="P2335">
        <v>1.6</v>
      </c>
      <c r="Q2335">
        <v>0.6</v>
      </c>
      <c r="R2335">
        <v>-2.7</v>
      </c>
      <c r="S2335">
        <v>-1.6</v>
      </c>
      <c r="T2335">
        <v>-0.6</v>
      </c>
      <c r="U2335">
        <v>0</v>
      </c>
      <c r="V2335">
        <v>0</v>
      </c>
      <c r="W2335">
        <v>0</v>
      </c>
      <c r="X2335">
        <v>0</v>
      </c>
      <c r="Y2335">
        <v>8.3330000000000001E-2</v>
      </c>
      <c r="Z2335">
        <v>30</v>
      </c>
      <c r="AA2335">
        <v>180</v>
      </c>
      <c r="AB2335">
        <v>0.75</v>
      </c>
      <c r="AC2335">
        <v>30</v>
      </c>
      <c r="AD2335">
        <v>180</v>
      </c>
      <c r="AE2335">
        <v>0</v>
      </c>
      <c r="AF2335">
        <v>0</v>
      </c>
      <c r="AG2335">
        <v>0</v>
      </c>
      <c r="AH2335">
        <v>0</v>
      </c>
      <c r="AI2335">
        <v>1</v>
      </c>
      <c r="AM2335" t="s">
        <v>3069</v>
      </c>
      <c r="AN2335" t="s">
        <v>3069</v>
      </c>
    </row>
    <row r="2336" spans="1:40" x14ac:dyDescent="0.35">
      <c r="A2336" t="str">
        <f>mdf_lhfrt510[[#This Row],[Bus]]&amp;mdf_lhfrt510[[#This Row],[ID]]</f>
        <v>3656641</v>
      </c>
      <c r="B2336" t="s">
        <v>224</v>
      </c>
      <c r="C2336">
        <v>365664</v>
      </c>
      <c r="D2336" t="s">
        <v>3543</v>
      </c>
      <c r="E2336">
        <v>34.5</v>
      </c>
      <c r="F2336">
        <v>1</v>
      </c>
      <c r="G2336" t="s">
        <v>231</v>
      </c>
      <c r="M2336" t="s">
        <v>188</v>
      </c>
      <c r="N2336">
        <v>60</v>
      </c>
      <c r="O2336">
        <v>-5</v>
      </c>
      <c r="P2336">
        <v>-3</v>
      </c>
      <c r="Q2336">
        <v>-2</v>
      </c>
      <c r="R2336">
        <v>-0.7</v>
      </c>
      <c r="S2336">
        <v>0.7</v>
      </c>
      <c r="T2336">
        <v>2</v>
      </c>
      <c r="U2336">
        <v>3</v>
      </c>
      <c r="V2336">
        <v>4</v>
      </c>
      <c r="W2336">
        <v>0</v>
      </c>
      <c r="X2336">
        <v>0</v>
      </c>
      <c r="Y2336">
        <v>0.01</v>
      </c>
      <c r="Z2336">
        <v>10</v>
      </c>
      <c r="AA2336">
        <v>90</v>
      </c>
      <c r="AB2336">
        <v>6550</v>
      </c>
      <c r="AC2336">
        <v>6550</v>
      </c>
      <c r="AD2336">
        <v>90</v>
      </c>
      <c r="AE2336">
        <v>5</v>
      </c>
      <c r="AF2336">
        <v>0.01</v>
      </c>
      <c r="AG2336">
        <v>0</v>
      </c>
      <c r="AH2336">
        <v>0</v>
      </c>
      <c r="AI2336">
        <v>0</v>
      </c>
      <c r="AM2336" t="s">
        <v>3069</v>
      </c>
      <c r="AN2336" t="s">
        <v>3069</v>
      </c>
    </row>
    <row r="2337" spans="1:40" x14ac:dyDescent="0.35">
      <c r="A2337" t="str">
        <f>mdf_lhfrt510[[#This Row],[Bus]]&amp;mdf_lhfrt510[[#This Row],[ID]]</f>
        <v>3656731</v>
      </c>
      <c r="B2337" t="s">
        <v>224</v>
      </c>
      <c r="C2337">
        <v>365673</v>
      </c>
      <c r="D2337" t="s">
        <v>3552</v>
      </c>
      <c r="E2337">
        <v>34.5</v>
      </c>
      <c r="F2337">
        <v>1</v>
      </c>
      <c r="G2337" t="s">
        <v>231</v>
      </c>
      <c r="M2337" t="s">
        <v>188</v>
      </c>
      <c r="N2337">
        <v>60</v>
      </c>
      <c r="O2337">
        <v>-5</v>
      </c>
      <c r="P2337">
        <v>-3</v>
      </c>
      <c r="Q2337">
        <v>-2</v>
      </c>
      <c r="R2337">
        <v>-0.7</v>
      </c>
      <c r="S2337">
        <v>0.7</v>
      </c>
      <c r="T2337">
        <v>2</v>
      </c>
      <c r="U2337">
        <v>3</v>
      </c>
      <c r="V2337">
        <v>4</v>
      </c>
      <c r="W2337">
        <v>0</v>
      </c>
      <c r="X2337">
        <v>0</v>
      </c>
      <c r="Y2337">
        <v>0.01</v>
      </c>
      <c r="Z2337">
        <v>10</v>
      </c>
      <c r="AA2337">
        <v>90</v>
      </c>
      <c r="AB2337">
        <v>6550</v>
      </c>
      <c r="AC2337">
        <v>6550</v>
      </c>
      <c r="AD2337">
        <v>90</v>
      </c>
      <c r="AE2337">
        <v>5</v>
      </c>
      <c r="AF2337">
        <v>0.01</v>
      </c>
      <c r="AG2337">
        <v>0</v>
      </c>
      <c r="AH2337">
        <v>0</v>
      </c>
      <c r="AI2337">
        <v>0</v>
      </c>
      <c r="AM2337" t="s">
        <v>3069</v>
      </c>
      <c r="AN2337" t="s">
        <v>3069</v>
      </c>
    </row>
    <row r="2338" spans="1:40" x14ac:dyDescent="0.35">
      <c r="A2338" t="str">
        <f>mdf_lhfrt510[[#This Row],[Bus]]&amp;mdf_lhfrt510[[#This Row],[ID]]</f>
        <v>3656741</v>
      </c>
      <c r="B2338" t="s">
        <v>224</v>
      </c>
      <c r="C2338" s="181">
        <v>365674</v>
      </c>
      <c r="D2338" s="181" t="s">
        <v>3542</v>
      </c>
      <c r="E2338" s="181">
        <v>0.55000000000000004</v>
      </c>
      <c r="F2338" s="181">
        <v>1</v>
      </c>
      <c r="G2338" s="181" t="s">
        <v>231</v>
      </c>
      <c r="M2338" s="181" t="s">
        <v>188</v>
      </c>
      <c r="N2338" s="181">
        <v>60</v>
      </c>
      <c r="O2338" s="181">
        <v>-5</v>
      </c>
      <c r="P2338" s="181">
        <v>-3</v>
      </c>
      <c r="Q2338" s="181">
        <v>-2</v>
      </c>
      <c r="R2338" s="181">
        <v>-0.7</v>
      </c>
      <c r="S2338" s="181">
        <v>0.7</v>
      </c>
      <c r="T2338" s="181">
        <v>2</v>
      </c>
      <c r="U2338" s="181">
        <v>3</v>
      </c>
      <c r="V2338" s="181">
        <v>4</v>
      </c>
      <c r="W2338" s="181">
        <v>0</v>
      </c>
      <c r="X2338" s="181">
        <v>0</v>
      </c>
      <c r="Y2338" s="181">
        <v>0.01</v>
      </c>
      <c r="Z2338" s="181">
        <v>10</v>
      </c>
      <c r="AA2338" s="181">
        <v>90</v>
      </c>
      <c r="AB2338" s="181">
        <v>6550</v>
      </c>
      <c r="AC2338" s="181">
        <v>6550</v>
      </c>
      <c r="AD2338" s="181">
        <v>90</v>
      </c>
      <c r="AE2338" s="181">
        <v>5</v>
      </c>
      <c r="AF2338" s="181">
        <v>0.01</v>
      </c>
      <c r="AG2338" s="181">
        <v>0</v>
      </c>
      <c r="AH2338" s="181">
        <v>0</v>
      </c>
      <c r="AI2338" s="181">
        <v>0</v>
      </c>
      <c r="AJ2338" s="181"/>
      <c r="AK2338" s="181"/>
      <c r="AM2338" t="s">
        <v>3069</v>
      </c>
      <c r="AN2338" t="s">
        <v>3069</v>
      </c>
    </row>
    <row r="2339" spans="1:40" x14ac:dyDescent="0.35">
      <c r="A2339" t="str">
        <f>mdf_lhfrt510[[#This Row],[Bus]]&amp;mdf_lhfrt510[[#This Row],[ID]]</f>
        <v>3656751</v>
      </c>
      <c r="B2339" t="s">
        <v>224</v>
      </c>
      <c r="C2339" s="181">
        <v>365675</v>
      </c>
      <c r="D2339" s="181" t="s">
        <v>3548</v>
      </c>
      <c r="E2339" s="181">
        <v>34.5</v>
      </c>
      <c r="F2339" s="181">
        <v>1</v>
      </c>
      <c r="G2339" s="181" t="s">
        <v>231</v>
      </c>
      <c r="M2339" s="181" t="s">
        <v>188</v>
      </c>
      <c r="N2339" s="181">
        <v>60</v>
      </c>
      <c r="O2339" s="181">
        <v>-5</v>
      </c>
      <c r="P2339" s="181">
        <v>-3</v>
      </c>
      <c r="Q2339" s="181">
        <v>-2</v>
      </c>
      <c r="R2339" s="181">
        <v>-0.7</v>
      </c>
      <c r="S2339" s="181">
        <v>0.7</v>
      </c>
      <c r="T2339" s="181">
        <v>2</v>
      </c>
      <c r="U2339" s="181">
        <v>3</v>
      </c>
      <c r="V2339" s="181">
        <v>4</v>
      </c>
      <c r="W2339" s="181">
        <v>0</v>
      </c>
      <c r="X2339" s="181">
        <v>0</v>
      </c>
      <c r="Y2339" s="181">
        <v>0.01</v>
      </c>
      <c r="Z2339" s="181">
        <v>10</v>
      </c>
      <c r="AA2339" s="181">
        <v>90</v>
      </c>
      <c r="AB2339" s="181">
        <v>6550</v>
      </c>
      <c r="AC2339" s="181">
        <v>6550</v>
      </c>
      <c r="AD2339" s="181">
        <v>90</v>
      </c>
      <c r="AE2339" s="181">
        <v>5</v>
      </c>
      <c r="AF2339" s="181">
        <v>0.01</v>
      </c>
      <c r="AG2339" s="181">
        <v>0</v>
      </c>
      <c r="AH2339" s="181">
        <v>0</v>
      </c>
      <c r="AI2339" s="181">
        <v>0</v>
      </c>
      <c r="AJ2339" s="181"/>
      <c r="AK2339" s="181"/>
      <c r="AM2339" t="s">
        <v>3069</v>
      </c>
      <c r="AN2339" t="s">
        <v>3069</v>
      </c>
    </row>
    <row r="2340" spans="1:40" x14ac:dyDescent="0.35">
      <c r="A2340" t="str">
        <f>mdf_lhfrt510[[#This Row],[Bus]]&amp;mdf_lhfrt510[[#This Row],[ID]]</f>
        <v>3656791</v>
      </c>
      <c r="B2340" t="s">
        <v>224</v>
      </c>
      <c r="C2340">
        <v>365679</v>
      </c>
      <c r="D2340" t="s">
        <v>7684</v>
      </c>
      <c r="E2340">
        <v>0.63</v>
      </c>
      <c r="F2340">
        <v>1</v>
      </c>
      <c r="G2340" t="s">
        <v>231</v>
      </c>
      <c r="M2340" t="s">
        <v>188</v>
      </c>
      <c r="N2340">
        <v>60</v>
      </c>
      <c r="O2340">
        <v>2</v>
      </c>
      <c r="P2340">
        <v>1</v>
      </c>
      <c r="Q2340">
        <v>-1</v>
      </c>
      <c r="R2340">
        <v>-2.7010000000000001</v>
      </c>
      <c r="S2340">
        <v>0</v>
      </c>
      <c r="T2340">
        <v>0</v>
      </c>
      <c r="U2340">
        <v>0</v>
      </c>
      <c r="V2340">
        <v>0</v>
      </c>
      <c r="W2340">
        <v>0</v>
      </c>
      <c r="X2340">
        <v>0</v>
      </c>
      <c r="Y2340">
        <v>1</v>
      </c>
      <c r="Z2340">
        <v>200</v>
      </c>
      <c r="AA2340">
        <v>300</v>
      </c>
      <c r="AB2340">
        <v>1</v>
      </c>
      <c r="AC2340">
        <v>0</v>
      </c>
      <c r="AD2340">
        <v>0</v>
      </c>
      <c r="AE2340">
        <v>0</v>
      </c>
      <c r="AF2340">
        <v>0</v>
      </c>
      <c r="AG2340">
        <v>0</v>
      </c>
      <c r="AH2340">
        <v>0</v>
      </c>
      <c r="AI2340">
        <v>0</v>
      </c>
      <c r="AM2340" t="s">
        <v>3069</v>
      </c>
      <c r="AN2340" t="s">
        <v>3069</v>
      </c>
    </row>
    <row r="2341" spans="1:40" x14ac:dyDescent="0.35">
      <c r="A2341" t="str">
        <f>mdf_lhfrt510[[#This Row],[Bus]]&amp;mdf_lhfrt510[[#This Row],[ID]]</f>
        <v>3656831</v>
      </c>
      <c r="B2341" t="s">
        <v>224</v>
      </c>
      <c r="C2341" s="181">
        <v>365683</v>
      </c>
      <c r="D2341" s="181" t="s">
        <v>3891</v>
      </c>
      <c r="E2341" s="181">
        <v>34.5</v>
      </c>
      <c r="F2341" s="181">
        <v>1</v>
      </c>
      <c r="G2341" s="181">
        <v>365681</v>
      </c>
      <c r="H2341" s="181" t="s">
        <v>3551</v>
      </c>
      <c r="I2341" s="181">
        <v>115</v>
      </c>
      <c r="J2341" s="181">
        <v>1</v>
      </c>
      <c r="K2341" s="181" t="s">
        <v>231</v>
      </c>
      <c r="M2341" s="181" t="s">
        <v>188</v>
      </c>
      <c r="N2341" s="181">
        <v>60</v>
      </c>
      <c r="O2341" s="181">
        <v>-1.5</v>
      </c>
      <c r="P2341" s="181">
        <v>-3</v>
      </c>
      <c r="Q2341" s="181">
        <v>0.6</v>
      </c>
      <c r="R2341" s="181">
        <v>2</v>
      </c>
      <c r="S2341" s="181">
        <v>0</v>
      </c>
      <c r="T2341" s="181">
        <v>0</v>
      </c>
      <c r="U2341" s="181">
        <v>0</v>
      </c>
      <c r="V2341" s="181">
        <v>0</v>
      </c>
      <c r="W2341" s="181">
        <v>0</v>
      </c>
      <c r="X2341" s="181">
        <v>0</v>
      </c>
      <c r="Y2341" s="181">
        <v>299.2</v>
      </c>
      <c r="Z2341" s="181">
        <v>0.1</v>
      </c>
      <c r="AA2341" s="181">
        <v>299.2</v>
      </c>
      <c r="AB2341" s="181">
        <v>0.1</v>
      </c>
      <c r="AC2341" s="181">
        <v>0</v>
      </c>
      <c r="AD2341" s="181">
        <v>0</v>
      </c>
      <c r="AE2341" s="181">
        <v>0</v>
      </c>
      <c r="AF2341" s="181">
        <v>0</v>
      </c>
      <c r="AG2341" s="181">
        <v>0</v>
      </c>
      <c r="AH2341" s="181">
        <v>0</v>
      </c>
      <c r="AM2341" t="s">
        <v>3069</v>
      </c>
      <c r="AN2341" t="s">
        <v>3069</v>
      </c>
    </row>
    <row r="2342" spans="1:40" x14ac:dyDescent="0.35">
      <c r="A2342" t="str">
        <f>mdf_lhfrt510[[#This Row],[Bus]]&amp;mdf_lhfrt510[[#This Row],[ID]]</f>
        <v>3656831</v>
      </c>
      <c r="B2342" t="s">
        <v>224</v>
      </c>
      <c r="C2342">
        <v>365683</v>
      </c>
      <c r="D2342" t="s">
        <v>3891</v>
      </c>
      <c r="E2342">
        <v>34.5</v>
      </c>
      <c r="F2342">
        <v>1</v>
      </c>
      <c r="G2342">
        <v>365681</v>
      </c>
      <c r="H2342" t="s">
        <v>3551</v>
      </c>
      <c r="I2342">
        <v>115</v>
      </c>
      <c r="J2342">
        <v>1</v>
      </c>
      <c r="K2342" t="s">
        <v>231</v>
      </c>
      <c r="M2342" t="s">
        <v>188</v>
      </c>
      <c r="N2342">
        <v>60</v>
      </c>
      <c r="O2342">
        <v>-1.5</v>
      </c>
      <c r="P2342">
        <v>-3</v>
      </c>
      <c r="Q2342">
        <v>0.6</v>
      </c>
      <c r="R2342">
        <v>2</v>
      </c>
      <c r="S2342">
        <v>0</v>
      </c>
      <c r="T2342">
        <v>0</v>
      </c>
      <c r="U2342">
        <v>0</v>
      </c>
      <c r="V2342">
        <v>0</v>
      </c>
      <c r="W2342">
        <v>0</v>
      </c>
      <c r="X2342">
        <v>0</v>
      </c>
      <c r="Y2342">
        <v>299.2</v>
      </c>
      <c r="Z2342">
        <v>0.1</v>
      </c>
      <c r="AA2342">
        <v>299.2</v>
      </c>
      <c r="AB2342">
        <v>0.1</v>
      </c>
      <c r="AC2342">
        <v>0</v>
      </c>
      <c r="AD2342">
        <v>0</v>
      </c>
      <c r="AE2342">
        <v>0</v>
      </c>
      <c r="AF2342">
        <v>0</v>
      </c>
      <c r="AG2342">
        <v>0</v>
      </c>
      <c r="AH2342">
        <v>0</v>
      </c>
      <c r="AM2342" t="s">
        <v>3069</v>
      </c>
      <c r="AN2342" t="s">
        <v>3069</v>
      </c>
    </row>
    <row r="2343" spans="1:40" x14ac:dyDescent="0.35">
      <c r="A2343" t="str">
        <f>mdf_lhfrt510[[#This Row],[Bus]]&amp;mdf_lhfrt510[[#This Row],[ID]]</f>
        <v>3656841</v>
      </c>
      <c r="B2343" t="s">
        <v>224</v>
      </c>
      <c r="C2343" s="181">
        <v>365684</v>
      </c>
      <c r="D2343" s="181" t="s">
        <v>7685</v>
      </c>
      <c r="E2343" s="181">
        <v>0.315</v>
      </c>
      <c r="F2343" s="181">
        <v>1</v>
      </c>
      <c r="G2343" s="181" t="s">
        <v>231</v>
      </c>
      <c r="M2343" s="181" t="s">
        <v>188</v>
      </c>
      <c r="N2343" s="181">
        <v>60</v>
      </c>
      <c r="O2343" s="181">
        <v>1.7</v>
      </c>
      <c r="P2343" s="181">
        <v>1.6</v>
      </c>
      <c r="Q2343" s="181">
        <v>0.6</v>
      </c>
      <c r="R2343" s="181">
        <v>-3</v>
      </c>
      <c r="S2343" s="181">
        <v>-2.7</v>
      </c>
      <c r="T2343" s="181">
        <v>-2.2000000000000002</v>
      </c>
      <c r="U2343" s="181">
        <v>-1.6</v>
      </c>
      <c r="V2343" s="181">
        <v>-0.6</v>
      </c>
      <c r="W2343" s="181">
        <v>0</v>
      </c>
      <c r="X2343" s="181">
        <v>0</v>
      </c>
      <c r="Y2343" s="181">
        <v>0</v>
      </c>
      <c r="Z2343" s="181">
        <v>30</v>
      </c>
      <c r="AA2343" s="181">
        <v>180</v>
      </c>
      <c r="AB2343" s="181">
        <v>0</v>
      </c>
      <c r="AC2343" s="181">
        <v>0.75</v>
      </c>
      <c r="AD2343" s="181">
        <v>7.5</v>
      </c>
      <c r="AE2343" s="181">
        <v>30</v>
      </c>
      <c r="AF2343" s="181">
        <v>180</v>
      </c>
      <c r="AG2343" s="181">
        <v>0</v>
      </c>
      <c r="AH2343" s="181">
        <v>0</v>
      </c>
      <c r="AI2343" s="181">
        <v>1</v>
      </c>
      <c r="AJ2343" s="181"/>
      <c r="AK2343" s="181"/>
      <c r="AM2343" t="s">
        <v>3069</v>
      </c>
      <c r="AN2343" t="s">
        <v>3069</v>
      </c>
    </row>
    <row r="2344" spans="1:40" x14ac:dyDescent="0.35">
      <c r="A2344" t="str">
        <f>mdf_lhfrt510[[#This Row],[Bus]]&amp;mdf_lhfrt510[[#This Row],[ID]]</f>
        <v>3656941</v>
      </c>
      <c r="B2344" t="s">
        <v>224</v>
      </c>
      <c r="C2344" s="181">
        <v>365694</v>
      </c>
      <c r="D2344" s="181" t="s">
        <v>3746</v>
      </c>
      <c r="E2344" s="181">
        <v>0.64</v>
      </c>
      <c r="F2344" s="181">
        <v>1</v>
      </c>
      <c r="G2344" s="181">
        <v>365691</v>
      </c>
      <c r="H2344" s="181" t="s">
        <v>3747</v>
      </c>
      <c r="I2344" s="181">
        <v>230</v>
      </c>
      <c r="J2344" s="181">
        <v>1</v>
      </c>
      <c r="K2344" s="181">
        <v>1</v>
      </c>
      <c r="L2344" s="181" t="s">
        <v>231</v>
      </c>
      <c r="M2344" s="181" t="s">
        <v>188</v>
      </c>
      <c r="N2344" s="181">
        <v>60</v>
      </c>
      <c r="O2344" s="181">
        <v>0.6</v>
      </c>
      <c r="P2344" s="181">
        <v>1.6</v>
      </c>
      <c r="Q2344" s="181">
        <v>1.7</v>
      </c>
      <c r="R2344" s="181">
        <v>-0.6</v>
      </c>
      <c r="S2344" s="181">
        <v>-1.6</v>
      </c>
      <c r="T2344" s="181">
        <v>-2.2000000000000002</v>
      </c>
      <c r="U2344" s="181">
        <v>-2.7</v>
      </c>
      <c r="V2344" s="181">
        <v>-3</v>
      </c>
      <c r="W2344" s="181">
        <v>0</v>
      </c>
      <c r="X2344" s="181">
        <v>0</v>
      </c>
      <c r="Y2344" s="181">
        <v>180</v>
      </c>
      <c r="Z2344" s="181">
        <v>30</v>
      </c>
      <c r="AA2344" s="181">
        <v>1E-4</v>
      </c>
      <c r="AB2344" s="181">
        <v>180</v>
      </c>
      <c r="AC2344" s="181">
        <v>30</v>
      </c>
      <c r="AD2344" s="181">
        <v>7.5</v>
      </c>
      <c r="AE2344" s="181">
        <v>0.75</v>
      </c>
      <c r="AF2344" s="181">
        <v>1E-4</v>
      </c>
      <c r="AG2344" s="181">
        <v>0</v>
      </c>
      <c r="AH2344">
        <v>0</v>
      </c>
      <c r="AI2344">
        <v>0</v>
      </c>
      <c r="AM2344" t="s">
        <v>3069</v>
      </c>
      <c r="AN2344" t="s">
        <v>3069</v>
      </c>
    </row>
    <row r="2345" spans="1:40" x14ac:dyDescent="0.35">
      <c r="A2345" t="str">
        <f>mdf_lhfrt510[[#This Row],[Bus]]&amp;mdf_lhfrt510[[#This Row],[ID]]</f>
        <v>3656952</v>
      </c>
      <c r="B2345" t="s">
        <v>224</v>
      </c>
      <c r="C2345">
        <v>365695</v>
      </c>
      <c r="D2345" t="s">
        <v>3748</v>
      </c>
      <c r="E2345">
        <v>0.66</v>
      </c>
      <c r="F2345">
        <v>2</v>
      </c>
      <c r="G2345">
        <v>365691</v>
      </c>
      <c r="H2345" t="s">
        <v>3747</v>
      </c>
      <c r="I2345">
        <v>230</v>
      </c>
      <c r="J2345">
        <v>1</v>
      </c>
      <c r="K2345">
        <v>1</v>
      </c>
      <c r="L2345" t="s">
        <v>231</v>
      </c>
      <c r="M2345" t="s">
        <v>188</v>
      </c>
      <c r="N2345">
        <v>60</v>
      </c>
      <c r="O2345">
        <v>0.6</v>
      </c>
      <c r="P2345">
        <v>1.6</v>
      </c>
      <c r="Q2345">
        <v>1.7</v>
      </c>
      <c r="R2345">
        <v>-0.6</v>
      </c>
      <c r="S2345">
        <v>-1.6</v>
      </c>
      <c r="T2345">
        <v>-2.2000000000000002</v>
      </c>
      <c r="U2345">
        <v>-2.7</v>
      </c>
      <c r="V2345">
        <v>-3</v>
      </c>
      <c r="W2345">
        <v>0</v>
      </c>
      <c r="X2345">
        <v>0</v>
      </c>
      <c r="Y2345">
        <v>180</v>
      </c>
      <c r="Z2345">
        <v>30</v>
      </c>
      <c r="AA2345">
        <v>1E-4</v>
      </c>
      <c r="AB2345">
        <v>180</v>
      </c>
      <c r="AC2345">
        <v>30</v>
      </c>
      <c r="AD2345">
        <v>7.5</v>
      </c>
      <c r="AE2345">
        <v>0.75</v>
      </c>
      <c r="AF2345">
        <v>1E-4</v>
      </c>
      <c r="AG2345">
        <v>0</v>
      </c>
      <c r="AH2345" s="181">
        <v>0</v>
      </c>
      <c r="AI2345" s="181">
        <v>1</v>
      </c>
      <c r="AJ2345" s="181"/>
      <c r="AK2345" s="181"/>
      <c r="AM2345" t="s">
        <v>3069</v>
      </c>
      <c r="AN2345" t="s">
        <v>3069</v>
      </c>
    </row>
    <row r="2346" spans="1:40" x14ac:dyDescent="0.35">
      <c r="A2346" t="str">
        <f>mdf_lhfrt510[[#This Row],[Bus]]&amp;mdf_lhfrt510[[#This Row],[ID]]</f>
        <v>3656972</v>
      </c>
      <c r="B2346" t="s">
        <v>224</v>
      </c>
      <c r="C2346">
        <v>365697</v>
      </c>
      <c r="D2346" t="s">
        <v>3829</v>
      </c>
      <c r="E2346">
        <v>0.41799999999999998</v>
      </c>
      <c r="F2346">
        <v>2</v>
      </c>
      <c r="G2346">
        <v>365691</v>
      </c>
      <c r="H2346" t="s">
        <v>3747</v>
      </c>
      <c r="I2346">
        <v>230</v>
      </c>
      <c r="J2346" t="s">
        <v>231</v>
      </c>
      <c r="M2346" t="s">
        <v>188</v>
      </c>
      <c r="N2346">
        <v>60</v>
      </c>
      <c r="O2346">
        <v>1.6</v>
      </c>
      <c r="P2346">
        <v>0.6</v>
      </c>
      <c r="Q2346">
        <v>-2.7</v>
      </c>
      <c r="R2346">
        <v>-2.2000000000000002</v>
      </c>
      <c r="S2346">
        <v>-1.6</v>
      </c>
      <c r="T2346">
        <v>-0.6</v>
      </c>
      <c r="U2346">
        <v>0</v>
      </c>
      <c r="V2346">
        <v>0</v>
      </c>
      <c r="W2346">
        <v>0</v>
      </c>
      <c r="X2346">
        <v>0</v>
      </c>
      <c r="Y2346">
        <v>30</v>
      </c>
      <c r="Z2346">
        <v>180</v>
      </c>
      <c r="AA2346">
        <v>0.75</v>
      </c>
      <c r="AB2346">
        <v>7.5</v>
      </c>
      <c r="AC2346">
        <v>30</v>
      </c>
      <c r="AD2346">
        <v>180</v>
      </c>
      <c r="AE2346">
        <v>0</v>
      </c>
      <c r="AF2346">
        <v>0</v>
      </c>
      <c r="AG2346">
        <v>0</v>
      </c>
      <c r="AM2346" t="s">
        <v>3069</v>
      </c>
      <c r="AN2346" t="s">
        <v>3069</v>
      </c>
    </row>
    <row r="2347" spans="1:40" x14ac:dyDescent="0.35">
      <c r="A2347" t="str">
        <f>mdf_lhfrt510[[#This Row],[Bus]]&amp;mdf_lhfrt510[[#This Row],[ID]]</f>
        <v>3656983</v>
      </c>
      <c r="B2347" t="s">
        <v>224</v>
      </c>
      <c r="C2347" s="181">
        <v>365698</v>
      </c>
      <c r="D2347" s="181" t="s">
        <v>3749</v>
      </c>
      <c r="E2347" s="181">
        <v>0.64</v>
      </c>
      <c r="F2347" s="181">
        <v>3</v>
      </c>
      <c r="G2347" s="181">
        <v>365691</v>
      </c>
      <c r="H2347" s="181" t="s">
        <v>3747</v>
      </c>
      <c r="I2347" s="181">
        <v>230</v>
      </c>
      <c r="J2347" s="181">
        <v>1</v>
      </c>
      <c r="K2347" s="181">
        <v>1</v>
      </c>
      <c r="L2347" s="181" t="s">
        <v>231</v>
      </c>
      <c r="M2347" s="181" t="s">
        <v>188</v>
      </c>
      <c r="N2347" s="181">
        <v>60</v>
      </c>
      <c r="O2347" s="181">
        <v>0.6</v>
      </c>
      <c r="P2347" s="181">
        <v>1.6</v>
      </c>
      <c r="Q2347" s="181">
        <v>1.7</v>
      </c>
      <c r="R2347" s="181">
        <v>-0.6</v>
      </c>
      <c r="S2347" s="181">
        <v>-1.6</v>
      </c>
      <c r="T2347" s="181">
        <v>-2.2000000000000002</v>
      </c>
      <c r="U2347" s="181">
        <v>-2.7</v>
      </c>
      <c r="V2347" s="181">
        <v>-3</v>
      </c>
      <c r="W2347" s="181">
        <v>0</v>
      </c>
      <c r="X2347" s="181">
        <v>0</v>
      </c>
      <c r="Y2347" s="181">
        <v>180</v>
      </c>
      <c r="Z2347" s="181">
        <v>30</v>
      </c>
      <c r="AA2347" s="181">
        <v>1E-4</v>
      </c>
      <c r="AB2347" s="181">
        <v>180</v>
      </c>
      <c r="AC2347" s="181">
        <v>30</v>
      </c>
      <c r="AD2347" s="181">
        <v>7.5</v>
      </c>
      <c r="AE2347" s="181">
        <v>0.75</v>
      </c>
      <c r="AF2347" s="181">
        <v>1E-4</v>
      </c>
      <c r="AG2347" s="181">
        <v>0</v>
      </c>
      <c r="AH2347" s="181">
        <v>0</v>
      </c>
      <c r="AI2347" s="181"/>
      <c r="AJ2347" s="181"/>
      <c r="AK2347" s="181"/>
      <c r="AM2347" t="s">
        <v>3069</v>
      </c>
      <c r="AN2347" t="s">
        <v>3069</v>
      </c>
    </row>
    <row r="2348" spans="1:40" x14ac:dyDescent="0.35">
      <c r="A2348" t="str">
        <f>mdf_lhfrt510[[#This Row],[Bus]]&amp;mdf_lhfrt510[[#This Row],[ID]]</f>
        <v>3656994</v>
      </c>
      <c r="B2348" t="s">
        <v>224</v>
      </c>
      <c r="C2348">
        <v>365699</v>
      </c>
      <c r="D2348" t="s">
        <v>3750</v>
      </c>
      <c r="E2348">
        <v>0.66</v>
      </c>
      <c r="F2348">
        <v>4</v>
      </c>
      <c r="G2348">
        <v>365691</v>
      </c>
      <c r="H2348" t="s">
        <v>3747</v>
      </c>
      <c r="I2348">
        <v>230</v>
      </c>
      <c r="J2348">
        <v>1</v>
      </c>
      <c r="K2348">
        <v>1</v>
      </c>
      <c r="L2348" t="s">
        <v>231</v>
      </c>
      <c r="M2348" t="s">
        <v>188</v>
      </c>
      <c r="N2348">
        <v>60</v>
      </c>
      <c r="O2348">
        <v>0.6</v>
      </c>
      <c r="P2348">
        <v>1.6</v>
      </c>
      <c r="Q2348">
        <v>1.7</v>
      </c>
      <c r="R2348">
        <v>-0.6</v>
      </c>
      <c r="S2348">
        <v>-1.6</v>
      </c>
      <c r="T2348">
        <v>-2.2000000000000002</v>
      </c>
      <c r="U2348">
        <v>-2.7</v>
      </c>
      <c r="V2348">
        <v>-3</v>
      </c>
      <c r="W2348">
        <v>0</v>
      </c>
      <c r="X2348">
        <v>0</v>
      </c>
      <c r="Y2348">
        <v>180</v>
      </c>
      <c r="Z2348">
        <v>30</v>
      </c>
      <c r="AA2348">
        <v>1E-4</v>
      </c>
      <c r="AB2348">
        <v>180</v>
      </c>
      <c r="AC2348">
        <v>30</v>
      </c>
      <c r="AD2348">
        <v>7.5</v>
      </c>
      <c r="AE2348">
        <v>0.75</v>
      </c>
      <c r="AF2348">
        <v>1E-4</v>
      </c>
      <c r="AG2348">
        <v>0</v>
      </c>
      <c r="AM2348" t="s">
        <v>3069</v>
      </c>
      <c r="AN2348" t="s">
        <v>3069</v>
      </c>
    </row>
    <row r="2349" spans="1:40" x14ac:dyDescent="0.35">
      <c r="A2349" t="str">
        <f>mdf_lhfrt510[[#This Row],[Bus]]&amp;mdf_lhfrt510[[#This Row],[ID]]</f>
        <v>3657251</v>
      </c>
      <c r="B2349" t="s">
        <v>224</v>
      </c>
      <c r="C2349" s="181">
        <v>365725</v>
      </c>
      <c r="D2349" s="181" t="s">
        <v>3751</v>
      </c>
      <c r="E2349" s="181">
        <v>0.63</v>
      </c>
      <c r="F2349" s="181">
        <v>1</v>
      </c>
      <c r="G2349" s="181">
        <v>365722</v>
      </c>
      <c r="H2349" s="181" t="s">
        <v>3752</v>
      </c>
      <c r="I2349" s="181">
        <v>70</v>
      </c>
      <c r="J2349" s="181">
        <v>1</v>
      </c>
      <c r="K2349" s="181">
        <v>1</v>
      </c>
      <c r="L2349" s="181" t="s">
        <v>231</v>
      </c>
      <c r="M2349" s="181" t="s">
        <v>188</v>
      </c>
      <c r="N2349" s="181">
        <v>60</v>
      </c>
      <c r="O2349" s="181">
        <v>2.5</v>
      </c>
      <c r="P2349" s="181">
        <v>1.7</v>
      </c>
      <c r="Q2349" s="181">
        <v>-2.5</v>
      </c>
      <c r="R2349" s="181">
        <v>-3.5</v>
      </c>
      <c r="S2349" s="181">
        <v>0</v>
      </c>
      <c r="T2349" s="181">
        <v>0</v>
      </c>
      <c r="U2349" s="181">
        <v>0</v>
      </c>
      <c r="V2349" s="181">
        <v>0</v>
      </c>
      <c r="W2349" s="181">
        <v>0</v>
      </c>
      <c r="X2349" s="181">
        <v>0</v>
      </c>
      <c r="Y2349" s="181">
        <v>0</v>
      </c>
      <c r="Z2349" s="181">
        <v>30</v>
      </c>
      <c r="AA2349" s="181">
        <v>10</v>
      </c>
      <c r="AB2349" s="181">
        <v>0</v>
      </c>
      <c r="AC2349" s="181">
        <v>0</v>
      </c>
      <c r="AD2349" s="181">
        <v>0</v>
      </c>
      <c r="AE2349" s="181">
        <v>0</v>
      </c>
      <c r="AF2349" s="181">
        <v>0</v>
      </c>
      <c r="AG2349" s="181">
        <v>0</v>
      </c>
      <c r="AM2349" t="s">
        <v>3069</v>
      </c>
      <c r="AN2349" t="s">
        <v>3069</v>
      </c>
    </row>
    <row r="2350" spans="1:40" x14ac:dyDescent="0.35">
      <c r="A2350" t="str">
        <f>mdf_lhfrt510[[#This Row],[Bus]]&amp;mdf_lhfrt510[[#This Row],[ID]]</f>
        <v>3657262</v>
      </c>
      <c r="B2350" t="s">
        <v>224</v>
      </c>
      <c r="C2350">
        <v>365726</v>
      </c>
      <c r="D2350" t="s">
        <v>3753</v>
      </c>
      <c r="E2350">
        <v>0.52</v>
      </c>
      <c r="F2350">
        <v>2</v>
      </c>
      <c r="G2350">
        <v>365722</v>
      </c>
      <c r="H2350" t="s">
        <v>3752</v>
      </c>
      <c r="I2350">
        <v>70</v>
      </c>
      <c r="J2350">
        <v>1</v>
      </c>
      <c r="K2350">
        <v>1</v>
      </c>
      <c r="L2350" t="s">
        <v>231</v>
      </c>
      <c r="M2350" t="s">
        <v>188</v>
      </c>
      <c r="N2350">
        <v>60</v>
      </c>
      <c r="O2350">
        <v>1.7</v>
      </c>
      <c r="P2350">
        <v>1.6</v>
      </c>
      <c r="Q2350">
        <v>0.6</v>
      </c>
      <c r="R2350">
        <v>-3</v>
      </c>
      <c r="S2350">
        <v>-2.7</v>
      </c>
      <c r="T2350">
        <v>-2.2000000000000002</v>
      </c>
      <c r="U2350">
        <v>-1.6</v>
      </c>
      <c r="V2350">
        <v>-0.6</v>
      </c>
      <c r="W2350">
        <v>0</v>
      </c>
      <c r="X2350">
        <v>0</v>
      </c>
      <c r="Y2350">
        <v>0</v>
      </c>
      <c r="Z2350">
        <v>30</v>
      </c>
      <c r="AA2350">
        <v>180</v>
      </c>
      <c r="AB2350">
        <v>0</v>
      </c>
      <c r="AC2350">
        <v>0.75</v>
      </c>
      <c r="AD2350">
        <v>7.5</v>
      </c>
      <c r="AE2350">
        <v>30</v>
      </c>
      <c r="AF2350">
        <v>180</v>
      </c>
      <c r="AG2350">
        <v>0</v>
      </c>
      <c r="AH2350" s="181"/>
      <c r="AI2350" s="181"/>
      <c r="AJ2350" s="181"/>
      <c r="AK2350" s="181"/>
      <c r="AM2350" t="s">
        <v>3069</v>
      </c>
      <c r="AN2350" t="s">
        <v>3069</v>
      </c>
    </row>
    <row r="2351" spans="1:40" x14ac:dyDescent="0.35">
      <c r="A2351" t="str">
        <f>mdf_lhfrt510[[#This Row],[Bus]]&amp;mdf_lhfrt510[[#This Row],[ID]]</f>
        <v>3657491</v>
      </c>
      <c r="B2351" t="s">
        <v>224</v>
      </c>
      <c r="C2351">
        <v>365749</v>
      </c>
      <c r="D2351" t="s">
        <v>7686</v>
      </c>
      <c r="E2351">
        <v>0.56999999999999995</v>
      </c>
      <c r="F2351">
        <v>1</v>
      </c>
      <c r="G2351" t="s">
        <v>231</v>
      </c>
      <c r="M2351" t="s">
        <v>188</v>
      </c>
      <c r="N2351">
        <v>60</v>
      </c>
      <c r="O2351">
        <v>-0.6</v>
      </c>
      <c r="P2351">
        <v>0.6</v>
      </c>
      <c r="Q2351">
        <v>0</v>
      </c>
      <c r="R2351">
        <v>0</v>
      </c>
      <c r="S2351">
        <v>0</v>
      </c>
      <c r="T2351">
        <v>0</v>
      </c>
      <c r="U2351">
        <v>0</v>
      </c>
      <c r="V2351">
        <v>0</v>
      </c>
      <c r="W2351">
        <v>0</v>
      </c>
      <c r="X2351">
        <v>0</v>
      </c>
      <c r="Y2351">
        <v>180</v>
      </c>
      <c r="Z2351">
        <v>300</v>
      </c>
      <c r="AA2351">
        <v>0</v>
      </c>
      <c r="AB2351">
        <v>0</v>
      </c>
      <c r="AC2351">
        <v>0</v>
      </c>
      <c r="AD2351">
        <v>0</v>
      </c>
      <c r="AE2351">
        <v>0</v>
      </c>
      <c r="AF2351">
        <v>0</v>
      </c>
      <c r="AG2351">
        <v>0</v>
      </c>
      <c r="AH2351">
        <v>0</v>
      </c>
      <c r="AI2351">
        <v>0</v>
      </c>
      <c r="AM2351" t="s">
        <v>3069</v>
      </c>
      <c r="AN2351" t="s">
        <v>3069</v>
      </c>
    </row>
    <row r="2352" spans="1:40" x14ac:dyDescent="0.35">
      <c r="A2352" t="str">
        <f>mdf_lhfrt510[[#This Row],[Bus]]&amp;mdf_lhfrt510[[#This Row],[ID]]</f>
        <v>3657491</v>
      </c>
      <c r="B2352" t="s">
        <v>224</v>
      </c>
      <c r="C2352" s="181">
        <v>365749</v>
      </c>
      <c r="D2352" s="181" t="s">
        <v>7686</v>
      </c>
      <c r="E2352" s="181">
        <v>0.56999999999999995</v>
      </c>
      <c r="F2352" s="181">
        <v>1</v>
      </c>
      <c r="G2352" s="181">
        <v>32177</v>
      </c>
      <c r="H2352" s="181" t="s">
        <v>7687</v>
      </c>
      <c r="I2352" s="181">
        <v>34.5</v>
      </c>
      <c r="J2352" s="181">
        <v>1</v>
      </c>
      <c r="K2352" s="181">
        <v>1</v>
      </c>
      <c r="L2352" s="181" t="s">
        <v>231</v>
      </c>
      <c r="M2352" s="181" t="s">
        <v>188</v>
      </c>
      <c r="N2352" s="181">
        <v>60</v>
      </c>
      <c r="O2352" s="181">
        <v>-3</v>
      </c>
      <c r="P2352" s="181">
        <v>-2.2000000000000002</v>
      </c>
      <c r="Q2352" s="181">
        <v>-1.6</v>
      </c>
      <c r="R2352" s="181">
        <v>-0.6</v>
      </c>
      <c r="S2352" s="181">
        <v>0.6</v>
      </c>
      <c r="T2352" s="181">
        <v>1.7</v>
      </c>
      <c r="U2352" s="181">
        <v>0</v>
      </c>
      <c r="V2352" s="181">
        <v>0</v>
      </c>
      <c r="W2352" s="181">
        <v>0</v>
      </c>
      <c r="X2352" s="181">
        <v>0</v>
      </c>
      <c r="Y2352" s="181">
        <v>3.3300000000000003E-2</v>
      </c>
      <c r="Z2352" s="181">
        <v>7.5</v>
      </c>
      <c r="AA2352" s="181">
        <v>30</v>
      </c>
      <c r="AB2352" s="181">
        <v>180</v>
      </c>
      <c r="AC2352" s="181">
        <v>180</v>
      </c>
      <c r="AD2352" s="181">
        <v>3.3300000000000003E-2</v>
      </c>
      <c r="AE2352" s="181">
        <v>0</v>
      </c>
      <c r="AF2352" s="181">
        <v>0</v>
      </c>
      <c r="AG2352" s="181">
        <v>0</v>
      </c>
      <c r="AH2352" s="181"/>
      <c r="AI2352" s="181"/>
      <c r="AK2352" s="181"/>
      <c r="AM2352" t="s">
        <v>3069</v>
      </c>
      <c r="AN2352" t="s">
        <v>3069</v>
      </c>
    </row>
    <row r="2353" spans="1:40" x14ac:dyDescent="0.35">
      <c r="A2353" t="str">
        <f>mdf_lhfrt510[[#This Row],[Bus]]&amp;mdf_lhfrt510[[#This Row],[ID]]</f>
        <v>3657691</v>
      </c>
      <c r="B2353" t="s">
        <v>224</v>
      </c>
      <c r="C2353" s="181">
        <v>365769</v>
      </c>
      <c r="D2353" s="181" t="s">
        <v>7688</v>
      </c>
      <c r="E2353" s="181">
        <v>0.48</v>
      </c>
      <c r="F2353" s="181">
        <v>1</v>
      </c>
      <c r="G2353" s="181" t="s">
        <v>231</v>
      </c>
      <c r="M2353" s="181" t="s">
        <v>188</v>
      </c>
      <c r="N2353" s="181">
        <v>60</v>
      </c>
      <c r="O2353" s="181">
        <v>3</v>
      </c>
      <c r="P2353" s="181">
        <v>5</v>
      </c>
      <c r="Q2353" s="181">
        <v>-4</v>
      </c>
      <c r="R2353" s="181">
        <v>-5</v>
      </c>
      <c r="S2353" s="181">
        <v>0</v>
      </c>
      <c r="T2353" s="181">
        <v>0</v>
      </c>
      <c r="U2353" s="181">
        <v>0</v>
      </c>
      <c r="V2353" s="181">
        <v>0</v>
      </c>
      <c r="W2353" s="181">
        <v>0</v>
      </c>
      <c r="X2353" s="181">
        <v>0</v>
      </c>
      <c r="Y2353" s="181">
        <v>120</v>
      </c>
      <c r="Z2353" s="181">
        <v>0.3</v>
      </c>
      <c r="AA2353" s="181">
        <v>120</v>
      </c>
      <c r="AB2353" s="181">
        <v>0.3</v>
      </c>
      <c r="AC2353" s="181">
        <v>0</v>
      </c>
      <c r="AD2353" s="181">
        <v>0</v>
      </c>
      <c r="AE2353" s="181">
        <v>0</v>
      </c>
      <c r="AF2353" s="181">
        <v>0</v>
      </c>
      <c r="AG2353" s="181">
        <v>0</v>
      </c>
      <c r="AH2353" s="181">
        <v>0</v>
      </c>
      <c r="AI2353" s="181">
        <v>0</v>
      </c>
      <c r="AJ2353" s="181"/>
      <c r="AK2353" s="181"/>
      <c r="AM2353" t="s">
        <v>3069</v>
      </c>
      <c r="AN2353" t="s">
        <v>3069</v>
      </c>
    </row>
    <row r="2354" spans="1:40" x14ac:dyDescent="0.35">
      <c r="A2354" t="str">
        <f>mdf_lhfrt510[[#This Row],[Bus]]&amp;mdf_lhfrt510[[#This Row],[ID]]</f>
        <v>3657692</v>
      </c>
      <c r="B2354" t="s">
        <v>224</v>
      </c>
      <c r="C2354">
        <v>365769</v>
      </c>
      <c r="D2354" t="s">
        <v>7689</v>
      </c>
      <c r="E2354">
        <v>0.55000000000000004</v>
      </c>
      <c r="F2354">
        <v>2</v>
      </c>
      <c r="G2354">
        <v>33928</v>
      </c>
      <c r="H2354" t="s">
        <v>7690</v>
      </c>
      <c r="I2354">
        <v>115</v>
      </c>
      <c r="J2354">
        <v>1</v>
      </c>
      <c r="K2354">
        <v>1</v>
      </c>
      <c r="L2354" t="s">
        <v>231</v>
      </c>
      <c r="M2354" t="s">
        <v>188</v>
      </c>
      <c r="N2354">
        <v>60</v>
      </c>
      <c r="O2354">
        <v>0.7</v>
      </c>
      <c r="P2354">
        <v>2</v>
      </c>
      <c r="Q2354">
        <v>-1.7</v>
      </c>
      <c r="R2354">
        <v>-3</v>
      </c>
      <c r="S2354">
        <v>0</v>
      </c>
      <c r="T2354">
        <v>0</v>
      </c>
      <c r="U2354">
        <v>0</v>
      </c>
      <c r="V2354">
        <v>0</v>
      </c>
      <c r="W2354">
        <v>0</v>
      </c>
      <c r="X2354">
        <v>0</v>
      </c>
      <c r="Y2354">
        <v>600</v>
      </c>
      <c r="Z2354">
        <v>0.05</v>
      </c>
      <c r="AA2354">
        <v>600</v>
      </c>
      <c r="AB2354">
        <v>0.05</v>
      </c>
      <c r="AC2354">
        <v>0</v>
      </c>
      <c r="AD2354">
        <v>0</v>
      </c>
      <c r="AE2354">
        <v>0</v>
      </c>
      <c r="AF2354">
        <v>0</v>
      </c>
      <c r="AG2354">
        <v>0</v>
      </c>
      <c r="AH2354">
        <v>0</v>
      </c>
      <c r="AM2354" t="s">
        <v>3069</v>
      </c>
      <c r="AN2354" t="s">
        <v>3069</v>
      </c>
    </row>
    <row r="2355" spans="1:40" x14ac:dyDescent="0.35">
      <c r="A2355" t="str">
        <f>mdf_lhfrt510[[#This Row],[Bus]]&amp;mdf_lhfrt510[[#This Row],[ID]]</f>
        <v>3657731</v>
      </c>
      <c r="B2355" t="s">
        <v>224</v>
      </c>
      <c r="C2355" s="181">
        <v>365773</v>
      </c>
      <c r="D2355" s="181" t="s">
        <v>7691</v>
      </c>
      <c r="E2355" s="181">
        <v>0.69</v>
      </c>
      <c r="F2355" s="181">
        <v>1</v>
      </c>
      <c r="G2355" s="181">
        <v>365770</v>
      </c>
      <c r="H2355" s="181" t="s">
        <v>7692</v>
      </c>
      <c r="I2355" s="181">
        <v>230</v>
      </c>
      <c r="J2355" s="181">
        <v>1</v>
      </c>
      <c r="K2355" s="181">
        <v>1</v>
      </c>
      <c r="L2355" s="181" t="s">
        <v>231</v>
      </c>
      <c r="M2355" s="181" t="s">
        <v>188</v>
      </c>
      <c r="N2355" s="181">
        <v>60</v>
      </c>
      <c r="O2355" s="181">
        <v>1.7</v>
      </c>
      <c r="P2355" s="181">
        <v>1.6</v>
      </c>
      <c r="Q2355" s="181">
        <v>0.6</v>
      </c>
      <c r="R2355" s="181">
        <v>-0.6</v>
      </c>
      <c r="S2355" s="181">
        <v>-1.6</v>
      </c>
      <c r="T2355" s="181">
        <v>-2.2000000000000002</v>
      </c>
      <c r="U2355" s="181">
        <v>-2.7</v>
      </c>
      <c r="V2355" s="181">
        <v>-3</v>
      </c>
      <c r="W2355" s="181">
        <v>0</v>
      </c>
      <c r="X2355" s="181">
        <v>0</v>
      </c>
      <c r="Y2355" s="181">
        <v>8.3339999999999994E-3</v>
      </c>
      <c r="Z2355" s="181">
        <v>30</v>
      </c>
      <c r="AA2355" s="181">
        <v>180</v>
      </c>
      <c r="AB2355" s="181">
        <v>180</v>
      </c>
      <c r="AC2355" s="181">
        <v>30</v>
      </c>
      <c r="AD2355" s="181">
        <v>7.5</v>
      </c>
      <c r="AE2355" s="181">
        <v>0.75</v>
      </c>
      <c r="AF2355" s="181">
        <v>8.3339999999999994E-3</v>
      </c>
      <c r="AG2355" s="181">
        <v>0</v>
      </c>
      <c r="AH2355" s="181">
        <v>0</v>
      </c>
      <c r="AI2355" s="181"/>
      <c r="AJ2355" s="181"/>
      <c r="AK2355" s="181"/>
      <c r="AM2355" t="s">
        <v>3069</v>
      </c>
      <c r="AN2355" t="s">
        <v>3069</v>
      </c>
    </row>
    <row r="2356" spans="1:40" x14ac:dyDescent="0.35">
      <c r="A2356" t="str">
        <f>mdf_lhfrt510[[#This Row],[Bus]]&amp;mdf_lhfrt510[[#This Row],[ID]]</f>
        <v>3658314</v>
      </c>
      <c r="B2356" t="s">
        <v>224</v>
      </c>
      <c r="C2356">
        <v>365831</v>
      </c>
      <c r="D2356" t="s">
        <v>3413</v>
      </c>
      <c r="E2356">
        <v>0.5</v>
      </c>
      <c r="F2356">
        <v>4</v>
      </c>
      <c r="G2356" t="s">
        <v>231</v>
      </c>
      <c r="M2356" t="s">
        <v>188</v>
      </c>
      <c r="N2356">
        <v>60</v>
      </c>
      <c r="O2356">
        <v>10</v>
      </c>
      <c r="P2356">
        <v>1.8</v>
      </c>
      <c r="Q2356">
        <v>1.7</v>
      </c>
      <c r="R2356">
        <v>0.7</v>
      </c>
      <c r="S2356">
        <v>-0.6</v>
      </c>
      <c r="T2356">
        <v>-1.6</v>
      </c>
      <c r="U2356">
        <v>-2.2000000000000002</v>
      </c>
      <c r="V2356">
        <v>-3</v>
      </c>
      <c r="W2356">
        <v>0</v>
      </c>
      <c r="X2356">
        <v>0</v>
      </c>
      <c r="Y2356">
        <v>0.02</v>
      </c>
      <c r="Z2356">
        <v>0.02</v>
      </c>
      <c r="AA2356">
        <v>31</v>
      </c>
      <c r="AB2356">
        <v>181</v>
      </c>
      <c r="AC2356">
        <v>181</v>
      </c>
      <c r="AD2356">
        <v>31</v>
      </c>
      <c r="AE2356">
        <v>7.5</v>
      </c>
      <c r="AF2356">
        <v>0.02</v>
      </c>
      <c r="AG2356">
        <v>0</v>
      </c>
      <c r="AH2356">
        <v>0</v>
      </c>
      <c r="AI2356">
        <v>0</v>
      </c>
      <c r="AM2356" t="s">
        <v>3069</v>
      </c>
      <c r="AN2356" t="s">
        <v>3069</v>
      </c>
    </row>
    <row r="2357" spans="1:40" x14ac:dyDescent="0.35">
      <c r="A2357" t="str">
        <f>mdf_lhfrt510[[#This Row],[Bus]]&amp;mdf_lhfrt510[[#This Row],[ID]]</f>
        <v>3658342</v>
      </c>
      <c r="B2357" t="s">
        <v>224</v>
      </c>
      <c r="C2357">
        <v>365834</v>
      </c>
      <c r="D2357" t="s">
        <v>7693</v>
      </c>
      <c r="E2357">
        <v>0.6</v>
      </c>
      <c r="F2357">
        <v>2</v>
      </c>
      <c r="G2357">
        <v>365551</v>
      </c>
      <c r="H2357" t="s">
        <v>3499</v>
      </c>
      <c r="I2357">
        <v>230</v>
      </c>
      <c r="J2357">
        <v>1</v>
      </c>
      <c r="K2357">
        <v>1</v>
      </c>
      <c r="L2357" t="s">
        <v>231</v>
      </c>
      <c r="M2357" t="s">
        <v>188</v>
      </c>
      <c r="N2357">
        <v>60</v>
      </c>
      <c r="O2357">
        <v>-0.7</v>
      </c>
      <c r="P2357">
        <v>-2</v>
      </c>
      <c r="Q2357">
        <v>-3</v>
      </c>
      <c r="R2357">
        <v>-5</v>
      </c>
      <c r="S2357">
        <v>-5</v>
      </c>
      <c r="T2357">
        <v>0.7</v>
      </c>
      <c r="U2357">
        <v>2</v>
      </c>
      <c r="V2357">
        <v>3</v>
      </c>
      <c r="W2357">
        <v>4</v>
      </c>
      <c r="X2357">
        <v>4</v>
      </c>
      <c r="Y2357">
        <v>6550</v>
      </c>
      <c r="Z2357">
        <v>90</v>
      </c>
      <c r="AA2357">
        <v>10</v>
      </c>
      <c r="AB2357">
        <v>0.01</v>
      </c>
      <c r="AC2357">
        <v>0.01</v>
      </c>
      <c r="AD2357">
        <v>6550</v>
      </c>
      <c r="AE2357">
        <v>90</v>
      </c>
      <c r="AF2357">
        <v>5</v>
      </c>
      <c r="AG2357">
        <v>1</v>
      </c>
      <c r="AH2357" s="181">
        <v>0</v>
      </c>
      <c r="AI2357" s="181"/>
      <c r="AJ2357" s="181"/>
      <c r="AK2357" s="181"/>
      <c r="AM2357" t="s">
        <v>3069</v>
      </c>
      <c r="AN2357" t="s">
        <v>3069</v>
      </c>
    </row>
    <row r="2358" spans="1:40" x14ac:dyDescent="0.35">
      <c r="A2358" t="str">
        <f>mdf_lhfrt510[[#This Row],[Bus]]&amp;mdf_lhfrt510[[#This Row],[ID]]</f>
        <v>3658382</v>
      </c>
      <c r="B2358" t="s">
        <v>224</v>
      </c>
      <c r="C2358" s="181">
        <v>365838</v>
      </c>
      <c r="D2358" s="181" t="s">
        <v>7669</v>
      </c>
      <c r="E2358" s="181">
        <v>0.6</v>
      </c>
      <c r="F2358" s="181">
        <v>2</v>
      </c>
      <c r="G2358" s="181">
        <v>365531</v>
      </c>
      <c r="H2358" s="181" t="s">
        <v>3428</v>
      </c>
      <c r="I2358" s="181">
        <v>230</v>
      </c>
      <c r="J2358" s="181">
        <v>1</v>
      </c>
      <c r="K2358" s="181">
        <v>1</v>
      </c>
      <c r="L2358" s="181" t="s">
        <v>231</v>
      </c>
      <c r="M2358" s="181" t="s">
        <v>188</v>
      </c>
      <c r="N2358" s="181">
        <v>60</v>
      </c>
      <c r="O2358" s="181">
        <v>-0.7</v>
      </c>
      <c r="P2358" s="181">
        <v>-2</v>
      </c>
      <c r="Q2358" s="181">
        <v>-3</v>
      </c>
      <c r="R2358" s="181">
        <v>-5</v>
      </c>
      <c r="S2358" s="181">
        <v>-5</v>
      </c>
      <c r="T2358" s="181">
        <v>0.7</v>
      </c>
      <c r="U2358" s="181">
        <v>2</v>
      </c>
      <c r="V2358" s="181">
        <v>3</v>
      </c>
      <c r="W2358" s="181">
        <v>4</v>
      </c>
      <c r="X2358" s="181">
        <v>4</v>
      </c>
      <c r="Y2358" s="181">
        <v>6550</v>
      </c>
      <c r="Z2358" s="181">
        <v>90</v>
      </c>
      <c r="AA2358" s="181">
        <v>10</v>
      </c>
      <c r="AB2358" s="181">
        <v>0.01</v>
      </c>
      <c r="AC2358" s="181">
        <v>0.01</v>
      </c>
      <c r="AD2358" s="181">
        <v>6550</v>
      </c>
      <c r="AE2358" s="181">
        <v>90</v>
      </c>
      <c r="AF2358" s="181">
        <v>5</v>
      </c>
      <c r="AG2358" s="181">
        <v>1</v>
      </c>
      <c r="AH2358">
        <v>0</v>
      </c>
      <c r="AM2358" t="s">
        <v>3069</v>
      </c>
      <c r="AN2358" t="s">
        <v>3069</v>
      </c>
    </row>
    <row r="2359" spans="1:40" x14ac:dyDescent="0.35">
      <c r="A2359" t="str">
        <f>mdf_lhfrt510[[#This Row],[Bus]]&amp;mdf_lhfrt510[[#This Row],[ID]]</f>
        <v>3658393</v>
      </c>
      <c r="B2359" t="s">
        <v>224</v>
      </c>
      <c r="C2359">
        <v>365839</v>
      </c>
      <c r="D2359" t="s">
        <v>7694</v>
      </c>
      <c r="E2359">
        <v>0.66</v>
      </c>
      <c r="F2359">
        <v>3</v>
      </c>
      <c r="G2359">
        <v>365531</v>
      </c>
      <c r="H2359" t="s">
        <v>3428</v>
      </c>
      <c r="I2359">
        <v>230</v>
      </c>
      <c r="J2359">
        <v>1</v>
      </c>
      <c r="K2359">
        <v>1</v>
      </c>
      <c r="L2359" t="s">
        <v>231</v>
      </c>
      <c r="M2359" t="s">
        <v>188</v>
      </c>
      <c r="N2359">
        <v>60</v>
      </c>
      <c r="O2359">
        <v>-0.7</v>
      </c>
      <c r="P2359">
        <v>-2</v>
      </c>
      <c r="Q2359">
        <v>-3</v>
      </c>
      <c r="R2359">
        <v>-5</v>
      </c>
      <c r="S2359">
        <v>-5</v>
      </c>
      <c r="T2359">
        <v>0.7</v>
      </c>
      <c r="U2359">
        <v>2</v>
      </c>
      <c r="V2359">
        <v>3</v>
      </c>
      <c r="W2359">
        <v>4</v>
      </c>
      <c r="X2359">
        <v>4</v>
      </c>
      <c r="Y2359">
        <v>6550</v>
      </c>
      <c r="Z2359">
        <v>90</v>
      </c>
      <c r="AA2359">
        <v>10</v>
      </c>
      <c r="AB2359">
        <v>0.01</v>
      </c>
      <c r="AC2359">
        <v>0.01</v>
      </c>
      <c r="AD2359">
        <v>6550</v>
      </c>
      <c r="AE2359">
        <v>90</v>
      </c>
      <c r="AF2359">
        <v>5</v>
      </c>
      <c r="AG2359">
        <v>1</v>
      </c>
      <c r="AH2359">
        <v>0</v>
      </c>
      <c r="AM2359" t="s">
        <v>3069</v>
      </c>
      <c r="AN2359" t="s">
        <v>3069</v>
      </c>
    </row>
    <row r="2360" spans="1:40" x14ac:dyDescent="0.35">
      <c r="A2360" t="str">
        <f>mdf_lhfrt510[[#This Row],[Bus]]&amp;mdf_lhfrt510[[#This Row],[ID]]</f>
        <v>3659361</v>
      </c>
      <c r="B2360" t="s">
        <v>224</v>
      </c>
      <c r="C2360" s="181">
        <v>365936</v>
      </c>
      <c r="D2360" s="181" t="s">
        <v>3549</v>
      </c>
      <c r="E2360" s="181">
        <v>0.12</v>
      </c>
      <c r="F2360" s="181">
        <v>1</v>
      </c>
      <c r="G2360" s="181" t="s">
        <v>231</v>
      </c>
      <c r="M2360" s="181" t="s">
        <v>188</v>
      </c>
      <c r="N2360" s="181">
        <v>60</v>
      </c>
      <c r="O2360" s="181">
        <v>1.7</v>
      </c>
      <c r="P2360" s="181">
        <v>1.6</v>
      </c>
      <c r="Q2360" s="181">
        <v>0.6</v>
      </c>
      <c r="R2360" s="181">
        <v>-3</v>
      </c>
      <c r="S2360" s="181">
        <v>-2.7</v>
      </c>
      <c r="T2360" s="181">
        <v>-2.2000000000000002</v>
      </c>
      <c r="U2360" s="181">
        <v>-1.6</v>
      </c>
      <c r="V2360" s="181">
        <v>-0.6</v>
      </c>
      <c r="W2360" s="181">
        <v>0</v>
      </c>
      <c r="X2360" s="181">
        <v>0</v>
      </c>
      <c r="Y2360" s="181">
        <v>0</v>
      </c>
      <c r="Z2360" s="181">
        <v>30</v>
      </c>
      <c r="AA2360" s="181">
        <v>180</v>
      </c>
      <c r="AB2360" s="181">
        <v>0</v>
      </c>
      <c r="AC2360" s="181">
        <v>0.75</v>
      </c>
      <c r="AD2360" s="181">
        <v>7.5</v>
      </c>
      <c r="AE2360" s="181">
        <v>30</v>
      </c>
      <c r="AF2360" s="181">
        <v>180</v>
      </c>
      <c r="AG2360" s="181">
        <v>0</v>
      </c>
      <c r="AH2360" s="181">
        <v>0</v>
      </c>
      <c r="AI2360" s="181"/>
      <c r="AJ2360" s="181"/>
      <c r="AK2360" s="181"/>
      <c r="AM2360" t="s">
        <v>3069</v>
      </c>
      <c r="AN2360" t="s">
        <v>3069</v>
      </c>
    </row>
    <row r="2361" spans="1:40" x14ac:dyDescent="0.35">
      <c r="A2361" t="str">
        <f>mdf_lhfrt510[[#This Row],[Bus]]&amp;mdf_lhfrt510[[#This Row],[ID]]</f>
        <v>3659383</v>
      </c>
      <c r="B2361" t="s">
        <v>224</v>
      </c>
      <c r="C2361">
        <v>365938</v>
      </c>
      <c r="D2361" t="s">
        <v>3554</v>
      </c>
      <c r="E2361">
        <v>0.48</v>
      </c>
      <c r="F2361">
        <v>3</v>
      </c>
      <c r="G2361" t="s">
        <v>231</v>
      </c>
      <c r="M2361" t="s">
        <v>188</v>
      </c>
      <c r="N2361">
        <v>60</v>
      </c>
      <c r="O2361">
        <v>1.7</v>
      </c>
      <c r="P2361">
        <v>1.6</v>
      </c>
      <c r="Q2361">
        <v>0.6</v>
      </c>
      <c r="R2361">
        <v>-3</v>
      </c>
      <c r="S2361">
        <v>-2.7</v>
      </c>
      <c r="T2361">
        <v>-2.2000000000000002</v>
      </c>
      <c r="U2361">
        <v>-1.6</v>
      </c>
      <c r="V2361">
        <v>-0.6</v>
      </c>
      <c r="W2361">
        <v>0</v>
      </c>
      <c r="X2361">
        <v>0</v>
      </c>
      <c r="Y2361">
        <v>0</v>
      </c>
      <c r="Z2361">
        <v>30</v>
      </c>
      <c r="AA2361">
        <v>180</v>
      </c>
      <c r="AB2361">
        <v>0</v>
      </c>
      <c r="AC2361">
        <v>0.75</v>
      </c>
      <c r="AD2361">
        <v>7.5</v>
      </c>
      <c r="AE2361">
        <v>30</v>
      </c>
      <c r="AF2361">
        <v>180</v>
      </c>
      <c r="AG2361">
        <v>0</v>
      </c>
      <c r="AH2361">
        <v>0</v>
      </c>
      <c r="AM2361" t="s">
        <v>3069</v>
      </c>
      <c r="AN2361" t="s">
        <v>3069</v>
      </c>
    </row>
    <row r="2362" spans="1:40" x14ac:dyDescent="0.35">
      <c r="A2362" t="str">
        <f>mdf_lhfrt510[[#This Row],[Bus]]&amp;mdf_lhfrt510[[#This Row],[ID]]</f>
        <v>3659402</v>
      </c>
      <c r="B2362" t="s">
        <v>224</v>
      </c>
      <c r="C2362" s="181">
        <v>365940</v>
      </c>
      <c r="D2362" s="181" t="s">
        <v>3553</v>
      </c>
      <c r="E2362" s="181">
        <v>0.12</v>
      </c>
      <c r="F2362" s="181">
        <v>2</v>
      </c>
      <c r="G2362" s="181" t="s">
        <v>231</v>
      </c>
      <c r="M2362" s="181" t="s">
        <v>188</v>
      </c>
      <c r="N2362" s="181">
        <v>60</v>
      </c>
      <c r="O2362" s="181">
        <v>1.7</v>
      </c>
      <c r="P2362" s="181">
        <v>1.6</v>
      </c>
      <c r="Q2362" s="181">
        <v>0.6</v>
      </c>
      <c r="R2362" s="181">
        <v>-3</v>
      </c>
      <c r="S2362" s="181">
        <v>-2.7</v>
      </c>
      <c r="T2362" s="181">
        <v>-2.2000000000000002</v>
      </c>
      <c r="U2362" s="181">
        <v>-1.6</v>
      </c>
      <c r="V2362" s="181">
        <v>-0.6</v>
      </c>
      <c r="W2362" s="181">
        <v>0</v>
      </c>
      <c r="X2362" s="181">
        <v>0</v>
      </c>
      <c r="Y2362" s="181">
        <v>0</v>
      </c>
      <c r="Z2362" s="181">
        <v>30</v>
      </c>
      <c r="AA2362" s="181">
        <v>180</v>
      </c>
      <c r="AB2362" s="181">
        <v>0</v>
      </c>
      <c r="AC2362" s="181">
        <v>0.75</v>
      </c>
      <c r="AD2362" s="181">
        <v>7.5</v>
      </c>
      <c r="AE2362" s="181">
        <v>30</v>
      </c>
      <c r="AF2362" s="181">
        <v>180</v>
      </c>
      <c r="AG2362" s="181">
        <v>0</v>
      </c>
      <c r="AH2362" s="181">
        <v>0</v>
      </c>
      <c r="AI2362" s="181"/>
      <c r="AJ2362" s="181"/>
      <c r="AK2362" s="181"/>
      <c r="AM2362" t="s">
        <v>3069</v>
      </c>
      <c r="AN2362" t="s">
        <v>3069</v>
      </c>
    </row>
    <row r="2363" spans="1:40" x14ac:dyDescent="0.35">
      <c r="A2363" t="str">
        <f>mdf_lhfrt510[[#This Row],[Bus]]&amp;mdf_lhfrt510[[#This Row],[ID]]</f>
        <v>3659451</v>
      </c>
      <c r="B2363" t="s">
        <v>224</v>
      </c>
      <c r="C2363" s="181">
        <v>365945</v>
      </c>
      <c r="D2363" s="181" t="s">
        <v>3825</v>
      </c>
      <c r="E2363" s="181">
        <v>0.63</v>
      </c>
      <c r="F2363" s="181">
        <v>1</v>
      </c>
      <c r="G2363" s="181">
        <v>365942</v>
      </c>
      <c r="H2363" s="181" t="s">
        <v>3826</v>
      </c>
      <c r="I2363" s="181">
        <v>230</v>
      </c>
      <c r="J2363" s="181" t="s">
        <v>231</v>
      </c>
      <c r="M2363" s="181" t="s">
        <v>188</v>
      </c>
      <c r="N2363" s="181">
        <v>60</v>
      </c>
      <c r="O2363" s="181">
        <v>-1.5</v>
      </c>
      <c r="P2363" s="181">
        <v>-3</v>
      </c>
      <c r="Q2363" s="181">
        <v>0.6</v>
      </c>
      <c r="R2363" s="181">
        <v>2</v>
      </c>
      <c r="S2363" s="181">
        <v>0</v>
      </c>
      <c r="T2363" s="181">
        <v>0</v>
      </c>
      <c r="U2363" s="181">
        <v>0</v>
      </c>
      <c r="V2363" s="181">
        <v>0</v>
      </c>
      <c r="W2363" s="181">
        <v>0</v>
      </c>
      <c r="X2363" s="181">
        <v>0</v>
      </c>
      <c r="Y2363" s="181">
        <v>299.2</v>
      </c>
      <c r="Z2363" s="181">
        <v>0.1</v>
      </c>
      <c r="AA2363" s="181">
        <v>299.2</v>
      </c>
      <c r="AB2363" s="181">
        <v>0.1</v>
      </c>
      <c r="AC2363" s="181">
        <v>0</v>
      </c>
      <c r="AD2363" s="181">
        <v>0</v>
      </c>
      <c r="AE2363" s="181">
        <v>0</v>
      </c>
      <c r="AF2363" s="181">
        <v>0</v>
      </c>
      <c r="AG2363" s="181">
        <v>0</v>
      </c>
      <c r="AH2363" s="181">
        <v>0</v>
      </c>
      <c r="AI2363" s="181">
        <v>0</v>
      </c>
      <c r="AJ2363" s="181"/>
      <c r="AM2363" t="s">
        <v>3069</v>
      </c>
      <c r="AN2363" t="s">
        <v>3069</v>
      </c>
    </row>
    <row r="2364" spans="1:40" x14ac:dyDescent="0.35">
      <c r="A2364" t="str">
        <f>mdf_lhfrt510[[#This Row],[Bus]]&amp;mdf_lhfrt510[[#This Row],[ID]]</f>
        <v>3659482</v>
      </c>
      <c r="B2364" t="s">
        <v>224</v>
      </c>
      <c r="C2364">
        <v>365948</v>
      </c>
      <c r="D2364" t="s">
        <v>3827</v>
      </c>
      <c r="E2364">
        <v>0.63</v>
      </c>
      <c r="F2364">
        <v>2</v>
      </c>
      <c r="G2364">
        <v>365942</v>
      </c>
      <c r="H2364" t="s">
        <v>3826</v>
      </c>
      <c r="I2364">
        <v>230</v>
      </c>
      <c r="J2364" t="s">
        <v>231</v>
      </c>
      <c r="M2364" t="s">
        <v>188</v>
      </c>
      <c r="N2364">
        <v>60</v>
      </c>
      <c r="O2364">
        <v>-1.5</v>
      </c>
      <c r="P2364">
        <v>-3</v>
      </c>
      <c r="Q2364">
        <v>0.6</v>
      </c>
      <c r="R2364">
        <v>2</v>
      </c>
      <c r="S2364">
        <v>0</v>
      </c>
      <c r="T2364">
        <v>0</v>
      </c>
      <c r="U2364">
        <v>0</v>
      </c>
      <c r="V2364">
        <v>0</v>
      </c>
      <c r="W2364">
        <v>0</v>
      </c>
      <c r="X2364">
        <v>0</v>
      </c>
      <c r="Y2364">
        <v>299.2</v>
      </c>
      <c r="Z2364">
        <v>0.1</v>
      </c>
      <c r="AA2364">
        <v>299.2</v>
      </c>
      <c r="AB2364">
        <v>0.1</v>
      </c>
      <c r="AC2364">
        <v>0</v>
      </c>
      <c r="AD2364">
        <v>0</v>
      </c>
      <c r="AE2364">
        <v>0</v>
      </c>
      <c r="AF2364">
        <v>0</v>
      </c>
      <c r="AG2364">
        <v>0</v>
      </c>
      <c r="AH2364">
        <v>0</v>
      </c>
      <c r="AI2364">
        <v>0</v>
      </c>
      <c r="AM2364" t="s">
        <v>3069</v>
      </c>
      <c r="AN2364" t="s">
        <v>3069</v>
      </c>
    </row>
    <row r="2365" spans="1:40" x14ac:dyDescent="0.35">
      <c r="A2365" t="str">
        <f>mdf_lhfrt510[[#This Row],[Bus]]&amp;mdf_lhfrt510[[#This Row],[ID]]</f>
        <v>3660041</v>
      </c>
      <c r="B2365" t="s">
        <v>224</v>
      </c>
      <c r="C2365">
        <v>366004</v>
      </c>
      <c r="D2365" t="s">
        <v>7695</v>
      </c>
      <c r="E2365">
        <v>0.6</v>
      </c>
      <c r="F2365">
        <v>1</v>
      </c>
      <c r="G2365">
        <v>366001</v>
      </c>
      <c r="H2365" t="s">
        <v>7696</v>
      </c>
      <c r="I2365">
        <v>230</v>
      </c>
      <c r="J2365">
        <v>1</v>
      </c>
      <c r="K2365">
        <v>1</v>
      </c>
      <c r="L2365" t="s">
        <v>231</v>
      </c>
      <c r="M2365" t="s">
        <v>188</v>
      </c>
      <c r="N2365">
        <v>60</v>
      </c>
      <c r="O2365">
        <v>1.7</v>
      </c>
      <c r="P2365">
        <v>1.6</v>
      </c>
      <c r="Q2365">
        <v>0.6</v>
      </c>
      <c r="R2365">
        <v>-3</v>
      </c>
      <c r="S2365">
        <v>-2.7</v>
      </c>
      <c r="T2365">
        <v>-2.2000000000000002</v>
      </c>
      <c r="U2365">
        <v>-1.6</v>
      </c>
      <c r="V2365">
        <v>-0.6</v>
      </c>
      <c r="W2365">
        <v>0</v>
      </c>
      <c r="X2365">
        <v>0</v>
      </c>
      <c r="Y2365">
        <v>0</v>
      </c>
      <c r="Z2365">
        <v>30</v>
      </c>
      <c r="AA2365">
        <v>180</v>
      </c>
      <c r="AB2365">
        <v>0</v>
      </c>
      <c r="AC2365">
        <v>0.75</v>
      </c>
      <c r="AD2365">
        <v>7.5</v>
      </c>
      <c r="AE2365">
        <v>30</v>
      </c>
      <c r="AF2365">
        <v>180</v>
      </c>
      <c r="AG2365">
        <v>0</v>
      </c>
      <c r="AH2365" s="181"/>
      <c r="AI2365" s="181"/>
      <c r="AJ2365" s="181"/>
      <c r="AK2365" s="181"/>
      <c r="AM2365" t="s">
        <v>3069</v>
      </c>
      <c r="AN2365" t="s">
        <v>3069</v>
      </c>
    </row>
    <row r="2366" spans="1:40" x14ac:dyDescent="0.35">
      <c r="A2366" t="str">
        <f>mdf_lhfrt510[[#This Row],[Bus]]&amp;mdf_lhfrt510[[#This Row],[ID]]</f>
        <v>3661031</v>
      </c>
      <c r="B2366" t="s">
        <v>224</v>
      </c>
      <c r="C2366">
        <v>366103</v>
      </c>
      <c r="D2366" t="s">
        <v>7697</v>
      </c>
      <c r="E2366">
        <v>0.55000000000000004</v>
      </c>
      <c r="F2366">
        <v>1</v>
      </c>
      <c r="G2366" t="s">
        <v>231</v>
      </c>
      <c r="M2366" t="s">
        <v>188</v>
      </c>
      <c r="N2366">
        <v>60</v>
      </c>
      <c r="O2366">
        <v>3</v>
      </c>
      <c r="P2366">
        <v>5</v>
      </c>
      <c r="Q2366">
        <v>-4</v>
      </c>
      <c r="R2366">
        <v>-5</v>
      </c>
      <c r="S2366">
        <v>0</v>
      </c>
      <c r="T2366">
        <v>0</v>
      </c>
      <c r="U2366">
        <v>0</v>
      </c>
      <c r="V2366">
        <v>0</v>
      </c>
      <c r="W2366">
        <v>0</v>
      </c>
      <c r="X2366">
        <v>0</v>
      </c>
      <c r="Y2366">
        <v>120</v>
      </c>
      <c r="Z2366">
        <v>0.3</v>
      </c>
      <c r="AA2366">
        <v>120</v>
      </c>
      <c r="AB2366">
        <v>0.3</v>
      </c>
      <c r="AC2366">
        <v>0</v>
      </c>
      <c r="AD2366">
        <v>0</v>
      </c>
      <c r="AE2366">
        <v>0</v>
      </c>
      <c r="AF2366">
        <v>0</v>
      </c>
      <c r="AG2366">
        <v>0</v>
      </c>
      <c r="AH2366">
        <v>0</v>
      </c>
      <c r="AI2366">
        <v>0</v>
      </c>
      <c r="AM2366" t="s">
        <v>3069</v>
      </c>
      <c r="AN2366" t="s">
        <v>3069</v>
      </c>
    </row>
    <row r="2367" spans="1:40" x14ac:dyDescent="0.35">
      <c r="A2367" t="str">
        <f>mdf_lhfrt510[[#This Row],[Bus]]&amp;mdf_lhfrt510[[#This Row],[ID]]</f>
        <v>3661071</v>
      </c>
      <c r="B2367" t="s">
        <v>224</v>
      </c>
      <c r="C2367" s="181">
        <v>366107</v>
      </c>
      <c r="D2367" s="181" t="s">
        <v>7698</v>
      </c>
      <c r="E2367" s="181">
        <v>0.505</v>
      </c>
      <c r="F2367" s="181">
        <v>1</v>
      </c>
      <c r="G2367" s="181" t="s">
        <v>231</v>
      </c>
      <c r="M2367" s="181" t="s">
        <v>188</v>
      </c>
      <c r="N2367" s="181">
        <v>60</v>
      </c>
      <c r="O2367" s="181">
        <v>1.7</v>
      </c>
      <c r="P2367" s="181">
        <v>1.6</v>
      </c>
      <c r="Q2367" s="181">
        <v>0.6</v>
      </c>
      <c r="R2367" s="181">
        <v>-0.6</v>
      </c>
      <c r="S2367" s="181">
        <v>-2.2000000000000002</v>
      </c>
      <c r="T2367" s="181">
        <v>-2.7</v>
      </c>
      <c r="U2367" s="181">
        <v>-3</v>
      </c>
      <c r="V2367" s="181">
        <v>0</v>
      </c>
      <c r="W2367" s="181">
        <v>0</v>
      </c>
      <c r="X2367" s="181">
        <v>0</v>
      </c>
      <c r="Y2367" s="181">
        <v>0.02</v>
      </c>
      <c r="Z2367" s="181">
        <v>30.9</v>
      </c>
      <c r="AA2367" s="181">
        <v>185.4</v>
      </c>
      <c r="AB2367" s="181">
        <v>185.4</v>
      </c>
      <c r="AC2367" s="181">
        <v>7.734</v>
      </c>
      <c r="AD2367" s="181">
        <v>0.78339999999999999</v>
      </c>
      <c r="AE2367" s="181">
        <v>0.3</v>
      </c>
      <c r="AF2367" s="181">
        <v>0</v>
      </c>
      <c r="AG2367" s="181">
        <v>0</v>
      </c>
      <c r="AH2367" s="181">
        <v>0</v>
      </c>
      <c r="AI2367" s="181">
        <v>0</v>
      </c>
      <c r="AJ2367" s="181"/>
      <c r="AK2367" s="181"/>
      <c r="AM2367" t="s">
        <v>3069</v>
      </c>
      <c r="AN2367" t="s">
        <v>3069</v>
      </c>
    </row>
    <row r="2368" spans="1:40" x14ac:dyDescent="0.35">
      <c r="A2368" t="str">
        <f>mdf_lhfrt510[[#This Row],[Bus]]&amp;mdf_lhfrt510[[#This Row],[ID]]</f>
        <v>3661082</v>
      </c>
      <c r="B2368" t="s">
        <v>224</v>
      </c>
      <c r="C2368">
        <v>366108</v>
      </c>
      <c r="D2368" t="s">
        <v>7699</v>
      </c>
      <c r="E2368">
        <v>0.505</v>
      </c>
      <c r="F2368">
        <v>2</v>
      </c>
      <c r="G2368" t="s">
        <v>231</v>
      </c>
      <c r="M2368" t="s">
        <v>188</v>
      </c>
      <c r="N2368">
        <v>60</v>
      </c>
      <c r="O2368">
        <v>1.7</v>
      </c>
      <c r="P2368">
        <v>1.6</v>
      </c>
      <c r="Q2368">
        <v>0.6</v>
      </c>
      <c r="R2368">
        <v>-0.6</v>
      </c>
      <c r="S2368">
        <v>-2.2000000000000002</v>
      </c>
      <c r="T2368">
        <v>-2.7</v>
      </c>
      <c r="U2368">
        <v>-3</v>
      </c>
      <c r="V2368">
        <v>0</v>
      </c>
      <c r="W2368">
        <v>0</v>
      </c>
      <c r="X2368">
        <v>0</v>
      </c>
      <c r="Y2368">
        <v>0.02</v>
      </c>
      <c r="Z2368">
        <v>30.9</v>
      </c>
      <c r="AA2368">
        <v>185.4</v>
      </c>
      <c r="AB2368">
        <v>185.4</v>
      </c>
      <c r="AC2368">
        <v>7.734</v>
      </c>
      <c r="AD2368">
        <v>0.78339999999999999</v>
      </c>
      <c r="AE2368">
        <v>0.3</v>
      </c>
      <c r="AF2368">
        <v>0</v>
      </c>
      <c r="AG2368">
        <v>0</v>
      </c>
      <c r="AH2368">
        <v>0</v>
      </c>
      <c r="AI2368">
        <v>0</v>
      </c>
      <c r="AM2368" t="s">
        <v>3069</v>
      </c>
      <c r="AN2368" t="s">
        <v>3069</v>
      </c>
    </row>
    <row r="2369" spans="1:40" x14ac:dyDescent="0.35">
      <c r="A2369" t="str">
        <f>mdf_lhfrt510[[#This Row],[Bus]]&amp;mdf_lhfrt510[[#This Row],[ID]]</f>
        <v>3661093</v>
      </c>
      <c r="B2369" t="s">
        <v>224</v>
      </c>
      <c r="C2369" s="181">
        <v>366109</v>
      </c>
      <c r="D2369" s="181" t="s">
        <v>7700</v>
      </c>
      <c r="E2369" s="181">
        <v>0.505</v>
      </c>
      <c r="F2369" s="181">
        <v>3</v>
      </c>
      <c r="G2369" s="181" t="s">
        <v>231</v>
      </c>
      <c r="M2369" s="181" t="s">
        <v>188</v>
      </c>
      <c r="N2369" s="181">
        <v>60</v>
      </c>
      <c r="O2369" s="181">
        <v>1.7</v>
      </c>
      <c r="P2369" s="181">
        <v>1.6</v>
      </c>
      <c r="Q2369" s="181">
        <v>0.6</v>
      </c>
      <c r="R2369" s="181">
        <v>-0.6</v>
      </c>
      <c r="S2369" s="181">
        <v>-2.2000000000000002</v>
      </c>
      <c r="T2369" s="181">
        <v>-2.7</v>
      </c>
      <c r="U2369" s="181">
        <v>-3</v>
      </c>
      <c r="V2369" s="181">
        <v>0</v>
      </c>
      <c r="W2369" s="181">
        <v>0</v>
      </c>
      <c r="X2369" s="181">
        <v>0</v>
      </c>
      <c r="Y2369" s="181">
        <v>0.02</v>
      </c>
      <c r="Z2369" s="181">
        <v>30.9</v>
      </c>
      <c r="AA2369" s="181">
        <v>185.4</v>
      </c>
      <c r="AB2369" s="181">
        <v>185.4</v>
      </c>
      <c r="AC2369" s="181">
        <v>7.734</v>
      </c>
      <c r="AD2369" s="181">
        <v>0.78339999999999999</v>
      </c>
      <c r="AE2369" s="181">
        <v>0.3</v>
      </c>
      <c r="AF2369" s="181">
        <v>0</v>
      </c>
      <c r="AG2369" s="181">
        <v>0</v>
      </c>
      <c r="AH2369" s="181">
        <v>0</v>
      </c>
      <c r="AI2369" s="181">
        <v>0</v>
      </c>
      <c r="AJ2369" s="181"/>
      <c r="AK2369" s="181"/>
      <c r="AM2369" t="s">
        <v>3069</v>
      </c>
      <c r="AN2369" t="s">
        <v>3069</v>
      </c>
    </row>
    <row r="2370" spans="1:40" x14ac:dyDescent="0.35">
      <c r="A2370" t="str">
        <f>mdf_lhfrt510[[#This Row],[Bus]]&amp;mdf_lhfrt510[[#This Row],[ID]]</f>
        <v>3661301</v>
      </c>
      <c r="B2370" t="s">
        <v>224</v>
      </c>
      <c r="C2370" s="181">
        <v>366130</v>
      </c>
      <c r="D2370" s="181" t="s">
        <v>3414</v>
      </c>
      <c r="E2370" s="181">
        <v>0.69</v>
      </c>
      <c r="F2370" s="181">
        <v>1</v>
      </c>
      <c r="G2370" s="181">
        <v>34009</v>
      </c>
      <c r="H2370" s="181" t="s">
        <v>7701</v>
      </c>
      <c r="I2370" s="181">
        <v>60</v>
      </c>
      <c r="J2370" s="181" t="s">
        <v>231</v>
      </c>
      <c r="M2370" s="181" t="s">
        <v>188</v>
      </c>
      <c r="N2370" s="181">
        <v>60</v>
      </c>
      <c r="O2370" s="181">
        <v>-3</v>
      </c>
      <c r="P2370" s="181">
        <v>2</v>
      </c>
      <c r="Q2370" s="181">
        <v>0</v>
      </c>
      <c r="R2370" s="181">
        <v>0</v>
      </c>
      <c r="S2370" s="181">
        <v>0</v>
      </c>
      <c r="T2370" s="181">
        <v>0</v>
      </c>
      <c r="U2370" s="181">
        <v>0</v>
      </c>
      <c r="V2370" s="181">
        <v>0</v>
      </c>
      <c r="W2370" s="181">
        <v>0</v>
      </c>
      <c r="X2370" s="181">
        <v>0</v>
      </c>
      <c r="Y2370" s="181">
        <v>0.2</v>
      </c>
      <c r="Z2370" s="181">
        <v>0.2</v>
      </c>
      <c r="AA2370" s="181">
        <v>0</v>
      </c>
      <c r="AB2370" s="181">
        <v>0</v>
      </c>
      <c r="AC2370" s="181">
        <v>0</v>
      </c>
      <c r="AD2370" s="181">
        <v>0</v>
      </c>
      <c r="AE2370" s="181">
        <v>0</v>
      </c>
      <c r="AF2370" s="181">
        <v>0</v>
      </c>
      <c r="AG2370" s="181">
        <v>0</v>
      </c>
      <c r="AH2370" s="181">
        <v>0</v>
      </c>
      <c r="AI2370" s="181"/>
      <c r="AJ2370" s="181"/>
      <c r="AM2370" t="s">
        <v>3069</v>
      </c>
      <c r="AN2370" t="s">
        <v>3069</v>
      </c>
    </row>
    <row r="2371" spans="1:40" x14ac:dyDescent="0.35">
      <c r="A2371" t="str">
        <f>mdf_lhfrt510[[#This Row],[Bus]]&amp;mdf_lhfrt510[[#This Row],[ID]]</f>
        <v>3662111</v>
      </c>
      <c r="B2371" t="s">
        <v>224</v>
      </c>
      <c r="C2371" s="181">
        <v>366211</v>
      </c>
      <c r="D2371" s="181" t="s">
        <v>3415</v>
      </c>
      <c r="E2371" s="181">
        <v>0.69</v>
      </c>
      <c r="F2371" s="181">
        <v>1</v>
      </c>
      <c r="G2371" s="181" t="s">
        <v>231</v>
      </c>
      <c r="M2371" s="181" t="s">
        <v>188</v>
      </c>
      <c r="N2371" s="181">
        <v>60</v>
      </c>
      <c r="O2371" s="181">
        <v>2.5</v>
      </c>
      <c r="P2371" s="181">
        <v>1.6</v>
      </c>
      <c r="Q2371" s="181">
        <v>0.6</v>
      </c>
      <c r="R2371" s="181">
        <v>-2.7</v>
      </c>
      <c r="S2371" s="181">
        <v>-2.2000000000000002</v>
      </c>
      <c r="T2371" s="181">
        <v>-1.6</v>
      </c>
      <c r="U2371" s="181">
        <v>-0.6</v>
      </c>
      <c r="V2371" s="181">
        <v>0</v>
      </c>
      <c r="W2371" s="181">
        <v>0</v>
      </c>
      <c r="X2371" s="181">
        <v>0</v>
      </c>
      <c r="Y2371" s="181">
        <v>0.2</v>
      </c>
      <c r="Z2371" s="181">
        <v>30</v>
      </c>
      <c r="AA2371" s="181">
        <v>180</v>
      </c>
      <c r="AB2371" s="181">
        <v>0.75</v>
      </c>
      <c r="AC2371" s="181">
        <v>7.5</v>
      </c>
      <c r="AD2371" s="181">
        <v>30</v>
      </c>
      <c r="AE2371" s="181">
        <v>180</v>
      </c>
      <c r="AF2371" s="181">
        <v>0</v>
      </c>
      <c r="AG2371" s="181">
        <v>0</v>
      </c>
      <c r="AH2371" s="181">
        <v>0</v>
      </c>
      <c r="AI2371" s="181">
        <v>0</v>
      </c>
      <c r="AJ2371" s="181"/>
      <c r="AK2371" s="181"/>
      <c r="AM2371" t="s">
        <v>3069</v>
      </c>
      <c r="AN2371" t="s">
        <v>3069</v>
      </c>
    </row>
    <row r="2372" spans="1:40" x14ac:dyDescent="0.35">
      <c r="A2372" t="str">
        <f>mdf_lhfrt510[[#This Row],[Bus]]&amp;mdf_lhfrt510[[#This Row],[ID]]</f>
        <v>3663621</v>
      </c>
      <c r="B2372" t="s">
        <v>224</v>
      </c>
      <c r="C2372">
        <v>366362</v>
      </c>
      <c r="D2372" t="s">
        <v>7702</v>
      </c>
      <c r="E2372">
        <v>0.69</v>
      </c>
      <c r="F2372">
        <v>1</v>
      </c>
      <c r="G2372" t="s">
        <v>231</v>
      </c>
      <c r="M2372" t="s">
        <v>188</v>
      </c>
      <c r="N2372">
        <v>60</v>
      </c>
      <c r="O2372">
        <v>2.5</v>
      </c>
      <c r="P2372">
        <v>1.7</v>
      </c>
      <c r="Q2372">
        <v>-2.5</v>
      </c>
      <c r="R2372">
        <v>-3.5</v>
      </c>
      <c r="S2372">
        <v>0</v>
      </c>
      <c r="T2372">
        <v>0</v>
      </c>
      <c r="U2372">
        <v>0</v>
      </c>
      <c r="V2372">
        <v>0</v>
      </c>
      <c r="W2372">
        <v>0</v>
      </c>
      <c r="X2372">
        <v>0</v>
      </c>
      <c r="Y2372">
        <v>0</v>
      </c>
      <c r="Z2372">
        <v>30</v>
      </c>
      <c r="AA2372">
        <v>10</v>
      </c>
      <c r="AB2372">
        <v>0</v>
      </c>
      <c r="AC2372">
        <v>0</v>
      </c>
      <c r="AD2372">
        <v>0</v>
      </c>
      <c r="AE2372">
        <v>0</v>
      </c>
      <c r="AF2372">
        <v>0</v>
      </c>
      <c r="AG2372">
        <v>0</v>
      </c>
      <c r="AH2372">
        <v>0</v>
      </c>
      <c r="AI2372">
        <v>1</v>
      </c>
      <c r="AM2372" t="s">
        <v>3069</v>
      </c>
      <c r="AN2372" t="s">
        <v>3069</v>
      </c>
    </row>
    <row r="2373" spans="1:40" x14ac:dyDescent="0.35">
      <c r="A2373" t="str">
        <f>mdf_lhfrt510[[#This Row],[Bus]]&amp;mdf_lhfrt510[[#This Row],[ID]]</f>
        <v>366367RE</v>
      </c>
      <c r="B2373" t="s">
        <v>224</v>
      </c>
      <c r="C2373" s="181">
        <v>366367</v>
      </c>
      <c r="D2373" s="181" t="s">
        <v>3550</v>
      </c>
      <c r="E2373" s="181">
        <v>70</v>
      </c>
      <c r="F2373" s="181" t="s">
        <v>3002</v>
      </c>
      <c r="G2373" s="181" t="s">
        <v>231</v>
      </c>
      <c r="M2373" s="181" t="s">
        <v>188</v>
      </c>
      <c r="N2373" s="181">
        <v>60</v>
      </c>
      <c r="O2373" s="181">
        <v>-0.7</v>
      </c>
      <c r="P2373" s="181">
        <v>0.5</v>
      </c>
      <c r="Q2373" s="181">
        <v>0</v>
      </c>
      <c r="R2373" s="181">
        <v>0</v>
      </c>
      <c r="S2373" s="181">
        <v>0</v>
      </c>
      <c r="T2373" s="181">
        <v>0</v>
      </c>
      <c r="U2373" s="181">
        <v>0</v>
      </c>
      <c r="V2373" s="181">
        <v>0</v>
      </c>
      <c r="W2373" s="181">
        <v>0</v>
      </c>
      <c r="X2373" s="181">
        <v>0</v>
      </c>
      <c r="Y2373" s="181">
        <v>0.1</v>
      </c>
      <c r="Z2373" s="181">
        <v>0.1</v>
      </c>
      <c r="AA2373" s="181">
        <v>0</v>
      </c>
      <c r="AB2373" s="181">
        <v>0</v>
      </c>
      <c r="AC2373" s="181">
        <v>0</v>
      </c>
      <c r="AD2373" s="181">
        <v>0</v>
      </c>
      <c r="AE2373" s="181">
        <v>0</v>
      </c>
      <c r="AF2373" s="181">
        <v>0</v>
      </c>
      <c r="AG2373" s="181">
        <v>0</v>
      </c>
      <c r="AH2373" s="181">
        <v>0</v>
      </c>
      <c r="AI2373" s="181"/>
      <c r="AJ2373" s="181"/>
      <c r="AK2373" s="181"/>
      <c r="AM2373" t="s">
        <v>3069</v>
      </c>
      <c r="AN2373" t="s">
        <v>3069</v>
      </c>
    </row>
    <row r="2374" spans="1:40" x14ac:dyDescent="0.35">
      <c r="A2374" t="str">
        <f>mdf_lhfrt510[[#This Row],[Bus]]&amp;mdf_lhfrt510[[#This Row],[ID]]</f>
        <v>3663941</v>
      </c>
      <c r="B2374" t="s">
        <v>224</v>
      </c>
      <c r="C2374" s="181">
        <v>366394</v>
      </c>
      <c r="D2374" s="181" t="s">
        <v>3845</v>
      </c>
      <c r="E2374" s="181">
        <v>0.69</v>
      </c>
      <c r="F2374" s="181">
        <v>1</v>
      </c>
      <c r="G2374" s="181">
        <v>366392</v>
      </c>
      <c r="H2374" s="181" t="s">
        <v>3846</v>
      </c>
      <c r="I2374" s="181">
        <v>115</v>
      </c>
      <c r="J2374" s="181" t="s">
        <v>231</v>
      </c>
      <c r="M2374" s="181" t="s">
        <v>188</v>
      </c>
      <c r="N2374" s="181">
        <v>60</v>
      </c>
      <c r="O2374" s="181">
        <v>1.7</v>
      </c>
      <c r="P2374" s="181">
        <v>1.6</v>
      </c>
      <c r="Q2374" s="181">
        <v>0.6</v>
      </c>
      <c r="R2374" s="181">
        <v>-0.6</v>
      </c>
      <c r="S2374" s="181">
        <v>-1.6</v>
      </c>
      <c r="T2374" s="181">
        <v>-2.2000000000000002</v>
      </c>
      <c r="U2374" s="181">
        <v>-2.7</v>
      </c>
      <c r="V2374" s="181">
        <v>0</v>
      </c>
      <c r="W2374" s="181">
        <v>0</v>
      </c>
      <c r="X2374" s="181">
        <v>0</v>
      </c>
      <c r="Y2374" s="181">
        <v>0.08</v>
      </c>
      <c r="Z2374" s="181">
        <v>30</v>
      </c>
      <c r="AA2374" s="181">
        <v>180</v>
      </c>
      <c r="AB2374" s="181">
        <v>180</v>
      </c>
      <c r="AC2374" s="181">
        <v>30</v>
      </c>
      <c r="AD2374" s="181">
        <v>7.5</v>
      </c>
      <c r="AE2374" s="181">
        <v>0.75</v>
      </c>
      <c r="AF2374" s="181">
        <v>0</v>
      </c>
      <c r="AG2374" s="181">
        <v>0</v>
      </c>
      <c r="AH2374" s="181">
        <v>0</v>
      </c>
      <c r="AI2374" s="181">
        <v>0</v>
      </c>
      <c r="AJ2374" s="181"/>
      <c r="AM2374" t="s">
        <v>3069</v>
      </c>
      <c r="AN2374" t="s">
        <v>3069</v>
      </c>
    </row>
    <row r="2375" spans="1:40" x14ac:dyDescent="0.35">
      <c r="A2375" t="str">
        <f>mdf_lhfrt510[[#This Row],[Bus]]&amp;mdf_lhfrt510[[#This Row],[ID]]</f>
        <v>3666131</v>
      </c>
      <c r="B2375" t="s">
        <v>224</v>
      </c>
      <c r="C2375" s="181">
        <v>366613</v>
      </c>
      <c r="D2375" s="181" t="s">
        <v>7703</v>
      </c>
      <c r="E2375" s="181">
        <v>0.56999999999999995</v>
      </c>
      <c r="F2375" s="181">
        <v>1</v>
      </c>
      <c r="G2375" s="181" t="s">
        <v>231</v>
      </c>
      <c r="M2375" s="181" t="s">
        <v>188</v>
      </c>
      <c r="N2375" s="181">
        <v>60</v>
      </c>
      <c r="O2375" s="181">
        <v>2.2000000000000002</v>
      </c>
      <c r="P2375" s="181">
        <v>2</v>
      </c>
      <c r="Q2375" s="181">
        <v>-2.8</v>
      </c>
      <c r="R2375" s="181">
        <v>-3.2</v>
      </c>
      <c r="S2375" s="181">
        <v>0</v>
      </c>
      <c r="T2375" s="181">
        <v>0</v>
      </c>
      <c r="U2375" s="181">
        <v>0</v>
      </c>
      <c r="V2375" s="181">
        <v>0</v>
      </c>
      <c r="W2375" s="181">
        <v>0</v>
      </c>
      <c r="X2375" s="181">
        <v>0</v>
      </c>
      <c r="Y2375" s="181">
        <v>0.3</v>
      </c>
      <c r="Z2375" s="181">
        <v>5</v>
      </c>
      <c r="AA2375" s="181">
        <v>7.5</v>
      </c>
      <c r="AB2375" s="181">
        <v>0.3</v>
      </c>
      <c r="AC2375" s="181">
        <v>0</v>
      </c>
      <c r="AD2375" s="181">
        <v>0</v>
      </c>
      <c r="AE2375" s="181">
        <v>0</v>
      </c>
      <c r="AF2375" s="181">
        <v>0</v>
      </c>
      <c r="AG2375" s="181">
        <v>0</v>
      </c>
      <c r="AH2375" s="181">
        <v>0</v>
      </c>
      <c r="AI2375" s="181">
        <v>0</v>
      </c>
      <c r="AJ2375" s="181"/>
      <c r="AK2375" s="181"/>
      <c r="AM2375" t="s">
        <v>3069</v>
      </c>
      <c r="AN2375" t="s">
        <v>3069</v>
      </c>
    </row>
    <row r="2376" spans="1:40" x14ac:dyDescent="0.35">
      <c r="A2376" t="str">
        <f>mdf_lhfrt510[[#This Row],[Bus]]&amp;mdf_lhfrt510[[#This Row],[ID]]</f>
        <v>3666142</v>
      </c>
      <c r="B2376" t="s">
        <v>224</v>
      </c>
      <c r="C2376">
        <v>366614</v>
      </c>
      <c r="D2376" t="s">
        <v>7704</v>
      </c>
      <c r="E2376">
        <v>0.56999999999999995</v>
      </c>
      <c r="F2376">
        <v>2</v>
      </c>
      <c r="G2376" t="s">
        <v>231</v>
      </c>
      <c r="M2376" t="s">
        <v>188</v>
      </c>
      <c r="N2376">
        <v>60</v>
      </c>
      <c r="O2376">
        <v>2.2000000000000002</v>
      </c>
      <c r="P2376">
        <v>2</v>
      </c>
      <c r="Q2376">
        <v>-2.8</v>
      </c>
      <c r="R2376">
        <v>-3.2</v>
      </c>
      <c r="S2376">
        <v>0</v>
      </c>
      <c r="T2376">
        <v>0</v>
      </c>
      <c r="U2376">
        <v>0</v>
      </c>
      <c r="V2376">
        <v>0</v>
      </c>
      <c r="W2376">
        <v>0</v>
      </c>
      <c r="X2376">
        <v>0</v>
      </c>
      <c r="Y2376">
        <v>0.3</v>
      </c>
      <c r="Z2376">
        <v>5</v>
      </c>
      <c r="AA2376">
        <v>7.5</v>
      </c>
      <c r="AB2376">
        <v>0.3</v>
      </c>
      <c r="AC2376">
        <v>0</v>
      </c>
      <c r="AD2376">
        <v>0</v>
      </c>
      <c r="AE2376">
        <v>0</v>
      </c>
      <c r="AF2376">
        <v>0</v>
      </c>
      <c r="AG2376">
        <v>0</v>
      </c>
      <c r="AH2376">
        <v>0</v>
      </c>
      <c r="AI2376">
        <v>0</v>
      </c>
      <c r="AM2376" t="s">
        <v>3069</v>
      </c>
      <c r="AN2376" t="s">
        <v>3069</v>
      </c>
    </row>
    <row r="2377" spans="1:40" x14ac:dyDescent="0.35">
      <c r="A2377" t="str">
        <f>mdf_lhfrt510[[#This Row],[Bus]]&amp;mdf_lhfrt510[[#This Row],[ID]]</f>
        <v>3667111</v>
      </c>
      <c r="B2377" t="s">
        <v>224</v>
      </c>
      <c r="C2377" s="181">
        <v>366711</v>
      </c>
      <c r="D2377" s="181" t="s">
        <v>3754</v>
      </c>
      <c r="E2377" s="181">
        <v>34.5</v>
      </c>
      <c r="F2377" s="181">
        <v>1</v>
      </c>
      <c r="G2377" s="181">
        <v>366700</v>
      </c>
      <c r="H2377" s="181" t="s">
        <v>3755</v>
      </c>
      <c r="I2377" s="181">
        <v>500</v>
      </c>
      <c r="J2377" s="181">
        <v>1</v>
      </c>
      <c r="K2377" s="181">
        <v>1</v>
      </c>
      <c r="L2377" s="181" t="s">
        <v>231</v>
      </c>
      <c r="M2377" s="181" t="s">
        <v>188</v>
      </c>
      <c r="N2377" s="181">
        <v>60</v>
      </c>
      <c r="O2377" s="181">
        <v>0.6</v>
      </c>
      <c r="P2377" s="181">
        <v>1.6</v>
      </c>
      <c r="Q2377" s="181">
        <v>1.7</v>
      </c>
      <c r="R2377" s="181">
        <v>-0.6</v>
      </c>
      <c r="S2377" s="181">
        <v>-1.6</v>
      </c>
      <c r="T2377" s="181">
        <v>-2.2000000000000002</v>
      </c>
      <c r="U2377" s="181">
        <v>-2.7</v>
      </c>
      <c r="V2377" s="181">
        <v>-3</v>
      </c>
      <c r="W2377" s="181">
        <v>0</v>
      </c>
      <c r="X2377" s="181">
        <v>0</v>
      </c>
      <c r="Y2377" s="181">
        <v>180</v>
      </c>
      <c r="Z2377" s="181">
        <v>30</v>
      </c>
      <c r="AA2377" s="181">
        <v>0.1</v>
      </c>
      <c r="AB2377" s="181">
        <v>180</v>
      </c>
      <c r="AC2377" s="181">
        <v>30</v>
      </c>
      <c r="AD2377" s="181">
        <v>7.5</v>
      </c>
      <c r="AE2377" s="181">
        <v>0.75</v>
      </c>
      <c r="AF2377" s="181">
        <v>0.1</v>
      </c>
      <c r="AG2377" s="181">
        <v>0</v>
      </c>
      <c r="AH2377" s="181">
        <v>0</v>
      </c>
      <c r="AI2377" s="181"/>
      <c r="AJ2377" s="181"/>
      <c r="AK2377" s="181"/>
      <c r="AM2377" t="s">
        <v>3069</v>
      </c>
      <c r="AN2377" t="s">
        <v>3069</v>
      </c>
    </row>
    <row r="2378" spans="1:40" x14ac:dyDescent="0.35">
      <c r="A2378" t="str">
        <f>mdf_lhfrt510[[#This Row],[Bus]]&amp;mdf_lhfrt510[[#This Row],[ID]]</f>
        <v>3667122</v>
      </c>
      <c r="B2378" t="s">
        <v>224</v>
      </c>
      <c r="C2378">
        <v>366712</v>
      </c>
      <c r="D2378" t="s">
        <v>3756</v>
      </c>
      <c r="E2378">
        <v>34.5</v>
      </c>
      <c r="F2378">
        <v>2</v>
      </c>
      <c r="G2378">
        <v>366700</v>
      </c>
      <c r="H2378" t="s">
        <v>3755</v>
      </c>
      <c r="I2378">
        <v>500</v>
      </c>
      <c r="J2378">
        <v>1</v>
      </c>
      <c r="K2378">
        <v>1</v>
      </c>
      <c r="L2378" t="s">
        <v>231</v>
      </c>
      <c r="M2378" t="s">
        <v>188</v>
      </c>
      <c r="N2378">
        <v>60</v>
      </c>
      <c r="O2378">
        <v>0.6</v>
      </c>
      <c r="P2378">
        <v>1.6</v>
      </c>
      <c r="Q2378">
        <v>1.7</v>
      </c>
      <c r="R2378">
        <v>-0.6</v>
      </c>
      <c r="S2378">
        <v>-1.6</v>
      </c>
      <c r="T2378">
        <v>-2.2000000000000002</v>
      </c>
      <c r="U2378">
        <v>-2.7</v>
      </c>
      <c r="V2378">
        <v>-3</v>
      </c>
      <c r="W2378">
        <v>0</v>
      </c>
      <c r="X2378">
        <v>0</v>
      </c>
      <c r="Y2378">
        <v>180</v>
      </c>
      <c r="Z2378">
        <v>30</v>
      </c>
      <c r="AA2378">
        <v>0.1</v>
      </c>
      <c r="AB2378">
        <v>180</v>
      </c>
      <c r="AC2378">
        <v>30</v>
      </c>
      <c r="AD2378">
        <v>7.5</v>
      </c>
      <c r="AE2378">
        <v>0.75</v>
      </c>
      <c r="AF2378">
        <v>0.1</v>
      </c>
      <c r="AG2378">
        <v>0</v>
      </c>
      <c r="AH2378">
        <v>0</v>
      </c>
      <c r="AM2378" t="s">
        <v>3069</v>
      </c>
      <c r="AN2378" t="s">
        <v>3069</v>
      </c>
    </row>
    <row r="2379" spans="1:40" x14ac:dyDescent="0.35">
      <c r="A2379" t="str">
        <f>mdf_lhfrt510[[#This Row],[Bus]]&amp;mdf_lhfrt510[[#This Row],[ID]]</f>
        <v>3667133</v>
      </c>
      <c r="B2379" t="s">
        <v>224</v>
      </c>
      <c r="C2379" s="181">
        <v>366713</v>
      </c>
      <c r="D2379" s="181" t="s">
        <v>3757</v>
      </c>
      <c r="E2379" s="181">
        <v>34.5</v>
      </c>
      <c r="F2379" s="181">
        <v>3</v>
      </c>
      <c r="G2379" s="181">
        <v>366700</v>
      </c>
      <c r="H2379" s="181" t="s">
        <v>3755</v>
      </c>
      <c r="I2379" s="181">
        <v>500</v>
      </c>
      <c r="J2379" s="181">
        <v>1</v>
      </c>
      <c r="K2379" s="181">
        <v>1</v>
      </c>
      <c r="L2379" s="181" t="s">
        <v>231</v>
      </c>
      <c r="M2379" s="181" t="s">
        <v>188</v>
      </c>
      <c r="N2379" s="181">
        <v>60</v>
      </c>
      <c r="O2379" s="181">
        <v>0.6</v>
      </c>
      <c r="P2379" s="181">
        <v>1.6</v>
      </c>
      <c r="Q2379" s="181">
        <v>1.7</v>
      </c>
      <c r="R2379" s="181">
        <v>-0.6</v>
      </c>
      <c r="S2379" s="181">
        <v>-1.6</v>
      </c>
      <c r="T2379" s="181">
        <v>-2.2000000000000002</v>
      </c>
      <c r="U2379" s="181">
        <v>-2.7</v>
      </c>
      <c r="V2379" s="181">
        <v>-3</v>
      </c>
      <c r="W2379" s="181">
        <v>0</v>
      </c>
      <c r="X2379" s="181">
        <v>0</v>
      </c>
      <c r="Y2379" s="181">
        <v>180</v>
      </c>
      <c r="Z2379" s="181">
        <v>30</v>
      </c>
      <c r="AA2379" s="181">
        <v>0.1</v>
      </c>
      <c r="AB2379" s="181">
        <v>180</v>
      </c>
      <c r="AC2379" s="181">
        <v>30</v>
      </c>
      <c r="AD2379" s="181">
        <v>7.5</v>
      </c>
      <c r="AE2379" s="181">
        <v>0.75</v>
      </c>
      <c r="AF2379" s="181">
        <v>0.1</v>
      </c>
      <c r="AG2379" s="181">
        <v>0</v>
      </c>
      <c r="AH2379">
        <v>0</v>
      </c>
      <c r="AM2379" t="s">
        <v>3069</v>
      </c>
      <c r="AN2379" t="s">
        <v>3069</v>
      </c>
    </row>
    <row r="2380" spans="1:40" x14ac:dyDescent="0.35">
      <c r="A2380" t="str">
        <f>mdf_lhfrt510[[#This Row],[Bus]]&amp;mdf_lhfrt510[[#This Row],[ID]]</f>
        <v>3667154</v>
      </c>
      <c r="B2380" t="s">
        <v>224</v>
      </c>
      <c r="C2380">
        <v>366715</v>
      </c>
      <c r="D2380" t="s">
        <v>3758</v>
      </c>
      <c r="E2380">
        <v>0.63</v>
      </c>
      <c r="F2380">
        <v>4</v>
      </c>
      <c r="G2380">
        <v>366700</v>
      </c>
      <c r="H2380" t="s">
        <v>3755</v>
      </c>
      <c r="I2380">
        <v>500</v>
      </c>
      <c r="J2380">
        <v>1</v>
      </c>
      <c r="K2380">
        <v>1</v>
      </c>
      <c r="L2380" t="s">
        <v>231</v>
      </c>
      <c r="M2380" t="s">
        <v>188</v>
      </c>
      <c r="N2380">
        <v>60</v>
      </c>
      <c r="O2380">
        <v>2</v>
      </c>
      <c r="P2380">
        <v>0.7</v>
      </c>
      <c r="Q2380">
        <v>-3</v>
      </c>
      <c r="R2380">
        <v>-2.7</v>
      </c>
      <c r="S2380">
        <v>0</v>
      </c>
      <c r="T2380">
        <v>0</v>
      </c>
      <c r="U2380">
        <v>0</v>
      </c>
      <c r="V2380">
        <v>0</v>
      </c>
      <c r="W2380">
        <v>0</v>
      </c>
      <c r="X2380">
        <v>0</v>
      </c>
      <c r="Y2380">
        <v>0.5</v>
      </c>
      <c r="Z2380">
        <v>600</v>
      </c>
      <c r="AA2380">
        <v>5.5</v>
      </c>
      <c r="AB2380">
        <v>600</v>
      </c>
      <c r="AC2380">
        <v>0</v>
      </c>
      <c r="AD2380">
        <v>0</v>
      </c>
      <c r="AE2380">
        <v>0</v>
      </c>
      <c r="AF2380">
        <v>0</v>
      </c>
      <c r="AG2380">
        <v>0</v>
      </c>
      <c r="AH2380" s="181">
        <v>0</v>
      </c>
      <c r="AI2380" s="181"/>
      <c r="AJ2380" s="181"/>
      <c r="AK2380" s="181"/>
      <c r="AM2380" t="s">
        <v>3069</v>
      </c>
      <c r="AN2380" t="s">
        <v>3069</v>
      </c>
    </row>
    <row r="2381" spans="1:40" x14ac:dyDescent="0.35">
      <c r="A2381" t="str">
        <f>mdf_lhfrt510[[#This Row],[Bus]]&amp;mdf_lhfrt510[[#This Row],[ID]]</f>
        <v>3667421</v>
      </c>
      <c r="B2381" t="s">
        <v>224</v>
      </c>
      <c r="C2381" s="181">
        <v>366742</v>
      </c>
      <c r="D2381" s="181" t="s">
        <v>3759</v>
      </c>
      <c r="E2381" s="181">
        <v>34.5</v>
      </c>
      <c r="F2381" s="181">
        <v>1</v>
      </c>
      <c r="G2381" s="181">
        <v>366740</v>
      </c>
      <c r="H2381" s="181" t="s">
        <v>3760</v>
      </c>
      <c r="I2381" s="181">
        <v>70</v>
      </c>
      <c r="J2381" s="181">
        <v>1</v>
      </c>
      <c r="K2381" s="181">
        <v>1</v>
      </c>
      <c r="L2381" s="181" t="s">
        <v>231</v>
      </c>
      <c r="M2381" s="181" t="s">
        <v>188</v>
      </c>
      <c r="N2381" s="181">
        <v>60</v>
      </c>
      <c r="O2381" s="181">
        <v>-0.7</v>
      </c>
      <c r="P2381" s="181">
        <v>-2</v>
      </c>
      <c r="Q2381" s="181">
        <v>-3</v>
      </c>
      <c r="R2381" s="181">
        <v>-5</v>
      </c>
      <c r="S2381" s="181">
        <v>-5</v>
      </c>
      <c r="T2381" s="181">
        <v>0.7</v>
      </c>
      <c r="U2381" s="181">
        <v>2</v>
      </c>
      <c r="V2381" s="181">
        <v>3</v>
      </c>
      <c r="W2381" s="181">
        <v>4</v>
      </c>
      <c r="X2381" s="181">
        <v>4</v>
      </c>
      <c r="Y2381" s="181">
        <v>6550</v>
      </c>
      <c r="Z2381" s="181">
        <v>90</v>
      </c>
      <c r="AA2381" s="181">
        <v>10</v>
      </c>
      <c r="AB2381" s="181">
        <v>0.01</v>
      </c>
      <c r="AC2381" s="181">
        <v>0.01</v>
      </c>
      <c r="AD2381" s="181">
        <v>6550</v>
      </c>
      <c r="AE2381" s="181">
        <v>90</v>
      </c>
      <c r="AF2381" s="181">
        <v>5</v>
      </c>
      <c r="AG2381" s="181">
        <v>0.01</v>
      </c>
      <c r="AH2381">
        <v>0</v>
      </c>
      <c r="AM2381" t="s">
        <v>3069</v>
      </c>
      <c r="AN2381" t="s">
        <v>3069</v>
      </c>
    </row>
    <row r="2382" spans="1:40" x14ac:dyDescent="0.35">
      <c r="A2382" t="str">
        <f>mdf_lhfrt510[[#This Row],[Bus]]&amp;mdf_lhfrt510[[#This Row],[ID]]</f>
        <v>3667432</v>
      </c>
      <c r="B2382" t="s">
        <v>224</v>
      </c>
      <c r="C2382">
        <v>366743</v>
      </c>
      <c r="D2382" t="s">
        <v>3761</v>
      </c>
      <c r="E2382">
        <v>34.5</v>
      </c>
      <c r="F2382">
        <v>2</v>
      </c>
      <c r="G2382">
        <v>366740</v>
      </c>
      <c r="H2382" t="s">
        <v>3760</v>
      </c>
      <c r="I2382">
        <v>70</v>
      </c>
      <c r="J2382">
        <v>1</v>
      </c>
      <c r="K2382">
        <v>1</v>
      </c>
      <c r="L2382" t="s">
        <v>231</v>
      </c>
      <c r="M2382" t="s">
        <v>188</v>
      </c>
      <c r="N2382">
        <v>60</v>
      </c>
      <c r="O2382">
        <v>-0.7</v>
      </c>
      <c r="P2382">
        <v>-2</v>
      </c>
      <c r="Q2382">
        <v>-3</v>
      </c>
      <c r="R2382">
        <v>-5</v>
      </c>
      <c r="S2382">
        <v>-5</v>
      </c>
      <c r="T2382">
        <v>0.7</v>
      </c>
      <c r="U2382">
        <v>2</v>
      </c>
      <c r="V2382">
        <v>3</v>
      </c>
      <c r="W2382">
        <v>4</v>
      </c>
      <c r="X2382">
        <v>4</v>
      </c>
      <c r="Y2382">
        <v>6550</v>
      </c>
      <c r="Z2382">
        <v>90</v>
      </c>
      <c r="AA2382">
        <v>10</v>
      </c>
      <c r="AB2382">
        <v>0.01</v>
      </c>
      <c r="AC2382">
        <v>0.01</v>
      </c>
      <c r="AD2382">
        <v>6550</v>
      </c>
      <c r="AE2382">
        <v>90</v>
      </c>
      <c r="AF2382">
        <v>5</v>
      </c>
      <c r="AG2382">
        <v>0.01</v>
      </c>
      <c r="AH2382" s="181">
        <v>0</v>
      </c>
      <c r="AI2382" s="181"/>
      <c r="AJ2382" s="181"/>
      <c r="AK2382" s="181"/>
      <c r="AM2382" t="s">
        <v>3069</v>
      </c>
      <c r="AN2382" t="s">
        <v>3069</v>
      </c>
    </row>
    <row r="2383" spans="1:40" x14ac:dyDescent="0.35">
      <c r="A2383" t="str">
        <f>mdf_lhfrt510[[#This Row],[Bus]]&amp;mdf_lhfrt510[[#This Row],[ID]]</f>
        <v>3669662</v>
      </c>
      <c r="B2383" t="s">
        <v>224</v>
      </c>
      <c r="C2383">
        <v>366966</v>
      </c>
      <c r="D2383" t="s">
        <v>7705</v>
      </c>
      <c r="E2383">
        <v>0.66</v>
      </c>
      <c r="F2383">
        <v>2</v>
      </c>
      <c r="G2383">
        <v>34009</v>
      </c>
      <c r="H2383" t="s">
        <v>7701</v>
      </c>
      <c r="I2383">
        <v>60</v>
      </c>
      <c r="J2383" t="s">
        <v>231</v>
      </c>
      <c r="M2383" t="s">
        <v>188</v>
      </c>
      <c r="N2383">
        <v>60</v>
      </c>
      <c r="O2383">
        <v>-3</v>
      </c>
      <c r="P2383">
        <v>2</v>
      </c>
      <c r="Q2383">
        <v>0</v>
      </c>
      <c r="R2383">
        <v>0</v>
      </c>
      <c r="S2383">
        <v>0</v>
      </c>
      <c r="T2383">
        <v>0</v>
      </c>
      <c r="U2383">
        <v>0</v>
      </c>
      <c r="V2383">
        <v>0</v>
      </c>
      <c r="W2383">
        <v>0</v>
      </c>
      <c r="X2383">
        <v>0</v>
      </c>
      <c r="Y2383">
        <v>0.2</v>
      </c>
      <c r="Z2383">
        <v>0.2</v>
      </c>
      <c r="AA2383">
        <v>0</v>
      </c>
      <c r="AB2383">
        <v>0</v>
      </c>
      <c r="AC2383">
        <v>0</v>
      </c>
      <c r="AD2383">
        <v>0</v>
      </c>
      <c r="AE2383">
        <v>0</v>
      </c>
      <c r="AF2383">
        <v>0</v>
      </c>
      <c r="AG2383">
        <v>0</v>
      </c>
      <c r="AH2383">
        <v>0</v>
      </c>
      <c r="AM2383" t="s">
        <v>3069</v>
      </c>
      <c r="AN2383" t="s">
        <v>3069</v>
      </c>
    </row>
    <row r="2384" spans="1:40" x14ac:dyDescent="0.35">
      <c r="A2384" t="str">
        <f>mdf_lhfrt510[[#This Row],[Bus]]&amp;mdf_lhfrt510[[#This Row],[ID]]</f>
        <v>3745651</v>
      </c>
      <c r="B2384" t="s">
        <v>224</v>
      </c>
      <c r="C2384" s="181">
        <v>374565</v>
      </c>
      <c r="D2384" s="181" t="s">
        <v>7706</v>
      </c>
      <c r="E2384" s="181">
        <v>0.63</v>
      </c>
      <c r="F2384" s="181">
        <v>1</v>
      </c>
      <c r="G2384" s="181" t="s">
        <v>231</v>
      </c>
      <c r="M2384" s="181" t="s">
        <v>188</v>
      </c>
      <c r="N2384" s="181">
        <v>60</v>
      </c>
      <c r="O2384" s="181">
        <v>2</v>
      </c>
      <c r="P2384" s="181">
        <v>0.5</v>
      </c>
      <c r="Q2384" s="181">
        <v>-3</v>
      </c>
      <c r="R2384" s="181">
        <v>-1.7</v>
      </c>
      <c r="S2384" s="181">
        <v>0</v>
      </c>
      <c r="T2384" s="181">
        <v>0</v>
      </c>
      <c r="U2384" s="181">
        <v>0</v>
      </c>
      <c r="V2384" s="181">
        <v>0</v>
      </c>
      <c r="W2384" s="181">
        <v>0</v>
      </c>
      <c r="X2384" s="181">
        <v>0</v>
      </c>
      <c r="Y2384" s="181">
        <v>0.15</v>
      </c>
      <c r="Z2384" s="181">
        <v>600</v>
      </c>
      <c r="AA2384" s="181">
        <v>0.15</v>
      </c>
      <c r="AB2384" s="181">
        <v>600</v>
      </c>
      <c r="AC2384" s="181">
        <v>0</v>
      </c>
      <c r="AD2384" s="181">
        <v>0</v>
      </c>
      <c r="AE2384" s="181">
        <v>0</v>
      </c>
      <c r="AF2384" s="181">
        <v>0</v>
      </c>
      <c r="AG2384" s="181">
        <v>0</v>
      </c>
      <c r="AH2384" s="181">
        <v>0</v>
      </c>
      <c r="AI2384" s="181">
        <v>0</v>
      </c>
      <c r="AJ2384" s="181"/>
      <c r="AK2384" s="181"/>
      <c r="AM2384" t="s">
        <v>3069</v>
      </c>
      <c r="AN2384" t="s">
        <v>3069</v>
      </c>
    </row>
    <row r="2385" spans="1:40" x14ac:dyDescent="0.35">
      <c r="A2385" t="str">
        <f>mdf_lhfrt510[[#This Row],[Bus]]&amp;mdf_lhfrt510[[#This Row],[ID]]</f>
        <v>3745661</v>
      </c>
      <c r="B2385" t="s">
        <v>224</v>
      </c>
      <c r="C2385">
        <v>374566</v>
      </c>
      <c r="D2385" t="s">
        <v>7707</v>
      </c>
      <c r="E2385">
        <v>0.55000000000000004</v>
      </c>
      <c r="F2385">
        <v>1</v>
      </c>
      <c r="G2385" t="s">
        <v>231</v>
      </c>
      <c r="M2385" t="s">
        <v>188</v>
      </c>
      <c r="N2385">
        <v>60</v>
      </c>
      <c r="O2385">
        <v>-2.5</v>
      </c>
      <c r="P2385">
        <v>-2</v>
      </c>
      <c r="Q2385">
        <v>-1.6</v>
      </c>
      <c r="R2385">
        <v>1.8</v>
      </c>
      <c r="S2385">
        <v>1.6</v>
      </c>
      <c r="T2385">
        <v>0</v>
      </c>
      <c r="U2385">
        <v>0</v>
      </c>
      <c r="V2385">
        <v>0</v>
      </c>
      <c r="W2385">
        <v>0</v>
      </c>
      <c r="X2385">
        <v>0</v>
      </c>
      <c r="Y2385">
        <v>0.16</v>
      </c>
      <c r="Z2385">
        <v>2.0099999999999998</v>
      </c>
      <c r="AA2385">
        <v>30.01</v>
      </c>
      <c r="AB2385">
        <v>0.01</v>
      </c>
      <c r="AC2385">
        <v>30.01</v>
      </c>
      <c r="AD2385">
        <v>0</v>
      </c>
      <c r="AE2385">
        <v>0</v>
      </c>
      <c r="AF2385">
        <v>0</v>
      </c>
      <c r="AG2385">
        <v>0</v>
      </c>
      <c r="AH2385">
        <v>0</v>
      </c>
      <c r="AI2385">
        <v>0</v>
      </c>
      <c r="AM2385" t="s">
        <v>3069</v>
      </c>
      <c r="AN2385" t="s">
        <v>3069</v>
      </c>
    </row>
    <row r="2386" spans="1:40" x14ac:dyDescent="0.35">
      <c r="A2386" t="str">
        <f>mdf_lhfrt510[[#This Row],[Bus]]&amp;mdf_lhfrt510[[#This Row],[ID]]</f>
        <v>480365Z1</v>
      </c>
      <c r="B2386" t="s">
        <v>224</v>
      </c>
      <c r="C2386" s="181">
        <v>480365</v>
      </c>
      <c r="D2386" s="181" t="s">
        <v>7708</v>
      </c>
      <c r="E2386" s="181">
        <v>0.69</v>
      </c>
      <c r="F2386" s="181" t="s">
        <v>3007</v>
      </c>
      <c r="G2386" s="181" t="s">
        <v>231</v>
      </c>
      <c r="M2386" s="181" t="s">
        <v>188</v>
      </c>
      <c r="N2386" s="181">
        <v>60</v>
      </c>
      <c r="O2386" s="181">
        <v>2</v>
      </c>
      <c r="P2386" s="181">
        <v>-3</v>
      </c>
      <c r="Q2386" s="181">
        <v>0</v>
      </c>
      <c r="R2386" s="181">
        <v>0</v>
      </c>
      <c r="S2386" s="181">
        <v>0</v>
      </c>
      <c r="T2386" s="181">
        <v>0</v>
      </c>
      <c r="U2386" s="181">
        <v>0</v>
      </c>
      <c r="V2386" s="181">
        <v>0</v>
      </c>
      <c r="W2386" s="181">
        <v>0</v>
      </c>
      <c r="X2386" s="181">
        <v>0</v>
      </c>
      <c r="Y2386" s="181">
        <v>0.2</v>
      </c>
      <c r="Z2386" s="181">
        <v>0.2</v>
      </c>
      <c r="AA2386" s="181">
        <v>0</v>
      </c>
      <c r="AB2386" s="181">
        <v>0</v>
      </c>
      <c r="AC2386" s="181">
        <v>0</v>
      </c>
      <c r="AD2386" s="181">
        <v>0</v>
      </c>
      <c r="AE2386" s="181">
        <v>0</v>
      </c>
      <c r="AF2386" s="181">
        <v>0</v>
      </c>
      <c r="AG2386" s="181">
        <v>0</v>
      </c>
      <c r="AH2386" s="181">
        <v>0</v>
      </c>
      <c r="AI2386" s="181">
        <v>0</v>
      </c>
      <c r="AJ2386" s="181"/>
      <c r="AK2386" s="181"/>
      <c r="AM2386" t="s">
        <v>3069</v>
      </c>
      <c r="AN2386" t="s">
        <v>3069</v>
      </c>
    </row>
    <row r="2387" spans="1:40" x14ac:dyDescent="0.35">
      <c r="A2387" t="str">
        <f>mdf_lhfrt510[[#This Row],[Bus]]&amp;mdf_lhfrt510[[#This Row],[ID]]</f>
        <v>480367Z2</v>
      </c>
      <c r="B2387" t="s">
        <v>224</v>
      </c>
      <c r="C2387">
        <v>480367</v>
      </c>
      <c r="D2387" t="s">
        <v>7709</v>
      </c>
      <c r="E2387">
        <v>0.69</v>
      </c>
      <c r="F2387" t="s">
        <v>3011</v>
      </c>
      <c r="G2387" t="s">
        <v>231</v>
      </c>
      <c r="M2387" t="s">
        <v>188</v>
      </c>
      <c r="N2387">
        <v>60</v>
      </c>
      <c r="O2387">
        <v>2</v>
      </c>
      <c r="P2387">
        <v>-3</v>
      </c>
      <c r="Q2387">
        <v>0</v>
      </c>
      <c r="R2387">
        <v>0</v>
      </c>
      <c r="S2387">
        <v>0</v>
      </c>
      <c r="T2387">
        <v>0</v>
      </c>
      <c r="U2387">
        <v>0</v>
      </c>
      <c r="V2387">
        <v>0</v>
      </c>
      <c r="W2387">
        <v>0</v>
      </c>
      <c r="X2387">
        <v>0</v>
      </c>
      <c r="Y2387">
        <v>0.2</v>
      </c>
      <c r="Z2387">
        <v>0.2</v>
      </c>
      <c r="AA2387">
        <v>0</v>
      </c>
      <c r="AB2387">
        <v>0</v>
      </c>
      <c r="AC2387">
        <v>0</v>
      </c>
      <c r="AD2387">
        <v>0</v>
      </c>
      <c r="AE2387">
        <v>0</v>
      </c>
      <c r="AF2387">
        <v>0</v>
      </c>
      <c r="AG2387">
        <v>0</v>
      </c>
      <c r="AH2387">
        <v>0</v>
      </c>
      <c r="AI2387">
        <v>0</v>
      </c>
      <c r="AM2387" t="s">
        <v>3069</v>
      </c>
      <c r="AN2387" t="s">
        <v>3069</v>
      </c>
    </row>
    <row r="2388" spans="1:40" x14ac:dyDescent="0.35">
      <c r="A2388" t="str">
        <f>mdf_lhfrt510[[#This Row],[Bus]]&amp;mdf_lhfrt510[[#This Row],[ID]]</f>
        <v>481871PV</v>
      </c>
      <c r="B2388" t="s">
        <v>224</v>
      </c>
      <c r="C2388">
        <v>481871</v>
      </c>
      <c r="D2388" t="s">
        <v>3614</v>
      </c>
      <c r="E2388">
        <v>13.8</v>
      </c>
      <c r="F2388" t="s">
        <v>2964</v>
      </c>
      <c r="M2388" t="s">
        <v>188</v>
      </c>
      <c r="N2388">
        <v>60</v>
      </c>
      <c r="O2388">
        <v>0.5</v>
      </c>
      <c r="P2388">
        <v>2</v>
      </c>
      <c r="Q2388">
        <v>-1.5</v>
      </c>
      <c r="R2388">
        <v>-3</v>
      </c>
      <c r="S2388">
        <v>0</v>
      </c>
      <c r="T2388">
        <v>0</v>
      </c>
      <c r="U2388">
        <v>0</v>
      </c>
      <c r="V2388">
        <v>0</v>
      </c>
      <c r="W2388">
        <v>0</v>
      </c>
      <c r="X2388">
        <v>0</v>
      </c>
      <c r="Y2388">
        <v>300</v>
      </c>
      <c r="Z2388">
        <v>0.16</v>
      </c>
      <c r="AA2388">
        <v>300</v>
      </c>
      <c r="AB2388">
        <v>0.16</v>
      </c>
      <c r="AC2388">
        <v>0</v>
      </c>
      <c r="AD2388">
        <v>0</v>
      </c>
      <c r="AE2388">
        <v>0</v>
      </c>
      <c r="AF2388">
        <v>0</v>
      </c>
      <c r="AG2388">
        <v>0</v>
      </c>
      <c r="AH2388">
        <v>0</v>
      </c>
    </row>
    <row r="2389" spans="1:40" x14ac:dyDescent="0.35">
      <c r="A2389" t="str">
        <f>mdf_lhfrt510[[#This Row],[Bus]]&amp;mdf_lhfrt510[[#This Row],[ID]]</f>
        <v>560894G1</v>
      </c>
      <c r="B2389" t="s">
        <v>224</v>
      </c>
      <c r="C2389">
        <v>560894</v>
      </c>
      <c r="D2389" t="s">
        <v>3139</v>
      </c>
      <c r="E2389">
        <v>0.63</v>
      </c>
      <c r="F2389" t="s">
        <v>2973</v>
      </c>
      <c r="G2389" t="s">
        <v>231</v>
      </c>
      <c r="M2389" t="s">
        <v>3135</v>
      </c>
      <c r="N2389">
        <v>60</v>
      </c>
      <c r="O2389">
        <v>-3</v>
      </c>
      <c r="P2389">
        <v>-1.7</v>
      </c>
      <c r="Q2389">
        <v>2</v>
      </c>
      <c r="R2389">
        <v>0.7</v>
      </c>
      <c r="S2389">
        <v>0</v>
      </c>
      <c r="T2389">
        <v>0</v>
      </c>
      <c r="U2389">
        <v>0</v>
      </c>
      <c r="V2389">
        <v>0</v>
      </c>
      <c r="W2389">
        <v>0</v>
      </c>
      <c r="X2389">
        <v>0</v>
      </c>
      <c r="Y2389">
        <v>0.5</v>
      </c>
      <c r="Z2389">
        <v>600</v>
      </c>
      <c r="AA2389">
        <v>0.5</v>
      </c>
      <c r="AB2389">
        <v>600</v>
      </c>
      <c r="AC2389">
        <v>0</v>
      </c>
      <c r="AD2389">
        <v>0</v>
      </c>
      <c r="AE2389">
        <v>0</v>
      </c>
      <c r="AF2389">
        <v>0</v>
      </c>
      <c r="AG2389">
        <v>0</v>
      </c>
      <c r="AH2389">
        <v>0</v>
      </c>
      <c r="AI2389">
        <v>1</v>
      </c>
      <c r="AM2389" t="s">
        <v>3069</v>
      </c>
      <c r="AN2389" t="s">
        <v>3069</v>
      </c>
    </row>
    <row r="2390" spans="1:40" x14ac:dyDescent="0.35">
      <c r="A2390" t="str">
        <f>mdf_lhfrt510[[#This Row],[Bus]]&amp;mdf_lhfrt510[[#This Row],[ID]]</f>
        <v>561990G2</v>
      </c>
      <c r="B2390" t="s">
        <v>224</v>
      </c>
      <c r="C2390">
        <v>561990</v>
      </c>
      <c r="D2390" t="s">
        <v>7710</v>
      </c>
      <c r="E2390">
        <v>0.65</v>
      </c>
      <c r="F2390" t="s">
        <v>2974</v>
      </c>
      <c r="G2390">
        <v>561990</v>
      </c>
      <c r="H2390" t="s">
        <v>231</v>
      </c>
      <c r="M2390" t="s">
        <v>188</v>
      </c>
      <c r="N2390">
        <v>60</v>
      </c>
      <c r="O2390">
        <v>0.94</v>
      </c>
      <c r="P2390">
        <v>1.06</v>
      </c>
      <c r="Q2390">
        <v>0</v>
      </c>
      <c r="R2390">
        <v>0</v>
      </c>
      <c r="S2390">
        <v>0</v>
      </c>
      <c r="T2390">
        <v>0</v>
      </c>
      <c r="U2390">
        <v>0</v>
      </c>
      <c r="V2390">
        <v>0</v>
      </c>
      <c r="W2390">
        <v>0</v>
      </c>
      <c r="X2390">
        <v>0</v>
      </c>
      <c r="Y2390">
        <v>0.2</v>
      </c>
      <c r="Z2390">
        <v>0.2</v>
      </c>
      <c r="AA2390">
        <v>0</v>
      </c>
      <c r="AB2390">
        <v>0</v>
      </c>
      <c r="AC2390">
        <v>0</v>
      </c>
      <c r="AD2390">
        <v>0</v>
      </c>
      <c r="AE2390">
        <v>0</v>
      </c>
      <c r="AF2390">
        <v>0</v>
      </c>
      <c r="AG2390">
        <v>0</v>
      </c>
      <c r="AH2390">
        <v>0</v>
      </c>
      <c r="AI2390">
        <v>1</v>
      </c>
      <c r="AK2390" t="s">
        <v>3069</v>
      </c>
      <c r="AM2390" t="s">
        <v>3069</v>
      </c>
      <c r="AN2390" t="s">
        <v>3069</v>
      </c>
    </row>
    <row r="2391" spans="1:40" x14ac:dyDescent="0.35">
      <c r="A2391" t="str">
        <f>mdf_lhfrt510[[#This Row],[Bus]]&amp;mdf_lhfrt510[[#This Row],[ID]]</f>
        <v>567031G1</v>
      </c>
      <c r="B2391" t="s">
        <v>224</v>
      </c>
      <c r="C2391">
        <v>567031</v>
      </c>
      <c r="D2391" t="s">
        <v>7711</v>
      </c>
      <c r="E2391">
        <v>0.69</v>
      </c>
      <c r="F2391" t="s">
        <v>2973</v>
      </c>
      <c r="G2391" t="s">
        <v>231</v>
      </c>
      <c r="M2391" t="s">
        <v>188</v>
      </c>
      <c r="N2391">
        <v>60</v>
      </c>
      <c r="O2391">
        <v>-3</v>
      </c>
      <c r="P2391">
        <v>-2.2000000000000002</v>
      </c>
      <c r="Q2391">
        <v>3</v>
      </c>
      <c r="R2391">
        <v>1.2</v>
      </c>
      <c r="S2391">
        <v>0</v>
      </c>
      <c r="T2391">
        <v>0</v>
      </c>
      <c r="U2391">
        <v>0</v>
      </c>
      <c r="V2391">
        <v>0</v>
      </c>
      <c r="W2391">
        <v>0</v>
      </c>
      <c r="X2391">
        <v>0</v>
      </c>
      <c r="Y2391">
        <v>0.01</v>
      </c>
      <c r="Z2391">
        <v>200</v>
      </c>
      <c r="AA2391">
        <v>0.01</v>
      </c>
      <c r="AB2391">
        <v>200</v>
      </c>
      <c r="AC2391">
        <v>0</v>
      </c>
      <c r="AD2391">
        <v>0</v>
      </c>
      <c r="AE2391">
        <v>0</v>
      </c>
      <c r="AF2391">
        <v>0</v>
      </c>
      <c r="AG2391">
        <v>0</v>
      </c>
      <c r="AH2391">
        <v>0</v>
      </c>
      <c r="AM2391" t="s">
        <v>3069</v>
      </c>
      <c r="AN2391" t="s">
        <v>3069</v>
      </c>
    </row>
    <row r="2392" spans="1:40" x14ac:dyDescent="0.35">
      <c r="A2392" t="str">
        <f>mdf_lhfrt510[[#This Row],[Bus]]&amp;mdf_lhfrt510[[#This Row],[ID]]</f>
        <v>6024522</v>
      </c>
      <c r="B2392" t="s">
        <v>224</v>
      </c>
      <c r="C2392" s="181">
        <v>602452</v>
      </c>
      <c r="D2392" s="181" t="s">
        <v>3651</v>
      </c>
      <c r="E2392" s="181">
        <v>34.5</v>
      </c>
      <c r="F2392" s="181">
        <v>2</v>
      </c>
      <c r="G2392" s="181" t="s">
        <v>231</v>
      </c>
      <c r="M2392" s="181" t="s">
        <v>188</v>
      </c>
      <c r="N2392" s="181">
        <v>60</v>
      </c>
      <c r="O2392" s="181">
        <v>-3.6</v>
      </c>
      <c r="P2392" s="181">
        <v>-6</v>
      </c>
      <c r="Q2392" s="181">
        <v>-9</v>
      </c>
      <c r="R2392" s="181">
        <v>3.6</v>
      </c>
      <c r="S2392" s="181">
        <v>6</v>
      </c>
      <c r="T2392" s="181">
        <v>0</v>
      </c>
      <c r="U2392" s="181">
        <v>0</v>
      </c>
      <c r="V2392" s="181">
        <v>0</v>
      </c>
      <c r="W2392" s="181">
        <v>0</v>
      </c>
      <c r="X2392" s="181">
        <v>0</v>
      </c>
      <c r="Y2392" s="181">
        <v>10.1</v>
      </c>
      <c r="Z2392" s="181">
        <v>1.01</v>
      </c>
      <c r="AA2392" s="181">
        <v>0.26</v>
      </c>
      <c r="AB2392" s="181">
        <v>10.01</v>
      </c>
      <c r="AC2392" s="181">
        <v>0.26</v>
      </c>
      <c r="AD2392" s="181">
        <v>0</v>
      </c>
      <c r="AE2392" s="181">
        <v>0</v>
      </c>
      <c r="AF2392" s="181">
        <v>0</v>
      </c>
      <c r="AG2392" s="181">
        <v>0</v>
      </c>
      <c r="AH2392" s="181">
        <v>0</v>
      </c>
      <c r="AI2392" s="181"/>
      <c r="AJ2392" s="181"/>
      <c r="AK2392" s="181"/>
      <c r="AM2392" t="s">
        <v>3069</v>
      </c>
      <c r="AN2392" t="s">
        <v>3069</v>
      </c>
    </row>
    <row r="2393" spans="1:40" x14ac:dyDescent="0.35">
      <c r="A2393" t="str">
        <f>mdf_lhfrt510[[#This Row],[Bus]]&amp;mdf_lhfrt510[[#This Row],[ID]]</f>
        <v>6024533</v>
      </c>
      <c r="B2393" t="s">
        <v>224</v>
      </c>
      <c r="C2393">
        <v>602453</v>
      </c>
      <c r="D2393" t="s">
        <v>3652</v>
      </c>
      <c r="E2393">
        <v>34.5</v>
      </c>
      <c r="F2393">
        <v>3</v>
      </c>
      <c r="G2393" t="s">
        <v>231</v>
      </c>
      <c r="M2393" t="s">
        <v>188</v>
      </c>
      <c r="N2393">
        <v>60</v>
      </c>
      <c r="O2393">
        <v>-3.6</v>
      </c>
      <c r="P2393">
        <v>-6</v>
      </c>
      <c r="Q2393">
        <v>-9</v>
      </c>
      <c r="R2393">
        <v>3.6</v>
      </c>
      <c r="S2393">
        <v>6</v>
      </c>
      <c r="T2393">
        <v>0</v>
      </c>
      <c r="U2393">
        <v>0</v>
      </c>
      <c r="V2393">
        <v>0</v>
      </c>
      <c r="W2393">
        <v>0</v>
      </c>
      <c r="X2393">
        <v>0</v>
      </c>
      <c r="Y2393">
        <v>10.1</v>
      </c>
      <c r="Z2393">
        <v>1.01</v>
      </c>
      <c r="AA2393">
        <v>0.26</v>
      </c>
      <c r="AB2393">
        <v>10.01</v>
      </c>
      <c r="AC2393">
        <v>0.26</v>
      </c>
      <c r="AD2393">
        <v>0</v>
      </c>
      <c r="AE2393">
        <v>0</v>
      </c>
      <c r="AF2393">
        <v>0</v>
      </c>
      <c r="AG2393">
        <v>0</v>
      </c>
      <c r="AH2393">
        <v>0</v>
      </c>
      <c r="AM2393" t="s">
        <v>3069</v>
      </c>
      <c r="AN2393" t="s">
        <v>3069</v>
      </c>
    </row>
    <row r="2394" spans="1:40" x14ac:dyDescent="0.35">
      <c r="A2394" t="str">
        <f>mdf_lhfrt510[[#This Row],[Bus]]&amp;mdf_lhfrt510[[#This Row],[ID]]</f>
        <v>6024544</v>
      </c>
      <c r="B2394" t="s">
        <v>224</v>
      </c>
      <c r="C2394" s="181">
        <v>602454</v>
      </c>
      <c r="D2394" s="181" t="s">
        <v>3653</v>
      </c>
      <c r="E2394" s="181">
        <v>34.5</v>
      </c>
      <c r="F2394" s="181">
        <v>4</v>
      </c>
      <c r="G2394" s="181" t="s">
        <v>231</v>
      </c>
      <c r="M2394" s="181" t="s">
        <v>188</v>
      </c>
      <c r="N2394" s="181">
        <v>60</v>
      </c>
      <c r="O2394" s="181">
        <v>-3.6</v>
      </c>
      <c r="P2394" s="181">
        <v>-6</v>
      </c>
      <c r="Q2394" s="181">
        <v>-9</v>
      </c>
      <c r="R2394" s="181">
        <v>3.6</v>
      </c>
      <c r="S2394" s="181">
        <v>6</v>
      </c>
      <c r="T2394" s="181">
        <v>0</v>
      </c>
      <c r="U2394" s="181">
        <v>0</v>
      </c>
      <c r="V2394" s="181">
        <v>0</v>
      </c>
      <c r="W2394" s="181">
        <v>0</v>
      </c>
      <c r="X2394" s="181">
        <v>0</v>
      </c>
      <c r="Y2394" s="181">
        <v>10.1</v>
      </c>
      <c r="Z2394" s="181">
        <v>1.01</v>
      </c>
      <c r="AA2394" s="181">
        <v>0.26</v>
      </c>
      <c r="AB2394" s="181">
        <v>10.01</v>
      </c>
      <c r="AC2394" s="181">
        <v>0.26</v>
      </c>
      <c r="AD2394" s="181">
        <v>0</v>
      </c>
      <c r="AE2394" s="181">
        <v>0</v>
      </c>
      <c r="AF2394" s="181">
        <v>0</v>
      </c>
      <c r="AG2394" s="181">
        <v>0</v>
      </c>
      <c r="AH2394" s="181">
        <v>0</v>
      </c>
      <c r="AI2394" s="181"/>
      <c r="AJ2394" s="181"/>
      <c r="AK2394" s="181"/>
      <c r="AM2394" t="s">
        <v>3069</v>
      </c>
      <c r="AN2394" t="s">
        <v>3069</v>
      </c>
    </row>
    <row r="2395" spans="1:40" x14ac:dyDescent="0.35">
      <c r="A2395" t="str">
        <f>mdf_lhfrt510[[#This Row],[Bus]]&amp;mdf_lhfrt510[[#This Row],[ID]]</f>
        <v>6100711</v>
      </c>
      <c r="B2395" t="s">
        <v>224</v>
      </c>
      <c r="C2395" s="181">
        <v>610071</v>
      </c>
      <c r="D2395" s="181" t="s">
        <v>7712</v>
      </c>
      <c r="E2395" s="181">
        <v>0.6</v>
      </c>
      <c r="F2395" s="181">
        <v>1</v>
      </c>
      <c r="G2395" s="181" t="s">
        <v>231</v>
      </c>
      <c r="M2395" s="181" t="s">
        <v>188</v>
      </c>
      <c r="N2395" s="181">
        <v>60</v>
      </c>
      <c r="O2395" s="181">
        <v>0.5</v>
      </c>
      <c r="P2395" s="181">
        <v>2</v>
      </c>
      <c r="Q2395" s="181">
        <v>-1.5</v>
      </c>
      <c r="R2395" s="181">
        <v>-3</v>
      </c>
      <c r="S2395" s="181">
        <v>0</v>
      </c>
      <c r="T2395" s="181">
        <v>0</v>
      </c>
      <c r="U2395" s="181">
        <v>0</v>
      </c>
      <c r="V2395" s="181">
        <v>0</v>
      </c>
      <c r="W2395" s="181">
        <v>0</v>
      </c>
      <c r="X2395" s="181">
        <v>0</v>
      </c>
      <c r="Y2395" s="181">
        <v>300</v>
      </c>
      <c r="Z2395" s="181">
        <v>0.16</v>
      </c>
      <c r="AA2395" s="181">
        <v>300</v>
      </c>
      <c r="AB2395" s="181">
        <v>0.16</v>
      </c>
      <c r="AC2395" s="181">
        <v>0</v>
      </c>
      <c r="AD2395" s="181">
        <v>0</v>
      </c>
      <c r="AE2395" s="181">
        <v>0</v>
      </c>
      <c r="AF2395" s="181">
        <v>0</v>
      </c>
      <c r="AG2395" s="181">
        <v>0</v>
      </c>
      <c r="AH2395" s="181">
        <v>0</v>
      </c>
      <c r="AI2395" s="181">
        <v>0</v>
      </c>
      <c r="AJ2395" s="181"/>
      <c r="AK2395" s="181"/>
      <c r="AM2395" t="s">
        <v>3069</v>
      </c>
      <c r="AN2395" t="s">
        <v>3069</v>
      </c>
    </row>
    <row r="2396" spans="1:40" x14ac:dyDescent="0.35">
      <c r="A2396" t="str">
        <f>mdf_lhfrt510[[#This Row],[Bus]]&amp;mdf_lhfrt510[[#This Row],[ID]]</f>
        <v>6103811</v>
      </c>
      <c r="B2396" t="s">
        <v>224</v>
      </c>
      <c r="C2396">
        <v>610381</v>
      </c>
      <c r="D2396" t="s">
        <v>7713</v>
      </c>
      <c r="E2396">
        <v>0.48</v>
      </c>
      <c r="F2396">
        <v>1</v>
      </c>
      <c r="G2396" t="s">
        <v>231</v>
      </c>
      <c r="M2396" t="s">
        <v>188</v>
      </c>
      <c r="N2396">
        <v>60</v>
      </c>
      <c r="O2396">
        <v>0.6</v>
      </c>
      <c r="P2396">
        <v>1.6</v>
      </c>
      <c r="Q2396">
        <v>1.7</v>
      </c>
      <c r="R2396">
        <v>-0.6</v>
      </c>
      <c r="S2396">
        <v>-1.6</v>
      </c>
      <c r="T2396">
        <v>-2.2000000000000002</v>
      </c>
      <c r="U2396">
        <v>-3</v>
      </c>
      <c r="V2396">
        <v>0</v>
      </c>
      <c r="W2396">
        <v>0</v>
      </c>
      <c r="X2396">
        <v>0</v>
      </c>
      <c r="Y2396">
        <v>180</v>
      </c>
      <c r="Z2396">
        <v>30</v>
      </c>
      <c r="AA2396">
        <v>3</v>
      </c>
      <c r="AB2396">
        <v>180</v>
      </c>
      <c r="AC2396">
        <v>30</v>
      </c>
      <c r="AD2396">
        <v>7.5</v>
      </c>
      <c r="AE2396">
        <v>1</v>
      </c>
      <c r="AF2396">
        <v>0</v>
      </c>
      <c r="AG2396">
        <v>0</v>
      </c>
      <c r="AH2396">
        <v>0</v>
      </c>
      <c r="AI2396">
        <v>0</v>
      </c>
      <c r="AM2396" t="s">
        <v>3069</v>
      </c>
      <c r="AN2396" t="s">
        <v>3069</v>
      </c>
    </row>
    <row r="2397" spans="1:40" x14ac:dyDescent="0.35">
      <c r="A2397" t="str">
        <f>mdf_lhfrt510[[#This Row],[Bus]]&amp;mdf_lhfrt510[[#This Row],[ID]]</f>
        <v>6106811</v>
      </c>
      <c r="B2397" t="s">
        <v>224</v>
      </c>
      <c r="C2397" s="181">
        <v>610681</v>
      </c>
      <c r="D2397" s="181" t="s">
        <v>3655</v>
      </c>
      <c r="E2397" s="181">
        <v>0.38500000000000001</v>
      </c>
      <c r="F2397" s="181">
        <v>1</v>
      </c>
      <c r="G2397" s="181" t="s">
        <v>231</v>
      </c>
      <c r="M2397" s="181" t="s">
        <v>188</v>
      </c>
      <c r="N2397" s="181">
        <v>60</v>
      </c>
      <c r="O2397" s="181">
        <v>3</v>
      </c>
      <c r="P2397" s="181">
        <v>5</v>
      </c>
      <c r="Q2397" s="181">
        <v>-4</v>
      </c>
      <c r="R2397" s="181">
        <v>-5</v>
      </c>
      <c r="S2397" s="181">
        <v>0</v>
      </c>
      <c r="T2397" s="181">
        <v>0</v>
      </c>
      <c r="U2397" s="181">
        <v>0</v>
      </c>
      <c r="V2397" s="181">
        <v>0</v>
      </c>
      <c r="W2397" s="181">
        <v>0</v>
      </c>
      <c r="X2397" s="181">
        <v>0</v>
      </c>
      <c r="Y2397" s="181">
        <v>120</v>
      </c>
      <c r="Z2397" s="181">
        <v>0.3</v>
      </c>
      <c r="AA2397" s="181">
        <v>120</v>
      </c>
      <c r="AB2397" s="181">
        <v>0.3</v>
      </c>
      <c r="AC2397" s="181">
        <v>0</v>
      </c>
      <c r="AD2397" s="181">
        <v>0</v>
      </c>
      <c r="AE2397" s="181">
        <v>0</v>
      </c>
      <c r="AF2397" s="181">
        <v>0</v>
      </c>
      <c r="AG2397" s="181">
        <v>0</v>
      </c>
      <c r="AH2397" s="181">
        <v>0</v>
      </c>
      <c r="AI2397" s="181">
        <v>0</v>
      </c>
      <c r="AJ2397" s="181"/>
      <c r="AK2397" s="181"/>
      <c r="AM2397" t="s">
        <v>3069</v>
      </c>
      <c r="AN2397" t="s">
        <v>3069</v>
      </c>
    </row>
    <row r="2398" spans="1:40" x14ac:dyDescent="0.35">
      <c r="A2398" t="str">
        <f>mdf_lhfrt510[[#This Row],[Bus]]&amp;mdf_lhfrt510[[#This Row],[ID]]</f>
        <v>6107711</v>
      </c>
      <c r="B2398" t="s">
        <v>224</v>
      </c>
      <c r="C2398" s="181">
        <v>610771</v>
      </c>
      <c r="D2398" s="181" t="s">
        <v>7714</v>
      </c>
      <c r="E2398" s="181">
        <v>0.31</v>
      </c>
      <c r="F2398" s="181">
        <v>1</v>
      </c>
      <c r="G2398" s="181" t="s">
        <v>231</v>
      </c>
      <c r="M2398" s="181" t="s">
        <v>188</v>
      </c>
      <c r="N2398" s="181">
        <v>60</v>
      </c>
      <c r="O2398" s="181">
        <v>0.6</v>
      </c>
      <c r="P2398" s="181">
        <v>1.6</v>
      </c>
      <c r="Q2398" s="181">
        <v>1.7</v>
      </c>
      <c r="R2398" s="181">
        <v>-0.6</v>
      </c>
      <c r="S2398" s="181">
        <v>-1.6</v>
      </c>
      <c r="T2398" s="181">
        <v>-2.2000000000000002</v>
      </c>
      <c r="U2398" s="181">
        <v>-3</v>
      </c>
      <c r="V2398" s="181">
        <v>0</v>
      </c>
      <c r="W2398" s="181">
        <v>0</v>
      </c>
      <c r="X2398" s="181">
        <v>0</v>
      </c>
      <c r="Y2398" s="181">
        <v>180</v>
      </c>
      <c r="Z2398" s="181">
        <v>30</v>
      </c>
      <c r="AA2398" s="181">
        <v>3</v>
      </c>
      <c r="AB2398" s="181">
        <v>180</v>
      </c>
      <c r="AC2398" s="181">
        <v>30</v>
      </c>
      <c r="AD2398" s="181">
        <v>7.5</v>
      </c>
      <c r="AE2398" s="181">
        <v>0.3</v>
      </c>
      <c r="AF2398" s="181">
        <v>0</v>
      </c>
      <c r="AG2398" s="181">
        <v>0</v>
      </c>
      <c r="AH2398" s="181">
        <v>0</v>
      </c>
      <c r="AI2398" s="181">
        <v>0</v>
      </c>
      <c r="AJ2398" s="181"/>
      <c r="AK2398" s="181"/>
      <c r="AM2398" t="s">
        <v>3069</v>
      </c>
      <c r="AN2398" t="s">
        <v>3069</v>
      </c>
    </row>
    <row r="2399" spans="1:40" x14ac:dyDescent="0.35">
      <c r="A2399" t="str">
        <f>mdf_lhfrt510[[#This Row],[Bus]]&amp;mdf_lhfrt510[[#This Row],[ID]]</f>
        <v>6140811</v>
      </c>
      <c r="B2399" t="s">
        <v>224</v>
      </c>
      <c r="C2399">
        <v>614081</v>
      </c>
      <c r="D2399" t="s">
        <v>3131</v>
      </c>
      <c r="E2399">
        <v>34.5</v>
      </c>
      <c r="F2399">
        <v>1</v>
      </c>
      <c r="G2399" t="s">
        <v>231</v>
      </c>
      <c r="M2399" t="s">
        <v>188</v>
      </c>
      <c r="N2399">
        <v>60</v>
      </c>
      <c r="O2399">
        <v>-3.6</v>
      </c>
      <c r="P2399">
        <v>-6</v>
      </c>
      <c r="Q2399">
        <v>-9</v>
      </c>
      <c r="R2399">
        <v>3.6</v>
      </c>
      <c r="S2399">
        <v>6</v>
      </c>
      <c r="T2399">
        <v>0</v>
      </c>
      <c r="U2399">
        <v>0</v>
      </c>
      <c r="V2399">
        <v>0</v>
      </c>
      <c r="W2399">
        <v>0</v>
      </c>
      <c r="X2399">
        <v>0</v>
      </c>
      <c r="Y2399">
        <v>10.1</v>
      </c>
      <c r="Z2399">
        <v>1.01</v>
      </c>
      <c r="AA2399">
        <v>0.26</v>
      </c>
      <c r="AB2399">
        <v>10.01</v>
      </c>
      <c r="AC2399">
        <v>0.26</v>
      </c>
      <c r="AD2399">
        <v>0</v>
      </c>
      <c r="AE2399">
        <v>0</v>
      </c>
      <c r="AF2399">
        <v>0</v>
      </c>
      <c r="AG2399">
        <v>0</v>
      </c>
      <c r="AH2399">
        <v>0</v>
      </c>
      <c r="AM2399" t="s">
        <v>3069</v>
      </c>
      <c r="AN2399" t="s">
        <v>3069</v>
      </c>
    </row>
    <row r="2400" spans="1:40" x14ac:dyDescent="0.35">
      <c r="A2400" t="str">
        <f>mdf_lhfrt510[[#This Row],[Bus]]&amp;mdf_lhfrt510[[#This Row],[ID]]</f>
        <v>6143911</v>
      </c>
      <c r="B2400" t="s">
        <v>224</v>
      </c>
      <c r="C2400" s="181">
        <v>614391</v>
      </c>
      <c r="D2400" s="181" t="s">
        <v>3654</v>
      </c>
      <c r="E2400" s="181">
        <v>35</v>
      </c>
      <c r="F2400" s="181">
        <v>1</v>
      </c>
      <c r="G2400" s="181" t="s">
        <v>231</v>
      </c>
      <c r="M2400" s="181" t="s">
        <v>188</v>
      </c>
      <c r="N2400" s="181">
        <v>60</v>
      </c>
      <c r="O2400" s="181">
        <v>-3.6</v>
      </c>
      <c r="P2400" s="181">
        <v>-6</v>
      </c>
      <c r="Q2400" s="181">
        <v>-9</v>
      </c>
      <c r="R2400" s="181">
        <v>3.6</v>
      </c>
      <c r="S2400" s="181">
        <v>6</v>
      </c>
      <c r="T2400" s="181">
        <v>0</v>
      </c>
      <c r="U2400" s="181">
        <v>0</v>
      </c>
      <c r="V2400" s="181">
        <v>0</v>
      </c>
      <c r="W2400" s="181">
        <v>0</v>
      </c>
      <c r="X2400" s="181">
        <v>0</v>
      </c>
      <c r="Y2400" s="181">
        <v>10.1</v>
      </c>
      <c r="Z2400" s="181">
        <v>1.01</v>
      </c>
      <c r="AA2400" s="181">
        <v>0.26</v>
      </c>
      <c r="AB2400" s="181">
        <v>10.01</v>
      </c>
      <c r="AC2400" s="181">
        <v>0.26</v>
      </c>
      <c r="AD2400" s="181">
        <v>0</v>
      </c>
      <c r="AE2400" s="181">
        <v>0</v>
      </c>
      <c r="AF2400" s="181">
        <v>0</v>
      </c>
      <c r="AG2400" s="181">
        <v>0</v>
      </c>
      <c r="AH2400" s="181">
        <v>0</v>
      </c>
      <c r="AI2400" s="181"/>
      <c r="AJ2400" s="181"/>
      <c r="AK2400" s="181"/>
      <c r="AM2400" t="s">
        <v>3069</v>
      </c>
      <c r="AN2400" t="s">
        <v>3069</v>
      </c>
    </row>
    <row r="2401" spans="1:40" x14ac:dyDescent="0.35">
      <c r="A2401" t="str">
        <f>mdf_lhfrt510[[#This Row],[Bus]]&amp;mdf_lhfrt510[[#This Row],[ID]]</f>
        <v>6143912</v>
      </c>
      <c r="B2401" t="s">
        <v>224</v>
      </c>
      <c r="C2401">
        <v>614391</v>
      </c>
      <c r="D2401" t="s">
        <v>3654</v>
      </c>
      <c r="E2401">
        <v>35</v>
      </c>
      <c r="F2401">
        <v>2</v>
      </c>
      <c r="G2401" t="s">
        <v>231</v>
      </c>
      <c r="M2401" t="s">
        <v>188</v>
      </c>
      <c r="N2401">
        <v>60</v>
      </c>
      <c r="O2401">
        <v>-3.6</v>
      </c>
      <c r="P2401">
        <v>-6</v>
      </c>
      <c r="Q2401">
        <v>-9</v>
      </c>
      <c r="R2401">
        <v>3.6</v>
      </c>
      <c r="S2401">
        <v>6</v>
      </c>
      <c r="T2401">
        <v>0</v>
      </c>
      <c r="U2401">
        <v>0</v>
      </c>
      <c r="V2401">
        <v>0</v>
      </c>
      <c r="W2401">
        <v>0</v>
      </c>
      <c r="X2401">
        <v>0</v>
      </c>
      <c r="Y2401">
        <v>10.1</v>
      </c>
      <c r="Z2401">
        <v>1.01</v>
      </c>
      <c r="AA2401">
        <v>0.26</v>
      </c>
      <c r="AB2401">
        <v>10.01</v>
      </c>
      <c r="AC2401">
        <v>0.26</v>
      </c>
      <c r="AD2401">
        <v>0</v>
      </c>
      <c r="AE2401">
        <v>0</v>
      </c>
      <c r="AF2401">
        <v>0</v>
      </c>
      <c r="AG2401">
        <v>0</v>
      </c>
      <c r="AH2401">
        <v>0</v>
      </c>
      <c r="AM2401" t="s">
        <v>3069</v>
      </c>
      <c r="AN2401" t="s">
        <v>3069</v>
      </c>
    </row>
    <row r="2402" spans="1:40" x14ac:dyDescent="0.35">
      <c r="A2402" t="str">
        <f>mdf_lhfrt510[[#This Row],[Bus]]&amp;mdf_lhfrt510[[#This Row],[ID]]</f>
        <v>6215311</v>
      </c>
      <c r="B2402" t="s">
        <v>224</v>
      </c>
      <c r="C2402">
        <v>621531</v>
      </c>
      <c r="D2402" t="s">
        <v>3659</v>
      </c>
      <c r="E2402">
        <v>13.8</v>
      </c>
      <c r="F2402">
        <v>1</v>
      </c>
      <c r="M2402" t="s">
        <v>188</v>
      </c>
      <c r="N2402">
        <v>60</v>
      </c>
      <c r="O2402">
        <v>-3</v>
      </c>
      <c r="P2402">
        <v>-2.7</v>
      </c>
      <c r="Q2402">
        <v>1.6</v>
      </c>
      <c r="R2402">
        <v>1.8</v>
      </c>
      <c r="S2402">
        <v>0</v>
      </c>
      <c r="T2402">
        <v>0</v>
      </c>
      <c r="U2402">
        <v>0</v>
      </c>
      <c r="V2402">
        <v>0</v>
      </c>
      <c r="W2402">
        <v>0</v>
      </c>
      <c r="X2402">
        <v>0</v>
      </c>
      <c r="Y2402">
        <v>0</v>
      </c>
      <c r="Z2402">
        <v>0.75</v>
      </c>
      <c r="AA2402">
        <v>0.75</v>
      </c>
      <c r="AB2402">
        <v>0</v>
      </c>
      <c r="AC2402">
        <v>0</v>
      </c>
      <c r="AD2402">
        <v>0</v>
      </c>
      <c r="AE2402">
        <v>0</v>
      </c>
      <c r="AF2402">
        <v>0</v>
      </c>
      <c r="AG2402">
        <v>0</v>
      </c>
      <c r="AH2402">
        <v>0</v>
      </c>
      <c r="AI2402">
        <v>0</v>
      </c>
    </row>
    <row r="2403" spans="1:40" x14ac:dyDescent="0.35">
      <c r="A2403" t="str">
        <f>mdf_lhfrt510[[#This Row],[Bus]]&amp;mdf_lhfrt510[[#This Row],[ID]]</f>
        <v>6215321</v>
      </c>
      <c r="B2403" t="s">
        <v>224</v>
      </c>
      <c r="C2403">
        <v>621532</v>
      </c>
      <c r="D2403" t="s">
        <v>3660</v>
      </c>
      <c r="E2403">
        <v>13.8</v>
      </c>
      <c r="F2403">
        <v>1</v>
      </c>
      <c r="M2403" t="s">
        <v>188</v>
      </c>
      <c r="N2403">
        <v>60</v>
      </c>
      <c r="O2403">
        <v>-3</v>
      </c>
      <c r="P2403">
        <v>-2.7</v>
      </c>
      <c r="Q2403">
        <v>1.6</v>
      </c>
      <c r="R2403">
        <v>1.8</v>
      </c>
      <c r="S2403">
        <v>0</v>
      </c>
      <c r="T2403">
        <v>0</v>
      </c>
      <c r="U2403">
        <v>0</v>
      </c>
      <c r="V2403">
        <v>0</v>
      </c>
      <c r="W2403">
        <v>0</v>
      </c>
      <c r="X2403">
        <v>0</v>
      </c>
      <c r="Y2403">
        <v>0</v>
      </c>
      <c r="Z2403">
        <v>0.75</v>
      </c>
      <c r="AA2403">
        <v>0.75</v>
      </c>
      <c r="AB2403">
        <v>0</v>
      </c>
      <c r="AC2403">
        <v>0</v>
      </c>
      <c r="AD2403">
        <v>0</v>
      </c>
      <c r="AE2403">
        <v>0</v>
      </c>
      <c r="AF2403">
        <v>0</v>
      </c>
      <c r="AG2403">
        <v>0</v>
      </c>
      <c r="AH2403">
        <v>0</v>
      </c>
      <c r="AI2403">
        <v>0</v>
      </c>
    </row>
    <row r="2404" spans="1:40" x14ac:dyDescent="0.35">
      <c r="A2404" t="str">
        <f>mdf_lhfrt510[[#This Row],[Bus]]&amp;mdf_lhfrt510[[#This Row],[ID]]</f>
        <v>6215331</v>
      </c>
      <c r="B2404" t="s">
        <v>224</v>
      </c>
      <c r="C2404">
        <v>621533</v>
      </c>
      <c r="D2404" t="s">
        <v>3661</v>
      </c>
      <c r="E2404">
        <v>13.8</v>
      </c>
      <c r="F2404">
        <v>1</v>
      </c>
      <c r="M2404" t="s">
        <v>188</v>
      </c>
      <c r="N2404">
        <v>60</v>
      </c>
      <c r="O2404">
        <v>-3</v>
      </c>
      <c r="P2404">
        <v>-2.7</v>
      </c>
      <c r="Q2404">
        <v>1.6</v>
      </c>
      <c r="R2404">
        <v>1.8</v>
      </c>
      <c r="S2404">
        <v>0</v>
      </c>
      <c r="T2404">
        <v>0</v>
      </c>
      <c r="U2404">
        <v>0</v>
      </c>
      <c r="V2404">
        <v>0</v>
      </c>
      <c r="W2404">
        <v>0</v>
      </c>
      <c r="X2404">
        <v>0</v>
      </c>
      <c r="Y2404">
        <v>0</v>
      </c>
      <c r="Z2404">
        <v>0.75</v>
      </c>
      <c r="AA2404">
        <v>0.75</v>
      </c>
      <c r="AB2404">
        <v>0</v>
      </c>
      <c r="AC2404">
        <v>0</v>
      </c>
      <c r="AD2404">
        <v>0</v>
      </c>
      <c r="AE2404">
        <v>0</v>
      </c>
      <c r="AF2404">
        <v>0</v>
      </c>
      <c r="AG2404">
        <v>0</v>
      </c>
      <c r="AH2404">
        <v>0</v>
      </c>
      <c r="AI2404">
        <v>0</v>
      </c>
    </row>
    <row r="2405" spans="1:40" x14ac:dyDescent="0.35">
      <c r="A2405" t="str">
        <f>mdf_lhfrt510[[#This Row],[Bus]]&amp;mdf_lhfrt510[[#This Row],[ID]]</f>
        <v>6225151</v>
      </c>
      <c r="B2405" t="s">
        <v>224</v>
      </c>
      <c r="C2405">
        <v>622515</v>
      </c>
      <c r="D2405" t="s">
        <v>7715</v>
      </c>
      <c r="E2405">
        <v>13.8</v>
      </c>
      <c r="F2405">
        <v>1</v>
      </c>
      <c r="M2405" t="s">
        <v>188</v>
      </c>
      <c r="N2405">
        <v>60</v>
      </c>
      <c r="O2405">
        <v>-3.1</v>
      </c>
      <c r="P2405">
        <v>0</v>
      </c>
      <c r="Q2405">
        <v>0</v>
      </c>
      <c r="R2405">
        <v>0</v>
      </c>
      <c r="S2405">
        <v>0</v>
      </c>
      <c r="T2405">
        <v>0</v>
      </c>
      <c r="U2405">
        <v>0</v>
      </c>
      <c r="V2405">
        <v>0</v>
      </c>
      <c r="W2405">
        <v>0</v>
      </c>
      <c r="X2405">
        <v>0</v>
      </c>
      <c r="Y2405">
        <v>0.33</v>
      </c>
      <c r="Z2405">
        <v>0</v>
      </c>
      <c r="AA2405">
        <v>0</v>
      </c>
      <c r="AB2405">
        <v>0</v>
      </c>
      <c r="AC2405">
        <v>0</v>
      </c>
      <c r="AD2405">
        <v>0</v>
      </c>
      <c r="AE2405">
        <v>0</v>
      </c>
      <c r="AF2405">
        <v>0</v>
      </c>
      <c r="AG2405">
        <v>0</v>
      </c>
      <c r="AH2405">
        <v>0</v>
      </c>
      <c r="AI2405">
        <v>0</v>
      </c>
    </row>
    <row r="2406" spans="1:40" x14ac:dyDescent="0.35">
      <c r="A2406" t="str">
        <f>mdf_lhfrt510[[#This Row],[Bus]]&amp;mdf_lhfrt510[[#This Row],[ID]]</f>
        <v>6225411</v>
      </c>
      <c r="B2406" t="s">
        <v>224</v>
      </c>
      <c r="C2406">
        <v>622541</v>
      </c>
      <c r="D2406" t="s">
        <v>7716</v>
      </c>
      <c r="E2406">
        <v>13.8</v>
      </c>
      <c r="F2406">
        <v>1</v>
      </c>
      <c r="M2406" t="s">
        <v>188</v>
      </c>
      <c r="N2406">
        <v>60</v>
      </c>
      <c r="O2406">
        <v>-6</v>
      </c>
      <c r="P2406">
        <v>-4</v>
      </c>
      <c r="Q2406">
        <v>-4</v>
      </c>
      <c r="R2406">
        <v>2</v>
      </c>
      <c r="S2406">
        <v>4</v>
      </c>
      <c r="T2406">
        <v>6</v>
      </c>
      <c r="U2406">
        <v>0</v>
      </c>
      <c r="V2406">
        <v>0</v>
      </c>
      <c r="W2406">
        <v>0</v>
      </c>
      <c r="X2406">
        <v>0</v>
      </c>
      <c r="Y2406">
        <v>10</v>
      </c>
      <c r="Z2406">
        <v>10</v>
      </c>
      <c r="AA2406">
        <v>0.03</v>
      </c>
      <c r="AB2406">
        <v>0.03</v>
      </c>
      <c r="AC2406">
        <v>10</v>
      </c>
      <c r="AD2406">
        <v>10</v>
      </c>
      <c r="AE2406">
        <v>0</v>
      </c>
      <c r="AF2406">
        <v>0</v>
      </c>
      <c r="AG2406">
        <v>0</v>
      </c>
      <c r="AH2406">
        <v>0</v>
      </c>
      <c r="AI2406">
        <v>0</v>
      </c>
    </row>
    <row r="2407" spans="1:40" x14ac:dyDescent="0.35">
      <c r="A2407" t="str">
        <f>mdf_lhfrt510[[#This Row],[Bus]]&amp;mdf_lhfrt510[[#This Row],[ID]]</f>
        <v>6225412</v>
      </c>
      <c r="B2407" t="s">
        <v>224</v>
      </c>
      <c r="C2407">
        <v>622541</v>
      </c>
      <c r="D2407" t="s">
        <v>7716</v>
      </c>
      <c r="E2407">
        <v>13.8</v>
      </c>
      <c r="F2407">
        <v>2</v>
      </c>
      <c r="M2407" t="s">
        <v>188</v>
      </c>
      <c r="N2407">
        <v>60</v>
      </c>
      <c r="O2407">
        <v>-6</v>
      </c>
      <c r="P2407">
        <v>-4</v>
      </c>
      <c r="Q2407">
        <v>-4</v>
      </c>
      <c r="R2407">
        <v>2</v>
      </c>
      <c r="S2407">
        <v>4</v>
      </c>
      <c r="T2407">
        <v>6</v>
      </c>
      <c r="U2407">
        <v>0</v>
      </c>
      <c r="V2407">
        <v>0</v>
      </c>
      <c r="W2407">
        <v>0</v>
      </c>
      <c r="X2407">
        <v>0</v>
      </c>
      <c r="Y2407">
        <v>10</v>
      </c>
      <c r="Z2407">
        <v>10</v>
      </c>
      <c r="AA2407">
        <v>0.03</v>
      </c>
      <c r="AB2407">
        <v>0.03</v>
      </c>
      <c r="AC2407">
        <v>10</v>
      </c>
      <c r="AD2407">
        <v>10</v>
      </c>
      <c r="AE2407">
        <v>0</v>
      </c>
      <c r="AF2407">
        <v>0</v>
      </c>
      <c r="AG2407">
        <v>0</v>
      </c>
      <c r="AH2407">
        <v>0</v>
      </c>
      <c r="AI2407">
        <v>0</v>
      </c>
    </row>
    <row r="2408" spans="1:40" x14ac:dyDescent="0.35">
      <c r="A2408" t="str">
        <f>mdf_lhfrt510[[#This Row],[Bus]]&amp;mdf_lhfrt510[[#This Row],[ID]]</f>
        <v>6225511</v>
      </c>
      <c r="B2408" t="s">
        <v>224</v>
      </c>
      <c r="C2408">
        <v>622551</v>
      </c>
      <c r="D2408" t="s">
        <v>7717</v>
      </c>
      <c r="E2408">
        <v>13.8</v>
      </c>
      <c r="F2408">
        <v>1</v>
      </c>
      <c r="M2408" t="s">
        <v>188</v>
      </c>
      <c r="N2408">
        <v>60</v>
      </c>
      <c r="O2408">
        <v>-3.1</v>
      </c>
      <c r="P2408">
        <v>1.8</v>
      </c>
      <c r="Q2408">
        <v>0</v>
      </c>
      <c r="R2408">
        <v>0</v>
      </c>
      <c r="S2408">
        <v>0</v>
      </c>
      <c r="T2408">
        <v>0</v>
      </c>
      <c r="U2408">
        <v>0</v>
      </c>
      <c r="V2408">
        <v>0</v>
      </c>
      <c r="W2408">
        <v>0</v>
      </c>
      <c r="X2408">
        <v>0</v>
      </c>
      <c r="Y2408">
        <v>0.33</v>
      </c>
      <c r="Z2408">
        <v>0.33</v>
      </c>
      <c r="AA2408">
        <v>0</v>
      </c>
      <c r="AB2408">
        <v>0</v>
      </c>
      <c r="AC2408">
        <v>0</v>
      </c>
      <c r="AD2408">
        <v>0</v>
      </c>
      <c r="AE2408">
        <v>0</v>
      </c>
      <c r="AF2408">
        <v>0</v>
      </c>
      <c r="AG2408">
        <v>0</v>
      </c>
      <c r="AH2408">
        <v>0</v>
      </c>
      <c r="AI2408">
        <v>0</v>
      </c>
    </row>
    <row r="2409" spans="1:40" x14ac:dyDescent="0.35">
      <c r="A2409" t="str">
        <f>mdf_lhfrt510[[#This Row],[Bus]]&amp;mdf_lhfrt510[[#This Row],[ID]]</f>
        <v>6225512</v>
      </c>
      <c r="B2409" t="s">
        <v>224</v>
      </c>
      <c r="C2409">
        <v>622551</v>
      </c>
      <c r="D2409" t="s">
        <v>7717</v>
      </c>
      <c r="E2409">
        <v>13.8</v>
      </c>
      <c r="F2409">
        <v>2</v>
      </c>
      <c r="M2409" t="s">
        <v>188</v>
      </c>
      <c r="N2409">
        <v>60</v>
      </c>
      <c r="O2409">
        <v>-3.1</v>
      </c>
      <c r="P2409">
        <v>1.8</v>
      </c>
      <c r="Q2409">
        <v>0</v>
      </c>
      <c r="R2409">
        <v>0</v>
      </c>
      <c r="S2409">
        <v>0</v>
      </c>
      <c r="T2409">
        <v>0</v>
      </c>
      <c r="U2409">
        <v>0</v>
      </c>
      <c r="V2409">
        <v>0</v>
      </c>
      <c r="W2409">
        <v>0</v>
      </c>
      <c r="X2409">
        <v>0</v>
      </c>
      <c r="Y2409">
        <v>0.33</v>
      </c>
      <c r="Z2409">
        <v>0.33</v>
      </c>
      <c r="AA2409">
        <v>0</v>
      </c>
      <c r="AB2409">
        <v>0</v>
      </c>
      <c r="AC2409">
        <v>0</v>
      </c>
      <c r="AD2409">
        <v>0</v>
      </c>
      <c r="AE2409">
        <v>0</v>
      </c>
      <c r="AF2409">
        <v>0</v>
      </c>
      <c r="AG2409">
        <v>0</v>
      </c>
      <c r="AH2409">
        <v>0</v>
      </c>
      <c r="AI2409">
        <v>0</v>
      </c>
    </row>
    <row r="2410" spans="1:40" x14ac:dyDescent="0.35">
      <c r="A2410" t="str">
        <f>mdf_lhfrt510[[#This Row],[Bus]]&amp;mdf_lhfrt510[[#This Row],[ID]]</f>
        <v>6235031</v>
      </c>
      <c r="B2410" t="s">
        <v>224</v>
      </c>
      <c r="C2410">
        <v>623503</v>
      </c>
      <c r="D2410" t="s">
        <v>7718</v>
      </c>
      <c r="E2410">
        <v>26</v>
      </c>
      <c r="F2410">
        <v>1</v>
      </c>
      <c r="M2410" t="s">
        <v>188</v>
      </c>
      <c r="N2410">
        <v>60</v>
      </c>
      <c r="O2410">
        <v>1.7</v>
      </c>
      <c r="P2410">
        <v>1.6</v>
      </c>
      <c r="Q2410">
        <v>0.6</v>
      </c>
      <c r="R2410">
        <v>-0.6</v>
      </c>
      <c r="S2410">
        <v>-1.6</v>
      </c>
      <c r="T2410">
        <v>-2.2000000000000002</v>
      </c>
      <c r="U2410">
        <v>-2.7</v>
      </c>
      <c r="V2410">
        <v>-3</v>
      </c>
      <c r="W2410">
        <v>0</v>
      </c>
      <c r="X2410">
        <v>0</v>
      </c>
      <c r="Y2410">
        <v>0</v>
      </c>
      <c r="Z2410">
        <v>30</v>
      </c>
      <c r="AA2410">
        <v>180</v>
      </c>
      <c r="AB2410">
        <v>180</v>
      </c>
      <c r="AC2410">
        <v>30</v>
      </c>
      <c r="AD2410">
        <v>7.5</v>
      </c>
      <c r="AE2410">
        <v>0.75</v>
      </c>
      <c r="AF2410">
        <v>0</v>
      </c>
      <c r="AG2410">
        <v>0</v>
      </c>
      <c r="AH2410">
        <v>0</v>
      </c>
      <c r="AI2410">
        <v>0</v>
      </c>
    </row>
    <row r="2411" spans="1:40" x14ac:dyDescent="0.35">
      <c r="A2411" t="str">
        <f>mdf_lhfrt510[[#This Row],[Bus]]&amp;mdf_lhfrt510[[#This Row],[ID]]</f>
        <v>6235041</v>
      </c>
      <c r="B2411" t="s">
        <v>224</v>
      </c>
      <c r="C2411">
        <v>623504</v>
      </c>
      <c r="D2411" t="s">
        <v>7719</v>
      </c>
      <c r="E2411">
        <v>26</v>
      </c>
      <c r="F2411">
        <v>1</v>
      </c>
      <c r="M2411" t="s">
        <v>188</v>
      </c>
      <c r="N2411">
        <v>60</v>
      </c>
      <c r="O2411">
        <v>1.7</v>
      </c>
      <c r="P2411">
        <v>1.6</v>
      </c>
      <c r="Q2411">
        <v>0.6</v>
      </c>
      <c r="R2411">
        <v>-0.6</v>
      </c>
      <c r="S2411">
        <v>-1.6</v>
      </c>
      <c r="T2411">
        <v>-2.2000000000000002</v>
      </c>
      <c r="U2411">
        <v>-2.7</v>
      </c>
      <c r="V2411">
        <v>-3</v>
      </c>
      <c r="W2411">
        <v>0</v>
      </c>
      <c r="X2411">
        <v>0</v>
      </c>
      <c r="Y2411">
        <v>0</v>
      </c>
      <c r="Z2411">
        <v>30</v>
      </c>
      <c r="AA2411">
        <v>180</v>
      </c>
      <c r="AB2411">
        <v>180</v>
      </c>
      <c r="AC2411">
        <v>30</v>
      </c>
      <c r="AD2411">
        <v>7.5</v>
      </c>
      <c r="AE2411">
        <v>0.75</v>
      </c>
      <c r="AF2411">
        <v>0</v>
      </c>
      <c r="AG2411">
        <v>0</v>
      </c>
      <c r="AH2411">
        <v>0</v>
      </c>
      <c r="AI2411">
        <v>0</v>
      </c>
    </row>
    <row r="2412" spans="1:40" x14ac:dyDescent="0.35">
      <c r="A2412" t="str">
        <f>mdf_lhfrt510[[#This Row],[Bus]]&amp;mdf_lhfrt510[[#This Row],[ID]]</f>
        <v>6235211</v>
      </c>
      <c r="B2412" t="s">
        <v>224</v>
      </c>
      <c r="C2412" s="181">
        <v>623521</v>
      </c>
      <c r="D2412" s="181" t="s">
        <v>7720</v>
      </c>
      <c r="E2412" s="181">
        <v>0.69</v>
      </c>
      <c r="F2412" s="181">
        <v>1</v>
      </c>
      <c r="G2412" s="181" t="s">
        <v>231</v>
      </c>
      <c r="M2412" s="181" t="s">
        <v>3135</v>
      </c>
      <c r="N2412" s="181">
        <v>60</v>
      </c>
      <c r="O2412" s="181">
        <v>-5</v>
      </c>
      <c r="P2412" s="181">
        <v>5</v>
      </c>
      <c r="Q2412" s="181">
        <v>-3</v>
      </c>
      <c r="R2412" s="181">
        <v>3</v>
      </c>
      <c r="S2412" s="181">
        <v>0</v>
      </c>
      <c r="T2412" s="181">
        <v>0</v>
      </c>
      <c r="U2412" s="181">
        <v>0</v>
      </c>
      <c r="V2412" s="181">
        <v>0</v>
      </c>
      <c r="W2412" s="181">
        <v>0</v>
      </c>
      <c r="X2412" s="181">
        <v>0</v>
      </c>
      <c r="Y2412" s="181">
        <v>0.18</v>
      </c>
      <c r="Z2412" s="181">
        <v>0.18</v>
      </c>
      <c r="AA2412" s="181">
        <v>60.08</v>
      </c>
      <c r="AB2412" s="181">
        <v>60.08</v>
      </c>
      <c r="AC2412" s="181">
        <v>0</v>
      </c>
      <c r="AD2412" s="181">
        <v>0</v>
      </c>
      <c r="AE2412" s="181">
        <v>0</v>
      </c>
      <c r="AF2412" s="181">
        <v>0</v>
      </c>
      <c r="AG2412" s="181">
        <v>0</v>
      </c>
      <c r="AH2412" s="181">
        <v>0</v>
      </c>
      <c r="AI2412" s="181">
        <v>0</v>
      </c>
      <c r="AJ2412" s="181"/>
      <c r="AK2412" s="181"/>
      <c r="AM2412" t="s">
        <v>3069</v>
      </c>
      <c r="AN2412" t="s">
        <v>3069</v>
      </c>
    </row>
    <row r="2413" spans="1:40" x14ac:dyDescent="0.35">
      <c r="A2413" t="str">
        <f>mdf_lhfrt510[[#This Row],[Bus]]&amp;mdf_lhfrt510[[#This Row],[ID]]</f>
        <v>6235221</v>
      </c>
      <c r="B2413" t="s">
        <v>224</v>
      </c>
      <c r="C2413">
        <v>623522</v>
      </c>
      <c r="D2413" t="s">
        <v>7720</v>
      </c>
      <c r="E2413">
        <v>0.69</v>
      </c>
      <c r="F2413">
        <v>1</v>
      </c>
      <c r="G2413" t="s">
        <v>231</v>
      </c>
      <c r="M2413" t="s">
        <v>3135</v>
      </c>
      <c r="N2413">
        <v>60</v>
      </c>
      <c r="O2413">
        <v>-5</v>
      </c>
      <c r="P2413">
        <v>5</v>
      </c>
      <c r="Q2413">
        <v>-3</v>
      </c>
      <c r="R2413">
        <v>3</v>
      </c>
      <c r="S2413">
        <v>0</v>
      </c>
      <c r="T2413">
        <v>0</v>
      </c>
      <c r="U2413">
        <v>0</v>
      </c>
      <c r="V2413">
        <v>0</v>
      </c>
      <c r="W2413">
        <v>0</v>
      </c>
      <c r="X2413">
        <v>0</v>
      </c>
      <c r="Y2413">
        <v>0.18</v>
      </c>
      <c r="Z2413">
        <v>0.18</v>
      </c>
      <c r="AA2413">
        <v>60.08</v>
      </c>
      <c r="AB2413">
        <v>60.08</v>
      </c>
      <c r="AC2413">
        <v>0</v>
      </c>
      <c r="AD2413">
        <v>0</v>
      </c>
      <c r="AE2413">
        <v>0</v>
      </c>
      <c r="AF2413">
        <v>0</v>
      </c>
      <c r="AG2413">
        <v>0</v>
      </c>
      <c r="AH2413">
        <v>0</v>
      </c>
      <c r="AI2413">
        <v>0</v>
      </c>
      <c r="AM2413" t="s">
        <v>3069</v>
      </c>
      <c r="AN2413" t="s">
        <v>3069</v>
      </c>
    </row>
    <row r="2414" spans="1:40" x14ac:dyDescent="0.35">
      <c r="A2414" t="str">
        <f>mdf_lhfrt510[[#This Row],[Bus]]&amp;mdf_lhfrt510[[#This Row],[ID]]</f>
        <v>6235231</v>
      </c>
      <c r="B2414" t="s">
        <v>224</v>
      </c>
      <c r="C2414" s="181">
        <v>623523</v>
      </c>
      <c r="D2414" s="181" t="s">
        <v>7720</v>
      </c>
      <c r="E2414" s="181">
        <v>0.69</v>
      </c>
      <c r="F2414" s="181">
        <v>1</v>
      </c>
      <c r="G2414" s="181" t="s">
        <v>231</v>
      </c>
      <c r="M2414" s="181" t="s">
        <v>3135</v>
      </c>
      <c r="N2414" s="181">
        <v>60</v>
      </c>
      <c r="O2414" s="181">
        <v>-5</v>
      </c>
      <c r="P2414" s="181">
        <v>5</v>
      </c>
      <c r="Q2414" s="181">
        <v>-3</v>
      </c>
      <c r="R2414" s="181">
        <v>3</v>
      </c>
      <c r="S2414" s="181">
        <v>0</v>
      </c>
      <c r="T2414" s="181">
        <v>0</v>
      </c>
      <c r="U2414" s="181">
        <v>0</v>
      </c>
      <c r="V2414" s="181">
        <v>0</v>
      </c>
      <c r="W2414" s="181">
        <v>0</v>
      </c>
      <c r="X2414" s="181">
        <v>0</v>
      </c>
      <c r="Y2414" s="181">
        <v>0.18</v>
      </c>
      <c r="Z2414" s="181">
        <v>0.18</v>
      </c>
      <c r="AA2414" s="181">
        <v>60.08</v>
      </c>
      <c r="AB2414" s="181">
        <v>60.08</v>
      </c>
      <c r="AC2414" s="181">
        <v>0</v>
      </c>
      <c r="AD2414" s="181">
        <v>0</v>
      </c>
      <c r="AE2414" s="181">
        <v>0</v>
      </c>
      <c r="AF2414" s="181">
        <v>0</v>
      </c>
      <c r="AG2414" s="181">
        <v>0</v>
      </c>
      <c r="AH2414" s="181">
        <v>0</v>
      </c>
      <c r="AI2414" s="181">
        <v>0</v>
      </c>
      <c r="AJ2414" s="181"/>
      <c r="AK2414" s="181"/>
      <c r="AM2414" t="s">
        <v>3069</v>
      </c>
      <c r="AN2414" t="s">
        <v>3069</v>
      </c>
    </row>
    <row r="2415" spans="1:40" x14ac:dyDescent="0.35">
      <c r="A2415" t="str">
        <f>mdf_lhfrt510[[#This Row],[Bus]]&amp;mdf_lhfrt510[[#This Row],[ID]]</f>
        <v>6235241</v>
      </c>
      <c r="B2415" t="s">
        <v>224</v>
      </c>
      <c r="C2415">
        <v>623524</v>
      </c>
      <c r="D2415" t="s">
        <v>7720</v>
      </c>
      <c r="E2415">
        <v>0.69</v>
      </c>
      <c r="F2415">
        <v>1</v>
      </c>
      <c r="G2415" t="s">
        <v>231</v>
      </c>
      <c r="M2415" t="s">
        <v>3135</v>
      </c>
      <c r="N2415">
        <v>60</v>
      </c>
      <c r="O2415">
        <v>-5</v>
      </c>
      <c r="P2415">
        <v>5</v>
      </c>
      <c r="Q2415">
        <v>-3</v>
      </c>
      <c r="R2415">
        <v>3</v>
      </c>
      <c r="S2415">
        <v>0</v>
      </c>
      <c r="T2415">
        <v>0</v>
      </c>
      <c r="U2415">
        <v>0</v>
      </c>
      <c r="V2415">
        <v>0</v>
      </c>
      <c r="W2415">
        <v>0</v>
      </c>
      <c r="X2415">
        <v>0</v>
      </c>
      <c r="Y2415">
        <v>0.18</v>
      </c>
      <c r="Z2415">
        <v>0.18</v>
      </c>
      <c r="AA2415">
        <v>60.08</v>
      </c>
      <c r="AB2415">
        <v>60.08</v>
      </c>
      <c r="AC2415">
        <v>0</v>
      </c>
      <c r="AD2415">
        <v>0</v>
      </c>
      <c r="AE2415">
        <v>0</v>
      </c>
      <c r="AF2415">
        <v>0</v>
      </c>
      <c r="AG2415">
        <v>0</v>
      </c>
      <c r="AH2415">
        <v>0</v>
      </c>
      <c r="AI2415">
        <v>0</v>
      </c>
      <c r="AM2415" t="s">
        <v>3069</v>
      </c>
      <c r="AN2415" t="s">
        <v>3069</v>
      </c>
    </row>
    <row r="2416" spans="1:40" x14ac:dyDescent="0.35">
      <c r="A2416" t="str">
        <f>mdf_lhfrt510[[#This Row],[Bus]]&amp;mdf_lhfrt510[[#This Row],[ID]]</f>
        <v>6235251</v>
      </c>
      <c r="B2416" t="s">
        <v>224</v>
      </c>
      <c r="C2416" s="181">
        <v>623525</v>
      </c>
      <c r="D2416" s="181" t="s">
        <v>7720</v>
      </c>
      <c r="E2416" s="181">
        <v>0.69</v>
      </c>
      <c r="F2416" s="181">
        <v>1</v>
      </c>
      <c r="G2416" s="181" t="s">
        <v>231</v>
      </c>
      <c r="M2416" s="181" t="s">
        <v>3135</v>
      </c>
      <c r="N2416" s="181">
        <v>60</v>
      </c>
      <c r="O2416" s="181">
        <v>-5</v>
      </c>
      <c r="P2416" s="181">
        <v>5</v>
      </c>
      <c r="Q2416" s="181">
        <v>-3</v>
      </c>
      <c r="R2416" s="181">
        <v>3</v>
      </c>
      <c r="S2416" s="181">
        <v>0</v>
      </c>
      <c r="T2416" s="181">
        <v>0</v>
      </c>
      <c r="U2416" s="181">
        <v>0</v>
      </c>
      <c r="V2416" s="181">
        <v>0</v>
      </c>
      <c r="W2416" s="181">
        <v>0</v>
      </c>
      <c r="X2416" s="181">
        <v>0</v>
      </c>
      <c r="Y2416" s="181">
        <v>0.18</v>
      </c>
      <c r="Z2416" s="181">
        <v>0.18</v>
      </c>
      <c r="AA2416" s="181">
        <v>60.08</v>
      </c>
      <c r="AB2416" s="181">
        <v>60.08</v>
      </c>
      <c r="AC2416" s="181">
        <v>0</v>
      </c>
      <c r="AD2416" s="181">
        <v>0</v>
      </c>
      <c r="AE2416" s="181">
        <v>0</v>
      </c>
      <c r="AF2416" s="181">
        <v>0</v>
      </c>
      <c r="AG2416" s="181">
        <v>0</v>
      </c>
      <c r="AH2416" s="181">
        <v>0</v>
      </c>
      <c r="AI2416" s="181">
        <v>0</v>
      </c>
      <c r="AJ2416" s="181"/>
      <c r="AK2416" s="181"/>
      <c r="AM2416" t="s">
        <v>3069</v>
      </c>
      <c r="AN2416" t="s">
        <v>3069</v>
      </c>
    </row>
    <row r="2417" spans="1:40" x14ac:dyDescent="0.35">
      <c r="A2417" t="str">
        <f>mdf_lhfrt510[[#This Row],[Bus]]&amp;mdf_lhfrt510[[#This Row],[ID]]</f>
        <v>6235261</v>
      </c>
      <c r="B2417" t="s">
        <v>224</v>
      </c>
      <c r="C2417">
        <v>623526</v>
      </c>
      <c r="D2417" t="s">
        <v>7720</v>
      </c>
      <c r="E2417">
        <v>0.69</v>
      </c>
      <c r="F2417">
        <v>1</v>
      </c>
      <c r="G2417" t="s">
        <v>231</v>
      </c>
      <c r="M2417" t="s">
        <v>3135</v>
      </c>
      <c r="N2417">
        <v>60</v>
      </c>
      <c r="O2417">
        <v>-5</v>
      </c>
      <c r="P2417">
        <v>5</v>
      </c>
      <c r="Q2417">
        <v>-3</v>
      </c>
      <c r="R2417">
        <v>3</v>
      </c>
      <c r="S2417">
        <v>0</v>
      </c>
      <c r="T2417">
        <v>0</v>
      </c>
      <c r="U2417">
        <v>0</v>
      </c>
      <c r="V2417">
        <v>0</v>
      </c>
      <c r="W2417">
        <v>0</v>
      </c>
      <c r="X2417">
        <v>0</v>
      </c>
      <c r="Y2417">
        <v>0.18</v>
      </c>
      <c r="Z2417">
        <v>0.18</v>
      </c>
      <c r="AA2417">
        <v>60.08</v>
      </c>
      <c r="AB2417">
        <v>60.08</v>
      </c>
      <c r="AC2417">
        <v>0</v>
      </c>
      <c r="AD2417">
        <v>0</v>
      </c>
      <c r="AE2417">
        <v>0</v>
      </c>
      <c r="AF2417">
        <v>0</v>
      </c>
      <c r="AG2417">
        <v>0</v>
      </c>
      <c r="AH2417">
        <v>0</v>
      </c>
      <c r="AI2417">
        <v>0</v>
      </c>
      <c r="AM2417" t="s">
        <v>3069</v>
      </c>
      <c r="AN2417" t="s">
        <v>3069</v>
      </c>
    </row>
    <row r="2418" spans="1:40" x14ac:dyDescent="0.35">
      <c r="A2418" t="str">
        <f>mdf_lhfrt510[[#This Row],[Bus]]&amp;mdf_lhfrt510[[#This Row],[ID]]</f>
        <v>6235271</v>
      </c>
      <c r="B2418" t="s">
        <v>224</v>
      </c>
      <c r="C2418" s="181">
        <v>623527</v>
      </c>
      <c r="D2418" s="181" t="s">
        <v>7720</v>
      </c>
      <c r="E2418" s="181">
        <v>0.69</v>
      </c>
      <c r="F2418" s="181">
        <v>1</v>
      </c>
      <c r="G2418" s="181" t="s">
        <v>231</v>
      </c>
      <c r="M2418" s="181" t="s">
        <v>3135</v>
      </c>
      <c r="N2418" s="181">
        <v>60</v>
      </c>
      <c r="O2418" s="181">
        <v>-5</v>
      </c>
      <c r="P2418" s="181">
        <v>5</v>
      </c>
      <c r="Q2418" s="181">
        <v>-3</v>
      </c>
      <c r="R2418" s="181">
        <v>3</v>
      </c>
      <c r="S2418" s="181">
        <v>0</v>
      </c>
      <c r="T2418" s="181">
        <v>0</v>
      </c>
      <c r="U2418" s="181">
        <v>0</v>
      </c>
      <c r="V2418" s="181">
        <v>0</v>
      </c>
      <c r="W2418" s="181">
        <v>0</v>
      </c>
      <c r="X2418" s="181">
        <v>0</v>
      </c>
      <c r="Y2418" s="181">
        <v>0.18</v>
      </c>
      <c r="Z2418" s="181">
        <v>0.18</v>
      </c>
      <c r="AA2418" s="181">
        <v>60.08</v>
      </c>
      <c r="AB2418" s="181">
        <v>60.08</v>
      </c>
      <c r="AC2418" s="181">
        <v>0</v>
      </c>
      <c r="AD2418" s="181">
        <v>0</v>
      </c>
      <c r="AE2418" s="181">
        <v>0</v>
      </c>
      <c r="AF2418" s="181">
        <v>0</v>
      </c>
      <c r="AG2418" s="181">
        <v>0</v>
      </c>
      <c r="AH2418" s="181">
        <v>0</v>
      </c>
      <c r="AI2418" s="181">
        <v>0</v>
      </c>
      <c r="AJ2418" s="181"/>
      <c r="AK2418" s="181"/>
      <c r="AM2418" t="s">
        <v>3069</v>
      </c>
      <c r="AN2418" t="s">
        <v>3069</v>
      </c>
    </row>
    <row r="2419" spans="1:40" x14ac:dyDescent="0.35">
      <c r="A2419" t="str">
        <f>mdf_lhfrt510[[#This Row],[Bus]]&amp;mdf_lhfrt510[[#This Row],[ID]]</f>
        <v>6235281</v>
      </c>
      <c r="B2419" t="s">
        <v>224</v>
      </c>
      <c r="C2419">
        <v>623528</v>
      </c>
      <c r="D2419" t="s">
        <v>7721</v>
      </c>
      <c r="E2419">
        <v>0.69</v>
      </c>
      <c r="F2419">
        <v>1</v>
      </c>
      <c r="G2419" t="s">
        <v>231</v>
      </c>
      <c r="M2419" t="s">
        <v>3135</v>
      </c>
      <c r="N2419">
        <v>60</v>
      </c>
      <c r="O2419">
        <v>-5</v>
      </c>
      <c r="P2419">
        <v>5</v>
      </c>
      <c r="Q2419">
        <v>-3</v>
      </c>
      <c r="R2419">
        <v>3</v>
      </c>
      <c r="S2419">
        <v>0</v>
      </c>
      <c r="T2419">
        <v>0</v>
      </c>
      <c r="U2419">
        <v>0</v>
      </c>
      <c r="V2419">
        <v>0</v>
      </c>
      <c r="W2419">
        <v>0</v>
      </c>
      <c r="X2419">
        <v>0</v>
      </c>
      <c r="Y2419">
        <v>0.18</v>
      </c>
      <c r="Z2419">
        <v>0.18</v>
      </c>
      <c r="AA2419">
        <v>60.08</v>
      </c>
      <c r="AB2419">
        <v>60.08</v>
      </c>
      <c r="AC2419">
        <v>0</v>
      </c>
      <c r="AD2419">
        <v>0</v>
      </c>
      <c r="AE2419">
        <v>0</v>
      </c>
      <c r="AF2419">
        <v>0</v>
      </c>
      <c r="AG2419">
        <v>0</v>
      </c>
      <c r="AH2419">
        <v>0</v>
      </c>
      <c r="AI2419">
        <v>0</v>
      </c>
      <c r="AM2419" t="s">
        <v>3069</v>
      </c>
      <c r="AN2419" t="s">
        <v>3069</v>
      </c>
    </row>
    <row r="2420" spans="1:40" x14ac:dyDescent="0.35">
      <c r="A2420" t="str">
        <f>mdf_lhfrt510[[#This Row],[Bus]]&amp;mdf_lhfrt510[[#This Row],[ID]]</f>
        <v>6245111</v>
      </c>
      <c r="B2420" t="s">
        <v>224</v>
      </c>
      <c r="C2420">
        <v>624511</v>
      </c>
      <c r="D2420" t="s">
        <v>3663</v>
      </c>
      <c r="E2420">
        <v>0.57999999999999996</v>
      </c>
      <c r="F2420">
        <v>1</v>
      </c>
      <c r="M2420" t="s">
        <v>188</v>
      </c>
      <c r="N2420">
        <v>60</v>
      </c>
      <c r="O2420">
        <v>1.8</v>
      </c>
      <c r="P2420">
        <v>1.6</v>
      </c>
      <c r="Q2420">
        <v>-2.7</v>
      </c>
      <c r="R2420">
        <v>-1.6</v>
      </c>
      <c r="S2420">
        <v>0</v>
      </c>
      <c r="T2420">
        <v>0</v>
      </c>
      <c r="U2420">
        <v>0</v>
      </c>
      <c r="V2420">
        <v>0</v>
      </c>
      <c r="W2420">
        <v>0</v>
      </c>
      <c r="X2420">
        <v>0</v>
      </c>
      <c r="Y2420">
        <v>1</v>
      </c>
      <c r="Z2420">
        <v>31</v>
      </c>
      <c r="AA2420">
        <v>1</v>
      </c>
      <c r="AB2420">
        <v>31</v>
      </c>
      <c r="AC2420">
        <v>0</v>
      </c>
      <c r="AD2420">
        <v>0</v>
      </c>
      <c r="AE2420">
        <v>0</v>
      </c>
      <c r="AF2420">
        <v>0</v>
      </c>
      <c r="AG2420">
        <v>0</v>
      </c>
      <c r="AH2420">
        <v>0</v>
      </c>
      <c r="AI2420">
        <v>0</v>
      </c>
    </row>
    <row r="2421" spans="1:40" x14ac:dyDescent="0.35">
      <c r="A2421" t="str">
        <f>mdf_lhfrt510[[#This Row],[Bus]]&amp;mdf_lhfrt510[[#This Row],[ID]]</f>
        <v>6245311</v>
      </c>
      <c r="B2421" t="s">
        <v>224</v>
      </c>
      <c r="C2421">
        <v>624531</v>
      </c>
      <c r="D2421" t="s">
        <v>3662</v>
      </c>
      <c r="E2421">
        <v>0.69</v>
      </c>
      <c r="F2421">
        <v>1</v>
      </c>
      <c r="G2421" t="s">
        <v>231</v>
      </c>
      <c r="M2421" t="s">
        <v>188</v>
      </c>
      <c r="N2421">
        <v>60</v>
      </c>
      <c r="O2421">
        <v>-3.5</v>
      </c>
      <c r="P2421">
        <v>2.5</v>
      </c>
      <c r="Q2421">
        <v>0</v>
      </c>
      <c r="R2421">
        <v>0</v>
      </c>
      <c r="S2421">
        <v>0</v>
      </c>
      <c r="T2421">
        <v>0</v>
      </c>
      <c r="U2421">
        <v>0</v>
      </c>
      <c r="V2421">
        <v>0</v>
      </c>
      <c r="W2421">
        <v>0</v>
      </c>
      <c r="X2421">
        <v>0</v>
      </c>
      <c r="Y2421">
        <v>1</v>
      </c>
      <c r="Z2421">
        <v>1</v>
      </c>
      <c r="AA2421">
        <v>0</v>
      </c>
      <c r="AB2421">
        <v>0</v>
      </c>
      <c r="AC2421">
        <v>0</v>
      </c>
      <c r="AD2421">
        <v>0</v>
      </c>
      <c r="AE2421">
        <v>0</v>
      </c>
      <c r="AF2421">
        <v>0</v>
      </c>
      <c r="AG2421">
        <v>0</v>
      </c>
      <c r="AH2421">
        <v>0</v>
      </c>
      <c r="AI2421">
        <v>0</v>
      </c>
      <c r="AM2421" t="s">
        <v>3069</v>
      </c>
      <c r="AN2421" t="s">
        <v>3069</v>
      </c>
    </row>
    <row r="2422" spans="1:40" x14ac:dyDescent="0.35">
      <c r="A2422" t="str">
        <f>mdf_lhfrt510[[#This Row],[Bus]]&amp;mdf_lhfrt510[[#This Row],[ID]]</f>
        <v>6295111</v>
      </c>
      <c r="B2422" t="s">
        <v>224</v>
      </c>
      <c r="C2422">
        <v>629511</v>
      </c>
      <c r="D2422" t="s">
        <v>7722</v>
      </c>
      <c r="E2422">
        <v>13.8</v>
      </c>
      <c r="F2422">
        <v>1</v>
      </c>
      <c r="M2422" t="s">
        <v>188</v>
      </c>
      <c r="N2422">
        <v>60</v>
      </c>
      <c r="O2422">
        <v>-5</v>
      </c>
      <c r="P2422">
        <v>5</v>
      </c>
      <c r="Q2422">
        <v>0</v>
      </c>
      <c r="R2422">
        <v>0</v>
      </c>
      <c r="S2422">
        <v>0</v>
      </c>
      <c r="T2422">
        <v>0</v>
      </c>
      <c r="U2422">
        <v>0</v>
      </c>
      <c r="V2422">
        <v>0</v>
      </c>
      <c r="W2422">
        <v>0</v>
      </c>
      <c r="X2422">
        <v>0</v>
      </c>
      <c r="Y2422">
        <v>10</v>
      </c>
      <c r="Z2422">
        <v>10</v>
      </c>
      <c r="AA2422">
        <v>0</v>
      </c>
      <c r="AB2422">
        <v>0</v>
      </c>
      <c r="AC2422">
        <v>0</v>
      </c>
      <c r="AD2422">
        <v>0</v>
      </c>
      <c r="AE2422">
        <v>0</v>
      </c>
      <c r="AF2422">
        <v>0</v>
      </c>
      <c r="AG2422">
        <v>0</v>
      </c>
      <c r="AH2422">
        <v>0</v>
      </c>
      <c r="AI2422">
        <v>0</v>
      </c>
    </row>
    <row r="2423" spans="1:40" x14ac:dyDescent="0.35">
      <c r="A2423" t="str">
        <f>mdf_lhfrt510[[#This Row],[Bus]]&amp;mdf_lhfrt510[[#This Row],[ID]]</f>
        <v>6295121</v>
      </c>
      <c r="B2423" t="s">
        <v>224</v>
      </c>
      <c r="C2423">
        <v>629512</v>
      </c>
      <c r="D2423" t="s">
        <v>7723</v>
      </c>
      <c r="E2423">
        <v>13.8</v>
      </c>
      <c r="F2423">
        <v>1</v>
      </c>
      <c r="M2423" t="s">
        <v>188</v>
      </c>
      <c r="N2423">
        <v>60</v>
      </c>
      <c r="O2423">
        <v>-2.7</v>
      </c>
      <c r="P2423">
        <v>-2.2000000000000002</v>
      </c>
      <c r="Q2423">
        <v>-1.6</v>
      </c>
      <c r="R2423">
        <v>-0.6</v>
      </c>
      <c r="S2423">
        <v>0.6</v>
      </c>
      <c r="T2423">
        <v>1.6</v>
      </c>
      <c r="U2423">
        <v>0</v>
      </c>
      <c r="V2423">
        <v>0</v>
      </c>
      <c r="W2423">
        <v>0</v>
      </c>
      <c r="X2423">
        <v>0</v>
      </c>
      <c r="Y2423">
        <v>0.75</v>
      </c>
      <c r="Z2423">
        <v>7.5</v>
      </c>
      <c r="AA2423">
        <v>30</v>
      </c>
      <c r="AB2423">
        <v>180</v>
      </c>
      <c r="AC2423">
        <v>180</v>
      </c>
      <c r="AD2423">
        <v>30</v>
      </c>
      <c r="AE2423">
        <v>0</v>
      </c>
      <c r="AF2423">
        <v>0</v>
      </c>
      <c r="AG2423">
        <v>0</v>
      </c>
      <c r="AH2423">
        <v>0</v>
      </c>
      <c r="AI2423">
        <v>0</v>
      </c>
    </row>
    <row r="2424" spans="1:40" x14ac:dyDescent="0.35">
      <c r="A2424" t="str">
        <f>mdf_lhfrt510[[#This Row],[Bus]]&amp;mdf_lhfrt510[[#This Row],[ID]]</f>
        <v>6295131</v>
      </c>
      <c r="B2424" t="s">
        <v>224</v>
      </c>
      <c r="C2424">
        <v>629513</v>
      </c>
      <c r="D2424" t="s">
        <v>7724</v>
      </c>
      <c r="E2424">
        <v>13.8</v>
      </c>
      <c r="F2424">
        <v>1</v>
      </c>
      <c r="M2424" t="s">
        <v>188</v>
      </c>
      <c r="N2424">
        <v>60</v>
      </c>
      <c r="O2424">
        <v>-4</v>
      </c>
      <c r="P2424">
        <v>-3.1</v>
      </c>
      <c r="Q2424">
        <v>-2</v>
      </c>
      <c r="R2424">
        <v>1.8</v>
      </c>
      <c r="S2424">
        <v>2</v>
      </c>
      <c r="T2424">
        <v>4</v>
      </c>
      <c r="U2424">
        <v>0</v>
      </c>
      <c r="V2424">
        <v>0</v>
      </c>
      <c r="W2424">
        <v>0</v>
      </c>
      <c r="X2424">
        <v>0</v>
      </c>
      <c r="Y2424">
        <v>0.16700000000000001</v>
      </c>
      <c r="Z2424">
        <v>0.03</v>
      </c>
      <c r="AA2424">
        <v>60</v>
      </c>
      <c r="AB2424">
        <v>0.03</v>
      </c>
      <c r="AC2424">
        <v>60</v>
      </c>
      <c r="AD2424">
        <v>0.16700000000000001</v>
      </c>
      <c r="AE2424">
        <v>0</v>
      </c>
      <c r="AF2424">
        <v>0</v>
      </c>
      <c r="AG2424">
        <v>0</v>
      </c>
      <c r="AH2424">
        <v>0</v>
      </c>
      <c r="AI2424">
        <v>0</v>
      </c>
    </row>
    <row r="2425" spans="1:40" x14ac:dyDescent="0.35">
      <c r="A2425" t="str">
        <f>mdf_lhfrt510[[#This Row],[Bus]]&amp;mdf_lhfrt510[[#This Row],[ID]]</f>
        <v>6295211</v>
      </c>
      <c r="B2425" t="s">
        <v>224</v>
      </c>
      <c r="C2425">
        <v>629521</v>
      </c>
      <c r="D2425" t="s">
        <v>3656</v>
      </c>
      <c r="E2425">
        <v>6.6</v>
      </c>
      <c r="F2425">
        <v>1</v>
      </c>
      <c r="M2425" t="s">
        <v>188</v>
      </c>
      <c r="N2425">
        <v>60</v>
      </c>
      <c r="O2425">
        <v>-4</v>
      </c>
      <c r="P2425">
        <v>2</v>
      </c>
      <c r="Q2425">
        <v>0</v>
      </c>
      <c r="R2425">
        <v>0</v>
      </c>
      <c r="S2425">
        <v>0</v>
      </c>
      <c r="T2425">
        <v>0</v>
      </c>
      <c r="U2425">
        <v>0</v>
      </c>
      <c r="V2425">
        <v>0</v>
      </c>
      <c r="W2425">
        <v>0</v>
      </c>
      <c r="X2425">
        <v>0</v>
      </c>
      <c r="Y2425">
        <v>0.1</v>
      </c>
      <c r="Z2425">
        <v>0.1</v>
      </c>
      <c r="AA2425">
        <v>0</v>
      </c>
      <c r="AB2425">
        <v>0</v>
      </c>
      <c r="AC2425">
        <v>0</v>
      </c>
      <c r="AD2425">
        <v>0</v>
      </c>
      <c r="AE2425">
        <v>0</v>
      </c>
      <c r="AF2425">
        <v>0</v>
      </c>
      <c r="AG2425">
        <v>0</v>
      </c>
      <c r="AH2425">
        <v>0</v>
      </c>
      <c r="AI2425">
        <v>0</v>
      </c>
    </row>
    <row r="2426" spans="1:40" x14ac:dyDescent="0.35">
      <c r="A2426" t="str">
        <f>mdf_lhfrt510[[#This Row],[Bus]]&amp;mdf_lhfrt510[[#This Row],[ID]]</f>
        <v>6295212</v>
      </c>
      <c r="B2426" t="s">
        <v>224</v>
      </c>
      <c r="C2426">
        <v>629521</v>
      </c>
      <c r="D2426" t="s">
        <v>3656</v>
      </c>
      <c r="E2426">
        <v>6.6</v>
      </c>
      <c r="F2426">
        <v>2</v>
      </c>
      <c r="M2426" t="s">
        <v>188</v>
      </c>
      <c r="N2426">
        <v>60</v>
      </c>
      <c r="O2426">
        <v>-4</v>
      </c>
      <c r="P2426">
        <v>2</v>
      </c>
      <c r="Q2426">
        <v>0</v>
      </c>
      <c r="R2426">
        <v>0</v>
      </c>
      <c r="S2426">
        <v>0</v>
      </c>
      <c r="T2426">
        <v>0</v>
      </c>
      <c r="U2426">
        <v>0</v>
      </c>
      <c r="V2426">
        <v>0</v>
      </c>
      <c r="W2426">
        <v>0</v>
      </c>
      <c r="X2426">
        <v>0</v>
      </c>
      <c r="Y2426">
        <v>0.1</v>
      </c>
      <c r="Z2426">
        <v>0.1</v>
      </c>
      <c r="AA2426">
        <v>0</v>
      </c>
      <c r="AB2426">
        <v>0</v>
      </c>
      <c r="AC2426">
        <v>0</v>
      </c>
      <c r="AD2426">
        <v>0</v>
      </c>
      <c r="AE2426">
        <v>0</v>
      </c>
      <c r="AF2426">
        <v>0</v>
      </c>
      <c r="AG2426">
        <v>0</v>
      </c>
      <c r="AH2426">
        <v>0</v>
      </c>
      <c r="AI2426">
        <v>0</v>
      </c>
    </row>
    <row r="2427" spans="1:40" x14ac:dyDescent="0.35">
      <c r="A2427" t="str">
        <f>mdf_lhfrt510[[#This Row],[Bus]]&amp;mdf_lhfrt510[[#This Row],[ID]]</f>
        <v>6295213</v>
      </c>
      <c r="B2427" t="s">
        <v>224</v>
      </c>
      <c r="C2427">
        <v>629521</v>
      </c>
      <c r="D2427" t="s">
        <v>3656</v>
      </c>
      <c r="E2427">
        <v>6.6</v>
      </c>
      <c r="F2427">
        <v>3</v>
      </c>
      <c r="M2427" t="s">
        <v>188</v>
      </c>
      <c r="N2427">
        <v>60</v>
      </c>
      <c r="O2427">
        <v>-4</v>
      </c>
      <c r="P2427">
        <v>2</v>
      </c>
      <c r="Q2427">
        <v>0</v>
      </c>
      <c r="R2427">
        <v>0</v>
      </c>
      <c r="S2427">
        <v>0</v>
      </c>
      <c r="T2427">
        <v>0</v>
      </c>
      <c r="U2427">
        <v>0</v>
      </c>
      <c r="V2427">
        <v>0</v>
      </c>
      <c r="W2427">
        <v>0</v>
      </c>
      <c r="X2427">
        <v>0</v>
      </c>
      <c r="Y2427">
        <v>0.1</v>
      </c>
      <c r="Z2427">
        <v>0.1</v>
      </c>
      <c r="AA2427">
        <v>0</v>
      </c>
      <c r="AB2427">
        <v>0</v>
      </c>
      <c r="AC2427">
        <v>0</v>
      </c>
      <c r="AD2427">
        <v>0</v>
      </c>
      <c r="AE2427">
        <v>0</v>
      </c>
      <c r="AF2427">
        <v>0</v>
      </c>
      <c r="AG2427">
        <v>0</v>
      </c>
      <c r="AH2427">
        <v>0</v>
      </c>
      <c r="AI2427">
        <v>0</v>
      </c>
    </row>
    <row r="2428" spans="1:40" x14ac:dyDescent="0.35">
      <c r="A2428" t="str">
        <f>mdf_lhfrt510[[#This Row],[Bus]]&amp;mdf_lhfrt510[[#This Row],[ID]]</f>
        <v>6295224</v>
      </c>
      <c r="B2428" t="s">
        <v>224</v>
      </c>
      <c r="C2428">
        <v>629522</v>
      </c>
      <c r="D2428" t="s">
        <v>3657</v>
      </c>
      <c r="E2428">
        <v>6.6</v>
      </c>
      <c r="F2428">
        <v>4</v>
      </c>
      <c r="M2428" t="s">
        <v>188</v>
      </c>
      <c r="N2428">
        <v>60</v>
      </c>
      <c r="O2428">
        <v>-4</v>
      </c>
      <c r="P2428">
        <v>2</v>
      </c>
      <c r="Q2428">
        <v>0</v>
      </c>
      <c r="R2428">
        <v>0</v>
      </c>
      <c r="S2428">
        <v>0</v>
      </c>
      <c r="T2428">
        <v>0</v>
      </c>
      <c r="U2428">
        <v>0</v>
      </c>
      <c r="V2428">
        <v>0</v>
      </c>
      <c r="W2428">
        <v>0</v>
      </c>
      <c r="X2428">
        <v>0</v>
      </c>
      <c r="Y2428">
        <v>0.1</v>
      </c>
      <c r="Z2428">
        <v>0.1</v>
      </c>
      <c r="AA2428">
        <v>0</v>
      </c>
      <c r="AB2428">
        <v>0</v>
      </c>
      <c r="AC2428">
        <v>0</v>
      </c>
      <c r="AD2428">
        <v>0</v>
      </c>
      <c r="AE2428">
        <v>0</v>
      </c>
      <c r="AF2428">
        <v>0</v>
      </c>
      <c r="AG2428">
        <v>0</v>
      </c>
      <c r="AH2428">
        <v>0</v>
      </c>
      <c r="AI2428">
        <v>0</v>
      </c>
    </row>
    <row r="2429" spans="1:40" x14ac:dyDescent="0.35">
      <c r="A2429" t="str">
        <f>mdf_lhfrt510[[#This Row],[Bus]]&amp;mdf_lhfrt510[[#This Row],[ID]]</f>
        <v>6295225</v>
      </c>
      <c r="B2429" t="s">
        <v>224</v>
      </c>
      <c r="C2429">
        <v>629522</v>
      </c>
      <c r="D2429" t="s">
        <v>3657</v>
      </c>
      <c r="E2429">
        <v>6.6</v>
      </c>
      <c r="F2429">
        <v>5</v>
      </c>
      <c r="M2429" t="s">
        <v>188</v>
      </c>
      <c r="N2429">
        <v>60</v>
      </c>
      <c r="O2429">
        <v>-4</v>
      </c>
      <c r="P2429">
        <v>2</v>
      </c>
      <c r="Q2429">
        <v>0</v>
      </c>
      <c r="R2429">
        <v>0</v>
      </c>
      <c r="S2429">
        <v>0</v>
      </c>
      <c r="T2429">
        <v>0</v>
      </c>
      <c r="U2429">
        <v>0</v>
      </c>
      <c r="V2429">
        <v>0</v>
      </c>
      <c r="W2429">
        <v>0</v>
      </c>
      <c r="X2429">
        <v>0</v>
      </c>
      <c r="Y2429">
        <v>0.1</v>
      </c>
      <c r="Z2429">
        <v>0.1</v>
      </c>
      <c r="AA2429">
        <v>0</v>
      </c>
      <c r="AB2429">
        <v>0</v>
      </c>
      <c r="AC2429">
        <v>0</v>
      </c>
      <c r="AD2429">
        <v>0</v>
      </c>
      <c r="AE2429">
        <v>0</v>
      </c>
      <c r="AF2429">
        <v>0</v>
      </c>
      <c r="AG2429">
        <v>0</v>
      </c>
      <c r="AH2429">
        <v>0</v>
      </c>
      <c r="AI2429">
        <v>0</v>
      </c>
    </row>
    <row r="2430" spans="1:40" x14ac:dyDescent="0.35">
      <c r="A2430" t="str">
        <f>mdf_lhfrt510[[#This Row],[Bus]]&amp;mdf_lhfrt510[[#This Row],[ID]]</f>
        <v>6295226</v>
      </c>
      <c r="B2430" t="s">
        <v>224</v>
      </c>
      <c r="C2430">
        <v>629522</v>
      </c>
      <c r="D2430" t="s">
        <v>3657</v>
      </c>
      <c r="E2430">
        <v>6.6</v>
      </c>
      <c r="F2430">
        <v>6</v>
      </c>
      <c r="M2430" t="s">
        <v>188</v>
      </c>
      <c r="N2430">
        <v>60</v>
      </c>
      <c r="O2430">
        <v>-4</v>
      </c>
      <c r="P2430">
        <v>2</v>
      </c>
      <c r="Q2430">
        <v>0</v>
      </c>
      <c r="R2430">
        <v>0</v>
      </c>
      <c r="S2430">
        <v>0</v>
      </c>
      <c r="T2430">
        <v>0</v>
      </c>
      <c r="U2430">
        <v>0</v>
      </c>
      <c r="V2430">
        <v>0</v>
      </c>
      <c r="W2430">
        <v>0</v>
      </c>
      <c r="X2430">
        <v>0</v>
      </c>
      <c r="Y2430">
        <v>0.1</v>
      </c>
      <c r="Z2430">
        <v>0.1</v>
      </c>
      <c r="AA2430">
        <v>0</v>
      </c>
      <c r="AB2430">
        <v>0</v>
      </c>
      <c r="AC2430">
        <v>0</v>
      </c>
      <c r="AD2430">
        <v>0</v>
      </c>
      <c r="AE2430">
        <v>0</v>
      </c>
      <c r="AF2430">
        <v>0</v>
      </c>
      <c r="AG2430">
        <v>0</v>
      </c>
      <c r="AH2430">
        <v>0</v>
      </c>
      <c r="AI2430">
        <v>0</v>
      </c>
    </row>
    <row r="2431" spans="1:40" x14ac:dyDescent="0.35">
      <c r="A2431" t="str">
        <f>mdf_lhfrt510[[#This Row],[Bus]]&amp;mdf_lhfrt510[[#This Row],[ID]]</f>
        <v>6295247</v>
      </c>
      <c r="B2431" t="s">
        <v>224</v>
      </c>
      <c r="C2431">
        <v>629524</v>
      </c>
      <c r="D2431" t="s">
        <v>3658</v>
      </c>
      <c r="E2431">
        <v>13.8</v>
      </c>
      <c r="F2431">
        <v>7</v>
      </c>
      <c r="M2431" t="s">
        <v>188</v>
      </c>
      <c r="N2431">
        <v>60</v>
      </c>
      <c r="O2431">
        <v>-4</v>
      </c>
      <c r="P2431">
        <v>2</v>
      </c>
      <c r="Q2431">
        <v>0</v>
      </c>
      <c r="R2431">
        <v>0</v>
      </c>
      <c r="S2431">
        <v>0</v>
      </c>
      <c r="T2431">
        <v>0</v>
      </c>
      <c r="U2431">
        <v>0</v>
      </c>
      <c r="V2431">
        <v>0</v>
      </c>
      <c r="W2431">
        <v>0</v>
      </c>
      <c r="X2431">
        <v>0</v>
      </c>
      <c r="Y2431">
        <v>0.1</v>
      </c>
      <c r="Z2431">
        <v>0.1</v>
      </c>
      <c r="AA2431">
        <v>0</v>
      </c>
      <c r="AB2431">
        <v>0</v>
      </c>
      <c r="AC2431">
        <v>0</v>
      </c>
      <c r="AD2431">
        <v>0</v>
      </c>
      <c r="AE2431">
        <v>0</v>
      </c>
      <c r="AF2431">
        <v>0</v>
      </c>
      <c r="AG2431">
        <v>0</v>
      </c>
      <c r="AH2431">
        <v>0</v>
      </c>
      <c r="AI2431">
        <v>0</v>
      </c>
    </row>
    <row r="2432" spans="1:40" x14ac:dyDescent="0.35">
      <c r="A2432" t="str">
        <f>mdf_lhfrt510[[#This Row],[Bus]]&amp;mdf_lhfrt510[[#This Row],[ID]]</f>
        <v>6400631</v>
      </c>
      <c r="B2432" t="s">
        <v>224</v>
      </c>
      <c r="C2432" s="181">
        <v>640063</v>
      </c>
      <c r="D2432" s="181" t="s">
        <v>7725</v>
      </c>
      <c r="E2432" s="181">
        <v>0.55000000000000004</v>
      </c>
      <c r="F2432" s="181">
        <v>1</v>
      </c>
      <c r="G2432" s="181" t="s">
        <v>231</v>
      </c>
      <c r="M2432" s="181" t="s">
        <v>188</v>
      </c>
      <c r="N2432" s="181">
        <v>60</v>
      </c>
      <c r="O2432" s="181">
        <v>0.62</v>
      </c>
      <c r="P2432" s="181">
        <v>1.6</v>
      </c>
      <c r="Q2432" s="181">
        <v>1.7</v>
      </c>
      <c r="R2432" s="181">
        <v>5</v>
      </c>
      <c r="S2432" s="181">
        <v>-0.62</v>
      </c>
      <c r="T2432" s="181">
        <v>-1.6</v>
      </c>
      <c r="U2432" s="181">
        <v>-2.2000000000000002</v>
      </c>
      <c r="V2432" s="181">
        <v>-2.7</v>
      </c>
      <c r="W2432" s="181">
        <v>-3</v>
      </c>
      <c r="X2432" s="181">
        <v>-5</v>
      </c>
      <c r="Y2432" s="181">
        <v>180</v>
      </c>
      <c r="Z2432" s="181">
        <v>30</v>
      </c>
      <c r="AA2432" s="181">
        <v>10</v>
      </c>
      <c r="AB2432" s="181">
        <v>1E-3</v>
      </c>
      <c r="AC2432" s="181">
        <v>180</v>
      </c>
      <c r="AD2432" s="181">
        <v>30</v>
      </c>
      <c r="AE2432" s="181">
        <v>7.5</v>
      </c>
      <c r="AF2432" s="181">
        <v>0.75</v>
      </c>
      <c r="AG2432" s="181">
        <v>0.1</v>
      </c>
      <c r="AH2432" s="181">
        <v>1E-3</v>
      </c>
      <c r="AI2432" s="181">
        <v>0</v>
      </c>
      <c r="AJ2432" s="181"/>
      <c r="AK2432" s="181"/>
      <c r="AM2432" t="s">
        <v>3069</v>
      </c>
      <c r="AN2432" t="s">
        <v>3069</v>
      </c>
    </row>
    <row r="2433" spans="1:40" x14ac:dyDescent="0.35">
      <c r="A2433" t="str">
        <f>mdf_lhfrt510[[#This Row],[Bus]]&amp;mdf_lhfrt510[[#This Row],[ID]]</f>
        <v>6401731</v>
      </c>
      <c r="B2433" t="s">
        <v>224</v>
      </c>
      <c r="C2433">
        <v>640173</v>
      </c>
      <c r="D2433" t="s">
        <v>7726</v>
      </c>
      <c r="E2433">
        <v>0.63</v>
      </c>
      <c r="F2433">
        <v>1</v>
      </c>
      <c r="G2433" t="s">
        <v>231</v>
      </c>
      <c r="M2433" t="s">
        <v>188</v>
      </c>
      <c r="N2433">
        <v>60</v>
      </c>
      <c r="O2433">
        <v>3.25</v>
      </c>
      <c r="P2433">
        <v>1.8</v>
      </c>
      <c r="Q2433">
        <v>0.6</v>
      </c>
      <c r="R2433">
        <v>-3</v>
      </c>
      <c r="S2433">
        <v>-1.5</v>
      </c>
      <c r="T2433">
        <v>-1</v>
      </c>
      <c r="U2433">
        <v>0</v>
      </c>
      <c r="V2433">
        <v>0</v>
      </c>
      <c r="W2433">
        <v>0</v>
      </c>
      <c r="X2433">
        <v>0</v>
      </c>
      <c r="Y2433">
        <v>0</v>
      </c>
      <c r="Z2433">
        <v>2</v>
      </c>
      <c r="AA2433">
        <v>90</v>
      </c>
      <c r="AB2433">
        <v>660</v>
      </c>
      <c r="AC2433">
        <v>10</v>
      </c>
      <c r="AD2433">
        <v>100</v>
      </c>
      <c r="AE2433">
        <v>1800</v>
      </c>
      <c r="AF2433">
        <v>0</v>
      </c>
      <c r="AG2433">
        <v>0</v>
      </c>
      <c r="AH2433">
        <v>0</v>
      </c>
      <c r="AI2433">
        <v>0</v>
      </c>
      <c r="AM2433" t="s">
        <v>3069</v>
      </c>
      <c r="AN2433" t="s">
        <v>3069</v>
      </c>
    </row>
    <row r="2434" spans="1:40" x14ac:dyDescent="0.35">
      <c r="A2434" t="str">
        <f>mdf_lhfrt510[[#This Row],[Bus]]&amp;mdf_lhfrt510[[#This Row],[ID]]</f>
        <v>6401751</v>
      </c>
      <c r="B2434" t="s">
        <v>224</v>
      </c>
      <c r="C2434" s="181">
        <v>640175</v>
      </c>
      <c r="D2434" s="181" t="s">
        <v>7727</v>
      </c>
      <c r="E2434" s="181">
        <v>0.64500000000000002</v>
      </c>
      <c r="F2434" s="181">
        <v>1</v>
      </c>
      <c r="G2434" s="181" t="s">
        <v>231</v>
      </c>
      <c r="M2434" s="181" t="s">
        <v>188</v>
      </c>
      <c r="N2434" s="181">
        <v>60</v>
      </c>
      <c r="O2434" s="181">
        <v>-2.7</v>
      </c>
      <c r="P2434" s="181">
        <v>-1.6</v>
      </c>
      <c r="Q2434" s="181">
        <v>2.2000000000000002</v>
      </c>
      <c r="R2434" s="181">
        <v>1.6</v>
      </c>
      <c r="S2434" s="181">
        <v>0</v>
      </c>
      <c r="T2434" s="181">
        <v>0</v>
      </c>
      <c r="U2434" s="181">
        <v>0</v>
      </c>
      <c r="V2434" s="181">
        <v>0</v>
      </c>
      <c r="W2434" s="181">
        <v>0</v>
      </c>
      <c r="X2434" s="181">
        <v>0</v>
      </c>
      <c r="Y2434" s="181">
        <v>2</v>
      </c>
      <c r="Z2434" s="181">
        <v>30</v>
      </c>
      <c r="AA2434" s="181">
        <v>2</v>
      </c>
      <c r="AB2434" s="181">
        <v>30</v>
      </c>
      <c r="AC2434" s="181">
        <v>0</v>
      </c>
      <c r="AD2434" s="181">
        <v>0</v>
      </c>
      <c r="AE2434" s="181">
        <v>0</v>
      </c>
      <c r="AF2434" s="181">
        <v>0</v>
      </c>
      <c r="AG2434" s="181">
        <v>0</v>
      </c>
      <c r="AH2434" s="181">
        <v>0</v>
      </c>
      <c r="AI2434" s="181"/>
      <c r="AJ2434" s="181"/>
      <c r="AK2434" s="181"/>
      <c r="AM2434" t="s">
        <v>3069</v>
      </c>
      <c r="AN2434" t="s">
        <v>3069</v>
      </c>
    </row>
    <row r="2435" spans="1:40" x14ac:dyDescent="0.35">
      <c r="A2435" t="str">
        <f>mdf_lhfrt510[[#This Row],[Bus]]&amp;mdf_lhfrt510[[#This Row],[ID]]</f>
        <v>6409111</v>
      </c>
      <c r="B2435" t="s">
        <v>224</v>
      </c>
      <c r="C2435" s="181">
        <v>640911</v>
      </c>
      <c r="D2435" s="181" t="s">
        <v>3870</v>
      </c>
      <c r="E2435" s="181">
        <v>0.63</v>
      </c>
      <c r="F2435" s="181">
        <v>1</v>
      </c>
      <c r="G2435" s="181">
        <v>64900</v>
      </c>
      <c r="H2435" s="181" t="s">
        <v>3001</v>
      </c>
      <c r="I2435" s="181" t="s">
        <v>7728</v>
      </c>
      <c r="J2435" s="181">
        <v>345</v>
      </c>
      <c r="K2435" s="181" t="s">
        <v>231</v>
      </c>
      <c r="M2435" s="181" t="s">
        <v>188</v>
      </c>
      <c r="N2435" s="181">
        <v>60</v>
      </c>
      <c r="O2435" s="181">
        <v>-3</v>
      </c>
      <c r="P2435" s="181">
        <v>2</v>
      </c>
      <c r="Q2435" s="181">
        <v>0</v>
      </c>
      <c r="R2435" s="181">
        <v>0</v>
      </c>
      <c r="S2435" s="181">
        <v>0</v>
      </c>
      <c r="T2435" s="181">
        <v>0</v>
      </c>
      <c r="U2435" s="181">
        <v>0</v>
      </c>
      <c r="V2435" s="181">
        <v>0</v>
      </c>
      <c r="W2435" s="181">
        <v>0</v>
      </c>
      <c r="X2435" s="181">
        <v>0</v>
      </c>
      <c r="Y2435" s="181">
        <v>0.2</v>
      </c>
      <c r="Z2435" s="181">
        <v>0.2</v>
      </c>
      <c r="AA2435" s="181">
        <v>0</v>
      </c>
      <c r="AB2435" s="181">
        <v>0</v>
      </c>
      <c r="AC2435" s="181">
        <v>0</v>
      </c>
      <c r="AD2435" s="181">
        <v>0</v>
      </c>
      <c r="AE2435" s="181">
        <v>0</v>
      </c>
      <c r="AF2435" s="181">
        <v>0</v>
      </c>
      <c r="AG2435" s="181">
        <v>0</v>
      </c>
      <c r="AH2435" s="181">
        <v>0</v>
      </c>
      <c r="AI2435" s="181">
        <v>1</v>
      </c>
      <c r="AK2435" s="181" t="s">
        <v>3069</v>
      </c>
      <c r="AM2435" t="s">
        <v>3069</v>
      </c>
      <c r="AN2435" t="s">
        <v>3069</v>
      </c>
    </row>
    <row r="2436" spans="1:40" x14ac:dyDescent="0.35">
      <c r="A2436" t="str">
        <f>mdf_lhfrt510[[#This Row],[Bus]]&amp;mdf_lhfrt510[[#This Row],[ID]]</f>
        <v>6409121</v>
      </c>
      <c r="B2436" t="s">
        <v>224</v>
      </c>
      <c r="C2436" s="181">
        <v>640912</v>
      </c>
      <c r="D2436" s="181" t="s">
        <v>3667</v>
      </c>
      <c r="E2436" s="181">
        <v>0.64500000000000002</v>
      </c>
      <c r="F2436" s="181">
        <v>1</v>
      </c>
      <c r="G2436" s="181" t="s">
        <v>231</v>
      </c>
      <c r="M2436" s="181" t="s">
        <v>188</v>
      </c>
      <c r="N2436" s="181">
        <v>60</v>
      </c>
      <c r="O2436" s="181">
        <v>-3</v>
      </c>
      <c r="P2436" s="181">
        <v>2</v>
      </c>
      <c r="Q2436" s="181">
        <v>0</v>
      </c>
      <c r="R2436" s="181">
        <v>0</v>
      </c>
      <c r="S2436" s="181">
        <v>0</v>
      </c>
      <c r="T2436" s="181">
        <v>0</v>
      </c>
      <c r="U2436" s="181">
        <v>0</v>
      </c>
      <c r="V2436" s="181">
        <v>0</v>
      </c>
      <c r="W2436" s="181">
        <v>0</v>
      </c>
      <c r="X2436" s="181">
        <v>0</v>
      </c>
      <c r="Y2436" s="181">
        <v>0.2</v>
      </c>
      <c r="Z2436" s="181">
        <v>0.2</v>
      </c>
      <c r="AA2436" s="181">
        <v>0</v>
      </c>
      <c r="AB2436" s="181">
        <v>0</v>
      </c>
      <c r="AC2436" s="181">
        <v>0</v>
      </c>
      <c r="AD2436" s="181">
        <v>0</v>
      </c>
      <c r="AE2436" s="181">
        <v>0</v>
      </c>
      <c r="AF2436" s="181">
        <v>0</v>
      </c>
      <c r="AG2436" s="181">
        <v>0</v>
      </c>
      <c r="AH2436" s="181">
        <v>0</v>
      </c>
      <c r="AI2436" s="181"/>
      <c r="AJ2436" s="181"/>
      <c r="AK2436" s="181"/>
      <c r="AM2436" t="s">
        <v>3069</v>
      </c>
      <c r="AN2436" t="s">
        <v>3069</v>
      </c>
    </row>
    <row r="2437" spans="1:40" x14ac:dyDescent="0.35">
      <c r="A2437" t="str">
        <f>mdf_lhfrt510[[#This Row],[Bus]]&amp;mdf_lhfrt510[[#This Row],[ID]]</f>
        <v>6411271</v>
      </c>
      <c r="B2437" t="s">
        <v>224</v>
      </c>
      <c r="C2437" s="181">
        <v>641127</v>
      </c>
      <c r="D2437" s="181" t="s">
        <v>3665</v>
      </c>
      <c r="E2437" s="181">
        <v>0.63</v>
      </c>
      <c r="F2437" s="181">
        <v>1</v>
      </c>
      <c r="G2437" s="181" t="s">
        <v>231</v>
      </c>
      <c r="M2437" s="181" t="s">
        <v>188</v>
      </c>
      <c r="N2437" s="181">
        <v>60</v>
      </c>
      <c r="O2437" s="181">
        <v>-3</v>
      </c>
      <c r="P2437" s="181">
        <v>2</v>
      </c>
      <c r="Q2437" s="181">
        <v>0</v>
      </c>
      <c r="R2437" s="181">
        <v>0</v>
      </c>
      <c r="S2437" s="181">
        <v>0</v>
      </c>
      <c r="T2437" s="181">
        <v>0</v>
      </c>
      <c r="U2437" s="181">
        <v>0</v>
      </c>
      <c r="V2437" s="181">
        <v>0</v>
      </c>
      <c r="W2437" s="181">
        <v>0</v>
      </c>
      <c r="X2437" s="181">
        <v>0</v>
      </c>
      <c r="Y2437" s="181">
        <v>0.2</v>
      </c>
      <c r="Z2437" s="181">
        <v>0.2</v>
      </c>
      <c r="AA2437" s="181">
        <v>0</v>
      </c>
      <c r="AB2437" s="181">
        <v>0</v>
      </c>
      <c r="AC2437" s="181">
        <v>0</v>
      </c>
      <c r="AD2437" s="181">
        <v>0</v>
      </c>
      <c r="AE2437" s="181">
        <v>0</v>
      </c>
      <c r="AF2437" s="181">
        <v>0</v>
      </c>
      <c r="AG2437" s="181">
        <v>0</v>
      </c>
      <c r="AH2437" s="181">
        <v>0</v>
      </c>
      <c r="AI2437" s="181"/>
      <c r="AJ2437" s="181"/>
      <c r="AK2437" s="181"/>
      <c r="AM2437" t="s">
        <v>3069</v>
      </c>
      <c r="AN2437" t="s">
        <v>3069</v>
      </c>
    </row>
    <row r="2438" spans="1:40" x14ac:dyDescent="0.35">
      <c r="A2438" t="str">
        <f>mdf_lhfrt510[[#This Row],[Bus]]&amp;mdf_lhfrt510[[#This Row],[ID]]</f>
        <v>6411281</v>
      </c>
      <c r="B2438" t="s">
        <v>224</v>
      </c>
      <c r="C2438">
        <v>641128</v>
      </c>
      <c r="D2438" t="s">
        <v>3666</v>
      </c>
      <c r="E2438">
        <v>0.64500000000000002</v>
      </c>
      <c r="F2438">
        <v>1</v>
      </c>
      <c r="G2438" t="s">
        <v>231</v>
      </c>
      <c r="M2438" t="s">
        <v>188</v>
      </c>
      <c r="N2438">
        <v>60</v>
      </c>
      <c r="O2438">
        <v>-3</v>
      </c>
      <c r="P2438">
        <v>2</v>
      </c>
      <c r="Q2438">
        <v>0</v>
      </c>
      <c r="R2438">
        <v>0</v>
      </c>
      <c r="S2438">
        <v>0</v>
      </c>
      <c r="T2438">
        <v>0</v>
      </c>
      <c r="U2438">
        <v>0</v>
      </c>
      <c r="V2438">
        <v>0</v>
      </c>
      <c r="W2438">
        <v>0</v>
      </c>
      <c r="X2438">
        <v>0</v>
      </c>
      <c r="Y2438">
        <v>0.2</v>
      </c>
      <c r="Z2438">
        <v>0.2</v>
      </c>
      <c r="AA2438">
        <v>0</v>
      </c>
      <c r="AB2438">
        <v>0</v>
      </c>
      <c r="AC2438">
        <v>0</v>
      </c>
      <c r="AD2438">
        <v>0</v>
      </c>
      <c r="AE2438">
        <v>0</v>
      </c>
      <c r="AF2438">
        <v>0</v>
      </c>
      <c r="AG2438">
        <v>0</v>
      </c>
      <c r="AH2438">
        <v>0</v>
      </c>
      <c r="AM2438" t="s">
        <v>3069</v>
      </c>
      <c r="AN2438" t="s">
        <v>3069</v>
      </c>
    </row>
    <row r="2439" spans="1:40" x14ac:dyDescent="0.35">
      <c r="A2439" t="str">
        <f>mdf_lhfrt510[[#This Row],[Bus]]&amp;mdf_lhfrt510[[#This Row],[ID]]</f>
        <v>6411731</v>
      </c>
      <c r="B2439" t="s">
        <v>224</v>
      </c>
      <c r="C2439">
        <v>641173</v>
      </c>
      <c r="D2439" t="s">
        <v>7729</v>
      </c>
      <c r="E2439">
        <v>0.38</v>
      </c>
      <c r="F2439">
        <v>1</v>
      </c>
      <c r="G2439" t="s">
        <v>231</v>
      </c>
      <c r="M2439" t="s">
        <v>188</v>
      </c>
      <c r="N2439">
        <v>60</v>
      </c>
      <c r="O2439">
        <v>-2.7</v>
      </c>
      <c r="P2439">
        <v>-1.6</v>
      </c>
      <c r="Q2439">
        <v>2.2000000000000002</v>
      </c>
      <c r="R2439">
        <v>1.6</v>
      </c>
      <c r="S2439">
        <v>0</v>
      </c>
      <c r="T2439">
        <v>0</v>
      </c>
      <c r="U2439">
        <v>0</v>
      </c>
      <c r="V2439">
        <v>0</v>
      </c>
      <c r="W2439">
        <v>0</v>
      </c>
      <c r="X2439">
        <v>0</v>
      </c>
      <c r="Y2439">
        <v>2</v>
      </c>
      <c r="Z2439">
        <v>30</v>
      </c>
      <c r="AA2439">
        <v>2</v>
      </c>
      <c r="AB2439">
        <v>30</v>
      </c>
      <c r="AC2439">
        <v>0</v>
      </c>
      <c r="AD2439">
        <v>0</v>
      </c>
      <c r="AE2439">
        <v>0</v>
      </c>
      <c r="AF2439">
        <v>0</v>
      </c>
      <c r="AG2439">
        <v>0</v>
      </c>
      <c r="AH2439">
        <v>0</v>
      </c>
      <c r="AM2439" t="s">
        <v>3069</v>
      </c>
      <c r="AN2439" t="s">
        <v>3069</v>
      </c>
    </row>
    <row r="2440" spans="1:40" x14ac:dyDescent="0.35">
      <c r="A2440" t="str">
        <f>mdf_lhfrt510[[#This Row],[Bus]]&amp;mdf_lhfrt510[[#This Row],[ID]]</f>
        <v>6411761</v>
      </c>
      <c r="B2440" t="s">
        <v>224</v>
      </c>
      <c r="C2440" s="181">
        <v>641176</v>
      </c>
      <c r="D2440" s="181" t="s">
        <v>7730</v>
      </c>
      <c r="E2440" s="181">
        <v>0.38</v>
      </c>
      <c r="F2440" s="181">
        <v>1</v>
      </c>
      <c r="G2440" s="181" t="s">
        <v>231</v>
      </c>
      <c r="M2440" s="181" t="s">
        <v>188</v>
      </c>
      <c r="N2440" s="181">
        <v>60</v>
      </c>
      <c r="O2440" s="181">
        <v>-2.7</v>
      </c>
      <c r="P2440" s="181">
        <v>-1.6</v>
      </c>
      <c r="Q2440" s="181">
        <v>2.2000000000000002</v>
      </c>
      <c r="R2440" s="181">
        <v>1.6</v>
      </c>
      <c r="S2440" s="181">
        <v>0</v>
      </c>
      <c r="T2440" s="181">
        <v>0</v>
      </c>
      <c r="U2440" s="181">
        <v>0</v>
      </c>
      <c r="V2440" s="181">
        <v>0</v>
      </c>
      <c r="W2440" s="181">
        <v>0</v>
      </c>
      <c r="X2440" s="181">
        <v>0</v>
      </c>
      <c r="Y2440" s="181">
        <v>2</v>
      </c>
      <c r="Z2440" s="181">
        <v>30</v>
      </c>
      <c r="AA2440" s="181">
        <v>2</v>
      </c>
      <c r="AB2440" s="181">
        <v>30</v>
      </c>
      <c r="AC2440" s="181">
        <v>0</v>
      </c>
      <c r="AD2440" s="181">
        <v>0</v>
      </c>
      <c r="AE2440" s="181">
        <v>0</v>
      </c>
      <c r="AF2440" s="181">
        <v>0</v>
      </c>
      <c r="AG2440" s="181">
        <v>0</v>
      </c>
      <c r="AH2440" s="181">
        <v>0</v>
      </c>
      <c r="AI2440" s="181"/>
      <c r="AJ2440" s="181"/>
      <c r="AK2440" s="181"/>
      <c r="AM2440" t="s">
        <v>3069</v>
      </c>
      <c r="AN2440" t="s">
        <v>3069</v>
      </c>
    </row>
    <row r="2441" spans="1:40" x14ac:dyDescent="0.35">
      <c r="A2441" t="str">
        <f>mdf_lhfrt510[[#This Row],[Bus]]&amp;mdf_lhfrt510[[#This Row],[ID]]</f>
        <v>6411791</v>
      </c>
      <c r="B2441" t="s">
        <v>224</v>
      </c>
      <c r="C2441">
        <v>641179</v>
      </c>
      <c r="D2441" t="s">
        <v>7731</v>
      </c>
      <c r="E2441">
        <v>0.38</v>
      </c>
      <c r="F2441">
        <v>1</v>
      </c>
      <c r="G2441" t="s">
        <v>231</v>
      </c>
      <c r="M2441" t="s">
        <v>188</v>
      </c>
      <c r="N2441">
        <v>60</v>
      </c>
      <c r="O2441">
        <v>-2.7</v>
      </c>
      <c r="P2441">
        <v>-1.6</v>
      </c>
      <c r="Q2441">
        <v>2.2000000000000002</v>
      </c>
      <c r="R2441">
        <v>1.6</v>
      </c>
      <c r="S2441">
        <v>0</v>
      </c>
      <c r="T2441">
        <v>0</v>
      </c>
      <c r="U2441">
        <v>0</v>
      </c>
      <c r="V2441">
        <v>0</v>
      </c>
      <c r="W2441">
        <v>0</v>
      </c>
      <c r="X2441">
        <v>0</v>
      </c>
      <c r="Y2441">
        <v>2</v>
      </c>
      <c r="Z2441">
        <v>30</v>
      </c>
      <c r="AA2441">
        <v>2</v>
      </c>
      <c r="AB2441">
        <v>30</v>
      </c>
      <c r="AC2441">
        <v>0</v>
      </c>
      <c r="AD2441">
        <v>0</v>
      </c>
      <c r="AE2441">
        <v>0</v>
      </c>
      <c r="AF2441">
        <v>0</v>
      </c>
      <c r="AG2441">
        <v>0</v>
      </c>
      <c r="AH2441">
        <v>0</v>
      </c>
      <c r="AM2441" t="s">
        <v>3069</v>
      </c>
      <c r="AN2441" t="s">
        <v>3069</v>
      </c>
    </row>
    <row r="2442" spans="1:40" x14ac:dyDescent="0.35">
      <c r="A2442" t="str">
        <f>mdf_lhfrt510[[#This Row],[Bus]]&amp;mdf_lhfrt510[[#This Row],[ID]]</f>
        <v>6412121</v>
      </c>
      <c r="B2442" t="s">
        <v>224</v>
      </c>
      <c r="C2442" s="181">
        <v>641212</v>
      </c>
      <c r="D2442" s="181" t="s">
        <v>7732</v>
      </c>
      <c r="E2442" s="181">
        <v>0.38</v>
      </c>
      <c r="F2442" s="181">
        <v>1</v>
      </c>
      <c r="G2442" s="181" t="s">
        <v>231</v>
      </c>
      <c r="M2442" s="181" t="s">
        <v>188</v>
      </c>
      <c r="N2442" s="181">
        <v>60</v>
      </c>
      <c r="O2442" s="181">
        <v>-2.7</v>
      </c>
      <c r="P2442" s="181">
        <v>-1.6</v>
      </c>
      <c r="Q2442" s="181">
        <v>2.2000000000000002</v>
      </c>
      <c r="R2442" s="181">
        <v>1.6</v>
      </c>
      <c r="S2442" s="181">
        <v>0</v>
      </c>
      <c r="T2442" s="181">
        <v>0</v>
      </c>
      <c r="U2442" s="181">
        <v>0</v>
      </c>
      <c r="V2442" s="181">
        <v>0</v>
      </c>
      <c r="W2442" s="181">
        <v>0</v>
      </c>
      <c r="X2442" s="181">
        <v>0</v>
      </c>
      <c r="Y2442" s="181">
        <v>2</v>
      </c>
      <c r="Z2442" s="181">
        <v>30</v>
      </c>
      <c r="AA2442" s="181">
        <v>2</v>
      </c>
      <c r="AB2442" s="181">
        <v>30</v>
      </c>
      <c r="AC2442" s="181">
        <v>0</v>
      </c>
      <c r="AD2442" s="181">
        <v>0</v>
      </c>
      <c r="AE2442" s="181">
        <v>0</v>
      </c>
      <c r="AF2442" s="181">
        <v>0</v>
      </c>
      <c r="AG2442" s="181">
        <v>0</v>
      </c>
      <c r="AH2442" s="181">
        <v>0</v>
      </c>
      <c r="AI2442" s="181"/>
      <c r="AJ2442" s="181"/>
      <c r="AK2442" s="181"/>
      <c r="AM2442" t="s">
        <v>3069</v>
      </c>
      <c r="AN2442" t="s">
        <v>3069</v>
      </c>
    </row>
    <row r="2443" spans="1:40" x14ac:dyDescent="0.35">
      <c r="A2443" t="str">
        <f>mdf_lhfrt510[[#This Row],[Bus]]&amp;mdf_lhfrt510[[#This Row],[ID]]</f>
        <v>6412151</v>
      </c>
      <c r="B2443" t="s">
        <v>224</v>
      </c>
      <c r="C2443">
        <v>641215</v>
      </c>
      <c r="D2443" t="s">
        <v>7733</v>
      </c>
      <c r="E2443">
        <v>0.38</v>
      </c>
      <c r="F2443">
        <v>1</v>
      </c>
      <c r="G2443" t="s">
        <v>231</v>
      </c>
      <c r="M2443" t="s">
        <v>188</v>
      </c>
      <c r="N2443">
        <v>60</v>
      </c>
      <c r="O2443">
        <v>-2.7</v>
      </c>
      <c r="P2443">
        <v>-1.6</v>
      </c>
      <c r="Q2443">
        <v>2.2000000000000002</v>
      </c>
      <c r="R2443">
        <v>1.6</v>
      </c>
      <c r="S2443">
        <v>0</v>
      </c>
      <c r="T2443">
        <v>0</v>
      </c>
      <c r="U2443">
        <v>0</v>
      </c>
      <c r="V2443">
        <v>0</v>
      </c>
      <c r="W2443">
        <v>0</v>
      </c>
      <c r="X2443">
        <v>0</v>
      </c>
      <c r="Y2443">
        <v>2</v>
      </c>
      <c r="Z2443">
        <v>30</v>
      </c>
      <c r="AA2443">
        <v>2</v>
      </c>
      <c r="AB2443">
        <v>30</v>
      </c>
      <c r="AC2443">
        <v>0</v>
      </c>
      <c r="AD2443">
        <v>0</v>
      </c>
      <c r="AE2443">
        <v>0</v>
      </c>
      <c r="AF2443">
        <v>0</v>
      </c>
      <c r="AG2443">
        <v>0</v>
      </c>
      <c r="AH2443">
        <v>0</v>
      </c>
      <c r="AM2443" t="s">
        <v>3069</v>
      </c>
      <c r="AN2443" t="s">
        <v>3069</v>
      </c>
    </row>
    <row r="2444" spans="1:40" x14ac:dyDescent="0.35">
      <c r="A2444" t="str">
        <f>mdf_lhfrt510[[#This Row],[Bus]]&amp;mdf_lhfrt510[[#This Row],[ID]]</f>
        <v>6412541</v>
      </c>
      <c r="B2444" t="s">
        <v>224</v>
      </c>
      <c r="C2444" s="181">
        <v>641254</v>
      </c>
      <c r="D2444" s="181" t="s">
        <v>7734</v>
      </c>
      <c r="E2444" s="181">
        <v>0.6</v>
      </c>
      <c r="F2444" s="181">
        <v>1</v>
      </c>
      <c r="G2444" s="181">
        <v>641254</v>
      </c>
      <c r="H2444" s="181" t="s">
        <v>7734</v>
      </c>
      <c r="I2444" s="181">
        <v>0.6</v>
      </c>
      <c r="J2444" s="181">
        <v>1</v>
      </c>
      <c r="K2444" s="181">
        <v>1</v>
      </c>
      <c r="L2444" s="181" t="s">
        <v>231</v>
      </c>
      <c r="M2444" s="181" t="s">
        <v>188</v>
      </c>
      <c r="N2444" s="181">
        <v>60</v>
      </c>
      <c r="O2444" s="181">
        <v>5</v>
      </c>
      <c r="P2444" s="181">
        <v>3</v>
      </c>
      <c r="Q2444" s="181">
        <v>2</v>
      </c>
      <c r="R2444" s="181">
        <v>0.6</v>
      </c>
      <c r="S2444" s="181">
        <v>-5</v>
      </c>
      <c r="T2444" s="181">
        <v>-3</v>
      </c>
      <c r="U2444" s="181">
        <v>-2.5</v>
      </c>
      <c r="V2444" s="181">
        <v>0</v>
      </c>
      <c r="W2444" s="181">
        <v>0</v>
      </c>
      <c r="X2444" s="181">
        <v>0</v>
      </c>
      <c r="Y2444" s="181">
        <v>0.2</v>
      </c>
      <c r="Z2444" s="181">
        <v>350</v>
      </c>
      <c r="AA2444" s="181">
        <v>650</v>
      </c>
      <c r="AB2444" s="181">
        <v>650</v>
      </c>
      <c r="AC2444" s="181">
        <v>0.2</v>
      </c>
      <c r="AD2444" s="181">
        <v>650</v>
      </c>
      <c r="AE2444" s="181">
        <v>650</v>
      </c>
      <c r="AF2444" s="181">
        <v>0</v>
      </c>
      <c r="AG2444" s="181">
        <v>0</v>
      </c>
      <c r="AH2444">
        <v>0</v>
      </c>
      <c r="AM2444" t="s">
        <v>3069</v>
      </c>
      <c r="AN2444" t="s">
        <v>3069</v>
      </c>
    </row>
    <row r="2445" spans="1:40" x14ac:dyDescent="0.35">
      <c r="A2445" t="str">
        <f>mdf_lhfrt510[[#This Row],[Bus]]&amp;mdf_lhfrt510[[#This Row],[ID]]</f>
        <v>6412551</v>
      </c>
      <c r="B2445" t="s">
        <v>224</v>
      </c>
      <c r="C2445">
        <v>641255</v>
      </c>
      <c r="D2445" t="s">
        <v>7735</v>
      </c>
      <c r="E2445">
        <v>0.6</v>
      </c>
      <c r="F2445">
        <v>1</v>
      </c>
      <c r="G2445">
        <v>641255</v>
      </c>
      <c r="H2445" t="s">
        <v>7735</v>
      </c>
      <c r="I2445">
        <v>0.6</v>
      </c>
      <c r="J2445">
        <v>1</v>
      </c>
      <c r="K2445">
        <v>1</v>
      </c>
      <c r="L2445" t="s">
        <v>231</v>
      </c>
      <c r="M2445" t="s">
        <v>188</v>
      </c>
      <c r="N2445">
        <v>60</v>
      </c>
      <c r="O2445">
        <v>5</v>
      </c>
      <c r="P2445">
        <v>3</v>
      </c>
      <c r="Q2445">
        <v>2</v>
      </c>
      <c r="R2445">
        <v>0.6</v>
      </c>
      <c r="S2445">
        <v>-5</v>
      </c>
      <c r="T2445">
        <v>-3</v>
      </c>
      <c r="U2445">
        <v>-2.5</v>
      </c>
      <c r="V2445">
        <v>0</v>
      </c>
      <c r="W2445">
        <v>0</v>
      </c>
      <c r="X2445">
        <v>0</v>
      </c>
      <c r="Y2445">
        <v>0.2</v>
      </c>
      <c r="Z2445">
        <v>350</v>
      </c>
      <c r="AA2445">
        <v>650</v>
      </c>
      <c r="AB2445">
        <v>650</v>
      </c>
      <c r="AC2445">
        <v>0.2</v>
      </c>
      <c r="AD2445">
        <v>650</v>
      </c>
      <c r="AE2445">
        <v>650</v>
      </c>
      <c r="AF2445">
        <v>0</v>
      </c>
      <c r="AG2445">
        <v>0</v>
      </c>
      <c r="AH2445" s="181">
        <v>0</v>
      </c>
      <c r="AI2445" s="181"/>
      <c r="AJ2445" s="181"/>
      <c r="AK2445" s="181"/>
      <c r="AM2445" t="s">
        <v>3069</v>
      </c>
      <c r="AN2445" t="s">
        <v>3069</v>
      </c>
    </row>
    <row r="2446" spans="1:40" x14ac:dyDescent="0.35">
      <c r="A2446" t="str">
        <f>mdf_lhfrt510[[#This Row],[Bus]]&amp;mdf_lhfrt510[[#This Row],[ID]]</f>
        <v>6412561</v>
      </c>
      <c r="B2446" t="s">
        <v>224</v>
      </c>
      <c r="C2446" s="181">
        <v>641256</v>
      </c>
      <c r="D2446" s="181" t="s">
        <v>7736</v>
      </c>
      <c r="E2446" s="181">
        <v>0.6</v>
      </c>
      <c r="F2446" s="181">
        <v>1</v>
      </c>
      <c r="G2446" s="181">
        <v>641256</v>
      </c>
      <c r="H2446" s="181" t="s">
        <v>7736</v>
      </c>
      <c r="I2446" s="181">
        <v>0.6</v>
      </c>
      <c r="J2446" s="181">
        <v>1</v>
      </c>
      <c r="K2446" s="181">
        <v>1</v>
      </c>
      <c r="L2446" s="181" t="s">
        <v>231</v>
      </c>
      <c r="M2446" s="181" t="s">
        <v>188</v>
      </c>
      <c r="N2446" s="181">
        <v>60</v>
      </c>
      <c r="O2446" s="181">
        <v>5</v>
      </c>
      <c r="P2446" s="181">
        <v>3</v>
      </c>
      <c r="Q2446" s="181">
        <v>2</v>
      </c>
      <c r="R2446" s="181">
        <v>0.6</v>
      </c>
      <c r="S2446" s="181">
        <v>-5</v>
      </c>
      <c r="T2446" s="181">
        <v>-3</v>
      </c>
      <c r="U2446" s="181">
        <v>-2.5</v>
      </c>
      <c r="V2446" s="181">
        <v>0</v>
      </c>
      <c r="W2446" s="181">
        <v>0</v>
      </c>
      <c r="X2446" s="181">
        <v>0</v>
      </c>
      <c r="Y2446" s="181">
        <v>0.2</v>
      </c>
      <c r="Z2446" s="181">
        <v>350</v>
      </c>
      <c r="AA2446" s="181">
        <v>650</v>
      </c>
      <c r="AB2446" s="181">
        <v>650</v>
      </c>
      <c r="AC2446" s="181">
        <v>0.2</v>
      </c>
      <c r="AD2446" s="181">
        <v>650</v>
      </c>
      <c r="AE2446" s="181">
        <v>650</v>
      </c>
      <c r="AF2446" s="181">
        <v>0</v>
      </c>
      <c r="AG2446" s="181">
        <v>0</v>
      </c>
      <c r="AH2446">
        <v>0</v>
      </c>
      <c r="AM2446" t="s">
        <v>3069</v>
      </c>
      <c r="AN2446" t="s">
        <v>3069</v>
      </c>
    </row>
    <row r="2447" spans="1:40" x14ac:dyDescent="0.35">
      <c r="A2447" t="str">
        <f>mdf_lhfrt510[[#This Row],[Bus]]&amp;mdf_lhfrt510[[#This Row],[ID]]</f>
        <v>6412641</v>
      </c>
      <c r="B2447" t="s">
        <v>224</v>
      </c>
      <c r="C2447">
        <v>641264</v>
      </c>
      <c r="D2447" t="s">
        <v>7737</v>
      </c>
      <c r="E2447">
        <v>0.6</v>
      </c>
      <c r="F2447">
        <v>1</v>
      </c>
      <c r="G2447">
        <v>641264</v>
      </c>
      <c r="H2447" t="s">
        <v>7737</v>
      </c>
      <c r="I2447">
        <v>0.6</v>
      </c>
      <c r="J2447">
        <v>1</v>
      </c>
      <c r="K2447">
        <v>1</v>
      </c>
      <c r="L2447" t="s">
        <v>231</v>
      </c>
      <c r="M2447" t="s">
        <v>188</v>
      </c>
      <c r="N2447">
        <v>60</v>
      </c>
      <c r="O2447">
        <v>5</v>
      </c>
      <c r="P2447">
        <v>3</v>
      </c>
      <c r="Q2447">
        <v>2</v>
      </c>
      <c r="R2447">
        <v>0.6</v>
      </c>
      <c r="S2447">
        <v>-5</v>
      </c>
      <c r="T2447">
        <v>-3</v>
      </c>
      <c r="U2447">
        <v>-2.5</v>
      </c>
      <c r="V2447">
        <v>0</v>
      </c>
      <c r="W2447">
        <v>0</v>
      </c>
      <c r="X2447">
        <v>0</v>
      </c>
      <c r="Y2447">
        <v>0.2</v>
      </c>
      <c r="Z2447">
        <v>350</v>
      </c>
      <c r="AA2447">
        <v>650</v>
      </c>
      <c r="AB2447">
        <v>650</v>
      </c>
      <c r="AC2447">
        <v>0.2</v>
      </c>
      <c r="AD2447">
        <v>650</v>
      </c>
      <c r="AE2447">
        <v>650</v>
      </c>
      <c r="AF2447">
        <v>0</v>
      </c>
      <c r="AG2447">
        <v>0</v>
      </c>
      <c r="AH2447" s="181">
        <v>0</v>
      </c>
      <c r="AI2447" s="181"/>
      <c r="AJ2447" s="181"/>
      <c r="AK2447" s="181"/>
      <c r="AM2447" t="s">
        <v>3069</v>
      </c>
      <c r="AN2447" t="s">
        <v>3069</v>
      </c>
    </row>
    <row r="2448" spans="1:40" x14ac:dyDescent="0.35">
      <c r="A2448" t="str">
        <f>mdf_lhfrt510[[#This Row],[Bus]]&amp;mdf_lhfrt510[[#This Row],[ID]]</f>
        <v>6412651</v>
      </c>
      <c r="B2448" t="s">
        <v>224</v>
      </c>
      <c r="C2448" s="181">
        <v>641265</v>
      </c>
      <c r="D2448" s="181" t="s">
        <v>7738</v>
      </c>
      <c r="E2448" s="181">
        <v>0.6</v>
      </c>
      <c r="F2448" s="181">
        <v>1</v>
      </c>
      <c r="G2448" s="181">
        <v>641265</v>
      </c>
      <c r="H2448" s="181" t="s">
        <v>7738</v>
      </c>
      <c r="I2448" s="181">
        <v>0.6</v>
      </c>
      <c r="J2448" s="181">
        <v>1</v>
      </c>
      <c r="K2448" s="181">
        <v>1</v>
      </c>
      <c r="L2448" s="181" t="s">
        <v>231</v>
      </c>
      <c r="M2448" s="181" t="s">
        <v>188</v>
      </c>
      <c r="N2448" s="181">
        <v>60</v>
      </c>
      <c r="O2448" s="181">
        <v>5</v>
      </c>
      <c r="P2448" s="181">
        <v>3</v>
      </c>
      <c r="Q2448" s="181">
        <v>2</v>
      </c>
      <c r="R2448" s="181">
        <v>0.6</v>
      </c>
      <c r="S2448" s="181">
        <v>-5</v>
      </c>
      <c r="T2448" s="181">
        <v>-3</v>
      </c>
      <c r="U2448" s="181">
        <v>-2.5</v>
      </c>
      <c r="V2448" s="181">
        <v>0</v>
      </c>
      <c r="W2448" s="181">
        <v>0</v>
      </c>
      <c r="X2448" s="181">
        <v>0</v>
      </c>
      <c r="Y2448" s="181">
        <v>0.2</v>
      </c>
      <c r="Z2448" s="181">
        <v>350</v>
      </c>
      <c r="AA2448" s="181">
        <v>650</v>
      </c>
      <c r="AB2448" s="181">
        <v>650</v>
      </c>
      <c r="AC2448" s="181">
        <v>0.2</v>
      </c>
      <c r="AD2448" s="181">
        <v>650</v>
      </c>
      <c r="AE2448" s="181">
        <v>650</v>
      </c>
      <c r="AF2448" s="181">
        <v>0</v>
      </c>
      <c r="AG2448" s="181">
        <v>0</v>
      </c>
      <c r="AH2448" s="181">
        <v>0</v>
      </c>
      <c r="AI2448" s="181"/>
      <c r="AJ2448" s="181"/>
      <c r="AK2448" s="181"/>
      <c r="AM2448" t="s">
        <v>3069</v>
      </c>
      <c r="AN2448" t="s">
        <v>3069</v>
      </c>
    </row>
    <row r="2449" spans="1:42" x14ac:dyDescent="0.35">
      <c r="A2449" t="str">
        <f>mdf_lhfrt510[[#This Row],[Bus]]&amp;mdf_lhfrt510[[#This Row],[ID]]</f>
        <v>6412661</v>
      </c>
      <c r="B2449" t="s">
        <v>224</v>
      </c>
      <c r="C2449">
        <v>641266</v>
      </c>
      <c r="D2449" t="s">
        <v>7739</v>
      </c>
      <c r="E2449">
        <v>0.6</v>
      </c>
      <c r="F2449">
        <v>1</v>
      </c>
      <c r="G2449">
        <v>641266</v>
      </c>
      <c r="H2449" t="s">
        <v>7739</v>
      </c>
      <c r="I2449">
        <v>0.6</v>
      </c>
      <c r="J2449">
        <v>1</v>
      </c>
      <c r="K2449">
        <v>1</v>
      </c>
      <c r="L2449" t="s">
        <v>231</v>
      </c>
      <c r="M2449" t="s">
        <v>188</v>
      </c>
      <c r="N2449">
        <v>60</v>
      </c>
      <c r="O2449">
        <v>5</v>
      </c>
      <c r="P2449">
        <v>3</v>
      </c>
      <c r="Q2449">
        <v>2</v>
      </c>
      <c r="R2449">
        <v>0.6</v>
      </c>
      <c r="S2449">
        <v>-5</v>
      </c>
      <c r="T2449">
        <v>-3</v>
      </c>
      <c r="U2449">
        <v>-2.5</v>
      </c>
      <c r="V2449">
        <v>0</v>
      </c>
      <c r="W2449">
        <v>0</v>
      </c>
      <c r="X2449">
        <v>0</v>
      </c>
      <c r="Y2449">
        <v>0.2</v>
      </c>
      <c r="Z2449">
        <v>350</v>
      </c>
      <c r="AA2449">
        <v>650</v>
      </c>
      <c r="AB2449">
        <v>650</v>
      </c>
      <c r="AC2449">
        <v>0.2</v>
      </c>
      <c r="AD2449">
        <v>650</v>
      </c>
      <c r="AE2449">
        <v>650</v>
      </c>
      <c r="AF2449">
        <v>0</v>
      </c>
      <c r="AG2449">
        <v>0</v>
      </c>
      <c r="AM2449" t="s">
        <v>3069</v>
      </c>
      <c r="AN2449" t="s">
        <v>3069</v>
      </c>
    </row>
    <row r="2450" spans="1:42" x14ac:dyDescent="0.35">
      <c r="A2450" t="str">
        <f>mdf_lhfrt510[[#This Row],[Bus]]&amp;mdf_lhfrt510[[#This Row],[ID]]</f>
        <v>6412671</v>
      </c>
      <c r="B2450" t="s">
        <v>224</v>
      </c>
      <c r="C2450" s="181">
        <v>641267</v>
      </c>
      <c r="D2450" s="181" t="s">
        <v>7740</v>
      </c>
      <c r="E2450" s="181">
        <v>0.6</v>
      </c>
      <c r="F2450" s="181">
        <v>1</v>
      </c>
      <c r="G2450" s="181">
        <v>641267</v>
      </c>
      <c r="H2450" s="181" t="s">
        <v>7740</v>
      </c>
      <c r="I2450" s="181">
        <v>0.6</v>
      </c>
      <c r="J2450" s="181">
        <v>1</v>
      </c>
      <c r="K2450" s="181">
        <v>1</v>
      </c>
      <c r="L2450" s="181" t="s">
        <v>231</v>
      </c>
      <c r="M2450" s="181" t="s">
        <v>188</v>
      </c>
      <c r="N2450" s="181">
        <v>60</v>
      </c>
      <c r="O2450" s="181">
        <v>5</v>
      </c>
      <c r="P2450" s="181">
        <v>3</v>
      </c>
      <c r="Q2450" s="181">
        <v>2</v>
      </c>
      <c r="R2450" s="181">
        <v>0.6</v>
      </c>
      <c r="S2450" s="181">
        <v>-5</v>
      </c>
      <c r="T2450" s="181">
        <v>-3</v>
      </c>
      <c r="U2450" s="181">
        <v>-2.5</v>
      </c>
      <c r="V2450" s="181">
        <v>0</v>
      </c>
      <c r="W2450" s="181">
        <v>0</v>
      </c>
      <c r="X2450" s="181">
        <v>0</v>
      </c>
      <c r="Y2450" s="181">
        <v>0.2</v>
      </c>
      <c r="Z2450" s="181">
        <v>350</v>
      </c>
      <c r="AA2450" s="181">
        <v>650</v>
      </c>
      <c r="AB2450" s="181">
        <v>650</v>
      </c>
      <c r="AC2450" s="181">
        <v>0.2</v>
      </c>
      <c r="AD2450" s="181">
        <v>650</v>
      </c>
      <c r="AE2450" s="181">
        <v>650</v>
      </c>
      <c r="AF2450" s="181">
        <v>0</v>
      </c>
      <c r="AG2450" s="181">
        <v>0</v>
      </c>
      <c r="AH2450" s="181"/>
      <c r="AI2450" s="181"/>
      <c r="AJ2450" s="181"/>
      <c r="AK2450" s="181"/>
      <c r="AM2450" t="s">
        <v>3069</v>
      </c>
      <c r="AN2450" t="s">
        <v>3069</v>
      </c>
    </row>
    <row r="2451" spans="1:42" x14ac:dyDescent="0.35">
      <c r="A2451" t="str">
        <f>mdf_lhfrt510[[#This Row],[Bus]]&amp;mdf_lhfrt510[[#This Row],[ID]]</f>
        <v>6412681</v>
      </c>
      <c r="B2451" t="s">
        <v>224</v>
      </c>
      <c r="C2451">
        <v>641268</v>
      </c>
      <c r="D2451" t="s">
        <v>7741</v>
      </c>
      <c r="E2451">
        <v>0.6</v>
      </c>
      <c r="F2451">
        <v>1</v>
      </c>
      <c r="G2451">
        <v>641268</v>
      </c>
      <c r="H2451" t="s">
        <v>7741</v>
      </c>
      <c r="I2451">
        <v>0.6</v>
      </c>
      <c r="J2451">
        <v>1</v>
      </c>
      <c r="K2451">
        <v>1</v>
      </c>
      <c r="L2451" t="s">
        <v>231</v>
      </c>
      <c r="M2451" t="s">
        <v>188</v>
      </c>
      <c r="N2451">
        <v>60</v>
      </c>
      <c r="O2451">
        <v>5</v>
      </c>
      <c r="P2451">
        <v>3</v>
      </c>
      <c r="Q2451">
        <v>2</v>
      </c>
      <c r="R2451">
        <v>0.6</v>
      </c>
      <c r="S2451">
        <v>-5</v>
      </c>
      <c r="T2451">
        <v>-3</v>
      </c>
      <c r="U2451">
        <v>-2.5</v>
      </c>
      <c r="V2451">
        <v>0</v>
      </c>
      <c r="W2451">
        <v>0</v>
      </c>
      <c r="X2451">
        <v>0</v>
      </c>
      <c r="Y2451">
        <v>0.2</v>
      </c>
      <c r="Z2451">
        <v>350</v>
      </c>
      <c r="AA2451">
        <v>650</v>
      </c>
      <c r="AB2451">
        <v>650</v>
      </c>
      <c r="AC2451">
        <v>0.2</v>
      </c>
      <c r="AD2451">
        <v>650</v>
      </c>
      <c r="AE2451">
        <v>650</v>
      </c>
      <c r="AF2451">
        <v>0</v>
      </c>
      <c r="AG2451">
        <v>0</v>
      </c>
      <c r="AM2451" t="s">
        <v>3069</v>
      </c>
      <c r="AN2451" t="s">
        <v>3069</v>
      </c>
    </row>
    <row r="2452" spans="1:42" x14ac:dyDescent="0.35">
      <c r="A2452" t="str">
        <f>mdf_lhfrt510[[#This Row],[Bus]]&amp;mdf_lhfrt510[[#This Row],[ID]]</f>
        <v>6412691</v>
      </c>
      <c r="B2452" t="s">
        <v>224</v>
      </c>
      <c r="C2452" s="181">
        <v>641269</v>
      </c>
      <c r="D2452" s="181" t="s">
        <v>7742</v>
      </c>
      <c r="E2452" s="181">
        <v>0.6</v>
      </c>
      <c r="F2452" s="181">
        <v>1</v>
      </c>
      <c r="G2452" s="181">
        <v>641269</v>
      </c>
      <c r="H2452" s="181" t="s">
        <v>7742</v>
      </c>
      <c r="I2452" s="181">
        <v>0.6</v>
      </c>
      <c r="J2452" s="181">
        <v>1</v>
      </c>
      <c r="K2452" s="181">
        <v>1</v>
      </c>
      <c r="L2452" s="181" t="s">
        <v>231</v>
      </c>
      <c r="M2452" s="181" t="s">
        <v>188</v>
      </c>
      <c r="N2452" s="181">
        <v>60</v>
      </c>
      <c r="O2452" s="181">
        <v>5</v>
      </c>
      <c r="P2452" s="181">
        <v>3</v>
      </c>
      <c r="Q2452" s="181">
        <v>2</v>
      </c>
      <c r="R2452" s="181">
        <v>0.6</v>
      </c>
      <c r="S2452" s="181">
        <v>-5</v>
      </c>
      <c r="T2452" s="181">
        <v>-3</v>
      </c>
      <c r="U2452" s="181">
        <v>-2.5</v>
      </c>
      <c r="V2452" s="181">
        <v>0</v>
      </c>
      <c r="W2452" s="181">
        <v>0</v>
      </c>
      <c r="X2452" s="181">
        <v>0</v>
      </c>
      <c r="Y2452" s="181">
        <v>0.2</v>
      </c>
      <c r="Z2452" s="181">
        <v>350</v>
      </c>
      <c r="AA2452" s="181">
        <v>650</v>
      </c>
      <c r="AB2452" s="181">
        <v>650</v>
      </c>
      <c r="AC2452" s="181">
        <v>0.2</v>
      </c>
      <c r="AD2452" s="181">
        <v>650</v>
      </c>
      <c r="AE2452" s="181">
        <v>650</v>
      </c>
      <c r="AF2452" s="181">
        <v>0</v>
      </c>
      <c r="AG2452" s="181">
        <v>0</v>
      </c>
      <c r="AH2452" s="181"/>
      <c r="AI2452" s="181"/>
      <c r="AJ2452" s="181"/>
      <c r="AK2452" s="181"/>
      <c r="AM2452" t="s">
        <v>3069</v>
      </c>
      <c r="AN2452" t="s">
        <v>3069</v>
      </c>
    </row>
    <row r="2453" spans="1:42" x14ac:dyDescent="0.35">
      <c r="A2453" t="str">
        <f>mdf_lhfrt510[[#This Row],[Bus]]&amp;mdf_lhfrt510[[#This Row],[ID]]</f>
        <v>107241</v>
      </c>
      <c r="B2453" t="s">
        <v>224</v>
      </c>
      <c r="C2453">
        <v>10724</v>
      </c>
      <c r="D2453" t="s">
        <v>3155</v>
      </c>
      <c r="E2453">
        <v>0.6</v>
      </c>
      <c r="F2453">
        <v>1</v>
      </c>
      <c r="G2453" t="s">
        <v>3069</v>
      </c>
      <c r="L2453" t="s">
        <v>231</v>
      </c>
      <c r="M2453" t="s">
        <v>188</v>
      </c>
      <c r="N2453">
        <v>60</v>
      </c>
      <c r="O2453">
        <v>5</v>
      </c>
      <c r="P2453">
        <v>3</v>
      </c>
      <c r="Q2453">
        <v>-5</v>
      </c>
      <c r="R2453">
        <v>-3</v>
      </c>
      <c r="S2453">
        <v>0</v>
      </c>
      <c r="T2453">
        <v>0</v>
      </c>
      <c r="U2453">
        <v>0</v>
      </c>
      <c r="V2453">
        <v>0</v>
      </c>
      <c r="W2453">
        <v>0</v>
      </c>
      <c r="X2453">
        <v>0</v>
      </c>
      <c r="Y2453">
        <v>0.1</v>
      </c>
      <c r="Z2453">
        <v>60</v>
      </c>
      <c r="AA2453">
        <v>0.1</v>
      </c>
      <c r="AB2453">
        <v>60</v>
      </c>
      <c r="AC2453">
        <v>0</v>
      </c>
      <c r="AD2453">
        <v>0</v>
      </c>
      <c r="AE2453">
        <v>0</v>
      </c>
      <c r="AF2453">
        <v>0</v>
      </c>
      <c r="AG2453">
        <v>0</v>
      </c>
      <c r="AH2453">
        <v>0</v>
      </c>
    </row>
    <row r="2454" spans="1:42" x14ac:dyDescent="0.35">
      <c r="A2454" t="str">
        <f>mdf_lhfrt510[[#This Row],[Bus]]&amp;mdf_lhfrt510[[#This Row],[ID]]</f>
        <v>107341</v>
      </c>
      <c r="B2454" t="s">
        <v>224</v>
      </c>
      <c r="C2454" s="181">
        <v>10734</v>
      </c>
      <c r="D2454" s="181" t="s">
        <v>2962</v>
      </c>
      <c r="E2454" s="181">
        <v>0.6</v>
      </c>
      <c r="F2454" s="181">
        <v>1</v>
      </c>
      <c r="G2454" s="181" t="s">
        <v>3069</v>
      </c>
      <c r="H2454" s="181" t="s">
        <v>3069</v>
      </c>
      <c r="I2454" s="181" t="s">
        <v>3069</v>
      </c>
      <c r="J2454" s="181" t="s">
        <v>3069</v>
      </c>
      <c r="K2454" s="181" t="s">
        <v>3069</v>
      </c>
      <c r="L2454" s="181" t="s">
        <v>231</v>
      </c>
      <c r="M2454" s="181" t="s">
        <v>188</v>
      </c>
      <c r="N2454" s="181">
        <v>60</v>
      </c>
      <c r="O2454" s="181">
        <v>5</v>
      </c>
      <c r="P2454" s="181">
        <v>3</v>
      </c>
      <c r="Q2454" s="181">
        <v>-5</v>
      </c>
      <c r="R2454" s="181">
        <v>-3</v>
      </c>
      <c r="S2454" s="181">
        <v>0</v>
      </c>
      <c r="T2454" s="181">
        <v>0</v>
      </c>
      <c r="U2454" s="181">
        <v>0</v>
      </c>
      <c r="V2454" s="181">
        <v>0</v>
      </c>
      <c r="W2454" s="181">
        <v>0</v>
      </c>
      <c r="X2454" s="181">
        <v>0</v>
      </c>
      <c r="Y2454" s="181">
        <v>0.1</v>
      </c>
      <c r="Z2454" s="181">
        <v>60</v>
      </c>
      <c r="AA2454" s="181">
        <v>0.1</v>
      </c>
      <c r="AB2454" s="181">
        <v>60</v>
      </c>
      <c r="AC2454" s="181">
        <v>0</v>
      </c>
      <c r="AD2454" s="181">
        <v>0</v>
      </c>
      <c r="AE2454" s="181">
        <v>0</v>
      </c>
      <c r="AF2454" s="181">
        <v>0</v>
      </c>
      <c r="AG2454" s="181">
        <v>0</v>
      </c>
      <c r="AH2454" s="181">
        <v>0</v>
      </c>
      <c r="AJ2454" s="181"/>
      <c r="AK2454" s="181"/>
      <c r="AL2454" s="181"/>
      <c r="AM2454" s="181"/>
      <c r="AN2454" s="181"/>
      <c r="AO2454" s="181"/>
      <c r="AP2454" s="181"/>
    </row>
    <row r="2455" spans="1:42" x14ac:dyDescent="0.35">
      <c r="A2455" t="str">
        <f>mdf_lhfrt510[[#This Row],[Bus]]&amp;mdf_lhfrt510[[#This Row],[ID]]</f>
        <v>204161</v>
      </c>
      <c r="B2455" t="s">
        <v>224</v>
      </c>
      <c r="C2455">
        <v>20416</v>
      </c>
      <c r="D2455" t="s">
        <v>3238</v>
      </c>
      <c r="E2455">
        <v>18</v>
      </c>
      <c r="F2455">
        <v>1</v>
      </c>
      <c r="I2455" t="s">
        <v>3069</v>
      </c>
      <c r="L2455" t="s">
        <v>231</v>
      </c>
      <c r="M2455" t="s">
        <v>188</v>
      </c>
      <c r="N2455">
        <v>60</v>
      </c>
      <c r="O2455">
        <v>-1.2</v>
      </c>
      <c r="P2455">
        <v>-2.2000000000000002</v>
      </c>
      <c r="Q2455">
        <v>-2.7</v>
      </c>
      <c r="R2455">
        <v>-3.1</v>
      </c>
      <c r="S2455">
        <v>0</v>
      </c>
      <c r="T2455">
        <v>0</v>
      </c>
      <c r="U2455">
        <v>0</v>
      </c>
      <c r="V2455">
        <v>0</v>
      </c>
      <c r="W2455">
        <v>0</v>
      </c>
      <c r="X2455">
        <v>0</v>
      </c>
      <c r="Y2455">
        <v>600</v>
      </c>
      <c r="Z2455">
        <v>0.75</v>
      </c>
      <c r="AA2455">
        <v>10</v>
      </c>
      <c r="AB2455">
        <v>0</v>
      </c>
      <c r="AC2455">
        <v>0</v>
      </c>
      <c r="AD2455">
        <v>0</v>
      </c>
      <c r="AE2455">
        <v>0</v>
      </c>
      <c r="AF2455">
        <v>0</v>
      </c>
      <c r="AG2455">
        <v>0</v>
      </c>
      <c r="AH2455">
        <v>0</v>
      </c>
    </row>
    <row r="2456" spans="1:42" x14ac:dyDescent="0.35">
      <c r="A2456" t="str">
        <f>mdf_lhfrt510[[#This Row],[Bus]]&amp;mdf_lhfrt510[[#This Row],[ID]]</f>
        <v>240621</v>
      </c>
      <c r="B2456" t="s">
        <v>224</v>
      </c>
      <c r="C2456">
        <v>24062</v>
      </c>
      <c r="D2456" t="s">
        <v>7743</v>
      </c>
      <c r="E2456">
        <v>13.8</v>
      </c>
      <c r="F2456">
        <v>1</v>
      </c>
      <c r="I2456" t="s">
        <v>3069</v>
      </c>
      <c r="L2456" t="s">
        <v>231</v>
      </c>
      <c r="M2456" t="s">
        <v>188</v>
      </c>
      <c r="N2456">
        <v>60</v>
      </c>
      <c r="O2456">
        <v>1.02</v>
      </c>
      <c r="P2456">
        <v>-0.51</v>
      </c>
      <c r="Q2456">
        <v>0</v>
      </c>
      <c r="R2456">
        <v>0</v>
      </c>
      <c r="S2456">
        <v>0</v>
      </c>
      <c r="T2456">
        <v>0</v>
      </c>
      <c r="U2456">
        <v>0</v>
      </c>
      <c r="V2456">
        <v>0</v>
      </c>
      <c r="W2456">
        <v>0</v>
      </c>
      <c r="X2456">
        <v>0</v>
      </c>
      <c r="Y2456">
        <v>180</v>
      </c>
      <c r="Z2456">
        <v>1</v>
      </c>
      <c r="AA2456">
        <v>0</v>
      </c>
      <c r="AB2456">
        <v>0</v>
      </c>
      <c r="AC2456">
        <v>0</v>
      </c>
      <c r="AD2456">
        <v>0</v>
      </c>
      <c r="AE2456">
        <v>0</v>
      </c>
      <c r="AF2456">
        <v>0</v>
      </c>
      <c r="AG2456">
        <v>0</v>
      </c>
      <c r="AH2456">
        <v>0</v>
      </c>
    </row>
    <row r="2457" spans="1:42" x14ac:dyDescent="0.35">
      <c r="A2457" t="str">
        <f>mdf_lhfrt510[[#This Row],[Bus]]&amp;mdf_lhfrt510[[#This Row],[ID]]</f>
        <v>24139D1</v>
      </c>
      <c r="B2457" t="s">
        <v>224</v>
      </c>
      <c r="C2457" s="181">
        <v>24139</v>
      </c>
      <c r="D2457" s="181" t="s">
        <v>3373</v>
      </c>
      <c r="E2457" s="181">
        <v>12.47</v>
      </c>
      <c r="F2457" s="181" t="s">
        <v>2985</v>
      </c>
      <c r="L2457" s="181" t="s">
        <v>231</v>
      </c>
      <c r="M2457" s="181" t="s">
        <v>188</v>
      </c>
      <c r="N2457" s="181">
        <v>60</v>
      </c>
      <c r="O2457" s="181">
        <v>-2.5</v>
      </c>
      <c r="P2457" s="181">
        <v>-0.8</v>
      </c>
      <c r="Q2457" s="181">
        <v>2</v>
      </c>
      <c r="R2457" s="181">
        <v>0</v>
      </c>
      <c r="S2457" s="181">
        <v>0</v>
      </c>
      <c r="T2457" s="181">
        <v>0</v>
      </c>
      <c r="U2457" s="181">
        <v>0</v>
      </c>
      <c r="V2457" s="181">
        <v>0</v>
      </c>
      <c r="W2457" s="181">
        <v>0</v>
      </c>
      <c r="X2457" s="181">
        <v>0</v>
      </c>
      <c r="Y2457" s="181">
        <v>8</v>
      </c>
      <c r="Z2457" s="181">
        <v>195</v>
      </c>
      <c r="AA2457" s="181">
        <v>0.4</v>
      </c>
      <c r="AB2457" s="181">
        <v>0</v>
      </c>
      <c r="AC2457" s="181">
        <v>0</v>
      </c>
      <c r="AD2457" s="181">
        <v>0</v>
      </c>
      <c r="AE2457" s="181">
        <v>0</v>
      </c>
      <c r="AF2457" s="181">
        <v>0</v>
      </c>
      <c r="AG2457" s="181">
        <v>0</v>
      </c>
      <c r="AH2457" s="181">
        <v>0</v>
      </c>
      <c r="AI2457" s="181"/>
      <c r="AL2457" s="181"/>
      <c r="AM2457" s="181"/>
      <c r="AN2457" s="181"/>
      <c r="AO2457" s="181"/>
      <c r="AP2457" s="181"/>
    </row>
    <row r="2458" spans="1:42" x14ac:dyDescent="0.35">
      <c r="A2458" t="str">
        <f>mdf_lhfrt510[[#This Row],[Bus]]&amp;mdf_lhfrt510[[#This Row],[ID]]</f>
        <v>243401</v>
      </c>
      <c r="B2458" t="s">
        <v>224</v>
      </c>
      <c r="C2458">
        <v>24340</v>
      </c>
      <c r="D2458" t="s">
        <v>3374</v>
      </c>
      <c r="E2458">
        <v>12.47</v>
      </c>
      <c r="F2458">
        <v>1</v>
      </c>
      <c r="L2458" t="s">
        <v>231</v>
      </c>
      <c r="M2458" t="s">
        <v>188</v>
      </c>
      <c r="N2458">
        <v>60</v>
      </c>
      <c r="O2458">
        <v>-2.7</v>
      </c>
      <c r="P2458">
        <v>-3</v>
      </c>
      <c r="Q2458">
        <v>1.6</v>
      </c>
      <c r="R2458">
        <v>1.7</v>
      </c>
      <c r="S2458">
        <v>0</v>
      </c>
      <c r="T2458">
        <v>0</v>
      </c>
      <c r="U2458">
        <v>0</v>
      </c>
      <c r="V2458">
        <v>0</v>
      </c>
      <c r="W2458">
        <v>0</v>
      </c>
      <c r="X2458">
        <v>0</v>
      </c>
      <c r="Y2458">
        <v>0.75</v>
      </c>
      <c r="Z2458">
        <v>0.1</v>
      </c>
      <c r="AA2458">
        <v>30</v>
      </c>
      <c r="AB2458">
        <v>0.1</v>
      </c>
      <c r="AC2458">
        <v>0</v>
      </c>
      <c r="AD2458">
        <v>0</v>
      </c>
      <c r="AE2458">
        <v>0</v>
      </c>
      <c r="AF2458">
        <v>0</v>
      </c>
      <c r="AG2458">
        <v>0</v>
      </c>
      <c r="AH2458">
        <v>0</v>
      </c>
    </row>
    <row r="2459" spans="1:42" x14ac:dyDescent="0.35">
      <c r="A2459" t="str">
        <f>mdf_lhfrt510[[#This Row],[Bus]]&amp;mdf_lhfrt510[[#This Row],[ID]]</f>
        <v>248613</v>
      </c>
      <c r="B2459" t="s">
        <v>224</v>
      </c>
      <c r="C2459" s="181">
        <v>24861</v>
      </c>
      <c r="D2459" s="181" t="s">
        <v>3375</v>
      </c>
      <c r="E2459" s="181">
        <v>0.55000000000000004</v>
      </c>
      <c r="F2459" s="181">
        <v>3</v>
      </c>
      <c r="G2459" s="181" t="s">
        <v>3069</v>
      </c>
      <c r="L2459" s="181" t="s">
        <v>231</v>
      </c>
      <c r="M2459" s="181" t="s">
        <v>188</v>
      </c>
      <c r="N2459" s="181">
        <v>60</v>
      </c>
      <c r="O2459" s="181">
        <v>-0.62</v>
      </c>
      <c r="P2459" s="181">
        <v>-1.6</v>
      </c>
      <c r="Q2459" s="181">
        <v>-2.2000000000000002</v>
      </c>
      <c r="R2459" s="181">
        <v>-2.7</v>
      </c>
      <c r="S2459" s="181">
        <v>-3</v>
      </c>
      <c r="T2459" s="181">
        <v>-5</v>
      </c>
      <c r="U2459" s="181">
        <v>0.62</v>
      </c>
      <c r="V2459" s="181">
        <v>1.6</v>
      </c>
      <c r="W2459" s="181">
        <v>1.7</v>
      </c>
      <c r="X2459" s="181">
        <v>5</v>
      </c>
      <c r="Y2459" s="181">
        <v>180</v>
      </c>
      <c r="Z2459" s="181">
        <v>30</v>
      </c>
      <c r="AA2459" s="181">
        <v>7.5</v>
      </c>
      <c r="AB2459" s="181">
        <v>0.75</v>
      </c>
      <c r="AC2459" s="181">
        <v>10</v>
      </c>
      <c r="AD2459" s="181">
        <v>1E-3</v>
      </c>
      <c r="AE2459" s="181">
        <v>180</v>
      </c>
      <c r="AF2459" s="181">
        <v>30</v>
      </c>
      <c r="AG2459" s="181">
        <v>10</v>
      </c>
      <c r="AH2459" s="181">
        <v>1E-3</v>
      </c>
      <c r="AI2459" s="181"/>
      <c r="AJ2459" s="181"/>
      <c r="AK2459" s="181"/>
      <c r="AL2459" s="181"/>
      <c r="AM2459" s="181"/>
      <c r="AN2459" s="181"/>
      <c r="AO2459" s="181"/>
      <c r="AP2459" s="181"/>
    </row>
    <row r="2460" spans="1:42" x14ac:dyDescent="0.35">
      <c r="A2460" t="str">
        <f>mdf_lhfrt510[[#This Row],[Bus]]&amp;mdf_lhfrt510[[#This Row],[ID]]</f>
        <v>248622</v>
      </c>
      <c r="B2460" t="s">
        <v>224</v>
      </c>
      <c r="C2460">
        <v>24862</v>
      </c>
      <c r="D2460" t="s">
        <v>3376</v>
      </c>
      <c r="E2460">
        <v>0.36</v>
      </c>
      <c r="F2460">
        <v>2</v>
      </c>
      <c r="G2460" t="s">
        <v>3069</v>
      </c>
      <c r="L2460" t="s">
        <v>231</v>
      </c>
      <c r="M2460" t="s">
        <v>188</v>
      </c>
      <c r="N2460">
        <v>60</v>
      </c>
      <c r="O2460">
        <v>-3</v>
      </c>
      <c r="P2460">
        <v>3.5</v>
      </c>
      <c r="Q2460">
        <v>0</v>
      </c>
      <c r="R2460">
        <v>0</v>
      </c>
      <c r="S2460">
        <v>0</v>
      </c>
      <c r="T2460">
        <v>0</v>
      </c>
      <c r="U2460">
        <v>0</v>
      </c>
      <c r="V2460">
        <v>0</v>
      </c>
      <c r="W2460">
        <v>0</v>
      </c>
      <c r="X2460">
        <v>0</v>
      </c>
      <c r="Y2460">
        <v>0.15</v>
      </c>
      <c r="Z2460">
        <v>0.15</v>
      </c>
      <c r="AA2460">
        <v>0</v>
      </c>
      <c r="AB2460">
        <v>0</v>
      </c>
      <c r="AC2460">
        <v>0</v>
      </c>
      <c r="AD2460">
        <v>0</v>
      </c>
      <c r="AE2460">
        <v>0</v>
      </c>
      <c r="AF2460">
        <v>0</v>
      </c>
      <c r="AG2460">
        <v>0</v>
      </c>
      <c r="AH2460">
        <v>0</v>
      </c>
    </row>
    <row r="2461" spans="1:42" x14ac:dyDescent="0.35">
      <c r="A2461" t="str">
        <f>mdf_lhfrt510[[#This Row],[Bus]]&amp;mdf_lhfrt510[[#This Row],[ID]]</f>
        <v>248631</v>
      </c>
      <c r="B2461" t="s">
        <v>224</v>
      </c>
      <c r="C2461" s="181">
        <v>24863</v>
      </c>
      <c r="D2461" s="181" t="s">
        <v>3377</v>
      </c>
      <c r="E2461" s="181">
        <v>0.36</v>
      </c>
      <c r="F2461" s="181">
        <v>1</v>
      </c>
      <c r="G2461" s="181" t="s">
        <v>3069</v>
      </c>
      <c r="L2461" s="181" t="s">
        <v>231</v>
      </c>
      <c r="M2461" s="181" t="s">
        <v>188</v>
      </c>
      <c r="N2461" s="181">
        <v>60</v>
      </c>
      <c r="O2461" s="181">
        <v>-3</v>
      </c>
      <c r="P2461" s="181">
        <v>3.5</v>
      </c>
      <c r="Q2461" s="181">
        <v>0</v>
      </c>
      <c r="R2461" s="181">
        <v>0</v>
      </c>
      <c r="S2461" s="181">
        <v>0</v>
      </c>
      <c r="T2461" s="181">
        <v>0</v>
      </c>
      <c r="U2461" s="181">
        <v>0</v>
      </c>
      <c r="V2461" s="181">
        <v>0</v>
      </c>
      <c r="W2461" s="181">
        <v>0</v>
      </c>
      <c r="X2461" s="181">
        <v>0</v>
      </c>
      <c r="Y2461" s="181">
        <v>0.15</v>
      </c>
      <c r="Z2461" s="181">
        <v>0.15</v>
      </c>
      <c r="AA2461" s="181">
        <v>0</v>
      </c>
      <c r="AB2461" s="181">
        <v>0</v>
      </c>
      <c r="AC2461" s="181">
        <v>0</v>
      </c>
      <c r="AD2461" s="181">
        <v>0</v>
      </c>
      <c r="AE2461" s="181">
        <v>0</v>
      </c>
      <c r="AF2461" s="181">
        <v>0</v>
      </c>
      <c r="AG2461" s="181">
        <v>0</v>
      </c>
      <c r="AH2461" s="181">
        <v>0</v>
      </c>
      <c r="AJ2461" s="181"/>
      <c r="AK2461" s="181"/>
      <c r="AL2461" s="181"/>
      <c r="AM2461" s="181"/>
      <c r="AN2461" s="181"/>
      <c r="AO2461" s="181"/>
      <c r="AP2461" s="181"/>
    </row>
    <row r="2462" spans="1:42" x14ac:dyDescent="0.35">
      <c r="A2462" t="str">
        <f>mdf_lhfrt510[[#This Row],[Bus]]&amp;mdf_lhfrt510[[#This Row],[ID]]</f>
        <v>250861</v>
      </c>
      <c r="B2462" t="s">
        <v>224</v>
      </c>
      <c r="C2462">
        <v>25086</v>
      </c>
      <c r="D2462" t="s">
        <v>2986</v>
      </c>
      <c r="E2462">
        <v>0.8</v>
      </c>
      <c r="F2462">
        <v>1</v>
      </c>
      <c r="G2462" t="s">
        <v>3069</v>
      </c>
      <c r="L2462" t="s">
        <v>231</v>
      </c>
      <c r="M2462" t="s">
        <v>188</v>
      </c>
      <c r="N2462">
        <v>60</v>
      </c>
      <c r="O2462">
        <v>1.7</v>
      </c>
      <c r="P2462">
        <v>1.6</v>
      </c>
      <c r="Q2462">
        <v>0.6</v>
      </c>
      <c r="R2462">
        <v>-3</v>
      </c>
      <c r="S2462">
        <v>-2.2000000000000002</v>
      </c>
      <c r="T2462">
        <v>-1.6</v>
      </c>
      <c r="U2462">
        <v>-0.6</v>
      </c>
      <c r="V2462">
        <v>0</v>
      </c>
      <c r="W2462">
        <v>0</v>
      </c>
      <c r="X2462">
        <v>0</v>
      </c>
      <c r="Y2462">
        <v>30</v>
      </c>
      <c r="Z2462">
        <v>180</v>
      </c>
      <c r="AA2462">
        <v>9999</v>
      </c>
      <c r="AB2462">
        <v>7.5</v>
      </c>
      <c r="AC2462">
        <v>30</v>
      </c>
      <c r="AD2462">
        <v>180</v>
      </c>
      <c r="AE2462">
        <v>9999</v>
      </c>
      <c r="AF2462">
        <v>8.0000000000000002E-3</v>
      </c>
    </row>
    <row r="2463" spans="1:42" x14ac:dyDescent="0.35">
      <c r="A2463" t="str">
        <f>mdf_lhfrt510[[#This Row],[Bus]]&amp;mdf_lhfrt510[[#This Row],[ID]]</f>
        <v>251851</v>
      </c>
      <c r="B2463" t="s">
        <v>224</v>
      </c>
      <c r="C2463" s="181">
        <v>25185</v>
      </c>
      <c r="D2463" s="181" t="s">
        <v>3382</v>
      </c>
      <c r="E2463" s="181">
        <v>0.48</v>
      </c>
      <c r="F2463" s="181">
        <v>1</v>
      </c>
      <c r="H2463" s="181" t="s">
        <v>3069</v>
      </c>
      <c r="L2463" s="181" t="s">
        <v>231</v>
      </c>
      <c r="M2463" s="181" t="s">
        <v>188</v>
      </c>
      <c r="N2463" s="181">
        <v>60</v>
      </c>
      <c r="O2463" s="181">
        <v>3</v>
      </c>
      <c r="P2463" s="181">
        <v>2.2000000000000002</v>
      </c>
      <c r="Q2463" s="181">
        <v>1.6</v>
      </c>
      <c r="R2463" s="181">
        <v>0.6</v>
      </c>
      <c r="S2463" s="181">
        <v>-0.6</v>
      </c>
      <c r="T2463" s="181">
        <v>-1.6</v>
      </c>
      <c r="U2463" s="181">
        <v>-2.2000000000000002</v>
      </c>
      <c r="V2463" s="181">
        <v>-3</v>
      </c>
      <c r="W2463" s="181">
        <v>0</v>
      </c>
      <c r="X2463" s="181">
        <v>0</v>
      </c>
      <c r="Y2463" s="181">
        <v>0.75</v>
      </c>
      <c r="Z2463" s="181">
        <v>7.5</v>
      </c>
      <c r="AA2463" s="181">
        <v>30</v>
      </c>
      <c r="AB2463" s="181">
        <v>180</v>
      </c>
      <c r="AC2463" s="181">
        <v>180</v>
      </c>
      <c r="AD2463" s="181">
        <v>30</v>
      </c>
      <c r="AE2463" s="181">
        <v>7.5</v>
      </c>
      <c r="AF2463" s="181">
        <v>0.75</v>
      </c>
      <c r="AG2463" s="181">
        <v>0</v>
      </c>
      <c r="AH2463" s="181">
        <v>0</v>
      </c>
      <c r="AK2463" s="181" t="s">
        <v>3069</v>
      </c>
    </row>
    <row r="2464" spans="1:42" x14ac:dyDescent="0.35">
      <c r="A2464" t="str">
        <f>mdf_lhfrt510[[#This Row],[Bus]]&amp;mdf_lhfrt510[[#This Row],[ID]]</f>
        <v>251861</v>
      </c>
      <c r="B2464" t="s">
        <v>224</v>
      </c>
      <c r="C2464">
        <v>25186</v>
      </c>
      <c r="D2464" t="s">
        <v>3383</v>
      </c>
      <c r="E2464">
        <v>0.48</v>
      </c>
      <c r="F2464">
        <v>1</v>
      </c>
      <c r="G2464" t="s">
        <v>3069</v>
      </c>
      <c r="L2464" t="s">
        <v>231</v>
      </c>
      <c r="M2464" t="s">
        <v>188</v>
      </c>
      <c r="N2464">
        <v>60</v>
      </c>
      <c r="O2464">
        <v>3</v>
      </c>
      <c r="P2464">
        <v>2.2000000000000002</v>
      </c>
      <c r="Q2464">
        <v>1.6</v>
      </c>
      <c r="R2464">
        <v>0.6</v>
      </c>
      <c r="S2464">
        <v>-0.6</v>
      </c>
      <c r="T2464">
        <v>-1.6</v>
      </c>
      <c r="U2464">
        <v>-2.2000000000000002</v>
      </c>
      <c r="V2464">
        <v>-3</v>
      </c>
      <c r="W2464">
        <v>0</v>
      </c>
      <c r="X2464">
        <v>0</v>
      </c>
      <c r="Y2464">
        <v>0.75</v>
      </c>
      <c r="Z2464">
        <v>7.5</v>
      </c>
      <c r="AA2464">
        <v>30</v>
      </c>
      <c r="AB2464">
        <v>180</v>
      </c>
      <c r="AC2464">
        <v>180</v>
      </c>
      <c r="AD2464">
        <v>30</v>
      </c>
      <c r="AE2464">
        <v>7.5</v>
      </c>
      <c r="AF2464">
        <v>0.75</v>
      </c>
      <c r="AG2464">
        <v>0</v>
      </c>
      <c r="AH2464">
        <v>0</v>
      </c>
      <c r="AI2464" t="s">
        <v>3069</v>
      </c>
      <c r="AK2464" t="s">
        <v>3069</v>
      </c>
      <c r="AP2464" t="s">
        <v>3069</v>
      </c>
    </row>
    <row r="2465" spans="1:42" x14ac:dyDescent="0.35">
      <c r="A2465" t="str">
        <f>mdf_lhfrt510[[#This Row],[Bus]]&amp;mdf_lhfrt510[[#This Row],[ID]]</f>
        <v>251871</v>
      </c>
      <c r="B2465" t="s">
        <v>224</v>
      </c>
      <c r="C2465" s="181">
        <v>25187</v>
      </c>
      <c r="D2465" s="181" t="s">
        <v>2987</v>
      </c>
      <c r="E2465" s="181">
        <v>0.48</v>
      </c>
      <c r="F2465" s="181">
        <v>1</v>
      </c>
      <c r="H2465" s="181" t="s">
        <v>3069</v>
      </c>
      <c r="L2465" s="181" t="s">
        <v>231</v>
      </c>
      <c r="M2465" s="181" t="s">
        <v>188</v>
      </c>
      <c r="N2465" s="181">
        <v>60</v>
      </c>
      <c r="O2465" s="181">
        <v>3</v>
      </c>
      <c r="P2465" s="181">
        <v>2.2000000000000002</v>
      </c>
      <c r="Q2465" s="181">
        <v>1.6</v>
      </c>
      <c r="R2465" s="181">
        <v>0.6</v>
      </c>
      <c r="S2465" s="181">
        <v>-0.6</v>
      </c>
      <c r="T2465" s="181">
        <v>-1.6</v>
      </c>
      <c r="U2465" s="181">
        <v>-2.2000000000000002</v>
      </c>
      <c r="V2465" s="181">
        <v>-3</v>
      </c>
      <c r="W2465" s="181">
        <v>0</v>
      </c>
      <c r="X2465" s="181">
        <v>0</v>
      </c>
      <c r="Y2465" s="181">
        <v>0.75</v>
      </c>
      <c r="Z2465" s="181">
        <v>7.5</v>
      </c>
      <c r="AA2465" s="181">
        <v>30</v>
      </c>
      <c r="AB2465" s="181">
        <v>180</v>
      </c>
      <c r="AC2465" s="181">
        <v>180</v>
      </c>
      <c r="AD2465" s="181">
        <v>30</v>
      </c>
      <c r="AE2465" s="181">
        <v>7.5</v>
      </c>
      <c r="AF2465" s="181">
        <v>0.75</v>
      </c>
      <c r="AG2465" s="181">
        <v>0</v>
      </c>
      <c r="AH2465" s="181">
        <v>0</v>
      </c>
      <c r="AL2465" s="181" t="s">
        <v>3069</v>
      </c>
    </row>
    <row r="2466" spans="1:42" x14ac:dyDescent="0.35">
      <c r="A2466" t="str">
        <f>mdf_lhfrt510[[#This Row],[Bus]]&amp;mdf_lhfrt510[[#This Row],[ID]]</f>
        <v>251921</v>
      </c>
      <c r="B2466" t="s">
        <v>224</v>
      </c>
      <c r="C2466">
        <v>25192</v>
      </c>
      <c r="D2466" t="s">
        <v>3384</v>
      </c>
      <c r="E2466">
        <v>0.48</v>
      </c>
      <c r="F2466">
        <v>1</v>
      </c>
      <c r="G2466" t="s">
        <v>3069</v>
      </c>
      <c r="L2466" t="s">
        <v>231</v>
      </c>
      <c r="M2466" t="s">
        <v>188</v>
      </c>
      <c r="N2466">
        <v>60</v>
      </c>
      <c r="O2466">
        <v>3</v>
      </c>
      <c r="P2466">
        <v>2.2000000000000002</v>
      </c>
      <c r="Q2466">
        <v>1.6</v>
      </c>
      <c r="R2466">
        <v>0.6</v>
      </c>
      <c r="S2466">
        <v>-0.6</v>
      </c>
      <c r="T2466">
        <v>-1.6</v>
      </c>
      <c r="U2466">
        <v>-2.2000000000000002</v>
      </c>
      <c r="V2466">
        <v>-3</v>
      </c>
      <c r="W2466">
        <v>0</v>
      </c>
      <c r="X2466">
        <v>0</v>
      </c>
      <c r="Y2466">
        <v>0.75</v>
      </c>
      <c r="Z2466">
        <v>7.5</v>
      </c>
      <c r="AA2466">
        <v>30</v>
      </c>
      <c r="AB2466">
        <v>180</v>
      </c>
      <c r="AC2466">
        <v>180</v>
      </c>
      <c r="AD2466">
        <v>30</v>
      </c>
      <c r="AE2466">
        <v>7.5</v>
      </c>
      <c r="AF2466">
        <v>0.75</v>
      </c>
      <c r="AG2466">
        <v>0</v>
      </c>
      <c r="AH2466">
        <v>0</v>
      </c>
      <c r="AI2466" t="s">
        <v>3069</v>
      </c>
      <c r="AK2466" t="s">
        <v>3069</v>
      </c>
      <c r="AP2466" t="s">
        <v>3069</v>
      </c>
    </row>
    <row r="2467" spans="1:42" x14ac:dyDescent="0.35">
      <c r="A2467" t="str">
        <f>mdf_lhfrt510[[#This Row],[Bus]]&amp;mdf_lhfrt510[[#This Row],[ID]]</f>
        <v>259591</v>
      </c>
      <c r="B2467" t="s">
        <v>224</v>
      </c>
      <c r="C2467" s="181">
        <v>25959</v>
      </c>
      <c r="D2467" s="181" t="s">
        <v>3787</v>
      </c>
      <c r="E2467" s="181">
        <v>0.55000000000000004</v>
      </c>
      <c r="F2467" s="181">
        <v>1</v>
      </c>
      <c r="G2467" s="181">
        <v>25955</v>
      </c>
      <c r="H2467" s="181" t="s">
        <v>6695</v>
      </c>
      <c r="I2467" s="181">
        <v>230</v>
      </c>
      <c r="K2467" s="181" t="s">
        <v>3069</v>
      </c>
      <c r="L2467" s="181" t="s">
        <v>231</v>
      </c>
      <c r="M2467" s="181" t="s">
        <v>188</v>
      </c>
      <c r="N2467" s="181">
        <v>60</v>
      </c>
      <c r="O2467" s="181">
        <v>0.6</v>
      </c>
      <c r="P2467" s="181">
        <v>1.6</v>
      </c>
      <c r="Q2467" s="181">
        <v>1.7</v>
      </c>
      <c r="R2467" s="181">
        <v>-0.6</v>
      </c>
      <c r="S2467" s="181">
        <v>-1.6</v>
      </c>
      <c r="T2467" s="181">
        <v>-2.2000000000000002</v>
      </c>
      <c r="U2467" s="181">
        <v>-2.7</v>
      </c>
      <c r="V2467" s="181">
        <v>-3</v>
      </c>
      <c r="W2467" s="181">
        <v>0</v>
      </c>
      <c r="X2467" s="181">
        <v>0</v>
      </c>
      <c r="Y2467" s="181">
        <v>181</v>
      </c>
      <c r="Z2467" s="181">
        <v>31</v>
      </c>
      <c r="AA2467" s="181">
        <v>0.1</v>
      </c>
      <c r="AB2467" s="181">
        <v>181</v>
      </c>
      <c r="AC2467" s="181">
        <v>31</v>
      </c>
      <c r="AD2467" s="181">
        <v>7.6</v>
      </c>
      <c r="AE2467" s="181">
        <v>0.76</v>
      </c>
      <c r="AF2467" s="181">
        <v>0.1</v>
      </c>
      <c r="AG2467" s="181">
        <v>0</v>
      </c>
      <c r="AH2467" s="181">
        <v>0</v>
      </c>
      <c r="AM2467" s="181"/>
      <c r="AN2467" s="181"/>
      <c r="AO2467" s="181"/>
      <c r="AP2467" s="181"/>
    </row>
    <row r="2468" spans="1:42" x14ac:dyDescent="0.35">
      <c r="A2468" t="str">
        <f>mdf_lhfrt510[[#This Row],[Bus]]&amp;mdf_lhfrt510[[#This Row],[ID]]</f>
        <v>259611</v>
      </c>
      <c r="B2468" t="s">
        <v>224</v>
      </c>
      <c r="C2468">
        <v>25961</v>
      </c>
      <c r="D2468" t="s">
        <v>3788</v>
      </c>
      <c r="E2468">
        <v>0.55000000000000004</v>
      </c>
      <c r="F2468">
        <v>1</v>
      </c>
      <c r="G2468">
        <v>25955</v>
      </c>
      <c r="H2468" t="s">
        <v>6695</v>
      </c>
      <c r="I2468">
        <v>230</v>
      </c>
      <c r="K2468" t="s">
        <v>3069</v>
      </c>
      <c r="L2468" t="s">
        <v>231</v>
      </c>
      <c r="M2468" t="s">
        <v>188</v>
      </c>
      <c r="N2468">
        <v>60</v>
      </c>
      <c r="O2468">
        <v>0.6</v>
      </c>
      <c r="P2468">
        <v>1.6</v>
      </c>
      <c r="Q2468">
        <v>1.7</v>
      </c>
      <c r="R2468">
        <v>-0.6</v>
      </c>
      <c r="S2468">
        <v>-1.6</v>
      </c>
      <c r="T2468">
        <v>-2.2000000000000002</v>
      </c>
      <c r="U2468">
        <v>-2.7</v>
      </c>
      <c r="V2468">
        <v>-3</v>
      </c>
      <c r="W2468">
        <v>0</v>
      </c>
      <c r="X2468">
        <v>0</v>
      </c>
      <c r="Y2468">
        <v>181</v>
      </c>
      <c r="Z2468">
        <v>31</v>
      </c>
      <c r="AA2468">
        <v>0.1</v>
      </c>
      <c r="AB2468">
        <v>181</v>
      </c>
      <c r="AC2468">
        <v>31</v>
      </c>
      <c r="AD2468">
        <v>7.6</v>
      </c>
      <c r="AE2468">
        <v>0.76</v>
      </c>
      <c r="AF2468">
        <v>0.1</v>
      </c>
      <c r="AG2468">
        <v>0</v>
      </c>
      <c r="AH2468">
        <v>0</v>
      </c>
    </row>
    <row r="2469" spans="1:42" x14ac:dyDescent="0.35">
      <c r="A2469" t="str">
        <f>mdf_lhfrt510[[#This Row],[Bus]]&amp;mdf_lhfrt510[[#This Row],[ID]]</f>
        <v>259651</v>
      </c>
      <c r="B2469" t="s">
        <v>224</v>
      </c>
      <c r="C2469">
        <v>25965</v>
      </c>
      <c r="D2469" t="s">
        <v>3789</v>
      </c>
      <c r="E2469">
        <v>0.55000000000000004</v>
      </c>
      <c r="F2469">
        <v>1</v>
      </c>
      <c r="G2469">
        <v>25955</v>
      </c>
      <c r="H2469" t="s">
        <v>6695</v>
      </c>
      <c r="I2469">
        <v>230</v>
      </c>
      <c r="K2469" t="s">
        <v>3069</v>
      </c>
      <c r="L2469" t="s">
        <v>231</v>
      </c>
      <c r="M2469" t="s">
        <v>188</v>
      </c>
      <c r="N2469">
        <v>60</v>
      </c>
      <c r="O2469">
        <v>0.6</v>
      </c>
      <c r="P2469">
        <v>1.6</v>
      </c>
      <c r="Q2469">
        <v>1.7</v>
      </c>
      <c r="R2469">
        <v>-0.6</v>
      </c>
      <c r="S2469">
        <v>-1.6</v>
      </c>
      <c r="T2469">
        <v>-2.2000000000000002</v>
      </c>
      <c r="U2469">
        <v>-2.7</v>
      </c>
      <c r="V2469">
        <v>-3</v>
      </c>
      <c r="W2469">
        <v>0</v>
      </c>
      <c r="X2469">
        <v>0</v>
      </c>
      <c r="Y2469">
        <v>181</v>
      </c>
      <c r="Z2469">
        <v>31</v>
      </c>
      <c r="AA2469">
        <v>0.1</v>
      </c>
      <c r="AB2469">
        <v>181</v>
      </c>
      <c r="AC2469">
        <v>31</v>
      </c>
      <c r="AD2469">
        <v>7.6</v>
      </c>
      <c r="AE2469">
        <v>0.76</v>
      </c>
      <c r="AF2469">
        <v>0.1</v>
      </c>
      <c r="AG2469">
        <v>0</v>
      </c>
      <c r="AH2469">
        <v>0</v>
      </c>
    </row>
    <row r="2470" spans="1:42" x14ac:dyDescent="0.35">
      <c r="A2470" t="str">
        <f>mdf_lhfrt510[[#This Row],[Bus]]&amp;mdf_lhfrt510[[#This Row],[ID]]</f>
        <v>26225PV</v>
      </c>
      <c r="B2470" t="s">
        <v>224</v>
      </c>
      <c r="C2470" s="181">
        <v>26225</v>
      </c>
      <c r="D2470" s="181" t="s">
        <v>3386</v>
      </c>
      <c r="E2470" s="181">
        <v>0.48</v>
      </c>
      <c r="F2470" s="181" t="s">
        <v>2964</v>
      </c>
      <c r="L2470" s="181" t="s">
        <v>231</v>
      </c>
      <c r="M2470" s="181" t="s">
        <v>188</v>
      </c>
      <c r="N2470" s="181">
        <v>60</v>
      </c>
      <c r="O2470" s="181">
        <v>0.6</v>
      </c>
      <c r="P2470" s="181">
        <v>0.6</v>
      </c>
      <c r="Q2470" s="181">
        <v>-2.7</v>
      </c>
      <c r="R2470" s="181">
        <v>-2.2000000000000002</v>
      </c>
      <c r="S2470" s="181">
        <v>-1.6</v>
      </c>
      <c r="T2470" s="181">
        <v>-0.6</v>
      </c>
      <c r="U2470" s="181">
        <v>0</v>
      </c>
      <c r="V2470" s="181">
        <v>0</v>
      </c>
      <c r="W2470" s="181">
        <v>0</v>
      </c>
      <c r="X2470" s="181">
        <v>0</v>
      </c>
      <c r="Y2470" s="181">
        <v>30</v>
      </c>
      <c r="Z2470" s="181">
        <v>180</v>
      </c>
      <c r="AA2470" s="181">
        <v>0.75</v>
      </c>
      <c r="AB2470" s="181">
        <v>7.5</v>
      </c>
      <c r="AC2470" s="181">
        <v>30</v>
      </c>
      <c r="AD2470" s="181">
        <v>180</v>
      </c>
      <c r="AE2470" s="181">
        <v>0</v>
      </c>
      <c r="AF2470" s="181">
        <v>0</v>
      </c>
      <c r="AG2470" s="181">
        <v>0</v>
      </c>
      <c r="AH2470" s="181">
        <v>0</v>
      </c>
      <c r="AJ2470" s="181"/>
      <c r="AK2470" s="181"/>
      <c r="AL2470" s="181"/>
      <c r="AM2470" s="181"/>
      <c r="AN2470" s="181"/>
      <c r="AO2470" s="181"/>
      <c r="AP2470" s="181"/>
    </row>
    <row r="2471" spans="1:42" x14ac:dyDescent="0.35">
      <c r="A2471" t="str">
        <f>mdf_lhfrt510[[#This Row],[Bus]]&amp;mdf_lhfrt510[[#This Row],[ID]]</f>
        <v>26226PV</v>
      </c>
      <c r="B2471" t="s">
        <v>224</v>
      </c>
      <c r="C2471">
        <v>26226</v>
      </c>
      <c r="D2471" t="s">
        <v>3387</v>
      </c>
      <c r="E2471">
        <v>0.48</v>
      </c>
      <c r="F2471" t="s">
        <v>2964</v>
      </c>
      <c r="L2471" t="s">
        <v>231</v>
      </c>
      <c r="M2471" t="s">
        <v>188</v>
      </c>
      <c r="N2471">
        <v>60</v>
      </c>
      <c r="O2471">
        <v>0.6</v>
      </c>
      <c r="P2471">
        <v>0.6</v>
      </c>
      <c r="Q2471">
        <v>-2.7</v>
      </c>
      <c r="R2471">
        <v>-2.2000000000000002</v>
      </c>
      <c r="S2471">
        <v>-1.6</v>
      </c>
      <c r="T2471">
        <v>-0.6</v>
      </c>
      <c r="U2471">
        <v>0</v>
      </c>
      <c r="V2471">
        <v>0</v>
      </c>
      <c r="W2471">
        <v>0</v>
      </c>
      <c r="X2471">
        <v>0</v>
      </c>
      <c r="Y2471">
        <v>30</v>
      </c>
      <c r="Z2471">
        <v>180</v>
      </c>
      <c r="AA2471">
        <v>0.75</v>
      </c>
      <c r="AB2471">
        <v>7.5</v>
      </c>
      <c r="AC2471">
        <v>30</v>
      </c>
      <c r="AD2471">
        <v>180</v>
      </c>
      <c r="AE2471">
        <v>0</v>
      </c>
      <c r="AF2471">
        <v>0</v>
      </c>
      <c r="AG2471">
        <v>0</v>
      </c>
      <c r="AH2471">
        <v>0</v>
      </c>
    </row>
    <row r="2472" spans="1:42" x14ac:dyDescent="0.35">
      <c r="A2472" t="str">
        <f>mdf_lhfrt510[[#This Row],[Bus]]&amp;mdf_lhfrt510[[#This Row],[ID]]</f>
        <v>26245PV</v>
      </c>
      <c r="B2472" t="s">
        <v>224</v>
      </c>
      <c r="C2472" s="181">
        <v>26245</v>
      </c>
      <c r="D2472" s="181" t="s">
        <v>3390</v>
      </c>
      <c r="E2472" s="181">
        <v>0.48</v>
      </c>
      <c r="F2472" s="181" t="s">
        <v>2964</v>
      </c>
      <c r="L2472" s="181" t="s">
        <v>231</v>
      </c>
      <c r="M2472" s="181" t="s">
        <v>188</v>
      </c>
      <c r="N2472" s="181">
        <v>60</v>
      </c>
      <c r="O2472" s="181">
        <v>0.6</v>
      </c>
      <c r="P2472" s="181">
        <v>0.6</v>
      </c>
      <c r="Q2472" s="181">
        <v>-2.7</v>
      </c>
      <c r="R2472" s="181">
        <v>-2.2000000000000002</v>
      </c>
      <c r="S2472" s="181">
        <v>-1.6</v>
      </c>
      <c r="T2472" s="181">
        <v>-0.6</v>
      </c>
      <c r="U2472" s="181">
        <v>0</v>
      </c>
      <c r="V2472" s="181">
        <v>0</v>
      </c>
      <c r="W2472" s="181">
        <v>0</v>
      </c>
      <c r="X2472" s="181">
        <v>0</v>
      </c>
      <c r="Y2472" s="181">
        <v>30</v>
      </c>
      <c r="Z2472" s="181">
        <v>180</v>
      </c>
      <c r="AA2472" s="181">
        <v>0.75</v>
      </c>
      <c r="AB2472" s="181">
        <v>7.5</v>
      </c>
      <c r="AC2472" s="181">
        <v>30</v>
      </c>
      <c r="AD2472" s="181">
        <v>180</v>
      </c>
      <c r="AE2472" s="181">
        <v>0</v>
      </c>
      <c r="AF2472" s="181">
        <v>0</v>
      </c>
      <c r="AG2472" s="181">
        <v>0</v>
      </c>
      <c r="AH2472" s="181">
        <v>0</v>
      </c>
      <c r="AJ2472" s="181"/>
      <c r="AK2472" s="181"/>
      <c r="AL2472" s="181"/>
      <c r="AM2472" s="181"/>
      <c r="AN2472" s="181"/>
      <c r="AO2472" s="181"/>
      <c r="AP2472" s="181"/>
    </row>
    <row r="2473" spans="1:42" x14ac:dyDescent="0.35">
      <c r="A2473" t="str">
        <f>mdf_lhfrt510[[#This Row],[Bus]]&amp;mdf_lhfrt510[[#This Row],[ID]]</f>
        <v>26246PV</v>
      </c>
      <c r="B2473" t="s">
        <v>224</v>
      </c>
      <c r="C2473">
        <v>26246</v>
      </c>
      <c r="D2473" t="s">
        <v>3391</v>
      </c>
      <c r="E2473">
        <v>0.48</v>
      </c>
      <c r="F2473" t="s">
        <v>2964</v>
      </c>
      <c r="L2473" t="s">
        <v>231</v>
      </c>
      <c r="M2473" t="s">
        <v>188</v>
      </c>
      <c r="N2473">
        <v>60</v>
      </c>
      <c r="O2473">
        <v>0.6</v>
      </c>
      <c r="P2473">
        <v>0.6</v>
      </c>
      <c r="Q2473">
        <v>-2.7</v>
      </c>
      <c r="R2473">
        <v>-2.2000000000000002</v>
      </c>
      <c r="S2473">
        <v>-1.6</v>
      </c>
      <c r="T2473">
        <v>-0.6</v>
      </c>
      <c r="U2473">
        <v>0</v>
      </c>
      <c r="V2473">
        <v>0</v>
      </c>
      <c r="W2473">
        <v>0</v>
      </c>
      <c r="X2473">
        <v>0</v>
      </c>
      <c r="Y2473">
        <v>30</v>
      </c>
      <c r="Z2473">
        <v>180</v>
      </c>
      <c r="AA2473">
        <v>0.75</v>
      </c>
      <c r="AB2473">
        <v>7.5</v>
      </c>
      <c r="AC2473">
        <v>30</v>
      </c>
      <c r="AD2473">
        <v>180</v>
      </c>
      <c r="AE2473">
        <v>0</v>
      </c>
      <c r="AF2473">
        <v>0</v>
      </c>
      <c r="AG2473">
        <v>0</v>
      </c>
      <c r="AH2473">
        <v>0</v>
      </c>
    </row>
    <row r="2474" spans="1:42" x14ac:dyDescent="0.35">
      <c r="A2474" t="str">
        <f>mdf_lhfrt510[[#This Row],[Bus]]&amp;mdf_lhfrt510[[#This Row],[ID]]</f>
        <v>268011</v>
      </c>
      <c r="B2474" t="s">
        <v>224</v>
      </c>
      <c r="C2474" s="181">
        <v>26801</v>
      </c>
      <c r="D2474" s="181" t="s">
        <v>3392</v>
      </c>
      <c r="E2474" s="181">
        <v>0.38500000000000001</v>
      </c>
      <c r="F2474" s="181">
        <v>1</v>
      </c>
      <c r="H2474" s="181" t="s">
        <v>3069</v>
      </c>
      <c r="L2474" s="181" t="s">
        <v>231</v>
      </c>
      <c r="M2474" s="181" t="s">
        <v>188</v>
      </c>
      <c r="N2474" s="181">
        <v>60</v>
      </c>
      <c r="O2474" s="181">
        <v>1.7</v>
      </c>
      <c r="P2474" s="181">
        <v>1.6</v>
      </c>
      <c r="Q2474" s="181">
        <v>0.6</v>
      </c>
      <c r="R2474" s="181">
        <v>-3</v>
      </c>
      <c r="S2474" s="181">
        <v>-2.7</v>
      </c>
      <c r="T2474" s="181">
        <v>-2.2000000000000002</v>
      </c>
      <c r="U2474" s="181">
        <v>-1.6</v>
      </c>
      <c r="V2474" s="181">
        <v>-0.6</v>
      </c>
      <c r="W2474" s="181">
        <v>0</v>
      </c>
      <c r="X2474" s="181">
        <v>0</v>
      </c>
      <c r="Y2474" s="181">
        <v>0</v>
      </c>
      <c r="Z2474" s="181">
        <v>30</v>
      </c>
      <c r="AA2474" s="181">
        <v>180</v>
      </c>
      <c r="AB2474" s="181">
        <v>0</v>
      </c>
      <c r="AC2474" s="181">
        <v>0.75</v>
      </c>
      <c r="AD2474" s="181">
        <v>7.5</v>
      </c>
      <c r="AE2474" s="181">
        <v>30</v>
      </c>
      <c r="AF2474" s="181">
        <v>180</v>
      </c>
      <c r="AG2474" s="181">
        <v>0</v>
      </c>
      <c r="AH2474" s="181">
        <v>0</v>
      </c>
      <c r="AJ2474" s="181"/>
      <c r="AK2474" s="181"/>
      <c r="AL2474" s="181"/>
      <c r="AM2474" s="181"/>
      <c r="AN2474" s="181"/>
      <c r="AO2474" s="181"/>
      <c r="AP2474" s="181"/>
    </row>
    <row r="2475" spans="1:42" x14ac:dyDescent="0.35">
      <c r="A2475" t="str">
        <f>mdf_lhfrt510[[#This Row],[Bus]]&amp;mdf_lhfrt510[[#This Row],[ID]]</f>
        <v>268022</v>
      </c>
      <c r="B2475" t="s">
        <v>224</v>
      </c>
      <c r="C2475">
        <v>26802</v>
      </c>
      <c r="D2475" t="s">
        <v>3393</v>
      </c>
      <c r="E2475">
        <v>0.38500000000000001</v>
      </c>
      <c r="F2475">
        <v>2</v>
      </c>
      <c r="H2475" t="s">
        <v>3069</v>
      </c>
      <c r="L2475" t="s">
        <v>231</v>
      </c>
      <c r="M2475" t="s">
        <v>188</v>
      </c>
      <c r="N2475">
        <v>60</v>
      </c>
      <c r="O2475">
        <v>1.7</v>
      </c>
      <c r="P2475">
        <v>1.6</v>
      </c>
      <c r="Q2475">
        <v>0.6</v>
      </c>
      <c r="R2475">
        <v>-3</v>
      </c>
      <c r="S2475">
        <v>-2.7</v>
      </c>
      <c r="T2475">
        <v>-2.2000000000000002</v>
      </c>
      <c r="U2475">
        <v>-1.6</v>
      </c>
      <c r="V2475">
        <v>-0.6</v>
      </c>
      <c r="W2475">
        <v>0</v>
      </c>
      <c r="X2475">
        <v>0</v>
      </c>
      <c r="Y2475">
        <v>0</v>
      </c>
      <c r="Z2475">
        <v>30</v>
      </c>
      <c r="AA2475">
        <v>180</v>
      </c>
      <c r="AB2475">
        <v>0</v>
      </c>
      <c r="AC2475">
        <v>0.75</v>
      </c>
      <c r="AD2475">
        <v>7.5</v>
      </c>
      <c r="AE2475">
        <v>30</v>
      </c>
      <c r="AF2475">
        <v>180</v>
      </c>
      <c r="AG2475">
        <v>0</v>
      </c>
      <c r="AH2475">
        <v>0</v>
      </c>
    </row>
    <row r="2476" spans="1:42" x14ac:dyDescent="0.35">
      <c r="A2476" t="str">
        <f>mdf_lhfrt510[[#This Row],[Bus]]&amp;mdf_lhfrt510[[#This Row],[ID]]</f>
        <v>268033</v>
      </c>
      <c r="B2476" t="s">
        <v>224</v>
      </c>
      <c r="C2476" s="181">
        <v>26803</v>
      </c>
      <c r="D2476" s="181" t="s">
        <v>3394</v>
      </c>
      <c r="E2476" s="181">
        <v>0.38500000000000001</v>
      </c>
      <c r="F2476" s="181">
        <v>3</v>
      </c>
      <c r="H2476" s="181" t="s">
        <v>3069</v>
      </c>
      <c r="L2476" s="181" t="s">
        <v>231</v>
      </c>
      <c r="M2476" s="181" t="s">
        <v>188</v>
      </c>
      <c r="N2476" s="181">
        <v>60</v>
      </c>
      <c r="O2476" s="181">
        <v>1.7</v>
      </c>
      <c r="P2476" s="181">
        <v>1.6</v>
      </c>
      <c r="Q2476" s="181">
        <v>0.6</v>
      </c>
      <c r="R2476" s="181">
        <v>-3</v>
      </c>
      <c r="S2476" s="181">
        <v>-2.7</v>
      </c>
      <c r="T2476" s="181">
        <v>-2.2000000000000002</v>
      </c>
      <c r="U2476" s="181">
        <v>-1.6</v>
      </c>
      <c r="V2476" s="181">
        <v>-0.6</v>
      </c>
      <c r="W2476" s="181">
        <v>0</v>
      </c>
      <c r="X2476" s="181">
        <v>0</v>
      </c>
      <c r="Y2476" s="181">
        <v>0</v>
      </c>
      <c r="Z2476" s="181">
        <v>30</v>
      </c>
      <c r="AA2476" s="181">
        <v>180</v>
      </c>
      <c r="AB2476" s="181">
        <v>0</v>
      </c>
      <c r="AC2476" s="181">
        <v>0.75</v>
      </c>
      <c r="AD2476" s="181">
        <v>7.5</v>
      </c>
      <c r="AE2476" s="181">
        <v>30</v>
      </c>
      <c r="AF2476" s="181">
        <v>180</v>
      </c>
      <c r="AG2476" s="181">
        <v>0</v>
      </c>
      <c r="AH2476" s="181">
        <v>0</v>
      </c>
      <c r="AJ2476" s="181"/>
      <c r="AK2476" s="181"/>
      <c r="AL2476" s="181"/>
      <c r="AM2476" s="181"/>
      <c r="AN2476" s="181"/>
      <c r="AO2476" s="181"/>
      <c r="AP2476" s="181"/>
    </row>
    <row r="2477" spans="1:42" x14ac:dyDescent="0.35">
      <c r="A2477" t="str">
        <f>mdf_lhfrt510[[#This Row],[Bus]]&amp;mdf_lhfrt510[[#This Row],[ID]]</f>
        <v>268044</v>
      </c>
      <c r="B2477" t="s">
        <v>224</v>
      </c>
      <c r="C2477">
        <v>26804</v>
      </c>
      <c r="D2477" t="s">
        <v>3395</v>
      </c>
      <c r="E2477">
        <v>0.38500000000000001</v>
      </c>
      <c r="F2477">
        <v>4</v>
      </c>
      <c r="H2477" t="s">
        <v>3069</v>
      </c>
      <c r="L2477" t="s">
        <v>231</v>
      </c>
      <c r="M2477" t="s">
        <v>188</v>
      </c>
      <c r="N2477">
        <v>60</v>
      </c>
      <c r="O2477">
        <v>1.7</v>
      </c>
      <c r="P2477">
        <v>1.6</v>
      </c>
      <c r="Q2477">
        <v>0.6</v>
      </c>
      <c r="R2477">
        <v>-3</v>
      </c>
      <c r="S2477">
        <v>-2.7</v>
      </c>
      <c r="T2477">
        <v>-2.2000000000000002</v>
      </c>
      <c r="U2477">
        <v>-1.6</v>
      </c>
      <c r="V2477">
        <v>-0.6</v>
      </c>
      <c r="W2477">
        <v>0</v>
      </c>
      <c r="X2477">
        <v>0</v>
      </c>
      <c r="Y2477">
        <v>0</v>
      </c>
      <c r="Z2477">
        <v>30</v>
      </c>
      <c r="AA2477">
        <v>180</v>
      </c>
      <c r="AB2477">
        <v>0</v>
      </c>
      <c r="AC2477">
        <v>0.75</v>
      </c>
      <c r="AD2477">
        <v>7.5</v>
      </c>
      <c r="AE2477">
        <v>30</v>
      </c>
      <c r="AF2477">
        <v>180</v>
      </c>
      <c r="AG2477">
        <v>0</v>
      </c>
      <c r="AH2477">
        <v>0</v>
      </c>
    </row>
    <row r="2478" spans="1:42" x14ac:dyDescent="0.35">
      <c r="A2478" t="str">
        <f>mdf_lhfrt510[[#This Row],[Bus]]&amp;mdf_lhfrt510[[#This Row],[ID]]</f>
        <v>268531</v>
      </c>
      <c r="B2478" t="s">
        <v>224</v>
      </c>
      <c r="C2478" s="181">
        <v>26853</v>
      </c>
      <c r="D2478" s="181" t="s">
        <v>3396</v>
      </c>
      <c r="E2478" s="181">
        <v>0.38500000000000001</v>
      </c>
      <c r="F2478" s="181">
        <v>1</v>
      </c>
      <c r="H2478" s="181" t="s">
        <v>3069</v>
      </c>
      <c r="L2478" s="181" t="s">
        <v>231</v>
      </c>
      <c r="M2478" s="181" t="s">
        <v>188</v>
      </c>
      <c r="N2478" s="181">
        <v>60</v>
      </c>
      <c r="O2478" s="181">
        <v>1.7</v>
      </c>
      <c r="P2478" s="181">
        <v>1.6</v>
      </c>
      <c r="Q2478" s="181">
        <v>0.6</v>
      </c>
      <c r="R2478" s="181">
        <v>-3</v>
      </c>
      <c r="S2478" s="181">
        <v>-2.7</v>
      </c>
      <c r="T2478" s="181">
        <v>-2.2000000000000002</v>
      </c>
      <c r="U2478" s="181">
        <v>-1.6</v>
      </c>
      <c r="V2478" s="181">
        <v>-0.6</v>
      </c>
      <c r="W2478" s="181">
        <v>0</v>
      </c>
      <c r="X2478" s="181">
        <v>0</v>
      </c>
      <c r="Y2478" s="181">
        <v>0</v>
      </c>
      <c r="Z2478" s="181">
        <v>30</v>
      </c>
      <c r="AA2478" s="181">
        <v>180</v>
      </c>
      <c r="AB2478" s="181">
        <v>0</v>
      </c>
      <c r="AC2478" s="181">
        <v>0.75</v>
      </c>
      <c r="AD2478" s="181">
        <v>7.5</v>
      </c>
      <c r="AE2478" s="181">
        <v>30</v>
      </c>
      <c r="AF2478" s="181">
        <v>180</v>
      </c>
      <c r="AG2478" s="181">
        <v>0</v>
      </c>
      <c r="AH2478" s="181">
        <v>0</v>
      </c>
      <c r="AJ2478" s="181"/>
      <c r="AK2478" s="181"/>
      <c r="AL2478" s="181"/>
      <c r="AM2478" s="181"/>
      <c r="AN2478" s="181"/>
      <c r="AO2478" s="181"/>
      <c r="AP2478" s="181"/>
    </row>
    <row r="2479" spans="1:42" x14ac:dyDescent="0.35">
      <c r="A2479" t="str">
        <f>mdf_lhfrt510[[#This Row],[Bus]]&amp;mdf_lhfrt510[[#This Row],[ID]]</f>
        <v>268542</v>
      </c>
      <c r="B2479" t="s">
        <v>224</v>
      </c>
      <c r="C2479">
        <v>26854</v>
      </c>
      <c r="D2479" t="s">
        <v>3397</v>
      </c>
      <c r="E2479">
        <v>0.38500000000000001</v>
      </c>
      <c r="F2479">
        <v>2</v>
      </c>
      <c r="H2479" t="s">
        <v>3069</v>
      </c>
      <c r="L2479" t="s">
        <v>231</v>
      </c>
      <c r="M2479" t="s">
        <v>188</v>
      </c>
      <c r="N2479">
        <v>60</v>
      </c>
      <c r="O2479">
        <v>1.7</v>
      </c>
      <c r="P2479">
        <v>1.6</v>
      </c>
      <c r="Q2479">
        <v>0.6</v>
      </c>
      <c r="R2479">
        <v>-3</v>
      </c>
      <c r="S2479">
        <v>-2.7</v>
      </c>
      <c r="T2479">
        <v>-2.2000000000000002</v>
      </c>
      <c r="U2479">
        <v>-1.6</v>
      </c>
      <c r="V2479">
        <v>-0.6</v>
      </c>
      <c r="W2479">
        <v>0</v>
      </c>
      <c r="X2479">
        <v>0</v>
      </c>
      <c r="Y2479">
        <v>0</v>
      </c>
      <c r="Z2479">
        <v>30</v>
      </c>
      <c r="AA2479">
        <v>180</v>
      </c>
      <c r="AB2479">
        <v>0</v>
      </c>
      <c r="AC2479">
        <v>0.75</v>
      </c>
      <c r="AD2479">
        <v>7.5</v>
      </c>
      <c r="AE2479">
        <v>30</v>
      </c>
      <c r="AF2479">
        <v>180</v>
      </c>
      <c r="AG2479">
        <v>0</v>
      </c>
      <c r="AH2479">
        <v>0</v>
      </c>
    </row>
    <row r="2480" spans="1:42" x14ac:dyDescent="0.35">
      <c r="A2480" t="str">
        <f>mdf_lhfrt510[[#This Row],[Bus]]&amp;mdf_lhfrt510[[#This Row],[ID]]</f>
        <v>268553</v>
      </c>
      <c r="B2480" t="s">
        <v>224</v>
      </c>
      <c r="C2480" s="181">
        <v>26855</v>
      </c>
      <c r="D2480" s="181" t="s">
        <v>3398</v>
      </c>
      <c r="E2480" s="181">
        <v>0.38500000000000001</v>
      </c>
      <c r="F2480" s="181">
        <v>3</v>
      </c>
      <c r="H2480" s="181" t="s">
        <v>3069</v>
      </c>
      <c r="L2480" s="181" t="s">
        <v>231</v>
      </c>
      <c r="M2480" s="181" t="s">
        <v>188</v>
      </c>
      <c r="N2480" s="181">
        <v>60</v>
      </c>
      <c r="O2480" s="181">
        <v>1.7</v>
      </c>
      <c r="P2480" s="181">
        <v>1.6</v>
      </c>
      <c r="Q2480" s="181">
        <v>0.6</v>
      </c>
      <c r="R2480" s="181">
        <v>-3</v>
      </c>
      <c r="S2480" s="181">
        <v>-2.7</v>
      </c>
      <c r="T2480" s="181">
        <v>-2.2000000000000002</v>
      </c>
      <c r="U2480" s="181">
        <v>-1.6</v>
      </c>
      <c r="V2480" s="181">
        <v>-0.6</v>
      </c>
      <c r="W2480" s="181">
        <v>0</v>
      </c>
      <c r="X2480" s="181">
        <v>0</v>
      </c>
      <c r="Y2480" s="181">
        <v>0</v>
      </c>
      <c r="Z2480" s="181">
        <v>30</v>
      </c>
      <c r="AA2480" s="181">
        <v>180</v>
      </c>
      <c r="AB2480" s="181">
        <v>0</v>
      </c>
      <c r="AC2480" s="181">
        <v>0.75</v>
      </c>
      <c r="AD2480" s="181">
        <v>7.5</v>
      </c>
      <c r="AE2480" s="181">
        <v>30</v>
      </c>
      <c r="AF2480" s="181">
        <v>180</v>
      </c>
      <c r="AG2480" s="181">
        <v>0</v>
      </c>
      <c r="AH2480" s="181">
        <v>0</v>
      </c>
      <c r="AJ2480" s="181"/>
      <c r="AK2480" s="181"/>
      <c r="AL2480" s="181"/>
      <c r="AM2480" s="181"/>
      <c r="AN2480" s="181"/>
      <c r="AO2480" s="181"/>
      <c r="AP2480" s="181"/>
    </row>
    <row r="2481" spans="1:42" x14ac:dyDescent="0.35">
      <c r="A2481" t="str">
        <f>mdf_lhfrt510[[#This Row],[Bus]]&amp;mdf_lhfrt510[[#This Row],[ID]]</f>
        <v>268564</v>
      </c>
      <c r="B2481" t="s">
        <v>224</v>
      </c>
      <c r="C2481">
        <v>26856</v>
      </c>
      <c r="D2481" t="s">
        <v>3399</v>
      </c>
      <c r="E2481">
        <v>0.38500000000000001</v>
      </c>
      <c r="F2481">
        <v>4</v>
      </c>
      <c r="H2481" t="s">
        <v>3069</v>
      </c>
      <c r="L2481" t="s">
        <v>231</v>
      </c>
      <c r="M2481" t="s">
        <v>188</v>
      </c>
      <c r="N2481">
        <v>60</v>
      </c>
      <c r="O2481">
        <v>1.7</v>
      </c>
      <c r="P2481">
        <v>1.6</v>
      </c>
      <c r="Q2481">
        <v>0.6</v>
      </c>
      <c r="R2481">
        <v>-3</v>
      </c>
      <c r="S2481">
        <v>-2.7</v>
      </c>
      <c r="T2481">
        <v>-2.2000000000000002</v>
      </c>
      <c r="U2481">
        <v>-1.6</v>
      </c>
      <c r="V2481">
        <v>-0.6</v>
      </c>
      <c r="W2481">
        <v>0</v>
      </c>
      <c r="X2481">
        <v>0</v>
      </c>
      <c r="Y2481">
        <v>0</v>
      </c>
      <c r="Z2481">
        <v>30</v>
      </c>
      <c r="AA2481">
        <v>180</v>
      </c>
      <c r="AB2481">
        <v>0</v>
      </c>
      <c r="AC2481">
        <v>0.75</v>
      </c>
      <c r="AD2481">
        <v>7.5</v>
      </c>
      <c r="AE2481">
        <v>30</v>
      </c>
      <c r="AF2481">
        <v>180</v>
      </c>
      <c r="AG2481">
        <v>0</v>
      </c>
      <c r="AH2481">
        <v>0</v>
      </c>
    </row>
    <row r="2482" spans="1:42" x14ac:dyDescent="0.35">
      <c r="A2482" t="str">
        <f>mdf_lhfrt510[[#This Row],[Bus]]&amp;mdf_lhfrt510[[#This Row],[ID]]</f>
        <v>290491</v>
      </c>
      <c r="B2482" t="s">
        <v>224</v>
      </c>
      <c r="C2482" s="175">
        <v>29049</v>
      </c>
      <c r="D2482" s="175" t="s">
        <v>3820</v>
      </c>
      <c r="E2482" s="175">
        <v>0.6</v>
      </c>
      <c r="F2482" s="175">
        <v>1</v>
      </c>
      <c r="G2482" s="181">
        <v>0.6</v>
      </c>
      <c r="H2482" s="181">
        <v>1</v>
      </c>
      <c r="I2482" s="175">
        <v>24839</v>
      </c>
      <c r="J2482" s="181" t="s">
        <v>3821</v>
      </c>
      <c r="K2482" s="181">
        <v>115</v>
      </c>
      <c r="L2482" s="175" t="s">
        <v>231</v>
      </c>
      <c r="M2482" s="175" t="s">
        <v>188</v>
      </c>
      <c r="N2482" s="175">
        <v>60</v>
      </c>
      <c r="O2482" s="175">
        <v>-1</v>
      </c>
      <c r="P2482" s="175">
        <v>-1</v>
      </c>
      <c r="Q2482" s="175">
        <v>-1</v>
      </c>
      <c r="R2482" s="175">
        <v>-1</v>
      </c>
      <c r="S2482" s="175">
        <v>-1</v>
      </c>
      <c r="T2482" s="175">
        <v>1</v>
      </c>
      <c r="U2482" s="175">
        <v>1</v>
      </c>
      <c r="V2482" s="175">
        <v>1</v>
      </c>
      <c r="W2482" s="175">
        <v>1</v>
      </c>
      <c r="X2482" s="175">
        <v>1</v>
      </c>
      <c r="Y2482" s="175">
        <v>0.1</v>
      </c>
      <c r="Z2482" s="175">
        <v>0.1</v>
      </c>
      <c r="AA2482" s="175">
        <v>0.1</v>
      </c>
      <c r="AB2482" s="175">
        <v>0.1</v>
      </c>
      <c r="AC2482" s="175">
        <v>0.1</v>
      </c>
      <c r="AD2482" s="175">
        <v>0.5</v>
      </c>
      <c r="AE2482" s="175">
        <v>0.5</v>
      </c>
      <c r="AF2482" s="175">
        <v>0.5</v>
      </c>
      <c r="AG2482" s="175">
        <v>0.5</v>
      </c>
      <c r="AH2482" s="181">
        <v>0.5</v>
      </c>
      <c r="AI2482" s="175" t="s">
        <v>6196</v>
      </c>
      <c r="AK2482" s="171"/>
      <c r="AL2482" s="171"/>
      <c r="AM2482" s="171"/>
      <c r="AN2482" s="171"/>
      <c r="AO2482" s="171"/>
      <c r="AP2482" s="176"/>
    </row>
    <row r="2483" spans="1:42" x14ac:dyDescent="0.35">
      <c r="A2483" t="str">
        <f>mdf_lhfrt510[[#This Row],[Bus]]&amp;mdf_lhfrt510[[#This Row],[ID]]</f>
        <v>290641</v>
      </c>
      <c r="B2483" t="s">
        <v>224</v>
      </c>
      <c r="C2483" s="175">
        <v>29064</v>
      </c>
      <c r="D2483" s="175" t="s">
        <v>3822</v>
      </c>
      <c r="E2483" s="175">
        <v>0.6</v>
      </c>
      <c r="F2483" s="175">
        <v>1</v>
      </c>
      <c r="G2483" s="175">
        <v>29060</v>
      </c>
      <c r="H2483" s="175" t="s">
        <v>3823</v>
      </c>
      <c r="I2483" s="175">
        <v>115</v>
      </c>
      <c r="J2483" s="171"/>
      <c r="K2483" s="171"/>
      <c r="L2483" s="175" t="s">
        <v>231</v>
      </c>
      <c r="M2483" s="175" t="s">
        <v>188</v>
      </c>
      <c r="N2483" s="175">
        <v>60</v>
      </c>
      <c r="O2483" s="175">
        <v>-1</v>
      </c>
      <c r="P2483" s="175">
        <v>1</v>
      </c>
      <c r="Q2483" s="175">
        <v>0</v>
      </c>
      <c r="R2483" s="175">
        <v>0</v>
      </c>
      <c r="S2483" s="175">
        <v>0</v>
      </c>
      <c r="T2483" s="175">
        <v>0</v>
      </c>
      <c r="U2483" s="175">
        <v>0</v>
      </c>
      <c r="V2483" s="175">
        <v>0</v>
      </c>
      <c r="W2483" s="175">
        <v>0</v>
      </c>
      <c r="X2483" s="175">
        <v>0</v>
      </c>
      <c r="Y2483" s="175">
        <v>0.3</v>
      </c>
      <c r="Z2483" s="175">
        <v>0.3</v>
      </c>
      <c r="AA2483" s="175">
        <v>0</v>
      </c>
      <c r="AB2483" s="175">
        <v>0</v>
      </c>
      <c r="AC2483" s="175">
        <v>0</v>
      </c>
      <c r="AD2483" s="175">
        <v>0</v>
      </c>
      <c r="AE2483" s="175">
        <v>0</v>
      </c>
      <c r="AF2483" s="175">
        <v>0</v>
      </c>
      <c r="AG2483" s="175">
        <v>0</v>
      </c>
      <c r="AH2483" s="175">
        <v>0</v>
      </c>
      <c r="AI2483" s="175">
        <v>0</v>
      </c>
      <c r="AJ2483" s="171"/>
      <c r="AN2483" s="181"/>
      <c r="AO2483" s="181"/>
      <c r="AP2483" s="176"/>
    </row>
    <row r="2484" spans="1:42" x14ac:dyDescent="0.35">
      <c r="A2484" t="str">
        <f>mdf_lhfrt510[[#This Row],[Bus]]&amp;mdf_lhfrt510[[#This Row],[ID]]</f>
        <v>290661</v>
      </c>
      <c r="B2484" t="s">
        <v>224</v>
      </c>
      <c r="C2484" s="171">
        <v>29066</v>
      </c>
      <c r="D2484" s="171" t="s">
        <v>3824</v>
      </c>
      <c r="E2484" s="171">
        <v>0.6</v>
      </c>
      <c r="F2484" s="171">
        <v>1</v>
      </c>
      <c r="G2484" s="171">
        <v>29060</v>
      </c>
      <c r="H2484" s="171" t="s">
        <v>3823</v>
      </c>
      <c r="I2484" s="171">
        <v>115</v>
      </c>
      <c r="L2484" s="171" t="s">
        <v>231</v>
      </c>
      <c r="M2484" s="171" t="s">
        <v>188</v>
      </c>
      <c r="N2484" s="171">
        <v>60</v>
      </c>
      <c r="O2484" s="171">
        <v>-1</v>
      </c>
      <c r="P2484" s="171">
        <v>1</v>
      </c>
      <c r="Q2484" s="171">
        <v>0</v>
      </c>
      <c r="R2484" s="171">
        <v>0</v>
      </c>
      <c r="S2484" s="171">
        <v>0</v>
      </c>
      <c r="T2484" s="171">
        <v>0</v>
      </c>
      <c r="U2484" s="171">
        <v>0</v>
      </c>
      <c r="V2484" s="171">
        <v>0</v>
      </c>
      <c r="W2484" s="171">
        <v>0</v>
      </c>
      <c r="X2484" s="171">
        <v>0</v>
      </c>
      <c r="Y2484" s="171">
        <v>0.3</v>
      </c>
      <c r="Z2484" s="171">
        <v>0.3</v>
      </c>
      <c r="AA2484" s="171">
        <v>0</v>
      </c>
      <c r="AB2484" s="171">
        <v>0</v>
      </c>
      <c r="AC2484" s="171">
        <v>0</v>
      </c>
      <c r="AD2484" s="171">
        <v>0</v>
      </c>
      <c r="AE2484" s="171">
        <v>0</v>
      </c>
      <c r="AF2484" s="171">
        <v>0</v>
      </c>
      <c r="AG2484" s="171">
        <v>0</v>
      </c>
      <c r="AH2484" s="171">
        <v>0</v>
      </c>
      <c r="AI2484">
        <v>0</v>
      </c>
      <c r="AL2484" s="171"/>
      <c r="AM2484" s="171"/>
      <c r="AN2484" s="171"/>
      <c r="AO2484" s="171"/>
      <c r="AP2484" s="178"/>
    </row>
    <row r="2485" spans="1:42" x14ac:dyDescent="0.35">
      <c r="A2485" t="str">
        <f>mdf_lhfrt510[[#This Row],[Bus]]&amp;mdf_lhfrt510[[#This Row],[ID]]</f>
        <v>29594EQ</v>
      </c>
      <c r="B2485" t="s">
        <v>224</v>
      </c>
      <c r="C2485" s="175">
        <v>29594</v>
      </c>
      <c r="D2485" s="175" t="s">
        <v>3402</v>
      </c>
      <c r="E2485" s="175">
        <v>0.65</v>
      </c>
      <c r="F2485" s="175" t="s">
        <v>2978</v>
      </c>
      <c r="G2485" s="171"/>
      <c r="H2485" s="175" t="s">
        <v>3069</v>
      </c>
      <c r="I2485" s="171"/>
      <c r="J2485" s="171"/>
      <c r="K2485" s="171"/>
      <c r="L2485" s="175" t="s">
        <v>231</v>
      </c>
      <c r="M2485" s="175" t="s">
        <v>188</v>
      </c>
      <c r="N2485" s="175">
        <v>60</v>
      </c>
      <c r="O2485" s="175">
        <v>1.7</v>
      </c>
      <c r="P2485" s="175">
        <v>1.6</v>
      </c>
      <c r="Q2485" s="175">
        <v>0.6</v>
      </c>
      <c r="R2485" s="175">
        <v>-0.6</v>
      </c>
      <c r="S2485" s="175">
        <v>-1.6</v>
      </c>
      <c r="T2485" s="175">
        <v>-2.2000000000000002</v>
      </c>
      <c r="U2485" s="175">
        <v>-2.7</v>
      </c>
      <c r="V2485" s="175">
        <v>-3</v>
      </c>
      <c r="W2485" s="175">
        <v>0</v>
      </c>
      <c r="X2485" s="175">
        <v>0</v>
      </c>
      <c r="Y2485" s="175">
        <v>0.2</v>
      </c>
      <c r="Z2485" s="175">
        <v>30</v>
      </c>
      <c r="AA2485" s="175">
        <v>180</v>
      </c>
      <c r="AB2485" s="175">
        <v>180</v>
      </c>
      <c r="AC2485" s="175">
        <v>30</v>
      </c>
      <c r="AD2485" s="175" t="s">
        <v>3069</v>
      </c>
      <c r="AE2485" s="175">
        <v>7.5</v>
      </c>
      <c r="AF2485" s="175">
        <v>0.75</v>
      </c>
      <c r="AG2485" s="175">
        <v>0.2</v>
      </c>
      <c r="AH2485" s="175">
        <v>0</v>
      </c>
      <c r="AI2485" s="175">
        <v>0</v>
      </c>
      <c r="AJ2485" s="175"/>
      <c r="AK2485" s="171"/>
      <c r="AL2485" s="171"/>
      <c r="AM2485" s="171"/>
      <c r="AN2485" s="171"/>
      <c r="AO2485" s="175"/>
      <c r="AP2485" s="176"/>
    </row>
    <row r="2486" spans="1:42" x14ac:dyDescent="0.35">
      <c r="A2486" t="str">
        <f>mdf_lhfrt510[[#This Row],[Bus]]&amp;mdf_lhfrt510[[#This Row],[ID]]</f>
        <v>299141</v>
      </c>
      <c r="B2486" t="s">
        <v>224</v>
      </c>
      <c r="C2486" s="177">
        <v>29914</v>
      </c>
      <c r="D2486" s="171" t="s">
        <v>3836</v>
      </c>
      <c r="E2486" s="171">
        <v>0.42</v>
      </c>
      <c r="F2486" s="171">
        <v>1</v>
      </c>
      <c r="G2486" s="171">
        <v>29910</v>
      </c>
      <c r="H2486" t="s">
        <v>3837</v>
      </c>
      <c r="I2486">
        <v>66</v>
      </c>
      <c r="L2486" s="171" t="s">
        <v>231</v>
      </c>
      <c r="M2486" s="171" t="s">
        <v>188</v>
      </c>
      <c r="N2486" s="171">
        <v>60</v>
      </c>
      <c r="O2486" s="171">
        <v>1.7</v>
      </c>
      <c r="P2486" s="171">
        <v>1.6</v>
      </c>
      <c r="Q2486" s="171">
        <v>0.6</v>
      </c>
      <c r="R2486" s="171">
        <v>-3</v>
      </c>
      <c r="S2486" s="171">
        <v>-2.7</v>
      </c>
      <c r="T2486" s="171">
        <v>-2.2000000000000002</v>
      </c>
      <c r="U2486" s="171">
        <v>-1.6</v>
      </c>
      <c r="V2486" s="171">
        <v>-0.6</v>
      </c>
      <c r="W2486" s="171">
        <v>0</v>
      </c>
      <c r="X2486" s="171">
        <v>0</v>
      </c>
      <c r="Y2486" s="171">
        <v>0</v>
      </c>
      <c r="Z2486" s="171">
        <v>30</v>
      </c>
      <c r="AA2486" s="171">
        <v>180</v>
      </c>
      <c r="AB2486" s="171">
        <v>0</v>
      </c>
      <c r="AC2486" s="171">
        <v>0.75</v>
      </c>
      <c r="AD2486" s="171">
        <v>7.5</v>
      </c>
      <c r="AE2486" s="171">
        <v>30</v>
      </c>
      <c r="AF2486" s="171">
        <v>180</v>
      </c>
      <c r="AG2486" s="171">
        <v>0</v>
      </c>
      <c r="AH2486" s="171">
        <v>0</v>
      </c>
      <c r="AJ2486" s="171"/>
      <c r="AK2486" s="171"/>
      <c r="AL2486" s="171"/>
      <c r="AM2486" s="171"/>
      <c r="AN2486" s="171"/>
      <c r="AO2486" s="171"/>
      <c r="AP2486" s="178"/>
    </row>
    <row r="2487" spans="1:42" x14ac:dyDescent="0.35">
      <c r="A2487" t="str">
        <f>mdf_lhfrt510[[#This Row],[Bus]]&amp;mdf_lhfrt510[[#This Row],[ID]]</f>
        <v>299171</v>
      </c>
      <c r="B2487" t="s">
        <v>224</v>
      </c>
      <c r="C2487" s="174">
        <v>29917</v>
      </c>
      <c r="D2487" s="175" t="s">
        <v>2992</v>
      </c>
      <c r="E2487" s="175">
        <v>0.8</v>
      </c>
      <c r="F2487" s="175">
        <v>1</v>
      </c>
      <c r="G2487" s="175" t="s">
        <v>3069</v>
      </c>
      <c r="H2487" s="171"/>
      <c r="I2487" s="171"/>
      <c r="J2487" s="171"/>
      <c r="K2487" s="171"/>
      <c r="L2487" s="175" t="s">
        <v>231</v>
      </c>
      <c r="M2487" s="175" t="s">
        <v>188</v>
      </c>
      <c r="N2487" s="175">
        <v>60</v>
      </c>
      <c r="O2487" s="175">
        <v>1.7</v>
      </c>
      <c r="P2487" s="175">
        <v>1.6</v>
      </c>
      <c r="Q2487" s="175">
        <v>0.6</v>
      </c>
      <c r="R2487" s="175">
        <v>-3</v>
      </c>
      <c r="S2487" s="175">
        <v>-2.2000000000000002</v>
      </c>
      <c r="T2487" s="175">
        <v>-1.6</v>
      </c>
      <c r="U2487" s="175">
        <v>-0.6</v>
      </c>
      <c r="V2487" s="175">
        <v>0</v>
      </c>
      <c r="W2487" s="175">
        <v>0</v>
      </c>
      <c r="X2487" s="175">
        <v>0</v>
      </c>
      <c r="Y2487" s="175">
        <v>30</v>
      </c>
      <c r="Z2487" s="175">
        <v>180</v>
      </c>
      <c r="AA2487" s="175">
        <v>9999</v>
      </c>
      <c r="AB2487" s="175">
        <v>7.5</v>
      </c>
      <c r="AC2487" s="175">
        <v>30</v>
      </c>
      <c r="AD2487" s="175">
        <v>180</v>
      </c>
      <c r="AE2487" s="175">
        <v>9999</v>
      </c>
      <c r="AF2487" s="175">
        <v>8.0000000000000002E-3</v>
      </c>
      <c r="AG2487" s="175">
        <v>8.0000000000000002E-3</v>
      </c>
      <c r="AH2487" s="175">
        <v>8.0000000000000002E-3</v>
      </c>
      <c r="AJ2487" s="171"/>
      <c r="AK2487" s="171"/>
      <c r="AL2487" s="175"/>
      <c r="AM2487" s="175"/>
      <c r="AN2487" s="175"/>
      <c r="AO2487" s="175"/>
      <c r="AP2487" s="176"/>
    </row>
    <row r="2488" spans="1:42" x14ac:dyDescent="0.35">
      <c r="A2488" t="str">
        <f>mdf_lhfrt510[[#This Row],[Bus]]&amp;mdf_lhfrt510[[#This Row],[ID]]</f>
        <v>299211</v>
      </c>
      <c r="B2488" t="s">
        <v>224</v>
      </c>
      <c r="C2488" s="177">
        <v>29921</v>
      </c>
      <c r="D2488" s="171" t="s">
        <v>7744</v>
      </c>
      <c r="E2488" s="171">
        <v>0.42</v>
      </c>
      <c r="F2488" s="171">
        <v>1</v>
      </c>
      <c r="G2488">
        <v>29910</v>
      </c>
      <c r="H2488" t="s">
        <v>3837</v>
      </c>
      <c r="I2488">
        <v>66</v>
      </c>
      <c r="L2488" s="171" t="s">
        <v>231</v>
      </c>
      <c r="M2488" s="171" t="s">
        <v>188</v>
      </c>
      <c r="N2488" s="171">
        <v>60</v>
      </c>
      <c r="O2488" s="171">
        <v>1.7</v>
      </c>
      <c r="P2488" s="171">
        <v>1.6</v>
      </c>
      <c r="Q2488" s="171">
        <v>0.6</v>
      </c>
      <c r="R2488" s="171">
        <v>-3</v>
      </c>
      <c r="S2488" s="171">
        <v>-2.7</v>
      </c>
      <c r="T2488" s="171">
        <v>-2.2000000000000002</v>
      </c>
      <c r="U2488" s="171">
        <v>-1.6</v>
      </c>
      <c r="V2488" s="171">
        <v>-0.6</v>
      </c>
      <c r="W2488" s="171">
        <v>0</v>
      </c>
      <c r="X2488" s="171">
        <v>0</v>
      </c>
      <c r="Y2488" s="171">
        <v>0</v>
      </c>
      <c r="Z2488" s="171">
        <v>30</v>
      </c>
      <c r="AA2488" s="171">
        <v>180</v>
      </c>
      <c r="AB2488" s="171">
        <v>0</v>
      </c>
      <c r="AC2488" s="171">
        <v>0.75</v>
      </c>
      <c r="AD2488" s="171">
        <v>7.5</v>
      </c>
      <c r="AE2488" s="171">
        <v>30</v>
      </c>
      <c r="AF2488" s="171">
        <v>180</v>
      </c>
      <c r="AG2488" s="171">
        <v>0</v>
      </c>
      <c r="AH2488" s="171">
        <v>0</v>
      </c>
      <c r="AI2488" s="171"/>
      <c r="AL2488" s="171"/>
      <c r="AM2488" s="171"/>
      <c r="AN2488" s="171"/>
      <c r="AO2488" s="171"/>
      <c r="AP2488" s="178"/>
    </row>
    <row r="2489" spans="1:42" x14ac:dyDescent="0.35">
      <c r="A2489" t="str">
        <f>mdf_lhfrt510[[#This Row],[Bus]]&amp;mdf_lhfrt510[[#This Row],[ID]]</f>
        <v>338682</v>
      </c>
      <c r="B2489" t="s">
        <v>224</v>
      </c>
      <c r="C2489" s="174">
        <v>33868</v>
      </c>
      <c r="D2489" s="175" t="s">
        <v>3486</v>
      </c>
      <c r="E2489" s="175">
        <v>0.69</v>
      </c>
      <c r="F2489" s="175">
        <v>2</v>
      </c>
      <c r="G2489" s="181" t="s">
        <v>3069</v>
      </c>
      <c r="L2489" s="175" t="s">
        <v>231</v>
      </c>
      <c r="M2489" s="175" t="s">
        <v>188</v>
      </c>
      <c r="N2489" s="175">
        <v>60</v>
      </c>
      <c r="O2489" s="175">
        <v>-3</v>
      </c>
      <c r="P2489" s="175">
        <v>-2.7</v>
      </c>
      <c r="Q2489" s="175">
        <v>-2.2000000000000002</v>
      </c>
      <c r="R2489" s="175">
        <v>-1.6</v>
      </c>
      <c r="S2489" s="175">
        <v>-0.6</v>
      </c>
      <c r="T2489" s="175">
        <v>1.7</v>
      </c>
      <c r="U2489" s="175">
        <v>1.6</v>
      </c>
      <c r="V2489" s="175">
        <v>0.6</v>
      </c>
      <c r="W2489" s="175">
        <v>0</v>
      </c>
      <c r="X2489" s="175">
        <v>0</v>
      </c>
      <c r="Y2489" s="175">
        <v>0.2</v>
      </c>
      <c r="Z2489" s="175">
        <v>0.75</v>
      </c>
      <c r="AA2489" s="175">
        <v>7.5</v>
      </c>
      <c r="AB2489" s="175">
        <v>30</v>
      </c>
      <c r="AC2489" s="175">
        <v>180</v>
      </c>
      <c r="AD2489" s="175" t="s">
        <v>3069</v>
      </c>
      <c r="AE2489" s="175">
        <v>0</v>
      </c>
      <c r="AF2489" s="175">
        <v>30</v>
      </c>
      <c r="AG2489" s="175">
        <v>180</v>
      </c>
      <c r="AH2489" s="175">
        <v>0</v>
      </c>
      <c r="AI2489" s="181">
        <v>0</v>
      </c>
      <c r="AJ2489" s="171"/>
      <c r="AK2489" s="175"/>
      <c r="AL2489" s="175"/>
      <c r="AM2489" s="175"/>
      <c r="AN2489" s="175"/>
      <c r="AO2489" s="175"/>
      <c r="AP2489" s="176"/>
    </row>
    <row r="2490" spans="1:42" x14ac:dyDescent="0.35">
      <c r="A2490" t="str">
        <f>mdf_lhfrt510[[#This Row],[Bus]]&amp;mdf_lhfrt510[[#This Row],[ID]]</f>
        <v>338731</v>
      </c>
      <c r="B2490" t="s">
        <v>224</v>
      </c>
      <c r="C2490" s="177">
        <v>33873</v>
      </c>
      <c r="D2490" s="171" t="s">
        <v>3487</v>
      </c>
      <c r="E2490" s="171">
        <v>0.69</v>
      </c>
      <c r="F2490" s="171">
        <v>1</v>
      </c>
      <c r="G2490" s="171" t="s">
        <v>3069</v>
      </c>
      <c r="L2490" s="171" t="s">
        <v>231</v>
      </c>
      <c r="M2490" s="171" t="s">
        <v>188</v>
      </c>
      <c r="N2490" s="171">
        <v>60</v>
      </c>
      <c r="O2490" s="171">
        <v>-3.5</v>
      </c>
      <c r="P2490" s="171">
        <v>2.5</v>
      </c>
      <c r="Q2490" s="171">
        <v>0</v>
      </c>
      <c r="R2490" s="171">
        <v>0</v>
      </c>
      <c r="S2490" s="171">
        <v>0</v>
      </c>
      <c r="T2490" s="171">
        <v>0</v>
      </c>
      <c r="U2490" s="171">
        <v>0</v>
      </c>
      <c r="V2490" s="171">
        <v>0</v>
      </c>
      <c r="W2490" s="171">
        <v>0</v>
      </c>
      <c r="X2490" s="171">
        <v>0</v>
      </c>
      <c r="Y2490" s="171">
        <v>1</v>
      </c>
      <c r="Z2490" s="171">
        <v>1</v>
      </c>
      <c r="AA2490" s="171">
        <v>0</v>
      </c>
      <c r="AB2490" s="171">
        <v>0</v>
      </c>
      <c r="AC2490" s="171">
        <v>0</v>
      </c>
      <c r="AD2490" s="171">
        <v>0</v>
      </c>
      <c r="AE2490" s="171">
        <v>0</v>
      </c>
      <c r="AF2490" s="171">
        <v>0</v>
      </c>
      <c r="AG2490" s="171"/>
      <c r="AH2490" s="171"/>
      <c r="AI2490" s="171"/>
      <c r="AJ2490" s="171"/>
      <c r="AK2490" s="171"/>
      <c r="AL2490" s="171"/>
      <c r="AM2490" s="171"/>
      <c r="AN2490" s="171"/>
      <c r="AO2490" s="171"/>
      <c r="AP2490" s="178"/>
    </row>
    <row r="2491" spans="1:42" x14ac:dyDescent="0.35">
      <c r="A2491" t="str">
        <f>mdf_lhfrt510[[#This Row],[Bus]]&amp;mdf_lhfrt510[[#This Row],[ID]]</f>
        <v>343471</v>
      </c>
      <c r="B2491" t="s">
        <v>224</v>
      </c>
      <c r="C2491" s="174">
        <v>34347</v>
      </c>
      <c r="D2491" s="175" t="s">
        <v>3488</v>
      </c>
      <c r="E2491" s="175">
        <v>0.41799999999999998</v>
      </c>
      <c r="F2491" s="175">
        <v>1</v>
      </c>
      <c r="G2491" s="171"/>
      <c r="I2491" s="181" t="s">
        <v>3069</v>
      </c>
      <c r="L2491" s="175" t="s">
        <v>231</v>
      </c>
      <c r="M2491" s="175" t="s">
        <v>188</v>
      </c>
      <c r="N2491" s="175">
        <v>60</v>
      </c>
      <c r="O2491" s="175">
        <v>1.7</v>
      </c>
      <c r="P2491" s="175">
        <v>1.6</v>
      </c>
      <c r="Q2491" s="175">
        <v>0.6</v>
      </c>
      <c r="R2491" s="175">
        <v>-3</v>
      </c>
      <c r="S2491" s="175">
        <v>-2.7</v>
      </c>
      <c r="T2491" s="175">
        <v>-2.2000000000000002</v>
      </c>
      <c r="U2491" s="175">
        <v>-1.6</v>
      </c>
      <c r="V2491" s="175">
        <v>-0.6</v>
      </c>
      <c r="W2491" s="175">
        <v>0</v>
      </c>
      <c r="X2491" s="175">
        <v>0</v>
      </c>
      <c r="Y2491" s="175">
        <v>1E-3</v>
      </c>
      <c r="Z2491" s="175">
        <v>30</v>
      </c>
      <c r="AA2491" s="175">
        <v>180</v>
      </c>
      <c r="AB2491" s="175">
        <v>1E-3</v>
      </c>
      <c r="AC2491" s="175">
        <v>0.75</v>
      </c>
      <c r="AD2491" s="175">
        <v>7.5</v>
      </c>
      <c r="AE2491" s="175">
        <v>30</v>
      </c>
      <c r="AF2491" s="175">
        <v>180</v>
      </c>
      <c r="AG2491" s="175">
        <v>0</v>
      </c>
      <c r="AH2491" s="175">
        <v>0</v>
      </c>
      <c r="AI2491" s="171"/>
      <c r="AJ2491" s="175"/>
      <c r="AK2491" s="175"/>
      <c r="AL2491" s="175"/>
      <c r="AM2491" s="175"/>
      <c r="AN2491" s="175"/>
      <c r="AO2491" s="175"/>
      <c r="AP2491" s="176"/>
    </row>
    <row r="2492" spans="1:42" x14ac:dyDescent="0.35">
      <c r="A2492" t="str">
        <f>mdf_lhfrt510[[#This Row],[Bus]]&amp;mdf_lhfrt510[[#This Row],[ID]]</f>
        <v>343472</v>
      </c>
      <c r="B2492" t="s">
        <v>224</v>
      </c>
      <c r="C2492" s="177">
        <v>34347</v>
      </c>
      <c r="D2492" s="171" t="s">
        <v>3488</v>
      </c>
      <c r="E2492" s="171">
        <v>0.41799999999999998</v>
      </c>
      <c r="F2492" s="171">
        <v>2</v>
      </c>
      <c r="G2492" s="171"/>
      <c r="I2492" t="s">
        <v>3069</v>
      </c>
      <c r="L2492" s="171" t="s">
        <v>231</v>
      </c>
      <c r="M2492" s="171" t="s">
        <v>188</v>
      </c>
      <c r="N2492" s="171">
        <v>60</v>
      </c>
      <c r="O2492" s="171">
        <v>1.7</v>
      </c>
      <c r="P2492" s="171">
        <v>1.6</v>
      </c>
      <c r="Q2492" s="171">
        <v>0.6</v>
      </c>
      <c r="R2492" s="171">
        <v>-3</v>
      </c>
      <c r="S2492" s="171">
        <v>-2.7</v>
      </c>
      <c r="T2492" s="171">
        <v>-2.2000000000000002</v>
      </c>
      <c r="U2492" s="171">
        <v>-1.6</v>
      </c>
      <c r="V2492" s="171">
        <v>-0.6</v>
      </c>
      <c r="W2492" s="171">
        <v>0</v>
      </c>
      <c r="X2492" s="171">
        <v>0</v>
      </c>
      <c r="Y2492" s="171">
        <v>1E-3</v>
      </c>
      <c r="Z2492" s="171">
        <v>30</v>
      </c>
      <c r="AA2492" s="171">
        <v>180</v>
      </c>
      <c r="AB2492" s="171">
        <v>1E-3</v>
      </c>
      <c r="AC2492" s="171">
        <v>0.75</v>
      </c>
      <c r="AD2492" s="171">
        <v>7.5</v>
      </c>
      <c r="AE2492" s="171">
        <v>30</v>
      </c>
      <c r="AF2492" s="171">
        <v>180</v>
      </c>
      <c r="AG2492" s="171">
        <v>0</v>
      </c>
      <c r="AH2492" s="171">
        <v>0</v>
      </c>
      <c r="AI2492" s="171"/>
      <c r="AJ2492" s="171"/>
      <c r="AK2492" s="171"/>
      <c r="AL2492" s="171"/>
      <c r="AM2492" s="171"/>
      <c r="AN2492" s="171"/>
      <c r="AO2492" s="171"/>
      <c r="AP2492" s="178"/>
    </row>
    <row r="2493" spans="1:42" x14ac:dyDescent="0.35">
      <c r="A2493" t="str">
        <f>mdf_lhfrt510[[#This Row],[Bus]]&amp;mdf_lhfrt510[[#This Row],[ID]]</f>
        <v>346881</v>
      </c>
      <c r="B2493" t="s">
        <v>224</v>
      </c>
      <c r="C2493" s="174">
        <v>34688</v>
      </c>
      <c r="D2493" s="175" t="s">
        <v>3491</v>
      </c>
      <c r="E2493" s="175">
        <v>0.55000000000000004</v>
      </c>
      <c r="F2493" s="175">
        <v>1</v>
      </c>
      <c r="G2493" s="171"/>
      <c r="I2493" s="181" t="s">
        <v>3069</v>
      </c>
      <c r="L2493" s="175" t="s">
        <v>231</v>
      </c>
      <c r="M2493" s="175" t="s">
        <v>188</v>
      </c>
      <c r="N2493" s="175">
        <v>60</v>
      </c>
      <c r="O2493" s="175">
        <v>0</v>
      </c>
      <c r="P2493" s="175">
        <v>0</v>
      </c>
      <c r="Q2493" s="175">
        <v>0</v>
      </c>
      <c r="R2493" s="175">
        <v>0</v>
      </c>
      <c r="S2493" s="175">
        <v>0</v>
      </c>
      <c r="T2493" s="175">
        <v>0</v>
      </c>
      <c r="U2493" s="175">
        <v>0</v>
      </c>
      <c r="V2493" s="175">
        <v>0</v>
      </c>
      <c r="W2493" s="175">
        <v>0</v>
      </c>
      <c r="X2493" s="175">
        <v>0</v>
      </c>
      <c r="Y2493" s="175">
        <v>8.3339999999999994E-3</v>
      </c>
      <c r="Z2493" s="175">
        <v>8.3339999999999994E-3</v>
      </c>
      <c r="AA2493" s="175">
        <v>8.3339999999999994E-3</v>
      </c>
      <c r="AB2493" s="175">
        <v>8.3339999999999994E-3</v>
      </c>
      <c r="AC2493" s="175">
        <v>8.3339999999999994E-3</v>
      </c>
      <c r="AD2493" s="175">
        <v>8.3339999999999994E-3</v>
      </c>
      <c r="AE2493" s="175">
        <v>8.3339999999999994E-3</v>
      </c>
      <c r="AF2493" s="175">
        <v>8.3339999999999994E-3</v>
      </c>
      <c r="AG2493" s="181">
        <v>8.3339999999999994E-3</v>
      </c>
      <c r="AH2493" s="181">
        <v>8.3339999999999994E-3</v>
      </c>
      <c r="AI2493" s="181">
        <v>0</v>
      </c>
      <c r="AJ2493" s="175"/>
      <c r="AK2493" s="175"/>
      <c r="AL2493" s="175"/>
      <c r="AM2493" s="175"/>
      <c r="AN2493" s="175"/>
      <c r="AO2493" s="175"/>
      <c r="AP2493" s="176"/>
    </row>
    <row r="2494" spans="1:42" x14ac:dyDescent="0.35">
      <c r="A2494" t="str">
        <f>mdf_lhfrt510[[#This Row],[Bus]]&amp;mdf_lhfrt510[[#This Row],[ID]]</f>
        <v>3656241</v>
      </c>
      <c r="B2494" t="s">
        <v>224</v>
      </c>
      <c r="C2494" s="177">
        <v>365624</v>
      </c>
      <c r="D2494" s="171" t="s">
        <v>3503</v>
      </c>
      <c r="E2494" s="171">
        <v>0.6</v>
      </c>
      <c r="F2494" s="171">
        <v>1</v>
      </c>
      <c r="H2494" s="171"/>
      <c r="L2494" s="171" t="s">
        <v>231</v>
      </c>
      <c r="M2494" s="171" t="s">
        <v>188</v>
      </c>
      <c r="N2494" s="171">
        <v>60</v>
      </c>
      <c r="O2494" s="171">
        <v>-7</v>
      </c>
      <c r="P2494" s="171">
        <v>-7.6</v>
      </c>
      <c r="Q2494" s="171">
        <v>-8.1999999999999993</v>
      </c>
      <c r="R2494" s="171">
        <v>-8.6999999999999993</v>
      </c>
      <c r="S2494" s="171">
        <v>-9</v>
      </c>
      <c r="T2494" s="171">
        <v>7</v>
      </c>
      <c r="U2494" s="171">
        <v>7.6</v>
      </c>
      <c r="V2494" s="171">
        <v>7.7</v>
      </c>
      <c r="W2494" s="171">
        <v>0</v>
      </c>
      <c r="X2494" s="171">
        <v>0</v>
      </c>
      <c r="Y2494" s="171">
        <v>180</v>
      </c>
      <c r="Z2494" s="171">
        <v>30</v>
      </c>
      <c r="AA2494" s="171">
        <v>7.5</v>
      </c>
      <c r="AB2494" s="171">
        <v>0.75</v>
      </c>
      <c r="AC2494" s="171">
        <v>0.05</v>
      </c>
      <c r="AD2494" s="171">
        <v>180</v>
      </c>
      <c r="AE2494" s="171">
        <v>30</v>
      </c>
      <c r="AF2494" s="171">
        <v>0.05</v>
      </c>
      <c r="AG2494" s="171">
        <v>0</v>
      </c>
      <c r="AH2494" s="178">
        <v>0</v>
      </c>
      <c r="AI2494">
        <v>0</v>
      </c>
      <c r="AK2494" s="171"/>
    </row>
    <row r="2495" spans="1:42" x14ac:dyDescent="0.35">
      <c r="A2495" t="str">
        <f>mdf_lhfrt510[[#This Row],[Bus]]&amp;mdf_lhfrt510[[#This Row],[ID]]</f>
        <v>369801</v>
      </c>
      <c r="B2495" t="s">
        <v>224</v>
      </c>
      <c r="C2495" s="174">
        <v>36980</v>
      </c>
      <c r="D2495" s="175" t="s">
        <v>7745</v>
      </c>
      <c r="E2495" s="175">
        <v>13.8</v>
      </c>
      <c r="F2495" s="175">
        <v>1</v>
      </c>
      <c r="G2495" s="175"/>
      <c r="H2495" s="181"/>
      <c r="I2495" s="181"/>
      <c r="J2495" s="181"/>
      <c r="K2495" s="181"/>
      <c r="L2495" s="175" t="s">
        <v>231</v>
      </c>
      <c r="M2495" s="175" t="s">
        <v>188</v>
      </c>
      <c r="N2495" s="175">
        <v>60</v>
      </c>
      <c r="O2495" s="175">
        <v>2</v>
      </c>
      <c r="P2495" s="175">
        <v>-2</v>
      </c>
      <c r="Q2495" s="175">
        <v>0</v>
      </c>
      <c r="R2495" s="175">
        <v>0</v>
      </c>
      <c r="S2495" s="175">
        <v>0</v>
      </c>
      <c r="T2495" s="175">
        <v>0</v>
      </c>
      <c r="U2495" s="175">
        <v>0</v>
      </c>
      <c r="V2495" s="175">
        <v>0</v>
      </c>
      <c r="W2495" s="175">
        <v>0</v>
      </c>
      <c r="X2495" s="175">
        <v>0</v>
      </c>
      <c r="Y2495" s="175">
        <v>100</v>
      </c>
      <c r="Z2495" s="175">
        <v>100</v>
      </c>
      <c r="AA2495" s="175">
        <v>0</v>
      </c>
      <c r="AB2495" s="175">
        <v>0</v>
      </c>
      <c r="AC2495" s="175">
        <v>0</v>
      </c>
      <c r="AD2495" s="175">
        <v>0</v>
      </c>
      <c r="AE2495" s="175">
        <v>0</v>
      </c>
      <c r="AF2495" s="175">
        <v>0</v>
      </c>
      <c r="AG2495" s="175">
        <v>0</v>
      </c>
      <c r="AH2495" s="175">
        <v>0</v>
      </c>
      <c r="AI2495" s="175">
        <v>0</v>
      </c>
      <c r="AJ2495" s="181"/>
      <c r="AK2495" s="175"/>
      <c r="AL2495" s="181"/>
      <c r="AM2495" s="181"/>
      <c r="AN2495" s="181"/>
      <c r="AO2495" s="181"/>
      <c r="AP2495" s="175"/>
    </row>
    <row r="2496" spans="1:42" x14ac:dyDescent="0.35">
      <c r="A2496" t="str">
        <f>mdf_lhfrt510[[#This Row],[Bus]]&amp;mdf_lhfrt510[[#This Row],[ID]]</f>
        <v>379401</v>
      </c>
      <c r="B2496" t="s">
        <v>224</v>
      </c>
      <c r="C2496" s="174">
        <v>37940</v>
      </c>
      <c r="D2496" s="175" t="s">
        <v>3521</v>
      </c>
      <c r="E2496" s="175">
        <v>13.8</v>
      </c>
      <c r="F2496" s="175">
        <v>1</v>
      </c>
      <c r="H2496" s="171"/>
      <c r="L2496" s="175" t="s">
        <v>231</v>
      </c>
      <c r="M2496" s="175" t="s">
        <v>188</v>
      </c>
      <c r="N2496" s="175">
        <v>60</v>
      </c>
      <c r="O2496" s="175">
        <v>1.7</v>
      </c>
      <c r="P2496" s="175">
        <v>-2</v>
      </c>
      <c r="Q2496" s="175">
        <v>-3</v>
      </c>
      <c r="R2496" s="175">
        <v>-5</v>
      </c>
      <c r="S2496" s="175">
        <v>0</v>
      </c>
      <c r="T2496" s="175">
        <v>0</v>
      </c>
      <c r="U2496" s="175">
        <v>0</v>
      </c>
      <c r="V2496" s="175">
        <v>0</v>
      </c>
      <c r="W2496" s="175">
        <v>0</v>
      </c>
      <c r="X2496" s="175">
        <v>0</v>
      </c>
      <c r="Y2496" s="175">
        <v>0</v>
      </c>
      <c r="Z2496" s="175">
        <v>99</v>
      </c>
      <c r="AA2496" s="175">
        <v>60</v>
      </c>
      <c r="AB2496" s="175">
        <v>0.5</v>
      </c>
      <c r="AC2496" s="175">
        <v>0</v>
      </c>
      <c r="AD2496" s="175">
        <v>0</v>
      </c>
      <c r="AE2496" s="175">
        <v>0</v>
      </c>
      <c r="AF2496" s="175">
        <v>0</v>
      </c>
      <c r="AG2496" s="175">
        <v>0</v>
      </c>
      <c r="AH2496" s="176">
        <v>0</v>
      </c>
      <c r="AL2496" s="175"/>
      <c r="AM2496" s="181"/>
      <c r="AN2496" s="181"/>
      <c r="AO2496" s="181"/>
      <c r="AP2496" s="181"/>
    </row>
    <row r="2497" spans="1:42" x14ac:dyDescent="0.35">
      <c r="A2497" t="str">
        <f>mdf_lhfrt510[[#This Row],[Bus]]&amp;mdf_lhfrt510[[#This Row],[ID]]</f>
        <v>379411</v>
      </c>
      <c r="B2497" t="s">
        <v>224</v>
      </c>
      <c r="C2497" s="174">
        <v>37941</v>
      </c>
      <c r="D2497" s="175" t="s">
        <v>3522</v>
      </c>
      <c r="E2497" s="175">
        <v>13.8</v>
      </c>
      <c r="F2497" s="175">
        <v>1</v>
      </c>
      <c r="G2497" s="171"/>
      <c r="L2497" s="175" t="s">
        <v>231</v>
      </c>
      <c r="M2497" s="175" t="s">
        <v>188</v>
      </c>
      <c r="N2497" s="175">
        <v>60</v>
      </c>
      <c r="O2497" s="175">
        <v>1.7</v>
      </c>
      <c r="P2497" s="175">
        <v>-2</v>
      </c>
      <c r="Q2497" s="175">
        <v>-3</v>
      </c>
      <c r="R2497" s="175">
        <v>-5</v>
      </c>
      <c r="S2497" s="175">
        <v>0</v>
      </c>
      <c r="T2497" s="175">
        <v>0</v>
      </c>
      <c r="U2497" s="175">
        <v>0</v>
      </c>
      <c r="V2497" s="175">
        <v>0</v>
      </c>
      <c r="W2497" s="175">
        <v>0</v>
      </c>
      <c r="X2497" s="175">
        <v>0</v>
      </c>
      <c r="Y2497" s="175">
        <v>0</v>
      </c>
      <c r="Z2497" s="175">
        <v>99</v>
      </c>
      <c r="AA2497" s="175">
        <v>60</v>
      </c>
      <c r="AB2497" s="175">
        <v>0.5</v>
      </c>
      <c r="AC2497" s="175">
        <v>0</v>
      </c>
      <c r="AD2497" s="175">
        <v>0</v>
      </c>
      <c r="AE2497" s="175">
        <v>0</v>
      </c>
      <c r="AF2497" s="175">
        <v>0</v>
      </c>
      <c r="AG2497" s="175">
        <v>0</v>
      </c>
      <c r="AH2497" s="175">
        <v>0</v>
      </c>
      <c r="AI2497" s="171"/>
      <c r="AK2497" s="171"/>
      <c r="AL2497" s="181"/>
      <c r="AM2497" s="181"/>
      <c r="AN2497" s="181"/>
      <c r="AO2497" s="181"/>
      <c r="AP2497" s="175"/>
    </row>
    <row r="2498" spans="1:42" x14ac:dyDescent="0.35">
      <c r="A2498" t="str">
        <f>mdf_lhfrt510[[#This Row],[Bus]]&amp;mdf_lhfrt510[[#This Row],[ID]]</f>
        <v>379421</v>
      </c>
      <c r="B2498" t="s">
        <v>224</v>
      </c>
      <c r="C2498" s="177">
        <v>37942</v>
      </c>
      <c r="D2498" s="171" t="s">
        <v>3523</v>
      </c>
      <c r="E2498" s="171">
        <v>13.8</v>
      </c>
      <c r="F2498" s="171">
        <v>1</v>
      </c>
      <c r="G2498" s="171"/>
      <c r="H2498" s="171"/>
      <c r="I2498" s="171"/>
      <c r="K2498" s="171"/>
      <c r="L2498" s="171" t="s">
        <v>231</v>
      </c>
      <c r="M2498" s="171" t="s">
        <v>188</v>
      </c>
      <c r="N2498" s="171">
        <v>60</v>
      </c>
      <c r="O2498" s="171">
        <v>1.7</v>
      </c>
      <c r="P2498" s="171">
        <v>-2</v>
      </c>
      <c r="Q2498" s="171">
        <v>-3</v>
      </c>
      <c r="R2498" s="171">
        <v>-5</v>
      </c>
      <c r="S2498" s="171">
        <v>0</v>
      </c>
      <c r="T2498" s="171">
        <v>0</v>
      </c>
      <c r="U2498" s="171">
        <v>0</v>
      </c>
      <c r="V2498" s="171">
        <v>0</v>
      </c>
      <c r="W2498" s="171">
        <v>0</v>
      </c>
      <c r="X2498" s="171">
        <v>0</v>
      </c>
      <c r="Y2498" s="171">
        <v>0</v>
      </c>
      <c r="Z2498" s="171">
        <v>99</v>
      </c>
      <c r="AA2498" s="171">
        <v>60</v>
      </c>
      <c r="AB2498" s="171">
        <v>0.5</v>
      </c>
      <c r="AC2498" s="171">
        <v>0</v>
      </c>
      <c r="AD2498" s="171">
        <v>0</v>
      </c>
      <c r="AE2498" s="171">
        <v>0</v>
      </c>
      <c r="AF2498" s="171">
        <v>0</v>
      </c>
      <c r="AG2498" s="171">
        <v>0</v>
      </c>
      <c r="AH2498" s="171">
        <v>0</v>
      </c>
      <c r="AM2498" s="171"/>
      <c r="AN2498" s="171"/>
      <c r="AO2498" s="171"/>
      <c r="AP2498" s="178"/>
    </row>
    <row r="2499" spans="1:42" x14ac:dyDescent="0.35">
      <c r="A2499" t="str">
        <f>mdf_lhfrt510[[#This Row],[Bus]]&amp;mdf_lhfrt510[[#This Row],[ID]]</f>
        <v>379441</v>
      </c>
      <c r="B2499" t="s">
        <v>224</v>
      </c>
      <c r="C2499" s="177">
        <v>37944</v>
      </c>
      <c r="D2499" s="171" t="s">
        <v>3524</v>
      </c>
      <c r="E2499" s="171">
        <v>13.8</v>
      </c>
      <c r="F2499" s="171">
        <v>1</v>
      </c>
      <c r="G2499" s="171"/>
      <c r="H2499" s="171"/>
      <c r="I2499" s="171"/>
      <c r="K2499" s="171"/>
      <c r="L2499" s="171" t="s">
        <v>231</v>
      </c>
      <c r="M2499" s="171" t="s">
        <v>188</v>
      </c>
      <c r="N2499" s="171">
        <v>60</v>
      </c>
      <c r="O2499" s="171">
        <v>1.7</v>
      </c>
      <c r="P2499" s="171">
        <v>-2</v>
      </c>
      <c r="Q2499" s="171">
        <v>-3</v>
      </c>
      <c r="R2499" s="171">
        <v>-5</v>
      </c>
      <c r="S2499" s="171">
        <v>0</v>
      </c>
      <c r="T2499" s="171">
        <v>0</v>
      </c>
      <c r="U2499" s="171">
        <v>0</v>
      </c>
      <c r="V2499" s="171">
        <v>0</v>
      </c>
      <c r="W2499" s="171">
        <v>0</v>
      </c>
      <c r="X2499" s="171">
        <v>0</v>
      </c>
      <c r="Y2499" s="171">
        <v>0</v>
      </c>
      <c r="Z2499" s="171">
        <v>99</v>
      </c>
      <c r="AA2499" s="171">
        <v>60</v>
      </c>
      <c r="AB2499" s="171">
        <v>0.5</v>
      </c>
      <c r="AC2499" s="171">
        <v>0</v>
      </c>
      <c r="AD2499" s="171">
        <v>0</v>
      </c>
      <c r="AE2499" s="171">
        <v>0</v>
      </c>
      <c r="AF2499" s="171">
        <v>0</v>
      </c>
      <c r="AG2499" s="171">
        <v>0</v>
      </c>
      <c r="AH2499" s="171">
        <v>0</v>
      </c>
      <c r="AM2499" s="171"/>
      <c r="AN2499" s="171"/>
      <c r="AO2499" s="171"/>
      <c r="AP2499" s="178"/>
    </row>
    <row r="2500" spans="1:42" x14ac:dyDescent="0.35">
      <c r="A2500" t="str">
        <f>mdf_lhfrt510[[#This Row],[Bus]]&amp;mdf_lhfrt510[[#This Row],[ID]]</f>
        <v>379581</v>
      </c>
      <c r="B2500" t="s">
        <v>224</v>
      </c>
      <c r="C2500" s="174">
        <v>37958</v>
      </c>
      <c r="D2500" s="175" t="s">
        <v>3525</v>
      </c>
      <c r="E2500" s="175">
        <v>13.8</v>
      </c>
      <c r="F2500" s="175">
        <v>1</v>
      </c>
      <c r="G2500" s="171"/>
      <c r="H2500" s="171"/>
      <c r="I2500" s="171"/>
      <c r="K2500" s="171"/>
      <c r="L2500" s="175" t="s">
        <v>231</v>
      </c>
      <c r="M2500" s="175" t="s">
        <v>188</v>
      </c>
      <c r="N2500" s="175">
        <v>60</v>
      </c>
      <c r="O2500" s="175">
        <v>1.7</v>
      </c>
      <c r="P2500" s="175">
        <v>-2</v>
      </c>
      <c r="Q2500" s="175">
        <v>-3</v>
      </c>
      <c r="R2500" s="175">
        <v>-5</v>
      </c>
      <c r="S2500" s="175">
        <v>0</v>
      </c>
      <c r="T2500" s="175">
        <v>0</v>
      </c>
      <c r="U2500" s="175">
        <v>0</v>
      </c>
      <c r="V2500" s="175">
        <v>0</v>
      </c>
      <c r="W2500" s="175">
        <v>0</v>
      </c>
      <c r="X2500" s="175">
        <v>0</v>
      </c>
      <c r="Y2500" s="175">
        <v>0</v>
      </c>
      <c r="Z2500" s="175">
        <v>99</v>
      </c>
      <c r="AA2500" s="175">
        <v>60</v>
      </c>
      <c r="AB2500" s="175">
        <v>0.5</v>
      </c>
      <c r="AC2500" s="175">
        <v>0</v>
      </c>
      <c r="AD2500" s="175">
        <v>0</v>
      </c>
      <c r="AE2500" s="175">
        <v>0</v>
      </c>
      <c r="AF2500" s="175">
        <v>0</v>
      </c>
      <c r="AG2500" s="175">
        <v>0</v>
      </c>
      <c r="AH2500" s="175">
        <v>0</v>
      </c>
      <c r="AL2500" s="181"/>
      <c r="AM2500" s="175"/>
      <c r="AN2500" s="175"/>
      <c r="AO2500" s="175"/>
      <c r="AP2500" s="176"/>
    </row>
    <row r="2501" spans="1:42" x14ac:dyDescent="0.35">
      <c r="A2501" t="str">
        <f>mdf_lhfrt510[[#This Row],[Bus]]&amp;mdf_lhfrt510[[#This Row],[ID]]</f>
        <v>379631</v>
      </c>
      <c r="B2501" t="s">
        <v>224</v>
      </c>
      <c r="C2501" s="177">
        <v>37963</v>
      </c>
      <c r="D2501" s="171" t="s">
        <v>3526</v>
      </c>
      <c r="E2501" s="171">
        <v>13.8</v>
      </c>
      <c r="F2501" s="171">
        <v>1</v>
      </c>
      <c r="L2501" s="171" t="s">
        <v>231</v>
      </c>
      <c r="M2501" s="171" t="s">
        <v>188</v>
      </c>
      <c r="N2501" s="171">
        <v>60</v>
      </c>
      <c r="O2501" s="171">
        <v>1.7</v>
      </c>
      <c r="P2501" s="171">
        <v>-2</v>
      </c>
      <c r="Q2501" s="171">
        <v>-3</v>
      </c>
      <c r="R2501" s="171">
        <v>-5</v>
      </c>
      <c r="S2501" s="171">
        <v>0</v>
      </c>
      <c r="T2501" s="171">
        <v>0</v>
      </c>
      <c r="U2501" s="171">
        <v>0</v>
      </c>
      <c r="V2501" s="171">
        <v>0</v>
      </c>
      <c r="W2501" s="171">
        <v>0</v>
      </c>
      <c r="X2501" s="171">
        <v>0</v>
      </c>
      <c r="Y2501" s="171">
        <v>6.6669999999999993E-2</v>
      </c>
      <c r="Z2501" s="171">
        <v>100</v>
      </c>
      <c r="AA2501" s="171">
        <v>60</v>
      </c>
      <c r="AB2501" s="171">
        <v>0.58333000000000002</v>
      </c>
      <c r="AC2501" s="171">
        <v>0</v>
      </c>
      <c r="AD2501" s="171">
        <v>0</v>
      </c>
      <c r="AE2501" s="171">
        <v>0</v>
      </c>
      <c r="AF2501" s="171">
        <v>0</v>
      </c>
      <c r="AG2501" s="171">
        <v>0</v>
      </c>
      <c r="AH2501" s="171">
        <v>0</v>
      </c>
      <c r="AJ2501" s="171"/>
      <c r="AK2501" s="171"/>
      <c r="AL2501" s="171"/>
      <c r="AM2501" s="171"/>
      <c r="AN2501" s="171"/>
      <c r="AO2501" s="171"/>
      <c r="AP2501" s="178"/>
    </row>
    <row r="2502" spans="1:42" x14ac:dyDescent="0.35">
      <c r="A2502" t="str">
        <f>mdf_lhfrt510[[#This Row],[Bus]]&amp;mdf_lhfrt510[[#This Row],[ID]]</f>
        <v>420111</v>
      </c>
      <c r="B2502" t="s">
        <v>7746</v>
      </c>
      <c r="C2502" s="177">
        <v>42011</v>
      </c>
      <c r="D2502" s="171" t="s">
        <v>3598</v>
      </c>
      <c r="E2502" s="171">
        <v>13.8</v>
      </c>
      <c r="F2502" s="171">
        <v>1</v>
      </c>
      <c r="L2502" s="171"/>
      <c r="M2502" s="171" t="s">
        <v>188</v>
      </c>
      <c r="N2502" s="171">
        <v>60</v>
      </c>
      <c r="O2502" s="171">
        <v>-2.7</v>
      </c>
      <c r="P2502" s="171">
        <v>1.7</v>
      </c>
      <c r="Q2502" s="171">
        <v>0</v>
      </c>
      <c r="R2502" s="171">
        <v>0</v>
      </c>
      <c r="S2502" s="171">
        <v>0</v>
      </c>
      <c r="T2502" s="171">
        <v>0</v>
      </c>
      <c r="U2502" s="171">
        <v>0</v>
      </c>
      <c r="V2502" s="171">
        <v>0</v>
      </c>
      <c r="W2502" s="171">
        <v>0</v>
      </c>
      <c r="X2502" s="171">
        <v>0</v>
      </c>
      <c r="Y2502" s="171">
        <v>0.75</v>
      </c>
      <c r="Z2502" s="171">
        <v>0.5</v>
      </c>
      <c r="AA2502" s="171">
        <v>0</v>
      </c>
      <c r="AB2502" s="171">
        <v>0</v>
      </c>
      <c r="AC2502" s="171">
        <v>0</v>
      </c>
      <c r="AD2502" s="171">
        <v>0</v>
      </c>
      <c r="AE2502" s="171">
        <v>0</v>
      </c>
      <c r="AF2502" s="171">
        <v>0</v>
      </c>
      <c r="AG2502" s="171">
        <v>0</v>
      </c>
      <c r="AH2502" s="171">
        <v>0</v>
      </c>
      <c r="AI2502">
        <v>0</v>
      </c>
      <c r="AJ2502" s="171"/>
      <c r="AK2502" s="171"/>
      <c r="AL2502" s="171"/>
      <c r="AM2502" s="171"/>
      <c r="AN2502" s="171"/>
      <c r="AO2502" s="171"/>
      <c r="AP2502" s="178"/>
    </row>
    <row r="2503" spans="1:42" x14ac:dyDescent="0.35">
      <c r="A2503" t="str">
        <f>mdf_lhfrt510[[#This Row],[Bus]]&amp;mdf_lhfrt510[[#This Row],[ID]]</f>
        <v>420122</v>
      </c>
      <c r="B2503" t="s">
        <v>7746</v>
      </c>
      <c r="C2503" s="177">
        <v>42012</v>
      </c>
      <c r="D2503" s="171" t="s">
        <v>3599</v>
      </c>
      <c r="E2503" s="171">
        <v>13.8</v>
      </c>
      <c r="F2503" s="171">
        <v>2</v>
      </c>
      <c r="L2503" s="171"/>
      <c r="M2503" s="171" t="s">
        <v>188</v>
      </c>
      <c r="N2503" s="171">
        <v>60</v>
      </c>
      <c r="O2503" s="171">
        <v>-2.7</v>
      </c>
      <c r="P2503" s="171">
        <v>1.7</v>
      </c>
      <c r="Q2503" s="171">
        <v>0</v>
      </c>
      <c r="R2503" s="171">
        <v>0</v>
      </c>
      <c r="S2503" s="171">
        <v>0</v>
      </c>
      <c r="T2503" s="171">
        <v>0</v>
      </c>
      <c r="U2503" s="171">
        <v>0</v>
      </c>
      <c r="V2503" s="171">
        <v>0</v>
      </c>
      <c r="W2503" s="171">
        <v>0</v>
      </c>
      <c r="X2503" s="171">
        <v>0</v>
      </c>
      <c r="Y2503" s="171">
        <v>0.75</v>
      </c>
      <c r="Z2503" s="171">
        <v>0.5</v>
      </c>
      <c r="AA2503" s="171">
        <v>0</v>
      </c>
      <c r="AB2503" s="171">
        <v>0</v>
      </c>
      <c r="AC2503" s="171">
        <v>0</v>
      </c>
      <c r="AD2503" s="171">
        <v>0</v>
      </c>
      <c r="AE2503" s="171">
        <v>0</v>
      </c>
      <c r="AF2503" s="171">
        <v>0</v>
      </c>
      <c r="AG2503" s="171">
        <v>0</v>
      </c>
      <c r="AH2503" s="171">
        <v>0</v>
      </c>
      <c r="AI2503">
        <v>0</v>
      </c>
      <c r="AJ2503" s="171"/>
      <c r="AK2503" s="171"/>
      <c r="AL2503" s="171"/>
      <c r="AM2503" s="171"/>
      <c r="AN2503" s="171"/>
      <c r="AO2503" s="171"/>
      <c r="AP2503" s="178"/>
    </row>
    <row r="2504" spans="1:42" x14ac:dyDescent="0.35">
      <c r="A2504" t="str">
        <f>mdf_lhfrt510[[#This Row],[Bus]]&amp;mdf_lhfrt510[[#This Row],[ID]]</f>
        <v>420133</v>
      </c>
      <c r="B2504" t="s">
        <v>7746</v>
      </c>
      <c r="C2504" s="177">
        <v>42013</v>
      </c>
      <c r="D2504" s="171" t="s">
        <v>3600</v>
      </c>
      <c r="E2504" s="171">
        <v>13.8</v>
      </c>
      <c r="F2504" s="171">
        <v>3</v>
      </c>
      <c r="L2504" s="171"/>
      <c r="M2504" s="171" t="s">
        <v>188</v>
      </c>
      <c r="N2504" s="171">
        <v>60</v>
      </c>
      <c r="O2504" s="171">
        <v>-2.7</v>
      </c>
      <c r="P2504" s="171">
        <v>1.7</v>
      </c>
      <c r="Q2504" s="171">
        <v>0</v>
      </c>
      <c r="R2504" s="171">
        <v>0</v>
      </c>
      <c r="S2504" s="171">
        <v>0</v>
      </c>
      <c r="T2504" s="171">
        <v>0</v>
      </c>
      <c r="U2504" s="171">
        <v>0</v>
      </c>
      <c r="V2504" s="171">
        <v>0</v>
      </c>
      <c r="W2504" s="171">
        <v>0</v>
      </c>
      <c r="X2504" s="171">
        <v>0</v>
      </c>
      <c r="Y2504" s="171">
        <v>0.75</v>
      </c>
      <c r="Z2504" s="171">
        <v>0.5</v>
      </c>
      <c r="AA2504" s="171">
        <v>0</v>
      </c>
      <c r="AB2504" s="171">
        <v>0</v>
      </c>
      <c r="AC2504" s="171">
        <v>0</v>
      </c>
      <c r="AD2504" s="171">
        <v>0</v>
      </c>
      <c r="AE2504" s="171">
        <v>0</v>
      </c>
      <c r="AF2504" s="171">
        <v>0</v>
      </c>
      <c r="AG2504" s="171">
        <v>0</v>
      </c>
      <c r="AH2504" s="171">
        <v>0</v>
      </c>
      <c r="AI2504">
        <v>0</v>
      </c>
      <c r="AJ2504" s="171"/>
      <c r="AK2504" s="171"/>
      <c r="AL2504" s="171"/>
      <c r="AM2504" s="171"/>
      <c r="AN2504" s="171"/>
      <c r="AO2504" s="171"/>
      <c r="AP2504" s="178"/>
    </row>
    <row r="2505" spans="1:42" x14ac:dyDescent="0.35">
      <c r="A2505" t="str">
        <f>mdf_lhfrt510[[#This Row],[Bus]]&amp;mdf_lhfrt510[[#This Row],[ID]]</f>
        <v xml:space="preserve">42014L </v>
      </c>
      <c r="B2505" t="s">
        <v>7746</v>
      </c>
      <c r="C2505" s="177">
        <v>42014</v>
      </c>
      <c r="D2505" s="171" t="s">
        <v>3601</v>
      </c>
      <c r="E2505" s="171">
        <v>13.8</v>
      </c>
      <c r="F2505" s="171" t="s">
        <v>7278</v>
      </c>
      <c r="H2505" s="171"/>
      <c r="L2505" s="171"/>
      <c r="M2505" s="171" t="s">
        <v>188</v>
      </c>
      <c r="N2505" s="171">
        <v>60</v>
      </c>
      <c r="O2505" s="171">
        <v>-2.7</v>
      </c>
      <c r="P2505" s="171">
        <v>1.7</v>
      </c>
      <c r="Q2505" s="171">
        <v>0</v>
      </c>
      <c r="R2505" s="171">
        <v>0</v>
      </c>
      <c r="S2505" s="171">
        <v>0</v>
      </c>
      <c r="T2505" s="171">
        <v>0</v>
      </c>
      <c r="U2505" s="171">
        <v>0</v>
      </c>
      <c r="V2505" s="171">
        <v>0</v>
      </c>
      <c r="W2505" s="171">
        <v>0</v>
      </c>
      <c r="X2505" s="171">
        <v>0</v>
      </c>
      <c r="Y2505" s="171">
        <v>0.75</v>
      </c>
      <c r="Z2505" s="171">
        <v>0.5</v>
      </c>
      <c r="AA2505" s="171">
        <v>0</v>
      </c>
      <c r="AB2505" s="171">
        <v>0</v>
      </c>
      <c r="AC2505" s="171">
        <v>0</v>
      </c>
      <c r="AD2505" s="171">
        <v>0</v>
      </c>
      <c r="AE2505" s="171">
        <v>0</v>
      </c>
      <c r="AF2505" s="171">
        <v>0</v>
      </c>
      <c r="AG2505" s="171">
        <v>0</v>
      </c>
      <c r="AH2505" s="171">
        <v>0</v>
      </c>
      <c r="AI2505">
        <v>0</v>
      </c>
      <c r="AJ2505" s="171"/>
      <c r="AK2505" s="171"/>
      <c r="AL2505" s="171"/>
      <c r="AM2505" s="171"/>
      <c r="AN2505" s="171"/>
      <c r="AO2505" s="171"/>
      <c r="AP2505" s="178"/>
    </row>
    <row r="2506" spans="1:42" x14ac:dyDescent="0.35">
      <c r="A2506" t="str">
        <f>mdf_lhfrt510[[#This Row],[Bus]]&amp;mdf_lhfrt510[[#This Row],[ID]]</f>
        <v>420211</v>
      </c>
      <c r="B2506" t="s">
        <v>7746</v>
      </c>
      <c r="C2506" s="177">
        <v>42021</v>
      </c>
      <c r="D2506" s="171" t="s">
        <v>7747</v>
      </c>
      <c r="E2506" s="171">
        <v>13.8</v>
      </c>
      <c r="F2506" s="171">
        <v>1</v>
      </c>
      <c r="H2506" s="171"/>
      <c r="L2506" s="171"/>
      <c r="M2506" s="171" t="s">
        <v>188</v>
      </c>
      <c r="N2506" s="171">
        <v>60</v>
      </c>
      <c r="O2506" s="171">
        <v>-2.7</v>
      </c>
      <c r="P2506" s="171">
        <v>1.8</v>
      </c>
      <c r="Q2506" s="171">
        <v>0</v>
      </c>
      <c r="R2506" s="171">
        <v>0</v>
      </c>
      <c r="S2506" s="171">
        <v>0</v>
      </c>
      <c r="T2506" s="171">
        <v>0</v>
      </c>
      <c r="U2506" s="171">
        <v>0</v>
      </c>
      <c r="V2506" s="171">
        <v>0</v>
      </c>
      <c r="W2506" s="171">
        <v>0</v>
      </c>
      <c r="X2506" s="171">
        <v>0</v>
      </c>
      <c r="Y2506" s="171">
        <v>1</v>
      </c>
      <c r="Z2506" s="171">
        <v>0.5</v>
      </c>
      <c r="AA2506" s="171">
        <v>0</v>
      </c>
      <c r="AB2506" s="171">
        <v>0</v>
      </c>
      <c r="AC2506" s="171">
        <v>0</v>
      </c>
      <c r="AD2506" s="171">
        <v>0</v>
      </c>
      <c r="AE2506" s="171">
        <v>0</v>
      </c>
      <c r="AF2506" s="171">
        <v>0</v>
      </c>
      <c r="AG2506" s="171">
        <v>0</v>
      </c>
      <c r="AH2506" s="171">
        <v>0</v>
      </c>
      <c r="AI2506">
        <v>0</v>
      </c>
      <c r="AJ2506" s="171"/>
      <c r="AK2506" s="171"/>
      <c r="AL2506" s="171"/>
      <c r="AM2506" s="171"/>
      <c r="AN2506" s="171"/>
      <c r="AO2506" s="171"/>
      <c r="AP2506" s="178"/>
    </row>
    <row r="2507" spans="1:42" x14ac:dyDescent="0.35">
      <c r="A2507" t="str">
        <f>mdf_lhfrt510[[#This Row],[Bus]]&amp;mdf_lhfrt510[[#This Row],[ID]]</f>
        <v xml:space="preserve">42022L </v>
      </c>
      <c r="B2507" t="s">
        <v>7746</v>
      </c>
      <c r="C2507" s="177">
        <v>42022</v>
      </c>
      <c r="D2507" s="171" t="s">
        <v>7748</v>
      </c>
      <c r="E2507" s="171">
        <v>13.8</v>
      </c>
      <c r="F2507" s="171" t="s">
        <v>7278</v>
      </c>
      <c r="H2507" s="171"/>
      <c r="L2507" s="171"/>
      <c r="M2507" s="171" t="s">
        <v>188</v>
      </c>
      <c r="N2507" s="171">
        <v>60</v>
      </c>
      <c r="O2507" s="171">
        <v>-2.7</v>
      </c>
      <c r="P2507" s="171">
        <v>1.8</v>
      </c>
      <c r="Q2507" s="171">
        <v>0</v>
      </c>
      <c r="R2507" s="171">
        <v>0</v>
      </c>
      <c r="S2507" s="171">
        <v>0</v>
      </c>
      <c r="T2507" s="171">
        <v>0</v>
      </c>
      <c r="U2507" s="171">
        <v>0</v>
      </c>
      <c r="V2507" s="171">
        <v>0</v>
      </c>
      <c r="W2507" s="171">
        <v>0</v>
      </c>
      <c r="X2507" s="171">
        <v>0</v>
      </c>
      <c r="Y2507" s="171">
        <v>1</v>
      </c>
      <c r="Z2507" s="171">
        <v>0.5</v>
      </c>
      <c r="AA2507" s="171">
        <v>0</v>
      </c>
      <c r="AB2507" s="171">
        <v>0</v>
      </c>
      <c r="AC2507" s="171">
        <v>0</v>
      </c>
      <c r="AD2507" s="171">
        <v>0</v>
      </c>
      <c r="AE2507" s="171">
        <v>0</v>
      </c>
      <c r="AF2507" s="171">
        <v>0</v>
      </c>
      <c r="AG2507" s="171">
        <v>0</v>
      </c>
      <c r="AH2507" s="171">
        <v>0</v>
      </c>
      <c r="AI2507">
        <v>0</v>
      </c>
      <c r="AJ2507" s="171"/>
      <c r="AK2507" s="171"/>
      <c r="AL2507" s="171"/>
      <c r="AM2507" s="171"/>
      <c r="AN2507" s="171"/>
      <c r="AO2507" s="171"/>
      <c r="AP2507" s="178"/>
    </row>
    <row r="2508" spans="1:42" x14ac:dyDescent="0.35">
      <c r="A2508" t="str">
        <f>mdf_lhfrt510[[#This Row],[Bus]]&amp;mdf_lhfrt510[[#This Row],[ID]]</f>
        <v>420311</v>
      </c>
      <c r="B2508" t="s">
        <v>7746</v>
      </c>
      <c r="C2508" s="177">
        <v>42031</v>
      </c>
      <c r="D2508" s="171" t="s">
        <v>7749</v>
      </c>
      <c r="E2508" s="171">
        <v>13.8</v>
      </c>
      <c r="F2508" s="171">
        <v>1</v>
      </c>
      <c r="H2508" s="171"/>
      <c r="L2508" s="171"/>
      <c r="M2508" s="171" t="s">
        <v>188</v>
      </c>
      <c r="N2508" s="171">
        <v>60</v>
      </c>
      <c r="O2508" s="171">
        <v>-1.6</v>
      </c>
      <c r="P2508" s="171">
        <v>-0.6</v>
      </c>
      <c r="Q2508" s="171">
        <v>0.6</v>
      </c>
      <c r="R2508" s="171">
        <v>1.6</v>
      </c>
      <c r="S2508" s="171">
        <v>0</v>
      </c>
      <c r="T2508" s="171">
        <v>0</v>
      </c>
      <c r="U2508" s="171">
        <v>0</v>
      </c>
      <c r="V2508" s="171">
        <v>0</v>
      </c>
      <c r="W2508" s="171">
        <v>0</v>
      </c>
      <c r="X2508" s="171">
        <v>0</v>
      </c>
      <c r="Y2508" s="171">
        <v>0</v>
      </c>
      <c r="Z2508" s="171">
        <v>30</v>
      </c>
      <c r="AA2508" s="171">
        <v>180</v>
      </c>
      <c r="AB2508" s="171">
        <v>180</v>
      </c>
      <c r="AC2508" s="171">
        <v>30</v>
      </c>
      <c r="AD2508" s="171">
        <v>0</v>
      </c>
      <c r="AE2508" s="171">
        <v>0</v>
      </c>
      <c r="AF2508" s="171">
        <v>0</v>
      </c>
      <c r="AG2508" s="171">
        <v>0</v>
      </c>
      <c r="AH2508" s="171">
        <v>0</v>
      </c>
      <c r="AI2508">
        <v>0</v>
      </c>
      <c r="AJ2508" s="171"/>
      <c r="AK2508" s="171"/>
      <c r="AL2508" s="171"/>
      <c r="AM2508" s="171"/>
      <c r="AN2508" s="171"/>
      <c r="AO2508" s="171"/>
      <c r="AP2508" s="178"/>
    </row>
    <row r="2509" spans="1:42" x14ac:dyDescent="0.35">
      <c r="A2509" t="str">
        <f>mdf_lhfrt510[[#This Row],[Bus]]&amp;mdf_lhfrt510[[#This Row],[ID]]</f>
        <v>420322</v>
      </c>
      <c r="B2509" t="s">
        <v>7746</v>
      </c>
      <c r="C2509" s="177">
        <v>42032</v>
      </c>
      <c r="D2509" s="171" t="s">
        <v>7750</v>
      </c>
      <c r="E2509" s="171">
        <v>13.8</v>
      </c>
      <c r="F2509" s="171">
        <v>2</v>
      </c>
      <c r="H2509" s="171"/>
      <c r="L2509" s="171"/>
      <c r="M2509" s="171" t="s">
        <v>188</v>
      </c>
      <c r="N2509" s="171">
        <v>60</v>
      </c>
      <c r="O2509" s="171">
        <v>-1.6</v>
      </c>
      <c r="P2509" s="171">
        <v>-0.6</v>
      </c>
      <c r="Q2509" s="171">
        <v>0.6</v>
      </c>
      <c r="R2509" s="171">
        <v>1.6</v>
      </c>
      <c r="S2509" s="171">
        <v>0</v>
      </c>
      <c r="T2509" s="171">
        <v>0</v>
      </c>
      <c r="U2509" s="171">
        <v>0</v>
      </c>
      <c r="V2509" s="171">
        <v>0</v>
      </c>
      <c r="W2509" s="171">
        <v>0</v>
      </c>
      <c r="X2509" s="171">
        <v>0</v>
      </c>
      <c r="Y2509" s="171">
        <v>30</v>
      </c>
      <c r="Z2509" s="171">
        <v>180</v>
      </c>
      <c r="AA2509" s="171">
        <v>180</v>
      </c>
      <c r="AB2509" s="171">
        <v>30</v>
      </c>
      <c r="AC2509" s="171">
        <v>0</v>
      </c>
      <c r="AD2509" s="171">
        <v>0</v>
      </c>
      <c r="AE2509" s="171">
        <v>0</v>
      </c>
      <c r="AF2509" s="171">
        <v>0</v>
      </c>
      <c r="AG2509" s="171">
        <v>0</v>
      </c>
      <c r="AH2509" s="171">
        <v>0</v>
      </c>
      <c r="AI2509">
        <v>0</v>
      </c>
      <c r="AJ2509" s="171"/>
      <c r="AK2509" s="171"/>
      <c r="AL2509" s="171"/>
      <c r="AM2509" s="171"/>
      <c r="AN2509" s="171"/>
      <c r="AO2509" s="171"/>
      <c r="AP2509" s="178"/>
    </row>
    <row r="2510" spans="1:42" x14ac:dyDescent="0.35">
      <c r="A2510" t="str">
        <f>mdf_lhfrt510[[#This Row],[Bus]]&amp;mdf_lhfrt510[[#This Row],[ID]]</f>
        <v xml:space="preserve">42033L </v>
      </c>
      <c r="B2510" t="s">
        <v>7746</v>
      </c>
      <c r="C2510" s="177">
        <v>42033</v>
      </c>
      <c r="D2510" s="171" t="s">
        <v>7751</v>
      </c>
      <c r="E2510" s="171">
        <v>13.8</v>
      </c>
      <c r="F2510" s="171" t="s">
        <v>7278</v>
      </c>
      <c r="H2510" s="171"/>
      <c r="L2510" s="171"/>
      <c r="M2510" s="171" t="s">
        <v>188</v>
      </c>
      <c r="N2510" s="171">
        <v>60</v>
      </c>
      <c r="O2510" s="171">
        <v>-1.6</v>
      </c>
      <c r="P2510" s="171">
        <v>-0.6</v>
      </c>
      <c r="Q2510" s="171">
        <v>0.6</v>
      </c>
      <c r="R2510" s="171">
        <v>1.6</v>
      </c>
      <c r="S2510" s="171">
        <v>0</v>
      </c>
      <c r="T2510" s="171"/>
      <c r="U2510" s="171">
        <v>0</v>
      </c>
      <c r="V2510" s="171">
        <v>0</v>
      </c>
      <c r="W2510" s="171">
        <v>0</v>
      </c>
      <c r="X2510" s="171">
        <v>0</v>
      </c>
      <c r="Y2510" s="171">
        <v>30</v>
      </c>
      <c r="Z2510" s="171">
        <v>180</v>
      </c>
      <c r="AA2510" s="171">
        <v>180</v>
      </c>
      <c r="AB2510" s="171">
        <v>30</v>
      </c>
      <c r="AC2510" s="171">
        <v>0</v>
      </c>
      <c r="AD2510" s="171">
        <v>0</v>
      </c>
      <c r="AE2510" s="171">
        <v>0</v>
      </c>
      <c r="AF2510" s="171">
        <v>0</v>
      </c>
      <c r="AG2510" s="171">
        <v>0</v>
      </c>
      <c r="AH2510" s="171">
        <v>0</v>
      </c>
      <c r="AI2510">
        <v>0</v>
      </c>
      <c r="AJ2510" s="171"/>
      <c r="AK2510" s="171"/>
      <c r="AL2510" s="171"/>
      <c r="AM2510" s="171"/>
      <c r="AN2510" s="171"/>
      <c r="AO2510" s="171"/>
      <c r="AP2510" s="178"/>
    </row>
    <row r="2511" spans="1:42" x14ac:dyDescent="0.35">
      <c r="A2511" t="str">
        <f>mdf_lhfrt510[[#This Row],[Bus]]&amp;mdf_lhfrt510[[#This Row],[ID]]</f>
        <v>420422</v>
      </c>
      <c r="B2511" t="s">
        <v>7746</v>
      </c>
      <c r="C2511" s="177">
        <v>42042</v>
      </c>
      <c r="D2511" s="171" t="s">
        <v>3602</v>
      </c>
      <c r="E2511" s="171">
        <v>13.8</v>
      </c>
      <c r="F2511" s="171">
        <v>2</v>
      </c>
      <c r="H2511" s="171"/>
      <c r="L2511" s="171"/>
      <c r="M2511" s="171" t="s">
        <v>188</v>
      </c>
      <c r="N2511" s="171">
        <v>60</v>
      </c>
      <c r="O2511" s="171">
        <v>-3</v>
      </c>
      <c r="P2511" s="171">
        <v>-1.8</v>
      </c>
      <c r="Q2511" s="171">
        <v>1.8</v>
      </c>
      <c r="R2511" s="171">
        <v>3</v>
      </c>
      <c r="S2511" s="171">
        <v>0</v>
      </c>
      <c r="T2511" s="171">
        <v>0</v>
      </c>
      <c r="U2511" s="171">
        <v>0</v>
      </c>
      <c r="V2511" s="171">
        <v>0</v>
      </c>
      <c r="W2511" s="171">
        <v>0</v>
      </c>
      <c r="X2511" s="171">
        <v>0</v>
      </c>
      <c r="Y2511" s="171">
        <v>1</v>
      </c>
      <c r="Z2511" s="171">
        <v>60</v>
      </c>
      <c r="AA2511" s="171">
        <v>60</v>
      </c>
      <c r="AB2511" s="171">
        <v>1</v>
      </c>
      <c r="AC2511" s="171">
        <v>0</v>
      </c>
      <c r="AD2511" s="171">
        <v>0</v>
      </c>
      <c r="AE2511" s="171">
        <v>0</v>
      </c>
      <c r="AF2511" s="171">
        <v>0</v>
      </c>
      <c r="AG2511" s="171">
        <v>0</v>
      </c>
      <c r="AH2511">
        <v>0</v>
      </c>
      <c r="AI2511" s="171">
        <v>0</v>
      </c>
      <c r="AK2511" s="171"/>
      <c r="AL2511" s="171"/>
      <c r="AM2511" s="171"/>
      <c r="AN2511" s="171"/>
      <c r="AO2511" s="171"/>
      <c r="AP2511" s="178"/>
    </row>
    <row r="2512" spans="1:42" x14ac:dyDescent="0.35">
      <c r="A2512" t="str">
        <f>mdf_lhfrt510[[#This Row],[Bus]]&amp;mdf_lhfrt510[[#This Row],[ID]]</f>
        <v>420433</v>
      </c>
      <c r="B2512" t="s">
        <v>7746</v>
      </c>
      <c r="C2512" s="177">
        <v>42043</v>
      </c>
      <c r="D2512" s="171" t="s">
        <v>3602</v>
      </c>
      <c r="E2512" s="171">
        <v>13.8</v>
      </c>
      <c r="F2512" s="171">
        <v>3</v>
      </c>
      <c r="H2512" s="171"/>
      <c r="L2512" s="171"/>
      <c r="M2512" s="171" t="s">
        <v>188</v>
      </c>
      <c r="N2512" s="171">
        <v>60</v>
      </c>
      <c r="O2512" s="171">
        <v>-3</v>
      </c>
      <c r="P2512" s="171">
        <v>-1.8</v>
      </c>
      <c r="Q2512" s="171">
        <v>1.8</v>
      </c>
      <c r="R2512" s="171">
        <v>3</v>
      </c>
      <c r="S2512" s="171">
        <v>0</v>
      </c>
      <c r="T2512" s="171">
        <v>0</v>
      </c>
      <c r="U2512" s="171">
        <v>0</v>
      </c>
      <c r="V2512" s="171">
        <v>0</v>
      </c>
      <c r="W2512" s="171">
        <v>0</v>
      </c>
      <c r="X2512" s="171">
        <v>0</v>
      </c>
      <c r="Y2512" s="171">
        <v>1</v>
      </c>
      <c r="Z2512" s="171">
        <v>60</v>
      </c>
      <c r="AA2512" s="171">
        <v>60</v>
      </c>
      <c r="AB2512" s="171">
        <v>1</v>
      </c>
      <c r="AC2512" s="171">
        <v>0</v>
      </c>
      <c r="AD2512" s="171">
        <v>0</v>
      </c>
      <c r="AE2512" s="171">
        <v>0</v>
      </c>
      <c r="AF2512" s="171">
        <v>0</v>
      </c>
      <c r="AG2512" s="171">
        <v>0</v>
      </c>
      <c r="AH2512" s="171">
        <v>0</v>
      </c>
      <c r="AI2512">
        <v>0</v>
      </c>
      <c r="AJ2512" s="171"/>
      <c r="AK2512" s="171"/>
      <c r="AL2512" s="171"/>
      <c r="AM2512" s="171"/>
      <c r="AN2512" s="171"/>
      <c r="AO2512" s="171"/>
      <c r="AP2512" s="178"/>
    </row>
    <row r="2513" spans="1:42" x14ac:dyDescent="0.35">
      <c r="A2513" t="str">
        <f>mdf_lhfrt510[[#This Row],[Bus]]&amp;mdf_lhfrt510[[#This Row],[ID]]</f>
        <v>421143</v>
      </c>
      <c r="B2513" t="s">
        <v>7746</v>
      </c>
      <c r="C2513" s="177">
        <v>42114</v>
      </c>
      <c r="D2513" s="171" t="s">
        <v>3603</v>
      </c>
      <c r="E2513" s="171">
        <v>13.8</v>
      </c>
      <c r="F2513" s="171">
        <v>3</v>
      </c>
      <c r="G2513" s="171"/>
      <c r="H2513" s="171"/>
      <c r="I2513" s="171"/>
      <c r="L2513" s="171"/>
      <c r="M2513" s="171" t="s">
        <v>188</v>
      </c>
      <c r="N2513" s="171">
        <v>60</v>
      </c>
      <c r="O2513" s="171">
        <v>-2.2000000000000002</v>
      </c>
      <c r="P2513" s="171">
        <v>-1.6</v>
      </c>
      <c r="Q2513" s="171">
        <v>0.6</v>
      </c>
      <c r="R2513" s="171">
        <v>1.6</v>
      </c>
      <c r="S2513" s="171">
        <v>0</v>
      </c>
      <c r="T2513" s="171">
        <v>0</v>
      </c>
      <c r="U2513" s="171">
        <v>0</v>
      </c>
      <c r="V2513" s="171">
        <v>0</v>
      </c>
      <c r="W2513" s="171">
        <v>0</v>
      </c>
      <c r="X2513" s="171">
        <v>0</v>
      </c>
      <c r="Y2513" s="171">
        <v>7.5</v>
      </c>
      <c r="Z2513" s="171">
        <v>30</v>
      </c>
      <c r="AA2513" s="171">
        <v>180</v>
      </c>
      <c r="AB2513" s="171">
        <v>30</v>
      </c>
      <c r="AC2513" s="171">
        <v>0</v>
      </c>
      <c r="AD2513" s="171">
        <v>0</v>
      </c>
      <c r="AE2513" s="171">
        <v>0</v>
      </c>
      <c r="AF2513" s="171">
        <v>0</v>
      </c>
      <c r="AG2513" s="171">
        <v>0</v>
      </c>
      <c r="AH2513" s="171">
        <v>0</v>
      </c>
      <c r="AI2513" s="171">
        <v>0</v>
      </c>
      <c r="AN2513" s="171"/>
      <c r="AO2513" s="171"/>
      <c r="AP2513" s="178"/>
    </row>
    <row r="2514" spans="1:42" x14ac:dyDescent="0.35">
      <c r="A2514" t="str">
        <f>mdf_lhfrt510[[#This Row],[Bus]]&amp;mdf_lhfrt510[[#This Row],[ID]]</f>
        <v>421154</v>
      </c>
      <c r="B2514" t="s">
        <v>7746</v>
      </c>
      <c r="C2514" s="177">
        <v>42115</v>
      </c>
      <c r="D2514" s="171" t="s">
        <v>3604</v>
      </c>
      <c r="E2514" s="171">
        <v>13.8</v>
      </c>
      <c r="F2514" s="171">
        <v>4</v>
      </c>
      <c r="G2514" s="171"/>
      <c r="H2514" s="171"/>
      <c r="I2514" s="171"/>
      <c r="L2514" s="171"/>
      <c r="M2514" s="171" t="s">
        <v>188</v>
      </c>
      <c r="N2514" s="171">
        <v>60</v>
      </c>
      <c r="O2514" s="171">
        <v>-2.2000000000000002</v>
      </c>
      <c r="P2514" s="171">
        <v>-1.6</v>
      </c>
      <c r="Q2514" s="171">
        <v>0.6</v>
      </c>
      <c r="R2514" s="171">
        <v>1.6</v>
      </c>
      <c r="S2514" s="171">
        <v>0</v>
      </c>
      <c r="T2514" s="171">
        <v>0</v>
      </c>
      <c r="U2514" s="171">
        <v>0</v>
      </c>
      <c r="V2514" s="171">
        <v>0</v>
      </c>
      <c r="W2514" s="171">
        <v>0</v>
      </c>
      <c r="X2514" s="171">
        <v>0</v>
      </c>
      <c r="Y2514" s="171">
        <v>7.5</v>
      </c>
      <c r="Z2514" s="171">
        <v>30</v>
      </c>
      <c r="AA2514" s="171">
        <v>180</v>
      </c>
      <c r="AB2514" s="171">
        <v>30</v>
      </c>
      <c r="AC2514" s="171">
        <v>0</v>
      </c>
      <c r="AD2514" s="171">
        <v>0</v>
      </c>
      <c r="AE2514" s="171">
        <v>0</v>
      </c>
      <c r="AF2514" s="171">
        <v>0</v>
      </c>
      <c r="AG2514" s="171">
        <v>0</v>
      </c>
      <c r="AH2514" s="171">
        <v>0</v>
      </c>
      <c r="AI2514" s="171">
        <v>0</v>
      </c>
      <c r="AN2514" s="171"/>
      <c r="AO2514" s="171"/>
      <c r="AP2514" s="178"/>
    </row>
    <row r="2515" spans="1:42" x14ac:dyDescent="0.35">
      <c r="A2515" t="str">
        <f>mdf_lhfrt510[[#This Row],[Bus]]&amp;mdf_lhfrt510[[#This Row],[ID]]</f>
        <v>421211</v>
      </c>
      <c r="B2515" t="s">
        <v>7746</v>
      </c>
      <c r="C2515" s="177">
        <v>42121</v>
      </c>
      <c r="D2515" s="171" t="s">
        <v>7752</v>
      </c>
      <c r="E2515" s="171">
        <v>13.8</v>
      </c>
      <c r="F2515" s="171">
        <v>1</v>
      </c>
      <c r="H2515" s="171"/>
      <c r="L2515" s="171"/>
      <c r="M2515" s="171" t="s">
        <v>188</v>
      </c>
      <c r="N2515" s="171">
        <v>60</v>
      </c>
      <c r="O2515" s="171">
        <v>-3.6</v>
      </c>
      <c r="P2515" s="171">
        <v>1.7</v>
      </c>
      <c r="Q2515" s="171">
        <v>3</v>
      </c>
      <c r="R2515" s="171">
        <v>0</v>
      </c>
      <c r="S2515" s="171">
        <v>0</v>
      </c>
      <c r="T2515" s="171">
        <v>0</v>
      </c>
      <c r="U2515" s="171">
        <v>0</v>
      </c>
      <c r="V2515" s="171">
        <v>0</v>
      </c>
      <c r="W2515" s="171">
        <v>0</v>
      </c>
      <c r="X2515" s="171">
        <v>0</v>
      </c>
      <c r="Y2515" s="171">
        <v>0.2</v>
      </c>
      <c r="Z2515" s="171">
        <v>30</v>
      </c>
      <c r="AA2515" s="171">
        <v>1.5</v>
      </c>
      <c r="AB2515" s="171">
        <v>0</v>
      </c>
      <c r="AC2515" s="171">
        <v>0</v>
      </c>
      <c r="AD2515" s="171">
        <v>0</v>
      </c>
      <c r="AE2515" s="171">
        <v>0</v>
      </c>
      <c r="AF2515" s="171">
        <v>0</v>
      </c>
      <c r="AG2515" s="171">
        <v>0</v>
      </c>
      <c r="AH2515" s="171">
        <v>0</v>
      </c>
      <c r="AI2515" s="171">
        <v>0</v>
      </c>
      <c r="AO2515" s="171"/>
      <c r="AP2515" s="178"/>
    </row>
    <row r="2516" spans="1:42" x14ac:dyDescent="0.35">
      <c r="A2516" t="str">
        <f>mdf_lhfrt510[[#This Row],[Bus]]&amp;mdf_lhfrt510[[#This Row],[ID]]</f>
        <v>421241</v>
      </c>
      <c r="B2516" t="s">
        <v>7746</v>
      </c>
      <c r="C2516" s="177">
        <v>42124</v>
      </c>
      <c r="D2516" s="171" t="s">
        <v>7753</v>
      </c>
      <c r="E2516" s="171">
        <v>13.8</v>
      </c>
      <c r="F2516" s="171">
        <v>1</v>
      </c>
      <c r="G2516" s="171"/>
      <c r="H2516" s="171"/>
      <c r="I2516" s="171"/>
      <c r="L2516" s="171"/>
      <c r="M2516" s="171" t="s">
        <v>188</v>
      </c>
      <c r="N2516" s="171">
        <v>60</v>
      </c>
      <c r="O2516" s="171">
        <v>-9</v>
      </c>
      <c r="P2516" s="171">
        <v>-3</v>
      </c>
      <c r="Q2516" s="171">
        <v>1.8</v>
      </c>
      <c r="R2516" s="171">
        <v>6</v>
      </c>
      <c r="S2516" s="171">
        <v>0</v>
      </c>
      <c r="T2516" s="171">
        <v>0</v>
      </c>
      <c r="U2516" s="171">
        <v>0</v>
      </c>
      <c r="V2516" s="171">
        <v>0</v>
      </c>
      <c r="W2516" s="171">
        <v>0</v>
      </c>
      <c r="X2516" s="171">
        <v>3</v>
      </c>
      <c r="Y2516" s="171">
        <v>60</v>
      </c>
      <c r="Z2516" s="171">
        <v>60</v>
      </c>
      <c r="AA2516" s="171">
        <v>0.1</v>
      </c>
      <c r="AB2516" s="171">
        <v>0</v>
      </c>
      <c r="AC2516" s="171">
        <v>0</v>
      </c>
      <c r="AD2516" s="171">
        <v>0</v>
      </c>
      <c r="AE2516" s="171">
        <v>0</v>
      </c>
      <c r="AF2516" s="171">
        <v>0</v>
      </c>
      <c r="AG2516" s="171">
        <v>0</v>
      </c>
      <c r="AH2516" s="171">
        <v>0</v>
      </c>
      <c r="AK2516" s="171"/>
      <c r="AL2516" s="171"/>
      <c r="AM2516" s="171"/>
      <c r="AN2516" s="171"/>
      <c r="AO2516" s="171"/>
      <c r="AP2516" s="178"/>
    </row>
    <row r="2517" spans="1:42" x14ac:dyDescent="0.35">
      <c r="A2517" t="str">
        <f>mdf_lhfrt510[[#This Row],[Bus]]&amp;mdf_lhfrt510[[#This Row],[ID]]</f>
        <v>421242</v>
      </c>
      <c r="B2517" t="s">
        <v>7746</v>
      </c>
      <c r="C2517" s="177">
        <v>42124</v>
      </c>
      <c r="D2517" s="171" t="s">
        <v>7753</v>
      </c>
      <c r="E2517" s="171">
        <v>13.8</v>
      </c>
      <c r="F2517" s="171">
        <v>2</v>
      </c>
      <c r="G2517" s="171"/>
      <c r="L2517" s="171"/>
      <c r="M2517" s="171" t="s">
        <v>188</v>
      </c>
      <c r="N2517" s="171">
        <v>60</v>
      </c>
      <c r="O2517" s="171">
        <v>-9</v>
      </c>
      <c r="P2517" s="171">
        <v>-3</v>
      </c>
      <c r="Q2517" s="171">
        <v>1.8</v>
      </c>
      <c r="R2517" s="171">
        <v>6</v>
      </c>
      <c r="S2517" s="171">
        <v>0</v>
      </c>
      <c r="T2517" s="171">
        <v>0</v>
      </c>
      <c r="U2517" s="171">
        <v>0</v>
      </c>
      <c r="V2517" s="171">
        <v>0</v>
      </c>
      <c r="W2517" s="171">
        <v>0</v>
      </c>
      <c r="X2517" s="171">
        <v>3</v>
      </c>
      <c r="Y2517" s="171">
        <v>60</v>
      </c>
      <c r="Z2517" s="171">
        <v>60</v>
      </c>
      <c r="AA2517" s="171">
        <v>0.1</v>
      </c>
      <c r="AB2517" s="171">
        <v>0</v>
      </c>
      <c r="AC2517" s="171">
        <v>0</v>
      </c>
      <c r="AD2517" s="171">
        <v>0</v>
      </c>
      <c r="AE2517" s="171">
        <v>0</v>
      </c>
      <c r="AF2517" s="171">
        <v>0</v>
      </c>
      <c r="AG2517" s="171">
        <v>0</v>
      </c>
      <c r="AH2517" s="171">
        <v>0</v>
      </c>
      <c r="AL2517" s="171"/>
      <c r="AM2517" s="171"/>
      <c r="AN2517" s="171"/>
      <c r="AO2517" s="171"/>
      <c r="AP2517" s="178"/>
    </row>
    <row r="2518" spans="1:42" x14ac:dyDescent="0.35">
      <c r="A2518" t="str">
        <f>mdf_lhfrt510[[#This Row],[Bus]]&amp;mdf_lhfrt510[[#This Row],[ID]]</f>
        <v>421371</v>
      </c>
      <c r="B2518" t="s">
        <v>7746</v>
      </c>
      <c r="C2518" s="177">
        <v>42137</v>
      </c>
      <c r="D2518" s="171" t="s">
        <v>7754</v>
      </c>
      <c r="E2518" s="171">
        <v>13.8</v>
      </c>
      <c r="F2518" s="171">
        <v>1</v>
      </c>
      <c r="G2518" s="171"/>
      <c r="H2518" s="171"/>
      <c r="I2518" s="171"/>
      <c r="L2518" s="171"/>
      <c r="M2518" s="171" t="s">
        <v>188</v>
      </c>
      <c r="N2518" s="171">
        <v>60</v>
      </c>
      <c r="O2518" s="171">
        <v>-3</v>
      </c>
      <c r="P2518" s="171">
        <v>-1.6</v>
      </c>
      <c r="Q2518" s="171">
        <v>-1</v>
      </c>
      <c r="R2518" s="171">
        <v>0.6</v>
      </c>
      <c r="S2518" s="171">
        <v>1.6</v>
      </c>
      <c r="T2518" s="171">
        <v>1.7</v>
      </c>
      <c r="U2518" s="171">
        <v>0</v>
      </c>
      <c r="V2518" s="171">
        <v>0</v>
      </c>
      <c r="W2518" s="171">
        <v>0</v>
      </c>
      <c r="X2518" s="171">
        <v>0</v>
      </c>
      <c r="Y2518" s="171">
        <v>0</v>
      </c>
      <c r="Z2518" s="171">
        <v>30</v>
      </c>
      <c r="AA2518" s="171">
        <v>180</v>
      </c>
      <c r="AB2518" s="171">
        <v>180</v>
      </c>
      <c r="AC2518" s="171">
        <v>30</v>
      </c>
      <c r="AD2518" s="171">
        <v>0</v>
      </c>
      <c r="AE2518" s="171">
        <v>0</v>
      </c>
      <c r="AF2518" s="171">
        <v>0</v>
      </c>
      <c r="AG2518" s="171">
        <v>0</v>
      </c>
      <c r="AH2518" s="171">
        <v>0</v>
      </c>
      <c r="AI2518">
        <v>0</v>
      </c>
      <c r="AJ2518" s="171"/>
      <c r="AK2518" s="171"/>
      <c r="AL2518" s="171"/>
      <c r="AM2518" s="171"/>
      <c r="AN2518" s="171"/>
      <c r="AO2518" s="171"/>
      <c r="AP2518" s="178"/>
    </row>
    <row r="2519" spans="1:42" x14ac:dyDescent="0.35">
      <c r="A2519" t="str">
        <f>mdf_lhfrt510[[#This Row],[Bus]]&amp;mdf_lhfrt510[[#This Row],[ID]]</f>
        <v>42367Z1</v>
      </c>
      <c r="B2519" t="s">
        <v>7746</v>
      </c>
      <c r="C2519" s="177">
        <v>42367</v>
      </c>
      <c r="D2519" s="171" t="s">
        <v>7755</v>
      </c>
      <c r="E2519" s="171">
        <v>0.69</v>
      </c>
      <c r="F2519" s="171" t="s">
        <v>3007</v>
      </c>
      <c r="G2519" s="171"/>
      <c r="L2519" s="171"/>
      <c r="M2519" s="171" t="s">
        <v>188</v>
      </c>
      <c r="N2519" s="171">
        <v>60</v>
      </c>
      <c r="O2519" s="171">
        <v>-3.6</v>
      </c>
      <c r="P2519" s="171">
        <v>-2.7</v>
      </c>
      <c r="Q2519" s="171">
        <v>1.6</v>
      </c>
      <c r="R2519" s="171">
        <v>3.6</v>
      </c>
      <c r="S2519" s="171">
        <v>0</v>
      </c>
      <c r="T2519" s="171">
        <v>0</v>
      </c>
      <c r="U2519" s="171">
        <v>0</v>
      </c>
      <c r="V2519" s="171">
        <v>0</v>
      </c>
      <c r="W2519" s="171">
        <v>0</v>
      </c>
      <c r="X2519" s="171">
        <v>0</v>
      </c>
      <c r="Y2519" s="171">
        <v>0.2</v>
      </c>
      <c r="Z2519" s="171">
        <v>0.75</v>
      </c>
      <c r="AA2519" s="171">
        <v>30</v>
      </c>
      <c r="AB2519" s="171">
        <v>0.2</v>
      </c>
      <c r="AC2519" s="171">
        <v>0</v>
      </c>
      <c r="AD2519" s="171">
        <v>0</v>
      </c>
      <c r="AE2519" s="171">
        <v>0</v>
      </c>
      <c r="AF2519" s="171">
        <v>0</v>
      </c>
      <c r="AG2519" s="171">
        <v>0</v>
      </c>
      <c r="AH2519" s="171">
        <v>0</v>
      </c>
      <c r="AI2519" s="171">
        <v>0</v>
      </c>
      <c r="AK2519" s="171"/>
      <c r="AL2519" s="171"/>
      <c r="AM2519" s="171"/>
      <c r="AN2519" s="171"/>
      <c r="AO2519" s="171"/>
      <c r="AP2519" s="178"/>
    </row>
    <row r="2520" spans="1:42" x14ac:dyDescent="0.35">
      <c r="A2520" t="str">
        <f>mdf_lhfrt510[[#This Row],[Bus]]&amp;mdf_lhfrt510[[#This Row],[ID]]</f>
        <v>42369Z1</v>
      </c>
      <c r="B2520" t="s">
        <v>7746</v>
      </c>
      <c r="C2520" s="177">
        <v>42369</v>
      </c>
      <c r="D2520" s="171" t="s">
        <v>7756</v>
      </c>
      <c r="E2520" s="171">
        <v>0.69</v>
      </c>
      <c r="F2520" s="171" t="s">
        <v>3007</v>
      </c>
      <c r="G2520" s="171"/>
      <c r="L2520" s="171"/>
      <c r="M2520" s="171" t="s">
        <v>188</v>
      </c>
      <c r="N2520" s="171">
        <v>60</v>
      </c>
      <c r="O2520" s="171">
        <v>-3.6</v>
      </c>
      <c r="P2520" s="171">
        <v>-2.7</v>
      </c>
      <c r="Q2520" s="171">
        <v>1.6</v>
      </c>
      <c r="R2520" s="171">
        <v>3.6</v>
      </c>
      <c r="S2520" s="171">
        <v>0</v>
      </c>
      <c r="T2520" s="171">
        <v>0</v>
      </c>
      <c r="U2520" s="171">
        <v>0</v>
      </c>
      <c r="V2520" s="171">
        <v>0</v>
      </c>
      <c r="W2520" s="171">
        <v>0</v>
      </c>
      <c r="X2520" s="171">
        <v>0</v>
      </c>
      <c r="Y2520" s="171">
        <v>0.2</v>
      </c>
      <c r="Z2520" s="171">
        <v>0.75</v>
      </c>
      <c r="AA2520" s="171">
        <v>30</v>
      </c>
      <c r="AB2520" s="171">
        <v>0.2</v>
      </c>
      <c r="AC2520" s="171">
        <v>0</v>
      </c>
      <c r="AD2520" s="171">
        <v>0</v>
      </c>
      <c r="AE2520" s="171">
        <v>0</v>
      </c>
      <c r="AF2520" s="171">
        <v>0</v>
      </c>
      <c r="AG2520">
        <v>0</v>
      </c>
      <c r="AH2520">
        <v>0</v>
      </c>
      <c r="AI2520">
        <v>0</v>
      </c>
      <c r="AO2520" s="171"/>
      <c r="AP2520" s="178"/>
    </row>
    <row r="2521" spans="1:42" x14ac:dyDescent="0.35">
      <c r="A2521" t="str">
        <f>mdf_lhfrt510[[#This Row],[Bus]]&amp;mdf_lhfrt510[[#This Row],[ID]]</f>
        <v>42372Z1</v>
      </c>
      <c r="B2521" t="s">
        <v>7746</v>
      </c>
      <c r="C2521" s="177">
        <v>42372</v>
      </c>
      <c r="D2521" s="171" t="s">
        <v>7757</v>
      </c>
      <c r="E2521" s="171">
        <v>0.69</v>
      </c>
      <c r="F2521" s="171" t="s">
        <v>3007</v>
      </c>
      <c r="I2521" s="171"/>
      <c r="L2521" s="171"/>
      <c r="M2521" s="171" t="s">
        <v>188</v>
      </c>
      <c r="N2521" s="171">
        <v>60</v>
      </c>
      <c r="O2521" s="171">
        <v>-2.7</v>
      </c>
      <c r="P2521" s="171">
        <v>1.6</v>
      </c>
      <c r="Q2521" s="171">
        <v>0</v>
      </c>
      <c r="R2521" s="171">
        <v>0</v>
      </c>
      <c r="S2521" s="171">
        <v>0</v>
      </c>
      <c r="T2521" s="171">
        <v>0</v>
      </c>
      <c r="U2521" s="171">
        <v>0</v>
      </c>
      <c r="V2521" s="171">
        <v>0</v>
      </c>
      <c r="W2521" s="171">
        <v>0</v>
      </c>
      <c r="X2521" s="171">
        <v>0</v>
      </c>
      <c r="Y2521" s="171">
        <v>0.75</v>
      </c>
      <c r="Z2521" s="171">
        <v>30</v>
      </c>
      <c r="AA2521" s="171">
        <v>0</v>
      </c>
      <c r="AB2521" s="171">
        <v>0</v>
      </c>
      <c r="AC2521" s="171">
        <v>0</v>
      </c>
      <c r="AD2521" s="171">
        <v>0</v>
      </c>
      <c r="AE2521" s="171">
        <v>0</v>
      </c>
      <c r="AF2521" s="171">
        <v>0</v>
      </c>
      <c r="AG2521" s="171">
        <v>0</v>
      </c>
      <c r="AH2521">
        <v>0</v>
      </c>
      <c r="AI2521" s="171">
        <v>0</v>
      </c>
      <c r="AK2521" s="171"/>
      <c r="AL2521" s="171"/>
      <c r="AM2521" s="171"/>
      <c r="AN2521" s="171"/>
      <c r="AO2521" s="171"/>
      <c r="AP2521" s="178"/>
    </row>
    <row r="2522" spans="1:42" x14ac:dyDescent="0.35">
      <c r="A2522" t="str">
        <f>mdf_lhfrt510[[#This Row],[Bus]]&amp;mdf_lhfrt510[[#This Row],[ID]]</f>
        <v>427211</v>
      </c>
      <c r="B2522" t="s">
        <v>7746</v>
      </c>
      <c r="C2522" s="177">
        <v>42721</v>
      </c>
      <c r="D2522" s="171" t="s">
        <v>3606</v>
      </c>
      <c r="E2522" s="171">
        <v>13.8</v>
      </c>
      <c r="F2522" s="171">
        <v>1</v>
      </c>
      <c r="I2522" s="171"/>
      <c r="L2522" s="171"/>
      <c r="M2522" s="171" t="s">
        <v>188</v>
      </c>
      <c r="N2522" s="171">
        <v>60</v>
      </c>
      <c r="O2522" s="171">
        <v>-3</v>
      </c>
      <c r="P2522" s="171">
        <v>-1.8</v>
      </c>
      <c r="Q2522" s="171">
        <v>1.8</v>
      </c>
      <c r="R2522" s="171">
        <v>3</v>
      </c>
      <c r="S2522" s="171">
        <v>0</v>
      </c>
      <c r="T2522" s="171">
        <v>0</v>
      </c>
      <c r="U2522" s="171">
        <v>0</v>
      </c>
      <c r="V2522" s="171">
        <v>0</v>
      </c>
      <c r="W2522" s="171">
        <v>0</v>
      </c>
      <c r="X2522" s="171">
        <v>0</v>
      </c>
      <c r="Y2522" s="171">
        <v>1</v>
      </c>
      <c r="Z2522" s="171">
        <v>60</v>
      </c>
      <c r="AA2522" s="171">
        <v>60</v>
      </c>
      <c r="AB2522" s="171">
        <v>1</v>
      </c>
      <c r="AC2522" s="171">
        <v>0</v>
      </c>
      <c r="AD2522" s="171">
        <v>0</v>
      </c>
      <c r="AE2522" s="171">
        <v>0</v>
      </c>
      <c r="AF2522" s="171">
        <v>0</v>
      </c>
      <c r="AG2522" s="171">
        <v>0</v>
      </c>
      <c r="AH2522" s="171">
        <v>0</v>
      </c>
      <c r="AI2522">
        <v>0</v>
      </c>
      <c r="AJ2522" s="171"/>
      <c r="AK2522" s="171"/>
      <c r="AL2522" s="171"/>
      <c r="AM2522" s="171"/>
      <c r="AN2522" s="171"/>
      <c r="AO2522" s="171"/>
      <c r="AP2522" s="178"/>
    </row>
    <row r="2523" spans="1:42" x14ac:dyDescent="0.35">
      <c r="A2523" t="str">
        <f>mdf_lhfrt510[[#This Row],[Bus]]&amp;mdf_lhfrt510[[#This Row],[ID]]</f>
        <v>427222</v>
      </c>
      <c r="B2523" t="s">
        <v>7746</v>
      </c>
      <c r="C2523" s="177">
        <v>42722</v>
      </c>
      <c r="D2523" s="171" t="s">
        <v>3607</v>
      </c>
      <c r="E2523" s="171">
        <v>13.8</v>
      </c>
      <c r="F2523" s="171">
        <v>2</v>
      </c>
      <c r="I2523" s="171"/>
      <c r="L2523" s="171"/>
      <c r="M2523" s="171" t="s">
        <v>188</v>
      </c>
      <c r="N2523" s="171">
        <v>60</v>
      </c>
      <c r="O2523" s="171">
        <v>-3</v>
      </c>
      <c r="P2523" s="171">
        <v>-1.8</v>
      </c>
      <c r="Q2523" s="171">
        <v>1.8</v>
      </c>
      <c r="R2523" s="171">
        <v>3</v>
      </c>
      <c r="S2523" s="171">
        <v>0</v>
      </c>
      <c r="T2523" s="171">
        <v>0</v>
      </c>
      <c r="U2523" s="171">
        <v>0</v>
      </c>
      <c r="V2523" s="171">
        <v>0</v>
      </c>
      <c r="W2523" s="171">
        <v>0</v>
      </c>
      <c r="X2523" s="171">
        <v>0</v>
      </c>
      <c r="Y2523" s="171">
        <v>1</v>
      </c>
      <c r="Z2523" s="171">
        <v>60</v>
      </c>
      <c r="AA2523" s="171">
        <v>60</v>
      </c>
      <c r="AB2523" s="171">
        <v>1</v>
      </c>
      <c r="AC2523" s="171">
        <v>0</v>
      </c>
      <c r="AD2523" s="171">
        <v>0</v>
      </c>
      <c r="AE2523" s="171">
        <v>0</v>
      </c>
      <c r="AF2523" s="171">
        <v>0</v>
      </c>
      <c r="AG2523" s="171">
        <v>0</v>
      </c>
      <c r="AH2523" s="171">
        <v>0</v>
      </c>
      <c r="AI2523" s="171">
        <v>0</v>
      </c>
      <c r="AJ2523" s="171"/>
      <c r="AK2523" s="171"/>
      <c r="AL2523" s="171"/>
      <c r="AM2523" s="171"/>
      <c r="AN2523" s="171"/>
      <c r="AO2523" s="171"/>
      <c r="AP2523" s="178"/>
    </row>
    <row r="2524" spans="1:42" x14ac:dyDescent="0.35">
      <c r="A2524" t="str">
        <f>mdf_lhfrt510[[#This Row],[Bus]]&amp;mdf_lhfrt510[[#This Row],[ID]]</f>
        <v>42990Z4</v>
      </c>
      <c r="B2524" t="s">
        <v>7746</v>
      </c>
      <c r="C2524" s="177">
        <v>42990</v>
      </c>
      <c r="D2524" s="171" t="s">
        <v>7758</v>
      </c>
      <c r="E2524" s="171">
        <v>0.6</v>
      </c>
      <c r="F2524" s="171" t="s">
        <v>3010</v>
      </c>
      <c r="L2524" s="171"/>
      <c r="M2524" s="171" t="s">
        <v>188</v>
      </c>
      <c r="N2524" s="171">
        <v>60</v>
      </c>
      <c r="O2524" s="171">
        <v>-3</v>
      </c>
      <c r="P2524" s="171">
        <v>2</v>
      </c>
      <c r="Q2524" s="171">
        <v>0</v>
      </c>
      <c r="R2524" s="171">
        <v>0</v>
      </c>
      <c r="S2524" s="171">
        <v>0</v>
      </c>
      <c r="T2524" s="171">
        <v>0</v>
      </c>
      <c r="U2524" s="171">
        <v>0</v>
      </c>
      <c r="V2524" s="171">
        <v>0</v>
      </c>
      <c r="W2524" s="171">
        <v>0</v>
      </c>
      <c r="X2524" s="171">
        <v>0</v>
      </c>
      <c r="Y2524" s="171">
        <v>0.2</v>
      </c>
      <c r="Z2524" s="171">
        <v>0.2</v>
      </c>
      <c r="AA2524" s="171">
        <v>0</v>
      </c>
      <c r="AB2524" s="171">
        <v>0</v>
      </c>
      <c r="AC2524" s="171">
        <v>0</v>
      </c>
      <c r="AD2524" s="171">
        <v>0</v>
      </c>
      <c r="AE2524" s="171">
        <v>0</v>
      </c>
      <c r="AF2524" s="171">
        <v>0</v>
      </c>
      <c r="AG2524" s="171">
        <v>0</v>
      </c>
      <c r="AH2524" s="171">
        <v>0</v>
      </c>
      <c r="AI2524" s="171">
        <v>0</v>
      </c>
      <c r="AM2524" s="171"/>
      <c r="AN2524" s="171"/>
      <c r="AO2524" s="171"/>
      <c r="AP2524" s="178"/>
    </row>
    <row r="2525" spans="1:42" x14ac:dyDescent="0.35">
      <c r="A2525" t="str">
        <f>mdf_lhfrt510[[#This Row],[Bus]]&amp;mdf_lhfrt510[[#This Row],[ID]]</f>
        <v>42994Z4</v>
      </c>
      <c r="B2525" t="s">
        <v>7746</v>
      </c>
      <c r="C2525" s="177">
        <v>42994</v>
      </c>
      <c r="D2525" s="171" t="s">
        <v>7759</v>
      </c>
      <c r="E2525" s="171">
        <v>0.6</v>
      </c>
      <c r="F2525" s="171" t="s">
        <v>3010</v>
      </c>
      <c r="L2525" s="171"/>
      <c r="M2525" s="171" t="s">
        <v>188</v>
      </c>
      <c r="N2525" s="171">
        <v>60</v>
      </c>
      <c r="O2525" s="171">
        <v>-3</v>
      </c>
      <c r="P2525" s="171">
        <v>2</v>
      </c>
      <c r="Q2525" s="171">
        <v>0</v>
      </c>
      <c r="R2525" s="171">
        <v>0</v>
      </c>
      <c r="S2525" s="171">
        <v>0</v>
      </c>
      <c r="T2525" s="171">
        <v>0</v>
      </c>
      <c r="U2525" s="171">
        <v>0</v>
      </c>
      <c r="V2525" s="171">
        <v>0</v>
      </c>
      <c r="W2525" s="171">
        <v>0</v>
      </c>
      <c r="X2525" s="171">
        <v>0</v>
      </c>
      <c r="Y2525" s="171">
        <v>0.2</v>
      </c>
      <c r="Z2525" s="171">
        <v>0.2</v>
      </c>
      <c r="AA2525" s="171">
        <v>0</v>
      </c>
      <c r="AB2525" s="171">
        <v>0</v>
      </c>
      <c r="AC2525" s="171">
        <v>0</v>
      </c>
      <c r="AD2525" s="171">
        <v>0</v>
      </c>
      <c r="AE2525" s="171">
        <v>0</v>
      </c>
      <c r="AF2525" s="171">
        <v>0</v>
      </c>
      <c r="AG2525" s="171">
        <v>0</v>
      </c>
      <c r="AH2525" s="171">
        <v>0</v>
      </c>
      <c r="AI2525">
        <v>0</v>
      </c>
      <c r="AL2525" s="171"/>
      <c r="AM2525" s="171"/>
      <c r="AN2525" s="171"/>
      <c r="AO2525" s="171"/>
      <c r="AP2525" s="178"/>
    </row>
    <row r="2526" spans="1:42" x14ac:dyDescent="0.35">
      <c r="A2526" t="str">
        <f>mdf_lhfrt510[[#This Row],[Bus]]&amp;mdf_lhfrt510[[#This Row],[ID]]</f>
        <v>476751</v>
      </c>
      <c r="B2526" t="s">
        <v>7746</v>
      </c>
      <c r="C2526" s="177">
        <v>47675</v>
      </c>
      <c r="D2526" s="171" t="s">
        <v>7760</v>
      </c>
      <c r="E2526" s="171">
        <v>18</v>
      </c>
      <c r="F2526" s="171">
        <v>1</v>
      </c>
      <c r="L2526" s="171"/>
      <c r="M2526" s="171" t="s">
        <v>188</v>
      </c>
      <c r="N2526" s="171">
        <v>60</v>
      </c>
      <c r="O2526" s="171">
        <v>-3</v>
      </c>
      <c r="P2526" s="171">
        <v>-2</v>
      </c>
      <c r="Q2526" s="171">
        <v>-1</v>
      </c>
      <c r="R2526" s="171">
        <v>1.6</v>
      </c>
      <c r="S2526" s="171">
        <v>0</v>
      </c>
      <c r="T2526" s="171">
        <v>0</v>
      </c>
      <c r="U2526" s="171">
        <v>0</v>
      </c>
      <c r="V2526" s="171">
        <v>0</v>
      </c>
      <c r="W2526" s="171">
        <v>0</v>
      </c>
      <c r="X2526" s="171">
        <v>0</v>
      </c>
      <c r="Y2526" s="171">
        <v>0.75</v>
      </c>
      <c r="Z2526" s="171">
        <v>30</v>
      </c>
      <c r="AA2526" s="171">
        <v>180</v>
      </c>
      <c r="AB2526" s="171">
        <v>30</v>
      </c>
      <c r="AC2526" s="171">
        <v>0</v>
      </c>
      <c r="AD2526" s="171">
        <v>0</v>
      </c>
      <c r="AE2526" s="171">
        <v>0</v>
      </c>
      <c r="AF2526" s="171">
        <v>0</v>
      </c>
      <c r="AG2526" s="171">
        <v>0</v>
      </c>
      <c r="AH2526" s="171">
        <v>0</v>
      </c>
      <c r="AI2526">
        <v>0</v>
      </c>
      <c r="AL2526" s="171"/>
      <c r="AM2526" s="171"/>
      <c r="AN2526" s="171"/>
      <c r="AO2526" s="171"/>
      <c r="AP2526" s="178"/>
    </row>
    <row r="2527" spans="1:42" x14ac:dyDescent="0.35">
      <c r="A2527" t="str">
        <f>mdf_lhfrt510[[#This Row],[Bus]]&amp;mdf_lhfrt510[[#This Row],[ID]]</f>
        <v>476761</v>
      </c>
      <c r="B2527" t="s">
        <v>7746</v>
      </c>
      <c r="C2527" s="177">
        <v>47676</v>
      </c>
      <c r="D2527" s="171" t="s">
        <v>7761</v>
      </c>
      <c r="E2527" s="171">
        <v>13.8</v>
      </c>
      <c r="F2527" s="171">
        <v>1</v>
      </c>
      <c r="L2527" s="171"/>
      <c r="M2527" s="171" t="s">
        <v>188</v>
      </c>
      <c r="N2527" s="171">
        <v>60</v>
      </c>
      <c r="O2527" s="171">
        <v>-3</v>
      </c>
      <c r="P2527" s="171">
        <v>-2</v>
      </c>
      <c r="Q2527" s="171">
        <v>-1</v>
      </c>
      <c r="R2527" s="171">
        <v>1.6</v>
      </c>
      <c r="S2527" s="171">
        <v>0</v>
      </c>
      <c r="T2527" s="171">
        <v>0</v>
      </c>
      <c r="U2527" s="171">
        <v>0</v>
      </c>
      <c r="V2527" s="171">
        <v>0</v>
      </c>
      <c r="W2527" s="171">
        <v>0</v>
      </c>
      <c r="X2527" s="171">
        <v>0</v>
      </c>
      <c r="Y2527" s="171">
        <v>0.75</v>
      </c>
      <c r="Z2527" s="171">
        <v>30</v>
      </c>
      <c r="AA2527" s="171">
        <v>180</v>
      </c>
      <c r="AB2527" s="171">
        <v>30</v>
      </c>
      <c r="AC2527" s="171">
        <v>0</v>
      </c>
      <c r="AD2527" s="171">
        <v>0</v>
      </c>
      <c r="AE2527" s="171">
        <v>0</v>
      </c>
      <c r="AF2527" s="171">
        <v>0</v>
      </c>
      <c r="AG2527" s="171">
        <v>0</v>
      </c>
      <c r="AH2527" s="171">
        <v>0</v>
      </c>
      <c r="AI2527">
        <v>0</v>
      </c>
      <c r="AL2527" s="171"/>
      <c r="AM2527" s="171"/>
      <c r="AN2527" s="171"/>
      <c r="AO2527" s="171"/>
      <c r="AP2527" s="178"/>
    </row>
    <row r="2528" spans="1:42" x14ac:dyDescent="0.35">
      <c r="A2528" t="str">
        <f>mdf_lhfrt510[[#This Row],[Bus]]&amp;mdf_lhfrt510[[#This Row],[ID]]</f>
        <v>47878Z1</v>
      </c>
      <c r="B2528" t="s">
        <v>7746</v>
      </c>
      <c r="C2528" s="177">
        <v>47878</v>
      </c>
      <c r="D2528" s="171" t="s">
        <v>7762</v>
      </c>
      <c r="E2528" s="171">
        <v>0.69</v>
      </c>
      <c r="F2528" s="171" t="s">
        <v>3007</v>
      </c>
      <c r="L2528" s="171"/>
      <c r="M2528" s="171" t="s">
        <v>188</v>
      </c>
      <c r="N2528" s="171">
        <v>60</v>
      </c>
      <c r="O2528" s="171">
        <v>-3.2</v>
      </c>
      <c r="P2528" s="171">
        <v>-1</v>
      </c>
      <c r="Q2528" s="171">
        <v>1</v>
      </c>
      <c r="R2528" s="171">
        <v>1.6</v>
      </c>
      <c r="S2528" s="171">
        <v>0</v>
      </c>
      <c r="T2528" s="171">
        <v>0</v>
      </c>
      <c r="U2528" s="171">
        <v>0</v>
      </c>
      <c r="V2528" s="171">
        <v>0</v>
      </c>
      <c r="W2528" s="171">
        <v>0</v>
      </c>
      <c r="X2528" s="171">
        <v>0</v>
      </c>
      <c r="Y2528" s="171">
        <v>0.12</v>
      </c>
      <c r="Z2528" s="171">
        <v>180</v>
      </c>
      <c r="AA2528" s="171">
        <v>180</v>
      </c>
      <c r="AB2528" s="171">
        <v>30</v>
      </c>
      <c r="AC2528" s="171">
        <v>0</v>
      </c>
      <c r="AD2528" s="171">
        <v>0</v>
      </c>
      <c r="AE2528" s="171">
        <v>0</v>
      </c>
      <c r="AF2528" s="171">
        <v>0</v>
      </c>
      <c r="AG2528" s="171">
        <v>0</v>
      </c>
      <c r="AH2528" s="171">
        <v>0</v>
      </c>
      <c r="AI2528">
        <v>0</v>
      </c>
      <c r="AL2528" s="171"/>
      <c r="AM2528" s="171"/>
      <c r="AN2528" s="171"/>
      <c r="AO2528" s="171"/>
      <c r="AP2528" s="178"/>
    </row>
    <row r="2529" spans="1:42" x14ac:dyDescent="0.35">
      <c r="A2529" t="str">
        <f>mdf_lhfrt510[[#This Row],[Bus]]&amp;mdf_lhfrt510[[#This Row],[ID]]</f>
        <v>47879Z1</v>
      </c>
      <c r="B2529" t="s">
        <v>7746</v>
      </c>
      <c r="C2529" s="177">
        <v>47879</v>
      </c>
      <c r="D2529" s="171" t="s">
        <v>7763</v>
      </c>
      <c r="E2529" s="171">
        <v>0.69</v>
      </c>
      <c r="F2529" s="171" t="s">
        <v>3007</v>
      </c>
      <c r="L2529" s="171"/>
      <c r="M2529" s="171" t="s">
        <v>188</v>
      </c>
      <c r="N2529" s="171">
        <v>60</v>
      </c>
      <c r="O2529" s="171">
        <v>-3.2</v>
      </c>
      <c r="P2529" s="171">
        <v>-1</v>
      </c>
      <c r="Q2529" s="171">
        <v>1</v>
      </c>
      <c r="R2529" s="171">
        <v>1.6</v>
      </c>
      <c r="S2529" s="171">
        <v>0</v>
      </c>
      <c r="T2529" s="171">
        <v>0</v>
      </c>
      <c r="U2529" s="171">
        <v>0</v>
      </c>
      <c r="V2529" s="171">
        <v>0</v>
      </c>
      <c r="W2529" s="171">
        <v>0</v>
      </c>
      <c r="X2529" s="171">
        <v>0</v>
      </c>
      <c r="Y2529" s="171">
        <v>0.12</v>
      </c>
      <c r="Z2529" s="171">
        <v>180</v>
      </c>
      <c r="AA2529" s="171">
        <v>180</v>
      </c>
      <c r="AB2529" s="171">
        <v>30</v>
      </c>
      <c r="AC2529" s="171">
        <v>0</v>
      </c>
      <c r="AD2529" s="171">
        <v>0</v>
      </c>
      <c r="AE2529" s="171">
        <v>0</v>
      </c>
      <c r="AF2529" s="171">
        <v>0</v>
      </c>
      <c r="AG2529" s="171">
        <v>0</v>
      </c>
      <c r="AH2529" s="171">
        <v>0</v>
      </c>
      <c r="AI2529">
        <v>0</v>
      </c>
      <c r="AL2529" s="171"/>
      <c r="AM2529" s="171"/>
      <c r="AN2529" s="171"/>
      <c r="AO2529" s="171"/>
      <c r="AP2529" s="178"/>
    </row>
    <row r="2530" spans="1:42" x14ac:dyDescent="0.35">
      <c r="A2530" t="str">
        <f>mdf_lhfrt510[[#This Row],[Bus]]&amp;mdf_lhfrt510[[#This Row],[ID]]</f>
        <v>655831</v>
      </c>
      <c r="B2530" t="s">
        <v>7746</v>
      </c>
      <c r="C2530" s="174">
        <v>65583</v>
      </c>
      <c r="D2530" s="175" t="s">
        <v>7764</v>
      </c>
      <c r="E2530" s="175">
        <v>0.6</v>
      </c>
      <c r="F2530" s="175">
        <v>1</v>
      </c>
      <c r="G2530" s="181">
        <v>0.6</v>
      </c>
      <c r="H2530" s="181">
        <v>1</v>
      </c>
      <c r="I2530" s="181" t="s">
        <v>3069</v>
      </c>
      <c r="L2530" s="175" t="s">
        <v>231</v>
      </c>
      <c r="M2530" s="175" t="s">
        <v>188</v>
      </c>
      <c r="N2530" s="175">
        <v>60</v>
      </c>
      <c r="O2530" s="175">
        <v>-0.6</v>
      </c>
      <c r="P2530" s="175">
        <v>0.6</v>
      </c>
      <c r="Q2530" s="175">
        <v>0</v>
      </c>
      <c r="R2530" s="175">
        <v>0</v>
      </c>
      <c r="S2530" s="175">
        <v>0</v>
      </c>
      <c r="T2530" s="175">
        <v>0</v>
      </c>
      <c r="U2530" s="175">
        <v>0</v>
      </c>
      <c r="V2530" s="175">
        <v>0</v>
      </c>
      <c r="W2530" s="175">
        <v>0</v>
      </c>
      <c r="X2530" s="175">
        <v>0</v>
      </c>
      <c r="Y2530" s="175">
        <v>0.5</v>
      </c>
      <c r="Z2530" s="175">
        <v>0.5</v>
      </c>
      <c r="AA2530" s="175">
        <v>0</v>
      </c>
      <c r="AB2530" s="175">
        <v>0</v>
      </c>
      <c r="AC2530" s="175">
        <v>0</v>
      </c>
      <c r="AD2530" s="175">
        <v>0</v>
      </c>
      <c r="AE2530" s="175">
        <v>0</v>
      </c>
      <c r="AF2530" s="175">
        <v>0</v>
      </c>
      <c r="AG2530" s="175">
        <v>0</v>
      </c>
      <c r="AH2530" s="175">
        <v>0</v>
      </c>
      <c r="AI2530" s="181">
        <v>0</v>
      </c>
      <c r="AK2530" s="181"/>
      <c r="AL2530" s="175"/>
      <c r="AM2530" s="175"/>
      <c r="AN2530" s="175"/>
      <c r="AO2530" s="175"/>
      <c r="AP2530" s="176"/>
    </row>
    <row r="2531" spans="1:42" x14ac:dyDescent="0.35">
      <c r="A2531" t="str">
        <f>mdf_lhfrt510[[#This Row],[Bus]]&amp;mdf_lhfrt510[[#This Row],[ID]]</f>
        <v>733412</v>
      </c>
      <c r="B2531" t="s">
        <v>7746</v>
      </c>
      <c r="C2531" s="177">
        <v>73341</v>
      </c>
      <c r="D2531" s="171" t="s">
        <v>3710</v>
      </c>
      <c r="E2531" s="171">
        <v>13.8</v>
      </c>
      <c r="F2531" s="171">
        <v>2</v>
      </c>
      <c r="G2531" s="171"/>
      <c r="H2531" s="171"/>
      <c r="I2531" s="171"/>
      <c r="L2531" s="171" t="s">
        <v>231</v>
      </c>
      <c r="M2531" s="171" t="s">
        <v>188</v>
      </c>
      <c r="N2531" s="171">
        <v>60</v>
      </c>
      <c r="O2531" s="171">
        <v>-0.6</v>
      </c>
      <c r="P2531" s="171">
        <v>0.7</v>
      </c>
      <c r="Q2531" s="171">
        <v>1.7</v>
      </c>
      <c r="R2531" s="171">
        <v>0</v>
      </c>
      <c r="S2531" s="171">
        <v>0</v>
      </c>
      <c r="T2531" s="171">
        <v>0</v>
      </c>
      <c r="U2531" s="171">
        <v>0</v>
      </c>
      <c r="V2531" s="171">
        <v>0</v>
      </c>
      <c r="W2531" s="171">
        <v>0</v>
      </c>
      <c r="X2531" s="171">
        <v>0</v>
      </c>
      <c r="Y2531" s="171">
        <v>180</v>
      </c>
      <c r="Z2531" s="171">
        <v>191.2</v>
      </c>
      <c r="AA2531" s="171">
        <v>0</v>
      </c>
      <c r="AB2531" s="171">
        <v>0</v>
      </c>
      <c r="AC2531" s="171">
        <v>0</v>
      </c>
      <c r="AD2531" s="171">
        <v>0</v>
      </c>
      <c r="AE2531" s="171">
        <v>0</v>
      </c>
      <c r="AF2531" s="171">
        <v>0</v>
      </c>
      <c r="AG2531" s="171">
        <v>0</v>
      </c>
      <c r="AH2531" s="171">
        <v>0</v>
      </c>
      <c r="AI2531" s="171"/>
      <c r="AK2531" s="171"/>
      <c r="AL2531" s="171"/>
      <c r="AM2531" s="171"/>
      <c r="AN2531" s="171"/>
      <c r="AO2531" s="171"/>
      <c r="AP2531" s="178"/>
    </row>
    <row r="2532" spans="1:42" x14ac:dyDescent="0.35">
      <c r="A2532" t="str">
        <f>mdf_lhfrt510[[#This Row],[Bus]]&amp;mdf_lhfrt510[[#This Row],[ID]]</f>
        <v>734271</v>
      </c>
      <c r="B2532" t="s">
        <v>7746</v>
      </c>
      <c r="C2532" s="177">
        <v>73427</v>
      </c>
      <c r="D2532" s="171" t="s">
        <v>7765</v>
      </c>
      <c r="E2532" s="171">
        <v>13.8</v>
      </c>
      <c r="F2532" s="171">
        <v>1</v>
      </c>
      <c r="G2532" t="s">
        <v>3069</v>
      </c>
      <c r="J2532" t="s">
        <v>3069</v>
      </c>
      <c r="L2532" s="171" t="s">
        <v>231</v>
      </c>
      <c r="M2532" s="171" t="s">
        <v>188</v>
      </c>
      <c r="N2532" s="171">
        <v>60</v>
      </c>
      <c r="O2532" s="171">
        <v>-0.6</v>
      </c>
      <c r="P2532" s="171">
        <v>-2.2000000000000002</v>
      </c>
      <c r="Q2532" s="171">
        <v>-3</v>
      </c>
      <c r="R2532" s="171">
        <v>0.6</v>
      </c>
      <c r="S2532" s="171">
        <v>1.6</v>
      </c>
      <c r="T2532" s="171">
        <v>1.7</v>
      </c>
      <c r="U2532" s="171">
        <v>0</v>
      </c>
      <c r="V2532" s="171">
        <v>0</v>
      </c>
      <c r="W2532" s="171">
        <v>0</v>
      </c>
      <c r="X2532" s="171">
        <v>0</v>
      </c>
      <c r="Y2532" s="171">
        <v>180</v>
      </c>
      <c r="Z2532" s="171">
        <v>7.5</v>
      </c>
      <c r="AA2532" s="171">
        <v>0.13</v>
      </c>
      <c r="AB2532" s="171">
        <v>180</v>
      </c>
      <c r="AC2532" s="171">
        <v>30</v>
      </c>
      <c r="AD2532" s="171">
        <v>0.13</v>
      </c>
      <c r="AE2532" s="171">
        <v>0</v>
      </c>
      <c r="AF2532" s="171">
        <v>0</v>
      </c>
      <c r="AG2532" s="171">
        <v>0</v>
      </c>
      <c r="AH2532" s="171">
        <v>0</v>
      </c>
      <c r="AJ2532" s="171"/>
      <c r="AK2532" s="171"/>
      <c r="AL2532" s="171"/>
      <c r="AM2532" s="171"/>
      <c r="AN2532" s="171"/>
      <c r="AO2532" s="171"/>
      <c r="AP2532" s="178"/>
    </row>
    <row r="2533" spans="1:42" x14ac:dyDescent="0.35">
      <c r="A2533" t="str">
        <f>mdf_lhfrt510[[#This Row],[Bus]]&amp;mdf_lhfrt510[[#This Row],[ID]]</f>
        <v>735071</v>
      </c>
      <c r="B2533" t="s">
        <v>7746</v>
      </c>
      <c r="C2533" s="177">
        <v>73507</v>
      </c>
      <c r="D2533" s="171" t="s">
        <v>3712</v>
      </c>
      <c r="E2533" s="171">
        <v>18</v>
      </c>
      <c r="F2533" s="171">
        <v>1</v>
      </c>
      <c r="G2533" s="171"/>
      <c r="H2533" t="s">
        <v>3069</v>
      </c>
      <c r="J2533" s="171"/>
      <c r="L2533" s="171" t="s">
        <v>231</v>
      </c>
      <c r="M2533" s="171" t="s">
        <v>188</v>
      </c>
      <c r="N2533" s="171">
        <v>60</v>
      </c>
      <c r="O2533" s="171">
        <v>-3</v>
      </c>
      <c r="P2533" s="171">
        <v>-2.4</v>
      </c>
      <c r="Q2533" s="171">
        <v>-2.9</v>
      </c>
      <c r="R2533" s="171">
        <v>-3.3</v>
      </c>
      <c r="S2533" s="171">
        <v>0</v>
      </c>
      <c r="T2533" s="171">
        <v>0</v>
      </c>
      <c r="U2533" s="171">
        <v>0</v>
      </c>
      <c r="V2533" s="171">
        <v>0</v>
      </c>
      <c r="W2533" s="171">
        <v>0</v>
      </c>
      <c r="X2533" s="171">
        <v>0</v>
      </c>
      <c r="Y2533" s="171">
        <v>0.1</v>
      </c>
      <c r="Z2533" s="171">
        <v>7.5</v>
      </c>
      <c r="AA2533" s="171">
        <v>0.8</v>
      </c>
      <c r="AB2533" s="171">
        <v>0.2</v>
      </c>
      <c r="AC2533" s="171">
        <v>0</v>
      </c>
      <c r="AD2533" s="171">
        <v>0</v>
      </c>
      <c r="AE2533" s="171">
        <v>0</v>
      </c>
      <c r="AF2533" s="171">
        <v>0</v>
      </c>
      <c r="AG2533" s="171">
        <v>0</v>
      </c>
      <c r="AH2533" s="171">
        <v>0</v>
      </c>
      <c r="AJ2533" s="171"/>
      <c r="AK2533" s="171"/>
      <c r="AL2533" s="171"/>
      <c r="AM2533" s="171"/>
      <c r="AN2533" s="171"/>
      <c r="AO2533" s="171"/>
      <c r="AP2533" s="178"/>
    </row>
    <row r="2534" spans="1:42" x14ac:dyDescent="0.35">
      <c r="A2534" t="str">
        <f>mdf_lhfrt510[[#This Row],[Bus]]&amp;mdf_lhfrt510[[#This Row],[ID]]</f>
        <v>735081</v>
      </c>
      <c r="B2534" t="s">
        <v>7746</v>
      </c>
      <c r="C2534" s="174">
        <v>73508</v>
      </c>
      <c r="D2534" s="175" t="s">
        <v>3713</v>
      </c>
      <c r="E2534" s="175">
        <v>18</v>
      </c>
      <c r="F2534" s="175">
        <v>1</v>
      </c>
      <c r="H2534" s="175" t="s">
        <v>3069</v>
      </c>
      <c r="L2534" s="175" t="s">
        <v>231</v>
      </c>
      <c r="M2534" s="175" t="s">
        <v>188</v>
      </c>
      <c r="N2534" s="175">
        <v>60</v>
      </c>
      <c r="O2534" s="175">
        <v>-3</v>
      </c>
      <c r="P2534" s="175">
        <v>-2.4</v>
      </c>
      <c r="Q2534" s="175">
        <v>-2.9</v>
      </c>
      <c r="R2534" s="175">
        <v>-3.3</v>
      </c>
      <c r="S2534" s="175">
        <v>0</v>
      </c>
      <c r="T2534" s="175">
        <v>0</v>
      </c>
      <c r="U2534" s="175">
        <v>0</v>
      </c>
      <c r="V2534" s="175">
        <v>0</v>
      </c>
      <c r="W2534" s="175">
        <v>0</v>
      </c>
      <c r="X2534" s="175">
        <v>0</v>
      </c>
      <c r="Y2534" s="175">
        <v>0.1</v>
      </c>
      <c r="Z2534" s="175">
        <v>7.5</v>
      </c>
      <c r="AA2534" s="175">
        <v>0.8</v>
      </c>
      <c r="AB2534" s="175">
        <v>0.2</v>
      </c>
      <c r="AC2534" s="175">
        <v>0</v>
      </c>
      <c r="AD2534" s="175">
        <v>0</v>
      </c>
      <c r="AE2534" s="175">
        <v>0</v>
      </c>
      <c r="AF2534" s="175">
        <v>0</v>
      </c>
      <c r="AG2534" s="175">
        <v>0</v>
      </c>
      <c r="AH2534" s="175">
        <v>0</v>
      </c>
      <c r="AJ2534" s="175"/>
      <c r="AK2534" s="175"/>
      <c r="AL2534" s="175"/>
      <c r="AM2534" s="175"/>
      <c r="AN2534" s="175"/>
      <c r="AO2534" s="175"/>
      <c r="AP2534" s="176"/>
    </row>
    <row r="2535" spans="1:42" x14ac:dyDescent="0.35">
      <c r="A2535" t="str">
        <f>mdf_lhfrt510[[#This Row],[Bus]]&amp;mdf_lhfrt510[[#This Row],[ID]]</f>
        <v>735091</v>
      </c>
      <c r="B2535" t="s">
        <v>7746</v>
      </c>
      <c r="C2535" s="174">
        <v>73509</v>
      </c>
      <c r="D2535" s="175" t="s">
        <v>3711</v>
      </c>
      <c r="E2535" s="175">
        <v>21</v>
      </c>
      <c r="F2535" s="175">
        <v>1</v>
      </c>
      <c r="H2535" s="175" t="s">
        <v>3069</v>
      </c>
      <c r="L2535" s="175" t="s">
        <v>231</v>
      </c>
      <c r="M2535" s="175" t="s">
        <v>188</v>
      </c>
      <c r="N2535" s="175">
        <v>60</v>
      </c>
      <c r="O2535" s="175">
        <v>-1.6</v>
      </c>
      <c r="P2535" s="175">
        <v>-2.2000000000000002</v>
      </c>
      <c r="Q2535" s="175">
        <v>-2.7</v>
      </c>
      <c r="R2535" s="175">
        <v>1.6</v>
      </c>
      <c r="S2535" s="175">
        <v>1.7</v>
      </c>
      <c r="T2535" s="175">
        <v>0</v>
      </c>
      <c r="U2535" s="175">
        <v>0</v>
      </c>
      <c r="V2535" s="175">
        <v>0</v>
      </c>
      <c r="W2535" s="175">
        <v>0</v>
      </c>
      <c r="X2535" s="175">
        <v>0</v>
      </c>
      <c r="Y2535" s="175">
        <v>30</v>
      </c>
      <c r="Z2535" s="175">
        <v>7.5</v>
      </c>
      <c r="AA2535" s="175">
        <v>0.75</v>
      </c>
      <c r="AB2535" s="175">
        <v>30</v>
      </c>
      <c r="AC2535" s="175">
        <v>0.15</v>
      </c>
      <c r="AD2535" s="175">
        <v>0</v>
      </c>
      <c r="AE2535" s="175">
        <v>0</v>
      </c>
      <c r="AF2535" s="175">
        <v>0</v>
      </c>
      <c r="AG2535" s="175">
        <v>0</v>
      </c>
      <c r="AH2535" s="175">
        <v>0</v>
      </c>
      <c r="AJ2535" s="175"/>
      <c r="AK2535" s="175"/>
      <c r="AL2535" s="175"/>
      <c r="AM2535" s="175"/>
      <c r="AN2535" s="175"/>
      <c r="AO2535" s="175"/>
      <c r="AP2535" s="176"/>
    </row>
    <row r="2536" spans="1:42" x14ac:dyDescent="0.35">
      <c r="A2536" t="str">
        <f>mdf_lhfrt510[[#This Row],[Bus]]&amp;mdf_lhfrt510[[#This Row],[ID]]</f>
        <v>785211</v>
      </c>
      <c r="B2536" t="s">
        <v>7746</v>
      </c>
      <c r="C2536" s="177">
        <v>78521</v>
      </c>
      <c r="D2536" s="171" t="s">
        <v>3714</v>
      </c>
      <c r="E2536" s="171">
        <v>13.8</v>
      </c>
      <c r="F2536" s="171">
        <v>1</v>
      </c>
      <c r="H2536" s="171" t="s">
        <v>3069</v>
      </c>
      <c r="L2536" s="171" t="s">
        <v>231</v>
      </c>
      <c r="M2536" s="171" t="s">
        <v>188</v>
      </c>
      <c r="N2536" s="171">
        <v>60</v>
      </c>
      <c r="O2536" s="171">
        <v>-0.6</v>
      </c>
      <c r="P2536" s="171">
        <v>-1.6</v>
      </c>
      <c r="Q2536" s="171">
        <v>-2.2000000000000002</v>
      </c>
      <c r="R2536" s="171">
        <v>-2.7</v>
      </c>
      <c r="S2536" s="171">
        <v>-3</v>
      </c>
      <c r="T2536" s="171">
        <v>1.7</v>
      </c>
      <c r="U2536" s="171">
        <v>0</v>
      </c>
      <c r="V2536" s="171">
        <v>0</v>
      </c>
      <c r="W2536" s="171">
        <v>0</v>
      </c>
      <c r="X2536" s="171">
        <v>0</v>
      </c>
      <c r="Y2536" s="171">
        <v>180</v>
      </c>
      <c r="Z2536" s="171">
        <v>30</v>
      </c>
      <c r="AA2536" s="171">
        <v>7.5</v>
      </c>
      <c r="AB2536" s="171">
        <v>0.75</v>
      </c>
      <c r="AC2536" s="171">
        <v>0.14000000000000001</v>
      </c>
      <c r="AD2536" s="171">
        <v>0.75</v>
      </c>
      <c r="AE2536" s="171">
        <v>0</v>
      </c>
      <c r="AF2536" s="171">
        <v>0</v>
      </c>
      <c r="AG2536" s="171">
        <v>0</v>
      </c>
      <c r="AH2536" s="171">
        <v>0</v>
      </c>
      <c r="AJ2536" s="171"/>
      <c r="AK2536" s="171"/>
      <c r="AL2536" s="171"/>
      <c r="AM2536" s="171"/>
      <c r="AN2536" s="171"/>
      <c r="AO2536" s="171"/>
      <c r="AP2536" s="178"/>
    </row>
    <row r="2537" spans="1:42" x14ac:dyDescent="0.35">
      <c r="A2537" t="str">
        <f>mdf_lhfrt510[[#This Row],[Bus]]&amp;mdf_lhfrt510[[#This Row],[ID]]</f>
        <v>785221</v>
      </c>
      <c r="B2537" t="s">
        <v>7746</v>
      </c>
      <c r="C2537" s="174">
        <v>78522</v>
      </c>
      <c r="D2537" s="175" t="s">
        <v>7766</v>
      </c>
      <c r="E2537" s="175">
        <v>13.8</v>
      </c>
      <c r="F2537" s="175">
        <v>1</v>
      </c>
      <c r="G2537" s="181" t="s">
        <v>3069</v>
      </c>
      <c r="H2537" s="171"/>
      <c r="J2537" s="181" t="s">
        <v>3069</v>
      </c>
      <c r="L2537" s="175" t="s">
        <v>231</v>
      </c>
      <c r="M2537" s="175" t="s">
        <v>188</v>
      </c>
      <c r="N2537" s="175">
        <v>60</v>
      </c>
      <c r="O2537" s="175">
        <v>0.6</v>
      </c>
      <c r="P2537" s="175">
        <v>-0.6</v>
      </c>
      <c r="Q2537" s="175">
        <v>-2.7</v>
      </c>
      <c r="R2537" s="175">
        <v>0</v>
      </c>
      <c r="S2537" s="175">
        <v>0</v>
      </c>
      <c r="T2537" s="175">
        <v>0</v>
      </c>
      <c r="U2537" s="175">
        <v>0</v>
      </c>
      <c r="V2537" s="175">
        <v>0</v>
      </c>
      <c r="W2537" s="175">
        <v>0</v>
      </c>
      <c r="X2537" s="175">
        <v>0</v>
      </c>
      <c r="Y2537" s="175">
        <v>180</v>
      </c>
      <c r="Z2537" s="175">
        <v>400</v>
      </c>
      <c r="AA2537" s="175">
        <v>1.2</v>
      </c>
      <c r="AB2537" s="175">
        <v>0</v>
      </c>
      <c r="AC2537" s="175">
        <v>0</v>
      </c>
      <c r="AD2537" s="175">
        <v>0</v>
      </c>
      <c r="AE2537" s="175">
        <v>0</v>
      </c>
      <c r="AF2537" s="175">
        <v>0</v>
      </c>
      <c r="AG2537" s="175">
        <v>0</v>
      </c>
      <c r="AH2537" s="175">
        <v>0</v>
      </c>
      <c r="AJ2537" s="175"/>
      <c r="AK2537" s="175"/>
      <c r="AL2537" s="175"/>
      <c r="AM2537" s="175"/>
      <c r="AN2537" s="175"/>
      <c r="AO2537" s="175"/>
      <c r="AP2537" s="176"/>
    </row>
    <row r="2538" spans="1:42" x14ac:dyDescent="0.35">
      <c r="A2538" t="str">
        <f>mdf_lhfrt510[[#This Row],[Bus]]&amp;mdf_lhfrt510[[#This Row],[ID]]</f>
        <v>785231</v>
      </c>
      <c r="B2538" t="s">
        <v>7746</v>
      </c>
      <c r="C2538" s="177">
        <v>78523</v>
      </c>
      <c r="D2538" s="171" t="s">
        <v>7767</v>
      </c>
      <c r="E2538" s="171">
        <v>13.8</v>
      </c>
      <c r="F2538" s="171">
        <v>1</v>
      </c>
      <c r="G2538" s="171" t="s">
        <v>3069</v>
      </c>
      <c r="J2538" s="171" t="s">
        <v>3069</v>
      </c>
      <c r="L2538" s="171" t="s">
        <v>231</v>
      </c>
      <c r="M2538" s="171" t="s">
        <v>188</v>
      </c>
      <c r="N2538" s="171">
        <v>60</v>
      </c>
      <c r="O2538" s="171">
        <v>-0.6</v>
      </c>
      <c r="P2538" s="171">
        <v>-2.2000000000000002</v>
      </c>
      <c r="Q2538" s="171">
        <v>-3</v>
      </c>
      <c r="R2538" s="171">
        <v>0.6</v>
      </c>
      <c r="S2538" s="171">
        <v>1.6</v>
      </c>
      <c r="T2538" s="171">
        <v>1.7</v>
      </c>
      <c r="U2538" s="171">
        <v>0</v>
      </c>
      <c r="V2538" s="171">
        <v>0</v>
      </c>
      <c r="W2538" s="171">
        <v>0</v>
      </c>
      <c r="X2538" s="171">
        <v>0</v>
      </c>
      <c r="Y2538" s="171">
        <v>180</v>
      </c>
      <c r="Z2538" s="171">
        <v>7.5</v>
      </c>
      <c r="AA2538" s="171">
        <v>0.13</v>
      </c>
      <c r="AB2538" s="171">
        <v>180</v>
      </c>
      <c r="AC2538" s="171">
        <v>30</v>
      </c>
      <c r="AD2538" s="171">
        <v>0.13</v>
      </c>
      <c r="AE2538" s="171">
        <v>0</v>
      </c>
      <c r="AF2538" s="171">
        <v>0</v>
      </c>
      <c r="AG2538" s="171">
        <v>0</v>
      </c>
      <c r="AH2538" s="171">
        <v>0</v>
      </c>
      <c r="AJ2538" s="171"/>
      <c r="AK2538" s="171"/>
      <c r="AL2538" s="171"/>
      <c r="AM2538" s="171"/>
      <c r="AN2538" s="171"/>
      <c r="AO2538" s="171"/>
      <c r="AP2538" s="178"/>
    </row>
    <row r="2539" spans="1:42" x14ac:dyDescent="0.35">
      <c r="A2539" t="str">
        <f>mdf_lhfrt510[[#This Row],[Bus]]&amp;mdf_lhfrt510[[#This Row],[ID]]</f>
        <v>790151</v>
      </c>
      <c r="B2539" t="s">
        <v>7746</v>
      </c>
      <c r="C2539" s="174">
        <v>79015</v>
      </c>
      <c r="D2539" s="175" t="s">
        <v>7768</v>
      </c>
      <c r="E2539" s="175">
        <v>22</v>
      </c>
      <c r="F2539" s="175">
        <v>1</v>
      </c>
      <c r="G2539" s="171"/>
      <c r="I2539" s="181" t="s">
        <v>3069</v>
      </c>
      <c r="J2539" s="171"/>
      <c r="L2539" s="175" t="s">
        <v>231</v>
      </c>
      <c r="M2539" s="175" t="s">
        <v>188</v>
      </c>
      <c r="N2539" s="175">
        <v>60</v>
      </c>
      <c r="O2539" s="175">
        <v>-2.7</v>
      </c>
      <c r="P2539" s="175">
        <v>-2.2000000000000002</v>
      </c>
      <c r="Q2539" s="175">
        <v>-1.6</v>
      </c>
      <c r="R2539" s="175">
        <v>-0.6</v>
      </c>
      <c r="S2539" s="175">
        <v>0.6</v>
      </c>
      <c r="T2539" s="175">
        <v>1.6</v>
      </c>
      <c r="U2539" s="175">
        <v>0</v>
      </c>
      <c r="V2539" s="175">
        <v>0</v>
      </c>
      <c r="W2539" s="175">
        <v>0</v>
      </c>
      <c r="X2539" s="175">
        <v>0</v>
      </c>
      <c r="Y2539" s="175">
        <v>0.75</v>
      </c>
      <c r="Z2539" s="175">
        <v>7.5</v>
      </c>
      <c r="AA2539" s="175">
        <v>30</v>
      </c>
      <c r="AB2539" s="175">
        <v>180</v>
      </c>
      <c r="AC2539" s="175">
        <v>180</v>
      </c>
      <c r="AD2539" s="175">
        <v>30</v>
      </c>
      <c r="AE2539" s="175">
        <v>0</v>
      </c>
      <c r="AF2539" s="175">
        <v>0</v>
      </c>
      <c r="AG2539" s="175">
        <v>0</v>
      </c>
      <c r="AH2539" s="175">
        <v>0</v>
      </c>
      <c r="AJ2539" s="175"/>
      <c r="AK2539" s="175"/>
      <c r="AL2539" s="175"/>
      <c r="AM2539" s="175"/>
      <c r="AN2539" s="175"/>
      <c r="AO2539" s="175"/>
      <c r="AP2539" s="176"/>
    </row>
    <row r="2540" spans="1:42" x14ac:dyDescent="0.35">
      <c r="C2540" s="177"/>
      <c r="D2540" s="171"/>
      <c r="E2540" s="171"/>
      <c r="F2540" s="171"/>
      <c r="I2540" s="171"/>
      <c r="L2540" s="171"/>
      <c r="M2540" s="171"/>
      <c r="N2540" s="171"/>
      <c r="O2540" s="171"/>
      <c r="P2540" s="171"/>
      <c r="Q2540" s="171"/>
      <c r="R2540" s="171"/>
      <c r="S2540" s="171"/>
      <c r="T2540" s="171"/>
      <c r="U2540" s="171"/>
      <c r="V2540" s="171"/>
      <c r="W2540" s="171"/>
      <c r="X2540" s="171"/>
      <c r="Y2540" s="171"/>
      <c r="Z2540" s="171"/>
      <c r="AA2540" s="171"/>
      <c r="AB2540" s="171"/>
      <c r="AC2540" s="171"/>
      <c r="AD2540" s="171"/>
      <c r="AE2540" s="171"/>
      <c r="AF2540" s="171"/>
      <c r="AG2540" s="171"/>
      <c r="AH2540" s="171"/>
      <c r="AJ2540" s="171"/>
      <c r="AK2540" s="171"/>
      <c r="AL2540" s="171"/>
      <c r="AM2540" s="171"/>
      <c r="AN2540" s="171"/>
      <c r="AO2540" s="171"/>
      <c r="AP2540" s="178"/>
    </row>
  </sheetData>
  <phoneticPr fontId="35" type="noConversion"/>
  <conditionalFormatting sqref="R410:AD415">
    <cfRule type="expression" dxfId="0" priority="1">
      <formula>#REF!</formula>
    </cfRule>
  </conditionalFormatting>
  <pageMargins left="0.7" right="0.7" top="0.75" bottom="0.75" header="0.3" footer="0.3"/>
  <pageSetup orientation="portrait" horizontalDpi="300" verticalDpi="300" r:id="rId1"/>
  <headerFooter>
    <oddHeader>&amp;C&amp;"Calibri"&amp;10&amp;K000000 &lt;Limited-Disclosure&gt;&amp;1#_x000D_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93ED-11AB-442C-8150-FF6A84B74A3C}">
  <dimension ref="A1:G412"/>
  <sheetViews>
    <sheetView workbookViewId="0">
      <selection activeCell="A322" sqref="A322"/>
    </sheetView>
  </sheetViews>
  <sheetFormatPr defaultRowHeight="14.5" x14ac:dyDescent="0.35"/>
  <cols>
    <col min="1" max="1" width="80.7265625" bestFit="1" customWidth="1"/>
    <col min="2" max="2" width="46.7265625" bestFit="1" customWidth="1"/>
    <col min="3" max="3" width="12.26953125" bestFit="1" customWidth="1"/>
    <col min="4" max="4" width="10.81640625" bestFit="1" customWidth="1"/>
    <col min="5" max="5" width="14.7265625" bestFit="1" customWidth="1"/>
    <col min="6" max="6" width="12.81640625" bestFit="1" customWidth="1"/>
    <col min="7" max="7" width="14.54296875" bestFit="1" customWidth="1"/>
  </cols>
  <sheetData>
    <row r="1" spans="1:7" x14ac:dyDescent="0.35">
      <c r="A1" t="s">
        <v>3929</v>
      </c>
      <c r="B1" t="s">
        <v>3930</v>
      </c>
      <c r="C1" t="s">
        <v>3931</v>
      </c>
      <c r="D1" t="s">
        <v>3932</v>
      </c>
      <c r="E1" t="s">
        <v>3933</v>
      </c>
      <c r="F1" t="s">
        <v>3934</v>
      </c>
      <c r="G1" t="s">
        <v>3935</v>
      </c>
    </row>
    <row r="2" spans="1:7" x14ac:dyDescent="0.35">
      <c r="A2" s="169" t="s">
        <v>4086</v>
      </c>
      <c r="B2" s="169" t="s">
        <v>3951</v>
      </c>
      <c r="C2" s="169" t="s">
        <v>4087</v>
      </c>
      <c r="D2" s="169" t="s">
        <v>4088</v>
      </c>
      <c r="E2" s="169" t="s">
        <v>3940</v>
      </c>
      <c r="F2" s="169" t="s">
        <v>3941</v>
      </c>
      <c r="G2" s="169" t="s">
        <v>3942</v>
      </c>
    </row>
    <row r="3" spans="1:7" x14ac:dyDescent="0.35">
      <c r="A3" s="169" t="s">
        <v>4725</v>
      </c>
      <c r="B3" s="169" t="s">
        <v>3937</v>
      </c>
      <c r="C3" s="169" t="s">
        <v>4726</v>
      </c>
      <c r="D3" s="169" t="s">
        <v>4727</v>
      </c>
      <c r="E3" s="169" t="s">
        <v>3940</v>
      </c>
      <c r="F3" s="169" t="s">
        <v>3941</v>
      </c>
      <c r="G3" s="169" t="s">
        <v>3942</v>
      </c>
    </row>
    <row r="4" spans="1:7" x14ac:dyDescent="0.35">
      <c r="A4" s="169" t="s">
        <v>4037</v>
      </c>
      <c r="B4" s="169" t="s">
        <v>3937</v>
      </c>
      <c r="C4" s="169" t="s">
        <v>4038</v>
      </c>
      <c r="D4" s="169" t="s">
        <v>4039</v>
      </c>
      <c r="E4" s="169" t="s">
        <v>3940</v>
      </c>
      <c r="F4" s="169" t="s">
        <v>3941</v>
      </c>
      <c r="G4" s="169" t="s">
        <v>3942</v>
      </c>
    </row>
    <row r="5" spans="1:7" x14ac:dyDescent="0.35">
      <c r="A5" s="169" t="s">
        <v>4268</v>
      </c>
      <c r="B5" s="169" t="s">
        <v>3947</v>
      </c>
      <c r="C5" s="169" t="s">
        <v>4269</v>
      </c>
      <c r="D5" s="169" t="s">
        <v>4270</v>
      </c>
      <c r="E5" s="169" t="s">
        <v>3940</v>
      </c>
      <c r="F5" s="169" t="s">
        <v>3941</v>
      </c>
      <c r="G5" s="169" t="s">
        <v>3942</v>
      </c>
    </row>
    <row r="6" spans="1:7" x14ac:dyDescent="0.35">
      <c r="A6" s="169" t="s">
        <v>4277</v>
      </c>
      <c r="B6" s="169" t="s">
        <v>3937</v>
      </c>
      <c r="C6" s="169" t="s">
        <v>4278</v>
      </c>
      <c r="D6" s="169" t="s">
        <v>4279</v>
      </c>
      <c r="E6" s="169" t="s">
        <v>3940</v>
      </c>
      <c r="F6" s="169" t="s">
        <v>3941</v>
      </c>
      <c r="G6" s="169" t="s">
        <v>3942</v>
      </c>
    </row>
    <row r="7" spans="1:7" x14ac:dyDescent="0.35">
      <c r="A7" s="169" t="s">
        <v>4301</v>
      </c>
      <c r="B7" s="169" t="s">
        <v>3951</v>
      </c>
      <c r="C7" s="169" t="s">
        <v>4302</v>
      </c>
      <c r="D7" s="169" t="s">
        <v>4303</v>
      </c>
      <c r="E7" s="169" t="s">
        <v>3940</v>
      </c>
      <c r="F7" s="169" t="s">
        <v>3941</v>
      </c>
      <c r="G7" s="169" t="s">
        <v>3942</v>
      </c>
    </row>
    <row r="8" spans="1:7" x14ac:dyDescent="0.35">
      <c r="A8" s="169" t="s">
        <v>4304</v>
      </c>
      <c r="B8" s="169" t="s">
        <v>3951</v>
      </c>
      <c r="C8" s="169" t="s">
        <v>4305</v>
      </c>
      <c r="D8" s="169" t="s">
        <v>4306</v>
      </c>
      <c r="E8" s="169" t="s">
        <v>3940</v>
      </c>
      <c r="F8" s="169" t="s">
        <v>3941</v>
      </c>
      <c r="G8" s="169" t="s">
        <v>3942</v>
      </c>
    </row>
    <row r="9" spans="1:7" x14ac:dyDescent="0.35">
      <c r="A9" s="169" t="s">
        <v>4191</v>
      </c>
      <c r="B9" s="169" t="s">
        <v>3947</v>
      </c>
      <c r="C9" s="169" t="s">
        <v>4192</v>
      </c>
      <c r="D9" s="169" t="s">
        <v>4193</v>
      </c>
      <c r="E9" s="169" t="s">
        <v>3940</v>
      </c>
      <c r="F9" s="169" t="s">
        <v>3941</v>
      </c>
      <c r="G9" s="169" t="s">
        <v>3942</v>
      </c>
    </row>
    <row r="10" spans="1:7" x14ac:dyDescent="0.35">
      <c r="A10" s="169" t="s">
        <v>4604</v>
      </c>
      <c r="B10" s="169" t="s">
        <v>3951</v>
      </c>
      <c r="C10" s="169" t="s">
        <v>4605</v>
      </c>
      <c r="D10" s="169" t="s">
        <v>4606</v>
      </c>
      <c r="E10" s="169" t="s">
        <v>3940</v>
      </c>
      <c r="F10" s="169" t="s">
        <v>3941</v>
      </c>
      <c r="G10" s="169" t="s">
        <v>3942</v>
      </c>
    </row>
    <row r="11" spans="1:7" x14ac:dyDescent="0.35">
      <c r="A11" s="169" t="s">
        <v>4194</v>
      </c>
      <c r="B11" s="169" t="s">
        <v>3947</v>
      </c>
      <c r="C11" s="169" t="s">
        <v>4195</v>
      </c>
      <c r="D11" s="169" t="s">
        <v>4196</v>
      </c>
      <c r="E11" s="169" t="s">
        <v>3940</v>
      </c>
      <c r="F11" s="169" t="s">
        <v>3941</v>
      </c>
      <c r="G11" s="169" t="s">
        <v>3942</v>
      </c>
    </row>
    <row r="12" spans="1:7" x14ac:dyDescent="0.35">
      <c r="A12" s="169" t="s">
        <v>4200</v>
      </c>
      <c r="B12" s="169" t="s">
        <v>3947</v>
      </c>
      <c r="C12" s="169" t="s">
        <v>4201</v>
      </c>
      <c r="D12" s="169" t="s">
        <v>4202</v>
      </c>
      <c r="E12" s="169" t="s">
        <v>3940</v>
      </c>
      <c r="F12" s="169" t="s">
        <v>3941</v>
      </c>
      <c r="G12" s="169" t="s">
        <v>3942</v>
      </c>
    </row>
    <row r="13" spans="1:7" x14ac:dyDescent="0.35">
      <c r="A13" s="169" t="s">
        <v>4631</v>
      </c>
      <c r="B13" s="169" t="s">
        <v>4632</v>
      </c>
      <c r="C13" s="169" t="s">
        <v>4633</v>
      </c>
      <c r="D13" s="169" t="s">
        <v>4634</v>
      </c>
      <c r="E13" s="169" t="s">
        <v>3940</v>
      </c>
      <c r="F13" s="169" t="s">
        <v>3941</v>
      </c>
      <c r="G13" s="169" t="s">
        <v>3942</v>
      </c>
    </row>
    <row r="14" spans="1:7" x14ac:dyDescent="0.35">
      <c r="A14" s="169" t="s">
        <v>4592</v>
      </c>
      <c r="B14" s="169" t="s">
        <v>3951</v>
      </c>
      <c r="C14" s="169" t="s">
        <v>4593</v>
      </c>
      <c r="D14" s="169" t="s">
        <v>4594</v>
      </c>
      <c r="E14" s="169" t="s">
        <v>3940</v>
      </c>
      <c r="F14" s="169" t="s">
        <v>3941</v>
      </c>
      <c r="G14" s="169" t="s">
        <v>3942</v>
      </c>
    </row>
    <row r="15" spans="1:7" x14ac:dyDescent="0.35">
      <c r="A15" s="169" t="s">
        <v>4044</v>
      </c>
      <c r="B15" s="169" t="s">
        <v>3937</v>
      </c>
      <c r="C15" s="169" t="s">
        <v>4045</v>
      </c>
      <c r="D15" s="169" t="s">
        <v>4046</v>
      </c>
      <c r="E15" s="169" t="s">
        <v>3940</v>
      </c>
      <c r="F15" s="169" t="s">
        <v>3941</v>
      </c>
      <c r="G15" s="169" t="s">
        <v>3942</v>
      </c>
    </row>
    <row r="16" spans="1:7" x14ac:dyDescent="0.35">
      <c r="A16" s="169" t="s">
        <v>4546</v>
      </c>
      <c r="B16" s="169" t="s">
        <v>4547</v>
      </c>
      <c r="C16" s="169" t="s">
        <v>4548</v>
      </c>
      <c r="D16" s="169" t="s">
        <v>4549</v>
      </c>
      <c r="E16" s="169" t="s">
        <v>3940</v>
      </c>
      <c r="F16" s="169" t="s">
        <v>3941</v>
      </c>
      <c r="G16" s="169" t="s">
        <v>3942</v>
      </c>
    </row>
    <row r="17" spans="1:7" x14ac:dyDescent="0.35">
      <c r="A17" s="169" t="s">
        <v>4906</v>
      </c>
      <c r="B17" s="169" t="s">
        <v>4907</v>
      </c>
      <c r="C17" s="169" t="s">
        <v>4908</v>
      </c>
      <c r="D17" s="169" t="s">
        <v>4909</v>
      </c>
      <c r="E17" s="169" t="s">
        <v>3940</v>
      </c>
      <c r="F17" s="169" t="s">
        <v>3941</v>
      </c>
      <c r="G17" s="169" t="s">
        <v>3942</v>
      </c>
    </row>
    <row r="18" spans="1:7" x14ac:dyDescent="0.35">
      <c r="A18" s="169" t="s">
        <v>4383</v>
      </c>
      <c r="B18" s="169" t="s">
        <v>3951</v>
      </c>
      <c r="C18" s="169" t="s">
        <v>4384</v>
      </c>
      <c r="D18" s="169" t="s">
        <v>4385</v>
      </c>
      <c r="E18" s="169" t="s">
        <v>3940</v>
      </c>
      <c r="F18" s="169" t="s">
        <v>3941</v>
      </c>
      <c r="G18" s="169" t="s">
        <v>3942</v>
      </c>
    </row>
    <row r="19" spans="1:7" x14ac:dyDescent="0.35">
      <c r="A19" s="169" t="s">
        <v>4625</v>
      </c>
      <c r="B19" s="169" t="s">
        <v>3997</v>
      </c>
      <c r="C19" s="169" t="s">
        <v>4626</v>
      </c>
      <c r="D19" s="169" t="s">
        <v>4627</v>
      </c>
      <c r="E19" s="169" t="s">
        <v>3940</v>
      </c>
      <c r="F19" s="169" t="s">
        <v>3941</v>
      </c>
      <c r="G19" s="169" t="s">
        <v>3942</v>
      </c>
    </row>
    <row r="20" spans="1:7" x14ac:dyDescent="0.35">
      <c r="A20" s="169" t="s">
        <v>4973</v>
      </c>
      <c r="B20" s="169" t="s">
        <v>4974</v>
      </c>
      <c r="C20" s="169" t="s">
        <v>4975</v>
      </c>
      <c r="D20" s="169" t="s">
        <v>4976</v>
      </c>
      <c r="E20" s="169" t="s">
        <v>3940</v>
      </c>
      <c r="F20" s="169" t="s">
        <v>3941</v>
      </c>
      <c r="G20" s="169" t="s">
        <v>3942</v>
      </c>
    </row>
    <row r="21" spans="1:7" x14ac:dyDescent="0.35">
      <c r="A21" s="169" t="s">
        <v>3996</v>
      </c>
      <c r="B21" s="169" t="s">
        <v>3997</v>
      </c>
      <c r="C21" s="169" t="s">
        <v>3998</v>
      </c>
      <c r="D21" s="169" t="s">
        <v>3999</v>
      </c>
      <c r="E21" s="169" t="s">
        <v>3940</v>
      </c>
      <c r="F21" s="169" t="s">
        <v>3941</v>
      </c>
      <c r="G21" s="169" t="s">
        <v>3942</v>
      </c>
    </row>
    <row r="22" spans="1:7" x14ac:dyDescent="0.35">
      <c r="A22" s="169" t="s">
        <v>4392</v>
      </c>
      <c r="B22" s="169" t="s">
        <v>3997</v>
      </c>
      <c r="C22" s="169" t="s">
        <v>4393</v>
      </c>
      <c r="D22" s="169" t="s">
        <v>4394</v>
      </c>
      <c r="E22" s="169" t="s">
        <v>3940</v>
      </c>
      <c r="F22" s="169" t="s">
        <v>3941</v>
      </c>
      <c r="G22" s="169" t="s">
        <v>3942</v>
      </c>
    </row>
    <row r="23" spans="1:7" x14ac:dyDescent="0.35">
      <c r="A23" s="169" t="s">
        <v>4000</v>
      </c>
      <c r="B23" s="169" t="s">
        <v>3951</v>
      </c>
      <c r="C23" s="169" t="s">
        <v>4001</v>
      </c>
      <c r="D23" s="169" t="s">
        <v>4002</v>
      </c>
      <c r="E23" s="169" t="s">
        <v>3940</v>
      </c>
      <c r="F23" s="169" t="s">
        <v>3941</v>
      </c>
      <c r="G23" s="169" t="s">
        <v>3942</v>
      </c>
    </row>
    <row r="24" spans="1:7" x14ac:dyDescent="0.35">
      <c r="A24" s="169" t="s">
        <v>4389</v>
      </c>
      <c r="B24" s="169" t="s">
        <v>3951</v>
      </c>
      <c r="C24" s="169" t="s">
        <v>4390</v>
      </c>
      <c r="D24" s="169" t="s">
        <v>4391</v>
      </c>
      <c r="E24" s="169" t="s">
        <v>3940</v>
      </c>
      <c r="F24" s="169" t="s">
        <v>3941</v>
      </c>
      <c r="G24" s="169" t="s">
        <v>3942</v>
      </c>
    </row>
    <row r="25" spans="1:7" x14ac:dyDescent="0.35">
      <c r="A25" s="169" t="s">
        <v>3950</v>
      </c>
      <c r="B25" s="169" t="s">
        <v>3951</v>
      </c>
      <c r="C25" s="169" t="s">
        <v>3952</v>
      </c>
      <c r="D25" s="169" t="s">
        <v>3953</v>
      </c>
      <c r="E25" s="169" t="s">
        <v>3940</v>
      </c>
      <c r="F25" s="169" t="s">
        <v>3941</v>
      </c>
      <c r="G25" s="169" t="s">
        <v>3942</v>
      </c>
    </row>
    <row r="26" spans="1:7" x14ac:dyDescent="0.35">
      <c r="A26" s="169" t="s">
        <v>3954</v>
      </c>
      <c r="B26" s="169" t="s">
        <v>3951</v>
      </c>
      <c r="C26" s="169" t="s">
        <v>3955</v>
      </c>
      <c r="D26" s="169" t="s">
        <v>3956</v>
      </c>
      <c r="E26" s="169" t="s">
        <v>3940</v>
      </c>
      <c r="F26" s="169" t="s">
        <v>3941</v>
      </c>
      <c r="G26" s="169" t="s">
        <v>3942</v>
      </c>
    </row>
    <row r="27" spans="1:7" x14ac:dyDescent="0.35">
      <c r="A27" s="169" t="s">
        <v>3957</v>
      </c>
      <c r="B27" s="169" t="s">
        <v>3951</v>
      </c>
      <c r="C27" s="169" t="s">
        <v>3958</v>
      </c>
      <c r="D27" s="169" t="s">
        <v>3959</v>
      </c>
      <c r="E27" s="169" t="s">
        <v>3940</v>
      </c>
      <c r="F27" s="169" t="s">
        <v>3941</v>
      </c>
      <c r="G27" s="169" t="s">
        <v>3942</v>
      </c>
    </row>
    <row r="28" spans="1:7" x14ac:dyDescent="0.35">
      <c r="A28" s="169" t="s">
        <v>3982</v>
      </c>
      <c r="B28" s="169" t="s">
        <v>3951</v>
      </c>
      <c r="C28" s="169" t="s">
        <v>3983</v>
      </c>
      <c r="D28" s="169" t="s">
        <v>3984</v>
      </c>
      <c r="E28" s="169" t="s">
        <v>3940</v>
      </c>
      <c r="F28" s="169" t="s">
        <v>3941</v>
      </c>
      <c r="G28" s="169" t="s">
        <v>3942</v>
      </c>
    </row>
    <row r="29" spans="1:7" x14ac:dyDescent="0.35">
      <c r="A29" s="169" t="s">
        <v>3985</v>
      </c>
      <c r="B29" s="169" t="s">
        <v>3986</v>
      </c>
      <c r="C29" s="169" t="s">
        <v>3987</v>
      </c>
      <c r="D29" s="169" t="s">
        <v>3988</v>
      </c>
      <c r="E29" s="169" t="s">
        <v>3940</v>
      </c>
      <c r="F29" s="169" t="s">
        <v>3941</v>
      </c>
      <c r="G29" s="169" t="s">
        <v>3942</v>
      </c>
    </row>
    <row r="30" spans="1:7" x14ac:dyDescent="0.35">
      <c r="A30" s="169" t="s">
        <v>3989</v>
      </c>
      <c r="B30" s="169" t="s">
        <v>3990</v>
      </c>
      <c r="C30" s="169" t="s">
        <v>3991</v>
      </c>
      <c r="D30" s="169" t="s">
        <v>3992</v>
      </c>
      <c r="E30" s="169" t="s">
        <v>3940</v>
      </c>
      <c r="F30" s="169" t="s">
        <v>3941</v>
      </c>
      <c r="G30" s="169" t="s">
        <v>3942</v>
      </c>
    </row>
    <row r="31" spans="1:7" x14ac:dyDescent="0.35">
      <c r="A31" s="169" t="s">
        <v>4013</v>
      </c>
      <c r="B31" s="169" t="s">
        <v>3990</v>
      </c>
      <c r="C31" s="169" t="s">
        <v>4014</v>
      </c>
      <c r="D31" s="169" t="s">
        <v>4015</v>
      </c>
      <c r="E31" s="169" t="s">
        <v>3940</v>
      </c>
      <c r="F31" s="169" t="s">
        <v>3941</v>
      </c>
      <c r="G31" s="169" t="s">
        <v>3942</v>
      </c>
    </row>
    <row r="32" spans="1:7" x14ac:dyDescent="0.35">
      <c r="A32" s="169" t="s">
        <v>4023</v>
      </c>
      <c r="B32" s="169" t="s">
        <v>4024</v>
      </c>
      <c r="C32" s="169" t="s">
        <v>4025</v>
      </c>
      <c r="D32" s="169" t="s">
        <v>4026</v>
      </c>
      <c r="E32" s="169" t="s">
        <v>3940</v>
      </c>
      <c r="F32" s="169" t="s">
        <v>3941</v>
      </c>
      <c r="G32" s="169" t="s">
        <v>3942</v>
      </c>
    </row>
    <row r="33" spans="1:7" x14ac:dyDescent="0.35">
      <c r="A33" s="169" t="s">
        <v>4937</v>
      </c>
      <c r="B33" s="169" t="s">
        <v>3951</v>
      </c>
      <c r="C33" s="169" t="s">
        <v>4938</v>
      </c>
      <c r="D33" s="169" t="s">
        <v>4939</v>
      </c>
      <c r="E33" s="169" t="s">
        <v>3940</v>
      </c>
      <c r="F33" s="169" t="s">
        <v>3941</v>
      </c>
      <c r="G33" s="169" t="s">
        <v>3942</v>
      </c>
    </row>
    <row r="34" spans="1:7" x14ac:dyDescent="0.35">
      <c r="A34" s="169" t="s">
        <v>4030</v>
      </c>
      <c r="B34" s="169" t="s">
        <v>4031</v>
      </c>
      <c r="C34" s="169" t="s">
        <v>4032</v>
      </c>
      <c r="D34" s="169" t="s">
        <v>4033</v>
      </c>
      <c r="E34" s="169" t="s">
        <v>3940</v>
      </c>
      <c r="F34" s="169" t="s">
        <v>3941</v>
      </c>
      <c r="G34" s="169" t="s">
        <v>3942</v>
      </c>
    </row>
    <row r="35" spans="1:7" x14ac:dyDescent="0.35">
      <c r="A35" s="169" t="s">
        <v>4040</v>
      </c>
      <c r="B35" s="169" t="s">
        <v>4041</v>
      </c>
      <c r="C35" s="169" t="s">
        <v>4042</v>
      </c>
      <c r="D35" s="169" t="s">
        <v>4043</v>
      </c>
      <c r="E35" s="169" t="s">
        <v>3940</v>
      </c>
      <c r="F35" s="169" t="s">
        <v>3941</v>
      </c>
      <c r="G35" s="169" t="s">
        <v>3942</v>
      </c>
    </row>
    <row r="36" spans="1:7" x14ac:dyDescent="0.35">
      <c r="A36" s="169" t="s">
        <v>4050</v>
      </c>
      <c r="B36" s="169" t="s">
        <v>4051</v>
      </c>
      <c r="C36" s="169" t="s">
        <v>4052</v>
      </c>
      <c r="D36" s="169" t="s">
        <v>4053</v>
      </c>
      <c r="E36" s="169" t="s">
        <v>3940</v>
      </c>
      <c r="F36" s="169" t="s">
        <v>3941</v>
      </c>
      <c r="G36" s="169" t="s">
        <v>3942</v>
      </c>
    </row>
    <row r="37" spans="1:7" x14ac:dyDescent="0.35">
      <c r="A37" s="169" t="s">
        <v>4060</v>
      </c>
      <c r="B37" s="169" t="s">
        <v>3951</v>
      </c>
      <c r="C37" s="169" t="s">
        <v>4061</v>
      </c>
      <c r="D37" s="169" t="s">
        <v>4062</v>
      </c>
      <c r="E37" s="169" t="s">
        <v>3940</v>
      </c>
      <c r="F37" s="169" t="s">
        <v>3941</v>
      </c>
      <c r="G37" s="169" t="s">
        <v>3942</v>
      </c>
    </row>
    <row r="38" spans="1:7" x14ac:dyDescent="0.35">
      <c r="A38" s="169" t="s">
        <v>4063</v>
      </c>
      <c r="B38" s="169" t="s">
        <v>3951</v>
      </c>
      <c r="C38" s="169" t="s">
        <v>4064</v>
      </c>
      <c r="D38" s="169" t="s">
        <v>4065</v>
      </c>
      <c r="E38" s="169" t="s">
        <v>3940</v>
      </c>
      <c r="F38" s="169" t="s">
        <v>3941</v>
      </c>
      <c r="G38" s="169" t="s">
        <v>3942</v>
      </c>
    </row>
    <row r="39" spans="1:7" x14ac:dyDescent="0.35">
      <c r="A39" s="169" t="s">
        <v>4952</v>
      </c>
      <c r="B39" s="169" t="s">
        <v>3951</v>
      </c>
      <c r="C39" s="169" t="s">
        <v>4953</v>
      </c>
      <c r="D39" s="169" t="s">
        <v>4954</v>
      </c>
      <c r="E39" s="169" t="s">
        <v>3940</v>
      </c>
      <c r="F39" s="169" t="s">
        <v>3941</v>
      </c>
      <c r="G39" s="169" t="s">
        <v>3942</v>
      </c>
    </row>
    <row r="40" spans="1:7" x14ac:dyDescent="0.35">
      <c r="A40" s="169" t="s">
        <v>4069</v>
      </c>
      <c r="B40" s="169" t="s">
        <v>4070</v>
      </c>
      <c r="C40" s="169" t="s">
        <v>4071</v>
      </c>
      <c r="D40" s="169" t="s">
        <v>4072</v>
      </c>
      <c r="E40" s="169" t="s">
        <v>3940</v>
      </c>
      <c r="F40" s="169" t="s">
        <v>3941</v>
      </c>
      <c r="G40" s="169" t="s">
        <v>3942</v>
      </c>
    </row>
    <row r="41" spans="1:7" x14ac:dyDescent="0.35">
      <c r="A41" s="169" t="s">
        <v>4073</v>
      </c>
      <c r="B41" s="169" t="s">
        <v>4074</v>
      </c>
      <c r="C41" s="169" t="s">
        <v>4075</v>
      </c>
      <c r="D41" s="169" t="s">
        <v>4076</v>
      </c>
      <c r="E41" s="169" t="s">
        <v>3940</v>
      </c>
      <c r="F41" s="169" t="s">
        <v>3941</v>
      </c>
      <c r="G41" s="169" t="s">
        <v>3942</v>
      </c>
    </row>
    <row r="42" spans="1:7" x14ac:dyDescent="0.35">
      <c r="A42" s="169" t="s">
        <v>4077</v>
      </c>
      <c r="B42" s="169" t="s">
        <v>3951</v>
      </c>
      <c r="C42" s="169" t="s">
        <v>4078</v>
      </c>
      <c r="D42" s="169" t="s">
        <v>4079</v>
      </c>
      <c r="E42" s="169" t="s">
        <v>3940</v>
      </c>
      <c r="F42" s="169" t="s">
        <v>3941</v>
      </c>
      <c r="G42" s="169" t="s">
        <v>3942</v>
      </c>
    </row>
    <row r="43" spans="1:7" x14ac:dyDescent="0.35">
      <c r="A43" s="169" t="s">
        <v>4080</v>
      </c>
      <c r="B43" s="169" t="s">
        <v>3951</v>
      </c>
      <c r="C43" s="169" t="s">
        <v>4081</v>
      </c>
      <c r="D43" s="169" t="s">
        <v>4082</v>
      </c>
      <c r="E43" s="169" t="s">
        <v>3940</v>
      </c>
      <c r="F43" s="169" t="s">
        <v>3941</v>
      </c>
      <c r="G43" s="169" t="s">
        <v>3942</v>
      </c>
    </row>
    <row r="44" spans="1:7" x14ac:dyDescent="0.35">
      <c r="A44" s="169" t="s">
        <v>4110</v>
      </c>
      <c r="B44" s="169" t="s">
        <v>4111</v>
      </c>
      <c r="C44" s="169" t="s">
        <v>4112</v>
      </c>
      <c r="D44" s="169" t="s">
        <v>4113</v>
      </c>
      <c r="E44" s="169" t="s">
        <v>3940</v>
      </c>
      <c r="F44" s="169" t="s">
        <v>3941</v>
      </c>
      <c r="G44" s="169" t="s">
        <v>3942</v>
      </c>
    </row>
    <row r="45" spans="1:7" x14ac:dyDescent="0.35">
      <c r="A45" s="169" t="s">
        <v>4114</v>
      </c>
      <c r="B45" s="169" t="s">
        <v>4115</v>
      </c>
      <c r="C45" s="169" t="s">
        <v>4116</v>
      </c>
      <c r="D45" s="169" t="s">
        <v>4117</v>
      </c>
      <c r="E45" s="169" t="s">
        <v>3940</v>
      </c>
      <c r="F45" s="169" t="s">
        <v>3941</v>
      </c>
      <c r="G45" s="169" t="s">
        <v>3942</v>
      </c>
    </row>
    <row r="46" spans="1:7" x14ac:dyDescent="0.35">
      <c r="A46" s="169" t="s">
        <v>4118</v>
      </c>
      <c r="B46" s="169" t="s">
        <v>4115</v>
      </c>
      <c r="C46" s="169" t="s">
        <v>4119</v>
      </c>
      <c r="D46" s="169" t="s">
        <v>4120</v>
      </c>
      <c r="E46" s="169" t="s">
        <v>3940</v>
      </c>
      <c r="F46" s="169" t="s">
        <v>3941</v>
      </c>
      <c r="G46" s="169" t="s">
        <v>3942</v>
      </c>
    </row>
    <row r="47" spans="1:7" x14ac:dyDescent="0.35">
      <c r="A47" s="169" t="s">
        <v>4121</v>
      </c>
      <c r="B47" s="169" t="s">
        <v>4111</v>
      </c>
      <c r="C47" s="169" t="s">
        <v>4122</v>
      </c>
      <c r="D47" s="169" t="s">
        <v>4123</v>
      </c>
      <c r="E47" s="169" t="s">
        <v>3940</v>
      </c>
      <c r="F47" s="169" t="s">
        <v>3941</v>
      </c>
      <c r="G47" s="169" t="s">
        <v>3942</v>
      </c>
    </row>
    <row r="48" spans="1:7" x14ac:dyDescent="0.35">
      <c r="A48" s="169" t="s">
        <v>4124</v>
      </c>
      <c r="B48" s="169" t="s">
        <v>4115</v>
      </c>
      <c r="C48" s="169" t="s">
        <v>4125</v>
      </c>
      <c r="D48" s="169" t="s">
        <v>4126</v>
      </c>
      <c r="E48" s="169" t="s">
        <v>3940</v>
      </c>
      <c r="F48" s="169" t="s">
        <v>3941</v>
      </c>
      <c r="G48" s="169" t="s">
        <v>3942</v>
      </c>
    </row>
    <row r="49" spans="1:7" x14ac:dyDescent="0.35">
      <c r="A49" s="169" t="s">
        <v>4130</v>
      </c>
      <c r="B49" s="169" t="s">
        <v>3964</v>
      </c>
      <c r="C49" s="169" t="s">
        <v>4131</v>
      </c>
      <c r="D49" s="169" t="s">
        <v>4132</v>
      </c>
      <c r="E49" s="169" t="s">
        <v>3940</v>
      </c>
      <c r="F49" s="169" t="s">
        <v>3941</v>
      </c>
      <c r="G49" s="169" t="s">
        <v>3942</v>
      </c>
    </row>
    <row r="50" spans="1:7" x14ac:dyDescent="0.35">
      <c r="A50" s="169" t="s">
        <v>4136</v>
      </c>
      <c r="B50" s="169" t="s">
        <v>4051</v>
      </c>
      <c r="C50" s="169" t="s">
        <v>4137</v>
      </c>
      <c r="D50" s="169" t="s">
        <v>4138</v>
      </c>
      <c r="E50" s="169" t="s">
        <v>3940</v>
      </c>
      <c r="F50" s="169" t="s">
        <v>3941</v>
      </c>
      <c r="G50" s="169" t="s">
        <v>3942</v>
      </c>
    </row>
    <row r="51" spans="1:7" x14ac:dyDescent="0.35">
      <c r="A51" s="169" t="s">
        <v>4139</v>
      </c>
      <c r="B51" s="169" t="s">
        <v>4140</v>
      </c>
      <c r="C51" s="169" t="s">
        <v>4141</v>
      </c>
      <c r="D51" s="169" t="s">
        <v>4142</v>
      </c>
      <c r="E51" s="169" t="s">
        <v>3940</v>
      </c>
      <c r="F51" s="169" t="s">
        <v>3941</v>
      </c>
      <c r="G51" s="169" t="s">
        <v>3942</v>
      </c>
    </row>
    <row r="52" spans="1:7" x14ac:dyDescent="0.35">
      <c r="A52" s="169" t="s">
        <v>4143</v>
      </c>
      <c r="B52" s="169" t="s">
        <v>3964</v>
      </c>
      <c r="C52" s="169" t="s">
        <v>4144</v>
      </c>
      <c r="D52" s="169" t="s">
        <v>4145</v>
      </c>
      <c r="E52" s="169" t="s">
        <v>3940</v>
      </c>
      <c r="F52" s="169" t="s">
        <v>3941</v>
      </c>
      <c r="G52" s="169" t="s">
        <v>3942</v>
      </c>
    </row>
    <row r="53" spans="1:7" x14ac:dyDescent="0.35">
      <c r="A53" s="169" t="s">
        <v>4146</v>
      </c>
      <c r="B53" s="169" t="s">
        <v>3964</v>
      </c>
      <c r="C53" s="169" t="s">
        <v>4147</v>
      </c>
      <c r="D53" s="169" t="s">
        <v>4148</v>
      </c>
      <c r="E53" s="169" t="s">
        <v>3940</v>
      </c>
      <c r="F53" s="169" t="s">
        <v>3941</v>
      </c>
      <c r="G53" s="169" t="s">
        <v>3942</v>
      </c>
    </row>
    <row r="54" spans="1:7" x14ac:dyDescent="0.35">
      <c r="A54" s="169" t="s">
        <v>4149</v>
      </c>
      <c r="B54" s="169" t="s">
        <v>3964</v>
      </c>
      <c r="C54" s="169" t="s">
        <v>4150</v>
      </c>
      <c r="D54" s="169" t="s">
        <v>4151</v>
      </c>
      <c r="E54" s="169" t="s">
        <v>3940</v>
      </c>
      <c r="F54" s="169" t="s">
        <v>3941</v>
      </c>
      <c r="G54" s="169" t="s">
        <v>3942</v>
      </c>
    </row>
    <row r="55" spans="1:7" x14ac:dyDescent="0.35">
      <c r="A55" s="169" t="s">
        <v>4155</v>
      </c>
      <c r="B55" s="169" t="s">
        <v>3964</v>
      </c>
      <c r="C55" s="169" t="s">
        <v>4156</v>
      </c>
      <c r="D55" s="169" t="s">
        <v>4157</v>
      </c>
      <c r="E55" s="169" t="s">
        <v>3940</v>
      </c>
      <c r="F55" s="169" t="s">
        <v>3941</v>
      </c>
      <c r="G55" s="169" t="s">
        <v>3942</v>
      </c>
    </row>
    <row r="56" spans="1:7" x14ac:dyDescent="0.35">
      <c r="A56" s="169" t="s">
        <v>4158</v>
      </c>
      <c r="B56" s="169" t="s">
        <v>4159</v>
      </c>
      <c r="C56" s="169" t="s">
        <v>4160</v>
      </c>
      <c r="D56" s="169" t="s">
        <v>4161</v>
      </c>
      <c r="E56" s="169" t="s">
        <v>3940</v>
      </c>
      <c r="F56" s="169" t="s">
        <v>3941</v>
      </c>
      <c r="G56" s="169" t="s">
        <v>3942</v>
      </c>
    </row>
    <row r="57" spans="1:7" x14ac:dyDescent="0.35">
      <c r="A57" s="169" t="s">
        <v>4162</v>
      </c>
      <c r="B57" s="169" t="s">
        <v>4163</v>
      </c>
      <c r="C57" s="169" t="s">
        <v>4164</v>
      </c>
      <c r="D57" s="169" t="s">
        <v>4165</v>
      </c>
      <c r="E57" s="169" t="s">
        <v>3940</v>
      </c>
      <c r="F57" s="169" t="s">
        <v>3941</v>
      </c>
      <c r="G57" s="169" t="s">
        <v>3942</v>
      </c>
    </row>
    <row r="58" spans="1:7" x14ac:dyDescent="0.35">
      <c r="A58" s="169" t="s">
        <v>4166</v>
      </c>
      <c r="B58" s="169" t="s">
        <v>4051</v>
      </c>
      <c r="C58" s="169" t="s">
        <v>4167</v>
      </c>
      <c r="D58" s="169" t="s">
        <v>4168</v>
      </c>
      <c r="E58" s="169" t="s">
        <v>3940</v>
      </c>
      <c r="F58" s="169" t="s">
        <v>3941</v>
      </c>
      <c r="G58" s="169" t="s">
        <v>3942</v>
      </c>
    </row>
    <row r="59" spans="1:7" x14ac:dyDescent="0.35">
      <c r="A59" s="169" t="s">
        <v>4169</v>
      </c>
      <c r="B59" s="169" t="s">
        <v>4170</v>
      </c>
      <c r="C59" s="169" t="s">
        <v>4171</v>
      </c>
      <c r="D59" s="169" t="s">
        <v>4172</v>
      </c>
      <c r="E59" s="169" t="s">
        <v>3940</v>
      </c>
      <c r="F59" s="169" t="s">
        <v>3941</v>
      </c>
      <c r="G59" s="169" t="s">
        <v>3942</v>
      </c>
    </row>
    <row r="60" spans="1:7" x14ac:dyDescent="0.35">
      <c r="A60" s="169" t="s">
        <v>4173</v>
      </c>
      <c r="B60" s="169" t="s">
        <v>4111</v>
      </c>
      <c r="C60" s="169" t="s">
        <v>4174</v>
      </c>
      <c r="D60" s="169" t="s">
        <v>4175</v>
      </c>
      <c r="E60" s="169" t="s">
        <v>3940</v>
      </c>
      <c r="F60" s="169" t="s">
        <v>3941</v>
      </c>
      <c r="G60" s="169" t="s">
        <v>3942</v>
      </c>
    </row>
    <row r="61" spans="1:7" x14ac:dyDescent="0.35">
      <c r="A61" s="169" t="s">
        <v>4179</v>
      </c>
      <c r="B61" s="169" t="s">
        <v>4140</v>
      </c>
      <c r="C61" s="169" t="s">
        <v>4180</v>
      </c>
      <c r="D61" s="169" t="s">
        <v>4181</v>
      </c>
      <c r="E61" s="169" t="s">
        <v>3940</v>
      </c>
      <c r="F61" s="169" t="s">
        <v>3941</v>
      </c>
      <c r="G61" s="169" t="s">
        <v>3942</v>
      </c>
    </row>
    <row r="62" spans="1:7" x14ac:dyDescent="0.35">
      <c r="A62" s="169" t="s">
        <v>4182</v>
      </c>
      <c r="B62" s="169" t="s">
        <v>3990</v>
      </c>
      <c r="C62" s="169" t="s">
        <v>4183</v>
      </c>
      <c r="D62" s="169" t="s">
        <v>4184</v>
      </c>
      <c r="E62" s="169" t="s">
        <v>3940</v>
      </c>
      <c r="F62" s="169" t="s">
        <v>3941</v>
      </c>
      <c r="G62" s="169" t="s">
        <v>3942</v>
      </c>
    </row>
    <row r="63" spans="1:7" x14ac:dyDescent="0.35">
      <c r="A63" s="169" t="s">
        <v>4203</v>
      </c>
      <c r="B63" s="169" t="s">
        <v>3951</v>
      </c>
      <c r="C63" s="169" t="s">
        <v>4204</v>
      </c>
      <c r="D63" s="169" t="s">
        <v>4205</v>
      </c>
      <c r="E63" s="169" t="s">
        <v>3940</v>
      </c>
      <c r="F63" s="169" t="s">
        <v>3941</v>
      </c>
      <c r="G63" s="169" t="s">
        <v>3942</v>
      </c>
    </row>
    <row r="64" spans="1:7" x14ac:dyDescent="0.35">
      <c r="A64" s="169" t="s">
        <v>4212</v>
      </c>
      <c r="B64" s="169" t="s">
        <v>4031</v>
      </c>
      <c r="C64" s="169" t="s">
        <v>4213</v>
      </c>
      <c r="D64" s="169" t="s">
        <v>4214</v>
      </c>
      <c r="E64" s="169" t="s">
        <v>3940</v>
      </c>
      <c r="F64" s="169" t="s">
        <v>3941</v>
      </c>
      <c r="G64" s="169" t="s">
        <v>3942</v>
      </c>
    </row>
    <row r="65" spans="1:7" x14ac:dyDescent="0.35">
      <c r="A65" s="169" t="s">
        <v>4215</v>
      </c>
      <c r="B65" s="169" t="s">
        <v>3937</v>
      </c>
      <c r="C65" s="169" t="s">
        <v>4216</v>
      </c>
      <c r="D65" s="169" t="s">
        <v>4217</v>
      </c>
      <c r="E65" s="169" t="s">
        <v>3940</v>
      </c>
      <c r="F65" s="169" t="s">
        <v>3941</v>
      </c>
      <c r="G65" s="169" t="s">
        <v>3942</v>
      </c>
    </row>
    <row r="66" spans="1:7" x14ac:dyDescent="0.35">
      <c r="A66" s="169" t="s">
        <v>4224</v>
      </c>
      <c r="B66" s="169" t="s">
        <v>3964</v>
      </c>
      <c r="C66" s="169" t="s">
        <v>4225</v>
      </c>
      <c r="D66" s="169" t="s">
        <v>4226</v>
      </c>
      <c r="E66" s="169" t="s">
        <v>3940</v>
      </c>
      <c r="F66" s="169" t="s">
        <v>3941</v>
      </c>
      <c r="G66" s="169" t="s">
        <v>3942</v>
      </c>
    </row>
    <row r="67" spans="1:7" x14ac:dyDescent="0.35">
      <c r="A67" s="169" t="s">
        <v>4239</v>
      </c>
      <c r="B67" s="169" t="s">
        <v>3951</v>
      </c>
      <c r="C67" s="169" t="s">
        <v>4240</v>
      </c>
      <c r="D67" s="169" t="s">
        <v>4241</v>
      </c>
      <c r="E67" s="169" t="s">
        <v>3940</v>
      </c>
      <c r="F67" s="169" t="s">
        <v>3941</v>
      </c>
      <c r="G67" s="169" t="s">
        <v>3942</v>
      </c>
    </row>
    <row r="68" spans="1:7" x14ac:dyDescent="0.35">
      <c r="A68" s="169" t="s">
        <v>4242</v>
      </c>
      <c r="B68" s="169" t="s">
        <v>3951</v>
      </c>
      <c r="C68" s="169" t="s">
        <v>4243</v>
      </c>
      <c r="D68" s="169" t="s">
        <v>4244</v>
      </c>
      <c r="E68" s="169" t="s">
        <v>3940</v>
      </c>
      <c r="F68" s="169" t="s">
        <v>3941</v>
      </c>
      <c r="G68" s="169" t="s">
        <v>3942</v>
      </c>
    </row>
    <row r="69" spans="1:7" x14ac:dyDescent="0.35">
      <c r="A69" s="169" t="s">
        <v>4245</v>
      </c>
      <c r="B69" s="169" t="s">
        <v>3951</v>
      </c>
      <c r="C69" s="169" t="s">
        <v>4246</v>
      </c>
      <c r="D69" s="169" t="s">
        <v>4247</v>
      </c>
      <c r="E69" s="169" t="s">
        <v>3940</v>
      </c>
      <c r="F69" s="169" t="s">
        <v>3941</v>
      </c>
      <c r="G69" s="169" t="s">
        <v>3942</v>
      </c>
    </row>
    <row r="70" spans="1:7" x14ac:dyDescent="0.35">
      <c r="A70" s="169" t="s">
        <v>4248</v>
      </c>
      <c r="B70" s="169" t="s">
        <v>4249</v>
      </c>
      <c r="C70" s="169" t="s">
        <v>4250</v>
      </c>
      <c r="D70" s="169" t="s">
        <v>4251</v>
      </c>
      <c r="E70" s="169" t="s">
        <v>3940</v>
      </c>
      <c r="F70" s="169" t="s">
        <v>3941</v>
      </c>
      <c r="G70" s="169" t="s">
        <v>3942</v>
      </c>
    </row>
    <row r="71" spans="1:7" x14ac:dyDescent="0.35">
      <c r="A71" s="169" t="s">
        <v>4252</v>
      </c>
      <c r="B71" s="169" t="s">
        <v>3951</v>
      </c>
      <c r="C71" s="169" t="s">
        <v>4253</v>
      </c>
      <c r="D71" s="169" t="s">
        <v>4254</v>
      </c>
      <c r="E71" s="169" t="s">
        <v>3940</v>
      </c>
      <c r="F71" s="169" t="s">
        <v>3941</v>
      </c>
      <c r="G71" s="169" t="s">
        <v>3942</v>
      </c>
    </row>
    <row r="72" spans="1:7" x14ac:dyDescent="0.35">
      <c r="A72" s="169" t="s">
        <v>4264</v>
      </c>
      <c r="B72" s="169" t="s">
        <v>4265</v>
      </c>
      <c r="C72" s="169" t="s">
        <v>4266</v>
      </c>
      <c r="D72" s="169" t="s">
        <v>4267</v>
      </c>
      <c r="E72" s="169" t="s">
        <v>3940</v>
      </c>
      <c r="F72" s="169" t="s">
        <v>3941</v>
      </c>
      <c r="G72" s="169" t="s">
        <v>3942</v>
      </c>
    </row>
    <row r="73" spans="1:7" x14ac:dyDescent="0.35">
      <c r="A73" s="169" t="s">
        <v>4286</v>
      </c>
      <c r="B73" s="169" t="s">
        <v>3990</v>
      </c>
      <c r="C73" s="169" t="s">
        <v>4287</v>
      </c>
      <c r="D73" s="169" t="s">
        <v>4288</v>
      </c>
      <c r="E73" s="169" t="s">
        <v>3940</v>
      </c>
      <c r="F73" s="169" t="s">
        <v>3941</v>
      </c>
      <c r="G73" s="169" t="s">
        <v>3942</v>
      </c>
    </row>
    <row r="74" spans="1:7" x14ac:dyDescent="0.35">
      <c r="A74" s="169" t="s">
        <v>4660</v>
      </c>
      <c r="B74" s="169" t="s">
        <v>3947</v>
      </c>
      <c r="C74" s="169" t="s">
        <v>4661</v>
      </c>
      <c r="D74" s="169" t="s">
        <v>4662</v>
      </c>
      <c r="E74" s="169" t="s">
        <v>3940</v>
      </c>
      <c r="F74" s="169" t="s">
        <v>3941</v>
      </c>
      <c r="G74" s="169" t="s">
        <v>3942</v>
      </c>
    </row>
    <row r="75" spans="1:7" x14ac:dyDescent="0.35">
      <c r="A75" s="169" t="s">
        <v>4289</v>
      </c>
      <c r="B75" s="169" t="s">
        <v>3951</v>
      </c>
      <c r="C75" s="169" t="s">
        <v>4290</v>
      </c>
      <c r="D75" s="169" t="s">
        <v>4291</v>
      </c>
      <c r="E75" s="169" t="s">
        <v>3940</v>
      </c>
      <c r="F75" s="169" t="s">
        <v>3941</v>
      </c>
      <c r="G75" s="169" t="s">
        <v>3942</v>
      </c>
    </row>
    <row r="76" spans="1:7" x14ac:dyDescent="0.35">
      <c r="A76" s="169" t="s">
        <v>4292</v>
      </c>
      <c r="B76" s="169" t="s">
        <v>3964</v>
      </c>
      <c r="C76" s="169" t="s">
        <v>4293</v>
      </c>
      <c r="D76" s="169" t="s">
        <v>4294</v>
      </c>
      <c r="E76" s="169" t="s">
        <v>3940</v>
      </c>
      <c r="F76" s="169" t="s">
        <v>3941</v>
      </c>
      <c r="G76" s="169" t="s">
        <v>3942</v>
      </c>
    </row>
    <row r="77" spans="1:7" x14ac:dyDescent="0.35">
      <c r="A77" s="169" t="s">
        <v>4310</v>
      </c>
      <c r="B77" s="169" t="s">
        <v>4311</v>
      </c>
      <c r="C77" s="169" t="s">
        <v>4312</v>
      </c>
      <c r="D77" s="169" t="s">
        <v>4313</v>
      </c>
      <c r="E77" s="169" t="s">
        <v>3940</v>
      </c>
      <c r="F77" s="169" t="s">
        <v>3941</v>
      </c>
      <c r="G77" s="169" t="s">
        <v>3942</v>
      </c>
    </row>
    <row r="78" spans="1:7" x14ac:dyDescent="0.35">
      <c r="A78" s="169" t="s">
        <v>4317</v>
      </c>
      <c r="B78" s="169" t="s">
        <v>3964</v>
      </c>
      <c r="C78" s="169" t="s">
        <v>4318</v>
      </c>
      <c r="D78" s="169" t="s">
        <v>4319</v>
      </c>
      <c r="E78" s="169" t="s">
        <v>3940</v>
      </c>
      <c r="F78" s="169" t="s">
        <v>3941</v>
      </c>
      <c r="G78" s="169" t="s">
        <v>3942</v>
      </c>
    </row>
    <row r="79" spans="1:7" x14ac:dyDescent="0.35">
      <c r="A79" s="169" t="s">
        <v>4320</v>
      </c>
      <c r="B79" s="169" t="s">
        <v>4321</v>
      </c>
      <c r="C79" s="169" t="s">
        <v>4322</v>
      </c>
      <c r="D79" s="169" t="s">
        <v>4323</v>
      </c>
      <c r="E79" s="169" t="s">
        <v>3940</v>
      </c>
      <c r="F79" s="169" t="s">
        <v>3941</v>
      </c>
      <c r="G79" s="169" t="s">
        <v>3942</v>
      </c>
    </row>
    <row r="80" spans="1:7" x14ac:dyDescent="0.35">
      <c r="A80" s="169" t="s">
        <v>4357</v>
      </c>
      <c r="B80" s="169" t="s">
        <v>3951</v>
      </c>
      <c r="C80" s="169" t="s">
        <v>4358</v>
      </c>
      <c r="D80" s="169" t="s">
        <v>4359</v>
      </c>
      <c r="E80" s="169" t="s">
        <v>3940</v>
      </c>
      <c r="F80" s="169" t="s">
        <v>3941</v>
      </c>
      <c r="G80" s="169" t="s">
        <v>3942</v>
      </c>
    </row>
    <row r="81" spans="1:7" x14ac:dyDescent="0.35">
      <c r="A81" s="169" t="s">
        <v>4360</v>
      </c>
      <c r="B81" s="169" t="s">
        <v>3951</v>
      </c>
      <c r="C81" s="169" t="s">
        <v>4361</v>
      </c>
      <c r="D81" s="169" t="s">
        <v>4362</v>
      </c>
      <c r="E81" s="169" t="s">
        <v>3940</v>
      </c>
      <c r="F81" s="169" t="s">
        <v>3941</v>
      </c>
      <c r="G81" s="169" t="s">
        <v>3942</v>
      </c>
    </row>
    <row r="82" spans="1:7" x14ac:dyDescent="0.35">
      <c r="A82" s="169" t="s">
        <v>4261</v>
      </c>
      <c r="B82" s="169" t="s">
        <v>3997</v>
      </c>
      <c r="C82" s="169" t="s">
        <v>4262</v>
      </c>
      <c r="D82" s="169" t="s">
        <v>4263</v>
      </c>
      <c r="E82" s="169" t="s">
        <v>3940</v>
      </c>
      <c r="F82" s="169" t="s">
        <v>3941</v>
      </c>
      <c r="G82" s="169" t="s">
        <v>3942</v>
      </c>
    </row>
    <row r="83" spans="1:7" x14ac:dyDescent="0.35">
      <c r="A83" s="169" t="s">
        <v>4369</v>
      </c>
      <c r="B83" s="169" t="s">
        <v>4370</v>
      </c>
      <c r="C83" s="169" t="s">
        <v>4371</v>
      </c>
      <c r="D83" s="169" t="s">
        <v>4372</v>
      </c>
      <c r="E83" s="169" t="s">
        <v>3940</v>
      </c>
      <c r="F83" s="169" t="s">
        <v>3941</v>
      </c>
      <c r="G83" s="169" t="s">
        <v>3942</v>
      </c>
    </row>
    <row r="84" spans="1:7" x14ac:dyDescent="0.35">
      <c r="A84" s="169" t="s">
        <v>4379</v>
      </c>
      <c r="B84" s="169" t="s">
        <v>4380</v>
      </c>
      <c r="C84" s="169" t="s">
        <v>4381</v>
      </c>
      <c r="D84" s="169" t="s">
        <v>4382</v>
      </c>
      <c r="E84" s="169" t="s">
        <v>3940</v>
      </c>
      <c r="F84" s="169" t="s">
        <v>3941</v>
      </c>
      <c r="G84" s="169" t="s">
        <v>3942</v>
      </c>
    </row>
    <row r="85" spans="1:7" x14ac:dyDescent="0.35">
      <c r="A85" s="169" t="s">
        <v>4395</v>
      </c>
      <c r="B85" s="169" t="s">
        <v>3951</v>
      </c>
      <c r="C85" s="169" t="s">
        <v>4396</v>
      </c>
      <c r="D85" s="169" t="s">
        <v>4397</v>
      </c>
      <c r="E85" s="169" t="s">
        <v>3940</v>
      </c>
      <c r="F85" s="169" t="s">
        <v>3941</v>
      </c>
      <c r="G85" s="169" t="s">
        <v>3942</v>
      </c>
    </row>
    <row r="86" spans="1:7" x14ac:dyDescent="0.35">
      <c r="A86" s="169" t="s">
        <v>4401</v>
      </c>
      <c r="B86" s="169" t="s">
        <v>3951</v>
      </c>
      <c r="C86" s="169" t="s">
        <v>4402</v>
      </c>
      <c r="D86" s="169" t="s">
        <v>4403</v>
      </c>
      <c r="E86" s="169" t="s">
        <v>3940</v>
      </c>
      <c r="F86" s="169" t="s">
        <v>3941</v>
      </c>
      <c r="G86" s="169" t="s">
        <v>3942</v>
      </c>
    </row>
    <row r="87" spans="1:7" x14ac:dyDescent="0.35">
      <c r="A87" s="169" t="s">
        <v>4404</v>
      </c>
      <c r="B87" s="169" t="s">
        <v>4405</v>
      </c>
      <c r="C87" s="169" t="s">
        <v>4406</v>
      </c>
      <c r="D87" s="169" t="s">
        <v>4407</v>
      </c>
      <c r="E87" s="169" t="s">
        <v>3940</v>
      </c>
      <c r="F87" s="169" t="s">
        <v>3941</v>
      </c>
      <c r="G87" s="169" t="s">
        <v>3942</v>
      </c>
    </row>
    <row r="88" spans="1:7" x14ac:dyDescent="0.35">
      <c r="A88" s="169" t="s">
        <v>4408</v>
      </c>
      <c r="B88" s="169" t="s">
        <v>3937</v>
      </c>
      <c r="C88" s="169" t="s">
        <v>4409</v>
      </c>
      <c r="D88" s="169" t="s">
        <v>4410</v>
      </c>
      <c r="E88" s="169" t="s">
        <v>3940</v>
      </c>
      <c r="F88" s="169" t="s">
        <v>3941</v>
      </c>
      <c r="G88" s="169" t="s">
        <v>3942</v>
      </c>
    </row>
    <row r="89" spans="1:7" x14ac:dyDescent="0.35">
      <c r="A89" s="169" t="s">
        <v>4414</v>
      </c>
      <c r="B89" s="169" t="s">
        <v>4415</v>
      </c>
      <c r="C89" s="169" t="s">
        <v>4416</v>
      </c>
      <c r="D89" s="169" t="s">
        <v>4417</v>
      </c>
      <c r="E89" s="169" t="s">
        <v>3940</v>
      </c>
      <c r="F89" s="169" t="s">
        <v>3941</v>
      </c>
      <c r="G89" s="169" t="s">
        <v>3942</v>
      </c>
    </row>
    <row r="90" spans="1:7" x14ac:dyDescent="0.35">
      <c r="A90" s="169" t="s">
        <v>4421</v>
      </c>
      <c r="B90" s="169" t="s">
        <v>3990</v>
      </c>
      <c r="C90" s="169" t="s">
        <v>4422</v>
      </c>
      <c r="D90" s="169" t="s">
        <v>4423</v>
      </c>
      <c r="E90" s="169" t="s">
        <v>3940</v>
      </c>
      <c r="F90" s="169" t="s">
        <v>3941</v>
      </c>
      <c r="G90" s="169" t="s">
        <v>3942</v>
      </c>
    </row>
    <row r="91" spans="1:7" x14ac:dyDescent="0.35">
      <c r="A91" s="169" t="s">
        <v>4427</v>
      </c>
      <c r="B91" s="169" t="s">
        <v>3990</v>
      </c>
      <c r="C91" s="169" t="s">
        <v>4428</v>
      </c>
      <c r="D91" s="169" t="s">
        <v>4429</v>
      </c>
      <c r="E91" s="169" t="s">
        <v>3940</v>
      </c>
      <c r="F91" s="169" t="s">
        <v>3941</v>
      </c>
      <c r="G91" s="169" t="s">
        <v>3942</v>
      </c>
    </row>
    <row r="92" spans="1:7" x14ac:dyDescent="0.35">
      <c r="A92" s="169" t="s">
        <v>4433</v>
      </c>
      <c r="B92" s="169" t="s">
        <v>3937</v>
      </c>
      <c r="C92" s="169" t="s">
        <v>4434</v>
      </c>
      <c r="D92" s="169" t="s">
        <v>4435</v>
      </c>
      <c r="E92" s="169" t="s">
        <v>3940</v>
      </c>
      <c r="F92" s="169" t="s">
        <v>3941</v>
      </c>
      <c r="G92" s="169" t="s">
        <v>3942</v>
      </c>
    </row>
    <row r="93" spans="1:7" x14ac:dyDescent="0.35">
      <c r="A93" s="169" t="s">
        <v>4449</v>
      </c>
      <c r="B93" s="169" t="s">
        <v>3951</v>
      </c>
      <c r="C93" s="169" t="s">
        <v>4450</v>
      </c>
      <c r="D93" s="169" t="s">
        <v>4451</v>
      </c>
      <c r="E93" s="169" t="s">
        <v>3940</v>
      </c>
      <c r="F93" s="169" t="s">
        <v>3941</v>
      </c>
      <c r="G93" s="169" t="s">
        <v>3942</v>
      </c>
    </row>
    <row r="94" spans="1:7" x14ac:dyDescent="0.35">
      <c r="A94" s="169" t="s">
        <v>4458</v>
      </c>
      <c r="B94" s="169" t="s">
        <v>4380</v>
      </c>
      <c r="C94" s="169" t="s">
        <v>4459</v>
      </c>
      <c r="D94" s="169" t="s">
        <v>4460</v>
      </c>
      <c r="E94" s="169" t="s">
        <v>3940</v>
      </c>
      <c r="F94" s="169" t="s">
        <v>3941</v>
      </c>
      <c r="G94" s="169" t="s">
        <v>3942</v>
      </c>
    </row>
    <row r="95" spans="1:7" x14ac:dyDescent="0.35">
      <c r="A95" s="169" t="s">
        <v>4461</v>
      </c>
      <c r="B95" s="169" t="s">
        <v>3951</v>
      </c>
      <c r="C95" s="169" t="s">
        <v>4462</v>
      </c>
      <c r="D95" s="169" t="s">
        <v>4463</v>
      </c>
      <c r="E95" s="169" t="s">
        <v>3940</v>
      </c>
      <c r="F95" s="169" t="s">
        <v>3941</v>
      </c>
      <c r="G95" s="169" t="s">
        <v>3942</v>
      </c>
    </row>
    <row r="96" spans="1:7" x14ac:dyDescent="0.35">
      <c r="A96" s="169" t="s">
        <v>4467</v>
      </c>
      <c r="B96" s="169" t="s">
        <v>3937</v>
      </c>
      <c r="C96" s="169" t="s">
        <v>4468</v>
      </c>
      <c r="D96" s="169" t="s">
        <v>4469</v>
      </c>
      <c r="E96" s="169" t="s">
        <v>3940</v>
      </c>
      <c r="F96" s="169" t="s">
        <v>3941</v>
      </c>
      <c r="G96" s="169" t="s">
        <v>3942</v>
      </c>
    </row>
    <row r="97" spans="1:7" x14ac:dyDescent="0.35">
      <c r="A97" s="169" t="s">
        <v>4470</v>
      </c>
      <c r="B97" s="169" t="s">
        <v>4051</v>
      </c>
      <c r="C97" s="169" t="s">
        <v>4471</v>
      </c>
      <c r="D97" s="169" t="s">
        <v>4472</v>
      </c>
      <c r="E97" s="169" t="s">
        <v>3940</v>
      </c>
      <c r="F97" s="169" t="s">
        <v>3941</v>
      </c>
      <c r="G97" s="169" t="s">
        <v>3942</v>
      </c>
    </row>
    <row r="98" spans="1:7" x14ac:dyDescent="0.35">
      <c r="A98" s="169" t="s">
        <v>4476</v>
      </c>
      <c r="B98" s="169" t="s">
        <v>3990</v>
      </c>
      <c r="C98" s="169" t="s">
        <v>4477</v>
      </c>
      <c r="D98" s="169" t="s">
        <v>4478</v>
      </c>
      <c r="E98" s="169" t="s">
        <v>3940</v>
      </c>
      <c r="F98" s="169" t="s">
        <v>3941</v>
      </c>
      <c r="G98" s="169" t="s">
        <v>3942</v>
      </c>
    </row>
    <row r="99" spans="1:7" x14ac:dyDescent="0.35">
      <c r="A99" s="169" t="s">
        <v>4479</v>
      </c>
      <c r="B99" s="169" t="s">
        <v>4415</v>
      </c>
      <c r="C99" s="169" t="s">
        <v>4480</v>
      </c>
      <c r="D99" s="169" t="s">
        <v>4481</v>
      </c>
      <c r="E99" s="169" t="s">
        <v>3940</v>
      </c>
      <c r="F99" s="169" t="s">
        <v>3941</v>
      </c>
      <c r="G99" s="169" t="s">
        <v>3942</v>
      </c>
    </row>
    <row r="100" spans="1:7" x14ac:dyDescent="0.35">
      <c r="A100" s="169" t="s">
        <v>4482</v>
      </c>
      <c r="B100" s="169" t="s">
        <v>3951</v>
      </c>
      <c r="C100" s="169" t="s">
        <v>4483</v>
      </c>
      <c r="D100" s="169" t="s">
        <v>4484</v>
      </c>
      <c r="E100" s="169" t="s">
        <v>3940</v>
      </c>
      <c r="F100" s="169" t="s">
        <v>3941</v>
      </c>
      <c r="G100" s="169" t="s">
        <v>3942</v>
      </c>
    </row>
    <row r="101" spans="1:7" x14ac:dyDescent="0.35">
      <c r="A101" s="169" t="s">
        <v>4488</v>
      </c>
      <c r="B101" s="169" t="s">
        <v>3937</v>
      </c>
      <c r="C101" s="169" t="s">
        <v>4489</v>
      </c>
      <c r="D101" s="169" t="s">
        <v>4490</v>
      </c>
      <c r="E101" s="169" t="s">
        <v>3940</v>
      </c>
      <c r="F101" s="169" t="s">
        <v>3941</v>
      </c>
      <c r="G101" s="169" t="s">
        <v>3942</v>
      </c>
    </row>
    <row r="102" spans="1:7" x14ac:dyDescent="0.35">
      <c r="A102" s="169" t="s">
        <v>4307</v>
      </c>
      <c r="B102" s="169" t="s">
        <v>3951</v>
      </c>
      <c r="C102" s="169" t="s">
        <v>4308</v>
      </c>
      <c r="D102" s="169" t="s">
        <v>4309</v>
      </c>
      <c r="E102" s="169" t="s">
        <v>3940</v>
      </c>
      <c r="F102" s="169" t="s">
        <v>3941</v>
      </c>
      <c r="G102" s="169" t="s">
        <v>3942</v>
      </c>
    </row>
    <row r="103" spans="1:7" x14ac:dyDescent="0.35">
      <c r="A103" s="169" t="s">
        <v>4504</v>
      </c>
      <c r="B103" s="169" t="s">
        <v>4505</v>
      </c>
      <c r="C103" s="169" t="s">
        <v>4506</v>
      </c>
      <c r="D103" s="169" t="s">
        <v>4507</v>
      </c>
      <c r="E103" s="169" t="s">
        <v>3940</v>
      </c>
      <c r="F103" s="169" t="s">
        <v>3941</v>
      </c>
      <c r="G103" s="169" t="s">
        <v>3942</v>
      </c>
    </row>
    <row r="104" spans="1:7" x14ac:dyDescent="0.35">
      <c r="A104" s="169" t="s">
        <v>4508</v>
      </c>
      <c r="B104" s="169" t="s">
        <v>3951</v>
      </c>
      <c r="C104" s="169" t="s">
        <v>4509</v>
      </c>
      <c r="D104" s="169" t="s">
        <v>4510</v>
      </c>
      <c r="E104" s="169" t="s">
        <v>3940</v>
      </c>
      <c r="F104" s="169" t="s">
        <v>3941</v>
      </c>
      <c r="G104" s="169" t="s">
        <v>3942</v>
      </c>
    </row>
    <row r="105" spans="1:7" x14ac:dyDescent="0.35">
      <c r="A105" s="169" t="s">
        <v>4520</v>
      </c>
      <c r="B105" s="169" t="s">
        <v>4521</v>
      </c>
      <c r="C105" s="169" t="s">
        <v>4522</v>
      </c>
      <c r="D105" s="169" t="s">
        <v>4523</v>
      </c>
      <c r="E105" s="169" t="s">
        <v>3940</v>
      </c>
      <c r="F105" s="169" t="s">
        <v>3941</v>
      </c>
      <c r="G105" s="169" t="s">
        <v>3942</v>
      </c>
    </row>
    <row r="106" spans="1:7" x14ac:dyDescent="0.35">
      <c r="A106" s="169" t="s">
        <v>4536</v>
      </c>
      <c r="B106" s="169" t="s">
        <v>4537</v>
      </c>
      <c r="C106" s="169" t="s">
        <v>4538</v>
      </c>
      <c r="D106" s="169" t="s">
        <v>4539</v>
      </c>
      <c r="E106" s="169" t="s">
        <v>3940</v>
      </c>
      <c r="F106" s="169" t="s">
        <v>3941</v>
      </c>
      <c r="G106" s="169" t="s">
        <v>3942</v>
      </c>
    </row>
    <row r="107" spans="1:7" x14ac:dyDescent="0.35">
      <c r="A107" s="169" t="s">
        <v>4550</v>
      </c>
      <c r="B107" s="169" t="s">
        <v>4415</v>
      </c>
      <c r="C107" s="169" t="s">
        <v>4551</v>
      </c>
      <c r="D107" s="169" t="s">
        <v>4552</v>
      </c>
      <c r="E107" s="169" t="s">
        <v>3940</v>
      </c>
      <c r="F107" s="169" t="s">
        <v>3941</v>
      </c>
      <c r="G107" s="169" t="s">
        <v>3942</v>
      </c>
    </row>
    <row r="108" spans="1:7" x14ac:dyDescent="0.35">
      <c r="A108" s="169" t="s">
        <v>4556</v>
      </c>
      <c r="B108" s="169" t="s">
        <v>3951</v>
      </c>
      <c r="C108" s="169" t="s">
        <v>4557</v>
      </c>
      <c r="D108" s="169" t="s">
        <v>4558</v>
      </c>
      <c r="E108" s="169" t="s">
        <v>3940</v>
      </c>
      <c r="F108" s="169" t="s">
        <v>3941</v>
      </c>
      <c r="G108" s="169" t="s">
        <v>3942</v>
      </c>
    </row>
    <row r="109" spans="1:7" x14ac:dyDescent="0.35">
      <c r="A109" s="169" t="s">
        <v>4559</v>
      </c>
      <c r="B109" s="169" t="s">
        <v>4115</v>
      </c>
      <c r="C109" s="169" t="s">
        <v>4560</v>
      </c>
      <c r="D109" s="169" t="s">
        <v>4561</v>
      </c>
      <c r="E109" s="169" t="s">
        <v>3940</v>
      </c>
      <c r="F109" s="169" t="s">
        <v>3941</v>
      </c>
      <c r="G109" s="169" t="s">
        <v>3942</v>
      </c>
    </row>
    <row r="110" spans="1:7" x14ac:dyDescent="0.35">
      <c r="A110" s="169" t="s">
        <v>4562</v>
      </c>
      <c r="B110" s="169" t="s">
        <v>3964</v>
      </c>
      <c r="C110" s="169" t="s">
        <v>4563</v>
      </c>
      <c r="D110" s="169" t="s">
        <v>4564</v>
      </c>
      <c r="E110" s="169" t="s">
        <v>3940</v>
      </c>
      <c r="F110" s="169" t="s">
        <v>3941</v>
      </c>
      <c r="G110" s="169" t="s">
        <v>3942</v>
      </c>
    </row>
    <row r="111" spans="1:7" x14ac:dyDescent="0.35">
      <c r="A111" s="169" t="s">
        <v>4619</v>
      </c>
      <c r="B111" s="169" t="s">
        <v>3990</v>
      </c>
      <c r="C111" s="169" t="s">
        <v>4620</v>
      </c>
      <c r="D111" s="169" t="s">
        <v>4621</v>
      </c>
      <c r="E111" s="169" t="s">
        <v>3940</v>
      </c>
      <c r="F111" s="169" t="s">
        <v>3941</v>
      </c>
      <c r="G111" s="169" t="s">
        <v>3942</v>
      </c>
    </row>
    <row r="112" spans="1:7" x14ac:dyDescent="0.35">
      <c r="A112" s="169" t="s">
        <v>4628</v>
      </c>
      <c r="B112" s="169" t="s">
        <v>3951</v>
      </c>
      <c r="C112" s="169" t="s">
        <v>4629</v>
      </c>
      <c r="D112" s="169" t="s">
        <v>4630</v>
      </c>
      <c r="E112" s="169" t="s">
        <v>3940</v>
      </c>
      <c r="F112" s="169" t="s">
        <v>3941</v>
      </c>
      <c r="G112" s="169" t="s">
        <v>3942</v>
      </c>
    </row>
    <row r="113" spans="1:7" x14ac:dyDescent="0.35">
      <c r="A113" s="169" t="s">
        <v>4571</v>
      </c>
      <c r="B113" s="169" t="s">
        <v>3947</v>
      </c>
      <c r="C113" s="169" t="s">
        <v>4572</v>
      </c>
      <c r="D113" s="169" t="s">
        <v>4573</v>
      </c>
      <c r="E113" s="169" t="s">
        <v>3940</v>
      </c>
      <c r="F113" s="169" t="s">
        <v>3941</v>
      </c>
      <c r="G113" s="169" t="s">
        <v>3942</v>
      </c>
    </row>
    <row r="114" spans="1:7" x14ac:dyDescent="0.35">
      <c r="A114" s="169" t="s">
        <v>4638</v>
      </c>
      <c r="B114" s="169" t="s">
        <v>3951</v>
      </c>
      <c r="C114" s="169" t="s">
        <v>4639</v>
      </c>
      <c r="D114" s="169" t="s">
        <v>4640</v>
      </c>
      <c r="E114" s="169" t="s">
        <v>3940</v>
      </c>
      <c r="F114" s="169" t="s">
        <v>3941</v>
      </c>
      <c r="G114" s="169" t="s">
        <v>3942</v>
      </c>
    </row>
    <row r="115" spans="1:7" x14ac:dyDescent="0.35">
      <c r="A115" s="169" t="s">
        <v>4641</v>
      </c>
      <c r="B115" s="169" t="s">
        <v>4380</v>
      </c>
      <c r="C115" s="169" t="s">
        <v>4642</v>
      </c>
      <c r="D115" s="169" t="s">
        <v>4643</v>
      </c>
      <c r="E115" s="169" t="s">
        <v>3940</v>
      </c>
      <c r="F115" s="169" t="s">
        <v>3941</v>
      </c>
      <c r="G115" s="169" t="s">
        <v>3942</v>
      </c>
    </row>
    <row r="116" spans="1:7" x14ac:dyDescent="0.35">
      <c r="A116" s="169" t="s">
        <v>4647</v>
      </c>
      <c r="B116" s="169" t="s">
        <v>4648</v>
      </c>
      <c r="C116" s="169" t="s">
        <v>4649</v>
      </c>
      <c r="D116" s="169" t="s">
        <v>4650</v>
      </c>
      <c r="E116" s="169" t="s">
        <v>3940</v>
      </c>
      <c r="F116" s="169" t="s">
        <v>3941</v>
      </c>
      <c r="G116" s="169" t="s">
        <v>3942</v>
      </c>
    </row>
    <row r="117" spans="1:7" x14ac:dyDescent="0.35">
      <c r="A117" s="169" t="s">
        <v>4651</v>
      </c>
      <c r="B117" s="169" t="s">
        <v>3990</v>
      </c>
      <c r="C117" s="169" t="s">
        <v>4652</v>
      </c>
      <c r="D117" s="169" t="s">
        <v>4653</v>
      </c>
      <c r="E117" s="169" t="s">
        <v>3940</v>
      </c>
      <c r="F117" s="169" t="s">
        <v>3941</v>
      </c>
      <c r="G117" s="169" t="s">
        <v>3942</v>
      </c>
    </row>
    <row r="118" spans="1:7" x14ac:dyDescent="0.35">
      <c r="A118" s="169" t="s">
        <v>4771</v>
      </c>
      <c r="B118" s="169" t="s">
        <v>4415</v>
      </c>
      <c r="C118" s="169" t="s">
        <v>4772</v>
      </c>
      <c r="D118" s="169" t="s">
        <v>4773</v>
      </c>
      <c r="E118" s="169" t="s">
        <v>3940</v>
      </c>
      <c r="F118" s="169" t="s">
        <v>3941</v>
      </c>
      <c r="G118" s="169" t="s">
        <v>3942</v>
      </c>
    </row>
    <row r="119" spans="1:7" x14ac:dyDescent="0.35">
      <c r="A119" s="169" t="s">
        <v>4669</v>
      </c>
      <c r="B119" s="169" t="s">
        <v>4370</v>
      </c>
      <c r="C119" s="169" t="s">
        <v>4670</v>
      </c>
      <c r="D119" s="169" t="s">
        <v>4671</v>
      </c>
      <c r="E119" s="169" t="s">
        <v>3940</v>
      </c>
      <c r="F119" s="169" t="s">
        <v>3941</v>
      </c>
      <c r="G119" s="169" t="s">
        <v>3942</v>
      </c>
    </row>
    <row r="120" spans="1:7" x14ac:dyDescent="0.35">
      <c r="A120" s="169" t="s">
        <v>4681</v>
      </c>
      <c r="B120" s="169" t="s">
        <v>4537</v>
      </c>
      <c r="C120" s="169" t="s">
        <v>4682</v>
      </c>
      <c r="D120" s="169" t="s">
        <v>4683</v>
      </c>
      <c r="E120" s="169" t="s">
        <v>3940</v>
      </c>
      <c r="F120" s="169" t="s">
        <v>3941</v>
      </c>
      <c r="G120" s="169" t="s">
        <v>3942</v>
      </c>
    </row>
    <row r="121" spans="1:7" x14ac:dyDescent="0.35">
      <c r="A121" s="169" t="s">
        <v>4687</v>
      </c>
      <c r="B121" s="169" t="s">
        <v>3990</v>
      </c>
      <c r="C121" s="169" t="s">
        <v>4688</v>
      </c>
      <c r="D121" s="169" t="s">
        <v>4689</v>
      </c>
      <c r="E121" s="169" t="s">
        <v>3940</v>
      </c>
      <c r="F121" s="169" t="s">
        <v>3941</v>
      </c>
      <c r="G121" s="169" t="s">
        <v>3942</v>
      </c>
    </row>
    <row r="122" spans="1:7" x14ac:dyDescent="0.35">
      <c r="A122" s="169" t="s">
        <v>4706</v>
      </c>
      <c r="B122" s="169" t="s">
        <v>4707</v>
      </c>
      <c r="C122" s="169" t="s">
        <v>4708</v>
      </c>
      <c r="D122" s="169" t="s">
        <v>4709</v>
      </c>
      <c r="E122" s="169" t="s">
        <v>3940</v>
      </c>
      <c r="F122" s="169" t="s">
        <v>3941</v>
      </c>
      <c r="G122" s="169" t="s">
        <v>3942</v>
      </c>
    </row>
    <row r="123" spans="1:7" x14ac:dyDescent="0.35">
      <c r="A123" s="169" t="s">
        <v>4728</v>
      </c>
      <c r="B123" s="169" t="s">
        <v>3937</v>
      </c>
      <c r="C123" s="169" t="s">
        <v>4729</v>
      </c>
      <c r="D123" s="169" t="s">
        <v>4730</v>
      </c>
      <c r="E123" s="169" t="s">
        <v>3940</v>
      </c>
      <c r="F123" s="169" t="s">
        <v>3941</v>
      </c>
      <c r="G123" s="169" t="s">
        <v>3942</v>
      </c>
    </row>
    <row r="124" spans="1:7" x14ac:dyDescent="0.35">
      <c r="A124" s="169" t="s">
        <v>4731</v>
      </c>
      <c r="B124" s="169" t="s">
        <v>4732</v>
      </c>
      <c r="C124" s="169" t="s">
        <v>4733</v>
      </c>
      <c r="D124" s="169" t="s">
        <v>4734</v>
      </c>
      <c r="E124" s="169" t="s">
        <v>3940</v>
      </c>
      <c r="F124" s="169" t="s">
        <v>3941</v>
      </c>
      <c r="G124" s="169" t="s">
        <v>3942</v>
      </c>
    </row>
    <row r="125" spans="1:7" x14ac:dyDescent="0.35">
      <c r="A125" s="169" t="s">
        <v>4735</v>
      </c>
      <c r="B125" s="169" t="s">
        <v>4051</v>
      </c>
      <c r="C125" s="169" t="s">
        <v>4736</v>
      </c>
      <c r="D125" s="169" t="s">
        <v>4737</v>
      </c>
      <c r="E125" s="169" t="s">
        <v>3940</v>
      </c>
      <c r="F125" s="169" t="s">
        <v>3941</v>
      </c>
      <c r="G125" s="169" t="s">
        <v>3942</v>
      </c>
    </row>
    <row r="126" spans="1:7" x14ac:dyDescent="0.35">
      <c r="A126" s="169" t="s">
        <v>4738</v>
      </c>
      <c r="B126" s="169" t="s">
        <v>3990</v>
      </c>
      <c r="C126" s="169" t="s">
        <v>4739</v>
      </c>
      <c r="D126" s="169" t="s">
        <v>4740</v>
      </c>
      <c r="E126" s="169" t="s">
        <v>3940</v>
      </c>
      <c r="F126" s="169" t="s">
        <v>3941</v>
      </c>
      <c r="G126" s="169" t="s">
        <v>3942</v>
      </c>
    </row>
    <row r="127" spans="1:7" x14ac:dyDescent="0.35">
      <c r="A127" s="169" t="s">
        <v>4943</v>
      </c>
      <c r="B127" s="169" t="s">
        <v>3951</v>
      </c>
      <c r="C127" s="169" t="s">
        <v>4944</v>
      </c>
      <c r="D127" s="169" t="s">
        <v>4945</v>
      </c>
      <c r="E127" s="169" t="s">
        <v>3940</v>
      </c>
      <c r="F127" s="169" t="s">
        <v>3941</v>
      </c>
      <c r="G127" s="169" t="s">
        <v>3942</v>
      </c>
    </row>
    <row r="128" spans="1:7" x14ac:dyDescent="0.35">
      <c r="A128" s="169" t="s">
        <v>4747</v>
      </c>
      <c r="B128" s="169" t="s">
        <v>3964</v>
      </c>
      <c r="C128" s="169" t="s">
        <v>4748</v>
      </c>
      <c r="D128" s="169" t="s">
        <v>4749</v>
      </c>
      <c r="E128" s="169" t="s">
        <v>3940</v>
      </c>
      <c r="F128" s="169" t="s">
        <v>3941</v>
      </c>
      <c r="G128" s="169" t="s">
        <v>3942</v>
      </c>
    </row>
    <row r="129" spans="1:7" x14ac:dyDescent="0.35">
      <c r="A129" s="169" t="s">
        <v>4753</v>
      </c>
      <c r="B129" s="169" t="s">
        <v>3990</v>
      </c>
      <c r="C129" s="169" t="s">
        <v>4754</v>
      </c>
      <c r="D129" s="169" t="s">
        <v>4755</v>
      </c>
      <c r="E129" s="169" t="s">
        <v>3940</v>
      </c>
      <c r="F129" s="169" t="s">
        <v>3941</v>
      </c>
      <c r="G129" s="169" t="s">
        <v>3942</v>
      </c>
    </row>
    <row r="130" spans="1:7" x14ac:dyDescent="0.35">
      <c r="A130" s="169" t="s">
        <v>4767</v>
      </c>
      <c r="B130" s="169" t="s">
        <v>4768</v>
      </c>
      <c r="C130" s="169" t="s">
        <v>4769</v>
      </c>
      <c r="D130" s="169" t="s">
        <v>4770</v>
      </c>
      <c r="E130" s="169" t="s">
        <v>3940</v>
      </c>
      <c r="F130" s="169" t="s">
        <v>3941</v>
      </c>
      <c r="G130" s="169" t="s">
        <v>3942</v>
      </c>
    </row>
    <row r="131" spans="1:7" x14ac:dyDescent="0.35">
      <c r="A131" s="169" t="s">
        <v>4774</v>
      </c>
      <c r="B131" s="169" t="s">
        <v>4311</v>
      </c>
      <c r="C131" s="169" t="s">
        <v>4775</v>
      </c>
      <c r="D131" s="169" t="s">
        <v>4776</v>
      </c>
      <c r="E131" s="169" t="s">
        <v>3940</v>
      </c>
      <c r="F131" s="169" t="s">
        <v>3941</v>
      </c>
      <c r="G131" s="169" t="s">
        <v>3942</v>
      </c>
    </row>
    <row r="132" spans="1:7" x14ac:dyDescent="0.35">
      <c r="A132" s="169" t="s">
        <v>4760</v>
      </c>
      <c r="B132" s="169" t="s">
        <v>3964</v>
      </c>
      <c r="C132" s="169" t="s">
        <v>4761</v>
      </c>
      <c r="D132" s="169" t="s">
        <v>4762</v>
      </c>
      <c r="E132" s="169" t="s">
        <v>3940</v>
      </c>
      <c r="F132" s="169" t="s">
        <v>3941</v>
      </c>
      <c r="G132" s="169" t="s">
        <v>3942</v>
      </c>
    </row>
    <row r="133" spans="1:7" x14ac:dyDescent="0.35">
      <c r="A133" s="169" t="s">
        <v>4763</v>
      </c>
      <c r="B133" s="169" t="s">
        <v>4764</v>
      </c>
      <c r="C133" s="169" t="s">
        <v>4765</v>
      </c>
      <c r="D133" s="169" t="s">
        <v>4766</v>
      </c>
      <c r="E133" s="169" t="s">
        <v>3940</v>
      </c>
      <c r="F133" s="169" t="s">
        <v>3941</v>
      </c>
      <c r="G133" s="169" t="s">
        <v>3942</v>
      </c>
    </row>
    <row r="134" spans="1:7" x14ac:dyDescent="0.35">
      <c r="A134" s="169" t="s">
        <v>4756</v>
      </c>
      <c r="B134" s="169" t="s">
        <v>4757</v>
      </c>
      <c r="C134" s="169" t="s">
        <v>4758</v>
      </c>
      <c r="D134" s="169" t="s">
        <v>4759</v>
      </c>
      <c r="E134" s="169" t="s">
        <v>3940</v>
      </c>
      <c r="F134" s="169" t="s">
        <v>3941</v>
      </c>
      <c r="G134" s="169" t="s">
        <v>3942</v>
      </c>
    </row>
    <row r="135" spans="1:7" x14ac:dyDescent="0.35">
      <c r="A135" s="169" t="s">
        <v>4781</v>
      </c>
      <c r="B135" s="169" t="s">
        <v>4764</v>
      </c>
      <c r="C135" s="169" t="s">
        <v>4782</v>
      </c>
      <c r="D135" s="169" t="s">
        <v>4783</v>
      </c>
      <c r="E135" s="169" t="s">
        <v>3940</v>
      </c>
      <c r="F135" s="169" t="s">
        <v>3941</v>
      </c>
      <c r="G135" s="169" t="s">
        <v>3942</v>
      </c>
    </row>
    <row r="136" spans="1:7" x14ac:dyDescent="0.35">
      <c r="A136" s="169" t="s">
        <v>4784</v>
      </c>
      <c r="B136" s="169" t="s">
        <v>4785</v>
      </c>
      <c r="C136" s="169" t="s">
        <v>4786</v>
      </c>
      <c r="D136" s="169" t="s">
        <v>4787</v>
      </c>
      <c r="E136" s="169" t="s">
        <v>3940</v>
      </c>
      <c r="F136" s="169" t="s">
        <v>3941</v>
      </c>
      <c r="G136" s="169" t="s">
        <v>3942</v>
      </c>
    </row>
    <row r="137" spans="1:7" x14ac:dyDescent="0.35">
      <c r="A137" s="169" t="s">
        <v>4788</v>
      </c>
      <c r="B137" s="169" t="s">
        <v>3990</v>
      </c>
      <c r="C137" s="169" t="s">
        <v>4789</v>
      </c>
      <c r="D137" s="169" t="s">
        <v>4790</v>
      </c>
      <c r="E137" s="169" t="s">
        <v>3940</v>
      </c>
      <c r="F137" s="169" t="s">
        <v>3941</v>
      </c>
      <c r="G137" s="169" t="s">
        <v>3942</v>
      </c>
    </row>
    <row r="138" spans="1:7" x14ac:dyDescent="0.35">
      <c r="A138" s="169" t="s">
        <v>4791</v>
      </c>
      <c r="B138" s="169" t="s">
        <v>3937</v>
      </c>
      <c r="C138" s="169" t="s">
        <v>4792</v>
      </c>
      <c r="D138" s="169" t="s">
        <v>4793</v>
      </c>
      <c r="E138" s="169" t="s">
        <v>3940</v>
      </c>
      <c r="F138" s="169" t="s">
        <v>3941</v>
      </c>
      <c r="G138" s="169" t="s">
        <v>3942</v>
      </c>
    </row>
    <row r="139" spans="1:7" x14ac:dyDescent="0.35">
      <c r="A139" s="169" t="s">
        <v>3976</v>
      </c>
      <c r="B139" s="169" t="s">
        <v>3951</v>
      </c>
      <c r="C139" s="169" t="s">
        <v>3977</v>
      </c>
      <c r="D139" s="169" t="s">
        <v>3978</v>
      </c>
      <c r="E139" s="169" t="s">
        <v>3940</v>
      </c>
      <c r="F139" s="169" t="s">
        <v>3941</v>
      </c>
      <c r="G139" s="169" t="s">
        <v>3942</v>
      </c>
    </row>
    <row r="140" spans="1:7" x14ac:dyDescent="0.35">
      <c r="A140" s="169" t="s">
        <v>4827</v>
      </c>
      <c r="B140" s="169" t="s">
        <v>4648</v>
      </c>
      <c r="C140" s="169" t="s">
        <v>4828</v>
      </c>
      <c r="D140" s="169" t="s">
        <v>4829</v>
      </c>
      <c r="E140" s="169" t="s">
        <v>3940</v>
      </c>
      <c r="F140" s="169" t="s">
        <v>3941</v>
      </c>
      <c r="G140" s="169" t="s">
        <v>3942</v>
      </c>
    </row>
    <row r="141" spans="1:7" x14ac:dyDescent="0.35">
      <c r="A141" s="169" t="s">
        <v>4830</v>
      </c>
      <c r="B141" s="169" t="s">
        <v>3947</v>
      </c>
      <c r="C141" s="169" t="s">
        <v>4831</v>
      </c>
      <c r="D141" s="169" t="s">
        <v>4832</v>
      </c>
      <c r="E141" s="169" t="s">
        <v>3940</v>
      </c>
      <c r="F141" s="169" t="s">
        <v>3941</v>
      </c>
      <c r="G141" s="169" t="s">
        <v>3942</v>
      </c>
    </row>
    <row r="142" spans="1:7" x14ac:dyDescent="0.35">
      <c r="A142" s="169" t="s">
        <v>4836</v>
      </c>
      <c r="B142" s="169" t="s">
        <v>4837</v>
      </c>
      <c r="C142" s="169" t="s">
        <v>4838</v>
      </c>
      <c r="D142" s="169" t="s">
        <v>4839</v>
      </c>
      <c r="E142" s="169" t="s">
        <v>3940</v>
      </c>
      <c r="F142" s="169" t="s">
        <v>3941</v>
      </c>
      <c r="G142" s="169" t="s">
        <v>3942</v>
      </c>
    </row>
    <row r="143" spans="1:7" x14ac:dyDescent="0.35">
      <c r="A143" s="169" t="s">
        <v>4843</v>
      </c>
      <c r="B143" s="169" t="s">
        <v>3951</v>
      </c>
      <c r="C143" s="169" t="s">
        <v>4844</v>
      </c>
      <c r="D143" s="169" t="s">
        <v>4845</v>
      </c>
      <c r="E143" s="169" t="s">
        <v>3940</v>
      </c>
      <c r="F143" s="169" t="s">
        <v>3941</v>
      </c>
      <c r="G143" s="169" t="s">
        <v>3942</v>
      </c>
    </row>
    <row r="144" spans="1:7" x14ac:dyDescent="0.35">
      <c r="A144" s="169" t="s">
        <v>4846</v>
      </c>
      <c r="B144" s="169" t="s">
        <v>3990</v>
      </c>
      <c r="C144" s="169" t="s">
        <v>4847</v>
      </c>
      <c r="D144" s="169" t="s">
        <v>4848</v>
      </c>
      <c r="E144" s="169" t="s">
        <v>3940</v>
      </c>
      <c r="F144" s="169" t="s">
        <v>3941</v>
      </c>
      <c r="G144" s="169" t="s">
        <v>3942</v>
      </c>
    </row>
    <row r="145" spans="1:7" x14ac:dyDescent="0.35">
      <c r="A145" s="169" t="s">
        <v>4849</v>
      </c>
      <c r="B145" s="169" t="s">
        <v>3964</v>
      </c>
      <c r="C145" s="169" t="s">
        <v>4850</v>
      </c>
      <c r="D145" s="169" t="s">
        <v>4851</v>
      </c>
      <c r="E145" s="169" t="s">
        <v>3940</v>
      </c>
      <c r="F145" s="169" t="s">
        <v>3941</v>
      </c>
      <c r="G145" s="169" t="s">
        <v>3942</v>
      </c>
    </row>
    <row r="146" spans="1:7" x14ac:dyDescent="0.35">
      <c r="A146" s="169" t="s">
        <v>4852</v>
      </c>
      <c r="B146" s="169" t="s">
        <v>4537</v>
      </c>
      <c r="C146" s="169" t="s">
        <v>4853</v>
      </c>
      <c r="D146" s="169" t="s">
        <v>4854</v>
      </c>
      <c r="E146" s="169" t="s">
        <v>3940</v>
      </c>
      <c r="F146" s="169" t="s">
        <v>3941</v>
      </c>
      <c r="G146" s="169" t="s">
        <v>3942</v>
      </c>
    </row>
    <row r="147" spans="1:7" x14ac:dyDescent="0.35">
      <c r="A147" s="169" t="s">
        <v>4858</v>
      </c>
      <c r="B147" s="169" t="s">
        <v>4764</v>
      </c>
      <c r="C147" s="169" t="s">
        <v>4859</v>
      </c>
      <c r="D147" s="169" t="s">
        <v>4860</v>
      </c>
      <c r="E147" s="169" t="s">
        <v>3940</v>
      </c>
      <c r="F147" s="169" t="s">
        <v>3941</v>
      </c>
      <c r="G147" s="169" t="s">
        <v>3942</v>
      </c>
    </row>
    <row r="148" spans="1:7" x14ac:dyDescent="0.35">
      <c r="A148" s="169" t="s">
        <v>4873</v>
      </c>
      <c r="B148" s="169" t="s">
        <v>3951</v>
      </c>
      <c r="C148" s="169" t="s">
        <v>4874</v>
      </c>
      <c r="D148" s="169" t="s">
        <v>4875</v>
      </c>
      <c r="E148" s="169" t="s">
        <v>3940</v>
      </c>
      <c r="F148" s="169" t="s">
        <v>3941</v>
      </c>
      <c r="G148" s="169" t="s">
        <v>3942</v>
      </c>
    </row>
    <row r="149" spans="1:7" x14ac:dyDescent="0.35">
      <c r="A149" s="169" t="s">
        <v>4876</v>
      </c>
      <c r="B149" s="169" t="s">
        <v>4031</v>
      </c>
      <c r="C149" s="169" t="s">
        <v>4877</v>
      </c>
      <c r="D149" s="169" t="s">
        <v>4878</v>
      </c>
      <c r="E149" s="169" t="s">
        <v>3940</v>
      </c>
      <c r="F149" s="169" t="s">
        <v>3941</v>
      </c>
      <c r="G149" s="169" t="s">
        <v>3942</v>
      </c>
    </row>
    <row r="150" spans="1:7" x14ac:dyDescent="0.35">
      <c r="A150" s="169" t="s">
        <v>4879</v>
      </c>
      <c r="B150" s="169" t="s">
        <v>4311</v>
      </c>
      <c r="C150" s="169" t="s">
        <v>4880</v>
      </c>
      <c r="D150" s="169" t="s">
        <v>4881</v>
      </c>
      <c r="E150" s="169" t="s">
        <v>3940</v>
      </c>
      <c r="F150" s="169" t="s">
        <v>3941</v>
      </c>
      <c r="G150" s="169" t="s">
        <v>3942</v>
      </c>
    </row>
    <row r="151" spans="1:7" x14ac:dyDescent="0.35">
      <c r="A151" s="169" t="s">
        <v>4900</v>
      </c>
      <c r="B151" s="169" t="s">
        <v>4537</v>
      </c>
      <c r="C151" s="169" t="s">
        <v>4901</v>
      </c>
      <c r="D151" s="169" t="s">
        <v>4902</v>
      </c>
      <c r="E151" s="169" t="s">
        <v>3940</v>
      </c>
      <c r="F151" s="169" t="s">
        <v>3941</v>
      </c>
      <c r="G151" s="169" t="s">
        <v>3942</v>
      </c>
    </row>
    <row r="152" spans="1:7" x14ac:dyDescent="0.35">
      <c r="A152" s="169" t="s">
        <v>4910</v>
      </c>
      <c r="B152" s="169" t="s">
        <v>4648</v>
      </c>
      <c r="C152" s="169" t="s">
        <v>4911</v>
      </c>
      <c r="D152" s="169" t="s">
        <v>4912</v>
      </c>
      <c r="E152" s="169" t="s">
        <v>3940</v>
      </c>
      <c r="F152" s="169" t="s">
        <v>3941</v>
      </c>
      <c r="G152" s="169" t="s">
        <v>3942</v>
      </c>
    </row>
    <row r="153" spans="1:7" x14ac:dyDescent="0.35">
      <c r="A153" s="169" t="s">
        <v>4928</v>
      </c>
      <c r="B153" s="169" t="s">
        <v>3937</v>
      </c>
      <c r="C153" s="169" t="s">
        <v>4929</v>
      </c>
      <c r="D153" s="169" t="s">
        <v>4930</v>
      </c>
      <c r="E153" s="169" t="s">
        <v>3940</v>
      </c>
      <c r="F153" s="169" t="s">
        <v>3941</v>
      </c>
      <c r="G153" s="169" t="s">
        <v>3942</v>
      </c>
    </row>
    <row r="154" spans="1:7" x14ac:dyDescent="0.35">
      <c r="A154" s="169" t="s">
        <v>4931</v>
      </c>
      <c r="B154" s="169" t="s">
        <v>3947</v>
      </c>
      <c r="C154" s="169" t="s">
        <v>4932</v>
      </c>
      <c r="D154" s="169" t="s">
        <v>4933</v>
      </c>
      <c r="E154" s="169" t="s">
        <v>3940</v>
      </c>
      <c r="F154" s="169" t="s">
        <v>3941</v>
      </c>
      <c r="G154" s="169" t="s">
        <v>3942</v>
      </c>
    </row>
    <row r="155" spans="1:7" x14ac:dyDescent="0.35">
      <c r="A155" s="169" t="s">
        <v>4940</v>
      </c>
      <c r="B155" s="169" t="s">
        <v>3951</v>
      </c>
      <c r="C155" s="169" t="s">
        <v>4941</v>
      </c>
      <c r="D155" s="169" t="s">
        <v>4942</v>
      </c>
      <c r="E155" s="169" t="s">
        <v>3940</v>
      </c>
      <c r="F155" s="169" t="s">
        <v>3941</v>
      </c>
      <c r="G155" s="169" t="s">
        <v>3942</v>
      </c>
    </row>
    <row r="156" spans="1:7" x14ac:dyDescent="0.35">
      <c r="A156" s="169" t="s">
        <v>4949</v>
      </c>
      <c r="B156" s="169" t="s">
        <v>3951</v>
      </c>
      <c r="C156" s="169" t="s">
        <v>4950</v>
      </c>
      <c r="D156" s="169" t="s">
        <v>4951</v>
      </c>
      <c r="E156" s="169" t="s">
        <v>3940</v>
      </c>
      <c r="F156" s="169" t="s">
        <v>3941</v>
      </c>
      <c r="G156" s="169" t="s">
        <v>3942</v>
      </c>
    </row>
    <row r="157" spans="1:7" x14ac:dyDescent="0.35">
      <c r="A157" s="169" t="s">
        <v>4955</v>
      </c>
      <c r="B157" s="169" t="s">
        <v>3951</v>
      </c>
      <c r="C157" s="169" t="s">
        <v>4956</v>
      </c>
      <c r="D157" s="169" t="s">
        <v>4957</v>
      </c>
      <c r="E157" s="169" t="s">
        <v>3940</v>
      </c>
      <c r="F157" s="169" t="s">
        <v>3941</v>
      </c>
      <c r="G157" s="169" t="s">
        <v>3942</v>
      </c>
    </row>
    <row r="158" spans="1:7" x14ac:dyDescent="0.35">
      <c r="A158" s="169" t="s">
        <v>4983</v>
      </c>
      <c r="B158" s="169" t="s">
        <v>4984</v>
      </c>
      <c r="C158" s="169" t="s">
        <v>4985</v>
      </c>
      <c r="D158" s="169" t="s">
        <v>4986</v>
      </c>
      <c r="E158" s="169" t="s">
        <v>3940</v>
      </c>
      <c r="F158" s="169" t="s">
        <v>3941</v>
      </c>
      <c r="G158" s="169" t="s">
        <v>3942</v>
      </c>
    </row>
    <row r="159" spans="1:7" x14ac:dyDescent="0.35">
      <c r="A159" s="169" t="s">
        <v>4987</v>
      </c>
      <c r="B159" s="169" t="s">
        <v>3951</v>
      </c>
      <c r="C159" s="169" t="s">
        <v>4988</v>
      </c>
      <c r="D159" s="169" t="s">
        <v>4989</v>
      </c>
      <c r="E159" s="169" t="s">
        <v>3940</v>
      </c>
      <c r="F159" s="169" t="s">
        <v>3941</v>
      </c>
      <c r="G159" s="169" t="s">
        <v>3942</v>
      </c>
    </row>
    <row r="160" spans="1:7" x14ac:dyDescent="0.35">
      <c r="A160" s="169" t="s">
        <v>4993</v>
      </c>
      <c r="B160" s="169" t="s">
        <v>3990</v>
      </c>
      <c r="C160" s="169" t="s">
        <v>4994</v>
      </c>
      <c r="D160" s="169" t="s">
        <v>4995</v>
      </c>
      <c r="E160" s="169" t="s">
        <v>3940</v>
      </c>
      <c r="F160" s="169" t="s">
        <v>3941</v>
      </c>
      <c r="G160" s="169" t="s">
        <v>3942</v>
      </c>
    </row>
    <row r="161" spans="1:7" x14ac:dyDescent="0.35">
      <c r="A161" s="169" t="s">
        <v>4996</v>
      </c>
      <c r="B161" s="169" t="s">
        <v>3990</v>
      </c>
      <c r="C161" s="169" t="s">
        <v>4997</v>
      </c>
      <c r="D161" s="169" t="s">
        <v>4998</v>
      </c>
      <c r="E161" s="169" t="s">
        <v>3940</v>
      </c>
      <c r="F161" s="169" t="s">
        <v>3941</v>
      </c>
      <c r="G161" s="169" t="s">
        <v>3942</v>
      </c>
    </row>
    <row r="162" spans="1:7" x14ac:dyDescent="0.35">
      <c r="A162" s="169" t="s">
        <v>4999</v>
      </c>
      <c r="B162" s="169" t="s">
        <v>4778</v>
      </c>
      <c r="C162" s="169" t="s">
        <v>5000</v>
      </c>
      <c r="D162" s="169" t="s">
        <v>5001</v>
      </c>
      <c r="E162" s="169" t="s">
        <v>3940</v>
      </c>
      <c r="F162" s="169" t="s">
        <v>3941</v>
      </c>
      <c r="G162" s="169" t="s">
        <v>3942</v>
      </c>
    </row>
    <row r="163" spans="1:7" x14ac:dyDescent="0.35">
      <c r="A163" s="169" t="s">
        <v>5005</v>
      </c>
      <c r="B163" s="169" t="s">
        <v>4632</v>
      </c>
      <c r="C163" s="169" t="s">
        <v>5006</v>
      </c>
      <c r="D163" s="169" t="s">
        <v>5007</v>
      </c>
      <c r="E163" s="169" t="s">
        <v>3940</v>
      </c>
      <c r="F163" s="169" t="s">
        <v>3941</v>
      </c>
      <c r="G163" s="169" t="s">
        <v>3942</v>
      </c>
    </row>
    <row r="164" spans="1:7" x14ac:dyDescent="0.35">
      <c r="A164" s="169" t="s">
        <v>5008</v>
      </c>
      <c r="B164" s="169" t="s">
        <v>4370</v>
      </c>
      <c r="C164" s="169" t="s">
        <v>5009</v>
      </c>
      <c r="D164" s="169" t="s">
        <v>5010</v>
      </c>
      <c r="E164" s="169" t="s">
        <v>3940</v>
      </c>
      <c r="F164" s="169" t="s">
        <v>3941</v>
      </c>
      <c r="G164" s="169" t="s">
        <v>3942</v>
      </c>
    </row>
    <row r="165" spans="1:7" x14ac:dyDescent="0.35">
      <c r="A165" s="169" t="s">
        <v>5011</v>
      </c>
      <c r="B165" s="169" t="s">
        <v>4370</v>
      </c>
      <c r="C165" s="169" t="s">
        <v>5012</v>
      </c>
      <c r="D165" s="169" t="s">
        <v>5013</v>
      </c>
      <c r="E165" s="169" t="s">
        <v>3940</v>
      </c>
      <c r="F165" s="169" t="s">
        <v>3941</v>
      </c>
      <c r="G165" s="169" t="s">
        <v>3942</v>
      </c>
    </row>
    <row r="166" spans="1:7" x14ac:dyDescent="0.35">
      <c r="A166" s="169" t="s">
        <v>5026</v>
      </c>
      <c r="B166" s="169" t="s">
        <v>5027</v>
      </c>
      <c r="C166" s="169" t="s">
        <v>5028</v>
      </c>
      <c r="D166" s="169" t="s">
        <v>5029</v>
      </c>
      <c r="E166" s="169" t="s">
        <v>3940</v>
      </c>
      <c r="F166" s="169" t="s">
        <v>3941</v>
      </c>
      <c r="G166" s="169" t="s">
        <v>3942</v>
      </c>
    </row>
    <row r="167" spans="1:7" x14ac:dyDescent="0.35">
      <c r="A167" s="169" t="s">
        <v>5030</v>
      </c>
      <c r="B167" s="169" t="s">
        <v>3951</v>
      </c>
      <c r="C167" s="169" t="s">
        <v>5031</v>
      </c>
      <c r="D167" s="169" t="s">
        <v>5032</v>
      </c>
      <c r="E167" s="169" t="s">
        <v>3940</v>
      </c>
      <c r="F167" s="169" t="s">
        <v>3941</v>
      </c>
      <c r="G167" s="169" t="s">
        <v>3942</v>
      </c>
    </row>
    <row r="168" spans="1:7" x14ac:dyDescent="0.35">
      <c r="A168" s="169" t="s">
        <v>5039</v>
      </c>
      <c r="B168" s="169" t="s">
        <v>5040</v>
      </c>
      <c r="C168" s="169" t="s">
        <v>5041</v>
      </c>
      <c r="D168" s="169" t="s">
        <v>5042</v>
      </c>
      <c r="E168" s="169" t="s">
        <v>3940</v>
      </c>
      <c r="F168" s="169" t="s">
        <v>3941</v>
      </c>
      <c r="G168" s="169" t="s">
        <v>3942</v>
      </c>
    </row>
    <row r="169" spans="1:7" x14ac:dyDescent="0.35">
      <c r="A169" s="169" t="s">
        <v>5046</v>
      </c>
      <c r="B169" s="169" t="s">
        <v>3951</v>
      </c>
      <c r="C169" s="169" t="s">
        <v>5047</v>
      </c>
      <c r="D169" s="169" t="s">
        <v>5048</v>
      </c>
      <c r="E169" s="169" t="s">
        <v>3940</v>
      </c>
      <c r="F169" s="169" t="s">
        <v>3941</v>
      </c>
      <c r="G169" s="169" t="s">
        <v>3942</v>
      </c>
    </row>
    <row r="170" spans="1:7" x14ac:dyDescent="0.35">
      <c r="A170" s="169" t="s">
        <v>5049</v>
      </c>
      <c r="B170" s="169" t="s">
        <v>3937</v>
      </c>
      <c r="C170" s="169" t="s">
        <v>5050</v>
      </c>
      <c r="D170" s="169" t="s">
        <v>5051</v>
      </c>
      <c r="E170" s="169" t="s">
        <v>3940</v>
      </c>
      <c r="F170" s="169" t="s">
        <v>3941</v>
      </c>
      <c r="G170" s="169" t="s">
        <v>3942</v>
      </c>
    </row>
    <row r="171" spans="1:7" x14ac:dyDescent="0.35">
      <c r="A171" s="169" t="s">
        <v>5052</v>
      </c>
      <c r="B171" s="169" t="s">
        <v>3947</v>
      </c>
      <c r="C171" s="169" t="s">
        <v>5053</v>
      </c>
      <c r="D171" s="169" t="s">
        <v>5054</v>
      </c>
      <c r="E171" s="169" t="s">
        <v>3940</v>
      </c>
      <c r="F171" s="169" t="s">
        <v>3941</v>
      </c>
      <c r="G171" s="169" t="s">
        <v>3942</v>
      </c>
    </row>
    <row r="172" spans="1:7" x14ac:dyDescent="0.35">
      <c r="A172" s="169" t="s">
        <v>5055</v>
      </c>
      <c r="B172" s="169" t="s">
        <v>5056</v>
      </c>
      <c r="C172" s="169" t="s">
        <v>5057</v>
      </c>
      <c r="D172" s="169" t="s">
        <v>5058</v>
      </c>
      <c r="E172" s="169" t="s">
        <v>3940</v>
      </c>
      <c r="F172" s="169" t="s">
        <v>3941</v>
      </c>
      <c r="G172" s="169" t="s">
        <v>3942</v>
      </c>
    </row>
    <row r="173" spans="1:7" x14ac:dyDescent="0.35">
      <c r="A173" s="169" t="s">
        <v>5059</v>
      </c>
      <c r="B173" s="169" t="s">
        <v>5056</v>
      </c>
      <c r="C173" s="169" t="s">
        <v>5060</v>
      </c>
      <c r="D173" s="169" t="s">
        <v>5061</v>
      </c>
      <c r="E173" s="169" t="s">
        <v>3940</v>
      </c>
      <c r="F173" s="169" t="s">
        <v>3941</v>
      </c>
      <c r="G173" s="169" t="s">
        <v>3942</v>
      </c>
    </row>
    <row r="174" spans="1:7" x14ac:dyDescent="0.35">
      <c r="A174" s="169" t="s">
        <v>5062</v>
      </c>
      <c r="B174" s="169" t="s">
        <v>5063</v>
      </c>
      <c r="C174" s="169" t="s">
        <v>5064</v>
      </c>
      <c r="D174" s="169" t="s">
        <v>5065</v>
      </c>
      <c r="E174" s="169" t="s">
        <v>3940</v>
      </c>
      <c r="F174" s="169" t="s">
        <v>3941</v>
      </c>
      <c r="G174" s="169" t="s">
        <v>3942</v>
      </c>
    </row>
    <row r="175" spans="1:7" x14ac:dyDescent="0.35">
      <c r="A175" s="169" t="s">
        <v>5066</v>
      </c>
      <c r="B175" s="169" t="s">
        <v>5067</v>
      </c>
      <c r="C175" s="169" t="s">
        <v>5068</v>
      </c>
      <c r="D175" s="169" t="s">
        <v>5069</v>
      </c>
      <c r="E175" s="169" t="s">
        <v>3940</v>
      </c>
      <c r="F175" s="169" t="s">
        <v>3941</v>
      </c>
      <c r="G175" s="169" t="s">
        <v>3942</v>
      </c>
    </row>
    <row r="176" spans="1:7" x14ac:dyDescent="0.35">
      <c r="A176" s="169" t="s">
        <v>4133</v>
      </c>
      <c r="B176" s="169" t="s">
        <v>3964</v>
      </c>
      <c r="C176" s="169" t="s">
        <v>4134</v>
      </c>
      <c r="D176" s="169" t="s">
        <v>4135</v>
      </c>
      <c r="E176" s="169" t="s">
        <v>3940</v>
      </c>
      <c r="F176" s="169" t="s">
        <v>3941</v>
      </c>
      <c r="G176" s="169" t="s">
        <v>3942</v>
      </c>
    </row>
    <row r="177" spans="1:7" x14ac:dyDescent="0.35">
      <c r="A177" s="169" t="s">
        <v>4185</v>
      </c>
      <c r="B177" s="169" t="s">
        <v>4051</v>
      </c>
      <c r="C177" s="169" t="s">
        <v>4186</v>
      </c>
      <c r="D177" s="169" t="s">
        <v>4187</v>
      </c>
      <c r="E177" s="169" t="s">
        <v>3940</v>
      </c>
      <c r="F177" s="169" t="s">
        <v>3941</v>
      </c>
      <c r="G177" s="169" t="s">
        <v>3942</v>
      </c>
    </row>
    <row r="178" spans="1:7" x14ac:dyDescent="0.35">
      <c r="A178" s="169" t="s">
        <v>4446</v>
      </c>
      <c r="B178" s="169" t="s">
        <v>3951</v>
      </c>
      <c r="C178" s="169" t="s">
        <v>4447</v>
      </c>
      <c r="D178" s="169" t="s">
        <v>4448</v>
      </c>
      <c r="E178" s="169" t="s">
        <v>3940</v>
      </c>
      <c r="F178" s="169" t="s">
        <v>3941</v>
      </c>
      <c r="G178" s="169" t="s">
        <v>3942</v>
      </c>
    </row>
    <row r="179" spans="1:7" x14ac:dyDescent="0.35">
      <c r="A179" s="169" t="s">
        <v>4452</v>
      </c>
      <c r="B179" s="169" t="s">
        <v>3951</v>
      </c>
      <c r="C179" s="169" t="s">
        <v>4453</v>
      </c>
      <c r="D179" s="169" t="s">
        <v>4454</v>
      </c>
      <c r="E179" s="169" t="s">
        <v>3940</v>
      </c>
      <c r="F179" s="169" t="s">
        <v>3941</v>
      </c>
      <c r="G179" s="169" t="s">
        <v>3942</v>
      </c>
    </row>
    <row r="180" spans="1:7" x14ac:dyDescent="0.35">
      <c r="A180" s="169" t="s">
        <v>4455</v>
      </c>
      <c r="B180" s="169" t="s">
        <v>3951</v>
      </c>
      <c r="C180" s="169" t="s">
        <v>4456</v>
      </c>
      <c r="D180" s="169" t="s">
        <v>4457</v>
      </c>
      <c r="E180" s="169" t="s">
        <v>3940</v>
      </c>
      <c r="F180" s="169" t="s">
        <v>3941</v>
      </c>
      <c r="G180" s="169" t="s">
        <v>3942</v>
      </c>
    </row>
    <row r="181" spans="1:7" x14ac:dyDescent="0.35">
      <c r="A181" s="169" t="s">
        <v>4464</v>
      </c>
      <c r="B181" s="169" t="s">
        <v>4415</v>
      </c>
      <c r="C181" s="169" t="s">
        <v>4465</v>
      </c>
      <c r="D181" s="169" t="s">
        <v>4466</v>
      </c>
      <c r="E181" s="169" t="s">
        <v>3940</v>
      </c>
      <c r="F181" s="169" t="s">
        <v>3941</v>
      </c>
      <c r="G181" s="169" t="s">
        <v>3942</v>
      </c>
    </row>
    <row r="182" spans="1:7" x14ac:dyDescent="0.35">
      <c r="A182" s="169" t="s">
        <v>4527</v>
      </c>
      <c r="B182" s="169" t="s">
        <v>3951</v>
      </c>
      <c r="C182" s="169" t="s">
        <v>4528</v>
      </c>
      <c r="D182" s="169" t="s">
        <v>4529</v>
      </c>
      <c r="E182" s="169" t="s">
        <v>3940</v>
      </c>
      <c r="F182" s="169" t="s">
        <v>3941</v>
      </c>
      <c r="G182" s="169" t="s">
        <v>3942</v>
      </c>
    </row>
    <row r="183" spans="1:7" x14ac:dyDescent="0.35">
      <c r="A183" s="169" t="s">
        <v>4595</v>
      </c>
      <c r="B183" s="169" t="s">
        <v>4440</v>
      </c>
      <c r="C183" s="169" t="s">
        <v>4596</v>
      </c>
      <c r="D183" s="169" t="s">
        <v>4597</v>
      </c>
      <c r="E183" s="169" t="s">
        <v>3940</v>
      </c>
      <c r="F183" s="169" t="s">
        <v>3941</v>
      </c>
      <c r="G183" s="169" t="s">
        <v>3942</v>
      </c>
    </row>
    <row r="184" spans="1:7" x14ac:dyDescent="0.35">
      <c r="A184" s="169" t="s">
        <v>4741</v>
      </c>
      <c r="B184" s="169" t="s">
        <v>3964</v>
      </c>
      <c r="C184" s="169" t="s">
        <v>4742</v>
      </c>
      <c r="D184" s="169" t="s">
        <v>4743</v>
      </c>
      <c r="E184" s="169" t="s">
        <v>3940</v>
      </c>
      <c r="F184" s="169" t="s">
        <v>3941</v>
      </c>
      <c r="G184" s="169" t="s">
        <v>3942</v>
      </c>
    </row>
    <row r="185" spans="1:7" x14ac:dyDescent="0.35">
      <c r="A185" s="169" t="s">
        <v>4750</v>
      </c>
      <c r="B185" s="169" t="s">
        <v>3990</v>
      </c>
      <c r="C185" s="169" t="s">
        <v>4751</v>
      </c>
      <c r="D185" s="169" t="s">
        <v>4752</v>
      </c>
      <c r="E185" s="169" t="s">
        <v>3940</v>
      </c>
      <c r="F185" s="169" t="s">
        <v>3941</v>
      </c>
      <c r="G185" s="169" t="s">
        <v>3942</v>
      </c>
    </row>
    <row r="186" spans="1:7" x14ac:dyDescent="0.35">
      <c r="A186" s="169" t="s">
        <v>4777</v>
      </c>
      <c r="B186" s="169" t="s">
        <v>4778</v>
      </c>
      <c r="C186" s="169" t="s">
        <v>4779</v>
      </c>
      <c r="D186" s="169" t="s">
        <v>4780</v>
      </c>
      <c r="E186" s="169" t="s">
        <v>3940</v>
      </c>
      <c r="F186" s="169" t="s">
        <v>3941</v>
      </c>
      <c r="G186" s="169" t="s">
        <v>3942</v>
      </c>
    </row>
    <row r="187" spans="1:7" x14ac:dyDescent="0.35">
      <c r="A187" s="169" t="s">
        <v>4855</v>
      </c>
      <c r="B187" s="169" t="s">
        <v>3964</v>
      </c>
      <c r="C187" s="169" t="s">
        <v>4856</v>
      </c>
      <c r="D187" s="169" t="s">
        <v>4857</v>
      </c>
      <c r="E187" s="169" t="s">
        <v>3940</v>
      </c>
      <c r="F187" s="169" t="s">
        <v>3941</v>
      </c>
      <c r="G187" s="169" t="s">
        <v>3942</v>
      </c>
    </row>
    <row r="188" spans="1:7" x14ac:dyDescent="0.35">
      <c r="A188" s="169" t="s">
        <v>4916</v>
      </c>
      <c r="B188" s="169" t="s">
        <v>3951</v>
      </c>
      <c r="C188" s="169" t="s">
        <v>4917</v>
      </c>
      <c r="D188" s="169" t="s">
        <v>4918</v>
      </c>
      <c r="E188" s="169" t="s">
        <v>3940</v>
      </c>
      <c r="F188" s="169" t="s">
        <v>3941</v>
      </c>
      <c r="G188" s="169" t="s">
        <v>3942</v>
      </c>
    </row>
    <row r="189" spans="1:7" x14ac:dyDescent="0.35">
      <c r="A189" s="169" t="s">
        <v>4977</v>
      </c>
      <c r="B189" s="169" t="s">
        <v>3951</v>
      </c>
      <c r="C189" s="169" t="s">
        <v>4978</v>
      </c>
      <c r="D189" s="169" t="s">
        <v>4979</v>
      </c>
      <c r="E189" s="169" t="s">
        <v>3940</v>
      </c>
      <c r="F189" s="169" t="s">
        <v>3941</v>
      </c>
      <c r="G189" s="169" t="s">
        <v>3942</v>
      </c>
    </row>
    <row r="190" spans="1:7" x14ac:dyDescent="0.35">
      <c r="A190" s="169" t="s">
        <v>5014</v>
      </c>
      <c r="B190" s="169" t="s">
        <v>3951</v>
      </c>
      <c r="C190" s="169" t="s">
        <v>5015</v>
      </c>
      <c r="D190" s="169" t="s">
        <v>5016</v>
      </c>
      <c r="E190" s="169" t="s">
        <v>3940</v>
      </c>
      <c r="F190" s="169" t="s">
        <v>3941</v>
      </c>
      <c r="G190" s="169" t="s">
        <v>3942</v>
      </c>
    </row>
    <row r="191" spans="1:7" x14ac:dyDescent="0.35">
      <c r="A191" s="169" t="s">
        <v>5017</v>
      </c>
      <c r="B191" s="169" t="s">
        <v>3951</v>
      </c>
      <c r="C191" s="169" t="s">
        <v>5018</v>
      </c>
      <c r="D191" s="169" t="s">
        <v>5019</v>
      </c>
      <c r="E191" s="169" t="s">
        <v>3940</v>
      </c>
      <c r="F191" s="169" t="s">
        <v>3941</v>
      </c>
      <c r="G191" s="169" t="s">
        <v>3942</v>
      </c>
    </row>
    <row r="192" spans="1:7" x14ac:dyDescent="0.35">
      <c r="A192" s="169" t="s">
        <v>5020</v>
      </c>
      <c r="B192" s="169" t="s">
        <v>3951</v>
      </c>
      <c r="C192" s="169" t="s">
        <v>5021</v>
      </c>
      <c r="D192" s="169" t="s">
        <v>5022</v>
      </c>
      <c r="E192" s="169" t="s">
        <v>3940</v>
      </c>
      <c r="F192" s="169" t="s">
        <v>3941</v>
      </c>
      <c r="G192" s="169" t="s">
        <v>3942</v>
      </c>
    </row>
    <row r="193" spans="1:7" x14ac:dyDescent="0.35">
      <c r="A193" s="169" t="s">
        <v>5023</v>
      </c>
      <c r="B193" s="169" t="s">
        <v>3951</v>
      </c>
      <c r="C193" s="169" t="s">
        <v>5024</v>
      </c>
      <c r="D193" s="169" t="s">
        <v>5025</v>
      </c>
      <c r="E193" s="169" t="s">
        <v>3940</v>
      </c>
      <c r="F193" s="169" t="s">
        <v>3941</v>
      </c>
      <c r="G193" s="169" t="s">
        <v>3942</v>
      </c>
    </row>
    <row r="194" spans="1:7" x14ac:dyDescent="0.35">
      <c r="A194" s="169" t="s">
        <v>4635</v>
      </c>
      <c r="B194" s="169" t="s">
        <v>3951</v>
      </c>
      <c r="C194" s="169" t="s">
        <v>4636</v>
      </c>
      <c r="D194" s="169" t="s">
        <v>4637</v>
      </c>
      <c r="E194" s="169" t="s">
        <v>3940</v>
      </c>
      <c r="F194" s="169" t="s">
        <v>3941</v>
      </c>
      <c r="G194" s="169" t="s">
        <v>3942</v>
      </c>
    </row>
    <row r="195" spans="1:7" x14ac:dyDescent="0.35">
      <c r="A195" s="169" t="s">
        <v>4990</v>
      </c>
      <c r="B195" s="169" t="s">
        <v>3986</v>
      </c>
      <c r="C195" s="169" t="s">
        <v>4991</v>
      </c>
      <c r="D195" s="169" t="s">
        <v>4992</v>
      </c>
      <c r="E195" s="169" t="s">
        <v>3940</v>
      </c>
      <c r="F195" s="169" t="s">
        <v>3941</v>
      </c>
      <c r="G195" s="169" t="s">
        <v>3942</v>
      </c>
    </row>
    <row r="196" spans="1:7" x14ac:dyDescent="0.35">
      <c r="A196" s="169" t="s">
        <v>4127</v>
      </c>
      <c r="B196" s="169" t="s">
        <v>3964</v>
      </c>
      <c r="C196" s="169" t="s">
        <v>4128</v>
      </c>
      <c r="D196" s="169" t="s">
        <v>4129</v>
      </c>
      <c r="E196" s="169" t="s">
        <v>3940</v>
      </c>
      <c r="F196" s="169" t="s">
        <v>3941</v>
      </c>
      <c r="G196" s="169" t="s">
        <v>3942</v>
      </c>
    </row>
    <row r="197" spans="1:7" x14ac:dyDescent="0.35">
      <c r="A197" s="169" t="s">
        <v>3963</v>
      </c>
      <c r="B197" s="169" t="s">
        <v>3964</v>
      </c>
      <c r="C197" s="169" t="s">
        <v>3965</v>
      </c>
      <c r="D197" s="169" t="s">
        <v>3966</v>
      </c>
      <c r="E197" s="169" t="s">
        <v>3940</v>
      </c>
      <c r="F197" s="169" t="s">
        <v>3941</v>
      </c>
      <c r="G197" s="169" t="s">
        <v>3942</v>
      </c>
    </row>
    <row r="198" spans="1:7" x14ac:dyDescent="0.35">
      <c r="A198" s="169" t="s">
        <v>4218</v>
      </c>
      <c r="B198" s="169" t="s">
        <v>3951</v>
      </c>
      <c r="C198" s="169" t="s">
        <v>4219</v>
      </c>
      <c r="D198" s="169" t="s">
        <v>4220</v>
      </c>
      <c r="E198" s="169" t="s">
        <v>3940</v>
      </c>
      <c r="F198" s="169" t="s">
        <v>3941</v>
      </c>
      <c r="G198" s="169" t="s">
        <v>3942</v>
      </c>
    </row>
    <row r="199" spans="1:7" x14ac:dyDescent="0.35">
      <c r="A199" s="169" t="s">
        <v>4613</v>
      </c>
      <c r="B199" s="169" t="s">
        <v>3937</v>
      </c>
      <c r="C199" s="169" t="s">
        <v>4614</v>
      </c>
      <c r="D199" s="169" t="s">
        <v>4615</v>
      </c>
      <c r="E199" s="169" t="s">
        <v>3940</v>
      </c>
      <c r="F199" s="169" t="s">
        <v>3941</v>
      </c>
      <c r="G199" s="169" t="s">
        <v>3942</v>
      </c>
    </row>
    <row r="200" spans="1:7" x14ac:dyDescent="0.35">
      <c r="A200" s="169" t="s">
        <v>5088</v>
      </c>
      <c r="B200" s="169" t="s">
        <v>3951</v>
      </c>
      <c r="C200" s="169" t="s">
        <v>5089</v>
      </c>
      <c r="D200" s="169" t="s">
        <v>5090</v>
      </c>
      <c r="E200" s="169" t="s">
        <v>3940</v>
      </c>
      <c r="F200" s="169" t="s">
        <v>3941</v>
      </c>
      <c r="G200" s="169" t="s">
        <v>3942</v>
      </c>
    </row>
    <row r="201" spans="1:7" x14ac:dyDescent="0.35">
      <c r="A201" s="169" t="s">
        <v>4946</v>
      </c>
      <c r="B201" s="169" t="s">
        <v>3951</v>
      </c>
      <c r="C201" s="169" t="s">
        <v>4947</v>
      </c>
      <c r="D201" s="169" t="s">
        <v>4948</v>
      </c>
      <c r="E201" s="169" t="s">
        <v>3940</v>
      </c>
      <c r="F201" s="169" t="s">
        <v>3941</v>
      </c>
      <c r="G201" s="169" t="s">
        <v>3942</v>
      </c>
    </row>
    <row r="202" spans="1:7" x14ac:dyDescent="0.35">
      <c r="A202" s="169" t="s">
        <v>5174</v>
      </c>
      <c r="B202" s="169" t="s">
        <v>3947</v>
      </c>
      <c r="C202" s="169" t="s">
        <v>5175</v>
      </c>
      <c r="D202" s="169" t="s">
        <v>5176</v>
      </c>
      <c r="E202" s="169" t="s">
        <v>3940</v>
      </c>
      <c r="F202" s="169" t="s">
        <v>3941</v>
      </c>
      <c r="G202" s="169" t="s">
        <v>3942</v>
      </c>
    </row>
    <row r="203" spans="1:7" x14ac:dyDescent="0.35">
      <c r="A203" s="169" t="s">
        <v>4101</v>
      </c>
      <c r="B203" s="169" t="s">
        <v>3951</v>
      </c>
      <c r="C203" s="169" t="s">
        <v>4102</v>
      </c>
      <c r="D203" s="169" t="s">
        <v>4103</v>
      </c>
      <c r="E203" s="169" t="s">
        <v>3940</v>
      </c>
      <c r="F203" s="169" t="s">
        <v>3941</v>
      </c>
      <c r="G203" s="169" t="s">
        <v>3942</v>
      </c>
    </row>
    <row r="204" spans="1:7" x14ac:dyDescent="0.35">
      <c r="A204" s="169" t="s">
        <v>4027</v>
      </c>
      <c r="B204" s="169" t="s">
        <v>3937</v>
      </c>
      <c r="C204" s="169" t="s">
        <v>4028</v>
      </c>
      <c r="D204" s="169" t="s">
        <v>4029</v>
      </c>
      <c r="E204" s="169" t="s">
        <v>3940</v>
      </c>
      <c r="F204" s="169" t="s">
        <v>3941</v>
      </c>
      <c r="G204" s="169" t="s">
        <v>3942</v>
      </c>
    </row>
    <row r="205" spans="1:7" x14ac:dyDescent="0.35">
      <c r="A205" s="169" t="s">
        <v>4209</v>
      </c>
      <c r="B205" s="169" t="s">
        <v>3937</v>
      </c>
      <c r="C205" s="169" t="s">
        <v>4210</v>
      </c>
      <c r="D205" s="169" t="s">
        <v>4211</v>
      </c>
      <c r="E205" s="169" t="s">
        <v>3940</v>
      </c>
      <c r="F205" s="169" t="s">
        <v>3941</v>
      </c>
      <c r="G205" s="169" t="s">
        <v>3942</v>
      </c>
    </row>
    <row r="206" spans="1:7" x14ac:dyDescent="0.35">
      <c r="A206" s="169" t="s">
        <v>4824</v>
      </c>
      <c r="B206" s="169" t="s">
        <v>3937</v>
      </c>
      <c r="C206" s="169" t="s">
        <v>4825</v>
      </c>
      <c r="D206" s="169" t="s">
        <v>4826</v>
      </c>
      <c r="E206" s="169" t="s">
        <v>3940</v>
      </c>
      <c r="F206" s="169" t="s">
        <v>3941</v>
      </c>
      <c r="G206" s="169" t="s">
        <v>3942</v>
      </c>
    </row>
    <row r="207" spans="1:7" x14ac:dyDescent="0.35">
      <c r="A207" s="169" t="s">
        <v>5036</v>
      </c>
      <c r="B207" s="169" t="s">
        <v>3951</v>
      </c>
      <c r="C207" s="169" t="s">
        <v>5037</v>
      </c>
      <c r="D207" s="169" t="s">
        <v>5038</v>
      </c>
      <c r="E207" s="169" t="s">
        <v>3940</v>
      </c>
      <c r="F207" s="169" t="s">
        <v>3941</v>
      </c>
      <c r="G207" s="169" t="s">
        <v>3942</v>
      </c>
    </row>
    <row r="208" spans="1:7" x14ac:dyDescent="0.35">
      <c r="A208" s="169" t="s">
        <v>4009</v>
      </c>
      <c r="B208" s="169" t="s">
        <v>4010</v>
      </c>
      <c r="C208" s="169" t="s">
        <v>4011</v>
      </c>
      <c r="D208" s="169" t="s">
        <v>4012</v>
      </c>
      <c r="E208" s="169" t="s">
        <v>3940</v>
      </c>
      <c r="F208" s="169" t="s">
        <v>3941</v>
      </c>
      <c r="G208" s="169" t="s">
        <v>3942</v>
      </c>
    </row>
    <row r="209" spans="1:7" x14ac:dyDescent="0.35">
      <c r="A209" s="169" t="s">
        <v>4598</v>
      </c>
      <c r="B209" s="169" t="s">
        <v>4051</v>
      </c>
      <c r="C209" s="169" t="s">
        <v>4599</v>
      </c>
      <c r="D209" s="169" t="s">
        <v>4600</v>
      </c>
      <c r="E209" s="169" t="s">
        <v>3940</v>
      </c>
      <c r="F209" s="169" t="s">
        <v>3941</v>
      </c>
      <c r="G209" s="169" t="s">
        <v>3942</v>
      </c>
    </row>
    <row r="210" spans="1:7" x14ac:dyDescent="0.35">
      <c r="A210" s="169" t="s">
        <v>4274</v>
      </c>
      <c r="B210" s="169" t="s">
        <v>3947</v>
      </c>
      <c r="C210" s="169" t="s">
        <v>4275</v>
      </c>
      <c r="D210" s="169" t="s">
        <v>4276</v>
      </c>
      <c r="E210" s="169" t="s">
        <v>3940</v>
      </c>
      <c r="F210" s="169" t="s">
        <v>3941</v>
      </c>
      <c r="G210" s="169" t="s">
        <v>3942</v>
      </c>
    </row>
    <row r="211" spans="1:7" x14ac:dyDescent="0.35">
      <c r="A211" s="169" t="s">
        <v>4436</v>
      </c>
      <c r="B211" s="169" t="s">
        <v>3951</v>
      </c>
      <c r="C211" s="169" t="s">
        <v>4437</v>
      </c>
      <c r="D211" s="169" t="s">
        <v>4438</v>
      </c>
      <c r="E211" s="169" t="s">
        <v>3940</v>
      </c>
      <c r="F211" s="169" t="s">
        <v>3941</v>
      </c>
      <c r="G211" s="169" t="s">
        <v>3942</v>
      </c>
    </row>
    <row r="212" spans="1:7" x14ac:dyDescent="0.35">
      <c r="A212" s="169" t="s">
        <v>4003</v>
      </c>
      <c r="B212" s="169" t="s">
        <v>3951</v>
      </c>
      <c r="C212" s="169" t="s">
        <v>4004</v>
      </c>
      <c r="D212" s="169" t="s">
        <v>4005</v>
      </c>
      <c r="E212" s="169" t="s">
        <v>3940</v>
      </c>
      <c r="F212" s="169" t="s">
        <v>3941</v>
      </c>
      <c r="G212" s="169" t="s">
        <v>3942</v>
      </c>
    </row>
    <row r="213" spans="1:7" x14ac:dyDescent="0.35">
      <c r="A213" s="169" t="s">
        <v>4702</v>
      </c>
      <c r="B213" s="169" t="s">
        <v>4703</v>
      </c>
      <c r="C213" s="169" t="s">
        <v>4704</v>
      </c>
      <c r="D213" s="169" t="s">
        <v>4705</v>
      </c>
      <c r="E213" s="169" t="s">
        <v>3940</v>
      </c>
      <c r="F213" s="169" t="s">
        <v>3941</v>
      </c>
      <c r="G213" s="169" t="s">
        <v>3942</v>
      </c>
    </row>
    <row r="214" spans="1:7" x14ac:dyDescent="0.35">
      <c r="A214" s="169" t="s">
        <v>4870</v>
      </c>
      <c r="B214" s="169" t="s">
        <v>3951</v>
      </c>
      <c r="C214" s="169" t="s">
        <v>4871</v>
      </c>
      <c r="D214" s="169" t="s">
        <v>4872</v>
      </c>
      <c r="E214" s="169" t="s">
        <v>3940</v>
      </c>
      <c r="F214" s="169" t="s">
        <v>3941</v>
      </c>
      <c r="G214" s="169" t="s">
        <v>3942</v>
      </c>
    </row>
    <row r="215" spans="1:7" x14ac:dyDescent="0.35">
      <c r="A215" s="169" t="s">
        <v>4188</v>
      </c>
      <c r="B215" s="169" t="s">
        <v>3947</v>
      </c>
      <c r="C215" s="169" t="s">
        <v>4189</v>
      </c>
      <c r="D215" s="169" t="s">
        <v>4190</v>
      </c>
      <c r="E215" s="169" t="s">
        <v>3940</v>
      </c>
      <c r="F215" s="169" t="s">
        <v>3941</v>
      </c>
      <c r="G215" s="169" t="s">
        <v>3942</v>
      </c>
    </row>
    <row r="216" spans="1:7" x14ac:dyDescent="0.35">
      <c r="A216" s="169" t="s">
        <v>5079</v>
      </c>
      <c r="B216" s="169" t="s">
        <v>3951</v>
      </c>
      <c r="C216" s="169" t="s">
        <v>5080</v>
      </c>
      <c r="D216" s="169" t="s">
        <v>5081</v>
      </c>
      <c r="E216" s="169" t="s">
        <v>3940</v>
      </c>
      <c r="F216" s="169" t="s">
        <v>3941</v>
      </c>
      <c r="G216" s="169" t="s">
        <v>3942</v>
      </c>
    </row>
    <row r="217" spans="1:7" x14ac:dyDescent="0.35">
      <c r="A217" s="169" t="s">
        <v>4524</v>
      </c>
      <c r="B217" s="169" t="s">
        <v>3951</v>
      </c>
      <c r="C217" s="169" t="s">
        <v>4525</v>
      </c>
      <c r="D217" s="169" t="s">
        <v>4526</v>
      </c>
      <c r="E217" s="169" t="s">
        <v>3940</v>
      </c>
      <c r="F217" s="169" t="s">
        <v>3941</v>
      </c>
      <c r="G217" s="169" t="s">
        <v>3942</v>
      </c>
    </row>
    <row r="218" spans="1:7" x14ac:dyDescent="0.35">
      <c r="A218" s="169" t="s">
        <v>4958</v>
      </c>
      <c r="B218" s="169" t="s">
        <v>3937</v>
      </c>
      <c r="C218" s="169" t="s">
        <v>4959</v>
      </c>
      <c r="D218" s="169" t="s">
        <v>4960</v>
      </c>
      <c r="E218" s="169" t="s">
        <v>3940</v>
      </c>
      <c r="F218" s="169" t="s">
        <v>3941</v>
      </c>
      <c r="G218" s="169" t="s">
        <v>3942</v>
      </c>
    </row>
    <row r="219" spans="1:7" x14ac:dyDescent="0.35">
      <c r="A219" s="169" t="s">
        <v>4696</v>
      </c>
      <c r="B219" s="169" t="s">
        <v>3937</v>
      </c>
      <c r="C219" s="169" t="s">
        <v>4697</v>
      </c>
      <c r="D219" s="169" t="s">
        <v>4698</v>
      </c>
      <c r="E219" s="169" t="s">
        <v>3940</v>
      </c>
      <c r="F219" s="169" t="s">
        <v>3941</v>
      </c>
      <c r="G219" s="169" t="s">
        <v>3942</v>
      </c>
    </row>
    <row r="220" spans="1:7" x14ac:dyDescent="0.35">
      <c r="A220" s="169" t="s">
        <v>5085</v>
      </c>
      <c r="B220" s="169" t="s">
        <v>3951</v>
      </c>
      <c r="C220" s="169" t="s">
        <v>5086</v>
      </c>
      <c r="D220" s="169" t="s">
        <v>5087</v>
      </c>
      <c r="E220" s="169" t="s">
        <v>3940</v>
      </c>
      <c r="F220" s="169" t="s">
        <v>3941</v>
      </c>
      <c r="G220" s="169" t="s">
        <v>3942</v>
      </c>
    </row>
    <row r="221" spans="1:7" x14ac:dyDescent="0.35">
      <c r="A221" s="169" t="s">
        <v>4197</v>
      </c>
      <c r="B221" s="169" t="s">
        <v>3947</v>
      </c>
      <c r="C221" s="169" t="s">
        <v>4198</v>
      </c>
      <c r="D221" s="169" t="s">
        <v>4199</v>
      </c>
      <c r="E221" s="169" t="s">
        <v>3940</v>
      </c>
      <c r="F221" s="169" t="s">
        <v>3941</v>
      </c>
      <c r="G221" s="169" t="s">
        <v>3942</v>
      </c>
    </row>
    <row r="222" spans="1:7" x14ac:dyDescent="0.35">
      <c r="A222" s="169" t="s">
        <v>4530</v>
      </c>
      <c r="B222" s="169" t="s">
        <v>3951</v>
      </c>
      <c r="C222" s="169" t="s">
        <v>4531</v>
      </c>
      <c r="D222" s="169" t="s">
        <v>4532</v>
      </c>
      <c r="E222" s="169" t="s">
        <v>3940</v>
      </c>
      <c r="F222" s="169" t="s">
        <v>3941</v>
      </c>
      <c r="G222" s="169" t="s">
        <v>3942</v>
      </c>
    </row>
    <row r="223" spans="1:7" x14ac:dyDescent="0.35">
      <c r="A223" s="169" t="s">
        <v>4601</v>
      </c>
      <c r="B223" s="169" t="s">
        <v>3997</v>
      </c>
      <c r="C223" s="169" t="s">
        <v>4602</v>
      </c>
      <c r="D223" s="169" t="s">
        <v>4603</v>
      </c>
      <c r="E223" s="169" t="s">
        <v>3940</v>
      </c>
      <c r="F223" s="169" t="s">
        <v>3941</v>
      </c>
      <c r="G223" s="169" t="s">
        <v>3942</v>
      </c>
    </row>
    <row r="224" spans="1:7" x14ac:dyDescent="0.35">
      <c r="A224" s="169" t="s">
        <v>4678</v>
      </c>
      <c r="B224" s="169" t="s">
        <v>3951</v>
      </c>
      <c r="C224" s="169" t="s">
        <v>4679</v>
      </c>
      <c r="D224" s="169" t="s">
        <v>4680</v>
      </c>
      <c r="E224" s="169" t="s">
        <v>3940</v>
      </c>
      <c r="F224" s="169" t="s">
        <v>3941</v>
      </c>
      <c r="G224" s="169" t="s">
        <v>3942</v>
      </c>
    </row>
    <row r="225" spans="1:7" x14ac:dyDescent="0.35">
      <c r="A225" s="169" t="s">
        <v>4176</v>
      </c>
      <c r="B225" s="169" t="s">
        <v>3951</v>
      </c>
      <c r="C225" s="169" t="s">
        <v>4177</v>
      </c>
      <c r="D225" s="169" t="s">
        <v>4178</v>
      </c>
      <c r="E225" s="169" t="s">
        <v>3940</v>
      </c>
      <c r="F225" s="169" t="s">
        <v>3941</v>
      </c>
      <c r="G225" s="169" t="s">
        <v>3942</v>
      </c>
    </row>
    <row r="226" spans="1:7" x14ac:dyDescent="0.35">
      <c r="A226" s="169" t="s">
        <v>4398</v>
      </c>
      <c r="B226" s="169" t="s">
        <v>3951</v>
      </c>
      <c r="C226" s="169" t="s">
        <v>4399</v>
      </c>
      <c r="D226" s="169" t="s">
        <v>4400</v>
      </c>
      <c r="E226" s="169" t="s">
        <v>3940</v>
      </c>
      <c r="F226" s="169" t="s">
        <v>3941</v>
      </c>
      <c r="G226" s="169" t="s">
        <v>3942</v>
      </c>
    </row>
    <row r="227" spans="1:7" x14ac:dyDescent="0.35">
      <c r="A227" s="169" t="s">
        <v>4897</v>
      </c>
      <c r="B227" s="169" t="s">
        <v>3951</v>
      </c>
      <c r="C227" s="169" t="s">
        <v>4898</v>
      </c>
      <c r="D227" s="169" t="s">
        <v>4899</v>
      </c>
      <c r="E227" s="169" t="s">
        <v>3940</v>
      </c>
      <c r="F227" s="169" t="s">
        <v>3941</v>
      </c>
      <c r="G227" s="169" t="s">
        <v>3942</v>
      </c>
    </row>
    <row r="228" spans="1:7" x14ac:dyDescent="0.35">
      <c r="A228" s="169" t="s">
        <v>5043</v>
      </c>
      <c r="B228" s="169" t="s">
        <v>3951</v>
      </c>
      <c r="C228" s="169" t="s">
        <v>5044</v>
      </c>
      <c r="D228" s="169" t="s">
        <v>5045</v>
      </c>
      <c r="E228" s="169" t="s">
        <v>3940</v>
      </c>
      <c r="F228" s="169" t="s">
        <v>3941</v>
      </c>
      <c r="G228" s="169" t="s">
        <v>3942</v>
      </c>
    </row>
    <row r="229" spans="1:7" x14ac:dyDescent="0.35">
      <c r="A229" s="169" t="s">
        <v>4376</v>
      </c>
      <c r="B229" s="169" t="s">
        <v>3951</v>
      </c>
      <c r="C229" s="169" t="s">
        <v>4377</v>
      </c>
      <c r="D229" s="169" t="s">
        <v>4378</v>
      </c>
      <c r="E229" s="169" t="s">
        <v>3940</v>
      </c>
      <c r="F229" s="169" t="s">
        <v>3941</v>
      </c>
      <c r="G229" s="169" t="s">
        <v>3942</v>
      </c>
    </row>
    <row r="230" spans="1:7" x14ac:dyDescent="0.35">
      <c r="A230" s="169" t="s">
        <v>4967</v>
      </c>
      <c r="B230" s="169" t="s">
        <v>3937</v>
      </c>
      <c r="C230" s="169" t="s">
        <v>4968</v>
      </c>
      <c r="D230" s="169" t="s">
        <v>4969</v>
      </c>
      <c r="E230" s="169" t="s">
        <v>3940</v>
      </c>
      <c r="F230" s="169" t="s">
        <v>3941</v>
      </c>
      <c r="G230" s="169" t="s">
        <v>3942</v>
      </c>
    </row>
    <row r="231" spans="1:7" x14ac:dyDescent="0.35">
      <c r="A231" s="169" t="s">
        <v>4227</v>
      </c>
      <c r="B231" s="169" t="s">
        <v>3951</v>
      </c>
      <c r="C231" s="169" t="s">
        <v>4228</v>
      </c>
      <c r="D231" s="169" t="s">
        <v>4229</v>
      </c>
      <c r="E231" s="169" t="s">
        <v>3940</v>
      </c>
      <c r="F231" s="169" t="s">
        <v>3941</v>
      </c>
      <c r="G231" s="169" t="s">
        <v>3942</v>
      </c>
    </row>
    <row r="232" spans="1:7" x14ac:dyDescent="0.35">
      <c r="A232" s="169" t="s">
        <v>4424</v>
      </c>
      <c r="B232" s="169" t="s">
        <v>3951</v>
      </c>
      <c r="C232" s="169" t="s">
        <v>4425</v>
      </c>
      <c r="D232" s="169" t="s">
        <v>4426</v>
      </c>
      <c r="E232" s="169" t="s">
        <v>3940</v>
      </c>
      <c r="F232" s="169" t="s">
        <v>3941</v>
      </c>
      <c r="G232" s="169" t="s">
        <v>3942</v>
      </c>
    </row>
    <row r="233" spans="1:7" x14ac:dyDescent="0.35">
      <c r="A233" s="169" t="s">
        <v>4577</v>
      </c>
      <c r="B233" s="169" t="s">
        <v>3951</v>
      </c>
      <c r="C233" s="169" t="s">
        <v>4578</v>
      </c>
      <c r="D233" s="169" t="s">
        <v>4579</v>
      </c>
      <c r="E233" s="169" t="s">
        <v>3940</v>
      </c>
      <c r="F233" s="169" t="s">
        <v>3941</v>
      </c>
      <c r="G233" s="169" t="s">
        <v>3942</v>
      </c>
    </row>
    <row r="234" spans="1:7" x14ac:dyDescent="0.35">
      <c r="A234" s="169" t="s">
        <v>4016</v>
      </c>
      <c r="B234" s="169" t="s">
        <v>4017</v>
      </c>
      <c r="C234" s="169" t="s">
        <v>4018</v>
      </c>
      <c r="D234" s="169" t="s">
        <v>4019</v>
      </c>
      <c r="E234" s="169" t="s">
        <v>3940</v>
      </c>
      <c r="F234" s="169" t="s">
        <v>3941</v>
      </c>
      <c r="G234" s="169" t="s">
        <v>3942</v>
      </c>
    </row>
    <row r="235" spans="1:7" x14ac:dyDescent="0.35">
      <c r="A235" s="169" t="s">
        <v>4840</v>
      </c>
      <c r="B235" s="169" t="s">
        <v>3951</v>
      </c>
      <c r="C235" s="169" t="s">
        <v>4841</v>
      </c>
      <c r="D235" s="169" t="s">
        <v>4842</v>
      </c>
      <c r="E235" s="169" t="s">
        <v>3940</v>
      </c>
      <c r="F235" s="169" t="s">
        <v>3941</v>
      </c>
      <c r="G235" s="169" t="s">
        <v>3942</v>
      </c>
    </row>
    <row r="236" spans="1:7" x14ac:dyDescent="0.35">
      <c r="A236" s="169" t="s">
        <v>4654</v>
      </c>
      <c r="B236" s="169" t="s">
        <v>3947</v>
      </c>
      <c r="C236" s="169" t="s">
        <v>4655</v>
      </c>
      <c r="D236" s="169" t="s">
        <v>4656</v>
      </c>
      <c r="E236" s="169" t="s">
        <v>3940</v>
      </c>
      <c r="F236" s="169" t="s">
        <v>3941</v>
      </c>
      <c r="G236" s="169" t="s">
        <v>3942</v>
      </c>
    </row>
    <row r="237" spans="1:7" x14ac:dyDescent="0.35">
      <c r="A237" s="169" t="s">
        <v>4363</v>
      </c>
      <c r="B237" s="169" t="s">
        <v>3951</v>
      </c>
      <c r="C237" s="169" t="s">
        <v>4364</v>
      </c>
      <c r="D237" s="169" t="s">
        <v>4365</v>
      </c>
      <c r="E237" s="169" t="s">
        <v>3940</v>
      </c>
      <c r="F237" s="169" t="s">
        <v>3941</v>
      </c>
      <c r="G237" s="169" t="s">
        <v>3942</v>
      </c>
    </row>
    <row r="238" spans="1:7" x14ac:dyDescent="0.35">
      <c r="A238" s="169" t="s">
        <v>4657</v>
      </c>
      <c r="B238" s="169" t="s">
        <v>3947</v>
      </c>
      <c r="C238" s="169" t="s">
        <v>4658</v>
      </c>
      <c r="D238" s="169" t="s">
        <v>4659</v>
      </c>
      <c r="E238" s="169" t="s">
        <v>3940</v>
      </c>
      <c r="F238" s="169" t="s">
        <v>3941</v>
      </c>
      <c r="G238" s="169" t="s">
        <v>3942</v>
      </c>
    </row>
    <row r="239" spans="1:7" x14ac:dyDescent="0.35">
      <c r="A239" s="169" t="s">
        <v>4098</v>
      </c>
      <c r="B239" s="169" t="s">
        <v>3951</v>
      </c>
      <c r="C239" s="169" t="s">
        <v>4099</v>
      </c>
      <c r="D239" s="169" t="s">
        <v>4100</v>
      </c>
      <c r="E239" s="169" t="s">
        <v>3940</v>
      </c>
      <c r="F239" s="169" t="s">
        <v>3941</v>
      </c>
      <c r="G239" s="169" t="s">
        <v>3942</v>
      </c>
    </row>
    <row r="240" spans="1:7" x14ac:dyDescent="0.35">
      <c r="A240" s="169" t="s">
        <v>4066</v>
      </c>
      <c r="B240" s="169" t="s">
        <v>3951</v>
      </c>
      <c r="C240" s="169" t="s">
        <v>4067</v>
      </c>
      <c r="D240" s="169" t="s">
        <v>4068</v>
      </c>
      <c r="E240" s="169" t="s">
        <v>3940</v>
      </c>
      <c r="F240" s="169" t="s">
        <v>3941</v>
      </c>
      <c r="G240" s="169" t="s">
        <v>3942</v>
      </c>
    </row>
    <row r="241" spans="1:7" x14ac:dyDescent="0.35">
      <c r="A241" s="169" t="s">
        <v>3960</v>
      </c>
      <c r="B241" s="169" t="s">
        <v>3951</v>
      </c>
      <c r="C241" s="169" t="s">
        <v>3961</v>
      </c>
      <c r="D241" s="169" t="s">
        <v>3962</v>
      </c>
      <c r="E241" s="169" t="s">
        <v>3940</v>
      </c>
      <c r="F241" s="169" t="s">
        <v>3941</v>
      </c>
      <c r="G241" s="169" t="s">
        <v>3942</v>
      </c>
    </row>
    <row r="242" spans="1:7" x14ac:dyDescent="0.35">
      <c r="A242" s="169" t="s">
        <v>4339</v>
      </c>
      <c r="B242" s="169" t="s">
        <v>3947</v>
      </c>
      <c r="C242" s="169" t="s">
        <v>4340</v>
      </c>
      <c r="D242" s="169" t="s">
        <v>4341</v>
      </c>
      <c r="E242" s="169" t="s">
        <v>3940</v>
      </c>
      <c r="F242" s="169" t="s">
        <v>3941</v>
      </c>
      <c r="G242" s="169" t="s">
        <v>3942</v>
      </c>
    </row>
    <row r="243" spans="1:7" x14ac:dyDescent="0.35">
      <c r="A243" s="169" t="s">
        <v>4152</v>
      </c>
      <c r="B243" s="169" t="s">
        <v>4115</v>
      </c>
      <c r="C243" s="169" t="s">
        <v>4153</v>
      </c>
      <c r="D243" s="169" t="s">
        <v>4154</v>
      </c>
      <c r="E243" s="169" t="s">
        <v>3940</v>
      </c>
      <c r="F243" s="169" t="s">
        <v>3941</v>
      </c>
      <c r="G243" s="169" t="s">
        <v>3942</v>
      </c>
    </row>
    <row r="244" spans="1:7" x14ac:dyDescent="0.35">
      <c r="A244" s="169" t="s">
        <v>4821</v>
      </c>
      <c r="B244" s="169" t="s">
        <v>3951</v>
      </c>
      <c r="C244" s="169" t="s">
        <v>4822</v>
      </c>
      <c r="D244" s="169" t="s">
        <v>4823</v>
      </c>
      <c r="E244" s="169" t="s">
        <v>3940</v>
      </c>
      <c r="F244" s="169" t="s">
        <v>3941</v>
      </c>
      <c r="G244" s="169" t="s">
        <v>3942</v>
      </c>
    </row>
    <row r="245" spans="1:7" x14ac:dyDescent="0.35">
      <c r="A245" s="169" t="s">
        <v>4439</v>
      </c>
      <c r="B245" s="169" t="s">
        <v>4440</v>
      </c>
      <c r="C245" s="169" t="s">
        <v>4441</v>
      </c>
      <c r="D245" s="169" t="s">
        <v>4442</v>
      </c>
      <c r="E245" s="169" t="s">
        <v>3940</v>
      </c>
      <c r="F245" s="169" t="s">
        <v>3941</v>
      </c>
      <c r="G245" s="169" t="s">
        <v>3942</v>
      </c>
    </row>
    <row r="246" spans="1:7" x14ac:dyDescent="0.35">
      <c r="A246" s="169" t="s">
        <v>4864</v>
      </c>
      <c r="B246" s="169" t="s">
        <v>3951</v>
      </c>
      <c r="C246" s="169" t="s">
        <v>4865</v>
      </c>
      <c r="D246" s="169" t="s">
        <v>4866</v>
      </c>
      <c r="E246" s="169" t="s">
        <v>3940</v>
      </c>
      <c r="F246" s="169" t="s">
        <v>3941</v>
      </c>
      <c r="G246" s="169" t="s">
        <v>3942</v>
      </c>
    </row>
    <row r="247" spans="1:7" x14ac:dyDescent="0.35">
      <c r="A247" s="169" t="s">
        <v>3967</v>
      </c>
      <c r="B247" s="169" t="s">
        <v>3951</v>
      </c>
      <c r="C247" s="169" t="s">
        <v>3968</v>
      </c>
      <c r="D247" s="169" t="s">
        <v>3969</v>
      </c>
      <c r="E247" s="169" t="s">
        <v>3940</v>
      </c>
      <c r="F247" s="169" t="s">
        <v>3941</v>
      </c>
      <c r="G247" s="169" t="s">
        <v>3942</v>
      </c>
    </row>
    <row r="248" spans="1:7" x14ac:dyDescent="0.35">
      <c r="A248" s="169" t="s">
        <v>4491</v>
      </c>
      <c r="B248" s="169" t="s">
        <v>3937</v>
      </c>
      <c r="C248" s="169" t="s">
        <v>4492</v>
      </c>
      <c r="D248" s="169" t="s">
        <v>4493</v>
      </c>
      <c r="E248" s="169" t="s">
        <v>3940</v>
      </c>
      <c r="F248" s="169" t="s">
        <v>3941</v>
      </c>
      <c r="G248" s="169" t="s">
        <v>3942</v>
      </c>
    </row>
    <row r="249" spans="1:7" x14ac:dyDescent="0.35">
      <c r="A249" s="169" t="s">
        <v>3970</v>
      </c>
      <c r="B249" s="169" t="s">
        <v>3951</v>
      </c>
      <c r="C249" s="169" t="s">
        <v>3971</v>
      </c>
      <c r="D249" s="169" t="s">
        <v>3972</v>
      </c>
      <c r="E249" s="169" t="s">
        <v>3940</v>
      </c>
      <c r="F249" s="169" t="s">
        <v>3941</v>
      </c>
      <c r="G249" s="169" t="s">
        <v>3942</v>
      </c>
    </row>
    <row r="250" spans="1:7" x14ac:dyDescent="0.35">
      <c r="A250" s="169" t="s">
        <v>4565</v>
      </c>
      <c r="B250" s="169" t="s">
        <v>3951</v>
      </c>
      <c r="C250" s="169" t="s">
        <v>4566</v>
      </c>
      <c r="D250" s="169" t="s">
        <v>4567</v>
      </c>
      <c r="E250" s="169" t="s">
        <v>3940</v>
      </c>
      <c r="F250" s="169" t="s">
        <v>3941</v>
      </c>
      <c r="G250" s="169" t="s">
        <v>3942</v>
      </c>
    </row>
    <row r="251" spans="1:7" x14ac:dyDescent="0.35">
      <c r="A251" s="169" t="s">
        <v>4104</v>
      </c>
      <c r="B251" s="169" t="s">
        <v>3951</v>
      </c>
      <c r="C251" s="169" t="s">
        <v>4105</v>
      </c>
      <c r="D251" s="169" t="s">
        <v>4106</v>
      </c>
      <c r="E251" s="169" t="s">
        <v>3940</v>
      </c>
      <c r="F251" s="169" t="s">
        <v>3941</v>
      </c>
      <c r="G251" s="169" t="s">
        <v>3942</v>
      </c>
    </row>
    <row r="252" spans="1:7" x14ac:dyDescent="0.35">
      <c r="A252" s="169" t="s">
        <v>4607</v>
      </c>
      <c r="B252" s="169" t="s">
        <v>3951</v>
      </c>
      <c r="C252" s="169" t="s">
        <v>4608</v>
      </c>
      <c r="D252" s="169" t="s">
        <v>4609</v>
      </c>
      <c r="E252" s="169" t="s">
        <v>3940</v>
      </c>
      <c r="F252" s="169" t="s">
        <v>3941</v>
      </c>
      <c r="G252" s="169" t="s">
        <v>3942</v>
      </c>
    </row>
    <row r="253" spans="1:7" x14ac:dyDescent="0.35">
      <c r="A253" s="169" t="s">
        <v>4511</v>
      </c>
      <c r="B253" s="169" t="s">
        <v>3951</v>
      </c>
      <c r="C253" s="169" t="s">
        <v>4512</v>
      </c>
      <c r="D253" s="169" t="s">
        <v>4513</v>
      </c>
      <c r="E253" s="169" t="s">
        <v>3940</v>
      </c>
      <c r="F253" s="169" t="s">
        <v>3941</v>
      </c>
      <c r="G253" s="169" t="s">
        <v>3942</v>
      </c>
    </row>
    <row r="254" spans="1:7" x14ac:dyDescent="0.35">
      <c r="A254" s="169" t="s">
        <v>4812</v>
      </c>
      <c r="B254" s="169" t="s">
        <v>3951</v>
      </c>
      <c r="C254" s="169" t="s">
        <v>4813</v>
      </c>
      <c r="D254" s="169" t="s">
        <v>4814</v>
      </c>
      <c r="E254" s="169" t="s">
        <v>3940</v>
      </c>
      <c r="F254" s="169" t="s">
        <v>3941</v>
      </c>
      <c r="G254" s="169" t="s">
        <v>3942</v>
      </c>
    </row>
    <row r="255" spans="1:7" x14ac:dyDescent="0.35">
      <c r="A255" s="169" t="s">
        <v>4690</v>
      </c>
      <c r="B255" s="169" t="s">
        <v>3951</v>
      </c>
      <c r="C255" s="169" t="s">
        <v>4691</v>
      </c>
      <c r="D255" s="169" t="s">
        <v>4692</v>
      </c>
      <c r="E255" s="169" t="s">
        <v>3940</v>
      </c>
      <c r="F255" s="169" t="s">
        <v>3941</v>
      </c>
      <c r="G255" s="169" t="s">
        <v>3942</v>
      </c>
    </row>
    <row r="256" spans="1:7" x14ac:dyDescent="0.35">
      <c r="A256" s="169" t="s">
        <v>4230</v>
      </c>
      <c r="B256" s="169" t="s">
        <v>3951</v>
      </c>
      <c r="C256" s="169" t="s">
        <v>4231</v>
      </c>
      <c r="D256" s="169" t="s">
        <v>4232</v>
      </c>
      <c r="E256" s="169" t="s">
        <v>3940</v>
      </c>
      <c r="F256" s="169" t="s">
        <v>3941</v>
      </c>
      <c r="G256" s="169" t="s">
        <v>3942</v>
      </c>
    </row>
    <row r="257" spans="1:7" x14ac:dyDescent="0.35">
      <c r="A257" s="169" t="s">
        <v>5082</v>
      </c>
      <c r="B257" s="169" t="s">
        <v>3951</v>
      </c>
      <c r="C257" s="169" t="s">
        <v>5083</v>
      </c>
      <c r="D257" s="169" t="s">
        <v>5084</v>
      </c>
      <c r="E257" s="169" t="s">
        <v>3940</v>
      </c>
      <c r="F257" s="169" t="s">
        <v>3941</v>
      </c>
      <c r="G257" s="169" t="s">
        <v>3942</v>
      </c>
    </row>
    <row r="258" spans="1:7" x14ac:dyDescent="0.35">
      <c r="A258" s="169" t="s">
        <v>4815</v>
      </c>
      <c r="B258" s="169" t="s">
        <v>3951</v>
      </c>
      <c r="C258" s="169" t="s">
        <v>4816</v>
      </c>
      <c r="D258" s="169" t="s">
        <v>4817</v>
      </c>
      <c r="E258" s="169" t="s">
        <v>3940</v>
      </c>
      <c r="F258" s="169" t="s">
        <v>3941</v>
      </c>
      <c r="G258" s="169" t="s">
        <v>3942</v>
      </c>
    </row>
    <row r="259" spans="1:7" x14ac:dyDescent="0.35">
      <c r="A259" s="169" t="s">
        <v>4501</v>
      </c>
      <c r="B259" s="169" t="s">
        <v>3951</v>
      </c>
      <c r="C259" s="169" t="s">
        <v>4502</v>
      </c>
      <c r="D259" s="169" t="s">
        <v>4503</v>
      </c>
      <c r="E259" s="169" t="s">
        <v>3940</v>
      </c>
      <c r="F259" s="169" t="s">
        <v>3941</v>
      </c>
      <c r="G259" s="169" t="s">
        <v>3942</v>
      </c>
    </row>
    <row r="260" spans="1:7" x14ac:dyDescent="0.35">
      <c r="A260" s="169" t="s">
        <v>4411</v>
      </c>
      <c r="B260" s="169" t="s">
        <v>3951</v>
      </c>
      <c r="C260" s="169" t="s">
        <v>4412</v>
      </c>
      <c r="D260" s="169" t="s">
        <v>4413</v>
      </c>
      <c r="E260" s="169" t="s">
        <v>3940</v>
      </c>
      <c r="F260" s="169" t="s">
        <v>3941</v>
      </c>
      <c r="G260" s="169" t="s">
        <v>3942</v>
      </c>
    </row>
    <row r="261" spans="1:7" x14ac:dyDescent="0.35">
      <c r="A261" s="169" t="s">
        <v>4574</v>
      </c>
      <c r="B261" s="169" t="s">
        <v>3947</v>
      </c>
      <c r="C261" s="169" t="s">
        <v>4575</v>
      </c>
      <c r="D261" s="169" t="s">
        <v>4576</v>
      </c>
      <c r="E261" s="169" t="s">
        <v>3940</v>
      </c>
      <c r="F261" s="169" t="s">
        <v>3941</v>
      </c>
      <c r="G261" s="169" t="s">
        <v>3942</v>
      </c>
    </row>
    <row r="262" spans="1:7" x14ac:dyDescent="0.35">
      <c r="A262" s="169" t="s">
        <v>4861</v>
      </c>
      <c r="B262" s="169" t="s">
        <v>3951</v>
      </c>
      <c r="C262" s="169" t="s">
        <v>4862</v>
      </c>
      <c r="D262" s="169" t="s">
        <v>4863</v>
      </c>
      <c r="E262" s="169" t="s">
        <v>3940</v>
      </c>
      <c r="F262" s="169" t="s">
        <v>3941</v>
      </c>
      <c r="G262" s="169" t="s">
        <v>3942</v>
      </c>
    </row>
    <row r="263" spans="1:7" x14ac:dyDescent="0.35">
      <c r="A263" s="169" t="s">
        <v>4314</v>
      </c>
      <c r="B263" s="169" t="s">
        <v>3937</v>
      </c>
      <c r="C263" s="169" t="s">
        <v>4315</v>
      </c>
      <c r="D263" s="169" t="s">
        <v>4316</v>
      </c>
      <c r="E263" s="169" t="s">
        <v>3940</v>
      </c>
      <c r="F263" s="169" t="s">
        <v>3941</v>
      </c>
      <c r="G263" s="169" t="s">
        <v>3942</v>
      </c>
    </row>
    <row r="264" spans="1:7" x14ac:dyDescent="0.35">
      <c r="A264" s="169" t="s">
        <v>4324</v>
      </c>
      <c r="B264" s="169" t="s">
        <v>3947</v>
      </c>
      <c r="C264" s="169" t="s">
        <v>4325</v>
      </c>
      <c r="D264" s="169" t="s">
        <v>4326</v>
      </c>
      <c r="E264" s="169" t="s">
        <v>3940</v>
      </c>
      <c r="F264" s="169" t="s">
        <v>3941</v>
      </c>
      <c r="G264" s="169" t="s">
        <v>3942</v>
      </c>
    </row>
    <row r="265" spans="1:7" x14ac:dyDescent="0.35">
      <c r="A265" s="169" t="s">
        <v>4553</v>
      </c>
      <c r="B265" s="169" t="s">
        <v>3951</v>
      </c>
      <c r="C265" s="169" t="s">
        <v>4554</v>
      </c>
      <c r="D265" s="169" t="s">
        <v>4555</v>
      </c>
      <c r="E265" s="169" t="s">
        <v>3940</v>
      </c>
      <c r="F265" s="169" t="s">
        <v>3941</v>
      </c>
      <c r="G265" s="169" t="s">
        <v>3942</v>
      </c>
    </row>
    <row r="266" spans="1:7" x14ac:dyDescent="0.35">
      <c r="A266" s="169" t="s">
        <v>4970</v>
      </c>
      <c r="B266" s="169" t="s">
        <v>3937</v>
      </c>
      <c r="C266" s="169" t="s">
        <v>4971</v>
      </c>
      <c r="D266" s="169" t="s">
        <v>4972</v>
      </c>
      <c r="E266" s="169" t="s">
        <v>3940</v>
      </c>
      <c r="F266" s="169" t="s">
        <v>3941</v>
      </c>
      <c r="G266" s="169" t="s">
        <v>3942</v>
      </c>
    </row>
    <row r="267" spans="1:7" x14ac:dyDescent="0.35">
      <c r="A267" s="169" t="s">
        <v>4336</v>
      </c>
      <c r="B267" s="169" t="s">
        <v>3947</v>
      </c>
      <c r="C267" s="169" t="s">
        <v>4337</v>
      </c>
      <c r="D267" s="169" t="s">
        <v>4338</v>
      </c>
      <c r="E267" s="169" t="s">
        <v>3940</v>
      </c>
      <c r="F267" s="169" t="s">
        <v>3941</v>
      </c>
      <c r="G267" s="169" t="s">
        <v>3942</v>
      </c>
    </row>
    <row r="268" spans="1:7" x14ac:dyDescent="0.35">
      <c r="A268" s="169" t="s">
        <v>4693</v>
      </c>
      <c r="B268" s="169" t="s">
        <v>3951</v>
      </c>
      <c r="C268" s="169" t="s">
        <v>4694</v>
      </c>
      <c r="D268" s="169" t="s">
        <v>4695</v>
      </c>
      <c r="E268" s="169" t="s">
        <v>3940</v>
      </c>
      <c r="F268" s="169" t="s">
        <v>3941</v>
      </c>
      <c r="G268" s="169" t="s">
        <v>3942</v>
      </c>
    </row>
    <row r="269" spans="1:7" x14ac:dyDescent="0.35">
      <c r="A269" s="169" t="s">
        <v>4925</v>
      </c>
      <c r="B269" s="169" t="s">
        <v>3951</v>
      </c>
      <c r="C269" s="169" t="s">
        <v>4926</v>
      </c>
      <c r="D269" s="169" t="s">
        <v>4927</v>
      </c>
      <c r="E269" s="169" t="s">
        <v>3940</v>
      </c>
      <c r="F269" s="169" t="s">
        <v>3941</v>
      </c>
      <c r="G269" s="169" t="s">
        <v>3942</v>
      </c>
    </row>
    <row r="270" spans="1:7" x14ac:dyDescent="0.35">
      <c r="A270" s="169" t="s">
        <v>4713</v>
      </c>
      <c r="B270" s="169" t="s">
        <v>3951</v>
      </c>
      <c r="C270" s="169" t="s">
        <v>4714</v>
      </c>
      <c r="D270" s="169" t="s">
        <v>4715</v>
      </c>
      <c r="E270" s="169" t="s">
        <v>3940</v>
      </c>
      <c r="F270" s="169" t="s">
        <v>3941</v>
      </c>
      <c r="G270" s="169" t="s">
        <v>3942</v>
      </c>
    </row>
    <row r="271" spans="1:7" x14ac:dyDescent="0.35">
      <c r="A271" s="169" t="s">
        <v>4663</v>
      </c>
      <c r="B271" s="169" t="s">
        <v>3951</v>
      </c>
      <c r="C271" s="169" t="s">
        <v>4664</v>
      </c>
      <c r="D271" s="169" t="s">
        <v>4665</v>
      </c>
      <c r="E271" s="169" t="s">
        <v>3940</v>
      </c>
      <c r="F271" s="169" t="s">
        <v>3941</v>
      </c>
      <c r="G271" s="169" t="s">
        <v>3942</v>
      </c>
    </row>
    <row r="272" spans="1:7" x14ac:dyDescent="0.35">
      <c r="A272" s="169" t="s">
        <v>4716</v>
      </c>
      <c r="B272" s="169" t="s">
        <v>3951</v>
      </c>
      <c r="C272" s="169" t="s">
        <v>4717</v>
      </c>
      <c r="D272" s="169" t="s">
        <v>4718</v>
      </c>
      <c r="E272" s="169" t="s">
        <v>3940</v>
      </c>
      <c r="F272" s="169" t="s">
        <v>3941</v>
      </c>
      <c r="G272" s="169" t="s">
        <v>3942</v>
      </c>
    </row>
    <row r="273" spans="1:7" x14ac:dyDescent="0.35">
      <c r="A273" s="169" t="s">
        <v>4666</v>
      </c>
      <c r="B273" s="169" t="s">
        <v>3951</v>
      </c>
      <c r="C273" s="169" t="s">
        <v>4667</v>
      </c>
      <c r="D273" s="169" t="s">
        <v>4668</v>
      </c>
      <c r="E273" s="169" t="s">
        <v>3940</v>
      </c>
      <c r="F273" s="169" t="s">
        <v>3941</v>
      </c>
      <c r="G273" s="169" t="s">
        <v>3942</v>
      </c>
    </row>
    <row r="274" spans="1:7" x14ac:dyDescent="0.35">
      <c r="A274" s="169" t="s">
        <v>4833</v>
      </c>
      <c r="B274" s="169" t="s">
        <v>3951</v>
      </c>
      <c r="C274" s="169" t="s">
        <v>4834</v>
      </c>
      <c r="D274" s="169" t="s">
        <v>4835</v>
      </c>
      <c r="E274" s="169" t="s">
        <v>3940</v>
      </c>
      <c r="F274" s="169" t="s">
        <v>3941</v>
      </c>
      <c r="G274" s="169" t="s">
        <v>3942</v>
      </c>
    </row>
    <row r="275" spans="1:7" x14ac:dyDescent="0.35">
      <c r="A275" s="169" t="s">
        <v>4333</v>
      </c>
      <c r="B275" s="169" t="s">
        <v>3947</v>
      </c>
      <c r="C275" s="169" t="s">
        <v>4334</v>
      </c>
      <c r="D275" s="169" t="s">
        <v>4335</v>
      </c>
      <c r="E275" s="169" t="s">
        <v>3940</v>
      </c>
      <c r="F275" s="169" t="s">
        <v>3941</v>
      </c>
      <c r="G275" s="169" t="s">
        <v>3942</v>
      </c>
    </row>
    <row r="276" spans="1:7" x14ac:dyDescent="0.35">
      <c r="A276" s="169" t="s">
        <v>4255</v>
      </c>
      <c r="B276" s="169" t="s">
        <v>3937</v>
      </c>
      <c r="C276" s="169" t="s">
        <v>4256</v>
      </c>
      <c r="D276" s="169" t="s">
        <v>4257</v>
      </c>
      <c r="E276" s="169" t="s">
        <v>3940</v>
      </c>
      <c r="F276" s="169" t="s">
        <v>3941</v>
      </c>
      <c r="G276" s="169" t="s">
        <v>3942</v>
      </c>
    </row>
    <row r="277" spans="1:7" x14ac:dyDescent="0.35">
      <c r="A277" s="169" t="s">
        <v>4494</v>
      </c>
      <c r="B277" s="169" t="s">
        <v>4495</v>
      </c>
      <c r="C277" s="169" t="s">
        <v>4496</v>
      </c>
      <c r="D277" s="169" t="s">
        <v>4497</v>
      </c>
      <c r="E277" s="169" t="s">
        <v>3940</v>
      </c>
      <c r="F277" s="169" t="s">
        <v>3941</v>
      </c>
      <c r="G277" s="169" t="s">
        <v>3942</v>
      </c>
    </row>
    <row r="278" spans="1:7" x14ac:dyDescent="0.35">
      <c r="A278" s="169" t="s">
        <v>4330</v>
      </c>
      <c r="B278" s="169" t="s">
        <v>3947</v>
      </c>
      <c r="C278" s="169" t="s">
        <v>4331</v>
      </c>
      <c r="D278" s="169" t="s">
        <v>4332</v>
      </c>
      <c r="E278" s="169" t="s">
        <v>3940</v>
      </c>
      <c r="F278" s="169" t="s">
        <v>3941</v>
      </c>
      <c r="G278" s="169" t="s">
        <v>3942</v>
      </c>
    </row>
    <row r="279" spans="1:7" x14ac:dyDescent="0.35">
      <c r="A279" s="169" t="s">
        <v>4366</v>
      </c>
      <c r="B279" s="169" t="s">
        <v>3951</v>
      </c>
      <c r="C279" s="169" t="s">
        <v>4367</v>
      </c>
      <c r="D279" s="169" t="s">
        <v>4368</v>
      </c>
      <c r="E279" s="169" t="s">
        <v>3940</v>
      </c>
      <c r="F279" s="169" t="s">
        <v>3941</v>
      </c>
      <c r="G279" s="169" t="s">
        <v>3942</v>
      </c>
    </row>
    <row r="280" spans="1:7" x14ac:dyDescent="0.35">
      <c r="A280" s="169" t="s">
        <v>4610</v>
      </c>
      <c r="B280" s="169" t="s">
        <v>3997</v>
      </c>
      <c r="C280" s="169" t="s">
        <v>4611</v>
      </c>
      <c r="D280" s="169" t="s">
        <v>4612</v>
      </c>
      <c r="E280" s="169" t="s">
        <v>3940</v>
      </c>
      <c r="F280" s="169" t="s">
        <v>3941</v>
      </c>
      <c r="G280" s="169" t="s">
        <v>3942</v>
      </c>
    </row>
    <row r="281" spans="1:7" x14ac:dyDescent="0.35">
      <c r="A281" s="169" t="s">
        <v>4206</v>
      </c>
      <c r="B281" s="169" t="s">
        <v>3951</v>
      </c>
      <c r="C281" s="169" t="s">
        <v>4207</v>
      </c>
      <c r="D281" s="169" t="s">
        <v>4208</v>
      </c>
      <c r="E281" s="169" t="s">
        <v>3940</v>
      </c>
      <c r="F281" s="169" t="s">
        <v>3941</v>
      </c>
      <c r="G281" s="169" t="s">
        <v>3942</v>
      </c>
    </row>
    <row r="282" spans="1:7" x14ac:dyDescent="0.35">
      <c r="A282" s="169" t="s">
        <v>4386</v>
      </c>
      <c r="B282" s="169" t="s">
        <v>3997</v>
      </c>
      <c r="C282" s="169" t="s">
        <v>4387</v>
      </c>
      <c r="D282" s="169" t="s">
        <v>4388</v>
      </c>
      <c r="E282" s="169" t="s">
        <v>3940</v>
      </c>
      <c r="F282" s="169" t="s">
        <v>3941</v>
      </c>
      <c r="G282" s="169" t="s">
        <v>3942</v>
      </c>
    </row>
    <row r="283" spans="1:7" x14ac:dyDescent="0.35">
      <c r="A283" s="169" t="s">
        <v>4327</v>
      </c>
      <c r="B283" s="169" t="s">
        <v>3947</v>
      </c>
      <c r="C283" s="169" t="s">
        <v>4328</v>
      </c>
      <c r="D283" s="169" t="s">
        <v>4329</v>
      </c>
      <c r="E283" s="169" t="s">
        <v>3940</v>
      </c>
      <c r="F283" s="169" t="s">
        <v>3941</v>
      </c>
      <c r="G283" s="169" t="s">
        <v>3942</v>
      </c>
    </row>
    <row r="284" spans="1:7" x14ac:dyDescent="0.35">
      <c r="A284" s="169" t="s">
        <v>4622</v>
      </c>
      <c r="B284" s="169" t="s">
        <v>3951</v>
      </c>
      <c r="C284" s="169" t="s">
        <v>4623</v>
      </c>
      <c r="D284" s="169" t="s">
        <v>4624</v>
      </c>
      <c r="E284" s="169" t="s">
        <v>3940</v>
      </c>
      <c r="F284" s="169" t="s">
        <v>3941</v>
      </c>
      <c r="G284" s="169" t="s">
        <v>3942</v>
      </c>
    </row>
    <row r="285" spans="1:7" x14ac:dyDescent="0.35">
      <c r="A285" s="169" t="s">
        <v>4903</v>
      </c>
      <c r="B285" s="169" t="s">
        <v>3937</v>
      </c>
      <c r="C285" s="169" t="s">
        <v>4904</v>
      </c>
      <c r="D285" s="169" t="s">
        <v>4905</v>
      </c>
      <c r="E285" s="169" t="s">
        <v>3940</v>
      </c>
      <c r="F285" s="169" t="s">
        <v>3941</v>
      </c>
      <c r="G285" s="169" t="s">
        <v>3942</v>
      </c>
    </row>
    <row r="286" spans="1:7" x14ac:dyDescent="0.35">
      <c r="A286" s="169" t="s">
        <v>4020</v>
      </c>
      <c r="B286" s="169" t="s">
        <v>3951</v>
      </c>
      <c r="C286" s="169" t="s">
        <v>4021</v>
      </c>
      <c r="D286" s="169" t="s">
        <v>4022</v>
      </c>
      <c r="E286" s="169" t="s">
        <v>3940</v>
      </c>
      <c r="F286" s="169" t="s">
        <v>3941</v>
      </c>
      <c r="G286" s="169" t="s">
        <v>3942</v>
      </c>
    </row>
    <row r="287" spans="1:7" x14ac:dyDescent="0.35">
      <c r="A287" s="169" t="s">
        <v>4675</v>
      </c>
      <c r="B287" s="169" t="s">
        <v>3951</v>
      </c>
      <c r="C287" s="169" t="s">
        <v>4676</v>
      </c>
      <c r="D287" s="169" t="s">
        <v>4677</v>
      </c>
      <c r="E287" s="169" t="s">
        <v>3940</v>
      </c>
      <c r="F287" s="169" t="s">
        <v>3941</v>
      </c>
      <c r="G287" s="169" t="s">
        <v>3942</v>
      </c>
    </row>
    <row r="288" spans="1:7" x14ac:dyDescent="0.35">
      <c r="A288" s="169" t="s">
        <v>4722</v>
      </c>
      <c r="B288" s="169" t="s">
        <v>3951</v>
      </c>
      <c r="C288" s="169" t="s">
        <v>4723</v>
      </c>
      <c r="D288" s="169" t="s">
        <v>4724</v>
      </c>
      <c r="E288" s="169" t="s">
        <v>3940</v>
      </c>
      <c r="F288" s="169" t="s">
        <v>3941</v>
      </c>
      <c r="G288" s="169" t="s">
        <v>3942</v>
      </c>
    </row>
    <row r="289" spans="1:7" x14ac:dyDescent="0.35">
      <c r="A289" s="169" t="s">
        <v>4443</v>
      </c>
      <c r="B289" s="169" t="s">
        <v>3951</v>
      </c>
      <c r="C289" s="169" t="s">
        <v>4444</v>
      </c>
      <c r="D289" s="169" t="s">
        <v>4445</v>
      </c>
      <c r="E289" s="169" t="s">
        <v>3940</v>
      </c>
      <c r="F289" s="169" t="s">
        <v>3941</v>
      </c>
      <c r="G289" s="169" t="s">
        <v>3942</v>
      </c>
    </row>
    <row r="290" spans="1:7" x14ac:dyDescent="0.35">
      <c r="A290" s="169" t="s">
        <v>4885</v>
      </c>
      <c r="B290" s="169" t="s">
        <v>3951</v>
      </c>
      <c r="C290" s="169" t="s">
        <v>4886</v>
      </c>
      <c r="D290" s="169" t="s">
        <v>4887</v>
      </c>
      <c r="E290" s="169" t="s">
        <v>3940</v>
      </c>
      <c r="F290" s="169" t="s">
        <v>3941</v>
      </c>
      <c r="G290" s="169" t="s">
        <v>3942</v>
      </c>
    </row>
    <row r="291" spans="1:7" x14ac:dyDescent="0.35">
      <c r="A291" s="169" t="s">
        <v>3993</v>
      </c>
      <c r="B291" s="169" t="s">
        <v>3951</v>
      </c>
      <c r="C291" s="169" t="s">
        <v>3994</v>
      </c>
      <c r="D291" s="169" t="s">
        <v>3995</v>
      </c>
      <c r="E291" s="169" t="s">
        <v>3940</v>
      </c>
      <c r="F291" s="169" t="s">
        <v>3941</v>
      </c>
      <c r="G291" s="169" t="s">
        <v>3942</v>
      </c>
    </row>
    <row r="292" spans="1:7" x14ac:dyDescent="0.35">
      <c r="A292" s="169" t="s">
        <v>4430</v>
      </c>
      <c r="B292" s="169" t="s">
        <v>3937</v>
      </c>
      <c r="C292" s="169" t="s">
        <v>4431</v>
      </c>
      <c r="D292" s="169" t="s">
        <v>4432</v>
      </c>
      <c r="E292" s="169" t="s">
        <v>3940</v>
      </c>
      <c r="F292" s="169" t="s">
        <v>3941</v>
      </c>
      <c r="G292" s="169" t="s">
        <v>3942</v>
      </c>
    </row>
    <row r="293" spans="1:7" x14ac:dyDescent="0.35">
      <c r="A293" s="169" t="s">
        <v>5091</v>
      </c>
      <c r="B293" s="169" t="s">
        <v>3951</v>
      </c>
      <c r="C293" s="169" t="s">
        <v>5092</v>
      </c>
      <c r="D293" s="169" t="s">
        <v>5093</v>
      </c>
      <c r="E293" s="169" t="s">
        <v>3940</v>
      </c>
      <c r="F293" s="169" t="s">
        <v>3941</v>
      </c>
      <c r="G293" s="169" t="s">
        <v>3942</v>
      </c>
    </row>
    <row r="294" spans="1:7" x14ac:dyDescent="0.35">
      <c r="A294" s="169" t="s">
        <v>4107</v>
      </c>
      <c r="B294" s="169" t="s">
        <v>3951</v>
      </c>
      <c r="C294" s="169" t="s">
        <v>4108</v>
      </c>
      <c r="D294" s="169" t="s">
        <v>4109</v>
      </c>
      <c r="E294" s="169" t="s">
        <v>3940</v>
      </c>
      <c r="F294" s="169" t="s">
        <v>3941</v>
      </c>
      <c r="G294" s="169" t="s">
        <v>3942</v>
      </c>
    </row>
    <row r="295" spans="1:7" x14ac:dyDescent="0.35">
      <c r="A295" s="169" t="s">
        <v>4891</v>
      </c>
      <c r="B295" s="169" t="s">
        <v>3951</v>
      </c>
      <c r="C295" s="169" t="s">
        <v>4892</v>
      </c>
      <c r="D295" s="169" t="s">
        <v>4893</v>
      </c>
      <c r="E295" s="169" t="s">
        <v>3940</v>
      </c>
      <c r="F295" s="169" t="s">
        <v>3941</v>
      </c>
      <c r="G295" s="169" t="s">
        <v>3942</v>
      </c>
    </row>
    <row r="296" spans="1:7" x14ac:dyDescent="0.35">
      <c r="A296" s="169" t="s">
        <v>4034</v>
      </c>
      <c r="B296" s="169" t="s">
        <v>3951</v>
      </c>
      <c r="C296" s="169" t="s">
        <v>4035</v>
      </c>
      <c r="D296" s="169" t="s">
        <v>4036</v>
      </c>
      <c r="E296" s="169" t="s">
        <v>3940</v>
      </c>
      <c r="F296" s="169" t="s">
        <v>3941</v>
      </c>
      <c r="G296" s="169" t="s">
        <v>3942</v>
      </c>
    </row>
    <row r="297" spans="1:7" x14ac:dyDescent="0.35">
      <c r="A297" s="169" t="s">
        <v>4083</v>
      </c>
      <c r="B297" s="169" t="s">
        <v>3964</v>
      </c>
      <c r="C297" s="169" t="s">
        <v>4084</v>
      </c>
      <c r="D297" s="169" t="s">
        <v>4085</v>
      </c>
      <c r="E297" s="169" t="s">
        <v>3940</v>
      </c>
      <c r="F297" s="169" t="s">
        <v>3941</v>
      </c>
      <c r="G297" s="169" t="s">
        <v>3942</v>
      </c>
    </row>
    <row r="298" spans="1:7" x14ac:dyDescent="0.35">
      <c r="A298" s="169" t="s">
        <v>4280</v>
      </c>
      <c r="B298" s="169" t="s">
        <v>3947</v>
      </c>
      <c r="C298" s="169" t="s">
        <v>4281</v>
      </c>
      <c r="D298" s="169" t="s">
        <v>4282</v>
      </c>
      <c r="E298" s="169" t="s">
        <v>3940</v>
      </c>
      <c r="F298" s="169" t="s">
        <v>3941</v>
      </c>
      <c r="G298" s="169" t="s">
        <v>3942</v>
      </c>
    </row>
    <row r="299" spans="1:7" x14ac:dyDescent="0.35">
      <c r="A299" s="169" t="s">
        <v>4684</v>
      </c>
      <c r="B299" s="169" t="s">
        <v>3937</v>
      </c>
      <c r="C299" s="169" t="s">
        <v>4685</v>
      </c>
      <c r="D299" s="169" t="s">
        <v>4686</v>
      </c>
      <c r="E299" s="169" t="s">
        <v>3940</v>
      </c>
      <c r="F299" s="169" t="s">
        <v>3941</v>
      </c>
      <c r="G299" s="169" t="s">
        <v>3942</v>
      </c>
    </row>
    <row r="300" spans="1:7" x14ac:dyDescent="0.35">
      <c r="A300" s="169" t="s">
        <v>4418</v>
      </c>
      <c r="B300" s="169" t="s">
        <v>3951</v>
      </c>
      <c r="C300" s="169" t="s">
        <v>4419</v>
      </c>
      <c r="D300" s="169" t="s">
        <v>4420</v>
      </c>
      <c r="E300" s="169" t="s">
        <v>3940</v>
      </c>
      <c r="F300" s="169" t="s">
        <v>3941</v>
      </c>
      <c r="G300" s="169" t="s">
        <v>3942</v>
      </c>
    </row>
    <row r="301" spans="1:7" x14ac:dyDescent="0.35">
      <c r="A301" s="169" t="s">
        <v>5074</v>
      </c>
      <c r="B301" s="169" t="s">
        <v>3951</v>
      </c>
      <c r="C301" s="169" t="s">
        <v>5075</v>
      </c>
      <c r="D301" s="169" t="s">
        <v>5076</v>
      </c>
      <c r="E301" s="169" t="s">
        <v>3940</v>
      </c>
      <c r="F301" s="169" t="s">
        <v>3941</v>
      </c>
      <c r="G301" s="169" t="s">
        <v>3942</v>
      </c>
    </row>
    <row r="302" spans="1:7" x14ac:dyDescent="0.35">
      <c r="A302" s="169" t="s">
        <v>4867</v>
      </c>
      <c r="B302" s="169" t="s">
        <v>3937</v>
      </c>
      <c r="C302" s="169" t="s">
        <v>4868</v>
      </c>
      <c r="D302" s="169" t="s">
        <v>4869</v>
      </c>
      <c r="E302" s="169" t="s">
        <v>3940</v>
      </c>
      <c r="F302" s="169" t="s">
        <v>3941</v>
      </c>
      <c r="G302" s="169" t="s">
        <v>3942</v>
      </c>
    </row>
    <row r="303" spans="1:7" x14ac:dyDescent="0.35">
      <c r="A303" s="169" t="s">
        <v>4006</v>
      </c>
      <c r="B303" s="169" t="s">
        <v>3951</v>
      </c>
      <c r="C303" s="169" t="s">
        <v>4007</v>
      </c>
      <c r="D303" s="169" t="s">
        <v>4008</v>
      </c>
      <c r="E303" s="169" t="s">
        <v>3940</v>
      </c>
      <c r="F303" s="169" t="s">
        <v>3941</v>
      </c>
      <c r="G303" s="169" t="s">
        <v>3942</v>
      </c>
    </row>
    <row r="304" spans="1:7" x14ac:dyDescent="0.35">
      <c r="A304" s="169" t="s">
        <v>4980</v>
      </c>
      <c r="B304" s="169" t="s">
        <v>3951</v>
      </c>
      <c r="C304" s="169" t="s">
        <v>4981</v>
      </c>
      <c r="D304" s="169" t="s">
        <v>4982</v>
      </c>
      <c r="E304" s="169" t="s">
        <v>3940</v>
      </c>
      <c r="F304" s="169" t="s">
        <v>3941</v>
      </c>
      <c r="G304" s="169" t="s">
        <v>3942</v>
      </c>
    </row>
    <row r="305" spans="1:7" x14ac:dyDescent="0.35">
      <c r="A305" s="169" t="s">
        <v>5077</v>
      </c>
      <c r="B305" s="169" t="s">
        <v>3951</v>
      </c>
      <c r="C305" s="169" t="s">
        <v>3611</v>
      </c>
      <c r="D305" s="169" t="s">
        <v>5078</v>
      </c>
      <c r="E305" s="169" t="s">
        <v>3940</v>
      </c>
      <c r="F305" s="169" t="s">
        <v>3941</v>
      </c>
      <c r="G305" s="169" t="s">
        <v>3942</v>
      </c>
    </row>
    <row r="306" spans="1:7" x14ac:dyDescent="0.35">
      <c r="A306" s="169" t="s">
        <v>4540</v>
      </c>
      <c r="B306" s="169" t="s">
        <v>3951</v>
      </c>
      <c r="C306" s="169" t="s">
        <v>4541</v>
      </c>
      <c r="D306" s="169" t="s">
        <v>4542</v>
      </c>
      <c r="E306" s="169" t="s">
        <v>3940</v>
      </c>
      <c r="F306" s="169" t="s">
        <v>3941</v>
      </c>
      <c r="G306" s="169" t="s">
        <v>3942</v>
      </c>
    </row>
    <row r="307" spans="1:7" x14ac:dyDescent="0.35">
      <c r="A307" s="169" t="s">
        <v>4473</v>
      </c>
      <c r="B307" s="169" t="s">
        <v>3951</v>
      </c>
      <c r="C307" s="169" t="s">
        <v>4474</v>
      </c>
      <c r="D307" s="169" t="s">
        <v>4475</v>
      </c>
      <c r="E307" s="169" t="s">
        <v>3940</v>
      </c>
      <c r="F307" s="169" t="s">
        <v>3941</v>
      </c>
      <c r="G307" s="169" t="s">
        <v>3942</v>
      </c>
    </row>
    <row r="308" spans="1:7" x14ac:dyDescent="0.35">
      <c r="A308" s="169" t="s">
        <v>4616</v>
      </c>
      <c r="B308" s="169" t="s">
        <v>3951</v>
      </c>
      <c r="C308" s="169" t="s">
        <v>4617</v>
      </c>
      <c r="D308" s="169" t="s">
        <v>4618</v>
      </c>
      <c r="E308" s="169" t="s">
        <v>3940</v>
      </c>
      <c r="F308" s="169" t="s">
        <v>3941</v>
      </c>
      <c r="G308" s="169" t="s">
        <v>3942</v>
      </c>
    </row>
    <row r="309" spans="1:7" x14ac:dyDescent="0.35">
      <c r="A309" s="169" t="s">
        <v>4934</v>
      </c>
      <c r="B309" s="169" t="s">
        <v>3951</v>
      </c>
      <c r="C309" s="169" t="s">
        <v>4935</v>
      </c>
      <c r="D309" s="169" t="s">
        <v>4936</v>
      </c>
      <c r="E309" s="169" t="s">
        <v>3940</v>
      </c>
      <c r="F309" s="169" t="s">
        <v>3941</v>
      </c>
      <c r="G309" s="169" t="s">
        <v>3942</v>
      </c>
    </row>
    <row r="310" spans="1:7" x14ac:dyDescent="0.35">
      <c r="A310" s="169" t="s">
        <v>4233</v>
      </c>
      <c r="B310" s="169" t="s">
        <v>3951</v>
      </c>
      <c r="C310" s="169" t="s">
        <v>4234</v>
      </c>
      <c r="D310" s="169" t="s">
        <v>4235</v>
      </c>
      <c r="E310" s="169" t="s">
        <v>3940</v>
      </c>
      <c r="F310" s="169" t="s">
        <v>3941</v>
      </c>
      <c r="G310" s="169" t="s">
        <v>3942</v>
      </c>
    </row>
    <row r="311" spans="1:7" x14ac:dyDescent="0.35">
      <c r="A311" s="169" t="s">
        <v>4095</v>
      </c>
      <c r="B311" s="169" t="s">
        <v>3951</v>
      </c>
      <c r="C311" s="169" t="s">
        <v>4096</v>
      </c>
      <c r="D311" s="169" t="s">
        <v>4097</v>
      </c>
      <c r="E311" s="169" t="s">
        <v>3940</v>
      </c>
      <c r="F311" s="169" t="s">
        <v>3941</v>
      </c>
      <c r="G311" s="169" t="s">
        <v>3942</v>
      </c>
    </row>
    <row r="312" spans="1:7" x14ac:dyDescent="0.35">
      <c r="A312" s="169" t="s">
        <v>4818</v>
      </c>
      <c r="B312" s="169" t="s">
        <v>3951</v>
      </c>
      <c r="C312" s="169" t="s">
        <v>4819</v>
      </c>
      <c r="D312" s="169" t="s">
        <v>4820</v>
      </c>
      <c r="E312" s="169" t="s">
        <v>3940</v>
      </c>
      <c r="F312" s="169" t="s">
        <v>3941</v>
      </c>
      <c r="G312" s="169" t="s">
        <v>3942</v>
      </c>
    </row>
    <row r="313" spans="1:7" x14ac:dyDescent="0.35">
      <c r="A313" s="342" t="s">
        <v>7781</v>
      </c>
      <c r="B313" s="342" t="s">
        <v>3951</v>
      </c>
      <c r="C313" s="342" t="s">
        <v>7782</v>
      </c>
      <c r="D313" s="342" t="s">
        <v>7783</v>
      </c>
      <c r="E313" s="342" t="s">
        <v>3940</v>
      </c>
      <c r="F313" s="342" t="s">
        <v>3941</v>
      </c>
      <c r="G313" s="342" t="s">
        <v>3942</v>
      </c>
    </row>
    <row r="314" spans="1:7" x14ac:dyDescent="0.35">
      <c r="A314" s="169" t="s">
        <v>4568</v>
      </c>
      <c r="B314" s="169" t="s">
        <v>3947</v>
      </c>
      <c r="C314" s="169" t="s">
        <v>4569</v>
      </c>
      <c r="D314" s="169" t="s">
        <v>4570</v>
      </c>
      <c r="E314" s="169" t="s">
        <v>3940</v>
      </c>
      <c r="F314" s="169" t="s">
        <v>3941</v>
      </c>
      <c r="G314" s="169" t="s">
        <v>3942</v>
      </c>
    </row>
    <row r="315" spans="1:7" x14ac:dyDescent="0.35">
      <c r="A315" s="169" t="s">
        <v>4672</v>
      </c>
      <c r="B315" s="169" t="s">
        <v>3951</v>
      </c>
      <c r="C315" s="169" t="s">
        <v>4673</v>
      </c>
      <c r="D315" s="169" t="s">
        <v>4674</v>
      </c>
      <c r="E315" s="169" t="s">
        <v>3940</v>
      </c>
      <c r="F315" s="169" t="s">
        <v>3941</v>
      </c>
      <c r="G315" s="169" t="s">
        <v>3942</v>
      </c>
    </row>
    <row r="316" spans="1:7" x14ac:dyDescent="0.35">
      <c r="A316" s="169" t="s">
        <v>3973</v>
      </c>
      <c r="B316" s="169" t="s">
        <v>3937</v>
      </c>
      <c r="C316" s="169" t="s">
        <v>3974</v>
      </c>
      <c r="D316" s="169" t="s">
        <v>3975</v>
      </c>
      <c r="E316" s="169" t="s">
        <v>3940</v>
      </c>
      <c r="F316" s="169" t="s">
        <v>3941</v>
      </c>
      <c r="G316" s="169" t="s">
        <v>3942</v>
      </c>
    </row>
    <row r="317" spans="1:7" x14ac:dyDescent="0.35">
      <c r="A317" s="169" t="s">
        <v>4922</v>
      </c>
      <c r="B317" s="169" t="s">
        <v>3951</v>
      </c>
      <c r="C317" s="169" t="s">
        <v>4923</v>
      </c>
      <c r="D317" s="169" t="s">
        <v>4924</v>
      </c>
      <c r="E317" s="169" t="s">
        <v>3940</v>
      </c>
      <c r="F317" s="169" t="s">
        <v>3941</v>
      </c>
      <c r="G317" s="169" t="s">
        <v>3942</v>
      </c>
    </row>
    <row r="318" spans="1:7" x14ac:dyDescent="0.35">
      <c r="A318" s="169" t="s">
        <v>4295</v>
      </c>
      <c r="B318" s="169" t="s">
        <v>3951</v>
      </c>
      <c r="C318" s="169" t="s">
        <v>4296</v>
      </c>
      <c r="D318" s="169" t="s">
        <v>4297</v>
      </c>
      <c r="E318" s="169" t="s">
        <v>3940</v>
      </c>
      <c r="F318" s="169" t="s">
        <v>3941</v>
      </c>
      <c r="G318" s="169" t="s">
        <v>3942</v>
      </c>
    </row>
    <row r="319" spans="1:7" x14ac:dyDescent="0.35">
      <c r="A319" s="169" t="s">
        <v>4485</v>
      </c>
      <c r="B319" s="169" t="s">
        <v>3951</v>
      </c>
      <c r="C319" s="169" t="s">
        <v>4486</v>
      </c>
      <c r="D319" s="169" t="s">
        <v>4487</v>
      </c>
      <c r="E319" s="169" t="s">
        <v>3940</v>
      </c>
      <c r="F319" s="169" t="s">
        <v>3941</v>
      </c>
      <c r="G319" s="169" t="s">
        <v>3942</v>
      </c>
    </row>
    <row r="320" spans="1:7" x14ac:dyDescent="0.35">
      <c r="A320" s="169" t="s">
        <v>4882</v>
      </c>
      <c r="B320" s="169" t="s">
        <v>3937</v>
      </c>
      <c r="C320" s="169" t="s">
        <v>4883</v>
      </c>
      <c r="D320" s="169" t="s">
        <v>4884</v>
      </c>
      <c r="E320" s="169" t="s">
        <v>3940</v>
      </c>
      <c r="F320" s="169" t="s">
        <v>3941</v>
      </c>
      <c r="G320" s="169" t="s">
        <v>3942</v>
      </c>
    </row>
    <row r="321" spans="1:7" x14ac:dyDescent="0.35">
      <c r="A321" s="169" t="s">
        <v>4744</v>
      </c>
      <c r="B321" s="169" t="s">
        <v>3951</v>
      </c>
      <c r="C321" s="169" t="s">
        <v>4745</v>
      </c>
      <c r="D321" s="169" t="s">
        <v>4746</v>
      </c>
      <c r="E321" s="169" t="s">
        <v>3940</v>
      </c>
      <c r="F321" s="169" t="s">
        <v>3941</v>
      </c>
      <c r="G321" s="169" t="s">
        <v>3942</v>
      </c>
    </row>
    <row r="322" spans="1:7" x14ac:dyDescent="0.35">
      <c r="A322" s="169" t="s">
        <v>4913</v>
      </c>
      <c r="B322" s="169" t="s">
        <v>3951</v>
      </c>
      <c r="C322" s="169" t="s">
        <v>4914</v>
      </c>
      <c r="D322" s="169" t="s">
        <v>4915</v>
      </c>
      <c r="E322" s="169" t="s">
        <v>3940</v>
      </c>
      <c r="F322" s="169" t="s">
        <v>3941</v>
      </c>
      <c r="G322" s="169" t="s">
        <v>3942</v>
      </c>
    </row>
    <row r="323" spans="1:7" x14ac:dyDescent="0.35">
      <c r="A323" s="169" t="s">
        <v>4298</v>
      </c>
      <c r="B323" s="169" t="s">
        <v>3951</v>
      </c>
      <c r="C323" s="169" t="s">
        <v>4299</v>
      </c>
      <c r="D323" s="169" t="s">
        <v>4300</v>
      </c>
      <c r="E323" s="169" t="s">
        <v>3940</v>
      </c>
      <c r="F323" s="169" t="s">
        <v>3941</v>
      </c>
      <c r="G323" s="169" t="s">
        <v>3942</v>
      </c>
    </row>
    <row r="324" spans="1:7" x14ac:dyDescent="0.35">
      <c r="A324" s="169" t="s">
        <v>4348</v>
      </c>
      <c r="B324" s="169" t="s">
        <v>3947</v>
      </c>
      <c r="C324" s="169" t="s">
        <v>4349</v>
      </c>
      <c r="D324" s="169" t="s">
        <v>4350</v>
      </c>
      <c r="E324" s="169" t="s">
        <v>3940</v>
      </c>
      <c r="F324" s="169" t="s">
        <v>3941</v>
      </c>
      <c r="G324" s="169" t="s">
        <v>3942</v>
      </c>
    </row>
    <row r="325" spans="1:7" x14ac:dyDescent="0.35">
      <c r="A325" s="169" t="s">
        <v>4258</v>
      </c>
      <c r="B325" s="169" t="s">
        <v>3937</v>
      </c>
      <c r="C325" s="169" t="s">
        <v>4259</v>
      </c>
      <c r="D325" s="169" t="s">
        <v>4260</v>
      </c>
      <c r="E325" s="169" t="s">
        <v>3940</v>
      </c>
      <c r="F325" s="169" t="s">
        <v>3941</v>
      </c>
      <c r="G325" s="169" t="s">
        <v>3942</v>
      </c>
    </row>
    <row r="326" spans="1:7" x14ac:dyDescent="0.35">
      <c r="A326" s="169" t="s">
        <v>4809</v>
      </c>
      <c r="B326" s="169" t="s">
        <v>3937</v>
      </c>
      <c r="C326" s="169" t="s">
        <v>4810</v>
      </c>
      <c r="D326" s="169" t="s">
        <v>4811</v>
      </c>
      <c r="E326" s="169" t="s">
        <v>3940</v>
      </c>
      <c r="F326" s="169" t="s">
        <v>3941</v>
      </c>
      <c r="G326" s="169" t="s">
        <v>3942</v>
      </c>
    </row>
    <row r="327" spans="1:7" x14ac:dyDescent="0.35">
      <c r="A327" s="169" t="s">
        <v>4586</v>
      </c>
      <c r="B327" s="169" t="s">
        <v>3947</v>
      </c>
      <c r="C327" s="169" t="s">
        <v>4587</v>
      </c>
      <c r="D327" s="169" t="s">
        <v>4588</v>
      </c>
      <c r="E327" s="169" t="s">
        <v>3940</v>
      </c>
      <c r="F327" s="169" t="s">
        <v>3941</v>
      </c>
      <c r="G327" s="169" t="s">
        <v>3942</v>
      </c>
    </row>
    <row r="328" spans="1:7" x14ac:dyDescent="0.35">
      <c r="A328" s="169" t="s">
        <v>4589</v>
      </c>
      <c r="B328" s="169" t="s">
        <v>3947</v>
      </c>
      <c r="C328" s="169" t="s">
        <v>4590</v>
      </c>
      <c r="D328" s="169" t="s">
        <v>4591</v>
      </c>
      <c r="E328" s="169" t="s">
        <v>3940</v>
      </c>
      <c r="F328" s="169" t="s">
        <v>3941</v>
      </c>
      <c r="G328" s="169" t="s">
        <v>3942</v>
      </c>
    </row>
    <row r="329" spans="1:7" x14ac:dyDescent="0.35">
      <c r="A329" s="169" t="s">
        <v>5002</v>
      </c>
      <c r="B329" s="169" t="s">
        <v>3947</v>
      </c>
      <c r="C329" s="169" t="s">
        <v>5003</v>
      </c>
      <c r="D329" s="169" t="s">
        <v>5004</v>
      </c>
      <c r="E329" s="169" t="s">
        <v>3940</v>
      </c>
      <c r="F329" s="169" t="s">
        <v>3941</v>
      </c>
      <c r="G329" s="169" t="s">
        <v>3942</v>
      </c>
    </row>
    <row r="330" spans="1:7" x14ac:dyDescent="0.35">
      <c r="A330" s="169" t="s">
        <v>4964</v>
      </c>
      <c r="B330" s="169" t="s">
        <v>3937</v>
      </c>
      <c r="C330" s="169" t="s">
        <v>4965</v>
      </c>
      <c r="D330" s="169" t="s">
        <v>4966</v>
      </c>
      <c r="E330" s="169" t="s">
        <v>3940</v>
      </c>
      <c r="F330" s="169" t="s">
        <v>3941</v>
      </c>
      <c r="G330" s="169" t="s">
        <v>3942</v>
      </c>
    </row>
    <row r="331" spans="1:7" x14ac:dyDescent="0.35">
      <c r="A331" s="169" t="s">
        <v>4710</v>
      </c>
      <c r="B331" s="169" t="s">
        <v>3947</v>
      </c>
      <c r="C331" s="169" t="s">
        <v>4711</v>
      </c>
      <c r="D331" s="169" t="s">
        <v>4712</v>
      </c>
      <c r="E331" s="169" t="s">
        <v>3940</v>
      </c>
      <c r="F331" s="169" t="s">
        <v>3941</v>
      </c>
      <c r="G331" s="169" t="s">
        <v>3942</v>
      </c>
    </row>
    <row r="332" spans="1:7" x14ac:dyDescent="0.35">
      <c r="A332" s="169" t="s">
        <v>5110</v>
      </c>
      <c r="B332" s="169" t="s">
        <v>3951</v>
      </c>
      <c r="C332" s="169" t="s">
        <v>5111</v>
      </c>
      <c r="D332" s="169" t="s">
        <v>5112</v>
      </c>
      <c r="E332" s="169" t="s">
        <v>3940</v>
      </c>
      <c r="F332" s="169" t="s">
        <v>3941</v>
      </c>
      <c r="G332" s="169" t="s">
        <v>3942</v>
      </c>
    </row>
    <row r="333" spans="1:7" x14ac:dyDescent="0.35">
      <c r="A333" s="169" t="s">
        <v>4351</v>
      </c>
      <c r="B333" s="169" t="s">
        <v>3947</v>
      </c>
      <c r="C333" s="169" t="s">
        <v>4352</v>
      </c>
      <c r="D333" s="169" t="s">
        <v>4353</v>
      </c>
      <c r="E333" s="169" t="s">
        <v>3940</v>
      </c>
      <c r="F333" s="169" t="s">
        <v>3941</v>
      </c>
      <c r="G333" s="169" t="s">
        <v>3942</v>
      </c>
    </row>
    <row r="334" spans="1:7" x14ac:dyDescent="0.35">
      <c r="A334" s="169" t="s">
        <v>5033</v>
      </c>
      <c r="B334" s="169" t="s">
        <v>3937</v>
      </c>
      <c r="C334" s="169" t="s">
        <v>5034</v>
      </c>
      <c r="D334" s="169" t="s">
        <v>5035</v>
      </c>
      <c r="E334" s="169" t="s">
        <v>3940</v>
      </c>
      <c r="F334" s="169" t="s">
        <v>3941</v>
      </c>
      <c r="G334" s="169" t="s">
        <v>3942</v>
      </c>
    </row>
    <row r="335" spans="1:7" x14ac:dyDescent="0.35">
      <c r="A335" s="169" t="s">
        <v>4354</v>
      </c>
      <c r="B335" s="169" t="s">
        <v>3947</v>
      </c>
      <c r="C335" s="169" t="s">
        <v>4355</v>
      </c>
      <c r="D335" s="169" t="s">
        <v>4356</v>
      </c>
      <c r="E335" s="169" t="s">
        <v>3940</v>
      </c>
      <c r="F335" s="169" t="s">
        <v>3941</v>
      </c>
      <c r="G335" s="169" t="s">
        <v>3942</v>
      </c>
    </row>
    <row r="336" spans="1:7" x14ac:dyDescent="0.35">
      <c r="A336" s="169" t="s">
        <v>3979</v>
      </c>
      <c r="B336" s="169" t="s">
        <v>3951</v>
      </c>
      <c r="C336" s="169" t="s">
        <v>3980</v>
      </c>
      <c r="D336" s="169" t="s">
        <v>3981</v>
      </c>
      <c r="E336" s="169" t="s">
        <v>3940</v>
      </c>
      <c r="F336" s="169" t="s">
        <v>3941</v>
      </c>
      <c r="G336" s="169" t="s">
        <v>3942</v>
      </c>
    </row>
    <row r="337" spans="1:7" x14ac:dyDescent="0.35">
      <c r="A337" s="169" t="s">
        <v>4089</v>
      </c>
      <c r="B337" s="169" t="s">
        <v>3947</v>
      </c>
      <c r="C337" s="169" t="s">
        <v>4090</v>
      </c>
      <c r="D337" s="169" t="s">
        <v>4091</v>
      </c>
      <c r="E337" s="169" t="s">
        <v>3940</v>
      </c>
      <c r="F337" s="169" t="s">
        <v>3941</v>
      </c>
      <c r="G337" s="169" t="s">
        <v>3942</v>
      </c>
    </row>
    <row r="338" spans="1:7" x14ac:dyDescent="0.35">
      <c r="A338" s="169" t="s">
        <v>4806</v>
      </c>
      <c r="B338" s="169" t="s">
        <v>3937</v>
      </c>
      <c r="C338" s="169" t="s">
        <v>4807</v>
      </c>
      <c r="D338" s="169" t="s">
        <v>4808</v>
      </c>
      <c r="E338" s="169" t="s">
        <v>3940</v>
      </c>
      <c r="F338" s="169" t="s">
        <v>3941</v>
      </c>
      <c r="G338" s="169" t="s">
        <v>3942</v>
      </c>
    </row>
    <row r="339" spans="1:7" x14ac:dyDescent="0.35">
      <c r="A339" s="169" t="s">
        <v>4580</v>
      </c>
      <c r="B339" s="169" t="s">
        <v>3947</v>
      </c>
      <c r="C339" s="169" t="s">
        <v>4581</v>
      </c>
      <c r="D339" s="169" t="s">
        <v>4582</v>
      </c>
      <c r="E339" s="169" t="s">
        <v>3940</v>
      </c>
      <c r="F339" s="169" t="s">
        <v>3941</v>
      </c>
      <c r="G339" s="169" t="s">
        <v>3942</v>
      </c>
    </row>
    <row r="340" spans="1:7" x14ac:dyDescent="0.35">
      <c r="A340" s="169" t="s">
        <v>4271</v>
      </c>
      <c r="B340" s="169" t="s">
        <v>3951</v>
      </c>
      <c r="C340" s="169" t="s">
        <v>4272</v>
      </c>
      <c r="D340" s="169" t="s">
        <v>4273</v>
      </c>
      <c r="E340" s="169" t="s">
        <v>3940</v>
      </c>
      <c r="F340" s="169" t="s">
        <v>3941</v>
      </c>
      <c r="G340" s="169" t="s">
        <v>3942</v>
      </c>
    </row>
    <row r="341" spans="1:7" x14ac:dyDescent="0.35">
      <c r="A341" s="169" t="s">
        <v>3936</v>
      </c>
      <c r="B341" s="169" t="s">
        <v>3937</v>
      </c>
      <c r="C341" s="169" t="s">
        <v>3938</v>
      </c>
      <c r="D341" s="169" t="s">
        <v>3939</v>
      </c>
      <c r="E341" s="169" t="s">
        <v>3940</v>
      </c>
      <c r="F341" s="169" t="s">
        <v>3941</v>
      </c>
      <c r="G341" s="169" t="s">
        <v>3942</v>
      </c>
    </row>
    <row r="342" spans="1:7" x14ac:dyDescent="0.35">
      <c r="A342" s="169" t="s">
        <v>4498</v>
      </c>
      <c r="B342" s="169" t="s">
        <v>3947</v>
      </c>
      <c r="C342" s="169" t="s">
        <v>4499</v>
      </c>
      <c r="D342" s="169" t="s">
        <v>4500</v>
      </c>
      <c r="E342" s="169" t="s">
        <v>3940</v>
      </c>
      <c r="F342" s="169" t="s">
        <v>3941</v>
      </c>
      <c r="G342" s="169" t="s">
        <v>3942</v>
      </c>
    </row>
    <row r="343" spans="1:7" x14ac:dyDescent="0.35">
      <c r="A343" s="169" t="s">
        <v>4803</v>
      </c>
      <c r="B343" s="169" t="s">
        <v>3937</v>
      </c>
      <c r="C343" s="169" t="s">
        <v>4804</v>
      </c>
      <c r="D343" s="169" t="s">
        <v>4805</v>
      </c>
      <c r="E343" s="169" t="s">
        <v>3940</v>
      </c>
      <c r="F343" s="169" t="s">
        <v>3941</v>
      </c>
      <c r="G343" s="169" t="s">
        <v>3942</v>
      </c>
    </row>
    <row r="344" spans="1:7" x14ac:dyDescent="0.35">
      <c r="A344" s="169" t="s">
        <v>3943</v>
      </c>
      <c r="B344" s="169" t="s">
        <v>3937</v>
      </c>
      <c r="C344" s="169" t="s">
        <v>3944</v>
      </c>
      <c r="D344" s="169" t="s">
        <v>3945</v>
      </c>
      <c r="E344" s="169" t="s">
        <v>3940</v>
      </c>
      <c r="F344" s="169" t="s">
        <v>3941</v>
      </c>
      <c r="G344" s="169" t="s">
        <v>3942</v>
      </c>
    </row>
    <row r="345" spans="1:7" x14ac:dyDescent="0.35">
      <c r="A345" s="169" t="s">
        <v>4699</v>
      </c>
      <c r="B345" s="169" t="s">
        <v>3947</v>
      </c>
      <c r="C345" s="169" t="s">
        <v>4700</v>
      </c>
      <c r="D345" s="169" t="s">
        <v>4701</v>
      </c>
      <c r="E345" s="169" t="s">
        <v>3940</v>
      </c>
      <c r="F345" s="169" t="s">
        <v>3941</v>
      </c>
      <c r="G345" s="169" t="s">
        <v>3942</v>
      </c>
    </row>
    <row r="346" spans="1:7" x14ac:dyDescent="0.35">
      <c r="A346" s="169" t="s">
        <v>3946</v>
      </c>
      <c r="B346" s="169" t="s">
        <v>3947</v>
      </c>
      <c r="C346" s="169" t="s">
        <v>3948</v>
      </c>
      <c r="D346" s="169" t="s">
        <v>3949</v>
      </c>
      <c r="E346" s="169" t="s">
        <v>3940</v>
      </c>
      <c r="F346" s="169" t="s">
        <v>3941</v>
      </c>
      <c r="G346" s="169" t="s">
        <v>3942</v>
      </c>
    </row>
    <row r="347" spans="1:7" x14ac:dyDescent="0.35">
      <c r="A347" s="169" t="s">
        <v>4583</v>
      </c>
      <c r="B347" s="169" t="s">
        <v>3947</v>
      </c>
      <c r="C347" s="169" t="s">
        <v>4584</v>
      </c>
      <c r="D347" s="169" t="s">
        <v>4585</v>
      </c>
      <c r="E347" s="169" t="s">
        <v>3940</v>
      </c>
      <c r="F347" s="169" t="s">
        <v>3941</v>
      </c>
      <c r="G347" s="169" t="s">
        <v>3942</v>
      </c>
    </row>
    <row r="348" spans="1:7" x14ac:dyDescent="0.35">
      <c r="A348" s="169" t="s">
        <v>4719</v>
      </c>
      <c r="B348" s="169" t="s">
        <v>3951</v>
      </c>
      <c r="C348" s="169" t="s">
        <v>4720</v>
      </c>
      <c r="D348" s="169" t="s">
        <v>4721</v>
      </c>
      <c r="E348" s="169" t="s">
        <v>3940</v>
      </c>
      <c r="F348" s="169" t="s">
        <v>3941</v>
      </c>
      <c r="G348" s="169" t="s">
        <v>3942</v>
      </c>
    </row>
    <row r="349" spans="1:7" x14ac:dyDescent="0.35">
      <c r="A349" s="169" t="s">
        <v>4543</v>
      </c>
      <c r="B349" s="169" t="s">
        <v>3951</v>
      </c>
      <c r="C349" s="169" t="s">
        <v>4544</v>
      </c>
      <c r="D349" s="169" t="s">
        <v>4545</v>
      </c>
      <c r="E349" s="169" t="s">
        <v>3940</v>
      </c>
      <c r="F349" s="169" t="s">
        <v>3941</v>
      </c>
      <c r="G349" s="169" t="s">
        <v>3942</v>
      </c>
    </row>
    <row r="350" spans="1:7" x14ac:dyDescent="0.35">
      <c r="A350" s="169" t="s">
        <v>4517</v>
      </c>
      <c r="B350" s="169" t="s">
        <v>3951</v>
      </c>
      <c r="C350" s="169" t="s">
        <v>4518</v>
      </c>
      <c r="D350" s="169" t="s">
        <v>4519</v>
      </c>
      <c r="E350" s="169" t="s">
        <v>3940</v>
      </c>
      <c r="F350" s="169" t="s">
        <v>3941</v>
      </c>
      <c r="G350" s="169" t="s">
        <v>3942</v>
      </c>
    </row>
    <row r="351" spans="1:7" x14ac:dyDescent="0.35">
      <c r="A351" s="169" t="s">
        <v>4283</v>
      </c>
      <c r="B351" s="169" t="s">
        <v>3951</v>
      </c>
      <c r="C351" s="169" t="s">
        <v>4284</v>
      </c>
      <c r="D351" s="169" t="s">
        <v>4285</v>
      </c>
      <c r="E351" s="169" t="s">
        <v>3940</v>
      </c>
      <c r="F351" s="169" t="s">
        <v>3941</v>
      </c>
      <c r="G351" s="169" t="s">
        <v>3942</v>
      </c>
    </row>
    <row r="352" spans="1:7" x14ac:dyDescent="0.35">
      <c r="A352" s="169" t="s">
        <v>4221</v>
      </c>
      <c r="B352" s="169" t="s">
        <v>3937</v>
      </c>
      <c r="C352" s="169" t="s">
        <v>4222</v>
      </c>
      <c r="D352" s="169" t="s">
        <v>4223</v>
      </c>
      <c r="E352" s="169" t="s">
        <v>3940</v>
      </c>
      <c r="F352" s="169" t="s">
        <v>3941</v>
      </c>
      <c r="G352" s="169" t="s">
        <v>3942</v>
      </c>
    </row>
    <row r="353" spans="1:7" x14ac:dyDescent="0.35">
      <c r="A353" s="169" t="s">
        <v>4236</v>
      </c>
      <c r="B353" s="169" t="s">
        <v>3951</v>
      </c>
      <c r="C353" s="169" t="s">
        <v>4237</v>
      </c>
      <c r="D353" s="169" t="s">
        <v>4238</v>
      </c>
      <c r="E353" s="169" t="s">
        <v>3940</v>
      </c>
      <c r="F353" s="169" t="s">
        <v>3941</v>
      </c>
      <c r="G353" s="169" t="s">
        <v>3942</v>
      </c>
    </row>
    <row r="354" spans="1:7" x14ac:dyDescent="0.35">
      <c r="A354" s="169" t="s">
        <v>4644</v>
      </c>
      <c r="B354" s="169" t="s">
        <v>3947</v>
      </c>
      <c r="C354" s="169" t="s">
        <v>4645</v>
      </c>
      <c r="D354" s="169" t="s">
        <v>4646</v>
      </c>
      <c r="E354" s="169" t="s">
        <v>3940</v>
      </c>
      <c r="F354" s="169" t="s">
        <v>3941</v>
      </c>
      <c r="G354" s="169" t="s">
        <v>3942</v>
      </c>
    </row>
    <row r="355" spans="1:7" x14ac:dyDescent="0.35">
      <c r="A355" s="169" t="s">
        <v>4514</v>
      </c>
      <c r="B355" s="169" t="s">
        <v>3951</v>
      </c>
      <c r="C355" s="169" t="s">
        <v>4515</v>
      </c>
      <c r="D355" s="169" t="s">
        <v>4516</v>
      </c>
      <c r="E355" s="169" t="s">
        <v>3940</v>
      </c>
      <c r="F355" s="169" t="s">
        <v>3941</v>
      </c>
      <c r="G355" s="169" t="s">
        <v>3942</v>
      </c>
    </row>
    <row r="356" spans="1:7" x14ac:dyDescent="0.35">
      <c r="A356" s="169" t="s">
        <v>4342</v>
      </c>
      <c r="B356" s="169" t="s">
        <v>3947</v>
      </c>
      <c r="C356" s="169" t="s">
        <v>4343</v>
      </c>
      <c r="D356" s="169" t="s">
        <v>4344</v>
      </c>
      <c r="E356" s="169" t="s">
        <v>3940</v>
      </c>
      <c r="F356" s="169" t="s">
        <v>3941</v>
      </c>
      <c r="G356" s="169" t="s">
        <v>3942</v>
      </c>
    </row>
    <row r="357" spans="1:7" x14ac:dyDescent="0.35">
      <c r="A357" s="169" t="s">
        <v>4797</v>
      </c>
      <c r="B357" s="169" t="s">
        <v>3937</v>
      </c>
      <c r="C357" s="169" t="s">
        <v>4798</v>
      </c>
      <c r="D357" s="169" t="s">
        <v>4799</v>
      </c>
      <c r="E357" s="169" t="s">
        <v>3940</v>
      </c>
      <c r="F357" s="169" t="s">
        <v>3941</v>
      </c>
      <c r="G357" s="169" t="s">
        <v>3942</v>
      </c>
    </row>
    <row r="358" spans="1:7" x14ac:dyDescent="0.35">
      <c r="A358" s="169" t="s">
        <v>4047</v>
      </c>
      <c r="B358" s="169" t="s">
        <v>3947</v>
      </c>
      <c r="C358" s="169" t="s">
        <v>4048</v>
      </c>
      <c r="D358" s="169" t="s">
        <v>4049</v>
      </c>
      <c r="E358" s="169" t="s">
        <v>3940</v>
      </c>
      <c r="F358" s="169" t="s">
        <v>3941</v>
      </c>
      <c r="G358" s="169" t="s">
        <v>3942</v>
      </c>
    </row>
    <row r="359" spans="1:7" x14ac:dyDescent="0.35">
      <c r="A359" s="169" t="s">
        <v>4345</v>
      </c>
      <c r="B359" s="169" t="s">
        <v>3947</v>
      </c>
      <c r="C359" s="169" t="s">
        <v>4346</v>
      </c>
      <c r="D359" s="169" t="s">
        <v>4347</v>
      </c>
      <c r="E359" s="169" t="s">
        <v>3940</v>
      </c>
      <c r="F359" s="169" t="s">
        <v>3941</v>
      </c>
      <c r="G359" s="169" t="s">
        <v>3942</v>
      </c>
    </row>
    <row r="360" spans="1:7" x14ac:dyDescent="0.35">
      <c r="A360" s="169" t="s">
        <v>4794</v>
      </c>
      <c r="B360" s="169" t="s">
        <v>3937</v>
      </c>
      <c r="C360" s="169" t="s">
        <v>4795</v>
      </c>
      <c r="D360" s="169" t="s">
        <v>4796</v>
      </c>
      <c r="E360" s="169" t="s">
        <v>3940</v>
      </c>
      <c r="F360" s="169" t="s">
        <v>3941</v>
      </c>
      <c r="G360" s="169" t="s">
        <v>3942</v>
      </c>
    </row>
    <row r="361" spans="1:7" x14ac:dyDescent="0.35">
      <c r="A361" s="169" t="s">
        <v>4919</v>
      </c>
      <c r="B361" s="169" t="s">
        <v>3951</v>
      </c>
      <c r="C361" s="169" t="s">
        <v>4920</v>
      </c>
      <c r="D361" s="169" t="s">
        <v>4921</v>
      </c>
      <c r="E361" s="169" t="s">
        <v>3940</v>
      </c>
      <c r="F361" s="169" t="s">
        <v>3941</v>
      </c>
      <c r="G361" s="169" t="s">
        <v>3942</v>
      </c>
    </row>
    <row r="362" spans="1:7" x14ac:dyDescent="0.35">
      <c r="A362" s="169" t="s">
        <v>4092</v>
      </c>
      <c r="B362" s="169" t="s">
        <v>3951</v>
      </c>
      <c r="C362" s="169" t="s">
        <v>4093</v>
      </c>
      <c r="D362" s="169" t="s">
        <v>4094</v>
      </c>
      <c r="E362" s="169" t="s">
        <v>3940</v>
      </c>
      <c r="F362" s="169" t="s">
        <v>3941</v>
      </c>
      <c r="G362" s="169" t="s">
        <v>3942</v>
      </c>
    </row>
    <row r="363" spans="1:7" x14ac:dyDescent="0.35">
      <c r="A363" s="169" t="s">
        <v>4894</v>
      </c>
      <c r="B363" s="169" t="s">
        <v>3947</v>
      </c>
      <c r="C363" s="169" t="s">
        <v>4895</v>
      </c>
      <c r="D363" s="169" t="s">
        <v>4896</v>
      </c>
      <c r="E363" s="169" t="s">
        <v>3940</v>
      </c>
      <c r="F363" s="169" t="s">
        <v>3941</v>
      </c>
      <c r="G363" s="169" t="s">
        <v>3942</v>
      </c>
    </row>
    <row r="364" spans="1:7" x14ac:dyDescent="0.35">
      <c r="A364" s="169" t="s">
        <v>4533</v>
      </c>
      <c r="B364" s="169" t="s">
        <v>3951</v>
      </c>
      <c r="C364" s="169" t="s">
        <v>4534</v>
      </c>
      <c r="D364" s="169" t="s">
        <v>4535</v>
      </c>
      <c r="E364" s="169" t="s">
        <v>3940</v>
      </c>
      <c r="F364" s="169" t="s">
        <v>3941</v>
      </c>
      <c r="G364" s="169" t="s">
        <v>3942</v>
      </c>
    </row>
    <row r="365" spans="1:7" x14ac:dyDescent="0.35">
      <c r="A365" s="169" t="s">
        <v>4373</v>
      </c>
      <c r="B365" s="169" t="s">
        <v>3937</v>
      </c>
      <c r="C365" s="169" t="s">
        <v>4374</v>
      </c>
      <c r="D365" s="169" t="s">
        <v>4375</v>
      </c>
      <c r="E365" s="169" t="s">
        <v>3940</v>
      </c>
      <c r="F365" s="169" t="s">
        <v>3941</v>
      </c>
      <c r="G365" s="169" t="s">
        <v>3942</v>
      </c>
    </row>
    <row r="366" spans="1:7" x14ac:dyDescent="0.35">
      <c r="A366" s="169" t="s">
        <v>4888</v>
      </c>
      <c r="B366" s="169" t="s">
        <v>3937</v>
      </c>
      <c r="C366" s="169" t="s">
        <v>4889</v>
      </c>
      <c r="D366" s="169" t="s">
        <v>4890</v>
      </c>
      <c r="E366" s="169" t="s">
        <v>3940</v>
      </c>
      <c r="F366" s="169" t="s">
        <v>3941</v>
      </c>
      <c r="G366" s="169" t="s">
        <v>3942</v>
      </c>
    </row>
    <row r="367" spans="1:7" x14ac:dyDescent="0.35">
      <c r="A367" s="169" t="s">
        <v>4057</v>
      </c>
      <c r="B367" s="169" t="s">
        <v>3951</v>
      </c>
      <c r="C367" s="169" t="s">
        <v>4058</v>
      </c>
      <c r="D367" s="169" t="s">
        <v>4059</v>
      </c>
      <c r="E367" s="169" t="s">
        <v>3940</v>
      </c>
      <c r="F367" s="169" t="s">
        <v>3941</v>
      </c>
      <c r="G367" s="169" t="s">
        <v>3942</v>
      </c>
    </row>
    <row r="368" spans="1:7" x14ac:dyDescent="0.35">
      <c r="A368" s="169" t="s">
        <v>5070</v>
      </c>
      <c r="B368" s="169" t="s">
        <v>5071</v>
      </c>
      <c r="C368" s="169" t="s">
        <v>5072</v>
      </c>
      <c r="D368" s="169" t="s">
        <v>5073</v>
      </c>
      <c r="E368" s="169" t="s">
        <v>3940</v>
      </c>
      <c r="F368" s="169" t="s">
        <v>3941</v>
      </c>
      <c r="G368" s="169" t="s">
        <v>3942</v>
      </c>
    </row>
    <row r="369" spans="1:7" x14ac:dyDescent="0.35">
      <c r="A369" s="169" t="s">
        <v>4054</v>
      </c>
      <c r="B369" s="169" t="s">
        <v>3951</v>
      </c>
      <c r="C369" s="169" t="s">
        <v>4055</v>
      </c>
      <c r="D369" s="169" t="s">
        <v>4056</v>
      </c>
      <c r="E369" s="169" t="s">
        <v>3940</v>
      </c>
      <c r="F369" s="169" t="s">
        <v>3941</v>
      </c>
      <c r="G369" s="169" t="s">
        <v>3942</v>
      </c>
    </row>
    <row r="370" spans="1:7" x14ac:dyDescent="0.35">
      <c r="A370" s="169" t="s">
        <v>4800</v>
      </c>
      <c r="B370" s="169" t="s">
        <v>3951</v>
      </c>
      <c r="C370" s="169" t="s">
        <v>4801</v>
      </c>
      <c r="D370" s="169" t="s">
        <v>4802</v>
      </c>
      <c r="E370" s="169" t="s">
        <v>3940</v>
      </c>
      <c r="F370" s="169" t="s">
        <v>3941</v>
      </c>
      <c r="G370" s="169" t="s">
        <v>3942</v>
      </c>
    </row>
    <row r="371" spans="1:7" x14ac:dyDescent="0.35">
      <c r="A371" s="169" t="s">
        <v>4961</v>
      </c>
      <c r="B371" s="169" t="s">
        <v>3937</v>
      </c>
      <c r="C371" s="169" t="s">
        <v>4962</v>
      </c>
      <c r="D371" s="169" t="s">
        <v>4963</v>
      </c>
      <c r="E371" s="169" t="s">
        <v>3940</v>
      </c>
      <c r="F371" s="169" t="s">
        <v>3941</v>
      </c>
      <c r="G371" s="169" t="s">
        <v>3942</v>
      </c>
    </row>
    <row r="372" spans="1:7" x14ac:dyDescent="0.35">
      <c r="A372" s="169" t="s">
        <v>5125</v>
      </c>
      <c r="B372" s="169" t="s">
        <v>5126</v>
      </c>
      <c r="C372" s="169" t="s">
        <v>5127</v>
      </c>
      <c r="D372" s="169" t="s">
        <v>5128</v>
      </c>
      <c r="E372" s="169" t="s">
        <v>3940</v>
      </c>
      <c r="F372" s="169" t="s">
        <v>3941</v>
      </c>
      <c r="G372" s="169" t="s">
        <v>3942</v>
      </c>
    </row>
    <row r="373" spans="1:7" x14ac:dyDescent="0.35">
      <c r="A373" s="169" t="s">
        <v>5142</v>
      </c>
      <c r="B373" s="169" t="s">
        <v>4415</v>
      </c>
      <c r="C373" s="169" t="s">
        <v>5143</v>
      </c>
      <c r="D373" s="169" t="s">
        <v>5144</v>
      </c>
      <c r="E373" s="169" t="s">
        <v>3940</v>
      </c>
      <c r="F373" s="169" t="s">
        <v>3941</v>
      </c>
      <c r="G373" s="169" t="s">
        <v>3942</v>
      </c>
    </row>
    <row r="374" spans="1:7" x14ac:dyDescent="0.35">
      <c r="A374" s="169" t="s">
        <v>5186</v>
      </c>
      <c r="B374" s="169" t="s">
        <v>3951</v>
      </c>
      <c r="C374" s="169" t="s">
        <v>5187</v>
      </c>
      <c r="D374" s="169" t="s">
        <v>5188</v>
      </c>
      <c r="E374" s="169" t="s">
        <v>3940</v>
      </c>
      <c r="F374" s="169" t="s">
        <v>3941</v>
      </c>
      <c r="G374" s="169" t="s">
        <v>3942</v>
      </c>
    </row>
    <row r="375" spans="1:7" x14ac:dyDescent="0.35">
      <c r="A375" s="169" t="s">
        <v>5135</v>
      </c>
      <c r="B375" s="169" t="s">
        <v>3947</v>
      </c>
      <c r="C375" s="169" t="s">
        <v>5136</v>
      </c>
      <c r="D375" s="169" t="s">
        <v>5137</v>
      </c>
      <c r="E375" s="169" t="s">
        <v>3940</v>
      </c>
      <c r="F375" s="169" t="s">
        <v>3941</v>
      </c>
      <c r="G375" s="169" t="s">
        <v>3942</v>
      </c>
    </row>
    <row r="376" spans="1:7" x14ac:dyDescent="0.35">
      <c r="A376" s="169" t="s">
        <v>5107</v>
      </c>
      <c r="B376" s="169" t="s">
        <v>3937</v>
      </c>
      <c r="C376" s="169" t="s">
        <v>5108</v>
      </c>
      <c r="D376" s="169" t="s">
        <v>5109</v>
      </c>
      <c r="E376" s="169" t="s">
        <v>3940</v>
      </c>
      <c r="F376" s="169" t="s">
        <v>3941</v>
      </c>
      <c r="G376" s="169" t="s">
        <v>3942</v>
      </c>
    </row>
    <row r="377" spans="1:7" x14ac:dyDescent="0.35">
      <c r="A377" s="169" t="s">
        <v>5113</v>
      </c>
      <c r="B377" s="169" t="s">
        <v>3947</v>
      </c>
      <c r="C377" s="169" t="s">
        <v>5114</v>
      </c>
      <c r="D377" s="169" t="s">
        <v>5115</v>
      </c>
      <c r="E377" s="169" t="s">
        <v>3940</v>
      </c>
      <c r="F377" s="169" t="s">
        <v>3941</v>
      </c>
      <c r="G377" s="169" t="s">
        <v>3942</v>
      </c>
    </row>
    <row r="378" spans="1:7" x14ac:dyDescent="0.35">
      <c r="A378" s="169" t="s">
        <v>5104</v>
      </c>
      <c r="B378" s="169" t="s">
        <v>3937</v>
      </c>
      <c r="C378" s="169" t="s">
        <v>5105</v>
      </c>
      <c r="D378" s="169" t="s">
        <v>5106</v>
      </c>
      <c r="E378" s="169" t="s">
        <v>3940</v>
      </c>
      <c r="F378" s="169" t="s">
        <v>3941</v>
      </c>
      <c r="G378" s="169" t="s">
        <v>3942</v>
      </c>
    </row>
    <row r="379" spans="1:7" x14ac:dyDescent="0.35">
      <c r="A379" s="169" t="s">
        <v>5116</v>
      </c>
      <c r="B379" s="169" t="s">
        <v>3947</v>
      </c>
      <c r="C379" s="169" t="s">
        <v>5117</v>
      </c>
      <c r="D379" s="169" t="s">
        <v>5118</v>
      </c>
      <c r="E379" s="169" t="s">
        <v>3940</v>
      </c>
      <c r="F379" s="169" t="s">
        <v>3941</v>
      </c>
      <c r="G379" s="169" t="s">
        <v>3942</v>
      </c>
    </row>
    <row r="380" spans="1:7" x14ac:dyDescent="0.35">
      <c r="A380" s="169" t="s">
        <v>5122</v>
      </c>
      <c r="B380" s="169" t="s">
        <v>4370</v>
      </c>
      <c r="C380" s="169" t="s">
        <v>5123</v>
      </c>
      <c r="D380" s="169" t="s">
        <v>5124</v>
      </c>
      <c r="E380" s="169" t="s">
        <v>3940</v>
      </c>
      <c r="F380" s="169" t="s">
        <v>3941</v>
      </c>
      <c r="G380" s="169" t="s">
        <v>3942</v>
      </c>
    </row>
    <row r="381" spans="1:7" x14ac:dyDescent="0.35">
      <c r="A381" s="169" t="s">
        <v>5101</v>
      </c>
      <c r="B381" s="169" t="s">
        <v>3937</v>
      </c>
      <c r="C381" s="169" t="s">
        <v>5102</v>
      </c>
      <c r="D381" s="169" t="s">
        <v>5103</v>
      </c>
      <c r="E381" s="169" t="s">
        <v>3940</v>
      </c>
      <c r="F381" s="169" t="s">
        <v>3941</v>
      </c>
      <c r="G381" s="169" t="s">
        <v>3942</v>
      </c>
    </row>
    <row r="382" spans="1:7" x14ac:dyDescent="0.35">
      <c r="A382" s="169" t="s">
        <v>5119</v>
      </c>
      <c r="B382" s="169" t="s">
        <v>3947</v>
      </c>
      <c r="C382" s="169" t="s">
        <v>5120</v>
      </c>
      <c r="D382" s="169" t="s">
        <v>5121</v>
      </c>
      <c r="E382" s="169" t="s">
        <v>3940</v>
      </c>
      <c r="F382" s="169" t="s">
        <v>3941</v>
      </c>
      <c r="G382" s="169" t="s">
        <v>3942</v>
      </c>
    </row>
    <row r="383" spans="1:7" x14ac:dyDescent="0.35">
      <c r="A383" s="169" t="s">
        <v>5129</v>
      </c>
      <c r="B383" s="169" t="s">
        <v>3951</v>
      </c>
      <c r="C383" s="169" t="s">
        <v>5130</v>
      </c>
      <c r="D383" s="169" t="s">
        <v>5131</v>
      </c>
      <c r="E383" s="169" t="s">
        <v>3940</v>
      </c>
      <c r="F383" s="169" t="s">
        <v>3941</v>
      </c>
      <c r="G383" s="169" t="s">
        <v>3942</v>
      </c>
    </row>
    <row r="384" spans="1:7" x14ac:dyDescent="0.35">
      <c r="A384" s="169" t="s">
        <v>5154</v>
      </c>
      <c r="B384" s="169" t="s">
        <v>3951</v>
      </c>
      <c r="C384" s="169" t="s">
        <v>5155</v>
      </c>
      <c r="D384" s="169" t="s">
        <v>5156</v>
      </c>
      <c r="E384" s="169" t="s">
        <v>3940</v>
      </c>
      <c r="F384" s="169" t="s">
        <v>3941</v>
      </c>
      <c r="G384" s="169" t="s">
        <v>3942</v>
      </c>
    </row>
    <row r="385" spans="1:7" x14ac:dyDescent="0.35">
      <c r="A385" s="169" t="s">
        <v>5173</v>
      </c>
      <c r="B385" s="169" t="s">
        <v>3951</v>
      </c>
      <c r="C385" s="169" t="s">
        <v>5155</v>
      </c>
      <c r="D385" s="169" t="s">
        <v>5156</v>
      </c>
      <c r="E385" s="169" t="s">
        <v>3940</v>
      </c>
      <c r="F385" s="169" t="s">
        <v>3941</v>
      </c>
      <c r="G385" s="169" t="s">
        <v>3942</v>
      </c>
    </row>
    <row r="386" spans="1:7" x14ac:dyDescent="0.35">
      <c r="A386" s="169" t="s">
        <v>5198</v>
      </c>
      <c r="B386" s="169" t="s">
        <v>3951</v>
      </c>
      <c r="C386" s="169" t="s">
        <v>5199</v>
      </c>
      <c r="D386" s="169" t="s">
        <v>5200</v>
      </c>
      <c r="E386" s="169" t="s">
        <v>3940</v>
      </c>
      <c r="F386" s="169" t="s">
        <v>3941</v>
      </c>
      <c r="G386" s="169" t="s">
        <v>3942</v>
      </c>
    </row>
    <row r="387" spans="1:7" x14ac:dyDescent="0.35">
      <c r="A387" s="169" t="s">
        <v>5138</v>
      </c>
      <c r="B387" s="169" t="s">
        <v>5139</v>
      </c>
      <c r="C387" s="169" t="s">
        <v>5140</v>
      </c>
      <c r="D387" s="169" t="s">
        <v>5141</v>
      </c>
      <c r="E387" s="169" t="s">
        <v>3940</v>
      </c>
      <c r="F387" s="169" t="s">
        <v>3941</v>
      </c>
      <c r="G387" s="169" t="s">
        <v>3942</v>
      </c>
    </row>
    <row r="388" spans="1:7" x14ac:dyDescent="0.35">
      <c r="A388" s="169" t="s">
        <v>5098</v>
      </c>
      <c r="B388" s="169" t="s">
        <v>3937</v>
      </c>
      <c r="C388" s="169" t="s">
        <v>5099</v>
      </c>
      <c r="D388" s="169" t="s">
        <v>5100</v>
      </c>
      <c r="E388" s="169" t="s">
        <v>3940</v>
      </c>
      <c r="F388" s="169" t="s">
        <v>3941</v>
      </c>
      <c r="G388" s="169" t="s">
        <v>3942</v>
      </c>
    </row>
    <row r="389" spans="1:7" x14ac:dyDescent="0.35">
      <c r="A389" s="169" t="s">
        <v>5158</v>
      </c>
      <c r="B389" s="169" t="s">
        <v>3951</v>
      </c>
      <c r="C389" s="169" t="s">
        <v>5159</v>
      </c>
      <c r="D389" s="169" t="s">
        <v>5160</v>
      </c>
      <c r="E389" s="169" t="s">
        <v>3940</v>
      </c>
      <c r="F389" s="169" t="s">
        <v>3941</v>
      </c>
      <c r="G389" s="169" t="s">
        <v>3942</v>
      </c>
    </row>
    <row r="390" spans="1:7" x14ac:dyDescent="0.35">
      <c r="A390" s="169" t="s">
        <v>5148</v>
      </c>
      <c r="B390" s="169" t="s">
        <v>3937</v>
      </c>
      <c r="C390" s="169" t="s">
        <v>5149</v>
      </c>
      <c r="D390" s="169" t="s">
        <v>5150</v>
      </c>
      <c r="E390" s="169" t="s">
        <v>3940</v>
      </c>
      <c r="F390" s="169" t="s">
        <v>3941</v>
      </c>
      <c r="G390" s="169" t="s">
        <v>3942</v>
      </c>
    </row>
    <row r="391" spans="1:7" x14ac:dyDescent="0.35">
      <c r="A391" s="169" t="s">
        <v>5132</v>
      </c>
      <c r="B391" s="169" t="s">
        <v>3951</v>
      </c>
      <c r="C391" s="169" t="s">
        <v>5133</v>
      </c>
      <c r="D391" s="169" t="s">
        <v>5134</v>
      </c>
      <c r="E391" s="169" t="s">
        <v>3940</v>
      </c>
      <c r="F391" s="169" t="s">
        <v>3941</v>
      </c>
      <c r="G391" s="169" t="s">
        <v>3942</v>
      </c>
    </row>
    <row r="392" spans="1:7" x14ac:dyDescent="0.35">
      <c r="A392" s="169" t="s">
        <v>5195</v>
      </c>
      <c r="B392" s="169" t="s">
        <v>3951</v>
      </c>
      <c r="C392" s="169" t="s">
        <v>5196</v>
      </c>
      <c r="D392" s="169" t="s">
        <v>5197</v>
      </c>
      <c r="E392" s="169" t="s">
        <v>3940</v>
      </c>
      <c r="F392" s="169" t="s">
        <v>3941</v>
      </c>
      <c r="G392" s="169" t="s">
        <v>3942</v>
      </c>
    </row>
    <row r="393" spans="1:7" x14ac:dyDescent="0.35">
      <c r="A393" s="169" t="s">
        <v>5177</v>
      </c>
      <c r="B393" s="169" t="s">
        <v>3951</v>
      </c>
      <c r="C393" s="169" t="s">
        <v>5178</v>
      </c>
      <c r="D393" s="169" t="s">
        <v>5179</v>
      </c>
      <c r="E393" s="169" t="s">
        <v>3940</v>
      </c>
      <c r="F393" s="169" t="s">
        <v>3941</v>
      </c>
      <c r="G393" s="169" t="s">
        <v>3942</v>
      </c>
    </row>
    <row r="394" spans="1:7" x14ac:dyDescent="0.35">
      <c r="A394" s="169" t="s">
        <v>5180</v>
      </c>
      <c r="B394" s="169" t="s">
        <v>3951</v>
      </c>
      <c r="C394" s="169" t="s">
        <v>5181</v>
      </c>
      <c r="D394" s="169" t="s">
        <v>5182</v>
      </c>
      <c r="E394" s="169" t="s">
        <v>3940</v>
      </c>
      <c r="F394" s="169" t="s">
        <v>3941</v>
      </c>
      <c r="G394" s="169" t="s">
        <v>3942</v>
      </c>
    </row>
    <row r="395" spans="1:7" x14ac:dyDescent="0.35">
      <c r="A395" s="169" t="s">
        <v>5145</v>
      </c>
      <c r="B395" s="169" t="s">
        <v>3947</v>
      </c>
      <c r="C395" s="169" t="s">
        <v>5146</v>
      </c>
      <c r="D395" s="169" t="s">
        <v>5147</v>
      </c>
      <c r="E395" s="169" t="s">
        <v>3940</v>
      </c>
      <c r="F395" s="169" t="s">
        <v>3941</v>
      </c>
      <c r="G395" s="169" t="s">
        <v>3942</v>
      </c>
    </row>
    <row r="396" spans="1:7" x14ac:dyDescent="0.35">
      <c r="A396" s="169" t="s">
        <v>5170</v>
      </c>
      <c r="B396" s="169" t="s">
        <v>3947</v>
      </c>
      <c r="C396" s="169" t="s">
        <v>5171</v>
      </c>
      <c r="D396" s="169" t="s">
        <v>5172</v>
      </c>
      <c r="E396" s="169" t="s">
        <v>3940</v>
      </c>
      <c r="F396" s="169" t="s">
        <v>3941</v>
      </c>
      <c r="G396" s="169" t="s">
        <v>3942</v>
      </c>
    </row>
    <row r="397" spans="1:7" x14ac:dyDescent="0.35">
      <c r="A397" s="169" t="s">
        <v>5151</v>
      </c>
      <c r="B397" s="169" t="s">
        <v>3937</v>
      </c>
      <c r="C397" s="169" t="s">
        <v>5152</v>
      </c>
      <c r="D397" s="169" t="s">
        <v>5153</v>
      </c>
      <c r="E397" s="169" t="s">
        <v>3940</v>
      </c>
      <c r="F397" s="169" t="s">
        <v>3941</v>
      </c>
      <c r="G397" s="169" t="s">
        <v>3942</v>
      </c>
    </row>
    <row r="398" spans="1:7" x14ac:dyDescent="0.35">
      <c r="A398" s="169" t="s">
        <v>5192</v>
      </c>
      <c r="B398" s="169" t="s">
        <v>3951</v>
      </c>
      <c r="C398" s="169" t="s">
        <v>5193</v>
      </c>
      <c r="D398" s="169" t="s">
        <v>5194</v>
      </c>
      <c r="E398" s="169" t="s">
        <v>3940</v>
      </c>
      <c r="F398" s="169" t="s">
        <v>3941</v>
      </c>
      <c r="G398" s="169" t="s">
        <v>3942</v>
      </c>
    </row>
    <row r="399" spans="1:7" x14ac:dyDescent="0.35">
      <c r="A399" s="169" t="s">
        <v>5148</v>
      </c>
      <c r="B399" s="169" t="s">
        <v>3937</v>
      </c>
      <c r="C399" s="169" t="s">
        <v>5149</v>
      </c>
      <c r="D399" s="169" t="s">
        <v>5157</v>
      </c>
      <c r="E399" s="169" t="s">
        <v>3940</v>
      </c>
      <c r="F399" s="169" t="s">
        <v>3941</v>
      </c>
      <c r="G399" s="169" t="s">
        <v>3942</v>
      </c>
    </row>
    <row r="400" spans="1:7" x14ac:dyDescent="0.35">
      <c r="A400" s="169" t="s">
        <v>5161</v>
      </c>
      <c r="B400" s="169" t="s">
        <v>3947</v>
      </c>
      <c r="C400" s="169" t="s">
        <v>5162</v>
      </c>
      <c r="D400" s="169" t="s">
        <v>5163</v>
      </c>
      <c r="E400" s="169" t="s">
        <v>3940</v>
      </c>
      <c r="F400" s="169" t="s">
        <v>3941</v>
      </c>
      <c r="G400" s="169" t="s">
        <v>3942</v>
      </c>
    </row>
    <row r="401" spans="1:7" x14ac:dyDescent="0.35">
      <c r="A401" s="169" t="s">
        <v>5164</v>
      </c>
      <c r="B401" s="169" t="s">
        <v>3947</v>
      </c>
      <c r="C401" s="169" t="s">
        <v>5165</v>
      </c>
      <c r="D401" s="169" t="s">
        <v>5166</v>
      </c>
      <c r="E401" s="169" t="s">
        <v>3940</v>
      </c>
      <c r="F401" s="169" t="s">
        <v>3941</v>
      </c>
      <c r="G401" s="169" t="s">
        <v>3942</v>
      </c>
    </row>
    <row r="402" spans="1:7" x14ac:dyDescent="0.35">
      <c r="A402" s="169" t="s">
        <v>5201</v>
      </c>
      <c r="B402" s="169" t="s">
        <v>3937</v>
      </c>
      <c r="C402" s="169" t="s">
        <v>5202</v>
      </c>
      <c r="D402" s="169" t="s">
        <v>5203</v>
      </c>
      <c r="E402" s="169" t="s">
        <v>3940</v>
      </c>
      <c r="F402" s="169" t="s">
        <v>3941</v>
      </c>
      <c r="G402" s="169" t="s">
        <v>3942</v>
      </c>
    </row>
    <row r="403" spans="1:7" x14ac:dyDescent="0.35">
      <c r="A403" s="169" t="s">
        <v>5204</v>
      </c>
      <c r="B403" s="169" t="s">
        <v>3951</v>
      </c>
      <c r="C403" s="169" t="s">
        <v>5205</v>
      </c>
      <c r="D403" s="169" t="s">
        <v>5206</v>
      </c>
      <c r="E403" s="169" t="s">
        <v>3940</v>
      </c>
      <c r="F403" s="169" t="s">
        <v>3941</v>
      </c>
      <c r="G403" s="169" t="s">
        <v>3942</v>
      </c>
    </row>
    <row r="404" spans="1:7" x14ac:dyDescent="0.35">
      <c r="A404" s="169" t="s">
        <v>5207</v>
      </c>
      <c r="B404" s="169" t="s">
        <v>3937</v>
      </c>
      <c r="C404" s="169" t="s">
        <v>5208</v>
      </c>
      <c r="D404" s="169" t="s">
        <v>5209</v>
      </c>
      <c r="E404" s="169" t="s">
        <v>3940</v>
      </c>
      <c r="F404" s="169" t="s">
        <v>3941</v>
      </c>
      <c r="G404" s="169" t="s">
        <v>3942</v>
      </c>
    </row>
    <row r="405" spans="1:7" x14ac:dyDescent="0.35">
      <c r="A405" s="169" t="s">
        <v>5167</v>
      </c>
      <c r="B405" s="169" t="s">
        <v>3947</v>
      </c>
      <c r="C405" s="169" t="s">
        <v>5168</v>
      </c>
      <c r="D405" s="169" t="s">
        <v>5169</v>
      </c>
      <c r="E405" s="169" t="s">
        <v>3940</v>
      </c>
      <c r="F405" s="169" t="s">
        <v>3941</v>
      </c>
      <c r="G405" s="169" t="s">
        <v>3942</v>
      </c>
    </row>
    <row r="406" spans="1:7" x14ac:dyDescent="0.35">
      <c r="A406" s="169" t="s">
        <v>5183</v>
      </c>
      <c r="B406" s="169" t="s">
        <v>3937</v>
      </c>
      <c r="C406" s="169" t="s">
        <v>5184</v>
      </c>
      <c r="D406" s="169" t="s">
        <v>5185</v>
      </c>
      <c r="E406" s="169" t="s">
        <v>3940</v>
      </c>
      <c r="F406" s="169" t="s">
        <v>3941</v>
      </c>
      <c r="G406" s="169" t="s">
        <v>3942</v>
      </c>
    </row>
    <row r="407" spans="1:7" x14ac:dyDescent="0.35">
      <c r="A407" s="169" t="s">
        <v>5189</v>
      </c>
      <c r="B407" s="169" t="s">
        <v>3947</v>
      </c>
      <c r="C407" s="169" t="s">
        <v>5190</v>
      </c>
      <c r="D407" s="169" t="s">
        <v>5191</v>
      </c>
      <c r="E407" s="169" t="s">
        <v>3940</v>
      </c>
      <c r="F407" s="169" t="s">
        <v>3941</v>
      </c>
      <c r="G407" s="169" t="s">
        <v>3942</v>
      </c>
    </row>
    <row r="408" spans="1:7" x14ac:dyDescent="0.35">
      <c r="A408" s="169" t="s">
        <v>5220</v>
      </c>
      <c r="B408" s="169" t="s">
        <v>3937</v>
      </c>
      <c r="C408" s="169" t="s">
        <v>5221</v>
      </c>
      <c r="D408" s="169" t="s">
        <v>5222</v>
      </c>
      <c r="E408" s="169" t="s">
        <v>3940</v>
      </c>
      <c r="F408" s="169" t="s">
        <v>3941</v>
      </c>
      <c r="G408" s="169" t="s">
        <v>3942</v>
      </c>
    </row>
    <row r="409" spans="1:7" x14ac:dyDescent="0.35">
      <c r="A409" s="169" t="s">
        <v>5210</v>
      </c>
      <c r="B409" s="169" t="s">
        <v>5211</v>
      </c>
      <c r="C409" s="169" t="s">
        <v>5212</v>
      </c>
      <c r="D409" s="169" t="s">
        <v>5213</v>
      </c>
      <c r="E409" s="169" t="s">
        <v>3940</v>
      </c>
      <c r="F409" s="169" t="s">
        <v>3941</v>
      </c>
      <c r="G409" s="169" t="s">
        <v>3942</v>
      </c>
    </row>
    <row r="410" spans="1:7" x14ac:dyDescent="0.35">
      <c r="A410" s="169" t="s">
        <v>5214</v>
      </c>
      <c r="B410" s="169" t="s">
        <v>5211</v>
      </c>
      <c r="C410" s="169" t="s">
        <v>5215</v>
      </c>
      <c r="D410" s="169" t="s">
        <v>5216</v>
      </c>
      <c r="E410" s="169" t="s">
        <v>3940</v>
      </c>
      <c r="F410" s="169" t="s">
        <v>3941</v>
      </c>
      <c r="G410" s="169" t="s">
        <v>3942</v>
      </c>
    </row>
    <row r="411" spans="1:7" x14ac:dyDescent="0.35">
      <c r="A411" s="169" t="s">
        <v>5217</v>
      </c>
      <c r="B411" s="169" t="s">
        <v>5211</v>
      </c>
      <c r="C411" s="169" t="s">
        <v>5218</v>
      </c>
      <c r="D411" s="169" t="s">
        <v>5219</v>
      </c>
      <c r="E411" s="169" t="s">
        <v>3940</v>
      </c>
      <c r="F411" s="169" t="s">
        <v>3941</v>
      </c>
      <c r="G411" s="169" t="s">
        <v>3942</v>
      </c>
    </row>
    <row r="412" spans="1:7" x14ac:dyDescent="0.35">
      <c r="A412" s="169" t="s">
        <v>5094</v>
      </c>
      <c r="B412" s="169" t="s">
        <v>5095</v>
      </c>
      <c r="C412" s="169" t="s">
        <v>5096</v>
      </c>
      <c r="D412" s="169" t="s">
        <v>5097</v>
      </c>
      <c r="E412" s="169" t="s">
        <v>3940</v>
      </c>
      <c r="F412" s="169" t="s">
        <v>3941</v>
      </c>
      <c r="G412" s="169" t="s">
        <v>3942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97"/>
  <sheetViews>
    <sheetView topLeftCell="A4" zoomScaleNormal="100" workbookViewId="0">
      <selection activeCell="Z31" sqref="Z31"/>
    </sheetView>
  </sheetViews>
  <sheetFormatPr defaultColWidth="9.1796875" defaultRowHeight="14.5" x14ac:dyDescent="0.35"/>
  <cols>
    <col min="1" max="1" width="0.81640625" style="81" customWidth="1"/>
    <col min="2" max="2" width="4.54296875" style="81" customWidth="1"/>
    <col min="3" max="5" width="9.1796875" style="81"/>
    <col min="6" max="6" width="9.54296875" style="81" customWidth="1"/>
    <col min="7" max="9" width="9.1796875" style="81"/>
    <col min="10" max="10" width="10.81640625" style="81" customWidth="1"/>
    <col min="11" max="11" width="10.1796875" style="81" customWidth="1"/>
    <col min="12" max="12" width="9.1796875" style="81"/>
    <col min="13" max="13" width="4.1796875" style="81" customWidth="1"/>
    <col min="14" max="14" width="2.54296875" style="81" customWidth="1"/>
    <col min="15" max="16384" width="9.1796875" style="81"/>
  </cols>
  <sheetData>
    <row r="1" spans="2:13" ht="4.5" customHeight="1" thickBot="1" x14ac:dyDescent="0.4"/>
    <row r="2" spans="2:13" x14ac:dyDescent="0.35">
      <c r="B2" s="82"/>
      <c r="C2" s="235" t="s">
        <v>103</v>
      </c>
      <c r="D2" s="236"/>
      <c r="E2" s="236"/>
      <c r="F2" s="236"/>
      <c r="G2" s="236"/>
      <c r="H2" s="236"/>
      <c r="I2" s="236"/>
      <c r="J2" s="236"/>
      <c r="K2" s="236"/>
      <c r="L2" s="236"/>
      <c r="M2" s="83"/>
    </row>
    <row r="3" spans="2:13" ht="15.5" x14ac:dyDescent="0.35">
      <c r="B3" s="84"/>
      <c r="C3" s="237" t="s">
        <v>4</v>
      </c>
      <c r="D3" s="238"/>
      <c r="E3" s="238"/>
      <c r="F3" s="238"/>
      <c r="G3" s="238"/>
      <c r="H3" s="238"/>
      <c r="I3" s="238"/>
      <c r="J3" s="238"/>
      <c r="K3" s="238"/>
      <c r="L3" s="238"/>
      <c r="M3" s="85"/>
    </row>
    <row r="4" spans="2:13" ht="15.5" x14ac:dyDescent="0.35">
      <c r="B4" s="84"/>
      <c r="C4" s="237" t="s">
        <v>266</v>
      </c>
      <c r="D4" s="237"/>
      <c r="E4" s="237"/>
      <c r="F4" s="237"/>
      <c r="G4" s="237"/>
      <c r="H4" s="237"/>
      <c r="I4" s="237"/>
      <c r="J4" s="237"/>
      <c r="K4" s="237"/>
      <c r="L4" s="237"/>
      <c r="M4" s="85"/>
    </row>
    <row r="5" spans="2:13" ht="15.5" x14ac:dyDescent="0.35">
      <c r="B5" s="84"/>
      <c r="C5" s="237"/>
      <c r="D5" s="237"/>
      <c r="E5" s="237"/>
      <c r="F5" s="237"/>
      <c r="G5" s="237"/>
      <c r="H5" s="237"/>
      <c r="I5" s="237"/>
      <c r="J5" s="237"/>
      <c r="K5" s="237"/>
      <c r="L5" s="237"/>
      <c r="M5" s="85"/>
    </row>
    <row r="6" spans="2:13" ht="6.75" customHeight="1" x14ac:dyDescent="0.35">
      <c r="B6" s="84"/>
      <c r="C6" s="86"/>
      <c r="D6" s="87"/>
      <c r="E6" s="87"/>
      <c r="F6" s="87"/>
      <c r="G6" s="87"/>
      <c r="H6" s="87"/>
      <c r="I6" s="87"/>
      <c r="J6" s="87"/>
      <c r="K6" s="87"/>
      <c r="L6" s="87"/>
      <c r="M6" s="85"/>
    </row>
    <row r="7" spans="2:13" x14ac:dyDescent="0.35">
      <c r="B7" s="84"/>
      <c r="C7" s="239" t="s">
        <v>197</v>
      </c>
      <c r="D7" s="239"/>
      <c r="E7" s="239"/>
      <c r="F7" s="239"/>
      <c r="G7" s="239"/>
      <c r="H7" s="239"/>
      <c r="I7" s="239"/>
      <c r="J7" s="239"/>
      <c r="K7" s="239"/>
      <c r="L7" s="239"/>
      <c r="M7" s="85"/>
    </row>
    <row r="8" spans="2:13" ht="5.25" customHeight="1" x14ac:dyDescent="0.35">
      <c r="B8" s="84"/>
      <c r="M8" s="85"/>
    </row>
    <row r="9" spans="2:13" x14ac:dyDescent="0.35">
      <c r="B9" s="84"/>
      <c r="C9" s="88"/>
      <c r="D9" s="89"/>
      <c r="E9" s="89"/>
      <c r="F9" s="89"/>
      <c r="G9" s="89"/>
      <c r="H9" s="89"/>
      <c r="I9" s="89"/>
      <c r="J9" s="89"/>
      <c r="K9" s="89"/>
      <c r="L9" s="89"/>
      <c r="M9" s="90"/>
    </row>
    <row r="10" spans="2:13" ht="5.25" customHeight="1" x14ac:dyDescent="0.35">
      <c r="B10" s="91"/>
      <c r="C10" s="89"/>
      <c r="D10" s="89"/>
      <c r="E10" s="89"/>
      <c r="F10" s="89"/>
      <c r="G10" s="89"/>
      <c r="H10" s="89"/>
      <c r="I10" s="89"/>
      <c r="J10" s="89"/>
      <c r="K10" s="89"/>
      <c r="L10" s="89"/>
      <c r="M10" s="90"/>
    </row>
    <row r="11" spans="2:13" x14ac:dyDescent="0.35">
      <c r="B11" s="91"/>
      <c r="C11" s="250" t="s">
        <v>380</v>
      </c>
      <c r="D11" s="250"/>
      <c r="E11" s="251" t="s">
        <v>381</v>
      </c>
      <c r="F11" s="251"/>
      <c r="G11" s="144"/>
      <c r="H11" s="251" t="s">
        <v>382</v>
      </c>
      <c r="I11" s="251"/>
      <c r="J11" s="144"/>
      <c r="K11" s="145" t="s">
        <v>383</v>
      </c>
      <c r="L11" s="144"/>
      <c r="M11" s="90"/>
    </row>
    <row r="12" spans="2:13" ht="5.25" customHeight="1" x14ac:dyDescent="0.35">
      <c r="B12" s="91"/>
      <c r="C12" s="89"/>
      <c r="D12" s="89"/>
      <c r="E12" s="89"/>
      <c r="F12" s="89"/>
      <c r="G12" s="89"/>
      <c r="H12" s="89"/>
      <c r="I12" s="89"/>
      <c r="J12" s="89"/>
      <c r="K12" s="89"/>
      <c r="L12" s="89"/>
      <c r="M12" s="90"/>
    </row>
    <row r="13" spans="2:13" x14ac:dyDescent="0.35">
      <c r="B13" s="91"/>
      <c r="C13" s="239" t="s">
        <v>246</v>
      </c>
      <c r="D13" s="227"/>
      <c r="E13" s="227"/>
      <c r="F13" s="227"/>
      <c r="G13" s="227"/>
      <c r="H13" s="227"/>
      <c r="I13" s="227"/>
      <c r="J13" s="227"/>
      <c r="K13" s="227"/>
      <c r="L13" s="227"/>
      <c r="M13" s="90"/>
    </row>
    <row r="14" spans="2:13" x14ac:dyDescent="0.35">
      <c r="B14" s="91"/>
      <c r="C14" s="227"/>
      <c r="D14" s="227"/>
      <c r="E14" s="227"/>
      <c r="F14" s="227"/>
      <c r="G14" s="227"/>
      <c r="H14" s="227"/>
      <c r="I14" s="227"/>
      <c r="J14" s="227"/>
      <c r="K14" s="227"/>
      <c r="L14" s="227"/>
      <c r="M14" s="90"/>
    </row>
    <row r="15" spans="2:13" x14ac:dyDescent="0.35">
      <c r="B15" s="91"/>
      <c r="C15" s="81" t="s">
        <v>374</v>
      </c>
      <c r="D15" s="89"/>
      <c r="E15" s="144"/>
      <c r="F15" s="81" t="s">
        <v>373</v>
      </c>
      <c r="G15" s="89"/>
      <c r="H15" s="89"/>
      <c r="I15" s="81" t="s">
        <v>375</v>
      </c>
      <c r="J15" s="89"/>
      <c r="K15" s="144"/>
      <c r="L15" s="81" t="s">
        <v>373</v>
      </c>
      <c r="M15" s="90"/>
    </row>
    <row r="16" spans="2:13" ht="5.25" customHeight="1" x14ac:dyDescent="0.35">
      <c r="B16" s="91"/>
      <c r="C16" s="89"/>
      <c r="D16" s="89"/>
      <c r="E16" s="89"/>
      <c r="F16" s="89"/>
      <c r="G16" s="89"/>
      <c r="H16" s="89"/>
      <c r="I16" s="89"/>
      <c r="J16" s="89"/>
      <c r="K16" s="89"/>
      <c r="L16" s="89"/>
      <c r="M16" s="90"/>
    </row>
    <row r="17" spans="2:13" x14ac:dyDescent="0.35">
      <c r="B17" s="91"/>
      <c r="C17" s="227" t="s">
        <v>198</v>
      </c>
      <c r="D17" s="227"/>
      <c r="E17" s="227"/>
      <c r="F17" s="227"/>
      <c r="G17" s="227"/>
      <c r="H17" s="227"/>
      <c r="I17" s="227"/>
      <c r="J17" s="227"/>
      <c r="K17" s="227"/>
      <c r="L17" s="227"/>
      <c r="M17" s="90"/>
    </row>
    <row r="18" spans="2:13" x14ac:dyDescent="0.35">
      <c r="B18" s="91"/>
      <c r="C18" s="89"/>
      <c r="D18" s="89"/>
      <c r="E18" s="89"/>
      <c r="F18" s="92" t="s">
        <v>2</v>
      </c>
      <c r="G18" s="92"/>
      <c r="H18" s="92" t="s">
        <v>3</v>
      </c>
      <c r="I18" s="89"/>
      <c r="J18" s="89"/>
      <c r="K18" s="89"/>
      <c r="L18" s="89"/>
      <c r="M18" s="90"/>
    </row>
    <row r="19" spans="2:13" x14ac:dyDescent="0.35">
      <c r="B19" s="91"/>
      <c r="C19" s="227" t="s">
        <v>172</v>
      </c>
      <c r="D19" s="227"/>
      <c r="E19" s="227"/>
      <c r="F19" s="227"/>
      <c r="G19" s="227"/>
      <c r="H19" s="227"/>
      <c r="I19" s="227"/>
      <c r="J19" s="227"/>
      <c r="K19" s="227"/>
      <c r="L19" s="227"/>
      <c r="M19" s="90"/>
    </row>
    <row r="20" spans="2:13" ht="5.25" customHeight="1" x14ac:dyDescent="0.35">
      <c r="B20" s="91"/>
      <c r="C20" s="89"/>
      <c r="D20" s="89"/>
      <c r="E20" s="89"/>
      <c r="F20" s="89"/>
      <c r="G20" s="89"/>
      <c r="H20" s="89"/>
      <c r="I20" s="89"/>
      <c r="J20" s="89"/>
      <c r="K20" s="89"/>
      <c r="L20" s="89"/>
      <c r="M20" s="90"/>
    </row>
    <row r="21" spans="2:13" x14ac:dyDescent="0.35">
      <c r="B21" s="91"/>
      <c r="C21" s="239" t="s">
        <v>247</v>
      </c>
      <c r="D21" s="227"/>
      <c r="E21" s="227"/>
      <c r="F21" s="227"/>
      <c r="G21" s="227"/>
      <c r="H21" s="227"/>
      <c r="I21" s="227"/>
      <c r="J21" s="227"/>
      <c r="K21" s="227"/>
      <c r="L21" s="227"/>
      <c r="M21" s="90"/>
    </row>
    <row r="22" spans="2:13" x14ac:dyDescent="0.35">
      <c r="B22" s="91"/>
      <c r="C22" s="227" t="s">
        <v>129</v>
      </c>
      <c r="D22" s="227"/>
      <c r="E22" s="227"/>
      <c r="F22" s="227"/>
      <c r="G22" s="227"/>
      <c r="H22" s="227"/>
      <c r="I22" s="227"/>
      <c r="J22" s="227"/>
      <c r="K22" s="227"/>
      <c r="L22" s="227"/>
      <c r="M22" s="90"/>
    </row>
    <row r="23" spans="2:13" x14ac:dyDescent="0.35">
      <c r="B23" s="91"/>
      <c r="C23" s="89"/>
      <c r="D23" s="89"/>
      <c r="E23" s="89"/>
      <c r="F23" s="89"/>
      <c r="G23" s="89"/>
      <c r="H23" s="89"/>
      <c r="I23" s="89"/>
      <c r="J23" s="89"/>
      <c r="K23" s="89"/>
      <c r="L23" s="89"/>
      <c r="M23" s="90"/>
    </row>
    <row r="24" spans="2:13" ht="5.25" customHeight="1" x14ac:dyDescent="0.35">
      <c r="B24" s="91"/>
      <c r="C24" s="89"/>
      <c r="D24" s="89"/>
      <c r="E24" s="89"/>
      <c r="F24" s="89"/>
      <c r="G24" s="89"/>
      <c r="H24" s="89"/>
      <c r="I24" s="89"/>
      <c r="J24" s="89"/>
      <c r="K24" s="89"/>
      <c r="L24" s="89"/>
      <c r="M24" s="90"/>
    </row>
    <row r="25" spans="2:13" x14ac:dyDescent="0.35">
      <c r="B25" s="91"/>
      <c r="C25" s="81" t="s">
        <v>377</v>
      </c>
      <c r="D25" s="89"/>
      <c r="E25" s="89"/>
      <c r="F25" s="89"/>
      <c r="G25" s="81" t="s">
        <v>378</v>
      </c>
      <c r="H25" s="144"/>
      <c r="I25" s="81" t="s">
        <v>379</v>
      </c>
      <c r="J25" s="144"/>
      <c r="K25" s="89"/>
      <c r="L25" s="89"/>
      <c r="M25" s="90"/>
    </row>
    <row r="26" spans="2:13" x14ac:dyDescent="0.35">
      <c r="B26" s="91"/>
      <c r="C26" s="250" t="s">
        <v>376</v>
      </c>
      <c r="D26" s="250"/>
      <c r="E26" s="250"/>
      <c r="F26" s="250"/>
      <c r="G26" s="250"/>
      <c r="H26" s="250"/>
      <c r="I26" s="250"/>
      <c r="J26" s="144"/>
      <c r="K26" s="81" t="s">
        <v>373</v>
      </c>
      <c r="L26" s="89"/>
      <c r="M26" s="90"/>
    </row>
    <row r="27" spans="2:13" ht="5.25" customHeight="1" x14ac:dyDescent="0.35">
      <c r="B27" s="91"/>
      <c r="C27" s="89"/>
      <c r="D27" s="89"/>
      <c r="E27" s="89"/>
      <c r="F27" s="89"/>
      <c r="G27" s="89"/>
      <c r="H27" s="89"/>
      <c r="I27" s="89"/>
      <c r="J27" s="89"/>
      <c r="K27" s="89"/>
      <c r="L27" s="89"/>
      <c r="M27" s="90"/>
    </row>
    <row r="28" spans="2:13" x14ac:dyDescent="0.35">
      <c r="B28" s="91"/>
      <c r="C28" s="227" t="s">
        <v>7</v>
      </c>
      <c r="D28" s="227"/>
      <c r="E28" s="227"/>
      <c r="F28" s="227"/>
      <c r="G28" s="227"/>
      <c r="H28" s="227"/>
      <c r="I28" s="227"/>
      <c r="J28" s="227"/>
      <c r="K28" s="227"/>
      <c r="L28" s="227"/>
      <c r="M28" s="90"/>
    </row>
    <row r="29" spans="2:13" x14ac:dyDescent="0.35">
      <c r="B29" s="91"/>
      <c r="C29" s="239" t="s">
        <v>248</v>
      </c>
      <c r="D29" s="227"/>
      <c r="E29" s="227"/>
      <c r="F29" s="227"/>
      <c r="G29" s="227"/>
      <c r="H29" s="227"/>
      <c r="I29" s="227"/>
      <c r="J29" s="227"/>
      <c r="K29" s="227"/>
      <c r="L29" s="227"/>
      <c r="M29" s="90"/>
    </row>
    <row r="30" spans="2:13" ht="5.25" customHeight="1" x14ac:dyDescent="0.35">
      <c r="B30" s="91"/>
      <c r="C30" s="89"/>
      <c r="D30" s="89"/>
      <c r="E30" s="89"/>
      <c r="F30" s="89"/>
      <c r="G30" s="89"/>
      <c r="H30" s="89"/>
      <c r="I30" s="89"/>
      <c r="J30" s="89"/>
      <c r="K30" s="89"/>
      <c r="L30" s="89"/>
      <c r="M30" s="90"/>
    </row>
    <row r="31" spans="2:13" ht="30.75" customHeight="1" x14ac:dyDescent="0.35">
      <c r="B31" s="91"/>
      <c r="C31" s="92" t="s">
        <v>113</v>
      </c>
      <c r="D31" s="243" t="s">
        <v>8</v>
      </c>
      <c r="E31" s="244"/>
      <c r="F31" s="243" t="s">
        <v>199</v>
      </c>
      <c r="G31" s="244"/>
      <c r="H31" s="243" t="s">
        <v>200</v>
      </c>
      <c r="I31" s="244"/>
      <c r="J31" s="243" t="s">
        <v>9</v>
      </c>
      <c r="K31" s="244"/>
      <c r="L31" s="89"/>
      <c r="M31" s="90"/>
    </row>
    <row r="32" spans="2:13" x14ac:dyDescent="0.35">
      <c r="B32" s="91"/>
      <c r="C32" s="92">
        <v>1</v>
      </c>
      <c r="D32" s="240">
        <v>59.1</v>
      </c>
      <c r="E32" s="241"/>
      <c r="F32" s="242"/>
      <c r="G32" s="226"/>
      <c r="H32" s="225"/>
      <c r="I32" s="226"/>
      <c r="J32" s="225" t="s">
        <v>104</v>
      </c>
      <c r="K32" s="226"/>
      <c r="L32" s="89"/>
      <c r="M32" s="90"/>
    </row>
    <row r="33" spans="2:13" x14ac:dyDescent="0.35">
      <c r="B33" s="91"/>
      <c r="C33" s="92">
        <v>2</v>
      </c>
      <c r="D33" s="240">
        <v>58.9</v>
      </c>
      <c r="E33" s="241"/>
      <c r="F33" s="225"/>
      <c r="G33" s="226"/>
      <c r="H33" s="225"/>
      <c r="I33" s="226"/>
      <c r="J33" s="225" t="s">
        <v>104</v>
      </c>
      <c r="K33" s="226"/>
      <c r="L33" s="89"/>
      <c r="M33" s="90"/>
    </row>
    <row r="34" spans="2:13" x14ac:dyDescent="0.35">
      <c r="B34" s="91"/>
      <c r="C34" s="92">
        <v>3</v>
      </c>
      <c r="D34" s="240">
        <v>58.7</v>
      </c>
      <c r="E34" s="241"/>
      <c r="F34" s="225"/>
      <c r="G34" s="226"/>
      <c r="H34" s="225"/>
      <c r="I34" s="226"/>
      <c r="J34" s="225" t="s">
        <v>104</v>
      </c>
      <c r="K34" s="226"/>
      <c r="L34" s="89"/>
      <c r="M34" s="90"/>
    </row>
    <row r="35" spans="2:13" x14ac:dyDescent="0.35">
      <c r="B35" s="91"/>
      <c r="C35" s="92">
        <v>4</v>
      </c>
      <c r="D35" s="240">
        <v>58.5</v>
      </c>
      <c r="E35" s="241"/>
      <c r="F35" s="225"/>
      <c r="G35" s="226"/>
      <c r="H35" s="225"/>
      <c r="I35" s="226"/>
      <c r="J35" s="225" t="s">
        <v>104</v>
      </c>
      <c r="K35" s="226"/>
      <c r="L35" s="89"/>
      <c r="M35" s="90"/>
    </row>
    <row r="36" spans="2:13" x14ac:dyDescent="0.35">
      <c r="B36" s="91"/>
      <c r="C36" s="92">
        <v>5</v>
      </c>
      <c r="D36" s="240">
        <v>58.3</v>
      </c>
      <c r="E36" s="241"/>
      <c r="F36" s="225"/>
      <c r="G36" s="226"/>
      <c r="H36" s="225"/>
      <c r="I36" s="226"/>
      <c r="J36" s="225" t="s">
        <v>104</v>
      </c>
      <c r="K36" s="226"/>
      <c r="L36" s="89"/>
      <c r="M36" s="90"/>
    </row>
    <row r="37" spans="2:13" x14ac:dyDescent="0.35">
      <c r="B37" s="91"/>
      <c r="C37" s="89"/>
      <c r="D37" s="230" t="s">
        <v>12</v>
      </c>
      <c r="E37" s="231"/>
      <c r="F37" s="228">
        <f>SUM(F32:G36)</f>
        <v>0</v>
      </c>
      <c r="G37" s="229"/>
      <c r="H37" s="230">
        <f>SUM(H32:I36)</f>
        <v>0</v>
      </c>
      <c r="I37" s="231"/>
      <c r="J37" s="245"/>
      <c r="K37" s="246"/>
      <c r="L37" s="89"/>
      <c r="M37" s="90"/>
    </row>
    <row r="38" spans="2:13" x14ac:dyDescent="0.35">
      <c r="B38" s="91"/>
      <c r="C38" s="227"/>
      <c r="D38" s="227"/>
      <c r="E38" s="227"/>
      <c r="F38" s="227"/>
      <c r="G38" s="227"/>
      <c r="H38" s="227"/>
      <c r="I38" s="227"/>
      <c r="J38" s="227"/>
      <c r="K38" s="227"/>
      <c r="L38" s="227"/>
      <c r="M38" s="90"/>
    </row>
    <row r="39" spans="2:13" x14ac:dyDescent="0.35">
      <c r="B39" s="91"/>
      <c r="C39" s="227" t="s">
        <v>13</v>
      </c>
      <c r="D39" s="227"/>
      <c r="E39" s="227"/>
      <c r="F39" s="227"/>
      <c r="G39" s="227"/>
      <c r="H39" s="227"/>
      <c r="I39" s="227"/>
      <c r="J39" s="227"/>
      <c r="K39" s="227"/>
      <c r="L39" s="227"/>
      <c r="M39" s="90"/>
    </row>
    <row r="40" spans="2:13" x14ac:dyDescent="0.35">
      <c r="B40" s="91"/>
      <c r="C40" s="89" t="s">
        <v>132</v>
      </c>
      <c r="D40" s="89"/>
      <c r="E40" s="89"/>
      <c r="F40" s="89"/>
      <c r="G40" s="89"/>
      <c r="H40" s="89"/>
      <c r="I40" s="89"/>
      <c r="J40" s="89"/>
      <c r="K40" s="89"/>
      <c r="L40" s="89"/>
      <c r="M40" s="90"/>
    </row>
    <row r="41" spans="2:13" x14ac:dyDescent="0.35">
      <c r="B41" s="91"/>
      <c r="C41" s="227" t="s">
        <v>131</v>
      </c>
      <c r="D41" s="227"/>
      <c r="E41" s="227"/>
      <c r="F41" s="227"/>
      <c r="G41" s="227"/>
      <c r="H41" s="227"/>
      <c r="I41" s="227"/>
      <c r="J41" s="227"/>
      <c r="K41" s="227"/>
      <c r="L41" s="227"/>
      <c r="M41" s="90"/>
    </row>
    <row r="42" spans="2:13" ht="5.25" customHeight="1" x14ac:dyDescent="0.35">
      <c r="B42" s="91"/>
      <c r="C42" s="89"/>
      <c r="D42" s="89"/>
      <c r="E42" s="89"/>
      <c r="F42" s="89"/>
      <c r="G42" s="89"/>
      <c r="H42" s="89"/>
      <c r="I42" s="89"/>
      <c r="J42" s="89"/>
      <c r="K42" s="89"/>
      <c r="L42" s="89"/>
      <c r="M42" s="90"/>
    </row>
    <row r="43" spans="2:13" ht="30.75" customHeight="1" x14ac:dyDescent="0.35">
      <c r="B43" s="91"/>
      <c r="C43" s="89"/>
      <c r="D43" s="243" t="s">
        <v>8</v>
      </c>
      <c r="E43" s="244"/>
      <c r="F43" s="243" t="s">
        <v>199</v>
      </c>
      <c r="G43" s="244"/>
      <c r="H43" s="243" t="s">
        <v>200</v>
      </c>
      <c r="I43" s="244"/>
      <c r="J43" s="243" t="s">
        <v>9</v>
      </c>
      <c r="K43" s="244"/>
      <c r="L43" s="89"/>
      <c r="M43" s="90"/>
    </row>
    <row r="44" spans="2:13" x14ac:dyDescent="0.35">
      <c r="B44" s="91"/>
      <c r="C44" s="89"/>
      <c r="D44" s="225">
        <v>58.1</v>
      </c>
      <c r="E44" s="226"/>
      <c r="F44" s="225"/>
      <c r="G44" s="226"/>
      <c r="H44" s="225"/>
      <c r="I44" s="226"/>
      <c r="J44" s="225"/>
      <c r="K44" s="226"/>
      <c r="L44" s="89"/>
      <c r="M44" s="90"/>
    </row>
    <row r="45" spans="2:13" x14ac:dyDescent="0.35">
      <c r="B45" s="91"/>
      <c r="C45" s="89"/>
      <c r="D45" s="225">
        <v>57.9</v>
      </c>
      <c r="E45" s="226"/>
      <c r="F45" s="225"/>
      <c r="G45" s="226"/>
      <c r="H45" s="225"/>
      <c r="I45" s="226"/>
      <c r="J45" s="225"/>
      <c r="K45" s="226"/>
      <c r="L45" s="89"/>
      <c r="M45" s="90"/>
    </row>
    <row r="46" spans="2:13" x14ac:dyDescent="0.35">
      <c r="B46" s="91"/>
      <c r="C46" s="89"/>
      <c r="D46" s="225">
        <v>57.7</v>
      </c>
      <c r="E46" s="226"/>
      <c r="F46" s="225"/>
      <c r="G46" s="226"/>
      <c r="H46" s="225"/>
      <c r="I46" s="226"/>
      <c r="J46" s="225"/>
      <c r="K46" s="226"/>
      <c r="L46" s="89"/>
      <c r="M46" s="90"/>
    </row>
    <row r="47" spans="2:13" x14ac:dyDescent="0.35">
      <c r="B47" s="91"/>
      <c r="C47" s="89"/>
      <c r="D47" s="225">
        <v>57.5</v>
      </c>
      <c r="E47" s="226"/>
      <c r="F47" s="225"/>
      <c r="G47" s="226"/>
      <c r="H47" s="225"/>
      <c r="I47" s="226"/>
      <c r="J47" s="225"/>
      <c r="K47" s="226"/>
      <c r="L47" s="89"/>
      <c r="M47" s="90"/>
    </row>
    <row r="48" spans="2:13" x14ac:dyDescent="0.35">
      <c r="B48" s="91"/>
      <c r="C48" s="89"/>
      <c r="D48" s="225"/>
      <c r="E48" s="226"/>
      <c r="F48" s="225"/>
      <c r="G48" s="226"/>
      <c r="H48" s="225"/>
      <c r="I48" s="226"/>
      <c r="J48" s="225"/>
      <c r="K48" s="226"/>
      <c r="L48" s="89"/>
      <c r="M48" s="90"/>
    </row>
    <row r="49" spans="2:13" x14ac:dyDescent="0.35">
      <c r="B49" s="91"/>
      <c r="C49" s="89"/>
      <c r="D49" s="225"/>
      <c r="E49" s="226"/>
      <c r="F49" s="225"/>
      <c r="G49" s="226"/>
      <c r="H49" s="225"/>
      <c r="I49" s="226"/>
      <c r="J49" s="225"/>
      <c r="K49" s="226"/>
      <c r="L49" s="89"/>
      <c r="M49" s="90"/>
    </row>
    <row r="50" spans="2:13" x14ac:dyDescent="0.35">
      <c r="B50" s="91"/>
      <c r="C50" s="89"/>
      <c r="D50" s="230" t="s">
        <v>12</v>
      </c>
      <c r="E50" s="231"/>
      <c r="F50" s="228">
        <f>SUM(F44:G49)</f>
        <v>0</v>
      </c>
      <c r="G50" s="229"/>
      <c r="H50" s="230">
        <f>SUM(H44:I49)</f>
        <v>0</v>
      </c>
      <c r="I50" s="231"/>
      <c r="J50" s="245"/>
      <c r="K50" s="246"/>
      <c r="L50" s="89"/>
      <c r="M50" s="90"/>
    </row>
    <row r="51" spans="2:13" x14ac:dyDescent="0.35">
      <c r="B51" s="91"/>
      <c r="C51" s="227"/>
      <c r="D51" s="227"/>
      <c r="E51" s="227"/>
      <c r="F51" s="227"/>
      <c r="G51" s="227"/>
      <c r="H51" s="227"/>
      <c r="I51" s="227"/>
      <c r="J51" s="227"/>
      <c r="K51" s="227"/>
      <c r="L51" s="227"/>
      <c r="M51" s="90"/>
    </row>
    <row r="52" spans="2:13" x14ac:dyDescent="0.35">
      <c r="B52" s="91"/>
      <c r="C52" s="227" t="s">
        <v>14</v>
      </c>
      <c r="D52" s="227"/>
      <c r="E52" s="227"/>
      <c r="F52" s="227"/>
      <c r="G52" s="227"/>
      <c r="H52" s="227"/>
      <c r="I52" s="227"/>
      <c r="J52" s="227"/>
      <c r="K52" s="227"/>
      <c r="L52" s="227"/>
      <c r="M52" s="90"/>
    </row>
    <row r="53" spans="2:13" x14ac:dyDescent="0.35">
      <c r="B53" s="91"/>
      <c r="C53" s="227"/>
      <c r="D53" s="227"/>
      <c r="E53" s="227"/>
      <c r="F53" s="227"/>
      <c r="G53" s="227"/>
      <c r="H53" s="227"/>
      <c r="I53" s="227"/>
      <c r="J53" s="227"/>
      <c r="K53" s="227"/>
      <c r="L53" s="227"/>
      <c r="M53" s="90"/>
    </row>
    <row r="54" spans="2:13" ht="15" thickBot="1" x14ac:dyDescent="0.4">
      <c r="B54" s="232" t="s">
        <v>17</v>
      </c>
      <c r="C54" s="233"/>
      <c r="D54" s="233"/>
      <c r="E54" s="233"/>
      <c r="F54" s="233"/>
      <c r="G54" s="233"/>
      <c r="H54" s="233"/>
      <c r="I54" s="233"/>
      <c r="J54" s="233"/>
      <c r="K54" s="233"/>
      <c r="L54" s="233"/>
      <c r="M54" s="234"/>
    </row>
    <row r="55" spans="2:13" ht="15" thickBot="1" x14ac:dyDescent="0.4">
      <c r="B55" s="89"/>
      <c r="C55" s="89"/>
      <c r="D55" s="89"/>
      <c r="E55" s="89"/>
      <c r="F55" s="89"/>
      <c r="G55" s="89"/>
      <c r="H55" s="89"/>
      <c r="I55" s="89"/>
      <c r="J55" s="89"/>
      <c r="K55" s="89"/>
      <c r="L55" s="89"/>
      <c r="M55" s="89"/>
    </row>
    <row r="56" spans="2:13" x14ac:dyDescent="0.35">
      <c r="B56" s="93"/>
      <c r="C56" s="235"/>
      <c r="D56" s="252"/>
      <c r="E56" s="252"/>
      <c r="F56" s="252"/>
      <c r="G56" s="252"/>
      <c r="H56" s="252"/>
      <c r="I56" s="252"/>
      <c r="J56" s="252"/>
      <c r="K56" s="252"/>
      <c r="L56" s="252"/>
      <c r="M56" s="94"/>
    </row>
    <row r="57" spans="2:13" x14ac:dyDescent="0.35">
      <c r="B57" s="91"/>
      <c r="C57" s="227" t="s">
        <v>139</v>
      </c>
      <c r="D57" s="227"/>
      <c r="E57" s="227"/>
      <c r="F57" s="227"/>
      <c r="G57" s="227"/>
      <c r="H57" s="227"/>
      <c r="I57" s="227"/>
      <c r="J57" s="227"/>
      <c r="K57" s="227"/>
      <c r="L57" s="227"/>
      <c r="M57" s="90"/>
    </row>
    <row r="58" spans="2:13" x14ac:dyDescent="0.35">
      <c r="B58" s="91"/>
      <c r="C58" s="239" t="s">
        <v>249</v>
      </c>
      <c r="D58" s="227"/>
      <c r="E58" s="227"/>
      <c r="F58" s="227"/>
      <c r="G58" s="227"/>
      <c r="H58" s="227"/>
      <c r="I58" s="227"/>
      <c r="J58" s="227"/>
      <c r="K58" s="227"/>
      <c r="L58" s="227"/>
      <c r="M58" s="90"/>
    </row>
    <row r="59" spans="2:13" ht="5.25" customHeight="1" x14ac:dyDescent="0.35">
      <c r="B59" s="91"/>
      <c r="C59" s="89"/>
      <c r="D59" s="89"/>
      <c r="E59" s="89"/>
      <c r="F59" s="89"/>
      <c r="G59" s="89"/>
      <c r="H59" s="89"/>
      <c r="I59" s="89"/>
      <c r="J59" s="89"/>
      <c r="K59" s="89"/>
      <c r="L59" s="89"/>
      <c r="M59" s="90"/>
    </row>
    <row r="60" spans="2:13" ht="30.75" customHeight="1" x14ac:dyDescent="0.35">
      <c r="B60" s="91"/>
      <c r="C60" s="92" t="s">
        <v>113</v>
      </c>
      <c r="D60" s="243" t="s">
        <v>8</v>
      </c>
      <c r="E60" s="244"/>
      <c r="F60" s="243" t="s">
        <v>199</v>
      </c>
      <c r="G60" s="244"/>
      <c r="H60" s="243" t="s">
        <v>200</v>
      </c>
      <c r="I60" s="244"/>
      <c r="J60" s="243" t="s">
        <v>9</v>
      </c>
      <c r="K60" s="244"/>
      <c r="L60" s="89"/>
      <c r="M60" s="90"/>
    </row>
    <row r="61" spans="2:13" x14ac:dyDescent="0.35">
      <c r="B61" s="91"/>
      <c r="C61" s="92">
        <v>6</v>
      </c>
      <c r="D61" s="225">
        <v>59.3</v>
      </c>
      <c r="E61" s="226"/>
      <c r="F61" s="225"/>
      <c r="G61" s="226"/>
      <c r="H61" s="225"/>
      <c r="I61" s="226"/>
      <c r="J61" s="225" t="s">
        <v>105</v>
      </c>
      <c r="K61" s="226"/>
      <c r="L61" s="89"/>
      <c r="M61" s="90"/>
    </row>
    <row r="62" spans="2:13" x14ac:dyDescent="0.35">
      <c r="B62" s="91"/>
      <c r="C62" s="92">
        <v>7</v>
      </c>
      <c r="D62" s="225">
        <v>59.5</v>
      </c>
      <c r="E62" s="226"/>
      <c r="F62" s="225"/>
      <c r="G62" s="226"/>
      <c r="H62" s="225"/>
      <c r="I62" s="226"/>
      <c r="J62" s="225" t="s">
        <v>106</v>
      </c>
      <c r="K62" s="226"/>
      <c r="L62" s="89"/>
      <c r="M62" s="90"/>
    </row>
    <row r="63" spans="2:13" x14ac:dyDescent="0.35">
      <c r="B63" s="91"/>
      <c r="C63" s="92">
        <v>8</v>
      </c>
      <c r="D63" s="225">
        <v>59.5</v>
      </c>
      <c r="E63" s="226"/>
      <c r="F63" s="225"/>
      <c r="G63" s="226"/>
      <c r="H63" s="225"/>
      <c r="I63" s="226"/>
      <c r="J63" s="225" t="s">
        <v>107</v>
      </c>
      <c r="K63" s="226"/>
      <c r="L63" s="89"/>
      <c r="M63" s="90"/>
    </row>
    <row r="64" spans="2:13" x14ac:dyDescent="0.35">
      <c r="B64" s="91"/>
      <c r="C64" s="89"/>
      <c r="D64" s="225"/>
      <c r="E64" s="226"/>
      <c r="F64" s="225"/>
      <c r="G64" s="226"/>
      <c r="H64" s="225"/>
      <c r="I64" s="226"/>
      <c r="J64" s="225"/>
      <c r="K64" s="226"/>
      <c r="L64" s="89"/>
      <c r="M64" s="90"/>
    </row>
    <row r="65" spans="2:13" x14ac:dyDescent="0.35">
      <c r="B65" s="91"/>
      <c r="C65" s="89"/>
      <c r="D65" s="225"/>
      <c r="E65" s="226"/>
      <c r="F65" s="225"/>
      <c r="G65" s="226"/>
      <c r="H65" s="225"/>
      <c r="I65" s="226"/>
      <c r="J65" s="225"/>
      <c r="K65" s="226"/>
      <c r="L65" s="89"/>
      <c r="M65" s="90"/>
    </row>
    <row r="66" spans="2:13" x14ac:dyDescent="0.35">
      <c r="B66" s="91"/>
      <c r="C66" s="89"/>
      <c r="D66" s="225"/>
      <c r="E66" s="226"/>
      <c r="F66" s="225"/>
      <c r="G66" s="226"/>
      <c r="H66" s="225"/>
      <c r="I66" s="226"/>
      <c r="J66" s="225"/>
      <c r="K66" s="226"/>
      <c r="L66" s="89"/>
      <c r="M66" s="90"/>
    </row>
    <row r="67" spans="2:13" x14ac:dyDescent="0.35">
      <c r="B67" s="91"/>
      <c r="C67" s="89"/>
      <c r="D67" s="230" t="s">
        <v>12</v>
      </c>
      <c r="E67" s="231"/>
      <c r="F67" s="228">
        <f>SUM(F61:G66)</f>
        <v>0</v>
      </c>
      <c r="G67" s="229"/>
      <c r="H67" s="230">
        <f>SUM(H61:I66)</f>
        <v>0</v>
      </c>
      <c r="I67" s="231"/>
      <c r="J67" s="245"/>
      <c r="K67" s="246"/>
      <c r="L67" s="89"/>
      <c r="M67" s="90"/>
    </row>
    <row r="68" spans="2:13" ht="5.25" customHeight="1" x14ac:dyDescent="0.35">
      <c r="B68" s="91"/>
      <c r="C68" s="89"/>
      <c r="D68" s="89"/>
      <c r="E68" s="89"/>
      <c r="F68" s="89"/>
      <c r="G68" s="89"/>
      <c r="H68" s="89"/>
      <c r="I68" s="89"/>
      <c r="J68" s="89"/>
      <c r="K68" s="89"/>
      <c r="L68" s="89"/>
      <c r="M68" s="90"/>
    </row>
    <row r="69" spans="2:13" x14ac:dyDescent="0.35">
      <c r="B69" s="91"/>
      <c r="C69" s="227" t="s">
        <v>80</v>
      </c>
      <c r="D69" s="227"/>
      <c r="E69" s="227"/>
      <c r="F69" s="227"/>
      <c r="G69" s="227"/>
      <c r="H69" s="227"/>
      <c r="I69" s="227"/>
      <c r="J69" s="227"/>
      <c r="K69" s="227"/>
      <c r="L69" s="227"/>
      <c r="M69" s="90"/>
    </row>
    <row r="70" spans="2:13" x14ac:dyDescent="0.35">
      <c r="B70" s="91"/>
      <c r="C70" s="227"/>
      <c r="D70" s="227"/>
      <c r="E70" s="227"/>
      <c r="F70" s="227"/>
      <c r="G70" s="227"/>
      <c r="H70" s="227"/>
      <c r="I70" s="227"/>
      <c r="J70" s="227"/>
      <c r="K70" s="227"/>
      <c r="L70" s="227"/>
      <c r="M70" s="90"/>
    </row>
    <row r="71" spans="2:13" x14ac:dyDescent="0.35">
      <c r="B71" s="91"/>
      <c r="C71" s="227" t="s">
        <v>15</v>
      </c>
      <c r="D71" s="227"/>
      <c r="E71" s="227"/>
      <c r="F71" s="227"/>
      <c r="G71" s="227"/>
      <c r="H71" s="227"/>
      <c r="I71" s="227"/>
      <c r="J71" s="227"/>
      <c r="K71" s="227"/>
      <c r="L71" s="227"/>
      <c r="M71" s="90"/>
    </row>
    <row r="72" spans="2:13" x14ac:dyDescent="0.35">
      <c r="B72" s="91"/>
      <c r="C72" s="239" t="s">
        <v>250</v>
      </c>
      <c r="D72" s="227"/>
      <c r="E72" s="227"/>
      <c r="F72" s="227"/>
      <c r="G72" s="227"/>
      <c r="H72" s="227"/>
      <c r="I72" s="227"/>
      <c r="J72" s="227"/>
      <c r="K72" s="227"/>
      <c r="L72" s="227"/>
      <c r="M72" s="90"/>
    </row>
    <row r="73" spans="2:13" ht="5.25" customHeight="1" x14ac:dyDescent="0.35">
      <c r="B73" s="91"/>
      <c r="C73" s="89"/>
      <c r="D73" s="89"/>
      <c r="E73" s="89"/>
      <c r="F73" s="89"/>
      <c r="G73" s="89"/>
      <c r="H73" s="89"/>
      <c r="I73" s="89"/>
      <c r="J73" s="89"/>
      <c r="K73" s="89"/>
      <c r="L73" s="89"/>
      <c r="M73" s="90"/>
    </row>
    <row r="74" spans="2:13" ht="30.75" customHeight="1" x14ac:dyDescent="0.35">
      <c r="B74" s="91"/>
      <c r="C74" s="92" t="s">
        <v>113</v>
      </c>
      <c r="D74" s="243" t="s">
        <v>8</v>
      </c>
      <c r="E74" s="244"/>
      <c r="F74" s="243" t="s">
        <v>199</v>
      </c>
      <c r="G74" s="244"/>
      <c r="H74" s="243" t="s">
        <v>200</v>
      </c>
      <c r="I74" s="244"/>
      <c r="J74" s="243" t="s">
        <v>9</v>
      </c>
      <c r="K74" s="244"/>
      <c r="L74" s="89"/>
      <c r="M74" s="90"/>
    </row>
    <row r="75" spans="2:13" x14ac:dyDescent="0.35">
      <c r="B75" s="91"/>
      <c r="C75" s="92">
        <v>9</v>
      </c>
      <c r="D75" s="225">
        <v>60.5</v>
      </c>
      <c r="E75" s="226"/>
      <c r="F75" s="225"/>
      <c r="G75" s="226"/>
      <c r="H75" s="225"/>
      <c r="I75" s="226"/>
      <c r="J75" s="225" t="s">
        <v>106</v>
      </c>
      <c r="K75" s="226"/>
      <c r="L75" s="89"/>
      <c r="M75" s="90"/>
    </row>
    <row r="76" spans="2:13" x14ac:dyDescent="0.35">
      <c r="B76" s="91"/>
      <c r="C76" s="92">
        <v>10</v>
      </c>
      <c r="D76" s="225">
        <v>60.7</v>
      </c>
      <c r="E76" s="226"/>
      <c r="F76" s="225"/>
      <c r="G76" s="226"/>
      <c r="H76" s="225"/>
      <c r="I76" s="226"/>
      <c r="J76" s="225" t="s">
        <v>108</v>
      </c>
      <c r="K76" s="226"/>
      <c r="L76" s="89"/>
      <c r="M76" s="90"/>
    </row>
    <row r="77" spans="2:13" x14ac:dyDescent="0.35">
      <c r="B77" s="91"/>
      <c r="C77" s="92">
        <v>11</v>
      </c>
      <c r="D77" s="225">
        <v>60.9</v>
      </c>
      <c r="E77" s="226"/>
      <c r="F77" s="225"/>
      <c r="G77" s="226"/>
      <c r="H77" s="225"/>
      <c r="I77" s="226"/>
      <c r="J77" s="225" t="s">
        <v>109</v>
      </c>
      <c r="K77" s="226"/>
      <c r="L77" s="89"/>
      <c r="M77" s="90"/>
    </row>
    <row r="78" spans="2:13" x14ac:dyDescent="0.35">
      <c r="B78" s="91"/>
      <c r="C78" s="89"/>
      <c r="D78" s="225"/>
      <c r="E78" s="226"/>
      <c r="F78" s="225"/>
      <c r="G78" s="226"/>
      <c r="H78" s="225"/>
      <c r="I78" s="226"/>
      <c r="J78" s="225"/>
      <c r="K78" s="226"/>
      <c r="L78" s="89"/>
      <c r="M78" s="90"/>
    </row>
    <row r="79" spans="2:13" x14ac:dyDescent="0.35">
      <c r="B79" s="91"/>
      <c r="C79" s="89"/>
      <c r="D79" s="225"/>
      <c r="E79" s="226"/>
      <c r="F79" s="225"/>
      <c r="G79" s="226"/>
      <c r="H79" s="225"/>
      <c r="I79" s="226"/>
      <c r="J79" s="225"/>
      <c r="K79" s="226"/>
      <c r="L79" s="89"/>
      <c r="M79" s="90"/>
    </row>
    <row r="80" spans="2:13" x14ac:dyDescent="0.35">
      <c r="B80" s="91"/>
      <c r="C80" s="89"/>
      <c r="D80" s="230" t="s">
        <v>12</v>
      </c>
      <c r="E80" s="231"/>
      <c r="F80" s="228">
        <f>SUM(F75:G79)</f>
        <v>0</v>
      </c>
      <c r="G80" s="229"/>
      <c r="H80" s="230">
        <f>SUM(H75:I79)</f>
        <v>0</v>
      </c>
      <c r="I80" s="231"/>
      <c r="J80" s="245"/>
      <c r="K80" s="246"/>
      <c r="L80" s="89"/>
      <c r="M80" s="90"/>
    </row>
    <row r="81" spans="2:13" ht="5.25" customHeight="1" x14ac:dyDescent="0.35">
      <c r="B81" s="91"/>
      <c r="C81" s="89"/>
      <c r="D81" s="89"/>
      <c r="E81" s="89"/>
      <c r="F81" s="89"/>
      <c r="G81" s="89"/>
      <c r="H81" s="89"/>
      <c r="I81" s="89"/>
      <c r="J81" s="89"/>
      <c r="K81" s="89"/>
      <c r="L81" s="89"/>
      <c r="M81" s="90"/>
    </row>
    <row r="82" spans="2:13" x14ac:dyDescent="0.35">
      <c r="B82" s="91"/>
      <c r="C82" s="227" t="s">
        <v>14</v>
      </c>
      <c r="D82" s="227"/>
      <c r="E82" s="227"/>
      <c r="F82" s="227"/>
      <c r="G82" s="227"/>
      <c r="H82" s="227"/>
      <c r="I82" s="227"/>
      <c r="J82" s="227"/>
      <c r="K82" s="227"/>
      <c r="L82" s="227"/>
      <c r="M82" s="90"/>
    </row>
    <row r="83" spans="2:13" x14ac:dyDescent="0.35">
      <c r="B83" s="91"/>
      <c r="C83" s="227"/>
      <c r="D83" s="227"/>
      <c r="E83" s="227"/>
      <c r="F83" s="227"/>
      <c r="G83" s="227"/>
      <c r="H83" s="227"/>
      <c r="I83" s="227"/>
      <c r="J83" s="227"/>
      <c r="K83" s="227"/>
      <c r="L83" s="227"/>
      <c r="M83" s="90"/>
    </row>
    <row r="84" spans="2:13" x14ac:dyDescent="0.35">
      <c r="B84" s="91"/>
      <c r="C84" s="227" t="s">
        <v>16</v>
      </c>
      <c r="D84" s="227"/>
      <c r="E84" s="227"/>
      <c r="F84" s="227"/>
      <c r="G84" s="227"/>
      <c r="H84" s="227"/>
      <c r="I84" s="227"/>
      <c r="J84" s="227"/>
      <c r="K84" s="227"/>
      <c r="L84" s="227"/>
      <c r="M84" s="90"/>
    </row>
    <row r="85" spans="2:13" x14ac:dyDescent="0.35">
      <c r="B85" s="91"/>
      <c r="C85" s="227" t="s">
        <v>201</v>
      </c>
      <c r="D85" s="227"/>
      <c r="E85" s="227"/>
      <c r="F85" s="227"/>
      <c r="G85" s="227"/>
      <c r="H85" s="227"/>
      <c r="I85" s="227"/>
      <c r="J85" s="227"/>
      <c r="K85" s="227"/>
      <c r="L85" s="227"/>
      <c r="M85" s="90"/>
    </row>
    <row r="86" spans="2:13" x14ac:dyDescent="0.35">
      <c r="B86" s="91"/>
      <c r="C86" s="227" t="s">
        <v>138</v>
      </c>
      <c r="D86" s="227"/>
      <c r="E86" s="227"/>
      <c r="F86" s="227"/>
      <c r="G86" s="227"/>
      <c r="H86" s="227"/>
      <c r="I86" s="227"/>
      <c r="J86" s="227"/>
      <c r="K86" s="227"/>
      <c r="L86" s="227"/>
      <c r="M86" s="90"/>
    </row>
    <row r="87" spans="2:13" ht="5.25" customHeight="1" x14ac:dyDescent="0.35">
      <c r="B87" s="91"/>
      <c r="C87" s="89"/>
      <c r="D87" s="89"/>
      <c r="E87" s="89"/>
      <c r="F87" s="89"/>
      <c r="G87" s="89"/>
      <c r="H87" s="89"/>
      <c r="I87" s="89"/>
      <c r="J87" s="89"/>
      <c r="K87" s="89"/>
      <c r="L87" s="89"/>
      <c r="M87" s="90"/>
    </row>
    <row r="88" spans="2:13" ht="30.75" customHeight="1" x14ac:dyDescent="0.35">
      <c r="B88" s="91"/>
      <c r="C88" s="89"/>
      <c r="D88" s="243" t="s">
        <v>8</v>
      </c>
      <c r="E88" s="244"/>
      <c r="F88" s="243" t="s">
        <v>199</v>
      </c>
      <c r="G88" s="244"/>
      <c r="H88" s="243" t="s">
        <v>200</v>
      </c>
      <c r="I88" s="244"/>
      <c r="J88" s="243" t="s">
        <v>9</v>
      </c>
      <c r="K88" s="244"/>
      <c r="L88" s="89"/>
      <c r="M88" s="90"/>
    </row>
    <row r="89" spans="2:13" x14ac:dyDescent="0.35">
      <c r="B89" s="91"/>
      <c r="C89" s="89"/>
      <c r="D89" s="225"/>
      <c r="E89" s="226"/>
      <c r="F89" s="225"/>
      <c r="G89" s="226"/>
      <c r="H89" s="225"/>
      <c r="I89" s="226"/>
      <c r="J89" s="225"/>
      <c r="K89" s="226"/>
      <c r="L89" s="89"/>
      <c r="M89" s="90"/>
    </row>
    <row r="90" spans="2:13" x14ac:dyDescent="0.35">
      <c r="B90" s="91"/>
      <c r="C90" s="89"/>
      <c r="D90" s="225"/>
      <c r="E90" s="226"/>
      <c r="F90" s="225"/>
      <c r="G90" s="226"/>
      <c r="H90" s="225"/>
      <c r="I90" s="226"/>
      <c r="J90" s="225"/>
      <c r="K90" s="226"/>
      <c r="L90" s="89"/>
      <c r="M90" s="90"/>
    </row>
    <row r="91" spans="2:13" x14ac:dyDescent="0.35">
      <c r="B91" s="91"/>
      <c r="C91" s="89"/>
      <c r="D91" s="225"/>
      <c r="E91" s="226"/>
      <c r="F91" s="225"/>
      <c r="G91" s="226"/>
      <c r="H91" s="225"/>
      <c r="I91" s="226"/>
      <c r="J91" s="225"/>
      <c r="K91" s="226"/>
      <c r="L91" s="89"/>
      <c r="M91" s="90"/>
    </row>
    <row r="92" spans="2:13" x14ac:dyDescent="0.35">
      <c r="B92" s="91"/>
      <c r="C92" s="89"/>
      <c r="D92" s="225"/>
      <c r="E92" s="226"/>
      <c r="F92" s="225"/>
      <c r="G92" s="226"/>
      <c r="H92" s="225"/>
      <c r="I92" s="226"/>
      <c r="J92" s="225"/>
      <c r="K92" s="226"/>
      <c r="L92" s="89"/>
      <c r="M92" s="90"/>
    </row>
    <row r="93" spans="2:13" x14ac:dyDescent="0.35">
      <c r="B93" s="91"/>
      <c r="C93" s="89"/>
      <c r="D93" s="225"/>
      <c r="E93" s="226"/>
      <c r="F93" s="225"/>
      <c r="G93" s="226"/>
      <c r="H93" s="225"/>
      <c r="I93" s="226"/>
      <c r="J93" s="225"/>
      <c r="K93" s="226"/>
      <c r="L93" s="89"/>
      <c r="M93" s="90"/>
    </row>
    <row r="94" spans="2:13" x14ac:dyDescent="0.35">
      <c r="B94" s="91"/>
      <c r="C94" s="89"/>
      <c r="D94" s="230" t="s">
        <v>12</v>
      </c>
      <c r="E94" s="231"/>
      <c r="F94" s="228">
        <f>SUM(F89:G93)</f>
        <v>0</v>
      </c>
      <c r="G94" s="229"/>
      <c r="H94" s="230">
        <f>SUM(H89:I93)</f>
        <v>0</v>
      </c>
      <c r="I94" s="231"/>
      <c r="J94" s="245"/>
      <c r="K94" s="246"/>
      <c r="L94" s="89"/>
      <c r="M94" s="90"/>
    </row>
    <row r="95" spans="2:13" x14ac:dyDescent="0.35">
      <c r="B95" s="91"/>
      <c r="C95" s="227" t="s">
        <v>14</v>
      </c>
      <c r="D95" s="227"/>
      <c r="E95" s="227"/>
      <c r="F95" s="227"/>
      <c r="G95" s="227"/>
      <c r="H95" s="227"/>
      <c r="I95" s="227"/>
      <c r="J95" s="227"/>
      <c r="K95" s="227"/>
      <c r="L95" s="227"/>
      <c r="M95" s="90"/>
    </row>
    <row r="96" spans="2:13" x14ac:dyDescent="0.35">
      <c r="B96" s="84"/>
      <c r="C96" s="239"/>
      <c r="D96" s="239"/>
      <c r="E96" s="239"/>
      <c r="F96" s="239"/>
      <c r="G96" s="239"/>
      <c r="H96" s="239"/>
      <c r="I96" s="239"/>
      <c r="J96" s="239"/>
      <c r="K96" s="239"/>
      <c r="L96" s="239"/>
      <c r="M96" s="85"/>
    </row>
    <row r="97" spans="2:13" ht="15" thickBot="1" x14ac:dyDescent="0.4">
      <c r="B97" s="247" t="s">
        <v>18</v>
      </c>
      <c r="C97" s="248"/>
      <c r="D97" s="248"/>
      <c r="E97" s="248"/>
      <c r="F97" s="248"/>
      <c r="G97" s="248"/>
      <c r="H97" s="248"/>
      <c r="I97" s="248"/>
      <c r="J97" s="248"/>
      <c r="K97" s="248"/>
      <c r="L97" s="248"/>
      <c r="M97" s="249"/>
    </row>
  </sheetData>
  <sheetProtection algorithmName="SHA-512" hashValue="h7+ZL/c2P6LWTXHlZTs7aX2iDglxjsw9Il/S8qgsDzNaOucWhsgU5qf9QGsRgkUBuI/91N0CNP/uu1PgQAZMGQ==" saltValue="AJfisg54YUfbBD+My1xDbg==" spinCount="100000" sheet="1" formatCells="0" insertRows="0" selectLockedCells="1"/>
  <mergeCells count="187">
    <mergeCell ref="C26:I26"/>
    <mergeCell ref="E11:F11"/>
    <mergeCell ref="H11:I11"/>
    <mergeCell ref="C11:D11"/>
    <mergeCell ref="C19:L19"/>
    <mergeCell ref="C86:L86"/>
    <mergeCell ref="D88:E88"/>
    <mergeCell ref="F88:G88"/>
    <mergeCell ref="H88:I88"/>
    <mergeCell ref="J88:K88"/>
    <mergeCell ref="D76:E76"/>
    <mergeCell ref="J76:K76"/>
    <mergeCell ref="D77:E77"/>
    <mergeCell ref="C56:L56"/>
    <mergeCell ref="D50:E50"/>
    <mergeCell ref="J50:K50"/>
    <mergeCell ref="D80:E80"/>
    <mergeCell ref="J80:K80"/>
    <mergeCell ref="D75:E75"/>
    <mergeCell ref="J75:K75"/>
    <mergeCell ref="F75:G75"/>
    <mergeCell ref="H75:I75"/>
    <mergeCell ref="F76:G76"/>
    <mergeCell ref="H76:I76"/>
    <mergeCell ref="F77:G77"/>
    <mergeCell ref="H77:I77"/>
    <mergeCell ref="J77:K77"/>
    <mergeCell ref="B97:M97"/>
    <mergeCell ref="D93:E93"/>
    <mergeCell ref="J93:K93"/>
    <mergeCell ref="D94:E94"/>
    <mergeCell ref="J94:K94"/>
    <mergeCell ref="C95:L95"/>
    <mergeCell ref="C96:L96"/>
    <mergeCell ref="F94:G94"/>
    <mergeCell ref="H94:I94"/>
    <mergeCell ref="F93:G93"/>
    <mergeCell ref="H93:I93"/>
    <mergeCell ref="F90:G90"/>
    <mergeCell ref="H90:I90"/>
    <mergeCell ref="F91:G91"/>
    <mergeCell ref="H91:I91"/>
    <mergeCell ref="H80:I80"/>
    <mergeCell ref="H89:I89"/>
    <mergeCell ref="C85:L85"/>
    <mergeCell ref="D89:E89"/>
    <mergeCell ref="D92:E92"/>
    <mergeCell ref="C84:L84"/>
    <mergeCell ref="C69:L69"/>
    <mergeCell ref="C70:L70"/>
    <mergeCell ref="C71:L71"/>
    <mergeCell ref="C72:L72"/>
    <mergeCell ref="D74:E74"/>
    <mergeCell ref="F74:G74"/>
    <mergeCell ref="H74:I74"/>
    <mergeCell ref="J74:K74"/>
    <mergeCell ref="F47:G47"/>
    <mergeCell ref="H47:I47"/>
    <mergeCell ref="D67:E67"/>
    <mergeCell ref="J67:K67"/>
    <mergeCell ref="F66:G66"/>
    <mergeCell ref="H66:I66"/>
    <mergeCell ref="F67:G67"/>
    <mergeCell ref="D63:E63"/>
    <mergeCell ref="J63:K63"/>
    <mergeCell ref="J61:K61"/>
    <mergeCell ref="D62:E62"/>
    <mergeCell ref="J62:K62"/>
    <mergeCell ref="D61:E61"/>
    <mergeCell ref="F62:G62"/>
    <mergeCell ref="H62:I62"/>
    <mergeCell ref="F63:G63"/>
    <mergeCell ref="D36:E36"/>
    <mergeCell ref="J36:K36"/>
    <mergeCell ref="F36:G36"/>
    <mergeCell ref="H36:I36"/>
    <mergeCell ref="D49:E49"/>
    <mergeCell ref="H37:I37"/>
    <mergeCell ref="C38:L38"/>
    <mergeCell ref="F44:G44"/>
    <mergeCell ref="H44:I44"/>
    <mergeCell ref="F45:G45"/>
    <mergeCell ref="H45:I45"/>
    <mergeCell ref="D44:E44"/>
    <mergeCell ref="J44:K44"/>
    <mergeCell ref="J47:K47"/>
    <mergeCell ref="H63:I63"/>
    <mergeCell ref="F50:G50"/>
    <mergeCell ref="H60:I60"/>
    <mergeCell ref="J60:K60"/>
    <mergeCell ref="C57:L57"/>
    <mergeCell ref="C58:L58"/>
    <mergeCell ref="D60:E60"/>
    <mergeCell ref="F60:G60"/>
    <mergeCell ref="D37:E37"/>
    <mergeCell ref="J37:K37"/>
    <mergeCell ref="D45:E45"/>
    <mergeCell ref="J45:K45"/>
    <mergeCell ref="J49:K49"/>
    <mergeCell ref="C39:L39"/>
    <mergeCell ref="C41:L41"/>
    <mergeCell ref="D43:E43"/>
    <mergeCell ref="F43:G43"/>
    <mergeCell ref="H43:I43"/>
    <mergeCell ref="J43:K43"/>
    <mergeCell ref="F46:G46"/>
    <mergeCell ref="H46:I46"/>
    <mergeCell ref="D46:E46"/>
    <mergeCell ref="J46:K46"/>
    <mergeCell ref="D47:E47"/>
    <mergeCell ref="D35:E35"/>
    <mergeCell ref="J35:K35"/>
    <mergeCell ref="D32:E32"/>
    <mergeCell ref="J32:K32"/>
    <mergeCell ref="D34:E34"/>
    <mergeCell ref="J34:K34"/>
    <mergeCell ref="F34:G34"/>
    <mergeCell ref="F35:G35"/>
    <mergeCell ref="F33:G33"/>
    <mergeCell ref="C2:L2"/>
    <mergeCell ref="C3:L3"/>
    <mergeCell ref="C7:L7"/>
    <mergeCell ref="C4:L4"/>
    <mergeCell ref="C5:L5"/>
    <mergeCell ref="F37:G37"/>
    <mergeCell ref="H32:I32"/>
    <mergeCell ref="H33:I33"/>
    <mergeCell ref="H34:I34"/>
    <mergeCell ref="H35:I35"/>
    <mergeCell ref="C17:L17"/>
    <mergeCell ref="C21:L21"/>
    <mergeCell ref="C13:L13"/>
    <mergeCell ref="C14:L14"/>
    <mergeCell ref="C22:L22"/>
    <mergeCell ref="D33:E33"/>
    <mergeCell ref="J33:K33"/>
    <mergeCell ref="C28:L28"/>
    <mergeCell ref="C29:L29"/>
    <mergeCell ref="F32:G32"/>
    <mergeCell ref="D31:E31"/>
    <mergeCell ref="F31:G31"/>
    <mergeCell ref="H31:I31"/>
    <mergeCell ref="J31:K31"/>
    <mergeCell ref="D64:E64"/>
    <mergeCell ref="D65:E65"/>
    <mergeCell ref="H67:I67"/>
    <mergeCell ref="D66:E66"/>
    <mergeCell ref="J66:K66"/>
    <mergeCell ref="J48:K48"/>
    <mergeCell ref="J64:K64"/>
    <mergeCell ref="J65:K65"/>
    <mergeCell ref="C51:L51"/>
    <mergeCell ref="C52:L52"/>
    <mergeCell ref="C53:L53"/>
    <mergeCell ref="F64:G64"/>
    <mergeCell ref="H64:I64"/>
    <mergeCell ref="F65:G65"/>
    <mergeCell ref="H65:I65"/>
    <mergeCell ref="H50:I50"/>
    <mergeCell ref="D48:E48"/>
    <mergeCell ref="F61:G61"/>
    <mergeCell ref="H61:I61"/>
    <mergeCell ref="F48:G48"/>
    <mergeCell ref="H48:I48"/>
    <mergeCell ref="F49:G49"/>
    <mergeCell ref="H49:I49"/>
    <mergeCell ref="B54:M54"/>
    <mergeCell ref="J90:K90"/>
    <mergeCell ref="J91:K91"/>
    <mergeCell ref="J92:K92"/>
    <mergeCell ref="F92:G92"/>
    <mergeCell ref="H92:I92"/>
    <mergeCell ref="D90:E90"/>
    <mergeCell ref="D91:E91"/>
    <mergeCell ref="J89:K89"/>
    <mergeCell ref="F80:G80"/>
    <mergeCell ref="F89:G89"/>
    <mergeCell ref="C82:L82"/>
    <mergeCell ref="J78:K78"/>
    <mergeCell ref="J79:K79"/>
    <mergeCell ref="F78:G78"/>
    <mergeCell ref="H78:I78"/>
    <mergeCell ref="F79:G79"/>
    <mergeCell ref="H79:I79"/>
    <mergeCell ref="C83:L83"/>
    <mergeCell ref="D78:E78"/>
    <mergeCell ref="D79:E79"/>
  </mergeCells>
  <phoneticPr fontId="18" type="noConversion"/>
  <pageMargins left="0.25" right="0.25" top="0.18" bottom="0.2" header="0.17" footer="0.17"/>
  <pageSetup scale="98" orientation="portrait" r:id="rId1"/>
  <headerFooter alignWithMargins="0">
    <oddHeader>&amp;C&amp;"Calibri"&amp;10&amp;K000000 &lt;Limited-Disclosure&gt;&amp;1#_x000D_</oddHeader>
  </headerFooter>
  <rowBreaks count="1" manualBreakCount="1">
    <brk id="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97"/>
  <sheetViews>
    <sheetView zoomScaleNormal="100" workbookViewId="0">
      <selection activeCell="D35" sqref="D35:E35"/>
    </sheetView>
  </sheetViews>
  <sheetFormatPr defaultColWidth="9.1796875" defaultRowHeight="14.5" x14ac:dyDescent="0.35"/>
  <cols>
    <col min="1" max="1" width="0.81640625" style="81" customWidth="1"/>
    <col min="2" max="2" width="4.54296875" style="81" customWidth="1"/>
    <col min="3" max="9" width="9.1796875" style="81"/>
    <col min="10" max="10" width="10" style="81" customWidth="1"/>
    <col min="11" max="11" width="10.81640625" style="81" customWidth="1"/>
    <col min="12" max="12" width="8.81640625" style="81" customWidth="1"/>
    <col min="13" max="13" width="4.1796875" style="81" customWidth="1"/>
    <col min="14" max="14" width="2.54296875" style="81" customWidth="1"/>
    <col min="15" max="16384" width="9.1796875" style="81"/>
  </cols>
  <sheetData>
    <row r="1" spans="2:13" ht="4.5" customHeight="1" thickBot="1" x14ac:dyDescent="0.4"/>
    <row r="2" spans="2:13" x14ac:dyDescent="0.35">
      <c r="B2" s="82"/>
      <c r="C2" s="235" t="s">
        <v>103</v>
      </c>
      <c r="D2" s="236"/>
      <c r="E2" s="236"/>
      <c r="F2" s="236"/>
      <c r="G2" s="236"/>
      <c r="H2" s="236"/>
      <c r="I2" s="236"/>
      <c r="J2" s="236"/>
      <c r="K2" s="236"/>
      <c r="L2" s="236"/>
      <c r="M2" s="83"/>
    </row>
    <row r="3" spans="2:13" ht="15.5" x14ac:dyDescent="0.35">
      <c r="B3" s="84"/>
      <c r="C3" s="237" t="s">
        <v>3925</v>
      </c>
      <c r="D3" s="238"/>
      <c r="E3" s="238"/>
      <c r="F3" s="238"/>
      <c r="G3" s="238"/>
      <c r="H3" s="238"/>
      <c r="I3" s="238"/>
      <c r="J3" s="238"/>
      <c r="K3" s="238"/>
      <c r="L3" s="238"/>
      <c r="M3" s="85"/>
    </row>
    <row r="4" spans="2:13" ht="15.5" x14ac:dyDescent="0.35">
      <c r="B4" s="84"/>
      <c r="C4" s="237" t="s">
        <v>352</v>
      </c>
      <c r="D4" s="237"/>
      <c r="E4" s="237"/>
      <c r="F4" s="237"/>
      <c r="G4" s="237"/>
      <c r="H4" s="237"/>
      <c r="I4" s="237"/>
      <c r="J4" s="237"/>
      <c r="K4" s="237"/>
      <c r="L4" s="237"/>
      <c r="M4" s="85"/>
    </row>
    <row r="5" spans="2:13" ht="15.5" x14ac:dyDescent="0.35">
      <c r="B5" s="84"/>
      <c r="C5" s="237"/>
      <c r="D5" s="237"/>
      <c r="E5" s="237"/>
      <c r="F5" s="237"/>
      <c r="G5" s="237"/>
      <c r="H5" s="237"/>
      <c r="I5" s="237"/>
      <c r="J5" s="237"/>
      <c r="K5" s="237"/>
      <c r="L5" s="237"/>
      <c r="M5" s="85"/>
    </row>
    <row r="6" spans="2:13" x14ac:dyDescent="0.35">
      <c r="B6" s="84"/>
      <c r="C6" s="254"/>
      <c r="D6" s="250"/>
      <c r="E6" s="250"/>
      <c r="F6" s="250"/>
      <c r="G6" s="250"/>
      <c r="H6" s="250"/>
      <c r="I6" s="250"/>
      <c r="J6" s="250"/>
      <c r="K6" s="250"/>
      <c r="L6" s="250"/>
      <c r="M6" s="85"/>
    </row>
    <row r="7" spans="2:13" ht="6.75" customHeight="1" x14ac:dyDescent="0.35">
      <c r="B7" s="84"/>
      <c r="C7" s="86"/>
      <c r="D7" s="87"/>
      <c r="E7" s="87"/>
      <c r="F7" s="87"/>
      <c r="G7" s="87"/>
      <c r="H7" s="87"/>
      <c r="I7" s="87"/>
      <c r="J7" s="87"/>
      <c r="K7" s="87"/>
      <c r="L7" s="87"/>
      <c r="M7" s="85"/>
    </row>
    <row r="8" spans="2:13" x14ac:dyDescent="0.35">
      <c r="B8" s="84"/>
      <c r="C8" s="239" t="s">
        <v>202</v>
      </c>
      <c r="D8" s="239"/>
      <c r="E8" s="239"/>
      <c r="F8" s="239"/>
      <c r="G8" s="239"/>
      <c r="H8" s="239"/>
      <c r="I8" s="239"/>
      <c r="J8" s="239"/>
      <c r="K8" s="239"/>
      <c r="L8" s="239"/>
      <c r="M8" s="85"/>
    </row>
    <row r="9" spans="2:13" ht="5.25" customHeight="1" x14ac:dyDescent="0.35">
      <c r="B9" s="84"/>
      <c r="M9" s="85"/>
    </row>
    <row r="10" spans="2:13" x14ac:dyDescent="0.35">
      <c r="B10" s="84"/>
      <c r="C10" s="88"/>
      <c r="D10" s="89"/>
      <c r="E10" s="89"/>
      <c r="F10" s="89"/>
      <c r="G10" s="89"/>
      <c r="H10" s="89"/>
      <c r="I10" s="89"/>
      <c r="J10" s="89"/>
      <c r="K10" s="89"/>
      <c r="L10" s="89"/>
      <c r="M10" s="90"/>
    </row>
    <row r="11" spans="2:13" ht="5.25" customHeight="1" x14ac:dyDescent="0.35">
      <c r="B11" s="91"/>
      <c r="C11" s="89"/>
      <c r="D11" s="89"/>
      <c r="E11" s="89"/>
      <c r="F11" s="89"/>
      <c r="G11" s="89"/>
      <c r="H11" s="89"/>
      <c r="I11" s="89"/>
      <c r="J11" s="89"/>
      <c r="K11" s="89"/>
      <c r="L11" s="89"/>
      <c r="M11" s="90"/>
    </row>
    <row r="12" spans="2:13" x14ac:dyDescent="0.35">
      <c r="B12" s="91"/>
      <c r="C12" s="227" t="s">
        <v>137</v>
      </c>
      <c r="D12" s="227"/>
      <c r="E12" s="227"/>
      <c r="F12" s="227"/>
      <c r="G12" s="227"/>
      <c r="H12" s="227"/>
      <c r="I12" s="227"/>
      <c r="J12" s="227"/>
      <c r="K12" s="227"/>
      <c r="L12" s="227"/>
      <c r="M12" s="90"/>
    </row>
    <row r="13" spans="2:13" x14ac:dyDescent="0.35">
      <c r="B13" s="91"/>
      <c r="C13" s="227" t="s">
        <v>136</v>
      </c>
      <c r="D13" s="227"/>
      <c r="E13" s="227"/>
      <c r="F13" s="227"/>
      <c r="G13" s="227"/>
      <c r="H13" s="227"/>
      <c r="I13" s="227"/>
      <c r="J13" s="227"/>
      <c r="K13" s="227"/>
      <c r="L13" s="227"/>
      <c r="M13" s="90"/>
    </row>
    <row r="14" spans="2:13" x14ac:dyDescent="0.35">
      <c r="B14" s="91"/>
      <c r="C14" s="250" t="s">
        <v>374</v>
      </c>
      <c r="D14" s="255"/>
      <c r="E14" s="144"/>
      <c r="F14" s="81" t="s">
        <v>373</v>
      </c>
      <c r="G14" s="89"/>
      <c r="H14" s="89"/>
      <c r="I14" s="250" t="s">
        <v>375</v>
      </c>
      <c r="J14" s="255"/>
      <c r="K14" s="144"/>
      <c r="L14" s="81" t="s">
        <v>373</v>
      </c>
      <c r="M14" s="90"/>
    </row>
    <row r="15" spans="2:13" ht="5.25" customHeight="1" x14ac:dyDescent="0.35">
      <c r="B15" s="91"/>
      <c r="C15" s="89"/>
      <c r="D15" s="89"/>
      <c r="E15" s="89"/>
      <c r="F15" s="89"/>
      <c r="G15" s="89"/>
      <c r="H15" s="89"/>
      <c r="I15" s="89"/>
      <c r="J15" s="89"/>
      <c r="K15" s="89"/>
      <c r="L15" s="89"/>
      <c r="M15" s="90"/>
    </row>
    <row r="16" spans="2:13" x14ac:dyDescent="0.35">
      <c r="B16" s="91"/>
      <c r="C16" s="227" t="s">
        <v>198</v>
      </c>
      <c r="D16" s="227"/>
      <c r="E16" s="227"/>
      <c r="F16" s="227"/>
      <c r="G16" s="227"/>
      <c r="H16" s="227"/>
      <c r="I16" s="227"/>
      <c r="J16" s="227"/>
      <c r="K16" s="227"/>
      <c r="L16" s="227"/>
      <c r="M16" s="90"/>
    </row>
    <row r="17" spans="2:13" x14ac:dyDescent="0.35">
      <c r="B17" s="91"/>
      <c r="C17" s="89"/>
      <c r="D17" s="89"/>
      <c r="E17" s="89"/>
      <c r="F17" s="87" t="s">
        <v>2</v>
      </c>
      <c r="G17" s="92"/>
      <c r="H17" s="92" t="s">
        <v>3</v>
      </c>
      <c r="I17" s="89"/>
      <c r="J17" s="89"/>
      <c r="K17" s="89"/>
      <c r="L17" s="89"/>
      <c r="M17" s="90"/>
    </row>
    <row r="18" spans="2:13" x14ac:dyDescent="0.35">
      <c r="B18" s="91"/>
      <c r="C18" s="227" t="s">
        <v>172</v>
      </c>
      <c r="D18" s="227"/>
      <c r="E18" s="227"/>
      <c r="F18" s="227"/>
      <c r="G18" s="227"/>
      <c r="H18" s="227"/>
      <c r="I18" s="227"/>
      <c r="J18" s="227"/>
      <c r="K18" s="227"/>
      <c r="L18" s="227"/>
      <c r="M18" s="90"/>
    </row>
    <row r="19" spans="2:13" ht="5.25" customHeight="1" x14ac:dyDescent="0.35">
      <c r="B19" s="91"/>
      <c r="C19" s="89"/>
      <c r="D19" s="89"/>
      <c r="E19" s="89"/>
      <c r="F19" s="89"/>
      <c r="G19" s="89"/>
      <c r="H19" s="89"/>
      <c r="I19" s="89"/>
      <c r="J19" s="89"/>
      <c r="K19" s="89"/>
      <c r="L19" s="89"/>
      <c r="M19" s="90"/>
    </row>
    <row r="20" spans="2:13" x14ac:dyDescent="0.35">
      <c r="B20" s="91"/>
      <c r="C20" s="239" t="s">
        <v>252</v>
      </c>
      <c r="D20" s="227"/>
      <c r="E20" s="227"/>
      <c r="F20" s="227"/>
      <c r="G20" s="227"/>
      <c r="H20" s="227"/>
      <c r="I20" s="227"/>
      <c r="J20" s="227"/>
      <c r="K20" s="227"/>
      <c r="L20" s="227"/>
      <c r="M20" s="90"/>
    </row>
    <row r="21" spans="2:13" x14ac:dyDescent="0.35">
      <c r="B21" s="91"/>
      <c r="C21" s="227" t="s">
        <v>129</v>
      </c>
      <c r="D21" s="227"/>
      <c r="E21" s="227"/>
      <c r="F21" s="227"/>
      <c r="G21" s="227"/>
      <c r="H21" s="227"/>
      <c r="I21" s="227"/>
      <c r="J21" s="227"/>
      <c r="K21" s="227"/>
      <c r="L21" s="227"/>
      <c r="M21" s="90"/>
    </row>
    <row r="22" spans="2:13" x14ac:dyDescent="0.35">
      <c r="B22" s="91"/>
      <c r="C22" s="227"/>
      <c r="D22" s="227"/>
      <c r="E22" s="227"/>
      <c r="F22" s="227"/>
      <c r="G22" s="227"/>
      <c r="H22" s="227"/>
      <c r="I22" s="227"/>
      <c r="J22" s="227"/>
      <c r="K22" s="227"/>
      <c r="L22" s="227"/>
      <c r="M22" s="90"/>
    </row>
    <row r="23" spans="2:13" ht="5.25" customHeight="1" x14ac:dyDescent="0.35">
      <c r="B23" s="91"/>
      <c r="C23" s="89"/>
      <c r="D23" s="89"/>
      <c r="E23" s="89"/>
      <c r="F23" s="89"/>
      <c r="G23" s="89"/>
      <c r="H23" s="89"/>
      <c r="I23" s="89"/>
      <c r="J23" s="89"/>
      <c r="K23" s="89"/>
      <c r="L23" s="89"/>
      <c r="M23" s="90"/>
    </row>
    <row r="24" spans="2:13" x14ac:dyDescent="0.35">
      <c r="B24" s="91"/>
      <c r="C24" s="227" t="s">
        <v>110</v>
      </c>
      <c r="D24" s="227"/>
      <c r="E24" s="227"/>
      <c r="F24" s="227"/>
      <c r="G24" s="227"/>
      <c r="H24" s="227"/>
      <c r="I24" s="227"/>
      <c r="J24" s="227"/>
      <c r="K24" s="227"/>
      <c r="L24" s="227"/>
      <c r="M24" s="90"/>
    </row>
    <row r="25" spans="2:13" x14ac:dyDescent="0.35">
      <c r="B25" s="91"/>
      <c r="C25" s="250" t="s">
        <v>384</v>
      </c>
      <c r="D25" s="250"/>
      <c r="E25" s="250"/>
      <c r="F25" s="250"/>
      <c r="G25" s="250"/>
      <c r="H25" s="250"/>
      <c r="I25" s="250"/>
      <c r="J25" s="144"/>
      <c r="K25" s="81" t="s">
        <v>373</v>
      </c>
      <c r="L25" s="89"/>
      <c r="M25" s="90"/>
    </row>
    <row r="26" spans="2:13" ht="5.25" customHeight="1" x14ac:dyDescent="0.35">
      <c r="B26" s="91"/>
      <c r="C26" s="89"/>
      <c r="D26" s="89"/>
      <c r="E26" s="89"/>
      <c r="F26" s="89"/>
      <c r="G26" s="89"/>
      <c r="H26" s="89"/>
      <c r="I26" s="89"/>
      <c r="J26" s="89"/>
      <c r="K26" s="89"/>
      <c r="L26" s="89"/>
      <c r="M26" s="90"/>
    </row>
    <row r="27" spans="2:13" x14ac:dyDescent="0.35">
      <c r="B27" s="91"/>
      <c r="C27" s="227" t="s">
        <v>7</v>
      </c>
      <c r="D27" s="227"/>
      <c r="E27" s="227"/>
      <c r="F27" s="227"/>
      <c r="G27" s="227"/>
      <c r="H27" s="227"/>
      <c r="I27" s="227"/>
      <c r="J27" s="227"/>
      <c r="K27" s="227"/>
      <c r="L27" s="227"/>
      <c r="M27" s="90"/>
    </row>
    <row r="28" spans="2:13" x14ac:dyDescent="0.35">
      <c r="B28" s="91"/>
      <c r="C28" s="239" t="s">
        <v>253</v>
      </c>
      <c r="D28" s="227"/>
      <c r="E28" s="227"/>
      <c r="F28" s="227"/>
      <c r="G28" s="227"/>
      <c r="H28" s="227"/>
      <c r="I28" s="227"/>
      <c r="J28" s="227"/>
      <c r="K28" s="227"/>
      <c r="L28" s="227"/>
      <c r="M28" s="90"/>
    </row>
    <row r="29" spans="2:13" ht="5.25" customHeight="1" x14ac:dyDescent="0.35">
      <c r="B29" s="91"/>
      <c r="C29" s="89"/>
      <c r="D29" s="89"/>
      <c r="E29" s="89"/>
      <c r="F29" s="89"/>
      <c r="G29" s="89"/>
      <c r="H29" s="89"/>
      <c r="I29" s="89"/>
      <c r="J29" s="89"/>
      <c r="K29" s="89"/>
      <c r="L29" s="89"/>
      <c r="M29" s="90"/>
    </row>
    <row r="30" spans="2:13" ht="30.75" customHeight="1" x14ac:dyDescent="0.35">
      <c r="B30" s="91"/>
      <c r="C30" s="92" t="s">
        <v>113</v>
      </c>
      <c r="D30" s="243" t="s">
        <v>8</v>
      </c>
      <c r="E30" s="244"/>
      <c r="F30" s="243" t="s">
        <v>199</v>
      </c>
      <c r="G30" s="244"/>
      <c r="H30" s="243" t="s">
        <v>200</v>
      </c>
      <c r="I30" s="244"/>
      <c r="J30" s="243" t="s">
        <v>9</v>
      </c>
      <c r="K30" s="244"/>
      <c r="L30" s="89"/>
      <c r="M30" s="90"/>
    </row>
    <row r="31" spans="2:13" x14ac:dyDescent="0.35">
      <c r="B31" s="91"/>
      <c r="C31" s="92">
        <v>1</v>
      </c>
      <c r="D31" s="240">
        <v>59.3</v>
      </c>
      <c r="E31" s="241"/>
      <c r="F31" s="225"/>
      <c r="G31" s="226"/>
      <c r="H31" s="225"/>
      <c r="I31" s="226"/>
      <c r="J31" s="225" t="s">
        <v>104</v>
      </c>
      <c r="K31" s="226"/>
      <c r="L31" s="89"/>
      <c r="M31" s="90"/>
    </row>
    <row r="32" spans="2:13" x14ac:dyDescent="0.35">
      <c r="B32" s="91"/>
      <c r="C32" s="92">
        <v>2</v>
      </c>
      <c r="D32" s="240">
        <v>59.2</v>
      </c>
      <c r="E32" s="241"/>
      <c r="F32" s="225"/>
      <c r="G32" s="226"/>
      <c r="H32" s="242"/>
      <c r="I32" s="253"/>
      <c r="J32" s="225" t="s">
        <v>104</v>
      </c>
      <c r="K32" s="226"/>
      <c r="L32" s="89"/>
      <c r="M32" s="90"/>
    </row>
    <row r="33" spans="2:13" x14ac:dyDescent="0.35">
      <c r="B33" s="91"/>
      <c r="C33" s="92">
        <v>3</v>
      </c>
      <c r="D33" s="240">
        <v>59</v>
      </c>
      <c r="E33" s="241"/>
      <c r="F33" s="225"/>
      <c r="G33" s="226"/>
      <c r="H33" s="225"/>
      <c r="I33" s="226"/>
      <c r="J33" s="225" t="s">
        <v>104</v>
      </c>
      <c r="K33" s="226"/>
      <c r="L33" s="89"/>
      <c r="M33" s="90"/>
    </row>
    <row r="34" spans="2:13" x14ac:dyDescent="0.35">
      <c r="B34" s="91"/>
      <c r="C34" s="92">
        <v>4</v>
      </c>
      <c r="D34" s="240">
        <v>58.8</v>
      </c>
      <c r="E34" s="241"/>
      <c r="F34" s="225"/>
      <c r="G34" s="226"/>
      <c r="H34" s="225"/>
      <c r="I34" s="226"/>
      <c r="J34" s="225" t="s">
        <v>104</v>
      </c>
      <c r="K34" s="226"/>
      <c r="L34" s="89"/>
      <c r="M34" s="90"/>
    </row>
    <row r="35" spans="2:13" x14ac:dyDescent="0.35">
      <c r="B35" s="91"/>
      <c r="C35" s="92">
        <v>5</v>
      </c>
      <c r="D35" s="240">
        <v>58.6</v>
      </c>
      <c r="E35" s="241"/>
      <c r="F35" s="225"/>
      <c r="G35" s="226"/>
      <c r="H35" s="225"/>
      <c r="I35" s="226"/>
      <c r="J35" s="225" t="s">
        <v>104</v>
      </c>
      <c r="K35" s="226"/>
      <c r="L35" s="89"/>
      <c r="M35" s="90"/>
    </row>
    <row r="36" spans="2:13" x14ac:dyDescent="0.35">
      <c r="B36" s="91"/>
      <c r="C36" s="89"/>
      <c r="D36" s="230" t="s">
        <v>12</v>
      </c>
      <c r="E36" s="231"/>
      <c r="F36" s="228">
        <f>SUM(F31:G35)</f>
        <v>0</v>
      </c>
      <c r="G36" s="229"/>
      <c r="H36" s="230">
        <f>SUM(H31:I35)</f>
        <v>0</v>
      </c>
      <c r="I36" s="231"/>
      <c r="J36" s="245"/>
      <c r="K36" s="246"/>
      <c r="L36" s="89"/>
      <c r="M36" s="90"/>
    </row>
    <row r="37" spans="2:13" x14ac:dyDescent="0.35">
      <c r="B37" s="91"/>
      <c r="C37" s="227"/>
      <c r="D37" s="227"/>
      <c r="E37" s="227"/>
      <c r="F37" s="227"/>
      <c r="G37" s="227"/>
      <c r="H37" s="227"/>
      <c r="I37" s="227"/>
      <c r="J37" s="227"/>
      <c r="K37" s="227"/>
      <c r="L37" s="227"/>
      <c r="M37" s="90"/>
    </row>
    <row r="38" spans="2:13" x14ac:dyDescent="0.35">
      <c r="B38" s="91"/>
      <c r="C38" s="227" t="s">
        <v>13</v>
      </c>
      <c r="D38" s="227"/>
      <c r="E38" s="227"/>
      <c r="F38" s="227"/>
      <c r="G38" s="227"/>
      <c r="H38" s="227"/>
      <c r="I38" s="227"/>
      <c r="J38" s="227"/>
      <c r="K38" s="227"/>
      <c r="L38" s="227"/>
      <c r="M38" s="90"/>
    </row>
    <row r="39" spans="2:13" x14ac:dyDescent="0.35">
      <c r="B39" s="91"/>
      <c r="C39" s="89" t="s">
        <v>132</v>
      </c>
      <c r="D39" s="89"/>
      <c r="E39" s="89"/>
      <c r="F39" s="89"/>
      <c r="G39" s="89"/>
      <c r="H39" s="89"/>
      <c r="I39" s="89"/>
      <c r="J39" s="89"/>
      <c r="K39" s="89"/>
      <c r="L39" s="89"/>
      <c r="M39" s="90"/>
    </row>
    <row r="40" spans="2:13" x14ac:dyDescent="0.35">
      <c r="B40" s="91"/>
      <c r="C40" s="227" t="s">
        <v>131</v>
      </c>
      <c r="D40" s="227"/>
      <c r="E40" s="227"/>
      <c r="F40" s="227"/>
      <c r="G40" s="227"/>
      <c r="H40" s="227"/>
      <c r="I40" s="227"/>
      <c r="J40" s="227"/>
      <c r="K40" s="227"/>
      <c r="L40" s="227"/>
      <c r="M40" s="90"/>
    </row>
    <row r="41" spans="2:13" ht="5.25" customHeight="1" x14ac:dyDescent="0.35">
      <c r="B41" s="91"/>
      <c r="C41" s="89"/>
      <c r="D41" s="89"/>
      <c r="E41" s="89"/>
      <c r="F41" s="89"/>
      <c r="G41" s="89"/>
      <c r="H41" s="89"/>
      <c r="I41" s="89"/>
      <c r="J41" s="89"/>
      <c r="K41" s="89"/>
      <c r="L41" s="89"/>
      <c r="M41" s="90"/>
    </row>
    <row r="42" spans="2:13" ht="30.75" customHeight="1" x14ac:dyDescent="0.35">
      <c r="B42" s="91"/>
      <c r="C42" s="89"/>
      <c r="D42" s="243" t="s">
        <v>8</v>
      </c>
      <c r="E42" s="244"/>
      <c r="F42" s="243" t="s">
        <v>199</v>
      </c>
      <c r="G42" s="244"/>
      <c r="H42" s="243" t="s">
        <v>200</v>
      </c>
      <c r="I42" s="244"/>
      <c r="J42" s="243" t="s">
        <v>9</v>
      </c>
      <c r="K42" s="244"/>
      <c r="L42" s="89"/>
      <c r="M42" s="90"/>
    </row>
    <row r="43" spans="2:13" x14ac:dyDescent="0.35">
      <c r="B43" s="91"/>
      <c r="C43" s="89"/>
      <c r="D43" s="225">
        <v>58.1</v>
      </c>
      <c r="E43" s="226"/>
      <c r="F43" s="225"/>
      <c r="G43" s="226"/>
      <c r="H43" s="225"/>
      <c r="I43" s="226"/>
      <c r="J43" s="225"/>
      <c r="K43" s="226"/>
      <c r="L43" s="89"/>
      <c r="M43" s="90"/>
    </row>
    <row r="44" spans="2:13" x14ac:dyDescent="0.35">
      <c r="B44" s="91"/>
      <c r="C44" s="89"/>
      <c r="D44" s="225">
        <v>57.9</v>
      </c>
      <c r="E44" s="226"/>
      <c r="F44" s="225"/>
      <c r="G44" s="226"/>
      <c r="H44" s="225"/>
      <c r="I44" s="226"/>
      <c r="J44" s="225"/>
      <c r="K44" s="226"/>
      <c r="L44" s="89"/>
      <c r="M44" s="90"/>
    </row>
    <row r="45" spans="2:13" x14ac:dyDescent="0.35">
      <c r="B45" s="91"/>
      <c r="C45" s="89"/>
      <c r="D45" s="225">
        <v>57.7</v>
      </c>
      <c r="E45" s="226"/>
      <c r="F45" s="225"/>
      <c r="G45" s="226"/>
      <c r="H45" s="225"/>
      <c r="I45" s="226"/>
      <c r="J45" s="225"/>
      <c r="K45" s="226"/>
      <c r="L45" s="89"/>
      <c r="M45" s="90"/>
    </row>
    <row r="46" spans="2:13" x14ac:dyDescent="0.35">
      <c r="B46" s="91"/>
      <c r="C46" s="89"/>
      <c r="D46" s="225">
        <v>57.5</v>
      </c>
      <c r="E46" s="226"/>
      <c r="F46" s="225"/>
      <c r="G46" s="226"/>
      <c r="H46" s="225"/>
      <c r="I46" s="226"/>
      <c r="J46" s="225"/>
      <c r="K46" s="226"/>
      <c r="L46" s="89"/>
      <c r="M46" s="90"/>
    </row>
    <row r="47" spans="2:13" x14ac:dyDescent="0.35">
      <c r="B47" s="91"/>
      <c r="C47" s="89"/>
      <c r="D47" s="225"/>
      <c r="E47" s="226"/>
      <c r="F47" s="225"/>
      <c r="G47" s="226"/>
      <c r="H47" s="225"/>
      <c r="I47" s="226"/>
      <c r="J47" s="225"/>
      <c r="K47" s="226"/>
      <c r="L47" s="89"/>
      <c r="M47" s="90"/>
    </row>
    <row r="48" spans="2:13" x14ac:dyDescent="0.35">
      <c r="B48" s="91"/>
      <c r="C48" s="89"/>
      <c r="D48" s="225"/>
      <c r="E48" s="226"/>
      <c r="F48" s="225"/>
      <c r="G48" s="226"/>
      <c r="H48" s="225"/>
      <c r="I48" s="226"/>
      <c r="J48" s="225"/>
      <c r="K48" s="226"/>
      <c r="L48" s="89"/>
      <c r="M48" s="90"/>
    </row>
    <row r="49" spans="2:13" x14ac:dyDescent="0.35">
      <c r="B49" s="91"/>
      <c r="C49" s="89"/>
      <c r="D49" s="230" t="s">
        <v>12</v>
      </c>
      <c r="E49" s="231"/>
      <c r="F49" s="228">
        <f>SUM(F43:G48)</f>
        <v>0</v>
      </c>
      <c r="G49" s="229"/>
      <c r="H49" s="230">
        <f>SUM(H43:I48)</f>
        <v>0</v>
      </c>
      <c r="I49" s="231"/>
      <c r="J49" s="245"/>
      <c r="K49" s="246"/>
      <c r="L49" s="89"/>
      <c r="M49" s="90"/>
    </row>
    <row r="50" spans="2:13" ht="5.25" customHeight="1" x14ac:dyDescent="0.35">
      <c r="B50" s="91"/>
      <c r="C50" s="89"/>
      <c r="D50" s="89"/>
      <c r="E50" s="89"/>
      <c r="F50" s="89"/>
      <c r="G50" s="89"/>
      <c r="H50" s="89"/>
      <c r="I50" s="89"/>
      <c r="J50" s="89"/>
      <c r="K50" s="89"/>
      <c r="L50" s="89"/>
      <c r="M50" s="90"/>
    </row>
    <row r="51" spans="2:13" x14ac:dyDescent="0.35">
      <c r="B51" s="91"/>
      <c r="C51" s="227" t="s">
        <v>14</v>
      </c>
      <c r="D51" s="227"/>
      <c r="E51" s="227"/>
      <c r="F51" s="227"/>
      <c r="G51" s="227"/>
      <c r="H51" s="227"/>
      <c r="I51" s="227"/>
      <c r="J51" s="227"/>
      <c r="K51" s="227"/>
      <c r="L51" s="227"/>
      <c r="M51" s="90"/>
    </row>
    <row r="52" spans="2:13" x14ac:dyDescent="0.35">
      <c r="B52" s="91"/>
      <c r="C52" s="227"/>
      <c r="D52" s="227"/>
      <c r="E52" s="227"/>
      <c r="F52" s="227"/>
      <c r="G52" s="227"/>
      <c r="H52" s="227"/>
      <c r="I52" s="227"/>
      <c r="J52" s="227"/>
      <c r="K52" s="227"/>
      <c r="L52" s="227"/>
      <c r="M52" s="90"/>
    </row>
    <row r="53" spans="2:13" ht="15" thickBot="1" x14ac:dyDescent="0.4">
      <c r="B53" s="232" t="s">
        <v>17</v>
      </c>
      <c r="C53" s="233"/>
      <c r="D53" s="233"/>
      <c r="E53" s="233"/>
      <c r="F53" s="233"/>
      <c r="G53" s="233"/>
      <c r="H53" s="233"/>
      <c r="I53" s="233"/>
      <c r="J53" s="233"/>
      <c r="K53" s="233"/>
      <c r="L53" s="233"/>
      <c r="M53" s="234"/>
    </row>
    <row r="54" spans="2:13" ht="15" thickBot="1" x14ac:dyDescent="0.4">
      <c r="B54" s="89"/>
      <c r="C54" s="89"/>
      <c r="D54" s="89"/>
      <c r="E54" s="89"/>
      <c r="F54" s="89"/>
      <c r="G54" s="89"/>
      <c r="H54" s="89"/>
      <c r="I54" s="89"/>
      <c r="J54" s="89"/>
      <c r="K54" s="89"/>
      <c r="L54" s="89"/>
      <c r="M54" s="89"/>
    </row>
    <row r="55" spans="2:13" x14ac:dyDescent="0.35">
      <c r="B55" s="93"/>
      <c r="C55" s="235"/>
      <c r="D55" s="252"/>
      <c r="E55" s="252"/>
      <c r="F55" s="252"/>
      <c r="G55" s="252"/>
      <c r="H55" s="252"/>
      <c r="I55" s="252"/>
      <c r="J55" s="252"/>
      <c r="K55" s="252"/>
      <c r="L55" s="252"/>
      <c r="M55" s="94"/>
    </row>
    <row r="56" spans="2:13" x14ac:dyDescent="0.35">
      <c r="B56" s="91"/>
      <c r="C56" s="227" t="s">
        <v>7</v>
      </c>
      <c r="D56" s="227"/>
      <c r="E56" s="227"/>
      <c r="F56" s="227"/>
      <c r="G56" s="227"/>
      <c r="H56" s="227"/>
      <c r="I56" s="227"/>
      <c r="J56" s="227"/>
      <c r="K56" s="227"/>
      <c r="L56" s="227"/>
      <c r="M56" s="90"/>
    </row>
    <row r="57" spans="2:13" x14ac:dyDescent="0.35">
      <c r="B57" s="91"/>
      <c r="C57" s="239" t="s">
        <v>254</v>
      </c>
      <c r="D57" s="227"/>
      <c r="E57" s="227"/>
      <c r="F57" s="227"/>
      <c r="G57" s="227"/>
      <c r="H57" s="227"/>
      <c r="I57" s="227"/>
      <c r="J57" s="227"/>
      <c r="K57" s="227"/>
      <c r="L57" s="227"/>
      <c r="M57" s="90"/>
    </row>
    <row r="58" spans="2:13" ht="5.25" customHeight="1" x14ac:dyDescent="0.35">
      <c r="B58" s="91"/>
      <c r="C58" s="89"/>
      <c r="D58" s="89"/>
      <c r="E58" s="89"/>
      <c r="F58" s="89"/>
      <c r="G58" s="89"/>
      <c r="H58" s="89"/>
      <c r="I58" s="89"/>
      <c r="J58" s="89"/>
      <c r="K58" s="89"/>
      <c r="L58" s="89"/>
      <c r="M58" s="90"/>
    </row>
    <row r="59" spans="2:13" ht="30.75" customHeight="1" x14ac:dyDescent="0.35">
      <c r="B59" s="91"/>
      <c r="C59" s="92" t="s">
        <v>113</v>
      </c>
      <c r="D59" s="243" t="s">
        <v>8</v>
      </c>
      <c r="E59" s="244"/>
      <c r="F59" s="243" t="s">
        <v>199</v>
      </c>
      <c r="G59" s="244"/>
      <c r="H59" s="243" t="s">
        <v>200</v>
      </c>
      <c r="I59" s="244"/>
      <c r="J59" s="243" t="s">
        <v>9</v>
      </c>
      <c r="K59" s="244"/>
      <c r="L59" s="89"/>
      <c r="M59" s="90"/>
    </row>
    <row r="60" spans="2:13" x14ac:dyDescent="0.35">
      <c r="B60" s="91"/>
      <c r="C60" s="92">
        <v>6</v>
      </c>
      <c r="D60" s="225">
        <v>59.3</v>
      </c>
      <c r="E60" s="226"/>
      <c r="F60" s="225"/>
      <c r="G60" s="226"/>
      <c r="H60" s="225"/>
      <c r="I60" s="226"/>
      <c r="J60" s="225" t="s">
        <v>105</v>
      </c>
      <c r="K60" s="226"/>
      <c r="L60" s="89"/>
      <c r="M60" s="90"/>
    </row>
    <row r="61" spans="2:13" x14ac:dyDescent="0.35">
      <c r="B61" s="91"/>
      <c r="C61" s="92">
        <v>7</v>
      </c>
      <c r="D61" s="225">
        <v>59.5</v>
      </c>
      <c r="E61" s="226"/>
      <c r="F61" s="225"/>
      <c r="G61" s="226"/>
      <c r="H61" s="225"/>
      <c r="I61" s="226"/>
      <c r="J61" s="225" t="s">
        <v>106</v>
      </c>
      <c r="K61" s="226"/>
      <c r="L61" s="89"/>
      <c r="M61" s="90"/>
    </row>
    <row r="62" spans="2:13" x14ac:dyDescent="0.35">
      <c r="B62" s="91"/>
      <c r="C62" s="92">
        <v>8</v>
      </c>
      <c r="D62" s="225">
        <v>59.5</v>
      </c>
      <c r="E62" s="226"/>
      <c r="F62" s="225"/>
      <c r="G62" s="226"/>
      <c r="H62" s="225"/>
      <c r="I62" s="226"/>
      <c r="J62" s="225" t="s">
        <v>107</v>
      </c>
      <c r="K62" s="226"/>
      <c r="L62" s="89"/>
      <c r="M62" s="90"/>
    </row>
    <row r="63" spans="2:13" x14ac:dyDescent="0.35">
      <c r="B63" s="91"/>
      <c r="C63" s="89"/>
      <c r="D63" s="225"/>
      <c r="E63" s="226"/>
      <c r="F63" s="225"/>
      <c r="G63" s="226"/>
      <c r="H63" s="225"/>
      <c r="I63" s="226"/>
      <c r="J63" s="225"/>
      <c r="K63" s="226"/>
      <c r="L63" s="89"/>
      <c r="M63" s="90"/>
    </row>
    <row r="64" spans="2:13" x14ac:dyDescent="0.35">
      <c r="B64" s="91"/>
      <c r="C64" s="89"/>
      <c r="D64" s="225"/>
      <c r="E64" s="226"/>
      <c r="F64" s="225"/>
      <c r="G64" s="226"/>
      <c r="H64" s="225"/>
      <c r="I64" s="226"/>
      <c r="J64" s="225"/>
      <c r="K64" s="226"/>
      <c r="L64" s="89"/>
      <c r="M64" s="90"/>
    </row>
    <row r="65" spans="2:13" x14ac:dyDescent="0.35">
      <c r="B65" s="91"/>
      <c r="C65" s="89"/>
      <c r="D65" s="225"/>
      <c r="E65" s="226"/>
      <c r="F65" s="225"/>
      <c r="G65" s="226"/>
      <c r="H65" s="225"/>
      <c r="I65" s="226"/>
      <c r="J65" s="225"/>
      <c r="K65" s="226"/>
      <c r="L65" s="89"/>
      <c r="M65" s="90"/>
    </row>
    <row r="66" spans="2:13" x14ac:dyDescent="0.35">
      <c r="B66" s="91"/>
      <c r="C66" s="89"/>
      <c r="D66" s="230" t="s">
        <v>12</v>
      </c>
      <c r="E66" s="231"/>
      <c r="F66" s="228">
        <f>SUM(F60:G65)</f>
        <v>0</v>
      </c>
      <c r="G66" s="229"/>
      <c r="H66" s="230">
        <f>SUM(H60:I65)</f>
        <v>0</v>
      </c>
      <c r="I66" s="231"/>
      <c r="J66" s="245"/>
      <c r="K66" s="246"/>
      <c r="L66" s="89"/>
      <c r="M66" s="90"/>
    </row>
    <row r="67" spans="2:13" ht="5.25" customHeight="1" x14ac:dyDescent="0.35">
      <c r="B67" s="91"/>
      <c r="C67" s="89"/>
      <c r="D67" s="89"/>
      <c r="E67" s="89"/>
      <c r="F67" s="89"/>
      <c r="G67" s="89"/>
      <c r="H67" s="89"/>
      <c r="I67" s="89"/>
      <c r="J67" s="89"/>
      <c r="K67" s="89"/>
      <c r="L67" s="89"/>
      <c r="M67" s="90"/>
    </row>
    <row r="68" spans="2:13" x14ac:dyDescent="0.35">
      <c r="B68" s="91"/>
      <c r="C68" s="227" t="s">
        <v>80</v>
      </c>
      <c r="D68" s="227"/>
      <c r="E68" s="227"/>
      <c r="F68" s="227"/>
      <c r="G68" s="227"/>
      <c r="H68" s="227"/>
      <c r="I68" s="227"/>
      <c r="J68" s="227"/>
      <c r="K68" s="227"/>
      <c r="L68" s="227"/>
      <c r="M68" s="90"/>
    </row>
    <row r="69" spans="2:13" x14ac:dyDescent="0.35">
      <c r="B69" s="91"/>
      <c r="C69" s="227"/>
      <c r="D69" s="227"/>
      <c r="E69" s="227"/>
      <c r="F69" s="227"/>
      <c r="G69" s="227"/>
      <c r="H69" s="227"/>
      <c r="I69" s="227"/>
      <c r="J69" s="227"/>
      <c r="K69" s="227"/>
      <c r="L69" s="227"/>
      <c r="M69" s="90"/>
    </row>
    <row r="70" spans="2:13" x14ac:dyDescent="0.35">
      <c r="B70" s="91"/>
      <c r="C70" s="227" t="s">
        <v>15</v>
      </c>
      <c r="D70" s="227"/>
      <c r="E70" s="227"/>
      <c r="F70" s="227"/>
      <c r="G70" s="227"/>
      <c r="H70" s="227"/>
      <c r="I70" s="227"/>
      <c r="J70" s="227"/>
      <c r="K70" s="227"/>
      <c r="L70" s="227"/>
      <c r="M70" s="90"/>
    </row>
    <row r="71" spans="2:13" x14ac:dyDescent="0.35">
      <c r="B71" s="91"/>
      <c r="C71" s="239" t="s">
        <v>255</v>
      </c>
      <c r="D71" s="227"/>
      <c r="E71" s="227"/>
      <c r="F71" s="227"/>
      <c r="G71" s="227"/>
      <c r="H71" s="227"/>
      <c r="I71" s="227"/>
      <c r="J71" s="227"/>
      <c r="K71" s="227"/>
      <c r="L71" s="227"/>
      <c r="M71" s="90"/>
    </row>
    <row r="72" spans="2:13" ht="5.25" customHeight="1" x14ac:dyDescent="0.35">
      <c r="B72" s="91"/>
      <c r="C72" s="89"/>
      <c r="D72" s="89"/>
      <c r="E72" s="89"/>
      <c r="F72" s="89"/>
      <c r="G72" s="89"/>
      <c r="H72" s="89"/>
      <c r="I72" s="89"/>
      <c r="J72" s="89"/>
      <c r="K72" s="89"/>
      <c r="L72" s="89"/>
      <c r="M72" s="90"/>
    </row>
    <row r="73" spans="2:13" ht="30.75" customHeight="1" x14ac:dyDescent="0.35">
      <c r="B73" s="91"/>
      <c r="C73" s="92" t="s">
        <v>113</v>
      </c>
      <c r="D73" s="243" t="s">
        <v>8</v>
      </c>
      <c r="E73" s="244"/>
      <c r="F73" s="243" t="s">
        <v>199</v>
      </c>
      <c r="G73" s="244"/>
      <c r="H73" s="243" t="s">
        <v>200</v>
      </c>
      <c r="I73" s="244"/>
      <c r="J73" s="243" t="s">
        <v>9</v>
      </c>
      <c r="K73" s="244"/>
      <c r="L73" s="89"/>
      <c r="M73" s="90"/>
    </row>
    <row r="74" spans="2:13" x14ac:dyDescent="0.35">
      <c r="B74" s="91"/>
      <c r="C74" s="92">
        <v>9</v>
      </c>
      <c r="D74" s="225">
        <v>60.5</v>
      </c>
      <c r="E74" s="226"/>
      <c r="F74" s="225"/>
      <c r="G74" s="226"/>
      <c r="H74" s="225"/>
      <c r="I74" s="226"/>
      <c r="J74" s="225" t="s">
        <v>106</v>
      </c>
      <c r="K74" s="226"/>
      <c r="L74" s="89"/>
      <c r="M74" s="90"/>
    </row>
    <row r="75" spans="2:13" x14ac:dyDescent="0.35">
      <c r="B75" s="91"/>
      <c r="C75" s="92">
        <v>10</v>
      </c>
      <c r="D75" s="225">
        <v>60.7</v>
      </c>
      <c r="E75" s="226"/>
      <c r="F75" s="225"/>
      <c r="G75" s="226"/>
      <c r="H75" s="225"/>
      <c r="I75" s="226"/>
      <c r="J75" s="225" t="s">
        <v>108</v>
      </c>
      <c r="K75" s="226"/>
      <c r="L75" s="89"/>
      <c r="M75" s="90"/>
    </row>
    <row r="76" spans="2:13" x14ac:dyDescent="0.35">
      <c r="B76" s="91"/>
      <c r="C76" s="92">
        <v>11</v>
      </c>
      <c r="D76" s="225">
        <v>60.9</v>
      </c>
      <c r="E76" s="226"/>
      <c r="F76" s="225"/>
      <c r="G76" s="226"/>
      <c r="H76" s="225"/>
      <c r="I76" s="226"/>
      <c r="J76" s="225" t="s">
        <v>109</v>
      </c>
      <c r="K76" s="226"/>
      <c r="L76" s="89"/>
      <c r="M76" s="90"/>
    </row>
    <row r="77" spans="2:13" x14ac:dyDescent="0.35">
      <c r="B77" s="91"/>
      <c r="C77" s="89"/>
      <c r="D77" s="225"/>
      <c r="E77" s="226"/>
      <c r="F77" s="225"/>
      <c r="G77" s="226"/>
      <c r="H77" s="225"/>
      <c r="I77" s="226"/>
      <c r="J77" s="225"/>
      <c r="K77" s="226"/>
      <c r="L77" s="89"/>
      <c r="M77" s="90"/>
    </row>
    <row r="78" spans="2:13" x14ac:dyDescent="0.35">
      <c r="B78" s="91"/>
      <c r="C78" s="89"/>
      <c r="D78" s="225"/>
      <c r="E78" s="226"/>
      <c r="F78" s="225"/>
      <c r="G78" s="226"/>
      <c r="H78" s="225"/>
      <c r="I78" s="226"/>
      <c r="J78" s="225"/>
      <c r="K78" s="226"/>
      <c r="L78" s="89"/>
      <c r="M78" s="90"/>
    </row>
    <row r="79" spans="2:13" x14ac:dyDescent="0.35">
      <c r="B79" s="91"/>
      <c r="C79" s="89"/>
      <c r="D79" s="230" t="s">
        <v>12</v>
      </c>
      <c r="E79" s="231"/>
      <c r="F79" s="228">
        <f>SUM(F74:G78)</f>
        <v>0</v>
      </c>
      <c r="G79" s="229"/>
      <c r="H79" s="230">
        <f>SUM(H74:I78)</f>
        <v>0</v>
      </c>
      <c r="I79" s="231"/>
      <c r="J79" s="245"/>
      <c r="K79" s="246"/>
      <c r="L79" s="89"/>
      <c r="M79" s="90"/>
    </row>
    <row r="80" spans="2:13" ht="5.25" customHeight="1" x14ac:dyDescent="0.35">
      <c r="B80" s="91"/>
      <c r="C80" s="89"/>
      <c r="D80" s="89"/>
      <c r="E80" s="89"/>
      <c r="F80" s="89"/>
      <c r="G80" s="89"/>
      <c r="H80" s="89"/>
      <c r="I80" s="89"/>
      <c r="J80" s="89"/>
      <c r="K80" s="89"/>
      <c r="L80" s="89"/>
      <c r="M80" s="90"/>
    </row>
    <row r="81" spans="2:13" x14ac:dyDescent="0.35">
      <c r="B81" s="91"/>
      <c r="C81" s="227" t="s">
        <v>14</v>
      </c>
      <c r="D81" s="227"/>
      <c r="E81" s="227"/>
      <c r="F81" s="227"/>
      <c r="G81" s="227"/>
      <c r="H81" s="227"/>
      <c r="I81" s="227"/>
      <c r="J81" s="227"/>
      <c r="K81" s="227"/>
      <c r="L81" s="227"/>
      <c r="M81" s="90"/>
    </row>
    <row r="82" spans="2:13" x14ac:dyDescent="0.35">
      <c r="B82" s="91"/>
      <c r="C82" s="227"/>
      <c r="D82" s="227"/>
      <c r="E82" s="227"/>
      <c r="F82" s="227"/>
      <c r="G82" s="227"/>
      <c r="H82" s="227"/>
      <c r="I82" s="227"/>
      <c r="J82" s="227"/>
      <c r="K82" s="227"/>
      <c r="L82" s="227"/>
      <c r="M82" s="90"/>
    </row>
    <row r="83" spans="2:13" x14ac:dyDescent="0.35">
      <c r="B83" s="91"/>
      <c r="C83" s="227" t="s">
        <v>16</v>
      </c>
      <c r="D83" s="227"/>
      <c r="E83" s="227"/>
      <c r="F83" s="227"/>
      <c r="G83" s="227"/>
      <c r="H83" s="227"/>
      <c r="I83" s="227"/>
      <c r="J83" s="227"/>
      <c r="K83" s="227"/>
      <c r="L83" s="227"/>
      <c r="M83" s="90"/>
    </row>
    <row r="84" spans="2:13" x14ac:dyDescent="0.35">
      <c r="B84" s="91"/>
      <c r="C84" s="227" t="s">
        <v>201</v>
      </c>
      <c r="D84" s="227"/>
      <c r="E84" s="227"/>
      <c r="F84" s="227"/>
      <c r="G84" s="227"/>
      <c r="H84" s="227"/>
      <c r="I84" s="227"/>
      <c r="J84" s="227"/>
      <c r="K84" s="227"/>
      <c r="L84" s="227"/>
      <c r="M84" s="90"/>
    </row>
    <row r="85" spans="2:13" x14ac:dyDescent="0.35">
      <c r="B85" s="91"/>
      <c r="C85" s="227" t="s">
        <v>138</v>
      </c>
      <c r="D85" s="227"/>
      <c r="E85" s="227"/>
      <c r="F85" s="227"/>
      <c r="G85" s="227"/>
      <c r="H85" s="227"/>
      <c r="I85" s="227"/>
      <c r="J85" s="227"/>
      <c r="K85" s="227"/>
      <c r="L85" s="227"/>
      <c r="M85" s="90"/>
    </row>
    <row r="86" spans="2:13" ht="5.25" customHeight="1" x14ac:dyDescent="0.35">
      <c r="B86" s="91"/>
      <c r="C86" s="89"/>
      <c r="D86" s="89"/>
      <c r="E86" s="89"/>
      <c r="F86" s="89"/>
      <c r="G86" s="89"/>
      <c r="H86" s="89"/>
      <c r="I86" s="89"/>
      <c r="J86" s="89"/>
      <c r="K86" s="89"/>
      <c r="L86" s="89"/>
      <c r="M86" s="90"/>
    </row>
    <row r="87" spans="2:13" ht="30.75" customHeight="1" x14ac:dyDescent="0.35">
      <c r="B87" s="91"/>
      <c r="C87" s="89"/>
      <c r="D87" s="243" t="s">
        <v>8</v>
      </c>
      <c r="E87" s="244"/>
      <c r="F87" s="243" t="s">
        <v>199</v>
      </c>
      <c r="G87" s="244"/>
      <c r="H87" s="243" t="s">
        <v>200</v>
      </c>
      <c r="I87" s="244"/>
      <c r="J87" s="243" t="s">
        <v>9</v>
      </c>
      <c r="K87" s="244"/>
      <c r="L87" s="89"/>
      <c r="M87" s="90"/>
    </row>
    <row r="88" spans="2:13" x14ac:dyDescent="0.35">
      <c r="B88" s="91"/>
      <c r="C88" s="89"/>
      <c r="D88" s="225"/>
      <c r="E88" s="226"/>
      <c r="F88" s="225"/>
      <c r="G88" s="226"/>
      <c r="H88" s="225"/>
      <c r="I88" s="226"/>
      <c r="J88" s="225"/>
      <c r="K88" s="226"/>
      <c r="L88" s="89"/>
      <c r="M88" s="90"/>
    </row>
    <row r="89" spans="2:13" x14ac:dyDescent="0.35">
      <c r="B89" s="91"/>
      <c r="C89" s="89"/>
      <c r="D89" s="225"/>
      <c r="E89" s="226"/>
      <c r="F89" s="225"/>
      <c r="G89" s="226"/>
      <c r="H89" s="225"/>
      <c r="I89" s="226"/>
      <c r="J89" s="225"/>
      <c r="K89" s="226"/>
      <c r="L89" s="89"/>
      <c r="M89" s="90"/>
    </row>
    <row r="90" spans="2:13" x14ac:dyDescent="0.35">
      <c r="B90" s="91"/>
      <c r="C90" s="89"/>
      <c r="D90" s="225"/>
      <c r="E90" s="226"/>
      <c r="F90" s="225"/>
      <c r="G90" s="226"/>
      <c r="H90" s="225"/>
      <c r="I90" s="226"/>
      <c r="J90" s="225"/>
      <c r="K90" s="226"/>
      <c r="L90" s="89"/>
      <c r="M90" s="90"/>
    </row>
    <row r="91" spans="2:13" x14ac:dyDescent="0.35">
      <c r="B91" s="91"/>
      <c r="C91" s="89"/>
      <c r="D91" s="225"/>
      <c r="E91" s="226"/>
      <c r="F91" s="225"/>
      <c r="G91" s="226"/>
      <c r="H91" s="225"/>
      <c r="I91" s="226"/>
      <c r="J91" s="225"/>
      <c r="K91" s="226"/>
      <c r="L91" s="89"/>
      <c r="M91" s="90"/>
    </row>
    <row r="92" spans="2:13" x14ac:dyDescent="0.35">
      <c r="B92" s="91"/>
      <c r="C92" s="89"/>
      <c r="D92" s="225"/>
      <c r="E92" s="226"/>
      <c r="F92" s="225"/>
      <c r="G92" s="226"/>
      <c r="H92" s="225"/>
      <c r="I92" s="226"/>
      <c r="J92" s="225"/>
      <c r="K92" s="226"/>
      <c r="L92" s="89"/>
      <c r="M92" s="90"/>
    </row>
    <row r="93" spans="2:13" x14ac:dyDescent="0.35">
      <c r="B93" s="91"/>
      <c r="C93" s="89"/>
      <c r="D93" s="230" t="s">
        <v>12</v>
      </c>
      <c r="E93" s="231"/>
      <c r="F93" s="228">
        <f>SUM(F88:G92)</f>
        <v>0</v>
      </c>
      <c r="G93" s="229"/>
      <c r="H93" s="230">
        <f>SUM(H88:I92)</f>
        <v>0</v>
      </c>
      <c r="I93" s="231"/>
      <c r="J93" s="245"/>
      <c r="K93" s="246"/>
      <c r="L93" s="89"/>
      <c r="M93" s="90"/>
    </row>
    <row r="94" spans="2:13" ht="5.25" customHeight="1" x14ac:dyDescent="0.35">
      <c r="B94" s="91"/>
      <c r="C94" s="89"/>
      <c r="D94" s="89"/>
      <c r="E94" s="89"/>
      <c r="F94" s="89"/>
      <c r="G94" s="89"/>
      <c r="H94" s="89"/>
      <c r="I94" s="89"/>
      <c r="J94" s="89"/>
      <c r="K94" s="89"/>
      <c r="L94" s="89"/>
      <c r="M94" s="90"/>
    </row>
    <row r="95" spans="2:13" x14ac:dyDescent="0.35">
      <c r="B95" s="91"/>
      <c r="C95" s="227" t="s">
        <v>14</v>
      </c>
      <c r="D95" s="227"/>
      <c r="E95" s="227"/>
      <c r="F95" s="227"/>
      <c r="G95" s="227"/>
      <c r="H95" s="227"/>
      <c r="I95" s="227"/>
      <c r="J95" s="227"/>
      <c r="K95" s="227"/>
      <c r="L95" s="227"/>
      <c r="M95" s="90"/>
    </row>
    <row r="96" spans="2:13" x14ac:dyDescent="0.35">
      <c r="B96" s="84"/>
      <c r="C96" s="239"/>
      <c r="D96" s="239"/>
      <c r="E96" s="239"/>
      <c r="F96" s="239"/>
      <c r="G96" s="239"/>
      <c r="H96" s="239"/>
      <c r="I96" s="239"/>
      <c r="J96" s="239"/>
      <c r="K96" s="239"/>
      <c r="L96" s="239"/>
      <c r="M96" s="85"/>
    </row>
    <row r="97" spans="2:13" ht="15" thickBot="1" x14ac:dyDescent="0.4">
      <c r="B97" s="247" t="s">
        <v>18</v>
      </c>
      <c r="C97" s="248"/>
      <c r="D97" s="248"/>
      <c r="E97" s="248"/>
      <c r="F97" s="248"/>
      <c r="G97" s="248"/>
      <c r="H97" s="248"/>
      <c r="I97" s="248"/>
      <c r="J97" s="248"/>
      <c r="K97" s="248"/>
      <c r="L97" s="248"/>
      <c r="M97" s="249"/>
    </row>
  </sheetData>
  <sheetProtection algorithmName="SHA-512" hashValue="MBaq0JAErMGo5GqXFEF5j7BffPjyysuAWZc0Ow60o3rrWxBki6rFsqAggjhgqCbpHODRb0XAeBXvh1JzTogTew==" saltValue="fGVd5lIV9ONP6t/C/usJwQ==" spinCount="100000" sheet="1" formatCells="0" insertRows="0" selectLockedCells="1"/>
  <mergeCells count="188">
    <mergeCell ref="C2:L2"/>
    <mergeCell ref="C3:L3"/>
    <mergeCell ref="C8:L8"/>
    <mergeCell ref="C4:L4"/>
    <mergeCell ref="C6:L6"/>
    <mergeCell ref="C5:L5"/>
    <mergeCell ref="C12:L12"/>
    <mergeCell ref="C13:L13"/>
    <mergeCell ref="I14:J14"/>
    <mergeCell ref="C14:D14"/>
    <mergeCell ref="C28:L28"/>
    <mergeCell ref="C27:L27"/>
    <mergeCell ref="F31:G31"/>
    <mergeCell ref="H31:I31"/>
    <mergeCell ref="C16:L16"/>
    <mergeCell ref="C20:L20"/>
    <mergeCell ref="C18:L18"/>
    <mergeCell ref="C22:L22"/>
    <mergeCell ref="C21:L21"/>
    <mergeCell ref="C24:L24"/>
    <mergeCell ref="D30:E30"/>
    <mergeCell ref="F30:G30"/>
    <mergeCell ref="H30:I30"/>
    <mergeCell ref="J30:K30"/>
    <mergeCell ref="C25:I25"/>
    <mergeCell ref="D34:E34"/>
    <mergeCell ref="J34:K34"/>
    <mergeCell ref="D31:E31"/>
    <mergeCell ref="J31:K31"/>
    <mergeCell ref="D32:E32"/>
    <mergeCell ref="D33:E33"/>
    <mergeCell ref="J33:K33"/>
    <mergeCell ref="D35:E35"/>
    <mergeCell ref="J35:K35"/>
    <mergeCell ref="F34:G34"/>
    <mergeCell ref="H34:I34"/>
    <mergeCell ref="F35:G35"/>
    <mergeCell ref="H35:I35"/>
    <mergeCell ref="F33:G33"/>
    <mergeCell ref="H33:I33"/>
    <mergeCell ref="H32:I32"/>
    <mergeCell ref="F32:G32"/>
    <mergeCell ref="J32:K32"/>
    <mergeCell ref="D36:E36"/>
    <mergeCell ref="J36:K36"/>
    <mergeCell ref="D60:E60"/>
    <mergeCell ref="J60:K60"/>
    <mergeCell ref="B53:M53"/>
    <mergeCell ref="C55:L55"/>
    <mergeCell ref="F49:G49"/>
    <mergeCell ref="H49:I49"/>
    <mergeCell ref="F60:G60"/>
    <mergeCell ref="H60:I60"/>
    <mergeCell ref="D44:E44"/>
    <mergeCell ref="J44:K44"/>
    <mergeCell ref="F44:G44"/>
    <mergeCell ref="H44:I44"/>
    <mergeCell ref="D45:E45"/>
    <mergeCell ref="J45:K45"/>
    <mergeCell ref="D46:E46"/>
    <mergeCell ref="J46:K46"/>
    <mergeCell ref="F45:G45"/>
    <mergeCell ref="H45:I45"/>
    <mergeCell ref="F46:G46"/>
    <mergeCell ref="H46:I46"/>
    <mergeCell ref="F36:G36"/>
    <mergeCell ref="H36:I36"/>
    <mergeCell ref="H65:I65"/>
    <mergeCell ref="J73:K73"/>
    <mergeCell ref="C69:L69"/>
    <mergeCell ref="C70:L70"/>
    <mergeCell ref="C71:L71"/>
    <mergeCell ref="F61:G61"/>
    <mergeCell ref="H61:I61"/>
    <mergeCell ref="J62:K62"/>
    <mergeCell ref="D61:E61"/>
    <mergeCell ref="J61:K61"/>
    <mergeCell ref="D63:E63"/>
    <mergeCell ref="D64:E64"/>
    <mergeCell ref="D73:E73"/>
    <mergeCell ref="F73:G73"/>
    <mergeCell ref="H73:I73"/>
    <mergeCell ref="D65:E65"/>
    <mergeCell ref="F62:G62"/>
    <mergeCell ref="H62:I62"/>
    <mergeCell ref="F63:G63"/>
    <mergeCell ref="H63:I63"/>
    <mergeCell ref="D62:E62"/>
    <mergeCell ref="C68:L68"/>
    <mergeCell ref="F65:G65"/>
    <mergeCell ref="B97:M97"/>
    <mergeCell ref="D92:E92"/>
    <mergeCell ref="J92:K92"/>
    <mergeCell ref="D93:E93"/>
    <mergeCell ref="J93:K93"/>
    <mergeCell ref="C95:L95"/>
    <mergeCell ref="F92:G92"/>
    <mergeCell ref="H92:I92"/>
    <mergeCell ref="F93:G93"/>
    <mergeCell ref="H93:I93"/>
    <mergeCell ref="C96:L96"/>
    <mergeCell ref="D79:E79"/>
    <mergeCell ref="J79:K79"/>
    <mergeCell ref="J88:K88"/>
    <mergeCell ref="C85:L85"/>
    <mergeCell ref="D87:E87"/>
    <mergeCell ref="F87:G87"/>
    <mergeCell ref="H87:I87"/>
    <mergeCell ref="J87:K87"/>
    <mergeCell ref="C82:L82"/>
    <mergeCell ref="D88:E88"/>
    <mergeCell ref="F43:G43"/>
    <mergeCell ref="H43:I43"/>
    <mergeCell ref="C37:L37"/>
    <mergeCell ref="D43:E43"/>
    <mergeCell ref="J43:K43"/>
    <mergeCell ref="C38:L38"/>
    <mergeCell ref="C40:L40"/>
    <mergeCell ref="D42:E42"/>
    <mergeCell ref="F42:G42"/>
    <mergeCell ref="H42:I42"/>
    <mergeCell ref="J42:K42"/>
    <mergeCell ref="C51:L51"/>
    <mergeCell ref="C52:L52"/>
    <mergeCell ref="C56:L56"/>
    <mergeCell ref="C57:L57"/>
    <mergeCell ref="D59:E59"/>
    <mergeCell ref="F59:G59"/>
    <mergeCell ref="H59:I59"/>
    <mergeCell ref="J59:K59"/>
    <mergeCell ref="D47:E47"/>
    <mergeCell ref="J47:K47"/>
    <mergeCell ref="F47:G47"/>
    <mergeCell ref="H47:I47"/>
    <mergeCell ref="F48:G48"/>
    <mergeCell ref="H48:I48"/>
    <mergeCell ref="D48:E48"/>
    <mergeCell ref="J48:K48"/>
    <mergeCell ref="D49:E49"/>
    <mergeCell ref="J49:K49"/>
    <mergeCell ref="D91:E91"/>
    <mergeCell ref="F88:G88"/>
    <mergeCell ref="H88:I88"/>
    <mergeCell ref="F89:G89"/>
    <mergeCell ref="H89:I89"/>
    <mergeCell ref="F79:G79"/>
    <mergeCell ref="H79:I79"/>
    <mergeCell ref="F76:G76"/>
    <mergeCell ref="H76:I76"/>
    <mergeCell ref="F77:G77"/>
    <mergeCell ref="H77:I77"/>
    <mergeCell ref="C83:L83"/>
    <mergeCell ref="C84:L84"/>
    <mergeCell ref="D76:E76"/>
    <mergeCell ref="J76:K76"/>
    <mergeCell ref="C81:L81"/>
    <mergeCell ref="J89:K89"/>
    <mergeCell ref="J90:K90"/>
    <mergeCell ref="J91:K91"/>
    <mergeCell ref="F90:G90"/>
    <mergeCell ref="H90:I90"/>
    <mergeCell ref="F91:G91"/>
    <mergeCell ref="H91:I91"/>
    <mergeCell ref="D89:E89"/>
    <mergeCell ref="D90:E90"/>
    <mergeCell ref="J63:K63"/>
    <mergeCell ref="J64:K64"/>
    <mergeCell ref="F64:G64"/>
    <mergeCell ref="H64:I64"/>
    <mergeCell ref="D77:E77"/>
    <mergeCell ref="D78:E78"/>
    <mergeCell ref="J77:K77"/>
    <mergeCell ref="J78:K78"/>
    <mergeCell ref="F78:G78"/>
    <mergeCell ref="H78:I78"/>
    <mergeCell ref="D74:E74"/>
    <mergeCell ref="J74:K74"/>
    <mergeCell ref="D75:E75"/>
    <mergeCell ref="J75:K75"/>
    <mergeCell ref="H74:I74"/>
    <mergeCell ref="F75:G75"/>
    <mergeCell ref="H75:I75"/>
    <mergeCell ref="F74:G74"/>
    <mergeCell ref="J65:K65"/>
    <mergeCell ref="D66:E66"/>
    <mergeCell ref="J66:K66"/>
    <mergeCell ref="F66:G66"/>
    <mergeCell ref="H66:I66"/>
  </mergeCells>
  <phoneticPr fontId="18" type="noConversion"/>
  <pageMargins left="0.25" right="0.25" top="0.5" bottom="0.2" header="0.17" footer="0.17"/>
  <pageSetup scale="98" orientation="portrait" r:id="rId1"/>
  <headerFooter alignWithMargins="0">
    <oddHeader>&amp;C&amp;"Calibri"&amp;10&amp;K000000 &lt;Limited-Disclosure&gt;&amp;1#_x000D_</odd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107"/>
  <sheetViews>
    <sheetView zoomScaleNormal="100" workbookViewId="0">
      <selection activeCell="K25" sqref="K25"/>
    </sheetView>
  </sheetViews>
  <sheetFormatPr defaultColWidth="9.1796875" defaultRowHeight="14.5" x14ac:dyDescent="0.35"/>
  <cols>
    <col min="1" max="1" width="0.81640625" style="81" customWidth="1"/>
    <col min="2" max="2" width="4.54296875" style="81" customWidth="1"/>
    <col min="3" max="9" width="9.1796875" style="81"/>
    <col min="10" max="10" width="10" style="81" customWidth="1"/>
    <col min="11" max="11" width="10.1796875" style="81" customWidth="1"/>
    <col min="12" max="12" width="9.1796875" style="81"/>
    <col min="13" max="13" width="4.1796875" style="81" customWidth="1"/>
    <col min="14" max="14" width="2.54296875" style="81" customWidth="1"/>
    <col min="15" max="16384" width="9.1796875" style="81"/>
  </cols>
  <sheetData>
    <row r="1" spans="2:13" ht="4.5" customHeight="1" thickBot="1" x14ac:dyDescent="0.4"/>
    <row r="2" spans="2:13" x14ac:dyDescent="0.35">
      <c r="B2" s="82"/>
      <c r="C2" s="235" t="s">
        <v>103</v>
      </c>
      <c r="D2" s="236"/>
      <c r="E2" s="236"/>
      <c r="F2" s="236"/>
      <c r="G2" s="236"/>
      <c r="H2" s="236"/>
      <c r="I2" s="236"/>
      <c r="J2" s="236"/>
      <c r="K2" s="236"/>
      <c r="L2" s="236"/>
      <c r="M2" s="83"/>
    </row>
    <row r="3" spans="2:13" ht="15.5" x14ac:dyDescent="0.35">
      <c r="B3" s="84"/>
      <c r="C3" s="237" t="s">
        <v>251</v>
      </c>
      <c r="D3" s="238"/>
      <c r="E3" s="238"/>
      <c r="F3" s="238"/>
      <c r="G3" s="238"/>
      <c r="H3" s="238"/>
      <c r="I3" s="238"/>
      <c r="J3" s="238"/>
      <c r="K3" s="238"/>
      <c r="L3" s="238"/>
      <c r="M3" s="85"/>
    </row>
    <row r="4" spans="2:13" ht="15.5" x14ac:dyDescent="0.35">
      <c r="B4" s="84"/>
      <c r="C4" s="237" t="s">
        <v>267</v>
      </c>
      <c r="D4" s="237"/>
      <c r="E4" s="237"/>
      <c r="F4" s="237"/>
      <c r="G4" s="237"/>
      <c r="H4" s="237"/>
      <c r="I4" s="237"/>
      <c r="J4" s="237"/>
      <c r="K4" s="237"/>
      <c r="L4" s="237"/>
      <c r="M4" s="85"/>
    </row>
    <row r="5" spans="2:13" ht="15.5" x14ac:dyDescent="0.35">
      <c r="B5" s="84"/>
      <c r="C5" s="237"/>
      <c r="D5" s="237"/>
      <c r="E5" s="237"/>
      <c r="F5" s="237"/>
      <c r="G5" s="237"/>
      <c r="H5" s="237"/>
      <c r="I5" s="237"/>
      <c r="J5" s="237"/>
      <c r="K5" s="237"/>
      <c r="L5" s="237"/>
      <c r="M5" s="85"/>
    </row>
    <row r="6" spans="2:13" ht="5.25" customHeight="1" x14ac:dyDescent="0.35">
      <c r="B6" s="84"/>
      <c r="M6" s="85"/>
    </row>
    <row r="7" spans="2:13" ht="6" customHeight="1" x14ac:dyDescent="0.35">
      <c r="B7" s="84"/>
      <c r="C7" s="86"/>
      <c r="D7" s="87"/>
      <c r="E7" s="87"/>
      <c r="F7" s="87"/>
      <c r="G7" s="87"/>
      <c r="H7" s="87"/>
      <c r="I7" s="87"/>
      <c r="J7" s="87"/>
      <c r="K7" s="87"/>
      <c r="L7" s="87"/>
      <c r="M7" s="85"/>
    </row>
    <row r="8" spans="2:13" x14ac:dyDescent="0.35">
      <c r="B8" s="84"/>
      <c r="C8" s="239" t="s">
        <v>202</v>
      </c>
      <c r="D8" s="239"/>
      <c r="E8" s="239"/>
      <c r="F8" s="239"/>
      <c r="G8" s="239"/>
      <c r="H8" s="239"/>
      <c r="I8" s="239"/>
      <c r="J8" s="239"/>
      <c r="K8" s="239"/>
      <c r="L8" s="239"/>
      <c r="M8" s="85"/>
    </row>
    <row r="9" spans="2:13" ht="5.25" customHeight="1" x14ac:dyDescent="0.35">
      <c r="B9" s="84"/>
      <c r="M9" s="85"/>
    </row>
    <row r="10" spans="2:13" x14ac:dyDescent="0.35">
      <c r="B10" s="84"/>
      <c r="C10" s="264"/>
      <c r="D10" s="264"/>
      <c r="E10" s="264"/>
      <c r="F10" s="264"/>
      <c r="G10" s="264"/>
      <c r="H10" s="264"/>
      <c r="I10" s="264"/>
      <c r="J10" s="264"/>
      <c r="K10" s="264"/>
      <c r="L10" s="264"/>
      <c r="M10" s="90"/>
    </row>
    <row r="11" spans="2:13" ht="4.5" customHeight="1" x14ac:dyDescent="0.35">
      <c r="B11" s="91"/>
      <c r="C11" s="88"/>
      <c r="D11" s="88"/>
      <c r="E11" s="88"/>
      <c r="F11" s="88"/>
      <c r="G11" s="88"/>
      <c r="H11" s="88"/>
      <c r="I11" s="88"/>
      <c r="J11" s="88"/>
      <c r="K11" s="88"/>
      <c r="L11" s="88"/>
      <c r="M11" s="90"/>
    </row>
    <row r="12" spans="2:13" x14ac:dyDescent="0.35">
      <c r="B12" s="91"/>
      <c r="C12" s="227" t="s">
        <v>5</v>
      </c>
      <c r="D12" s="227"/>
      <c r="E12" s="227"/>
      <c r="F12" s="227"/>
      <c r="G12" s="227"/>
      <c r="H12" s="227"/>
      <c r="I12" s="227"/>
      <c r="J12" s="227"/>
      <c r="K12" s="227"/>
      <c r="L12" s="227"/>
      <c r="M12" s="90"/>
    </row>
    <row r="13" spans="2:13" x14ac:dyDescent="0.35">
      <c r="B13" s="91"/>
      <c r="C13" s="262" t="s">
        <v>0</v>
      </c>
      <c r="D13" s="262"/>
      <c r="E13" s="262"/>
      <c r="F13" s="89"/>
      <c r="G13" s="262" t="s">
        <v>1</v>
      </c>
      <c r="H13" s="262"/>
      <c r="I13" s="262"/>
      <c r="J13" s="89"/>
      <c r="K13" s="262" t="s">
        <v>95</v>
      </c>
      <c r="L13" s="262"/>
      <c r="M13" s="90"/>
    </row>
    <row r="14" spans="2:13" ht="5.25" customHeight="1" x14ac:dyDescent="0.35">
      <c r="B14" s="91"/>
      <c r="C14" s="89"/>
      <c r="D14" s="89"/>
      <c r="E14" s="89"/>
      <c r="F14" s="89"/>
      <c r="G14" s="89"/>
      <c r="H14" s="89"/>
      <c r="I14" s="89"/>
      <c r="J14" s="89"/>
      <c r="K14" s="89"/>
      <c r="L14" s="89"/>
      <c r="M14" s="90"/>
    </row>
    <row r="15" spans="2:13" x14ac:dyDescent="0.35">
      <c r="B15" s="91"/>
      <c r="C15" s="227" t="s">
        <v>6</v>
      </c>
      <c r="D15" s="227"/>
      <c r="E15" s="227"/>
      <c r="F15" s="227"/>
      <c r="G15" s="227"/>
      <c r="H15" s="227"/>
      <c r="I15" s="227"/>
      <c r="J15" s="227"/>
      <c r="K15" s="227"/>
      <c r="L15" s="227"/>
      <c r="M15" s="90"/>
    </row>
    <row r="16" spans="2:13" x14ac:dyDescent="0.35">
      <c r="B16" s="91"/>
      <c r="C16" s="239" t="s">
        <v>260</v>
      </c>
      <c r="D16" s="227"/>
      <c r="E16" s="227"/>
      <c r="F16" s="227"/>
      <c r="G16" s="227"/>
      <c r="H16" s="227"/>
      <c r="I16" s="227"/>
      <c r="J16" s="227"/>
      <c r="K16" s="227"/>
      <c r="L16" s="227"/>
      <c r="M16" s="90"/>
    </row>
    <row r="17" spans="2:13" x14ac:dyDescent="0.35">
      <c r="B17" s="91"/>
      <c r="C17" s="250" t="s">
        <v>374</v>
      </c>
      <c r="D17" s="255"/>
      <c r="E17" s="144"/>
      <c r="F17" s="81" t="s">
        <v>373</v>
      </c>
      <c r="G17" s="89"/>
      <c r="H17" s="89"/>
      <c r="I17" s="250" t="s">
        <v>375</v>
      </c>
      <c r="J17" s="255"/>
      <c r="K17" s="144"/>
      <c r="L17" s="81" t="s">
        <v>373</v>
      </c>
      <c r="M17" s="90"/>
    </row>
    <row r="18" spans="2:13" ht="5.25" customHeight="1" x14ac:dyDescent="0.35">
      <c r="B18" s="91"/>
      <c r="C18" s="89"/>
      <c r="D18" s="89"/>
      <c r="E18" s="89"/>
      <c r="F18" s="89"/>
      <c r="G18" s="89"/>
      <c r="H18" s="89"/>
      <c r="I18" s="89"/>
      <c r="J18" s="89"/>
      <c r="K18" s="89"/>
      <c r="L18" s="89"/>
      <c r="M18" s="90"/>
    </row>
    <row r="19" spans="2:13" x14ac:dyDescent="0.35">
      <c r="B19" s="91"/>
      <c r="C19" s="227" t="s">
        <v>198</v>
      </c>
      <c r="D19" s="227"/>
      <c r="E19" s="227"/>
      <c r="F19" s="227"/>
      <c r="G19" s="227"/>
      <c r="H19" s="227"/>
      <c r="I19" s="227"/>
      <c r="J19" s="227"/>
      <c r="K19" s="227"/>
      <c r="L19" s="227"/>
      <c r="M19" s="90"/>
    </row>
    <row r="20" spans="2:13" x14ac:dyDescent="0.35">
      <c r="B20" s="91"/>
      <c r="C20" s="89"/>
      <c r="D20" s="89"/>
      <c r="E20" s="89"/>
      <c r="F20" s="92" t="s">
        <v>2</v>
      </c>
      <c r="G20" s="92"/>
      <c r="H20" s="92" t="s">
        <v>96</v>
      </c>
      <c r="I20" s="89"/>
      <c r="J20" s="89"/>
      <c r="K20" s="89"/>
      <c r="L20" s="89"/>
      <c r="M20" s="90"/>
    </row>
    <row r="21" spans="2:13" x14ac:dyDescent="0.35">
      <c r="B21" s="91"/>
      <c r="C21" s="227" t="s">
        <v>172</v>
      </c>
      <c r="D21" s="227"/>
      <c r="E21" s="227"/>
      <c r="F21" s="227"/>
      <c r="G21" s="227"/>
      <c r="H21" s="227"/>
      <c r="I21" s="227"/>
      <c r="J21" s="227"/>
      <c r="K21" s="227"/>
      <c r="L21" s="227"/>
      <c r="M21" s="90"/>
    </row>
    <row r="22" spans="2:13" ht="5.25" customHeight="1" x14ac:dyDescent="0.35">
      <c r="B22" s="91"/>
      <c r="C22" s="89"/>
      <c r="D22" s="89"/>
      <c r="E22" s="89"/>
      <c r="F22" s="89"/>
      <c r="G22" s="89"/>
      <c r="H22" s="89"/>
      <c r="I22" s="89"/>
      <c r="J22" s="89"/>
      <c r="K22" s="89"/>
      <c r="L22" s="89"/>
      <c r="M22" s="90"/>
    </row>
    <row r="23" spans="2:13" x14ac:dyDescent="0.35">
      <c r="B23" s="91"/>
      <c r="C23" s="239" t="s">
        <v>257</v>
      </c>
      <c r="D23" s="227"/>
      <c r="E23" s="227"/>
      <c r="F23" s="227"/>
      <c r="G23" s="227"/>
      <c r="H23" s="227"/>
      <c r="I23" s="227"/>
      <c r="J23" s="227"/>
      <c r="K23" s="227"/>
      <c r="L23" s="227"/>
      <c r="M23" s="90"/>
    </row>
    <row r="24" spans="2:13" x14ac:dyDescent="0.35">
      <c r="B24" s="91"/>
      <c r="C24" s="227" t="s">
        <v>129</v>
      </c>
      <c r="D24" s="227"/>
      <c r="E24" s="227"/>
      <c r="F24" s="227"/>
      <c r="G24" s="227"/>
      <c r="H24" s="227"/>
      <c r="I24" s="227"/>
      <c r="J24" s="227"/>
      <c r="K24" s="227"/>
      <c r="L24" s="227"/>
      <c r="M24" s="90"/>
    </row>
    <row r="25" spans="2:13" x14ac:dyDescent="0.35">
      <c r="B25" s="91"/>
      <c r="C25" s="89"/>
      <c r="D25" s="89"/>
      <c r="E25" s="89"/>
      <c r="F25" s="89"/>
      <c r="G25" s="89"/>
      <c r="H25" s="89"/>
      <c r="I25" s="89"/>
      <c r="J25" s="89"/>
      <c r="K25" s="89"/>
      <c r="L25" s="89"/>
      <c r="M25" s="90"/>
    </row>
    <row r="26" spans="2:13" ht="5.25" customHeight="1" x14ac:dyDescent="0.35">
      <c r="B26" s="91"/>
      <c r="C26" s="89"/>
      <c r="D26" s="89"/>
      <c r="E26" s="89"/>
      <c r="F26" s="89"/>
      <c r="G26" s="89"/>
      <c r="H26" s="89"/>
      <c r="I26" s="89"/>
      <c r="J26" s="89"/>
      <c r="K26" s="89"/>
      <c r="L26" s="89"/>
      <c r="M26" s="90"/>
    </row>
    <row r="27" spans="2:13" x14ac:dyDescent="0.35">
      <c r="B27" s="91"/>
      <c r="C27" s="251" t="s">
        <v>386</v>
      </c>
      <c r="D27" s="251"/>
      <c r="E27" s="251"/>
      <c r="F27" s="251"/>
      <c r="G27" s="251"/>
      <c r="H27" s="263"/>
      <c r="I27" s="144"/>
      <c r="J27" s="81" t="s">
        <v>373</v>
      </c>
      <c r="K27" s="89"/>
      <c r="L27" s="89"/>
      <c r="M27" s="90"/>
    </row>
    <row r="28" spans="2:13" x14ac:dyDescent="0.35">
      <c r="B28" s="91"/>
      <c r="C28" s="227" t="s">
        <v>173</v>
      </c>
      <c r="D28" s="227"/>
      <c r="E28" s="227"/>
      <c r="F28" s="227"/>
      <c r="G28" s="227"/>
      <c r="H28" s="227"/>
      <c r="I28" s="227"/>
      <c r="J28" s="227"/>
      <c r="K28" s="227"/>
      <c r="L28" s="227"/>
      <c r="M28" s="90"/>
    </row>
    <row r="29" spans="2:13" ht="5.25" customHeight="1" x14ac:dyDescent="0.35">
      <c r="B29" s="91"/>
      <c r="C29" s="89"/>
      <c r="D29" s="89"/>
      <c r="E29" s="89"/>
      <c r="F29" s="89"/>
      <c r="G29" s="89"/>
      <c r="H29" s="89"/>
      <c r="I29" s="89"/>
      <c r="J29" s="89"/>
      <c r="K29" s="89"/>
      <c r="L29" s="89"/>
      <c r="M29" s="90"/>
    </row>
    <row r="30" spans="2:13" x14ac:dyDescent="0.35">
      <c r="B30" s="91"/>
      <c r="C30" s="239" t="s">
        <v>7</v>
      </c>
      <c r="D30" s="227"/>
      <c r="E30" s="227"/>
      <c r="F30" s="227"/>
      <c r="G30" s="227"/>
      <c r="H30" s="227"/>
      <c r="I30" s="227"/>
      <c r="J30" s="227"/>
      <c r="K30" s="227"/>
      <c r="L30" s="227"/>
      <c r="M30" s="90"/>
    </row>
    <row r="31" spans="2:13" x14ac:dyDescent="0.35">
      <c r="B31" s="91"/>
      <c r="C31" s="239" t="s">
        <v>256</v>
      </c>
      <c r="D31" s="227"/>
      <c r="E31" s="227"/>
      <c r="F31" s="227"/>
      <c r="G31" s="227"/>
      <c r="H31" s="227"/>
      <c r="I31" s="227"/>
      <c r="J31" s="227"/>
      <c r="K31" s="227"/>
      <c r="L31" s="227"/>
      <c r="M31" s="90"/>
    </row>
    <row r="32" spans="2:13" ht="5.25" customHeight="1" x14ac:dyDescent="0.35">
      <c r="B32" s="91"/>
      <c r="C32" s="89"/>
      <c r="D32" s="89"/>
      <c r="E32" s="89"/>
      <c r="F32" s="89"/>
      <c r="G32" s="89"/>
      <c r="H32" s="89"/>
      <c r="I32" s="89"/>
      <c r="J32" s="89"/>
      <c r="K32" s="89"/>
      <c r="L32" s="89"/>
      <c r="M32" s="90"/>
    </row>
    <row r="33" spans="2:13" ht="16.5" customHeight="1" x14ac:dyDescent="0.35">
      <c r="B33" s="91"/>
      <c r="C33" s="261" t="s">
        <v>113</v>
      </c>
      <c r="D33" s="256" t="s">
        <v>8</v>
      </c>
      <c r="E33" s="260"/>
      <c r="F33" s="256" t="s">
        <v>135</v>
      </c>
      <c r="G33" s="257"/>
      <c r="H33" s="260" t="s">
        <v>115</v>
      </c>
      <c r="I33" s="257"/>
      <c r="J33" s="260" t="s">
        <v>9</v>
      </c>
      <c r="K33" s="257"/>
      <c r="L33" s="89"/>
      <c r="M33" s="90"/>
    </row>
    <row r="34" spans="2:13" ht="15.75" customHeight="1" x14ac:dyDescent="0.35">
      <c r="B34" s="91"/>
      <c r="C34" s="261"/>
      <c r="D34" s="258"/>
      <c r="E34" s="265"/>
      <c r="F34" s="95" t="s">
        <v>133</v>
      </c>
      <c r="G34" s="96" t="s">
        <v>134</v>
      </c>
      <c r="H34" s="97" t="s">
        <v>133</v>
      </c>
      <c r="I34" s="96" t="s">
        <v>134</v>
      </c>
      <c r="J34" s="265"/>
      <c r="K34" s="259"/>
      <c r="L34" s="89"/>
      <c r="M34" s="90"/>
    </row>
    <row r="35" spans="2:13" x14ac:dyDescent="0.35">
      <c r="B35" s="91"/>
      <c r="C35" s="89"/>
      <c r="D35" s="225" t="s">
        <v>130</v>
      </c>
      <c r="E35" s="226"/>
      <c r="F35" s="98"/>
      <c r="G35" s="98"/>
      <c r="H35" s="98"/>
      <c r="I35" s="98"/>
      <c r="J35" s="225" t="s">
        <v>104</v>
      </c>
      <c r="K35" s="226"/>
      <c r="L35" s="89"/>
      <c r="M35" s="90"/>
    </row>
    <row r="36" spans="2:13" x14ac:dyDescent="0.35">
      <c r="B36" s="91"/>
      <c r="C36" s="89"/>
      <c r="D36" s="225" t="s">
        <v>10</v>
      </c>
      <c r="E36" s="226"/>
      <c r="F36" s="98"/>
      <c r="G36" s="98"/>
      <c r="H36" s="98"/>
      <c r="I36" s="98"/>
      <c r="J36" s="225" t="s">
        <v>104</v>
      </c>
      <c r="K36" s="226"/>
      <c r="L36" s="89"/>
      <c r="M36" s="90"/>
    </row>
    <row r="37" spans="2:13" x14ac:dyDescent="0.35">
      <c r="B37" s="91"/>
      <c r="C37" s="89"/>
      <c r="D37" s="225" t="s">
        <v>11</v>
      </c>
      <c r="E37" s="226"/>
      <c r="F37" s="98"/>
      <c r="G37" s="99"/>
      <c r="H37" s="98"/>
      <c r="I37" s="98"/>
      <c r="J37" s="225" t="s">
        <v>104</v>
      </c>
      <c r="K37" s="226"/>
      <c r="L37" s="89"/>
      <c r="M37" s="90"/>
    </row>
    <row r="38" spans="2:13" x14ac:dyDescent="0.35">
      <c r="B38" s="91"/>
      <c r="C38" s="92">
        <v>1</v>
      </c>
      <c r="D38" s="225">
        <v>59.1</v>
      </c>
      <c r="E38" s="226"/>
      <c r="F38" s="98"/>
      <c r="G38" s="98"/>
      <c r="H38" s="98"/>
      <c r="I38" s="98"/>
      <c r="J38" s="225" t="s">
        <v>104</v>
      </c>
      <c r="K38" s="226"/>
      <c r="L38" s="89"/>
      <c r="M38" s="90"/>
    </row>
    <row r="39" spans="2:13" x14ac:dyDescent="0.35">
      <c r="B39" s="91"/>
      <c r="C39" s="92">
        <v>2</v>
      </c>
      <c r="D39" s="225">
        <v>58.9</v>
      </c>
      <c r="E39" s="226"/>
      <c r="F39" s="98"/>
      <c r="G39" s="99"/>
      <c r="H39" s="98"/>
      <c r="I39" s="98"/>
      <c r="J39" s="225" t="s">
        <v>104</v>
      </c>
      <c r="K39" s="226"/>
      <c r="L39" s="89"/>
      <c r="M39" s="90"/>
    </row>
    <row r="40" spans="2:13" x14ac:dyDescent="0.35">
      <c r="B40" s="91"/>
      <c r="C40" s="92">
        <v>3</v>
      </c>
      <c r="D40" s="225">
        <v>58.7</v>
      </c>
      <c r="E40" s="226"/>
      <c r="F40" s="98"/>
      <c r="G40" s="99"/>
      <c r="H40" s="98"/>
      <c r="I40" s="98"/>
      <c r="J40" s="225" t="s">
        <v>104</v>
      </c>
      <c r="K40" s="226"/>
      <c r="L40" s="89"/>
      <c r="M40" s="90"/>
    </row>
    <row r="41" spans="2:13" x14ac:dyDescent="0.35">
      <c r="B41" s="91"/>
      <c r="C41" s="92">
        <v>4</v>
      </c>
      <c r="D41" s="225">
        <v>58.5</v>
      </c>
      <c r="E41" s="226"/>
      <c r="F41" s="98"/>
      <c r="G41" s="99"/>
      <c r="H41" s="98"/>
      <c r="I41" s="98"/>
      <c r="J41" s="225" t="s">
        <v>104</v>
      </c>
      <c r="K41" s="226"/>
      <c r="L41" s="89"/>
      <c r="M41" s="90"/>
    </row>
    <row r="42" spans="2:13" x14ac:dyDescent="0.35">
      <c r="B42" s="91"/>
      <c r="C42" s="92">
        <v>5</v>
      </c>
      <c r="D42" s="225">
        <v>58.3</v>
      </c>
      <c r="E42" s="226"/>
      <c r="F42" s="98"/>
      <c r="G42" s="99"/>
      <c r="H42" s="98"/>
      <c r="I42" s="98"/>
      <c r="J42" s="225" t="s">
        <v>104</v>
      </c>
      <c r="K42" s="226"/>
      <c r="L42" s="89"/>
      <c r="M42" s="90"/>
    </row>
    <row r="43" spans="2:13" x14ac:dyDescent="0.35">
      <c r="B43" s="91"/>
      <c r="C43" s="89"/>
      <c r="D43" s="230" t="s">
        <v>12</v>
      </c>
      <c r="E43" s="231"/>
      <c r="F43" s="100">
        <f>SUM(F35:F42)</f>
        <v>0</v>
      </c>
      <c r="G43" s="100">
        <f>SUM(G35:G42)</f>
        <v>0</v>
      </c>
      <c r="H43" s="101">
        <f>SUM(H35:H42)</f>
        <v>0</v>
      </c>
      <c r="I43" s="101">
        <f>SUM(I35:I42)</f>
        <v>0</v>
      </c>
      <c r="J43" s="245"/>
      <c r="K43" s="246"/>
      <c r="L43" s="89"/>
      <c r="M43" s="90"/>
    </row>
    <row r="44" spans="2:13" x14ac:dyDescent="0.35">
      <c r="B44" s="91"/>
      <c r="C44" s="227"/>
      <c r="D44" s="227"/>
      <c r="E44" s="227"/>
      <c r="F44" s="227"/>
      <c r="G44" s="227"/>
      <c r="H44" s="227"/>
      <c r="I44" s="227"/>
      <c r="J44" s="227"/>
      <c r="K44" s="227"/>
      <c r="L44" s="227"/>
      <c r="M44" s="90"/>
    </row>
    <row r="45" spans="2:13" x14ac:dyDescent="0.35">
      <c r="B45" s="91"/>
      <c r="C45" s="227" t="s">
        <v>13</v>
      </c>
      <c r="D45" s="227"/>
      <c r="E45" s="227"/>
      <c r="F45" s="227"/>
      <c r="G45" s="227"/>
      <c r="H45" s="227"/>
      <c r="I45" s="227"/>
      <c r="J45" s="227"/>
      <c r="K45" s="227"/>
      <c r="L45" s="227"/>
      <c r="M45" s="90"/>
    </row>
    <row r="46" spans="2:13" x14ac:dyDescent="0.35">
      <c r="B46" s="91"/>
      <c r="C46" s="89" t="s">
        <v>132</v>
      </c>
      <c r="D46" s="89"/>
      <c r="E46" s="89"/>
      <c r="F46" s="89"/>
      <c r="G46" s="89"/>
      <c r="H46" s="89"/>
      <c r="I46" s="89"/>
      <c r="J46" s="89"/>
      <c r="K46" s="89"/>
      <c r="L46" s="89"/>
      <c r="M46" s="90"/>
    </row>
    <row r="47" spans="2:13" x14ac:dyDescent="0.35">
      <c r="B47" s="91"/>
      <c r="C47" s="227" t="s">
        <v>131</v>
      </c>
      <c r="D47" s="227"/>
      <c r="E47" s="227"/>
      <c r="F47" s="227"/>
      <c r="G47" s="227"/>
      <c r="H47" s="227"/>
      <c r="I47" s="227"/>
      <c r="J47" s="227"/>
      <c r="K47" s="227"/>
      <c r="L47" s="227"/>
      <c r="M47" s="90"/>
    </row>
    <row r="48" spans="2:13" ht="5.25" customHeight="1" x14ac:dyDescent="0.35">
      <c r="B48" s="91"/>
      <c r="C48" s="89"/>
      <c r="D48" s="89"/>
      <c r="E48" s="89"/>
      <c r="F48" s="89"/>
      <c r="G48" s="89"/>
      <c r="H48" s="89"/>
      <c r="I48" s="89"/>
      <c r="J48" s="89"/>
      <c r="K48" s="89"/>
      <c r="L48" s="89"/>
      <c r="M48" s="90"/>
    </row>
    <row r="49" spans="2:13" ht="15" customHeight="1" x14ac:dyDescent="0.35">
      <c r="B49" s="91"/>
      <c r="C49" s="89"/>
      <c r="D49" s="256" t="s">
        <v>8</v>
      </c>
      <c r="E49" s="257"/>
      <c r="F49" s="256" t="s">
        <v>135</v>
      </c>
      <c r="G49" s="257"/>
      <c r="H49" s="260" t="s">
        <v>115</v>
      </c>
      <c r="I49" s="257"/>
      <c r="J49" s="256" t="s">
        <v>9</v>
      </c>
      <c r="K49" s="257"/>
      <c r="L49" s="89"/>
      <c r="M49" s="90"/>
    </row>
    <row r="50" spans="2:13" x14ac:dyDescent="0.35">
      <c r="B50" s="91"/>
      <c r="C50" s="89"/>
      <c r="D50" s="258"/>
      <c r="E50" s="259"/>
      <c r="F50" s="95" t="s">
        <v>133</v>
      </c>
      <c r="G50" s="96" t="s">
        <v>134</v>
      </c>
      <c r="H50" s="97" t="s">
        <v>133</v>
      </c>
      <c r="I50" s="96" t="s">
        <v>134</v>
      </c>
      <c r="J50" s="258"/>
      <c r="K50" s="259"/>
      <c r="L50" s="89"/>
      <c r="M50" s="90"/>
    </row>
    <row r="51" spans="2:13" x14ac:dyDescent="0.35">
      <c r="B51" s="91"/>
      <c r="C51" s="89"/>
      <c r="D51" s="225">
        <v>58.1</v>
      </c>
      <c r="E51" s="226"/>
      <c r="F51" s="98"/>
      <c r="G51" s="98"/>
      <c r="H51" s="98"/>
      <c r="I51" s="98"/>
      <c r="J51" s="225"/>
      <c r="K51" s="226"/>
      <c r="L51" s="89"/>
      <c r="M51" s="90"/>
    </row>
    <row r="52" spans="2:13" x14ac:dyDescent="0.35">
      <c r="B52" s="91"/>
      <c r="C52" s="89"/>
      <c r="D52" s="225">
        <v>57.9</v>
      </c>
      <c r="E52" s="226"/>
      <c r="F52" s="98"/>
      <c r="G52" s="99"/>
      <c r="H52" s="98"/>
      <c r="I52" s="98"/>
      <c r="J52" s="225"/>
      <c r="K52" s="226"/>
      <c r="L52" s="89"/>
      <c r="M52" s="90"/>
    </row>
    <row r="53" spans="2:13" x14ac:dyDescent="0.35">
      <c r="B53" s="91"/>
      <c r="C53" s="89"/>
      <c r="D53" s="225">
        <v>57.7</v>
      </c>
      <c r="E53" s="226"/>
      <c r="F53" s="98"/>
      <c r="G53" s="99"/>
      <c r="H53" s="98"/>
      <c r="I53" s="98"/>
      <c r="J53" s="225"/>
      <c r="K53" s="226"/>
      <c r="L53" s="89"/>
      <c r="M53" s="90"/>
    </row>
    <row r="54" spans="2:13" x14ac:dyDescent="0.35">
      <c r="B54" s="91"/>
      <c r="C54" s="89"/>
      <c r="D54" s="225">
        <v>57.5</v>
      </c>
      <c r="E54" s="226"/>
      <c r="F54" s="98"/>
      <c r="G54" s="99"/>
      <c r="H54" s="98"/>
      <c r="I54" s="98"/>
      <c r="J54" s="225"/>
      <c r="K54" s="226"/>
      <c r="L54" s="89"/>
      <c r="M54" s="90"/>
    </row>
    <row r="55" spans="2:13" x14ac:dyDescent="0.35">
      <c r="B55" s="91"/>
      <c r="C55" s="89"/>
      <c r="D55" s="225"/>
      <c r="E55" s="226"/>
      <c r="F55" s="98"/>
      <c r="G55" s="99"/>
      <c r="H55" s="98"/>
      <c r="I55" s="98"/>
      <c r="J55" s="225"/>
      <c r="K55" s="226"/>
      <c r="L55" s="89"/>
      <c r="M55" s="90"/>
    </row>
    <row r="56" spans="2:13" x14ac:dyDescent="0.35">
      <c r="B56" s="91"/>
      <c r="C56" s="89"/>
      <c r="D56" s="225"/>
      <c r="E56" s="226"/>
      <c r="F56" s="98"/>
      <c r="G56" s="99"/>
      <c r="H56" s="98"/>
      <c r="I56" s="98"/>
      <c r="J56" s="225"/>
      <c r="K56" s="226"/>
      <c r="L56" s="89"/>
      <c r="M56" s="90"/>
    </row>
    <row r="57" spans="2:13" x14ac:dyDescent="0.35">
      <c r="B57" s="91"/>
      <c r="C57" s="89"/>
      <c r="D57" s="230" t="s">
        <v>12</v>
      </c>
      <c r="E57" s="231"/>
      <c r="F57" s="100">
        <f>SUM(F49:F56)</f>
        <v>0</v>
      </c>
      <c r="G57" s="100">
        <f>SUM(G49:G56)</f>
        <v>0</v>
      </c>
      <c r="H57" s="101">
        <f>SUM(H49:H56)</f>
        <v>0</v>
      </c>
      <c r="I57" s="101">
        <f>SUM(I49:I56)</f>
        <v>0</v>
      </c>
      <c r="J57" s="245"/>
      <c r="K57" s="246"/>
      <c r="L57" s="89"/>
      <c r="M57" s="90"/>
    </row>
    <row r="58" spans="2:13" ht="5.25" customHeight="1" x14ac:dyDescent="0.35">
      <c r="B58" s="91"/>
      <c r="C58" s="89"/>
      <c r="D58" s="89"/>
      <c r="E58" s="89"/>
      <c r="F58" s="89"/>
      <c r="G58" s="89"/>
      <c r="H58" s="89"/>
      <c r="I58" s="89"/>
      <c r="J58" s="89"/>
      <c r="K58" s="89"/>
      <c r="L58" s="89"/>
      <c r="M58" s="90"/>
    </row>
    <row r="59" spans="2:13" x14ac:dyDescent="0.35">
      <c r="B59" s="91"/>
      <c r="C59" s="227" t="s">
        <v>14</v>
      </c>
      <c r="D59" s="227"/>
      <c r="E59" s="227"/>
      <c r="F59" s="227"/>
      <c r="G59" s="227"/>
      <c r="H59" s="227"/>
      <c r="I59" s="227"/>
      <c r="J59" s="227"/>
      <c r="K59" s="227"/>
      <c r="L59" s="227"/>
      <c r="M59" s="90"/>
    </row>
    <row r="60" spans="2:13" x14ac:dyDescent="0.35">
      <c r="B60" s="91"/>
      <c r="C60" s="227"/>
      <c r="D60" s="227"/>
      <c r="E60" s="227"/>
      <c r="F60" s="227"/>
      <c r="G60" s="227"/>
      <c r="H60" s="227"/>
      <c r="I60" s="227"/>
      <c r="J60" s="227"/>
      <c r="K60" s="227"/>
      <c r="L60" s="227"/>
      <c r="M60" s="90"/>
    </row>
    <row r="61" spans="2:13" ht="15" thickBot="1" x14ac:dyDescent="0.4">
      <c r="B61" s="232" t="s">
        <v>17</v>
      </c>
      <c r="C61" s="233"/>
      <c r="D61" s="233"/>
      <c r="E61" s="233"/>
      <c r="F61" s="233"/>
      <c r="G61" s="233"/>
      <c r="H61" s="233"/>
      <c r="I61" s="233"/>
      <c r="J61" s="233"/>
      <c r="K61" s="233"/>
      <c r="L61" s="233"/>
      <c r="M61" s="234"/>
    </row>
    <row r="62" spans="2:13" ht="15" thickBot="1" x14ac:dyDescent="0.4">
      <c r="B62" s="89"/>
      <c r="C62" s="89"/>
      <c r="D62" s="89"/>
      <c r="E62" s="89"/>
      <c r="F62" s="89"/>
      <c r="G62" s="89"/>
      <c r="H62" s="89"/>
      <c r="I62" s="89"/>
      <c r="J62" s="89"/>
      <c r="K62" s="89"/>
      <c r="L62" s="89"/>
      <c r="M62" s="89"/>
    </row>
    <row r="63" spans="2:13" x14ac:dyDescent="0.35">
      <c r="B63" s="93"/>
      <c r="C63" s="235"/>
      <c r="D63" s="252"/>
      <c r="E63" s="252"/>
      <c r="F63" s="252"/>
      <c r="G63" s="252"/>
      <c r="H63" s="252"/>
      <c r="I63" s="252"/>
      <c r="J63" s="252"/>
      <c r="K63" s="252"/>
      <c r="L63" s="252"/>
      <c r="M63" s="94"/>
    </row>
    <row r="64" spans="2:13" x14ac:dyDescent="0.35">
      <c r="B64" s="91"/>
      <c r="C64" s="227" t="s">
        <v>7</v>
      </c>
      <c r="D64" s="227"/>
      <c r="E64" s="227"/>
      <c r="F64" s="227"/>
      <c r="G64" s="227"/>
      <c r="H64" s="227"/>
      <c r="I64" s="227"/>
      <c r="J64" s="227"/>
      <c r="K64" s="227"/>
      <c r="L64" s="227"/>
      <c r="M64" s="90"/>
    </row>
    <row r="65" spans="2:13" x14ac:dyDescent="0.35">
      <c r="B65" s="91"/>
      <c r="C65" s="239" t="s">
        <v>258</v>
      </c>
      <c r="D65" s="227"/>
      <c r="E65" s="227"/>
      <c r="F65" s="227"/>
      <c r="G65" s="227"/>
      <c r="H65" s="227"/>
      <c r="I65" s="227"/>
      <c r="J65" s="227"/>
      <c r="K65" s="227"/>
      <c r="L65" s="227"/>
      <c r="M65" s="90"/>
    </row>
    <row r="66" spans="2:13" ht="5.25" customHeight="1" x14ac:dyDescent="0.35">
      <c r="B66" s="91"/>
      <c r="C66" s="89"/>
      <c r="D66" s="89"/>
      <c r="E66" s="89"/>
      <c r="F66" s="89"/>
      <c r="G66" s="89"/>
      <c r="H66" s="89"/>
      <c r="I66" s="89"/>
      <c r="J66" s="89"/>
      <c r="K66" s="89"/>
      <c r="L66" s="89"/>
      <c r="M66" s="90"/>
    </row>
    <row r="67" spans="2:13" ht="15" customHeight="1" x14ac:dyDescent="0.35">
      <c r="B67" s="91"/>
      <c r="C67" s="261" t="s">
        <v>113</v>
      </c>
      <c r="D67" s="256" t="s">
        <v>8</v>
      </c>
      <c r="E67" s="257"/>
      <c r="F67" s="256" t="s">
        <v>135</v>
      </c>
      <c r="G67" s="257"/>
      <c r="H67" s="260" t="s">
        <v>115</v>
      </c>
      <c r="I67" s="257"/>
      <c r="J67" s="256" t="s">
        <v>9</v>
      </c>
      <c r="K67" s="257"/>
      <c r="L67" s="89"/>
      <c r="M67" s="90"/>
    </row>
    <row r="68" spans="2:13" x14ac:dyDescent="0.35">
      <c r="B68" s="91"/>
      <c r="C68" s="261"/>
      <c r="D68" s="258"/>
      <c r="E68" s="259"/>
      <c r="F68" s="95" t="s">
        <v>133</v>
      </c>
      <c r="G68" s="96" t="s">
        <v>134</v>
      </c>
      <c r="H68" s="97" t="s">
        <v>133</v>
      </c>
      <c r="I68" s="96" t="s">
        <v>134</v>
      </c>
      <c r="J68" s="258"/>
      <c r="K68" s="259"/>
      <c r="L68" s="89"/>
      <c r="M68" s="90"/>
    </row>
    <row r="69" spans="2:13" x14ac:dyDescent="0.35">
      <c r="B69" s="91"/>
      <c r="C69" s="92">
        <v>6</v>
      </c>
      <c r="D69" s="225">
        <v>59.3</v>
      </c>
      <c r="E69" s="226"/>
      <c r="F69" s="98"/>
      <c r="G69" s="99"/>
      <c r="H69" s="98"/>
      <c r="I69" s="98"/>
      <c r="J69" s="225" t="s">
        <v>105</v>
      </c>
      <c r="K69" s="226"/>
      <c r="L69" s="89"/>
      <c r="M69" s="90"/>
    </row>
    <row r="70" spans="2:13" x14ac:dyDescent="0.35">
      <c r="B70" s="91"/>
      <c r="C70" s="92">
        <v>7</v>
      </c>
      <c r="D70" s="225">
        <v>59.5</v>
      </c>
      <c r="E70" s="226"/>
      <c r="F70" s="98"/>
      <c r="G70" s="99"/>
      <c r="H70" s="98"/>
      <c r="I70" s="98"/>
      <c r="J70" s="225" t="s">
        <v>106</v>
      </c>
      <c r="K70" s="226"/>
      <c r="L70" s="89"/>
      <c r="M70" s="90"/>
    </row>
    <row r="71" spans="2:13" x14ac:dyDescent="0.35">
      <c r="B71" s="91"/>
      <c r="C71" s="92">
        <v>8</v>
      </c>
      <c r="D71" s="225">
        <v>59.5</v>
      </c>
      <c r="E71" s="226"/>
      <c r="F71" s="98"/>
      <c r="G71" s="99"/>
      <c r="H71" s="98"/>
      <c r="I71" s="98"/>
      <c r="J71" s="225" t="s">
        <v>107</v>
      </c>
      <c r="K71" s="226"/>
      <c r="L71" s="89"/>
      <c r="M71" s="90"/>
    </row>
    <row r="72" spans="2:13" x14ac:dyDescent="0.35">
      <c r="B72" s="91"/>
      <c r="C72" s="92"/>
      <c r="D72" s="225"/>
      <c r="E72" s="226"/>
      <c r="F72" s="98"/>
      <c r="G72" s="99"/>
      <c r="H72" s="98"/>
      <c r="I72" s="98"/>
      <c r="J72" s="225"/>
      <c r="K72" s="226"/>
      <c r="L72" s="89"/>
      <c r="M72" s="90"/>
    </row>
    <row r="73" spans="2:13" x14ac:dyDescent="0.35">
      <c r="B73" s="91"/>
      <c r="C73" s="89"/>
      <c r="D73" s="225"/>
      <c r="E73" s="226"/>
      <c r="F73" s="98"/>
      <c r="G73" s="99"/>
      <c r="H73" s="98"/>
      <c r="I73" s="98"/>
      <c r="J73" s="225"/>
      <c r="K73" s="226"/>
      <c r="L73" s="89"/>
      <c r="M73" s="90"/>
    </row>
    <row r="74" spans="2:13" x14ac:dyDescent="0.35">
      <c r="B74" s="91"/>
      <c r="C74" s="89"/>
      <c r="D74" s="225"/>
      <c r="E74" s="226"/>
      <c r="F74" s="98"/>
      <c r="G74" s="99"/>
      <c r="H74" s="98"/>
      <c r="I74" s="98"/>
      <c r="J74" s="225"/>
      <c r="K74" s="226"/>
      <c r="L74" s="89"/>
      <c r="M74" s="90"/>
    </row>
    <row r="75" spans="2:13" x14ac:dyDescent="0.35">
      <c r="B75" s="91"/>
      <c r="C75" s="89"/>
      <c r="D75" s="230" t="s">
        <v>12</v>
      </c>
      <c r="E75" s="231"/>
      <c r="F75" s="100">
        <f>SUM(F66:F74)</f>
        <v>0</v>
      </c>
      <c r="G75" s="100">
        <f>SUM(G66:G74)</f>
        <v>0</v>
      </c>
      <c r="H75" s="101">
        <f>SUM(H66:H74)</f>
        <v>0</v>
      </c>
      <c r="I75" s="101">
        <f>SUM(I66:I74)</f>
        <v>0</v>
      </c>
      <c r="J75" s="245"/>
      <c r="K75" s="246"/>
      <c r="L75" s="89"/>
      <c r="M75" s="90"/>
    </row>
    <row r="76" spans="2:13" ht="5.25" customHeight="1" x14ac:dyDescent="0.35">
      <c r="B76" s="91"/>
      <c r="C76" s="89"/>
      <c r="D76" s="89"/>
      <c r="E76" s="89"/>
      <c r="F76" s="89"/>
      <c r="G76" s="89"/>
      <c r="H76" s="89"/>
      <c r="I76" s="89"/>
      <c r="J76" s="89"/>
      <c r="K76" s="89"/>
      <c r="L76" s="89"/>
      <c r="M76" s="90"/>
    </row>
    <row r="77" spans="2:13" x14ac:dyDescent="0.35">
      <c r="B77" s="91"/>
      <c r="C77" s="227" t="s">
        <v>80</v>
      </c>
      <c r="D77" s="227"/>
      <c r="E77" s="227"/>
      <c r="F77" s="227"/>
      <c r="G77" s="227"/>
      <c r="H77" s="227"/>
      <c r="I77" s="227"/>
      <c r="J77" s="227"/>
      <c r="K77" s="227"/>
      <c r="L77" s="227"/>
      <c r="M77" s="90"/>
    </row>
    <row r="78" spans="2:13" x14ac:dyDescent="0.35">
      <c r="B78" s="91"/>
      <c r="C78" s="227"/>
      <c r="D78" s="227"/>
      <c r="E78" s="227"/>
      <c r="F78" s="227"/>
      <c r="G78" s="227"/>
      <c r="H78" s="227"/>
      <c r="I78" s="227"/>
      <c r="J78" s="227"/>
      <c r="K78" s="227"/>
      <c r="L78" s="227"/>
      <c r="M78" s="90"/>
    </row>
    <row r="79" spans="2:13" x14ac:dyDescent="0.35">
      <c r="B79" s="91"/>
      <c r="C79" s="227" t="s">
        <v>15</v>
      </c>
      <c r="D79" s="227"/>
      <c r="E79" s="227"/>
      <c r="F79" s="227"/>
      <c r="G79" s="227"/>
      <c r="H79" s="227"/>
      <c r="I79" s="227"/>
      <c r="J79" s="227"/>
      <c r="K79" s="227"/>
      <c r="L79" s="227"/>
      <c r="M79" s="90"/>
    </row>
    <row r="80" spans="2:13" x14ac:dyDescent="0.35">
      <c r="B80" s="91"/>
      <c r="C80" s="239" t="s">
        <v>259</v>
      </c>
      <c r="D80" s="227"/>
      <c r="E80" s="227"/>
      <c r="F80" s="227"/>
      <c r="G80" s="227"/>
      <c r="H80" s="227"/>
      <c r="I80" s="227"/>
      <c r="J80" s="227"/>
      <c r="K80" s="227"/>
      <c r="L80" s="227"/>
      <c r="M80" s="90"/>
    </row>
    <row r="81" spans="2:13" ht="5.25" customHeight="1" x14ac:dyDescent="0.35">
      <c r="B81" s="91"/>
      <c r="C81" s="89"/>
      <c r="D81" s="89"/>
      <c r="E81" s="89"/>
      <c r="F81" s="89"/>
      <c r="G81" s="89"/>
      <c r="H81" s="89"/>
      <c r="I81" s="89"/>
      <c r="J81" s="89"/>
      <c r="K81" s="89"/>
      <c r="L81" s="89"/>
      <c r="M81" s="90"/>
    </row>
    <row r="82" spans="2:13" ht="15" customHeight="1" x14ac:dyDescent="0.35">
      <c r="B82" s="91"/>
      <c r="C82" s="261" t="s">
        <v>113</v>
      </c>
      <c r="D82" s="256" t="s">
        <v>8</v>
      </c>
      <c r="E82" s="257"/>
      <c r="F82" s="256" t="s">
        <v>135</v>
      </c>
      <c r="G82" s="257"/>
      <c r="H82" s="260" t="s">
        <v>115</v>
      </c>
      <c r="I82" s="257"/>
      <c r="J82" s="256" t="s">
        <v>9</v>
      </c>
      <c r="K82" s="257"/>
      <c r="L82" s="89"/>
      <c r="M82" s="90"/>
    </row>
    <row r="83" spans="2:13" x14ac:dyDescent="0.35">
      <c r="B83" s="91"/>
      <c r="C83" s="261"/>
      <c r="D83" s="258"/>
      <c r="E83" s="259"/>
      <c r="F83" s="95" t="s">
        <v>133</v>
      </c>
      <c r="G83" s="96" t="s">
        <v>134</v>
      </c>
      <c r="H83" s="97" t="s">
        <v>133</v>
      </c>
      <c r="I83" s="96" t="s">
        <v>134</v>
      </c>
      <c r="J83" s="258"/>
      <c r="K83" s="259"/>
      <c r="L83" s="89"/>
      <c r="M83" s="90"/>
    </row>
    <row r="84" spans="2:13" x14ac:dyDescent="0.35">
      <c r="B84" s="91"/>
      <c r="C84" s="92">
        <v>9</v>
      </c>
      <c r="D84" s="225">
        <v>60.5</v>
      </c>
      <c r="E84" s="226"/>
      <c r="F84" s="98"/>
      <c r="G84" s="99"/>
      <c r="H84" s="98"/>
      <c r="I84" s="98"/>
      <c r="J84" s="225" t="s">
        <v>106</v>
      </c>
      <c r="K84" s="226"/>
      <c r="L84" s="89"/>
      <c r="M84" s="90"/>
    </row>
    <row r="85" spans="2:13" x14ac:dyDescent="0.35">
      <c r="B85" s="91"/>
      <c r="C85" s="92">
        <v>10</v>
      </c>
      <c r="D85" s="225">
        <v>60.7</v>
      </c>
      <c r="E85" s="226"/>
      <c r="F85" s="98"/>
      <c r="G85" s="99"/>
      <c r="H85" s="98"/>
      <c r="I85" s="98"/>
      <c r="J85" s="225" t="s">
        <v>108</v>
      </c>
      <c r="K85" s="226"/>
      <c r="L85" s="89"/>
      <c r="M85" s="90"/>
    </row>
    <row r="86" spans="2:13" x14ac:dyDescent="0.35">
      <c r="B86" s="91"/>
      <c r="C86" s="92">
        <v>11</v>
      </c>
      <c r="D86" s="225">
        <v>60.9</v>
      </c>
      <c r="E86" s="226"/>
      <c r="F86" s="98"/>
      <c r="G86" s="99"/>
      <c r="H86" s="98"/>
      <c r="I86" s="98"/>
      <c r="J86" s="225" t="s">
        <v>109</v>
      </c>
      <c r="K86" s="226"/>
      <c r="L86" s="89"/>
      <c r="M86" s="90"/>
    </row>
    <row r="87" spans="2:13" x14ac:dyDescent="0.35">
      <c r="B87" s="91"/>
      <c r="C87" s="89"/>
      <c r="D87" s="225"/>
      <c r="E87" s="226"/>
      <c r="F87" s="98"/>
      <c r="G87" s="99"/>
      <c r="H87" s="98"/>
      <c r="I87" s="98"/>
      <c r="J87" s="225"/>
      <c r="K87" s="226"/>
      <c r="L87" s="89"/>
      <c r="M87" s="90"/>
    </row>
    <row r="88" spans="2:13" x14ac:dyDescent="0.35">
      <c r="B88" s="91"/>
      <c r="C88" s="89"/>
      <c r="D88" s="225"/>
      <c r="E88" s="226"/>
      <c r="F88" s="98"/>
      <c r="G88" s="99"/>
      <c r="H88" s="98"/>
      <c r="I88" s="98"/>
      <c r="J88" s="225"/>
      <c r="K88" s="226"/>
      <c r="L88" s="89"/>
      <c r="M88" s="90"/>
    </row>
    <row r="89" spans="2:13" x14ac:dyDescent="0.35">
      <c r="B89" s="91"/>
      <c r="C89" s="89"/>
      <c r="D89" s="230" t="s">
        <v>12</v>
      </c>
      <c r="E89" s="231"/>
      <c r="F89" s="100">
        <f>SUM(F80:F88)</f>
        <v>0</v>
      </c>
      <c r="G89" s="100">
        <f>SUM(G80:G88)</f>
        <v>0</v>
      </c>
      <c r="H89" s="101">
        <f>SUM(H80:H88)</f>
        <v>0</v>
      </c>
      <c r="I89" s="101">
        <f>SUM(I80:I88)</f>
        <v>0</v>
      </c>
      <c r="J89" s="245"/>
      <c r="K89" s="246"/>
      <c r="L89" s="89"/>
      <c r="M89" s="90"/>
    </row>
    <row r="90" spans="2:13" ht="5.25" customHeight="1" x14ac:dyDescent="0.35">
      <c r="B90" s="91"/>
      <c r="C90" s="89"/>
      <c r="D90" s="89"/>
      <c r="E90" s="89"/>
      <c r="F90" s="89"/>
      <c r="G90" s="89"/>
      <c r="H90" s="89"/>
      <c r="I90" s="89"/>
      <c r="J90" s="89"/>
      <c r="K90" s="89"/>
      <c r="L90" s="89"/>
      <c r="M90" s="90"/>
    </row>
    <row r="91" spans="2:13" x14ac:dyDescent="0.35">
      <c r="B91" s="91"/>
      <c r="C91" s="227" t="s">
        <v>14</v>
      </c>
      <c r="D91" s="227"/>
      <c r="E91" s="227"/>
      <c r="F91" s="227"/>
      <c r="G91" s="227"/>
      <c r="H91" s="227"/>
      <c r="I91" s="227"/>
      <c r="J91" s="227"/>
      <c r="K91" s="227"/>
      <c r="L91" s="227"/>
      <c r="M91" s="90"/>
    </row>
    <row r="92" spans="2:13" x14ac:dyDescent="0.35">
      <c r="B92" s="91"/>
      <c r="C92" s="227"/>
      <c r="D92" s="227"/>
      <c r="E92" s="227"/>
      <c r="F92" s="227"/>
      <c r="G92" s="227"/>
      <c r="H92" s="227"/>
      <c r="I92" s="227"/>
      <c r="J92" s="227"/>
      <c r="K92" s="227"/>
      <c r="L92" s="227"/>
      <c r="M92" s="90"/>
    </row>
    <row r="93" spans="2:13" x14ac:dyDescent="0.35">
      <c r="B93" s="91"/>
      <c r="C93" s="227" t="s">
        <v>16</v>
      </c>
      <c r="D93" s="227"/>
      <c r="E93" s="227"/>
      <c r="F93" s="227"/>
      <c r="G93" s="227"/>
      <c r="H93" s="227"/>
      <c r="I93" s="227"/>
      <c r="J93" s="227"/>
      <c r="K93" s="227"/>
      <c r="L93" s="227"/>
      <c r="M93" s="90"/>
    </row>
    <row r="94" spans="2:13" x14ac:dyDescent="0.35">
      <c r="B94" s="91"/>
      <c r="C94" s="227" t="s">
        <v>201</v>
      </c>
      <c r="D94" s="227"/>
      <c r="E94" s="227"/>
      <c r="F94" s="227"/>
      <c r="G94" s="227"/>
      <c r="H94" s="227"/>
      <c r="I94" s="227"/>
      <c r="J94" s="227"/>
      <c r="K94" s="227"/>
      <c r="L94" s="227"/>
      <c r="M94" s="90"/>
    </row>
    <row r="95" spans="2:13" x14ac:dyDescent="0.35">
      <c r="B95" s="91"/>
      <c r="C95" s="227" t="s">
        <v>138</v>
      </c>
      <c r="D95" s="227"/>
      <c r="E95" s="227"/>
      <c r="F95" s="227"/>
      <c r="G95" s="227"/>
      <c r="H95" s="227"/>
      <c r="I95" s="227"/>
      <c r="J95" s="227"/>
      <c r="K95" s="227"/>
      <c r="L95" s="227"/>
      <c r="M95" s="90"/>
    </row>
    <row r="96" spans="2:13" ht="5.25" customHeight="1" x14ac:dyDescent="0.35">
      <c r="B96" s="91"/>
      <c r="C96" s="89"/>
      <c r="D96" s="89"/>
      <c r="E96" s="89"/>
      <c r="F96" s="89"/>
      <c r="G96" s="89"/>
      <c r="H96" s="89"/>
      <c r="I96" s="89"/>
      <c r="J96" s="89"/>
      <c r="K96" s="89"/>
      <c r="L96" s="89"/>
      <c r="M96" s="90"/>
    </row>
    <row r="97" spans="2:13" ht="15" customHeight="1" x14ac:dyDescent="0.35">
      <c r="B97" s="91"/>
      <c r="C97" s="89"/>
      <c r="D97" s="256" t="s">
        <v>8</v>
      </c>
      <c r="E97" s="257"/>
      <c r="F97" s="256" t="s">
        <v>135</v>
      </c>
      <c r="G97" s="257"/>
      <c r="H97" s="260" t="s">
        <v>115</v>
      </c>
      <c r="I97" s="257"/>
      <c r="J97" s="256" t="s">
        <v>9</v>
      </c>
      <c r="K97" s="257"/>
      <c r="L97" s="89"/>
      <c r="M97" s="90"/>
    </row>
    <row r="98" spans="2:13" x14ac:dyDescent="0.35">
      <c r="B98" s="91"/>
      <c r="C98" s="89"/>
      <c r="D98" s="258"/>
      <c r="E98" s="259"/>
      <c r="F98" s="95" t="s">
        <v>133</v>
      </c>
      <c r="G98" s="96" t="s">
        <v>134</v>
      </c>
      <c r="H98" s="97" t="s">
        <v>133</v>
      </c>
      <c r="I98" s="96" t="s">
        <v>134</v>
      </c>
      <c r="J98" s="258"/>
      <c r="K98" s="259"/>
      <c r="L98" s="89"/>
      <c r="M98" s="90"/>
    </row>
    <row r="99" spans="2:13" x14ac:dyDescent="0.35">
      <c r="B99" s="91"/>
      <c r="C99" s="89"/>
      <c r="D99" s="225"/>
      <c r="E99" s="226"/>
      <c r="F99" s="98"/>
      <c r="G99" s="99"/>
      <c r="H99" s="98"/>
      <c r="I99" s="98"/>
      <c r="J99" s="225"/>
      <c r="K99" s="226"/>
      <c r="L99" s="89"/>
      <c r="M99" s="90"/>
    </row>
    <row r="100" spans="2:13" x14ac:dyDescent="0.35">
      <c r="B100" s="91"/>
      <c r="C100" s="89"/>
      <c r="D100" s="225"/>
      <c r="E100" s="226"/>
      <c r="F100" s="98"/>
      <c r="G100" s="99"/>
      <c r="H100" s="98"/>
      <c r="I100" s="98"/>
      <c r="J100" s="225"/>
      <c r="K100" s="226"/>
      <c r="L100" s="89"/>
      <c r="M100" s="90"/>
    </row>
    <row r="101" spans="2:13" x14ac:dyDescent="0.35">
      <c r="B101" s="91"/>
      <c r="C101" s="89"/>
      <c r="D101" s="225"/>
      <c r="E101" s="226"/>
      <c r="F101" s="98"/>
      <c r="G101" s="99"/>
      <c r="H101" s="98"/>
      <c r="I101" s="98"/>
      <c r="J101" s="225"/>
      <c r="K101" s="226"/>
      <c r="L101" s="89"/>
      <c r="M101" s="90"/>
    </row>
    <row r="102" spans="2:13" x14ac:dyDescent="0.35">
      <c r="B102" s="91"/>
      <c r="C102" s="89"/>
      <c r="D102" s="225"/>
      <c r="E102" s="226"/>
      <c r="F102" s="98"/>
      <c r="G102" s="99"/>
      <c r="H102" s="98"/>
      <c r="I102" s="98"/>
      <c r="J102" s="225"/>
      <c r="K102" s="226"/>
      <c r="L102" s="89"/>
      <c r="M102" s="90"/>
    </row>
    <row r="103" spans="2:13" x14ac:dyDescent="0.35">
      <c r="B103" s="91"/>
      <c r="C103" s="89"/>
      <c r="D103" s="225"/>
      <c r="E103" s="226"/>
      <c r="F103" s="98"/>
      <c r="G103" s="99"/>
      <c r="H103" s="98"/>
      <c r="I103" s="98"/>
      <c r="J103" s="225"/>
      <c r="K103" s="226"/>
      <c r="L103" s="89"/>
      <c r="M103" s="90"/>
    </row>
    <row r="104" spans="2:13" x14ac:dyDescent="0.35">
      <c r="B104" s="91"/>
      <c r="C104" s="89"/>
      <c r="D104" s="230" t="s">
        <v>12</v>
      </c>
      <c r="E104" s="231"/>
      <c r="F104" s="100">
        <f>SUM(F95:F103)</f>
        <v>0</v>
      </c>
      <c r="G104" s="100">
        <f>SUM(G95:G103)</f>
        <v>0</v>
      </c>
      <c r="H104" s="101">
        <f>SUM(H95:H103)</f>
        <v>0</v>
      </c>
      <c r="I104" s="101">
        <f>SUM(I95:I103)</f>
        <v>0</v>
      </c>
      <c r="J104" s="245"/>
      <c r="K104" s="246"/>
      <c r="L104" s="89"/>
      <c r="M104" s="90"/>
    </row>
    <row r="105" spans="2:13" x14ac:dyDescent="0.35">
      <c r="B105" s="91"/>
      <c r="C105" s="227" t="s">
        <v>14</v>
      </c>
      <c r="D105" s="227"/>
      <c r="E105" s="227"/>
      <c r="F105" s="227"/>
      <c r="G105" s="227"/>
      <c r="H105" s="227"/>
      <c r="I105" s="227"/>
      <c r="J105" s="227"/>
      <c r="K105" s="227"/>
      <c r="L105" s="227"/>
      <c r="M105" s="90"/>
    </row>
    <row r="106" spans="2:13" x14ac:dyDescent="0.35">
      <c r="B106" s="84"/>
      <c r="C106" s="239"/>
      <c r="D106" s="239"/>
      <c r="E106" s="239"/>
      <c r="F106" s="239"/>
      <c r="G106" s="239"/>
      <c r="H106" s="239"/>
      <c r="I106" s="239"/>
      <c r="J106" s="239"/>
      <c r="K106" s="239"/>
      <c r="L106" s="239"/>
      <c r="M106" s="85"/>
    </row>
    <row r="107" spans="2:13" ht="15" thickBot="1" x14ac:dyDescent="0.4">
      <c r="B107" s="247" t="s">
        <v>18</v>
      </c>
      <c r="C107" s="248"/>
      <c r="D107" s="248"/>
      <c r="E107" s="248"/>
      <c r="F107" s="248"/>
      <c r="G107" s="248"/>
      <c r="H107" s="248"/>
      <c r="I107" s="248"/>
      <c r="J107" s="248"/>
      <c r="K107" s="248"/>
      <c r="L107" s="248"/>
      <c r="M107" s="249"/>
    </row>
  </sheetData>
  <sheetProtection algorithmName="SHA-512" hashValue="1xFrQB1iArhLqKTjaB7VFLtIw+UHSGqaazR3dSJMk11KUM/rLMQSUp95ZZqW03DdIrcGtI8B/s3iIU+F/itkSA==" saltValue="L8fNtWigglXRZG4kNhfgYg==" spinCount="100000" sheet="1" formatCells="0" insertRows="0" selectLockedCells="1"/>
  <customSheetViews>
    <customSheetView guid="{7F7AF00C-B7DF-483C-AF69-A28F147641C5}">
      <selection activeCell="C30" sqref="C30:L30"/>
      <pageMargins left="0.25" right="0.25" top="0.18" bottom="0.2" header="0.17" footer="0.17"/>
      <pageSetup orientation="portrait" r:id="rId1"/>
    </customSheetView>
    <customSheetView guid="{283799AB-53DD-4854-8F68-C970255835FB}">
      <selection activeCell="I17" sqref="I17:L17"/>
      <pageMargins left="0.25" right="0.25" top="0.18" bottom="0.2" header="0.17" footer="0.17"/>
      <pageSetup orientation="portrait" r:id="rId2"/>
    </customSheetView>
  </customSheetViews>
  <mergeCells count="136">
    <mergeCell ref="C2:L2"/>
    <mergeCell ref="C3:L3"/>
    <mergeCell ref="C8:L8"/>
    <mergeCell ref="C4:L4"/>
    <mergeCell ref="C5:L5"/>
    <mergeCell ref="D42:E42"/>
    <mergeCell ref="C10:L10"/>
    <mergeCell ref="C30:L30"/>
    <mergeCell ref="C31:L31"/>
    <mergeCell ref="D39:E39"/>
    <mergeCell ref="J39:K39"/>
    <mergeCell ref="F33:G33"/>
    <mergeCell ref="H33:I33"/>
    <mergeCell ref="J35:K35"/>
    <mergeCell ref="J36:K36"/>
    <mergeCell ref="D33:E34"/>
    <mergeCell ref="J33:K34"/>
    <mergeCell ref="J42:K42"/>
    <mergeCell ref="C19:L19"/>
    <mergeCell ref="J37:K37"/>
    <mergeCell ref="D41:E41"/>
    <mergeCell ref="J41:K41"/>
    <mergeCell ref="D35:E35"/>
    <mergeCell ref="D36:E36"/>
    <mergeCell ref="C12:L12"/>
    <mergeCell ref="C15:L15"/>
    <mergeCell ref="C16:L16"/>
    <mergeCell ref="C13:E13"/>
    <mergeCell ref="G13:I13"/>
    <mergeCell ref="K13:L13"/>
    <mergeCell ref="C17:D17"/>
    <mergeCell ref="I17:J17"/>
    <mergeCell ref="D43:E43"/>
    <mergeCell ref="J43:K43"/>
    <mergeCell ref="D37:E37"/>
    <mergeCell ref="D38:E38"/>
    <mergeCell ref="C28:L28"/>
    <mergeCell ref="C27:H27"/>
    <mergeCell ref="C33:C34"/>
    <mergeCell ref="C21:L21"/>
    <mergeCell ref="C23:L23"/>
    <mergeCell ref="C24:L24"/>
    <mergeCell ref="J40:K40"/>
    <mergeCell ref="J38:K38"/>
    <mergeCell ref="D40:E40"/>
    <mergeCell ref="F49:G49"/>
    <mergeCell ref="D51:E51"/>
    <mergeCell ref="J51:K51"/>
    <mergeCell ref="H49:I49"/>
    <mergeCell ref="C44:L44"/>
    <mergeCell ref="C45:L45"/>
    <mergeCell ref="C47:L47"/>
    <mergeCell ref="J49:K50"/>
    <mergeCell ref="D71:E71"/>
    <mergeCell ref="J71:K71"/>
    <mergeCell ref="H67:I67"/>
    <mergeCell ref="D67:E68"/>
    <mergeCell ref="J67:K68"/>
    <mergeCell ref="C67:C68"/>
    <mergeCell ref="C59:L59"/>
    <mergeCell ref="D69:E69"/>
    <mergeCell ref="J69:K69"/>
    <mergeCell ref="D54:E54"/>
    <mergeCell ref="J54:K54"/>
    <mergeCell ref="D56:E56"/>
    <mergeCell ref="J56:K56"/>
    <mergeCell ref="D55:E55"/>
    <mergeCell ref="J55:K55"/>
    <mergeCell ref="C60:L60"/>
    <mergeCell ref="B107:M107"/>
    <mergeCell ref="D103:E103"/>
    <mergeCell ref="J103:K103"/>
    <mergeCell ref="D104:E104"/>
    <mergeCell ref="J104:K104"/>
    <mergeCell ref="C105:L105"/>
    <mergeCell ref="C106:L106"/>
    <mergeCell ref="J89:K89"/>
    <mergeCell ref="D84:E84"/>
    <mergeCell ref="J86:K86"/>
    <mergeCell ref="D85:E85"/>
    <mergeCell ref="J85:K85"/>
    <mergeCell ref="D87:E87"/>
    <mergeCell ref="J87:K87"/>
    <mergeCell ref="J88:K88"/>
    <mergeCell ref="D88:E88"/>
    <mergeCell ref="C92:L92"/>
    <mergeCell ref="C93:L93"/>
    <mergeCell ref="J100:K100"/>
    <mergeCell ref="J101:K101"/>
    <mergeCell ref="J102:K102"/>
    <mergeCell ref="D100:E100"/>
    <mergeCell ref="D101:E101"/>
    <mergeCell ref="D102:E102"/>
    <mergeCell ref="D49:E50"/>
    <mergeCell ref="J73:K73"/>
    <mergeCell ref="D82:E83"/>
    <mergeCell ref="D70:E70"/>
    <mergeCell ref="J70:K70"/>
    <mergeCell ref="D57:E57"/>
    <mergeCell ref="J57:K57"/>
    <mergeCell ref="D52:E52"/>
    <mergeCell ref="J52:K52"/>
    <mergeCell ref="C77:L77"/>
    <mergeCell ref="C78:L78"/>
    <mergeCell ref="F82:G82"/>
    <mergeCell ref="J82:K83"/>
    <mergeCell ref="D74:E74"/>
    <mergeCell ref="J74:K74"/>
    <mergeCell ref="D75:E75"/>
    <mergeCell ref="D72:E72"/>
    <mergeCell ref="D73:E73"/>
    <mergeCell ref="J72:K72"/>
    <mergeCell ref="H82:I82"/>
    <mergeCell ref="C79:L79"/>
    <mergeCell ref="C80:L80"/>
    <mergeCell ref="D53:E53"/>
    <mergeCell ref="J53:K53"/>
    <mergeCell ref="F67:G67"/>
    <mergeCell ref="C64:L64"/>
    <mergeCell ref="C65:L65"/>
    <mergeCell ref="B61:M61"/>
    <mergeCell ref="C63:L63"/>
    <mergeCell ref="D97:E98"/>
    <mergeCell ref="J97:K98"/>
    <mergeCell ref="C94:L94"/>
    <mergeCell ref="J99:K99"/>
    <mergeCell ref="C95:L95"/>
    <mergeCell ref="F97:G97"/>
    <mergeCell ref="H97:I97"/>
    <mergeCell ref="D99:E99"/>
    <mergeCell ref="J75:K75"/>
    <mergeCell ref="C82:C83"/>
    <mergeCell ref="D89:E89"/>
    <mergeCell ref="J84:K84"/>
    <mergeCell ref="D86:E86"/>
    <mergeCell ref="C91:L91"/>
  </mergeCells>
  <phoneticPr fontId="18" type="noConversion"/>
  <pageMargins left="0.25" right="0.25" top="0.18" bottom="0.2" header="0.17" footer="0.17"/>
  <pageSetup scale="93" orientation="portrait" r:id="rId3"/>
  <headerFooter>
    <oddHeader>&amp;C&amp;"Calibri"&amp;10&amp;K000000 &lt;Limited-Disclosure&gt;&amp;1#_x000D_</oddHeader>
  </headerFooter>
  <rowBreaks count="1" manualBreakCount="1">
    <brk id="61"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S172"/>
  <sheetViews>
    <sheetView zoomScaleNormal="100" workbookViewId="0">
      <selection activeCell="E5" sqref="E5"/>
    </sheetView>
  </sheetViews>
  <sheetFormatPr defaultColWidth="9.1796875" defaultRowHeight="14.5" x14ac:dyDescent="0.35"/>
  <cols>
    <col min="1" max="1" width="0.81640625" style="81" customWidth="1"/>
    <col min="2" max="2" width="3" style="81" customWidth="1"/>
    <col min="3" max="3" width="7.1796875" style="81" customWidth="1"/>
    <col min="4" max="4" width="20.1796875" style="81" bestFit="1" customWidth="1"/>
    <col min="5" max="5" width="10.54296875" style="81" bestFit="1" customWidth="1"/>
    <col min="6" max="6" width="9.54296875" style="81" customWidth="1"/>
    <col min="7" max="7" width="7.54296875" style="81" customWidth="1"/>
    <col min="8" max="8" width="10.1796875" style="81" customWidth="1"/>
    <col min="9" max="11" width="7.54296875" style="81" customWidth="1"/>
    <col min="12" max="12" width="9.1796875" style="81"/>
    <col min="13" max="13" width="7.453125" style="81" customWidth="1"/>
    <col min="14" max="16" width="7.54296875" style="81" customWidth="1"/>
    <col min="17" max="17" width="15.1796875" style="81" bestFit="1" customWidth="1"/>
    <col min="18" max="18" width="10.81640625" style="81" customWidth="1"/>
    <col min="19" max="20" width="2.54296875" style="81" customWidth="1"/>
    <col min="21" max="16384" width="9.1796875" style="81"/>
  </cols>
  <sheetData>
    <row r="1" spans="2:19" ht="3" customHeight="1" thickBot="1" x14ac:dyDescent="0.4"/>
    <row r="2" spans="2:19" x14ac:dyDescent="0.35">
      <c r="B2" s="274" t="s">
        <v>82</v>
      </c>
      <c r="C2" s="275"/>
      <c r="D2" s="275"/>
      <c r="E2" s="275"/>
      <c r="F2" s="275"/>
      <c r="G2" s="275"/>
      <c r="H2" s="275"/>
      <c r="I2" s="275"/>
      <c r="J2" s="275"/>
      <c r="K2" s="275"/>
      <c r="L2" s="275"/>
      <c r="M2" s="275"/>
      <c r="N2" s="275"/>
      <c r="O2" s="275"/>
      <c r="P2" s="275"/>
      <c r="Q2" s="275"/>
      <c r="R2" s="275"/>
      <c r="S2" s="276"/>
    </row>
    <row r="3" spans="2:19" x14ac:dyDescent="0.35">
      <c r="B3" s="277" t="s">
        <v>83</v>
      </c>
      <c r="C3" s="239"/>
      <c r="D3" s="239"/>
      <c r="E3" s="239"/>
      <c r="F3" s="239"/>
      <c r="G3" s="239"/>
      <c r="H3" s="239"/>
      <c r="I3" s="239"/>
      <c r="J3" s="239"/>
      <c r="K3" s="239"/>
      <c r="L3" s="239"/>
      <c r="M3" s="239"/>
      <c r="N3" s="239"/>
      <c r="O3" s="239"/>
      <c r="P3" s="239"/>
      <c r="Q3" s="239"/>
      <c r="R3" s="239"/>
      <c r="S3" s="278"/>
    </row>
    <row r="4" spans="2:19" ht="7.5" customHeight="1" x14ac:dyDescent="0.35">
      <c r="B4" s="84"/>
      <c r="C4" s="86"/>
      <c r="D4" s="86"/>
      <c r="E4" s="86"/>
      <c r="F4" s="86"/>
      <c r="G4" s="86"/>
      <c r="H4" s="86"/>
      <c r="I4" s="86"/>
      <c r="J4" s="86"/>
      <c r="K4" s="86"/>
      <c r="L4" s="86"/>
      <c r="M4" s="86"/>
      <c r="N4" s="86"/>
      <c r="O4" s="86"/>
      <c r="P4" s="86"/>
      <c r="Q4" s="86"/>
      <c r="R4" s="86"/>
      <c r="S4" s="85"/>
    </row>
    <row r="5" spans="2:19" x14ac:dyDescent="0.35">
      <c r="B5" s="84"/>
      <c r="C5" s="284" t="s">
        <v>385</v>
      </c>
      <c r="D5" s="284"/>
      <c r="E5" s="144"/>
      <c r="F5" s="81" t="s">
        <v>373</v>
      </c>
      <c r="G5" s="284"/>
      <c r="H5" s="284"/>
      <c r="I5" s="284"/>
      <c r="J5" s="284"/>
      <c r="K5" s="284"/>
      <c r="L5" s="284"/>
      <c r="M5" s="284"/>
      <c r="N5" s="284"/>
      <c r="O5" s="284"/>
      <c r="P5" s="284"/>
      <c r="Q5" s="284"/>
      <c r="R5" s="284"/>
      <c r="S5" s="85"/>
    </row>
    <row r="6" spans="2:19" ht="30" customHeight="1" x14ac:dyDescent="0.35">
      <c r="B6" s="102"/>
      <c r="C6" s="272" t="s">
        <v>262</v>
      </c>
      <c r="D6" s="282" t="s">
        <v>166</v>
      </c>
      <c r="E6" s="282" t="s">
        <v>167</v>
      </c>
      <c r="F6" s="243" t="s">
        <v>203</v>
      </c>
      <c r="G6" s="244"/>
      <c r="H6" s="243" t="s">
        <v>178</v>
      </c>
      <c r="I6" s="244"/>
      <c r="J6" s="272" t="s">
        <v>174</v>
      </c>
      <c r="K6" s="272" t="s">
        <v>175</v>
      </c>
      <c r="L6" s="272" t="s">
        <v>20</v>
      </c>
      <c r="M6" s="272" t="s">
        <v>21</v>
      </c>
      <c r="N6" s="272" t="s">
        <v>24</v>
      </c>
      <c r="O6" s="272" t="s">
        <v>179</v>
      </c>
      <c r="P6" s="272" t="s">
        <v>112</v>
      </c>
      <c r="Q6" s="272" t="s">
        <v>22</v>
      </c>
      <c r="R6" s="272" t="s">
        <v>111</v>
      </c>
      <c r="S6" s="103"/>
    </row>
    <row r="7" spans="2:19" ht="30" customHeight="1" x14ac:dyDescent="0.35">
      <c r="B7" s="102"/>
      <c r="C7" s="273"/>
      <c r="D7" s="282"/>
      <c r="E7" s="282"/>
      <c r="F7" s="104" t="s">
        <v>176</v>
      </c>
      <c r="G7" s="105" t="s">
        <v>177</v>
      </c>
      <c r="H7" s="104" t="s">
        <v>176</v>
      </c>
      <c r="I7" s="105" t="s">
        <v>177</v>
      </c>
      <c r="J7" s="273"/>
      <c r="K7" s="273"/>
      <c r="L7" s="273"/>
      <c r="M7" s="273"/>
      <c r="N7" s="273"/>
      <c r="O7" s="273"/>
      <c r="P7" s="273"/>
      <c r="Q7" s="273"/>
      <c r="R7" s="273"/>
      <c r="S7" s="103"/>
    </row>
    <row r="8" spans="2:19" x14ac:dyDescent="0.35">
      <c r="B8" s="91"/>
      <c r="C8" s="106" t="s">
        <v>261</v>
      </c>
      <c r="D8" s="107"/>
      <c r="E8" s="107"/>
      <c r="F8" s="108"/>
      <c r="G8" s="109"/>
      <c r="H8" s="109"/>
      <c r="I8" s="109"/>
      <c r="J8" s="109"/>
      <c r="K8" s="109"/>
      <c r="L8" s="98"/>
      <c r="M8" s="98"/>
      <c r="N8" s="98"/>
      <c r="O8" s="107"/>
      <c r="P8" s="107"/>
      <c r="Q8" s="107"/>
      <c r="R8" s="110"/>
      <c r="S8" s="90"/>
    </row>
    <row r="9" spans="2:19" x14ac:dyDescent="0.35">
      <c r="B9" s="91"/>
      <c r="C9" s="106" t="s">
        <v>261</v>
      </c>
      <c r="D9" s="107"/>
      <c r="E9" s="107"/>
      <c r="F9" s="108"/>
      <c r="G9" s="109"/>
      <c r="H9" s="109"/>
      <c r="I9" s="109"/>
      <c r="J9" s="109"/>
      <c r="K9" s="109"/>
      <c r="L9" s="98"/>
      <c r="M9" s="98"/>
      <c r="N9" s="98"/>
      <c r="O9" s="107"/>
      <c r="P9" s="107"/>
      <c r="Q9" s="107"/>
      <c r="R9" s="110"/>
      <c r="S9" s="90"/>
    </row>
    <row r="10" spans="2:19" x14ac:dyDescent="0.35">
      <c r="B10" s="91"/>
      <c r="C10" s="106" t="s">
        <v>261</v>
      </c>
      <c r="D10" s="107"/>
      <c r="E10" s="107"/>
      <c r="F10" s="108"/>
      <c r="G10" s="109"/>
      <c r="H10" s="109"/>
      <c r="I10" s="109"/>
      <c r="J10" s="109"/>
      <c r="K10" s="109"/>
      <c r="L10" s="98"/>
      <c r="M10" s="98"/>
      <c r="N10" s="98"/>
      <c r="O10" s="107"/>
      <c r="P10" s="107"/>
      <c r="Q10" s="107"/>
      <c r="R10" s="110"/>
      <c r="S10" s="90"/>
    </row>
    <row r="11" spans="2:19" x14ac:dyDescent="0.35">
      <c r="B11" s="91"/>
      <c r="C11" s="106" t="s">
        <v>261</v>
      </c>
      <c r="D11" s="107"/>
      <c r="E11" s="107"/>
      <c r="F11" s="108"/>
      <c r="G11" s="109"/>
      <c r="H11" s="109"/>
      <c r="I11" s="109"/>
      <c r="J11" s="109"/>
      <c r="K11" s="109"/>
      <c r="L11" s="98"/>
      <c r="M11" s="98"/>
      <c r="N11" s="98"/>
      <c r="O11" s="107"/>
      <c r="P11" s="107"/>
      <c r="Q11" s="107"/>
      <c r="R11" s="110"/>
      <c r="S11" s="90"/>
    </row>
    <row r="12" spans="2:19" x14ac:dyDescent="0.35">
      <c r="B12" s="91"/>
      <c r="C12" s="106" t="s">
        <v>261</v>
      </c>
      <c r="D12" s="107"/>
      <c r="E12" s="107"/>
      <c r="F12" s="108"/>
      <c r="G12" s="109"/>
      <c r="H12" s="109"/>
      <c r="I12" s="109"/>
      <c r="J12" s="109"/>
      <c r="K12" s="109"/>
      <c r="L12" s="98"/>
      <c r="M12" s="98"/>
      <c r="N12" s="98"/>
      <c r="O12" s="107"/>
      <c r="P12" s="107"/>
      <c r="Q12" s="107"/>
      <c r="R12" s="110"/>
      <c r="S12" s="90"/>
    </row>
    <row r="13" spans="2:19" x14ac:dyDescent="0.35">
      <c r="B13" s="91"/>
      <c r="C13" s="106" t="s">
        <v>261</v>
      </c>
      <c r="D13" s="107"/>
      <c r="E13" s="107"/>
      <c r="F13" s="108"/>
      <c r="G13" s="109"/>
      <c r="H13" s="109"/>
      <c r="I13" s="109"/>
      <c r="J13" s="109"/>
      <c r="K13" s="109"/>
      <c r="L13" s="98"/>
      <c r="M13" s="98"/>
      <c r="N13" s="98"/>
      <c r="O13" s="107"/>
      <c r="P13" s="107"/>
      <c r="Q13" s="107"/>
      <c r="R13" s="110"/>
      <c r="S13" s="90"/>
    </row>
    <row r="14" spans="2:19" x14ac:dyDescent="0.35">
      <c r="B14" s="91"/>
      <c r="C14" s="111"/>
      <c r="D14" s="111"/>
      <c r="E14" s="111"/>
      <c r="F14" s="268" t="s">
        <v>23</v>
      </c>
      <c r="G14" s="269"/>
      <c r="H14" s="269"/>
      <c r="I14" s="269"/>
      <c r="J14" s="269"/>
      <c r="K14" s="269"/>
      <c r="L14" s="98"/>
      <c r="M14" s="112"/>
      <c r="N14" s="268" t="s">
        <v>26</v>
      </c>
      <c r="O14" s="269"/>
      <c r="P14" s="269"/>
      <c r="Q14" s="269"/>
      <c r="R14" s="110"/>
      <c r="S14" s="90"/>
    </row>
    <row r="15" spans="2:19" x14ac:dyDescent="0.35">
      <c r="B15" s="91"/>
      <c r="C15" s="92"/>
      <c r="D15" s="92"/>
      <c r="E15" s="92"/>
      <c r="F15" s="268" t="s">
        <v>25</v>
      </c>
      <c r="G15" s="269"/>
      <c r="H15" s="269"/>
      <c r="I15" s="269"/>
      <c r="J15" s="269"/>
      <c r="K15" s="269"/>
      <c r="L15" s="113"/>
      <c r="M15" s="114"/>
      <c r="N15" s="268" t="s">
        <v>27</v>
      </c>
      <c r="O15" s="269"/>
      <c r="P15" s="269"/>
      <c r="Q15" s="269"/>
      <c r="R15" s="113"/>
      <c r="S15" s="90"/>
    </row>
    <row r="16" spans="2:19" x14ac:dyDescent="0.35">
      <c r="B16" s="91"/>
      <c r="C16" s="267" t="s">
        <v>44</v>
      </c>
      <c r="D16" s="267"/>
      <c r="E16" s="267"/>
      <c r="F16" s="267"/>
      <c r="G16" s="267"/>
      <c r="H16" s="267"/>
      <c r="I16" s="267"/>
      <c r="J16" s="267"/>
      <c r="K16" s="267"/>
      <c r="L16" s="267"/>
      <c r="M16" s="267"/>
      <c r="N16" s="267"/>
      <c r="O16" s="267"/>
      <c r="P16" s="267"/>
      <c r="Q16" s="267"/>
      <c r="R16" s="267"/>
      <c r="S16" s="90"/>
    </row>
    <row r="17" spans="2:19" x14ac:dyDescent="0.35">
      <c r="B17" s="84"/>
      <c r="C17" s="115"/>
      <c r="D17" s="115"/>
      <c r="E17" s="115"/>
      <c r="F17" s="115"/>
      <c r="G17" s="115"/>
      <c r="H17" s="115"/>
      <c r="I17" s="115"/>
      <c r="J17" s="115"/>
      <c r="K17" s="115"/>
      <c r="L17" s="115"/>
      <c r="M17" s="115"/>
      <c r="N17" s="115"/>
      <c r="O17" s="115"/>
      <c r="P17" s="115"/>
      <c r="Q17" s="115"/>
      <c r="R17" s="115"/>
      <c r="S17" s="85"/>
    </row>
    <row r="18" spans="2:19" ht="30" customHeight="1" x14ac:dyDescent="0.35">
      <c r="B18" s="102"/>
      <c r="C18" s="272" t="s">
        <v>262</v>
      </c>
      <c r="D18" s="282" t="s">
        <v>166</v>
      </c>
      <c r="E18" s="282" t="s">
        <v>167</v>
      </c>
      <c r="F18" s="243" t="s">
        <v>203</v>
      </c>
      <c r="G18" s="244"/>
      <c r="H18" s="243" t="s">
        <v>178</v>
      </c>
      <c r="I18" s="244"/>
      <c r="J18" s="272" t="s">
        <v>174</v>
      </c>
      <c r="K18" s="272" t="s">
        <v>175</v>
      </c>
      <c r="L18" s="272" t="s">
        <v>20</v>
      </c>
      <c r="M18" s="272" t="s">
        <v>21</v>
      </c>
      <c r="N18" s="272" t="s">
        <v>24</v>
      </c>
      <c r="O18" s="272" t="s">
        <v>179</v>
      </c>
      <c r="P18" s="272" t="s">
        <v>112</v>
      </c>
      <c r="Q18" s="272" t="s">
        <v>22</v>
      </c>
      <c r="R18" s="272" t="s">
        <v>111</v>
      </c>
      <c r="S18" s="103"/>
    </row>
    <row r="19" spans="2:19" ht="30" customHeight="1" x14ac:dyDescent="0.35">
      <c r="B19" s="102"/>
      <c r="C19" s="273"/>
      <c r="D19" s="282"/>
      <c r="E19" s="282"/>
      <c r="F19" s="104" t="s">
        <v>176</v>
      </c>
      <c r="G19" s="105" t="s">
        <v>177</v>
      </c>
      <c r="H19" s="104" t="s">
        <v>176</v>
      </c>
      <c r="I19" s="105" t="s">
        <v>177</v>
      </c>
      <c r="J19" s="273"/>
      <c r="K19" s="273"/>
      <c r="L19" s="273"/>
      <c r="M19" s="273"/>
      <c r="N19" s="273"/>
      <c r="O19" s="273"/>
      <c r="P19" s="273"/>
      <c r="Q19" s="273"/>
      <c r="R19" s="273"/>
      <c r="S19" s="103"/>
    </row>
    <row r="20" spans="2:19" x14ac:dyDescent="0.35">
      <c r="B20" s="91"/>
      <c r="C20" s="98">
        <v>59.6</v>
      </c>
      <c r="D20" s="107"/>
      <c r="E20" s="107"/>
      <c r="F20" s="108"/>
      <c r="G20" s="109"/>
      <c r="H20" s="109"/>
      <c r="I20" s="109"/>
      <c r="J20" s="109"/>
      <c r="K20" s="109"/>
      <c r="L20" s="98"/>
      <c r="M20" s="98"/>
      <c r="N20" s="98"/>
      <c r="O20" s="107"/>
      <c r="P20" s="107"/>
      <c r="Q20" s="107"/>
      <c r="R20" s="110"/>
      <c r="S20" s="90"/>
    </row>
    <row r="21" spans="2:19" x14ac:dyDescent="0.35">
      <c r="B21" s="91"/>
      <c r="C21" s="98">
        <v>59.6</v>
      </c>
      <c r="D21" s="107"/>
      <c r="E21" s="107"/>
      <c r="F21" s="108"/>
      <c r="G21" s="109"/>
      <c r="H21" s="109"/>
      <c r="I21" s="109"/>
      <c r="J21" s="109"/>
      <c r="K21" s="109"/>
      <c r="L21" s="98"/>
      <c r="M21" s="98"/>
      <c r="N21" s="98"/>
      <c r="O21" s="107"/>
      <c r="P21" s="107"/>
      <c r="Q21" s="107"/>
      <c r="R21" s="110"/>
      <c r="S21" s="90"/>
    </row>
    <row r="22" spans="2:19" x14ac:dyDescent="0.35">
      <c r="B22" s="91"/>
      <c r="C22" s="98">
        <v>59.6</v>
      </c>
      <c r="D22" s="107"/>
      <c r="E22" s="107"/>
      <c r="F22" s="108"/>
      <c r="G22" s="109"/>
      <c r="H22" s="109"/>
      <c r="I22" s="109"/>
      <c r="J22" s="109"/>
      <c r="K22" s="109"/>
      <c r="L22" s="98"/>
      <c r="M22" s="98"/>
      <c r="N22" s="98"/>
      <c r="O22" s="107"/>
      <c r="P22" s="107"/>
      <c r="Q22" s="107"/>
      <c r="R22" s="110"/>
      <c r="S22" s="90"/>
    </row>
    <row r="23" spans="2:19" x14ac:dyDescent="0.35">
      <c r="B23" s="91"/>
      <c r="C23" s="98">
        <v>59.6</v>
      </c>
      <c r="D23" s="107"/>
      <c r="E23" s="107"/>
      <c r="F23" s="108"/>
      <c r="G23" s="109"/>
      <c r="H23" s="109"/>
      <c r="I23" s="109"/>
      <c r="J23" s="109"/>
      <c r="K23" s="109"/>
      <c r="L23" s="98"/>
      <c r="M23" s="98"/>
      <c r="N23" s="98"/>
      <c r="O23" s="107"/>
      <c r="P23" s="107"/>
      <c r="Q23" s="107"/>
      <c r="R23" s="110"/>
      <c r="S23" s="90"/>
    </row>
    <row r="24" spans="2:19" x14ac:dyDescent="0.35">
      <c r="B24" s="91"/>
      <c r="C24" s="98">
        <v>59.6</v>
      </c>
      <c r="D24" s="107"/>
      <c r="E24" s="107"/>
      <c r="F24" s="108"/>
      <c r="G24" s="109"/>
      <c r="H24" s="109"/>
      <c r="I24" s="109"/>
      <c r="J24" s="109"/>
      <c r="K24" s="109"/>
      <c r="L24" s="98"/>
      <c r="M24" s="98"/>
      <c r="N24" s="98"/>
      <c r="O24" s="107"/>
      <c r="P24" s="107"/>
      <c r="Q24" s="107"/>
      <c r="R24" s="110"/>
      <c r="S24" s="90"/>
    </row>
    <row r="25" spans="2:19" x14ac:dyDescent="0.35">
      <c r="B25" s="91"/>
      <c r="C25" s="98">
        <v>59.6</v>
      </c>
      <c r="D25" s="107"/>
      <c r="E25" s="107"/>
      <c r="F25" s="108"/>
      <c r="G25" s="109"/>
      <c r="H25" s="109"/>
      <c r="I25" s="109"/>
      <c r="J25" s="109"/>
      <c r="K25" s="109"/>
      <c r="L25" s="98"/>
      <c r="M25" s="98"/>
      <c r="N25" s="98"/>
      <c r="O25" s="107"/>
      <c r="P25" s="107"/>
      <c r="Q25" s="107"/>
      <c r="R25" s="110"/>
      <c r="S25" s="90"/>
    </row>
    <row r="26" spans="2:19" x14ac:dyDescent="0.35">
      <c r="B26" s="91"/>
      <c r="C26" s="111"/>
      <c r="D26" s="111"/>
      <c r="E26" s="111"/>
      <c r="F26" s="268" t="s">
        <v>23</v>
      </c>
      <c r="G26" s="269"/>
      <c r="H26" s="269"/>
      <c r="I26" s="269"/>
      <c r="J26" s="269"/>
      <c r="K26" s="269"/>
      <c r="L26" s="98"/>
      <c r="M26" s="112"/>
      <c r="N26" s="268" t="s">
        <v>26</v>
      </c>
      <c r="O26" s="269"/>
      <c r="P26" s="269"/>
      <c r="Q26" s="269"/>
      <c r="R26" s="110"/>
      <c r="S26" s="90"/>
    </row>
    <row r="27" spans="2:19" x14ac:dyDescent="0.35">
      <c r="B27" s="91"/>
      <c r="C27" s="92"/>
      <c r="D27" s="92"/>
      <c r="E27" s="92"/>
      <c r="F27" s="268" t="s">
        <v>25</v>
      </c>
      <c r="G27" s="269"/>
      <c r="H27" s="269"/>
      <c r="I27" s="269"/>
      <c r="J27" s="269"/>
      <c r="K27" s="269"/>
      <c r="L27" s="113"/>
      <c r="M27" s="114"/>
      <c r="N27" s="268" t="s">
        <v>27</v>
      </c>
      <c r="O27" s="269"/>
      <c r="P27" s="269"/>
      <c r="Q27" s="269"/>
      <c r="R27" s="113"/>
      <c r="S27" s="90"/>
    </row>
    <row r="28" spans="2:19" x14ac:dyDescent="0.35">
      <c r="B28" s="91"/>
      <c r="C28" s="267" t="s">
        <v>44</v>
      </c>
      <c r="D28" s="267"/>
      <c r="E28" s="267"/>
      <c r="F28" s="267"/>
      <c r="G28" s="267"/>
      <c r="H28" s="267"/>
      <c r="I28" s="267"/>
      <c r="J28" s="267"/>
      <c r="K28" s="267"/>
      <c r="L28" s="267"/>
      <c r="M28" s="267"/>
      <c r="N28" s="267"/>
      <c r="O28" s="267"/>
      <c r="P28" s="267"/>
      <c r="Q28" s="267"/>
      <c r="R28" s="267"/>
      <c r="S28" s="90"/>
    </row>
    <row r="29" spans="2:19" x14ac:dyDescent="0.35">
      <c r="B29" s="84"/>
      <c r="C29" s="115"/>
      <c r="D29" s="115"/>
      <c r="E29" s="115"/>
      <c r="F29" s="115"/>
      <c r="G29" s="115"/>
      <c r="H29" s="115"/>
      <c r="I29" s="115"/>
      <c r="J29" s="115"/>
      <c r="K29" s="115"/>
      <c r="L29" s="115"/>
      <c r="M29" s="115"/>
      <c r="N29" s="115"/>
      <c r="O29" s="115"/>
      <c r="P29" s="115"/>
      <c r="Q29" s="115"/>
      <c r="R29" s="115"/>
      <c r="S29" s="85"/>
    </row>
    <row r="30" spans="2:19" ht="30" customHeight="1" x14ac:dyDescent="0.35">
      <c r="B30" s="102"/>
      <c r="C30" s="272" t="s">
        <v>262</v>
      </c>
      <c r="D30" s="282" t="s">
        <v>166</v>
      </c>
      <c r="E30" s="282" t="s">
        <v>167</v>
      </c>
      <c r="F30" s="243" t="s">
        <v>203</v>
      </c>
      <c r="G30" s="244"/>
      <c r="H30" s="243" t="s">
        <v>178</v>
      </c>
      <c r="I30" s="244"/>
      <c r="J30" s="272" t="s">
        <v>174</v>
      </c>
      <c r="K30" s="272" t="s">
        <v>175</v>
      </c>
      <c r="L30" s="272" t="s">
        <v>20</v>
      </c>
      <c r="M30" s="272" t="s">
        <v>21</v>
      </c>
      <c r="N30" s="272" t="s">
        <v>24</v>
      </c>
      <c r="O30" s="272" t="s">
        <v>179</v>
      </c>
      <c r="P30" s="272" t="s">
        <v>112</v>
      </c>
      <c r="Q30" s="272" t="s">
        <v>22</v>
      </c>
      <c r="R30" s="272" t="s">
        <v>111</v>
      </c>
      <c r="S30" s="103"/>
    </row>
    <row r="31" spans="2:19" ht="30" customHeight="1" x14ac:dyDescent="0.35">
      <c r="B31" s="102"/>
      <c r="C31" s="273"/>
      <c r="D31" s="282"/>
      <c r="E31" s="282"/>
      <c r="F31" s="104" t="s">
        <v>176</v>
      </c>
      <c r="G31" s="105" t="s">
        <v>177</v>
      </c>
      <c r="H31" s="104" t="s">
        <v>176</v>
      </c>
      <c r="I31" s="105" t="s">
        <v>177</v>
      </c>
      <c r="J31" s="273"/>
      <c r="K31" s="273"/>
      <c r="L31" s="273"/>
      <c r="M31" s="273"/>
      <c r="N31" s="273"/>
      <c r="O31" s="273"/>
      <c r="P31" s="273"/>
      <c r="Q31" s="273"/>
      <c r="R31" s="273"/>
      <c r="S31" s="103"/>
    </row>
    <row r="32" spans="2:19" x14ac:dyDescent="0.35">
      <c r="B32" s="91"/>
      <c r="C32" s="98">
        <v>59.5</v>
      </c>
      <c r="D32" s="107"/>
      <c r="E32" s="107"/>
      <c r="F32" s="108"/>
      <c r="G32" s="109"/>
      <c r="H32" s="109"/>
      <c r="I32" s="109"/>
      <c r="J32" s="109"/>
      <c r="K32" s="109"/>
      <c r="L32" s="98"/>
      <c r="M32" s="98"/>
      <c r="N32" s="98"/>
      <c r="O32" s="107"/>
      <c r="P32" s="107"/>
      <c r="Q32" s="107"/>
      <c r="R32" s="110"/>
      <c r="S32" s="90"/>
    </row>
    <row r="33" spans="2:19" x14ac:dyDescent="0.35">
      <c r="B33" s="91"/>
      <c r="C33" s="98">
        <v>59.5</v>
      </c>
      <c r="D33" s="107"/>
      <c r="E33" s="107"/>
      <c r="F33" s="108"/>
      <c r="G33" s="109"/>
      <c r="H33" s="109"/>
      <c r="I33" s="109"/>
      <c r="J33" s="109"/>
      <c r="K33" s="109"/>
      <c r="L33" s="98"/>
      <c r="M33" s="98"/>
      <c r="N33" s="98"/>
      <c r="O33" s="107"/>
      <c r="P33" s="107"/>
      <c r="Q33" s="107"/>
      <c r="R33" s="110"/>
      <c r="S33" s="90"/>
    </row>
    <row r="34" spans="2:19" x14ac:dyDescent="0.35">
      <c r="B34" s="91"/>
      <c r="C34" s="98">
        <v>59.5</v>
      </c>
      <c r="D34" s="107"/>
      <c r="E34" s="107"/>
      <c r="F34" s="108"/>
      <c r="G34" s="109"/>
      <c r="H34" s="109"/>
      <c r="I34" s="109"/>
      <c r="J34" s="109"/>
      <c r="K34" s="109"/>
      <c r="L34" s="98"/>
      <c r="M34" s="98"/>
      <c r="N34" s="98"/>
      <c r="O34" s="107"/>
      <c r="P34" s="107"/>
      <c r="Q34" s="107"/>
      <c r="R34" s="110"/>
      <c r="S34" s="90"/>
    </row>
    <row r="35" spans="2:19" x14ac:dyDescent="0.35">
      <c r="B35" s="91"/>
      <c r="C35" s="98">
        <v>59.5</v>
      </c>
      <c r="D35" s="107"/>
      <c r="E35" s="107"/>
      <c r="F35" s="108"/>
      <c r="G35" s="109"/>
      <c r="H35" s="109"/>
      <c r="I35" s="109"/>
      <c r="J35" s="109"/>
      <c r="K35" s="109"/>
      <c r="L35" s="98"/>
      <c r="M35" s="98"/>
      <c r="N35" s="98"/>
      <c r="O35" s="107"/>
      <c r="P35" s="107"/>
      <c r="Q35" s="107"/>
      <c r="R35" s="110"/>
      <c r="S35" s="90"/>
    </row>
    <row r="36" spans="2:19" x14ac:dyDescent="0.35">
      <c r="B36" s="91"/>
      <c r="C36" s="98">
        <v>59.5</v>
      </c>
      <c r="D36" s="107"/>
      <c r="E36" s="107"/>
      <c r="F36" s="108"/>
      <c r="G36" s="109"/>
      <c r="H36" s="109"/>
      <c r="I36" s="109"/>
      <c r="J36" s="109"/>
      <c r="K36" s="109"/>
      <c r="L36" s="98"/>
      <c r="M36" s="98"/>
      <c r="N36" s="98"/>
      <c r="O36" s="107"/>
      <c r="P36" s="107"/>
      <c r="Q36" s="107"/>
      <c r="R36" s="110"/>
      <c r="S36" s="90"/>
    </row>
    <row r="37" spans="2:19" x14ac:dyDescent="0.35">
      <c r="B37" s="91"/>
      <c r="C37" s="98">
        <v>59.5</v>
      </c>
      <c r="D37" s="107"/>
      <c r="E37" s="107"/>
      <c r="F37" s="108"/>
      <c r="G37" s="109"/>
      <c r="H37" s="109"/>
      <c r="I37" s="109"/>
      <c r="J37" s="109"/>
      <c r="K37" s="109"/>
      <c r="L37" s="98"/>
      <c r="M37" s="98"/>
      <c r="N37" s="98"/>
      <c r="O37" s="107"/>
      <c r="P37" s="107"/>
      <c r="Q37" s="107"/>
      <c r="R37" s="110"/>
      <c r="S37" s="90"/>
    </row>
    <row r="38" spans="2:19" x14ac:dyDescent="0.35">
      <c r="B38" s="91"/>
      <c r="C38" s="111"/>
      <c r="D38" s="111"/>
      <c r="E38" s="111"/>
      <c r="F38" s="268" t="s">
        <v>23</v>
      </c>
      <c r="G38" s="269"/>
      <c r="H38" s="269"/>
      <c r="I38" s="269"/>
      <c r="J38" s="269"/>
      <c r="K38" s="269"/>
      <c r="L38" s="98"/>
      <c r="M38" s="112"/>
      <c r="N38" s="268" t="s">
        <v>26</v>
      </c>
      <c r="O38" s="269"/>
      <c r="P38" s="269"/>
      <c r="Q38" s="269"/>
      <c r="R38" s="110"/>
      <c r="S38" s="90"/>
    </row>
    <row r="39" spans="2:19" x14ac:dyDescent="0.35">
      <c r="B39" s="91"/>
      <c r="C39" s="92"/>
      <c r="D39" s="92"/>
      <c r="E39" s="92"/>
      <c r="F39" s="268" t="s">
        <v>25</v>
      </c>
      <c r="G39" s="269"/>
      <c r="H39" s="269"/>
      <c r="I39" s="269"/>
      <c r="J39" s="269"/>
      <c r="K39" s="269"/>
      <c r="L39" s="113"/>
      <c r="M39" s="114"/>
      <c r="N39" s="268" t="s">
        <v>27</v>
      </c>
      <c r="O39" s="269"/>
      <c r="P39" s="269"/>
      <c r="Q39" s="269"/>
      <c r="R39" s="113"/>
      <c r="S39" s="90"/>
    </row>
    <row r="40" spans="2:19" x14ac:dyDescent="0.35">
      <c r="B40" s="91"/>
      <c r="C40" s="267" t="s">
        <v>44</v>
      </c>
      <c r="D40" s="267"/>
      <c r="E40" s="267"/>
      <c r="F40" s="267"/>
      <c r="G40" s="267"/>
      <c r="H40" s="267"/>
      <c r="I40" s="267"/>
      <c r="J40" s="267"/>
      <c r="K40" s="267"/>
      <c r="L40" s="267"/>
      <c r="M40" s="267"/>
      <c r="N40" s="267"/>
      <c r="O40" s="267"/>
      <c r="P40" s="267"/>
      <c r="Q40" s="267"/>
      <c r="R40" s="267"/>
      <c r="S40" s="90"/>
    </row>
    <row r="41" spans="2:19" ht="5.25" customHeight="1" x14ac:dyDescent="0.35">
      <c r="B41" s="84"/>
      <c r="C41" s="86"/>
      <c r="D41" s="86"/>
      <c r="E41" s="86"/>
      <c r="F41" s="86"/>
      <c r="G41" s="86"/>
      <c r="H41" s="86"/>
      <c r="I41" s="86"/>
      <c r="J41" s="86"/>
      <c r="K41" s="86"/>
      <c r="L41" s="86"/>
      <c r="M41" s="86"/>
      <c r="N41" s="86"/>
      <c r="O41" s="86"/>
      <c r="P41" s="86"/>
      <c r="Q41" s="86"/>
      <c r="R41" s="86"/>
      <c r="S41" s="90"/>
    </row>
    <row r="42" spans="2:19" ht="5.25" customHeight="1" x14ac:dyDescent="0.35">
      <c r="B42" s="84"/>
      <c r="C42" s="86"/>
      <c r="D42" s="86"/>
      <c r="E42" s="86"/>
      <c r="F42" s="86"/>
      <c r="G42" s="86"/>
      <c r="H42" s="86"/>
      <c r="I42" s="86"/>
      <c r="J42" s="86"/>
      <c r="K42" s="86"/>
      <c r="L42" s="86"/>
      <c r="M42" s="86"/>
      <c r="N42" s="86"/>
      <c r="O42" s="86"/>
      <c r="P42" s="86"/>
      <c r="Q42" s="86"/>
      <c r="R42" s="86"/>
      <c r="S42" s="90"/>
    </row>
    <row r="43" spans="2:19" ht="30" customHeight="1" x14ac:dyDescent="0.35">
      <c r="B43" s="102"/>
      <c r="C43" s="272" t="s">
        <v>19</v>
      </c>
      <c r="D43" s="282" t="s">
        <v>166</v>
      </c>
      <c r="E43" s="282" t="s">
        <v>167</v>
      </c>
      <c r="F43" s="243" t="s">
        <v>203</v>
      </c>
      <c r="G43" s="244"/>
      <c r="H43" s="243" t="s">
        <v>178</v>
      </c>
      <c r="I43" s="244"/>
      <c r="J43" s="272" t="s">
        <v>174</v>
      </c>
      <c r="K43" s="272" t="s">
        <v>175</v>
      </c>
      <c r="L43" s="272" t="s">
        <v>20</v>
      </c>
      <c r="M43" s="272" t="s">
        <v>21</v>
      </c>
      <c r="N43" s="272" t="s">
        <v>24</v>
      </c>
      <c r="O43" s="272" t="s">
        <v>179</v>
      </c>
      <c r="P43" s="272" t="s">
        <v>112</v>
      </c>
      <c r="Q43" s="272" t="s">
        <v>22</v>
      </c>
      <c r="R43" s="272" t="s">
        <v>111</v>
      </c>
      <c r="S43" s="103"/>
    </row>
    <row r="44" spans="2:19" ht="30" customHeight="1" x14ac:dyDescent="0.35">
      <c r="B44" s="102"/>
      <c r="C44" s="273"/>
      <c r="D44" s="282"/>
      <c r="E44" s="282"/>
      <c r="F44" s="104" t="s">
        <v>176</v>
      </c>
      <c r="G44" s="105" t="s">
        <v>177</v>
      </c>
      <c r="H44" s="104" t="s">
        <v>176</v>
      </c>
      <c r="I44" s="105" t="s">
        <v>177</v>
      </c>
      <c r="J44" s="273"/>
      <c r="K44" s="273"/>
      <c r="L44" s="273"/>
      <c r="M44" s="273"/>
      <c r="N44" s="273"/>
      <c r="O44" s="273"/>
      <c r="P44" s="273"/>
      <c r="Q44" s="273"/>
      <c r="R44" s="273"/>
      <c r="S44" s="103"/>
    </row>
    <row r="45" spans="2:19" x14ac:dyDescent="0.35">
      <c r="B45" s="91"/>
      <c r="C45" s="98">
        <v>1</v>
      </c>
      <c r="D45" s="107"/>
      <c r="E45" s="107"/>
      <c r="F45" s="108"/>
      <c r="G45" s="109"/>
      <c r="H45" s="109"/>
      <c r="I45" s="109"/>
      <c r="J45" s="109"/>
      <c r="K45" s="109"/>
      <c r="L45" s="98"/>
      <c r="M45" s="98"/>
      <c r="N45" s="98"/>
      <c r="O45" s="107"/>
      <c r="P45" s="107"/>
      <c r="Q45" s="107"/>
      <c r="R45" s="110"/>
      <c r="S45" s="90"/>
    </row>
    <row r="46" spans="2:19" x14ac:dyDescent="0.35">
      <c r="B46" s="91"/>
      <c r="C46" s="98">
        <v>1</v>
      </c>
      <c r="D46" s="107"/>
      <c r="E46" s="107"/>
      <c r="F46" s="108"/>
      <c r="G46" s="109"/>
      <c r="H46" s="109"/>
      <c r="I46" s="109"/>
      <c r="J46" s="109"/>
      <c r="K46" s="109"/>
      <c r="L46" s="98"/>
      <c r="M46" s="98"/>
      <c r="N46" s="98"/>
      <c r="O46" s="107"/>
      <c r="P46" s="107"/>
      <c r="Q46" s="107"/>
      <c r="R46" s="110"/>
      <c r="S46" s="90"/>
    </row>
    <row r="47" spans="2:19" x14ac:dyDescent="0.35">
      <c r="B47" s="91"/>
      <c r="C47" s="98">
        <v>1</v>
      </c>
      <c r="D47" s="107"/>
      <c r="E47" s="107"/>
      <c r="F47" s="108"/>
      <c r="G47" s="109"/>
      <c r="H47" s="109"/>
      <c r="I47" s="109"/>
      <c r="J47" s="109"/>
      <c r="K47" s="109"/>
      <c r="L47" s="98"/>
      <c r="M47" s="98"/>
      <c r="N47" s="98"/>
      <c r="O47" s="107"/>
      <c r="P47" s="107"/>
      <c r="Q47" s="107"/>
      <c r="R47" s="110"/>
      <c r="S47" s="90"/>
    </row>
    <row r="48" spans="2:19" x14ac:dyDescent="0.35">
      <c r="B48" s="91"/>
      <c r="C48" s="98">
        <v>1</v>
      </c>
      <c r="D48" s="107"/>
      <c r="E48" s="107"/>
      <c r="F48" s="108"/>
      <c r="G48" s="109"/>
      <c r="H48" s="109"/>
      <c r="I48" s="109"/>
      <c r="J48" s="109"/>
      <c r="K48" s="109"/>
      <c r="L48" s="98"/>
      <c r="M48" s="98"/>
      <c r="N48" s="98"/>
      <c r="O48" s="107"/>
      <c r="P48" s="107"/>
      <c r="Q48" s="107"/>
      <c r="R48" s="110"/>
      <c r="S48" s="90"/>
    </row>
    <row r="49" spans="2:19" x14ac:dyDescent="0.35">
      <c r="B49" s="91"/>
      <c r="C49" s="98">
        <v>1</v>
      </c>
      <c r="D49" s="107"/>
      <c r="E49" s="107"/>
      <c r="F49" s="108"/>
      <c r="G49" s="109"/>
      <c r="H49" s="109"/>
      <c r="I49" s="109"/>
      <c r="J49" s="109"/>
      <c r="K49" s="109"/>
      <c r="L49" s="98"/>
      <c r="M49" s="98"/>
      <c r="N49" s="98"/>
      <c r="O49" s="107"/>
      <c r="P49" s="107"/>
      <c r="Q49" s="107"/>
      <c r="R49" s="110"/>
      <c r="S49" s="90"/>
    </row>
    <row r="50" spans="2:19" x14ac:dyDescent="0.35">
      <c r="B50" s="91"/>
      <c r="C50" s="98">
        <v>1</v>
      </c>
      <c r="D50" s="107"/>
      <c r="E50" s="107"/>
      <c r="F50" s="108"/>
      <c r="G50" s="109"/>
      <c r="H50" s="109"/>
      <c r="I50" s="109"/>
      <c r="J50" s="109"/>
      <c r="K50" s="109"/>
      <c r="L50" s="98"/>
      <c r="M50" s="98"/>
      <c r="N50" s="98"/>
      <c r="O50" s="107"/>
      <c r="P50" s="107"/>
      <c r="Q50" s="107"/>
      <c r="R50" s="110"/>
      <c r="S50" s="90"/>
    </row>
    <row r="51" spans="2:19" x14ac:dyDescent="0.35">
      <c r="B51" s="91"/>
      <c r="C51" s="111"/>
      <c r="D51" s="111"/>
      <c r="E51" s="111"/>
      <c r="F51" s="268" t="s">
        <v>23</v>
      </c>
      <c r="G51" s="269"/>
      <c r="H51" s="269"/>
      <c r="I51" s="269"/>
      <c r="J51" s="269"/>
      <c r="K51" s="269"/>
      <c r="L51" s="98"/>
      <c r="M51" s="112"/>
      <c r="N51" s="268" t="s">
        <v>26</v>
      </c>
      <c r="O51" s="269"/>
      <c r="P51" s="269"/>
      <c r="Q51" s="269"/>
      <c r="R51" s="110"/>
      <c r="S51" s="90"/>
    </row>
    <row r="52" spans="2:19" x14ac:dyDescent="0.35">
      <c r="B52" s="91"/>
      <c r="C52" s="92"/>
      <c r="D52" s="92"/>
      <c r="E52" s="92"/>
      <c r="F52" s="268" t="s">
        <v>25</v>
      </c>
      <c r="G52" s="269"/>
      <c r="H52" s="269"/>
      <c r="I52" s="269"/>
      <c r="J52" s="269"/>
      <c r="K52" s="269"/>
      <c r="L52" s="113"/>
      <c r="M52" s="114"/>
      <c r="N52" s="268" t="s">
        <v>27</v>
      </c>
      <c r="O52" s="269"/>
      <c r="P52" s="269"/>
      <c r="Q52" s="269"/>
      <c r="R52" s="113"/>
      <c r="S52" s="90"/>
    </row>
    <row r="53" spans="2:19" x14ac:dyDescent="0.35">
      <c r="B53" s="91"/>
      <c r="C53" s="267" t="s">
        <v>44</v>
      </c>
      <c r="D53" s="267"/>
      <c r="E53" s="267"/>
      <c r="F53" s="267"/>
      <c r="G53" s="267"/>
      <c r="H53" s="267"/>
      <c r="I53" s="267"/>
      <c r="J53" s="267"/>
      <c r="K53" s="267"/>
      <c r="L53" s="267"/>
      <c r="M53" s="267"/>
      <c r="N53" s="267"/>
      <c r="O53" s="267"/>
      <c r="P53" s="267"/>
      <c r="Q53" s="267"/>
      <c r="R53" s="267"/>
      <c r="S53" s="90"/>
    </row>
    <row r="54" spans="2:19" ht="5.25" customHeight="1" x14ac:dyDescent="0.35">
      <c r="B54" s="91"/>
      <c r="C54" s="116"/>
      <c r="D54" s="116"/>
      <c r="E54" s="116"/>
      <c r="F54" s="116"/>
      <c r="G54" s="116"/>
      <c r="H54" s="116"/>
      <c r="I54" s="116"/>
      <c r="J54" s="116"/>
      <c r="K54" s="116"/>
      <c r="L54" s="116"/>
      <c r="M54" s="116"/>
      <c r="N54" s="116"/>
      <c r="O54" s="116"/>
      <c r="P54" s="116"/>
      <c r="Q54" s="116"/>
      <c r="R54" s="116"/>
      <c r="S54" s="90"/>
    </row>
    <row r="55" spans="2:19" x14ac:dyDescent="0.35">
      <c r="B55" s="91"/>
      <c r="C55" s="98">
        <v>2</v>
      </c>
      <c r="D55" s="107"/>
      <c r="E55" s="107"/>
      <c r="F55" s="108"/>
      <c r="G55" s="109"/>
      <c r="H55" s="109"/>
      <c r="I55" s="109"/>
      <c r="J55" s="109"/>
      <c r="K55" s="109"/>
      <c r="L55" s="98"/>
      <c r="M55" s="98"/>
      <c r="N55" s="98"/>
      <c r="O55" s="107"/>
      <c r="P55" s="107"/>
      <c r="Q55" s="107"/>
      <c r="R55" s="110"/>
      <c r="S55" s="90"/>
    </row>
    <row r="56" spans="2:19" x14ac:dyDescent="0.35">
      <c r="B56" s="91"/>
      <c r="C56" s="98">
        <v>2</v>
      </c>
      <c r="D56" s="107"/>
      <c r="E56" s="107"/>
      <c r="F56" s="108"/>
      <c r="G56" s="109"/>
      <c r="H56" s="109"/>
      <c r="I56" s="109"/>
      <c r="J56" s="109"/>
      <c r="K56" s="109"/>
      <c r="L56" s="98"/>
      <c r="M56" s="98"/>
      <c r="N56" s="98"/>
      <c r="O56" s="107"/>
      <c r="P56" s="107"/>
      <c r="Q56" s="107"/>
      <c r="R56" s="110"/>
      <c r="S56" s="90"/>
    </row>
    <row r="57" spans="2:19" x14ac:dyDescent="0.35">
      <c r="B57" s="91"/>
      <c r="C57" s="98">
        <v>2</v>
      </c>
      <c r="D57" s="107"/>
      <c r="E57" s="107"/>
      <c r="F57" s="108"/>
      <c r="G57" s="109"/>
      <c r="H57" s="109"/>
      <c r="I57" s="109"/>
      <c r="J57" s="109"/>
      <c r="K57" s="109"/>
      <c r="L57" s="98"/>
      <c r="M57" s="98"/>
      <c r="N57" s="98"/>
      <c r="O57" s="107"/>
      <c r="P57" s="107"/>
      <c r="Q57" s="107"/>
      <c r="R57" s="110"/>
      <c r="S57" s="90"/>
    </row>
    <row r="58" spans="2:19" x14ac:dyDescent="0.35">
      <c r="B58" s="91"/>
      <c r="C58" s="98">
        <v>2</v>
      </c>
      <c r="D58" s="107"/>
      <c r="E58" s="107"/>
      <c r="F58" s="108"/>
      <c r="G58" s="109"/>
      <c r="H58" s="109"/>
      <c r="I58" s="109"/>
      <c r="J58" s="109"/>
      <c r="K58" s="109"/>
      <c r="L58" s="98"/>
      <c r="M58" s="98"/>
      <c r="N58" s="98"/>
      <c r="O58" s="107"/>
      <c r="P58" s="107"/>
      <c r="Q58" s="107"/>
      <c r="R58" s="110"/>
      <c r="S58" s="90"/>
    </row>
    <row r="59" spans="2:19" x14ac:dyDescent="0.35">
      <c r="B59" s="91"/>
      <c r="C59" s="98">
        <v>2</v>
      </c>
      <c r="D59" s="107"/>
      <c r="E59" s="107"/>
      <c r="F59" s="108"/>
      <c r="G59" s="109"/>
      <c r="H59" s="109"/>
      <c r="I59" s="109"/>
      <c r="J59" s="109"/>
      <c r="K59" s="109"/>
      <c r="L59" s="98"/>
      <c r="M59" s="98"/>
      <c r="N59" s="98"/>
      <c r="O59" s="107"/>
      <c r="P59" s="107"/>
      <c r="Q59" s="107"/>
      <c r="R59" s="110"/>
      <c r="S59" s="90"/>
    </row>
    <row r="60" spans="2:19" x14ac:dyDescent="0.35">
      <c r="B60" s="91"/>
      <c r="C60" s="98">
        <v>2</v>
      </c>
      <c r="D60" s="107"/>
      <c r="E60" s="107"/>
      <c r="F60" s="108"/>
      <c r="G60" s="109"/>
      <c r="H60" s="109"/>
      <c r="I60" s="109"/>
      <c r="J60" s="109"/>
      <c r="K60" s="109"/>
      <c r="L60" s="98"/>
      <c r="M60" s="98"/>
      <c r="N60" s="98"/>
      <c r="O60" s="107"/>
      <c r="P60" s="107"/>
      <c r="Q60" s="107"/>
      <c r="R60" s="110"/>
      <c r="S60" s="90"/>
    </row>
    <row r="61" spans="2:19" x14ac:dyDescent="0.35">
      <c r="B61" s="91"/>
      <c r="C61" s="111"/>
      <c r="D61" s="111"/>
      <c r="E61" s="111"/>
      <c r="F61" s="268" t="s">
        <v>28</v>
      </c>
      <c r="G61" s="269"/>
      <c r="H61" s="269"/>
      <c r="I61" s="269"/>
      <c r="J61" s="269"/>
      <c r="K61" s="269"/>
      <c r="L61" s="98"/>
      <c r="M61" s="112"/>
      <c r="N61" s="268" t="s">
        <v>30</v>
      </c>
      <c r="O61" s="269"/>
      <c r="P61" s="269"/>
      <c r="Q61" s="269"/>
      <c r="R61" s="110"/>
      <c r="S61" s="90"/>
    </row>
    <row r="62" spans="2:19" x14ac:dyDescent="0.35">
      <c r="B62" s="91"/>
      <c r="C62" s="92"/>
      <c r="D62" s="92"/>
      <c r="E62" s="92"/>
      <c r="F62" s="268" t="s">
        <v>29</v>
      </c>
      <c r="G62" s="269"/>
      <c r="H62" s="269"/>
      <c r="I62" s="269"/>
      <c r="J62" s="269"/>
      <c r="K62" s="269"/>
      <c r="L62" s="113"/>
      <c r="M62" s="114"/>
      <c r="N62" s="268" t="s">
        <v>31</v>
      </c>
      <c r="O62" s="269"/>
      <c r="P62" s="269"/>
      <c r="Q62" s="269"/>
      <c r="R62" s="113"/>
      <c r="S62" s="90"/>
    </row>
    <row r="63" spans="2:19" x14ac:dyDescent="0.35">
      <c r="B63" s="91"/>
      <c r="C63" s="267" t="s">
        <v>44</v>
      </c>
      <c r="D63" s="267"/>
      <c r="E63" s="267"/>
      <c r="F63" s="267"/>
      <c r="G63" s="267"/>
      <c r="H63" s="267"/>
      <c r="I63" s="267"/>
      <c r="J63" s="267"/>
      <c r="K63" s="267"/>
      <c r="L63" s="267"/>
      <c r="M63" s="267"/>
      <c r="N63" s="267"/>
      <c r="O63" s="267"/>
      <c r="P63" s="267"/>
      <c r="Q63" s="267"/>
      <c r="R63" s="267"/>
      <c r="S63" s="90"/>
    </row>
    <row r="64" spans="2:19" ht="5.25" customHeight="1" x14ac:dyDescent="0.35">
      <c r="B64" s="91"/>
      <c r="C64" s="116"/>
      <c r="D64" s="116"/>
      <c r="E64" s="116"/>
      <c r="F64" s="116"/>
      <c r="G64" s="116"/>
      <c r="H64" s="116"/>
      <c r="I64" s="116"/>
      <c r="J64" s="116"/>
      <c r="K64" s="116"/>
      <c r="L64" s="116"/>
      <c r="M64" s="116"/>
      <c r="N64" s="116"/>
      <c r="O64" s="116"/>
      <c r="P64" s="116"/>
      <c r="Q64" s="116"/>
      <c r="R64" s="116"/>
      <c r="S64" s="90"/>
    </row>
    <row r="65" spans="2:19" x14ac:dyDescent="0.35">
      <c r="B65" s="91"/>
      <c r="C65" s="98">
        <v>3</v>
      </c>
      <c r="D65" s="107"/>
      <c r="E65" s="107"/>
      <c r="F65" s="108"/>
      <c r="G65" s="109"/>
      <c r="H65" s="109"/>
      <c r="I65" s="109"/>
      <c r="J65" s="109"/>
      <c r="K65" s="109"/>
      <c r="L65" s="98"/>
      <c r="M65" s="98"/>
      <c r="N65" s="98"/>
      <c r="O65" s="107"/>
      <c r="P65" s="107"/>
      <c r="Q65" s="107"/>
      <c r="R65" s="110"/>
      <c r="S65" s="90"/>
    </row>
    <row r="66" spans="2:19" x14ac:dyDescent="0.35">
      <c r="B66" s="91"/>
      <c r="C66" s="98">
        <v>3</v>
      </c>
      <c r="D66" s="107"/>
      <c r="E66" s="107"/>
      <c r="F66" s="108"/>
      <c r="G66" s="109"/>
      <c r="H66" s="109"/>
      <c r="I66" s="109"/>
      <c r="J66" s="109"/>
      <c r="K66" s="109"/>
      <c r="L66" s="98"/>
      <c r="M66" s="98"/>
      <c r="N66" s="98"/>
      <c r="O66" s="107"/>
      <c r="P66" s="107"/>
      <c r="Q66" s="107"/>
      <c r="R66" s="110"/>
      <c r="S66" s="90"/>
    </row>
    <row r="67" spans="2:19" x14ac:dyDescent="0.35">
      <c r="B67" s="91"/>
      <c r="C67" s="98">
        <v>3</v>
      </c>
      <c r="D67" s="107"/>
      <c r="E67" s="107"/>
      <c r="F67" s="108"/>
      <c r="G67" s="109"/>
      <c r="H67" s="109"/>
      <c r="I67" s="109"/>
      <c r="J67" s="109"/>
      <c r="K67" s="109"/>
      <c r="L67" s="98"/>
      <c r="M67" s="98"/>
      <c r="N67" s="98"/>
      <c r="O67" s="107"/>
      <c r="P67" s="107"/>
      <c r="Q67" s="107"/>
      <c r="R67" s="110"/>
      <c r="S67" s="90"/>
    </row>
    <row r="68" spans="2:19" x14ac:dyDescent="0.35">
      <c r="B68" s="91"/>
      <c r="C68" s="98">
        <v>3</v>
      </c>
      <c r="D68" s="107"/>
      <c r="E68" s="107"/>
      <c r="F68" s="108"/>
      <c r="G68" s="109"/>
      <c r="H68" s="109"/>
      <c r="I68" s="109"/>
      <c r="J68" s="109"/>
      <c r="K68" s="109"/>
      <c r="L68" s="98"/>
      <c r="M68" s="98"/>
      <c r="N68" s="98"/>
      <c r="O68" s="107"/>
      <c r="P68" s="107"/>
      <c r="Q68" s="107"/>
      <c r="R68" s="110"/>
      <c r="S68" s="90"/>
    </row>
    <row r="69" spans="2:19" x14ac:dyDescent="0.35">
      <c r="B69" s="91"/>
      <c r="C69" s="98">
        <v>3</v>
      </c>
      <c r="D69" s="107"/>
      <c r="E69" s="107"/>
      <c r="F69" s="108"/>
      <c r="G69" s="109"/>
      <c r="H69" s="109"/>
      <c r="I69" s="109"/>
      <c r="J69" s="109"/>
      <c r="K69" s="109"/>
      <c r="L69" s="98"/>
      <c r="M69" s="98"/>
      <c r="N69" s="98"/>
      <c r="O69" s="107"/>
      <c r="P69" s="107"/>
      <c r="Q69" s="107"/>
      <c r="R69" s="110"/>
      <c r="S69" s="90"/>
    </row>
    <row r="70" spans="2:19" x14ac:dyDescent="0.35">
      <c r="B70" s="91"/>
      <c r="C70" s="111"/>
      <c r="D70" s="111"/>
      <c r="E70" s="111"/>
      <c r="F70" s="268" t="s">
        <v>32</v>
      </c>
      <c r="G70" s="269"/>
      <c r="H70" s="269"/>
      <c r="I70" s="269"/>
      <c r="J70" s="269"/>
      <c r="K70" s="269"/>
      <c r="L70" s="98"/>
      <c r="M70" s="112"/>
      <c r="N70" s="268" t="s">
        <v>34</v>
      </c>
      <c r="O70" s="269"/>
      <c r="P70" s="269"/>
      <c r="Q70" s="269"/>
      <c r="R70" s="110"/>
      <c r="S70" s="90"/>
    </row>
    <row r="71" spans="2:19" x14ac:dyDescent="0.35">
      <c r="B71" s="91"/>
      <c r="C71" s="92"/>
      <c r="D71" s="92"/>
      <c r="E71" s="92"/>
      <c r="F71" s="268" t="s">
        <v>33</v>
      </c>
      <c r="G71" s="269"/>
      <c r="H71" s="269"/>
      <c r="I71" s="269"/>
      <c r="J71" s="269"/>
      <c r="K71" s="269"/>
      <c r="L71" s="113"/>
      <c r="M71" s="114"/>
      <c r="N71" s="268" t="s">
        <v>35</v>
      </c>
      <c r="O71" s="269"/>
      <c r="P71" s="269"/>
      <c r="Q71" s="269"/>
      <c r="R71" s="113"/>
      <c r="S71" s="90"/>
    </row>
    <row r="72" spans="2:19" x14ac:dyDescent="0.35">
      <c r="B72" s="91"/>
      <c r="C72" s="267" t="s">
        <v>44</v>
      </c>
      <c r="D72" s="267"/>
      <c r="E72" s="267"/>
      <c r="F72" s="267"/>
      <c r="G72" s="267"/>
      <c r="H72" s="267"/>
      <c r="I72" s="267"/>
      <c r="J72" s="267"/>
      <c r="K72" s="267"/>
      <c r="L72" s="267"/>
      <c r="M72" s="267"/>
      <c r="N72" s="267"/>
      <c r="O72" s="267"/>
      <c r="P72" s="267"/>
      <c r="Q72" s="267"/>
      <c r="R72" s="267"/>
      <c r="S72" s="90"/>
    </row>
    <row r="73" spans="2:19" ht="5.25" customHeight="1" x14ac:dyDescent="0.35">
      <c r="B73" s="91"/>
      <c r="C73" s="116"/>
      <c r="D73" s="116"/>
      <c r="E73" s="116"/>
      <c r="F73" s="116"/>
      <c r="G73" s="116"/>
      <c r="H73" s="116"/>
      <c r="I73" s="116"/>
      <c r="J73" s="116"/>
      <c r="K73" s="116"/>
      <c r="L73" s="116"/>
      <c r="M73" s="116"/>
      <c r="N73" s="116"/>
      <c r="O73" s="116"/>
      <c r="P73" s="116"/>
      <c r="Q73" s="116"/>
      <c r="R73" s="116"/>
      <c r="S73" s="90"/>
    </row>
    <row r="74" spans="2:19" x14ac:dyDescent="0.35">
      <c r="B74" s="91"/>
      <c r="C74" s="98">
        <v>4</v>
      </c>
      <c r="D74" s="107"/>
      <c r="E74" s="107"/>
      <c r="F74" s="108"/>
      <c r="G74" s="109"/>
      <c r="H74" s="109"/>
      <c r="I74" s="109"/>
      <c r="J74" s="109"/>
      <c r="K74" s="109"/>
      <c r="L74" s="98"/>
      <c r="M74" s="98"/>
      <c r="N74" s="98"/>
      <c r="O74" s="107"/>
      <c r="P74" s="107"/>
      <c r="Q74" s="107"/>
      <c r="R74" s="110"/>
      <c r="S74" s="90"/>
    </row>
    <row r="75" spans="2:19" x14ac:dyDescent="0.35">
      <c r="B75" s="91"/>
      <c r="C75" s="98">
        <v>4</v>
      </c>
      <c r="D75" s="107"/>
      <c r="E75" s="107"/>
      <c r="F75" s="108"/>
      <c r="G75" s="109"/>
      <c r="H75" s="109"/>
      <c r="I75" s="109"/>
      <c r="J75" s="109"/>
      <c r="K75" s="109"/>
      <c r="L75" s="98"/>
      <c r="M75" s="98"/>
      <c r="N75" s="98"/>
      <c r="O75" s="107"/>
      <c r="P75" s="107"/>
      <c r="Q75" s="107"/>
      <c r="R75" s="110"/>
      <c r="S75" s="90"/>
    </row>
    <row r="76" spans="2:19" x14ac:dyDescent="0.35">
      <c r="B76" s="91"/>
      <c r="C76" s="98">
        <v>4</v>
      </c>
      <c r="D76" s="107"/>
      <c r="E76" s="107"/>
      <c r="F76" s="108"/>
      <c r="G76" s="109"/>
      <c r="H76" s="109"/>
      <c r="I76" s="109"/>
      <c r="J76" s="109"/>
      <c r="K76" s="109"/>
      <c r="L76" s="98"/>
      <c r="M76" s="98"/>
      <c r="N76" s="98"/>
      <c r="O76" s="107"/>
      <c r="P76" s="107"/>
      <c r="Q76" s="107"/>
      <c r="R76" s="110"/>
      <c r="S76" s="90"/>
    </row>
    <row r="77" spans="2:19" x14ac:dyDescent="0.35">
      <c r="B77" s="91"/>
      <c r="C77" s="98">
        <v>4</v>
      </c>
      <c r="D77" s="107"/>
      <c r="E77" s="107"/>
      <c r="F77" s="108"/>
      <c r="G77" s="109"/>
      <c r="H77" s="109"/>
      <c r="I77" s="109"/>
      <c r="J77" s="109"/>
      <c r="K77" s="109"/>
      <c r="L77" s="98"/>
      <c r="M77" s="98"/>
      <c r="N77" s="98"/>
      <c r="O77" s="107"/>
      <c r="P77" s="107"/>
      <c r="Q77" s="107"/>
      <c r="R77" s="110"/>
      <c r="S77" s="90"/>
    </row>
    <row r="78" spans="2:19" x14ac:dyDescent="0.35">
      <c r="B78" s="91"/>
      <c r="C78" s="98">
        <v>4</v>
      </c>
      <c r="D78" s="107"/>
      <c r="E78" s="107"/>
      <c r="F78" s="108"/>
      <c r="G78" s="109"/>
      <c r="H78" s="109"/>
      <c r="I78" s="109"/>
      <c r="J78" s="109"/>
      <c r="K78" s="109"/>
      <c r="L78" s="98"/>
      <c r="M78" s="98"/>
      <c r="N78" s="98"/>
      <c r="O78" s="107"/>
      <c r="P78" s="107"/>
      <c r="Q78" s="107"/>
      <c r="R78" s="110"/>
      <c r="S78" s="90"/>
    </row>
    <row r="79" spans="2:19" x14ac:dyDescent="0.35">
      <c r="B79" s="91"/>
      <c r="C79" s="111"/>
      <c r="D79" s="111"/>
      <c r="E79" s="111"/>
      <c r="F79" s="268" t="s">
        <v>38</v>
      </c>
      <c r="G79" s="269"/>
      <c r="H79" s="269"/>
      <c r="I79" s="269"/>
      <c r="J79" s="269"/>
      <c r="K79" s="269"/>
      <c r="L79" s="98"/>
      <c r="M79" s="112"/>
      <c r="N79" s="268" t="s">
        <v>36</v>
      </c>
      <c r="O79" s="269"/>
      <c r="P79" s="269"/>
      <c r="Q79" s="269"/>
      <c r="R79" s="110"/>
      <c r="S79" s="90"/>
    </row>
    <row r="80" spans="2:19" x14ac:dyDescent="0.35">
      <c r="B80" s="91"/>
      <c r="C80" s="92"/>
      <c r="D80" s="92"/>
      <c r="E80" s="92"/>
      <c r="F80" s="268" t="s">
        <v>39</v>
      </c>
      <c r="G80" s="269"/>
      <c r="H80" s="269"/>
      <c r="I80" s="269"/>
      <c r="J80" s="269"/>
      <c r="K80" s="269"/>
      <c r="L80" s="113"/>
      <c r="M80" s="114"/>
      <c r="N80" s="268" t="s">
        <v>37</v>
      </c>
      <c r="O80" s="269"/>
      <c r="P80" s="269"/>
      <c r="Q80" s="269"/>
      <c r="R80" s="113"/>
      <c r="S80" s="90"/>
    </row>
    <row r="81" spans="2:19" x14ac:dyDescent="0.35">
      <c r="B81" s="91"/>
      <c r="C81" s="267" t="s">
        <v>44</v>
      </c>
      <c r="D81" s="267"/>
      <c r="E81" s="267"/>
      <c r="F81" s="267"/>
      <c r="G81" s="267"/>
      <c r="H81" s="267"/>
      <c r="I81" s="267"/>
      <c r="J81" s="267"/>
      <c r="K81" s="267"/>
      <c r="L81" s="267"/>
      <c r="M81" s="267"/>
      <c r="N81" s="267"/>
      <c r="O81" s="267"/>
      <c r="P81" s="267"/>
      <c r="Q81" s="267"/>
      <c r="R81" s="267"/>
      <c r="S81" s="90"/>
    </row>
    <row r="82" spans="2:19" ht="5.25" customHeight="1" x14ac:dyDescent="0.35">
      <c r="B82" s="91"/>
      <c r="C82" s="116"/>
      <c r="D82" s="116"/>
      <c r="E82" s="116"/>
      <c r="F82" s="116"/>
      <c r="G82" s="116"/>
      <c r="H82" s="116"/>
      <c r="I82" s="116"/>
      <c r="J82" s="116"/>
      <c r="K82" s="116"/>
      <c r="L82" s="116"/>
      <c r="M82" s="116"/>
      <c r="N82" s="116"/>
      <c r="O82" s="116"/>
      <c r="P82" s="116"/>
      <c r="Q82" s="116"/>
      <c r="R82" s="116"/>
      <c r="S82" s="90"/>
    </row>
    <row r="83" spans="2:19" x14ac:dyDescent="0.35">
      <c r="B83" s="91"/>
      <c r="C83" s="98">
        <v>5</v>
      </c>
      <c r="D83" s="107"/>
      <c r="E83" s="107"/>
      <c r="F83" s="108"/>
      <c r="G83" s="109"/>
      <c r="H83" s="109"/>
      <c r="I83" s="109"/>
      <c r="J83" s="109"/>
      <c r="K83" s="109"/>
      <c r="L83" s="98"/>
      <c r="M83" s="98"/>
      <c r="N83" s="98"/>
      <c r="O83" s="107"/>
      <c r="P83" s="107"/>
      <c r="Q83" s="107"/>
      <c r="R83" s="110"/>
      <c r="S83" s="90"/>
    </row>
    <row r="84" spans="2:19" x14ac:dyDescent="0.35">
      <c r="B84" s="91"/>
      <c r="C84" s="98">
        <v>5</v>
      </c>
      <c r="D84" s="107"/>
      <c r="E84" s="107"/>
      <c r="F84" s="108"/>
      <c r="G84" s="109"/>
      <c r="H84" s="109"/>
      <c r="I84" s="109"/>
      <c r="J84" s="109"/>
      <c r="K84" s="109"/>
      <c r="L84" s="98"/>
      <c r="M84" s="98"/>
      <c r="N84" s="98"/>
      <c r="O84" s="107"/>
      <c r="P84" s="107"/>
      <c r="Q84" s="107"/>
      <c r="R84" s="110"/>
      <c r="S84" s="90"/>
    </row>
    <row r="85" spans="2:19" x14ac:dyDescent="0.35">
      <c r="B85" s="91"/>
      <c r="C85" s="98">
        <v>5</v>
      </c>
      <c r="D85" s="107"/>
      <c r="E85" s="107"/>
      <c r="F85" s="108"/>
      <c r="G85" s="109"/>
      <c r="H85" s="109"/>
      <c r="I85" s="109"/>
      <c r="J85" s="109"/>
      <c r="K85" s="109"/>
      <c r="L85" s="98"/>
      <c r="M85" s="98"/>
      <c r="N85" s="98"/>
      <c r="O85" s="107"/>
      <c r="P85" s="107"/>
      <c r="Q85" s="107"/>
      <c r="R85" s="110"/>
      <c r="S85" s="90"/>
    </row>
    <row r="86" spans="2:19" x14ac:dyDescent="0.35">
      <c r="B86" s="91"/>
      <c r="C86" s="98">
        <v>5</v>
      </c>
      <c r="D86" s="107"/>
      <c r="E86" s="107"/>
      <c r="F86" s="108"/>
      <c r="G86" s="109"/>
      <c r="H86" s="109"/>
      <c r="I86" s="109"/>
      <c r="J86" s="109"/>
      <c r="K86" s="109"/>
      <c r="L86" s="98"/>
      <c r="M86" s="98"/>
      <c r="N86" s="98"/>
      <c r="O86" s="107"/>
      <c r="P86" s="107"/>
      <c r="Q86" s="107"/>
      <c r="R86" s="110"/>
      <c r="S86" s="90"/>
    </row>
    <row r="87" spans="2:19" x14ac:dyDescent="0.35">
      <c r="B87" s="91"/>
      <c r="C87" s="98">
        <v>5</v>
      </c>
      <c r="D87" s="107"/>
      <c r="E87" s="107"/>
      <c r="F87" s="108"/>
      <c r="G87" s="109"/>
      <c r="H87" s="109"/>
      <c r="I87" s="109"/>
      <c r="J87" s="109"/>
      <c r="K87" s="109"/>
      <c r="L87" s="98"/>
      <c r="M87" s="98"/>
      <c r="N87" s="98"/>
      <c r="O87" s="107"/>
      <c r="P87" s="107"/>
      <c r="Q87" s="107"/>
      <c r="R87" s="110"/>
      <c r="S87" s="90"/>
    </row>
    <row r="88" spans="2:19" x14ac:dyDescent="0.35">
      <c r="B88" s="91"/>
      <c r="C88" s="111"/>
      <c r="D88" s="111"/>
      <c r="E88" s="111"/>
      <c r="F88" s="268" t="s">
        <v>40</v>
      </c>
      <c r="G88" s="269"/>
      <c r="H88" s="269"/>
      <c r="I88" s="269"/>
      <c r="J88" s="269"/>
      <c r="K88" s="269"/>
      <c r="L88" s="98"/>
      <c r="M88" s="112"/>
      <c r="N88" s="268" t="s">
        <v>42</v>
      </c>
      <c r="O88" s="269"/>
      <c r="P88" s="269"/>
      <c r="Q88" s="269"/>
      <c r="R88" s="110"/>
      <c r="S88" s="90"/>
    </row>
    <row r="89" spans="2:19" x14ac:dyDescent="0.35">
      <c r="B89" s="91"/>
      <c r="C89" s="92"/>
      <c r="D89" s="92"/>
      <c r="E89" s="92"/>
      <c r="F89" s="268" t="s">
        <v>41</v>
      </c>
      <c r="G89" s="269"/>
      <c r="H89" s="269"/>
      <c r="I89" s="269"/>
      <c r="J89" s="269"/>
      <c r="K89" s="269"/>
      <c r="L89" s="113"/>
      <c r="M89" s="114"/>
      <c r="N89" s="268" t="s">
        <v>43</v>
      </c>
      <c r="O89" s="269"/>
      <c r="P89" s="269"/>
      <c r="Q89" s="269"/>
      <c r="R89" s="113"/>
      <c r="S89" s="90"/>
    </row>
    <row r="90" spans="2:19" x14ac:dyDescent="0.35">
      <c r="B90" s="91"/>
      <c r="C90" s="267" t="s">
        <v>44</v>
      </c>
      <c r="D90" s="267"/>
      <c r="E90" s="267"/>
      <c r="F90" s="267"/>
      <c r="G90" s="267"/>
      <c r="H90" s="267"/>
      <c r="I90" s="267"/>
      <c r="J90" s="267"/>
      <c r="K90" s="267"/>
      <c r="L90" s="267"/>
      <c r="M90" s="267"/>
      <c r="N90" s="267"/>
      <c r="O90" s="267"/>
      <c r="P90" s="267"/>
      <c r="Q90" s="267"/>
      <c r="R90" s="267"/>
      <c r="S90" s="90"/>
    </row>
    <row r="91" spans="2:19" ht="15" thickBot="1" x14ac:dyDescent="0.4">
      <c r="B91" s="247" t="s">
        <v>353</v>
      </c>
      <c r="C91" s="233"/>
      <c r="D91" s="233"/>
      <c r="E91" s="233"/>
      <c r="F91" s="233"/>
      <c r="G91" s="233"/>
      <c r="H91" s="233"/>
      <c r="I91" s="233"/>
      <c r="J91" s="233"/>
      <c r="K91" s="233"/>
      <c r="L91" s="233"/>
      <c r="M91" s="233"/>
      <c r="N91" s="233"/>
      <c r="O91" s="233"/>
      <c r="P91" s="233"/>
      <c r="Q91" s="233"/>
      <c r="R91" s="233"/>
      <c r="S91" s="234"/>
    </row>
    <row r="92" spans="2:19" x14ac:dyDescent="0.35">
      <c r="B92" s="274" t="s">
        <v>82</v>
      </c>
      <c r="C92" s="279"/>
      <c r="D92" s="279"/>
      <c r="E92" s="279"/>
      <c r="F92" s="279"/>
      <c r="G92" s="279"/>
      <c r="H92" s="279"/>
      <c r="I92" s="279"/>
      <c r="J92" s="279"/>
      <c r="K92" s="279"/>
      <c r="L92" s="279"/>
      <c r="M92" s="279"/>
      <c r="N92" s="279"/>
      <c r="O92" s="279"/>
      <c r="P92" s="279"/>
      <c r="Q92" s="279"/>
      <c r="R92" s="279"/>
      <c r="S92" s="280"/>
    </row>
    <row r="93" spans="2:19" x14ac:dyDescent="0.35">
      <c r="B93" s="277" t="s">
        <v>83</v>
      </c>
      <c r="C93" s="254"/>
      <c r="D93" s="254"/>
      <c r="E93" s="254"/>
      <c r="F93" s="254"/>
      <c r="G93" s="254"/>
      <c r="H93" s="254"/>
      <c r="I93" s="254"/>
      <c r="J93" s="254"/>
      <c r="K93" s="254"/>
      <c r="L93" s="254"/>
      <c r="M93" s="254"/>
      <c r="N93" s="254"/>
      <c r="O93" s="254"/>
      <c r="P93" s="254"/>
      <c r="Q93" s="254"/>
      <c r="R93" s="254"/>
      <c r="S93" s="281"/>
    </row>
    <row r="94" spans="2:19" ht="5.25" customHeight="1" x14ac:dyDescent="0.35">
      <c r="B94" s="91"/>
      <c r="C94" s="86"/>
      <c r="D94" s="86"/>
      <c r="E94" s="86"/>
      <c r="F94" s="86"/>
      <c r="G94" s="86"/>
      <c r="H94" s="86"/>
      <c r="I94" s="86"/>
      <c r="J94" s="86"/>
      <c r="K94" s="86"/>
      <c r="L94" s="86"/>
      <c r="M94" s="86"/>
      <c r="N94" s="86"/>
      <c r="O94" s="86"/>
      <c r="P94" s="86"/>
      <c r="Q94" s="86"/>
      <c r="R94" s="86"/>
      <c r="S94" s="90"/>
    </row>
    <row r="95" spans="2:19" x14ac:dyDescent="0.35">
      <c r="B95" s="91"/>
      <c r="C95" s="267" t="s">
        <v>185</v>
      </c>
      <c r="D95" s="267"/>
      <c r="E95" s="267"/>
      <c r="F95" s="267"/>
      <c r="G95" s="267"/>
      <c r="H95" s="267"/>
      <c r="I95" s="267"/>
      <c r="J95" s="267"/>
      <c r="K95" s="267"/>
      <c r="L95" s="267"/>
      <c r="M95" s="267"/>
      <c r="N95" s="267"/>
      <c r="O95" s="267"/>
      <c r="P95" s="267"/>
      <c r="Q95" s="267"/>
      <c r="R95" s="267"/>
      <c r="S95" s="90"/>
    </row>
    <row r="96" spans="2:19" ht="5.25" customHeight="1" x14ac:dyDescent="0.35">
      <c r="B96" s="91"/>
      <c r="C96" s="86"/>
      <c r="D96" s="86"/>
      <c r="E96" s="86"/>
      <c r="F96" s="86"/>
      <c r="G96" s="86"/>
      <c r="H96" s="86"/>
      <c r="I96" s="86"/>
      <c r="J96" s="86"/>
      <c r="K96" s="86"/>
      <c r="L96" s="86"/>
      <c r="M96" s="86"/>
      <c r="N96" s="86"/>
      <c r="O96" s="86"/>
      <c r="P96" s="86"/>
      <c r="Q96" s="86"/>
      <c r="R96" s="86"/>
      <c r="S96" s="90"/>
    </row>
    <row r="97" spans="2:19" ht="30" customHeight="1" x14ac:dyDescent="0.35">
      <c r="B97" s="102"/>
      <c r="C97" s="272" t="s">
        <v>19</v>
      </c>
      <c r="D97" s="282" t="s">
        <v>166</v>
      </c>
      <c r="E97" s="282" t="s">
        <v>167</v>
      </c>
      <c r="F97" s="243" t="s">
        <v>203</v>
      </c>
      <c r="G97" s="244"/>
      <c r="H97" s="243" t="s">
        <v>178</v>
      </c>
      <c r="I97" s="244"/>
      <c r="J97" s="272" t="s">
        <v>174</v>
      </c>
      <c r="K97" s="272" t="s">
        <v>175</v>
      </c>
      <c r="L97" s="272" t="s">
        <v>20</v>
      </c>
      <c r="M97" s="272" t="s">
        <v>21</v>
      </c>
      <c r="N97" s="272" t="s">
        <v>24</v>
      </c>
      <c r="O97" s="272" t="s">
        <v>179</v>
      </c>
      <c r="P97" s="272" t="s">
        <v>112</v>
      </c>
      <c r="Q97" s="272" t="s">
        <v>22</v>
      </c>
      <c r="R97" s="272" t="s">
        <v>111</v>
      </c>
      <c r="S97" s="103"/>
    </row>
    <row r="98" spans="2:19" ht="30" customHeight="1" x14ac:dyDescent="0.35">
      <c r="B98" s="102"/>
      <c r="C98" s="273"/>
      <c r="D98" s="282"/>
      <c r="E98" s="282"/>
      <c r="F98" s="104" t="s">
        <v>176</v>
      </c>
      <c r="G98" s="105" t="s">
        <v>177</v>
      </c>
      <c r="H98" s="104" t="s">
        <v>176</v>
      </c>
      <c r="I98" s="105" t="s">
        <v>177</v>
      </c>
      <c r="J98" s="273"/>
      <c r="K98" s="273"/>
      <c r="L98" s="273"/>
      <c r="M98" s="273"/>
      <c r="N98" s="273"/>
      <c r="O98" s="273"/>
      <c r="P98" s="273"/>
      <c r="Q98" s="273"/>
      <c r="R98" s="273"/>
      <c r="S98" s="103"/>
    </row>
    <row r="99" spans="2:19" x14ac:dyDescent="0.35">
      <c r="B99" s="91"/>
      <c r="C99" s="98">
        <v>6</v>
      </c>
      <c r="D99" s="107"/>
      <c r="E99" s="107"/>
      <c r="F99" s="108"/>
      <c r="G99" s="109"/>
      <c r="H99" s="109"/>
      <c r="I99" s="109"/>
      <c r="J99" s="109"/>
      <c r="K99" s="109"/>
      <c r="L99" s="98"/>
      <c r="M99" s="98"/>
      <c r="N99" s="98"/>
      <c r="O99" s="107"/>
      <c r="P99" s="107"/>
      <c r="Q99" s="107"/>
      <c r="R99" s="110"/>
      <c r="S99" s="90"/>
    </row>
    <row r="100" spans="2:19" x14ac:dyDescent="0.35">
      <c r="B100" s="91"/>
      <c r="C100" s="98">
        <v>6</v>
      </c>
      <c r="D100" s="107"/>
      <c r="E100" s="107"/>
      <c r="F100" s="108"/>
      <c r="G100" s="109"/>
      <c r="H100" s="109"/>
      <c r="I100" s="109"/>
      <c r="J100" s="109"/>
      <c r="K100" s="109"/>
      <c r="L100" s="98"/>
      <c r="M100" s="98"/>
      <c r="N100" s="98"/>
      <c r="O100" s="107"/>
      <c r="P100" s="107"/>
      <c r="Q100" s="107"/>
      <c r="R100" s="110"/>
      <c r="S100" s="90"/>
    </row>
    <row r="101" spans="2:19" x14ac:dyDescent="0.35">
      <c r="B101" s="91"/>
      <c r="C101" s="98">
        <v>6</v>
      </c>
      <c r="D101" s="107"/>
      <c r="E101" s="107"/>
      <c r="F101" s="108"/>
      <c r="G101" s="109"/>
      <c r="H101" s="109"/>
      <c r="I101" s="109"/>
      <c r="J101" s="109"/>
      <c r="K101" s="109"/>
      <c r="L101" s="98"/>
      <c r="M101" s="98"/>
      <c r="N101" s="98"/>
      <c r="O101" s="107"/>
      <c r="P101" s="107"/>
      <c r="Q101" s="107"/>
      <c r="R101" s="110"/>
      <c r="S101" s="90"/>
    </row>
    <row r="102" spans="2:19" x14ac:dyDescent="0.35">
      <c r="B102" s="91"/>
      <c r="C102" s="98">
        <v>6</v>
      </c>
      <c r="D102" s="107"/>
      <c r="E102" s="107"/>
      <c r="F102" s="108"/>
      <c r="G102" s="109"/>
      <c r="H102" s="109"/>
      <c r="I102" s="109"/>
      <c r="J102" s="109"/>
      <c r="K102" s="109"/>
      <c r="L102" s="98"/>
      <c r="M102" s="98"/>
      <c r="N102" s="98"/>
      <c r="O102" s="107"/>
      <c r="P102" s="107"/>
      <c r="Q102" s="107"/>
      <c r="R102" s="110"/>
      <c r="S102" s="90"/>
    </row>
    <row r="103" spans="2:19" x14ac:dyDescent="0.35">
      <c r="B103" s="91"/>
      <c r="C103" s="98">
        <v>6</v>
      </c>
      <c r="D103" s="107"/>
      <c r="E103" s="107"/>
      <c r="F103" s="108"/>
      <c r="G103" s="109"/>
      <c r="H103" s="109"/>
      <c r="I103" s="109"/>
      <c r="J103" s="109"/>
      <c r="K103" s="109"/>
      <c r="L103" s="98"/>
      <c r="M103" s="98"/>
      <c r="N103" s="98"/>
      <c r="O103" s="107"/>
      <c r="P103" s="107"/>
      <c r="Q103" s="107"/>
      <c r="R103" s="110"/>
      <c r="S103" s="90"/>
    </row>
    <row r="104" spans="2:19" x14ac:dyDescent="0.35">
      <c r="B104" s="91"/>
      <c r="C104" s="111"/>
      <c r="D104" s="111"/>
      <c r="E104" s="111"/>
      <c r="F104" s="268" t="s">
        <v>204</v>
      </c>
      <c r="G104" s="269"/>
      <c r="H104" s="269"/>
      <c r="I104" s="269"/>
      <c r="J104" s="269"/>
      <c r="K104" s="269"/>
      <c r="L104" s="98"/>
      <c r="M104" s="112"/>
      <c r="N104" s="268" t="s">
        <v>205</v>
      </c>
      <c r="O104" s="269"/>
      <c r="P104" s="269"/>
      <c r="Q104" s="269"/>
      <c r="R104" s="110"/>
      <c r="S104" s="90"/>
    </row>
    <row r="105" spans="2:19" x14ac:dyDescent="0.35">
      <c r="B105" s="91"/>
      <c r="C105" s="92"/>
      <c r="D105" s="92"/>
      <c r="E105" s="92"/>
      <c r="F105" s="268" t="s">
        <v>206</v>
      </c>
      <c r="G105" s="269"/>
      <c r="H105" s="269"/>
      <c r="I105" s="269"/>
      <c r="J105" s="269"/>
      <c r="K105" s="269"/>
      <c r="L105" s="113"/>
      <c r="M105" s="114"/>
      <c r="N105" s="268" t="s">
        <v>207</v>
      </c>
      <c r="O105" s="269"/>
      <c r="P105" s="269"/>
      <c r="Q105" s="269"/>
      <c r="R105" s="113"/>
      <c r="S105" s="90"/>
    </row>
    <row r="106" spans="2:19" x14ac:dyDescent="0.35">
      <c r="B106" s="91"/>
      <c r="C106" s="267" t="s">
        <v>44</v>
      </c>
      <c r="D106" s="267"/>
      <c r="E106" s="267"/>
      <c r="F106" s="267"/>
      <c r="G106" s="267"/>
      <c r="H106" s="267"/>
      <c r="I106" s="267"/>
      <c r="J106" s="267"/>
      <c r="K106" s="267"/>
      <c r="L106" s="267"/>
      <c r="M106" s="267"/>
      <c r="N106" s="267"/>
      <c r="O106" s="267"/>
      <c r="P106" s="267"/>
      <c r="Q106" s="267"/>
      <c r="R106" s="267"/>
      <c r="S106" s="90"/>
    </row>
    <row r="107" spans="2:19" ht="5.25" customHeight="1" x14ac:dyDescent="0.35">
      <c r="B107" s="91"/>
      <c r="C107" s="116"/>
      <c r="D107" s="116"/>
      <c r="E107" s="116"/>
      <c r="F107" s="116"/>
      <c r="G107" s="116"/>
      <c r="H107" s="116"/>
      <c r="I107" s="116"/>
      <c r="J107" s="116"/>
      <c r="K107" s="116"/>
      <c r="L107" s="116"/>
      <c r="M107" s="116"/>
      <c r="N107" s="116"/>
      <c r="O107" s="116"/>
      <c r="P107" s="116"/>
      <c r="Q107" s="116"/>
      <c r="R107" s="116"/>
      <c r="S107" s="90"/>
    </row>
    <row r="108" spans="2:19" x14ac:dyDescent="0.35">
      <c r="B108" s="91"/>
      <c r="C108" s="98">
        <v>7</v>
      </c>
      <c r="D108" s="107"/>
      <c r="E108" s="107"/>
      <c r="F108" s="108"/>
      <c r="G108" s="109"/>
      <c r="H108" s="109"/>
      <c r="I108" s="109"/>
      <c r="J108" s="109"/>
      <c r="K108" s="109"/>
      <c r="L108" s="98"/>
      <c r="M108" s="98"/>
      <c r="N108" s="98"/>
      <c r="O108" s="107"/>
      <c r="P108" s="107"/>
      <c r="Q108" s="107"/>
      <c r="R108" s="110"/>
      <c r="S108" s="90"/>
    </row>
    <row r="109" spans="2:19" x14ac:dyDescent="0.35">
      <c r="B109" s="91"/>
      <c r="C109" s="98">
        <v>7</v>
      </c>
      <c r="D109" s="107"/>
      <c r="E109" s="107"/>
      <c r="F109" s="108"/>
      <c r="G109" s="109"/>
      <c r="H109" s="109"/>
      <c r="I109" s="109"/>
      <c r="J109" s="109"/>
      <c r="K109" s="109"/>
      <c r="L109" s="98"/>
      <c r="M109" s="98"/>
      <c r="N109" s="98"/>
      <c r="O109" s="107"/>
      <c r="P109" s="107"/>
      <c r="Q109" s="107"/>
      <c r="R109" s="110"/>
      <c r="S109" s="90"/>
    </row>
    <row r="110" spans="2:19" x14ac:dyDescent="0.35">
      <c r="B110" s="91"/>
      <c r="C110" s="98">
        <v>7</v>
      </c>
      <c r="D110" s="107"/>
      <c r="E110" s="107"/>
      <c r="F110" s="108"/>
      <c r="G110" s="109"/>
      <c r="H110" s="109"/>
      <c r="I110" s="109"/>
      <c r="J110" s="109"/>
      <c r="K110" s="109"/>
      <c r="L110" s="98"/>
      <c r="M110" s="98"/>
      <c r="N110" s="98"/>
      <c r="O110" s="107"/>
      <c r="P110" s="107"/>
      <c r="Q110" s="107"/>
      <c r="R110" s="110"/>
      <c r="S110" s="90"/>
    </row>
    <row r="111" spans="2:19" x14ac:dyDescent="0.35">
      <c r="B111" s="91"/>
      <c r="C111" s="98">
        <v>7</v>
      </c>
      <c r="D111" s="107"/>
      <c r="E111" s="107"/>
      <c r="F111" s="108"/>
      <c r="G111" s="109"/>
      <c r="H111" s="109"/>
      <c r="I111" s="109"/>
      <c r="J111" s="109"/>
      <c r="K111" s="109"/>
      <c r="L111" s="98"/>
      <c r="M111" s="98"/>
      <c r="N111" s="98"/>
      <c r="O111" s="107"/>
      <c r="P111" s="107"/>
      <c r="Q111" s="107"/>
      <c r="R111" s="110"/>
      <c r="S111" s="90"/>
    </row>
    <row r="112" spans="2:19" x14ac:dyDescent="0.35">
      <c r="B112" s="91"/>
      <c r="C112" s="98">
        <v>7</v>
      </c>
      <c r="D112" s="107"/>
      <c r="E112" s="107"/>
      <c r="F112" s="108"/>
      <c r="G112" s="109"/>
      <c r="H112" s="109"/>
      <c r="I112" s="109"/>
      <c r="J112" s="109"/>
      <c r="K112" s="109"/>
      <c r="L112" s="98"/>
      <c r="M112" s="98"/>
      <c r="N112" s="98"/>
      <c r="O112" s="107"/>
      <c r="P112" s="107"/>
      <c r="Q112" s="107"/>
      <c r="R112" s="110"/>
      <c r="S112" s="90"/>
    </row>
    <row r="113" spans="2:19" x14ac:dyDescent="0.35">
      <c r="B113" s="91"/>
      <c r="C113" s="98">
        <v>7</v>
      </c>
      <c r="D113" s="107"/>
      <c r="E113" s="107"/>
      <c r="F113" s="108"/>
      <c r="G113" s="109"/>
      <c r="H113" s="109"/>
      <c r="I113" s="109"/>
      <c r="J113" s="109"/>
      <c r="K113" s="109"/>
      <c r="L113" s="98"/>
      <c r="M113" s="98"/>
      <c r="N113" s="98"/>
      <c r="O113" s="107"/>
      <c r="P113" s="107"/>
      <c r="Q113" s="107"/>
      <c r="R113" s="110"/>
      <c r="S113" s="90"/>
    </row>
    <row r="114" spans="2:19" x14ac:dyDescent="0.35">
      <c r="B114" s="91"/>
      <c r="C114" s="111"/>
      <c r="D114" s="111"/>
      <c r="E114" s="111"/>
      <c r="F114" s="268" t="s">
        <v>208</v>
      </c>
      <c r="G114" s="269"/>
      <c r="H114" s="269"/>
      <c r="I114" s="269"/>
      <c r="J114" s="269"/>
      <c r="K114" s="269"/>
      <c r="L114" s="98"/>
      <c r="M114" s="112"/>
      <c r="N114" s="268" t="s">
        <v>209</v>
      </c>
      <c r="O114" s="269"/>
      <c r="P114" s="269"/>
      <c r="Q114" s="269"/>
      <c r="R114" s="110"/>
      <c r="S114" s="90"/>
    </row>
    <row r="115" spans="2:19" x14ac:dyDescent="0.35">
      <c r="B115" s="91"/>
      <c r="C115" s="92"/>
      <c r="D115" s="92"/>
      <c r="E115" s="92"/>
      <c r="F115" s="268" t="s">
        <v>210</v>
      </c>
      <c r="G115" s="269"/>
      <c r="H115" s="269"/>
      <c r="I115" s="269"/>
      <c r="J115" s="269"/>
      <c r="K115" s="269"/>
      <c r="L115" s="113"/>
      <c r="M115" s="114"/>
      <c r="N115" s="268" t="s">
        <v>211</v>
      </c>
      <c r="O115" s="269"/>
      <c r="P115" s="269"/>
      <c r="Q115" s="269"/>
      <c r="R115" s="113"/>
      <c r="S115" s="90"/>
    </row>
    <row r="116" spans="2:19" x14ac:dyDescent="0.35">
      <c r="B116" s="91"/>
      <c r="C116" s="267" t="s">
        <v>44</v>
      </c>
      <c r="D116" s="267"/>
      <c r="E116" s="267"/>
      <c r="F116" s="267"/>
      <c r="G116" s="267"/>
      <c r="H116" s="267"/>
      <c r="I116" s="267"/>
      <c r="J116" s="267"/>
      <c r="K116" s="267"/>
      <c r="L116" s="267"/>
      <c r="M116" s="267"/>
      <c r="N116" s="267"/>
      <c r="O116" s="267"/>
      <c r="P116" s="267"/>
      <c r="Q116" s="267"/>
      <c r="R116" s="267"/>
      <c r="S116" s="90"/>
    </row>
    <row r="117" spans="2:19" ht="5.25" customHeight="1" x14ac:dyDescent="0.35">
      <c r="B117" s="91"/>
      <c r="C117" s="116"/>
      <c r="D117" s="116"/>
      <c r="E117" s="116"/>
      <c r="F117" s="116"/>
      <c r="G117" s="116"/>
      <c r="H117" s="116"/>
      <c r="I117" s="116"/>
      <c r="J117" s="116"/>
      <c r="K117" s="116"/>
      <c r="L117" s="116"/>
      <c r="M117" s="116"/>
      <c r="N117" s="116"/>
      <c r="O117" s="116"/>
      <c r="P117" s="116"/>
      <c r="Q117" s="116"/>
      <c r="R117" s="116"/>
      <c r="S117" s="90"/>
    </row>
    <row r="118" spans="2:19" x14ac:dyDescent="0.35">
      <c r="B118" s="91"/>
      <c r="C118" s="98">
        <v>8</v>
      </c>
      <c r="D118" s="107"/>
      <c r="E118" s="107"/>
      <c r="F118" s="108"/>
      <c r="G118" s="109"/>
      <c r="H118" s="109"/>
      <c r="I118" s="109"/>
      <c r="J118" s="109"/>
      <c r="K118" s="109"/>
      <c r="L118" s="98"/>
      <c r="M118" s="98"/>
      <c r="N118" s="98"/>
      <c r="O118" s="107"/>
      <c r="P118" s="107"/>
      <c r="Q118" s="107"/>
      <c r="R118" s="110"/>
      <c r="S118" s="90"/>
    </row>
    <row r="119" spans="2:19" x14ac:dyDescent="0.35">
      <c r="B119" s="91"/>
      <c r="C119" s="98">
        <v>8</v>
      </c>
      <c r="D119" s="107"/>
      <c r="E119" s="107"/>
      <c r="F119" s="108"/>
      <c r="G119" s="109"/>
      <c r="H119" s="109"/>
      <c r="I119" s="109"/>
      <c r="J119" s="109"/>
      <c r="K119" s="109"/>
      <c r="L119" s="98"/>
      <c r="M119" s="98"/>
      <c r="N119" s="98"/>
      <c r="O119" s="107"/>
      <c r="P119" s="107"/>
      <c r="Q119" s="107"/>
      <c r="R119" s="110"/>
      <c r="S119" s="90"/>
    </row>
    <row r="120" spans="2:19" x14ac:dyDescent="0.35">
      <c r="B120" s="91"/>
      <c r="C120" s="98">
        <v>8</v>
      </c>
      <c r="D120" s="107"/>
      <c r="E120" s="107"/>
      <c r="F120" s="108"/>
      <c r="G120" s="109"/>
      <c r="H120" s="109"/>
      <c r="I120" s="109"/>
      <c r="J120" s="109"/>
      <c r="K120" s="109"/>
      <c r="L120" s="98"/>
      <c r="M120" s="98"/>
      <c r="N120" s="98"/>
      <c r="O120" s="107"/>
      <c r="P120" s="107"/>
      <c r="Q120" s="107"/>
      <c r="R120" s="110"/>
      <c r="S120" s="90"/>
    </row>
    <row r="121" spans="2:19" x14ac:dyDescent="0.35">
      <c r="B121" s="91"/>
      <c r="C121" s="98">
        <v>8</v>
      </c>
      <c r="D121" s="107"/>
      <c r="E121" s="107"/>
      <c r="F121" s="108"/>
      <c r="G121" s="109"/>
      <c r="H121" s="109"/>
      <c r="I121" s="109"/>
      <c r="J121" s="109"/>
      <c r="K121" s="109"/>
      <c r="L121" s="98"/>
      <c r="M121" s="98"/>
      <c r="N121" s="98"/>
      <c r="O121" s="107"/>
      <c r="P121" s="107"/>
      <c r="Q121" s="107"/>
      <c r="R121" s="110"/>
      <c r="S121" s="90"/>
    </row>
    <row r="122" spans="2:19" x14ac:dyDescent="0.35">
      <c r="B122" s="91"/>
      <c r="C122" s="98">
        <v>8</v>
      </c>
      <c r="D122" s="107"/>
      <c r="E122" s="107"/>
      <c r="F122" s="108"/>
      <c r="G122" s="109"/>
      <c r="H122" s="109"/>
      <c r="I122" s="109"/>
      <c r="J122" s="109"/>
      <c r="K122" s="109"/>
      <c r="L122" s="98"/>
      <c r="M122" s="98"/>
      <c r="N122" s="98"/>
      <c r="O122" s="107"/>
      <c r="P122" s="107"/>
      <c r="Q122" s="107"/>
      <c r="R122" s="110"/>
      <c r="S122" s="90"/>
    </row>
    <row r="123" spans="2:19" x14ac:dyDescent="0.35">
      <c r="B123" s="91"/>
      <c r="C123" s="98">
        <v>8</v>
      </c>
      <c r="D123" s="107"/>
      <c r="E123" s="107"/>
      <c r="F123" s="108"/>
      <c r="G123" s="109"/>
      <c r="H123" s="109"/>
      <c r="I123" s="109"/>
      <c r="J123" s="109"/>
      <c r="K123" s="109"/>
      <c r="L123" s="98"/>
      <c r="M123" s="98"/>
      <c r="N123" s="98"/>
      <c r="O123" s="107"/>
      <c r="P123" s="107"/>
      <c r="Q123" s="107"/>
      <c r="R123" s="110"/>
      <c r="S123" s="90"/>
    </row>
    <row r="124" spans="2:19" x14ac:dyDescent="0.35">
      <c r="B124" s="91"/>
      <c r="C124" s="111"/>
      <c r="D124" s="111"/>
      <c r="E124" s="111"/>
      <c r="F124" s="268" t="s">
        <v>212</v>
      </c>
      <c r="G124" s="269"/>
      <c r="H124" s="269"/>
      <c r="I124" s="269"/>
      <c r="J124" s="269"/>
      <c r="K124" s="269"/>
      <c r="L124" s="98"/>
      <c r="M124" s="112"/>
      <c r="N124" s="268" t="s">
        <v>213</v>
      </c>
      <c r="O124" s="269"/>
      <c r="P124" s="269"/>
      <c r="Q124" s="269"/>
      <c r="R124" s="110"/>
      <c r="S124" s="90"/>
    </row>
    <row r="125" spans="2:19" x14ac:dyDescent="0.35">
      <c r="B125" s="91"/>
      <c r="C125" s="92"/>
      <c r="D125" s="92"/>
      <c r="E125" s="92"/>
      <c r="F125" s="268" t="s">
        <v>214</v>
      </c>
      <c r="G125" s="269"/>
      <c r="H125" s="269"/>
      <c r="I125" s="269"/>
      <c r="J125" s="269"/>
      <c r="K125" s="269"/>
      <c r="L125" s="113"/>
      <c r="M125" s="114"/>
      <c r="N125" s="268" t="s">
        <v>215</v>
      </c>
      <c r="O125" s="269"/>
      <c r="P125" s="269"/>
      <c r="Q125" s="269"/>
      <c r="R125" s="113"/>
      <c r="S125" s="90"/>
    </row>
    <row r="126" spans="2:19" x14ac:dyDescent="0.35">
      <c r="B126" s="91"/>
      <c r="C126" s="267" t="s">
        <v>44</v>
      </c>
      <c r="D126" s="267"/>
      <c r="E126" s="267"/>
      <c r="F126" s="267"/>
      <c r="G126" s="267"/>
      <c r="H126" s="267"/>
      <c r="I126" s="267"/>
      <c r="J126" s="267"/>
      <c r="K126" s="267"/>
      <c r="L126" s="267"/>
      <c r="M126" s="267"/>
      <c r="N126" s="267"/>
      <c r="O126" s="267"/>
      <c r="P126" s="267"/>
      <c r="Q126" s="267"/>
      <c r="R126" s="267"/>
      <c r="S126" s="90"/>
    </row>
    <row r="127" spans="2:19" ht="5.25" customHeight="1" x14ac:dyDescent="0.35">
      <c r="B127" s="91"/>
      <c r="C127" s="116"/>
      <c r="D127" s="116"/>
      <c r="E127" s="116"/>
      <c r="F127" s="116"/>
      <c r="G127" s="116"/>
      <c r="H127" s="116"/>
      <c r="I127" s="116"/>
      <c r="J127" s="116"/>
      <c r="K127" s="116"/>
      <c r="L127" s="116"/>
      <c r="M127" s="116"/>
      <c r="N127" s="116"/>
      <c r="O127" s="116"/>
      <c r="P127" s="116"/>
      <c r="Q127" s="116"/>
      <c r="R127" s="116"/>
      <c r="S127" s="90"/>
    </row>
    <row r="128" spans="2:19" ht="15" thickBot="1" x14ac:dyDescent="0.4">
      <c r="B128" s="247" t="s">
        <v>354</v>
      </c>
      <c r="C128" s="233"/>
      <c r="D128" s="233"/>
      <c r="E128" s="233"/>
      <c r="F128" s="233"/>
      <c r="G128" s="233"/>
      <c r="H128" s="233"/>
      <c r="I128" s="233"/>
      <c r="J128" s="233"/>
      <c r="K128" s="233"/>
      <c r="L128" s="233"/>
      <c r="M128" s="233"/>
      <c r="N128" s="233"/>
      <c r="O128" s="233"/>
      <c r="P128" s="233"/>
      <c r="Q128" s="233"/>
      <c r="R128" s="233"/>
      <c r="S128" s="234"/>
    </row>
    <row r="129" spans="2:19" x14ac:dyDescent="0.35">
      <c r="B129" s="274" t="s">
        <v>82</v>
      </c>
      <c r="C129" s="235"/>
      <c r="D129" s="235"/>
      <c r="E129" s="235"/>
      <c r="F129" s="235"/>
      <c r="G129" s="235"/>
      <c r="H129" s="235"/>
      <c r="I129" s="235"/>
      <c r="J129" s="235"/>
      <c r="K129" s="235"/>
      <c r="L129" s="235"/>
      <c r="M129" s="235"/>
      <c r="N129" s="235"/>
      <c r="O129" s="235"/>
      <c r="P129" s="235"/>
      <c r="Q129" s="235"/>
      <c r="R129" s="235"/>
      <c r="S129" s="283"/>
    </row>
    <row r="130" spans="2:19" x14ac:dyDescent="0.35">
      <c r="B130" s="277" t="s">
        <v>83</v>
      </c>
      <c r="C130" s="254"/>
      <c r="D130" s="254"/>
      <c r="E130" s="254"/>
      <c r="F130" s="254"/>
      <c r="G130" s="254"/>
      <c r="H130" s="254"/>
      <c r="I130" s="254"/>
      <c r="J130" s="254"/>
      <c r="K130" s="254"/>
      <c r="L130" s="254"/>
      <c r="M130" s="254"/>
      <c r="N130" s="254"/>
      <c r="O130" s="254"/>
      <c r="P130" s="254"/>
      <c r="Q130" s="254"/>
      <c r="R130" s="254"/>
      <c r="S130" s="281"/>
    </row>
    <row r="131" spans="2:19" ht="5.25" customHeight="1" x14ac:dyDescent="0.35">
      <c r="B131" s="91"/>
      <c r="C131" s="86"/>
      <c r="D131" s="86"/>
      <c r="E131" s="86"/>
      <c r="F131" s="86"/>
      <c r="G131" s="86"/>
      <c r="H131" s="86"/>
      <c r="I131" s="86"/>
      <c r="J131" s="86"/>
      <c r="K131" s="86"/>
      <c r="L131" s="86"/>
      <c r="M131" s="86"/>
      <c r="N131" s="86"/>
      <c r="O131" s="86"/>
      <c r="P131" s="86"/>
      <c r="Q131" s="86"/>
      <c r="R131" s="86"/>
      <c r="S131" s="90"/>
    </row>
    <row r="132" spans="2:19" x14ac:dyDescent="0.35">
      <c r="B132" s="91"/>
      <c r="C132" s="267" t="s">
        <v>184</v>
      </c>
      <c r="D132" s="267"/>
      <c r="E132" s="267"/>
      <c r="F132" s="267"/>
      <c r="G132" s="267"/>
      <c r="H132" s="267"/>
      <c r="I132" s="267"/>
      <c r="J132" s="267"/>
      <c r="K132" s="267"/>
      <c r="L132" s="267"/>
      <c r="M132" s="267"/>
      <c r="N132" s="267"/>
      <c r="O132" s="267"/>
      <c r="P132" s="267"/>
      <c r="Q132" s="267"/>
      <c r="R132" s="267"/>
      <c r="S132" s="90"/>
    </row>
    <row r="133" spans="2:19" ht="5.25" customHeight="1" x14ac:dyDescent="0.35">
      <c r="B133" s="91"/>
      <c r="C133" s="86"/>
      <c r="D133" s="86"/>
      <c r="E133" s="86"/>
      <c r="F133" s="86"/>
      <c r="G133" s="86"/>
      <c r="H133" s="86"/>
      <c r="I133" s="86"/>
      <c r="J133" s="86"/>
      <c r="K133" s="86"/>
      <c r="L133" s="86"/>
      <c r="M133" s="86"/>
      <c r="N133" s="86"/>
      <c r="O133" s="86"/>
      <c r="P133" s="86"/>
      <c r="Q133" s="86"/>
      <c r="R133" s="86"/>
      <c r="S133" s="90"/>
    </row>
    <row r="134" spans="2:19" ht="30" customHeight="1" x14ac:dyDescent="0.35">
      <c r="B134" s="102"/>
      <c r="C134" s="272" t="s">
        <v>180</v>
      </c>
      <c r="D134" s="282" t="s">
        <v>166</v>
      </c>
      <c r="E134" s="282" t="s">
        <v>167</v>
      </c>
      <c r="F134" s="243" t="s">
        <v>203</v>
      </c>
      <c r="G134" s="244"/>
      <c r="H134" s="243" t="s">
        <v>178</v>
      </c>
      <c r="I134" s="244"/>
      <c r="J134" s="272" t="s">
        <v>174</v>
      </c>
      <c r="K134" s="272" t="s">
        <v>175</v>
      </c>
      <c r="L134" s="272" t="s">
        <v>45</v>
      </c>
      <c r="M134" s="272" t="s">
        <v>21</v>
      </c>
      <c r="N134" s="256" t="s">
        <v>48</v>
      </c>
      <c r="O134" s="260"/>
      <c r="P134" s="260"/>
      <c r="Q134" s="257"/>
      <c r="R134" s="272" t="s">
        <v>168</v>
      </c>
      <c r="S134" s="103"/>
    </row>
    <row r="135" spans="2:19" ht="30" customHeight="1" x14ac:dyDescent="0.35">
      <c r="B135" s="102"/>
      <c r="C135" s="273"/>
      <c r="D135" s="282"/>
      <c r="E135" s="282"/>
      <c r="F135" s="104" t="s">
        <v>176</v>
      </c>
      <c r="G135" s="105" t="s">
        <v>177</v>
      </c>
      <c r="H135" s="104" t="s">
        <v>176</v>
      </c>
      <c r="I135" s="105" t="s">
        <v>177</v>
      </c>
      <c r="J135" s="273"/>
      <c r="K135" s="273"/>
      <c r="L135" s="273"/>
      <c r="M135" s="273"/>
      <c r="N135" s="258"/>
      <c r="O135" s="265"/>
      <c r="P135" s="265"/>
      <c r="Q135" s="259"/>
      <c r="R135" s="273"/>
      <c r="S135" s="103"/>
    </row>
    <row r="136" spans="2:19" x14ac:dyDescent="0.35">
      <c r="B136" s="91"/>
      <c r="C136" s="98">
        <v>9</v>
      </c>
      <c r="D136" s="107"/>
      <c r="E136" s="107"/>
      <c r="F136" s="108"/>
      <c r="G136" s="109"/>
      <c r="H136" s="109"/>
      <c r="I136" s="109"/>
      <c r="J136" s="109"/>
      <c r="K136" s="109"/>
      <c r="L136" s="98"/>
      <c r="M136" s="98"/>
      <c r="N136" s="225"/>
      <c r="O136" s="270"/>
      <c r="P136" s="270"/>
      <c r="Q136" s="271"/>
      <c r="R136" s="113"/>
      <c r="S136" s="90"/>
    </row>
    <row r="137" spans="2:19" x14ac:dyDescent="0.35">
      <c r="B137" s="91"/>
      <c r="C137" s="98">
        <v>9</v>
      </c>
      <c r="D137" s="107"/>
      <c r="E137" s="107"/>
      <c r="F137" s="108"/>
      <c r="G137" s="109"/>
      <c r="H137" s="109"/>
      <c r="I137" s="109"/>
      <c r="J137" s="109"/>
      <c r="K137" s="109"/>
      <c r="L137" s="98"/>
      <c r="M137" s="98"/>
      <c r="N137" s="225"/>
      <c r="O137" s="270"/>
      <c r="P137" s="270"/>
      <c r="Q137" s="271"/>
      <c r="R137" s="113"/>
      <c r="S137" s="90"/>
    </row>
    <row r="138" spans="2:19" x14ac:dyDescent="0.35">
      <c r="B138" s="91"/>
      <c r="C138" s="111"/>
      <c r="D138" s="111"/>
      <c r="E138" s="111"/>
      <c r="F138" s="268" t="s">
        <v>216</v>
      </c>
      <c r="G138" s="269"/>
      <c r="H138" s="269"/>
      <c r="I138" s="269"/>
      <c r="J138" s="269"/>
      <c r="K138" s="269"/>
      <c r="L138" s="98"/>
      <c r="M138" s="112"/>
      <c r="N138" s="268" t="s">
        <v>46</v>
      </c>
      <c r="O138" s="269"/>
      <c r="P138" s="269"/>
      <c r="Q138" s="269"/>
      <c r="R138" s="110"/>
      <c r="S138" s="90"/>
    </row>
    <row r="139" spans="2:19" x14ac:dyDescent="0.35">
      <c r="B139" s="91"/>
      <c r="C139" s="92"/>
      <c r="D139" s="92"/>
      <c r="E139" s="92"/>
      <c r="F139" s="268" t="s">
        <v>217</v>
      </c>
      <c r="G139" s="269"/>
      <c r="H139" s="269"/>
      <c r="I139" s="269"/>
      <c r="J139" s="269"/>
      <c r="K139" s="269"/>
      <c r="L139" s="113"/>
      <c r="M139" s="114"/>
      <c r="N139" s="268" t="s">
        <v>47</v>
      </c>
      <c r="O139" s="269"/>
      <c r="P139" s="269"/>
      <c r="Q139" s="269"/>
      <c r="R139" s="113"/>
      <c r="S139" s="90"/>
    </row>
    <row r="140" spans="2:19" x14ac:dyDescent="0.35">
      <c r="B140" s="91"/>
      <c r="C140" s="267" t="s">
        <v>44</v>
      </c>
      <c r="D140" s="267"/>
      <c r="E140" s="267"/>
      <c r="F140" s="267"/>
      <c r="G140" s="267"/>
      <c r="H140" s="267"/>
      <c r="I140" s="267"/>
      <c r="J140" s="267"/>
      <c r="K140" s="267"/>
      <c r="L140" s="267"/>
      <c r="M140" s="267"/>
      <c r="N140" s="267"/>
      <c r="O140" s="267"/>
      <c r="P140" s="267"/>
      <c r="Q140" s="267"/>
      <c r="R140" s="267"/>
      <c r="S140" s="90"/>
    </row>
    <row r="141" spans="2:19" ht="5.25" customHeight="1" x14ac:dyDescent="0.35">
      <c r="B141" s="91"/>
      <c r="C141" s="116"/>
      <c r="D141" s="116"/>
      <c r="E141" s="116"/>
      <c r="F141" s="116"/>
      <c r="G141" s="116"/>
      <c r="H141" s="116"/>
      <c r="I141" s="116"/>
      <c r="J141" s="116"/>
      <c r="K141" s="116"/>
      <c r="L141" s="116"/>
      <c r="M141" s="116"/>
      <c r="N141" s="116"/>
      <c r="O141" s="116"/>
      <c r="P141" s="116"/>
      <c r="Q141" s="116"/>
      <c r="R141" s="116"/>
      <c r="S141" s="90"/>
    </row>
    <row r="142" spans="2:19" x14ac:dyDescent="0.35">
      <c r="B142" s="91"/>
      <c r="C142" s="98">
        <v>10</v>
      </c>
      <c r="D142" s="107"/>
      <c r="E142" s="107"/>
      <c r="F142" s="108"/>
      <c r="G142" s="109"/>
      <c r="H142" s="109"/>
      <c r="I142" s="109"/>
      <c r="J142" s="109"/>
      <c r="K142" s="109"/>
      <c r="L142" s="98"/>
      <c r="M142" s="98"/>
      <c r="N142" s="225"/>
      <c r="O142" s="270"/>
      <c r="P142" s="270"/>
      <c r="Q142" s="271"/>
      <c r="R142" s="113"/>
      <c r="S142" s="90"/>
    </row>
    <row r="143" spans="2:19" x14ac:dyDescent="0.35">
      <c r="B143" s="91"/>
      <c r="C143" s="98">
        <v>10</v>
      </c>
      <c r="D143" s="107"/>
      <c r="E143" s="107"/>
      <c r="F143" s="108"/>
      <c r="G143" s="109"/>
      <c r="H143" s="109"/>
      <c r="I143" s="109"/>
      <c r="J143" s="109"/>
      <c r="K143" s="109"/>
      <c r="L143" s="98"/>
      <c r="M143" s="98"/>
      <c r="N143" s="225"/>
      <c r="O143" s="270"/>
      <c r="P143" s="270"/>
      <c r="Q143" s="271"/>
      <c r="R143" s="113"/>
      <c r="S143" s="90"/>
    </row>
    <row r="144" spans="2:19" x14ac:dyDescent="0.35">
      <c r="B144" s="91"/>
      <c r="C144" s="98">
        <v>10</v>
      </c>
      <c r="D144" s="107"/>
      <c r="E144" s="107"/>
      <c r="F144" s="108"/>
      <c r="G144" s="109"/>
      <c r="H144" s="109"/>
      <c r="I144" s="109"/>
      <c r="J144" s="109"/>
      <c r="K144" s="109"/>
      <c r="L144" s="98"/>
      <c r="M144" s="98"/>
      <c r="N144" s="225"/>
      <c r="O144" s="270"/>
      <c r="P144" s="270"/>
      <c r="Q144" s="271"/>
      <c r="R144" s="113"/>
      <c r="S144" s="90"/>
    </row>
    <row r="145" spans="2:19" x14ac:dyDescent="0.35">
      <c r="B145" s="91"/>
      <c r="C145" s="111"/>
      <c r="D145" s="111"/>
      <c r="E145" s="111"/>
      <c r="F145" s="268" t="s">
        <v>218</v>
      </c>
      <c r="G145" s="269"/>
      <c r="H145" s="269"/>
      <c r="I145" s="269"/>
      <c r="J145" s="269"/>
      <c r="K145" s="269"/>
      <c r="L145" s="98"/>
      <c r="M145" s="112"/>
      <c r="N145" s="268" t="s">
        <v>46</v>
      </c>
      <c r="O145" s="269"/>
      <c r="P145" s="269"/>
      <c r="Q145" s="269"/>
      <c r="R145" s="110"/>
      <c r="S145" s="90"/>
    </row>
    <row r="146" spans="2:19" x14ac:dyDescent="0.35">
      <c r="B146" s="91"/>
      <c r="C146" s="92"/>
      <c r="D146" s="92"/>
      <c r="E146" s="92"/>
      <c r="F146" s="268" t="s">
        <v>219</v>
      </c>
      <c r="G146" s="269"/>
      <c r="H146" s="269"/>
      <c r="I146" s="269"/>
      <c r="J146" s="269"/>
      <c r="K146" s="269"/>
      <c r="L146" s="113"/>
      <c r="M146" s="114"/>
      <c r="N146" s="268" t="s">
        <v>47</v>
      </c>
      <c r="O146" s="269"/>
      <c r="P146" s="269"/>
      <c r="Q146" s="269"/>
      <c r="R146" s="113"/>
      <c r="S146" s="90"/>
    </row>
    <row r="147" spans="2:19" x14ac:dyDescent="0.35">
      <c r="B147" s="91"/>
      <c r="C147" s="267" t="s">
        <v>44</v>
      </c>
      <c r="D147" s="267"/>
      <c r="E147" s="267"/>
      <c r="F147" s="267"/>
      <c r="G147" s="267"/>
      <c r="H147" s="267"/>
      <c r="I147" s="267"/>
      <c r="J147" s="267"/>
      <c r="K147" s="267"/>
      <c r="L147" s="267"/>
      <c r="M147" s="267"/>
      <c r="N147" s="267"/>
      <c r="O147" s="267"/>
      <c r="P147" s="267"/>
      <c r="Q147" s="267"/>
      <c r="R147" s="267"/>
      <c r="S147" s="90"/>
    </row>
    <row r="148" spans="2:19" ht="5.25" customHeight="1" x14ac:dyDescent="0.35">
      <c r="B148" s="91"/>
      <c r="C148" s="116"/>
      <c r="D148" s="116"/>
      <c r="E148" s="116"/>
      <c r="F148" s="116"/>
      <c r="G148" s="116"/>
      <c r="H148" s="116"/>
      <c r="I148" s="116"/>
      <c r="J148" s="116"/>
      <c r="K148" s="116"/>
      <c r="L148" s="116"/>
      <c r="M148" s="116"/>
      <c r="N148" s="116"/>
      <c r="O148" s="116"/>
      <c r="P148" s="116"/>
      <c r="Q148" s="116"/>
      <c r="R148" s="116"/>
      <c r="S148" s="90"/>
    </row>
    <row r="149" spans="2:19" x14ac:dyDescent="0.35">
      <c r="B149" s="91"/>
      <c r="C149" s="98">
        <v>11</v>
      </c>
      <c r="D149" s="107"/>
      <c r="E149" s="107"/>
      <c r="F149" s="108"/>
      <c r="G149" s="109"/>
      <c r="H149" s="109"/>
      <c r="I149" s="109"/>
      <c r="J149" s="109"/>
      <c r="K149" s="109"/>
      <c r="L149" s="98"/>
      <c r="M149" s="98"/>
      <c r="N149" s="225"/>
      <c r="O149" s="270"/>
      <c r="P149" s="270"/>
      <c r="Q149" s="271"/>
      <c r="R149" s="113"/>
      <c r="S149" s="90"/>
    </row>
    <row r="150" spans="2:19" x14ac:dyDescent="0.35">
      <c r="B150" s="91"/>
      <c r="C150" s="98">
        <v>11</v>
      </c>
      <c r="D150" s="107"/>
      <c r="E150" s="107"/>
      <c r="F150" s="108"/>
      <c r="G150" s="109"/>
      <c r="H150" s="109"/>
      <c r="I150" s="109"/>
      <c r="J150" s="109"/>
      <c r="K150" s="109"/>
      <c r="L150" s="98"/>
      <c r="M150" s="98"/>
      <c r="N150" s="225"/>
      <c r="O150" s="270"/>
      <c r="P150" s="270"/>
      <c r="Q150" s="271"/>
      <c r="R150" s="113"/>
      <c r="S150" s="90"/>
    </row>
    <row r="151" spans="2:19" x14ac:dyDescent="0.35">
      <c r="B151" s="91"/>
      <c r="C151" s="98">
        <v>11</v>
      </c>
      <c r="D151" s="107"/>
      <c r="E151" s="107"/>
      <c r="F151" s="108"/>
      <c r="G151" s="109"/>
      <c r="H151" s="109"/>
      <c r="I151" s="109"/>
      <c r="J151" s="109"/>
      <c r="K151" s="109"/>
      <c r="L151" s="98"/>
      <c r="M151" s="98"/>
      <c r="N151" s="225"/>
      <c r="O151" s="270"/>
      <c r="P151" s="270"/>
      <c r="Q151" s="271"/>
      <c r="R151" s="113"/>
      <c r="S151" s="90"/>
    </row>
    <row r="152" spans="2:19" x14ac:dyDescent="0.35">
      <c r="B152" s="91"/>
      <c r="C152" s="111"/>
      <c r="D152" s="111"/>
      <c r="E152" s="111"/>
      <c r="F152" s="268" t="s">
        <v>220</v>
      </c>
      <c r="G152" s="269"/>
      <c r="H152" s="269"/>
      <c r="I152" s="269"/>
      <c r="J152" s="269"/>
      <c r="K152" s="269"/>
      <c r="L152" s="98"/>
      <c r="M152" s="112"/>
      <c r="N152" s="268" t="s">
        <v>46</v>
      </c>
      <c r="O152" s="269"/>
      <c r="P152" s="269"/>
      <c r="Q152" s="269"/>
      <c r="R152" s="110"/>
      <c r="S152" s="90"/>
    </row>
    <row r="153" spans="2:19" x14ac:dyDescent="0.35">
      <c r="B153" s="91"/>
      <c r="C153" s="92"/>
      <c r="D153" s="92"/>
      <c r="E153" s="92"/>
      <c r="F153" s="268" t="s">
        <v>221</v>
      </c>
      <c r="G153" s="269"/>
      <c r="H153" s="269"/>
      <c r="I153" s="269"/>
      <c r="J153" s="269"/>
      <c r="K153" s="269"/>
      <c r="L153" s="113"/>
      <c r="M153" s="114"/>
      <c r="N153" s="268" t="s">
        <v>47</v>
      </c>
      <c r="O153" s="269"/>
      <c r="P153" s="269"/>
      <c r="Q153" s="269"/>
      <c r="R153" s="113"/>
      <c r="S153" s="90"/>
    </row>
    <row r="154" spans="2:19" x14ac:dyDescent="0.35">
      <c r="B154" s="91"/>
      <c r="C154" s="267" t="s">
        <v>44</v>
      </c>
      <c r="D154" s="267"/>
      <c r="E154" s="267"/>
      <c r="F154" s="267"/>
      <c r="G154" s="267"/>
      <c r="H154" s="267"/>
      <c r="I154" s="267"/>
      <c r="J154" s="267"/>
      <c r="K154" s="267"/>
      <c r="L154" s="267"/>
      <c r="M154" s="267"/>
      <c r="N154" s="267"/>
      <c r="O154" s="267"/>
      <c r="P154" s="267"/>
      <c r="Q154" s="267"/>
      <c r="R154" s="267"/>
      <c r="S154" s="90"/>
    </row>
    <row r="155" spans="2:19" x14ac:dyDescent="0.35">
      <c r="B155" s="91"/>
      <c r="C155" s="116"/>
      <c r="D155" s="116"/>
      <c r="E155" s="116"/>
      <c r="F155" s="116"/>
      <c r="G155" s="116"/>
      <c r="H155" s="116"/>
      <c r="I155" s="116"/>
      <c r="J155" s="116"/>
      <c r="K155" s="116"/>
      <c r="L155" s="116"/>
      <c r="M155" s="116"/>
      <c r="N155" s="116"/>
      <c r="O155" s="116"/>
      <c r="P155" s="116"/>
      <c r="Q155" s="116"/>
      <c r="R155" s="116"/>
      <c r="S155" s="90"/>
    </row>
    <row r="156" spans="2:19" x14ac:dyDescent="0.35">
      <c r="B156" s="91"/>
      <c r="C156" s="116"/>
      <c r="D156" s="116"/>
      <c r="E156" s="116"/>
      <c r="F156" s="116"/>
      <c r="G156" s="116"/>
      <c r="H156" s="116"/>
      <c r="I156" s="116"/>
      <c r="J156" s="116"/>
      <c r="K156" s="116"/>
      <c r="L156" s="116"/>
      <c r="M156" s="116"/>
      <c r="N156" s="116"/>
      <c r="O156" s="116"/>
      <c r="P156" s="116"/>
      <c r="Q156" s="116"/>
      <c r="R156" s="116"/>
      <c r="S156" s="90"/>
    </row>
    <row r="157" spans="2:19" x14ac:dyDescent="0.35">
      <c r="B157" s="91"/>
      <c r="C157" s="267" t="s">
        <v>181</v>
      </c>
      <c r="D157" s="267"/>
      <c r="E157" s="267"/>
      <c r="F157" s="267"/>
      <c r="G157" s="267"/>
      <c r="H157" s="267"/>
      <c r="I157" s="267"/>
      <c r="J157" s="267"/>
      <c r="K157" s="267"/>
      <c r="L157" s="267"/>
      <c r="M157" s="267"/>
      <c r="N157" s="267"/>
      <c r="O157" s="267"/>
      <c r="P157" s="267"/>
      <c r="Q157" s="267"/>
      <c r="R157" s="267"/>
      <c r="S157" s="90"/>
    </row>
    <row r="158" spans="2:19" ht="5.25" customHeight="1" x14ac:dyDescent="0.35">
      <c r="B158" s="84"/>
      <c r="C158" s="266"/>
      <c r="D158" s="266"/>
      <c r="E158" s="266"/>
      <c r="F158" s="266"/>
      <c r="G158" s="266"/>
      <c r="H158" s="266"/>
      <c r="I158" s="266"/>
      <c r="J158" s="266"/>
      <c r="K158" s="266"/>
      <c r="L158" s="266"/>
      <c r="M158" s="266"/>
      <c r="N158" s="266"/>
      <c r="O158" s="266"/>
      <c r="P158" s="266"/>
      <c r="Q158" s="266"/>
      <c r="R158" s="266"/>
      <c r="S158" s="85"/>
    </row>
    <row r="159" spans="2:19" x14ac:dyDescent="0.35">
      <c r="B159" s="84"/>
      <c r="C159" s="266" t="s">
        <v>53</v>
      </c>
      <c r="D159" s="266"/>
      <c r="E159" s="266"/>
      <c r="F159" s="266"/>
      <c r="G159" s="266"/>
      <c r="H159" s="266"/>
      <c r="I159" s="266"/>
      <c r="J159" s="266"/>
      <c r="K159" s="266"/>
      <c r="L159" s="266"/>
      <c r="M159" s="266"/>
      <c r="N159" s="266"/>
      <c r="O159" s="266"/>
      <c r="P159" s="266"/>
      <c r="Q159" s="266"/>
      <c r="R159" s="266"/>
      <c r="S159" s="85"/>
    </row>
    <row r="160" spans="2:19" x14ac:dyDescent="0.35">
      <c r="B160" s="84"/>
      <c r="C160" s="266"/>
      <c r="D160" s="266"/>
      <c r="E160" s="266"/>
      <c r="F160" s="266"/>
      <c r="G160" s="266"/>
      <c r="H160" s="266"/>
      <c r="I160" s="266"/>
      <c r="J160" s="266"/>
      <c r="K160" s="266"/>
      <c r="L160" s="266"/>
      <c r="M160" s="266"/>
      <c r="N160" s="266"/>
      <c r="O160" s="266"/>
      <c r="P160" s="266"/>
      <c r="Q160" s="266"/>
      <c r="R160" s="266"/>
      <c r="S160" s="85"/>
    </row>
    <row r="161" spans="2:19" x14ac:dyDescent="0.35">
      <c r="B161" s="84"/>
      <c r="C161" s="266"/>
      <c r="D161" s="266"/>
      <c r="E161" s="266"/>
      <c r="F161" s="266"/>
      <c r="G161" s="266"/>
      <c r="H161" s="266"/>
      <c r="I161" s="266"/>
      <c r="J161" s="266"/>
      <c r="K161" s="266"/>
      <c r="L161" s="266"/>
      <c r="M161" s="266"/>
      <c r="N161" s="266"/>
      <c r="O161" s="266"/>
      <c r="P161" s="266"/>
      <c r="Q161" s="266"/>
      <c r="R161" s="266"/>
      <c r="S161" s="85"/>
    </row>
    <row r="162" spans="2:19" x14ac:dyDescent="0.35">
      <c r="B162" s="84"/>
      <c r="C162" s="266" t="s">
        <v>182</v>
      </c>
      <c r="D162" s="266"/>
      <c r="E162" s="266"/>
      <c r="F162" s="266"/>
      <c r="G162" s="266"/>
      <c r="H162" s="266"/>
      <c r="I162" s="266"/>
      <c r="J162" s="266"/>
      <c r="K162" s="266"/>
      <c r="L162" s="266"/>
      <c r="M162" s="266"/>
      <c r="N162" s="266"/>
      <c r="O162" s="266"/>
      <c r="P162" s="266"/>
      <c r="Q162" s="266"/>
      <c r="R162" s="266"/>
      <c r="S162" s="85"/>
    </row>
    <row r="163" spans="2:19" ht="5.25" customHeight="1" x14ac:dyDescent="0.35">
      <c r="B163" s="84"/>
      <c r="C163" s="115"/>
      <c r="D163" s="115"/>
      <c r="E163" s="115"/>
      <c r="F163" s="115"/>
      <c r="G163" s="115"/>
      <c r="H163" s="115"/>
      <c r="I163" s="115"/>
      <c r="J163" s="115"/>
      <c r="K163" s="115"/>
      <c r="L163" s="115"/>
      <c r="M163" s="115"/>
      <c r="N163" s="115"/>
      <c r="O163" s="115"/>
      <c r="P163" s="115"/>
      <c r="Q163" s="115"/>
      <c r="R163" s="115"/>
      <c r="S163" s="85"/>
    </row>
    <row r="164" spans="2:19" x14ac:dyDescent="0.35">
      <c r="B164" s="84"/>
      <c r="C164" s="266" t="s">
        <v>53</v>
      </c>
      <c r="D164" s="266"/>
      <c r="E164" s="266"/>
      <c r="F164" s="266"/>
      <c r="G164" s="266"/>
      <c r="H164" s="266"/>
      <c r="I164" s="266"/>
      <c r="J164" s="266"/>
      <c r="K164" s="266"/>
      <c r="L164" s="266"/>
      <c r="M164" s="266"/>
      <c r="N164" s="266"/>
      <c r="O164" s="266"/>
      <c r="P164" s="266"/>
      <c r="Q164" s="266"/>
      <c r="R164" s="266"/>
      <c r="S164" s="85"/>
    </row>
    <row r="165" spans="2:19" x14ac:dyDescent="0.35">
      <c r="B165" s="84"/>
      <c r="C165" s="266"/>
      <c r="D165" s="266"/>
      <c r="E165" s="266"/>
      <c r="F165" s="266"/>
      <c r="G165" s="266"/>
      <c r="H165" s="266"/>
      <c r="I165" s="266"/>
      <c r="J165" s="266"/>
      <c r="K165" s="266"/>
      <c r="L165" s="266"/>
      <c r="M165" s="266"/>
      <c r="N165" s="266"/>
      <c r="O165" s="266"/>
      <c r="P165" s="266"/>
      <c r="Q165" s="266"/>
      <c r="R165" s="266"/>
      <c r="S165" s="85"/>
    </row>
    <row r="166" spans="2:19" x14ac:dyDescent="0.35">
      <c r="B166" s="84"/>
      <c r="C166" s="266"/>
      <c r="D166" s="266"/>
      <c r="E166" s="266"/>
      <c r="F166" s="266"/>
      <c r="G166" s="266"/>
      <c r="H166" s="266"/>
      <c r="I166" s="266"/>
      <c r="J166" s="266"/>
      <c r="K166" s="266"/>
      <c r="L166" s="266"/>
      <c r="M166" s="266"/>
      <c r="N166" s="266"/>
      <c r="O166" s="266"/>
      <c r="P166" s="266"/>
      <c r="Q166" s="266"/>
      <c r="R166" s="266"/>
      <c r="S166" s="85"/>
    </row>
    <row r="167" spans="2:19" x14ac:dyDescent="0.35">
      <c r="B167" s="84"/>
      <c r="C167" s="266" t="s">
        <v>183</v>
      </c>
      <c r="D167" s="266"/>
      <c r="E167" s="266"/>
      <c r="F167" s="266"/>
      <c r="G167" s="266"/>
      <c r="H167" s="266"/>
      <c r="I167" s="266"/>
      <c r="J167" s="266"/>
      <c r="K167" s="266"/>
      <c r="L167" s="266"/>
      <c r="M167" s="266"/>
      <c r="N167" s="266"/>
      <c r="O167" s="266"/>
      <c r="P167" s="266"/>
      <c r="Q167" s="266"/>
      <c r="R167" s="266"/>
      <c r="S167" s="85"/>
    </row>
    <row r="168" spans="2:19" ht="5.25" customHeight="1" x14ac:dyDescent="0.35">
      <c r="B168" s="84"/>
      <c r="C168" s="115"/>
      <c r="D168" s="115"/>
      <c r="E168" s="115"/>
      <c r="F168" s="115"/>
      <c r="G168" s="115"/>
      <c r="H168" s="115"/>
      <c r="I168" s="115"/>
      <c r="J168" s="115"/>
      <c r="K168" s="115"/>
      <c r="L168" s="115"/>
      <c r="M168" s="115"/>
      <c r="N168" s="115"/>
      <c r="O168" s="115"/>
      <c r="P168" s="115"/>
      <c r="Q168" s="115"/>
      <c r="R168" s="115"/>
      <c r="S168" s="85"/>
    </row>
    <row r="169" spans="2:19" x14ac:dyDescent="0.35">
      <c r="B169" s="84"/>
      <c r="C169" s="266" t="s">
        <v>165</v>
      </c>
      <c r="D169" s="266"/>
      <c r="E169" s="266"/>
      <c r="F169" s="266"/>
      <c r="G169" s="266"/>
      <c r="H169" s="266"/>
      <c r="I169" s="266"/>
      <c r="J169" s="266"/>
      <c r="K169" s="266"/>
      <c r="L169" s="266"/>
      <c r="M169" s="266"/>
      <c r="N169" s="266"/>
      <c r="O169" s="266"/>
      <c r="P169" s="266"/>
      <c r="Q169" s="266"/>
      <c r="R169" s="266"/>
      <c r="S169" s="85"/>
    </row>
    <row r="170" spans="2:19" x14ac:dyDescent="0.35">
      <c r="B170" s="84"/>
      <c r="C170" s="266"/>
      <c r="D170" s="266"/>
      <c r="E170" s="266"/>
      <c r="F170" s="266"/>
      <c r="G170" s="266"/>
      <c r="H170" s="266"/>
      <c r="I170" s="266"/>
      <c r="J170" s="266"/>
      <c r="K170" s="266"/>
      <c r="L170" s="266"/>
      <c r="M170" s="266"/>
      <c r="N170" s="266"/>
      <c r="O170" s="266"/>
      <c r="P170" s="266"/>
      <c r="Q170" s="266"/>
      <c r="R170" s="266"/>
      <c r="S170" s="85"/>
    </row>
    <row r="171" spans="2:19" x14ac:dyDescent="0.35">
      <c r="B171" s="84"/>
      <c r="C171" s="266"/>
      <c r="D171" s="266"/>
      <c r="E171" s="266"/>
      <c r="F171" s="266"/>
      <c r="G171" s="266"/>
      <c r="H171" s="266"/>
      <c r="I171" s="266"/>
      <c r="J171" s="266"/>
      <c r="K171" s="266"/>
      <c r="L171" s="266"/>
      <c r="M171" s="266"/>
      <c r="N171" s="266"/>
      <c r="O171" s="266"/>
      <c r="P171" s="266"/>
      <c r="Q171" s="266"/>
      <c r="R171" s="266"/>
      <c r="S171" s="85"/>
    </row>
    <row r="172" spans="2:19" ht="15" thickBot="1" x14ac:dyDescent="0.4">
      <c r="B172" s="247" t="s">
        <v>355</v>
      </c>
      <c r="C172" s="248"/>
      <c r="D172" s="248"/>
      <c r="E172" s="248"/>
      <c r="F172" s="248"/>
      <c r="G172" s="248"/>
      <c r="H172" s="248"/>
      <c r="I172" s="248"/>
      <c r="J172" s="248"/>
      <c r="K172" s="248"/>
      <c r="L172" s="248"/>
      <c r="M172" s="248"/>
      <c r="N172" s="248"/>
      <c r="O172" s="248"/>
      <c r="P172" s="248"/>
      <c r="Q172" s="248"/>
      <c r="R172" s="248"/>
      <c r="S172" s="249"/>
    </row>
  </sheetData>
  <sheetProtection algorithmName="SHA-512" hashValue="h182u9TqU5JzitHXUVucAzm2bmezyR48rw+f645ep5ug7grZpCH4McveuhJ7R2qT7Yk79HNrAfXZSU2UJe5PaQ==" saltValue="jF1E+LI7VHXyhR+f9Ffp0Q==" spinCount="100000" sheet="1" formatCells="0" insertRows="0" selectLockedCells="1"/>
  <customSheetViews>
    <customSheetView guid="{7F7AF00C-B7DF-483C-AF69-A28F147641C5}">
      <selection activeCell="M7" sqref="M7"/>
      <pageMargins left="0.25" right="0.25" top="0.17" bottom="0.17" header="0.17" footer="0.17"/>
      <pageSetup orientation="portrait" r:id="rId1"/>
    </customSheetView>
    <customSheetView guid="{283799AB-53DD-4854-8F68-C970255835FB}">
      <selection activeCell="Q7" sqref="Q7"/>
      <pageMargins left="0.25" right="0.25" top="0.17" bottom="0.17" header="0.17" footer="0.17"/>
      <pageSetup orientation="portrait" r:id="rId2"/>
    </customSheetView>
  </customSheetViews>
  <mergeCells count="185">
    <mergeCell ref="C5:D5"/>
    <mergeCell ref="G5:R5"/>
    <mergeCell ref="P6:P7"/>
    <mergeCell ref="Q6:Q7"/>
    <mergeCell ref="R6:R7"/>
    <mergeCell ref="K6:K7"/>
    <mergeCell ref="L6:L7"/>
    <mergeCell ref="Q18:Q19"/>
    <mergeCell ref="M18:M19"/>
    <mergeCell ref="C16:R16"/>
    <mergeCell ref="F14:K14"/>
    <mergeCell ref="N14:Q14"/>
    <mergeCell ref="M6:M7"/>
    <mergeCell ref="N6:N7"/>
    <mergeCell ref="O6:O7"/>
    <mergeCell ref="C6:C7"/>
    <mergeCell ref="D6:D7"/>
    <mergeCell ref="E6:E7"/>
    <mergeCell ref="F6:G6"/>
    <mergeCell ref="H6:I6"/>
    <mergeCell ref="J6:J7"/>
    <mergeCell ref="F15:K15"/>
    <mergeCell ref="N15:Q15"/>
    <mergeCell ref="C40:R40"/>
    <mergeCell ref="N18:N19"/>
    <mergeCell ref="O18:O19"/>
    <mergeCell ref="P18:P19"/>
    <mergeCell ref="N27:Q27"/>
    <mergeCell ref="J18:J19"/>
    <mergeCell ref="D30:D31"/>
    <mergeCell ref="E30:E31"/>
    <mergeCell ref="K18:K19"/>
    <mergeCell ref="L18:L19"/>
    <mergeCell ref="N26:Q26"/>
    <mergeCell ref="F38:K38"/>
    <mergeCell ref="N38:Q38"/>
    <mergeCell ref="F27:K27"/>
    <mergeCell ref="F39:K39"/>
    <mergeCell ref="N39:Q39"/>
    <mergeCell ref="K30:K31"/>
    <mergeCell ref="L30:L31"/>
    <mergeCell ref="M30:M31"/>
    <mergeCell ref="N30:N31"/>
    <mergeCell ref="O30:O31"/>
    <mergeCell ref="P30:P31"/>
    <mergeCell ref="F30:G30"/>
    <mergeCell ref="H30:I30"/>
    <mergeCell ref="Q30:Q31"/>
    <mergeCell ref="D18:D19"/>
    <mergeCell ref="E18:E19"/>
    <mergeCell ref="F18:G18"/>
    <mergeCell ref="H18:I18"/>
    <mergeCell ref="R30:R31"/>
    <mergeCell ref="C106:R106"/>
    <mergeCell ref="K134:K135"/>
    <mergeCell ref="L134:L135"/>
    <mergeCell ref="M134:M135"/>
    <mergeCell ref="C134:C135"/>
    <mergeCell ref="D134:D135"/>
    <mergeCell ref="E134:E135"/>
    <mergeCell ref="H134:I134"/>
    <mergeCell ref="F134:G134"/>
    <mergeCell ref="F114:K114"/>
    <mergeCell ref="B128:S128"/>
    <mergeCell ref="B129:S129"/>
    <mergeCell ref="B130:S130"/>
    <mergeCell ref="N134:Q135"/>
    <mergeCell ref="N97:N98"/>
    <mergeCell ref="N88:Q88"/>
    <mergeCell ref="F89:K89"/>
    <mergeCell ref="F88:K88"/>
    <mergeCell ref="F79:K79"/>
    <mergeCell ref="Q97:Q98"/>
    <mergeCell ref="N105:Q105"/>
    <mergeCell ref="C53:R53"/>
    <mergeCell ref="F61:K61"/>
    <mergeCell ref="N61:Q61"/>
    <mergeCell ref="C90:R90"/>
    <mergeCell ref="N79:Q79"/>
    <mergeCell ref="F80:K80"/>
    <mergeCell ref="N80:Q80"/>
    <mergeCell ref="C81:R81"/>
    <mergeCell ref="R97:R98"/>
    <mergeCell ref="J97:J98"/>
    <mergeCell ref="K97:K98"/>
    <mergeCell ref="L97:L98"/>
    <mergeCell ref="M97:M98"/>
    <mergeCell ref="N71:Q71"/>
    <mergeCell ref="F70:K70"/>
    <mergeCell ref="C72:R72"/>
    <mergeCell ref="N70:Q70"/>
    <mergeCell ref="C63:R63"/>
    <mergeCell ref="J30:J31"/>
    <mergeCell ref="N52:Q52"/>
    <mergeCell ref="N51:Q51"/>
    <mergeCell ref="O43:O44"/>
    <mergeCell ref="C28:R28"/>
    <mergeCell ref="R18:R19"/>
    <mergeCell ref="F26:K26"/>
    <mergeCell ref="C30:C31"/>
    <mergeCell ref="C18:C19"/>
    <mergeCell ref="F52:K52"/>
    <mergeCell ref="C43:C44"/>
    <mergeCell ref="D43:D44"/>
    <mergeCell ref="E43:E44"/>
    <mergeCell ref="R43:R44"/>
    <mergeCell ref="Q43:Q44"/>
    <mergeCell ref="J43:J44"/>
    <mergeCell ref="K43:K44"/>
    <mergeCell ref="L43:L44"/>
    <mergeCell ref="M43:M44"/>
    <mergeCell ref="N43:N44"/>
    <mergeCell ref="H43:I43"/>
    <mergeCell ref="P43:P44"/>
    <mergeCell ref="F43:G43"/>
    <mergeCell ref="F51:K51"/>
    <mergeCell ref="B2:S2"/>
    <mergeCell ref="B3:S3"/>
    <mergeCell ref="F104:K104"/>
    <mergeCell ref="N104:Q104"/>
    <mergeCell ref="B91:S91"/>
    <mergeCell ref="N137:Q137"/>
    <mergeCell ref="N136:Q136"/>
    <mergeCell ref="C116:R116"/>
    <mergeCell ref="F125:K125"/>
    <mergeCell ref="F105:K105"/>
    <mergeCell ref="C95:R95"/>
    <mergeCell ref="B92:S92"/>
    <mergeCell ref="B93:S93"/>
    <mergeCell ref="C97:C98"/>
    <mergeCell ref="D97:D98"/>
    <mergeCell ref="E97:E98"/>
    <mergeCell ref="F97:G97"/>
    <mergeCell ref="H97:I97"/>
    <mergeCell ref="O97:O98"/>
    <mergeCell ref="P97:P98"/>
    <mergeCell ref="N89:Q89"/>
    <mergeCell ref="F62:K62"/>
    <mergeCell ref="N62:Q62"/>
    <mergeCell ref="F71:K71"/>
    <mergeCell ref="F138:K138"/>
    <mergeCell ref="N138:Q138"/>
    <mergeCell ref="C132:R132"/>
    <mergeCell ref="R134:R135"/>
    <mergeCell ref="N114:Q114"/>
    <mergeCell ref="N125:Q125"/>
    <mergeCell ref="F115:K115"/>
    <mergeCell ref="N115:Q115"/>
    <mergeCell ref="N124:Q124"/>
    <mergeCell ref="C126:R126"/>
    <mergeCell ref="F124:K124"/>
    <mergeCell ref="J134:J135"/>
    <mergeCell ref="F146:K146"/>
    <mergeCell ref="N146:Q146"/>
    <mergeCell ref="C147:R147"/>
    <mergeCell ref="F139:K139"/>
    <mergeCell ref="N139:Q139"/>
    <mergeCell ref="N145:Q145"/>
    <mergeCell ref="N143:Q143"/>
    <mergeCell ref="C140:R140"/>
    <mergeCell ref="F145:K145"/>
    <mergeCell ref="N144:Q144"/>
    <mergeCell ref="N142:Q142"/>
    <mergeCell ref="N152:Q152"/>
    <mergeCell ref="N150:Q150"/>
    <mergeCell ref="F153:K153"/>
    <mergeCell ref="N153:Q153"/>
    <mergeCell ref="N151:Q151"/>
    <mergeCell ref="F152:K152"/>
    <mergeCell ref="C160:R160"/>
    <mergeCell ref="C161:R161"/>
    <mergeCell ref="N149:Q149"/>
    <mergeCell ref="C159:R159"/>
    <mergeCell ref="B172:S172"/>
    <mergeCell ref="C171:R171"/>
    <mergeCell ref="C162:R162"/>
    <mergeCell ref="C154:R154"/>
    <mergeCell ref="C169:R169"/>
    <mergeCell ref="C157:R157"/>
    <mergeCell ref="C158:R158"/>
    <mergeCell ref="C170:R170"/>
    <mergeCell ref="C167:R167"/>
    <mergeCell ref="C164:R164"/>
    <mergeCell ref="C166:R166"/>
    <mergeCell ref="C165:R165"/>
  </mergeCells>
  <phoneticPr fontId="18" type="noConversion"/>
  <pageMargins left="0.25" right="0.25" top="0.17" bottom="0.17" header="0.17" footer="0.17"/>
  <pageSetup scale="77" orientation="landscape" r:id="rId3"/>
  <headerFooter>
    <oddHeader>&amp;C&amp;"Calibri"&amp;10&amp;K000000 &lt;Limited-Disclosure&gt;&amp;1#_x000D_</oddHeader>
  </headerFooter>
  <rowBreaks count="2" manualBreakCount="2">
    <brk id="91" max="16383" man="1"/>
    <brk id="1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C329-97FA-4E97-B49F-CA7999AA77F4}">
  <dimension ref="A1:CH751"/>
  <sheetViews>
    <sheetView topLeftCell="C2" zoomScaleNormal="100" workbookViewId="0">
      <selection activeCell="E11" sqref="E11"/>
    </sheetView>
  </sheetViews>
  <sheetFormatPr defaultColWidth="9" defaultRowHeight="14.5" x14ac:dyDescent="0.35"/>
  <cols>
    <col min="1" max="2" width="9" style="45" hidden="1" customWidth="1"/>
    <col min="3" max="47" width="9" style="45"/>
    <col min="48" max="48" width="8.453125" style="45" customWidth="1"/>
    <col min="49" max="86" width="2" style="45" hidden="1" customWidth="1"/>
    <col min="87" max="16384" width="9" style="45"/>
  </cols>
  <sheetData>
    <row r="1" spans="1:86" customFormat="1" hidden="1" x14ac:dyDescent="0.35">
      <c r="K1">
        <v>15</v>
      </c>
      <c r="L1">
        <f>K1+1</f>
        <v>16</v>
      </c>
      <c r="M1">
        <f t="shared" ref="M1:AV1" si="0">L1+1</f>
        <v>17</v>
      </c>
      <c r="N1">
        <f t="shared" si="0"/>
        <v>18</v>
      </c>
      <c r="O1">
        <f t="shared" si="0"/>
        <v>19</v>
      </c>
      <c r="P1">
        <f t="shared" si="0"/>
        <v>20</v>
      </c>
      <c r="Q1">
        <f t="shared" si="0"/>
        <v>21</v>
      </c>
      <c r="R1">
        <f t="shared" si="0"/>
        <v>22</v>
      </c>
      <c r="S1">
        <f t="shared" si="0"/>
        <v>23</v>
      </c>
      <c r="T1">
        <f t="shared" si="0"/>
        <v>24</v>
      </c>
      <c r="U1">
        <f t="shared" si="0"/>
        <v>25</v>
      </c>
      <c r="V1">
        <f t="shared" si="0"/>
        <v>26</v>
      </c>
      <c r="W1">
        <f t="shared" si="0"/>
        <v>27</v>
      </c>
      <c r="X1">
        <f t="shared" si="0"/>
        <v>28</v>
      </c>
      <c r="Y1">
        <f t="shared" si="0"/>
        <v>29</v>
      </c>
      <c r="Z1">
        <f t="shared" si="0"/>
        <v>30</v>
      </c>
      <c r="AA1">
        <f t="shared" si="0"/>
        <v>31</v>
      </c>
      <c r="AB1">
        <f t="shared" si="0"/>
        <v>32</v>
      </c>
      <c r="AC1">
        <f t="shared" si="0"/>
        <v>33</v>
      </c>
      <c r="AD1">
        <f t="shared" si="0"/>
        <v>34</v>
      </c>
      <c r="AE1">
        <f t="shared" si="0"/>
        <v>35</v>
      </c>
      <c r="AF1">
        <f t="shared" si="0"/>
        <v>36</v>
      </c>
      <c r="AG1">
        <f t="shared" si="0"/>
        <v>37</v>
      </c>
      <c r="AH1">
        <f t="shared" si="0"/>
        <v>38</v>
      </c>
      <c r="AI1">
        <f t="shared" si="0"/>
        <v>39</v>
      </c>
      <c r="AJ1">
        <f t="shared" si="0"/>
        <v>40</v>
      </c>
      <c r="AK1">
        <f t="shared" si="0"/>
        <v>41</v>
      </c>
      <c r="AL1">
        <f t="shared" si="0"/>
        <v>42</v>
      </c>
      <c r="AM1">
        <f t="shared" si="0"/>
        <v>43</v>
      </c>
      <c r="AN1">
        <f t="shared" si="0"/>
        <v>44</v>
      </c>
      <c r="AO1">
        <f t="shared" si="0"/>
        <v>45</v>
      </c>
      <c r="AP1">
        <f t="shared" si="0"/>
        <v>46</v>
      </c>
      <c r="AQ1">
        <f t="shared" si="0"/>
        <v>47</v>
      </c>
      <c r="AR1">
        <f t="shared" si="0"/>
        <v>48</v>
      </c>
      <c r="AS1">
        <f t="shared" si="0"/>
        <v>49</v>
      </c>
      <c r="AT1">
        <f t="shared" si="0"/>
        <v>50</v>
      </c>
      <c r="AU1">
        <f t="shared" si="0"/>
        <v>51</v>
      </c>
      <c r="AV1">
        <f t="shared" si="0"/>
        <v>52</v>
      </c>
    </row>
    <row r="2" spans="1:86" customFormat="1" ht="14.5" customHeight="1" x14ac:dyDescent="0.35">
      <c r="B2" s="64" t="s">
        <v>327</v>
      </c>
      <c r="C2" s="117" t="s">
        <v>226</v>
      </c>
      <c r="L2" s="298" t="s">
        <v>7777</v>
      </c>
      <c r="M2" s="298"/>
      <c r="N2" s="298"/>
      <c r="O2" s="298"/>
      <c r="P2" s="298"/>
      <c r="Q2" s="298"/>
      <c r="R2" s="298"/>
      <c r="S2" s="298"/>
      <c r="T2" s="298"/>
      <c r="U2" s="298"/>
    </row>
    <row r="3" spans="1:86" customFormat="1" ht="14.5" customHeight="1" x14ac:dyDescent="0.35">
      <c r="B3" s="64" t="s">
        <v>328</v>
      </c>
      <c r="C3" s="118" t="s">
        <v>164</v>
      </c>
      <c r="L3" s="182"/>
      <c r="M3" s="297" t="s">
        <v>7778</v>
      </c>
      <c r="N3" s="297"/>
      <c r="O3" s="297"/>
      <c r="P3" s="297"/>
      <c r="Q3" s="297"/>
      <c r="R3" s="297"/>
      <c r="S3" s="297"/>
      <c r="T3" s="297"/>
      <c r="U3" s="297"/>
    </row>
    <row r="4" spans="1:86" customFormat="1" ht="14.5" customHeight="1" x14ac:dyDescent="0.35">
      <c r="B4" t="s">
        <v>329</v>
      </c>
      <c r="C4" s="299" t="s">
        <v>341</v>
      </c>
      <c r="D4" s="299"/>
      <c r="E4" s="299"/>
      <c r="F4" s="299"/>
      <c r="G4" s="299"/>
      <c r="H4" s="299"/>
      <c r="I4" s="299"/>
      <c r="J4" s="299"/>
      <c r="L4" s="183"/>
      <c r="M4" s="297"/>
      <c r="N4" s="297"/>
      <c r="O4" s="297"/>
      <c r="P4" s="297"/>
      <c r="Q4" s="297"/>
      <c r="R4" s="297"/>
      <c r="S4" s="297"/>
      <c r="T4" s="297"/>
      <c r="U4" s="297"/>
    </row>
    <row r="5" spans="1:86" customFormat="1" ht="14.5" customHeight="1" x14ac:dyDescent="0.35">
      <c r="B5" s="64" t="s">
        <v>330</v>
      </c>
      <c r="C5" s="299"/>
      <c r="D5" s="299"/>
      <c r="E5" s="299"/>
      <c r="F5" s="299"/>
      <c r="G5" s="299"/>
      <c r="H5" s="299"/>
      <c r="I5" s="299"/>
      <c r="J5" s="299"/>
      <c r="L5" s="184"/>
      <c r="M5" s="297" t="s">
        <v>7779</v>
      </c>
      <c r="N5" s="297"/>
      <c r="O5" s="297"/>
      <c r="P5" s="297"/>
      <c r="Q5" s="297"/>
      <c r="R5" s="297"/>
      <c r="S5" s="297"/>
      <c r="T5" s="297"/>
      <c r="U5" s="297"/>
    </row>
    <row r="6" spans="1:86" customFormat="1" ht="14.5" customHeight="1" x14ac:dyDescent="0.35">
      <c r="C6" s="64" t="s">
        <v>292</v>
      </c>
      <c r="L6" s="183"/>
      <c r="M6" s="297"/>
      <c r="N6" s="297"/>
      <c r="O6" s="297"/>
      <c r="P6" s="297"/>
      <c r="Q6" s="297"/>
      <c r="R6" s="297"/>
      <c r="S6" s="297"/>
      <c r="T6" s="297"/>
      <c r="U6" s="297"/>
    </row>
    <row r="7" spans="1:86" customFormat="1" ht="15" thickBot="1" x14ac:dyDescent="0.4">
      <c r="C7" s="119" t="s">
        <v>320</v>
      </c>
      <c r="D7" s="119"/>
      <c r="E7" s="64"/>
      <c r="F7" s="64"/>
    </row>
    <row r="8" spans="1:86" customFormat="1" ht="15" thickBot="1" x14ac:dyDescent="0.4">
      <c r="C8" s="300" t="s">
        <v>162</v>
      </c>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2"/>
    </row>
    <row r="9" spans="1:86" customFormat="1" ht="15" customHeight="1" x14ac:dyDescent="0.35">
      <c r="C9" s="285" t="s">
        <v>331</v>
      </c>
      <c r="D9" s="293" t="s">
        <v>143</v>
      </c>
      <c r="E9" s="287" t="s">
        <v>140</v>
      </c>
      <c r="F9" s="287" t="s">
        <v>141</v>
      </c>
      <c r="G9" s="287" t="s">
        <v>69</v>
      </c>
      <c r="H9" s="291" t="s">
        <v>114</v>
      </c>
      <c r="I9" s="293" t="s">
        <v>186</v>
      </c>
      <c r="J9" s="291" t="s">
        <v>187</v>
      </c>
      <c r="K9" s="293" t="s">
        <v>154</v>
      </c>
      <c r="L9" s="295" t="s">
        <v>155</v>
      </c>
      <c r="M9" s="289" t="s">
        <v>156</v>
      </c>
      <c r="N9" s="289"/>
      <c r="O9" s="289"/>
      <c r="P9" s="290"/>
      <c r="Q9" s="289" t="s">
        <v>193</v>
      </c>
      <c r="R9" s="289"/>
      <c r="S9" s="289"/>
      <c r="T9" s="290"/>
      <c r="U9" s="289" t="s">
        <v>274</v>
      </c>
      <c r="V9" s="289"/>
      <c r="W9" s="289"/>
      <c r="X9" s="290"/>
      <c r="Y9" s="289" t="s">
        <v>273</v>
      </c>
      <c r="Z9" s="289"/>
      <c r="AA9" s="289"/>
      <c r="AB9" s="290"/>
      <c r="AC9" s="289" t="s">
        <v>272</v>
      </c>
      <c r="AD9" s="289"/>
      <c r="AE9" s="289"/>
      <c r="AF9" s="290"/>
      <c r="AG9" s="289" t="s">
        <v>271</v>
      </c>
      <c r="AH9" s="289"/>
      <c r="AI9" s="289"/>
      <c r="AJ9" s="290"/>
      <c r="AK9" s="289" t="s">
        <v>270</v>
      </c>
      <c r="AL9" s="289"/>
      <c r="AM9" s="289"/>
      <c r="AN9" s="290"/>
      <c r="AO9" s="289" t="s">
        <v>269</v>
      </c>
      <c r="AP9" s="289"/>
      <c r="AQ9" s="289"/>
      <c r="AR9" s="290"/>
      <c r="AS9" s="289" t="s">
        <v>268</v>
      </c>
      <c r="AT9" s="289"/>
      <c r="AU9" s="289"/>
      <c r="AV9" s="290"/>
    </row>
    <row r="10" spans="1:86" customFormat="1" ht="37" thickBot="1" x14ac:dyDescent="0.4">
      <c r="C10" s="286"/>
      <c r="D10" s="294"/>
      <c r="E10" s="288"/>
      <c r="F10" s="288"/>
      <c r="G10" s="288"/>
      <c r="H10" s="292"/>
      <c r="I10" s="294"/>
      <c r="J10" s="292"/>
      <c r="K10" s="294"/>
      <c r="L10" s="296"/>
      <c r="M10" s="120" t="s">
        <v>157</v>
      </c>
      <c r="N10" s="120" t="s">
        <v>158</v>
      </c>
      <c r="O10" s="120" t="s">
        <v>159</v>
      </c>
      <c r="P10" s="121" t="s">
        <v>160</v>
      </c>
      <c r="Q10" s="120" t="s">
        <v>157</v>
      </c>
      <c r="R10" s="120" t="s">
        <v>158</v>
      </c>
      <c r="S10" s="120" t="s">
        <v>159</v>
      </c>
      <c r="T10" s="121" t="s">
        <v>160</v>
      </c>
      <c r="U10" s="120" t="s">
        <v>157</v>
      </c>
      <c r="V10" s="120" t="s">
        <v>158</v>
      </c>
      <c r="W10" s="120" t="s">
        <v>159</v>
      </c>
      <c r="X10" s="121" t="s">
        <v>160</v>
      </c>
      <c r="Y10" s="120" t="s">
        <v>157</v>
      </c>
      <c r="Z10" s="120" t="s">
        <v>158</v>
      </c>
      <c r="AA10" s="120" t="s">
        <v>159</v>
      </c>
      <c r="AB10" s="121" t="s">
        <v>160</v>
      </c>
      <c r="AC10" s="120" t="s">
        <v>157</v>
      </c>
      <c r="AD10" s="120" t="s">
        <v>158</v>
      </c>
      <c r="AE10" s="120" t="s">
        <v>159</v>
      </c>
      <c r="AF10" s="121" t="s">
        <v>160</v>
      </c>
      <c r="AG10" s="120" t="s">
        <v>157</v>
      </c>
      <c r="AH10" s="120" t="s">
        <v>158</v>
      </c>
      <c r="AI10" s="120" t="s">
        <v>159</v>
      </c>
      <c r="AJ10" s="121" t="s">
        <v>160</v>
      </c>
      <c r="AK10" s="120" t="s">
        <v>157</v>
      </c>
      <c r="AL10" s="120" t="s">
        <v>158</v>
      </c>
      <c r="AM10" s="120" t="s">
        <v>159</v>
      </c>
      <c r="AN10" s="121" t="s">
        <v>160</v>
      </c>
      <c r="AO10" s="120" t="s">
        <v>157</v>
      </c>
      <c r="AP10" s="120" t="s">
        <v>158</v>
      </c>
      <c r="AQ10" s="120" t="s">
        <v>159</v>
      </c>
      <c r="AR10" s="121" t="s">
        <v>160</v>
      </c>
      <c r="AS10" s="120" t="s">
        <v>157</v>
      </c>
      <c r="AT10" s="120" t="s">
        <v>158</v>
      </c>
      <c r="AU10" s="120" t="s">
        <v>159</v>
      </c>
      <c r="AV10" s="121" t="s">
        <v>160</v>
      </c>
    </row>
    <row r="11" spans="1:86" x14ac:dyDescent="0.35">
      <c r="A11" s="45" t="str">
        <f>TRIM(E11)&amp;H11</f>
        <v/>
      </c>
      <c r="C11" s="63"/>
      <c r="D11" s="48" t="s">
        <v>144</v>
      </c>
      <c r="E11" s="46"/>
      <c r="F11" s="46"/>
      <c r="H11" s="49"/>
      <c r="I11" s="52"/>
      <c r="J11" s="53"/>
      <c r="K11" s="51"/>
      <c r="P11" s="49"/>
      <c r="T11" s="49"/>
      <c r="X11" s="49"/>
      <c r="AB11" s="49"/>
      <c r="AF11" s="49"/>
      <c r="AJ11" s="49"/>
      <c r="AN11" s="49"/>
      <c r="AR11" s="49"/>
      <c r="AV11" s="49"/>
      <c r="AW11" s="45">
        <f>IFERROR(IF(VLOOKUP($A11,mdf_lsdt9!$A:$BE, K$1, FALSE)=K11,0,1),2)</f>
        <v>2</v>
      </c>
      <c r="AX11" s="45">
        <f>IFERROR(IF(VLOOKUP($A11,mdf_lsdt9!$A:$BE, L$1, FALSE)=L11,0,1),2)</f>
        <v>2</v>
      </c>
      <c r="AY11" s="45">
        <f>IFERROR(IF(VLOOKUP($A11,mdf_lsdt9!$A:$BE, M$1, FALSE)=M11,0,1),2)</f>
        <v>2</v>
      </c>
      <c r="AZ11" s="45">
        <f>IFERROR(IF(VLOOKUP($A11,mdf_lsdt9!$A:$BE, N$1, FALSE)=N11,0,1),2)</f>
        <v>2</v>
      </c>
      <c r="BA11" s="45">
        <f>IFERROR(IF(VLOOKUP($A11,mdf_lsdt9!$A:$BE, O$1, FALSE)=O11,0,1),2)</f>
        <v>2</v>
      </c>
      <c r="BB11" s="45">
        <f>IFERROR(IF(VLOOKUP($A11,mdf_lsdt9!$A:$BE, P$1, FALSE)=P11,0,1),2)</f>
        <v>2</v>
      </c>
      <c r="BC11" s="45">
        <f>IFERROR(IF(VLOOKUP($A11,mdf_lsdt9!$A:$BE, Q$1, FALSE)=Q11,0,1),2)</f>
        <v>2</v>
      </c>
      <c r="BD11" s="45">
        <f>IFERROR(IF(VLOOKUP($A11,mdf_lsdt9!$A:$BE, R$1, FALSE)=R11,0,1),2)</f>
        <v>2</v>
      </c>
      <c r="BE11" s="45">
        <f>IFERROR(IF(VLOOKUP($A11,mdf_lsdt9!$A:$BE, S$1, FALSE)=S11,0,1),2)</f>
        <v>2</v>
      </c>
      <c r="BF11" s="45">
        <f>IFERROR(IF(VLOOKUP($A11,mdf_lsdt9!$A:$BE, T$1, FALSE)=T11,0,1),2)</f>
        <v>2</v>
      </c>
      <c r="BG11" s="45">
        <f>IFERROR(IF(VLOOKUP($A11,mdf_lsdt9!$A:$BE, U$1, FALSE)=U11,0,1),2)</f>
        <v>2</v>
      </c>
      <c r="BH11" s="45">
        <f>IFERROR(IF(VLOOKUP($A11,mdf_lsdt9!$A:$BE, V$1, FALSE)=V11,0,1),2)</f>
        <v>2</v>
      </c>
      <c r="BI11" s="45">
        <f>IFERROR(IF(VLOOKUP($A11,mdf_lsdt9!$A:$BE, W$1, FALSE)=W11,0,1),2)</f>
        <v>2</v>
      </c>
      <c r="BJ11" s="45">
        <f>IFERROR(IF(VLOOKUP($A11,mdf_lsdt9!$A:$BE, X$1, FALSE)=X11,0,1),2)</f>
        <v>2</v>
      </c>
      <c r="BK11" s="45">
        <f>IFERROR(IF(VLOOKUP($A11,mdf_lsdt9!$A:$BE, Y$1, FALSE)=Y11,0,1),2)</f>
        <v>2</v>
      </c>
      <c r="BL11" s="45">
        <f>IFERROR(IF(VLOOKUP($A11,mdf_lsdt9!$A:$BE, Z$1, FALSE)=Z11,0,1),2)</f>
        <v>2</v>
      </c>
      <c r="BM11" s="45">
        <f>IFERROR(IF(VLOOKUP($A11,mdf_lsdt9!$A:$BE, AA$1, FALSE)=AA11,0,1),2)</f>
        <v>2</v>
      </c>
      <c r="BN11" s="45">
        <f>IFERROR(IF(VLOOKUP($A11,mdf_lsdt9!$A:$BE, AB$1, FALSE)=AB11,0,1),2)</f>
        <v>2</v>
      </c>
      <c r="BO11" s="45">
        <f>IFERROR(IF(VLOOKUP($A11,mdf_lsdt9!$A:$BE, AC$1, FALSE)=AC11,0,1),2)</f>
        <v>2</v>
      </c>
      <c r="BP11" s="45">
        <f>IFERROR(IF(VLOOKUP($A11,mdf_lsdt9!$A:$BE, AD$1, FALSE)=AD11,0,1),2)</f>
        <v>2</v>
      </c>
      <c r="BQ11" s="45">
        <f>IFERROR(IF(VLOOKUP($A11,mdf_lsdt9!$A:$BE, AE$1, FALSE)=AE11,0,1),2)</f>
        <v>2</v>
      </c>
      <c r="BR11" s="45">
        <f>IFERROR(IF(VLOOKUP($A11,mdf_lsdt9!$A:$BE, AF$1, FALSE)=AF11,0,1),2)</f>
        <v>2</v>
      </c>
      <c r="BS11" s="45">
        <f>IFERROR(IF(VLOOKUP($A11,mdf_lsdt9!$A:$BE, AG$1, FALSE)=AG11,0,1),2)</f>
        <v>2</v>
      </c>
      <c r="BT11" s="45">
        <f>IFERROR(IF(VLOOKUP($A11,mdf_lsdt9!$A:$BE, AH$1, FALSE)=AH11,0,1),2)</f>
        <v>2</v>
      </c>
      <c r="BU11" s="45">
        <f>IFERROR(IF(VLOOKUP($A11,mdf_lsdt9!$A:$BE, AI$1, FALSE)=AI11,0,1),2)</f>
        <v>2</v>
      </c>
      <c r="BV11" s="45">
        <f>IFERROR(IF(VLOOKUP($A11,mdf_lsdt9!$A:$BE, AJ$1, FALSE)=AJ11,0,1),2)</f>
        <v>2</v>
      </c>
      <c r="BW11" s="45">
        <f>IFERROR(IF(VLOOKUP($A11,mdf_lsdt9!$A:$BE, AK$1, FALSE)=AK11,0,1),2)</f>
        <v>2</v>
      </c>
      <c r="BX11" s="45">
        <f>IFERROR(IF(VLOOKUP($A11,mdf_lsdt9!$A:$BE, AL$1, FALSE)=AL11,0,1),2)</f>
        <v>2</v>
      </c>
      <c r="BY11" s="45">
        <f>IFERROR(IF(VLOOKUP($A11,mdf_lsdt9!$A:$BE, AM$1, FALSE)=AM11,0,1),2)</f>
        <v>2</v>
      </c>
      <c r="BZ11" s="45">
        <f>IFERROR(IF(VLOOKUP($A11,mdf_lsdt9!$A:$BE, AN$1, FALSE)=AN11,0,1),2)</f>
        <v>2</v>
      </c>
      <c r="CA11" s="45">
        <f>IFERROR(IF(VLOOKUP($A11,mdf_lsdt9!$A:$BE, AO$1, FALSE)=AO11,0,1),2)</f>
        <v>2</v>
      </c>
      <c r="CB11" s="45">
        <f>IFERROR(IF(VLOOKUP($A11,mdf_lsdt9!$A:$BE, AP$1, FALSE)=AP11,0,1),2)</f>
        <v>2</v>
      </c>
      <c r="CC11" s="45">
        <f>IFERROR(IF(VLOOKUP($A11,mdf_lsdt9!$A:$BE, AQ$1, FALSE)=AQ11,0,1),2)</f>
        <v>2</v>
      </c>
      <c r="CD11" s="45">
        <f>IFERROR(IF(VLOOKUP($A11,mdf_lsdt9!$A:$BE, AR$1, FALSE)=AR11,0,1),2)</f>
        <v>2</v>
      </c>
      <c r="CE11" s="45">
        <f>IFERROR(IF(VLOOKUP($A11,mdf_lsdt9!$A:$BE, AS$1, FALSE)=AS11,0,1),2)</f>
        <v>2</v>
      </c>
      <c r="CF11" s="45">
        <f>IFERROR(IF(VLOOKUP($A11,mdf_lsdt9!$A:$BE, AT$1, FALSE)=AT11,0,1),2)</f>
        <v>2</v>
      </c>
      <c r="CG11" s="45">
        <f>IFERROR(IF(VLOOKUP($A11,mdf_lsdt9!$A:$BE, AU$1, FALSE)=AU11,0,1),2)</f>
        <v>2</v>
      </c>
      <c r="CH11" s="45">
        <f>IFERROR(IF(VLOOKUP($A11,mdf_lsdt9!$A:$BE, AV$1, FALSE)=AV11,0,1),2)</f>
        <v>2</v>
      </c>
    </row>
    <row r="12" spans="1:86" x14ac:dyDescent="0.35">
      <c r="A12" s="45" t="str">
        <f t="shared" ref="A12:A75" si="1">TRIM(E12)&amp;H12</f>
        <v/>
      </c>
      <c r="C12" s="63"/>
      <c r="D12" s="48" t="s">
        <v>144</v>
      </c>
      <c r="E12" s="46"/>
      <c r="F12" s="46"/>
      <c r="H12" s="49"/>
      <c r="I12" s="52"/>
      <c r="J12" s="53"/>
      <c r="K12" s="51"/>
      <c r="P12" s="49"/>
      <c r="T12" s="49"/>
      <c r="X12" s="49"/>
      <c r="AB12" s="49"/>
      <c r="AF12" s="49"/>
      <c r="AJ12" s="49"/>
      <c r="AN12" s="49"/>
      <c r="AR12" s="49"/>
      <c r="AV12" s="49"/>
      <c r="AW12" s="45">
        <f>IFERROR(IF(VLOOKUP($A12,mdf_lsdt9!$A:$BE, K$1, FALSE)=K12,0,1),2)</f>
        <v>2</v>
      </c>
      <c r="AX12" s="45">
        <f>IFERROR(IF(VLOOKUP($A12,mdf_lsdt9!$A:$BE, L$1, FALSE)=L12,0,1),2)</f>
        <v>2</v>
      </c>
      <c r="AY12" s="45">
        <f>IFERROR(IF(VLOOKUP($A12,mdf_lsdt9!$A:$BE, M$1, FALSE)=M12,0,1),2)</f>
        <v>2</v>
      </c>
      <c r="AZ12" s="45">
        <f>IFERROR(IF(VLOOKUP($A12,mdf_lsdt9!$A:$BE, N$1, FALSE)=N12,0,1),2)</f>
        <v>2</v>
      </c>
      <c r="BA12" s="45">
        <f>IFERROR(IF(VLOOKUP($A12,mdf_lsdt9!$A:$BE, O$1, FALSE)=O12,0,1),2)</f>
        <v>2</v>
      </c>
      <c r="BB12" s="45">
        <f>IFERROR(IF(VLOOKUP($A12,mdf_lsdt9!$A:$BE, P$1, FALSE)=P12,0,1),2)</f>
        <v>2</v>
      </c>
      <c r="BC12" s="45">
        <f>IFERROR(IF(VLOOKUP($A12,mdf_lsdt9!$A:$BE, Q$1, FALSE)=Q12,0,1),2)</f>
        <v>2</v>
      </c>
      <c r="BD12" s="45">
        <f>IFERROR(IF(VLOOKUP($A12,mdf_lsdt9!$A:$BE, R$1, FALSE)=R12,0,1),2)</f>
        <v>2</v>
      </c>
      <c r="BE12" s="45">
        <f>IFERROR(IF(VLOOKUP($A12,mdf_lsdt9!$A:$BE, S$1, FALSE)=S12,0,1),2)</f>
        <v>2</v>
      </c>
      <c r="BF12" s="45">
        <f>IFERROR(IF(VLOOKUP($A12,mdf_lsdt9!$A:$BE, T$1, FALSE)=T12,0,1),2)</f>
        <v>2</v>
      </c>
      <c r="BG12" s="45">
        <f>IFERROR(IF(VLOOKUP($A12,mdf_lsdt9!$A:$BE, U$1, FALSE)=U12,0,1),2)</f>
        <v>2</v>
      </c>
      <c r="BH12" s="45">
        <f>IFERROR(IF(VLOOKUP($A12,mdf_lsdt9!$A:$BE, V$1, FALSE)=V12,0,1),2)</f>
        <v>2</v>
      </c>
      <c r="BI12" s="45">
        <f>IFERROR(IF(VLOOKUP($A12,mdf_lsdt9!$A:$BE, W$1, FALSE)=W12,0,1),2)</f>
        <v>2</v>
      </c>
      <c r="BJ12" s="45">
        <f>IFERROR(IF(VLOOKUP($A12,mdf_lsdt9!$A:$BE, X$1, FALSE)=X12,0,1),2)</f>
        <v>2</v>
      </c>
      <c r="BK12" s="45">
        <f>IFERROR(IF(VLOOKUP($A12,mdf_lsdt9!$A:$BE, Y$1, FALSE)=Y12,0,1),2)</f>
        <v>2</v>
      </c>
      <c r="BL12" s="45">
        <f>IFERROR(IF(VLOOKUP($A12,mdf_lsdt9!$A:$BE, Z$1, FALSE)=Z12,0,1),2)</f>
        <v>2</v>
      </c>
      <c r="BM12" s="45">
        <f>IFERROR(IF(VLOOKUP($A12,mdf_lsdt9!$A:$BE, AA$1, FALSE)=AA12,0,1),2)</f>
        <v>2</v>
      </c>
      <c r="BN12" s="45">
        <f>IFERROR(IF(VLOOKUP($A12,mdf_lsdt9!$A:$BE, AB$1, FALSE)=AB12,0,1),2)</f>
        <v>2</v>
      </c>
      <c r="BO12" s="45">
        <f>IFERROR(IF(VLOOKUP($A12,mdf_lsdt9!$A:$BE, AC$1, FALSE)=AC12,0,1),2)</f>
        <v>2</v>
      </c>
      <c r="BP12" s="45">
        <f>IFERROR(IF(VLOOKUP($A12,mdf_lsdt9!$A:$BE, AD$1, FALSE)=AD12,0,1),2)</f>
        <v>2</v>
      </c>
      <c r="BQ12" s="45">
        <f>IFERROR(IF(VLOOKUP($A12,mdf_lsdt9!$A:$BE, AE$1, FALSE)=AE12,0,1),2)</f>
        <v>2</v>
      </c>
      <c r="BR12" s="45">
        <f>IFERROR(IF(VLOOKUP($A12,mdf_lsdt9!$A:$BE, AF$1, FALSE)=AF12,0,1),2)</f>
        <v>2</v>
      </c>
      <c r="BS12" s="45">
        <f>IFERROR(IF(VLOOKUP($A12,mdf_lsdt9!$A:$BE, AG$1, FALSE)=AG12,0,1),2)</f>
        <v>2</v>
      </c>
      <c r="BT12" s="45">
        <f>IFERROR(IF(VLOOKUP($A12,mdf_lsdt9!$A:$BE, AH$1, FALSE)=AH12,0,1),2)</f>
        <v>2</v>
      </c>
      <c r="BU12" s="45">
        <f>IFERROR(IF(VLOOKUP($A12,mdf_lsdt9!$A:$BE, AI$1, FALSE)=AI12,0,1),2)</f>
        <v>2</v>
      </c>
      <c r="BV12" s="45">
        <f>IFERROR(IF(VLOOKUP($A12,mdf_lsdt9!$A:$BE, AJ$1, FALSE)=AJ12,0,1),2)</f>
        <v>2</v>
      </c>
      <c r="BW12" s="45">
        <f>IFERROR(IF(VLOOKUP($A12,mdf_lsdt9!$A:$BE, AK$1, FALSE)=AK12,0,1),2)</f>
        <v>2</v>
      </c>
      <c r="BX12" s="45">
        <f>IFERROR(IF(VLOOKUP($A12,mdf_lsdt9!$A:$BE, AL$1, FALSE)=AL12,0,1),2)</f>
        <v>2</v>
      </c>
      <c r="BY12" s="45">
        <f>IFERROR(IF(VLOOKUP($A12,mdf_lsdt9!$A:$BE, AM$1, FALSE)=AM12,0,1),2)</f>
        <v>2</v>
      </c>
      <c r="BZ12" s="45">
        <f>IFERROR(IF(VLOOKUP($A12,mdf_lsdt9!$A:$BE, AN$1, FALSE)=AN12,0,1),2)</f>
        <v>2</v>
      </c>
      <c r="CA12" s="45">
        <f>IFERROR(IF(VLOOKUP($A12,mdf_lsdt9!$A:$BE, AO$1, FALSE)=AO12,0,1),2)</f>
        <v>2</v>
      </c>
      <c r="CB12" s="45">
        <f>IFERROR(IF(VLOOKUP($A12,mdf_lsdt9!$A:$BE, AP$1, FALSE)=AP12,0,1),2)</f>
        <v>2</v>
      </c>
      <c r="CC12" s="45">
        <f>IFERROR(IF(VLOOKUP($A12,mdf_lsdt9!$A:$BE, AQ$1, FALSE)=AQ12,0,1),2)</f>
        <v>2</v>
      </c>
      <c r="CD12" s="45">
        <f>IFERROR(IF(VLOOKUP($A12,mdf_lsdt9!$A:$BE, AR$1, FALSE)=AR12,0,1),2)</f>
        <v>2</v>
      </c>
      <c r="CE12" s="45">
        <f>IFERROR(IF(VLOOKUP($A12,mdf_lsdt9!$A:$BE, AS$1, FALSE)=AS12,0,1),2)</f>
        <v>2</v>
      </c>
      <c r="CF12" s="45">
        <f>IFERROR(IF(VLOOKUP($A12,mdf_lsdt9!$A:$BE, AT$1, FALSE)=AT12,0,1),2)</f>
        <v>2</v>
      </c>
      <c r="CG12" s="45">
        <f>IFERROR(IF(VLOOKUP($A12,mdf_lsdt9!$A:$BE, AU$1, FALSE)=AU12,0,1),2)</f>
        <v>2</v>
      </c>
      <c r="CH12" s="45">
        <f>IFERROR(IF(VLOOKUP($A12,mdf_lsdt9!$A:$BE, AV$1, FALSE)=AV12,0,1),2)</f>
        <v>2</v>
      </c>
    </row>
    <row r="13" spans="1:86" x14ac:dyDescent="0.35">
      <c r="A13" s="45" t="str">
        <f t="shared" si="1"/>
        <v/>
      </c>
      <c r="C13" s="63"/>
      <c r="D13" s="48" t="s">
        <v>144</v>
      </c>
      <c r="E13" s="46"/>
      <c r="F13" s="46"/>
      <c r="H13" s="49"/>
      <c r="I13" s="52"/>
      <c r="J13" s="53"/>
      <c r="K13" s="51"/>
      <c r="P13" s="49"/>
      <c r="T13" s="49"/>
      <c r="X13" s="49"/>
      <c r="AB13" s="49"/>
      <c r="AF13" s="49"/>
      <c r="AJ13" s="49"/>
      <c r="AN13" s="49"/>
      <c r="AR13" s="49"/>
      <c r="AV13" s="49"/>
      <c r="AW13" s="45">
        <f>IFERROR(IF(VLOOKUP($A13,mdf_lsdt9!$A:$BE, K$1, FALSE)=K13,0,1),2)</f>
        <v>2</v>
      </c>
      <c r="AX13" s="45">
        <f>IFERROR(IF(VLOOKUP($A13,mdf_lsdt9!$A:$BE, L$1, FALSE)=L13,0,1),2)</f>
        <v>2</v>
      </c>
      <c r="AY13" s="45">
        <f>IFERROR(IF(VLOOKUP($A13,mdf_lsdt9!$A:$BE, M$1, FALSE)=M13,0,1),2)</f>
        <v>2</v>
      </c>
      <c r="AZ13" s="45">
        <f>IFERROR(IF(VLOOKUP($A13,mdf_lsdt9!$A:$BE, N$1, FALSE)=N13,0,1),2)</f>
        <v>2</v>
      </c>
      <c r="BA13" s="45">
        <f>IFERROR(IF(VLOOKUP($A13,mdf_lsdt9!$A:$BE, O$1, FALSE)=O13,0,1),2)</f>
        <v>2</v>
      </c>
      <c r="BB13" s="45">
        <f>IFERROR(IF(VLOOKUP($A13,mdf_lsdt9!$A:$BE, P$1, FALSE)=P13,0,1),2)</f>
        <v>2</v>
      </c>
      <c r="BC13" s="45">
        <f>IFERROR(IF(VLOOKUP($A13,mdf_lsdt9!$A:$BE, Q$1, FALSE)=Q13,0,1),2)</f>
        <v>2</v>
      </c>
      <c r="BD13" s="45">
        <f>IFERROR(IF(VLOOKUP($A13,mdf_lsdt9!$A:$BE, R$1, FALSE)=R13,0,1),2)</f>
        <v>2</v>
      </c>
      <c r="BE13" s="45">
        <f>IFERROR(IF(VLOOKUP($A13,mdf_lsdt9!$A:$BE, S$1, FALSE)=S13,0,1),2)</f>
        <v>2</v>
      </c>
      <c r="BF13" s="45">
        <f>IFERROR(IF(VLOOKUP($A13,mdf_lsdt9!$A:$BE, T$1, FALSE)=T13,0,1),2)</f>
        <v>2</v>
      </c>
      <c r="BG13" s="45">
        <f>IFERROR(IF(VLOOKUP($A13,mdf_lsdt9!$A:$BE, U$1, FALSE)=U13,0,1),2)</f>
        <v>2</v>
      </c>
      <c r="BH13" s="45">
        <f>IFERROR(IF(VLOOKUP($A13,mdf_lsdt9!$A:$BE, V$1, FALSE)=V13,0,1),2)</f>
        <v>2</v>
      </c>
      <c r="BI13" s="45">
        <f>IFERROR(IF(VLOOKUP($A13,mdf_lsdt9!$A:$BE, W$1, FALSE)=W13,0,1),2)</f>
        <v>2</v>
      </c>
      <c r="BJ13" s="45">
        <f>IFERROR(IF(VLOOKUP($A13,mdf_lsdt9!$A:$BE, X$1, FALSE)=X13,0,1),2)</f>
        <v>2</v>
      </c>
      <c r="BK13" s="45">
        <f>IFERROR(IF(VLOOKUP($A13,mdf_lsdt9!$A:$BE, Y$1, FALSE)=Y13,0,1),2)</f>
        <v>2</v>
      </c>
      <c r="BL13" s="45">
        <f>IFERROR(IF(VLOOKUP($A13,mdf_lsdt9!$A:$BE, Z$1, FALSE)=Z13,0,1),2)</f>
        <v>2</v>
      </c>
      <c r="BM13" s="45">
        <f>IFERROR(IF(VLOOKUP($A13,mdf_lsdt9!$A:$BE, AA$1, FALSE)=AA13,0,1),2)</f>
        <v>2</v>
      </c>
      <c r="BN13" s="45">
        <f>IFERROR(IF(VLOOKUP($A13,mdf_lsdt9!$A:$BE, AB$1, FALSE)=AB13,0,1),2)</f>
        <v>2</v>
      </c>
      <c r="BO13" s="45">
        <f>IFERROR(IF(VLOOKUP($A13,mdf_lsdt9!$A:$BE, AC$1, FALSE)=AC13,0,1),2)</f>
        <v>2</v>
      </c>
      <c r="BP13" s="45">
        <f>IFERROR(IF(VLOOKUP($A13,mdf_lsdt9!$A:$BE, AD$1, FALSE)=AD13,0,1),2)</f>
        <v>2</v>
      </c>
      <c r="BQ13" s="45">
        <f>IFERROR(IF(VLOOKUP($A13,mdf_lsdt9!$A:$BE, AE$1, FALSE)=AE13,0,1),2)</f>
        <v>2</v>
      </c>
      <c r="BR13" s="45">
        <f>IFERROR(IF(VLOOKUP($A13,mdf_lsdt9!$A:$BE, AF$1, FALSE)=AF13,0,1),2)</f>
        <v>2</v>
      </c>
      <c r="BS13" s="45">
        <f>IFERROR(IF(VLOOKUP($A13,mdf_lsdt9!$A:$BE, AG$1, FALSE)=AG13,0,1),2)</f>
        <v>2</v>
      </c>
      <c r="BT13" s="45">
        <f>IFERROR(IF(VLOOKUP($A13,mdf_lsdt9!$A:$BE, AH$1, FALSE)=AH13,0,1),2)</f>
        <v>2</v>
      </c>
      <c r="BU13" s="45">
        <f>IFERROR(IF(VLOOKUP($A13,mdf_lsdt9!$A:$BE, AI$1, FALSE)=AI13,0,1),2)</f>
        <v>2</v>
      </c>
      <c r="BV13" s="45">
        <f>IFERROR(IF(VLOOKUP($A13,mdf_lsdt9!$A:$BE, AJ$1, FALSE)=AJ13,0,1),2)</f>
        <v>2</v>
      </c>
      <c r="BW13" s="45">
        <f>IFERROR(IF(VLOOKUP($A13,mdf_lsdt9!$A:$BE, AK$1, FALSE)=AK13,0,1),2)</f>
        <v>2</v>
      </c>
      <c r="BX13" s="45">
        <f>IFERROR(IF(VLOOKUP($A13,mdf_lsdt9!$A:$BE, AL$1, FALSE)=AL13,0,1),2)</f>
        <v>2</v>
      </c>
      <c r="BY13" s="45">
        <f>IFERROR(IF(VLOOKUP($A13,mdf_lsdt9!$A:$BE, AM$1, FALSE)=AM13,0,1),2)</f>
        <v>2</v>
      </c>
      <c r="BZ13" s="45">
        <f>IFERROR(IF(VLOOKUP($A13,mdf_lsdt9!$A:$BE, AN$1, FALSE)=AN13,0,1),2)</f>
        <v>2</v>
      </c>
      <c r="CA13" s="45">
        <f>IFERROR(IF(VLOOKUP($A13,mdf_lsdt9!$A:$BE, AO$1, FALSE)=AO13,0,1),2)</f>
        <v>2</v>
      </c>
      <c r="CB13" s="45">
        <f>IFERROR(IF(VLOOKUP($A13,mdf_lsdt9!$A:$BE, AP$1, FALSE)=AP13,0,1),2)</f>
        <v>2</v>
      </c>
      <c r="CC13" s="45">
        <f>IFERROR(IF(VLOOKUP($A13,mdf_lsdt9!$A:$BE, AQ$1, FALSE)=AQ13,0,1),2)</f>
        <v>2</v>
      </c>
      <c r="CD13" s="45">
        <f>IFERROR(IF(VLOOKUP($A13,mdf_lsdt9!$A:$BE, AR$1, FALSE)=AR13,0,1),2)</f>
        <v>2</v>
      </c>
      <c r="CE13" s="45">
        <f>IFERROR(IF(VLOOKUP($A13,mdf_lsdt9!$A:$BE, AS$1, FALSE)=AS13,0,1),2)</f>
        <v>2</v>
      </c>
      <c r="CF13" s="45">
        <f>IFERROR(IF(VLOOKUP($A13,mdf_lsdt9!$A:$BE, AT$1, FALSE)=AT13,0,1),2)</f>
        <v>2</v>
      </c>
      <c r="CG13" s="45">
        <f>IFERROR(IF(VLOOKUP($A13,mdf_lsdt9!$A:$BE, AU$1, FALSE)=AU13,0,1),2)</f>
        <v>2</v>
      </c>
      <c r="CH13" s="45">
        <f>IFERROR(IF(VLOOKUP($A13,mdf_lsdt9!$A:$BE, AV$1, FALSE)=AV13,0,1),2)</f>
        <v>2</v>
      </c>
    </row>
    <row r="14" spans="1:86" x14ac:dyDescent="0.35">
      <c r="A14" s="45" t="str">
        <f t="shared" si="1"/>
        <v/>
      </c>
      <c r="C14" s="63"/>
      <c r="D14" s="48" t="s">
        <v>144</v>
      </c>
      <c r="E14" s="46"/>
      <c r="F14" s="46"/>
      <c r="H14" s="49"/>
      <c r="I14" s="52"/>
      <c r="J14" s="53"/>
      <c r="K14" s="51"/>
      <c r="P14" s="49"/>
      <c r="T14" s="49"/>
      <c r="X14" s="49"/>
      <c r="AB14" s="49"/>
      <c r="AF14" s="49"/>
      <c r="AJ14" s="49"/>
      <c r="AN14" s="49"/>
      <c r="AR14" s="49"/>
      <c r="AV14" s="49"/>
      <c r="AW14" s="45">
        <f>IFERROR(IF(VLOOKUP($A14,mdf_lsdt9!$A:$BE, K$1, FALSE)=K14,0,1),2)</f>
        <v>2</v>
      </c>
      <c r="AX14" s="45">
        <f>IFERROR(IF(VLOOKUP($A14,mdf_lsdt9!$A:$BE, L$1, FALSE)=L14,0,1),2)</f>
        <v>2</v>
      </c>
      <c r="AY14" s="45">
        <f>IFERROR(IF(VLOOKUP($A14,mdf_lsdt9!$A:$BE, M$1, FALSE)=M14,0,1),2)</f>
        <v>2</v>
      </c>
      <c r="AZ14" s="45">
        <f>IFERROR(IF(VLOOKUP($A14,mdf_lsdt9!$A:$BE, N$1, FALSE)=N14,0,1),2)</f>
        <v>2</v>
      </c>
      <c r="BA14" s="45">
        <f>IFERROR(IF(VLOOKUP($A14,mdf_lsdt9!$A:$BE, O$1, FALSE)=O14,0,1),2)</f>
        <v>2</v>
      </c>
      <c r="BB14" s="45">
        <f>IFERROR(IF(VLOOKUP($A14,mdf_lsdt9!$A:$BE, P$1, FALSE)=P14,0,1),2)</f>
        <v>2</v>
      </c>
      <c r="BC14" s="45">
        <f>IFERROR(IF(VLOOKUP($A14,mdf_lsdt9!$A:$BE, Q$1, FALSE)=Q14,0,1),2)</f>
        <v>2</v>
      </c>
      <c r="BD14" s="45">
        <f>IFERROR(IF(VLOOKUP($A14,mdf_lsdt9!$A:$BE, R$1, FALSE)=R14,0,1),2)</f>
        <v>2</v>
      </c>
      <c r="BE14" s="45">
        <f>IFERROR(IF(VLOOKUP($A14,mdf_lsdt9!$A:$BE, S$1, FALSE)=S14,0,1),2)</f>
        <v>2</v>
      </c>
      <c r="BF14" s="45">
        <f>IFERROR(IF(VLOOKUP($A14,mdf_lsdt9!$A:$BE, T$1, FALSE)=T14,0,1),2)</f>
        <v>2</v>
      </c>
      <c r="BG14" s="45">
        <f>IFERROR(IF(VLOOKUP($A14,mdf_lsdt9!$A:$BE, U$1, FALSE)=U14,0,1),2)</f>
        <v>2</v>
      </c>
      <c r="BH14" s="45">
        <f>IFERROR(IF(VLOOKUP($A14,mdf_lsdt9!$A:$BE, V$1, FALSE)=V14,0,1),2)</f>
        <v>2</v>
      </c>
      <c r="BI14" s="45">
        <f>IFERROR(IF(VLOOKUP($A14,mdf_lsdt9!$A:$BE, W$1, FALSE)=W14,0,1),2)</f>
        <v>2</v>
      </c>
      <c r="BJ14" s="45">
        <f>IFERROR(IF(VLOOKUP($A14,mdf_lsdt9!$A:$BE, X$1, FALSE)=X14,0,1),2)</f>
        <v>2</v>
      </c>
      <c r="BK14" s="45">
        <f>IFERROR(IF(VLOOKUP($A14,mdf_lsdt9!$A:$BE, Y$1, FALSE)=Y14,0,1),2)</f>
        <v>2</v>
      </c>
      <c r="BL14" s="45">
        <f>IFERROR(IF(VLOOKUP($A14,mdf_lsdt9!$A:$BE, Z$1, FALSE)=Z14,0,1),2)</f>
        <v>2</v>
      </c>
      <c r="BM14" s="45">
        <f>IFERROR(IF(VLOOKUP($A14,mdf_lsdt9!$A:$BE, AA$1, FALSE)=AA14,0,1),2)</f>
        <v>2</v>
      </c>
      <c r="BN14" s="45">
        <f>IFERROR(IF(VLOOKUP($A14,mdf_lsdt9!$A:$BE, AB$1, FALSE)=AB14,0,1),2)</f>
        <v>2</v>
      </c>
      <c r="BO14" s="45">
        <f>IFERROR(IF(VLOOKUP($A14,mdf_lsdt9!$A:$BE, AC$1, FALSE)=AC14,0,1),2)</f>
        <v>2</v>
      </c>
      <c r="BP14" s="45">
        <f>IFERROR(IF(VLOOKUP($A14,mdf_lsdt9!$A:$BE, AD$1, FALSE)=AD14,0,1),2)</f>
        <v>2</v>
      </c>
      <c r="BQ14" s="45">
        <f>IFERROR(IF(VLOOKUP($A14,mdf_lsdt9!$A:$BE, AE$1, FALSE)=AE14,0,1),2)</f>
        <v>2</v>
      </c>
      <c r="BR14" s="45">
        <f>IFERROR(IF(VLOOKUP($A14,mdf_lsdt9!$A:$BE, AF$1, FALSE)=AF14,0,1),2)</f>
        <v>2</v>
      </c>
      <c r="BS14" s="45">
        <f>IFERROR(IF(VLOOKUP($A14,mdf_lsdt9!$A:$BE, AG$1, FALSE)=AG14,0,1),2)</f>
        <v>2</v>
      </c>
      <c r="BT14" s="45">
        <f>IFERROR(IF(VLOOKUP($A14,mdf_lsdt9!$A:$BE, AH$1, FALSE)=AH14,0,1),2)</f>
        <v>2</v>
      </c>
      <c r="BU14" s="45">
        <f>IFERROR(IF(VLOOKUP($A14,mdf_lsdt9!$A:$BE, AI$1, FALSE)=AI14,0,1),2)</f>
        <v>2</v>
      </c>
      <c r="BV14" s="45">
        <f>IFERROR(IF(VLOOKUP($A14,mdf_lsdt9!$A:$BE, AJ$1, FALSE)=AJ14,0,1),2)</f>
        <v>2</v>
      </c>
      <c r="BW14" s="45">
        <f>IFERROR(IF(VLOOKUP($A14,mdf_lsdt9!$A:$BE, AK$1, FALSE)=AK14,0,1),2)</f>
        <v>2</v>
      </c>
      <c r="BX14" s="45">
        <f>IFERROR(IF(VLOOKUP($A14,mdf_lsdt9!$A:$BE, AL$1, FALSE)=AL14,0,1),2)</f>
        <v>2</v>
      </c>
      <c r="BY14" s="45">
        <f>IFERROR(IF(VLOOKUP($A14,mdf_lsdt9!$A:$BE, AM$1, FALSE)=AM14,0,1),2)</f>
        <v>2</v>
      </c>
      <c r="BZ14" s="45">
        <f>IFERROR(IF(VLOOKUP($A14,mdf_lsdt9!$A:$BE, AN$1, FALSE)=AN14,0,1),2)</f>
        <v>2</v>
      </c>
      <c r="CA14" s="45">
        <f>IFERROR(IF(VLOOKUP($A14,mdf_lsdt9!$A:$BE, AO$1, FALSE)=AO14,0,1),2)</f>
        <v>2</v>
      </c>
      <c r="CB14" s="45">
        <f>IFERROR(IF(VLOOKUP($A14,mdf_lsdt9!$A:$BE, AP$1, FALSE)=AP14,0,1),2)</f>
        <v>2</v>
      </c>
      <c r="CC14" s="45">
        <f>IFERROR(IF(VLOOKUP($A14,mdf_lsdt9!$A:$BE, AQ$1, FALSE)=AQ14,0,1),2)</f>
        <v>2</v>
      </c>
      <c r="CD14" s="45">
        <f>IFERROR(IF(VLOOKUP($A14,mdf_lsdt9!$A:$BE, AR$1, FALSE)=AR14,0,1),2)</f>
        <v>2</v>
      </c>
      <c r="CE14" s="45">
        <f>IFERROR(IF(VLOOKUP($A14,mdf_lsdt9!$A:$BE, AS$1, FALSE)=AS14,0,1),2)</f>
        <v>2</v>
      </c>
      <c r="CF14" s="45">
        <f>IFERROR(IF(VLOOKUP($A14,mdf_lsdt9!$A:$BE, AT$1, FALSE)=AT14,0,1),2)</f>
        <v>2</v>
      </c>
      <c r="CG14" s="45">
        <f>IFERROR(IF(VLOOKUP($A14,mdf_lsdt9!$A:$BE, AU$1, FALSE)=AU14,0,1),2)</f>
        <v>2</v>
      </c>
      <c r="CH14" s="45">
        <f>IFERROR(IF(VLOOKUP($A14,mdf_lsdt9!$A:$BE, AV$1, FALSE)=AV14,0,1),2)</f>
        <v>2</v>
      </c>
    </row>
    <row r="15" spans="1:86" x14ac:dyDescent="0.35">
      <c r="A15" s="45" t="str">
        <f t="shared" si="1"/>
        <v/>
      </c>
      <c r="C15" s="63"/>
      <c r="D15" s="48" t="s">
        <v>144</v>
      </c>
      <c r="E15" s="46"/>
      <c r="F15" s="46"/>
      <c r="H15" s="49"/>
      <c r="I15" s="52"/>
      <c r="J15" s="53"/>
      <c r="K15" s="51"/>
      <c r="P15" s="49"/>
      <c r="T15" s="49"/>
      <c r="X15" s="49"/>
      <c r="AB15" s="49"/>
      <c r="AF15" s="49"/>
      <c r="AJ15" s="49"/>
      <c r="AN15" s="49"/>
      <c r="AR15" s="49"/>
      <c r="AV15" s="49"/>
      <c r="AW15" s="45">
        <f>IFERROR(IF(VLOOKUP($A15,mdf_lsdt9!$A:$BE, K$1, FALSE)=K15,0,1),2)</f>
        <v>2</v>
      </c>
      <c r="AX15" s="45">
        <f>IFERROR(IF(VLOOKUP($A15,mdf_lsdt9!$A:$BE, L$1, FALSE)=L15,0,1),2)</f>
        <v>2</v>
      </c>
      <c r="AY15" s="45">
        <f>IFERROR(IF(VLOOKUP($A15,mdf_lsdt9!$A:$BE, M$1, FALSE)=M15,0,1),2)</f>
        <v>2</v>
      </c>
      <c r="AZ15" s="45">
        <f>IFERROR(IF(VLOOKUP($A15,mdf_lsdt9!$A:$BE, N$1, FALSE)=N15,0,1),2)</f>
        <v>2</v>
      </c>
      <c r="BA15" s="45">
        <f>IFERROR(IF(VLOOKUP($A15,mdf_lsdt9!$A:$BE, O$1, FALSE)=O15,0,1),2)</f>
        <v>2</v>
      </c>
      <c r="BB15" s="45">
        <f>IFERROR(IF(VLOOKUP($A15,mdf_lsdt9!$A:$BE, P$1, FALSE)=P15,0,1),2)</f>
        <v>2</v>
      </c>
      <c r="BC15" s="45">
        <f>IFERROR(IF(VLOOKUP($A15,mdf_lsdt9!$A:$BE, Q$1, FALSE)=Q15,0,1),2)</f>
        <v>2</v>
      </c>
      <c r="BD15" s="45">
        <f>IFERROR(IF(VLOOKUP($A15,mdf_lsdt9!$A:$BE, R$1, FALSE)=R15,0,1),2)</f>
        <v>2</v>
      </c>
      <c r="BE15" s="45">
        <f>IFERROR(IF(VLOOKUP($A15,mdf_lsdt9!$A:$BE, S$1, FALSE)=S15,0,1),2)</f>
        <v>2</v>
      </c>
      <c r="BF15" s="45">
        <f>IFERROR(IF(VLOOKUP($A15,mdf_lsdt9!$A:$BE, T$1, FALSE)=T15,0,1),2)</f>
        <v>2</v>
      </c>
      <c r="BG15" s="45">
        <f>IFERROR(IF(VLOOKUP($A15,mdf_lsdt9!$A:$BE, U$1, FALSE)=U15,0,1),2)</f>
        <v>2</v>
      </c>
      <c r="BH15" s="45">
        <f>IFERROR(IF(VLOOKUP($A15,mdf_lsdt9!$A:$BE, V$1, FALSE)=V15,0,1),2)</f>
        <v>2</v>
      </c>
      <c r="BI15" s="45">
        <f>IFERROR(IF(VLOOKUP($A15,mdf_lsdt9!$A:$BE, W$1, FALSE)=W15,0,1),2)</f>
        <v>2</v>
      </c>
      <c r="BJ15" s="45">
        <f>IFERROR(IF(VLOOKUP($A15,mdf_lsdt9!$A:$BE, X$1, FALSE)=X15,0,1),2)</f>
        <v>2</v>
      </c>
      <c r="BK15" s="45">
        <f>IFERROR(IF(VLOOKUP($A15,mdf_lsdt9!$A:$BE, Y$1, FALSE)=Y15,0,1),2)</f>
        <v>2</v>
      </c>
      <c r="BL15" s="45">
        <f>IFERROR(IF(VLOOKUP($A15,mdf_lsdt9!$A:$BE, Z$1, FALSE)=Z15,0,1),2)</f>
        <v>2</v>
      </c>
      <c r="BM15" s="45">
        <f>IFERROR(IF(VLOOKUP($A15,mdf_lsdt9!$A:$BE, AA$1, FALSE)=AA15,0,1),2)</f>
        <v>2</v>
      </c>
      <c r="BN15" s="45">
        <f>IFERROR(IF(VLOOKUP($A15,mdf_lsdt9!$A:$BE, AB$1, FALSE)=AB15,0,1),2)</f>
        <v>2</v>
      </c>
      <c r="BO15" s="45">
        <f>IFERROR(IF(VLOOKUP($A15,mdf_lsdt9!$A:$BE, AC$1, FALSE)=AC15,0,1),2)</f>
        <v>2</v>
      </c>
      <c r="BP15" s="45">
        <f>IFERROR(IF(VLOOKUP($A15,mdf_lsdt9!$A:$BE, AD$1, FALSE)=AD15,0,1),2)</f>
        <v>2</v>
      </c>
      <c r="BQ15" s="45">
        <f>IFERROR(IF(VLOOKUP($A15,mdf_lsdt9!$A:$BE, AE$1, FALSE)=AE15,0,1),2)</f>
        <v>2</v>
      </c>
      <c r="BR15" s="45">
        <f>IFERROR(IF(VLOOKUP($A15,mdf_lsdt9!$A:$BE, AF$1, FALSE)=AF15,0,1),2)</f>
        <v>2</v>
      </c>
      <c r="BS15" s="45">
        <f>IFERROR(IF(VLOOKUP($A15,mdf_lsdt9!$A:$BE, AG$1, FALSE)=AG15,0,1),2)</f>
        <v>2</v>
      </c>
      <c r="BT15" s="45">
        <f>IFERROR(IF(VLOOKUP($A15,mdf_lsdt9!$A:$BE, AH$1, FALSE)=AH15,0,1),2)</f>
        <v>2</v>
      </c>
      <c r="BU15" s="45">
        <f>IFERROR(IF(VLOOKUP($A15,mdf_lsdt9!$A:$BE, AI$1, FALSE)=AI15,0,1),2)</f>
        <v>2</v>
      </c>
      <c r="BV15" s="45">
        <f>IFERROR(IF(VLOOKUP($A15,mdf_lsdt9!$A:$BE, AJ$1, FALSE)=AJ15,0,1),2)</f>
        <v>2</v>
      </c>
      <c r="BW15" s="45">
        <f>IFERROR(IF(VLOOKUP($A15,mdf_lsdt9!$A:$BE, AK$1, FALSE)=AK15,0,1),2)</f>
        <v>2</v>
      </c>
      <c r="BX15" s="45">
        <f>IFERROR(IF(VLOOKUP($A15,mdf_lsdt9!$A:$BE, AL$1, FALSE)=AL15,0,1),2)</f>
        <v>2</v>
      </c>
      <c r="BY15" s="45">
        <f>IFERROR(IF(VLOOKUP($A15,mdf_lsdt9!$A:$BE, AM$1, FALSE)=AM15,0,1),2)</f>
        <v>2</v>
      </c>
      <c r="BZ15" s="45">
        <f>IFERROR(IF(VLOOKUP($A15,mdf_lsdt9!$A:$BE, AN$1, FALSE)=AN15,0,1),2)</f>
        <v>2</v>
      </c>
      <c r="CA15" s="45">
        <f>IFERROR(IF(VLOOKUP($A15,mdf_lsdt9!$A:$BE, AO$1, FALSE)=AO15,0,1),2)</f>
        <v>2</v>
      </c>
      <c r="CB15" s="45">
        <f>IFERROR(IF(VLOOKUP($A15,mdf_lsdt9!$A:$BE, AP$1, FALSE)=AP15,0,1),2)</f>
        <v>2</v>
      </c>
      <c r="CC15" s="45">
        <f>IFERROR(IF(VLOOKUP($A15,mdf_lsdt9!$A:$BE, AQ$1, FALSE)=AQ15,0,1),2)</f>
        <v>2</v>
      </c>
      <c r="CD15" s="45">
        <f>IFERROR(IF(VLOOKUP($A15,mdf_lsdt9!$A:$BE, AR$1, FALSE)=AR15,0,1),2)</f>
        <v>2</v>
      </c>
      <c r="CE15" s="45">
        <f>IFERROR(IF(VLOOKUP($A15,mdf_lsdt9!$A:$BE, AS$1, FALSE)=AS15,0,1),2)</f>
        <v>2</v>
      </c>
      <c r="CF15" s="45">
        <f>IFERROR(IF(VLOOKUP($A15,mdf_lsdt9!$A:$BE, AT$1, FALSE)=AT15,0,1),2)</f>
        <v>2</v>
      </c>
      <c r="CG15" s="45">
        <f>IFERROR(IF(VLOOKUP($A15,mdf_lsdt9!$A:$BE, AU$1, FALSE)=AU15,0,1),2)</f>
        <v>2</v>
      </c>
      <c r="CH15" s="45">
        <f>IFERROR(IF(VLOOKUP($A15,mdf_lsdt9!$A:$BE, AV$1, FALSE)=AV15,0,1),2)</f>
        <v>2</v>
      </c>
    </row>
    <row r="16" spans="1:86" x14ac:dyDescent="0.35">
      <c r="A16" s="45" t="str">
        <f t="shared" si="1"/>
        <v/>
      </c>
      <c r="C16" s="63"/>
      <c r="D16" s="48" t="s">
        <v>144</v>
      </c>
      <c r="E16" s="46"/>
      <c r="F16" s="46"/>
      <c r="H16" s="49"/>
      <c r="I16" s="52"/>
      <c r="J16" s="53"/>
      <c r="K16" s="51"/>
      <c r="P16" s="49"/>
      <c r="T16" s="49"/>
      <c r="X16" s="49"/>
      <c r="AB16" s="49"/>
      <c r="AF16" s="49"/>
      <c r="AJ16" s="49"/>
      <c r="AN16" s="49"/>
      <c r="AR16" s="49"/>
      <c r="AV16" s="49"/>
      <c r="AW16" s="45">
        <f>IFERROR(IF(VLOOKUP($A16,mdf_lsdt9!$A:$BE, K$1, FALSE)=K16,0,1),2)</f>
        <v>2</v>
      </c>
      <c r="AX16" s="45">
        <f>IFERROR(IF(VLOOKUP($A16,mdf_lsdt9!$A:$BE, L$1, FALSE)=L16,0,1),2)</f>
        <v>2</v>
      </c>
      <c r="AY16" s="45">
        <f>IFERROR(IF(VLOOKUP($A16,mdf_lsdt9!$A:$BE, M$1, FALSE)=M16,0,1),2)</f>
        <v>2</v>
      </c>
      <c r="AZ16" s="45">
        <f>IFERROR(IF(VLOOKUP($A16,mdf_lsdt9!$A:$BE, N$1, FALSE)=N16,0,1),2)</f>
        <v>2</v>
      </c>
      <c r="BA16" s="45">
        <f>IFERROR(IF(VLOOKUP($A16,mdf_lsdt9!$A:$BE, O$1, FALSE)=O16,0,1),2)</f>
        <v>2</v>
      </c>
      <c r="BB16" s="45">
        <f>IFERROR(IF(VLOOKUP($A16,mdf_lsdt9!$A:$BE, P$1, FALSE)=P16,0,1),2)</f>
        <v>2</v>
      </c>
      <c r="BC16" s="45">
        <f>IFERROR(IF(VLOOKUP($A16,mdf_lsdt9!$A:$BE, Q$1, FALSE)=Q16,0,1),2)</f>
        <v>2</v>
      </c>
      <c r="BD16" s="45">
        <f>IFERROR(IF(VLOOKUP($A16,mdf_lsdt9!$A:$BE, R$1, FALSE)=R16,0,1),2)</f>
        <v>2</v>
      </c>
      <c r="BE16" s="45">
        <f>IFERROR(IF(VLOOKUP($A16,mdf_lsdt9!$A:$BE, S$1, FALSE)=S16,0,1),2)</f>
        <v>2</v>
      </c>
      <c r="BF16" s="45">
        <f>IFERROR(IF(VLOOKUP($A16,mdf_lsdt9!$A:$BE, T$1, FALSE)=T16,0,1),2)</f>
        <v>2</v>
      </c>
      <c r="BG16" s="45">
        <f>IFERROR(IF(VLOOKUP($A16,mdf_lsdt9!$A:$BE, U$1, FALSE)=U16,0,1),2)</f>
        <v>2</v>
      </c>
      <c r="BH16" s="45">
        <f>IFERROR(IF(VLOOKUP($A16,mdf_lsdt9!$A:$BE, V$1, FALSE)=V16,0,1),2)</f>
        <v>2</v>
      </c>
      <c r="BI16" s="45">
        <f>IFERROR(IF(VLOOKUP($A16,mdf_lsdt9!$A:$BE, W$1, FALSE)=W16,0,1),2)</f>
        <v>2</v>
      </c>
      <c r="BJ16" s="45">
        <f>IFERROR(IF(VLOOKUP($A16,mdf_lsdt9!$A:$BE, X$1, FALSE)=X16,0,1),2)</f>
        <v>2</v>
      </c>
      <c r="BK16" s="45">
        <f>IFERROR(IF(VLOOKUP($A16,mdf_lsdt9!$A:$BE, Y$1, FALSE)=Y16,0,1),2)</f>
        <v>2</v>
      </c>
      <c r="BL16" s="45">
        <f>IFERROR(IF(VLOOKUP($A16,mdf_lsdt9!$A:$BE, Z$1, FALSE)=Z16,0,1),2)</f>
        <v>2</v>
      </c>
      <c r="BM16" s="45">
        <f>IFERROR(IF(VLOOKUP($A16,mdf_lsdt9!$A:$BE, AA$1, FALSE)=AA16,0,1),2)</f>
        <v>2</v>
      </c>
      <c r="BN16" s="45">
        <f>IFERROR(IF(VLOOKUP($A16,mdf_lsdt9!$A:$BE, AB$1, FALSE)=AB16,0,1),2)</f>
        <v>2</v>
      </c>
      <c r="BO16" s="45">
        <f>IFERROR(IF(VLOOKUP($A16,mdf_lsdt9!$A:$BE, AC$1, FALSE)=AC16,0,1),2)</f>
        <v>2</v>
      </c>
      <c r="BP16" s="45">
        <f>IFERROR(IF(VLOOKUP($A16,mdf_lsdt9!$A:$BE, AD$1, FALSE)=AD16,0,1),2)</f>
        <v>2</v>
      </c>
      <c r="BQ16" s="45">
        <f>IFERROR(IF(VLOOKUP($A16,mdf_lsdt9!$A:$BE, AE$1, FALSE)=AE16,0,1),2)</f>
        <v>2</v>
      </c>
      <c r="BR16" s="45">
        <f>IFERROR(IF(VLOOKUP($A16,mdf_lsdt9!$A:$BE, AF$1, FALSE)=AF16,0,1),2)</f>
        <v>2</v>
      </c>
      <c r="BS16" s="45">
        <f>IFERROR(IF(VLOOKUP($A16,mdf_lsdt9!$A:$BE, AG$1, FALSE)=AG16,0,1),2)</f>
        <v>2</v>
      </c>
      <c r="BT16" s="45">
        <f>IFERROR(IF(VLOOKUP($A16,mdf_lsdt9!$A:$BE, AH$1, FALSE)=AH16,0,1),2)</f>
        <v>2</v>
      </c>
      <c r="BU16" s="45">
        <f>IFERROR(IF(VLOOKUP($A16,mdf_lsdt9!$A:$BE, AI$1, FALSE)=AI16,0,1),2)</f>
        <v>2</v>
      </c>
      <c r="BV16" s="45">
        <f>IFERROR(IF(VLOOKUP($A16,mdf_lsdt9!$A:$BE, AJ$1, FALSE)=AJ16,0,1),2)</f>
        <v>2</v>
      </c>
      <c r="BW16" s="45">
        <f>IFERROR(IF(VLOOKUP($A16,mdf_lsdt9!$A:$BE, AK$1, FALSE)=AK16,0,1),2)</f>
        <v>2</v>
      </c>
      <c r="BX16" s="45">
        <f>IFERROR(IF(VLOOKUP($A16,mdf_lsdt9!$A:$BE, AL$1, FALSE)=AL16,0,1),2)</f>
        <v>2</v>
      </c>
      <c r="BY16" s="45">
        <f>IFERROR(IF(VLOOKUP($A16,mdf_lsdt9!$A:$BE, AM$1, FALSE)=AM16,0,1),2)</f>
        <v>2</v>
      </c>
      <c r="BZ16" s="45">
        <f>IFERROR(IF(VLOOKUP($A16,mdf_lsdt9!$A:$BE, AN$1, FALSE)=AN16,0,1),2)</f>
        <v>2</v>
      </c>
      <c r="CA16" s="45">
        <f>IFERROR(IF(VLOOKUP($A16,mdf_lsdt9!$A:$BE, AO$1, FALSE)=AO16,0,1),2)</f>
        <v>2</v>
      </c>
      <c r="CB16" s="45">
        <f>IFERROR(IF(VLOOKUP($A16,mdf_lsdt9!$A:$BE, AP$1, FALSE)=AP16,0,1),2)</f>
        <v>2</v>
      </c>
      <c r="CC16" s="45">
        <f>IFERROR(IF(VLOOKUP($A16,mdf_lsdt9!$A:$BE, AQ$1, FALSE)=AQ16,0,1),2)</f>
        <v>2</v>
      </c>
      <c r="CD16" s="45">
        <f>IFERROR(IF(VLOOKUP($A16,mdf_lsdt9!$A:$BE, AR$1, FALSE)=AR16,0,1),2)</f>
        <v>2</v>
      </c>
      <c r="CE16" s="45">
        <f>IFERROR(IF(VLOOKUP($A16,mdf_lsdt9!$A:$BE, AS$1, FALSE)=AS16,0,1),2)</f>
        <v>2</v>
      </c>
      <c r="CF16" s="45">
        <f>IFERROR(IF(VLOOKUP($A16,mdf_lsdt9!$A:$BE, AT$1, FALSE)=AT16,0,1),2)</f>
        <v>2</v>
      </c>
      <c r="CG16" s="45">
        <f>IFERROR(IF(VLOOKUP($A16,mdf_lsdt9!$A:$BE, AU$1, FALSE)=AU16,0,1),2)</f>
        <v>2</v>
      </c>
      <c r="CH16" s="45">
        <f>IFERROR(IF(VLOOKUP($A16,mdf_lsdt9!$A:$BE, AV$1, FALSE)=AV16,0,1),2)</f>
        <v>2</v>
      </c>
    </row>
    <row r="17" spans="1:86" x14ac:dyDescent="0.35">
      <c r="A17" s="45" t="str">
        <f t="shared" si="1"/>
        <v/>
      </c>
      <c r="C17" s="63"/>
      <c r="D17" s="48" t="s">
        <v>144</v>
      </c>
      <c r="E17" s="46"/>
      <c r="F17" s="46"/>
      <c r="H17" s="49"/>
      <c r="I17" s="52"/>
      <c r="J17" s="53"/>
      <c r="K17" s="51"/>
      <c r="P17" s="49"/>
      <c r="T17" s="49"/>
      <c r="X17" s="49"/>
      <c r="AB17" s="49"/>
      <c r="AF17" s="49"/>
      <c r="AJ17" s="49"/>
      <c r="AN17" s="49"/>
      <c r="AR17" s="49"/>
      <c r="AV17" s="49"/>
      <c r="AW17" s="45">
        <f>IFERROR(IF(VLOOKUP($A17,mdf_lsdt9!$A:$BE, K$1, FALSE)=K17,0,1),2)</f>
        <v>2</v>
      </c>
      <c r="AX17" s="45">
        <f>IFERROR(IF(VLOOKUP($A17,mdf_lsdt9!$A:$BE, L$1, FALSE)=L17,0,1),2)</f>
        <v>2</v>
      </c>
      <c r="AY17" s="45">
        <f>IFERROR(IF(VLOOKUP($A17,mdf_lsdt9!$A:$BE, M$1, FALSE)=M17,0,1),2)</f>
        <v>2</v>
      </c>
      <c r="AZ17" s="45">
        <f>IFERROR(IF(VLOOKUP($A17,mdf_lsdt9!$A:$BE, N$1, FALSE)=N17,0,1),2)</f>
        <v>2</v>
      </c>
      <c r="BA17" s="45">
        <f>IFERROR(IF(VLOOKUP($A17,mdf_lsdt9!$A:$BE, O$1, FALSE)=O17,0,1),2)</f>
        <v>2</v>
      </c>
      <c r="BB17" s="45">
        <f>IFERROR(IF(VLOOKUP($A17,mdf_lsdt9!$A:$BE, P$1, FALSE)=P17,0,1),2)</f>
        <v>2</v>
      </c>
      <c r="BC17" s="45">
        <f>IFERROR(IF(VLOOKUP($A17,mdf_lsdt9!$A:$BE, Q$1, FALSE)=Q17,0,1),2)</f>
        <v>2</v>
      </c>
      <c r="BD17" s="45">
        <f>IFERROR(IF(VLOOKUP($A17,mdf_lsdt9!$A:$BE, R$1, FALSE)=R17,0,1),2)</f>
        <v>2</v>
      </c>
      <c r="BE17" s="45">
        <f>IFERROR(IF(VLOOKUP($A17,mdf_lsdt9!$A:$BE, S$1, FALSE)=S17,0,1),2)</f>
        <v>2</v>
      </c>
      <c r="BF17" s="45">
        <f>IFERROR(IF(VLOOKUP($A17,mdf_lsdt9!$A:$BE, T$1, FALSE)=T17,0,1),2)</f>
        <v>2</v>
      </c>
      <c r="BG17" s="45">
        <f>IFERROR(IF(VLOOKUP($A17,mdf_lsdt9!$A:$BE, U$1, FALSE)=U17,0,1),2)</f>
        <v>2</v>
      </c>
      <c r="BH17" s="45">
        <f>IFERROR(IF(VLOOKUP($A17,mdf_lsdt9!$A:$BE, V$1, FALSE)=V17,0,1),2)</f>
        <v>2</v>
      </c>
      <c r="BI17" s="45">
        <f>IFERROR(IF(VLOOKUP($A17,mdf_lsdt9!$A:$BE, W$1, FALSE)=W17,0,1),2)</f>
        <v>2</v>
      </c>
      <c r="BJ17" s="45">
        <f>IFERROR(IF(VLOOKUP($A17,mdf_lsdt9!$A:$BE, X$1, FALSE)=X17,0,1),2)</f>
        <v>2</v>
      </c>
      <c r="BK17" s="45">
        <f>IFERROR(IF(VLOOKUP($A17,mdf_lsdt9!$A:$BE, Y$1, FALSE)=Y17,0,1),2)</f>
        <v>2</v>
      </c>
      <c r="BL17" s="45">
        <f>IFERROR(IF(VLOOKUP($A17,mdf_lsdt9!$A:$BE, Z$1, FALSE)=Z17,0,1),2)</f>
        <v>2</v>
      </c>
      <c r="BM17" s="45">
        <f>IFERROR(IF(VLOOKUP($A17,mdf_lsdt9!$A:$BE, AA$1, FALSE)=AA17,0,1),2)</f>
        <v>2</v>
      </c>
      <c r="BN17" s="45">
        <f>IFERROR(IF(VLOOKUP($A17,mdf_lsdt9!$A:$BE, AB$1, FALSE)=AB17,0,1),2)</f>
        <v>2</v>
      </c>
      <c r="BO17" s="45">
        <f>IFERROR(IF(VLOOKUP($A17,mdf_lsdt9!$A:$BE, AC$1, FALSE)=AC17,0,1),2)</f>
        <v>2</v>
      </c>
      <c r="BP17" s="45">
        <f>IFERROR(IF(VLOOKUP($A17,mdf_lsdt9!$A:$BE, AD$1, FALSE)=AD17,0,1),2)</f>
        <v>2</v>
      </c>
      <c r="BQ17" s="45">
        <f>IFERROR(IF(VLOOKUP($A17,mdf_lsdt9!$A:$BE, AE$1, FALSE)=AE17,0,1),2)</f>
        <v>2</v>
      </c>
      <c r="BR17" s="45">
        <f>IFERROR(IF(VLOOKUP($A17,mdf_lsdt9!$A:$BE, AF$1, FALSE)=AF17,0,1),2)</f>
        <v>2</v>
      </c>
      <c r="BS17" s="45">
        <f>IFERROR(IF(VLOOKUP($A17,mdf_lsdt9!$A:$BE, AG$1, FALSE)=AG17,0,1),2)</f>
        <v>2</v>
      </c>
      <c r="BT17" s="45">
        <f>IFERROR(IF(VLOOKUP($A17,mdf_lsdt9!$A:$BE, AH$1, FALSE)=AH17,0,1),2)</f>
        <v>2</v>
      </c>
      <c r="BU17" s="45">
        <f>IFERROR(IF(VLOOKUP($A17,mdf_lsdt9!$A:$BE, AI$1, FALSE)=AI17,0,1),2)</f>
        <v>2</v>
      </c>
      <c r="BV17" s="45">
        <f>IFERROR(IF(VLOOKUP($A17,mdf_lsdt9!$A:$BE, AJ$1, FALSE)=AJ17,0,1),2)</f>
        <v>2</v>
      </c>
      <c r="BW17" s="45">
        <f>IFERROR(IF(VLOOKUP($A17,mdf_lsdt9!$A:$BE, AK$1, FALSE)=AK17,0,1),2)</f>
        <v>2</v>
      </c>
      <c r="BX17" s="45">
        <f>IFERROR(IF(VLOOKUP($A17,mdf_lsdt9!$A:$BE, AL$1, FALSE)=AL17,0,1),2)</f>
        <v>2</v>
      </c>
      <c r="BY17" s="45">
        <f>IFERROR(IF(VLOOKUP($A17,mdf_lsdt9!$A:$BE, AM$1, FALSE)=AM17,0,1),2)</f>
        <v>2</v>
      </c>
      <c r="BZ17" s="45">
        <f>IFERROR(IF(VLOOKUP($A17,mdf_lsdt9!$A:$BE, AN$1, FALSE)=AN17,0,1),2)</f>
        <v>2</v>
      </c>
      <c r="CA17" s="45">
        <f>IFERROR(IF(VLOOKUP($A17,mdf_lsdt9!$A:$BE, AO$1, FALSE)=AO17,0,1),2)</f>
        <v>2</v>
      </c>
      <c r="CB17" s="45">
        <f>IFERROR(IF(VLOOKUP($A17,mdf_lsdt9!$A:$BE, AP$1, FALSE)=AP17,0,1),2)</f>
        <v>2</v>
      </c>
      <c r="CC17" s="45">
        <f>IFERROR(IF(VLOOKUP($A17,mdf_lsdt9!$A:$BE, AQ$1, FALSE)=AQ17,0,1),2)</f>
        <v>2</v>
      </c>
      <c r="CD17" s="45">
        <f>IFERROR(IF(VLOOKUP($A17,mdf_lsdt9!$A:$BE, AR$1, FALSE)=AR17,0,1),2)</f>
        <v>2</v>
      </c>
      <c r="CE17" s="45">
        <f>IFERROR(IF(VLOOKUP($A17,mdf_lsdt9!$A:$BE, AS$1, FALSE)=AS17,0,1),2)</f>
        <v>2</v>
      </c>
      <c r="CF17" s="45">
        <f>IFERROR(IF(VLOOKUP($A17,mdf_lsdt9!$A:$BE, AT$1, FALSE)=AT17,0,1),2)</f>
        <v>2</v>
      </c>
      <c r="CG17" s="45">
        <f>IFERROR(IF(VLOOKUP($A17,mdf_lsdt9!$A:$BE, AU$1, FALSE)=AU17,0,1),2)</f>
        <v>2</v>
      </c>
      <c r="CH17" s="45">
        <f>IFERROR(IF(VLOOKUP($A17,mdf_lsdt9!$A:$BE, AV$1, FALSE)=AV17,0,1),2)</f>
        <v>2</v>
      </c>
    </row>
    <row r="18" spans="1:86" x14ac:dyDescent="0.35">
      <c r="A18" s="45" t="str">
        <f t="shared" si="1"/>
        <v/>
      </c>
      <c r="C18" s="63"/>
      <c r="D18" s="48" t="s">
        <v>144</v>
      </c>
      <c r="E18" s="46"/>
      <c r="F18" s="46"/>
      <c r="H18" s="49"/>
      <c r="I18" s="52"/>
      <c r="J18" s="53"/>
      <c r="K18" s="51"/>
      <c r="P18" s="49"/>
      <c r="T18" s="49"/>
      <c r="X18" s="49"/>
      <c r="AB18" s="49"/>
      <c r="AF18" s="49"/>
      <c r="AJ18" s="49"/>
      <c r="AN18" s="49"/>
      <c r="AR18" s="49"/>
      <c r="AV18" s="49"/>
      <c r="AW18" s="45">
        <f>IFERROR(IF(VLOOKUP($A18,mdf_lsdt9!$A:$BE, K$1, FALSE)=K18,0,1),2)</f>
        <v>2</v>
      </c>
      <c r="AX18" s="45">
        <f>IFERROR(IF(VLOOKUP($A18,mdf_lsdt9!$A:$BE, L$1, FALSE)=L18,0,1),2)</f>
        <v>2</v>
      </c>
      <c r="AY18" s="45">
        <f>IFERROR(IF(VLOOKUP($A18,mdf_lsdt9!$A:$BE, M$1, FALSE)=M18,0,1),2)</f>
        <v>2</v>
      </c>
      <c r="AZ18" s="45">
        <f>IFERROR(IF(VLOOKUP($A18,mdf_lsdt9!$A:$BE, N$1, FALSE)=N18,0,1),2)</f>
        <v>2</v>
      </c>
      <c r="BA18" s="45">
        <f>IFERROR(IF(VLOOKUP($A18,mdf_lsdt9!$A:$BE, O$1, FALSE)=O18,0,1),2)</f>
        <v>2</v>
      </c>
      <c r="BB18" s="45">
        <f>IFERROR(IF(VLOOKUP($A18,mdf_lsdt9!$A:$BE, P$1, FALSE)=P18,0,1),2)</f>
        <v>2</v>
      </c>
      <c r="BC18" s="45">
        <f>IFERROR(IF(VLOOKUP($A18,mdf_lsdt9!$A:$BE, Q$1, FALSE)=Q18,0,1),2)</f>
        <v>2</v>
      </c>
      <c r="BD18" s="45">
        <f>IFERROR(IF(VLOOKUP($A18,mdf_lsdt9!$A:$BE, R$1, FALSE)=R18,0,1),2)</f>
        <v>2</v>
      </c>
      <c r="BE18" s="45">
        <f>IFERROR(IF(VLOOKUP($A18,mdf_lsdt9!$A:$BE, S$1, FALSE)=S18,0,1),2)</f>
        <v>2</v>
      </c>
      <c r="BF18" s="45">
        <f>IFERROR(IF(VLOOKUP($A18,mdf_lsdt9!$A:$BE, T$1, FALSE)=T18,0,1),2)</f>
        <v>2</v>
      </c>
      <c r="BG18" s="45">
        <f>IFERROR(IF(VLOOKUP($A18,mdf_lsdt9!$A:$BE, U$1, FALSE)=U18,0,1),2)</f>
        <v>2</v>
      </c>
      <c r="BH18" s="45">
        <f>IFERROR(IF(VLOOKUP($A18,mdf_lsdt9!$A:$BE, V$1, FALSE)=V18,0,1),2)</f>
        <v>2</v>
      </c>
      <c r="BI18" s="45">
        <f>IFERROR(IF(VLOOKUP($A18,mdf_lsdt9!$A:$BE, W$1, FALSE)=W18,0,1),2)</f>
        <v>2</v>
      </c>
      <c r="BJ18" s="45">
        <f>IFERROR(IF(VLOOKUP($A18,mdf_lsdt9!$A:$BE, X$1, FALSE)=X18,0,1),2)</f>
        <v>2</v>
      </c>
      <c r="BK18" s="45">
        <f>IFERROR(IF(VLOOKUP($A18,mdf_lsdt9!$A:$BE, Y$1, FALSE)=Y18,0,1),2)</f>
        <v>2</v>
      </c>
      <c r="BL18" s="45">
        <f>IFERROR(IF(VLOOKUP($A18,mdf_lsdt9!$A:$BE, Z$1, FALSE)=Z18,0,1),2)</f>
        <v>2</v>
      </c>
      <c r="BM18" s="45">
        <f>IFERROR(IF(VLOOKUP($A18,mdf_lsdt9!$A:$BE, AA$1, FALSE)=AA18,0,1),2)</f>
        <v>2</v>
      </c>
      <c r="BN18" s="45">
        <f>IFERROR(IF(VLOOKUP($A18,mdf_lsdt9!$A:$BE, AB$1, FALSE)=AB18,0,1),2)</f>
        <v>2</v>
      </c>
      <c r="BO18" s="45">
        <f>IFERROR(IF(VLOOKUP($A18,mdf_lsdt9!$A:$BE, AC$1, FALSE)=AC18,0,1),2)</f>
        <v>2</v>
      </c>
      <c r="BP18" s="45">
        <f>IFERROR(IF(VLOOKUP($A18,mdf_lsdt9!$A:$BE, AD$1, FALSE)=AD18,0,1),2)</f>
        <v>2</v>
      </c>
      <c r="BQ18" s="45">
        <f>IFERROR(IF(VLOOKUP($A18,mdf_lsdt9!$A:$BE, AE$1, FALSE)=AE18,0,1),2)</f>
        <v>2</v>
      </c>
      <c r="BR18" s="45">
        <f>IFERROR(IF(VLOOKUP($A18,mdf_lsdt9!$A:$BE, AF$1, FALSE)=AF18,0,1),2)</f>
        <v>2</v>
      </c>
      <c r="BS18" s="45">
        <f>IFERROR(IF(VLOOKUP($A18,mdf_lsdt9!$A:$BE, AG$1, FALSE)=AG18,0,1),2)</f>
        <v>2</v>
      </c>
      <c r="BT18" s="45">
        <f>IFERROR(IF(VLOOKUP($A18,mdf_lsdt9!$A:$BE, AH$1, FALSE)=AH18,0,1),2)</f>
        <v>2</v>
      </c>
      <c r="BU18" s="45">
        <f>IFERROR(IF(VLOOKUP($A18,mdf_lsdt9!$A:$BE, AI$1, FALSE)=AI18,0,1),2)</f>
        <v>2</v>
      </c>
      <c r="BV18" s="45">
        <f>IFERROR(IF(VLOOKUP($A18,mdf_lsdt9!$A:$BE, AJ$1, FALSE)=AJ18,0,1),2)</f>
        <v>2</v>
      </c>
      <c r="BW18" s="45">
        <f>IFERROR(IF(VLOOKUP($A18,mdf_lsdt9!$A:$BE, AK$1, FALSE)=AK18,0,1),2)</f>
        <v>2</v>
      </c>
      <c r="BX18" s="45">
        <f>IFERROR(IF(VLOOKUP($A18,mdf_lsdt9!$A:$BE, AL$1, FALSE)=AL18,0,1),2)</f>
        <v>2</v>
      </c>
      <c r="BY18" s="45">
        <f>IFERROR(IF(VLOOKUP($A18,mdf_lsdt9!$A:$BE, AM$1, FALSE)=AM18,0,1),2)</f>
        <v>2</v>
      </c>
      <c r="BZ18" s="45">
        <f>IFERROR(IF(VLOOKUP($A18,mdf_lsdt9!$A:$BE, AN$1, FALSE)=AN18,0,1),2)</f>
        <v>2</v>
      </c>
      <c r="CA18" s="45">
        <f>IFERROR(IF(VLOOKUP($A18,mdf_lsdt9!$A:$BE, AO$1, FALSE)=AO18,0,1),2)</f>
        <v>2</v>
      </c>
      <c r="CB18" s="45">
        <f>IFERROR(IF(VLOOKUP($A18,mdf_lsdt9!$A:$BE, AP$1, FALSE)=AP18,0,1),2)</f>
        <v>2</v>
      </c>
      <c r="CC18" s="45">
        <f>IFERROR(IF(VLOOKUP($A18,mdf_lsdt9!$A:$BE, AQ$1, FALSE)=AQ18,0,1),2)</f>
        <v>2</v>
      </c>
      <c r="CD18" s="45">
        <f>IFERROR(IF(VLOOKUP($A18,mdf_lsdt9!$A:$BE, AR$1, FALSE)=AR18,0,1),2)</f>
        <v>2</v>
      </c>
      <c r="CE18" s="45">
        <f>IFERROR(IF(VLOOKUP($A18,mdf_lsdt9!$A:$BE, AS$1, FALSE)=AS18,0,1),2)</f>
        <v>2</v>
      </c>
      <c r="CF18" s="45">
        <f>IFERROR(IF(VLOOKUP($A18,mdf_lsdt9!$A:$BE, AT$1, FALSE)=AT18,0,1),2)</f>
        <v>2</v>
      </c>
      <c r="CG18" s="45">
        <f>IFERROR(IF(VLOOKUP($A18,mdf_lsdt9!$A:$BE, AU$1, FALSE)=AU18,0,1),2)</f>
        <v>2</v>
      </c>
      <c r="CH18" s="45">
        <f>IFERROR(IF(VLOOKUP($A18,mdf_lsdt9!$A:$BE, AV$1, FALSE)=AV18,0,1),2)</f>
        <v>2</v>
      </c>
    </row>
    <row r="19" spans="1:86" x14ac:dyDescent="0.35">
      <c r="A19" s="45" t="str">
        <f t="shared" si="1"/>
        <v/>
      </c>
      <c r="C19" s="63"/>
      <c r="D19" s="48" t="s">
        <v>144</v>
      </c>
      <c r="E19" s="46"/>
      <c r="F19" s="46"/>
      <c r="H19" s="49"/>
      <c r="I19" s="52"/>
      <c r="J19" s="53"/>
      <c r="K19" s="51"/>
      <c r="P19" s="49"/>
      <c r="T19" s="49"/>
      <c r="X19" s="49"/>
      <c r="AB19" s="49"/>
      <c r="AF19" s="49"/>
      <c r="AJ19" s="49"/>
      <c r="AN19" s="49"/>
      <c r="AR19" s="49"/>
      <c r="AV19" s="49"/>
      <c r="AW19" s="45">
        <f>IFERROR(IF(VLOOKUP($A19,mdf_lsdt9!$A:$BE, K$1, FALSE)=K19,0,1),2)</f>
        <v>2</v>
      </c>
      <c r="AX19" s="45">
        <f>IFERROR(IF(VLOOKUP($A19,mdf_lsdt9!$A:$BE, L$1, FALSE)=L19,0,1),2)</f>
        <v>2</v>
      </c>
      <c r="AY19" s="45">
        <f>IFERROR(IF(VLOOKUP($A19,mdf_lsdt9!$A:$BE, M$1, FALSE)=M19,0,1),2)</f>
        <v>2</v>
      </c>
      <c r="AZ19" s="45">
        <f>IFERROR(IF(VLOOKUP($A19,mdf_lsdt9!$A:$BE, N$1, FALSE)=N19,0,1),2)</f>
        <v>2</v>
      </c>
      <c r="BA19" s="45">
        <f>IFERROR(IF(VLOOKUP($A19,mdf_lsdt9!$A:$BE, O$1, FALSE)=O19,0,1),2)</f>
        <v>2</v>
      </c>
      <c r="BB19" s="45">
        <f>IFERROR(IF(VLOOKUP($A19,mdf_lsdt9!$A:$BE, P$1, FALSE)=P19,0,1),2)</f>
        <v>2</v>
      </c>
      <c r="BC19" s="45">
        <f>IFERROR(IF(VLOOKUP($A19,mdf_lsdt9!$A:$BE, Q$1, FALSE)=Q19,0,1),2)</f>
        <v>2</v>
      </c>
      <c r="BD19" s="45">
        <f>IFERROR(IF(VLOOKUP($A19,mdf_lsdt9!$A:$BE, R$1, FALSE)=R19,0,1),2)</f>
        <v>2</v>
      </c>
      <c r="BE19" s="45">
        <f>IFERROR(IF(VLOOKUP($A19,mdf_lsdt9!$A:$BE, S$1, FALSE)=S19,0,1),2)</f>
        <v>2</v>
      </c>
      <c r="BF19" s="45">
        <f>IFERROR(IF(VLOOKUP($A19,mdf_lsdt9!$A:$BE, T$1, FALSE)=T19,0,1),2)</f>
        <v>2</v>
      </c>
      <c r="BG19" s="45">
        <f>IFERROR(IF(VLOOKUP($A19,mdf_lsdt9!$A:$BE, U$1, FALSE)=U19,0,1),2)</f>
        <v>2</v>
      </c>
      <c r="BH19" s="45">
        <f>IFERROR(IF(VLOOKUP($A19,mdf_lsdt9!$A:$BE, V$1, FALSE)=V19,0,1),2)</f>
        <v>2</v>
      </c>
      <c r="BI19" s="45">
        <f>IFERROR(IF(VLOOKUP($A19,mdf_lsdt9!$A:$BE, W$1, FALSE)=W19,0,1),2)</f>
        <v>2</v>
      </c>
      <c r="BJ19" s="45">
        <f>IFERROR(IF(VLOOKUP($A19,mdf_lsdt9!$A:$BE, X$1, FALSE)=X19,0,1),2)</f>
        <v>2</v>
      </c>
      <c r="BK19" s="45">
        <f>IFERROR(IF(VLOOKUP($A19,mdf_lsdt9!$A:$BE, Y$1, FALSE)=Y19,0,1),2)</f>
        <v>2</v>
      </c>
      <c r="BL19" s="45">
        <f>IFERROR(IF(VLOOKUP($A19,mdf_lsdt9!$A:$BE, Z$1, FALSE)=Z19,0,1),2)</f>
        <v>2</v>
      </c>
      <c r="BM19" s="45">
        <f>IFERROR(IF(VLOOKUP($A19,mdf_lsdt9!$A:$BE, AA$1, FALSE)=AA19,0,1),2)</f>
        <v>2</v>
      </c>
      <c r="BN19" s="45">
        <f>IFERROR(IF(VLOOKUP($A19,mdf_lsdt9!$A:$BE, AB$1, FALSE)=AB19,0,1),2)</f>
        <v>2</v>
      </c>
      <c r="BO19" s="45">
        <f>IFERROR(IF(VLOOKUP($A19,mdf_lsdt9!$A:$BE, AC$1, FALSE)=AC19,0,1),2)</f>
        <v>2</v>
      </c>
      <c r="BP19" s="45">
        <f>IFERROR(IF(VLOOKUP($A19,mdf_lsdt9!$A:$BE, AD$1, FALSE)=AD19,0,1),2)</f>
        <v>2</v>
      </c>
      <c r="BQ19" s="45">
        <f>IFERROR(IF(VLOOKUP($A19,mdf_lsdt9!$A:$BE, AE$1, FALSE)=AE19,0,1),2)</f>
        <v>2</v>
      </c>
      <c r="BR19" s="45">
        <f>IFERROR(IF(VLOOKUP($A19,mdf_lsdt9!$A:$BE, AF$1, FALSE)=AF19,0,1),2)</f>
        <v>2</v>
      </c>
      <c r="BS19" s="45">
        <f>IFERROR(IF(VLOOKUP($A19,mdf_lsdt9!$A:$BE, AG$1, FALSE)=AG19,0,1),2)</f>
        <v>2</v>
      </c>
      <c r="BT19" s="45">
        <f>IFERROR(IF(VLOOKUP($A19,mdf_lsdt9!$A:$BE, AH$1, FALSE)=AH19,0,1),2)</f>
        <v>2</v>
      </c>
      <c r="BU19" s="45">
        <f>IFERROR(IF(VLOOKUP($A19,mdf_lsdt9!$A:$BE, AI$1, FALSE)=AI19,0,1),2)</f>
        <v>2</v>
      </c>
      <c r="BV19" s="45">
        <f>IFERROR(IF(VLOOKUP($A19,mdf_lsdt9!$A:$BE, AJ$1, FALSE)=AJ19,0,1),2)</f>
        <v>2</v>
      </c>
      <c r="BW19" s="45">
        <f>IFERROR(IF(VLOOKUP($A19,mdf_lsdt9!$A:$BE, AK$1, FALSE)=AK19,0,1),2)</f>
        <v>2</v>
      </c>
      <c r="BX19" s="45">
        <f>IFERROR(IF(VLOOKUP($A19,mdf_lsdt9!$A:$BE, AL$1, FALSE)=AL19,0,1),2)</f>
        <v>2</v>
      </c>
      <c r="BY19" s="45">
        <f>IFERROR(IF(VLOOKUP($A19,mdf_lsdt9!$A:$BE, AM$1, FALSE)=AM19,0,1),2)</f>
        <v>2</v>
      </c>
      <c r="BZ19" s="45">
        <f>IFERROR(IF(VLOOKUP($A19,mdf_lsdt9!$A:$BE, AN$1, FALSE)=AN19,0,1),2)</f>
        <v>2</v>
      </c>
      <c r="CA19" s="45">
        <f>IFERROR(IF(VLOOKUP($A19,mdf_lsdt9!$A:$BE, AO$1, FALSE)=AO19,0,1),2)</f>
        <v>2</v>
      </c>
      <c r="CB19" s="45">
        <f>IFERROR(IF(VLOOKUP($A19,mdf_lsdt9!$A:$BE, AP$1, FALSE)=AP19,0,1),2)</f>
        <v>2</v>
      </c>
      <c r="CC19" s="45">
        <f>IFERROR(IF(VLOOKUP($A19,mdf_lsdt9!$A:$BE, AQ$1, FALSE)=AQ19,0,1),2)</f>
        <v>2</v>
      </c>
      <c r="CD19" s="45">
        <f>IFERROR(IF(VLOOKUP($A19,mdf_lsdt9!$A:$BE, AR$1, FALSE)=AR19,0,1),2)</f>
        <v>2</v>
      </c>
      <c r="CE19" s="45">
        <f>IFERROR(IF(VLOOKUP($A19,mdf_lsdt9!$A:$BE, AS$1, FALSE)=AS19,0,1),2)</f>
        <v>2</v>
      </c>
      <c r="CF19" s="45">
        <f>IFERROR(IF(VLOOKUP($A19,mdf_lsdt9!$A:$BE, AT$1, FALSE)=AT19,0,1),2)</f>
        <v>2</v>
      </c>
      <c r="CG19" s="45">
        <f>IFERROR(IF(VLOOKUP($A19,mdf_lsdt9!$A:$BE, AU$1, FALSE)=AU19,0,1),2)</f>
        <v>2</v>
      </c>
      <c r="CH19" s="45">
        <f>IFERROR(IF(VLOOKUP($A19,mdf_lsdt9!$A:$BE, AV$1, FALSE)=AV19,0,1),2)</f>
        <v>2</v>
      </c>
    </row>
    <row r="20" spans="1:86" x14ac:dyDescent="0.35">
      <c r="A20" s="45" t="str">
        <f t="shared" si="1"/>
        <v/>
      </c>
      <c r="C20" s="63"/>
      <c r="D20" s="48" t="s">
        <v>144</v>
      </c>
      <c r="E20" s="46"/>
      <c r="F20" s="46"/>
      <c r="H20" s="49"/>
      <c r="I20" s="52"/>
      <c r="J20" s="53"/>
      <c r="K20" s="51"/>
      <c r="P20" s="49"/>
      <c r="T20" s="49"/>
      <c r="X20" s="49"/>
      <c r="AB20" s="49"/>
      <c r="AF20" s="49"/>
      <c r="AJ20" s="49"/>
      <c r="AN20" s="49"/>
      <c r="AR20" s="49"/>
      <c r="AV20" s="49"/>
      <c r="AW20" s="45">
        <f>IFERROR(IF(VLOOKUP($A20,mdf_lsdt9!$A:$BE, K$1, FALSE)=K20,0,1),2)</f>
        <v>2</v>
      </c>
      <c r="AX20" s="45">
        <f>IFERROR(IF(VLOOKUP($A20,mdf_lsdt9!$A:$BE, L$1, FALSE)=L20,0,1),2)</f>
        <v>2</v>
      </c>
      <c r="AY20" s="45">
        <f>IFERROR(IF(VLOOKUP($A20,mdf_lsdt9!$A:$BE, M$1, FALSE)=M20,0,1),2)</f>
        <v>2</v>
      </c>
      <c r="AZ20" s="45">
        <f>IFERROR(IF(VLOOKUP($A20,mdf_lsdt9!$A:$BE, N$1, FALSE)=N20,0,1),2)</f>
        <v>2</v>
      </c>
      <c r="BA20" s="45">
        <f>IFERROR(IF(VLOOKUP($A20,mdf_lsdt9!$A:$BE, O$1, FALSE)=O20,0,1),2)</f>
        <v>2</v>
      </c>
      <c r="BB20" s="45">
        <f>IFERROR(IF(VLOOKUP($A20,mdf_lsdt9!$A:$BE, P$1, FALSE)=P20,0,1),2)</f>
        <v>2</v>
      </c>
      <c r="BC20" s="45">
        <f>IFERROR(IF(VLOOKUP($A20,mdf_lsdt9!$A:$BE, Q$1, FALSE)=Q20,0,1),2)</f>
        <v>2</v>
      </c>
      <c r="BD20" s="45">
        <f>IFERROR(IF(VLOOKUP($A20,mdf_lsdt9!$A:$BE, R$1, FALSE)=R20,0,1),2)</f>
        <v>2</v>
      </c>
      <c r="BE20" s="45">
        <f>IFERROR(IF(VLOOKUP($A20,mdf_lsdt9!$A:$BE, S$1, FALSE)=S20,0,1),2)</f>
        <v>2</v>
      </c>
      <c r="BF20" s="45">
        <f>IFERROR(IF(VLOOKUP($A20,mdf_lsdt9!$A:$BE, T$1, FALSE)=T20,0,1),2)</f>
        <v>2</v>
      </c>
      <c r="BG20" s="45">
        <f>IFERROR(IF(VLOOKUP($A20,mdf_lsdt9!$A:$BE, U$1, FALSE)=U20,0,1),2)</f>
        <v>2</v>
      </c>
      <c r="BH20" s="45">
        <f>IFERROR(IF(VLOOKUP($A20,mdf_lsdt9!$A:$BE, V$1, FALSE)=V20,0,1),2)</f>
        <v>2</v>
      </c>
      <c r="BI20" s="45">
        <f>IFERROR(IF(VLOOKUP($A20,mdf_lsdt9!$A:$BE, W$1, FALSE)=W20,0,1),2)</f>
        <v>2</v>
      </c>
      <c r="BJ20" s="45">
        <f>IFERROR(IF(VLOOKUP($A20,mdf_lsdt9!$A:$BE, X$1, FALSE)=X20,0,1),2)</f>
        <v>2</v>
      </c>
      <c r="BK20" s="45">
        <f>IFERROR(IF(VLOOKUP($A20,mdf_lsdt9!$A:$BE, Y$1, FALSE)=Y20,0,1),2)</f>
        <v>2</v>
      </c>
      <c r="BL20" s="45">
        <f>IFERROR(IF(VLOOKUP($A20,mdf_lsdt9!$A:$BE, Z$1, FALSE)=Z20,0,1),2)</f>
        <v>2</v>
      </c>
      <c r="BM20" s="45">
        <f>IFERROR(IF(VLOOKUP($A20,mdf_lsdt9!$A:$BE, AA$1, FALSE)=AA20,0,1),2)</f>
        <v>2</v>
      </c>
      <c r="BN20" s="45">
        <f>IFERROR(IF(VLOOKUP($A20,mdf_lsdt9!$A:$BE, AB$1, FALSE)=AB20,0,1),2)</f>
        <v>2</v>
      </c>
      <c r="BO20" s="45">
        <f>IFERROR(IF(VLOOKUP($A20,mdf_lsdt9!$A:$BE, AC$1, FALSE)=AC20,0,1),2)</f>
        <v>2</v>
      </c>
      <c r="BP20" s="45">
        <f>IFERROR(IF(VLOOKUP($A20,mdf_lsdt9!$A:$BE, AD$1, FALSE)=AD20,0,1),2)</f>
        <v>2</v>
      </c>
      <c r="BQ20" s="45">
        <f>IFERROR(IF(VLOOKUP($A20,mdf_lsdt9!$A:$BE, AE$1, FALSE)=AE20,0,1),2)</f>
        <v>2</v>
      </c>
      <c r="BR20" s="45">
        <f>IFERROR(IF(VLOOKUP($A20,mdf_lsdt9!$A:$BE, AF$1, FALSE)=AF20,0,1),2)</f>
        <v>2</v>
      </c>
      <c r="BS20" s="45">
        <f>IFERROR(IF(VLOOKUP($A20,mdf_lsdt9!$A:$BE, AG$1, FALSE)=AG20,0,1),2)</f>
        <v>2</v>
      </c>
      <c r="BT20" s="45">
        <f>IFERROR(IF(VLOOKUP($A20,mdf_lsdt9!$A:$BE, AH$1, FALSE)=AH20,0,1),2)</f>
        <v>2</v>
      </c>
      <c r="BU20" s="45">
        <f>IFERROR(IF(VLOOKUP($A20,mdf_lsdt9!$A:$BE, AI$1, FALSE)=AI20,0,1),2)</f>
        <v>2</v>
      </c>
      <c r="BV20" s="45">
        <f>IFERROR(IF(VLOOKUP($A20,mdf_lsdt9!$A:$BE, AJ$1, FALSE)=AJ20,0,1),2)</f>
        <v>2</v>
      </c>
      <c r="BW20" s="45">
        <f>IFERROR(IF(VLOOKUP($A20,mdf_lsdt9!$A:$BE, AK$1, FALSE)=AK20,0,1),2)</f>
        <v>2</v>
      </c>
      <c r="BX20" s="45">
        <f>IFERROR(IF(VLOOKUP($A20,mdf_lsdt9!$A:$BE, AL$1, FALSE)=AL20,0,1),2)</f>
        <v>2</v>
      </c>
      <c r="BY20" s="45">
        <f>IFERROR(IF(VLOOKUP($A20,mdf_lsdt9!$A:$BE, AM$1, FALSE)=AM20,0,1),2)</f>
        <v>2</v>
      </c>
      <c r="BZ20" s="45">
        <f>IFERROR(IF(VLOOKUP($A20,mdf_lsdt9!$A:$BE, AN$1, FALSE)=AN20,0,1),2)</f>
        <v>2</v>
      </c>
      <c r="CA20" s="45">
        <f>IFERROR(IF(VLOOKUP($A20,mdf_lsdt9!$A:$BE, AO$1, FALSE)=AO20,0,1),2)</f>
        <v>2</v>
      </c>
      <c r="CB20" s="45">
        <f>IFERROR(IF(VLOOKUP($A20,mdf_lsdt9!$A:$BE, AP$1, FALSE)=AP20,0,1),2)</f>
        <v>2</v>
      </c>
      <c r="CC20" s="45">
        <f>IFERROR(IF(VLOOKUP($A20,mdf_lsdt9!$A:$BE, AQ$1, FALSE)=AQ20,0,1),2)</f>
        <v>2</v>
      </c>
      <c r="CD20" s="45">
        <f>IFERROR(IF(VLOOKUP($A20,mdf_lsdt9!$A:$BE, AR$1, FALSE)=AR20,0,1),2)</f>
        <v>2</v>
      </c>
      <c r="CE20" s="45">
        <f>IFERROR(IF(VLOOKUP($A20,mdf_lsdt9!$A:$BE, AS$1, FALSE)=AS20,0,1),2)</f>
        <v>2</v>
      </c>
      <c r="CF20" s="45">
        <f>IFERROR(IF(VLOOKUP($A20,mdf_lsdt9!$A:$BE, AT$1, FALSE)=AT20,0,1),2)</f>
        <v>2</v>
      </c>
      <c r="CG20" s="45">
        <f>IFERROR(IF(VLOOKUP($A20,mdf_lsdt9!$A:$BE, AU$1, FALSE)=AU20,0,1),2)</f>
        <v>2</v>
      </c>
      <c r="CH20" s="45">
        <f>IFERROR(IF(VLOOKUP($A20,mdf_lsdt9!$A:$BE, AV$1, FALSE)=AV20,0,1),2)</f>
        <v>2</v>
      </c>
    </row>
    <row r="21" spans="1:86" x14ac:dyDescent="0.35">
      <c r="A21" s="45" t="str">
        <f t="shared" si="1"/>
        <v/>
      </c>
      <c r="C21" s="63"/>
      <c r="D21" s="48" t="s">
        <v>144</v>
      </c>
      <c r="E21" s="46"/>
      <c r="F21" s="46"/>
      <c r="H21" s="49"/>
      <c r="I21" s="52"/>
      <c r="J21" s="53"/>
      <c r="K21" s="51"/>
      <c r="P21" s="49"/>
      <c r="T21" s="49"/>
      <c r="X21" s="49"/>
      <c r="AB21" s="49"/>
      <c r="AF21" s="49"/>
      <c r="AJ21" s="49"/>
      <c r="AN21" s="49"/>
      <c r="AR21" s="49"/>
      <c r="AV21" s="49"/>
      <c r="AW21" s="45">
        <f>IFERROR(IF(VLOOKUP($A21,mdf_lsdt9!$A:$BE, K$1, FALSE)=K21,0,1),2)</f>
        <v>2</v>
      </c>
      <c r="AX21" s="45">
        <f>IFERROR(IF(VLOOKUP($A21,mdf_lsdt9!$A:$BE, L$1, FALSE)=L21,0,1),2)</f>
        <v>2</v>
      </c>
      <c r="AY21" s="45">
        <f>IFERROR(IF(VLOOKUP($A21,mdf_lsdt9!$A:$BE, M$1, FALSE)=M21,0,1),2)</f>
        <v>2</v>
      </c>
      <c r="AZ21" s="45">
        <f>IFERROR(IF(VLOOKUP($A21,mdf_lsdt9!$A:$BE, N$1, FALSE)=N21,0,1),2)</f>
        <v>2</v>
      </c>
      <c r="BA21" s="45">
        <f>IFERROR(IF(VLOOKUP($A21,mdf_lsdt9!$A:$BE, O$1, FALSE)=O21,0,1),2)</f>
        <v>2</v>
      </c>
      <c r="BB21" s="45">
        <f>IFERROR(IF(VLOOKUP($A21,mdf_lsdt9!$A:$BE, P$1, FALSE)=P21,0,1),2)</f>
        <v>2</v>
      </c>
      <c r="BC21" s="45">
        <f>IFERROR(IF(VLOOKUP($A21,mdf_lsdt9!$A:$BE, Q$1, FALSE)=Q21,0,1),2)</f>
        <v>2</v>
      </c>
      <c r="BD21" s="45">
        <f>IFERROR(IF(VLOOKUP($A21,mdf_lsdt9!$A:$BE, R$1, FALSE)=R21,0,1),2)</f>
        <v>2</v>
      </c>
      <c r="BE21" s="45">
        <f>IFERROR(IF(VLOOKUP($A21,mdf_lsdt9!$A:$BE, S$1, FALSE)=S21,0,1),2)</f>
        <v>2</v>
      </c>
      <c r="BF21" s="45">
        <f>IFERROR(IF(VLOOKUP($A21,mdf_lsdt9!$A:$BE, T$1, FALSE)=T21,0,1),2)</f>
        <v>2</v>
      </c>
      <c r="BG21" s="45">
        <f>IFERROR(IF(VLOOKUP($A21,mdf_lsdt9!$A:$BE, U$1, FALSE)=U21,0,1),2)</f>
        <v>2</v>
      </c>
      <c r="BH21" s="45">
        <f>IFERROR(IF(VLOOKUP($A21,mdf_lsdt9!$A:$BE, V$1, FALSE)=V21,0,1),2)</f>
        <v>2</v>
      </c>
      <c r="BI21" s="45">
        <f>IFERROR(IF(VLOOKUP($A21,mdf_lsdt9!$A:$BE, W$1, FALSE)=W21,0,1),2)</f>
        <v>2</v>
      </c>
      <c r="BJ21" s="45">
        <f>IFERROR(IF(VLOOKUP($A21,mdf_lsdt9!$A:$BE, X$1, FALSE)=X21,0,1),2)</f>
        <v>2</v>
      </c>
      <c r="BK21" s="45">
        <f>IFERROR(IF(VLOOKUP($A21,mdf_lsdt9!$A:$BE, Y$1, FALSE)=Y21,0,1),2)</f>
        <v>2</v>
      </c>
      <c r="BL21" s="45">
        <f>IFERROR(IF(VLOOKUP($A21,mdf_lsdt9!$A:$BE, Z$1, FALSE)=Z21,0,1),2)</f>
        <v>2</v>
      </c>
      <c r="BM21" s="45">
        <f>IFERROR(IF(VLOOKUP($A21,mdf_lsdt9!$A:$BE, AA$1, FALSE)=AA21,0,1),2)</f>
        <v>2</v>
      </c>
      <c r="BN21" s="45">
        <f>IFERROR(IF(VLOOKUP($A21,mdf_lsdt9!$A:$BE, AB$1, FALSE)=AB21,0,1),2)</f>
        <v>2</v>
      </c>
      <c r="BO21" s="45">
        <f>IFERROR(IF(VLOOKUP($A21,mdf_lsdt9!$A:$BE, AC$1, FALSE)=AC21,0,1),2)</f>
        <v>2</v>
      </c>
      <c r="BP21" s="45">
        <f>IFERROR(IF(VLOOKUP($A21,mdf_lsdt9!$A:$BE, AD$1, FALSE)=AD21,0,1),2)</f>
        <v>2</v>
      </c>
      <c r="BQ21" s="45">
        <f>IFERROR(IF(VLOOKUP($A21,mdf_lsdt9!$A:$BE, AE$1, FALSE)=AE21,0,1),2)</f>
        <v>2</v>
      </c>
      <c r="BR21" s="45">
        <f>IFERROR(IF(VLOOKUP($A21,mdf_lsdt9!$A:$BE, AF$1, FALSE)=AF21,0,1),2)</f>
        <v>2</v>
      </c>
      <c r="BS21" s="45">
        <f>IFERROR(IF(VLOOKUP($A21,mdf_lsdt9!$A:$BE, AG$1, FALSE)=AG21,0,1),2)</f>
        <v>2</v>
      </c>
      <c r="BT21" s="45">
        <f>IFERROR(IF(VLOOKUP($A21,mdf_lsdt9!$A:$BE, AH$1, FALSE)=AH21,0,1),2)</f>
        <v>2</v>
      </c>
      <c r="BU21" s="45">
        <f>IFERROR(IF(VLOOKUP($A21,mdf_lsdt9!$A:$BE, AI$1, FALSE)=AI21,0,1),2)</f>
        <v>2</v>
      </c>
      <c r="BV21" s="45">
        <f>IFERROR(IF(VLOOKUP($A21,mdf_lsdt9!$A:$BE, AJ$1, FALSE)=AJ21,0,1),2)</f>
        <v>2</v>
      </c>
      <c r="BW21" s="45">
        <f>IFERROR(IF(VLOOKUP($A21,mdf_lsdt9!$A:$BE, AK$1, FALSE)=AK21,0,1),2)</f>
        <v>2</v>
      </c>
      <c r="BX21" s="45">
        <f>IFERROR(IF(VLOOKUP($A21,mdf_lsdt9!$A:$BE, AL$1, FALSE)=AL21,0,1),2)</f>
        <v>2</v>
      </c>
      <c r="BY21" s="45">
        <f>IFERROR(IF(VLOOKUP($A21,mdf_lsdt9!$A:$BE, AM$1, FALSE)=AM21,0,1),2)</f>
        <v>2</v>
      </c>
      <c r="BZ21" s="45">
        <f>IFERROR(IF(VLOOKUP($A21,mdf_lsdt9!$A:$BE, AN$1, FALSE)=AN21,0,1),2)</f>
        <v>2</v>
      </c>
      <c r="CA21" s="45">
        <f>IFERROR(IF(VLOOKUP($A21,mdf_lsdt9!$A:$BE, AO$1, FALSE)=AO21,0,1),2)</f>
        <v>2</v>
      </c>
      <c r="CB21" s="45">
        <f>IFERROR(IF(VLOOKUP($A21,mdf_lsdt9!$A:$BE, AP$1, FALSE)=AP21,0,1),2)</f>
        <v>2</v>
      </c>
      <c r="CC21" s="45">
        <f>IFERROR(IF(VLOOKUP($A21,mdf_lsdt9!$A:$BE, AQ$1, FALSE)=AQ21,0,1),2)</f>
        <v>2</v>
      </c>
      <c r="CD21" s="45">
        <f>IFERROR(IF(VLOOKUP($A21,mdf_lsdt9!$A:$BE, AR$1, FALSE)=AR21,0,1),2)</f>
        <v>2</v>
      </c>
      <c r="CE21" s="45">
        <f>IFERROR(IF(VLOOKUP($A21,mdf_lsdt9!$A:$BE, AS$1, FALSE)=AS21,0,1),2)</f>
        <v>2</v>
      </c>
      <c r="CF21" s="45">
        <f>IFERROR(IF(VLOOKUP($A21,mdf_lsdt9!$A:$BE, AT$1, FALSE)=AT21,0,1),2)</f>
        <v>2</v>
      </c>
      <c r="CG21" s="45">
        <f>IFERROR(IF(VLOOKUP($A21,mdf_lsdt9!$A:$BE, AU$1, FALSE)=AU21,0,1),2)</f>
        <v>2</v>
      </c>
      <c r="CH21" s="45">
        <f>IFERROR(IF(VLOOKUP($A21,mdf_lsdt9!$A:$BE, AV$1, FALSE)=AV21,0,1),2)</f>
        <v>2</v>
      </c>
    </row>
    <row r="22" spans="1:86" x14ac:dyDescent="0.35">
      <c r="A22" s="45" t="str">
        <f t="shared" si="1"/>
        <v/>
      </c>
      <c r="C22" s="63"/>
      <c r="D22" s="48" t="s">
        <v>144</v>
      </c>
      <c r="E22" s="46"/>
      <c r="F22" s="46"/>
      <c r="H22" s="49"/>
      <c r="I22" s="52"/>
      <c r="J22" s="53"/>
      <c r="K22" s="51"/>
      <c r="P22" s="49"/>
      <c r="T22" s="49"/>
      <c r="X22" s="49"/>
      <c r="AB22" s="49"/>
      <c r="AF22" s="49"/>
      <c r="AJ22" s="49"/>
      <c r="AN22" s="49"/>
      <c r="AR22" s="49"/>
      <c r="AV22" s="49"/>
      <c r="AW22" s="45">
        <f>IFERROR(IF(VLOOKUP($A22,mdf_lsdt9!$A:$BE, K$1, FALSE)=K22,0,1),2)</f>
        <v>2</v>
      </c>
      <c r="AX22" s="45">
        <f>IFERROR(IF(VLOOKUP($A22,mdf_lsdt9!$A:$BE, L$1, FALSE)=L22,0,1),2)</f>
        <v>2</v>
      </c>
      <c r="AY22" s="45">
        <f>IFERROR(IF(VLOOKUP($A22,mdf_lsdt9!$A:$BE, M$1, FALSE)=M22,0,1),2)</f>
        <v>2</v>
      </c>
      <c r="AZ22" s="45">
        <f>IFERROR(IF(VLOOKUP($A22,mdf_lsdt9!$A:$BE, N$1, FALSE)=N22,0,1),2)</f>
        <v>2</v>
      </c>
      <c r="BA22" s="45">
        <f>IFERROR(IF(VLOOKUP($A22,mdf_lsdt9!$A:$BE, O$1, FALSE)=O22,0,1),2)</f>
        <v>2</v>
      </c>
      <c r="BB22" s="45">
        <f>IFERROR(IF(VLOOKUP($A22,mdf_lsdt9!$A:$BE, P$1, FALSE)=P22,0,1),2)</f>
        <v>2</v>
      </c>
      <c r="BC22" s="45">
        <f>IFERROR(IF(VLOOKUP($A22,mdf_lsdt9!$A:$BE, Q$1, FALSE)=Q22,0,1),2)</f>
        <v>2</v>
      </c>
      <c r="BD22" s="45">
        <f>IFERROR(IF(VLOOKUP($A22,mdf_lsdt9!$A:$BE, R$1, FALSE)=R22,0,1),2)</f>
        <v>2</v>
      </c>
      <c r="BE22" s="45">
        <f>IFERROR(IF(VLOOKUP($A22,mdf_lsdt9!$A:$BE, S$1, FALSE)=S22,0,1),2)</f>
        <v>2</v>
      </c>
      <c r="BF22" s="45">
        <f>IFERROR(IF(VLOOKUP($A22,mdf_lsdt9!$A:$BE, T$1, FALSE)=T22,0,1),2)</f>
        <v>2</v>
      </c>
      <c r="BG22" s="45">
        <f>IFERROR(IF(VLOOKUP($A22,mdf_lsdt9!$A:$BE, U$1, FALSE)=U22,0,1),2)</f>
        <v>2</v>
      </c>
      <c r="BH22" s="45">
        <f>IFERROR(IF(VLOOKUP($A22,mdf_lsdt9!$A:$BE, V$1, FALSE)=V22,0,1),2)</f>
        <v>2</v>
      </c>
      <c r="BI22" s="45">
        <f>IFERROR(IF(VLOOKUP($A22,mdf_lsdt9!$A:$BE, W$1, FALSE)=W22,0,1),2)</f>
        <v>2</v>
      </c>
      <c r="BJ22" s="45">
        <f>IFERROR(IF(VLOOKUP($A22,mdf_lsdt9!$A:$BE, X$1, FALSE)=X22,0,1),2)</f>
        <v>2</v>
      </c>
      <c r="BK22" s="45">
        <f>IFERROR(IF(VLOOKUP($A22,mdf_lsdt9!$A:$BE, Y$1, FALSE)=Y22,0,1),2)</f>
        <v>2</v>
      </c>
      <c r="BL22" s="45">
        <f>IFERROR(IF(VLOOKUP($A22,mdf_lsdt9!$A:$BE, Z$1, FALSE)=Z22,0,1),2)</f>
        <v>2</v>
      </c>
      <c r="BM22" s="45">
        <f>IFERROR(IF(VLOOKUP($A22,mdf_lsdt9!$A:$BE, AA$1, FALSE)=AA22,0,1),2)</f>
        <v>2</v>
      </c>
      <c r="BN22" s="45">
        <f>IFERROR(IF(VLOOKUP($A22,mdf_lsdt9!$A:$BE, AB$1, FALSE)=AB22,0,1),2)</f>
        <v>2</v>
      </c>
      <c r="BO22" s="45">
        <f>IFERROR(IF(VLOOKUP($A22,mdf_lsdt9!$A:$BE, AC$1, FALSE)=AC22,0,1),2)</f>
        <v>2</v>
      </c>
      <c r="BP22" s="45">
        <f>IFERROR(IF(VLOOKUP($A22,mdf_lsdt9!$A:$BE, AD$1, FALSE)=AD22,0,1),2)</f>
        <v>2</v>
      </c>
      <c r="BQ22" s="45">
        <f>IFERROR(IF(VLOOKUP($A22,mdf_lsdt9!$A:$BE, AE$1, FALSE)=AE22,0,1),2)</f>
        <v>2</v>
      </c>
      <c r="BR22" s="45">
        <f>IFERROR(IF(VLOOKUP($A22,mdf_lsdt9!$A:$BE, AF$1, FALSE)=AF22,0,1),2)</f>
        <v>2</v>
      </c>
      <c r="BS22" s="45">
        <f>IFERROR(IF(VLOOKUP($A22,mdf_lsdt9!$A:$BE, AG$1, FALSE)=AG22,0,1),2)</f>
        <v>2</v>
      </c>
      <c r="BT22" s="45">
        <f>IFERROR(IF(VLOOKUP($A22,mdf_lsdt9!$A:$BE, AH$1, FALSE)=AH22,0,1),2)</f>
        <v>2</v>
      </c>
      <c r="BU22" s="45">
        <f>IFERROR(IF(VLOOKUP($A22,mdf_lsdt9!$A:$BE, AI$1, FALSE)=AI22,0,1),2)</f>
        <v>2</v>
      </c>
      <c r="BV22" s="45">
        <f>IFERROR(IF(VLOOKUP($A22,mdf_lsdt9!$A:$BE, AJ$1, FALSE)=AJ22,0,1),2)</f>
        <v>2</v>
      </c>
      <c r="BW22" s="45">
        <f>IFERROR(IF(VLOOKUP($A22,mdf_lsdt9!$A:$BE, AK$1, FALSE)=AK22,0,1),2)</f>
        <v>2</v>
      </c>
      <c r="BX22" s="45">
        <f>IFERROR(IF(VLOOKUP($A22,mdf_lsdt9!$A:$BE, AL$1, FALSE)=AL22,0,1),2)</f>
        <v>2</v>
      </c>
      <c r="BY22" s="45">
        <f>IFERROR(IF(VLOOKUP($A22,mdf_lsdt9!$A:$BE, AM$1, FALSE)=AM22,0,1),2)</f>
        <v>2</v>
      </c>
      <c r="BZ22" s="45">
        <f>IFERROR(IF(VLOOKUP($A22,mdf_lsdt9!$A:$BE, AN$1, FALSE)=AN22,0,1),2)</f>
        <v>2</v>
      </c>
      <c r="CA22" s="45">
        <f>IFERROR(IF(VLOOKUP($A22,mdf_lsdt9!$A:$BE, AO$1, FALSE)=AO22,0,1),2)</f>
        <v>2</v>
      </c>
      <c r="CB22" s="45">
        <f>IFERROR(IF(VLOOKUP($A22,mdf_lsdt9!$A:$BE, AP$1, FALSE)=AP22,0,1),2)</f>
        <v>2</v>
      </c>
      <c r="CC22" s="45">
        <f>IFERROR(IF(VLOOKUP($A22,mdf_lsdt9!$A:$BE, AQ$1, FALSE)=AQ22,0,1),2)</f>
        <v>2</v>
      </c>
      <c r="CD22" s="45">
        <f>IFERROR(IF(VLOOKUP($A22,mdf_lsdt9!$A:$BE, AR$1, FALSE)=AR22,0,1),2)</f>
        <v>2</v>
      </c>
      <c r="CE22" s="45">
        <f>IFERROR(IF(VLOOKUP($A22,mdf_lsdt9!$A:$BE, AS$1, FALSE)=AS22,0,1),2)</f>
        <v>2</v>
      </c>
      <c r="CF22" s="45">
        <f>IFERROR(IF(VLOOKUP($A22,mdf_lsdt9!$A:$BE, AT$1, FALSE)=AT22,0,1),2)</f>
        <v>2</v>
      </c>
      <c r="CG22" s="45">
        <f>IFERROR(IF(VLOOKUP($A22,mdf_lsdt9!$A:$BE, AU$1, FALSE)=AU22,0,1),2)</f>
        <v>2</v>
      </c>
      <c r="CH22" s="45">
        <f>IFERROR(IF(VLOOKUP($A22,mdf_lsdt9!$A:$BE, AV$1, FALSE)=AV22,0,1),2)</f>
        <v>2</v>
      </c>
    </row>
    <row r="23" spans="1:86" x14ac:dyDescent="0.35">
      <c r="A23" s="45" t="str">
        <f t="shared" si="1"/>
        <v/>
      </c>
      <c r="C23" s="63"/>
      <c r="D23" s="48" t="s">
        <v>144</v>
      </c>
      <c r="E23" s="46"/>
      <c r="F23" s="46"/>
      <c r="H23" s="49"/>
      <c r="I23" s="52"/>
      <c r="J23" s="53"/>
      <c r="K23" s="51"/>
      <c r="P23" s="49"/>
      <c r="T23" s="49"/>
      <c r="X23" s="49"/>
      <c r="AB23" s="49"/>
      <c r="AF23" s="49"/>
      <c r="AJ23" s="49"/>
      <c r="AN23" s="49"/>
      <c r="AR23" s="49"/>
      <c r="AV23" s="49"/>
      <c r="AW23" s="45">
        <f>IFERROR(IF(VLOOKUP($A23,mdf_lsdt9!$A:$BE, K$1, FALSE)=K23,0,1),2)</f>
        <v>2</v>
      </c>
      <c r="AX23" s="45">
        <f>IFERROR(IF(VLOOKUP($A23,mdf_lsdt9!$A:$BE, L$1, FALSE)=L23,0,1),2)</f>
        <v>2</v>
      </c>
      <c r="AY23" s="45">
        <f>IFERROR(IF(VLOOKUP($A23,mdf_lsdt9!$A:$BE, M$1, FALSE)=M23,0,1),2)</f>
        <v>2</v>
      </c>
      <c r="AZ23" s="45">
        <f>IFERROR(IF(VLOOKUP($A23,mdf_lsdt9!$A:$BE, N$1, FALSE)=N23,0,1),2)</f>
        <v>2</v>
      </c>
      <c r="BA23" s="45">
        <f>IFERROR(IF(VLOOKUP($A23,mdf_lsdt9!$A:$BE, O$1, FALSE)=O23,0,1),2)</f>
        <v>2</v>
      </c>
      <c r="BB23" s="45">
        <f>IFERROR(IF(VLOOKUP($A23,mdf_lsdt9!$A:$BE, P$1, FALSE)=P23,0,1),2)</f>
        <v>2</v>
      </c>
      <c r="BC23" s="45">
        <f>IFERROR(IF(VLOOKUP($A23,mdf_lsdt9!$A:$BE, Q$1, FALSE)=Q23,0,1),2)</f>
        <v>2</v>
      </c>
      <c r="BD23" s="45">
        <f>IFERROR(IF(VLOOKUP($A23,mdf_lsdt9!$A:$BE, R$1, FALSE)=R23,0,1),2)</f>
        <v>2</v>
      </c>
      <c r="BE23" s="45">
        <f>IFERROR(IF(VLOOKUP($A23,mdf_lsdt9!$A:$BE, S$1, FALSE)=S23,0,1),2)</f>
        <v>2</v>
      </c>
      <c r="BF23" s="45">
        <f>IFERROR(IF(VLOOKUP($A23,mdf_lsdt9!$A:$BE, T$1, FALSE)=T23,0,1),2)</f>
        <v>2</v>
      </c>
      <c r="BG23" s="45">
        <f>IFERROR(IF(VLOOKUP($A23,mdf_lsdt9!$A:$BE, U$1, FALSE)=U23,0,1),2)</f>
        <v>2</v>
      </c>
      <c r="BH23" s="45">
        <f>IFERROR(IF(VLOOKUP($A23,mdf_lsdt9!$A:$BE, V$1, FALSE)=V23,0,1),2)</f>
        <v>2</v>
      </c>
      <c r="BI23" s="45">
        <f>IFERROR(IF(VLOOKUP($A23,mdf_lsdt9!$A:$BE, W$1, FALSE)=W23,0,1),2)</f>
        <v>2</v>
      </c>
      <c r="BJ23" s="45">
        <f>IFERROR(IF(VLOOKUP($A23,mdf_lsdt9!$A:$BE, X$1, FALSE)=X23,0,1),2)</f>
        <v>2</v>
      </c>
      <c r="BK23" s="45">
        <f>IFERROR(IF(VLOOKUP($A23,mdf_lsdt9!$A:$BE, Y$1, FALSE)=Y23,0,1),2)</f>
        <v>2</v>
      </c>
      <c r="BL23" s="45">
        <f>IFERROR(IF(VLOOKUP($A23,mdf_lsdt9!$A:$BE, Z$1, FALSE)=Z23,0,1),2)</f>
        <v>2</v>
      </c>
      <c r="BM23" s="45">
        <f>IFERROR(IF(VLOOKUP($A23,mdf_lsdt9!$A:$BE, AA$1, FALSE)=AA23,0,1),2)</f>
        <v>2</v>
      </c>
      <c r="BN23" s="45">
        <f>IFERROR(IF(VLOOKUP($A23,mdf_lsdt9!$A:$BE, AB$1, FALSE)=AB23,0,1),2)</f>
        <v>2</v>
      </c>
      <c r="BO23" s="45">
        <f>IFERROR(IF(VLOOKUP($A23,mdf_lsdt9!$A:$BE, AC$1, FALSE)=AC23,0,1),2)</f>
        <v>2</v>
      </c>
      <c r="BP23" s="45">
        <f>IFERROR(IF(VLOOKUP($A23,mdf_lsdt9!$A:$BE, AD$1, FALSE)=AD23,0,1),2)</f>
        <v>2</v>
      </c>
      <c r="BQ23" s="45">
        <f>IFERROR(IF(VLOOKUP($A23,mdf_lsdt9!$A:$BE, AE$1, FALSE)=AE23,0,1),2)</f>
        <v>2</v>
      </c>
      <c r="BR23" s="45">
        <f>IFERROR(IF(VLOOKUP($A23,mdf_lsdt9!$A:$BE, AF$1, FALSE)=AF23,0,1),2)</f>
        <v>2</v>
      </c>
      <c r="BS23" s="45">
        <f>IFERROR(IF(VLOOKUP($A23,mdf_lsdt9!$A:$BE, AG$1, FALSE)=AG23,0,1),2)</f>
        <v>2</v>
      </c>
      <c r="BT23" s="45">
        <f>IFERROR(IF(VLOOKUP($A23,mdf_lsdt9!$A:$BE, AH$1, FALSE)=AH23,0,1),2)</f>
        <v>2</v>
      </c>
      <c r="BU23" s="45">
        <f>IFERROR(IF(VLOOKUP($A23,mdf_lsdt9!$A:$BE, AI$1, FALSE)=AI23,0,1),2)</f>
        <v>2</v>
      </c>
      <c r="BV23" s="45">
        <f>IFERROR(IF(VLOOKUP($A23,mdf_lsdt9!$A:$BE, AJ$1, FALSE)=AJ23,0,1),2)</f>
        <v>2</v>
      </c>
      <c r="BW23" s="45">
        <f>IFERROR(IF(VLOOKUP($A23,mdf_lsdt9!$A:$BE, AK$1, FALSE)=AK23,0,1),2)</f>
        <v>2</v>
      </c>
      <c r="BX23" s="45">
        <f>IFERROR(IF(VLOOKUP($A23,mdf_lsdt9!$A:$BE, AL$1, FALSE)=AL23,0,1),2)</f>
        <v>2</v>
      </c>
      <c r="BY23" s="45">
        <f>IFERROR(IF(VLOOKUP($A23,mdf_lsdt9!$A:$BE, AM$1, FALSE)=AM23,0,1),2)</f>
        <v>2</v>
      </c>
      <c r="BZ23" s="45">
        <f>IFERROR(IF(VLOOKUP($A23,mdf_lsdt9!$A:$BE, AN$1, FALSE)=AN23,0,1),2)</f>
        <v>2</v>
      </c>
      <c r="CA23" s="45">
        <f>IFERROR(IF(VLOOKUP($A23,mdf_lsdt9!$A:$BE, AO$1, FALSE)=AO23,0,1),2)</f>
        <v>2</v>
      </c>
      <c r="CB23" s="45">
        <f>IFERROR(IF(VLOOKUP($A23,mdf_lsdt9!$A:$BE, AP$1, FALSE)=AP23,0,1),2)</f>
        <v>2</v>
      </c>
      <c r="CC23" s="45">
        <f>IFERROR(IF(VLOOKUP($A23,mdf_lsdt9!$A:$BE, AQ$1, FALSE)=AQ23,0,1),2)</f>
        <v>2</v>
      </c>
      <c r="CD23" s="45">
        <f>IFERROR(IF(VLOOKUP($A23,mdf_lsdt9!$A:$BE, AR$1, FALSE)=AR23,0,1),2)</f>
        <v>2</v>
      </c>
      <c r="CE23" s="45">
        <f>IFERROR(IF(VLOOKUP($A23,mdf_lsdt9!$A:$BE, AS$1, FALSE)=AS23,0,1),2)</f>
        <v>2</v>
      </c>
      <c r="CF23" s="45">
        <f>IFERROR(IF(VLOOKUP($A23,mdf_lsdt9!$A:$BE, AT$1, FALSE)=AT23,0,1),2)</f>
        <v>2</v>
      </c>
      <c r="CG23" s="45">
        <f>IFERROR(IF(VLOOKUP($A23,mdf_lsdt9!$A:$BE, AU$1, FALSE)=AU23,0,1),2)</f>
        <v>2</v>
      </c>
      <c r="CH23" s="45">
        <f>IFERROR(IF(VLOOKUP($A23,mdf_lsdt9!$A:$BE, AV$1, FALSE)=AV23,0,1),2)</f>
        <v>2</v>
      </c>
    </row>
    <row r="24" spans="1:86" ht="15" thickBot="1" x14ac:dyDescent="0.4">
      <c r="A24" s="45" t="str">
        <f t="shared" si="1"/>
        <v/>
      </c>
      <c r="C24" s="54" t="s">
        <v>163</v>
      </c>
      <c r="D24" s="55"/>
      <c r="E24" s="56"/>
      <c r="F24" s="56"/>
      <c r="G24" s="56"/>
      <c r="H24" s="57"/>
      <c r="I24" s="58"/>
      <c r="J24" s="59"/>
      <c r="K24" s="60"/>
      <c r="L24" s="56"/>
      <c r="M24" s="56"/>
      <c r="N24" s="56"/>
      <c r="O24" s="56"/>
      <c r="P24" s="57"/>
      <c r="Q24" s="56"/>
      <c r="R24" s="56"/>
      <c r="S24" s="56"/>
      <c r="T24" s="57"/>
      <c r="U24" s="56"/>
      <c r="V24" s="56"/>
      <c r="W24" s="56"/>
      <c r="X24" s="57"/>
      <c r="Y24" s="56"/>
      <c r="Z24" s="56"/>
      <c r="AA24" s="56"/>
      <c r="AB24" s="57"/>
      <c r="AC24" s="56"/>
      <c r="AD24" s="56"/>
      <c r="AE24" s="56"/>
      <c r="AF24" s="57"/>
      <c r="AG24" s="56"/>
      <c r="AH24" s="56"/>
      <c r="AI24" s="56"/>
      <c r="AJ24" s="57"/>
      <c r="AK24" s="56"/>
      <c r="AL24" s="56"/>
      <c r="AM24" s="56"/>
      <c r="AN24" s="57"/>
      <c r="AO24" s="56"/>
      <c r="AP24" s="56"/>
      <c r="AQ24" s="56"/>
      <c r="AR24" s="57"/>
      <c r="AS24" s="56"/>
      <c r="AT24" s="56"/>
      <c r="AU24" s="56"/>
      <c r="AV24" s="57"/>
      <c r="AW24" s="45">
        <f>IFERROR(IF(VLOOKUP($A24,mdf_lsdt9!$A:$BE, K$1, FALSE)=K24,0,1),2)</f>
        <v>2</v>
      </c>
      <c r="AX24" s="45">
        <f>IFERROR(IF(VLOOKUP($A24,mdf_lsdt9!$A:$BE, L$1, FALSE)=L24,0,1),2)</f>
        <v>2</v>
      </c>
      <c r="AY24" s="45">
        <f>IFERROR(IF(VLOOKUP($A24,mdf_lsdt9!$A:$BE, M$1, FALSE)=M24,0,1),2)</f>
        <v>2</v>
      </c>
      <c r="AZ24" s="45">
        <f>IFERROR(IF(VLOOKUP($A24,mdf_lsdt9!$A:$BE, N$1, FALSE)=N24,0,1),2)</f>
        <v>2</v>
      </c>
      <c r="BA24" s="45">
        <f>IFERROR(IF(VLOOKUP($A24,mdf_lsdt9!$A:$BE, O$1, FALSE)=O24,0,1),2)</f>
        <v>2</v>
      </c>
      <c r="BB24" s="45">
        <f>IFERROR(IF(VLOOKUP($A24,mdf_lsdt9!$A:$BE, P$1, FALSE)=P24,0,1),2)</f>
        <v>2</v>
      </c>
      <c r="BC24" s="45">
        <f>IFERROR(IF(VLOOKUP($A24,mdf_lsdt9!$A:$BE, Q$1, FALSE)=Q24,0,1),2)</f>
        <v>2</v>
      </c>
      <c r="BD24" s="45">
        <f>IFERROR(IF(VLOOKUP($A24,mdf_lsdt9!$A:$BE, R$1, FALSE)=R24,0,1),2)</f>
        <v>2</v>
      </c>
      <c r="BE24" s="45">
        <f>IFERROR(IF(VLOOKUP($A24,mdf_lsdt9!$A:$BE, S$1, FALSE)=S24,0,1),2)</f>
        <v>2</v>
      </c>
      <c r="BF24" s="45">
        <f>IFERROR(IF(VLOOKUP($A24,mdf_lsdt9!$A:$BE, T$1, FALSE)=T24,0,1),2)</f>
        <v>2</v>
      </c>
      <c r="BG24" s="45">
        <f>IFERROR(IF(VLOOKUP($A24,mdf_lsdt9!$A:$BE, U$1, FALSE)=U24,0,1),2)</f>
        <v>2</v>
      </c>
      <c r="BH24" s="45">
        <f>IFERROR(IF(VLOOKUP($A24,mdf_lsdt9!$A:$BE, V$1, FALSE)=V24,0,1),2)</f>
        <v>2</v>
      </c>
      <c r="BI24" s="45">
        <f>IFERROR(IF(VLOOKUP($A24,mdf_lsdt9!$A:$BE, W$1, FALSE)=W24,0,1),2)</f>
        <v>2</v>
      </c>
      <c r="BJ24" s="45">
        <f>IFERROR(IF(VLOOKUP($A24,mdf_lsdt9!$A:$BE, X$1, FALSE)=X24,0,1),2)</f>
        <v>2</v>
      </c>
      <c r="BK24" s="45">
        <f>IFERROR(IF(VLOOKUP($A24,mdf_lsdt9!$A:$BE, Y$1, FALSE)=Y24,0,1),2)</f>
        <v>2</v>
      </c>
      <c r="BL24" s="45">
        <f>IFERROR(IF(VLOOKUP($A24,mdf_lsdt9!$A:$BE, Z$1, FALSE)=Z24,0,1),2)</f>
        <v>2</v>
      </c>
      <c r="BM24" s="45">
        <f>IFERROR(IF(VLOOKUP($A24,mdf_lsdt9!$A:$BE, AA$1, FALSE)=AA24,0,1),2)</f>
        <v>2</v>
      </c>
      <c r="BN24" s="45">
        <f>IFERROR(IF(VLOOKUP($A24,mdf_lsdt9!$A:$BE, AB$1, FALSE)=AB24,0,1),2)</f>
        <v>2</v>
      </c>
      <c r="BO24" s="45">
        <f>IFERROR(IF(VLOOKUP($A24,mdf_lsdt9!$A:$BE, AC$1, FALSE)=AC24,0,1),2)</f>
        <v>2</v>
      </c>
      <c r="BP24" s="45">
        <f>IFERROR(IF(VLOOKUP($A24,mdf_lsdt9!$A:$BE, AD$1, FALSE)=AD24,0,1),2)</f>
        <v>2</v>
      </c>
      <c r="BQ24" s="45">
        <f>IFERROR(IF(VLOOKUP($A24,mdf_lsdt9!$A:$BE, AE$1, FALSE)=AE24,0,1),2)</f>
        <v>2</v>
      </c>
      <c r="BR24" s="45">
        <f>IFERROR(IF(VLOOKUP($A24,mdf_lsdt9!$A:$BE, AF$1, FALSE)=AF24,0,1),2)</f>
        <v>2</v>
      </c>
      <c r="BS24" s="45">
        <f>IFERROR(IF(VLOOKUP($A24,mdf_lsdt9!$A:$BE, AG$1, FALSE)=AG24,0,1),2)</f>
        <v>2</v>
      </c>
      <c r="BT24" s="45">
        <f>IFERROR(IF(VLOOKUP($A24,mdf_lsdt9!$A:$BE, AH$1, FALSE)=AH24,0,1),2)</f>
        <v>2</v>
      </c>
      <c r="BU24" s="45">
        <f>IFERROR(IF(VLOOKUP($A24,mdf_lsdt9!$A:$BE, AI$1, FALSE)=AI24,0,1),2)</f>
        <v>2</v>
      </c>
      <c r="BV24" s="45">
        <f>IFERROR(IF(VLOOKUP($A24,mdf_lsdt9!$A:$BE, AJ$1, FALSE)=AJ24,0,1),2)</f>
        <v>2</v>
      </c>
      <c r="BW24" s="45">
        <f>IFERROR(IF(VLOOKUP($A24,mdf_lsdt9!$A:$BE, AK$1, FALSE)=AK24,0,1),2)</f>
        <v>2</v>
      </c>
      <c r="BX24" s="45">
        <f>IFERROR(IF(VLOOKUP($A24,mdf_lsdt9!$A:$BE, AL$1, FALSE)=AL24,0,1),2)</f>
        <v>2</v>
      </c>
      <c r="BY24" s="45">
        <f>IFERROR(IF(VLOOKUP($A24,mdf_lsdt9!$A:$BE, AM$1, FALSE)=AM24,0,1),2)</f>
        <v>2</v>
      </c>
      <c r="BZ24" s="45">
        <f>IFERROR(IF(VLOOKUP($A24,mdf_lsdt9!$A:$BE, AN$1, FALSE)=AN24,0,1),2)</f>
        <v>2</v>
      </c>
      <c r="CA24" s="45">
        <f>IFERROR(IF(VLOOKUP($A24,mdf_lsdt9!$A:$BE, AO$1, FALSE)=AO24,0,1),2)</f>
        <v>2</v>
      </c>
      <c r="CB24" s="45">
        <f>IFERROR(IF(VLOOKUP($A24,mdf_lsdt9!$A:$BE, AP$1, FALSE)=AP24,0,1),2)</f>
        <v>2</v>
      </c>
      <c r="CC24" s="45">
        <f>IFERROR(IF(VLOOKUP($A24,mdf_lsdt9!$A:$BE, AQ$1, FALSE)=AQ24,0,1),2)</f>
        <v>2</v>
      </c>
      <c r="CD24" s="45">
        <f>IFERROR(IF(VLOOKUP($A24,mdf_lsdt9!$A:$BE, AR$1, FALSE)=AR24,0,1),2)</f>
        <v>2</v>
      </c>
      <c r="CE24" s="45">
        <f>IFERROR(IF(VLOOKUP($A24,mdf_lsdt9!$A:$BE, AS$1, FALSE)=AS24,0,1),2)</f>
        <v>2</v>
      </c>
      <c r="CF24" s="45">
        <f>IFERROR(IF(VLOOKUP($A24,mdf_lsdt9!$A:$BE, AT$1, FALSE)=AT24,0,1),2)</f>
        <v>2</v>
      </c>
      <c r="CG24" s="45">
        <f>IFERROR(IF(VLOOKUP($A24,mdf_lsdt9!$A:$BE, AU$1, FALSE)=AU24,0,1),2)</f>
        <v>2</v>
      </c>
      <c r="CH24" s="45">
        <f>IFERROR(IF(VLOOKUP($A24,mdf_lsdt9!$A:$BE, AV$1, FALSE)=AV24,0,1),2)</f>
        <v>2</v>
      </c>
    </row>
    <row r="25" spans="1:86" x14ac:dyDescent="0.35">
      <c r="A25" s="45" t="str">
        <f t="shared" si="1"/>
        <v/>
      </c>
      <c r="AW25" s="45">
        <f>IFERROR(IF(VLOOKUP($A25,mdf_lsdt9!$A:$BE, K$1, FALSE)=K25,0,1),2)</f>
        <v>2</v>
      </c>
      <c r="AX25" s="45">
        <f>IFERROR(IF(VLOOKUP($A25,mdf_lsdt9!$A:$BE, L$1, FALSE)=L25,0,1),2)</f>
        <v>2</v>
      </c>
      <c r="AY25" s="45">
        <f>IFERROR(IF(VLOOKUP($A25,mdf_lsdt9!$A:$BE, M$1, FALSE)=M25,0,1),2)</f>
        <v>2</v>
      </c>
      <c r="AZ25" s="45">
        <f>IFERROR(IF(VLOOKUP($A25,mdf_lsdt9!$A:$BE, N$1, FALSE)=N25,0,1),2)</f>
        <v>2</v>
      </c>
      <c r="BA25" s="45">
        <f>IFERROR(IF(VLOOKUP($A25,mdf_lsdt9!$A:$BE, O$1, FALSE)=O25,0,1),2)</f>
        <v>2</v>
      </c>
      <c r="BB25" s="45">
        <f>IFERROR(IF(VLOOKUP($A25,mdf_lsdt9!$A:$BE, P$1, FALSE)=P25,0,1),2)</f>
        <v>2</v>
      </c>
      <c r="BC25" s="45">
        <f>IFERROR(IF(VLOOKUP($A25,mdf_lsdt9!$A:$BE, Q$1, FALSE)=Q25,0,1),2)</f>
        <v>2</v>
      </c>
      <c r="BD25" s="45">
        <f>IFERROR(IF(VLOOKUP($A25,mdf_lsdt9!$A:$BE, R$1, FALSE)=R25,0,1),2)</f>
        <v>2</v>
      </c>
      <c r="BE25" s="45">
        <f>IFERROR(IF(VLOOKUP($A25,mdf_lsdt9!$A:$BE, S$1, FALSE)=S25,0,1),2)</f>
        <v>2</v>
      </c>
      <c r="BF25" s="45">
        <f>IFERROR(IF(VLOOKUP($A25,mdf_lsdt9!$A:$BE, T$1, FALSE)=T25,0,1),2)</f>
        <v>2</v>
      </c>
      <c r="BG25" s="45">
        <f>IFERROR(IF(VLOOKUP($A25,mdf_lsdt9!$A:$BE, U$1, FALSE)=U25,0,1),2)</f>
        <v>2</v>
      </c>
      <c r="BH25" s="45">
        <f>IFERROR(IF(VLOOKUP($A25,mdf_lsdt9!$A:$BE, V$1, FALSE)=V25,0,1),2)</f>
        <v>2</v>
      </c>
      <c r="BI25" s="45">
        <f>IFERROR(IF(VLOOKUP($A25,mdf_lsdt9!$A:$BE, W$1, FALSE)=W25,0,1),2)</f>
        <v>2</v>
      </c>
      <c r="BJ25" s="45">
        <f>IFERROR(IF(VLOOKUP($A25,mdf_lsdt9!$A:$BE, X$1, FALSE)=X25,0,1),2)</f>
        <v>2</v>
      </c>
      <c r="BK25" s="45">
        <f>IFERROR(IF(VLOOKUP($A25,mdf_lsdt9!$A:$BE, Y$1, FALSE)=Y25,0,1),2)</f>
        <v>2</v>
      </c>
      <c r="BL25" s="45">
        <f>IFERROR(IF(VLOOKUP($A25,mdf_lsdt9!$A:$BE, Z$1, FALSE)=Z25,0,1),2)</f>
        <v>2</v>
      </c>
      <c r="BM25" s="45">
        <f>IFERROR(IF(VLOOKUP($A25,mdf_lsdt9!$A:$BE, AA$1, FALSE)=AA25,0,1),2)</f>
        <v>2</v>
      </c>
      <c r="BN25" s="45">
        <f>IFERROR(IF(VLOOKUP($A25,mdf_lsdt9!$A:$BE, AB$1, FALSE)=AB25,0,1),2)</f>
        <v>2</v>
      </c>
      <c r="BO25" s="45">
        <f>IFERROR(IF(VLOOKUP($A25,mdf_lsdt9!$A:$BE, AC$1, FALSE)=AC25,0,1),2)</f>
        <v>2</v>
      </c>
      <c r="BP25" s="45">
        <f>IFERROR(IF(VLOOKUP($A25,mdf_lsdt9!$A:$BE, AD$1, FALSE)=AD25,0,1),2)</f>
        <v>2</v>
      </c>
      <c r="BQ25" s="45">
        <f>IFERROR(IF(VLOOKUP($A25,mdf_lsdt9!$A:$BE, AE$1, FALSE)=AE25,0,1),2)</f>
        <v>2</v>
      </c>
      <c r="BR25" s="45">
        <f>IFERROR(IF(VLOOKUP($A25,mdf_lsdt9!$A:$BE, AF$1, FALSE)=AF25,0,1),2)</f>
        <v>2</v>
      </c>
      <c r="BS25" s="45">
        <f>IFERROR(IF(VLOOKUP($A25,mdf_lsdt9!$A:$BE, AG$1, FALSE)=AG25,0,1),2)</f>
        <v>2</v>
      </c>
      <c r="BT25" s="45">
        <f>IFERROR(IF(VLOOKUP($A25,mdf_lsdt9!$A:$BE, AH$1, FALSE)=AH25,0,1),2)</f>
        <v>2</v>
      </c>
      <c r="BU25" s="45">
        <f>IFERROR(IF(VLOOKUP($A25,mdf_lsdt9!$A:$BE, AI$1, FALSE)=AI25,0,1),2)</f>
        <v>2</v>
      </c>
      <c r="BV25" s="45">
        <f>IFERROR(IF(VLOOKUP($A25,mdf_lsdt9!$A:$BE, AJ$1, FALSE)=AJ25,0,1),2)</f>
        <v>2</v>
      </c>
      <c r="BW25" s="45">
        <f>IFERROR(IF(VLOOKUP($A25,mdf_lsdt9!$A:$BE, AK$1, FALSE)=AK25,0,1),2)</f>
        <v>2</v>
      </c>
      <c r="BX25" s="45">
        <f>IFERROR(IF(VLOOKUP($A25,mdf_lsdt9!$A:$BE, AL$1, FALSE)=AL25,0,1),2)</f>
        <v>2</v>
      </c>
      <c r="BY25" s="45">
        <f>IFERROR(IF(VLOOKUP($A25,mdf_lsdt9!$A:$BE, AM$1, FALSE)=AM25,0,1),2)</f>
        <v>2</v>
      </c>
      <c r="BZ25" s="45">
        <f>IFERROR(IF(VLOOKUP($A25,mdf_lsdt9!$A:$BE, AN$1, FALSE)=AN25,0,1),2)</f>
        <v>2</v>
      </c>
      <c r="CA25" s="45">
        <f>IFERROR(IF(VLOOKUP($A25,mdf_lsdt9!$A:$BE, AO$1, FALSE)=AO25,0,1),2)</f>
        <v>2</v>
      </c>
      <c r="CB25" s="45">
        <f>IFERROR(IF(VLOOKUP($A25,mdf_lsdt9!$A:$BE, AP$1, FALSE)=AP25,0,1),2)</f>
        <v>2</v>
      </c>
      <c r="CC25" s="45">
        <f>IFERROR(IF(VLOOKUP($A25,mdf_lsdt9!$A:$BE, AQ$1, FALSE)=AQ25,0,1),2)</f>
        <v>2</v>
      </c>
      <c r="CD25" s="45">
        <f>IFERROR(IF(VLOOKUP($A25,mdf_lsdt9!$A:$BE, AR$1, FALSE)=AR25,0,1),2)</f>
        <v>2</v>
      </c>
      <c r="CE25" s="45">
        <f>IFERROR(IF(VLOOKUP($A25,mdf_lsdt9!$A:$BE, AS$1, FALSE)=AS25,0,1),2)</f>
        <v>2</v>
      </c>
      <c r="CF25" s="45">
        <f>IFERROR(IF(VLOOKUP($A25,mdf_lsdt9!$A:$BE, AT$1, FALSE)=AT25,0,1),2)</f>
        <v>2</v>
      </c>
      <c r="CG25" s="45">
        <f>IFERROR(IF(VLOOKUP($A25,mdf_lsdt9!$A:$BE, AU$1, FALSE)=AU25,0,1),2)</f>
        <v>2</v>
      </c>
      <c r="CH25" s="45">
        <f>IFERROR(IF(VLOOKUP($A25,mdf_lsdt9!$A:$BE, AV$1, FALSE)=AV25,0,1),2)</f>
        <v>2</v>
      </c>
    </row>
    <row r="26" spans="1:86" x14ac:dyDescent="0.35">
      <c r="A26" s="45" t="str">
        <f t="shared" si="1"/>
        <v/>
      </c>
      <c r="AW26" s="45">
        <f>IFERROR(IF(VLOOKUP($A26,mdf_lsdt9!$A:$BE, K$1, FALSE)=K26,0,1),2)</f>
        <v>2</v>
      </c>
      <c r="AX26" s="45">
        <f>IFERROR(IF(VLOOKUP($A26,mdf_lsdt9!$A:$BE, L$1, FALSE)=L26,0,1),2)</f>
        <v>2</v>
      </c>
      <c r="AY26" s="45">
        <f>IFERROR(IF(VLOOKUP($A26,mdf_lsdt9!$A:$BE, M$1, FALSE)=M26,0,1),2)</f>
        <v>2</v>
      </c>
      <c r="AZ26" s="45">
        <f>IFERROR(IF(VLOOKUP($A26,mdf_lsdt9!$A:$BE, N$1, FALSE)=N26,0,1),2)</f>
        <v>2</v>
      </c>
      <c r="BA26" s="45">
        <f>IFERROR(IF(VLOOKUP($A26,mdf_lsdt9!$A:$BE, O$1, FALSE)=O26,0,1),2)</f>
        <v>2</v>
      </c>
      <c r="BB26" s="45">
        <f>IFERROR(IF(VLOOKUP($A26,mdf_lsdt9!$A:$BE, P$1, FALSE)=P26,0,1),2)</f>
        <v>2</v>
      </c>
      <c r="BC26" s="45">
        <f>IFERROR(IF(VLOOKUP($A26,mdf_lsdt9!$A:$BE, Q$1, FALSE)=Q26,0,1),2)</f>
        <v>2</v>
      </c>
      <c r="BD26" s="45">
        <f>IFERROR(IF(VLOOKUP($A26,mdf_lsdt9!$A:$BE, R$1, FALSE)=R26,0,1),2)</f>
        <v>2</v>
      </c>
      <c r="BE26" s="45">
        <f>IFERROR(IF(VLOOKUP($A26,mdf_lsdt9!$A:$BE, S$1, FALSE)=S26,0,1),2)</f>
        <v>2</v>
      </c>
      <c r="BF26" s="45">
        <f>IFERROR(IF(VLOOKUP($A26,mdf_lsdt9!$A:$BE, T$1, FALSE)=T26,0,1),2)</f>
        <v>2</v>
      </c>
      <c r="BG26" s="45">
        <f>IFERROR(IF(VLOOKUP($A26,mdf_lsdt9!$A:$BE, U$1, FALSE)=U26,0,1),2)</f>
        <v>2</v>
      </c>
      <c r="BH26" s="45">
        <f>IFERROR(IF(VLOOKUP($A26,mdf_lsdt9!$A:$BE, V$1, FALSE)=V26,0,1),2)</f>
        <v>2</v>
      </c>
      <c r="BI26" s="45">
        <f>IFERROR(IF(VLOOKUP($A26,mdf_lsdt9!$A:$BE, W$1, FALSE)=W26,0,1),2)</f>
        <v>2</v>
      </c>
      <c r="BJ26" s="45">
        <f>IFERROR(IF(VLOOKUP($A26,mdf_lsdt9!$A:$BE, X$1, FALSE)=X26,0,1),2)</f>
        <v>2</v>
      </c>
      <c r="BK26" s="45">
        <f>IFERROR(IF(VLOOKUP($A26,mdf_lsdt9!$A:$BE, Y$1, FALSE)=Y26,0,1),2)</f>
        <v>2</v>
      </c>
      <c r="BL26" s="45">
        <f>IFERROR(IF(VLOOKUP($A26,mdf_lsdt9!$A:$BE, Z$1, FALSE)=Z26,0,1),2)</f>
        <v>2</v>
      </c>
      <c r="BM26" s="45">
        <f>IFERROR(IF(VLOOKUP($A26,mdf_lsdt9!$A:$BE, AA$1, FALSE)=AA26,0,1),2)</f>
        <v>2</v>
      </c>
      <c r="BN26" s="45">
        <f>IFERROR(IF(VLOOKUP($A26,mdf_lsdt9!$A:$BE, AB$1, FALSE)=AB26,0,1),2)</f>
        <v>2</v>
      </c>
      <c r="BO26" s="45">
        <f>IFERROR(IF(VLOOKUP($A26,mdf_lsdt9!$A:$BE, AC$1, FALSE)=AC26,0,1),2)</f>
        <v>2</v>
      </c>
      <c r="BP26" s="45">
        <f>IFERROR(IF(VLOOKUP($A26,mdf_lsdt9!$A:$BE, AD$1, FALSE)=AD26,0,1),2)</f>
        <v>2</v>
      </c>
      <c r="BQ26" s="45">
        <f>IFERROR(IF(VLOOKUP($A26,mdf_lsdt9!$A:$BE, AE$1, FALSE)=AE26,0,1),2)</f>
        <v>2</v>
      </c>
      <c r="BR26" s="45">
        <f>IFERROR(IF(VLOOKUP($A26,mdf_lsdt9!$A:$BE, AF$1, FALSE)=AF26,0,1),2)</f>
        <v>2</v>
      </c>
      <c r="BS26" s="45">
        <f>IFERROR(IF(VLOOKUP($A26,mdf_lsdt9!$A:$BE, AG$1, FALSE)=AG26,0,1),2)</f>
        <v>2</v>
      </c>
      <c r="BT26" s="45">
        <f>IFERROR(IF(VLOOKUP($A26,mdf_lsdt9!$A:$BE, AH$1, FALSE)=AH26,0,1),2)</f>
        <v>2</v>
      </c>
      <c r="BU26" s="45">
        <f>IFERROR(IF(VLOOKUP($A26,mdf_lsdt9!$A:$BE, AI$1, FALSE)=AI26,0,1),2)</f>
        <v>2</v>
      </c>
      <c r="BV26" s="45">
        <f>IFERROR(IF(VLOOKUP($A26,mdf_lsdt9!$A:$BE, AJ$1, FALSE)=AJ26,0,1),2)</f>
        <v>2</v>
      </c>
      <c r="BW26" s="45">
        <f>IFERROR(IF(VLOOKUP($A26,mdf_lsdt9!$A:$BE, AK$1, FALSE)=AK26,0,1),2)</f>
        <v>2</v>
      </c>
      <c r="BX26" s="45">
        <f>IFERROR(IF(VLOOKUP($A26,mdf_lsdt9!$A:$BE, AL$1, FALSE)=AL26,0,1),2)</f>
        <v>2</v>
      </c>
      <c r="BY26" s="45">
        <f>IFERROR(IF(VLOOKUP($A26,mdf_lsdt9!$A:$BE, AM$1, FALSE)=AM26,0,1),2)</f>
        <v>2</v>
      </c>
      <c r="BZ26" s="45">
        <f>IFERROR(IF(VLOOKUP($A26,mdf_lsdt9!$A:$BE, AN$1, FALSE)=AN26,0,1),2)</f>
        <v>2</v>
      </c>
      <c r="CA26" s="45">
        <f>IFERROR(IF(VLOOKUP($A26,mdf_lsdt9!$A:$BE, AO$1, FALSE)=AO26,0,1),2)</f>
        <v>2</v>
      </c>
      <c r="CB26" s="45">
        <f>IFERROR(IF(VLOOKUP($A26,mdf_lsdt9!$A:$BE, AP$1, FALSE)=AP26,0,1),2)</f>
        <v>2</v>
      </c>
      <c r="CC26" s="45">
        <f>IFERROR(IF(VLOOKUP($A26,mdf_lsdt9!$A:$BE, AQ$1, FALSE)=AQ26,0,1),2)</f>
        <v>2</v>
      </c>
      <c r="CD26" s="45">
        <f>IFERROR(IF(VLOOKUP($A26,mdf_lsdt9!$A:$BE, AR$1, FALSE)=AR26,0,1),2)</f>
        <v>2</v>
      </c>
      <c r="CE26" s="45">
        <f>IFERROR(IF(VLOOKUP($A26,mdf_lsdt9!$A:$BE, AS$1, FALSE)=AS26,0,1),2)</f>
        <v>2</v>
      </c>
      <c r="CF26" s="45">
        <f>IFERROR(IF(VLOOKUP($A26,mdf_lsdt9!$A:$BE, AT$1, FALSE)=AT26,0,1),2)</f>
        <v>2</v>
      </c>
      <c r="CG26" s="45">
        <f>IFERROR(IF(VLOOKUP($A26,mdf_lsdt9!$A:$BE, AU$1, FALSE)=AU26,0,1),2)</f>
        <v>2</v>
      </c>
      <c r="CH26" s="45">
        <f>IFERROR(IF(VLOOKUP($A26,mdf_lsdt9!$A:$BE, AV$1, FALSE)=AV26,0,1),2)</f>
        <v>2</v>
      </c>
    </row>
    <row r="27" spans="1:86" x14ac:dyDescent="0.35">
      <c r="A27" s="45" t="str">
        <f t="shared" si="1"/>
        <v/>
      </c>
      <c r="AW27" s="45">
        <f>IFERROR(IF(VLOOKUP($A27,mdf_lsdt9!$A:$BE, K$1, FALSE)=K27,0,1),2)</f>
        <v>2</v>
      </c>
      <c r="AX27" s="45">
        <f>IFERROR(IF(VLOOKUP($A27,mdf_lsdt9!$A:$BE, L$1, FALSE)=L27,0,1),2)</f>
        <v>2</v>
      </c>
      <c r="AY27" s="45">
        <f>IFERROR(IF(VLOOKUP($A27,mdf_lsdt9!$A:$BE, M$1, FALSE)=M27,0,1),2)</f>
        <v>2</v>
      </c>
      <c r="AZ27" s="45">
        <f>IFERROR(IF(VLOOKUP($A27,mdf_lsdt9!$A:$BE, N$1, FALSE)=N27,0,1),2)</f>
        <v>2</v>
      </c>
      <c r="BA27" s="45">
        <f>IFERROR(IF(VLOOKUP($A27,mdf_lsdt9!$A:$BE, O$1, FALSE)=O27,0,1),2)</f>
        <v>2</v>
      </c>
      <c r="BB27" s="45">
        <f>IFERROR(IF(VLOOKUP($A27,mdf_lsdt9!$A:$BE, P$1, FALSE)=P27,0,1),2)</f>
        <v>2</v>
      </c>
      <c r="BC27" s="45">
        <f>IFERROR(IF(VLOOKUP($A27,mdf_lsdt9!$A:$BE, Q$1, FALSE)=Q27,0,1),2)</f>
        <v>2</v>
      </c>
      <c r="BD27" s="45">
        <f>IFERROR(IF(VLOOKUP($A27,mdf_lsdt9!$A:$BE, R$1, FALSE)=R27,0,1),2)</f>
        <v>2</v>
      </c>
      <c r="BE27" s="45">
        <f>IFERROR(IF(VLOOKUP($A27,mdf_lsdt9!$A:$BE, S$1, FALSE)=S27,0,1),2)</f>
        <v>2</v>
      </c>
      <c r="BF27" s="45">
        <f>IFERROR(IF(VLOOKUP($A27,mdf_lsdt9!$A:$BE, T$1, FALSE)=T27,0,1),2)</f>
        <v>2</v>
      </c>
      <c r="BG27" s="45">
        <f>IFERROR(IF(VLOOKUP($A27,mdf_lsdt9!$A:$BE, U$1, FALSE)=U27,0,1),2)</f>
        <v>2</v>
      </c>
      <c r="BH27" s="45">
        <f>IFERROR(IF(VLOOKUP($A27,mdf_lsdt9!$A:$BE, V$1, FALSE)=V27,0,1),2)</f>
        <v>2</v>
      </c>
      <c r="BI27" s="45">
        <f>IFERROR(IF(VLOOKUP($A27,mdf_lsdt9!$A:$BE, W$1, FALSE)=W27,0,1),2)</f>
        <v>2</v>
      </c>
      <c r="BJ27" s="45">
        <f>IFERROR(IF(VLOOKUP($A27,mdf_lsdt9!$A:$BE, X$1, FALSE)=X27,0,1),2)</f>
        <v>2</v>
      </c>
      <c r="BK27" s="45">
        <f>IFERROR(IF(VLOOKUP($A27,mdf_lsdt9!$A:$BE, Y$1, FALSE)=Y27,0,1),2)</f>
        <v>2</v>
      </c>
      <c r="BL27" s="45">
        <f>IFERROR(IF(VLOOKUP($A27,mdf_lsdt9!$A:$BE, Z$1, FALSE)=Z27,0,1),2)</f>
        <v>2</v>
      </c>
      <c r="BM27" s="45">
        <f>IFERROR(IF(VLOOKUP($A27,mdf_lsdt9!$A:$BE, AA$1, FALSE)=AA27,0,1),2)</f>
        <v>2</v>
      </c>
      <c r="BN27" s="45">
        <f>IFERROR(IF(VLOOKUP($A27,mdf_lsdt9!$A:$BE, AB$1, FALSE)=AB27,0,1),2)</f>
        <v>2</v>
      </c>
      <c r="BO27" s="45">
        <f>IFERROR(IF(VLOOKUP($A27,mdf_lsdt9!$A:$BE, AC$1, FALSE)=AC27,0,1),2)</f>
        <v>2</v>
      </c>
      <c r="BP27" s="45">
        <f>IFERROR(IF(VLOOKUP($A27,mdf_lsdt9!$A:$BE, AD$1, FALSE)=AD27,0,1),2)</f>
        <v>2</v>
      </c>
      <c r="BQ27" s="45">
        <f>IFERROR(IF(VLOOKUP($A27,mdf_lsdt9!$A:$BE, AE$1, FALSE)=AE27,0,1),2)</f>
        <v>2</v>
      </c>
      <c r="BR27" s="45">
        <f>IFERROR(IF(VLOOKUP($A27,mdf_lsdt9!$A:$BE, AF$1, FALSE)=AF27,0,1),2)</f>
        <v>2</v>
      </c>
      <c r="BS27" s="45">
        <f>IFERROR(IF(VLOOKUP($A27,mdf_lsdt9!$A:$BE, AG$1, FALSE)=AG27,0,1),2)</f>
        <v>2</v>
      </c>
      <c r="BT27" s="45">
        <f>IFERROR(IF(VLOOKUP($A27,mdf_lsdt9!$A:$BE, AH$1, FALSE)=AH27,0,1),2)</f>
        <v>2</v>
      </c>
      <c r="BU27" s="45">
        <f>IFERROR(IF(VLOOKUP($A27,mdf_lsdt9!$A:$BE, AI$1, FALSE)=AI27,0,1),2)</f>
        <v>2</v>
      </c>
      <c r="BV27" s="45">
        <f>IFERROR(IF(VLOOKUP($A27,mdf_lsdt9!$A:$BE, AJ$1, FALSE)=AJ27,0,1),2)</f>
        <v>2</v>
      </c>
      <c r="BW27" s="45">
        <f>IFERROR(IF(VLOOKUP($A27,mdf_lsdt9!$A:$BE, AK$1, FALSE)=AK27,0,1),2)</f>
        <v>2</v>
      </c>
      <c r="BX27" s="45">
        <f>IFERROR(IF(VLOOKUP($A27,mdf_lsdt9!$A:$BE, AL$1, FALSE)=AL27,0,1),2)</f>
        <v>2</v>
      </c>
      <c r="BY27" s="45">
        <f>IFERROR(IF(VLOOKUP($A27,mdf_lsdt9!$A:$BE, AM$1, FALSE)=AM27,0,1),2)</f>
        <v>2</v>
      </c>
      <c r="BZ27" s="45">
        <f>IFERROR(IF(VLOOKUP($A27,mdf_lsdt9!$A:$BE, AN$1, FALSE)=AN27,0,1),2)</f>
        <v>2</v>
      </c>
      <c r="CA27" s="45">
        <f>IFERROR(IF(VLOOKUP($A27,mdf_lsdt9!$A:$BE, AO$1, FALSE)=AO27,0,1),2)</f>
        <v>2</v>
      </c>
      <c r="CB27" s="45">
        <f>IFERROR(IF(VLOOKUP($A27,mdf_lsdt9!$A:$BE, AP$1, FALSE)=AP27,0,1),2)</f>
        <v>2</v>
      </c>
      <c r="CC27" s="45">
        <f>IFERROR(IF(VLOOKUP($A27,mdf_lsdt9!$A:$BE, AQ$1, FALSE)=AQ27,0,1),2)</f>
        <v>2</v>
      </c>
      <c r="CD27" s="45">
        <f>IFERROR(IF(VLOOKUP($A27,mdf_lsdt9!$A:$BE, AR$1, FALSE)=AR27,0,1),2)</f>
        <v>2</v>
      </c>
      <c r="CE27" s="45">
        <f>IFERROR(IF(VLOOKUP($A27,mdf_lsdt9!$A:$BE, AS$1, FALSE)=AS27,0,1),2)</f>
        <v>2</v>
      </c>
      <c r="CF27" s="45">
        <f>IFERROR(IF(VLOOKUP($A27,mdf_lsdt9!$A:$BE, AT$1, FALSE)=AT27,0,1),2)</f>
        <v>2</v>
      </c>
      <c r="CG27" s="45">
        <f>IFERROR(IF(VLOOKUP($A27,mdf_lsdt9!$A:$BE, AU$1, FALSE)=AU27,0,1),2)</f>
        <v>2</v>
      </c>
      <c r="CH27" s="45">
        <f>IFERROR(IF(VLOOKUP($A27,mdf_lsdt9!$A:$BE, AV$1, FALSE)=AV27,0,1),2)</f>
        <v>2</v>
      </c>
    </row>
    <row r="28" spans="1:86" x14ac:dyDescent="0.35">
      <c r="A28" s="45" t="str">
        <f t="shared" si="1"/>
        <v/>
      </c>
      <c r="AW28" s="45">
        <f>IFERROR(IF(VLOOKUP($A28,mdf_lsdt9!$A:$BE, K$1, FALSE)=K28,0,1),2)</f>
        <v>2</v>
      </c>
      <c r="AX28" s="45">
        <f>IFERROR(IF(VLOOKUP($A28,mdf_lsdt9!$A:$BE, L$1, FALSE)=L28,0,1),2)</f>
        <v>2</v>
      </c>
      <c r="AY28" s="45">
        <f>IFERROR(IF(VLOOKUP($A28,mdf_lsdt9!$A:$BE, M$1, FALSE)=M28,0,1),2)</f>
        <v>2</v>
      </c>
      <c r="AZ28" s="45">
        <f>IFERROR(IF(VLOOKUP($A28,mdf_lsdt9!$A:$BE, N$1, FALSE)=N28,0,1),2)</f>
        <v>2</v>
      </c>
      <c r="BA28" s="45">
        <f>IFERROR(IF(VLOOKUP($A28,mdf_lsdt9!$A:$BE, O$1, FALSE)=O28,0,1),2)</f>
        <v>2</v>
      </c>
      <c r="BB28" s="45">
        <f>IFERROR(IF(VLOOKUP($A28,mdf_lsdt9!$A:$BE, P$1, FALSE)=P28,0,1),2)</f>
        <v>2</v>
      </c>
      <c r="BC28" s="45">
        <f>IFERROR(IF(VLOOKUP($A28,mdf_lsdt9!$A:$BE, Q$1, FALSE)=Q28,0,1),2)</f>
        <v>2</v>
      </c>
      <c r="BD28" s="45">
        <f>IFERROR(IF(VLOOKUP($A28,mdf_lsdt9!$A:$BE, R$1, FALSE)=R28,0,1),2)</f>
        <v>2</v>
      </c>
      <c r="BE28" s="45">
        <f>IFERROR(IF(VLOOKUP($A28,mdf_lsdt9!$A:$BE, S$1, FALSE)=S28,0,1),2)</f>
        <v>2</v>
      </c>
      <c r="BF28" s="45">
        <f>IFERROR(IF(VLOOKUP($A28,mdf_lsdt9!$A:$BE, T$1, FALSE)=T28,0,1),2)</f>
        <v>2</v>
      </c>
      <c r="BG28" s="45">
        <f>IFERROR(IF(VLOOKUP($A28,mdf_lsdt9!$A:$BE, U$1, FALSE)=U28,0,1),2)</f>
        <v>2</v>
      </c>
      <c r="BH28" s="45">
        <f>IFERROR(IF(VLOOKUP($A28,mdf_lsdt9!$A:$BE, V$1, FALSE)=V28,0,1),2)</f>
        <v>2</v>
      </c>
      <c r="BI28" s="45">
        <f>IFERROR(IF(VLOOKUP($A28,mdf_lsdt9!$A:$BE, W$1, FALSE)=W28,0,1),2)</f>
        <v>2</v>
      </c>
      <c r="BJ28" s="45">
        <f>IFERROR(IF(VLOOKUP($A28,mdf_lsdt9!$A:$BE, X$1, FALSE)=X28,0,1),2)</f>
        <v>2</v>
      </c>
      <c r="BK28" s="45">
        <f>IFERROR(IF(VLOOKUP($A28,mdf_lsdt9!$A:$BE, Y$1, FALSE)=Y28,0,1),2)</f>
        <v>2</v>
      </c>
      <c r="BL28" s="45">
        <f>IFERROR(IF(VLOOKUP($A28,mdf_lsdt9!$A:$BE, Z$1, FALSE)=Z28,0,1),2)</f>
        <v>2</v>
      </c>
      <c r="BM28" s="45">
        <f>IFERROR(IF(VLOOKUP($A28,mdf_lsdt9!$A:$BE, AA$1, FALSE)=AA28,0,1),2)</f>
        <v>2</v>
      </c>
      <c r="BN28" s="45">
        <f>IFERROR(IF(VLOOKUP($A28,mdf_lsdt9!$A:$BE, AB$1, FALSE)=AB28,0,1),2)</f>
        <v>2</v>
      </c>
      <c r="BO28" s="45">
        <f>IFERROR(IF(VLOOKUP($A28,mdf_lsdt9!$A:$BE, AC$1, FALSE)=AC28,0,1),2)</f>
        <v>2</v>
      </c>
      <c r="BP28" s="45">
        <f>IFERROR(IF(VLOOKUP($A28,mdf_lsdt9!$A:$BE, AD$1, FALSE)=AD28,0,1),2)</f>
        <v>2</v>
      </c>
      <c r="BQ28" s="45">
        <f>IFERROR(IF(VLOOKUP($A28,mdf_lsdt9!$A:$BE, AE$1, FALSE)=AE28,0,1),2)</f>
        <v>2</v>
      </c>
      <c r="BR28" s="45">
        <f>IFERROR(IF(VLOOKUP($A28,mdf_lsdt9!$A:$BE, AF$1, FALSE)=AF28,0,1),2)</f>
        <v>2</v>
      </c>
      <c r="BS28" s="45">
        <f>IFERROR(IF(VLOOKUP($A28,mdf_lsdt9!$A:$BE, AG$1, FALSE)=AG28,0,1),2)</f>
        <v>2</v>
      </c>
      <c r="BT28" s="45">
        <f>IFERROR(IF(VLOOKUP($A28,mdf_lsdt9!$A:$BE, AH$1, FALSE)=AH28,0,1),2)</f>
        <v>2</v>
      </c>
      <c r="BU28" s="45">
        <f>IFERROR(IF(VLOOKUP($A28,mdf_lsdt9!$A:$BE, AI$1, FALSE)=AI28,0,1),2)</f>
        <v>2</v>
      </c>
      <c r="BV28" s="45">
        <f>IFERROR(IF(VLOOKUP($A28,mdf_lsdt9!$A:$BE, AJ$1, FALSE)=AJ28,0,1),2)</f>
        <v>2</v>
      </c>
      <c r="BW28" s="45">
        <f>IFERROR(IF(VLOOKUP($A28,mdf_lsdt9!$A:$BE, AK$1, FALSE)=AK28,0,1),2)</f>
        <v>2</v>
      </c>
      <c r="BX28" s="45">
        <f>IFERROR(IF(VLOOKUP($A28,mdf_lsdt9!$A:$BE, AL$1, FALSE)=AL28,0,1),2)</f>
        <v>2</v>
      </c>
      <c r="BY28" s="45">
        <f>IFERROR(IF(VLOOKUP($A28,mdf_lsdt9!$A:$BE, AM$1, FALSE)=AM28,0,1),2)</f>
        <v>2</v>
      </c>
      <c r="BZ28" s="45">
        <f>IFERROR(IF(VLOOKUP($A28,mdf_lsdt9!$A:$BE, AN$1, FALSE)=AN28,0,1),2)</f>
        <v>2</v>
      </c>
      <c r="CA28" s="45">
        <f>IFERROR(IF(VLOOKUP($A28,mdf_lsdt9!$A:$BE, AO$1, FALSE)=AO28,0,1),2)</f>
        <v>2</v>
      </c>
      <c r="CB28" s="45">
        <f>IFERROR(IF(VLOOKUP($A28,mdf_lsdt9!$A:$BE, AP$1, FALSE)=AP28,0,1),2)</f>
        <v>2</v>
      </c>
      <c r="CC28" s="45">
        <f>IFERROR(IF(VLOOKUP($A28,mdf_lsdt9!$A:$BE, AQ$1, FALSE)=AQ28,0,1),2)</f>
        <v>2</v>
      </c>
      <c r="CD28" s="45">
        <f>IFERROR(IF(VLOOKUP($A28,mdf_lsdt9!$A:$BE, AR$1, FALSE)=AR28,0,1),2)</f>
        <v>2</v>
      </c>
      <c r="CE28" s="45">
        <f>IFERROR(IF(VLOOKUP($A28,mdf_lsdt9!$A:$BE, AS$1, FALSE)=AS28,0,1),2)</f>
        <v>2</v>
      </c>
      <c r="CF28" s="45">
        <f>IFERROR(IF(VLOOKUP($A28,mdf_lsdt9!$A:$BE, AT$1, FALSE)=AT28,0,1),2)</f>
        <v>2</v>
      </c>
      <c r="CG28" s="45">
        <f>IFERROR(IF(VLOOKUP($A28,mdf_lsdt9!$A:$BE, AU$1, FALSE)=AU28,0,1),2)</f>
        <v>2</v>
      </c>
      <c r="CH28" s="45">
        <f>IFERROR(IF(VLOOKUP($A28,mdf_lsdt9!$A:$BE, AV$1, FALSE)=AV28,0,1),2)</f>
        <v>2</v>
      </c>
    </row>
    <row r="29" spans="1:86" x14ac:dyDescent="0.35">
      <c r="A29" s="45" t="str">
        <f t="shared" si="1"/>
        <v/>
      </c>
      <c r="AW29" s="45">
        <f>IFERROR(IF(VLOOKUP($A29,mdf_lsdt9!$A:$BE, K$1, FALSE)=K29,0,1),2)</f>
        <v>2</v>
      </c>
      <c r="AX29" s="45">
        <f>IFERROR(IF(VLOOKUP($A29,mdf_lsdt9!$A:$BE, L$1, FALSE)=L29,0,1),2)</f>
        <v>2</v>
      </c>
      <c r="AY29" s="45">
        <f>IFERROR(IF(VLOOKUP($A29,mdf_lsdt9!$A:$BE, M$1, FALSE)=M29,0,1),2)</f>
        <v>2</v>
      </c>
      <c r="AZ29" s="45">
        <f>IFERROR(IF(VLOOKUP($A29,mdf_lsdt9!$A:$BE, N$1, FALSE)=N29,0,1),2)</f>
        <v>2</v>
      </c>
      <c r="BA29" s="45">
        <f>IFERROR(IF(VLOOKUP($A29,mdf_lsdt9!$A:$BE, O$1, FALSE)=O29,0,1),2)</f>
        <v>2</v>
      </c>
      <c r="BB29" s="45">
        <f>IFERROR(IF(VLOOKUP($A29,mdf_lsdt9!$A:$BE, P$1, FALSE)=P29,0,1),2)</f>
        <v>2</v>
      </c>
      <c r="BC29" s="45">
        <f>IFERROR(IF(VLOOKUP($A29,mdf_lsdt9!$A:$BE, Q$1, FALSE)=Q29,0,1),2)</f>
        <v>2</v>
      </c>
      <c r="BD29" s="45">
        <f>IFERROR(IF(VLOOKUP($A29,mdf_lsdt9!$A:$BE, R$1, FALSE)=R29,0,1),2)</f>
        <v>2</v>
      </c>
      <c r="BE29" s="45">
        <f>IFERROR(IF(VLOOKUP($A29,mdf_lsdt9!$A:$BE, S$1, FALSE)=S29,0,1),2)</f>
        <v>2</v>
      </c>
      <c r="BF29" s="45">
        <f>IFERROR(IF(VLOOKUP($A29,mdf_lsdt9!$A:$BE, T$1, FALSE)=T29,0,1),2)</f>
        <v>2</v>
      </c>
      <c r="BG29" s="45">
        <f>IFERROR(IF(VLOOKUP($A29,mdf_lsdt9!$A:$BE, U$1, FALSE)=U29,0,1),2)</f>
        <v>2</v>
      </c>
      <c r="BH29" s="45">
        <f>IFERROR(IF(VLOOKUP($A29,mdf_lsdt9!$A:$BE, V$1, FALSE)=V29,0,1),2)</f>
        <v>2</v>
      </c>
      <c r="BI29" s="45">
        <f>IFERROR(IF(VLOOKUP($A29,mdf_lsdt9!$A:$BE, W$1, FALSE)=W29,0,1),2)</f>
        <v>2</v>
      </c>
      <c r="BJ29" s="45">
        <f>IFERROR(IF(VLOOKUP($A29,mdf_lsdt9!$A:$BE, X$1, FALSE)=X29,0,1),2)</f>
        <v>2</v>
      </c>
      <c r="BK29" s="45">
        <f>IFERROR(IF(VLOOKUP($A29,mdf_lsdt9!$A:$BE, Y$1, FALSE)=Y29,0,1),2)</f>
        <v>2</v>
      </c>
      <c r="BL29" s="45">
        <f>IFERROR(IF(VLOOKUP($A29,mdf_lsdt9!$A:$BE, Z$1, FALSE)=Z29,0,1),2)</f>
        <v>2</v>
      </c>
      <c r="BM29" s="45">
        <f>IFERROR(IF(VLOOKUP($A29,mdf_lsdt9!$A:$BE, AA$1, FALSE)=AA29,0,1),2)</f>
        <v>2</v>
      </c>
      <c r="BN29" s="45">
        <f>IFERROR(IF(VLOOKUP($A29,mdf_lsdt9!$A:$BE, AB$1, FALSE)=AB29,0,1),2)</f>
        <v>2</v>
      </c>
      <c r="BO29" s="45">
        <f>IFERROR(IF(VLOOKUP($A29,mdf_lsdt9!$A:$BE, AC$1, FALSE)=AC29,0,1),2)</f>
        <v>2</v>
      </c>
      <c r="BP29" s="45">
        <f>IFERROR(IF(VLOOKUP($A29,mdf_lsdt9!$A:$BE, AD$1, FALSE)=AD29,0,1),2)</f>
        <v>2</v>
      </c>
      <c r="BQ29" s="45">
        <f>IFERROR(IF(VLOOKUP($A29,mdf_lsdt9!$A:$BE, AE$1, FALSE)=AE29,0,1),2)</f>
        <v>2</v>
      </c>
      <c r="BR29" s="45">
        <f>IFERROR(IF(VLOOKUP($A29,mdf_lsdt9!$A:$BE, AF$1, FALSE)=AF29,0,1),2)</f>
        <v>2</v>
      </c>
      <c r="BS29" s="45">
        <f>IFERROR(IF(VLOOKUP($A29,mdf_lsdt9!$A:$BE, AG$1, FALSE)=AG29,0,1),2)</f>
        <v>2</v>
      </c>
      <c r="BT29" s="45">
        <f>IFERROR(IF(VLOOKUP($A29,mdf_lsdt9!$A:$BE, AH$1, FALSE)=AH29,0,1),2)</f>
        <v>2</v>
      </c>
      <c r="BU29" s="45">
        <f>IFERROR(IF(VLOOKUP($A29,mdf_lsdt9!$A:$BE, AI$1, FALSE)=AI29,0,1),2)</f>
        <v>2</v>
      </c>
      <c r="BV29" s="45">
        <f>IFERROR(IF(VLOOKUP($A29,mdf_lsdt9!$A:$BE, AJ$1, FALSE)=AJ29,0,1),2)</f>
        <v>2</v>
      </c>
      <c r="BW29" s="45">
        <f>IFERROR(IF(VLOOKUP($A29,mdf_lsdt9!$A:$BE, AK$1, FALSE)=AK29,0,1),2)</f>
        <v>2</v>
      </c>
      <c r="BX29" s="45">
        <f>IFERROR(IF(VLOOKUP($A29,mdf_lsdt9!$A:$BE, AL$1, FALSE)=AL29,0,1),2)</f>
        <v>2</v>
      </c>
      <c r="BY29" s="45">
        <f>IFERROR(IF(VLOOKUP($A29,mdf_lsdt9!$A:$BE, AM$1, FALSE)=AM29,0,1),2)</f>
        <v>2</v>
      </c>
      <c r="BZ29" s="45">
        <f>IFERROR(IF(VLOOKUP($A29,mdf_lsdt9!$A:$BE, AN$1, FALSE)=AN29,0,1),2)</f>
        <v>2</v>
      </c>
      <c r="CA29" s="45">
        <f>IFERROR(IF(VLOOKUP($A29,mdf_lsdt9!$A:$BE, AO$1, FALSE)=AO29,0,1),2)</f>
        <v>2</v>
      </c>
      <c r="CB29" s="45">
        <f>IFERROR(IF(VLOOKUP($A29,mdf_lsdt9!$A:$BE, AP$1, FALSE)=AP29,0,1),2)</f>
        <v>2</v>
      </c>
      <c r="CC29" s="45">
        <f>IFERROR(IF(VLOOKUP($A29,mdf_lsdt9!$A:$BE, AQ$1, FALSE)=AQ29,0,1),2)</f>
        <v>2</v>
      </c>
      <c r="CD29" s="45">
        <f>IFERROR(IF(VLOOKUP($A29,mdf_lsdt9!$A:$BE, AR$1, FALSE)=AR29,0,1),2)</f>
        <v>2</v>
      </c>
      <c r="CE29" s="45">
        <f>IFERROR(IF(VLOOKUP($A29,mdf_lsdt9!$A:$BE, AS$1, FALSE)=AS29,0,1),2)</f>
        <v>2</v>
      </c>
      <c r="CF29" s="45">
        <f>IFERROR(IF(VLOOKUP($A29,mdf_lsdt9!$A:$BE, AT$1, FALSE)=AT29,0,1),2)</f>
        <v>2</v>
      </c>
      <c r="CG29" s="45">
        <f>IFERROR(IF(VLOOKUP($A29,mdf_lsdt9!$A:$BE, AU$1, FALSE)=AU29,0,1),2)</f>
        <v>2</v>
      </c>
      <c r="CH29" s="45">
        <f>IFERROR(IF(VLOOKUP($A29,mdf_lsdt9!$A:$BE, AV$1, FALSE)=AV29,0,1),2)</f>
        <v>2</v>
      </c>
    </row>
    <row r="30" spans="1:86" x14ac:dyDescent="0.35">
      <c r="A30" s="45" t="str">
        <f t="shared" si="1"/>
        <v/>
      </c>
      <c r="AW30" s="45">
        <f>IFERROR(IF(VLOOKUP($A30,mdf_lsdt9!$A:$BE, K$1, FALSE)=K30,0,1),2)</f>
        <v>2</v>
      </c>
      <c r="AX30" s="45">
        <f>IFERROR(IF(VLOOKUP($A30,mdf_lsdt9!$A:$BE, L$1, FALSE)=L30,0,1),2)</f>
        <v>2</v>
      </c>
      <c r="AY30" s="45">
        <f>IFERROR(IF(VLOOKUP($A30,mdf_lsdt9!$A:$BE, M$1, FALSE)=M30,0,1),2)</f>
        <v>2</v>
      </c>
      <c r="AZ30" s="45">
        <f>IFERROR(IF(VLOOKUP($A30,mdf_lsdt9!$A:$BE, N$1, FALSE)=N30,0,1),2)</f>
        <v>2</v>
      </c>
      <c r="BA30" s="45">
        <f>IFERROR(IF(VLOOKUP($A30,mdf_lsdt9!$A:$BE, O$1, FALSE)=O30,0,1),2)</f>
        <v>2</v>
      </c>
      <c r="BB30" s="45">
        <f>IFERROR(IF(VLOOKUP($A30,mdf_lsdt9!$A:$BE, P$1, FALSE)=P30,0,1),2)</f>
        <v>2</v>
      </c>
      <c r="BC30" s="45">
        <f>IFERROR(IF(VLOOKUP($A30,mdf_lsdt9!$A:$BE, Q$1, FALSE)=Q30,0,1),2)</f>
        <v>2</v>
      </c>
      <c r="BD30" s="45">
        <f>IFERROR(IF(VLOOKUP($A30,mdf_lsdt9!$A:$BE, R$1, FALSE)=R30,0,1),2)</f>
        <v>2</v>
      </c>
      <c r="BE30" s="45">
        <f>IFERROR(IF(VLOOKUP($A30,mdf_lsdt9!$A:$BE, S$1, FALSE)=S30,0,1),2)</f>
        <v>2</v>
      </c>
      <c r="BF30" s="45">
        <f>IFERROR(IF(VLOOKUP($A30,mdf_lsdt9!$A:$BE, T$1, FALSE)=T30,0,1),2)</f>
        <v>2</v>
      </c>
      <c r="BG30" s="45">
        <f>IFERROR(IF(VLOOKUP($A30,mdf_lsdt9!$A:$BE, U$1, FALSE)=U30,0,1),2)</f>
        <v>2</v>
      </c>
      <c r="BH30" s="45">
        <f>IFERROR(IF(VLOOKUP($A30,mdf_lsdt9!$A:$BE, V$1, FALSE)=V30,0,1),2)</f>
        <v>2</v>
      </c>
      <c r="BI30" s="45">
        <f>IFERROR(IF(VLOOKUP($A30,mdf_lsdt9!$A:$BE, W$1, FALSE)=W30,0,1),2)</f>
        <v>2</v>
      </c>
      <c r="BJ30" s="45">
        <f>IFERROR(IF(VLOOKUP($A30,mdf_lsdt9!$A:$BE, X$1, FALSE)=X30,0,1),2)</f>
        <v>2</v>
      </c>
      <c r="BK30" s="45">
        <f>IFERROR(IF(VLOOKUP($A30,mdf_lsdt9!$A:$BE, Y$1, FALSE)=Y30,0,1),2)</f>
        <v>2</v>
      </c>
      <c r="BL30" s="45">
        <f>IFERROR(IF(VLOOKUP($A30,mdf_lsdt9!$A:$BE, Z$1, FALSE)=Z30,0,1),2)</f>
        <v>2</v>
      </c>
      <c r="BM30" s="45">
        <f>IFERROR(IF(VLOOKUP($A30,mdf_lsdt9!$A:$BE, AA$1, FALSE)=AA30,0,1),2)</f>
        <v>2</v>
      </c>
      <c r="BN30" s="45">
        <f>IFERROR(IF(VLOOKUP($A30,mdf_lsdt9!$A:$BE, AB$1, FALSE)=AB30,0,1),2)</f>
        <v>2</v>
      </c>
      <c r="BO30" s="45">
        <f>IFERROR(IF(VLOOKUP($A30,mdf_lsdt9!$A:$BE, AC$1, FALSE)=AC30,0,1),2)</f>
        <v>2</v>
      </c>
      <c r="BP30" s="45">
        <f>IFERROR(IF(VLOOKUP($A30,mdf_lsdt9!$A:$BE, AD$1, FALSE)=AD30,0,1),2)</f>
        <v>2</v>
      </c>
      <c r="BQ30" s="45">
        <f>IFERROR(IF(VLOOKUP($A30,mdf_lsdt9!$A:$BE, AE$1, FALSE)=AE30,0,1),2)</f>
        <v>2</v>
      </c>
      <c r="BR30" s="45">
        <f>IFERROR(IF(VLOOKUP($A30,mdf_lsdt9!$A:$BE, AF$1, FALSE)=AF30,0,1),2)</f>
        <v>2</v>
      </c>
      <c r="BS30" s="45">
        <f>IFERROR(IF(VLOOKUP($A30,mdf_lsdt9!$A:$BE, AG$1, FALSE)=AG30,0,1),2)</f>
        <v>2</v>
      </c>
      <c r="BT30" s="45">
        <f>IFERROR(IF(VLOOKUP($A30,mdf_lsdt9!$A:$BE, AH$1, FALSE)=AH30,0,1),2)</f>
        <v>2</v>
      </c>
      <c r="BU30" s="45">
        <f>IFERROR(IF(VLOOKUP($A30,mdf_lsdt9!$A:$BE, AI$1, FALSE)=AI30,0,1),2)</f>
        <v>2</v>
      </c>
      <c r="BV30" s="45">
        <f>IFERROR(IF(VLOOKUP($A30,mdf_lsdt9!$A:$BE, AJ$1, FALSE)=AJ30,0,1),2)</f>
        <v>2</v>
      </c>
      <c r="BW30" s="45">
        <f>IFERROR(IF(VLOOKUP($A30,mdf_lsdt9!$A:$BE, AK$1, FALSE)=AK30,0,1),2)</f>
        <v>2</v>
      </c>
      <c r="BX30" s="45">
        <f>IFERROR(IF(VLOOKUP($A30,mdf_lsdt9!$A:$BE, AL$1, FALSE)=AL30,0,1),2)</f>
        <v>2</v>
      </c>
      <c r="BY30" s="45">
        <f>IFERROR(IF(VLOOKUP($A30,mdf_lsdt9!$A:$BE, AM$1, FALSE)=AM30,0,1),2)</f>
        <v>2</v>
      </c>
      <c r="BZ30" s="45">
        <f>IFERROR(IF(VLOOKUP($A30,mdf_lsdt9!$A:$BE, AN$1, FALSE)=AN30,0,1),2)</f>
        <v>2</v>
      </c>
      <c r="CA30" s="45">
        <f>IFERROR(IF(VLOOKUP($A30,mdf_lsdt9!$A:$BE, AO$1, FALSE)=AO30,0,1),2)</f>
        <v>2</v>
      </c>
      <c r="CB30" s="45">
        <f>IFERROR(IF(VLOOKUP($A30,mdf_lsdt9!$A:$BE, AP$1, FALSE)=AP30,0,1),2)</f>
        <v>2</v>
      </c>
      <c r="CC30" s="45">
        <f>IFERROR(IF(VLOOKUP($A30,mdf_lsdt9!$A:$BE, AQ$1, FALSE)=AQ30,0,1),2)</f>
        <v>2</v>
      </c>
      <c r="CD30" s="45">
        <f>IFERROR(IF(VLOOKUP($A30,mdf_lsdt9!$A:$BE, AR$1, FALSE)=AR30,0,1),2)</f>
        <v>2</v>
      </c>
      <c r="CE30" s="45">
        <f>IFERROR(IF(VLOOKUP($A30,mdf_lsdt9!$A:$BE, AS$1, FALSE)=AS30,0,1),2)</f>
        <v>2</v>
      </c>
      <c r="CF30" s="45">
        <f>IFERROR(IF(VLOOKUP($A30,mdf_lsdt9!$A:$BE, AT$1, FALSE)=AT30,0,1),2)</f>
        <v>2</v>
      </c>
      <c r="CG30" s="45">
        <f>IFERROR(IF(VLOOKUP($A30,mdf_lsdt9!$A:$BE, AU$1, FALSE)=AU30,0,1),2)</f>
        <v>2</v>
      </c>
      <c r="CH30" s="45">
        <f>IFERROR(IF(VLOOKUP($A30,mdf_lsdt9!$A:$BE, AV$1, FALSE)=AV30,0,1),2)</f>
        <v>2</v>
      </c>
    </row>
    <row r="31" spans="1:86" x14ac:dyDescent="0.35">
      <c r="A31" s="45" t="str">
        <f t="shared" si="1"/>
        <v/>
      </c>
      <c r="AW31" s="45">
        <f>IFERROR(IF(VLOOKUP($A31,mdf_lsdt9!$A:$BE, K$1, FALSE)=K31,0,1),2)</f>
        <v>2</v>
      </c>
      <c r="AX31" s="45">
        <f>IFERROR(IF(VLOOKUP($A31,mdf_lsdt9!$A:$BE, L$1, FALSE)=L31,0,1),2)</f>
        <v>2</v>
      </c>
      <c r="AY31" s="45">
        <f>IFERROR(IF(VLOOKUP($A31,mdf_lsdt9!$A:$BE, M$1, FALSE)=M31,0,1),2)</f>
        <v>2</v>
      </c>
      <c r="AZ31" s="45">
        <f>IFERROR(IF(VLOOKUP($A31,mdf_lsdt9!$A:$BE, N$1, FALSE)=N31,0,1),2)</f>
        <v>2</v>
      </c>
      <c r="BA31" s="45">
        <f>IFERROR(IF(VLOOKUP($A31,mdf_lsdt9!$A:$BE, O$1, FALSE)=O31,0,1),2)</f>
        <v>2</v>
      </c>
      <c r="BB31" s="45">
        <f>IFERROR(IF(VLOOKUP($A31,mdf_lsdt9!$A:$BE, P$1, FALSE)=P31,0,1),2)</f>
        <v>2</v>
      </c>
      <c r="BC31" s="45">
        <f>IFERROR(IF(VLOOKUP($A31,mdf_lsdt9!$A:$BE, Q$1, FALSE)=Q31,0,1),2)</f>
        <v>2</v>
      </c>
      <c r="BD31" s="45">
        <f>IFERROR(IF(VLOOKUP($A31,mdf_lsdt9!$A:$BE, R$1, FALSE)=R31,0,1),2)</f>
        <v>2</v>
      </c>
      <c r="BE31" s="45">
        <f>IFERROR(IF(VLOOKUP($A31,mdf_lsdt9!$A:$BE, S$1, FALSE)=S31,0,1),2)</f>
        <v>2</v>
      </c>
      <c r="BF31" s="45">
        <f>IFERROR(IF(VLOOKUP($A31,mdf_lsdt9!$A:$BE, T$1, FALSE)=T31,0,1),2)</f>
        <v>2</v>
      </c>
      <c r="BG31" s="45">
        <f>IFERROR(IF(VLOOKUP($A31,mdf_lsdt9!$A:$BE, U$1, FALSE)=U31,0,1),2)</f>
        <v>2</v>
      </c>
      <c r="BH31" s="45">
        <f>IFERROR(IF(VLOOKUP($A31,mdf_lsdt9!$A:$BE, V$1, FALSE)=V31,0,1),2)</f>
        <v>2</v>
      </c>
      <c r="BI31" s="45">
        <f>IFERROR(IF(VLOOKUP($A31,mdf_lsdt9!$A:$BE, W$1, FALSE)=W31,0,1),2)</f>
        <v>2</v>
      </c>
      <c r="BJ31" s="45">
        <f>IFERROR(IF(VLOOKUP($A31,mdf_lsdt9!$A:$BE, X$1, FALSE)=X31,0,1),2)</f>
        <v>2</v>
      </c>
      <c r="BK31" s="45">
        <f>IFERROR(IF(VLOOKUP($A31,mdf_lsdt9!$A:$BE, Y$1, FALSE)=Y31,0,1),2)</f>
        <v>2</v>
      </c>
      <c r="BL31" s="45">
        <f>IFERROR(IF(VLOOKUP($A31,mdf_lsdt9!$A:$BE, Z$1, FALSE)=Z31,0,1),2)</f>
        <v>2</v>
      </c>
      <c r="BM31" s="45">
        <f>IFERROR(IF(VLOOKUP($A31,mdf_lsdt9!$A:$BE, AA$1, FALSE)=AA31,0,1),2)</f>
        <v>2</v>
      </c>
      <c r="BN31" s="45">
        <f>IFERROR(IF(VLOOKUP($A31,mdf_lsdt9!$A:$BE, AB$1, FALSE)=AB31,0,1),2)</f>
        <v>2</v>
      </c>
      <c r="BO31" s="45">
        <f>IFERROR(IF(VLOOKUP($A31,mdf_lsdt9!$A:$BE, AC$1, FALSE)=AC31,0,1),2)</f>
        <v>2</v>
      </c>
      <c r="BP31" s="45">
        <f>IFERROR(IF(VLOOKUP($A31,mdf_lsdt9!$A:$BE, AD$1, FALSE)=AD31,0,1),2)</f>
        <v>2</v>
      </c>
      <c r="BQ31" s="45">
        <f>IFERROR(IF(VLOOKUP($A31,mdf_lsdt9!$A:$BE, AE$1, FALSE)=AE31,0,1),2)</f>
        <v>2</v>
      </c>
      <c r="BR31" s="45">
        <f>IFERROR(IF(VLOOKUP($A31,mdf_lsdt9!$A:$BE, AF$1, FALSE)=AF31,0,1),2)</f>
        <v>2</v>
      </c>
      <c r="BS31" s="45">
        <f>IFERROR(IF(VLOOKUP($A31,mdf_lsdt9!$A:$BE, AG$1, FALSE)=AG31,0,1),2)</f>
        <v>2</v>
      </c>
      <c r="BT31" s="45">
        <f>IFERROR(IF(VLOOKUP($A31,mdf_lsdt9!$A:$BE, AH$1, FALSE)=AH31,0,1),2)</f>
        <v>2</v>
      </c>
      <c r="BU31" s="45">
        <f>IFERROR(IF(VLOOKUP($A31,mdf_lsdt9!$A:$BE, AI$1, FALSE)=AI31,0,1),2)</f>
        <v>2</v>
      </c>
      <c r="BV31" s="45">
        <f>IFERROR(IF(VLOOKUP($A31,mdf_lsdt9!$A:$BE, AJ$1, FALSE)=AJ31,0,1),2)</f>
        <v>2</v>
      </c>
      <c r="BW31" s="45">
        <f>IFERROR(IF(VLOOKUP($A31,mdf_lsdt9!$A:$BE, AK$1, FALSE)=AK31,0,1),2)</f>
        <v>2</v>
      </c>
      <c r="BX31" s="45">
        <f>IFERROR(IF(VLOOKUP($A31,mdf_lsdt9!$A:$BE, AL$1, FALSE)=AL31,0,1),2)</f>
        <v>2</v>
      </c>
      <c r="BY31" s="45">
        <f>IFERROR(IF(VLOOKUP($A31,mdf_lsdt9!$A:$BE, AM$1, FALSE)=AM31,0,1),2)</f>
        <v>2</v>
      </c>
      <c r="BZ31" s="45">
        <f>IFERROR(IF(VLOOKUP($A31,mdf_lsdt9!$A:$BE, AN$1, FALSE)=AN31,0,1),2)</f>
        <v>2</v>
      </c>
      <c r="CA31" s="45">
        <f>IFERROR(IF(VLOOKUP($A31,mdf_lsdt9!$A:$BE, AO$1, FALSE)=AO31,0,1),2)</f>
        <v>2</v>
      </c>
      <c r="CB31" s="45">
        <f>IFERROR(IF(VLOOKUP($A31,mdf_lsdt9!$A:$BE, AP$1, FALSE)=AP31,0,1),2)</f>
        <v>2</v>
      </c>
      <c r="CC31" s="45">
        <f>IFERROR(IF(VLOOKUP($A31,mdf_lsdt9!$A:$BE, AQ$1, FALSE)=AQ31,0,1),2)</f>
        <v>2</v>
      </c>
      <c r="CD31" s="45">
        <f>IFERROR(IF(VLOOKUP($A31,mdf_lsdt9!$A:$BE, AR$1, FALSE)=AR31,0,1),2)</f>
        <v>2</v>
      </c>
      <c r="CE31" s="45">
        <f>IFERROR(IF(VLOOKUP($A31,mdf_lsdt9!$A:$BE, AS$1, FALSE)=AS31,0,1),2)</f>
        <v>2</v>
      </c>
      <c r="CF31" s="45">
        <f>IFERROR(IF(VLOOKUP($A31,mdf_lsdt9!$A:$BE, AT$1, FALSE)=AT31,0,1),2)</f>
        <v>2</v>
      </c>
      <c r="CG31" s="45">
        <f>IFERROR(IF(VLOOKUP($A31,mdf_lsdt9!$A:$BE, AU$1, FALSE)=AU31,0,1),2)</f>
        <v>2</v>
      </c>
      <c r="CH31" s="45">
        <f>IFERROR(IF(VLOOKUP($A31,mdf_lsdt9!$A:$BE, AV$1, FALSE)=AV31,0,1),2)</f>
        <v>2</v>
      </c>
    </row>
    <row r="32" spans="1:86" x14ac:dyDescent="0.35">
      <c r="A32" s="45" t="str">
        <f t="shared" si="1"/>
        <v/>
      </c>
      <c r="AW32" s="45">
        <f>IFERROR(IF(VLOOKUP($A32,mdf_lsdt9!$A:$BE, K$1, FALSE)=K32,0,1),2)</f>
        <v>2</v>
      </c>
      <c r="AX32" s="45">
        <f>IFERROR(IF(VLOOKUP($A32,mdf_lsdt9!$A:$BE, L$1, FALSE)=L32,0,1),2)</f>
        <v>2</v>
      </c>
      <c r="AY32" s="45">
        <f>IFERROR(IF(VLOOKUP($A32,mdf_lsdt9!$A:$BE, M$1, FALSE)=M32,0,1),2)</f>
        <v>2</v>
      </c>
      <c r="AZ32" s="45">
        <f>IFERROR(IF(VLOOKUP($A32,mdf_lsdt9!$A:$BE, N$1, FALSE)=N32,0,1),2)</f>
        <v>2</v>
      </c>
      <c r="BA32" s="45">
        <f>IFERROR(IF(VLOOKUP($A32,mdf_lsdt9!$A:$BE, O$1, FALSE)=O32,0,1),2)</f>
        <v>2</v>
      </c>
      <c r="BB32" s="45">
        <f>IFERROR(IF(VLOOKUP($A32,mdf_lsdt9!$A:$BE, P$1, FALSE)=P32,0,1),2)</f>
        <v>2</v>
      </c>
      <c r="BC32" s="45">
        <f>IFERROR(IF(VLOOKUP($A32,mdf_lsdt9!$A:$BE, Q$1, FALSE)=Q32,0,1),2)</f>
        <v>2</v>
      </c>
      <c r="BD32" s="45">
        <f>IFERROR(IF(VLOOKUP($A32,mdf_lsdt9!$A:$BE, R$1, FALSE)=R32,0,1),2)</f>
        <v>2</v>
      </c>
      <c r="BE32" s="45">
        <f>IFERROR(IF(VLOOKUP($A32,mdf_lsdt9!$A:$BE, S$1, FALSE)=S32,0,1),2)</f>
        <v>2</v>
      </c>
      <c r="BF32" s="45">
        <f>IFERROR(IF(VLOOKUP($A32,mdf_lsdt9!$A:$BE, T$1, FALSE)=T32,0,1),2)</f>
        <v>2</v>
      </c>
      <c r="BG32" s="45">
        <f>IFERROR(IF(VLOOKUP($A32,mdf_lsdt9!$A:$BE, U$1, FALSE)=U32,0,1),2)</f>
        <v>2</v>
      </c>
      <c r="BH32" s="45">
        <f>IFERROR(IF(VLOOKUP($A32,mdf_lsdt9!$A:$BE, V$1, FALSE)=V32,0,1),2)</f>
        <v>2</v>
      </c>
      <c r="BI32" s="45">
        <f>IFERROR(IF(VLOOKUP($A32,mdf_lsdt9!$A:$BE, W$1, FALSE)=W32,0,1),2)</f>
        <v>2</v>
      </c>
      <c r="BJ32" s="45">
        <f>IFERROR(IF(VLOOKUP($A32,mdf_lsdt9!$A:$BE, X$1, FALSE)=X32,0,1),2)</f>
        <v>2</v>
      </c>
      <c r="BK32" s="45">
        <f>IFERROR(IF(VLOOKUP($A32,mdf_lsdt9!$A:$BE, Y$1, FALSE)=Y32,0,1),2)</f>
        <v>2</v>
      </c>
      <c r="BL32" s="45">
        <f>IFERROR(IF(VLOOKUP($A32,mdf_lsdt9!$A:$BE, Z$1, FALSE)=Z32,0,1),2)</f>
        <v>2</v>
      </c>
      <c r="BM32" s="45">
        <f>IFERROR(IF(VLOOKUP($A32,mdf_lsdt9!$A:$BE, AA$1, FALSE)=AA32,0,1),2)</f>
        <v>2</v>
      </c>
      <c r="BN32" s="45">
        <f>IFERROR(IF(VLOOKUP($A32,mdf_lsdt9!$A:$BE, AB$1, FALSE)=AB32,0,1),2)</f>
        <v>2</v>
      </c>
      <c r="BO32" s="45">
        <f>IFERROR(IF(VLOOKUP($A32,mdf_lsdt9!$A:$BE, AC$1, FALSE)=AC32,0,1),2)</f>
        <v>2</v>
      </c>
      <c r="BP32" s="45">
        <f>IFERROR(IF(VLOOKUP($A32,mdf_lsdt9!$A:$BE, AD$1, FALSE)=AD32,0,1),2)</f>
        <v>2</v>
      </c>
      <c r="BQ32" s="45">
        <f>IFERROR(IF(VLOOKUP($A32,mdf_lsdt9!$A:$BE, AE$1, FALSE)=AE32,0,1),2)</f>
        <v>2</v>
      </c>
      <c r="BR32" s="45">
        <f>IFERROR(IF(VLOOKUP($A32,mdf_lsdt9!$A:$BE, AF$1, FALSE)=AF32,0,1),2)</f>
        <v>2</v>
      </c>
      <c r="BS32" s="45">
        <f>IFERROR(IF(VLOOKUP($A32,mdf_lsdt9!$A:$BE, AG$1, FALSE)=AG32,0,1),2)</f>
        <v>2</v>
      </c>
      <c r="BT32" s="45">
        <f>IFERROR(IF(VLOOKUP($A32,mdf_lsdt9!$A:$BE, AH$1, FALSE)=AH32,0,1),2)</f>
        <v>2</v>
      </c>
      <c r="BU32" s="45">
        <f>IFERROR(IF(VLOOKUP($A32,mdf_lsdt9!$A:$BE, AI$1, FALSE)=AI32,0,1),2)</f>
        <v>2</v>
      </c>
      <c r="BV32" s="45">
        <f>IFERROR(IF(VLOOKUP($A32,mdf_lsdt9!$A:$BE, AJ$1, FALSE)=AJ32,0,1),2)</f>
        <v>2</v>
      </c>
      <c r="BW32" s="45">
        <f>IFERROR(IF(VLOOKUP($A32,mdf_lsdt9!$A:$BE, AK$1, FALSE)=AK32,0,1),2)</f>
        <v>2</v>
      </c>
      <c r="BX32" s="45">
        <f>IFERROR(IF(VLOOKUP($A32,mdf_lsdt9!$A:$BE, AL$1, FALSE)=AL32,0,1),2)</f>
        <v>2</v>
      </c>
      <c r="BY32" s="45">
        <f>IFERROR(IF(VLOOKUP($A32,mdf_lsdt9!$A:$BE, AM$1, FALSE)=AM32,0,1),2)</f>
        <v>2</v>
      </c>
      <c r="BZ32" s="45">
        <f>IFERROR(IF(VLOOKUP($A32,mdf_lsdt9!$A:$BE, AN$1, FALSE)=AN32,0,1),2)</f>
        <v>2</v>
      </c>
      <c r="CA32" s="45">
        <f>IFERROR(IF(VLOOKUP($A32,mdf_lsdt9!$A:$BE, AO$1, FALSE)=AO32,0,1),2)</f>
        <v>2</v>
      </c>
      <c r="CB32" s="45">
        <f>IFERROR(IF(VLOOKUP($A32,mdf_lsdt9!$A:$BE, AP$1, FALSE)=AP32,0,1),2)</f>
        <v>2</v>
      </c>
      <c r="CC32" s="45">
        <f>IFERROR(IF(VLOOKUP($A32,mdf_lsdt9!$A:$BE, AQ$1, FALSE)=AQ32,0,1),2)</f>
        <v>2</v>
      </c>
      <c r="CD32" s="45">
        <f>IFERROR(IF(VLOOKUP($A32,mdf_lsdt9!$A:$BE, AR$1, FALSE)=AR32,0,1),2)</f>
        <v>2</v>
      </c>
      <c r="CE32" s="45">
        <f>IFERROR(IF(VLOOKUP($A32,mdf_lsdt9!$A:$BE, AS$1, FALSE)=AS32,0,1),2)</f>
        <v>2</v>
      </c>
      <c r="CF32" s="45">
        <f>IFERROR(IF(VLOOKUP($A32,mdf_lsdt9!$A:$BE, AT$1, FALSE)=AT32,0,1),2)</f>
        <v>2</v>
      </c>
      <c r="CG32" s="45">
        <f>IFERROR(IF(VLOOKUP($A32,mdf_lsdt9!$A:$BE, AU$1, FALSE)=AU32,0,1),2)</f>
        <v>2</v>
      </c>
      <c r="CH32" s="45">
        <f>IFERROR(IF(VLOOKUP($A32,mdf_lsdt9!$A:$BE, AV$1, FALSE)=AV32,0,1),2)</f>
        <v>2</v>
      </c>
    </row>
    <row r="33" spans="1:86" x14ac:dyDescent="0.35">
      <c r="A33" s="45" t="str">
        <f t="shared" si="1"/>
        <v/>
      </c>
      <c r="AW33" s="45">
        <f>IFERROR(IF(VLOOKUP($A33,mdf_lsdt9!$A:$BE, K$1, FALSE)=K33,0,1),2)</f>
        <v>2</v>
      </c>
      <c r="AX33" s="45">
        <f>IFERROR(IF(VLOOKUP($A33,mdf_lsdt9!$A:$BE, L$1, FALSE)=L33,0,1),2)</f>
        <v>2</v>
      </c>
      <c r="AY33" s="45">
        <f>IFERROR(IF(VLOOKUP($A33,mdf_lsdt9!$A:$BE, M$1, FALSE)=M33,0,1),2)</f>
        <v>2</v>
      </c>
      <c r="AZ33" s="45">
        <f>IFERROR(IF(VLOOKUP($A33,mdf_lsdt9!$A:$BE, N$1, FALSE)=N33,0,1),2)</f>
        <v>2</v>
      </c>
      <c r="BA33" s="45">
        <f>IFERROR(IF(VLOOKUP($A33,mdf_lsdt9!$A:$BE, O$1, FALSE)=O33,0,1),2)</f>
        <v>2</v>
      </c>
      <c r="BB33" s="45">
        <f>IFERROR(IF(VLOOKUP($A33,mdf_lsdt9!$A:$BE, P$1, FALSE)=P33,0,1),2)</f>
        <v>2</v>
      </c>
      <c r="BC33" s="45">
        <f>IFERROR(IF(VLOOKUP($A33,mdf_lsdt9!$A:$BE, Q$1, FALSE)=Q33,0,1),2)</f>
        <v>2</v>
      </c>
      <c r="BD33" s="45">
        <f>IFERROR(IF(VLOOKUP($A33,mdf_lsdt9!$A:$BE, R$1, FALSE)=R33,0,1),2)</f>
        <v>2</v>
      </c>
      <c r="BE33" s="45">
        <f>IFERROR(IF(VLOOKUP($A33,mdf_lsdt9!$A:$BE, S$1, FALSE)=S33,0,1),2)</f>
        <v>2</v>
      </c>
      <c r="BF33" s="45">
        <f>IFERROR(IF(VLOOKUP($A33,mdf_lsdt9!$A:$BE, T$1, FALSE)=T33,0,1),2)</f>
        <v>2</v>
      </c>
      <c r="BG33" s="45">
        <f>IFERROR(IF(VLOOKUP($A33,mdf_lsdt9!$A:$BE, U$1, FALSE)=U33,0,1),2)</f>
        <v>2</v>
      </c>
      <c r="BH33" s="45">
        <f>IFERROR(IF(VLOOKUP($A33,mdf_lsdt9!$A:$BE, V$1, FALSE)=V33,0,1),2)</f>
        <v>2</v>
      </c>
      <c r="BI33" s="45">
        <f>IFERROR(IF(VLOOKUP($A33,mdf_lsdt9!$A:$BE, W$1, FALSE)=W33,0,1),2)</f>
        <v>2</v>
      </c>
      <c r="BJ33" s="45">
        <f>IFERROR(IF(VLOOKUP($A33,mdf_lsdt9!$A:$BE, X$1, FALSE)=X33,0,1),2)</f>
        <v>2</v>
      </c>
      <c r="BK33" s="45">
        <f>IFERROR(IF(VLOOKUP($A33,mdf_lsdt9!$A:$BE, Y$1, FALSE)=Y33,0,1),2)</f>
        <v>2</v>
      </c>
      <c r="BL33" s="45">
        <f>IFERROR(IF(VLOOKUP($A33,mdf_lsdt9!$A:$BE, Z$1, FALSE)=Z33,0,1),2)</f>
        <v>2</v>
      </c>
      <c r="BM33" s="45">
        <f>IFERROR(IF(VLOOKUP($A33,mdf_lsdt9!$A:$BE, AA$1, FALSE)=AA33,0,1),2)</f>
        <v>2</v>
      </c>
      <c r="BN33" s="45">
        <f>IFERROR(IF(VLOOKUP($A33,mdf_lsdt9!$A:$BE, AB$1, FALSE)=AB33,0,1),2)</f>
        <v>2</v>
      </c>
      <c r="BO33" s="45">
        <f>IFERROR(IF(VLOOKUP($A33,mdf_lsdt9!$A:$BE, AC$1, FALSE)=AC33,0,1),2)</f>
        <v>2</v>
      </c>
      <c r="BP33" s="45">
        <f>IFERROR(IF(VLOOKUP($A33,mdf_lsdt9!$A:$BE, AD$1, FALSE)=AD33,0,1),2)</f>
        <v>2</v>
      </c>
      <c r="BQ33" s="45">
        <f>IFERROR(IF(VLOOKUP($A33,mdf_lsdt9!$A:$BE, AE$1, FALSE)=AE33,0,1),2)</f>
        <v>2</v>
      </c>
      <c r="BR33" s="45">
        <f>IFERROR(IF(VLOOKUP($A33,mdf_lsdt9!$A:$BE, AF$1, FALSE)=AF33,0,1),2)</f>
        <v>2</v>
      </c>
      <c r="BS33" s="45">
        <f>IFERROR(IF(VLOOKUP($A33,mdf_lsdt9!$A:$BE, AG$1, FALSE)=AG33,0,1),2)</f>
        <v>2</v>
      </c>
      <c r="BT33" s="45">
        <f>IFERROR(IF(VLOOKUP($A33,mdf_lsdt9!$A:$BE, AH$1, FALSE)=AH33,0,1),2)</f>
        <v>2</v>
      </c>
      <c r="BU33" s="45">
        <f>IFERROR(IF(VLOOKUP($A33,mdf_lsdt9!$A:$BE, AI$1, FALSE)=AI33,0,1),2)</f>
        <v>2</v>
      </c>
      <c r="BV33" s="45">
        <f>IFERROR(IF(VLOOKUP($A33,mdf_lsdt9!$A:$BE, AJ$1, FALSE)=AJ33,0,1),2)</f>
        <v>2</v>
      </c>
      <c r="BW33" s="45">
        <f>IFERROR(IF(VLOOKUP($A33,mdf_lsdt9!$A:$BE, AK$1, FALSE)=AK33,0,1),2)</f>
        <v>2</v>
      </c>
      <c r="BX33" s="45">
        <f>IFERROR(IF(VLOOKUP($A33,mdf_lsdt9!$A:$BE, AL$1, FALSE)=AL33,0,1),2)</f>
        <v>2</v>
      </c>
      <c r="BY33" s="45">
        <f>IFERROR(IF(VLOOKUP($A33,mdf_lsdt9!$A:$BE, AM$1, FALSE)=AM33,0,1),2)</f>
        <v>2</v>
      </c>
      <c r="BZ33" s="45">
        <f>IFERROR(IF(VLOOKUP($A33,mdf_lsdt9!$A:$BE, AN$1, FALSE)=AN33,0,1),2)</f>
        <v>2</v>
      </c>
      <c r="CA33" s="45">
        <f>IFERROR(IF(VLOOKUP($A33,mdf_lsdt9!$A:$BE, AO$1, FALSE)=AO33,0,1),2)</f>
        <v>2</v>
      </c>
      <c r="CB33" s="45">
        <f>IFERROR(IF(VLOOKUP($A33,mdf_lsdt9!$A:$BE, AP$1, FALSE)=AP33,0,1),2)</f>
        <v>2</v>
      </c>
      <c r="CC33" s="45">
        <f>IFERROR(IF(VLOOKUP($A33,mdf_lsdt9!$A:$BE, AQ$1, FALSE)=AQ33,0,1),2)</f>
        <v>2</v>
      </c>
      <c r="CD33" s="45">
        <f>IFERROR(IF(VLOOKUP($A33,mdf_lsdt9!$A:$BE, AR$1, FALSE)=AR33,0,1),2)</f>
        <v>2</v>
      </c>
      <c r="CE33" s="45">
        <f>IFERROR(IF(VLOOKUP($A33,mdf_lsdt9!$A:$BE, AS$1, FALSE)=AS33,0,1),2)</f>
        <v>2</v>
      </c>
      <c r="CF33" s="45">
        <f>IFERROR(IF(VLOOKUP($A33,mdf_lsdt9!$A:$BE, AT$1, FALSE)=AT33,0,1),2)</f>
        <v>2</v>
      </c>
      <c r="CG33" s="45">
        <f>IFERROR(IF(VLOOKUP($A33,mdf_lsdt9!$A:$BE, AU$1, FALSE)=AU33,0,1),2)</f>
        <v>2</v>
      </c>
      <c r="CH33" s="45">
        <f>IFERROR(IF(VLOOKUP($A33,mdf_lsdt9!$A:$BE, AV$1, FALSE)=AV33,0,1),2)</f>
        <v>2</v>
      </c>
    </row>
    <row r="34" spans="1:86" ht="14.5" customHeight="1" x14ac:dyDescent="0.35">
      <c r="A34" s="45" t="str">
        <f t="shared" si="1"/>
        <v/>
      </c>
      <c r="AW34" s="45">
        <f>IFERROR(IF(VLOOKUP($A34,mdf_lsdt9!$A:$BE, K$1, FALSE)=K34,0,1),2)</f>
        <v>2</v>
      </c>
      <c r="AX34" s="45">
        <f>IFERROR(IF(VLOOKUP($A34,mdf_lsdt9!$A:$BE, L$1, FALSE)=L34,0,1),2)</f>
        <v>2</v>
      </c>
      <c r="AY34" s="45">
        <f>IFERROR(IF(VLOOKUP($A34,mdf_lsdt9!$A:$BE, M$1, FALSE)=M34,0,1),2)</f>
        <v>2</v>
      </c>
      <c r="AZ34" s="45">
        <f>IFERROR(IF(VLOOKUP($A34,mdf_lsdt9!$A:$BE, N$1, FALSE)=N34,0,1),2)</f>
        <v>2</v>
      </c>
      <c r="BA34" s="45">
        <f>IFERROR(IF(VLOOKUP($A34,mdf_lsdt9!$A:$BE, O$1, FALSE)=O34,0,1),2)</f>
        <v>2</v>
      </c>
      <c r="BB34" s="45">
        <f>IFERROR(IF(VLOOKUP($A34,mdf_lsdt9!$A:$BE, P$1, FALSE)=P34,0,1),2)</f>
        <v>2</v>
      </c>
      <c r="BC34" s="45">
        <f>IFERROR(IF(VLOOKUP($A34,mdf_lsdt9!$A:$BE, Q$1, FALSE)=Q34,0,1),2)</f>
        <v>2</v>
      </c>
      <c r="BD34" s="45">
        <f>IFERROR(IF(VLOOKUP($A34,mdf_lsdt9!$A:$BE, R$1, FALSE)=R34,0,1),2)</f>
        <v>2</v>
      </c>
      <c r="BE34" s="45">
        <f>IFERROR(IF(VLOOKUP($A34,mdf_lsdt9!$A:$BE, S$1, FALSE)=S34,0,1),2)</f>
        <v>2</v>
      </c>
      <c r="BF34" s="45">
        <f>IFERROR(IF(VLOOKUP($A34,mdf_lsdt9!$A:$BE, T$1, FALSE)=T34,0,1),2)</f>
        <v>2</v>
      </c>
      <c r="BG34" s="45">
        <f>IFERROR(IF(VLOOKUP($A34,mdf_lsdt9!$A:$BE, U$1, FALSE)=U34,0,1),2)</f>
        <v>2</v>
      </c>
      <c r="BH34" s="45">
        <f>IFERROR(IF(VLOOKUP($A34,mdf_lsdt9!$A:$BE, V$1, FALSE)=V34,0,1),2)</f>
        <v>2</v>
      </c>
      <c r="BI34" s="45">
        <f>IFERROR(IF(VLOOKUP($A34,mdf_lsdt9!$A:$BE, W$1, FALSE)=W34,0,1),2)</f>
        <v>2</v>
      </c>
      <c r="BJ34" s="45">
        <f>IFERROR(IF(VLOOKUP($A34,mdf_lsdt9!$A:$BE, X$1, FALSE)=X34,0,1),2)</f>
        <v>2</v>
      </c>
      <c r="BK34" s="45">
        <f>IFERROR(IF(VLOOKUP($A34,mdf_lsdt9!$A:$BE, Y$1, FALSE)=Y34,0,1),2)</f>
        <v>2</v>
      </c>
      <c r="BL34" s="45">
        <f>IFERROR(IF(VLOOKUP($A34,mdf_lsdt9!$A:$BE, Z$1, FALSE)=Z34,0,1),2)</f>
        <v>2</v>
      </c>
      <c r="BM34" s="45">
        <f>IFERROR(IF(VLOOKUP($A34,mdf_lsdt9!$A:$BE, AA$1, FALSE)=AA34,0,1),2)</f>
        <v>2</v>
      </c>
      <c r="BN34" s="45">
        <f>IFERROR(IF(VLOOKUP($A34,mdf_lsdt9!$A:$BE, AB$1, FALSE)=AB34,0,1),2)</f>
        <v>2</v>
      </c>
      <c r="BO34" s="45">
        <f>IFERROR(IF(VLOOKUP($A34,mdf_lsdt9!$A:$BE, AC$1, FALSE)=AC34,0,1),2)</f>
        <v>2</v>
      </c>
      <c r="BP34" s="45">
        <f>IFERROR(IF(VLOOKUP($A34,mdf_lsdt9!$A:$BE, AD$1, FALSE)=AD34,0,1),2)</f>
        <v>2</v>
      </c>
      <c r="BQ34" s="45">
        <f>IFERROR(IF(VLOOKUP($A34,mdf_lsdt9!$A:$BE, AE$1, FALSE)=AE34,0,1),2)</f>
        <v>2</v>
      </c>
      <c r="BR34" s="45">
        <f>IFERROR(IF(VLOOKUP($A34,mdf_lsdt9!$A:$BE, AF$1, FALSE)=AF34,0,1),2)</f>
        <v>2</v>
      </c>
      <c r="BS34" s="45">
        <f>IFERROR(IF(VLOOKUP($A34,mdf_lsdt9!$A:$BE, AG$1, FALSE)=AG34,0,1),2)</f>
        <v>2</v>
      </c>
      <c r="BT34" s="45">
        <f>IFERROR(IF(VLOOKUP($A34,mdf_lsdt9!$A:$BE, AH$1, FALSE)=AH34,0,1),2)</f>
        <v>2</v>
      </c>
      <c r="BU34" s="45">
        <f>IFERROR(IF(VLOOKUP($A34,mdf_lsdt9!$A:$BE, AI$1, FALSE)=AI34,0,1),2)</f>
        <v>2</v>
      </c>
      <c r="BV34" s="45">
        <f>IFERROR(IF(VLOOKUP($A34,mdf_lsdt9!$A:$BE, AJ$1, FALSE)=AJ34,0,1),2)</f>
        <v>2</v>
      </c>
      <c r="BW34" s="45">
        <f>IFERROR(IF(VLOOKUP($A34,mdf_lsdt9!$A:$BE, AK$1, FALSE)=AK34,0,1),2)</f>
        <v>2</v>
      </c>
      <c r="BX34" s="45">
        <f>IFERROR(IF(VLOOKUP($A34,mdf_lsdt9!$A:$BE, AL$1, FALSE)=AL34,0,1),2)</f>
        <v>2</v>
      </c>
      <c r="BY34" s="45">
        <f>IFERROR(IF(VLOOKUP($A34,mdf_lsdt9!$A:$BE, AM$1, FALSE)=AM34,0,1),2)</f>
        <v>2</v>
      </c>
      <c r="BZ34" s="45">
        <f>IFERROR(IF(VLOOKUP($A34,mdf_lsdt9!$A:$BE, AN$1, FALSE)=AN34,0,1),2)</f>
        <v>2</v>
      </c>
      <c r="CA34" s="45">
        <f>IFERROR(IF(VLOOKUP($A34,mdf_lsdt9!$A:$BE, AO$1, FALSE)=AO34,0,1),2)</f>
        <v>2</v>
      </c>
      <c r="CB34" s="45">
        <f>IFERROR(IF(VLOOKUP($A34,mdf_lsdt9!$A:$BE, AP$1, FALSE)=AP34,0,1),2)</f>
        <v>2</v>
      </c>
      <c r="CC34" s="45">
        <f>IFERROR(IF(VLOOKUP($A34,mdf_lsdt9!$A:$BE, AQ$1, FALSE)=AQ34,0,1),2)</f>
        <v>2</v>
      </c>
      <c r="CD34" s="45">
        <f>IFERROR(IF(VLOOKUP($A34,mdf_lsdt9!$A:$BE, AR$1, FALSE)=AR34,0,1),2)</f>
        <v>2</v>
      </c>
      <c r="CE34" s="45">
        <f>IFERROR(IF(VLOOKUP($A34,mdf_lsdt9!$A:$BE, AS$1, FALSE)=AS34,0,1),2)</f>
        <v>2</v>
      </c>
      <c r="CF34" s="45">
        <f>IFERROR(IF(VLOOKUP($A34,mdf_lsdt9!$A:$BE, AT$1, FALSE)=AT34,0,1),2)</f>
        <v>2</v>
      </c>
      <c r="CG34" s="45">
        <f>IFERROR(IF(VLOOKUP($A34,mdf_lsdt9!$A:$BE, AU$1, FALSE)=AU34,0,1),2)</f>
        <v>2</v>
      </c>
      <c r="CH34" s="45">
        <f>IFERROR(IF(VLOOKUP($A34,mdf_lsdt9!$A:$BE, AV$1, FALSE)=AV34,0,1),2)</f>
        <v>2</v>
      </c>
    </row>
    <row r="35" spans="1:86" ht="14.5" customHeight="1" x14ac:dyDescent="0.35">
      <c r="A35" s="45" t="str">
        <f t="shared" si="1"/>
        <v/>
      </c>
      <c r="AW35" s="45">
        <f>IFERROR(IF(VLOOKUP($A35,mdf_lsdt9!$A:$BE, K$1, FALSE)=K35,0,1),2)</f>
        <v>2</v>
      </c>
      <c r="AX35" s="45">
        <f>IFERROR(IF(VLOOKUP($A35,mdf_lsdt9!$A:$BE, L$1, FALSE)=L35,0,1),2)</f>
        <v>2</v>
      </c>
      <c r="AY35" s="45">
        <f>IFERROR(IF(VLOOKUP($A35,mdf_lsdt9!$A:$BE, M$1, FALSE)=M35,0,1),2)</f>
        <v>2</v>
      </c>
      <c r="AZ35" s="45">
        <f>IFERROR(IF(VLOOKUP($A35,mdf_lsdt9!$A:$BE, N$1, FALSE)=N35,0,1),2)</f>
        <v>2</v>
      </c>
      <c r="BA35" s="45">
        <f>IFERROR(IF(VLOOKUP($A35,mdf_lsdt9!$A:$BE, O$1, FALSE)=O35,0,1),2)</f>
        <v>2</v>
      </c>
      <c r="BB35" s="45">
        <f>IFERROR(IF(VLOOKUP($A35,mdf_lsdt9!$A:$BE, P$1, FALSE)=P35,0,1),2)</f>
        <v>2</v>
      </c>
      <c r="BC35" s="45">
        <f>IFERROR(IF(VLOOKUP($A35,mdf_lsdt9!$A:$BE, Q$1, FALSE)=Q35,0,1),2)</f>
        <v>2</v>
      </c>
      <c r="BD35" s="45">
        <f>IFERROR(IF(VLOOKUP($A35,mdf_lsdt9!$A:$BE, R$1, FALSE)=R35,0,1),2)</f>
        <v>2</v>
      </c>
      <c r="BE35" s="45">
        <f>IFERROR(IF(VLOOKUP($A35,mdf_lsdt9!$A:$BE, S$1, FALSE)=S35,0,1),2)</f>
        <v>2</v>
      </c>
      <c r="BF35" s="45">
        <f>IFERROR(IF(VLOOKUP($A35,mdf_lsdt9!$A:$BE, T$1, FALSE)=T35,0,1),2)</f>
        <v>2</v>
      </c>
      <c r="BG35" s="45">
        <f>IFERROR(IF(VLOOKUP($A35,mdf_lsdt9!$A:$BE, U$1, FALSE)=U35,0,1),2)</f>
        <v>2</v>
      </c>
      <c r="BH35" s="45">
        <f>IFERROR(IF(VLOOKUP($A35,mdf_lsdt9!$A:$BE, V$1, FALSE)=V35,0,1),2)</f>
        <v>2</v>
      </c>
      <c r="BI35" s="45">
        <f>IFERROR(IF(VLOOKUP($A35,mdf_lsdt9!$A:$BE, W$1, FALSE)=W35,0,1),2)</f>
        <v>2</v>
      </c>
      <c r="BJ35" s="45">
        <f>IFERROR(IF(VLOOKUP($A35,mdf_lsdt9!$A:$BE, X$1, FALSE)=X35,0,1),2)</f>
        <v>2</v>
      </c>
      <c r="BK35" s="45">
        <f>IFERROR(IF(VLOOKUP($A35,mdf_lsdt9!$A:$BE, Y$1, FALSE)=Y35,0,1),2)</f>
        <v>2</v>
      </c>
      <c r="BL35" s="45">
        <f>IFERROR(IF(VLOOKUP($A35,mdf_lsdt9!$A:$BE, Z$1, FALSE)=Z35,0,1),2)</f>
        <v>2</v>
      </c>
      <c r="BM35" s="45">
        <f>IFERROR(IF(VLOOKUP($A35,mdf_lsdt9!$A:$BE, AA$1, FALSE)=AA35,0,1),2)</f>
        <v>2</v>
      </c>
      <c r="BN35" s="45">
        <f>IFERROR(IF(VLOOKUP($A35,mdf_lsdt9!$A:$BE, AB$1, FALSE)=AB35,0,1),2)</f>
        <v>2</v>
      </c>
      <c r="BO35" s="45">
        <f>IFERROR(IF(VLOOKUP($A35,mdf_lsdt9!$A:$BE, AC$1, FALSE)=AC35,0,1),2)</f>
        <v>2</v>
      </c>
      <c r="BP35" s="45">
        <f>IFERROR(IF(VLOOKUP($A35,mdf_lsdt9!$A:$BE, AD$1, FALSE)=AD35,0,1),2)</f>
        <v>2</v>
      </c>
      <c r="BQ35" s="45">
        <f>IFERROR(IF(VLOOKUP($A35,mdf_lsdt9!$A:$BE, AE$1, FALSE)=AE35,0,1),2)</f>
        <v>2</v>
      </c>
      <c r="BR35" s="45">
        <f>IFERROR(IF(VLOOKUP($A35,mdf_lsdt9!$A:$BE, AF$1, FALSE)=AF35,0,1),2)</f>
        <v>2</v>
      </c>
      <c r="BS35" s="45">
        <f>IFERROR(IF(VLOOKUP($A35,mdf_lsdt9!$A:$BE, AG$1, FALSE)=AG35,0,1),2)</f>
        <v>2</v>
      </c>
      <c r="BT35" s="45">
        <f>IFERROR(IF(VLOOKUP($A35,mdf_lsdt9!$A:$BE, AH$1, FALSE)=AH35,0,1),2)</f>
        <v>2</v>
      </c>
      <c r="BU35" s="45">
        <f>IFERROR(IF(VLOOKUP($A35,mdf_lsdt9!$A:$BE, AI$1, FALSE)=AI35,0,1),2)</f>
        <v>2</v>
      </c>
      <c r="BV35" s="45">
        <f>IFERROR(IF(VLOOKUP($A35,mdf_lsdt9!$A:$BE, AJ$1, FALSE)=AJ35,0,1),2)</f>
        <v>2</v>
      </c>
      <c r="BW35" s="45">
        <f>IFERROR(IF(VLOOKUP($A35,mdf_lsdt9!$A:$BE, AK$1, FALSE)=AK35,0,1),2)</f>
        <v>2</v>
      </c>
      <c r="BX35" s="45">
        <f>IFERROR(IF(VLOOKUP($A35,mdf_lsdt9!$A:$BE, AL$1, FALSE)=AL35,0,1),2)</f>
        <v>2</v>
      </c>
      <c r="BY35" s="45">
        <f>IFERROR(IF(VLOOKUP($A35,mdf_lsdt9!$A:$BE, AM$1, FALSE)=AM35,0,1),2)</f>
        <v>2</v>
      </c>
      <c r="BZ35" s="45">
        <f>IFERROR(IF(VLOOKUP($A35,mdf_lsdt9!$A:$BE, AN$1, FALSE)=AN35,0,1),2)</f>
        <v>2</v>
      </c>
      <c r="CA35" s="45">
        <f>IFERROR(IF(VLOOKUP($A35,mdf_lsdt9!$A:$BE, AO$1, FALSE)=AO35,0,1),2)</f>
        <v>2</v>
      </c>
      <c r="CB35" s="45">
        <f>IFERROR(IF(VLOOKUP($A35,mdf_lsdt9!$A:$BE, AP$1, FALSE)=AP35,0,1),2)</f>
        <v>2</v>
      </c>
      <c r="CC35" s="45">
        <f>IFERROR(IF(VLOOKUP($A35,mdf_lsdt9!$A:$BE, AQ$1, FALSE)=AQ35,0,1),2)</f>
        <v>2</v>
      </c>
      <c r="CD35" s="45">
        <f>IFERROR(IF(VLOOKUP($A35,mdf_lsdt9!$A:$BE, AR$1, FALSE)=AR35,0,1),2)</f>
        <v>2</v>
      </c>
      <c r="CE35" s="45">
        <f>IFERROR(IF(VLOOKUP($A35,mdf_lsdt9!$A:$BE, AS$1, FALSE)=AS35,0,1),2)</f>
        <v>2</v>
      </c>
      <c r="CF35" s="45">
        <f>IFERROR(IF(VLOOKUP($A35,mdf_lsdt9!$A:$BE, AT$1, FALSE)=AT35,0,1),2)</f>
        <v>2</v>
      </c>
      <c r="CG35" s="45">
        <f>IFERROR(IF(VLOOKUP($A35,mdf_lsdt9!$A:$BE, AU$1, FALSE)=AU35,0,1),2)</f>
        <v>2</v>
      </c>
      <c r="CH35" s="45">
        <f>IFERROR(IF(VLOOKUP($A35,mdf_lsdt9!$A:$BE, AV$1, FALSE)=AV35,0,1),2)</f>
        <v>2</v>
      </c>
    </row>
    <row r="36" spans="1:86" ht="14.5" customHeight="1" x14ac:dyDescent="0.35">
      <c r="A36" s="45" t="str">
        <f t="shared" si="1"/>
        <v/>
      </c>
      <c r="AW36" s="45">
        <f>IFERROR(IF(VLOOKUP($A36,mdf_lsdt9!$A:$BE, K$1, FALSE)=K36,0,1),2)</f>
        <v>2</v>
      </c>
      <c r="AX36" s="45">
        <f>IFERROR(IF(VLOOKUP($A36,mdf_lsdt9!$A:$BE, L$1, FALSE)=L36,0,1),2)</f>
        <v>2</v>
      </c>
      <c r="AY36" s="45">
        <f>IFERROR(IF(VLOOKUP($A36,mdf_lsdt9!$A:$BE, M$1, FALSE)=M36,0,1),2)</f>
        <v>2</v>
      </c>
      <c r="AZ36" s="45">
        <f>IFERROR(IF(VLOOKUP($A36,mdf_lsdt9!$A:$BE, N$1, FALSE)=N36,0,1),2)</f>
        <v>2</v>
      </c>
      <c r="BA36" s="45">
        <f>IFERROR(IF(VLOOKUP($A36,mdf_lsdt9!$A:$BE, O$1, FALSE)=O36,0,1),2)</f>
        <v>2</v>
      </c>
      <c r="BB36" s="45">
        <f>IFERROR(IF(VLOOKUP($A36,mdf_lsdt9!$A:$BE, P$1, FALSE)=P36,0,1),2)</f>
        <v>2</v>
      </c>
      <c r="BC36" s="45">
        <f>IFERROR(IF(VLOOKUP($A36,mdf_lsdt9!$A:$BE, Q$1, FALSE)=Q36,0,1),2)</f>
        <v>2</v>
      </c>
      <c r="BD36" s="45">
        <f>IFERROR(IF(VLOOKUP($A36,mdf_lsdt9!$A:$BE, R$1, FALSE)=R36,0,1),2)</f>
        <v>2</v>
      </c>
      <c r="BE36" s="45">
        <f>IFERROR(IF(VLOOKUP($A36,mdf_lsdt9!$A:$BE, S$1, FALSE)=S36,0,1),2)</f>
        <v>2</v>
      </c>
      <c r="BF36" s="45">
        <f>IFERROR(IF(VLOOKUP($A36,mdf_lsdt9!$A:$BE, T$1, FALSE)=T36,0,1),2)</f>
        <v>2</v>
      </c>
      <c r="BG36" s="45">
        <f>IFERROR(IF(VLOOKUP($A36,mdf_lsdt9!$A:$BE, U$1, FALSE)=U36,0,1),2)</f>
        <v>2</v>
      </c>
      <c r="BH36" s="45">
        <f>IFERROR(IF(VLOOKUP($A36,mdf_lsdt9!$A:$BE, V$1, FALSE)=V36,0,1),2)</f>
        <v>2</v>
      </c>
      <c r="BI36" s="45">
        <f>IFERROR(IF(VLOOKUP($A36,mdf_lsdt9!$A:$BE, W$1, FALSE)=W36,0,1),2)</f>
        <v>2</v>
      </c>
      <c r="BJ36" s="45">
        <f>IFERROR(IF(VLOOKUP($A36,mdf_lsdt9!$A:$BE, X$1, FALSE)=X36,0,1),2)</f>
        <v>2</v>
      </c>
      <c r="BK36" s="45">
        <f>IFERROR(IF(VLOOKUP($A36,mdf_lsdt9!$A:$BE, Y$1, FALSE)=Y36,0,1),2)</f>
        <v>2</v>
      </c>
      <c r="BL36" s="45">
        <f>IFERROR(IF(VLOOKUP($A36,mdf_lsdt9!$A:$BE, Z$1, FALSE)=Z36,0,1),2)</f>
        <v>2</v>
      </c>
      <c r="BM36" s="45">
        <f>IFERROR(IF(VLOOKUP($A36,mdf_lsdt9!$A:$BE, AA$1, FALSE)=AA36,0,1),2)</f>
        <v>2</v>
      </c>
      <c r="BN36" s="45">
        <f>IFERROR(IF(VLOOKUP($A36,mdf_lsdt9!$A:$BE, AB$1, FALSE)=AB36,0,1),2)</f>
        <v>2</v>
      </c>
      <c r="BO36" s="45">
        <f>IFERROR(IF(VLOOKUP($A36,mdf_lsdt9!$A:$BE, AC$1, FALSE)=AC36,0,1),2)</f>
        <v>2</v>
      </c>
      <c r="BP36" s="45">
        <f>IFERROR(IF(VLOOKUP($A36,mdf_lsdt9!$A:$BE, AD$1, FALSE)=AD36,0,1),2)</f>
        <v>2</v>
      </c>
      <c r="BQ36" s="45">
        <f>IFERROR(IF(VLOOKUP($A36,mdf_lsdt9!$A:$BE, AE$1, FALSE)=AE36,0,1),2)</f>
        <v>2</v>
      </c>
      <c r="BR36" s="45">
        <f>IFERROR(IF(VLOOKUP($A36,mdf_lsdt9!$A:$BE, AF$1, FALSE)=AF36,0,1),2)</f>
        <v>2</v>
      </c>
      <c r="BS36" s="45">
        <f>IFERROR(IF(VLOOKUP($A36,mdf_lsdt9!$A:$BE, AG$1, FALSE)=AG36,0,1),2)</f>
        <v>2</v>
      </c>
      <c r="BT36" s="45">
        <f>IFERROR(IF(VLOOKUP($A36,mdf_lsdt9!$A:$BE, AH$1, FALSE)=AH36,0,1),2)</f>
        <v>2</v>
      </c>
      <c r="BU36" s="45">
        <f>IFERROR(IF(VLOOKUP($A36,mdf_lsdt9!$A:$BE, AI$1, FALSE)=AI36,0,1),2)</f>
        <v>2</v>
      </c>
      <c r="BV36" s="45">
        <f>IFERROR(IF(VLOOKUP($A36,mdf_lsdt9!$A:$BE, AJ$1, FALSE)=AJ36,0,1),2)</f>
        <v>2</v>
      </c>
      <c r="BW36" s="45">
        <f>IFERROR(IF(VLOOKUP($A36,mdf_lsdt9!$A:$BE, AK$1, FALSE)=AK36,0,1),2)</f>
        <v>2</v>
      </c>
      <c r="BX36" s="45">
        <f>IFERROR(IF(VLOOKUP($A36,mdf_lsdt9!$A:$BE, AL$1, FALSE)=AL36,0,1),2)</f>
        <v>2</v>
      </c>
      <c r="BY36" s="45">
        <f>IFERROR(IF(VLOOKUP($A36,mdf_lsdt9!$A:$BE, AM$1, FALSE)=AM36,0,1),2)</f>
        <v>2</v>
      </c>
      <c r="BZ36" s="45">
        <f>IFERROR(IF(VLOOKUP($A36,mdf_lsdt9!$A:$BE, AN$1, FALSE)=AN36,0,1),2)</f>
        <v>2</v>
      </c>
      <c r="CA36" s="45">
        <f>IFERROR(IF(VLOOKUP($A36,mdf_lsdt9!$A:$BE, AO$1, FALSE)=AO36,0,1),2)</f>
        <v>2</v>
      </c>
      <c r="CB36" s="45">
        <f>IFERROR(IF(VLOOKUP($A36,mdf_lsdt9!$A:$BE, AP$1, FALSE)=AP36,0,1),2)</f>
        <v>2</v>
      </c>
      <c r="CC36" s="45">
        <f>IFERROR(IF(VLOOKUP($A36,mdf_lsdt9!$A:$BE, AQ$1, FALSE)=AQ36,0,1),2)</f>
        <v>2</v>
      </c>
      <c r="CD36" s="45">
        <f>IFERROR(IF(VLOOKUP($A36,mdf_lsdt9!$A:$BE, AR$1, FALSE)=AR36,0,1),2)</f>
        <v>2</v>
      </c>
      <c r="CE36" s="45">
        <f>IFERROR(IF(VLOOKUP($A36,mdf_lsdt9!$A:$BE, AS$1, FALSE)=AS36,0,1),2)</f>
        <v>2</v>
      </c>
      <c r="CF36" s="45">
        <f>IFERROR(IF(VLOOKUP($A36,mdf_lsdt9!$A:$BE, AT$1, FALSE)=AT36,0,1),2)</f>
        <v>2</v>
      </c>
      <c r="CG36" s="45">
        <f>IFERROR(IF(VLOOKUP($A36,mdf_lsdt9!$A:$BE, AU$1, FALSE)=AU36,0,1),2)</f>
        <v>2</v>
      </c>
      <c r="CH36" s="45">
        <f>IFERROR(IF(VLOOKUP($A36,mdf_lsdt9!$A:$BE, AV$1, FALSE)=AV36,0,1),2)</f>
        <v>2</v>
      </c>
    </row>
    <row r="37" spans="1:86" x14ac:dyDescent="0.35">
      <c r="A37" s="45" t="str">
        <f t="shared" si="1"/>
        <v/>
      </c>
      <c r="AW37" s="45">
        <f>IFERROR(IF(VLOOKUP($A37,mdf_lsdt9!$A:$BE, K$1, FALSE)=K37,0,1),2)</f>
        <v>2</v>
      </c>
      <c r="AX37" s="45">
        <f>IFERROR(IF(VLOOKUP($A37,mdf_lsdt9!$A:$BE, L$1, FALSE)=L37,0,1),2)</f>
        <v>2</v>
      </c>
      <c r="AY37" s="45">
        <f>IFERROR(IF(VLOOKUP($A37,mdf_lsdt9!$A:$BE, M$1, FALSE)=M37,0,1),2)</f>
        <v>2</v>
      </c>
      <c r="AZ37" s="45">
        <f>IFERROR(IF(VLOOKUP($A37,mdf_lsdt9!$A:$BE, N$1, FALSE)=N37,0,1),2)</f>
        <v>2</v>
      </c>
      <c r="BA37" s="45">
        <f>IFERROR(IF(VLOOKUP($A37,mdf_lsdt9!$A:$BE, O$1, FALSE)=O37,0,1),2)</f>
        <v>2</v>
      </c>
      <c r="BB37" s="45">
        <f>IFERROR(IF(VLOOKUP($A37,mdf_lsdt9!$A:$BE, P$1, FALSE)=P37,0,1),2)</f>
        <v>2</v>
      </c>
      <c r="BC37" s="45">
        <f>IFERROR(IF(VLOOKUP($A37,mdf_lsdt9!$A:$BE, Q$1, FALSE)=Q37,0,1),2)</f>
        <v>2</v>
      </c>
      <c r="BD37" s="45">
        <f>IFERROR(IF(VLOOKUP($A37,mdf_lsdt9!$A:$BE, R$1, FALSE)=R37,0,1),2)</f>
        <v>2</v>
      </c>
      <c r="BE37" s="45">
        <f>IFERROR(IF(VLOOKUP($A37,mdf_lsdt9!$A:$BE, S$1, FALSE)=S37,0,1),2)</f>
        <v>2</v>
      </c>
      <c r="BF37" s="45">
        <f>IFERROR(IF(VLOOKUP($A37,mdf_lsdt9!$A:$BE, T$1, FALSE)=T37,0,1),2)</f>
        <v>2</v>
      </c>
      <c r="BG37" s="45">
        <f>IFERROR(IF(VLOOKUP($A37,mdf_lsdt9!$A:$BE, U$1, FALSE)=U37,0,1),2)</f>
        <v>2</v>
      </c>
      <c r="BH37" s="45">
        <f>IFERROR(IF(VLOOKUP($A37,mdf_lsdt9!$A:$BE, V$1, FALSE)=V37,0,1),2)</f>
        <v>2</v>
      </c>
      <c r="BI37" s="45">
        <f>IFERROR(IF(VLOOKUP($A37,mdf_lsdt9!$A:$BE, W$1, FALSE)=W37,0,1),2)</f>
        <v>2</v>
      </c>
      <c r="BJ37" s="45">
        <f>IFERROR(IF(VLOOKUP($A37,mdf_lsdt9!$A:$BE, X$1, FALSE)=X37,0,1),2)</f>
        <v>2</v>
      </c>
      <c r="BK37" s="45">
        <f>IFERROR(IF(VLOOKUP($A37,mdf_lsdt9!$A:$BE, Y$1, FALSE)=Y37,0,1),2)</f>
        <v>2</v>
      </c>
      <c r="BL37" s="45">
        <f>IFERROR(IF(VLOOKUP($A37,mdf_lsdt9!$A:$BE, Z$1, FALSE)=Z37,0,1),2)</f>
        <v>2</v>
      </c>
      <c r="BM37" s="45">
        <f>IFERROR(IF(VLOOKUP($A37,mdf_lsdt9!$A:$BE, AA$1, FALSE)=AA37,0,1),2)</f>
        <v>2</v>
      </c>
      <c r="BN37" s="45">
        <f>IFERROR(IF(VLOOKUP($A37,mdf_lsdt9!$A:$BE, AB$1, FALSE)=AB37,0,1),2)</f>
        <v>2</v>
      </c>
      <c r="BO37" s="45">
        <f>IFERROR(IF(VLOOKUP($A37,mdf_lsdt9!$A:$BE, AC$1, FALSE)=AC37,0,1),2)</f>
        <v>2</v>
      </c>
      <c r="BP37" s="45">
        <f>IFERROR(IF(VLOOKUP($A37,mdf_lsdt9!$A:$BE, AD$1, FALSE)=AD37,0,1),2)</f>
        <v>2</v>
      </c>
      <c r="BQ37" s="45">
        <f>IFERROR(IF(VLOOKUP($A37,mdf_lsdt9!$A:$BE, AE$1, FALSE)=AE37,0,1),2)</f>
        <v>2</v>
      </c>
      <c r="BR37" s="45">
        <f>IFERROR(IF(VLOOKUP($A37,mdf_lsdt9!$A:$BE, AF$1, FALSE)=AF37,0,1),2)</f>
        <v>2</v>
      </c>
      <c r="BS37" s="45">
        <f>IFERROR(IF(VLOOKUP($A37,mdf_lsdt9!$A:$BE, AG$1, FALSE)=AG37,0,1),2)</f>
        <v>2</v>
      </c>
      <c r="BT37" s="45">
        <f>IFERROR(IF(VLOOKUP($A37,mdf_lsdt9!$A:$BE, AH$1, FALSE)=AH37,0,1),2)</f>
        <v>2</v>
      </c>
      <c r="BU37" s="45">
        <f>IFERROR(IF(VLOOKUP($A37,mdf_lsdt9!$A:$BE, AI$1, FALSE)=AI37,0,1),2)</f>
        <v>2</v>
      </c>
      <c r="BV37" s="45">
        <f>IFERROR(IF(VLOOKUP($A37,mdf_lsdt9!$A:$BE, AJ$1, FALSE)=AJ37,0,1),2)</f>
        <v>2</v>
      </c>
      <c r="BW37" s="45">
        <f>IFERROR(IF(VLOOKUP($A37,mdf_lsdt9!$A:$BE, AK$1, FALSE)=AK37,0,1),2)</f>
        <v>2</v>
      </c>
      <c r="BX37" s="45">
        <f>IFERROR(IF(VLOOKUP($A37,mdf_lsdt9!$A:$BE, AL$1, FALSE)=AL37,0,1),2)</f>
        <v>2</v>
      </c>
      <c r="BY37" s="45">
        <f>IFERROR(IF(VLOOKUP($A37,mdf_lsdt9!$A:$BE, AM$1, FALSE)=AM37,0,1),2)</f>
        <v>2</v>
      </c>
      <c r="BZ37" s="45">
        <f>IFERROR(IF(VLOOKUP($A37,mdf_lsdt9!$A:$BE, AN$1, FALSE)=AN37,0,1),2)</f>
        <v>2</v>
      </c>
      <c r="CA37" s="45">
        <f>IFERROR(IF(VLOOKUP($A37,mdf_lsdt9!$A:$BE, AO$1, FALSE)=AO37,0,1),2)</f>
        <v>2</v>
      </c>
      <c r="CB37" s="45">
        <f>IFERROR(IF(VLOOKUP($A37,mdf_lsdt9!$A:$BE, AP$1, FALSE)=AP37,0,1),2)</f>
        <v>2</v>
      </c>
      <c r="CC37" s="45">
        <f>IFERROR(IF(VLOOKUP($A37,mdf_lsdt9!$A:$BE, AQ$1, FALSE)=AQ37,0,1),2)</f>
        <v>2</v>
      </c>
      <c r="CD37" s="45">
        <f>IFERROR(IF(VLOOKUP($A37,mdf_lsdt9!$A:$BE, AR$1, FALSE)=AR37,0,1),2)</f>
        <v>2</v>
      </c>
      <c r="CE37" s="45">
        <f>IFERROR(IF(VLOOKUP($A37,mdf_lsdt9!$A:$BE, AS$1, FALSE)=AS37,0,1),2)</f>
        <v>2</v>
      </c>
      <c r="CF37" s="45">
        <f>IFERROR(IF(VLOOKUP($A37,mdf_lsdt9!$A:$BE, AT$1, FALSE)=AT37,0,1),2)</f>
        <v>2</v>
      </c>
      <c r="CG37" s="45">
        <f>IFERROR(IF(VLOOKUP($A37,mdf_lsdt9!$A:$BE, AU$1, FALSE)=AU37,0,1),2)</f>
        <v>2</v>
      </c>
      <c r="CH37" s="45">
        <f>IFERROR(IF(VLOOKUP($A37,mdf_lsdt9!$A:$BE, AV$1, FALSE)=AV37,0,1),2)</f>
        <v>2</v>
      </c>
    </row>
    <row r="38" spans="1:86" ht="14.5" customHeight="1" x14ac:dyDescent="0.35">
      <c r="A38" s="45" t="str">
        <f t="shared" si="1"/>
        <v/>
      </c>
      <c r="AW38" s="45">
        <f>IFERROR(IF(VLOOKUP($A38,mdf_lsdt9!$A:$BE, K$1, FALSE)=K38,0,1),2)</f>
        <v>2</v>
      </c>
      <c r="AX38" s="45">
        <f>IFERROR(IF(VLOOKUP($A38,mdf_lsdt9!$A:$BE, L$1, FALSE)=L38,0,1),2)</f>
        <v>2</v>
      </c>
      <c r="AY38" s="45">
        <f>IFERROR(IF(VLOOKUP($A38,mdf_lsdt9!$A:$BE, M$1, FALSE)=M38,0,1),2)</f>
        <v>2</v>
      </c>
      <c r="AZ38" s="45">
        <f>IFERROR(IF(VLOOKUP($A38,mdf_lsdt9!$A:$BE, N$1, FALSE)=N38,0,1),2)</f>
        <v>2</v>
      </c>
      <c r="BA38" s="45">
        <f>IFERROR(IF(VLOOKUP($A38,mdf_lsdt9!$A:$BE, O$1, FALSE)=O38,0,1),2)</f>
        <v>2</v>
      </c>
      <c r="BB38" s="45">
        <f>IFERROR(IF(VLOOKUP($A38,mdf_lsdt9!$A:$BE, P$1, FALSE)=P38,0,1),2)</f>
        <v>2</v>
      </c>
      <c r="BC38" s="45">
        <f>IFERROR(IF(VLOOKUP($A38,mdf_lsdt9!$A:$BE, Q$1, FALSE)=Q38,0,1),2)</f>
        <v>2</v>
      </c>
      <c r="BD38" s="45">
        <f>IFERROR(IF(VLOOKUP($A38,mdf_lsdt9!$A:$BE, R$1, FALSE)=R38,0,1),2)</f>
        <v>2</v>
      </c>
      <c r="BE38" s="45">
        <f>IFERROR(IF(VLOOKUP($A38,mdf_lsdt9!$A:$BE, S$1, FALSE)=S38,0,1),2)</f>
        <v>2</v>
      </c>
      <c r="BF38" s="45">
        <f>IFERROR(IF(VLOOKUP($A38,mdf_lsdt9!$A:$BE, T$1, FALSE)=T38,0,1),2)</f>
        <v>2</v>
      </c>
      <c r="BG38" s="45">
        <f>IFERROR(IF(VLOOKUP($A38,mdf_lsdt9!$A:$BE, U$1, FALSE)=U38,0,1),2)</f>
        <v>2</v>
      </c>
      <c r="BH38" s="45">
        <f>IFERROR(IF(VLOOKUP($A38,mdf_lsdt9!$A:$BE, V$1, FALSE)=V38,0,1),2)</f>
        <v>2</v>
      </c>
      <c r="BI38" s="45">
        <f>IFERROR(IF(VLOOKUP($A38,mdf_lsdt9!$A:$BE, W$1, FALSE)=W38,0,1),2)</f>
        <v>2</v>
      </c>
      <c r="BJ38" s="45">
        <f>IFERROR(IF(VLOOKUP($A38,mdf_lsdt9!$A:$BE, X$1, FALSE)=X38,0,1),2)</f>
        <v>2</v>
      </c>
      <c r="BK38" s="45">
        <f>IFERROR(IF(VLOOKUP($A38,mdf_lsdt9!$A:$BE, Y$1, FALSE)=Y38,0,1),2)</f>
        <v>2</v>
      </c>
      <c r="BL38" s="45">
        <f>IFERROR(IF(VLOOKUP($A38,mdf_lsdt9!$A:$BE, Z$1, FALSE)=Z38,0,1),2)</f>
        <v>2</v>
      </c>
      <c r="BM38" s="45">
        <f>IFERROR(IF(VLOOKUP($A38,mdf_lsdt9!$A:$BE, AA$1, FALSE)=AA38,0,1),2)</f>
        <v>2</v>
      </c>
      <c r="BN38" s="45">
        <f>IFERROR(IF(VLOOKUP($A38,mdf_lsdt9!$A:$BE, AB$1, FALSE)=AB38,0,1),2)</f>
        <v>2</v>
      </c>
      <c r="BO38" s="45">
        <f>IFERROR(IF(VLOOKUP($A38,mdf_lsdt9!$A:$BE, AC$1, FALSE)=AC38,0,1),2)</f>
        <v>2</v>
      </c>
      <c r="BP38" s="45">
        <f>IFERROR(IF(VLOOKUP($A38,mdf_lsdt9!$A:$BE, AD$1, FALSE)=AD38,0,1),2)</f>
        <v>2</v>
      </c>
      <c r="BQ38" s="45">
        <f>IFERROR(IF(VLOOKUP($A38,mdf_lsdt9!$A:$BE, AE$1, FALSE)=AE38,0,1),2)</f>
        <v>2</v>
      </c>
      <c r="BR38" s="45">
        <f>IFERROR(IF(VLOOKUP($A38,mdf_lsdt9!$A:$BE, AF$1, FALSE)=AF38,0,1),2)</f>
        <v>2</v>
      </c>
      <c r="BS38" s="45">
        <f>IFERROR(IF(VLOOKUP($A38,mdf_lsdt9!$A:$BE, AG$1, FALSE)=AG38,0,1),2)</f>
        <v>2</v>
      </c>
      <c r="BT38" s="45">
        <f>IFERROR(IF(VLOOKUP($A38,mdf_lsdt9!$A:$BE, AH$1, FALSE)=AH38,0,1),2)</f>
        <v>2</v>
      </c>
      <c r="BU38" s="45">
        <f>IFERROR(IF(VLOOKUP($A38,mdf_lsdt9!$A:$BE, AI$1, FALSE)=AI38,0,1),2)</f>
        <v>2</v>
      </c>
      <c r="BV38" s="45">
        <f>IFERROR(IF(VLOOKUP($A38,mdf_lsdt9!$A:$BE, AJ$1, FALSE)=AJ38,0,1),2)</f>
        <v>2</v>
      </c>
      <c r="BW38" s="45">
        <f>IFERROR(IF(VLOOKUP($A38,mdf_lsdt9!$A:$BE, AK$1, FALSE)=AK38,0,1),2)</f>
        <v>2</v>
      </c>
      <c r="BX38" s="45">
        <f>IFERROR(IF(VLOOKUP($A38,mdf_lsdt9!$A:$BE, AL$1, FALSE)=AL38,0,1),2)</f>
        <v>2</v>
      </c>
      <c r="BY38" s="45">
        <f>IFERROR(IF(VLOOKUP($A38,mdf_lsdt9!$A:$BE, AM$1, FALSE)=AM38,0,1),2)</f>
        <v>2</v>
      </c>
      <c r="BZ38" s="45">
        <f>IFERROR(IF(VLOOKUP($A38,mdf_lsdt9!$A:$BE, AN$1, FALSE)=AN38,0,1),2)</f>
        <v>2</v>
      </c>
      <c r="CA38" s="45">
        <f>IFERROR(IF(VLOOKUP($A38,mdf_lsdt9!$A:$BE, AO$1, FALSE)=AO38,0,1),2)</f>
        <v>2</v>
      </c>
      <c r="CB38" s="45">
        <f>IFERROR(IF(VLOOKUP($A38,mdf_lsdt9!$A:$BE, AP$1, FALSE)=AP38,0,1),2)</f>
        <v>2</v>
      </c>
      <c r="CC38" s="45">
        <f>IFERROR(IF(VLOOKUP($A38,mdf_lsdt9!$A:$BE, AQ$1, FALSE)=AQ38,0,1),2)</f>
        <v>2</v>
      </c>
      <c r="CD38" s="45">
        <f>IFERROR(IF(VLOOKUP($A38,mdf_lsdt9!$A:$BE, AR$1, FALSE)=AR38,0,1),2)</f>
        <v>2</v>
      </c>
      <c r="CE38" s="45">
        <f>IFERROR(IF(VLOOKUP($A38,mdf_lsdt9!$A:$BE, AS$1, FALSE)=AS38,0,1),2)</f>
        <v>2</v>
      </c>
      <c r="CF38" s="45">
        <f>IFERROR(IF(VLOOKUP($A38,mdf_lsdt9!$A:$BE, AT$1, FALSE)=AT38,0,1),2)</f>
        <v>2</v>
      </c>
      <c r="CG38" s="45">
        <f>IFERROR(IF(VLOOKUP($A38,mdf_lsdt9!$A:$BE, AU$1, FALSE)=AU38,0,1),2)</f>
        <v>2</v>
      </c>
      <c r="CH38" s="45">
        <f>IFERROR(IF(VLOOKUP($A38,mdf_lsdt9!$A:$BE, AV$1, FALSE)=AV38,0,1),2)</f>
        <v>2</v>
      </c>
    </row>
    <row r="39" spans="1:86" x14ac:dyDescent="0.35">
      <c r="A39" s="45" t="str">
        <f t="shared" si="1"/>
        <v/>
      </c>
      <c r="AW39" s="45">
        <f>IFERROR(IF(VLOOKUP($A39,mdf_lsdt9!$A:$BE, K$1, FALSE)=K39,0,1),2)</f>
        <v>2</v>
      </c>
      <c r="AX39" s="45">
        <f>IFERROR(IF(VLOOKUP($A39,mdf_lsdt9!$A:$BE, L$1, FALSE)=L39,0,1),2)</f>
        <v>2</v>
      </c>
      <c r="AY39" s="45">
        <f>IFERROR(IF(VLOOKUP($A39,mdf_lsdt9!$A:$BE, M$1, FALSE)=M39,0,1),2)</f>
        <v>2</v>
      </c>
      <c r="AZ39" s="45">
        <f>IFERROR(IF(VLOOKUP($A39,mdf_lsdt9!$A:$BE, N$1, FALSE)=N39,0,1),2)</f>
        <v>2</v>
      </c>
      <c r="BA39" s="45">
        <f>IFERROR(IF(VLOOKUP($A39,mdf_lsdt9!$A:$BE, O$1, FALSE)=O39,0,1),2)</f>
        <v>2</v>
      </c>
      <c r="BB39" s="45">
        <f>IFERROR(IF(VLOOKUP($A39,mdf_lsdt9!$A:$BE, P$1, FALSE)=P39,0,1),2)</f>
        <v>2</v>
      </c>
      <c r="BC39" s="45">
        <f>IFERROR(IF(VLOOKUP($A39,mdf_lsdt9!$A:$BE, Q$1, FALSE)=Q39,0,1),2)</f>
        <v>2</v>
      </c>
      <c r="BD39" s="45">
        <f>IFERROR(IF(VLOOKUP($A39,mdf_lsdt9!$A:$BE, R$1, FALSE)=R39,0,1),2)</f>
        <v>2</v>
      </c>
      <c r="BE39" s="45">
        <f>IFERROR(IF(VLOOKUP($A39,mdf_lsdt9!$A:$BE, S$1, FALSE)=S39,0,1),2)</f>
        <v>2</v>
      </c>
      <c r="BF39" s="45">
        <f>IFERROR(IF(VLOOKUP($A39,mdf_lsdt9!$A:$BE, T$1, FALSE)=T39,0,1),2)</f>
        <v>2</v>
      </c>
      <c r="BG39" s="45">
        <f>IFERROR(IF(VLOOKUP($A39,mdf_lsdt9!$A:$BE, U$1, FALSE)=U39,0,1),2)</f>
        <v>2</v>
      </c>
      <c r="BH39" s="45">
        <f>IFERROR(IF(VLOOKUP($A39,mdf_lsdt9!$A:$BE, V$1, FALSE)=V39,0,1),2)</f>
        <v>2</v>
      </c>
      <c r="BI39" s="45">
        <f>IFERROR(IF(VLOOKUP($A39,mdf_lsdt9!$A:$BE, W$1, FALSE)=W39,0,1),2)</f>
        <v>2</v>
      </c>
      <c r="BJ39" s="45">
        <f>IFERROR(IF(VLOOKUP($A39,mdf_lsdt9!$A:$BE, X$1, FALSE)=X39,0,1),2)</f>
        <v>2</v>
      </c>
      <c r="BK39" s="45">
        <f>IFERROR(IF(VLOOKUP($A39,mdf_lsdt9!$A:$BE, Y$1, FALSE)=Y39,0,1),2)</f>
        <v>2</v>
      </c>
      <c r="BL39" s="45">
        <f>IFERROR(IF(VLOOKUP($A39,mdf_lsdt9!$A:$BE, Z$1, FALSE)=Z39,0,1),2)</f>
        <v>2</v>
      </c>
      <c r="BM39" s="45">
        <f>IFERROR(IF(VLOOKUP($A39,mdf_lsdt9!$A:$BE, AA$1, FALSE)=AA39,0,1),2)</f>
        <v>2</v>
      </c>
      <c r="BN39" s="45">
        <f>IFERROR(IF(VLOOKUP($A39,mdf_lsdt9!$A:$BE, AB$1, FALSE)=AB39,0,1),2)</f>
        <v>2</v>
      </c>
      <c r="BO39" s="45">
        <f>IFERROR(IF(VLOOKUP($A39,mdf_lsdt9!$A:$BE, AC$1, FALSE)=AC39,0,1),2)</f>
        <v>2</v>
      </c>
      <c r="BP39" s="45">
        <f>IFERROR(IF(VLOOKUP($A39,mdf_lsdt9!$A:$BE, AD$1, FALSE)=AD39,0,1),2)</f>
        <v>2</v>
      </c>
      <c r="BQ39" s="45">
        <f>IFERROR(IF(VLOOKUP($A39,mdf_lsdt9!$A:$BE, AE$1, FALSE)=AE39,0,1),2)</f>
        <v>2</v>
      </c>
      <c r="BR39" s="45">
        <f>IFERROR(IF(VLOOKUP($A39,mdf_lsdt9!$A:$BE, AF$1, FALSE)=AF39,0,1),2)</f>
        <v>2</v>
      </c>
      <c r="BS39" s="45">
        <f>IFERROR(IF(VLOOKUP($A39,mdf_lsdt9!$A:$BE, AG$1, FALSE)=AG39,0,1),2)</f>
        <v>2</v>
      </c>
      <c r="BT39" s="45">
        <f>IFERROR(IF(VLOOKUP($A39,mdf_lsdt9!$A:$BE, AH$1, FALSE)=AH39,0,1),2)</f>
        <v>2</v>
      </c>
      <c r="BU39" s="45">
        <f>IFERROR(IF(VLOOKUP($A39,mdf_lsdt9!$A:$BE, AI$1, FALSE)=AI39,0,1),2)</f>
        <v>2</v>
      </c>
      <c r="BV39" s="45">
        <f>IFERROR(IF(VLOOKUP($A39,mdf_lsdt9!$A:$BE, AJ$1, FALSE)=AJ39,0,1),2)</f>
        <v>2</v>
      </c>
      <c r="BW39" s="45">
        <f>IFERROR(IF(VLOOKUP($A39,mdf_lsdt9!$A:$BE, AK$1, FALSE)=AK39,0,1),2)</f>
        <v>2</v>
      </c>
      <c r="BX39" s="45">
        <f>IFERROR(IF(VLOOKUP($A39,mdf_lsdt9!$A:$BE, AL$1, FALSE)=AL39,0,1),2)</f>
        <v>2</v>
      </c>
      <c r="BY39" s="45">
        <f>IFERROR(IF(VLOOKUP($A39,mdf_lsdt9!$A:$BE, AM$1, FALSE)=AM39,0,1),2)</f>
        <v>2</v>
      </c>
      <c r="BZ39" s="45">
        <f>IFERROR(IF(VLOOKUP($A39,mdf_lsdt9!$A:$BE, AN$1, FALSE)=AN39,0,1),2)</f>
        <v>2</v>
      </c>
      <c r="CA39" s="45">
        <f>IFERROR(IF(VLOOKUP($A39,mdf_lsdt9!$A:$BE, AO$1, FALSE)=AO39,0,1),2)</f>
        <v>2</v>
      </c>
      <c r="CB39" s="45">
        <f>IFERROR(IF(VLOOKUP($A39,mdf_lsdt9!$A:$BE, AP$1, FALSE)=AP39,0,1),2)</f>
        <v>2</v>
      </c>
      <c r="CC39" s="45">
        <f>IFERROR(IF(VLOOKUP($A39,mdf_lsdt9!$A:$BE, AQ$1, FALSE)=AQ39,0,1),2)</f>
        <v>2</v>
      </c>
      <c r="CD39" s="45">
        <f>IFERROR(IF(VLOOKUP($A39,mdf_lsdt9!$A:$BE, AR$1, FALSE)=AR39,0,1),2)</f>
        <v>2</v>
      </c>
      <c r="CE39" s="45">
        <f>IFERROR(IF(VLOOKUP($A39,mdf_lsdt9!$A:$BE, AS$1, FALSE)=AS39,0,1),2)</f>
        <v>2</v>
      </c>
      <c r="CF39" s="45">
        <f>IFERROR(IF(VLOOKUP($A39,mdf_lsdt9!$A:$BE, AT$1, FALSE)=AT39,0,1),2)</f>
        <v>2</v>
      </c>
      <c r="CG39" s="45">
        <f>IFERROR(IF(VLOOKUP($A39,mdf_lsdt9!$A:$BE, AU$1, FALSE)=AU39,0,1),2)</f>
        <v>2</v>
      </c>
      <c r="CH39" s="45">
        <f>IFERROR(IF(VLOOKUP($A39,mdf_lsdt9!$A:$BE, AV$1, FALSE)=AV39,0,1),2)</f>
        <v>2</v>
      </c>
    </row>
    <row r="40" spans="1:86" x14ac:dyDescent="0.35">
      <c r="A40" s="45" t="str">
        <f t="shared" si="1"/>
        <v/>
      </c>
      <c r="AW40" s="45">
        <f>IFERROR(IF(VLOOKUP($A40,mdf_lsdt9!$A:$BE, K$1, FALSE)=K40,0,1),2)</f>
        <v>2</v>
      </c>
      <c r="AX40" s="45">
        <f>IFERROR(IF(VLOOKUP($A40,mdf_lsdt9!$A:$BE, L$1, FALSE)=L40,0,1),2)</f>
        <v>2</v>
      </c>
      <c r="AY40" s="45">
        <f>IFERROR(IF(VLOOKUP($A40,mdf_lsdt9!$A:$BE, M$1, FALSE)=M40,0,1),2)</f>
        <v>2</v>
      </c>
      <c r="AZ40" s="45">
        <f>IFERROR(IF(VLOOKUP($A40,mdf_lsdt9!$A:$BE, N$1, FALSE)=N40,0,1),2)</f>
        <v>2</v>
      </c>
      <c r="BA40" s="45">
        <f>IFERROR(IF(VLOOKUP($A40,mdf_lsdt9!$A:$BE, O$1, FALSE)=O40,0,1),2)</f>
        <v>2</v>
      </c>
      <c r="BB40" s="45">
        <f>IFERROR(IF(VLOOKUP($A40,mdf_lsdt9!$A:$BE, P$1, FALSE)=P40,0,1),2)</f>
        <v>2</v>
      </c>
      <c r="BC40" s="45">
        <f>IFERROR(IF(VLOOKUP($A40,mdf_lsdt9!$A:$BE, Q$1, FALSE)=Q40,0,1),2)</f>
        <v>2</v>
      </c>
      <c r="BD40" s="45">
        <f>IFERROR(IF(VLOOKUP($A40,mdf_lsdt9!$A:$BE, R$1, FALSE)=R40,0,1),2)</f>
        <v>2</v>
      </c>
      <c r="BE40" s="45">
        <f>IFERROR(IF(VLOOKUP($A40,mdf_lsdt9!$A:$BE, S$1, FALSE)=S40,0,1),2)</f>
        <v>2</v>
      </c>
      <c r="BF40" s="45">
        <f>IFERROR(IF(VLOOKUP($A40,mdf_lsdt9!$A:$BE, T$1, FALSE)=T40,0,1),2)</f>
        <v>2</v>
      </c>
      <c r="BG40" s="45">
        <f>IFERROR(IF(VLOOKUP($A40,mdf_lsdt9!$A:$BE, U$1, FALSE)=U40,0,1),2)</f>
        <v>2</v>
      </c>
      <c r="BH40" s="45">
        <f>IFERROR(IF(VLOOKUP($A40,mdf_lsdt9!$A:$BE, V$1, FALSE)=V40,0,1),2)</f>
        <v>2</v>
      </c>
      <c r="BI40" s="45">
        <f>IFERROR(IF(VLOOKUP($A40,mdf_lsdt9!$A:$BE, W$1, FALSE)=W40,0,1),2)</f>
        <v>2</v>
      </c>
      <c r="BJ40" s="45">
        <f>IFERROR(IF(VLOOKUP($A40,mdf_lsdt9!$A:$BE, X$1, FALSE)=X40,0,1),2)</f>
        <v>2</v>
      </c>
      <c r="BK40" s="45">
        <f>IFERROR(IF(VLOOKUP($A40,mdf_lsdt9!$A:$BE, Y$1, FALSE)=Y40,0,1),2)</f>
        <v>2</v>
      </c>
      <c r="BL40" s="45">
        <f>IFERROR(IF(VLOOKUP($A40,mdf_lsdt9!$A:$BE, Z$1, FALSE)=Z40,0,1),2)</f>
        <v>2</v>
      </c>
      <c r="BM40" s="45">
        <f>IFERROR(IF(VLOOKUP($A40,mdf_lsdt9!$A:$BE, AA$1, FALSE)=AA40,0,1),2)</f>
        <v>2</v>
      </c>
      <c r="BN40" s="45">
        <f>IFERROR(IF(VLOOKUP($A40,mdf_lsdt9!$A:$BE, AB$1, FALSE)=AB40,0,1),2)</f>
        <v>2</v>
      </c>
      <c r="BO40" s="45">
        <f>IFERROR(IF(VLOOKUP($A40,mdf_lsdt9!$A:$BE, AC$1, FALSE)=AC40,0,1),2)</f>
        <v>2</v>
      </c>
      <c r="BP40" s="45">
        <f>IFERROR(IF(VLOOKUP($A40,mdf_lsdt9!$A:$BE, AD$1, FALSE)=AD40,0,1),2)</f>
        <v>2</v>
      </c>
      <c r="BQ40" s="45">
        <f>IFERROR(IF(VLOOKUP($A40,mdf_lsdt9!$A:$BE, AE$1, FALSE)=AE40,0,1),2)</f>
        <v>2</v>
      </c>
      <c r="BR40" s="45">
        <f>IFERROR(IF(VLOOKUP($A40,mdf_lsdt9!$A:$BE, AF$1, FALSE)=AF40,0,1),2)</f>
        <v>2</v>
      </c>
      <c r="BS40" s="45">
        <f>IFERROR(IF(VLOOKUP($A40,mdf_lsdt9!$A:$BE, AG$1, FALSE)=AG40,0,1),2)</f>
        <v>2</v>
      </c>
      <c r="BT40" s="45">
        <f>IFERROR(IF(VLOOKUP($A40,mdf_lsdt9!$A:$BE, AH$1, FALSE)=AH40,0,1),2)</f>
        <v>2</v>
      </c>
      <c r="BU40" s="45">
        <f>IFERROR(IF(VLOOKUP($A40,mdf_lsdt9!$A:$BE, AI$1, FALSE)=AI40,0,1),2)</f>
        <v>2</v>
      </c>
      <c r="BV40" s="45">
        <f>IFERROR(IF(VLOOKUP($A40,mdf_lsdt9!$A:$BE, AJ$1, FALSE)=AJ40,0,1),2)</f>
        <v>2</v>
      </c>
      <c r="BW40" s="45">
        <f>IFERROR(IF(VLOOKUP($A40,mdf_lsdt9!$A:$BE, AK$1, FALSE)=AK40,0,1),2)</f>
        <v>2</v>
      </c>
      <c r="BX40" s="45">
        <f>IFERROR(IF(VLOOKUP($A40,mdf_lsdt9!$A:$BE, AL$1, FALSE)=AL40,0,1),2)</f>
        <v>2</v>
      </c>
      <c r="BY40" s="45">
        <f>IFERROR(IF(VLOOKUP($A40,mdf_lsdt9!$A:$BE, AM$1, FALSE)=AM40,0,1),2)</f>
        <v>2</v>
      </c>
      <c r="BZ40" s="45">
        <f>IFERROR(IF(VLOOKUP($A40,mdf_lsdt9!$A:$BE, AN$1, FALSE)=AN40,0,1),2)</f>
        <v>2</v>
      </c>
      <c r="CA40" s="45">
        <f>IFERROR(IF(VLOOKUP($A40,mdf_lsdt9!$A:$BE, AO$1, FALSE)=AO40,0,1),2)</f>
        <v>2</v>
      </c>
      <c r="CB40" s="45">
        <f>IFERROR(IF(VLOOKUP($A40,mdf_lsdt9!$A:$BE, AP$1, FALSE)=AP40,0,1),2)</f>
        <v>2</v>
      </c>
      <c r="CC40" s="45">
        <f>IFERROR(IF(VLOOKUP($A40,mdf_lsdt9!$A:$BE, AQ$1, FALSE)=AQ40,0,1),2)</f>
        <v>2</v>
      </c>
      <c r="CD40" s="45">
        <f>IFERROR(IF(VLOOKUP($A40,mdf_lsdt9!$A:$BE, AR$1, FALSE)=AR40,0,1),2)</f>
        <v>2</v>
      </c>
      <c r="CE40" s="45">
        <f>IFERROR(IF(VLOOKUP($A40,mdf_lsdt9!$A:$BE, AS$1, FALSE)=AS40,0,1),2)</f>
        <v>2</v>
      </c>
      <c r="CF40" s="45">
        <f>IFERROR(IF(VLOOKUP($A40,mdf_lsdt9!$A:$BE, AT$1, FALSE)=AT40,0,1),2)</f>
        <v>2</v>
      </c>
      <c r="CG40" s="45">
        <f>IFERROR(IF(VLOOKUP($A40,mdf_lsdt9!$A:$BE, AU$1, FALSE)=AU40,0,1),2)</f>
        <v>2</v>
      </c>
      <c r="CH40" s="45">
        <f>IFERROR(IF(VLOOKUP($A40,mdf_lsdt9!$A:$BE, AV$1, FALSE)=AV40,0,1),2)</f>
        <v>2</v>
      </c>
    </row>
    <row r="41" spans="1:86" x14ac:dyDescent="0.35">
      <c r="A41" s="45" t="str">
        <f t="shared" si="1"/>
        <v/>
      </c>
      <c r="AW41" s="45">
        <f>IFERROR(IF(VLOOKUP($A41,mdf_lsdt9!$A:$BE, K$1, FALSE)=K41,0,1),2)</f>
        <v>2</v>
      </c>
      <c r="AX41" s="45">
        <f>IFERROR(IF(VLOOKUP($A41,mdf_lsdt9!$A:$BE, L$1, FALSE)=L41,0,1),2)</f>
        <v>2</v>
      </c>
      <c r="AY41" s="45">
        <f>IFERROR(IF(VLOOKUP($A41,mdf_lsdt9!$A:$BE, M$1, FALSE)=M41,0,1),2)</f>
        <v>2</v>
      </c>
      <c r="AZ41" s="45">
        <f>IFERROR(IF(VLOOKUP($A41,mdf_lsdt9!$A:$BE, N$1, FALSE)=N41,0,1),2)</f>
        <v>2</v>
      </c>
      <c r="BA41" s="45">
        <f>IFERROR(IF(VLOOKUP($A41,mdf_lsdt9!$A:$BE, O$1, FALSE)=O41,0,1),2)</f>
        <v>2</v>
      </c>
      <c r="BB41" s="45">
        <f>IFERROR(IF(VLOOKUP($A41,mdf_lsdt9!$A:$BE, P$1, FALSE)=P41,0,1),2)</f>
        <v>2</v>
      </c>
      <c r="BC41" s="45">
        <f>IFERROR(IF(VLOOKUP($A41,mdf_lsdt9!$A:$BE, Q$1, FALSE)=Q41,0,1),2)</f>
        <v>2</v>
      </c>
      <c r="BD41" s="45">
        <f>IFERROR(IF(VLOOKUP($A41,mdf_lsdt9!$A:$BE, R$1, FALSE)=R41,0,1),2)</f>
        <v>2</v>
      </c>
      <c r="BE41" s="45">
        <f>IFERROR(IF(VLOOKUP($A41,mdf_lsdt9!$A:$BE, S$1, FALSE)=S41,0,1),2)</f>
        <v>2</v>
      </c>
      <c r="BF41" s="45">
        <f>IFERROR(IF(VLOOKUP($A41,mdf_lsdt9!$A:$BE, T$1, FALSE)=T41,0,1),2)</f>
        <v>2</v>
      </c>
      <c r="BG41" s="45">
        <f>IFERROR(IF(VLOOKUP($A41,mdf_lsdt9!$A:$BE, U$1, FALSE)=U41,0,1),2)</f>
        <v>2</v>
      </c>
      <c r="BH41" s="45">
        <f>IFERROR(IF(VLOOKUP($A41,mdf_lsdt9!$A:$BE, V$1, FALSE)=V41,0,1),2)</f>
        <v>2</v>
      </c>
      <c r="BI41" s="45">
        <f>IFERROR(IF(VLOOKUP($A41,mdf_lsdt9!$A:$BE, W$1, FALSE)=W41,0,1),2)</f>
        <v>2</v>
      </c>
      <c r="BJ41" s="45">
        <f>IFERROR(IF(VLOOKUP($A41,mdf_lsdt9!$A:$BE, X$1, FALSE)=X41,0,1),2)</f>
        <v>2</v>
      </c>
      <c r="BK41" s="45">
        <f>IFERROR(IF(VLOOKUP($A41,mdf_lsdt9!$A:$BE, Y$1, FALSE)=Y41,0,1),2)</f>
        <v>2</v>
      </c>
      <c r="BL41" s="45">
        <f>IFERROR(IF(VLOOKUP($A41,mdf_lsdt9!$A:$BE, Z$1, FALSE)=Z41,0,1),2)</f>
        <v>2</v>
      </c>
      <c r="BM41" s="45">
        <f>IFERROR(IF(VLOOKUP($A41,mdf_lsdt9!$A:$BE, AA$1, FALSE)=AA41,0,1),2)</f>
        <v>2</v>
      </c>
      <c r="BN41" s="45">
        <f>IFERROR(IF(VLOOKUP($A41,mdf_lsdt9!$A:$BE, AB$1, FALSE)=AB41,0,1),2)</f>
        <v>2</v>
      </c>
      <c r="BO41" s="45">
        <f>IFERROR(IF(VLOOKUP($A41,mdf_lsdt9!$A:$BE, AC$1, FALSE)=AC41,0,1),2)</f>
        <v>2</v>
      </c>
      <c r="BP41" s="45">
        <f>IFERROR(IF(VLOOKUP($A41,mdf_lsdt9!$A:$BE, AD$1, FALSE)=AD41,0,1),2)</f>
        <v>2</v>
      </c>
      <c r="BQ41" s="45">
        <f>IFERROR(IF(VLOOKUP($A41,mdf_lsdt9!$A:$BE, AE$1, FALSE)=AE41,0,1),2)</f>
        <v>2</v>
      </c>
      <c r="BR41" s="45">
        <f>IFERROR(IF(VLOOKUP($A41,mdf_lsdt9!$A:$BE, AF$1, FALSE)=AF41,0,1),2)</f>
        <v>2</v>
      </c>
      <c r="BS41" s="45">
        <f>IFERROR(IF(VLOOKUP($A41,mdf_lsdt9!$A:$BE, AG$1, FALSE)=AG41,0,1),2)</f>
        <v>2</v>
      </c>
      <c r="BT41" s="45">
        <f>IFERROR(IF(VLOOKUP($A41,mdf_lsdt9!$A:$BE, AH$1, FALSE)=AH41,0,1),2)</f>
        <v>2</v>
      </c>
      <c r="BU41" s="45">
        <f>IFERROR(IF(VLOOKUP($A41,mdf_lsdt9!$A:$BE, AI$1, FALSE)=AI41,0,1),2)</f>
        <v>2</v>
      </c>
      <c r="BV41" s="45">
        <f>IFERROR(IF(VLOOKUP($A41,mdf_lsdt9!$A:$BE, AJ$1, FALSE)=AJ41,0,1),2)</f>
        <v>2</v>
      </c>
      <c r="BW41" s="45">
        <f>IFERROR(IF(VLOOKUP($A41,mdf_lsdt9!$A:$BE, AK$1, FALSE)=AK41,0,1),2)</f>
        <v>2</v>
      </c>
      <c r="BX41" s="45">
        <f>IFERROR(IF(VLOOKUP($A41,mdf_lsdt9!$A:$BE, AL$1, FALSE)=AL41,0,1),2)</f>
        <v>2</v>
      </c>
      <c r="BY41" s="45">
        <f>IFERROR(IF(VLOOKUP($A41,mdf_lsdt9!$A:$BE, AM$1, FALSE)=AM41,0,1),2)</f>
        <v>2</v>
      </c>
      <c r="BZ41" s="45">
        <f>IFERROR(IF(VLOOKUP($A41,mdf_lsdt9!$A:$BE, AN$1, FALSE)=AN41,0,1),2)</f>
        <v>2</v>
      </c>
      <c r="CA41" s="45">
        <f>IFERROR(IF(VLOOKUP($A41,mdf_lsdt9!$A:$BE, AO$1, FALSE)=AO41,0,1),2)</f>
        <v>2</v>
      </c>
      <c r="CB41" s="45">
        <f>IFERROR(IF(VLOOKUP($A41,mdf_lsdt9!$A:$BE, AP$1, FALSE)=AP41,0,1),2)</f>
        <v>2</v>
      </c>
      <c r="CC41" s="45">
        <f>IFERROR(IF(VLOOKUP($A41,mdf_lsdt9!$A:$BE, AQ$1, FALSE)=AQ41,0,1),2)</f>
        <v>2</v>
      </c>
      <c r="CD41" s="45">
        <f>IFERROR(IF(VLOOKUP($A41,mdf_lsdt9!$A:$BE, AR$1, FALSE)=AR41,0,1),2)</f>
        <v>2</v>
      </c>
      <c r="CE41" s="45">
        <f>IFERROR(IF(VLOOKUP($A41,mdf_lsdt9!$A:$BE, AS$1, FALSE)=AS41,0,1),2)</f>
        <v>2</v>
      </c>
      <c r="CF41" s="45">
        <f>IFERROR(IF(VLOOKUP($A41,mdf_lsdt9!$A:$BE, AT$1, FALSE)=AT41,0,1),2)</f>
        <v>2</v>
      </c>
      <c r="CG41" s="45">
        <f>IFERROR(IF(VLOOKUP($A41,mdf_lsdt9!$A:$BE, AU$1, FALSE)=AU41,0,1),2)</f>
        <v>2</v>
      </c>
      <c r="CH41" s="45">
        <f>IFERROR(IF(VLOOKUP($A41,mdf_lsdt9!$A:$BE, AV$1, FALSE)=AV41,0,1),2)</f>
        <v>2</v>
      </c>
    </row>
    <row r="42" spans="1:86" x14ac:dyDescent="0.35">
      <c r="A42" s="45" t="str">
        <f t="shared" si="1"/>
        <v/>
      </c>
      <c r="AW42" s="45">
        <f>IFERROR(IF(VLOOKUP($A42,mdf_lsdt9!$A:$BE, K$1, FALSE)=K42,0,1),2)</f>
        <v>2</v>
      </c>
      <c r="AX42" s="45">
        <f>IFERROR(IF(VLOOKUP($A42,mdf_lsdt9!$A:$BE, L$1, FALSE)=L42,0,1),2)</f>
        <v>2</v>
      </c>
      <c r="AY42" s="45">
        <f>IFERROR(IF(VLOOKUP($A42,mdf_lsdt9!$A:$BE, M$1, FALSE)=M42,0,1),2)</f>
        <v>2</v>
      </c>
      <c r="AZ42" s="45">
        <f>IFERROR(IF(VLOOKUP($A42,mdf_lsdt9!$A:$BE, N$1, FALSE)=N42,0,1),2)</f>
        <v>2</v>
      </c>
      <c r="BA42" s="45">
        <f>IFERROR(IF(VLOOKUP($A42,mdf_lsdt9!$A:$BE, O$1, FALSE)=O42,0,1),2)</f>
        <v>2</v>
      </c>
      <c r="BB42" s="45">
        <f>IFERROR(IF(VLOOKUP($A42,mdf_lsdt9!$A:$BE, P$1, FALSE)=P42,0,1),2)</f>
        <v>2</v>
      </c>
      <c r="BC42" s="45">
        <f>IFERROR(IF(VLOOKUP($A42,mdf_lsdt9!$A:$BE, Q$1, FALSE)=Q42,0,1),2)</f>
        <v>2</v>
      </c>
      <c r="BD42" s="45">
        <f>IFERROR(IF(VLOOKUP($A42,mdf_lsdt9!$A:$BE, R$1, FALSE)=R42,0,1),2)</f>
        <v>2</v>
      </c>
      <c r="BE42" s="45">
        <f>IFERROR(IF(VLOOKUP($A42,mdf_lsdt9!$A:$BE, S$1, FALSE)=S42,0,1),2)</f>
        <v>2</v>
      </c>
      <c r="BF42" s="45">
        <f>IFERROR(IF(VLOOKUP($A42,mdf_lsdt9!$A:$BE, T$1, FALSE)=T42,0,1),2)</f>
        <v>2</v>
      </c>
      <c r="BG42" s="45">
        <f>IFERROR(IF(VLOOKUP($A42,mdf_lsdt9!$A:$BE, U$1, FALSE)=U42,0,1),2)</f>
        <v>2</v>
      </c>
      <c r="BH42" s="45">
        <f>IFERROR(IF(VLOOKUP($A42,mdf_lsdt9!$A:$BE, V$1, FALSE)=V42,0,1),2)</f>
        <v>2</v>
      </c>
      <c r="BI42" s="45">
        <f>IFERROR(IF(VLOOKUP($A42,mdf_lsdt9!$A:$BE, W$1, FALSE)=W42,0,1),2)</f>
        <v>2</v>
      </c>
      <c r="BJ42" s="45">
        <f>IFERROR(IF(VLOOKUP($A42,mdf_lsdt9!$A:$BE, X$1, FALSE)=X42,0,1),2)</f>
        <v>2</v>
      </c>
      <c r="BK42" s="45">
        <f>IFERROR(IF(VLOOKUP($A42,mdf_lsdt9!$A:$BE, Y$1, FALSE)=Y42,0,1),2)</f>
        <v>2</v>
      </c>
      <c r="BL42" s="45">
        <f>IFERROR(IF(VLOOKUP($A42,mdf_lsdt9!$A:$BE, Z$1, FALSE)=Z42,0,1),2)</f>
        <v>2</v>
      </c>
      <c r="BM42" s="45">
        <f>IFERROR(IF(VLOOKUP($A42,mdf_lsdt9!$A:$BE, AA$1, FALSE)=AA42,0,1),2)</f>
        <v>2</v>
      </c>
      <c r="BN42" s="45">
        <f>IFERROR(IF(VLOOKUP($A42,mdf_lsdt9!$A:$BE, AB$1, FALSE)=AB42,0,1),2)</f>
        <v>2</v>
      </c>
      <c r="BO42" s="45">
        <f>IFERROR(IF(VLOOKUP($A42,mdf_lsdt9!$A:$BE, AC$1, FALSE)=AC42,0,1),2)</f>
        <v>2</v>
      </c>
      <c r="BP42" s="45">
        <f>IFERROR(IF(VLOOKUP($A42,mdf_lsdt9!$A:$BE, AD$1, FALSE)=AD42,0,1),2)</f>
        <v>2</v>
      </c>
      <c r="BQ42" s="45">
        <f>IFERROR(IF(VLOOKUP($A42,mdf_lsdt9!$A:$BE, AE$1, FALSE)=AE42,0,1),2)</f>
        <v>2</v>
      </c>
      <c r="BR42" s="45">
        <f>IFERROR(IF(VLOOKUP($A42,mdf_lsdt9!$A:$BE, AF$1, FALSE)=AF42,0,1),2)</f>
        <v>2</v>
      </c>
      <c r="BS42" s="45">
        <f>IFERROR(IF(VLOOKUP($A42,mdf_lsdt9!$A:$BE, AG$1, FALSE)=AG42,0,1),2)</f>
        <v>2</v>
      </c>
      <c r="BT42" s="45">
        <f>IFERROR(IF(VLOOKUP($A42,mdf_lsdt9!$A:$BE, AH$1, FALSE)=AH42,0,1),2)</f>
        <v>2</v>
      </c>
      <c r="BU42" s="45">
        <f>IFERROR(IF(VLOOKUP($A42,mdf_lsdt9!$A:$BE, AI$1, FALSE)=AI42,0,1),2)</f>
        <v>2</v>
      </c>
      <c r="BV42" s="45">
        <f>IFERROR(IF(VLOOKUP($A42,mdf_lsdt9!$A:$BE, AJ$1, FALSE)=AJ42,0,1),2)</f>
        <v>2</v>
      </c>
      <c r="BW42" s="45">
        <f>IFERROR(IF(VLOOKUP($A42,mdf_lsdt9!$A:$BE, AK$1, FALSE)=AK42,0,1),2)</f>
        <v>2</v>
      </c>
      <c r="BX42" s="45">
        <f>IFERROR(IF(VLOOKUP($A42,mdf_lsdt9!$A:$BE, AL$1, FALSE)=AL42,0,1),2)</f>
        <v>2</v>
      </c>
      <c r="BY42" s="45">
        <f>IFERROR(IF(VLOOKUP($A42,mdf_lsdt9!$A:$BE, AM$1, FALSE)=AM42,0,1),2)</f>
        <v>2</v>
      </c>
      <c r="BZ42" s="45">
        <f>IFERROR(IF(VLOOKUP($A42,mdf_lsdt9!$A:$BE, AN$1, FALSE)=AN42,0,1),2)</f>
        <v>2</v>
      </c>
      <c r="CA42" s="45">
        <f>IFERROR(IF(VLOOKUP($A42,mdf_lsdt9!$A:$BE, AO$1, FALSE)=AO42,0,1),2)</f>
        <v>2</v>
      </c>
      <c r="CB42" s="45">
        <f>IFERROR(IF(VLOOKUP($A42,mdf_lsdt9!$A:$BE, AP$1, FALSE)=AP42,0,1),2)</f>
        <v>2</v>
      </c>
      <c r="CC42" s="45">
        <f>IFERROR(IF(VLOOKUP($A42,mdf_lsdt9!$A:$BE, AQ$1, FALSE)=AQ42,0,1),2)</f>
        <v>2</v>
      </c>
      <c r="CD42" s="45">
        <f>IFERROR(IF(VLOOKUP($A42,mdf_lsdt9!$A:$BE, AR$1, FALSE)=AR42,0,1),2)</f>
        <v>2</v>
      </c>
      <c r="CE42" s="45">
        <f>IFERROR(IF(VLOOKUP($A42,mdf_lsdt9!$A:$BE, AS$1, FALSE)=AS42,0,1),2)</f>
        <v>2</v>
      </c>
      <c r="CF42" s="45">
        <f>IFERROR(IF(VLOOKUP($A42,mdf_lsdt9!$A:$BE, AT$1, FALSE)=AT42,0,1),2)</f>
        <v>2</v>
      </c>
      <c r="CG42" s="45">
        <f>IFERROR(IF(VLOOKUP($A42,mdf_lsdt9!$A:$BE, AU$1, FALSE)=AU42,0,1),2)</f>
        <v>2</v>
      </c>
      <c r="CH42" s="45">
        <f>IFERROR(IF(VLOOKUP($A42,mdf_lsdt9!$A:$BE, AV$1, FALSE)=AV42,0,1),2)</f>
        <v>2</v>
      </c>
    </row>
    <row r="43" spans="1:86" x14ac:dyDescent="0.35">
      <c r="A43" s="45" t="str">
        <f t="shared" si="1"/>
        <v/>
      </c>
      <c r="AW43" s="45">
        <f>IFERROR(IF(VLOOKUP($A43,mdf_lsdt9!$A:$BE, K$1, FALSE)=K43,0,1),2)</f>
        <v>2</v>
      </c>
      <c r="AX43" s="45">
        <f>IFERROR(IF(VLOOKUP($A43,mdf_lsdt9!$A:$BE, L$1, FALSE)=L43,0,1),2)</f>
        <v>2</v>
      </c>
      <c r="AY43" s="45">
        <f>IFERROR(IF(VLOOKUP($A43,mdf_lsdt9!$A:$BE, M$1, FALSE)=M43,0,1),2)</f>
        <v>2</v>
      </c>
      <c r="AZ43" s="45">
        <f>IFERROR(IF(VLOOKUP($A43,mdf_lsdt9!$A:$BE, N$1, FALSE)=N43,0,1),2)</f>
        <v>2</v>
      </c>
      <c r="BA43" s="45">
        <f>IFERROR(IF(VLOOKUP($A43,mdf_lsdt9!$A:$BE, O$1, FALSE)=O43,0,1),2)</f>
        <v>2</v>
      </c>
      <c r="BB43" s="45">
        <f>IFERROR(IF(VLOOKUP($A43,mdf_lsdt9!$A:$BE, P$1, FALSE)=P43,0,1),2)</f>
        <v>2</v>
      </c>
      <c r="BC43" s="45">
        <f>IFERROR(IF(VLOOKUP($A43,mdf_lsdt9!$A:$BE, Q$1, FALSE)=Q43,0,1),2)</f>
        <v>2</v>
      </c>
      <c r="BD43" s="45">
        <f>IFERROR(IF(VLOOKUP($A43,mdf_lsdt9!$A:$BE, R$1, FALSE)=R43,0,1),2)</f>
        <v>2</v>
      </c>
      <c r="BE43" s="45">
        <f>IFERROR(IF(VLOOKUP($A43,mdf_lsdt9!$A:$BE, S$1, FALSE)=S43,0,1),2)</f>
        <v>2</v>
      </c>
      <c r="BF43" s="45">
        <f>IFERROR(IF(VLOOKUP($A43,mdf_lsdt9!$A:$BE, T$1, FALSE)=T43,0,1),2)</f>
        <v>2</v>
      </c>
      <c r="BG43" s="45">
        <f>IFERROR(IF(VLOOKUP($A43,mdf_lsdt9!$A:$BE, U$1, FALSE)=U43,0,1),2)</f>
        <v>2</v>
      </c>
      <c r="BH43" s="45">
        <f>IFERROR(IF(VLOOKUP($A43,mdf_lsdt9!$A:$BE, V$1, FALSE)=V43,0,1),2)</f>
        <v>2</v>
      </c>
      <c r="BI43" s="45">
        <f>IFERROR(IF(VLOOKUP($A43,mdf_lsdt9!$A:$BE, W$1, FALSE)=W43,0,1),2)</f>
        <v>2</v>
      </c>
      <c r="BJ43" s="45">
        <f>IFERROR(IF(VLOOKUP($A43,mdf_lsdt9!$A:$BE, X$1, FALSE)=X43,0,1),2)</f>
        <v>2</v>
      </c>
      <c r="BK43" s="45">
        <f>IFERROR(IF(VLOOKUP($A43,mdf_lsdt9!$A:$BE, Y$1, FALSE)=Y43,0,1),2)</f>
        <v>2</v>
      </c>
      <c r="BL43" s="45">
        <f>IFERROR(IF(VLOOKUP($A43,mdf_lsdt9!$A:$BE, Z$1, FALSE)=Z43,0,1),2)</f>
        <v>2</v>
      </c>
      <c r="BM43" s="45">
        <f>IFERROR(IF(VLOOKUP($A43,mdf_lsdt9!$A:$BE, AA$1, FALSE)=AA43,0,1),2)</f>
        <v>2</v>
      </c>
      <c r="BN43" s="45">
        <f>IFERROR(IF(VLOOKUP($A43,mdf_lsdt9!$A:$BE, AB$1, FALSE)=AB43,0,1),2)</f>
        <v>2</v>
      </c>
      <c r="BO43" s="45">
        <f>IFERROR(IF(VLOOKUP($A43,mdf_lsdt9!$A:$BE, AC$1, FALSE)=AC43,0,1),2)</f>
        <v>2</v>
      </c>
      <c r="BP43" s="45">
        <f>IFERROR(IF(VLOOKUP($A43,mdf_lsdt9!$A:$BE, AD$1, FALSE)=AD43,0,1),2)</f>
        <v>2</v>
      </c>
      <c r="BQ43" s="45">
        <f>IFERROR(IF(VLOOKUP($A43,mdf_lsdt9!$A:$BE, AE$1, FALSE)=AE43,0,1),2)</f>
        <v>2</v>
      </c>
      <c r="BR43" s="45">
        <f>IFERROR(IF(VLOOKUP($A43,mdf_lsdt9!$A:$BE, AF$1, FALSE)=AF43,0,1),2)</f>
        <v>2</v>
      </c>
      <c r="BS43" s="45">
        <f>IFERROR(IF(VLOOKUP($A43,mdf_lsdt9!$A:$BE, AG$1, FALSE)=AG43,0,1),2)</f>
        <v>2</v>
      </c>
      <c r="BT43" s="45">
        <f>IFERROR(IF(VLOOKUP($A43,mdf_lsdt9!$A:$BE, AH$1, FALSE)=AH43,0,1),2)</f>
        <v>2</v>
      </c>
      <c r="BU43" s="45">
        <f>IFERROR(IF(VLOOKUP($A43,mdf_lsdt9!$A:$BE, AI$1, FALSE)=AI43,0,1),2)</f>
        <v>2</v>
      </c>
      <c r="BV43" s="45">
        <f>IFERROR(IF(VLOOKUP($A43,mdf_lsdt9!$A:$BE, AJ$1, FALSE)=AJ43,0,1),2)</f>
        <v>2</v>
      </c>
      <c r="BW43" s="45">
        <f>IFERROR(IF(VLOOKUP($A43,mdf_lsdt9!$A:$BE, AK$1, FALSE)=AK43,0,1),2)</f>
        <v>2</v>
      </c>
      <c r="BX43" s="45">
        <f>IFERROR(IF(VLOOKUP($A43,mdf_lsdt9!$A:$BE, AL$1, FALSE)=AL43,0,1),2)</f>
        <v>2</v>
      </c>
      <c r="BY43" s="45">
        <f>IFERROR(IF(VLOOKUP($A43,mdf_lsdt9!$A:$BE, AM$1, FALSE)=AM43,0,1),2)</f>
        <v>2</v>
      </c>
      <c r="BZ43" s="45">
        <f>IFERROR(IF(VLOOKUP($A43,mdf_lsdt9!$A:$BE, AN$1, FALSE)=AN43,0,1),2)</f>
        <v>2</v>
      </c>
      <c r="CA43" s="45">
        <f>IFERROR(IF(VLOOKUP($A43,mdf_lsdt9!$A:$BE, AO$1, FALSE)=AO43,0,1),2)</f>
        <v>2</v>
      </c>
      <c r="CB43" s="45">
        <f>IFERROR(IF(VLOOKUP($A43,mdf_lsdt9!$A:$BE, AP$1, FALSE)=AP43,0,1),2)</f>
        <v>2</v>
      </c>
      <c r="CC43" s="45">
        <f>IFERROR(IF(VLOOKUP($A43,mdf_lsdt9!$A:$BE, AQ$1, FALSE)=AQ43,0,1),2)</f>
        <v>2</v>
      </c>
      <c r="CD43" s="45">
        <f>IFERROR(IF(VLOOKUP($A43,mdf_lsdt9!$A:$BE, AR$1, FALSE)=AR43,0,1),2)</f>
        <v>2</v>
      </c>
      <c r="CE43" s="45">
        <f>IFERROR(IF(VLOOKUP($A43,mdf_lsdt9!$A:$BE, AS$1, FALSE)=AS43,0,1),2)</f>
        <v>2</v>
      </c>
      <c r="CF43" s="45">
        <f>IFERROR(IF(VLOOKUP($A43,mdf_lsdt9!$A:$BE, AT$1, FALSE)=AT43,0,1),2)</f>
        <v>2</v>
      </c>
      <c r="CG43" s="45">
        <f>IFERROR(IF(VLOOKUP($A43,mdf_lsdt9!$A:$BE, AU$1, FALSE)=AU43,0,1),2)</f>
        <v>2</v>
      </c>
      <c r="CH43" s="45">
        <f>IFERROR(IF(VLOOKUP($A43,mdf_lsdt9!$A:$BE, AV$1, FALSE)=AV43,0,1),2)</f>
        <v>2</v>
      </c>
    </row>
    <row r="44" spans="1:86" x14ac:dyDescent="0.35">
      <c r="A44" s="45" t="str">
        <f t="shared" si="1"/>
        <v/>
      </c>
      <c r="AW44" s="45">
        <f>IFERROR(IF(VLOOKUP($A44,mdf_lsdt9!$A:$BE, K$1, FALSE)=K44,0,1),2)</f>
        <v>2</v>
      </c>
      <c r="AX44" s="45">
        <f>IFERROR(IF(VLOOKUP($A44,mdf_lsdt9!$A:$BE, L$1, FALSE)=L44,0,1),2)</f>
        <v>2</v>
      </c>
      <c r="AY44" s="45">
        <f>IFERROR(IF(VLOOKUP($A44,mdf_lsdt9!$A:$BE, M$1, FALSE)=M44,0,1),2)</f>
        <v>2</v>
      </c>
      <c r="AZ44" s="45">
        <f>IFERROR(IF(VLOOKUP($A44,mdf_lsdt9!$A:$BE, N$1, FALSE)=N44,0,1),2)</f>
        <v>2</v>
      </c>
      <c r="BA44" s="45">
        <f>IFERROR(IF(VLOOKUP($A44,mdf_lsdt9!$A:$BE, O$1, FALSE)=O44,0,1),2)</f>
        <v>2</v>
      </c>
      <c r="BB44" s="45">
        <f>IFERROR(IF(VLOOKUP($A44,mdf_lsdt9!$A:$BE, P$1, FALSE)=P44,0,1),2)</f>
        <v>2</v>
      </c>
      <c r="BC44" s="45">
        <f>IFERROR(IF(VLOOKUP($A44,mdf_lsdt9!$A:$BE, Q$1, FALSE)=Q44,0,1),2)</f>
        <v>2</v>
      </c>
      <c r="BD44" s="45">
        <f>IFERROR(IF(VLOOKUP($A44,mdf_lsdt9!$A:$BE, R$1, FALSE)=R44,0,1),2)</f>
        <v>2</v>
      </c>
      <c r="BE44" s="45">
        <f>IFERROR(IF(VLOOKUP($A44,mdf_lsdt9!$A:$BE, S$1, FALSE)=S44,0,1),2)</f>
        <v>2</v>
      </c>
      <c r="BF44" s="45">
        <f>IFERROR(IF(VLOOKUP($A44,mdf_lsdt9!$A:$BE, T$1, FALSE)=T44,0,1),2)</f>
        <v>2</v>
      </c>
      <c r="BG44" s="45">
        <f>IFERROR(IF(VLOOKUP($A44,mdf_lsdt9!$A:$BE, U$1, FALSE)=U44,0,1),2)</f>
        <v>2</v>
      </c>
      <c r="BH44" s="45">
        <f>IFERROR(IF(VLOOKUP($A44,mdf_lsdt9!$A:$BE, V$1, FALSE)=V44,0,1),2)</f>
        <v>2</v>
      </c>
      <c r="BI44" s="45">
        <f>IFERROR(IF(VLOOKUP($A44,mdf_lsdt9!$A:$BE, W$1, FALSE)=W44,0,1),2)</f>
        <v>2</v>
      </c>
      <c r="BJ44" s="45">
        <f>IFERROR(IF(VLOOKUP($A44,mdf_lsdt9!$A:$BE, X$1, FALSE)=X44,0,1),2)</f>
        <v>2</v>
      </c>
      <c r="BK44" s="45">
        <f>IFERROR(IF(VLOOKUP($A44,mdf_lsdt9!$A:$BE, Y$1, FALSE)=Y44,0,1),2)</f>
        <v>2</v>
      </c>
      <c r="BL44" s="45">
        <f>IFERROR(IF(VLOOKUP($A44,mdf_lsdt9!$A:$BE, Z$1, FALSE)=Z44,0,1),2)</f>
        <v>2</v>
      </c>
      <c r="BM44" s="45">
        <f>IFERROR(IF(VLOOKUP($A44,mdf_lsdt9!$A:$BE, AA$1, FALSE)=AA44,0,1),2)</f>
        <v>2</v>
      </c>
      <c r="BN44" s="45">
        <f>IFERROR(IF(VLOOKUP($A44,mdf_lsdt9!$A:$BE, AB$1, FALSE)=AB44,0,1),2)</f>
        <v>2</v>
      </c>
      <c r="BO44" s="45">
        <f>IFERROR(IF(VLOOKUP($A44,mdf_lsdt9!$A:$BE, AC$1, FALSE)=AC44,0,1),2)</f>
        <v>2</v>
      </c>
      <c r="BP44" s="45">
        <f>IFERROR(IF(VLOOKUP($A44,mdf_lsdt9!$A:$BE, AD$1, FALSE)=AD44,0,1),2)</f>
        <v>2</v>
      </c>
      <c r="BQ44" s="45">
        <f>IFERROR(IF(VLOOKUP($A44,mdf_lsdt9!$A:$BE, AE$1, FALSE)=AE44,0,1),2)</f>
        <v>2</v>
      </c>
      <c r="BR44" s="45">
        <f>IFERROR(IF(VLOOKUP($A44,mdf_lsdt9!$A:$BE, AF$1, FALSE)=AF44,0,1),2)</f>
        <v>2</v>
      </c>
      <c r="BS44" s="45">
        <f>IFERROR(IF(VLOOKUP($A44,mdf_lsdt9!$A:$BE, AG$1, FALSE)=AG44,0,1),2)</f>
        <v>2</v>
      </c>
      <c r="BT44" s="45">
        <f>IFERROR(IF(VLOOKUP($A44,mdf_lsdt9!$A:$BE, AH$1, FALSE)=AH44,0,1),2)</f>
        <v>2</v>
      </c>
      <c r="BU44" s="45">
        <f>IFERROR(IF(VLOOKUP($A44,mdf_lsdt9!$A:$BE, AI$1, FALSE)=AI44,0,1),2)</f>
        <v>2</v>
      </c>
      <c r="BV44" s="45">
        <f>IFERROR(IF(VLOOKUP($A44,mdf_lsdt9!$A:$BE, AJ$1, FALSE)=AJ44,0,1),2)</f>
        <v>2</v>
      </c>
      <c r="BW44" s="45">
        <f>IFERROR(IF(VLOOKUP($A44,mdf_lsdt9!$A:$BE, AK$1, FALSE)=AK44,0,1),2)</f>
        <v>2</v>
      </c>
      <c r="BX44" s="45">
        <f>IFERROR(IF(VLOOKUP($A44,mdf_lsdt9!$A:$BE, AL$1, FALSE)=AL44,0,1),2)</f>
        <v>2</v>
      </c>
      <c r="BY44" s="45">
        <f>IFERROR(IF(VLOOKUP($A44,mdf_lsdt9!$A:$BE, AM$1, FALSE)=AM44,0,1),2)</f>
        <v>2</v>
      </c>
      <c r="BZ44" s="45">
        <f>IFERROR(IF(VLOOKUP($A44,mdf_lsdt9!$A:$BE, AN$1, FALSE)=AN44,0,1),2)</f>
        <v>2</v>
      </c>
      <c r="CA44" s="45">
        <f>IFERROR(IF(VLOOKUP($A44,mdf_lsdt9!$A:$BE, AO$1, FALSE)=AO44,0,1),2)</f>
        <v>2</v>
      </c>
      <c r="CB44" s="45">
        <f>IFERROR(IF(VLOOKUP($A44,mdf_lsdt9!$A:$BE, AP$1, FALSE)=AP44,0,1),2)</f>
        <v>2</v>
      </c>
      <c r="CC44" s="45">
        <f>IFERROR(IF(VLOOKUP($A44,mdf_lsdt9!$A:$BE, AQ$1, FALSE)=AQ44,0,1),2)</f>
        <v>2</v>
      </c>
      <c r="CD44" s="45">
        <f>IFERROR(IF(VLOOKUP($A44,mdf_lsdt9!$A:$BE, AR$1, FALSE)=AR44,0,1),2)</f>
        <v>2</v>
      </c>
      <c r="CE44" s="45">
        <f>IFERROR(IF(VLOOKUP($A44,mdf_lsdt9!$A:$BE, AS$1, FALSE)=AS44,0,1),2)</f>
        <v>2</v>
      </c>
      <c r="CF44" s="45">
        <f>IFERROR(IF(VLOOKUP($A44,mdf_lsdt9!$A:$BE, AT$1, FALSE)=AT44,0,1),2)</f>
        <v>2</v>
      </c>
      <c r="CG44" s="45">
        <f>IFERROR(IF(VLOOKUP($A44,mdf_lsdt9!$A:$BE, AU$1, FALSE)=AU44,0,1),2)</f>
        <v>2</v>
      </c>
      <c r="CH44" s="45">
        <f>IFERROR(IF(VLOOKUP($A44,mdf_lsdt9!$A:$BE, AV$1, FALSE)=AV44,0,1),2)</f>
        <v>2</v>
      </c>
    </row>
    <row r="45" spans="1:86" x14ac:dyDescent="0.35">
      <c r="A45" s="45" t="str">
        <f t="shared" si="1"/>
        <v/>
      </c>
      <c r="AW45" s="45">
        <f>IFERROR(IF(VLOOKUP($A45,mdf_lsdt9!$A:$BE, K$1, FALSE)=K45,0,1),2)</f>
        <v>2</v>
      </c>
      <c r="AX45" s="45">
        <f>IFERROR(IF(VLOOKUP($A45,mdf_lsdt9!$A:$BE, L$1, FALSE)=L45,0,1),2)</f>
        <v>2</v>
      </c>
      <c r="AY45" s="45">
        <f>IFERROR(IF(VLOOKUP($A45,mdf_lsdt9!$A:$BE, M$1, FALSE)=M45,0,1),2)</f>
        <v>2</v>
      </c>
      <c r="AZ45" s="45">
        <f>IFERROR(IF(VLOOKUP($A45,mdf_lsdt9!$A:$BE, N$1, FALSE)=N45,0,1),2)</f>
        <v>2</v>
      </c>
      <c r="BA45" s="45">
        <f>IFERROR(IF(VLOOKUP($A45,mdf_lsdt9!$A:$BE, O$1, FALSE)=O45,0,1),2)</f>
        <v>2</v>
      </c>
      <c r="BB45" s="45">
        <f>IFERROR(IF(VLOOKUP($A45,mdf_lsdt9!$A:$BE, P$1, FALSE)=P45,0,1),2)</f>
        <v>2</v>
      </c>
      <c r="BC45" s="45">
        <f>IFERROR(IF(VLOOKUP($A45,mdf_lsdt9!$A:$BE, Q$1, FALSE)=Q45,0,1),2)</f>
        <v>2</v>
      </c>
      <c r="BD45" s="45">
        <f>IFERROR(IF(VLOOKUP($A45,mdf_lsdt9!$A:$BE, R$1, FALSE)=R45,0,1),2)</f>
        <v>2</v>
      </c>
      <c r="BE45" s="45">
        <f>IFERROR(IF(VLOOKUP($A45,mdf_lsdt9!$A:$BE, S$1, FALSE)=S45,0,1),2)</f>
        <v>2</v>
      </c>
      <c r="BF45" s="45">
        <f>IFERROR(IF(VLOOKUP($A45,mdf_lsdt9!$A:$BE, T$1, FALSE)=T45,0,1),2)</f>
        <v>2</v>
      </c>
      <c r="BG45" s="45">
        <f>IFERROR(IF(VLOOKUP($A45,mdf_lsdt9!$A:$BE, U$1, FALSE)=U45,0,1),2)</f>
        <v>2</v>
      </c>
      <c r="BH45" s="45">
        <f>IFERROR(IF(VLOOKUP($A45,mdf_lsdt9!$A:$BE, V$1, FALSE)=V45,0,1),2)</f>
        <v>2</v>
      </c>
      <c r="BI45" s="45">
        <f>IFERROR(IF(VLOOKUP($A45,mdf_lsdt9!$A:$BE, W$1, FALSE)=W45,0,1),2)</f>
        <v>2</v>
      </c>
      <c r="BJ45" s="45">
        <f>IFERROR(IF(VLOOKUP($A45,mdf_lsdt9!$A:$BE, X$1, FALSE)=X45,0,1),2)</f>
        <v>2</v>
      </c>
      <c r="BK45" s="45">
        <f>IFERROR(IF(VLOOKUP($A45,mdf_lsdt9!$A:$BE, Y$1, FALSE)=Y45,0,1),2)</f>
        <v>2</v>
      </c>
      <c r="BL45" s="45">
        <f>IFERROR(IF(VLOOKUP($A45,mdf_lsdt9!$A:$BE, Z$1, FALSE)=Z45,0,1),2)</f>
        <v>2</v>
      </c>
      <c r="BM45" s="45">
        <f>IFERROR(IF(VLOOKUP($A45,mdf_lsdt9!$A:$BE, AA$1, FALSE)=AA45,0,1),2)</f>
        <v>2</v>
      </c>
      <c r="BN45" s="45">
        <f>IFERROR(IF(VLOOKUP($A45,mdf_lsdt9!$A:$BE, AB$1, FALSE)=AB45,0,1),2)</f>
        <v>2</v>
      </c>
      <c r="BO45" s="45">
        <f>IFERROR(IF(VLOOKUP($A45,mdf_lsdt9!$A:$BE, AC$1, FALSE)=AC45,0,1),2)</f>
        <v>2</v>
      </c>
      <c r="BP45" s="45">
        <f>IFERROR(IF(VLOOKUP($A45,mdf_lsdt9!$A:$BE, AD$1, FALSE)=AD45,0,1),2)</f>
        <v>2</v>
      </c>
      <c r="BQ45" s="45">
        <f>IFERROR(IF(VLOOKUP($A45,mdf_lsdt9!$A:$BE, AE$1, FALSE)=AE45,0,1),2)</f>
        <v>2</v>
      </c>
      <c r="BR45" s="45">
        <f>IFERROR(IF(VLOOKUP($A45,mdf_lsdt9!$A:$BE, AF$1, FALSE)=AF45,0,1),2)</f>
        <v>2</v>
      </c>
      <c r="BS45" s="45">
        <f>IFERROR(IF(VLOOKUP($A45,mdf_lsdt9!$A:$BE, AG$1, FALSE)=AG45,0,1),2)</f>
        <v>2</v>
      </c>
      <c r="BT45" s="45">
        <f>IFERROR(IF(VLOOKUP($A45,mdf_lsdt9!$A:$BE, AH$1, FALSE)=AH45,0,1),2)</f>
        <v>2</v>
      </c>
      <c r="BU45" s="45">
        <f>IFERROR(IF(VLOOKUP($A45,mdf_lsdt9!$A:$BE, AI$1, FALSE)=AI45,0,1),2)</f>
        <v>2</v>
      </c>
      <c r="BV45" s="45">
        <f>IFERROR(IF(VLOOKUP($A45,mdf_lsdt9!$A:$BE, AJ$1, FALSE)=AJ45,0,1),2)</f>
        <v>2</v>
      </c>
      <c r="BW45" s="45">
        <f>IFERROR(IF(VLOOKUP($A45,mdf_lsdt9!$A:$BE, AK$1, FALSE)=AK45,0,1),2)</f>
        <v>2</v>
      </c>
      <c r="BX45" s="45">
        <f>IFERROR(IF(VLOOKUP($A45,mdf_lsdt9!$A:$BE, AL$1, FALSE)=AL45,0,1),2)</f>
        <v>2</v>
      </c>
      <c r="BY45" s="45">
        <f>IFERROR(IF(VLOOKUP($A45,mdf_lsdt9!$A:$BE, AM$1, FALSE)=AM45,0,1),2)</f>
        <v>2</v>
      </c>
      <c r="BZ45" s="45">
        <f>IFERROR(IF(VLOOKUP($A45,mdf_lsdt9!$A:$BE, AN$1, FALSE)=AN45,0,1),2)</f>
        <v>2</v>
      </c>
      <c r="CA45" s="45">
        <f>IFERROR(IF(VLOOKUP($A45,mdf_lsdt9!$A:$BE, AO$1, FALSE)=AO45,0,1),2)</f>
        <v>2</v>
      </c>
      <c r="CB45" s="45">
        <f>IFERROR(IF(VLOOKUP($A45,mdf_lsdt9!$A:$BE, AP$1, FALSE)=AP45,0,1),2)</f>
        <v>2</v>
      </c>
      <c r="CC45" s="45">
        <f>IFERROR(IF(VLOOKUP($A45,mdf_lsdt9!$A:$BE, AQ$1, FALSE)=AQ45,0,1),2)</f>
        <v>2</v>
      </c>
      <c r="CD45" s="45">
        <f>IFERROR(IF(VLOOKUP($A45,mdf_lsdt9!$A:$BE, AR$1, FALSE)=AR45,0,1),2)</f>
        <v>2</v>
      </c>
      <c r="CE45" s="45">
        <f>IFERROR(IF(VLOOKUP($A45,mdf_lsdt9!$A:$BE, AS$1, FALSE)=AS45,0,1),2)</f>
        <v>2</v>
      </c>
      <c r="CF45" s="45">
        <f>IFERROR(IF(VLOOKUP($A45,mdf_lsdt9!$A:$BE, AT$1, FALSE)=AT45,0,1),2)</f>
        <v>2</v>
      </c>
      <c r="CG45" s="45">
        <f>IFERROR(IF(VLOOKUP($A45,mdf_lsdt9!$A:$BE, AU$1, FALSE)=AU45,0,1),2)</f>
        <v>2</v>
      </c>
      <c r="CH45" s="45">
        <f>IFERROR(IF(VLOOKUP($A45,mdf_lsdt9!$A:$BE, AV$1, FALSE)=AV45,0,1),2)</f>
        <v>2</v>
      </c>
    </row>
    <row r="46" spans="1:86" x14ac:dyDescent="0.35">
      <c r="A46" s="45" t="str">
        <f t="shared" si="1"/>
        <v/>
      </c>
      <c r="AW46" s="45">
        <f>IFERROR(IF(VLOOKUP($A46,mdf_lsdt9!$A:$BE, K$1, FALSE)=K46,0,1),2)</f>
        <v>2</v>
      </c>
      <c r="AX46" s="45">
        <f>IFERROR(IF(VLOOKUP($A46,mdf_lsdt9!$A:$BE, L$1, FALSE)=L46,0,1),2)</f>
        <v>2</v>
      </c>
      <c r="AY46" s="45">
        <f>IFERROR(IF(VLOOKUP($A46,mdf_lsdt9!$A:$BE, M$1, FALSE)=M46,0,1),2)</f>
        <v>2</v>
      </c>
      <c r="AZ46" s="45">
        <f>IFERROR(IF(VLOOKUP($A46,mdf_lsdt9!$A:$BE, N$1, FALSE)=N46,0,1),2)</f>
        <v>2</v>
      </c>
      <c r="BA46" s="45">
        <f>IFERROR(IF(VLOOKUP($A46,mdf_lsdt9!$A:$BE, O$1, FALSE)=O46,0,1),2)</f>
        <v>2</v>
      </c>
      <c r="BB46" s="45">
        <f>IFERROR(IF(VLOOKUP($A46,mdf_lsdt9!$A:$BE, P$1, FALSE)=P46,0,1),2)</f>
        <v>2</v>
      </c>
      <c r="BC46" s="45">
        <f>IFERROR(IF(VLOOKUP($A46,mdf_lsdt9!$A:$BE, Q$1, FALSE)=Q46,0,1),2)</f>
        <v>2</v>
      </c>
      <c r="BD46" s="45">
        <f>IFERROR(IF(VLOOKUP($A46,mdf_lsdt9!$A:$BE, R$1, FALSE)=R46,0,1),2)</f>
        <v>2</v>
      </c>
      <c r="BE46" s="45">
        <f>IFERROR(IF(VLOOKUP($A46,mdf_lsdt9!$A:$BE, S$1, FALSE)=S46,0,1),2)</f>
        <v>2</v>
      </c>
      <c r="BF46" s="45">
        <f>IFERROR(IF(VLOOKUP($A46,mdf_lsdt9!$A:$BE, T$1, FALSE)=T46,0,1),2)</f>
        <v>2</v>
      </c>
      <c r="BG46" s="45">
        <f>IFERROR(IF(VLOOKUP($A46,mdf_lsdt9!$A:$BE, U$1, FALSE)=U46,0,1),2)</f>
        <v>2</v>
      </c>
      <c r="BH46" s="45">
        <f>IFERROR(IF(VLOOKUP($A46,mdf_lsdt9!$A:$BE, V$1, FALSE)=V46,0,1),2)</f>
        <v>2</v>
      </c>
      <c r="BI46" s="45">
        <f>IFERROR(IF(VLOOKUP($A46,mdf_lsdt9!$A:$BE, W$1, FALSE)=W46,0,1),2)</f>
        <v>2</v>
      </c>
      <c r="BJ46" s="45">
        <f>IFERROR(IF(VLOOKUP($A46,mdf_lsdt9!$A:$BE, X$1, FALSE)=X46,0,1),2)</f>
        <v>2</v>
      </c>
      <c r="BK46" s="45">
        <f>IFERROR(IF(VLOOKUP($A46,mdf_lsdt9!$A:$BE, Y$1, FALSE)=Y46,0,1),2)</f>
        <v>2</v>
      </c>
      <c r="BL46" s="45">
        <f>IFERROR(IF(VLOOKUP($A46,mdf_lsdt9!$A:$BE, Z$1, FALSE)=Z46,0,1),2)</f>
        <v>2</v>
      </c>
      <c r="BM46" s="45">
        <f>IFERROR(IF(VLOOKUP($A46,mdf_lsdt9!$A:$BE, AA$1, FALSE)=AA46,0,1),2)</f>
        <v>2</v>
      </c>
      <c r="BN46" s="45">
        <f>IFERROR(IF(VLOOKUP($A46,mdf_lsdt9!$A:$BE, AB$1, FALSE)=AB46,0,1),2)</f>
        <v>2</v>
      </c>
      <c r="BO46" s="45">
        <f>IFERROR(IF(VLOOKUP($A46,mdf_lsdt9!$A:$BE, AC$1, FALSE)=AC46,0,1),2)</f>
        <v>2</v>
      </c>
      <c r="BP46" s="45">
        <f>IFERROR(IF(VLOOKUP($A46,mdf_lsdt9!$A:$BE, AD$1, FALSE)=AD46,0,1),2)</f>
        <v>2</v>
      </c>
      <c r="BQ46" s="45">
        <f>IFERROR(IF(VLOOKUP($A46,mdf_lsdt9!$A:$BE, AE$1, FALSE)=AE46,0,1),2)</f>
        <v>2</v>
      </c>
      <c r="BR46" s="45">
        <f>IFERROR(IF(VLOOKUP($A46,mdf_lsdt9!$A:$BE, AF$1, FALSE)=AF46,0,1),2)</f>
        <v>2</v>
      </c>
      <c r="BS46" s="45">
        <f>IFERROR(IF(VLOOKUP($A46,mdf_lsdt9!$A:$BE, AG$1, FALSE)=AG46,0,1),2)</f>
        <v>2</v>
      </c>
      <c r="BT46" s="45">
        <f>IFERROR(IF(VLOOKUP($A46,mdf_lsdt9!$A:$BE, AH$1, FALSE)=AH46,0,1),2)</f>
        <v>2</v>
      </c>
      <c r="BU46" s="45">
        <f>IFERROR(IF(VLOOKUP($A46,mdf_lsdt9!$A:$BE, AI$1, FALSE)=AI46,0,1),2)</f>
        <v>2</v>
      </c>
      <c r="BV46" s="45">
        <f>IFERROR(IF(VLOOKUP($A46,mdf_lsdt9!$A:$BE, AJ$1, FALSE)=AJ46,0,1),2)</f>
        <v>2</v>
      </c>
      <c r="BW46" s="45">
        <f>IFERROR(IF(VLOOKUP($A46,mdf_lsdt9!$A:$BE, AK$1, FALSE)=AK46,0,1),2)</f>
        <v>2</v>
      </c>
      <c r="BX46" s="45">
        <f>IFERROR(IF(VLOOKUP($A46,mdf_lsdt9!$A:$BE, AL$1, FALSE)=AL46,0,1),2)</f>
        <v>2</v>
      </c>
      <c r="BY46" s="45">
        <f>IFERROR(IF(VLOOKUP($A46,mdf_lsdt9!$A:$BE, AM$1, FALSE)=AM46,0,1),2)</f>
        <v>2</v>
      </c>
      <c r="BZ46" s="45">
        <f>IFERROR(IF(VLOOKUP($A46,mdf_lsdt9!$A:$BE, AN$1, FALSE)=AN46,0,1),2)</f>
        <v>2</v>
      </c>
      <c r="CA46" s="45">
        <f>IFERROR(IF(VLOOKUP($A46,mdf_lsdt9!$A:$BE, AO$1, FALSE)=AO46,0,1),2)</f>
        <v>2</v>
      </c>
      <c r="CB46" s="45">
        <f>IFERROR(IF(VLOOKUP($A46,mdf_lsdt9!$A:$BE, AP$1, FALSE)=AP46,0,1),2)</f>
        <v>2</v>
      </c>
      <c r="CC46" s="45">
        <f>IFERROR(IF(VLOOKUP($A46,mdf_lsdt9!$A:$BE, AQ$1, FALSE)=AQ46,0,1),2)</f>
        <v>2</v>
      </c>
      <c r="CD46" s="45">
        <f>IFERROR(IF(VLOOKUP($A46,mdf_lsdt9!$A:$BE, AR$1, FALSE)=AR46,0,1),2)</f>
        <v>2</v>
      </c>
      <c r="CE46" s="45">
        <f>IFERROR(IF(VLOOKUP($A46,mdf_lsdt9!$A:$BE, AS$1, FALSE)=AS46,0,1),2)</f>
        <v>2</v>
      </c>
      <c r="CF46" s="45">
        <f>IFERROR(IF(VLOOKUP($A46,mdf_lsdt9!$A:$BE, AT$1, FALSE)=AT46,0,1),2)</f>
        <v>2</v>
      </c>
      <c r="CG46" s="45">
        <f>IFERROR(IF(VLOOKUP($A46,mdf_lsdt9!$A:$BE, AU$1, FALSE)=AU46,0,1),2)</f>
        <v>2</v>
      </c>
      <c r="CH46" s="45">
        <f>IFERROR(IF(VLOOKUP($A46,mdf_lsdt9!$A:$BE, AV$1, FALSE)=AV46,0,1),2)</f>
        <v>2</v>
      </c>
    </row>
    <row r="47" spans="1:86" x14ac:dyDescent="0.35">
      <c r="A47" s="45" t="str">
        <f t="shared" si="1"/>
        <v/>
      </c>
      <c r="AW47" s="45">
        <f>IFERROR(IF(VLOOKUP($A47,mdf_lsdt9!$A:$BE, K$1, FALSE)=K47,0,1),2)</f>
        <v>2</v>
      </c>
      <c r="AX47" s="45">
        <f>IFERROR(IF(VLOOKUP($A47,mdf_lsdt9!$A:$BE, L$1, FALSE)=L47,0,1),2)</f>
        <v>2</v>
      </c>
      <c r="AY47" s="45">
        <f>IFERROR(IF(VLOOKUP($A47,mdf_lsdt9!$A:$BE, M$1, FALSE)=M47,0,1),2)</f>
        <v>2</v>
      </c>
      <c r="AZ47" s="45">
        <f>IFERROR(IF(VLOOKUP($A47,mdf_lsdt9!$A:$BE, N$1, FALSE)=N47,0,1),2)</f>
        <v>2</v>
      </c>
      <c r="BA47" s="45">
        <f>IFERROR(IF(VLOOKUP($A47,mdf_lsdt9!$A:$BE, O$1, FALSE)=O47,0,1),2)</f>
        <v>2</v>
      </c>
      <c r="BB47" s="45">
        <f>IFERROR(IF(VLOOKUP($A47,mdf_lsdt9!$A:$BE, P$1, FALSE)=P47,0,1),2)</f>
        <v>2</v>
      </c>
      <c r="BC47" s="45">
        <f>IFERROR(IF(VLOOKUP($A47,mdf_lsdt9!$A:$BE, Q$1, FALSE)=Q47,0,1),2)</f>
        <v>2</v>
      </c>
      <c r="BD47" s="45">
        <f>IFERROR(IF(VLOOKUP($A47,mdf_lsdt9!$A:$BE, R$1, FALSE)=R47,0,1),2)</f>
        <v>2</v>
      </c>
      <c r="BE47" s="45">
        <f>IFERROR(IF(VLOOKUP($A47,mdf_lsdt9!$A:$BE, S$1, FALSE)=S47,0,1),2)</f>
        <v>2</v>
      </c>
      <c r="BF47" s="45">
        <f>IFERROR(IF(VLOOKUP($A47,mdf_lsdt9!$A:$BE, T$1, FALSE)=T47,0,1),2)</f>
        <v>2</v>
      </c>
      <c r="BG47" s="45">
        <f>IFERROR(IF(VLOOKUP($A47,mdf_lsdt9!$A:$BE, U$1, FALSE)=U47,0,1),2)</f>
        <v>2</v>
      </c>
      <c r="BH47" s="45">
        <f>IFERROR(IF(VLOOKUP($A47,mdf_lsdt9!$A:$BE, V$1, FALSE)=V47,0,1),2)</f>
        <v>2</v>
      </c>
      <c r="BI47" s="45">
        <f>IFERROR(IF(VLOOKUP($A47,mdf_lsdt9!$A:$BE, W$1, FALSE)=W47,0,1),2)</f>
        <v>2</v>
      </c>
      <c r="BJ47" s="45">
        <f>IFERROR(IF(VLOOKUP($A47,mdf_lsdt9!$A:$BE, X$1, FALSE)=X47,0,1),2)</f>
        <v>2</v>
      </c>
      <c r="BK47" s="45">
        <f>IFERROR(IF(VLOOKUP($A47,mdf_lsdt9!$A:$BE, Y$1, FALSE)=Y47,0,1),2)</f>
        <v>2</v>
      </c>
      <c r="BL47" s="45">
        <f>IFERROR(IF(VLOOKUP($A47,mdf_lsdt9!$A:$BE, Z$1, FALSE)=Z47,0,1),2)</f>
        <v>2</v>
      </c>
      <c r="BM47" s="45">
        <f>IFERROR(IF(VLOOKUP($A47,mdf_lsdt9!$A:$BE, AA$1, FALSE)=AA47,0,1),2)</f>
        <v>2</v>
      </c>
      <c r="BN47" s="45">
        <f>IFERROR(IF(VLOOKUP($A47,mdf_lsdt9!$A:$BE, AB$1, FALSE)=AB47,0,1),2)</f>
        <v>2</v>
      </c>
      <c r="BO47" s="45">
        <f>IFERROR(IF(VLOOKUP($A47,mdf_lsdt9!$A:$BE, AC$1, FALSE)=AC47,0,1),2)</f>
        <v>2</v>
      </c>
      <c r="BP47" s="45">
        <f>IFERROR(IF(VLOOKUP($A47,mdf_lsdt9!$A:$BE, AD$1, FALSE)=AD47,0,1),2)</f>
        <v>2</v>
      </c>
      <c r="BQ47" s="45">
        <f>IFERROR(IF(VLOOKUP($A47,mdf_lsdt9!$A:$BE, AE$1, FALSE)=AE47,0,1),2)</f>
        <v>2</v>
      </c>
      <c r="BR47" s="45">
        <f>IFERROR(IF(VLOOKUP($A47,mdf_lsdt9!$A:$BE, AF$1, FALSE)=AF47,0,1),2)</f>
        <v>2</v>
      </c>
      <c r="BS47" s="45">
        <f>IFERROR(IF(VLOOKUP($A47,mdf_lsdt9!$A:$BE, AG$1, FALSE)=AG47,0,1),2)</f>
        <v>2</v>
      </c>
      <c r="BT47" s="45">
        <f>IFERROR(IF(VLOOKUP($A47,mdf_lsdt9!$A:$BE, AH$1, FALSE)=AH47,0,1),2)</f>
        <v>2</v>
      </c>
      <c r="BU47" s="45">
        <f>IFERROR(IF(VLOOKUP($A47,mdf_lsdt9!$A:$BE, AI$1, FALSE)=AI47,0,1),2)</f>
        <v>2</v>
      </c>
      <c r="BV47" s="45">
        <f>IFERROR(IF(VLOOKUP($A47,mdf_lsdt9!$A:$BE, AJ$1, FALSE)=AJ47,0,1),2)</f>
        <v>2</v>
      </c>
      <c r="BW47" s="45">
        <f>IFERROR(IF(VLOOKUP($A47,mdf_lsdt9!$A:$BE, AK$1, FALSE)=AK47,0,1),2)</f>
        <v>2</v>
      </c>
      <c r="BX47" s="45">
        <f>IFERROR(IF(VLOOKUP($A47,mdf_lsdt9!$A:$BE, AL$1, FALSE)=AL47,0,1),2)</f>
        <v>2</v>
      </c>
      <c r="BY47" s="45">
        <f>IFERROR(IF(VLOOKUP($A47,mdf_lsdt9!$A:$BE, AM$1, FALSE)=AM47,0,1),2)</f>
        <v>2</v>
      </c>
      <c r="BZ47" s="45">
        <f>IFERROR(IF(VLOOKUP($A47,mdf_lsdt9!$A:$BE, AN$1, FALSE)=AN47,0,1),2)</f>
        <v>2</v>
      </c>
      <c r="CA47" s="45">
        <f>IFERROR(IF(VLOOKUP($A47,mdf_lsdt9!$A:$BE, AO$1, FALSE)=AO47,0,1),2)</f>
        <v>2</v>
      </c>
      <c r="CB47" s="45">
        <f>IFERROR(IF(VLOOKUP($A47,mdf_lsdt9!$A:$BE, AP$1, FALSE)=AP47,0,1),2)</f>
        <v>2</v>
      </c>
      <c r="CC47" s="45">
        <f>IFERROR(IF(VLOOKUP($A47,mdf_lsdt9!$A:$BE, AQ$1, FALSE)=AQ47,0,1),2)</f>
        <v>2</v>
      </c>
      <c r="CD47" s="45">
        <f>IFERROR(IF(VLOOKUP($A47,mdf_lsdt9!$A:$BE, AR$1, FALSE)=AR47,0,1),2)</f>
        <v>2</v>
      </c>
      <c r="CE47" s="45">
        <f>IFERROR(IF(VLOOKUP($A47,mdf_lsdt9!$A:$BE, AS$1, FALSE)=AS47,0,1),2)</f>
        <v>2</v>
      </c>
      <c r="CF47" s="45">
        <f>IFERROR(IF(VLOOKUP($A47,mdf_lsdt9!$A:$BE, AT$1, FALSE)=AT47,0,1),2)</f>
        <v>2</v>
      </c>
      <c r="CG47" s="45">
        <f>IFERROR(IF(VLOOKUP($A47,mdf_lsdt9!$A:$BE, AU$1, FALSE)=AU47,0,1),2)</f>
        <v>2</v>
      </c>
      <c r="CH47" s="45">
        <f>IFERROR(IF(VLOOKUP($A47,mdf_lsdt9!$A:$BE, AV$1, FALSE)=AV47,0,1),2)</f>
        <v>2</v>
      </c>
    </row>
    <row r="48" spans="1:86" x14ac:dyDescent="0.35">
      <c r="A48" s="45" t="str">
        <f t="shared" si="1"/>
        <v/>
      </c>
      <c r="AW48" s="45">
        <f>IFERROR(IF(VLOOKUP($A48,mdf_lsdt9!$A:$BE, K$1, FALSE)=K48,0,1),2)</f>
        <v>2</v>
      </c>
      <c r="AX48" s="45">
        <f>IFERROR(IF(VLOOKUP($A48,mdf_lsdt9!$A:$BE, L$1, FALSE)=L48,0,1),2)</f>
        <v>2</v>
      </c>
      <c r="AY48" s="45">
        <f>IFERROR(IF(VLOOKUP($A48,mdf_lsdt9!$A:$BE, M$1, FALSE)=M48,0,1),2)</f>
        <v>2</v>
      </c>
      <c r="AZ48" s="45">
        <f>IFERROR(IF(VLOOKUP($A48,mdf_lsdt9!$A:$BE, N$1, FALSE)=N48,0,1),2)</f>
        <v>2</v>
      </c>
      <c r="BA48" s="45">
        <f>IFERROR(IF(VLOOKUP($A48,mdf_lsdt9!$A:$BE, O$1, FALSE)=O48,0,1),2)</f>
        <v>2</v>
      </c>
      <c r="BB48" s="45">
        <f>IFERROR(IF(VLOOKUP($A48,mdf_lsdt9!$A:$BE, P$1, FALSE)=P48,0,1),2)</f>
        <v>2</v>
      </c>
      <c r="BC48" s="45">
        <f>IFERROR(IF(VLOOKUP($A48,mdf_lsdt9!$A:$BE, Q$1, FALSE)=Q48,0,1),2)</f>
        <v>2</v>
      </c>
      <c r="BD48" s="45">
        <f>IFERROR(IF(VLOOKUP($A48,mdf_lsdt9!$A:$BE, R$1, FALSE)=R48,0,1),2)</f>
        <v>2</v>
      </c>
      <c r="BE48" s="45">
        <f>IFERROR(IF(VLOOKUP($A48,mdf_lsdt9!$A:$BE, S$1, FALSE)=S48,0,1),2)</f>
        <v>2</v>
      </c>
      <c r="BF48" s="45">
        <f>IFERROR(IF(VLOOKUP($A48,mdf_lsdt9!$A:$BE, T$1, FALSE)=T48,0,1),2)</f>
        <v>2</v>
      </c>
      <c r="BG48" s="45">
        <f>IFERROR(IF(VLOOKUP($A48,mdf_lsdt9!$A:$BE, U$1, FALSE)=U48,0,1),2)</f>
        <v>2</v>
      </c>
      <c r="BH48" s="45">
        <f>IFERROR(IF(VLOOKUP($A48,mdf_lsdt9!$A:$BE, V$1, FALSE)=V48,0,1),2)</f>
        <v>2</v>
      </c>
      <c r="BI48" s="45">
        <f>IFERROR(IF(VLOOKUP($A48,mdf_lsdt9!$A:$BE, W$1, FALSE)=W48,0,1),2)</f>
        <v>2</v>
      </c>
      <c r="BJ48" s="45">
        <f>IFERROR(IF(VLOOKUP($A48,mdf_lsdt9!$A:$BE, X$1, FALSE)=X48,0,1),2)</f>
        <v>2</v>
      </c>
      <c r="BK48" s="45">
        <f>IFERROR(IF(VLOOKUP($A48,mdf_lsdt9!$A:$BE, Y$1, FALSE)=Y48,0,1),2)</f>
        <v>2</v>
      </c>
      <c r="BL48" s="45">
        <f>IFERROR(IF(VLOOKUP($A48,mdf_lsdt9!$A:$BE, Z$1, FALSE)=Z48,0,1),2)</f>
        <v>2</v>
      </c>
      <c r="BM48" s="45">
        <f>IFERROR(IF(VLOOKUP($A48,mdf_lsdt9!$A:$BE, AA$1, FALSE)=AA48,0,1),2)</f>
        <v>2</v>
      </c>
      <c r="BN48" s="45">
        <f>IFERROR(IF(VLOOKUP($A48,mdf_lsdt9!$A:$BE, AB$1, FALSE)=AB48,0,1),2)</f>
        <v>2</v>
      </c>
      <c r="BO48" s="45">
        <f>IFERROR(IF(VLOOKUP($A48,mdf_lsdt9!$A:$BE, AC$1, FALSE)=AC48,0,1),2)</f>
        <v>2</v>
      </c>
      <c r="BP48" s="45">
        <f>IFERROR(IF(VLOOKUP($A48,mdf_lsdt9!$A:$BE, AD$1, FALSE)=AD48,0,1),2)</f>
        <v>2</v>
      </c>
      <c r="BQ48" s="45">
        <f>IFERROR(IF(VLOOKUP($A48,mdf_lsdt9!$A:$BE, AE$1, FALSE)=AE48,0,1),2)</f>
        <v>2</v>
      </c>
      <c r="BR48" s="45">
        <f>IFERROR(IF(VLOOKUP($A48,mdf_lsdt9!$A:$BE, AF$1, FALSE)=AF48,0,1),2)</f>
        <v>2</v>
      </c>
      <c r="BS48" s="45">
        <f>IFERROR(IF(VLOOKUP($A48,mdf_lsdt9!$A:$BE, AG$1, FALSE)=AG48,0,1),2)</f>
        <v>2</v>
      </c>
      <c r="BT48" s="45">
        <f>IFERROR(IF(VLOOKUP($A48,mdf_lsdt9!$A:$BE, AH$1, FALSE)=AH48,0,1),2)</f>
        <v>2</v>
      </c>
      <c r="BU48" s="45">
        <f>IFERROR(IF(VLOOKUP($A48,mdf_lsdt9!$A:$BE, AI$1, FALSE)=AI48,0,1),2)</f>
        <v>2</v>
      </c>
      <c r="BV48" s="45">
        <f>IFERROR(IF(VLOOKUP($A48,mdf_lsdt9!$A:$BE, AJ$1, FALSE)=AJ48,0,1),2)</f>
        <v>2</v>
      </c>
      <c r="BW48" s="45">
        <f>IFERROR(IF(VLOOKUP($A48,mdf_lsdt9!$A:$BE, AK$1, FALSE)=AK48,0,1),2)</f>
        <v>2</v>
      </c>
      <c r="BX48" s="45">
        <f>IFERROR(IF(VLOOKUP($A48,mdf_lsdt9!$A:$BE, AL$1, FALSE)=AL48,0,1),2)</f>
        <v>2</v>
      </c>
      <c r="BY48" s="45">
        <f>IFERROR(IF(VLOOKUP($A48,mdf_lsdt9!$A:$BE, AM$1, FALSE)=AM48,0,1),2)</f>
        <v>2</v>
      </c>
      <c r="BZ48" s="45">
        <f>IFERROR(IF(VLOOKUP($A48,mdf_lsdt9!$A:$BE, AN$1, FALSE)=AN48,0,1),2)</f>
        <v>2</v>
      </c>
      <c r="CA48" s="45">
        <f>IFERROR(IF(VLOOKUP($A48,mdf_lsdt9!$A:$BE, AO$1, FALSE)=AO48,0,1),2)</f>
        <v>2</v>
      </c>
      <c r="CB48" s="45">
        <f>IFERROR(IF(VLOOKUP($A48,mdf_lsdt9!$A:$BE, AP$1, FALSE)=AP48,0,1),2)</f>
        <v>2</v>
      </c>
      <c r="CC48" s="45">
        <f>IFERROR(IF(VLOOKUP($A48,mdf_lsdt9!$A:$BE, AQ$1, FALSE)=AQ48,0,1),2)</f>
        <v>2</v>
      </c>
      <c r="CD48" s="45">
        <f>IFERROR(IF(VLOOKUP($A48,mdf_lsdt9!$A:$BE, AR$1, FALSE)=AR48,0,1),2)</f>
        <v>2</v>
      </c>
      <c r="CE48" s="45">
        <f>IFERROR(IF(VLOOKUP($A48,mdf_lsdt9!$A:$BE, AS$1, FALSE)=AS48,0,1),2)</f>
        <v>2</v>
      </c>
      <c r="CF48" s="45">
        <f>IFERROR(IF(VLOOKUP($A48,mdf_lsdt9!$A:$BE, AT$1, FALSE)=AT48,0,1),2)</f>
        <v>2</v>
      </c>
      <c r="CG48" s="45">
        <f>IFERROR(IF(VLOOKUP($A48,mdf_lsdt9!$A:$BE, AU$1, FALSE)=AU48,0,1),2)</f>
        <v>2</v>
      </c>
      <c r="CH48" s="45">
        <f>IFERROR(IF(VLOOKUP($A48,mdf_lsdt9!$A:$BE, AV$1, FALSE)=AV48,0,1),2)</f>
        <v>2</v>
      </c>
    </row>
    <row r="49" spans="1:86" x14ac:dyDescent="0.35">
      <c r="A49" s="45" t="str">
        <f t="shared" si="1"/>
        <v/>
      </c>
      <c r="AW49" s="45">
        <f>IFERROR(IF(VLOOKUP($A49,mdf_lsdt9!$A:$BE, K$1, FALSE)=K49,0,1),2)</f>
        <v>2</v>
      </c>
      <c r="AX49" s="45">
        <f>IFERROR(IF(VLOOKUP($A49,mdf_lsdt9!$A:$BE, L$1, FALSE)=L49,0,1),2)</f>
        <v>2</v>
      </c>
      <c r="AY49" s="45">
        <f>IFERROR(IF(VLOOKUP($A49,mdf_lsdt9!$A:$BE, M$1, FALSE)=M49,0,1),2)</f>
        <v>2</v>
      </c>
      <c r="AZ49" s="45">
        <f>IFERROR(IF(VLOOKUP($A49,mdf_lsdt9!$A:$BE, N$1, FALSE)=N49,0,1),2)</f>
        <v>2</v>
      </c>
      <c r="BA49" s="45">
        <f>IFERROR(IF(VLOOKUP($A49,mdf_lsdt9!$A:$BE, O$1, FALSE)=O49,0,1),2)</f>
        <v>2</v>
      </c>
      <c r="BB49" s="45">
        <f>IFERROR(IF(VLOOKUP($A49,mdf_lsdt9!$A:$BE, P$1, FALSE)=P49,0,1),2)</f>
        <v>2</v>
      </c>
      <c r="BC49" s="45">
        <f>IFERROR(IF(VLOOKUP($A49,mdf_lsdt9!$A:$BE, Q$1, FALSE)=Q49,0,1),2)</f>
        <v>2</v>
      </c>
      <c r="BD49" s="45">
        <f>IFERROR(IF(VLOOKUP($A49,mdf_lsdt9!$A:$BE, R$1, FALSE)=R49,0,1),2)</f>
        <v>2</v>
      </c>
      <c r="BE49" s="45">
        <f>IFERROR(IF(VLOOKUP($A49,mdf_lsdt9!$A:$BE, S$1, FALSE)=S49,0,1),2)</f>
        <v>2</v>
      </c>
      <c r="BF49" s="45">
        <f>IFERROR(IF(VLOOKUP($A49,mdf_lsdt9!$A:$BE, T$1, FALSE)=T49,0,1),2)</f>
        <v>2</v>
      </c>
      <c r="BG49" s="45">
        <f>IFERROR(IF(VLOOKUP($A49,mdf_lsdt9!$A:$BE, U$1, FALSE)=U49,0,1),2)</f>
        <v>2</v>
      </c>
      <c r="BH49" s="45">
        <f>IFERROR(IF(VLOOKUP($A49,mdf_lsdt9!$A:$BE, V$1, FALSE)=V49,0,1),2)</f>
        <v>2</v>
      </c>
      <c r="BI49" s="45">
        <f>IFERROR(IF(VLOOKUP($A49,mdf_lsdt9!$A:$BE, W$1, FALSE)=W49,0,1),2)</f>
        <v>2</v>
      </c>
      <c r="BJ49" s="45">
        <f>IFERROR(IF(VLOOKUP($A49,mdf_lsdt9!$A:$BE, X$1, FALSE)=X49,0,1),2)</f>
        <v>2</v>
      </c>
      <c r="BK49" s="45">
        <f>IFERROR(IF(VLOOKUP($A49,mdf_lsdt9!$A:$BE, Y$1, FALSE)=Y49,0,1),2)</f>
        <v>2</v>
      </c>
      <c r="BL49" s="45">
        <f>IFERROR(IF(VLOOKUP($A49,mdf_lsdt9!$A:$BE, Z$1, FALSE)=Z49,0,1),2)</f>
        <v>2</v>
      </c>
      <c r="BM49" s="45">
        <f>IFERROR(IF(VLOOKUP($A49,mdf_lsdt9!$A:$BE, AA$1, FALSE)=AA49,0,1),2)</f>
        <v>2</v>
      </c>
      <c r="BN49" s="45">
        <f>IFERROR(IF(VLOOKUP($A49,mdf_lsdt9!$A:$BE, AB$1, FALSE)=AB49,0,1),2)</f>
        <v>2</v>
      </c>
      <c r="BO49" s="45">
        <f>IFERROR(IF(VLOOKUP($A49,mdf_lsdt9!$A:$BE, AC$1, FALSE)=AC49,0,1),2)</f>
        <v>2</v>
      </c>
      <c r="BP49" s="45">
        <f>IFERROR(IF(VLOOKUP($A49,mdf_lsdt9!$A:$BE, AD$1, FALSE)=AD49,0,1),2)</f>
        <v>2</v>
      </c>
      <c r="BQ49" s="45">
        <f>IFERROR(IF(VLOOKUP($A49,mdf_lsdt9!$A:$BE, AE$1, FALSE)=AE49,0,1),2)</f>
        <v>2</v>
      </c>
      <c r="BR49" s="45">
        <f>IFERROR(IF(VLOOKUP($A49,mdf_lsdt9!$A:$BE, AF$1, FALSE)=AF49,0,1),2)</f>
        <v>2</v>
      </c>
      <c r="BS49" s="45">
        <f>IFERROR(IF(VLOOKUP($A49,mdf_lsdt9!$A:$BE, AG$1, FALSE)=AG49,0,1),2)</f>
        <v>2</v>
      </c>
      <c r="BT49" s="45">
        <f>IFERROR(IF(VLOOKUP($A49,mdf_lsdt9!$A:$BE, AH$1, FALSE)=AH49,0,1),2)</f>
        <v>2</v>
      </c>
      <c r="BU49" s="45">
        <f>IFERROR(IF(VLOOKUP($A49,mdf_lsdt9!$A:$BE, AI$1, FALSE)=AI49,0,1),2)</f>
        <v>2</v>
      </c>
      <c r="BV49" s="45">
        <f>IFERROR(IF(VLOOKUP($A49,mdf_lsdt9!$A:$BE, AJ$1, FALSE)=AJ49,0,1),2)</f>
        <v>2</v>
      </c>
      <c r="BW49" s="45">
        <f>IFERROR(IF(VLOOKUP($A49,mdf_lsdt9!$A:$BE, AK$1, FALSE)=AK49,0,1),2)</f>
        <v>2</v>
      </c>
      <c r="BX49" s="45">
        <f>IFERROR(IF(VLOOKUP($A49,mdf_lsdt9!$A:$BE, AL$1, FALSE)=AL49,0,1),2)</f>
        <v>2</v>
      </c>
      <c r="BY49" s="45">
        <f>IFERROR(IF(VLOOKUP($A49,mdf_lsdt9!$A:$BE, AM$1, FALSE)=AM49,0,1),2)</f>
        <v>2</v>
      </c>
      <c r="BZ49" s="45">
        <f>IFERROR(IF(VLOOKUP($A49,mdf_lsdt9!$A:$BE, AN$1, FALSE)=AN49,0,1),2)</f>
        <v>2</v>
      </c>
      <c r="CA49" s="45">
        <f>IFERROR(IF(VLOOKUP($A49,mdf_lsdt9!$A:$BE, AO$1, FALSE)=AO49,0,1),2)</f>
        <v>2</v>
      </c>
      <c r="CB49" s="45">
        <f>IFERROR(IF(VLOOKUP($A49,mdf_lsdt9!$A:$BE, AP$1, FALSE)=AP49,0,1),2)</f>
        <v>2</v>
      </c>
      <c r="CC49" s="45">
        <f>IFERROR(IF(VLOOKUP($A49,mdf_lsdt9!$A:$BE, AQ$1, FALSE)=AQ49,0,1),2)</f>
        <v>2</v>
      </c>
      <c r="CD49" s="45">
        <f>IFERROR(IF(VLOOKUP($A49,mdf_lsdt9!$A:$BE, AR$1, FALSE)=AR49,0,1),2)</f>
        <v>2</v>
      </c>
      <c r="CE49" s="45">
        <f>IFERROR(IF(VLOOKUP($A49,mdf_lsdt9!$A:$BE, AS$1, FALSE)=AS49,0,1),2)</f>
        <v>2</v>
      </c>
      <c r="CF49" s="45">
        <f>IFERROR(IF(VLOOKUP($A49,mdf_lsdt9!$A:$BE, AT$1, FALSE)=AT49,0,1),2)</f>
        <v>2</v>
      </c>
      <c r="CG49" s="45">
        <f>IFERROR(IF(VLOOKUP($A49,mdf_lsdt9!$A:$BE, AU$1, FALSE)=AU49,0,1),2)</f>
        <v>2</v>
      </c>
      <c r="CH49" s="45">
        <f>IFERROR(IF(VLOOKUP($A49,mdf_lsdt9!$A:$BE, AV$1, FALSE)=AV49,0,1),2)</f>
        <v>2</v>
      </c>
    </row>
    <row r="50" spans="1:86" x14ac:dyDescent="0.35">
      <c r="A50" s="45" t="str">
        <f t="shared" si="1"/>
        <v/>
      </c>
      <c r="AW50" s="45">
        <f>IFERROR(IF(VLOOKUP($A50,mdf_lsdt9!$A:$BE, K$1, FALSE)=K50,0,1),2)</f>
        <v>2</v>
      </c>
      <c r="AX50" s="45">
        <f>IFERROR(IF(VLOOKUP($A50,mdf_lsdt9!$A:$BE, L$1, FALSE)=L50,0,1),2)</f>
        <v>2</v>
      </c>
      <c r="AY50" s="45">
        <f>IFERROR(IF(VLOOKUP($A50,mdf_lsdt9!$A:$BE, M$1, FALSE)=M50,0,1),2)</f>
        <v>2</v>
      </c>
      <c r="AZ50" s="45">
        <f>IFERROR(IF(VLOOKUP($A50,mdf_lsdt9!$A:$BE, N$1, FALSE)=N50,0,1),2)</f>
        <v>2</v>
      </c>
      <c r="BA50" s="45">
        <f>IFERROR(IF(VLOOKUP($A50,mdf_lsdt9!$A:$BE, O$1, FALSE)=O50,0,1),2)</f>
        <v>2</v>
      </c>
      <c r="BB50" s="45">
        <f>IFERROR(IF(VLOOKUP($A50,mdf_lsdt9!$A:$BE, P$1, FALSE)=P50,0,1),2)</f>
        <v>2</v>
      </c>
      <c r="BC50" s="45">
        <f>IFERROR(IF(VLOOKUP($A50,mdf_lsdt9!$A:$BE, Q$1, FALSE)=Q50,0,1),2)</f>
        <v>2</v>
      </c>
      <c r="BD50" s="45">
        <f>IFERROR(IF(VLOOKUP($A50,mdf_lsdt9!$A:$BE, R$1, FALSE)=R50,0,1),2)</f>
        <v>2</v>
      </c>
      <c r="BE50" s="45">
        <f>IFERROR(IF(VLOOKUP($A50,mdf_lsdt9!$A:$BE, S$1, FALSE)=S50,0,1),2)</f>
        <v>2</v>
      </c>
      <c r="BF50" s="45">
        <f>IFERROR(IF(VLOOKUP($A50,mdf_lsdt9!$A:$BE, T$1, FALSE)=T50,0,1),2)</f>
        <v>2</v>
      </c>
      <c r="BG50" s="45">
        <f>IFERROR(IF(VLOOKUP($A50,mdf_lsdt9!$A:$BE, U$1, FALSE)=U50,0,1),2)</f>
        <v>2</v>
      </c>
      <c r="BH50" s="45">
        <f>IFERROR(IF(VLOOKUP($A50,mdf_lsdt9!$A:$BE, V$1, FALSE)=V50,0,1),2)</f>
        <v>2</v>
      </c>
      <c r="BI50" s="45">
        <f>IFERROR(IF(VLOOKUP($A50,mdf_lsdt9!$A:$BE, W$1, FALSE)=W50,0,1),2)</f>
        <v>2</v>
      </c>
      <c r="BJ50" s="45">
        <f>IFERROR(IF(VLOOKUP($A50,mdf_lsdt9!$A:$BE, X$1, FALSE)=X50,0,1),2)</f>
        <v>2</v>
      </c>
      <c r="BK50" s="45">
        <f>IFERROR(IF(VLOOKUP($A50,mdf_lsdt9!$A:$BE, Y$1, FALSE)=Y50,0,1),2)</f>
        <v>2</v>
      </c>
      <c r="BL50" s="45">
        <f>IFERROR(IF(VLOOKUP($A50,mdf_lsdt9!$A:$BE, Z$1, FALSE)=Z50,0,1),2)</f>
        <v>2</v>
      </c>
      <c r="BM50" s="45">
        <f>IFERROR(IF(VLOOKUP($A50,mdf_lsdt9!$A:$BE, AA$1, FALSE)=AA50,0,1),2)</f>
        <v>2</v>
      </c>
      <c r="BN50" s="45">
        <f>IFERROR(IF(VLOOKUP($A50,mdf_lsdt9!$A:$BE, AB$1, FALSE)=AB50,0,1),2)</f>
        <v>2</v>
      </c>
      <c r="BO50" s="45">
        <f>IFERROR(IF(VLOOKUP($A50,mdf_lsdt9!$A:$BE, AC$1, FALSE)=AC50,0,1),2)</f>
        <v>2</v>
      </c>
      <c r="BP50" s="45">
        <f>IFERROR(IF(VLOOKUP($A50,mdf_lsdt9!$A:$BE, AD$1, FALSE)=AD50,0,1),2)</f>
        <v>2</v>
      </c>
      <c r="BQ50" s="45">
        <f>IFERROR(IF(VLOOKUP($A50,mdf_lsdt9!$A:$BE, AE$1, FALSE)=AE50,0,1),2)</f>
        <v>2</v>
      </c>
      <c r="BR50" s="45">
        <f>IFERROR(IF(VLOOKUP($A50,mdf_lsdt9!$A:$BE, AF$1, FALSE)=AF50,0,1),2)</f>
        <v>2</v>
      </c>
      <c r="BS50" s="45">
        <f>IFERROR(IF(VLOOKUP($A50,mdf_lsdt9!$A:$BE, AG$1, FALSE)=AG50,0,1),2)</f>
        <v>2</v>
      </c>
      <c r="BT50" s="45">
        <f>IFERROR(IF(VLOOKUP($A50,mdf_lsdt9!$A:$BE, AH$1, FALSE)=AH50,0,1),2)</f>
        <v>2</v>
      </c>
      <c r="BU50" s="45">
        <f>IFERROR(IF(VLOOKUP($A50,mdf_lsdt9!$A:$BE, AI$1, FALSE)=AI50,0,1),2)</f>
        <v>2</v>
      </c>
      <c r="BV50" s="45">
        <f>IFERROR(IF(VLOOKUP($A50,mdf_lsdt9!$A:$BE, AJ$1, FALSE)=AJ50,0,1),2)</f>
        <v>2</v>
      </c>
      <c r="BW50" s="45">
        <f>IFERROR(IF(VLOOKUP($A50,mdf_lsdt9!$A:$BE, AK$1, FALSE)=AK50,0,1),2)</f>
        <v>2</v>
      </c>
      <c r="BX50" s="45">
        <f>IFERROR(IF(VLOOKUP($A50,mdf_lsdt9!$A:$BE, AL$1, FALSE)=AL50,0,1),2)</f>
        <v>2</v>
      </c>
      <c r="BY50" s="45">
        <f>IFERROR(IF(VLOOKUP($A50,mdf_lsdt9!$A:$BE, AM$1, FALSE)=AM50,0,1),2)</f>
        <v>2</v>
      </c>
      <c r="BZ50" s="45">
        <f>IFERROR(IF(VLOOKUP($A50,mdf_lsdt9!$A:$BE, AN$1, FALSE)=AN50,0,1),2)</f>
        <v>2</v>
      </c>
      <c r="CA50" s="45">
        <f>IFERROR(IF(VLOOKUP($A50,mdf_lsdt9!$A:$BE, AO$1, FALSE)=AO50,0,1),2)</f>
        <v>2</v>
      </c>
      <c r="CB50" s="45">
        <f>IFERROR(IF(VLOOKUP($A50,mdf_lsdt9!$A:$BE, AP$1, FALSE)=AP50,0,1),2)</f>
        <v>2</v>
      </c>
      <c r="CC50" s="45">
        <f>IFERROR(IF(VLOOKUP($A50,mdf_lsdt9!$A:$BE, AQ$1, FALSE)=AQ50,0,1),2)</f>
        <v>2</v>
      </c>
      <c r="CD50" s="45">
        <f>IFERROR(IF(VLOOKUP($A50,mdf_lsdt9!$A:$BE, AR$1, FALSE)=AR50,0,1),2)</f>
        <v>2</v>
      </c>
      <c r="CE50" s="45">
        <f>IFERROR(IF(VLOOKUP($A50,mdf_lsdt9!$A:$BE, AS$1, FALSE)=AS50,0,1),2)</f>
        <v>2</v>
      </c>
      <c r="CF50" s="45">
        <f>IFERROR(IF(VLOOKUP($A50,mdf_lsdt9!$A:$BE, AT$1, FALSE)=AT50,0,1),2)</f>
        <v>2</v>
      </c>
      <c r="CG50" s="45">
        <f>IFERROR(IF(VLOOKUP($A50,mdf_lsdt9!$A:$BE, AU$1, FALSE)=AU50,0,1),2)</f>
        <v>2</v>
      </c>
      <c r="CH50" s="45">
        <f>IFERROR(IF(VLOOKUP($A50,mdf_lsdt9!$A:$BE, AV$1, FALSE)=AV50,0,1),2)</f>
        <v>2</v>
      </c>
    </row>
    <row r="51" spans="1:86" x14ac:dyDescent="0.35">
      <c r="A51" s="45" t="str">
        <f t="shared" si="1"/>
        <v/>
      </c>
      <c r="AW51" s="45">
        <f>IFERROR(IF(VLOOKUP($A51,mdf_lsdt9!$A:$BE, K$1, FALSE)=K51,0,1),2)</f>
        <v>2</v>
      </c>
      <c r="AX51" s="45">
        <f>IFERROR(IF(VLOOKUP($A51,mdf_lsdt9!$A:$BE, L$1, FALSE)=L51,0,1),2)</f>
        <v>2</v>
      </c>
      <c r="AY51" s="45">
        <f>IFERROR(IF(VLOOKUP($A51,mdf_lsdt9!$A:$BE, M$1, FALSE)=M51,0,1),2)</f>
        <v>2</v>
      </c>
      <c r="AZ51" s="45">
        <f>IFERROR(IF(VLOOKUP($A51,mdf_lsdt9!$A:$BE, N$1, FALSE)=N51,0,1),2)</f>
        <v>2</v>
      </c>
      <c r="BA51" s="45">
        <f>IFERROR(IF(VLOOKUP($A51,mdf_lsdt9!$A:$BE, O$1, FALSE)=O51,0,1),2)</f>
        <v>2</v>
      </c>
      <c r="BB51" s="45">
        <f>IFERROR(IF(VLOOKUP($A51,mdf_lsdt9!$A:$BE, P$1, FALSE)=P51,0,1),2)</f>
        <v>2</v>
      </c>
      <c r="BC51" s="45">
        <f>IFERROR(IF(VLOOKUP($A51,mdf_lsdt9!$A:$BE, Q$1, FALSE)=Q51,0,1),2)</f>
        <v>2</v>
      </c>
      <c r="BD51" s="45">
        <f>IFERROR(IF(VLOOKUP($A51,mdf_lsdt9!$A:$BE, R$1, FALSE)=R51,0,1),2)</f>
        <v>2</v>
      </c>
      <c r="BE51" s="45">
        <f>IFERROR(IF(VLOOKUP($A51,mdf_lsdt9!$A:$BE, S$1, FALSE)=S51,0,1),2)</f>
        <v>2</v>
      </c>
      <c r="BF51" s="45">
        <f>IFERROR(IF(VLOOKUP($A51,mdf_lsdt9!$A:$BE, T$1, FALSE)=T51,0,1),2)</f>
        <v>2</v>
      </c>
      <c r="BG51" s="45">
        <f>IFERROR(IF(VLOOKUP($A51,mdf_lsdt9!$A:$BE, U$1, FALSE)=U51,0,1),2)</f>
        <v>2</v>
      </c>
      <c r="BH51" s="45">
        <f>IFERROR(IF(VLOOKUP($A51,mdf_lsdt9!$A:$BE, V$1, FALSE)=V51,0,1),2)</f>
        <v>2</v>
      </c>
      <c r="BI51" s="45">
        <f>IFERROR(IF(VLOOKUP($A51,mdf_lsdt9!$A:$BE, W$1, FALSE)=W51,0,1),2)</f>
        <v>2</v>
      </c>
      <c r="BJ51" s="45">
        <f>IFERROR(IF(VLOOKUP($A51,mdf_lsdt9!$A:$BE, X$1, FALSE)=X51,0,1),2)</f>
        <v>2</v>
      </c>
      <c r="BK51" s="45">
        <f>IFERROR(IF(VLOOKUP($A51,mdf_lsdt9!$A:$BE, Y$1, FALSE)=Y51,0,1),2)</f>
        <v>2</v>
      </c>
      <c r="BL51" s="45">
        <f>IFERROR(IF(VLOOKUP($A51,mdf_lsdt9!$A:$BE, Z$1, FALSE)=Z51,0,1),2)</f>
        <v>2</v>
      </c>
      <c r="BM51" s="45">
        <f>IFERROR(IF(VLOOKUP($A51,mdf_lsdt9!$A:$BE, AA$1, FALSE)=AA51,0,1),2)</f>
        <v>2</v>
      </c>
      <c r="BN51" s="45">
        <f>IFERROR(IF(VLOOKUP($A51,mdf_lsdt9!$A:$BE, AB$1, FALSE)=AB51,0,1),2)</f>
        <v>2</v>
      </c>
      <c r="BO51" s="45">
        <f>IFERROR(IF(VLOOKUP($A51,mdf_lsdt9!$A:$BE, AC$1, FALSE)=AC51,0,1),2)</f>
        <v>2</v>
      </c>
      <c r="BP51" s="45">
        <f>IFERROR(IF(VLOOKUP($A51,mdf_lsdt9!$A:$BE, AD$1, FALSE)=AD51,0,1),2)</f>
        <v>2</v>
      </c>
      <c r="BQ51" s="45">
        <f>IFERROR(IF(VLOOKUP($A51,mdf_lsdt9!$A:$BE, AE$1, FALSE)=AE51,0,1),2)</f>
        <v>2</v>
      </c>
      <c r="BR51" s="45">
        <f>IFERROR(IF(VLOOKUP($A51,mdf_lsdt9!$A:$BE, AF$1, FALSE)=AF51,0,1),2)</f>
        <v>2</v>
      </c>
      <c r="BS51" s="45">
        <f>IFERROR(IF(VLOOKUP($A51,mdf_lsdt9!$A:$BE, AG$1, FALSE)=AG51,0,1),2)</f>
        <v>2</v>
      </c>
      <c r="BT51" s="45">
        <f>IFERROR(IF(VLOOKUP($A51,mdf_lsdt9!$A:$BE, AH$1, FALSE)=AH51,0,1),2)</f>
        <v>2</v>
      </c>
      <c r="BU51" s="45">
        <f>IFERROR(IF(VLOOKUP($A51,mdf_lsdt9!$A:$BE, AI$1, FALSE)=AI51,0,1),2)</f>
        <v>2</v>
      </c>
      <c r="BV51" s="45">
        <f>IFERROR(IF(VLOOKUP($A51,mdf_lsdt9!$A:$BE, AJ$1, FALSE)=AJ51,0,1),2)</f>
        <v>2</v>
      </c>
      <c r="BW51" s="45">
        <f>IFERROR(IF(VLOOKUP($A51,mdf_lsdt9!$A:$BE, AK$1, FALSE)=AK51,0,1),2)</f>
        <v>2</v>
      </c>
      <c r="BX51" s="45">
        <f>IFERROR(IF(VLOOKUP($A51,mdf_lsdt9!$A:$BE, AL$1, FALSE)=AL51,0,1),2)</f>
        <v>2</v>
      </c>
      <c r="BY51" s="45">
        <f>IFERROR(IF(VLOOKUP($A51,mdf_lsdt9!$A:$BE, AM$1, FALSE)=AM51,0,1),2)</f>
        <v>2</v>
      </c>
      <c r="BZ51" s="45">
        <f>IFERROR(IF(VLOOKUP($A51,mdf_lsdt9!$A:$BE, AN$1, FALSE)=AN51,0,1),2)</f>
        <v>2</v>
      </c>
      <c r="CA51" s="45">
        <f>IFERROR(IF(VLOOKUP($A51,mdf_lsdt9!$A:$BE, AO$1, FALSE)=AO51,0,1),2)</f>
        <v>2</v>
      </c>
      <c r="CB51" s="45">
        <f>IFERROR(IF(VLOOKUP($A51,mdf_lsdt9!$A:$BE, AP$1, FALSE)=AP51,0,1),2)</f>
        <v>2</v>
      </c>
      <c r="CC51" s="45">
        <f>IFERROR(IF(VLOOKUP($A51,mdf_lsdt9!$A:$BE, AQ$1, FALSE)=AQ51,0,1),2)</f>
        <v>2</v>
      </c>
      <c r="CD51" s="45">
        <f>IFERROR(IF(VLOOKUP($A51,mdf_lsdt9!$A:$BE, AR$1, FALSE)=AR51,0,1),2)</f>
        <v>2</v>
      </c>
      <c r="CE51" s="45">
        <f>IFERROR(IF(VLOOKUP($A51,mdf_lsdt9!$A:$BE, AS$1, FALSE)=AS51,0,1),2)</f>
        <v>2</v>
      </c>
      <c r="CF51" s="45">
        <f>IFERROR(IF(VLOOKUP($A51,mdf_lsdt9!$A:$BE, AT$1, FALSE)=AT51,0,1),2)</f>
        <v>2</v>
      </c>
      <c r="CG51" s="45">
        <f>IFERROR(IF(VLOOKUP($A51,mdf_lsdt9!$A:$BE, AU$1, FALSE)=AU51,0,1),2)</f>
        <v>2</v>
      </c>
      <c r="CH51" s="45">
        <f>IFERROR(IF(VLOOKUP($A51,mdf_lsdt9!$A:$BE, AV$1, FALSE)=AV51,0,1),2)</f>
        <v>2</v>
      </c>
    </row>
    <row r="52" spans="1:86" x14ac:dyDescent="0.35">
      <c r="A52" s="45" t="str">
        <f t="shared" si="1"/>
        <v/>
      </c>
      <c r="AW52" s="45">
        <f>IFERROR(IF(VLOOKUP($A52,mdf_lsdt9!$A:$BE, K$1, FALSE)=K52,0,1),2)</f>
        <v>2</v>
      </c>
      <c r="AX52" s="45">
        <f>IFERROR(IF(VLOOKUP($A52,mdf_lsdt9!$A:$BE, L$1, FALSE)=L52,0,1),2)</f>
        <v>2</v>
      </c>
      <c r="AY52" s="45">
        <f>IFERROR(IF(VLOOKUP($A52,mdf_lsdt9!$A:$BE, M$1, FALSE)=M52,0,1),2)</f>
        <v>2</v>
      </c>
      <c r="AZ52" s="45">
        <f>IFERROR(IF(VLOOKUP($A52,mdf_lsdt9!$A:$BE, N$1, FALSE)=N52,0,1),2)</f>
        <v>2</v>
      </c>
      <c r="BA52" s="45">
        <f>IFERROR(IF(VLOOKUP($A52,mdf_lsdt9!$A:$BE, O$1, FALSE)=O52,0,1),2)</f>
        <v>2</v>
      </c>
      <c r="BB52" s="45">
        <f>IFERROR(IF(VLOOKUP($A52,mdf_lsdt9!$A:$BE, P$1, FALSE)=P52,0,1),2)</f>
        <v>2</v>
      </c>
      <c r="BC52" s="45">
        <f>IFERROR(IF(VLOOKUP($A52,mdf_lsdt9!$A:$BE, Q$1, FALSE)=Q52,0,1),2)</f>
        <v>2</v>
      </c>
      <c r="BD52" s="45">
        <f>IFERROR(IF(VLOOKUP($A52,mdf_lsdt9!$A:$BE, R$1, FALSE)=R52,0,1),2)</f>
        <v>2</v>
      </c>
      <c r="BE52" s="45">
        <f>IFERROR(IF(VLOOKUP($A52,mdf_lsdt9!$A:$BE, S$1, FALSE)=S52,0,1),2)</f>
        <v>2</v>
      </c>
      <c r="BF52" s="45">
        <f>IFERROR(IF(VLOOKUP($A52,mdf_lsdt9!$A:$BE, T$1, FALSE)=T52,0,1),2)</f>
        <v>2</v>
      </c>
      <c r="BG52" s="45">
        <f>IFERROR(IF(VLOOKUP($A52,mdf_lsdt9!$A:$BE, U$1, FALSE)=U52,0,1),2)</f>
        <v>2</v>
      </c>
      <c r="BH52" s="45">
        <f>IFERROR(IF(VLOOKUP($A52,mdf_lsdt9!$A:$BE, V$1, FALSE)=V52,0,1),2)</f>
        <v>2</v>
      </c>
      <c r="BI52" s="45">
        <f>IFERROR(IF(VLOOKUP($A52,mdf_lsdt9!$A:$BE, W$1, FALSE)=W52,0,1),2)</f>
        <v>2</v>
      </c>
      <c r="BJ52" s="45">
        <f>IFERROR(IF(VLOOKUP($A52,mdf_lsdt9!$A:$BE, X$1, FALSE)=X52,0,1),2)</f>
        <v>2</v>
      </c>
      <c r="BK52" s="45">
        <f>IFERROR(IF(VLOOKUP($A52,mdf_lsdt9!$A:$BE, Y$1, FALSE)=Y52,0,1),2)</f>
        <v>2</v>
      </c>
      <c r="BL52" s="45">
        <f>IFERROR(IF(VLOOKUP($A52,mdf_lsdt9!$A:$BE, Z$1, FALSE)=Z52,0,1),2)</f>
        <v>2</v>
      </c>
      <c r="BM52" s="45">
        <f>IFERROR(IF(VLOOKUP($A52,mdf_lsdt9!$A:$BE, AA$1, FALSE)=AA52,0,1),2)</f>
        <v>2</v>
      </c>
      <c r="BN52" s="45">
        <f>IFERROR(IF(VLOOKUP($A52,mdf_lsdt9!$A:$BE, AB$1, FALSE)=AB52,0,1),2)</f>
        <v>2</v>
      </c>
      <c r="BO52" s="45">
        <f>IFERROR(IF(VLOOKUP($A52,mdf_lsdt9!$A:$BE, AC$1, FALSE)=AC52,0,1),2)</f>
        <v>2</v>
      </c>
      <c r="BP52" s="45">
        <f>IFERROR(IF(VLOOKUP($A52,mdf_lsdt9!$A:$BE, AD$1, FALSE)=AD52,0,1),2)</f>
        <v>2</v>
      </c>
      <c r="BQ52" s="45">
        <f>IFERROR(IF(VLOOKUP($A52,mdf_lsdt9!$A:$BE, AE$1, FALSE)=AE52,0,1),2)</f>
        <v>2</v>
      </c>
      <c r="BR52" s="45">
        <f>IFERROR(IF(VLOOKUP($A52,mdf_lsdt9!$A:$BE, AF$1, FALSE)=AF52,0,1),2)</f>
        <v>2</v>
      </c>
      <c r="BS52" s="45">
        <f>IFERROR(IF(VLOOKUP($A52,mdf_lsdt9!$A:$BE, AG$1, FALSE)=AG52,0,1),2)</f>
        <v>2</v>
      </c>
      <c r="BT52" s="45">
        <f>IFERROR(IF(VLOOKUP($A52,mdf_lsdt9!$A:$BE, AH$1, FALSE)=AH52,0,1),2)</f>
        <v>2</v>
      </c>
      <c r="BU52" s="45">
        <f>IFERROR(IF(VLOOKUP($A52,mdf_lsdt9!$A:$BE, AI$1, FALSE)=AI52,0,1),2)</f>
        <v>2</v>
      </c>
      <c r="BV52" s="45">
        <f>IFERROR(IF(VLOOKUP($A52,mdf_lsdt9!$A:$BE, AJ$1, FALSE)=AJ52,0,1),2)</f>
        <v>2</v>
      </c>
      <c r="BW52" s="45">
        <f>IFERROR(IF(VLOOKUP($A52,mdf_lsdt9!$A:$BE, AK$1, FALSE)=AK52,0,1),2)</f>
        <v>2</v>
      </c>
      <c r="BX52" s="45">
        <f>IFERROR(IF(VLOOKUP($A52,mdf_lsdt9!$A:$BE, AL$1, FALSE)=AL52,0,1),2)</f>
        <v>2</v>
      </c>
      <c r="BY52" s="45">
        <f>IFERROR(IF(VLOOKUP($A52,mdf_lsdt9!$A:$BE, AM$1, FALSE)=AM52,0,1),2)</f>
        <v>2</v>
      </c>
      <c r="BZ52" s="45">
        <f>IFERROR(IF(VLOOKUP($A52,mdf_lsdt9!$A:$BE, AN$1, FALSE)=AN52,0,1),2)</f>
        <v>2</v>
      </c>
      <c r="CA52" s="45">
        <f>IFERROR(IF(VLOOKUP($A52,mdf_lsdt9!$A:$BE, AO$1, FALSE)=AO52,0,1),2)</f>
        <v>2</v>
      </c>
      <c r="CB52" s="45">
        <f>IFERROR(IF(VLOOKUP($A52,mdf_lsdt9!$A:$BE, AP$1, FALSE)=AP52,0,1),2)</f>
        <v>2</v>
      </c>
      <c r="CC52" s="45">
        <f>IFERROR(IF(VLOOKUP($A52,mdf_lsdt9!$A:$BE, AQ$1, FALSE)=AQ52,0,1),2)</f>
        <v>2</v>
      </c>
      <c r="CD52" s="45">
        <f>IFERROR(IF(VLOOKUP($A52,mdf_lsdt9!$A:$BE, AR$1, FALSE)=AR52,0,1),2)</f>
        <v>2</v>
      </c>
      <c r="CE52" s="45">
        <f>IFERROR(IF(VLOOKUP($A52,mdf_lsdt9!$A:$BE, AS$1, FALSE)=AS52,0,1),2)</f>
        <v>2</v>
      </c>
      <c r="CF52" s="45">
        <f>IFERROR(IF(VLOOKUP($A52,mdf_lsdt9!$A:$BE, AT$1, FALSE)=AT52,0,1),2)</f>
        <v>2</v>
      </c>
      <c r="CG52" s="45">
        <f>IFERROR(IF(VLOOKUP($A52,mdf_lsdt9!$A:$BE, AU$1, FALSE)=AU52,0,1),2)</f>
        <v>2</v>
      </c>
      <c r="CH52" s="45">
        <f>IFERROR(IF(VLOOKUP($A52,mdf_lsdt9!$A:$BE, AV$1, FALSE)=AV52,0,1),2)</f>
        <v>2</v>
      </c>
    </row>
    <row r="53" spans="1:86" x14ac:dyDescent="0.35">
      <c r="A53" s="45" t="str">
        <f t="shared" si="1"/>
        <v/>
      </c>
      <c r="AW53" s="45">
        <f>IFERROR(IF(VLOOKUP($A53,mdf_lsdt9!$A:$BE, K$1, FALSE)=K53,0,1),2)</f>
        <v>2</v>
      </c>
      <c r="AX53" s="45">
        <f>IFERROR(IF(VLOOKUP($A53,mdf_lsdt9!$A:$BE, L$1, FALSE)=L53,0,1),2)</f>
        <v>2</v>
      </c>
      <c r="AY53" s="45">
        <f>IFERROR(IF(VLOOKUP($A53,mdf_lsdt9!$A:$BE, M$1, FALSE)=M53,0,1),2)</f>
        <v>2</v>
      </c>
      <c r="AZ53" s="45">
        <f>IFERROR(IF(VLOOKUP($A53,mdf_lsdt9!$A:$BE, N$1, FALSE)=N53,0,1),2)</f>
        <v>2</v>
      </c>
      <c r="BA53" s="45">
        <f>IFERROR(IF(VLOOKUP($A53,mdf_lsdt9!$A:$BE, O$1, FALSE)=O53,0,1),2)</f>
        <v>2</v>
      </c>
      <c r="BB53" s="45">
        <f>IFERROR(IF(VLOOKUP($A53,mdf_lsdt9!$A:$BE, P$1, FALSE)=P53,0,1),2)</f>
        <v>2</v>
      </c>
      <c r="BC53" s="45">
        <f>IFERROR(IF(VLOOKUP($A53,mdf_lsdt9!$A:$BE, Q$1, FALSE)=Q53,0,1),2)</f>
        <v>2</v>
      </c>
      <c r="BD53" s="45">
        <f>IFERROR(IF(VLOOKUP($A53,mdf_lsdt9!$A:$BE, R$1, FALSE)=R53,0,1),2)</f>
        <v>2</v>
      </c>
      <c r="BE53" s="45">
        <f>IFERROR(IF(VLOOKUP($A53,mdf_lsdt9!$A:$BE, S$1, FALSE)=S53,0,1),2)</f>
        <v>2</v>
      </c>
      <c r="BF53" s="45">
        <f>IFERROR(IF(VLOOKUP($A53,mdf_lsdt9!$A:$BE, T$1, FALSE)=T53,0,1),2)</f>
        <v>2</v>
      </c>
      <c r="BG53" s="45">
        <f>IFERROR(IF(VLOOKUP($A53,mdf_lsdt9!$A:$BE, U$1, FALSE)=U53,0,1),2)</f>
        <v>2</v>
      </c>
      <c r="BH53" s="45">
        <f>IFERROR(IF(VLOOKUP($A53,mdf_lsdt9!$A:$BE, V$1, FALSE)=V53,0,1),2)</f>
        <v>2</v>
      </c>
      <c r="BI53" s="45">
        <f>IFERROR(IF(VLOOKUP($A53,mdf_lsdt9!$A:$BE, W$1, FALSE)=W53,0,1),2)</f>
        <v>2</v>
      </c>
      <c r="BJ53" s="45">
        <f>IFERROR(IF(VLOOKUP($A53,mdf_lsdt9!$A:$BE, X$1, FALSE)=X53,0,1),2)</f>
        <v>2</v>
      </c>
      <c r="BK53" s="45">
        <f>IFERROR(IF(VLOOKUP($A53,mdf_lsdt9!$A:$BE, Y$1, FALSE)=Y53,0,1),2)</f>
        <v>2</v>
      </c>
      <c r="BL53" s="45">
        <f>IFERROR(IF(VLOOKUP($A53,mdf_lsdt9!$A:$BE, Z$1, FALSE)=Z53,0,1),2)</f>
        <v>2</v>
      </c>
      <c r="BM53" s="45">
        <f>IFERROR(IF(VLOOKUP($A53,mdf_lsdt9!$A:$BE, AA$1, FALSE)=AA53,0,1),2)</f>
        <v>2</v>
      </c>
      <c r="BN53" s="45">
        <f>IFERROR(IF(VLOOKUP($A53,mdf_lsdt9!$A:$BE, AB$1, FALSE)=AB53,0,1),2)</f>
        <v>2</v>
      </c>
      <c r="BO53" s="45">
        <f>IFERROR(IF(VLOOKUP($A53,mdf_lsdt9!$A:$BE, AC$1, FALSE)=AC53,0,1),2)</f>
        <v>2</v>
      </c>
      <c r="BP53" s="45">
        <f>IFERROR(IF(VLOOKUP($A53,mdf_lsdt9!$A:$BE, AD$1, FALSE)=AD53,0,1),2)</f>
        <v>2</v>
      </c>
      <c r="BQ53" s="45">
        <f>IFERROR(IF(VLOOKUP($A53,mdf_lsdt9!$A:$BE, AE$1, FALSE)=AE53,0,1),2)</f>
        <v>2</v>
      </c>
      <c r="BR53" s="45">
        <f>IFERROR(IF(VLOOKUP($A53,mdf_lsdt9!$A:$BE, AF$1, FALSE)=AF53,0,1),2)</f>
        <v>2</v>
      </c>
      <c r="BS53" s="45">
        <f>IFERROR(IF(VLOOKUP($A53,mdf_lsdt9!$A:$BE, AG$1, FALSE)=AG53,0,1),2)</f>
        <v>2</v>
      </c>
      <c r="BT53" s="45">
        <f>IFERROR(IF(VLOOKUP($A53,mdf_lsdt9!$A:$BE, AH$1, FALSE)=AH53,0,1),2)</f>
        <v>2</v>
      </c>
      <c r="BU53" s="45">
        <f>IFERROR(IF(VLOOKUP($A53,mdf_lsdt9!$A:$BE, AI$1, FALSE)=AI53,0,1),2)</f>
        <v>2</v>
      </c>
      <c r="BV53" s="45">
        <f>IFERROR(IF(VLOOKUP($A53,mdf_lsdt9!$A:$BE, AJ$1, FALSE)=AJ53,0,1),2)</f>
        <v>2</v>
      </c>
      <c r="BW53" s="45">
        <f>IFERROR(IF(VLOOKUP($A53,mdf_lsdt9!$A:$BE, AK$1, FALSE)=AK53,0,1),2)</f>
        <v>2</v>
      </c>
      <c r="BX53" s="45">
        <f>IFERROR(IF(VLOOKUP($A53,mdf_lsdt9!$A:$BE, AL$1, FALSE)=AL53,0,1),2)</f>
        <v>2</v>
      </c>
      <c r="BY53" s="45">
        <f>IFERROR(IF(VLOOKUP($A53,mdf_lsdt9!$A:$BE, AM$1, FALSE)=AM53,0,1),2)</f>
        <v>2</v>
      </c>
      <c r="BZ53" s="45">
        <f>IFERROR(IF(VLOOKUP($A53,mdf_lsdt9!$A:$BE, AN$1, FALSE)=AN53,0,1),2)</f>
        <v>2</v>
      </c>
      <c r="CA53" s="45">
        <f>IFERROR(IF(VLOOKUP($A53,mdf_lsdt9!$A:$BE, AO$1, FALSE)=AO53,0,1),2)</f>
        <v>2</v>
      </c>
      <c r="CB53" s="45">
        <f>IFERROR(IF(VLOOKUP($A53,mdf_lsdt9!$A:$BE, AP$1, FALSE)=AP53,0,1),2)</f>
        <v>2</v>
      </c>
      <c r="CC53" s="45">
        <f>IFERROR(IF(VLOOKUP($A53,mdf_lsdt9!$A:$BE, AQ$1, FALSE)=AQ53,0,1),2)</f>
        <v>2</v>
      </c>
      <c r="CD53" s="45">
        <f>IFERROR(IF(VLOOKUP($A53,mdf_lsdt9!$A:$BE, AR$1, FALSE)=AR53,0,1),2)</f>
        <v>2</v>
      </c>
      <c r="CE53" s="45">
        <f>IFERROR(IF(VLOOKUP($A53,mdf_lsdt9!$A:$BE, AS$1, FALSE)=AS53,0,1),2)</f>
        <v>2</v>
      </c>
      <c r="CF53" s="45">
        <f>IFERROR(IF(VLOOKUP($A53,mdf_lsdt9!$A:$BE, AT$1, FALSE)=AT53,0,1),2)</f>
        <v>2</v>
      </c>
      <c r="CG53" s="45">
        <f>IFERROR(IF(VLOOKUP($A53,mdf_lsdt9!$A:$BE, AU$1, FALSE)=AU53,0,1),2)</f>
        <v>2</v>
      </c>
      <c r="CH53" s="45">
        <f>IFERROR(IF(VLOOKUP($A53,mdf_lsdt9!$A:$BE, AV$1, FALSE)=AV53,0,1),2)</f>
        <v>2</v>
      </c>
    </row>
    <row r="54" spans="1:86" x14ac:dyDescent="0.35">
      <c r="A54" s="45" t="str">
        <f t="shared" si="1"/>
        <v/>
      </c>
      <c r="AW54" s="45">
        <f>IFERROR(IF(VLOOKUP($A54,mdf_lsdt9!$A:$BE, K$1, FALSE)=K54,0,1),2)</f>
        <v>2</v>
      </c>
      <c r="AX54" s="45">
        <f>IFERROR(IF(VLOOKUP($A54,mdf_lsdt9!$A:$BE, L$1, FALSE)=L54,0,1),2)</f>
        <v>2</v>
      </c>
      <c r="AY54" s="45">
        <f>IFERROR(IF(VLOOKUP($A54,mdf_lsdt9!$A:$BE, M$1, FALSE)=M54,0,1),2)</f>
        <v>2</v>
      </c>
      <c r="AZ54" s="45">
        <f>IFERROR(IF(VLOOKUP($A54,mdf_lsdt9!$A:$BE, N$1, FALSE)=N54,0,1),2)</f>
        <v>2</v>
      </c>
      <c r="BA54" s="45">
        <f>IFERROR(IF(VLOOKUP($A54,mdf_lsdt9!$A:$BE, O$1, FALSE)=O54,0,1),2)</f>
        <v>2</v>
      </c>
      <c r="BB54" s="45">
        <f>IFERROR(IF(VLOOKUP($A54,mdf_lsdt9!$A:$BE, P$1, FALSE)=P54,0,1),2)</f>
        <v>2</v>
      </c>
      <c r="BC54" s="45">
        <f>IFERROR(IF(VLOOKUP($A54,mdf_lsdt9!$A:$BE, Q$1, FALSE)=Q54,0,1),2)</f>
        <v>2</v>
      </c>
      <c r="BD54" s="45">
        <f>IFERROR(IF(VLOOKUP($A54,mdf_lsdt9!$A:$BE, R$1, FALSE)=R54,0,1),2)</f>
        <v>2</v>
      </c>
      <c r="BE54" s="45">
        <f>IFERROR(IF(VLOOKUP($A54,mdf_lsdt9!$A:$BE, S$1, FALSE)=S54,0,1),2)</f>
        <v>2</v>
      </c>
      <c r="BF54" s="45">
        <f>IFERROR(IF(VLOOKUP($A54,mdf_lsdt9!$A:$BE, T$1, FALSE)=T54,0,1),2)</f>
        <v>2</v>
      </c>
      <c r="BG54" s="45">
        <f>IFERROR(IF(VLOOKUP($A54,mdf_lsdt9!$A:$BE, U$1, FALSE)=U54,0,1),2)</f>
        <v>2</v>
      </c>
      <c r="BH54" s="45">
        <f>IFERROR(IF(VLOOKUP($A54,mdf_lsdt9!$A:$BE, V$1, FALSE)=V54,0,1),2)</f>
        <v>2</v>
      </c>
      <c r="BI54" s="45">
        <f>IFERROR(IF(VLOOKUP($A54,mdf_lsdt9!$A:$BE, W$1, FALSE)=W54,0,1),2)</f>
        <v>2</v>
      </c>
      <c r="BJ54" s="45">
        <f>IFERROR(IF(VLOOKUP($A54,mdf_lsdt9!$A:$BE, X$1, FALSE)=X54,0,1),2)</f>
        <v>2</v>
      </c>
      <c r="BK54" s="45">
        <f>IFERROR(IF(VLOOKUP($A54,mdf_lsdt9!$A:$BE, Y$1, FALSE)=Y54,0,1),2)</f>
        <v>2</v>
      </c>
      <c r="BL54" s="45">
        <f>IFERROR(IF(VLOOKUP($A54,mdf_lsdt9!$A:$BE, Z$1, FALSE)=Z54,0,1),2)</f>
        <v>2</v>
      </c>
      <c r="BM54" s="45">
        <f>IFERROR(IF(VLOOKUP($A54,mdf_lsdt9!$A:$BE, AA$1, FALSE)=AA54,0,1),2)</f>
        <v>2</v>
      </c>
      <c r="BN54" s="45">
        <f>IFERROR(IF(VLOOKUP($A54,mdf_lsdt9!$A:$BE, AB$1, FALSE)=AB54,0,1),2)</f>
        <v>2</v>
      </c>
      <c r="BO54" s="45">
        <f>IFERROR(IF(VLOOKUP($A54,mdf_lsdt9!$A:$BE, AC$1, FALSE)=AC54,0,1),2)</f>
        <v>2</v>
      </c>
      <c r="BP54" s="45">
        <f>IFERROR(IF(VLOOKUP($A54,mdf_lsdt9!$A:$BE, AD$1, FALSE)=AD54,0,1),2)</f>
        <v>2</v>
      </c>
      <c r="BQ54" s="45">
        <f>IFERROR(IF(VLOOKUP($A54,mdf_lsdt9!$A:$BE, AE$1, FALSE)=AE54,0,1),2)</f>
        <v>2</v>
      </c>
      <c r="BR54" s="45">
        <f>IFERROR(IF(VLOOKUP($A54,mdf_lsdt9!$A:$BE, AF$1, FALSE)=AF54,0,1),2)</f>
        <v>2</v>
      </c>
      <c r="BS54" s="45">
        <f>IFERROR(IF(VLOOKUP($A54,mdf_lsdt9!$A:$BE, AG$1, FALSE)=AG54,0,1),2)</f>
        <v>2</v>
      </c>
      <c r="BT54" s="45">
        <f>IFERROR(IF(VLOOKUP($A54,mdf_lsdt9!$A:$BE, AH$1, FALSE)=AH54,0,1),2)</f>
        <v>2</v>
      </c>
      <c r="BU54" s="45">
        <f>IFERROR(IF(VLOOKUP($A54,mdf_lsdt9!$A:$BE, AI$1, FALSE)=AI54,0,1),2)</f>
        <v>2</v>
      </c>
      <c r="BV54" s="45">
        <f>IFERROR(IF(VLOOKUP($A54,mdf_lsdt9!$A:$BE, AJ$1, FALSE)=AJ54,0,1),2)</f>
        <v>2</v>
      </c>
      <c r="BW54" s="45">
        <f>IFERROR(IF(VLOOKUP($A54,mdf_lsdt9!$A:$BE, AK$1, FALSE)=AK54,0,1),2)</f>
        <v>2</v>
      </c>
      <c r="BX54" s="45">
        <f>IFERROR(IF(VLOOKUP($A54,mdf_lsdt9!$A:$BE, AL$1, FALSE)=AL54,0,1),2)</f>
        <v>2</v>
      </c>
      <c r="BY54" s="45">
        <f>IFERROR(IF(VLOOKUP($A54,mdf_lsdt9!$A:$BE, AM$1, FALSE)=AM54,0,1),2)</f>
        <v>2</v>
      </c>
      <c r="BZ54" s="45">
        <f>IFERROR(IF(VLOOKUP($A54,mdf_lsdt9!$A:$BE, AN$1, FALSE)=AN54,0,1),2)</f>
        <v>2</v>
      </c>
      <c r="CA54" s="45">
        <f>IFERROR(IF(VLOOKUP($A54,mdf_lsdt9!$A:$BE, AO$1, FALSE)=AO54,0,1),2)</f>
        <v>2</v>
      </c>
      <c r="CB54" s="45">
        <f>IFERROR(IF(VLOOKUP($A54,mdf_lsdt9!$A:$BE, AP$1, FALSE)=AP54,0,1),2)</f>
        <v>2</v>
      </c>
      <c r="CC54" s="45">
        <f>IFERROR(IF(VLOOKUP($A54,mdf_lsdt9!$A:$BE, AQ$1, FALSE)=AQ54,0,1),2)</f>
        <v>2</v>
      </c>
      <c r="CD54" s="45">
        <f>IFERROR(IF(VLOOKUP($A54,mdf_lsdt9!$A:$BE, AR$1, FALSE)=AR54,0,1),2)</f>
        <v>2</v>
      </c>
      <c r="CE54" s="45">
        <f>IFERROR(IF(VLOOKUP($A54,mdf_lsdt9!$A:$BE, AS$1, FALSE)=AS54,0,1),2)</f>
        <v>2</v>
      </c>
      <c r="CF54" s="45">
        <f>IFERROR(IF(VLOOKUP($A54,mdf_lsdt9!$A:$BE, AT$1, FALSE)=AT54,0,1),2)</f>
        <v>2</v>
      </c>
      <c r="CG54" s="45">
        <f>IFERROR(IF(VLOOKUP($A54,mdf_lsdt9!$A:$BE, AU$1, FALSE)=AU54,0,1),2)</f>
        <v>2</v>
      </c>
      <c r="CH54" s="45">
        <f>IFERROR(IF(VLOOKUP($A54,mdf_lsdt9!$A:$BE, AV$1, FALSE)=AV54,0,1),2)</f>
        <v>2</v>
      </c>
    </row>
    <row r="55" spans="1:86" x14ac:dyDescent="0.35">
      <c r="A55" s="45" t="str">
        <f t="shared" si="1"/>
        <v/>
      </c>
      <c r="AW55" s="45">
        <f>IFERROR(IF(VLOOKUP($A55,mdf_lsdt9!$A:$BE, K$1, FALSE)=K55,0,1),2)</f>
        <v>2</v>
      </c>
      <c r="AX55" s="45">
        <f>IFERROR(IF(VLOOKUP($A55,mdf_lsdt9!$A:$BE, L$1, FALSE)=L55,0,1),2)</f>
        <v>2</v>
      </c>
      <c r="AY55" s="45">
        <f>IFERROR(IF(VLOOKUP($A55,mdf_lsdt9!$A:$BE, M$1, FALSE)=M55,0,1),2)</f>
        <v>2</v>
      </c>
      <c r="AZ55" s="45">
        <f>IFERROR(IF(VLOOKUP($A55,mdf_lsdt9!$A:$BE, N$1, FALSE)=N55,0,1),2)</f>
        <v>2</v>
      </c>
      <c r="BA55" s="45">
        <f>IFERROR(IF(VLOOKUP($A55,mdf_lsdt9!$A:$BE, O$1, FALSE)=O55,0,1),2)</f>
        <v>2</v>
      </c>
      <c r="BB55" s="45">
        <f>IFERROR(IF(VLOOKUP($A55,mdf_lsdt9!$A:$BE, P$1, FALSE)=P55,0,1),2)</f>
        <v>2</v>
      </c>
      <c r="BC55" s="45">
        <f>IFERROR(IF(VLOOKUP($A55,mdf_lsdt9!$A:$BE, Q$1, FALSE)=Q55,0,1),2)</f>
        <v>2</v>
      </c>
      <c r="BD55" s="45">
        <f>IFERROR(IF(VLOOKUP($A55,mdf_lsdt9!$A:$BE, R$1, FALSE)=R55,0,1),2)</f>
        <v>2</v>
      </c>
      <c r="BE55" s="45">
        <f>IFERROR(IF(VLOOKUP($A55,mdf_lsdt9!$A:$BE, S$1, FALSE)=S55,0,1),2)</f>
        <v>2</v>
      </c>
      <c r="BF55" s="45">
        <f>IFERROR(IF(VLOOKUP($A55,mdf_lsdt9!$A:$BE, T$1, FALSE)=T55,0,1),2)</f>
        <v>2</v>
      </c>
      <c r="BG55" s="45">
        <f>IFERROR(IF(VLOOKUP($A55,mdf_lsdt9!$A:$BE, U$1, FALSE)=U55,0,1),2)</f>
        <v>2</v>
      </c>
      <c r="BH55" s="45">
        <f>IFERROR(IF(VLOOKUP($A55,mdf_lsdt9!$A:$BE, V$1, FALSE)=V55,0,1),2)</f>
        <v>2</v>
      </c>
      <c r="BI55" s="45">
        <f>IFERROR(IF(VLOOKUP($A55,mdf_lsdt9!$A:$BE, W$1, FALSE)=W55,0,1),2)</f>
        <v>2</v>
      </c>
      <c r="BJ55" s="45">
        <f>IFERROR(IF(VLOOKUP($A55,mdf_lsdt9!$A:$BE, X$1, FALSE)=X55,0,1),2)</f>
        <v>2</v>
      </c>
      <c r="BK55" s="45">
        <f>IFERROR(IF(VLOOKUP($A55,mdf_lsdt9!$A:$BE, Y$1, FALSE)=Y55,0,1),2)</f>
        <v>2</v>
      </c>
      <c r="BL55" s="45">
        <f>IFERROR(IF(VLOOKUP($A55,mdf_lsdt9!$A:$BE, Z$1, FALSE)=Z55,0,1),2)</f>
        <v>2</v>
      </c>
      <c r="BM55" s="45">
        <f>IFERROR(IF(VLOOKUP($A55,mdf_lsdt9!$A:$BE, AA$1, FALSE)=AA55,0,1),2)</f>
        <v>2</v>
      </c>
      <c r="BN55" s="45">
        <f>IFERROR(IF(VLOOKUP($A55,mdf_lsdt9!$A:$BE, AB$1, FALSE)=AB55,0,1),2)</f>
        <v>2</v>
      </c>
      <c r="BO55" s="45">
        <f>IFERROR(IF(VLOOKUP($A55,mdf_lsdt9!$A:$BE, AC$1, FALSE)=AC55,0,1),2)</f>
        <v>2</v>
      </c>
      <c r="BP55" s="45">
        <f>IFERROR(IF(VLOOKUP($A55,mdf_lsdt9!$A:$BE, AD$1, FALSE)=AD55,0,1),2)</f>
        <v>2</v>
      </c>
      <c r="BQ55" s="45">
        <f>IFERROR(IF(VLOOKUP($A55,mdf_lsdt9!$A:$BE, AE$1, FALSE)=AE55,0,1),2)</f>
        <v>2</v>
      </c>
      <c r="BR55" s="45">
        <f>IFERROR(IF(VLOOKUP($A55,mdf_lsdt9!$A:$BE, AF$1, FALSE)=AF55,0,1),2)</f>
        <v>2</v>
      </c>
      <c r="BS55" s="45">
        <f>IFERROR(IF(VLOOKUP($A55,mdf_lsdt9!$A:$BE, AG$1, FALSE)=AG55,0,1),2)</f>
        <v>2</v>
      </c>
      <c r="BT55" s="45">
        <f>IFERROR(IF(VLOOKUP($A55,mdf_lsdt9!$A:$BE, AH$1, FALSE)=AH55,0,1),2)</f>
        <v>2</v>
      </c>
      <c r="BU55" s="45">
        <f>IFERROR(IF(VLOOKUP($A55,mdf_lsdt9!$A:$BE, AI$1, FALSE)=AI55,0,1),2)</f>
        <v>2</v>
      </c>
      <c r="BV55" s="45">
        <f>IFERROR(IF(VLOOKUP($A55,mdf_lsdt9!$A:$BE, AJ$1, FALSE)=AJ55,0,1),2)</f>
        <v>2</v>
      </c>
      <c r="BW55" s="45">
        <f>IFERROR(IF(VLOOKUP($A55,mdf_lsdt9!$A:$BE, AK$1, FALSE)=AK55,0,1),2)</f>
        <v>2</v>
      </c>
      <c r="BX55" s="45">
        <f>IFERROR(IF(VLOOKUP($A55,mdf_lsdt9!$A:$BE, AL$1, FALSE)=AL55,0,1),2)</f>
        <v>2</v>
      </c>
      <c r="BY55" s="45">
        <f>IFERROR(IF(VLOOKUP($A55,mdf_lsdt9!$A:$BE, AM$1, FALSE)=AM55,0,1),2)</f>
        <v>2</v>
      </c>
      <c r="BZ55" s="45">
        <f>IFERROR(IF(VLOOKUP($A55,mdf_lsdt9!$A:$BE, AN$1, FALSE)=AN55,0,1),2)</f>
        <v>2</v>
      </c>
      <c r="CA55" s="45">
        <f>IFERROR(IF(VLOOKUP($A55,mdf_lsdt9!$A:$BE, AO$1, FALSE)=AO55,0,1),2)</f>
        <v>2</v>
      </c>
      <c r="CB55" s="45">
        <f>IFERROR(IF(VLOOKUP($A55,mdf_lsdt9!$A:$BE, AP$1, FALSE)=AP55,0,1),2)</f>
        <v>2</v>
      </c>
      <c r="CC55" s="45">
        <f>IFERROR(IF(VLOOKUP($A55,mdf_lsdt9!$A:$BE, AQ$1, FALSE)=AQ55,0,1),2)</f>
        <v>2</v>
      </c>
      <c r="CD55" s="45">
        <f>IFERROR(IF(VLOOKUP($A55,mdf_lsdt9!$A:$BE, AR$1, FALSE)=AR55,0,1),2)</f>
        <v>2</v>
      </c>
      <c r="CE55" s="45">
        <f>IFERROR(IF(VLOOKUP($A55,mdf_lsdt9!$A:$BE, AS$1, FALSE)=AS55,0,1),2)</f>
        <v>2</v>
      </c>
      <c r="CF55" s="45">
        <f>IFERROR(IF(VLOOKUP($A55,mdf_lsdt9!$A:$BE, AT$1, FALSE)=AT55,0,1),2)</f>
        <v>2</v>
      </c>
      <c r="CG55" s="45">
        <f>IFERROR(IF(VLOOKUP($A55,mdf_lsdt9!$A:$BE, AU$1, FALSE)=AU55,0,1),2)</f>
        <v>2</v>
      </c>
      <c r="CH55" s="45">
        <f>IFERROR(IF(VLOOKUP($A55,mdf_lsdt9!$A:$BE, AV$1, FALSE)=AV55,0,1),2)</f>
        <v>2</v>
      </c>
    </row>
    <row r="56" spans="1:86" x14ac:dyDescent="0.35">
      <c r="A56" s="45" t="str">
        <f t="shared" si="1"/>
        <v/>
      </c>
      <c r="AW56" s="45">
        <f>IFERROR(IF(VLOOKUP($A56,mdf_lsdt9!$A:$BE, K$1, FALSE)=K56,0,1),2)</f>
        <v>2</v>
      </c>
      <c r="AX56" s="45">
        <f>IFERROR(IF(VLOOKUP($A56,mdf_lsdt9!$A:$BE, L$1, FALSE)=L56,0,1),2)</f>
        <v>2</v>
      </c>
      <c r="AY56" s="45">
        <f>IFERROR(IF(VLOOKUP($A56,mdf_lsdt9!$A:$BE, M$1, FALSE)=M56,0,1),2)</f>
        <v>2</v>
      </c>
      <c r="AZ56" s="45">
        <f>IFERROR(IF(VLOOKUP($A56,mdf_lsdt9!$A:$BE, N$1, FALSE)=N56,0,1),2)</f>
        <v>2</v>
      </c>
      <c r="BA56" s="45">
        <f>IFERROR(IF(VLOOKUP($A56,mdf_lsdt9!$A:$BE, O$1, FALSE)=O56,0,1),2)</f>
        <v>2</v>
      </c>
      <c r="BB56" s="45">
        <f>IFERROR(IF(VLOOKUP($A56,mdf_lsdt9!$A:$BE, P$1, FALSE)=P56,0,1),2)</f>
        <v>2</v>
      </c>
      <c r="BC56" s="45">
        <f>IFERROR(IF(VLOOKUP($A56,mdf_lsdt9!$A:$BE, Q$1, FALSE)=Q56,0,1),2)</f>
        <v>2</v>
      </c>
      <c r="BD56" s="45">
        <f>IFERROR(IF(VLOOKUP($A56,mdf_lsdt9!$A:$BE, R$1, FALSE)=R56,0,1),2)</f>
        <v>2</v>
      </c>
      <c r="BE56" s="45">
        <f>IFERROR(IF(VLOOKUP($A56,mdf_lsdt9!$A:$BE, S$1, FALSE)=S56,0,1),2)</f>
        <v>2</v>
      </c>
      <c r="BF56" s="45">
        <f>IFERROR(IF(VLOOKUP($A56,mdf_lsdt9!$A:$BE, T$1, FALSE)=T56,0,1),2)</f>
        <v>2</v>
      </c>
      <c r="BG56" s="45">
        <f>IFERROR(IF(VLOOKUP($A56,mdf_lsdt9!$A:$BE, U$1, FALSE)=U56,0,1),2)</f>
        <v>2</v>
      </c>
      <c r="BH56" s="45">
        <f>IFERROR(IF(VLOOKUP($A56,mdf_lsdt9!$A:$BE, V$1, FALSE)=V56,0,1),2)</f>
        <v>2</v>
      </c>
      <c r="BI56" s="45">
        <f>IFERROR(IF(VLOOKUP($A56,mdf_lsdt9!$A:$BE, W$1, FALSE)=W56,0,1),2)</f>
        <v>2</v>
      </c>
      <c r="BJ56" s="45">
        <f>IFERROR(IF(VLOOKUP($A56,mdf_lsdt9!$A:$BE, X$1, FALSE)=X56,0,1),2)</f>
        <v>2</v>
      </c>
      <c r="BK56" s="45">
        <f>IFERROR(IF(VLOOKUP($A56,mdf_lsdt9!$A:$BE, Y$1, FALSE)=Y56,0,1),2)</f>
        <v>2</v>
      </c>
      <c r="BL56" s="45">
        <f>IFERROR(IF(VLOOKUP($A56,mdf_lsdt9!$A:$BE, Z$1, FALSE)=Z56,0,1),2)</f>
        <v>2</v>
      </c>
      <c r="BM56" s="45">
        <f>IFERROR(IF(VLOOKUP($A56,mdf_lsdt9!$A:$BE, AA$1, FALSE)=AA56,0,1),2)</f>
        <v>2</v>
      </c>
      <c r="BN56" s="45">
        <f>IFERROR(IF(VLOOKUP($A56,mdf_lsdt9!$A:$BE, AB$1, FALSE)=AB56,0,1),2)</f>
        <v>2</v>
      </c>
      <c r="BO56" s="45">
        <f>IFERROR(IF(VLOOKUP($A56,mdf_lsdt9!$A:$BE, AC$1, FALSE)=AC56,0,1),2)</f>
        <v>2</v>
      </c>
      <c r="BP56" s="45">
        <f>IFERROR(IF(VLOOKUP($A56,mdf_lsdt9!$A:$BE, AD$1, FALSE)=AD56,0,1),2)</f>
        <v>2</v>
      </c>
      <c r="BQ56" s="45">
        <f>IFERROR(IF(VLOOKUP($A56,mdf_lsdt9!$A:$BE, AE$1, FALSE)=AE56,0,1),2)</f>
        <v>2</v>
      </c>
      <c r="BR56" s="45">
        <f>IFERROR(IF(VLOOKUP($A56,mdf_lsdt9!$A:$BE, AF$1, FALSE)=AF56,0,1),2)</f>
        <v>2</v>
      </c>
      <c r="BS56" s="45">
        <f>IFERROR(IF(VLOOKUP($A56,mdf_lsdt9!$A:$BE, AG$1, FALSE)=AG56,0,1),2)</f>
        <v>2</v>
      </c>
      <c r="BT56" s="45">
        <f>IFERROR(IF(VLOOKUP($A56,mdf_lsdt9!$A:$BE, AH$1, FALSE)=AH56,0,1),2)</f>
        <v>2</v>
      </c>
      <c r="BU56" s="45">
        <f>IFERROR(IF(VLOOKUP($A56,mdf_lsdt9!$A:$BE, AI$1, FALSE)=AI56,0,1),2)</f>
        <v>2</v>
      </c>
      <c r="BV56" s="45">
        <f>IFERROR(IF(VLOOKUP($A56,mdf_lsdt9!$A:$BE, AJ$1, FALSE)=AJ56,0,1),2)</f>
        <v>2</v>
      </c>
      <c r="BW56" s="45">
        <f>IFERROR(IF(VLOOKUP($A56,mdf_lsdt9!$A:$BE, AK$1, FALSE)=AK56,0,1),2)</f>
        <v>2</v>
      </c>
      <c r="BX56" s="45">
        <f>IFERROR(IF(VLOOKUP($A56,mdf_lsdt9!$A:$BE, AL$1, FALSE)=AL56,0,1),2)</f>
        <v>2</v>
      </c>
      <c r="BY56" s="45">
        <f>IFERROR(IF(VLOOKUP($A56,mdf_lsdt9!$A:$BE, AM$1, FALSE)=AM56,0,1),2)</f>
        <v>2</v>
      </c>
      <c r="BZ56" s="45">
        <f>IFERROR(IF(VLOOKUP($A56,mdf_lsdt9!$A:$BE, AN$1, FALSE)=AN56,0,1),2)</f>
        <v>2</v>
      </c>
      <c r="CA56" s="45">
        <f>IFERROR(IF(VLOOKUP($A56,mdf_lsdt9!$A:$BE, AO$1, FALSE)=AO56,0,1),2)</f>
        <v>2</v>
      </c>
      <c r="CB56" s="45">
        <f>IFERROR(IF(VLOOKUP($A56,mdf_lsdt9!$A:$BE, AP$1, FALSE)=AP56,0,1),2)</f>
        <v>2</v>
      </c>
      <c r="CC56" s="45">
        <f>IFERROR(IF(VLOOKUP($A56,mdf_lsdt9!$A:$BE, AQ$1, FALSE)=AQ56,0,1),2)</f>
        <v>2</v>
      </c>
      <c r="CD56" s="45">
        <f>IFERROR(IF(VLOOKUP($A56,mdf_lsdt9!$A:$BE, AR$1, FALSE)=AR56,0,1),2)</f>
        <v>2</v>
      </c>
      <c r="CE56" s="45">
        <f>IFERROR(IF(VLOOKUP($A56,mdf_lsdt9!$A:$BE, AS$1, FALSE)=AS56,0,1),2)</f>
        <v>2</v>
      </c>
      <c r="CF56" s="45">
        <f>IFERROR(IF(VLOOKUP($A56,mdf_lsdt9!$A:$BE, AT$1, FALSE)=AT56,0,1),2)</f>
        <v>2</v>
      </c>
      <c r="CG56" s="45">
        <f>IFERROR(IF(VLOOKUP($A56,mdf_lsdt9!$A:$BE, AU$1, FALSE)=AU56,0,1),2)</f>
        <v>2</v>
      </c>
      <c r="CH56" s="45">
        <f>IFERROR(IF(VLOOKUP($A56,mdf_lsdt9!$A:$BE, AV$1, FALSE)=AV56,0,1),2)</f>
        <v>2</v>
      </c>
    </row>
    <row r="57" spans="1:86" x14ac:dyDescent="0.35">
      <c r="A57" s="45" t="str">
        <f t="shared" si="1"/>
        <v/>
      </c>
      <c r="AW57" s="45">
        <f>IFERROR(IF(VLOOKUP($A57,mdf_lsdt9!$A:$BE, K$1, FALSE)=K57,0,1),2)</f>
        <v>2</v>
      </c>
      <c r="AX57" s="45">
        <f>IFERROR(IF(VLOOKUP($A57,mdf_lsdt9!$A:$BE, L$1, FALSE)=L57,0,1),2)</f>
        <v>2</v>
      </c>
      <c r="AY57" s="45">
        <f>IFERROR(IF(VLOOKUP($A57,mdf_lsdt9!$A:$BE, M$1, FALSE)=M57,0,1),2)</f>
        <v>2</v>
      </c>
      <c r="AZ57" s="45">
        <f>IFERROR(IF(VLOOKUP($A57,mdf_lsdt9!$A:$BE, N$1, FALSE)=N57,0,1),2)</f>
        <v>2</v>
      </c>
      <c r="BA57" s="45">
        <f>IFERROR(IF(VLOOKUP($A57,mdf_lsdt9!$A:$BE, O$1, FALSE)=O57,0,1),2)</f>
        <v>2</v>
      </c>
      <c r="BB57" s="45">
        <f>IFERROR(IF(VLOOKUP($A57,mdf_lsdt9!$A:$BE, P$1, FALSE)=P57,0,1),2)</f>
        <v>2</v>
      </c>
      <c r="BC57" s="45">
        <f>IFERROR(IF(VLOOKUP($A57,mdf_lsdt9!$A:$BE, Q$1, FALSE)=Q57,0,1),2)</f>
        <v>2</v>
      </c>
      <c r="BD57" s="45">
        <f>IFERROR(IF(VLOOKUP($A57,mdf_lsdt9!$A:$BE, R$1, FALSE)=R57,0,1),2)</f>
        <v>2</v>
      </c>
      <c r="BE57" s="45">
        <f>IFERROR(IF(VLOOKUP($A57,mdf_lsdt9!$A:$BE, S$1, FALSE)=S57,0,1),2)</f>
        <v>2</v>
      </c>
      <c r="BF57" s="45">
        <f>IFERROR(IF(VLOOKUP($A57,mdf_lsdt9!$A:$BE, T$1, FALSE)=T57,0,1),2)</f>
        <v>2</v>
      </c>
      <c r="BG57" s="45">
        <f>IFERROR(IF(VLOOKUP($A57,mdf_lsdt9!$A:$BE, U$1, FALSE)=U57,0,1),2)</f>
        <v>2</v>
      </c>
      <c r="BH57" s="45">
        <f>IFERROR(IF(VLOOKUP($A57,mdf_lsdt9!$A:$BE, V$1, FALSE)=V57,0,1),2)</f>
        <v>2</v>
      </c>
      <c r="BI57" s="45">
        <f>IFERROR(IF(VLOOKUP($A57,mdf_lsdt9!$A:$BE, W$1, FALSE)=W57,0,1),2)</f>
        <v>2</v>
      </c>
      <c r="BJ57" s="45">
        <f>IFERROR(IF(VLOOKUP($A57,mdf_lsdt9!$A:$BE, X$1, FALSE)=X57,0,1),2)</f>
        <v>2</v>
      </c>
      <c r="BK57" s="45">
        <f>IFERROR(IF(VLOOKUP($A57,mdf_lsdt9!$A:$BE, Y$1, FALSE)=Y57,0,1),2)</f>
        <v>2</v>
      </c>
      <c r="BL57" s="45">
        <f>IFERROR(IF(VLOOKUP($A57,mdf_lsdt9!$A:$BE, Z$1, FALSE)=Z57,0,1),2)</f>
        <v>2</v>
      </c>
      <c r="BM57" s="45">
        <f>IFERROR(IF(VLOOKUP($A57,mdf_lsdt9!$A:$BE, AA$1, FALSE)=AA57,0,1),2)</f>
        <v>2</v>
      </c>
      <c r="BN57" s="45">
        <f>IFERROR(IF(VLOOKUP($A57,mdf_lsdt9!$A:$BE, AB$1, FALSE)=AB57,0,1),2)</f>
        <v>2</v>
      </c>
      <c r="BO57" s="45">
        <f>IFERROR(IF(VLOOKUP($A57,mdf_lsdt9!$A:$BE, AC$1, FALSE)=AC57,0,1),2)</f>
        <v>2</v>
      </c>
      <c r="BP57" s="45">
        <f>IFERROR(IF(VLOOKUP($A57,mdf_lsdt9!$A:$BE, AD$1, FALSE)=AD57,0,1),2)</f>
        <v>2</v>
      </c>
      <c r="BQ57" s="45">
        <f>IFERROR(IF(VLOOKUP($A57,mdf_lsdt9!$A:$BE, AE$1, FALSE)=AE57,0,1),2)</f>
        <v>2</v>
      </c>
      <c r="BR57" s="45">
        <f>IFERROR(IF(VLOOKUP($A57,mdf_lsdt9!$A:$BE, AF$1, FALSE)=AF57,0,1),2)</f>
        <v>2</v>
      </c>
      <c r="BS57" s="45">
        <f>IFERROR(IF(VLOOKUP($A57,mdf_lsdt9!$A:$BE, AG$1, FALSE)=AG57,0,1),2)</f>
        <v>2</v>
      </c>
      <c r="BT57" s="45">
        <f>IFERROR(IF(VLOOKUP($A57,mdf_lsdt9!$A:$BE, AH$1, FALSE)=AH57,0,1),2)</f>
        <v>2</v>
      </c>
      <c r="BU57" s="45">
        <f>IFERROR(IF(VLOOKUP($A57,mdf_lsdt9!$A:$BE, AI$1, FALSE)=AI57,0,1),2)</f>
        <v>2</v>
      </c>
      <c r="BV57" s="45">
        <f>IFERROR(IF(VLOOKUP($A57,mdf_lsdt9!$A:$BE, AJ$1, FALSE)=AJ57,0,1),2)</f>
        <v>2</v>
      </c>
      <c r="BW57" s="45">
        <f>IFERROR(IF(VLOOKUP($A57,mdf_lsdt9!$A:$BE, AK$1, FALSE)=AK57,0,1),2)</f>
        <v>2</v>
      </c>
      <c r="BX57" s="45">
        <f>IFERROR(IF(VLOOKUP($A57,mdf_lsdt9!$A:$BE, AL$1, FALSE)=AL57,0,1),2)</f>
        <v>2</v>
      </c>
      <c r="BY57" s="45">
        <f>IFERROR(IF(VLOOKUP($A57,mdf_lsdt9!$A:$BE, AM$1, FALSE)=AM57,0,1),2)</f>
        <v>2</v>
      </c>
      <c r="BZ57" s="45">
        <f>IFERROR(IF(VLOOKUP($A57,mdf_lsdt9!$A:$BE, AN$1, FALSE)=AN57,0,1),2)</f>
        <v>2</v>
      </c>
      <c r="CA57" s="45">
        <f>IFERROR(IF(VLOOKUP($A57,mdf_lsdt9!$A:$BE, AO$1, FALSE)=AO57,0,1),2)</f>
        <v>2</v>
      </c>
      <c r="CB57" s="45">
        <f>IFERROR(IF(VLOOKUP($A57,mdf_lsdt9!$A:$BE, AP$1, FALSE)=AP57,0,1),2)</f>
        <v>2</v>
      </c>
      <c r="CC57" s="45">
        <f>IFERROR(IF(VLOOKUP($A57,mdf_lsdt9!$A:$BE, AQ$1, FALSE)=AQ57,0,1),2)</f>
        <v>2</v>
      </c>
      <c r="CD57" s="45">
        <f>IFERROR(IF(VLOOKUP($A57,mdf_lsdt9!$A:$BE, AR$1, FALSE)=AR57,0,1),2)</f>
        <v>2</v>
      </c>
      <c r="CE57" s="45">
        <f>IFERROR(IF(VLOOKUP($A57,mdf_lsdt9!$A:$BE, AS$1, FALSE)=AS57,0,1),2)</f>
        <v>2</v>
      </c>
      <c r="CF57" s="45">
        <f>IFERROR(IF(VLOOKUP($A57,mdf_lsdt9!$A:$BE, AT$1, FALSE)=AT57,0,1),2)</f>
        <v>2</v>
      </c>
      <c r="CG57" s="45">
        <f>IFERROR(IF(VLOOKUP($A57,mdf_lsdt9!$A:$BE, AU$1, FALSE)=AU57,0,1),2)</f>
        <v>2</v>
      </c>
      <c r="CH57" s="45">
        <f>IFERROR(IF(VLOOKUP($A57,mdf_lsdt9!$A:$BE, AV$1, FALSE)=AV57,0,1),2)</f>
        <v>2</v>
      </c>
    </row>
    <row r="58" spans="1:86" x14ac:dyDescent="0.35">
      <c r="A58" s="45" t="str">
        <f t="shared" si="1"/>
        <v/>
      </c>
      <c r="AW58" s="45">
        <f>IFERROR(IF(VLOOKUP($A58,mdf_lsdt9!$A:$BE, K$1, FALSE)=K58,0,1),2)</f>
        <v>2</v>
      </c>
      <c r="AX58" s="45">
        <f>IFERROR(IF(VLOOKUP($A58,mdf_lsdt9!$A:$BE, L$1, FALSE)=L58,0,1),2)</f>
        <v>2</v>
      </c>
      <c r="AY58" s="45">
        <f>IFERROR(IF(VLOOKUP($A58,mdf_lsdt9!$A:$BE, M$1, FALSE)=M58,0,1),2)</f>
        <v>2</v>
      </c>
      <c r="AZ58" s="45">
        <f>IFERROR(IF(VLOOKUP($A58,mdf_lsdt9!$A:$BE, N$1, FALSE)=N58,0,1),2)</f>
        <v>2</v>
      </c>
      <c r="BA58" s="45">
        <f>IFERROR(IF(VLOOKUP($A58,mdf_lsdt9!$A:$BE, O$1, FALSE)=O58,0,1),2)</f>
        <v>2</v>
      </c>
      <c r="BB58" s="45">
        <f>IFERROR(IF(VLOOKUP($A58,mdf_lsdt9!$A:$BE, P$1, FALSE)=P58,0,1),2)</f>
        <v>2</v>
      </c>
      <c r="BC58" s="45">
        <f>IFERROR(IF(VLOOKUP($A58,mdf_lsdt9!$A:$BE, Q$1, FALSE)=Q58,0,1),2)</f>
        <v>2</v>
      </c>
      <c r="BD58" s="45">
        <f>IFERROR(IF(VLOOKUP($A58,mdf_lsdt9!$A:$BE, R$1, FALSE)=R58,0,1),2)</f>
        <v>2</v>
      </c>
      <c r="BE58" s="45">
        <f>IFERROR(IF(VLOOKUP($A58,mdf_lsdt9!$A:$BE, S$1, FALSE)=S58,0,1),2)</f>
        <v>2</v>
      </c>
      <c r="BF58" s="45">
        <f>IFERROR(IF(VLOOKUP($A58,mdf_lsdt9!$A:$BE, T$1, FALSE)=T58,0,1),2)</f>
        <v>2</v>
      </c>
      <c r="BG58" s="45">
        <f>IFERROR(IF(VLOOKUP($A58,mdf_lsdt9!$A:$BE, U$1, FALSE)=U58,0,1),2)</f>
        <v>2</v>
      </c>
      <c r="BH58" s="45">
        <f>IFERROR(IF(VLOOKUP($A58,mdf_lsdt9!$A:$BE, V$1, FALSE)=V58,0,1),2)</f>
        <v>2</v>
      </c>
      <c r="BI58" s="45">
        <f>IFERROR(IF(VLOOKUP($A58,mdf_lsdt9!$A:$BE, W$1, FALSE)=W58,0,1),2)</f>
        <v>2</v>
      </c>
      <c r="BJ58" s="45">
        <f>IFERROR(IF(VLOOKUP($A58,mdf_lsdt9!$A:$BE, X$1, FALSE)=X58,0,1),2)</f>
        <v>2</v>
      </c>
      <c r="BK58" s="45">
        <f>IFERROR(IF(VLOOKUP($A58,mdf_lsdt9!$A:$BE, Y$1, FALSE)=Y58,0,1),2)</f>
        <v>2</v>
      </c>
      <c r="BL58" s="45">
        <f>IFERROR(IF(VLOOKUP($A58,mdf_lsdt9!$A:$BE, Z$1, FALSE)=Z58,0,1),2)</f>
        <v>2</v>
      </c>
      <c r="BM58" s="45">
        <f>IFERROR(IF(VLOOKUP($A58,mdf_lsdt9!$A:$BE, AA$1, FALSE)=AA58,0,1),2)</f>
        <v>2</v>
      </c>
      <c r="BN58" s="45">
        <f>IFERROR(IF(VLOOKUP($A58,mdf_lsdt9!$A:$BE, AB$1, FALSE)=AB58,0,1),2)</f>
        <v>2</v>
      </c>
      <c r="BO58" s="45">
        <f>IFERROR(IF(VLOOKUP($A58,mdf_lsdt9!$A:$BE, AC$1, FALSE)=AC58,0,1),2)</f>
        <v>2</v>
      </c>
      <c r="BP58" s="45">
        <f>IFERROR(IF(VLOOKUP($A58,mdf_lsdt9!$A:$BE, AD$1, FALSE)=AD58,0,1),2)</f>
        <v>2</v>
      </c>
      <c r="BQ58" s="45">
        <f>IFERROR(IF(VLOOKUP($A58,mdf_lsdt9!$A:$BE, AE$1, FALSE)=AE58,0,1),2)</f>
        <v>2</v>
      </c>
      <c r="BR58" s="45">
        <f>IFERROR(IF(VLOOKUP($A58,mdf_lsdt9!$A:$BE, AF$1, FALSE)=AF58,0,1),2)</f>
        <v>2</v>
      </c>
      <c r="BS58" s="45">
        <f>IFERROR(IF(VLOOKUP($A58,mdf_lsdt9!$A:$BE, AG$1, FALSE)=AG58,0,1),2)</f>
        <v>2</v>
      </c>
      <c r="BT58" s="45">
        <f>IFERROR(IF(VLOOKUP($A58,mdf_lsdt9!$A:$BE, AH$1, FALSE)=AH58,0,1),2)</f>
        <v>2</v>
      </c>
      <c r="BU58" s="45">
        <f>IFERROR(IF(VLOOKUP($A58,mdf_lsdt9!$A:$BE, AI$1, FALSE)=AI58,0,1),2)</f>
        <v>2</v>
      </c>
      <c r="BV58" s="45">
        <f>IFERROR(IF(VLOOKUP($A58,mdf_lsdt9!$A:$BE, AJ$1, FALSE)=AJ58,0,1),2)</f>
        <v>2</v>
      </c>
      <c r="BW58" s="45">
        <f>IFERROR(IF(VLOOKUP($A58,mdf_lsdt9!$A:$BE, AK$1, FALSE)=AK58,0,1),2)</f>
        <v>2</v>
      </c>
      <c r="BX58" s="45">
        <f>IFERROR(IF(VLOOKUP($A58,mdf_lsdt9!$A:$BE, AL$1, FALSE)=AL58,0,1),2)</f>
        <v>2</v>
      </c>
      <c r="BY58" s="45">
        <f>IFERROR(IF(VLOOKUP($A58,mdf_lsdt9!$A:$BE, AM$1, FALSE)=AM58,0,1),2)</f>
        <v>2</v>
      </c>
      <c r="BZ58" s="45">
        <f>IFERROR(IF(VLOOKUP($A58,mdf_lsdt9!$A:$BE, AN$1, FALSE)=AN58,0,1),2)</f>
        <v>2</v>
      </c>
      <c r="CA58" s="45">
        <f>IFERROR(IF(VLOOKUP($A58,mdf_lsdt9!$A:$BE, AO$1, FALSE)=AO58,0,1),2)</f>
        <v>2</v>
      </c>
      <c r="CB58" s="45">
        <f>IFERROR(IF(VLOOKUP($A58,mdf_lsdt9!$A:$BE, AP$1, FALSE)=AP58,0,1),2)</f>
        <v>2</v>
      </c>
      <c r="CC58" s="45">
        <f>IFERROR(IF(VLOOKUP($A58,mdf_lsdt9!$A:$BE, AQ$1, FALSE)=AQ58,0,1),2)</f>
        <v>2</v>
      </c>
      <c r="CD58" s="45">
        <f>IFERROR(IF(VLOOKUP($A58,mdf_lsdt9!$A:$BE, AR$1, FALSE)=AR58,0,1),2)</f>
        <v>2</v>
      </c>
      <c r="CE58" s="45">
        <f>IFERROR(IF(VLOOKUP($A58,mdf_lsdt9!$A:$BE, AS$1, FALSE)=AS58,0,1),2)</f>
        <v>2</v>
      </c>
      <c r="CF58" s="45">
        <f>IFERROR(IF(VLOOKUP($A58,mdf_lsdt9!$A:$BE, AT$1, FALSE)=AT58,0,1),2)</f>
        <v>2</v>
      </c>
      <c r="CG58" s="45">
        <f>IFERROR(IF(VLOOKUP($A58,mdf_lsdt9!$A:$BE, AU$1, FALSE)=AU58,0,1),2)</f>
        <v>2</v>
      </c>
      <c r="CH58" s="45">
        <f>IFERROR(IF(VLOOKUP($A58,mdf_lsdt9!$A:$BE, AV$1, FALSE)=AV58,0,1),2)</f>
        <v>2</v>
      </c>
    </row>
    <row r="59" spans="1:86" x14ac:dyDescent="0.35">
      <c r="A59" s="45" t="str">
        <f t="shared" si="1"/>
        <v/>
      </c>
      <c r="AW59" s="45">
        <f>IFERROR(IF(VLOOKUP($A59,mdf_lsdt9!$A:$BE, K$1, FALSE)=K59,0,1),2)</f>
        <v>2</v>
      </c>
      <c r="AX59" s="45">
        <f>IFERROR(IF(VLOOKUP($A59,mdf_lsdt9!$A:$BE, L$1, FALSE)=L59,0,1),2)</f>
        <v>2</v>
      </c>
      <c r="AY59" s="45">
        <f>IFERROR(IF(VLOOKUP($A59,mdf_lsdt9!$A:$BE, M$1, FALSE)=M59,0,1),2)</f>
        <v>2</v>
      </c>
      <c r="AZ59" s="45">
        <f>IFERROR(IF(VLOOKUP($A59,mdf_lsdt9!$A:$BE, N$1, FALSE)=N59,0,1),2)</f>
        <v>2</v>
      </c>
      <c r="BA59" s="45">
        <f>IFERROR(IF(VLOOKUP($A59,mdf_lsdt9!$A:$BE, O$1, FALSE)=O59,0,1),2)</f>
        <v>2</v>
      </c>
      <c r="BB59" s="45">
        <f>IFERROR(IF(VLOOKUP($A59,mdf_lsdt9!$A:$BE, P$1, FALSE)=P59,0,1),2)</f>
        <v>2</v>
      </c>
      <c r="BC59" s="45">
        <f>IFERROR(IF(VLOOKUP($A59,mdf_lsdt9!$A:$BE, Q$1, FALSE)=Q59,0,1),2)</f>
        <v>2</v>
      </c>
      <c r="BD59" s="45">
        <f>IFERROR(IF(VLOOKUP($A59,mdf_lsdt9!$A:$BE, R$1, FALSE)=R59,0,1),2)</f>
        <v>2</v>
      </c>
      <c r="BE59" s="45">
        <f>IFERROR(IF(VLOOKUP($A59,mdf_lsdt9!$A:$BE, S$1, FALSE)=S59,0,1),2)</f>
        <v>2</v>
      </c>
      <c r="BF59" s="45">
        <f>IFERROR(IF(VLOOKUP($A59,mdf_lsdt9!$A:$BE, T$1, FALSE)=T59,0,1),2)</f>
        <v>2</v>
      </c>
      <c r="BG59" s="45">
        <f>IFERROR(IF(VLOOKUP($A59,mdf_lsdt9!$A:$BE, U$1, FALSE)=U59,0,1),2)</f>
        <v>2</v>
      </c>
      <c r="BH59" s="45">
        <f>IFERROR(IF(VLOOKUP($A59,mdf_lsdt9!$A:$BE, V$1, FALSE)=V59,0,1),2)</f>
        <v>2</v>
      </c>
      <c r="BI59" s="45">
        <f>IFERROR(IF(VLOOKUP($A59,mdf_lsdt9!$A:$BE, W$1, FALSE)=W59,0,1),2)</f>
        <v>2</v>
      </c>
      <c r="BJ59" s="45">
        <f>IFERROR(IF(VLOOKUP($A59,mdf_lsdt9!$A:$BE, X$1, FALSE)=X59,0,1),2)</f>
        <v>2</v>
      </c>
      <c r="BK59" s="45">
        <f>IFERROR(IF(VLOOKUP($A59,mdf_lsdt9!$A:$BE, Y$1, FALSE)=Y59,0,1),2)</f>
        <v>2</v>
      </c>
      <c r="BL59" s="45">
        <f>IFERROR(IF(VLOOKUP($A59,mdf_lsdt9!$A:$BE, Z$1, FALSE)=Z59,0,1),2)</f>
        <v>2</v>
      </c>
      <c r="BM59" s="45">
        <f>IFERROR(IF(VLOOKUP($A59,mdf_lsdt9!$A:$BE, AA$1, FALSE)=AA59,0,1),2)</f>
        <v>2</v>
      </c>
      <c r="BN59" s="45">
        <f>IFERROR(IF(VLOOKUP($A59,mdf_lsdt9!$A:$BE, AB$1, FALSE)=AB59,0,1),2)</f>
        <v>2</v>
      </c>
      <c r="BO59" s="45">
        <f>IFERROR(IF(VLOOKUP($A59,mdf_lsdt9!$A:$BE, AC$1, FALSE)=AC59,0,1),2)</f>
        <v>2</v>
      </c>
      <c r="BP59" s="45">
        <f>IFERROR(IF(VLOOKUP($A59,mdf_lsdt9!$A:$BE, AD$1, FALSE)=AD59,0,1),2)</f>
        <v>2</v>
      </c>
      <c r="BQ59" s="45">
        <f>IFERROR(IF(VLOOKUP($A59,mdf_lsdt9!$A:$BE, AE$1, FALSE)=AE59,0,1),2)</f>
        <v>2</v>
      </c>
      <c r="BR59" s="45">
        <f>IFERROR(IF(VLOOKUP($A59,mdf_lsdt9!$A:$BE, AF$1, FALSE)=AF59,0,1),2)</f>
        <v>2</v>
      </c>
      <c r="BS59" s="45">
        <f>IFERROR(IF(VLOOKUP($A59,mdf_lsdt9!$A:$BE, AG$1, FALSE)=AG59,0,1),2)</f>
        <v>2</v>
      </c>
      <c r="BT59" s="45">
        <f>IFERROR(IF(VLOOKUP($A59,mdf_lsdt9!$A:$BE, AH$1, FALSE)=AH59,0,1),2)</f>
        <v>2</v>
      </c>
      <c r="BU59" s="45">
        <f>IFERROR(IF(VLOOKUP($A59,mdf_lsdt9!$A:$BE, AI$1, FALSE)=AI59,0,1),2)</f>
        <v>2</v>
      </c>
      <c r="BV59" s="45">
        <f>IFERROR(IF(VLOOKUP($A59,mdf_lsdt9!$A:$BE, AJ$1, FALSE)=AJ59,0,1),2)</f>
        <v>2</v>
      </c>
      <c r="BW59" s="45">
        <f>IFERROR(IF(VLOOKUP($A59,mdf_lsdt9!$A:$BE, AK$1, FALSE)=AK59,0,1),2)</f>
        <v>2</v>
      </c>
      <c r="BX59" s="45">
        <f>IFERROR(IF(VLOOKUP($A59,mdf_lsdt9!$A:$BE, AL$1, FALSE)=AL59,0,1),2)</f>
        <v>2</v>
      </c>
      <c r="BY59" s="45">
        <f>IFERROR(IF(VLOOKUP($A59,mdf_lsdt9!$A:$BE, AM$1, FALSE)=AM59,0,1),2)</f>
        <v>2</v>
      </c>
      <c r="BZ59" s="45">
        <f>IFERROR(IF(VLOOKUP($A59,mdf_lsdt9!$A:$BE, AN$1, FALSE)=AN59,0,1),2)</f>
        <v>2</v>
      </c>
      <c r="CA59" s="45">
        <f>IFERROR(IF(VLOOKUP($A59,mdf_lsdt9!$A:$BE, AO$1, FALSE)=AO59,0,1),2)</f>
        <v>2</v>
      </c>
      <c r="CB59" s="45">
        <f>IFERROR(IF(VLOOKUP($A59,mdf_lsdt9!$A:$BE, AP$1, FALSE)=AP59,0,1),2)</f>
        <v>2</v>
      </c>
      <c r="CC59" s="45">
        <f>IFERROR(IF(VLOOKUP($A59,mdf_lsdt9!$A:$BE, AQ$1, FALSE)=AQ59,0,1),2)</f>
        <v>2</v>
      </c>
      <c r="CD59" s="45">
        <f>IFERROR(IF(VLOOKUP($A59,mdf_lsdt9!$A:$BE, AR$1, FALSE)=AR59,0,1),2)</f>
        <v>2</v>
      </c>
      <c r="CE59" s="45">
        <f>IFERROR(IF(VLOOKUP($A59,mdf_lsdt9!$A:$BE, AS$1, FALSE)=AS59,0,1),2)</f>
        <v>2</v>
      </c>
      <c r="CF59" s="45">
        <f>IFERROR(IF(VLOOKUP($A59,mdf_lsdt9!$A:$BE, AT$1, FALSE)=AT59,0,1),2)</f>
        <v>2</v>
      </c>
      <c r="CG59" s="45">
        <f>IFERROR(IF(VLOOKUP($A59,mdf_lsdt9!$A:$BE, AU$1, FALSE)=AU59,0,1),2)</f>
        <v>2</v>
      </c>
      <c r="CH59" s="45">
        <f>IFERROR(IF(VLOOKUP($A59,mdf_lsdt9!$A:$BE, AV$1, FALSE)=AV59,0,1),2)</f>
        <v>2</v>
      </c>
    </row>
    <row r="60" spans="1:86" x14ac:dyDescent="0.35">
      <c r="A60" s="45" t="str">
        <f t="shared" si="1"/>
        <v/>
      </c>
      <c r="AW60" s="45">
        <f>IFERROR(IF(VLOOKUP($A60,mdf_lsdt9!$A:$BE, K$1, FALSE)=K60,0,1),2)</f>
        <v>2</v>
      </c>
      <c r="AX60" s="45">
        <f>IFERROR(IF(VLOOKUP($A60,mdf_lsdt9!$A:$BE, L$1, FALSE)=L60,0,1),2)</f>
        <v>2</v>
      </c>
      <c r="AY60" s="45">
        <f>IFERROR(IF(VLOOKUP($A60,mdf_lsdt9!$A:$BE, M$1, FALSE)=M60,0,1),2)</f>
        <v>2</v>
      </c>
      <c r="AZ60" s="45">
        <f>IFERROR(IF(VLOOKUP($A60,mdf_lsdt9!$A:$BE, N$1, FALSE)=N60,0,1),2)</f>
        <v>2</v>
      </c>
      <c r="BA60" s="45">
        <f>IFERROR(IF(VLOOKUP($A60,mdf_lsdt9!$A:$BE, O$1, FALSE)=O60,0,1),2)</f>
        <v>2</v>
      </c>
      <c r="BB60" s="45">
        <f>IFERROR(IF(VLOOKUP($A60,mdf_lsdt9!$A:$BE, P$1, FALSE)=P60,0,1),2)</f>
        <v>2</v>
      </c>
      <c r="BC60" s="45">
        <f>IFERROR(IF(VLOOKUP($A60,mdf_lsdt9!$A:$BE, Q$1, FALSE)=Q60,0,1),2)</f>
        <v>2</v>
      </c>
      <c r="BD60" s="45">
        <f>IFERROR(IF(VLOOKUP($A60,mdf_lsdt9!$A:$BE, R$1, FALSE)=R60,0,1),2)</f>
        <v>2</v>
      </c>
      <c r="BE60" s="45">
        <f>IFERROR(IF(VLOOKUP($A60,mdf_lsdt9!$A:$BE, S$1, FALSE)=S60,0,1),2)</f>
        <v>2</v>
      </c>
      <c r="BF60" s="45">
        <f>IFERROR(IF(VLOOKUP($A60,mdf_lsdt9!$A:$BE, T$1, FALSE)=T60,0,1),2)</f>
        <v>2</v>
      </c>
      <c r="BG60" s="45">
        <f>IFERROR(IF(VLOOKUP($A60,mdf_lsdt9!$A:$BE, U$1, FALSE)=U60,0,1),2)</f>
        <v>2</v>
      </c>
      <c r="BH60" s="45">
        <f>IFERROR(IF(VLOOKUP($A60,mdf_lsdt9!$A:$BE, V$1, FALSE)=V60,0,1),2)</f>
        <v>2</v>
      </c>
      <c r="BI60" s="45">
        <f>IFERROR(IF(VLOOKUP($A60,mdf_lsdt9!$A:$BE, W$1, FALSE)=W60,0,1),2)</f>
        <v>2</v>
      </c>
      <c r="BJ60" s="45">
        <f>IFERROR(IF(VLOOKUP($A60,mdf_lsdt9!$A:$BE, X$1, FALSE)=X60,0,1),2)</f>
        <v>2</v>
      </c>
      <c r="BK60" s="45">
        <f>IFERROR(IF(VLOOKUP($A60,mdf_lsdt9!$A:$BE, Y$1, FALSE)=Y60,0,1),2)</f>
        <v>2</v>
      </c>
      <c r="BL60" s="45">
        <f>IFERROR(IF(VLOOKUP($A60,mdf_lsdt9!$A:$BE, Z$1, FALSE)=Z60,0,1),2)</f>
        <v>2</v>
      </c>
      <c r="BM60" s="45">
        <f>IFERROR(IF(VLOOKUP($A60,mdf_lsdt9!$A:$BE, AA$1, FALSE)=AA60,0,1),2)</f>
        <v>2</v>
      </c>
      <c r="BN60" s="45">
        <f>IFERROR(IF(VLOOKUP($A60,mdf_lsdt9!$A:$BE, AB$1, FALSE)=AB60,0,1),2)</f>
        <v>2</v>
      </c>
      <c r="BO60" s="45">
        <f>IFERROR(IF(VLOOKUP($A60,mdf_lsdt9!$A:$BE, AC$1, FALSE)=AC60,0,1),2)</f>
        <v>2</v>
      </c>
      <c r="BP60" s="45">
        <f>IFERROR(IF(VLOOKUP($A60,mdf_lsdt9!$A:$BE, AD$1, FALSE)=AD60,0,1),2)</f>
        <v>2</v>
      </c>
      <c r="BQ60" s="45">
        <f>IFERROR(IF(VLOOKUP($A60,mdf_lsdt9!$A:$BE, AE$1, FALSE)=AE60,0,1),2)</f>
        <v>2</v>
      </c>
      <c r="BR60" s="45">
        <f>IFERROR(IF(VLOOKUP($A60,mdf_lsdt9!$A:$BE, AF$1, FALSE)=AF60,0,1),2)</f>
        <v>2</v>
      </c>
      <c r="BS60" s="45">
        <f>IFERROR(IF(VLOOKUP($A60,mdf_lsdt9!$A:$BE, AG$1, FALSE)=AG60,0,1),2)</f>
        <v>2</v>
      </c>
      <c r="BT60" s="45">
        <f>IFERROR(IF(VLOOKUP($A60,mdf_lsdt9!$A:$BE, AH$1, FALSE)=AH60,0,1),2)</f>
        <v>2</v>
      </c>
      <c r="BU60" s="45">
        <f>IFERROR(IF(VLOOKUP($A60,mdf_lsdt9!$A:$BE, AI$1, FALSE)=AI60,0,1),2)</f>
        <v>2</v>
      </c>
      <c r="BV60" s="45">
        <f>IFERROR(IF(VLOOKUP($A60,mdf_lsdt9!$A:$BE, AJ$1, FALSE)=AJ60,0,1),2)</f>
        <v>2</v>
      </c>
      <c r="BW60" s="45">
        <f>IFERROR(IF(VLOOKUP($A60,mdf_lsdt9!$A:$BE, AK$1, FALSE)=AK60,0,1),2)</f>
        <v>2</v>
      </c>
      <c r="BX60" s="45">
        <f>IFERROR(IF(VLOOKUP($A60,mdf_lsdt9!$A:$BE, AL$1, FALSE)=AL60,0,1),2)</f>
        <v>2</v>
      </c>
      <c r="BY60" s="45">
        <f>IFERROR(IF(VLOOKUP($A60,mdf_lsdt9!$A:$BE, AM$1, FALSE)=AM60,0,1),2)</f>
        <v>2</v>
      </c>
      <c r="BZ60" s="45">
        <f>IFERROR(IF(VLOOKUP($A60,mdf_lsdt9!$A:$BE, AN$1, FALSE)=AN60,0,1),2)</f>
        <v>2</v>
      </c>
      <c r="CA60" s="45">
        <f>IFERROR(IF(VLOOKUP($A60,mdf_lsdt9!$A:$BE, AO$1, FALSE)=AO60,0,1),2)</f>
        <v>2</v>
      </c>
      <c r="CB60" s="45">
        <f>IFERROR(IF(VLOOKUP($A60,mdf_lsdt9!$A:$BE, AP$1, FALSE)=AP60,0,1),2)</f>
        <v>2</v>
      </c>
      <c r="CC60" s="45">
        <f>IFERROR(IF(VLOOKUP($A60,mdf_lsdt9!$A:$BE, AQ$1, FALSE)=AQ60,0,1),2)</f>
        <v>2</v>
      </c>
      <c r="CD60" s="45">
        <f>IFERROR(IF(VLOOKUP($A60,mdf_lsdt9!$A:$BE, AR$1, FALSE)=AR60,0,1),2)</f>
        <v>2</v>
      </c>
      <c r="CE60" s="45">
        <f>IFERROR(IF(VLOOKUP($A60,mdf_lsdt9!$A:$BE, AS$1, FALSE)=AS60,0,1),2)</f>
        <v>2</v>
      </c>
      <c r="CF60" s="45">
        <f>IFERROR(IF(VLOOKUP($A60,mdf_lsdt9!$A:$BE, AT$1, FALSE)=AT60,0,1),2)</f>
        <v>2</v>
      </c>
      <c r="CG60" s="45">
        <f>IFERROR(IF(VLOOKUP($A60,mdf_lsdt9!$A:$BE, AU$1, FALSE)=AU60,0,1),2)</f>
        <v>2</v>
      </c>
      <c r="CH60" s="45">
        <f>IFERROR(IF(VLOOKUP($A60,mdf_lsdt9!$A:$BE, AV$1, FALSE)=AV60,0,1),2)</f>
        <v>2</v>
      </c>
    </row>
    <row r="61" spans="1:86" x14ac:dyDescent="0.35">
      <c r="A61" s="45" t="str">
        <f t="shared" si="1"/>
        <v/>
      </c>
      <c r="AW61" s="45">
        <f>IFERROR(IF(VLOOKUP($A61,mdf_lsdt9!$A:$BE, K$1, FALSE)=K61,0,1),2)</f>
        <v>2</v>
      </c>
      <c r="AX61" s="45">
        <f>IFERROR(IF(VLOOKUP($A61,mdf_lsdt9!$A:$BE, L$1, FALSE)=L61,0,1),2)</f>
        <v>2</v>
      </c>
      <c r="AY61" s="45">
        <f>IFERROR(IF(VLOOKUP($A61,mdf_lsdt9!$A:$BE, M$1, FALSE)=M61,0,1),2)</f>
        <v>2</v>
      </c>
      <c r="AZ61" s="45">
        <f>IFERROR(IF(VLOOKUP($A61,mdf_lsdt9!$A:$BE, N$1, FALSE)=N61,0,1),2)</f>
        <v>2</v>
      </c>
      <c r="BA61" s="45">
        <f>IFERROR(IF(VLOOKUP($A61,mdf_lsdt9!$A:$BE, O$1, FALSE)=O61,0,1),2)</f>
        <v>2</v>
      </c>
      <c r="BB61" s="45">
        <f>IFERROR(IF(VLOOKUP($A61,mdf_lsdt9!$A:$BE, P$1, FALSE)=P61,0,1),2)</f>
        <v>2</v>
      </c>
      <c r="BC61" s="45">
        <f>IFERROR(IF(VLOOKUP($A61,mdf_lsdt9!$A:$BE, Q$1, FALSE)=Q61,0,1),2)</f>
        <v>2</v>
      </c>
      <c r="BD61" s="45">
        <f>IFERROR(IF(VLOOKUP($A61,mdf_lsdt9!$A:$BE, R$1, FALSE)=R61,0,1),2)</f>
        <v>2</v>
      </c>
      <c r="BE61" s="45">
        <f>IFERROR(IF(VLOOKUP($A61,mdf_lsdt9!$A:$BE, S$1, FALSE)=S61,0,1),2)</f>
        <v>2</v>
      </c>
      <c r="BF61" s="45">
        <f>IFERROR(IF(VLOOKUP($A61,mdf_lsdt9!$A:$BE, T$1, FALSE)=T61,0,1),2)</f>
        <v>2</v>
      </c>
      <c r="BG61" s="45">
        <f>IFERROR(IF(VLOOKUP($A61,mdf_lsdt9!$A:$BE, U$1, FALSE)=U61,0,1),2)</f>
        <v>2</v>
      </c>
      <c r="BH61" s="45">
        <f>IFERROR(IF(VLOOKUP($A61,mdf_lsdt9!$A:$BE, V$1, FALSE)=V61,0,1),2)</f>
        <v>2</v>
      </c>
      <c r="BI61" s="45">
        <f>IFERROR(IF(VLOOKUP($A61,mdf_lsdt9!$A:$BE, W$1, FALSE)=W61,0,1),2)</f>
        <v>2</v>
      </c>
      <c r="BJ61" s="45">
        <f>IFERROR(IF(VLOOKUP($A61,mdf_lsdt9!$A:$BE, X$1, FALSE)=X61,0,1),2)</f>
        <v>2</v>
      </c>
      <c r="BK61" s="45">
        <f>IFERROR(IF(VLOOKUP($A61,mdf_lsdt9!$A:$BE, Y$1, FALSE)=Y61,0,1),2)</f>
        <v>2</v>
      </c>
      <c r="BL61" s="45">
        <f>IFERROR(IF(VLOOKUP($A61,mdf_lsdt9!$A:$BE, Z$1, FALSE)=Z61,0,1),2)</f>
        <v>2</v>
      </c>
      <c r="BM61" s="45">
        <f>IFERROR(IF(VLOOKUP($A61,mdf_lsdt9!$A:$BE, AA$1, FALSE)=AA61,0,1),2)</f>
        <v>2</v>
      </c>
      <c r="BN61" s="45">
        <f>IFERROR(IF(VLOOKUP($A61,mdf_lsdt9!$A:$BE, AB$1, FALSE)=AB61,0,1),2)</f>
        <v>2</v>
      </c>
      <c r="BO61" s="45">
        <f>IFERROR(IF(VLOOKUP($A61,mdf_lsdt9!$A:$BE, AC$1, FALSE)=AC61,0,1),2)</f>
        <v>2</v>
      </c>
      <c r="BP61" s="45">
        <f>IFERROR(IF(VLOOKUP($A61,mdf_lsdt9!$A:$BE, AD$1, FALSE)=AD61,0,1),2)</f>
        <v>2</v>
      </c>
      <c r="BQ61" s="45">
        <f>IFERROR(IF(VLOOKUP($A61,mdf_lsdt9!$A:$BE, AE$1, FALSE)=AE61,0,1),2)</f>
        <v>2</v>
      </c>
      <c r="BR61" s="45">
        <f>IFERROR(IF(VLOOKUP($A61,mdf_lsdt9!$A:$BE, AF$1, FALSE)=AF61,0,1),2)</f>
        <v>2</v>
      </c>
      <c r="BS61" s="45">
        <f>IFERROR(IF(VLOOKUP($A61,mdf_lsdt9!$A:$BE, AG$1, FALSE)=AG61,0,1),2)</f>
        <v>2</v>
      </c>
      <c r="BT61" s="45">
        <f>IFERROR(IF(VLOOKUP($A61,mdf_lsdt9!$A:$BE, AH$1, FALSE)=AH61,0,1),2)</f>
        <v>2</v>
      </c>
      <c r="BU61" s="45">
        <f>IFERROR(IF(VLOOKUP($A61,mdf_lsdt9!$A:$BE, AI$1, FALSE)=AI61,0,1),2)</f>
        <v>2</v>
      </c>
      <c r="BV61" s="45">
        <f>IFERROR(IF(VLOOKUP($A61,mdf_lsdt9!$A:$BE, AJ$1, FALSE)=AJ61,0,1),2)</f>
        <v>2</v>
      </c>
      <c r="BW61" s="45">
        <f>IFERROR(IF(VLOOKUP($A61,mdf_lsdt9!$A:$BE, AK$1, FALSE)=AK61,0,1),2)</f>
        <v>2</v>
      </c>
      <c r="BX61" s="45">
        <f>IFERROR(IF(VLOOKUP($A61,mdf_lsdt9!$A:$BE, AL$1, FALSE)=AL61,0,1),2)</f>
        <v>2</v>
      </c>
      <c r="BY61" s="45">
        <f>IFERROR(IF(VLOOKUP($A61,mdf_lsdt9!$A:$BE, AM$1, FALSE)=AM61,0,1),2)</f>
        <v>2</v>
      </c>
      <c r="BZ61" s="45">
        <f>IFERROR(IF(VLOOKUP($A61,mdf_lsdt9!$A:$BE, AN$1, FALSE)=AN61,0,1),2)</f>
        <v>2</v>
      </c>
      <c r="CA61" s="45">
        <f>IFERROR(IF(VLOOKUP($A61,mdf_lsdt9!$A:$BE, AO$1, FALSE)=AO61,0,1),2)</f>
        <v>2</v>
      </c>
      <c r="CB61" s="45">
        <f>IFERROR(IF(VLOOKUP($A61,mdf_lsdt9!$A:$BE, AP$1, FALSE)=AP61,0,1),2)</f>
        <v>2</v>
      </c>
      <c r="CC61" s="45">
        <f>IFERROR(IF(VLOOKUP($A61,mdf_lsdt9!$A:$BE, AQ$1, FALSE)=AQ61,0,1),2)</f>
        <v>2</v>
      </c>
      <c r="CD61" s="45">
        <f>IFERROR(IF(VLOOKUP($A61,mdf_lsdt9!$A:$BE, AR$1, FALSE)=AR61,0,1),2)</f>
        <v>2</v>
      </c>
      <c r="CE61" s="45">
        <f>IFERROR(IF(VLOOKUP($A61,mdf_lsdt9!$A:$BE, AS$1, FALSE)=AS61,0,1),2)</f>
        <v>2</v>
      </c>
      <c r="CF61" s="45">
        <f>IFERROR(IF(VLOOKUP($A61,mdf_lsdt9!$A:$BE, AT$1, FALSE)=AT61,0,1),2)</f>
        <v>2</v>
      </c>
      <c r="CG61" s="45">
        <f>IFERROR(IF(VLOOKUP($A61,mdf_lsdt9!$A:$BE, AU$1, FALSE)=AU61,0,1),2)</f>
        <v>2</v>
      </c>
      <c r="CH61" s="45">
        <f>IFERROR(IF(VLOOKUP($A61,mdf_lsdt9!$A:$BE, AV$1, FALSE)=AV61,0,1),2)</f>
        <v>2</v>
      </c>
    </row>
    <row r="62" spans="1:86" x14ac:dyDescent="0.35">
      <c r="A62" s="45" t="str">
        <f t="shared" si="1"/>
        <v/>
      </c>
      <c r="AW62" s="45">
        <f>IFERROR(IF(VLOOKUP($A62,mdf_lsdt9!$A:$BE, K$1, FALSE)=K62,0,1),2)</f>
        <v>2</v>
      </c>
      <c r="AX62" s="45">
        <f>IFERROR(IF(VLOOKUP($A62,mdf_lsdt9!$A:$BE, L$1, FALSE)=L62,0,1),2)</f>
        <v>2</v>
      </c>
      <c r="AY62" s="45">
        <f>IFERROR(IF(VLOOKUP($A62,mdf_lsdt9!$A:$BE, M$1, FALSE)=M62,0,1),2)</f>
        <v>2</v>
      </c>
      <c r="AZ62" s="45">
        <f>IFERROR(IF(VLOOKUP($A62,mdf_lsdt9!$A:$BE, N$1, FALSE)=N62,0,1),2)</f>
        <v>2</v>
      </c>
      <c r="BA62" s="45">
        <f>IFERROR(IF(VLOOKUP($A62,mdf_lsdt9!$A:$BE, O$1, FALSE)=O62,0,1),2)</f>
        <v>2</v>
      </c>
      <c r="BB62" s="45">
        <f>IFERROR(IF(VLOOKUP($A62,mdf_lsdt9!$A:$BE, P$1, FALSE)=P62,0,1),2)</f>
        <v>2</v>
      </c>
      <c r="BC62" s="45">
        <f>IFERROR(IF(VLOOKUP($A62,mdf_lsdt9!$A:$BE, Q$1, FALSE)=Q62,0,1),2)</f>
        <v>2</v>
      </c>
      <c r="BD62" s="45">
        <f>IFERROR(IF(VLOOKUP($A62,mdf_lsdt9!$A:$BE, R$1, FALSE)=R62,0,1),2)</f>
        <v>2</v>
      </c>
      <c r="BE62" s="45">
        <f>IFERROR(IF(VLOOKUP($A62,mdf_lsdt9!$A:$BE, S$1, FALSE)=S62,0,1),2)</f>
        <v>2</v>
      </c>
      <c r="BF62" s="45">
        <f>IFERROR(IF(VLOOKUP($A62,mdf_lsdt9!$A:$BE, T$1, FALSE)=T62,0,1),2)</f>
        <v>2</v>
      </c>
      <c r="BG62" s="45">
        <f>IFERROR(IF(VLOOKUP($A62,mdf_lsdt9!$A:$BE, U$1, FALSE)=U62,0,1),2)</f>
        <v>2</v>
      </c>
      <c r="BH62" s="45">
        <f>IFERROR(IF(VLOOKUP($A62,mdf_lsdt9!$A:$BE, V$1, FALSE)=V62,0,1),2)</f>
        <v>2</v>
      </c>
      <c r="BI62" s="45">
        <f>IFERROR(IF(VLOOKUP($A62,mdf_lsdt9!$A:$BE, W$1, FALSE)=W62,0,1),2)</f>
        <v>2</v>
      </c>
      <c r="BJ62" s="45">
        <f>IFERROR(IF(VLOOKUP($A62,mdf_lsdt9!$A:$BE, X$1, FALSE)=X62,0,1),2)</f>
        <v>2</v>
      </c>
      <c r="BK62" s="45">
        <f>IFERROR(IF(VLOOKUP($A62,mdf_lsdt9!$A:$BE, Y$1, FALSE)=Y62,0,1),2)</f>
        <v>2</v>
      </c>
      <c r="BL62" s="45">
        <f>IFERROR(IF(VLOOKUP($A62,mdf_lsdt9!$A:$BE, Z$1, FALSE)=Z62,0,1),2)</f>
        <v>2</v>
      </c>
      <c r="BM62" s="45">
        <f>IFERROR(IF(VLOOKUP($A62,mdf_lsdt9!$A:$BE, AA$1, FALSE)=AA62,0,1),2)</f>
        <v>2</v>
      </c>
      <c r="BN62" s="45">
        <f>IFERROR(IF(VLOOKUP($A62,mdf_lsdt9!$A:$BE, AB$1, FALSE)=AB62,0,1),2)</f>
        <v>2</v>
      </c>
      <c r="BO62" s="45">
        <f>IFERROR(IF(VLOOKUP($A62,mdf_lsdt9!$A:$BE, AC$1, FALSE)=AC62,0,1),2)</f>
        <v>2</v>
      </c>
      <c r="BP62" s="45">
        <f>IFERROR(IF(VLOOKUP($A62,mdf_lsdt9!$A:$BE, AD$1, FALSE)=AD62,0,1),2)</f>
        <v>2</v>
      </c>
      <c r="BQ62" s="45">
        <f>IFERROR(IF(VLOOKUP($A62,mdf_lsdt9!$A:$BE, AE$1, FALSE)=AE62,0,1),2)</f>
        <v>2</v>
      </c>
      <c r="BR62" s="45">
        <f>IFERROR(IF(VLOOKUP($A62,mdf_lsdt9!$A:$BE, AF$1, FALSE)=AF62,0,1),2)</f>
        <v>2</v>
      </c>
      <c r="BS62" s="45">
        <f>IFERROR(IF(VLOOKUP($A62,mdf_lsdt9!$A:$BE, AG$1, FALSE)=AG62,0,1),2)</f>
        <v>2</v>
      </c>
      <c r="BT62" s="45">
        <f>IFERROR(IF(VLOOKUP($A62,mdf_lsdt9!$A:$BE, AH$1, FALSE)=AH62,0,1),2)</f>
        <v>2</v>
      </c>
      <c r="BU62" s="45">
        <f>IFERROR(IF(VLOOKUP($A62,mdf_lsdt9!$A:$BE, AI$1, FALSE)=AI62,0,1),2)</f>
        <v>2</v>
      </c>
      <c r="BV62" s="45">
        <f>IFERROR(IF(VLOOKUP($A62,mdf_lsdt9!$A:$BE, AJ$1, FALSE)=AJ62,0,1),2)</f>
        <v>2</v>
      </c>
      <c r="BW62" s="45">
        <f>IFERROR(IF(VLOOKUP($A62,mdf_lsdt9!$A:$BE, AK$1, FALSE)=AK62,0,1),2)</f>
        <v>2</v>
      </c>
      <c r="BX62" s="45">
        <f>IFERROR(IF(VLOOKUP($A62,mdf_lsdt9!$A:$BE, AL$1, FALSE)=AL62,0,1),2)</f>
        <v>2</v>
      </c>
      <c r="BY62" s="45">
        <f>IFERROR(IF(VLOOKUP($A62,mdf_lsdt9!$A:$BE, AM$1, FALSE)=AM62,0,1),2)</f>
        <v>2</v>
      </c>
      <c r="BZ62" s="45">
        <f>IFERROR(IF(VLOOKUP($A62,mdf_lsdt9!$A:$BE, AN$1, FALSE)=AN62,0,1),2)</f>
        <v>2</v>
      </c>
      <c r="CA62" s="45">
        <f>IFERROR(IF(VLOOKUP($A62,mdf_lsdt9!$A:$BE, AO$1, FALSE)=AO62,0,1),2)</f>
        <v>2</v>
      </c>
      <c r="CB62" s="45">
        <f>IFERROR(IF(VLOOKUP($A62,mdf_lsdt9!$A:$BE, AP$1, FALSE)=AP62,0,1),2)</f>
        <v>2</v>
      </c>
      <c r="CC62" s="45">
        <f>IFERROR(IF(VLOOKUP($A62,mdf_lsdt9!$A:$BE, AQ$1, FALSE)=AQ62,0,1),2)</f>
        <v>2</v>
      </c>
      <c r="CD62" s="45">
        <f>IFERROR(IF(VLOOKUP($A62,mdf_lsdt9!$A:$BE, AR$1, FALSE)=AR62,0,1),2)</f>
        <v>2</v>
      </c>
      <c r="CE62" s="45">
        <f>IFERROR(IF(VLOOKUP($A62,mdf_lsdt9!$A:$BE, AS$1, FALSE)=AS62,0,1),2)</f>
        <v>2</v>
      </c>
      <c r="CF62" s="45">
        <f>IFERROR(IF(VLOOKUP($A62,mdf_lsdt9!$A:$BE, AT$1, FALSE)=AT62,0,1),2)</f>
        <v>2</v>
      </c>
      <c r="CG62" s="45">
        <f>IFERROR(IF(VLOOKUP($A62,mdf_lsdt9!$A:$BE, AU$1, FALSE)=AU62,0,1),2)</f>
        <v>2</v>
      </c>
      <c r="CH62" s="45">
        <f>IFERROR(IF(VLOOKUP($A62,mdf_lsdt9!$A:$BE, AV$1, FALSE)=AV62,0,1),2)</f>
        <v>2</v>
      </c>
    </row>
    <row r="63" spans="1:86" x14ac:dyDescent="0.35">
      <c r="A63" s="45" t="str">
        <f t="shared" si="1"/>
        <v/>
      </c>
      <c r="AW63" s="45">
        <f>IFERROR(IF(VLOOKUP($A63,mdf_lsdt9!$A:$BE, K$1, FALSE)=K63,0,1),2)</f>
        <v>2</v>
      </c>
      <c r="AX63" s="45">
        <f>IFERROR(IF(VLOOKUP($A63,mdf_lsdt9!$A:$BE, L$1, FALSE)=L63,0,1),2)</f>
        <v>2</v>
      </c>
      <c r="AY63" s="45">
        <f>IFERROR(IF(VLOOKUP($A63,mdf_lsdt9!$A:$BE, M$1, FALSE)=M63,0,1),2)</f>
        <v>2</v>
      </c>
      <c r="AZ63" s="45">
        <f>IFERROR(IF(VLOOKUP($A63,mdf_lsdt9!$A:$BE, N$1, FALSE)=N63,0,1),2)</f>
        <v>2</v>
      </c>
      <c r="BA63" s="45">
        <f>IFERROR(IF(VLOOKUP($A63,mdf_lsdt9!$A:$BE, O$1, FALSE)=O63,0,1),2)</f>
        <v>2</v>
      </c>
      <c r="BB63" s="45">
        <f>IFERROR(IF(VLOOKUP($A63,mdf_lsdt9!$A:$BE, P$1, FALSE)=P63,0,1),2)</f>
        <v>2</v>
      </c>
      <c r="BC63" s="45">
        <f>IFERROR(IF(VLOOKUP($A63,mdf_lsdt9!$A:$BE, Q$1, FALSE)=Q63,0,1),2)</f>
        <v>2</v>
      </c>
      <c r="BD63" s="45">
        <f>IFERROR(IF(VLOOKUP($A63,mdf_lsdt9!$A:$BE, R$1, FALSE)=R63,0,1),2)</f>
        <v>2</v>
      </c>
      <c r="BE63" s="45">
        <f>IFERROR(IF(VLOOKUP($A63,mdf_lsdt9!$A:$BE, S$1, FALSE)=S63,0,1),2)</f>
        <v>2</v>
      </c>
      <c r="BF63" s="45">
        <f>IFERROR(IF(VLOOKUP($A63,mdf_lsdt9!$A:$BE, T$1, FALSE)=T63,0,1),2)</f>
        <v>2</v>
      </c>
      <c r="BG63" s="45">
        <f>IFERROR(IF(VLOOKUP($A63,mdf_lsdt9!$A:$BE, U$1, FALSE)=U63,0,1),2)</f>
        <v>2</v>
      </c>
      <c r="BH63" s="45">
        <f>IFERROR(IF(VLOOKUP($A63,mdf_lsdt9!$A:$BE, V$1, FALSE)=V63,0,1),2)</f>
        <v>2</v>
      </c>
      <c r="BI63" s="45">
        <f>IFERROR(IF(VLOOKUP($A63,mdf_lsdt9!$A:$BE, W$1, FALSE)=W63,0,1),2)</f>
        <v>2</v>
      </c>
      <c r="BJ63" s="45">
        <f>IFERROR(IF(VLOOKUP($A63,mdf_lsdt9!$A:$BE, X$1, FALSE)=X63,0,1),2)</f>
        <v>2</v>
      </c>
      <c r="BK63" s="45">
        <f>IFERROR(IF(VLOOKUP($A63,mdf_lsdt9!$A:$BE, Y$1, FALSE)=Y63,0,1),2)</f>
        <v>2</v>
      </c>
      <c r="BL63" s="45">
        <f>IFERROR(IF(VLOOKUP($A63,mdf_lsdt9!$A:$BE, Z$1, FALSE)=Z63,0,1),2)</f>
        <v>2</v>
      </c>
      <c r="BM63" s="45">
        <f>IFERROR(IF(VLOOKUP($A63,mdf_lsdt9!$A:$BE, AA$1, FALSE)=AA63,0,1),2)</f>
        <v>2</v>
      </c>
      <c r="BN63" s="45">
        <f>IFERROR(IF(VLOOKUP($A63,mdf_lsdt9!$A:$BE, AB$1, FALSE)=AB63,0,1),2)</f>
        <v>2</v>
      </c>
      <c r="BO63" s="45">
        <f>IFERROR(IF(VLOOKUP($A63,mdf_lsdt9!$A:$BE, AC$1, FALSE)=AC63,0,1),2)</f>
        <v>2</v>
      </c>
      <c r="BP63" s="45">
        <f>IFERROR(IF(VLOOKUP($A63,mdf_lsdt9!$A:$BE, AD$1, FALSE)=AD63,0,1),2)</f>
        <v>2</v>
      </c>
      <c r="BQ63" s="45">
        <f>IFERROR(IF(VLOOKUP($A63,mdf_lsdt9!$A:$BE, AE$1, FALSE)=AE63,0,1),2)</f>
        <v>2</v>
      </c>
      <c r="BR63" s="45">
        <f>IFERROR(IF(VLOOKUP($A63,mdf_lsdt9!$A:$BE, AF$1, FALSE)=AF63,0,1),2)</f>
        <v>2</v>
      </c>
      <c r="BS63" s="45">
        <f>IFERROR(IF(VLOOKUP($A63,mdf_lsdt9!$A:$BE, AG$1, FALSE)=AG63,0,1),2)</f>
        <v>2</v>
      </c>
      <c r="BT63" s="45">
        <f>IFERROR(IF(VLOOKUP($A63,mdf_lsdt9!$A:$BE, AH$1, FALSE)=AH63,0,1),2)</f>
        <v>2</v>
      </c>
      <c r="BU63" s="45">
        <f>IFERROR(IF(VLOOKUP($A63,mdf_lsdt9!$A:$BE, AI$1, FALSE)=AI63,0,1),2)</f>
        <v>2</v>
      </c>
      <c r="BV63" s="45">
        <f>IFERROR(IF(VLOOKUP($A63,mdf_lsdt9!$A:$BE, AJ$1, FALSE)=AJ63,0,1),2)</f>
        <v>2</v>
      </c>
      <c r="BW63" s="45">
        <f>IFERROR(IF(VLOOKUP($A63,mdf_lsdt9!$A:$BE, AK$1, FALSE)=AK63,0,1),2)</f>
        <v>2</v>
      </c>
      <c r="BX63" s="45">
        <f>IFERROR(IF(VLOOKUP($A63,mdf_lsdt9!$A:$BE, AL$1, FALSE)=AL63,0,1),2)</f>
        <v>2</v>
      </c>
      <c r="BY63" s="45">
        <f>IFERROR(IF(VLOOKUP($A63,mdf_lsdt9!$A:$BE, AM$1, FALSE)=AM63,0,1),2)</f>
        <v>2</v>
      </c>
      <c r="BZ63" s="45">
        <f>IFERROR(IF(VLOOKUP($A63,mdf_lsdt9!$A:$BE, AN$1, FALSE)=AN63,0,1),2)</f>
        <v>2</v>
      </c>
      <c r="CA63" s="45">
        <f>IFERROR(IF(VLOOKUP($A63,mdf_lsdt9!$A:$BE, AO$1, FALSE)=AO63,0,1),2)</f>
        <v>2</v>
      </c>
      <c r="CB63" s="45">
        <f>IFERROR(IF(VLOOKUP($A63,mdf_lsdt9!$A:$BE, AP$1, FALSE)=AP63,0,1),2)</f>
        <v>2</v>
      </c>
      <c r="CC63" s="45">
        <f>IFERROR(IF(VLOOKUP($A63,mdf_lsdt9!$A:$BE, AQ$1, FALSE)=AQ63,0,1),2)</f>
        <v>2</v>
      </c>
      <c r="CD63" s="45">
        <f>IFERROR(IF(VLOOKUP($A63,mdf_lsdt9!$A:$BE, AR$1, FALSE)=AR63,0,1),2)</f>
        <v>2</v>
      </c>
      <c r="CE63" s="45">
        <f>IFERROR(IF(VLOOKUP($A63,mdf_lsdt9!$A:$BE, AS$1, FALSE)=AS63,0,1),2)</f>
        <v>2</v>
      </c>
      <c r="CF63" s="45">
        <f>IFERROR(IF(VLOOKUP($A63,mdf_lsdt9!$A:$BE, AT$1, FALSE)=AT63,0,1),2)</f>
        <v>2</v>
      </c>
      <c r="CG63" s="45">
        <f>IFERROR(IF(VLOOKUP($A63,mdf_lsdt9!$A:$BE, AU$1, FALSE)=AU63,0,1),2)</f>
        <v>2</v>
      </c>
      <c r="CH63" s="45">
        <f>IFERROR(IF(VLOOKUP($A63,mdf_lsdt9!$A:$BE, AV$1, FALSE)=AV63,0,1),2)</f>
        <v>2</v>
      </c>
    </row>
    <row r="64" spans="1:86" x14ac:dyDescent="0.35">
      <c r="A64" s="45" t="str">
        <f t="shared" si="1"/>
        <v/>
      </c>
      <c r="AW64" s="45">
        <f>IFERROR(IF(VLOOKUP($A64,mdf_lsdt9!$A:$BE, K$1, FALSE)=K64,0,1),2)</f>
        <v>2</v>
      </c>
      <c r="AX64" s="45">
        <f>IFERROR(IF(VLOOKUP($A64,mdf_lsdt9!$A:$BE, L$1, FALSE)=L64,0,1),2)</f>
        <v>2</v>
      </c>
      <c r="AY64" s="45">
        <f>IFERROR(IF(VLOOKUP($A64,mdf_lsdt9!$A:$BE, M$1, FALSE)=M64,0,1),2)</f>
        <v>2</v>
      </c>
      <c r="AZ64" s="45">
        <f>IFERROR(IF(VLOOKUP($A64,mdf_lsdt9!$A:$BE, N$1, FALSE)=N64,0,1),2)</f>
        <v>2</v>
      </c>
      <c r="BA64" s="45">
        <f>IFERROR(IF(VLOOKUP($A64,mdf_lsdt9!$A:$BE, O$1, FALSE)=O64,0,1),2)</f>
        <v>2</v>
      </c>
      <c r="BB64" s="45">
        <f>IFERROR(IF(VLOOKUP($A64,mdf_lsdt9!$A:$BE, P$1, FALSE)=P64,0,1),2)</f>
        <v>2</v>
      </c>
      <c r="BC64" s="45">
        <f>IFERROR(IF(VLOOKUP($A64,mdf_lsdt9!$A:$BE, Q$1, FALSE)=Q64,0,1),2)</f>
        <v>2</v>
      </c>
      <c r="BD64" s="45">
        <f>IFERROR(IF(VLOOKUP($A64,mdf_lsdt9!$A:$BE, R$1, FALSE)=R64,0,1),2)</f>
        <v>2</v>
      </c>
      <c r="BE64" s="45">
        <f>IFERROR(IF(VLOOKUP($A64,mdf_lsdt9!$A:$BE, S$1, FALSE)=S64,0,1),2)</f>
        <v>2</v>
      </c>
      <c r="BF64" s="45">
        <f>IFERROR(IF(VLOOKUP($A64,mdf_lsdt9!$A:$BE, T$1, FALSE)=T64,0,1),2)</f>
        <v>2</v>
      </c>
      <c r="BG64" s="45">
        <f>IFERROR(IF(VLOOKUP($A64,mdf_lsdt9!$A:$BE, U$1, FALSE)=U64,0,1),2)</f>
        <v>2</v>
      </c>
      <c r="BH64" s="45">
        <f>IFERROR(IF(VLOOKUP($A64,mdf_lsdt9!$A:$BE, V$1, FALSE)=V64,0,1),2)</f>
        <v>2</v>
      </c>
      <c r="BI64" s="45">
        <f>IFERROR(IF(VLOOKUP($A64,mdf_lsdt9!$A:$BE, W$1, FALSE)=W64,0,1),2)</f>
        <v>2</v>
      </c>
      <c r="BJ64" s="45">
        <f>IFERROR(IF(VLOOKUP($A64,mdf_lsdt9!$A:$BE, X$1, FALSE)=X64,0,1),2)</f>
        <v>2</v>
      </c>
      <c r="BK64" s="45">
        <f>IFERROR(IF(VLOOKUP($A64,mdf_lsdt9!$A:$BE, Y$1, FALSE)=Y64,0,1),2)</f>
        <v>2</v>
      </c>
      <c r="BL64" s="45">
        <f>IFERROR(IF(VLOOKUP($A64,mdf_lsdt9!$A:$BE, Z$1, FALSE)=Z64,0,1),2)</f>
        <v>2</v>
      </c>
      <c r="BM64" s="45">
        <f>IFERROR(IF(VLOOKUP($A64,mdf_lsdt9!$A:$BE, AA$1, FALSE)=AA64,0,1),2)</f>
        <v>2</v>
      </c>
      <c r="BN64" s="45">
        <f>IFERROR(IF(VLOOKUP($A64,mdf_lsdt9!$A:$BE, AB$1, FALSE)=AB64,0,1),2)</f>
        <v>2</v>
      </c>
      <c r="BO64" s="45">
        <f>IFERROR(IF(VLOOKUP($A64,mdf_lsdt9!$A:$BE, AC$1, FALSE)=AC64,0,1),2)</f>
        <v>2</v>
      </c>
      <c r="BP64" s="45">
        <f>IFERROR(IF(VLOOKUP($A64,mdf_lsdt9!$A:$BE, AD$1, FALSE)=AD64,0,1),2)</f>
        <v>2</v>
      </c>
      <c r="BQ64" s="45">
        <f>IFERROR(IF(VLOOKUP($A64,mdf_lsdt9!$A:$BE, AE$1, FALSE)=AE64,0,1),2)</f>
        <v>2</v>
      </c>
      <c r="BR64" s="45">
        <f>IFERROR(IF(VLOOKUP($A64,mdf_lsdt9!$A:$BE, AF$1, FALSE)=AF64,0,1),2)</f>
        <v>2</v>
      </c>
      <c r="BS64" s="45">
        <f>IFERROR(IF(VLOOKUP($A64,mdf_lsdt9!$A:$BE, AG$1, FALSE)=AG64,0,1),2)</f>
        <v>2</v>
      </c>
      <c r="BT64" s="45">
        <f>IFERROR(IF(VLOOKUP($A64,mdf_lsdt9!$A:$BE, AH$1, FALSE)=AH64,0,1),2)</f>
        <v>2</v>
      </c>
      <c r="BU64" s="45">
        <f>IFERROR(IF(VLOOKUP($A64,mdf_lsdt9!$A:$BE, AI$1, FALSE)=AI64,0,1),2)</f>
        <v>2</v>
      </c>
      <c r="BV64" s="45">
        <f>IFERROR(IF(VLOOKUP($A64,mdf_lsdt9!$A:$BE, AJ$1, FALSE)=AJ64,0,1),2)</f>
        <v>2</v>
      </c>
      <c r="BW64" s="45">
        <f>IFERROR(IF(VLOOKUP($A64,mdf_lsdt9!$A:$BE, AK$1, FALSE)=AK64,0,1),2)</f>
        <v>2</v>
      </c>
      <c r="BX64" s="45">
        <f>IFERROR(IF(VLOOKUP($A64,mdf_lsdt9!$A:$BE, AL$1, FALSE)=AL64,0,1),2)</f>
        <v>2</v>
      </c>
      <c r="BY64" s="45">
        <f>IFERROR(IF(VLOOKUP($A64,mdf_lsdt9!$A:$BE, AM$1, FALSE)=AM64,0,1),2)</f>
        <v>2</v>
      </c>
      <c r="BZ64" s="45">
        <f>IFERROR(IF(VLOOKUP($A64,mdf_lsdt9!$A:$BE, AN$1, FALSE)=AN64,0,1),2)</f>
        <v>2</v>
      </c>
      <c r="CA64" s="45">
        <f>IFERROR(IF(VLOOKUP($A64,mdf_lsdt9!$A:$BE, AO$1, FALSE)=AO64,0,1),2)</f>
        <v>2</v>
      </c>
      <c r="CB64" s="45">
        <f>IFERROR(IF(VLOOKUP($A64,mdf_lsdt9!$A:$BE, AP$1, FALSE)=AP64,0,1),2)</f>
        <v>2</v>
      </c>
      <c r="CC64" s="45">
        <f>IFERROR(IF(VLOOKUP($A64,mdf_lsdt9!$A:$BE, AQ$1, FALSE)=AQ64,0,1),2)</f>
        <v>2</v>
      </c>
      <c r="CD64" s="45">
        <f>IFERROR(IF(VLOOKUP($A64,mdf_lsdt9!$A:$BE, AR$1, FALSE)=AR64,0,1),2)</f>
        <v>2</v>
      </c>
      <c r="CE64" s="45">
        <f>IFERROR(IF(VLOOKUP($A64,mdf_lsdt9!$A:$BE, AS$1, FALSE)=AS64,0,1),2)</f>
        <v>2</v>
      </c>
      <c r="CF64" s="45">
        <f>IFERROR(IF(VLOOKUP($A64,mdf_lsdt9!$A:$BE, AT$1, FALSE)=AT64,0,1),2)</f>
        <v>2</v>
      </c>
      <c r="CG64" s="45">
        <f>IFERROR(IF(VLOOKUP($A64,mdf_lsdt9!$A:$BE, AU$1, FALSE)=AU64,0,1),2)</f>
        <v>2</v>
      </c>
      <c r="CH64" s="45">
        <f>IFERROR(IF(VLOOKUP($A64,mdf_lsdt9!$A:$BE, AV$1, FALSE)=AV64,0,1),2)</f>
        <v>2</v>
      </c>
    </row>
    <row r="65" spans="1:86" x14ac:dyDescent="0.35">
      <c r="A65" s="45" t="str">
        <f t="shared" si="1"/>
        <v/>
      </c>
      <c r="AW65" s="45">
        <f>IFERROR(IF(VLOOKUP($A65,mdf_lsdt9!$A:$BE, K$1, FALSE)=K65,0,1),2)</f>
        <v>2</v>
      </c>
      <c r="AX65" s="45">
        <f>IFERROR(IF(VLOOKUP($A65,mdf_lsdt9!$A:$BE, L$1, FALSE)=L65,0,1),2)</f>
        <v>2</v>
      </c>
      <c r="AY65" s="45">
        <f>IFERROR(IF(VLOOKUP($A65,mdf_lsdt9!$A:$BE, M$1, FALSE)=M65,0,1),2)</f>
        <v>2</v>
      </c>
      <c r="AZ65" s="45">
        <f>IFERROR(IF(VLOOKUP($A65,mdf_lsdt9!$A:$BE, N$1, FALSE)=N65,0,1),2)</f>
        <v>2</v>
      </c>
      <c r="BA65" s="45">
        <f>IFERROR(IF(VLOOKUP($A65,mdf_lsdt9!$A:$BE, O$1, FALSE)=O65,0,1),2)</f>
        <v>2</v>
      </c>
      <c r="BB65" s="45">
        <f>IFERROR(IF(VLOOKUP($A65,mdf_lsdt9!$A:$BE, P$1, FALSE)=P65,0,1),2)</f>
        <v>2</v>
      </c>
      <c r="BC65" s="45">
        <f>IFERROR(IF(VLOOKUP($A65,mdf_lsdt9!$A:$BE, Q$1, FALSE)=Q65,0,1),2)</f>
        <v>2</v>
      </c>
      <c r="BD65" s="45">
        <f>IFERROR(IF(VLOOKUP($A65,mdf_lsdt9!$A:$BE, R$1, FALSE)=R65,0,1),2)</f>
        <v>2</v>
      </c>
      <c r="BE65" s="45">
        <f>IFERROR(IF(VLOOKUP($A65,mdf_lsdt9!$A:$BE, S$1, FALSE)=S65,0,1),2)</f>
        <v>2</v>
      </c>
      <c r="BF65" s="45">
        <f>IFERROR(IF(VLOOKUP($A65,mdf_lsdt9!$A:$BE, T$1, FALSE)=T65,0,1),2)</f>
        <v>2</v>
      </c>
      <c r="BG65" s="45">
        <f>IFERROR(IF(VLOOKUP($A65,mdf_lsdt9!$A:$BE, U$1, FALSE)=U65,0,1),2)</f>
        <v>2</v>
      </c>
      <c r="BH65" s="45">
        <f>IFERROR(IF(VLOOKUP($A65,mdf_lsdt9!$A:$BE, V$1, FALSE)=V65,0,1),2)</f>
        <v>2</v>
      </c>
      <c r="BI65" s="45">
        <f>IFERROR(IF(VLOOKUP($A65,mdf_lsdt9!$A:$BE, W$1, FALSE)=W65,0,1),2)</f>
        <v>2</v>
      </c>
      <c r="BJ65" s="45">
        <f>IFERROR(IF(VLOOKUP($A65,mdf_lsdt9!$A:$BE, X$1, FALSE)=X65,0,1),2)</f>
        <v>2</v>
      </c>
      <c r="BK65" s="45">
        <f>IFERROR(IF(VLOOKUP($A65,mdf_lsdt9!$A:$BE, Y$1, FALSE)=Y65,0,1),2)</f>
        <v>2</v>
      </c>
      <c r="BL65" s="45">
        <f>IFERROR(IF(VLOOKUP($A65,mdf_lsdt9!$A:$BE, Z$1, FALSE)=Z65,0,1),2)</f>
        <v>2</v>
      </c>
      <c r="BM65" s="45">
        <f>IFERROR(IF(VLOOKUP($A65,mdf_lsdt9!$A:$BE, AA$1, FALSE)=AA65,0,1),2)</f>
        <v>2</v>
      </c>
      <c r="BN65" s="45">
        <f>IFERROR(IF(VLOOKUP($A65,mdf_lsdt9!$A:$BE, AB$1, FALSE)=AB65,0,1),2)</f>
        <v>2</v>
      </c>
      <c r="BO65" s="45">
        <f>IFERROR(IF(VLOOKUP($A65,mdf_lsdt9!$A:$BE, AC$1, FALSE)=AC65,0,1),2)</f>
        <v>2</v>
      </c>
      <c r="BP65" s="45">
        <f>IFERROR(IF(VLOOKUP($A65,mdf_lsdt9!$A:$BE, AD$1, FALSE)=AD65,0,1),2)</f>
        <v>2</v>
      </c>
      <c r="BQ65" s="45">
        <f>IFERROR(IF(VLOOKUP($A65,mdf_lsdt9!$A:$BE, AE$1, FALSE)=AE65,0,1),2)</f>
        <v>2</v>
      </c>
      <c r="BR65" s="45">
        <f>IFERROR(IF(VLOOKUP($A65,mdf_lsdt9!$A:$BE, AF$1, FALSE)=AF65,0,1),2)</f>
        <v>2</v>
      </c>
      <c r="BS65" s="45">
        <f>IFERROR(IF(VLOOKUP($A65,mdf_lsdt9!$A:$BE, AG$1, FALSE)=AG65,0,1),2)</f>
        <v>2</v>
      </c>
      <c r="BT65" s="45">
        <f>IFERROR(IF(VLOOKUP($A65,mdf_lsdt9!$A:$BE, AH$1, FALSE)=AH65,0,1),2)</f>
        <v>2</v>
      </c>
      <c r="BU65" s="45">
        <f>IFERROR(IF(VLOOKUP($A65,mdf_lsdt9!$A:$BE, AI$1, FALSE)=AI65,0,1),2)</f>
        <v>2</v>
      </c>
      <c r="BV65" s="45">
        <f>IFERROR(IF(VLOOKUP($A65,mdf_lsdt9!$A:$BE, AJ$1, FALSE)=AJ65,0,1),2)</f>
        <v>2</v>
      </c>
      <c r="BW65" s="45">
        <f>IFERROR(IF(VLOOKUP($A65,mdf_lsdt9!$A:$BE, AK$1, FALSE)=AK65,0,1),2)</f>
        <v>2</v>
      </c>
      <c r="BX65" s="45">
        <f>IFERROR(IF(VLOOKUP($A65,mdf_lsdt9!$A:$BE, AL$1, FALSE)=AL65,0,1),2)</f>
        <v>2</v>
      </c>
      <c r="BY65" s="45">
        <f>IFERROR(IF(VLOOKUP($A65,mdf_lsdt9!$A:$BE, AM$1, FALSE)=AM65,0,1),2)</f>
        <v>2</v>
      </c>
      <c r="BZ65" s="45">
        <f>IFERROR(IF(VLOOKUP($A65,mdf_lsdt9!$A:$BE, AN$1, FALSE)=AN65,0,1),2)</f>
        <v>2</v>
      </c>
      <c r="CA65" s="45">
        <f>IFERROR(IF(VLOOKUP($A65,mdf_lsdt9!$A:$BE, AO$1, FALSE)=AO65,0,1),2)</f>
        <v>2</v>
      </c>
      <c r="CB65" s="45">
        <f>IFERROR(IF(VLOOKUP($A65,mdf_lsdt9!$A:$BE, AP$1, FALSE)=AP65,0,1),2)</f>
        <v>2</v>
      </c>
      <c r="CC65" s="45">
        <f>IFERROR(IF(VLOOKUP($A65,mdf_lsdt9!$A:$BE, AQ$1, FALSE)=AQ65,0,1),2)</f>
        <v>2</v>
      </c>
      <c r="CD65" s="45">
        <f>IFERROR(IF(VLOOKUP($A65,mdf_lsdt9!$A:$BE, AR$1, FALSE)=AR65,0,1),2)</f>
        <v>2</v>
      </c>
      <c r="CE65" s="45">
        <f>IFERROR(IF(VLOOKUP($A65,mdf_lsdt9!$A:$BE, AS$1, FALSE)=AS65,0,1),2)</f>
        <v>2</v>
      </c>
      <c r="CF65" s="45">
        <f>IFERROR(IF(VLOOKUP($A65,mdf_lsdt9!$A:$BE, AT$1, FALSE)=AT65,0,1),2)</f>
        <v>2</v>
      </c>
      <c r="CG65" s="45">
        <f>IFERROR(IF(VLOOKUP($A65,mdf_lsdt9!$A:$BE, AU$1, FALSE)=AU65,0,1),2)</f>
        <v>2</v>
      </c>
      <c r="CH65" s="45">
        <f>IFERROR(IF(VLOOKUP($A65,mdf_lsdt9!$A:$BE, AV$1, FALSE)=AV65,0,1),2)</f>
        <v>2</v>
      </c>
    </row>
    <row r="66" spans="1:86" x14ac:dyDescent="0.35">
      <c r="A66" s="45" t="str">
        <f t="shared" si="1"/>
        <v/>
      </c>
      <c r="AW66" s="45">
        <f>IFERROR(IF(VLOOKUP($A66,mdf_lsdt9!$A:$BE, K$1, FALSE)=K66,0,1),2)</f>
        <v>2</v>
      </c>
      <c r="AX66" s="45">
        <f>IFERROR(IF(VLOOKUP($A66,mdf_lsdt9!$A:$BE, L$1, FALSE)=L66,0,1),2)</f>
        <v>2</v>
      </c>
      <c r="AY66" s="45">
        <f>IFERROR(IF(VLOOKUP($A66,mdf_lsdt9!$A:$BE, M$1, FALSE)=M66,0,1),2)</f>
        <v>2</v>
      </c>
      <c r="AZ66" s="45">
        <f>IFERROR(IF(VLOOKUP($A66,mdf_lsdt9!$A:$BE, N$1, FALSE)=N66,0,1),2)</f>
        <v>2</v>
      </c>
      <c r="BA66" s="45">
        <f>IFERROR(IF(VLOOKUP($A66,mdf_lsdt9!$A:$BE, O$1, FALSE)=O66,0,1),2)</f>
        <v>2</v>
      </c>
      <c r="BB66" s="45">
        <f>IFERROR(IF(VLOOKUP($A66,mdf_lsdt9!$A:$BE, P$1, FALSE)=P66,0,1),2)</f>
        <v>2</v>
      </c>
      <c r="BC66" s="45">
        <f>IFERROR(IF(VLOOKUP($A66,mdf_lsdt9!$A:$BE, Q$1, FALSE)=Q66,0,1),2)</f>
        <v>2</v>
      </c>
      <c r="BD66" s="45">
        <f>IFERROR(IF(VLOOKUP($A66,mdf_lsdt9!$A:$BE, R$1, FALSE)=R66,0,1),2)</f>
        <v>2</v>
      </c>
      <c r="BE66" s="45">
        <f>IFERROR(IF(VLOOKUP($A66,mdf_lsdt9!$A:$BE, S$1, FALSE)=S66,0,1),2)</f>
        <v>2</v>
      </c>
      <c r="BF66" s="45">
        <f>IFERROR(IF(VLOOKUP($A66,mdf_lsdt9!$A:$BE, T$1, FALSE)=T66,0,1),2)</f>
        <v>2</v>
      </c>
      <c r="BG66" s="45">
        <f>IFERROR(IF(VLOOKUP($A66,mdf_lsdt9!$A:$BE, U$1, FALSE)=U66,0,1),2)</f>
        <v>2</v>
      </c>
      <c r="BH66" s="45">
        <f>IFERROR(IF(VLOOKUP($A66,mdf_lsdt9!$A:$BE, V$1, FALSE)=V66,0,1),2)</f>
        <v>2</v>
      </c>
      <c r="BI66" s="45">
        <f>IFERROR(IF(VLOOKUP($A66,mdf_lsdt9!$A:$BE, W$1, FALSE)=W66,0,1),2)</f>
        <v>2</v>
      </c>
      <c r="BJ66" s="45">
        <f>IFERROR(IF(VLOOKUP($A66,mdf_lsdt9!$A:$BE, X$1, FALSE)=X66,0,1),2)</f>
        <v>2</v>
      </c>
      <c r="BK66" s="45">
        <f>IFERROR(IF(VLOOKUP($A66,mdf_lsdt9!$A:$BE, Y$1, FALSE)=Y66,0,1),2)</f>
        <v>2</v>
      </c>
      <c r="BL66" s="45">
        <f>IFERROR(IF(VLOOKUP($A66,mdf_lsdt9!$A:$BE, Z$1, FALSE)=Z66,0,1),2)</f>
        <v>2</v>
      </c>
      <c r="BM66" s="45">
        <f>IFERROR(IF(VLOOKUP($A66,mdf_lsdt9!$A:$BE, AA$1, FALSE)=AA66,0,1),2)</f>
        <v>2</v>
      </c>
      <c r="BN66" s="45">
        <f>IFERROR(IF(VLOOKUP($A66,mdf_lsdt9!$A:$BE, AB$1, FALSE)=AB66,0,1),2)</f>
        <v>2</v>
      </c>
      <c r="BO66" s="45">
        <f>IFERROR(IF(VLOOKUP($A66,mdf_lsdt9!$A:$BE, AC$1, FALSE)=AC66,0,1),2)</f>
        <v>2</v>
      </c>
      <c r="BP66" s="45">
        <f>IFERROR(IF(VLOOKUP($A66,mdf_lsdt9!$A:$BE, AD$1, FALSE)=AD66,0,1),2)</f>
        <v>2</v>
      </c>
      <c r="BQ66" s="45">
        <f>IFERROR(IF(VLOOKUP($A66,mdf_lsdt9!$A:$BE, AE$1, FALSE)=AE66,0,1),2)</f>
        <v>2</v>
      </c>
      <c r="BR66" s="45">
        <f>IFERROR(IF(VLOOKUP($A66,mdf_lsdt9!$A:$BE, AF$1, FALSE)=AF66,0,1),2)</f>
        <v>2</v>
      </c>
      <c r="BS66" s="45">
        <f>IFERROR(IF(VLOOKUP($A66,mdf_lsdt9!$A:$BE, AG$1, FALSE)=AG66,0,1),2)</f>
        <v>2</v>
      </c>
      <c r="BT66" s="45">
        <f>IFERROR(IF(VLOOKUP($A66,mdf_lsdt9!$A:$BE, AH$1, FALSE)=AH66,0,1),2)</f>
        <v>2</v>
      </c>
      <c r="BU66" s="45">
        <f>IFERROR(IF(VLOOKUP($A66,mdf_lsdt9!$A:$BE, AI$1, FALSE)=AI66,0,1),2)</f>
        <v>2</v>
      </c>
      <c r="BV66" s="45">
        <f>IFERROR(IF(VLOOKUP($A66,mdf_lsdt9!$A:$BE, AJ$1, FALSE)=AJ66,0,1),2)</f>
        <v>2</v>
      </c>
      <c r="BW66" s="45">
        <f>IFERROR(IF(VLOOKUP($A66,mdf_lsdt9!$A:$BE, AK$1, FALSE)=AK66,0,1),2)</f>
        <v>2</v>
      </c>
      <c r="BX66" s="45">
        <f>IFERROR(IF(VLOOKUP($A66,mdf_lsdt9!$A:$BE, AL$1, FALSE)=AL66,0,1),2)</f>
        <v>2</v>
      </c>
      <c r="BY66" s="45">
        <f>IFERROR(IF(VLOOKUP($A66,mdf_lsdt9!$A:$BE, AM$1, FALSE)=AM66,0,1),2)</f>
        <v>2</v>
      </c>
      <c r="BZ66" s="45">
        <f>IFERROR(IF(VLOOKUP($A66,mdf_lsdt9!$A:$BE, AN$1, FALSE)=AN66,0,1),2)</f>
        <v>2</v>
      </c>
      <c r="CA66" s="45">
        <f>IFERROR(IF(VLOOKUP($A66,mdf_lsdt9!$A:$BE, AO$1, FALSE)=AO66,0,1),2)</f>
        <v>2</v>
      </c>
      <c r="CB66" s="45">
        <f>IFERROR(IF(VLOOKUP($A66,mdf_lsdt9!$A:$BE, AP$1, FALSE)=AP66,0,1),2)</f>
        <v>2</v>
      </c>
      <c r="CC66" s="45">
        <f>IFERROR(IF(VLOOKUP($A66,mdf_lsdt9!$A:$BE, AQ$1, FALSE)=AQ66,0,1),2)</f>
        <v>2</v>
      </c>
      <c r="CD66" s="45">
        <f>IFERROR(IF(VLOOKUP($A66,mdf_lsdt9!$A:$BE, AR$1, FALSE)=AR66,0,1),2)</f>
        <v>2</v>
      </c>
      <c r="CE66" s="45">
        <f>IFERROR(IF(VLOOKUP($A66,mdf_lsdt9!$A:$BE, AS$1, FALSE)=AS66,0,1),2)</f>
        <v>2</v>
      </c>
      <c r="CF66" s="45">
        <f>IFERROR(IF(VLOOKUP($A66,mdf_lsdt9!$A:$BE, AT$1, FALSE)=AT66,0,1),2)</f>
        <v>2</v>
      </c>
      <c r="CG66" s="45">
        <f>IFERROR(IF(VLOOKUP($A66,mdf_lsdt9!$A:$BE, AU$1, FALSE)=AU66,0,1),2)</f>
        <v>2</v>
      </c>
      <c r="CH66" s="45">
        <f>IFERROR(IF(VLOOKUP($A66,mdf_lsdt9!$A:$BE, AV$1, FALSE)=AV66,0,1),2)</f>
        <v>2</v>
      </c>
    </row>
    <row r="67" spans="1:86" x14ac:dyDescent="0.35">
      <c r="A67" s="45" t="str">
        <f t="shared" si="1"/>
        <v/>
      </c>
      <c r="AW67" s="45">
        <f>IFERROR(IF(VLOOKUP($A67,mdf_lsdt9!$A:$BE, K$1, FALSE)=K67,0,1),2)</f>
        <v>2</v>
      </c>
      <c r="AX67" s="45">
        <f>IFERROR(IF(VLOOKUP($A67,mdf_lsdt9!$A:$BE, L$1, FALSE)=L67,0,1),2)</f>
        <v>2</v>
      </c>
      <c r="AY67" s="45">
        <f>IFERROR(IF(VLOOKUP($A67,mdf_lsdt9!$A:$BE, M$1, FALSE)=M67,0,1),2)</f>
        <v>2</v>
      </c>
      <c r="AZ67" s="45">
        <f>IFERROR(IF(VLOOKUP($A67,mdf_lsdt9!$A:$BE, N$1, FALSE)=N67,0,1),2)</f>
        <v>2</v>
      </c>
      <c r="BA67" s="45">
        <f>IFERROR(IF(VLOOKUP($A67,mdf_lsdt9!$A:$BE, O$1, FALSE)=O67,0,1),2)</f>
        <v>2</v>
      </c>
      <c r="BB67" s="45">
        <f>IFERROR(IF(VLOOKUP($A67,mdf_lsdt9!$A:$BE, P$1, FALSE)=P67,0,1),2)</f>
        <v>2</v>
      </c>
      <c r="BC67" s="45">
        <f>IFERROR(IF(VLOOKUP($A67,mdf_lsdt9!$A:$BE, Q$1, FALSE)=Q67,0,1),2)</f>
        <v>2</v>
      </c>
      <c r="BD67" s="45">
        <f>IFERROR(IF(VLOOKUP($A67,mdf_lsdt9!$A:$BE, R$1, FALSE)=R67,0,1),2)</f>
        <v>2</v>
      </c>
      <c r="BE67" s="45">
        <f>IFERROR(IF(VLOOKUP($A67,mdf_lsdt9!$A:$BE, S$1, FALSE)=S67,0,1),2)</f>
        <v>2</v>
      </c>
      <c r="BF67" s="45">
        <f>IFERROR(IF(VLOOKUP($A67,mdf_lsdt9!$A:$BE, T$1, FALSE)=T67,0,1),2)</f>
        <v>2</v>
      </c>
      <c r="BG67" s="45">
        <f>IFERROR(IF(VLOOKUP($A67,mdf_lsdt9!$A:$BE, U$1, FALSE)=U67,0,1),2)</f>
        <v>2</v>
      </c>
      <c r="BH67" s="45">
        <f>IFERROR(IF(VLOOKUP($A67,mdf_lsdt9!$A:$BE, V$1, FALSE)=V67,0,1),2)</f>
        <v>2</v>
      </c>
      <c r="BI67" s="45">
        <f>IFERROR(IF(VLOOKUP($A67,mdf_lsdt9!$A:$BE, W$1, FALSE)=W67,0,1),2)</f>
        <v>2</v>
      </c>
      <c r="BJ67" s="45">
        <f>IFERROR(IF(VLOOKUP($A67,mdf_lsdt9!$A:$BE, X$1, FALSE)=X67,0,1),2)</f>
        <v>2</v>
      </c>
      <c r="BK67" s="45">
        <f>IFERROR(IF(VLOOKUP($A67,mdf_lsdt9!$A:$BE, Y$1, FALSE)=Y67,0,1),2)</f>
        <v>2</v>
      </c>
      <c r="BL67" s="45">
        <f>IFERROR(IF(VLOOKUP($A67,mdf_lsdt9!$A:$BE, Z$1, FALSE)=Z67,0,1),2)</f>
        <v>2</v>
      </c>
      <c r="BM67" s="45">
        <f>IFERROR(IF(VLOOKUP($A67,mdf_lsdt9!$A:$BE, AA$1, FALSE)=AA67,0,1),2)</f>
        <v>2</v>
      </c>
      <c r="BN67" s="45">
        <f>IFERROR(IF(VLOOKUP($A67,mdf_lsdt9!$A:$BE, AB$1, FALSE)=AB67,0,1),2)</f>
        <v>2</v>
      </c>
      <c r="BO67" s="45">
        <f>IFERROR(IF(VLOOKUP($A67,mdf_lsdt9!$A:$BE, AC$1, FALSE)=AC67,0,1),2)</f>
        <v>2</v>
      </c>
      <c r="BP67" s="45">
        <f>IFERROR(IF(VLOOKUP($A67,mdf_lsdt9!$A:$BE, AD$1, FALSE)=AD67,0,1),2)</f>
        <v>2</v>
      </c>
      <c r="BQ67" s="45">
        <f>IFERROR(IF(VLOOKUP($A67,mdf_lsdt9!$A:$BE, AE$1, FALSE)=AE67,0,1),2)</f>
        <v>2</v>
      </c>
      <c r="BR67" s="45">
        <f>IFERROR(IF(VLOOKUP($A67,mdf_lsdt9!$A:$BE, AF$1, FALSE)=AF67,0,1),2)</f>
        <v>2</v>
      </c>
      <c r="BS67" s="45">
        <f>IFERROR(IF(VLOOKUP($A67,mdf_lsdt9!$A:$BE, AG$1, FALSE)=AG67,0,1),2)</f>
        <v>2</v>
      </c>
      <c r="BT67" s="45">
        <f>IFERROR(IF(VLOOKUP($A67,mdf_lsdt9!$A:$BE, AH$1, FALSE)=AH67,0,1),2)</f>
        <v>2</v>
      </c>
      <c r="BU67" s="45">
        <f>IFERROR(IF(VLOOKUP($A67,mdf_lsdt9!$A:$BE, AI$1, FALSE)=AI67,0,1),2)</f>
        <v>2</v>
      </c>
      <c r="BV67" s="45">
        <f>IFERROR(IF(VLOOKUP($A67,mdf_lsdt9!$A:$BE, AJ$1, FALSE)=AJ67,0,1),2)</f>
        <v>2</v>
      </c>
      <c r="BW67" s="45">
        <f>IFERROR(IF(VLOOKUP($A67,mdf_lsdt9!$A:$BE, AK$1, FALSE)=AK67,0,1),2)</f>
        <v>2</v>
      </c>
      <c r="BX67" s="45">
        <f>IFERROR(IF(VLOOKUP($A67,mdf_lsdt9!$A:$BE, AL$1, FALSE)=AL67,0,1),2)</f>
        <v>2</v>
      </c>
      <c r="BY67" s="45">
        <f>IFERROR(IF(VLOOKUP($A67,mdf_lsdt9!$A:$BE, AM$1, FALSE)=AM67,0,1),2)</f>
        <v>2</v>
      </c>
      <c r="BZ67" s="45">
        <f>IFERROR(IF(VLOOKUP($A67,mdf_lsdt9!$A:$BE, AN$1, FALSE)=AN67,0,1),2)</f>
        <v>2</v>
      </c>
      <c r="CA67" s="45">
        <f>IFERROR(IF(VLOOKUP($A67,mdf_lsdt9!$A:$BE, AO$1, FALSE)=AO67,0,1),2)</f>
        <v>2</v>
      </c>
      <c r="CB67" s="45">
        <f>IFERROR(IF(VLOOKUP($A67,mdf_lsdt9!$A:$BE, AP$1, FALSE)=AP67,0,1),2)</f>
        <v>2</v>
      </c>
      <c r="CC67" s="45">
        <f>IFERROR(IF(VLOOKUP($A67,mdf_lsdt9!$A:$BE, AQ$1, FALSE)=AQ67,0,1),2)</f>
        <v>2</v>
      </c>
      <c r="CD67" s="45">
        <f>IFERROR(IF(VLOOKUP($A67,mdf_lsdt9!$A:$BE, AR$1, FALSE)=AR67,0,1),2)</f>
        <v>2</v>
      </c>
      <c r="CE67" s="45">
        <f>IFERROR(IF(VLOOKUP($A67,mdf_lsdt9!$A:$BE, AS$1, FALSE)=AS67,0,1),2)</f>
        <v>2</v>
      </c>
      <c r="CF67" s="45">
        <f>IFERROR(IF(VLOOKUP($A67,mdf_lsdt9!$A:$BE, AT$1, FALSE)=AT67,0,1),2)</f>
        <v>2</v>
      </c>
      <c r="CG67" s="45">
        <f>IFERROR(IF(VLOOKUP($A67,mdf_lsdt9!$A:$BE, AU$1, FALSE)=AU67,0,1),2)</f>
        <v>2</v>
      </c>
      <c r="CH67" s="45">
        <f>IFERROR(IF(VLOOKUP($A67,mdf_lsdt9!$A:$BE, AV$1, FALSE)=AV67,0,1),2)</f>
        <v>2</v>
      </c>
    </row>
    <row r="68" spans="1:86" x14ac:dyDescent="0.35">
      <c r="A68" s="45" t="str">
        <f t="shared" si="1"/>
        <v/>
      </c>
      <c r="AW68" s="45">
        <f>IFERROR(IF(VLOOKUP($A68,mdf_lsdt9!$A:$BE, K$1, FALSE)=K68,0,1),2)</f>
        <v>2</v>
      </c>
      <c r="AX68" s="45">
        <f>IFERROR(IF(VLOOKUP($A68,mdf_lsdt9!$A:$BE, L$1, FALSE)=L68,0,1),2)</f>
        <v>2</v>
      </c>
      <c r="AY68" s="45">
        <f>IFERROR(IF(VLOOKUP($A68,mdf_lsdt9!$A:$BE, M$1, FALSE)=M68,0,1),2)</f>
        <v>2</v>
      </c>
      <c r="AZ68" s="45">
        <f>IFERROR(IF(VLOOKUP($A68,mdf_lsdt9!$A:$BE, N$1, FALSE)=N68,0,1),2)</f>
        <v>2</v>
      </c>
      <c r="BA68" s="45">
        <f>IFERROR(IF(VLOOKUP($A68,mdf_lsdt9!$A:$BE, O$1, FALSE)=O68,0,1),2)</f>
        <v>2</v>
      </c>
      <c r="BB68" s="45">
        <f>IFERROR(IF(VLOOKUP($A68,mdf_lsdt9!$A:$BE, P$1, FALSE)=P68,0,1),2)</f>
        <v>2</v>
      </c>
      <c r="BC68" s="45">
        <f>IFERROR(IF(VLOOKUP($A68,mdf_lsdt9!$A:$BE, Q$1, FALSE)=Q68,0,1),2)</f>
        <v>2</v>
      </c>
      <c r="BD68" s="45">
        <f>IFERROR(IF(VLOOKUP($A68,mdf_lsdt9!$A:$BE, R$1, FALSE)=R68,0,1),2)</f>
        <v>2</v>
      </c>
      <c r="BE68" s="45">
        <f>IFERROR(IF(VLOOKUP($A68,mdf_lsdt9!$A:$BE, S$1, FALSE)=S68,0,1),2)</f>
        <v>2</v>
      </c>
      <c r="BF68" s="45">
        <f>IFERROR(IF(VLOOKUP($A68,mdf_lsdt9!$A:$BE, T$1, FALSE)=T68,0,1),2)</f>
        <v>2</v>
      </c>
      <c r="BG68" s="45">
        <f>IFERROR(IF(VLOOKUP($A68,mdf_lsdt9!$A:$BE, U$1, FALSE)=U68,0,1),2)</f>
        <v>2</v>
      </c>
      <c r="BH68" s="45">
        <f>IFERROR(IF(VLOOKUP($A68,mdf_lsdt9!$A:$BE, V$1, FALSE)=V68,0,1),2)</f>
        <v>2</v>
      </c>
      <c r="BI68" s="45">
        <f>IFERROR(IF(VLOOKUP($A68,mdf_lsdt9!$A:$BE, W$1, FALSE)=W68,0,1),2)</f>
        <v>2</v>
      </c>
      <c r="BJ68" s="45">
        <f>IFERROR(IF(VLOOKUP($A68,mdf_lsdt9!$A:$BE, X$1, FALSE)=X68,0,1),2)</f>
        <v>2</v>
      </c>
      <c r="BK68" s="45">
        <f>IFERROR(IF(VLOOKUP($A68,mdf_lsdt9!$A:$BE, Y$1, FALSE)=Y68,0,1),2)</f>
        <v>2</v>
      </c>
      <c r="BL68" s="45">
        <f>IFERROR(IF(VLOOKUP($A68,mdf_lsdt9!$A:$BE, Z$1, FALSE)=Z68,0,1),2)</f>
        <v>2</v>
      </c>
      <c r="BM68" s="45">
        <f>IFERROR(IF(VLOOKUP($A68,mdf_lsdt9!$A:$BE, AA$1, FALSE)=AA68,0,1),2)</f>
        <v>2</v>
      </c>
      <c r="BN68" s="45">
        <f>IFERROR(IF(VLOOKUP($A68,mdf_lsdt9!$A:$BE, AB$1, FALSE)=AB68,0,1),2)</f>
        <v>2</v>
      </c>
      <c r="BO68" s="45">
        <f>IFERROR(IF(VLOOKUP($A68,mdf_lsdt9!$A:$BE, AC$1, FALSE)=AC68,0,1),2)</f>
        <v>2</v>
      </c>
      <c r="BP68" s="45">
        <f>IFERROR(IF(VLOOKUP($A68,mdf_lsdt9!$A:$BE, AD$1, FALSE)=AD68,0,1),2)</f>
        <v>2</v>
      </c>
      <c r="BQ68" s="45">
        <f>IFERROR(IF(VLOOKUP($A68,mdf_lsdt9!$A:$BE, AE$1, FALSE)=AE68,0,1),2)</f>
        <v>2</v>
      </c>
      <c r="BR68" s="45">
        <f>IFERROR(IF(VLOOKUP($A68,mdf_lsdt9!$A:$BE, AF$1, FALSE)=AF68,0,1),2)</f>
        <v>2</v>
      </c>
      <c r="BS68" s="45">
        <f>IFERROR(IF(VLOOKUP($A68,mdf_lsdt9!$A:$BE, AG$1, FALSE)=AG68,0,1),2)</f>
        <v>2</v>
      </c>
      <c r="BT68" s="45">
        <f>IFERROR(IF(VLOOKUP($A68,mdf_lsdt9!$A:$BE, AH$1, FALSE)=AH68,0,1),2)</f>
        <v>2</v>
      </c>
      <c r="BU68" s="45">
        <f>IFERROR(IF(VLOOKUP($A68,mdf_lsdt9!$A:$BE, AI$1, FALSE)=AI68,0,1),2)</f>
        <v>2</v>
      </c>
      <c r="BV68" s="45">
        <f>IFERROR(IF(VLOOKUP($A68,mdf_lsdt9!$A:$BE, AJ$1, FALSE)=AJ68,0,1),2)</f>
        <v>2</v>
      </c>
      <c r="BW68" s="45">
        <f>IFERROR(IF(VLOOKUP($A68,mdf_lsdt9!$A:$BE, AK$1, FALSE)=AK68,0,1),2)</f>
        <v>2</v>
      </c>
      <c r="BX68" s="45">
        <f>IFERROR(IF(VLOOKUP($A68,mdf_lsdt9!$A:$BE, AL$1, FALSE)=AL68,0,1),2)</f>
        <v>2</v>
      </c>
      <c r="BY68" s="45">
        <f>IFERROR(IF(VLOOKUP($A68,mdf_lsdt9!$A:$BE, AM$1, FALSE)=AM68,0,1),2)</f>
        <v>2</v>
      </c>
      <c r="BZ68" s="45">
        <f>IFERROR(IF(VLOOKUP($A68,mdf_lsdt9!$A:$BE, AN$1, FALSE)=AN68,0,1),2)</f>
        <v>2</v>
      </c>
      <c r="CA68" s="45">
        <f>IFERROR(IF(VLOOKUP($A68,mdf_lsdt9!$A:$BE, AO$1, FALSE)=AO68,0,1),2)</f>
        <v>2</v>
      </c>
      <c r="CB68" s="45">
        <f>IFERROR(IF(VLOOKUP($A68,mdf_lsdt9!$A:$BE, AP$1, FALSE)=AP68,0,1),2)</f>
        <v>2</v>
      </c>
      <c r="CC68" s="45">
        <f>IFERROR(IF(VLOOKUP($A68,mdf_lsdt9!$A:$BE, AQ$1, FALSE)=AQ68,0,1),2)</f>
        <v>2</v>
      </c>
      <c r="CD68" s="45">
        <f>IFERROR(IF(VLOOKUP($A68,mdf_lsdt9!$A:$BE, AR$1, FALSE)=AR68,0,1),2)</f>
        <v>2</v>
      </c>
      <c r="CE68" s="45">
        <f>IFERROR(IF(VLOOKUP($A68,mdf_lsdt9!$A:$BE, AS$1, FALSE)=AS68,0,1),2)</f>
        <v>2</v>
      </c>
      <c r="CF68" s="45">
        <f>IFERROR(IF(VLOOKUP($A68,mdf_lsdt9!$A:$BE, AT$1, FALSE)=AT68,0,1),2)</f>
        <v>2</v>
      </c>
      <c r="CG68" s="45">
        <f>IFERROR(IF(VLOOKUP($A68,mdf_lsdt9!$A:$BE, AU$1, FALSE)=AU68,0,1),2)</f>
        <v>2</v>
      </c>
      <c r="CH68" s="45">
        <f>IFERROR(IF(VLOOKUP($A68,mdf_lsdt9!$A:$BE, AV$1, FALSE)=AV68,0,1),2)</f>
        <v>2</v>
      </c>
    </row>
    <row r="69" spans="1:86" x14ac:dyDescent="0.35">
      <c r="A69" s="45" t="str">
        <f t="shared" si="1"/>
        <v/>
      </c>
      <c r="AW69" s="45">
        <f>IFERROR(IF(VLOOKUP($A69,mdf_lsdt9!$A:$BE, K$1, FALSE)=K69,0,1),2)</f>
        <v>2</v>
      </c>
      <c r="AX69" s="45">
        <f>IFERROR(IF(VLOOKUP($A69,mdf_lsdt9!$A:$BE, L$1, FALSE)=L69,0,1),2)</f>
        <v>2</v>
      </c>
      <c r="AY69" s="45">
        <f>IFERROR(IF(VLOOKUP($A69,mdf_lsdt9!$A:$BE, M$1, FALSE)=M69,0,1),2)</f>
        <v>2</v>
      </c>
      <c r="AZ69" s="45">
        <f>IFERROR(IF(VLOOKUP($A69,mdf_lsdt9!$A:$BE, N$1, FALSE)=N69,0,1),2)</f>
        <v>2</v>
      </c>
      <c r="BA69" s="45">
        <f>IFERROR(IF(VLOOKUP($A69,mdf_lsdt9!$A:$BE, O$1, FALSE)=O69,0,1),2)</f>
        <v>2</v>
      </c>
      <c r="BB69" s="45">
        <f>IFERROR(IF(VLOOKUP($A69,mdf_lsdt9!$A:$BE, P$1, FALSE)=P69,0,1),2)</f>
        <v>2</v>
      </c>
      <c r="BC69" s="45">
        <f>IFERROR(IF(VLOOKUP($A69,mdf_lsdt9!$A:$BE, Q$1, FALSE)=Q69,0,1),2)</f>
        <v>2</v>
      </c>
      <c r="BD69" s="45">
        <f>IFERROR(IF(VLOOKUP($A69,mdf_lsdt9!$A:$BE, R$1, FALSE)=R69,0,1),2)</f>
        <v>2</v>
      </c>
      <c r="BE69" s="45">
        <f>IFERROR(IF(VLOOKUP($A69,mdf_lsdt9!$A:$BE, S$1, FALSE)=S69,0,1),2)</f>
        <v>2</v>
      </c>
      <c r="BF69" s="45">
        <f>IFERROR(IF(VLOOKUP($A69,mdf_lsdt9!$A:$BE, T$1, FALSE)=T69,0,1),2)</f>
        <v>2</v>
      </c>
      <c r="BG69" s="45">
        <f>IFERROR(IF(VLOOKUP($A69,mdf_lsdt9!$A:$BE, U$1, FALSE)=U69,0,1),2)</f>
        <v>2</v>
      </c>
      <c r="BH69" s="45">
        <f>IFERROR(IF(VLOOKUP($A69,mdf_lsdt9!$A:$BE, V$1, FALSE)=V69,0,1),2)</f>
        <v>2</v>
      </c>
      <c r="BI69" s="45">
        <f>IFERROR(IF(VLOOKUP($A69,mdf_lsdt9!$A:$BE, W$1, FALSE)=W69,0,1),2)</f>
        <v>2</v>
      </c>
      <c r="BJ69" s="45">
        <f>IFERROR(IF(VLOOKUP($A69,mdf_lsdt9!$A:$BE, X$1, FALSE)=X69,0,1),2)</f>
        <v>2</v>
      </c>
      <c r="BK69" s="45">
        <f>IFERROR(IF(VLOOKUP($A69,mdf_lsdt9!$A:$BE, Y$1, FALSE)=Y69,0,1),2)</f>
        <v>2</v>
      </c>
      <c r="BL69" s="45">
        <f>IFERROR(IF(VLOOKUP($A69,mdf_lsdt9!$A:$BE, Z$1, FALSE)=Z69,0,1),2)</f>
        <v>2</v>
      </c>
      <c r="BM69" s="45">
        <f>IFERROR(IF(VLOOKUP($A69,mdf_lsdt9!$A:$BE, AA$1, FALSE)=AA69,0,1),2)</f>
        <v>2</v>
      </c>
      <c r="BN69" s="45">
        <f>IFERROR(IF(VLOOKUP($A69,mdf_lsdt9!$A:$BE, AB$1, FALSE)=AB69,0,1),2)</f>
        <v>2</v>
      </c>
      <c r="BO69" s="45">
        <f>IFERROR(IF(VLOOKUP($A69,mdf_lsdt9!$A:$BE, AC$1, FALSE)=AC69,0,1),2)</f>
        <v>2</v>
      </c>
      <c r="BP69" s="45">
        <f>IFERROR(IF(VLOOKUP($A69,mdf_lsdt9!$A:$BE, AD$1, FALSE)=AD69,0,1),2)</f>
        <v>2</v>
      </c>
      <c r="BQ69" s="45">
        <f>IFERROR(IF(VLOOKUP($A69,mdf_lsdt9!$A:$BE, AE$1, FALSE)=AE69,0,1),2)</f>
        <v>2</v>
      </c>
      <c r="BR69" s="45">
        <f>IFERROR(IF(VLOOKUP($A69,mdf_lsdt9!$A:$BE, AF$1, FALSE)=AF69,0,1),2)</f>
        <v>2</v>
      </c>
      <c r="BS69" s="45">
        <f>IFERROR(IF(VLOOKUP($A69,mdf_lsdt9!$A:$BE, AG$1, FALSE)=AG69,0,1),2)</f>
        <v>2</v>
      </c>
      <c r="BT69" s="45">
        <f>IFERROR(IF(VLOOKUP($A69,mdf_lsdt9!$A:$BE, AH$1, FALSE)=AH69,0,1),2)</f>
        <v>2</v>
      </c>
      <c r="BU69" s="45">
        <f>IFERROR(IF(VLOOKUP($A69,mdf_lsdt9!$A:$BE, AI$1, FALSE)=AI69,0,1),2)</f>
        <v>2</v>
      </c>
      <c r="BV69" s="45">
        <f>IFERROR(IF(VLOOKUP($A69,mdf_lsdt9!$A:$BE, AJ$1, FALSE)=AJ69,0,1),2)</f>
        <v>2</v>
      </c>
      <c r="BW69" s="45">
        <f>IFERROR(IF(VLOOKUP($A69,mdf_lsdt9!$A:$BE, AK$1, FALSE)=AK69,0,1),2)</f>
        <v>2</v>
      </c>
      <c r="BX69" s="45">
        <f>IFERROR(IF(VLOOKUP($A69,mdf_lsdt9!$A:$BE, AL$1, FALSE)=AL69,0,1),2)</f>
        <v>2</v>
      </c>
      <c r="BY69" s="45">
        <f>IFERROR(IF(VLOOKUP($A69,mdf_lsdt9!$A:$BE, AM$1, FALSE)=AM69,0,1),2)</f>
        <v>2</v>
      </c>
      <c r="BZ69" s="45">
        <f>IFERROR(IF(VLOOKUP($A69,mdf_lsdt9!$A:$BE, AN$1, FALSE)=AN69,0,1),2)</f>
        <v>2</v>
      </c>
      <c r="CA69" s="45">
        <f>IFERROR(IF(VLOOKUP($A69,mdf_lsdt9!$A:$BE, AO$1, FALSE)=AO69,0,1),2)</f>
        <v>2</v>
      </c>
      <c r="CB69" s="45">
        <f>IFERROR(IF(VLOOKUP($A69,mdf_lsdt9!$A:$BE, AP$1, FALSE)=AP69,0,1),2)</f>
        <v>2</v>
      </c>
      <c r="CC69" s="45">
        <f>IFERROR(IF(VLOOKUP($A69,mdf_lsdt9!$A:$BE, AQ$1, FALSE)=AQ69,0,1),2)</f>
        <v>2</v>
      </c>
      <c r="CD69" s="45">
        <f>IFERROR(IF(VLOOKUP($A69,mdf_lsdt9!$A:$BE, AR$1, FALSE)=AR69,0,1),2)</f>
        <v>2</v>
      </c>
      <c r="CE69" s="45">
        <f>IFERROR(IF(VLOOKUP($A69,mdf_lsdt9!$A:$BE, AS$1, FALSE)=AS69,0,1),2)</f>
        <v>2</v>
      </c>
      <c r="CF69" s="45">
        <f>IFERROR(IF(VLOOKUP($A69,mdf_lsdt9!$A:$BE, AT$1, FALSE)=AT69,0,1),2)</f>
        <v>2</v>
      </c>
      <c r="CG69" s="45">
        <f>IFERROR(IF(VLOOKUP($A69,mdf_lsdt9!$A:$BE, AU$1, FALSE)=AU69,0,1),2)</f>
        <v>2</v>
      </c>
      <c r="CH69" s="45">
        <f>IFERROR(IF(VLOOKUP($A69,mdf_lsdt9!$A:$BE, AV$1, FALSE)=AV69,0,1),2)</f>
        <v>2</v>
      </c>
    </row>
    <row r="70" spans="1:86" x14ac:dyDescent="0.35">
      <c r="A70" s="45" t="str">
        <f t="shared" si="1"/>
        <v/>
      </c>
      <c r="AW70" s="45">
        <f>IFERROR(IF(VLOOKUP($A70,mdf_lsdt9!$A:$BE, K$1, FALSE)=K70,0,1),2)</f>
        <v>2</v>
      </c>
      <c r="AX70" s="45">
        <f>IFERROR(IF(VLOOKUP($A70,mdf_lsdt9!$A:$BE, L$1, FALSE)=L70,0,1),2)</f>
        <v>2</v>
      </c>
      <c r="AY70" s="45">
        <f>IFERROR(IF(VLOOKUP($A70,mdf_lsdt9!$A:$BE, M$1, FALSE)=M70,0,1),2)</f>
        <v>2</v>
      </c>
      <c r="AZ70" s="45">
        <f>IFERROR(IF(VLOOKUP($A70,mdf_lsdt9!$A:$BE, N$1, FALSE)=N70,0,1),2)</f>
        <v>2</v>
      </c>
      <c r="BA70" s="45">
        <f>IFERROR(IF(VLOOKUP($A70,mdf_lsdt9!$A:$BE, O$1, FALSE)=O70,0,1),2)</f>
        <v>2</v>
      </c>
      <c r="BB70" s="45">
        <f>IFERROR(IF(VLOOKUP($A70,mdf_lsdt9!$A:$BE, P$1, FALSE)=P70,0,1),2)</f>
        <v>2</v>
      </c>
      <c r="BC70" s="45">
        <f>IFERROR(IF(VLOOKUP($A70,mdf_lsdt9!$A:$BE, Q$1, FALSE)=Q70,0,1),2)</f>
        <v>2</v>
      </c>
      <c r="BD70" s="45">
        <f>IFERROR(IF(VLOOKUP($A70,mdf_lsdt9!$A:$BE, R$1, FALSE)=R70,0,1),2)</f>
        <v>2</v>
      </c>
      <c r="BE70" s="45">
        <f>IFERROR(IF(VLOOKUP($A70,mdf_lsdt9!$A:$BE, S$1, FALSE)=S70,0,1),2)</f>
        <v>2</v>
      </c>
      <c r="BF70" s="45">
        <f>IFERROR(IF(VLOOKUP($A70,mdf_lsdt9!$A:$BE, T$1, FALSE)=T70,0,1),2)</f>
        <v>2</v>
      </c>
      <c r="BG70" s="45">
        <f>IFERROR(IF(VLOOKUP($A70,mdf_lsdt9!$A:$BE, U$1, FALSE)=U70,0,1),2)</f>
        <v>2</v>
      </c>
      <c r="BH70" s="45">
        <f>IFERROR(IF(VLOOKUP($A70,mdf_lsdt9!$A:$BE, V$1, FALSE)=V70,0,1),2)</f>
        <v>2</v>
      </c>
      <c r="BI70" s="45">
        <f>IFERROR(IF(VLOOKUP($A70,mdf_lsdt9!$A:$BE, W$1, FALSE)=W70,0,1),2)</f>
        <v>2</v>
      </c>
      <c r="BJ70" s="45">
        <f>IFERROR(IF(VLOOKUP($A70,mdf_lsdt9!$A:$BE, X$1, FALSE)=X70,0,1),2)</f>
        <v>2</v>
      </c>
      <c r="BK70" s="45">
        <f>IFERROR(IF(VLOOKUP($A70,mdf_lsdt9!$A:$BE, Y$1, FALSE)=Y70,0,1),2)</f>
        <v>2</v>
      </c>
      <c r="BL70" s="45">
        <f>IFERROR(IF(VLOOKUP($A70,mdf_lsdt9!$A:$BE, Z$1, FALSE)=Z70,0,1),2)</f>
        <v>2</v>
      </c>
      <c r="BM70" s="45">
        <f>IFERROR(IF(VLOOKUP($A70,mdf_lsdt9!$A:$BE, AA$1, FALSE)=AA70,0,1),2)</f>
        <v>2</v>
      </c>
      <c r="BN70" s="45">
        <f>IFERROR(IF(VLOOKUP($A70,mdf_lsdt9!$A:$BE, AB$1, FALSE)=AB70,0,1),2)</f>
        <v>2</v>
      </c>
      <c r="BO70" s="45">
        <f>IFERROR(IF(VLOOKUP($A70,mdf_lsdt9!$A:$BE, AC$1, FALSE)=AC70,0,1),2)</f>
        <v>2</v>
      </c>
      <c r="BP70" s="45">
        <f>IFERROR(IF(VLOOKUP($A70,mdf_lsdt9!$A:$BE, AD$1, FALSE)=AD70,0,1),2)</f>
        <v>2</v>
      </c>
      <c r="BQ70" s="45">
        <f>IFERROR(IF(VLOOKUP($A70,mdf_lsdt9!$A:$BE, AE$1, FALSE)=AE70,0,1),2)</f>
        <v>2</v>
      </c>
      <c r="BR70" s="45">
        <f>IFERROR(IF(VLOOKUP($A70,mdf_lsdt9!$A:$BE, AF$1, FALSE)=AF70,0,1),2)</f>
        <v>2</v>
      </c>
      <c r="BS70" s="45">
        <f>IFERROR(IF(VLOOKUP($A70,mdf_lsdt9!$A:$BE, AG$1, FALSE)=AG70,0,1),2)</f>
        <v>2</v>
      </c>
      <c r="BT70" s="45">
        <f>IFERROR(IF(VLOOKUP($A70,mdf_lsdt9!$A:$BE, AH$1, FALSE)=AH70,0,1),2)</f>
        <v>2</v>
      </c>
      <c r="BU70" s="45">
        <f>IFERROR(IF(VLOOKUP($A70,mdf_lsdt9!$A:$BE, AI$1, FALSE)=AI70,0,1),2)</f>
        <v>2</v>
      </c>
      <c r="BV70" s="45">
        <f>IFERROR(IF(VLOOKUP($A70,mdf_lsdt9!$A:$BE, AJ$1, FALSE)=AJ70,0,1),2)</f>
        <v>2</v>
      </c>
      <c r="BW70" s="45">
        <f>IFERROR(IF(VLOOKUP($A70,mdf_lsdt9!$A:$BE, AK$1, FALSE)=AK70,0,1),2)</f>
        <v>2</v>
      </c>
      <c r="BX70" s="45">
        <f>IFERROR(IF(VLOOKUP($A70,mdf_lsdt9!$A:$BE, AL$1, FALSE)=AL70,0,1),2)</f>
        <v>2</v>
      </c>
      <c r="BY70" s="45">
        <f>IFERROR(IF(VLOOKUP($A70,mdf_lsdt9!$A:$BE, AM$1, FALSE)=AM70,0,1),2)</f>
        <v>2</v>
      </c>
      <c r="BZ70" s="45">
        <f>IFERROR(IF(VLOOKUP($A70,mdf_lsdt9!$A:$BE, AN$1, FALSE)=AN70,0,1),2)</f>
        <v>2</v>
      </c>
      <c r="CA70" s="45">
        <f>IFERROR(IF(VLOOKUP($A70,mdf_lsdt9!$A:$BE, AO$1, FALSE)=AO70,0,1),2)</f>
        <v>2</v>
      </c>
      <c r="CB70" s="45">
        <f>IFERROR(IF(VLOOKUP($A70,mdf_lsdt9!$A:$BE, AP$1, FALSE)=AP70,0,1),2)</f>
        <v>2</v>
      </c>
      <c r="CC70" s="45">
        <f>IFERROR(IF(VLOOKUP($A70,mdf_lsdt9!$A:$BE, AQ$1, FALSE)=AQ70,0,1),2)</f>
        <v>2</v>
      </c>
      <c r="CD70" s="45">
        <f>IFERROR(IF(VLOOKUP($A70,mdf_lsdt9!$A:$BE, AR$1, FALSE)=AR70,0,1),2)</f>
        <v>2</v>
      </c>
      <c r="CE70" s="45">
        <f>IFERROR(IF(VLOOKUP($A70,mdf_lsdt9!$A:$BE, AS$1, FALSE)=AS70,0,1),2)</f>
        <v>2</v>
      </c>
      <c r="CF70" s="45">
        <f>IFERROR(IF(VLOOKUP($A70,mdf_lsdt9!$A:$BE, AT$1, FALSE)=AT70,0,1),2)</f>
        <v>2</v>
      </c>
      <c r="CG70" s="45">
        <f>IFERROR(IF(VLOOKUP($A70,mdf_lsdt9!$A:$BE, AU$1, FALSE)=AU70,0,1),2)</f>
        <v>2</v>
      </c>
      <c r="CH70" s="45">
        <f>IFERROR(IF(VLOOKUP($A70,mdf_lsdt9!$A:$BE, AV$1, FALSE)=AV70,0,1),2)</f>
        <v>2</v>
      </c>
    </row>
    <row r="71" spans="1:86" x14ac:dyDescent="0.35">
      <c r="A71" s="45" t="str">
        <f t="shared" si="1"/>
        <v/>
      </c>
      <c r="AW71" s="45">
        <f>IFERROR(IF(VLOOKUP($A71,mdf_lsdt9!$A:$BE, K$1, FALSE)=K71,0,1),2)</f>
        <v>2</v>
      </c>
      <c r="AX71" s="45">
        <f>IFERROR(IF(VLOOKUP($A71,mdf_lsdt9!$A:$BE, L$1, FALSE)=L71,0,1),2)</f>
        <v>2</v>
      </c>
      <c r="AY71" s="45">
        <f>IFERROR(IF(VLOOKUP($A71,mdf_lsdt9!$A:$BE, M$1, FALSE)=M71,0,1),2)</f>
        <v>2</v>
      </c>
      <c r="AZ71" s="45">
        <f>IFERROR(IF(VLOOKUP($A71,mdf_lsdt9!$A:$BE, N$1, FALSE)=N71,0,1),2)</f>
        <v>2</v>
      </c>
      <c r="BA71" s="45">
        <f>IFERROR(IF(VLOOKUP($A71,mdf_lsdt9!$A:$BE, O$1, FALSE)=O71,0,1),2)</f>
        <v>2</v>
      </c>
      <c r="BB71" s="45">
        <f>IFERROR(IF(VLOOKUP($A71,mdf_lsdt9!$A:$BE, P$1, FALSE)=P71,0,1),2)</f>
        <v>2</v>
      </c>
      <c r="BC71" s="45">
        <f>IFERROR(IF(VLOOKUP($A71,mdf_lsdt9!$A:$BE, Q$1, FALSE)=Q71,0,1),2)</f>
        <v>2</v>
      </c>
      <c r="BD71" s="45">
        <f>IFERROR(IF(VLOOKUP($A71,mdf_lsdt9!$A:$BE, R$1, FALSE)=R71,0,1),2)</f>
        <v>2</v>
      </c>
      <c r="BE71" s="45">
        <f>IFERROR(IF(VLOOKUP($A71,mdf_lsdt9!$A:$BE, S$1, FALSE)=S71,0,1),2)</f>
        <v>2</v>
      </c>
      <c r="BF71" s="45">
        <f>IFERROR(IF(VLOOKUP($A71,mdf_lsdt9!$A:$BE, T$1, FALSE)=T71,0,1),2)</f>
        <v>2</v>
      </c>
      <c r="BG71" s="45">
        <f>IFERROR(IF(VLOOKUP($A71,mdf_lsdt9!$A:$BE, U$1, FALSE)=U71,0,1),2)</f>
        <v>2</v>
      </c>
      <c r="BH71" s="45">
        <f>IFERROR(IF(VLOOKUP($A71,mdf_lsdt9!$A:$BE, V$1, FALSE)=V71,0,1),2)</f>
        <v>2</v>
      </c>
      <c r="BI71" s="45">
        <f>IFERROR(IF(VLOOKUP($A71,mdf_lsdt9!$A:$BE, W$1, FALSE)=W71,0,1),2)</f>
        <v>2</v>
      </c>
      <c r="BJ71" s="45">
        <f>IFERROR(IF(VLOOKUP($A71,mdf_lsdt9!$A:$BE, X$1, FALSE)=X71,0,1),2)</f>
        <v>2</v>
      </c>
      <c r="BK71" s="45">
        <f>IFERROR(IF(VLOOKUP($A71,mdf_lsdt9!$A:$BE, Y$1, FALSE)=Y71,0,1),2)</f>
        <v>2</v>
      </c>
      <c r="BL71" s="45">
        <f>IFERROR(IF(VLOOKUP($A71,mdf_lsdt9!$A:$BE, Z$1, FALSE)=Z71,0,1),2)</f>
        <v>2</v>
      </c>
      <c r="BM71" s="45">
        <f>IFERROR(IF(VLOOKUP($A71,mdf_lsdt9!$A:$BE, AA$1, FALSE)=AA71,0,1),2)</f>
        <v>2</v>
      </c>
      <c r="BN71" s="45">
        <f>IFERROR(IF(VLOOKUP($A71,mdf_lsdt9!$A:$BE, AB$1, FALSE)=AB71,0,1),2)</f>
        <v>2</v>
      </c>
      <c r="BO71" s="45">
        <f>IFERROR(IF(VLOOKUP($A71,mdf_lsdt9!$A:$BE, AC$1, FALSE)=AC71,0,1),2)</f>
        <v>2</v>
      </c>
      <c r="BP71" s="45">
        <f>IFERROR(IF(VLOOKUP($A71,mdf_lsdt9!$A:$BE, AD$1, FALSE)=AD71,0,1),2)</f>
        <v>2</v>
      </c>
      <c r="BQ71" s="45">
        <f>IFERROR(IF(VLOOKUP($A71,mdf_lsdt9!$A:$BE, AE$1, FALSE)=AE71,0,1),2)</f>
        <v>2</v>
      </c>
      <c r="BR71" s="45">
        <f>IFERROR(IF(VLOOKUP($A71,mdf_lsdt9!$A:$BE, AF$1, FALSE)=AF71,0,1),2)</f>
        <v>2</v>
      </c>
      <c r="BS71" s="45">
        <f>IFERROR(IF(VLOOKUP($A71,mdf_lsdt9!$A:$BE, AG$1, FALSE)=AG71,0,1),2)</f>
        <v>2</v>
      </c>
      <c r="BT71" s="45">
        <f>IFERROR(IF(VLOOKUP($A71,mdf_lsdt9!$A:$BE, AH$1, FALSE)=AH71,0,1),2)</f>
        <v>2</v>
      </c>
      <c r="BU71" s="45">
        <f>IFERROR(IF(VLOOKUP($A71,mdf_lsdt9!$A:$BE, AI$1, FALSE)=AI71,0,1),2)</f>
        <v>2</v>
      </c>
      <c r="BV71" s="45">
        <f>IFERROR(IF(VLOOKUP($A71,mdf_lsdt9!$A:$BE, AJ$1, FALSE)=AJ71,0,1),2)</f>
        <v>2</v>
      </c>
      <c r="BW71" s="45">
        <f>IFERROR(IF(VLOOKUP($A71,mdf_lsdt9!$A:$BE, AK$1, FALSE)=AK71,0,1),2)</f>
        <v>2</v>
      </c>
      <c r="BX71" s="45">
        <f>IFERROR(IF(VLOOKUP($A71,mdf_lsdt9!$A:$BE, AL$1, FALSE)=AL71,0,1),2)</f>
        <v>2</v>
      </c>
      <c r="BY71" s="45">
        <f>IFERROR(IF(VLOOKUP($A71,mdf_lsdt9!$A:$BE, AM$1, FALSE)=AM71,0,1),2)</f>
        <v>2</v>
      </c>
      <c r="BZ71" s="45">
        <f>IFERROR(IF(VLOOKUP($A71,mdf_lsdt9!$A:$BE, AN$1, FALSE)=AN71,0,1),2)</f>
        <v>2</v>
      </c>
      <c r="CA71" s="45">
        <f>IFERROR(IF(VLOOKUP($A71,mdf_lsdt9!$A:$BE, AO$1, FALSE)=AO71,0,1),2)</f>
        <v>2</v>
      </c>
      <c r="CB71" s="45">
        <f>IFERROR(IF(VLOOKUP($A71,mdf_lsdt9!$A:$BE, AP$1, FALSE)=AP71,0,1),2)</f>
        <v>2</v>
      </c>
      <c r="CC71" s="45">
        <f>IFERROR(IF(VLOOKUP($A71,mdf_lsdt9!$A:$BE, AQ$1, FALSE)=AQ71,0,1),2)</f>
        <v>2</v>
      </c>
      <c r="CD71" s="45">
        <f>IFERROR(IF(VLOOKUP($A71,mdf_lsdt9!$A:$BE, AR$1, FALSE)=AR71,0,1),2)</f>
        <v>2</v>
      </c>
      <c r="CE71" s="45">
        <f>IFERROR(IF(VLOOKUP($A71,mdf_lsdt9!$A:$BE, AS$1, FALSE)=AS71,0,1),2)</f>
        <v>2</v>
      </c>
      <c r="CF71" s="45">
        <f>IFERROR(IF(VLOOKUP($A71,mdf_lsdt9!$A:$BE, AT$1, FALSE)=AT71,0,1),2)</f>
        <v>2</v>
      </c>
      <c r="CG71" s="45">
        <f>IFERROR(IF(VLOOKUP($A71,mdf_lsdt9!$A:$BE, AU$1, FALSE)=AU71,0,1),2)</f>
        <v>2</v>
      </c>
      <c r="CH71" s="45">
        <f>IFERROR(IF(VLOOKUP($A71,mdf_lsdt9!$A:$BE, AV$1, FALSE)=AV71,0,1),2)</f>
        <v>2</v>
      </c>
    </row>
    <row r="72" spans="1:86" x14ac:dyDescent="0.35">
      <c r="A72" s="45" t="str">
        <f t="shared" si="1"/>
        <v/>
      </c>
      <c r="AW72" s="45">
        <f>IFERROR(IF(VLOOKUP($A72,mdf_lsdt9!$A:$BE, K$1, FALSE)=K72,0,1),2)</f>
        <v>2</v>
      </c>
      <c r="AX72" s="45">
        <f>IFERROR(IF(VLOOKUP($A72,mdf_lsdt9!$A:$BE, L$1, FALSE)=L72,0,1),2)</f>
        <v>2</v>
      </c>
      <c r="AY72" s="45">
        <f>IFERROR(IF(VLOOKUP($A72,mdf_lsdt9!$A:$BE, M$1, FALSE)=M72,0,1),2)</f>
        <v>2</v>
      </c>
      <c r="AZ72" s="45">
        <f>IFERROR(IF(VLOOKUP($A72,mdf_lsdt9!$A:$BE, N$1, FALSE)=N72,0,1),2)</f>
        <v>2</v>
      </c>
      <c r="BA72" s="45">
        <f>IFERROR(IF(VLOOKUP($A72,mdf_lsdt9!$A:$BE, O$1, FALSE)=O72,0,1),2)</f>
        <v>2</v>
      </c>
      <c r="BB72" s="45">
        <f>IFERROR(IF(VLOOKUP($A72,mdf_lsdt9!$A:$BE, P$1, FALSE)=P72,0,1),2)</f>
        <v>2</v>
      </c>
      <c r="BC72" s="45">
        <f>IFERROR(IF(VLOOKUP($A72,mdf_lsdt9!$A:$BE, Q$1, FALSE)=Q72,0,1),2)</f>
        <v>2</v>
      </c>
      <c r="BD72" s="45">
        <f>IFERROR(IF(VLOOKUP($A72,mdf_lsdt9!$A:$BE, R$1, FALSE)=R72,0,1),2)</f>
        <v>2</v>
      </c>
      <c r="BE72" s="45">
        <f>IFERROR(IF(VLOOKUP($A72,mdf_lsdt9!$A:$BE, S$1, FALSE)=S72,0,1),2)</f>
        <v>2</v>
      </c>
      <c r="BF72" s="45">
        <f>IFERROR(IF(VLOOKUP($A72,mdf_lsdt9!$A:$BE, T$1, FALSE)=T72,0,1),2)</f>
        <v>2</v>
      </c>
      <c r="BG72" s="45">
        <f>IFERROR(IF(VLOOKUP($A72,mdf_lsdt9!$A:$BE, U$1, FALSE)=U72,0,1),2)</f>
        <v>2</v>
      </c>
      <c r="BH72" s="45">
        <f>IFERROR(IF(VLOOKUP($A72,mdf_lsdt9!$A:$BE, V$1, FALSE)=V72,0,1),2)</f>
        <v>2</v>
      </c>
      <c r="BI72" s="45">
        <f>IFERROR(IF(VLOOKUP($A72,mdf_lsdt9!$A:$BE, W$1, FALSE)=W72,0,1),2)</f>
        <v>2</v>
      </c>
      <c r="BJ72" s="45">
        <f>IFERROR(IF(VLOOKUP($A72,mdf_lsdt9!$A:$BE, X$1, FALSE)=X72,0,1),2)</f>
        <v>2</v>
      </c>
      <c r="BK72" s="45">
        <f>IFERROR(IF(VLOOKUP($A72,mdf_lsdt9!$A:$BE, Y$1, FALSE)=Y72,0,1),2)</f>
        <v>2</v>
      </c>
      <c r="BL72" s="45">
        <f>IFERROR(IF(VLOOKUP($A72,mdf_lsdt9!$A:$BE, Z$1, FALSE)=Z72,0,1),2)</f>
        <v>2</v>
      </c>
      <c r="BM72" s="45">
        <f>IFERROR(IF(VLOOKUP($A72,mdf_lsdt9!$A:$BE, AA$1, FALSE)=AA72,0,1),2)</f>
        <v>2</v>
      </c>
      <c r="BN72" s="45">
        <f>IFERROR(IF(VLOOKUP($A72,mdf_lsdt9!$A:$BE, AB$1, FALSE)=AB72,0,1),2)</f>
        <v>2</v>
      </c>
      <c r="BO72" s="45">
        <f>IFERROR(IF(VLOOKUP($A72,mdf_lsdt9!$A:$BE, AC$1, FALSE)=AC72,0,1),2)</f>
        <v>2</v>
      </c>
      <c r="BP72" s="45">
        <f>IFERROR(IF(VLOOKUP($A72,mdf_lsdt9!$A:$BE, AD$1, FALSE)=AD72,0,1),2)</f>
        <v>2</v>
      </c>
      <c r="BQ72" s="45">
        <f>IFERROR(IF(VLOOKUP($A72,mdf_lsdt9!$A:$BE, AE$1, FALSE)=AE72,0,1),2)</f>
        <v>2</v>
      </c>
      <c r="BR72" s="45">
        <f>IFERROR(IF(VLOOKUP($A72,mdf_lsdt9!$A:$BE, AF$1, FALSE)=AF72,0,1),2)</f>
        <v>2</v>
      </c>
      <c r="BS72" s="45">
        <f>IFERROR(IF(VLOOKUP($A72,mdf_lsdt9!$A:$BE, AG$1, FALSE)=AG72,0,1),2)</f>
        <v>2</v>
      </c>
      <c r="BT72" s="45">
        <f>IFERROR(IF(VLOOKUP($A72,mdf_lsdt9!$A:$BE, AH$1, FALSE)=AH72,0,1),2)</f>
        <v>2</v>
      </c>
      <c r="BU72" s="45">
        <f>IFERROR(IF(VLOOKUP($A72,mdf_lsdt9!$A:$BE, AI$1, FALSE)=AI72,0,1),2)</f>
        <v>2</v>
      </c>
      <c r="BV72" s="45">
        <f>IFERROR(IF(VLOOKUP($A72,mdf_lsdt9!$A:$BE, AJ$1, FALSE)=AJ72,0,1),2)</f>
        <v>2</v>
      </c>
      <c r="BW72" s="45">
        <f>IFERROR(IF(VLOOKUP($A72,mdf_lsdt9!$A:$BE, AK$1, FALSE)=AK72,0,1),2)</f>
        <v>2</v>
      </c>
      <c r="BX72" s="45">
        <f>IFERROR(IF(VLOOKUP($A72,mdf_lsdt9!$A:$BE, AL$1, FALSE)=AL72,0,1),2)</f>
        <v>2</v>
      </c>
      <c r="BY72" s="45">
        <f>IFERROR(IF(VLOOKUP($A72,mdf_lsdt9!$A:$BE, AM$1, FALSE)=AM72,0,1),2)</f>
        <v>2</v>
      </c>
      <c r="BZ72" s="45">
        <f>IFERROR(IF(VLOOKUP($A72,mdf_lsdt9!$A:$BE, AN$1, FALSE)=AN72,0,1),2)</f>
        <v>2</v>
      </c>
      <c r="CA72" s="45">
        <f>IFERROR(IF(VLOOKUP($A72,mdf_lsdt9!$A:$BE, AO$1, FALSE)=AO72,0,1),2)</f>
        <v>2</v>
      </c>
      <c r="CB72" s="45">
        <f>IFERROR(IF(VLOOKUP($A72,mdf_lsdt9!$A:$BE, AP$1, FALSE)=AP72,0,1),2)</f>
        <v>2</v>
      </c>
      <c r="CC72" s="45">
        <f>IFERROR(IF(VLOOKUP($A72,mdf_lsdt9!$A:$BE, AQ$1, FALSE)=AQ72,0,1),2)</f>
        <v>2</v>
      </c>
      <c r="CD72" s="45">
        <f>IFERROR(IF(VLOOKUP($A72,mdf_lsdt9!$A:$BE, AR$1, FALSE)=AR72,0,1),2)</f>
        <v>2</v>
      </c>
      <c r="CE72" s="45">
        <f>IFERROR(IF(VLOOKUP($A72,mdf_lsdt9!$A:$BE, AS$1, FALSE)=AS72,0,1),2)</f>
        <v>2</v>
      </c>
      <c r="CF72" s="45">
        <f>IFERROR(IF(VLOOKUP($A72,mdf_lsdt9!$A:$BE, AT$1, FALSE)=AT72,0,1),2)</f>
        <v>2</v>
      </c>
      <c r="CG72" s="45">
        <f>IFERROR(IF(VLOOKUP($A72,mdf_lsdt9!$A:$BE, AU$1, FALSE)=AU72,0,1),2)</f>
        <v>2</v>
      </c>
      <c r="CH72" s="45">
        <f>IFERROR(IF(VLOOKUP($A72,mdf_lsdt9!$A:$BE, AV$1, FALSE)=AV72,0,1),2)</f>
        <v>2</v>
      </c>
    </row>
    <row r="73" spans="1:86" x14ac:dyDescent="0.35">
      <c r="A73" s="45" t="str">
        <f t="shared" si="1"/>
        <v/>
      </c>
      <c r="AW73" s="45">
        <f>IFERROR(IF(VLOOKUP($A73,mdf_lsdt9!$A:$BE, K$1, FALSE)=K73,0,1),2)</f>
        <v>2</v>
      </c>
      <c r="AX73" s="45">
        <f>IFERROR(IF(VLOOKUP($A73,mdf_lsdt9!$A:$BE, L$1, FALSE)=L73,0,1),2)</f>
        <v>2</v>
      </c>
      <c r="AY73" s="45">
        <f>IFERROR(IF(VLOOKUP($A73,mdf_lsdt9!$A:$BE, M$1, FALSE)=M73,0,1),2)</f>
        <v>2</v>
      </c>
      <c r="AZ73" s="45">
        <f>IFERROR(IF(VLOOKUP($A73,mdf_lsdt9!$A:$BE, N$1, FALSE)=N73,0,1),2)</f>
        <v>2</v>
      </c>
      <c r="BA73" s="45">
        <f>IFERROR(IF(VLOOKUP($A73,mdf_lsdt9!$A:$BE, O$1, FALSE)=O73,0,1),2)</f>
        <v>2</v>
      </c>
      <c r="BB73" s="45">
        <f>IFERROR(IF(VLOOKUP($A73,mdf_lsdt9!$A:$BE, P$1, FALSE)=P73,0,1),2)</f>
        <v>2</v>
      </c>
      <c r="BC73" s="45">
        <f>IFERROR(IF(VLOOKUP($A73,mdf_lsdt9!$A:$BE, Q$1, FALSE)=Q73,0,1),2)</f>
        <v>2</v>
      </c>
      <c r="BD73" s="45">
        <f>IFERROR(IF(VLOOKUP($A73,mdf_lsdt9!$A:$BE, R$1, FALSE)=R73,0,1),2)</f>
        <v>2</v>
      </c>
      <c r="BE73" s="45">
        <f>IFERROR(IF(VLOOKUP($A73,mdf_lsdt9!$A:$BE, S$1, FALSE)=S73,0,1),2)</f>
        <v>2</v>
      </c>
      <c r="BF73" s="45">
        <f>IFERROR(IF(VLOOKUP($A73,mdf_lsdt9!$A:$BE, T$1, FALSE)=T73,0,1),2)</f>
        <v>2</v>
      </c>
      <c r="BG73" s="45">
        <f>IFERROR(IF(VLOOKUP($A73,mdf_lsdt9!$A:$BE, U$1, FALSE)=U73,0,1),2)</f>
        <v>2</v>
      </c>
      <c r="BH73" s="45">
        <f>IFERROR(IF(VLOOKUP($A73,mdf_lsdt9!$A:$BE, V$1, FALSE)=V73,0,1),2)</f>
        <v>2</v>
      </c>
      <c r="BI73" s="45">
        <f>IFERROR(IF(VLOOKUP($A73,mdf_lsdt9!$A:$BE, W$1, FALSE)=W73,0,1),2)</f>
        <v>2</v>
      </c>
      <c r="BJ73" s="45">
        <f>IFERROR(IF(VLOOKUP($A73,mdf_lsdt9!$A:$BE, X$1, FALSE)=X73,0,1),2)</f>
        <v>2</v>
      </c>
      <c r="BK73" s="45">
        <f>IFERROR(IF(VLOOKUP($A73,mdf_lsdt9!$A:$BE, Y$1, FALSE)=Y73,0,1),2)</f>
        <v>2</v>
      </c>
      <c r="BL73" s="45">
        <f>IFERROR(IF(VLOOKUP($A73,mdf_lsdt9!$A:$BE, Z$1, FALSE)=Z73,0,1),2)</f>
        <v>2</v>
      </c>
      <c r="BM73" s="45">
        <f>IFERROR(IF(VLOOKUP($A73,mdf_lsdt9!$A:$BE, AA$1, FALSE)=AA73,0,1),2)</f>
        <v>2</v>
      </c>
      <c r="BN73" s="45">
        <f>IFERROR(IF(VLOOKUP($A73,mdf_lsdt9!$A:$BE, AB$1, FALSE)=AB73,0,1),2)</f>
        <v>2</v>
      </c>
      <c r="BO73" s="45">
        <f>IFERROR(IF(VLOOKUP($A73,mdf_lsdt9!$A:$BE, AC$1, FALSE)=AC73,0,1),2)</f>
        <v>2</v>
      </c>
      <c r="BP73" s="45">
        <f>IFERROR(IF(VLOOKUP($A73,mdf_lsdt9!$A:$BE, AD$1, FALSE)=AD73,0,1),2)</f>
        <v>2</v>
      </c>
      <c r="BQ73" s="45">
        <f>IFERROR(IF(VLOOKUP($A73,mdf_lsdt9!$A:$BE, AE$1, FALSE)=AE73,0,1),2)</f>
        <v>2</v>
      </c>
      <c r="BR73" s="45">
        <f>IFERROR(IF(VLOOKUP($A73,mdf_lsdt9!$A:$BE, AF$1, FALSE)=AF73,0,1),2)</f>
        <v>2</v>
      </c>
      <c r="BS73" s="45">
        <f>IFERROR(IF(VLOOKUP($A73,mdf_lsdt9!$A:$BE, AG$1, FALSE)=AG73,0,1),2)</f>
        <v>2</v>
      </c>
      <c r="BT73" s="45">
        <f>IFERROR(IF(VLOOKUP($A73,mdf_lsdt9!$A:$BE, AH$1, FALSE)=AH73,0,1),2)</f>
        <v>2</v>
      </c>
      <c r="BU73" s="45">
        <f>IFERROR(IF(VLOOKUP($A73,mdf_lsdt9!$A:$BE, AI$1, FALSE)=AI73,0,1),2)</f>
        <v>2</v>
      </c>
      <c r="BV73" s="45">
        <f>IFERROR(IF(VLOOKUP($A73,mdf_lsdt9!$A:$BE, AJ$1, FALSE)=AJ73,0,1),2)</f>
        <v>2</v>
      </c>
      <c r="BW73" s="45">
        <f>IFERROR(IF(VLOOKUP($A73,mdf_lsdt9!$A:$BE, AK$1, FALSE)=AK73,0,1),2)</f>
        <v>2</v>
      </c>
      <c r="BX73" s="45">
        <f>IFERROR(IF(VLOOKUP($A73,mdf_lsdt9!$A:$BE, AL$1, FALSE)=AL73,0,1),2)</f>
        <v>2</v>
      </c>
      <c r="BY73" s="45">
        <f>IFERROR(IF(VLOOKUP($A73,mdf_lsdt9!$A:$BE, AM$1, FALSE)=AM73,0,1),2)</f>
        <v>2</v>
      </c>
      <c r="BZ73" s="45">
        <f>IFERROR(IF(VLOOKUP($A73,mdf_lsdt9!$A:$BE, AN$1, FALSE)=AN73,0,1),2)</f>
        <v>2</v>
      </c>
      <c r="CA73" s="45">
        <f>IFERROR(IF(VLOOKUP($A73,mdf_lsdt9!$A:$BE, AO$1, FALSE)=AO73,0,1),2)</f>
        <v>2</v>
      </c>
      <c r="CB73" s="45">
        <f>IFERROR(IF(VLOOKUP($A73,mdf_lsdt9!$A:$BE, AP$1, FALSE)=AP73,0,1),2)</f>
        <v>2</v>
      </c>
      <c r="CC73" s="45">
        <f>IFERROR(IF(VLOOKUP($A73,mdf_lsdt9!$A:$BE, AQ$1, FALSE)=AQ73,0,1),2)</f>
        <v>2</v>
      </c>
      <c r="CD73" s="45">
        <f>IFERROR(IF(VLOOKUP($A73,mdf_lsdt9!$A:$BE, AR$1, FALSE)=AR73,0,1),2)</f>
        <v>2</v>
      </c>
      <c r="CE73" s="45">
        <f>IFERROR(IF(VLOOKUP($A73,mdf_lsdt9!$A:$BE, AS$1, FALSE)=AS73,0,1),2)</f>
        <v>2</v>
      </c>
      <c r="CF73" s="45">
        <f>IFERROR(IF(VLOOKUP($A73,mdf_lsdt9!$A:$BE, AT$1, FALSE)=AT73,0,1),2)</f>
        <v>2</v>
      </c>
      <c r="CG73" s="45">
        <f>IFERROR(IF(VLOOKUP($A73,mdf_lsdt9!$A:$BE, AU$1, FALSE)=AU73,0,1),2)</f>
        <v>2</v>
      </c>
      <c r="CH73" s="45">
        <f>IFERROR(IF(VLOOKUP($A73,mdf_lsdt9!$A:$BE, AV$1, FALSE)=AV73,0,1),2)</f>
        <v>2</v>
      </c>
    </row>
    <row r="74" spans="1:86" x14ac:dyDescent="0.35">
      <c r="A74" s="45" t="str">
        <f t="shared" si="1"/>
        <v/>
      </c>
      <c r="AW74" s="45">
        <f>IFERROR(IF(VLOOKUP($A74,mdf_lsdt9!$A:$BE, K$1, FALSE)=K74,0,1),2)</f>
        <v>2</v>
      </c>
      <c r="AX74" s="45">
        <f>IFERROR(IF(VLOOKUP($A74,mdf_lsdt9!$A:$BE, L$1, FALSE)=L74,0,1),2)</f>
        <v>2</v>
      </c>
      <c r="AY74" s="45">
        <f>IFERROR(IF(VLOOKUP($A74,mdf_lsdt9!$A:$BE, M$1, FALSE)=M74,0,1),2)</f>
        <v>2</v>
      </c>
      <c r="AZ74" s="45">
        <f>IFERROR(IF(VLOOKUP($A74,mdf_lsdt9!$A:$BE, N$1, FALSE)=N74,0,1),2)</f>
        <v>2</v>
      </c>
      <c r="BA74" s="45">
        <f>IFERROR(IF(VLOOKUP($A74,mdf_lsdt9!$A:$BE, O$1, FALSE)=O74,0,1),2)</f>
        <v>2</v>
      </c>
      <c r="BB74" s="45">
        <f>IFERROR(IF(VLOOKUP($A74,mdf_lsdt9!$A:$BE, P$1, FALSE)=P74,0,1),2)</f>
        <v>2</v>
      </c>
      <c r="BC74" s="45">
        <f>IFERROR(IF(VLOOKUP($A74,mdf_lsdt9!$A:$BE, Q$1, FALSE)=Q74,0,1),2)</f>
        <v>2</v>
      </c>
      <c r="BD74" s="45">
        <f>IFERROR(IF(VLOOKUP($A74,mdf_lsdt9!$A:$BE, R$1, FALSE)=R74,0,1),2)</f>
        <v>2</v>
      </c>
      <c r="BE74" s="45">
        <f>IFERROR(IF(VLOOKUP($A74,mdf_lsdt9!$A:$BE, S$1, FALSE)=S74,0,1),2)</f>
        <v>2</v>
      </c>
      <c r="BF74" s="45">
        <f>IFERROR(IF(VLOOKUP($A74,mdf_lsdt9!$A:$BE, T$1, FALSE)=T74,0,1),2)</f>
        <v>2</v>
      </c>
      <c r="BG74" s="45">
        <f>IFERROR(IF(VLOOKUP($A74,mdf_lsdt9!$A:$BE, U$1, FALSE)=U74,0,1),2)</f>
        <v>2</v>
      </c>
      <c r="BH74" s="45">
        <f>IFERROR(IF(VLOOKUP($A74,mdf_lsdt9!$A:$BE, V$1, FALSE)=V74,0,1),2)</f>
        <v>2</v>
      </c>
      <c r="BI74" s="45">
        <f>IFERROR(IF(VLOOKUP($A74,mdf_lsdt9!$A:$BE, W$1, FALSE)=W74,0,1),2)</f>
        <v>2</v>
      </c>
      <c r="BJ74" s="45">
        <f>IFERROR(IF(VLOOKUP($A74,mdf_lsdt9!$A:$BE, X$1, FALSE)=X74,0,1),2)</f>
        <v>2</v>
      </c>
      <c r="BK74" s="45">
        <f>IFERROR(IF(VLOOKUP($A74,mdf_lsdt9!$A:$BE, Y$1, FALSE)=Y74,0,1),2)</f>
        <v>2</v>
      </c>
      <c r="BL74" s="45">
        <f>IFERROR(IF(VLOOKUP($A74,mdf_lsdt9!$A:$BE, Z$1, FALSE)=Z74,0,1),2)</f>
        <v>2</v>
      </c>
      <c r="BM74" s="45">
        <f>IFERROR(IF(VLOOKUP($A74,mdf_lsdt9!$A:$BE, AA$1, FALSE)=AA74,0,1),2)</f>
        <v>2</v>
      </c>
      <c r="BN74" s="45">
        <f>IFERROR(IF(VLOOKUP($A74,mdf_lsdt9!$A:$BE, AB$1, FALSE)=AB74,0,1),2)</f>
        <v>2</v>
      </c>
      <c r="BO74" s="45">
        <f>IFERROR(IF(VLOOKUP($A74,mdf_lsdt9!$A:$BE, AC$1, FALSE)=AC74,0,1),2)</f>
        <v>2</v>
      </c>
      <c r="BP74" s="45">
        <f>IFERROR(IF(VLOOKUP($A74,mdf_lsdt9!$A:$BE, AD$1, FALSE)=AD74,0,1),2)</f>
        <v>2</v>
      </c>
      <c r="BQ74" s="45">
        <f>IFERROR(IF(VLOOKUP($A74,mdf_lsdt9!$A:$BE, AE$1, FALSE)=AE74,0,1),2)</f>
        <v>2</v>
      </c>
      <c r="BR74" s="45">
        <f>IFERROR(IF(VLOOKUP($A74,mdf_lsdt9!$A:$BE, AF$1, FALSE)=AF74,0,1),2)</f>
        <v>2</v>
      </c>
      <c r="BS74" s="45">
        <f>IFERROR(IF(VLOOKUP($A74,mdf_lsdt9!$A:$BE, AG$1, FALSE)=AG74,0,1),2)</f>
        <v>2</v>
      </c>
      <c r="BT74" s="45">
        <f>IFERROR(IF(VLOOKUP($A74,mdf_lsdt9!$A:$BE, AH$1, FALSE)=AH74,0,1),2)</f>
        <v>2</v>
      </c>
      <c r="BU74" s="45">
        <f>IFERROR(IF(VLOOKUP($A74,mdf_lsdt9!$A:$BE, AI$1, FALSE)=AI74,0,1),2)</f>
        <v>2</v>
      </c>
      <c r="BV74" s="45">
        <f>IFERROR(IF(VLOOKUP($A74,mdf_lsdt9!$A:$BE, AJ$1, FALSE)=AJ74,0,1),2)</f>
        <v>2</v>
      </c>
      <c r="BW74" s="45">
        <f>IFERROR(IF(VLOOKUP($A74,mdf_lsdt9!$A:$BE, AK$1, FALSE)=AK74,0,1),2)</f>
        <v>2</v>
      </c>
      <c r="BX74" s="45">
        <f>IFERROR(IF(VLOOKUP($A74,mdf_lsdt9!$A:$BE, AL$1, FALSE)=AL74,0,1),2)</f>
        <v>2</v>
      </c>
      <c r="BY74" s="45">
        <f>IFERROR(IF(VLOOKUP($A74,mdf_lsdt9!$A:$BE, AM$1, FALSE)=AM74,0,1),2)</f>
        <v>2</v>
      </c>
      <c r="BZ74" s="45">
        <f>IFERROR(IF(VLOOKUP($A74,mdf_lsdt9!$A:$BE, AN$1, FALSE)=AN74,0,1),2)</f>
        <v>2</v>
      </c>
      <c r="CA74" s="45">
        <f>IFERROR(IF(VLOOKUP($A74,mdf_lsdt9!$A:$BE, AO$1, FALSE)=AO74,0,1),2)</f>
        <v>2</v>
      </c>
      <c r="CB74" s="45">
        <f>IFERROR(IF(VLOOKUP($A74,mdf_lsdt9!$A:$BE, AP$1, FALSE)=AP74,0,1),2)</f>
        <v>2</v>
      </c>
      <c r="CC74" s="45">
        <f>IFERROR(IF(VLOOKUP($A74,mdf_lsdt9!$A:$BE, AQ$1, FALSE)=AQ74,0,1),2)</f>
        <v>2</v>
      </c>
      <c r="CD74" s="45">
        <f>IFERROR(IF(VLOOKUP($A74,mdf_lsdt9!$A:$BE, AR$1, FALSE)=AR74,0,1),2)</f>
        <v>2</v>
      </c>
      <c r="CE74" s="45">
        <f>IFERROR(IF(VLOOKUP($A74,mdf_lsdt9!$A:$BE, AS$1, FALSE)=AS74,0,1),2)</f>
        <v>2</v>
      </c>
      <c r="CF74" s="45">
        <f>IFERROR(IF(VLOOKUP($A74,mdf_lsdt9!$A:$BE, AT$1, FALSE)=AT74,0,1),2)</f>
        <v>2</v>
      </c>
      <c r="CG74" s="45">
        <f>IFERROR(IF(VLOOKUP($A74,mdf_lsdt9!$A:$BE, AU$1, FALSE)=AU74,0,1),2)</f>
        <v>2</v>
      </c>
      <c r="CH74" s="45">
        <f>IFERROR(IF(VLOOKUP($A74,mdf_lsdt9!$A:$BE, AV$1, FALSE)=AV74,0,1),2)</f>
        <v>2</v>
      </c>
    </row>
    <row r="75" spans="1:86" x14ac:dyDescent="0.35">
      <c r="A75" s="45" t="str">
        <f t="shared" si="1"/>
        <v/>
      </c>
      <c r="AW75" s="45">
        <f>IFERROR(IF(VLOOKUP($A75,mdf_lsdt9!$A:$BE, K$1, FALSE)=K75,0,1),2)</f>
        <v>2</v>
      </c>
      <c r="AX75" s="45">
        <f>IFERROR(IF(VLOOKUP($A75,mdf_lsdt9!$A:$BE, L$1, FALSE)=L75,0,1),2)</f>
        <v>2</v>
      </c>
      <c r="AY75" s="45">
        <f>IFERROR(IF(VLOOKUP($A75,mdf_lsdt9!$A:$BE, M$1, FALSE)=M75,0,1),2)</f>
        <v>2</v>
      </c>
      <c r="AZ75" s="45">
        <f>IFERROR(IF(VLOOKUP($A75,mdf_lsdt9!$A:$BE, N$1, FALSE)=N75,0,1),2)</f>
        <v>2</v>
      </c>
      <c r="BA75" s="45">
        <f>IFERROR(IF(VLOOKUP($A75,mdf_lsdt9!$A:$BE, O$1, FALSE)=O75,0,1),2)</f>
        <v>2</v>
      </c>
      <c r="BB75" s="45">
        <f>IFERROR(IF(VLOOKUP($A75,mdf_lsdt9!$A:$BE, P$1, FALSE)=P75,0,1),2)</f>
        <v>2</v>
      </c>
      <c r="BC75" s="45">
        <f>IFERROR(IF(VLOOKUP($A75,mdf_lsdt9!$A:$BE, Q$1, FALSE)=Q75,0,1),2)</f>
        <v>2</v>
      </c>
      <c r="BD75" s="45">
        <f>IFERROR(IF(VLOOKUP($A75,mdf_lsdt9!$A:$BE, R$1, FALSE)=R75,0,1),2)</f>
        <v>2</v>
      </c>
      <c r="BE75" s="45">
        <f>IFERROR(IF(VLOOKUP($A75,mdf_lsdt9!$A:$BE, S$1, FALSE)=S75,0,1),2)</f>
        <v>2</v>
      </c>
      <c r="BF75" s="45">
        <f>IFERROR(IF(VLOOKUP($A75,mdf_lsdt9!$A:$BE, T$1, FALSE)=T75,0,1),2)</f>
        <v>2</v>
      </c>
      <c r="BG75" s="45">
        <f>IFERROR(IF(VLOOKUP($A75,mdf_lsdt9!$A:$BE, U$1, FALSE)=U75,0,1),2)</f>
        <v>2</v>
      </c>
      <c r="BH75" s="45">
        <f>IFERROR(IF(VLOOKUP($A75,mdf_lsdt9!$A:$BE, V$1, FALSE)=V75,0,1),2)</f>
        <v>2</v>
      </c>
      <c r="BI75" s="45">
        <f>IFERROR(IF(VLOOKUP($A75,mdf_lsdt9!$A:$BE, W$1, FALSE)=W75,0,1),2)</f>
        <v>2</v>
      </c>
      <c r="BJ75" s="45">
        <f>IFERROR(IF(VLOOKUP($A75,mdf_lsdt9!$A:$BE, X$1, FALSE)=X75,0,1),2)</f>
        <v>2</v>
      </c>
      <c r="BK75" s="45">
        <f>IFERROR(IF(VLOOKUP($A75,mdf_lsdt9!$A:$BE, Y$1, FALSE)=Y75,0,1),2)</f>
        <v>2</v>
      </c>
      <c r="BL75" s="45">
        <f>IFERROR(IF(VLOOKUP($A75,mdf_lsdt9!$A:$BE, Z$1, FALSE)=Z75,0,1),2)</f>
        <v>2</v>
      </c>
      <c r="BM75" s="45">
        <f>IFERROR(IF(VLOOKUP($A75,mdf_lsdt9!$A:$BE, AA$1, FALSE)=AA75,0,1),2)</f>
        <v>2</v>
      </c>
      <c r="BN75" s="45">
        <f>IFERROR(IF(VLOOKUP($A75,mdf_lsdt9!$A:$BE, AB$1, FALSE)=AB75,0,1),2)</f>
        <v>2</v>
      </c>
      <c r="BO75" s="45">
        <f>IFERROR(IF(VLOOKUP($A75,mdf_lsdt9!$A:$BE, AC$1, FALSE)=AC75,0,1),2)</f>
        <v>2</v>
      </c>
      <c r="BP75" s="45">
        <f>IFERROR(IF(VLOOKUP($A75,mdf_lsdt9!$A:$BE, AD$1, FALSE)=AD75,0,1),2)</f>
        <v>2</v>
      </c>
      <c r="BQ75" s="45">
        <f>IFERROR(IF(VLOOKUP($A75,mdf_lsdt9!$A:$BE, AE$1, FALSE)=AE75,0,1),2)</f>
        <v>2</v>
      </c>
      <c r="BR75" s="45">
        <f>IFERROR(IF(VLOOKUP($A75,mdf_lsdt9!$A:$BE, AF$1, FALSE)=AF75,0,1),2)</f>
        <v>2</v>
      </c>
      <c r="BS75" s="45">
        <f>IFERROR(IF(VLOOKUP($A75,mdf_lsdt9!$A:$BE, AG$1, FALSE)=AG75,0,1),2)</f>
        <v>2</v>
      </c>
      <c r="BT75" s="45">
        <f>IFERROR(IF(VLOOKUP($A75,mdf_lsdt9!$A:$BE, AH$1, FALSE)=AH75,0,1),2)</f>
        <v>2</v>
      </c>
      <c r="BU75" s="45">
        <f>IFERROR(IF(VLOOKUP($A75,mdf_lsdt9!$A:$BE, AI$1, FALSE)=AI75,0,1),2)</f>
        <v>2</v>
      </c>
      <c r="BV75" s="45">
        <f>IFERROR(IF(VLOOKUP($A75,mdf_lsdt9!$A:$BE, AJ$1, FALSE)=AJ75,0,1),2)</f>
        <v>2</v>
      </c>
      <c r="BW75" s="45">
        <f>IFERROR(IF(VLOOKUP($A75,mdf_lsdt9!$A:$BE, AK$1, FALSE)=AK75,0,1),2)</f>
        <v>2</v>
      </c>
      <c r="BX75" s="45">
        <f>IFERROR(IF(VLOOKUP($A75,mdf_lsdt9!$A:$BE, AL$1, FALSE)=AL75,0,1),2)</f>
        <v>2</v>
      </c>
      <c r="BY75" s="45">
        <f>IFERROR(IF(VLOOKUP($A75,mdf_lsdt9!$A:$BE, AM$1, FALSE)=AM75,0,1),2)</f>
        <v>2</v>
      </c>
      <c r="BZ75" s="45">
        <f>IFERROR(IF(VLOOKUP($A75,mdf_lsdt9!$A:$BE, AN$1, FALSE)=AN75,0,1),2)</f>
        <v>2</v>
      </c>
      <c r="CA75" s="45">
        <f>IFERROR(IF(VLOOKUP($A75,mdf_lsdt9!$A:$BE, AO$1, FALSE)=AO75,0,1),2)</f>
        <v>2</v>
      </c>
      <c r="CB75" s="45">
        <f>IFERROR(IF(VLOOKUP($A75,mdf_lsdt9!$A:$BE, AP$1, FALSE)=AP75,0,1),2)</f>
        <v>2</v>
      </c>
      <c r="CC75" s="45">
        <f>IFERROR(IF(VLOOKUP($A75,mdf_lsdt9!$A:$BE, AQ$1, FALSE)=AQ75,0,1),2)</f>
        <v>2</v>
      </c>
      <c r="CD75" s="45">
        <f>IFERROR(IF(VLOOKUP($A75,mdf_lsdt9!$A:$BE, AR$1, FALSE)=AR75,0,1),2)</f>
        <v>2</v>
      </c>
      <c r="CE75" s="45">
        <f>IFERROR(IF(VLOOKUP($A75,mdf_lsdt9!$A:$BE, AS$1, FALSE)=AS75,0,1),2)</f>
        <v>2</v>
      </c>
      <c r="CF75" s="45">
        <f>IFERROR(IF(VLOOKUP($A75,mdf_lsdt9!$A:$BE, AT$1, FALSE)=AT75,0,1),2)</f>
        <v>2</v>
      </c>
      <c r="CG75" s="45">
        <f>IFERROR(IF(VLOOKUP($A75,mdf_lsdt9!$A:$BE, AU$1, FALSE)=AU75,0,1),2)</f>
        <v>2</v>
      </c>
      <c r="CH75" s="45">
        <f>IFERROR(IF(VLOOKUP($A75,mdf_lsdt9!$A:$BE, AV$1, FALSE)=AV75,0,1),2)</f>
        <v>2</v>
      </c>
    </row>
    <row r="76" spans="1:86" x14ac:dyDescent="0.35">
      <c r="A76" s="45" t="str">
        <f t="shared" ref="A76:A139" si="2">TRIM(E76)&amp;H76</f>
        <v/>
      </c>
      <c r="AW76" s="45">
        <f>IFERROR(IF(VLOOKUP($A76,mdf_lsdt9!$A:$BE, K$1, FALSE)=K76,0,1),2)</f>
        <v>2</v>
      </c>
      <c r="AX76" s="45">
        <f>IFERROR(IF(VLOOKUP($A76,mdf_lsdt9!$A:$BE, L$1, FALSE)=L76,0,1),2)</f>
        <v>2</v>
      </c>
      <c r="AY76" s="45">
        <f>IFERROR(IF(VLOOKUP($A76,mdf_lsdt9!$A:$BE, M$1, FALSE)=M76,0,1),2)</f>
        <v>2</v>
      </c>
      <c r="AZ76" s="45">
        <f>IFERROR(IF(VLOOKUP($A76,mdf_lsdt9!$A:$BE, N$1, FALSE)=N76,0,1),2)</f>
        <v>2</v>
      </c>
      <c r="BA76" s="45">
        <f>IFERROR(IF(VLOOKUP($A76,mdf_lsdt9!$A:$BE, O$1, FALSE)=O76,0,1),2)</f>
        <v>2</v>
      </c>
      <c r="BB76" s="45">
        <f>IFERROR(IF(VLOOKUP($A76,mdf_lsdt9!$A:$BE, P$1, FALSE)=P76,0,1),2)</f>
        <v>2</v>
      </c>
      <c r="BC76" s="45">
        <f>IFERROR(IF(VLOOKUP($A76,mdf_lsdt9!$A:$BE, Q$1, FALSE)=Q76,0,1),2)</f>
        <v>2</v>
      </c>
      <c r="BD76" s="45">
        <f>IFERROR(IF(VLOOKUP($A76,mdf_lsdt9!$A:$BE, R$1, FALSE)=R76,0,1),2)</f>
        <v>2</v>
      </c>
      <c r="BE76" s="45">
        <f>IFERROR(IF(VLOOKUP($A76,mdf_lsdt9!$A:$BE, S$1, FALSE)=S76,0,1),2)</f>
        <v>2</v>
      </c>
      <c r="BF76" s="45">
        <f>IFERROR(IF(VLOOKUP($A76,mdf_lsdt9!$A:$BE, T$1, FALSE)=T76,0,1),2)</f>
        <v>2</v>
      </c>
      <c r="BG76" s="45">
        <f>IFERROR(IF(VLOOKUP($A76,mdf_lsdt9!$A:$BE, U$1, FALSE)=U76,0,1),2)</f>
        <v>2</v>
      </c>
      <c r="BH76" s="45">
        <f>IFERROR(IF(VLOOKUP($A76,mdf_lsdt9!$A:$BE, V$1, FALSE)=V76,0,1),2)</f>
        <v>2</v>
      </c>
      <c r="BI76" s="45">
        <f>IFERROR(IF(VLOOKUP($A76,mdf_lsdt9!$A:$BE, W$1, FALSE)=W76,0,1),2)</f>
        <v>2</v>
      </c>
      <c r="BJ76" s="45">
        <f>IFERROR(IF(VLOOKUP($A76,mdf_lsdt9!$A:$BE, X$1, FALSE)=X76,0,1),2)</f>
        <v>2</v>
      </c>
      <c r="BK76" s="45">
        <f>IFERROR(IF(VLOOKUP($A76,mdf_lsdt9!$A:$BE, Y$1, FALSE)=Y76,0,1),2)</f>
        <v>2</v>
      </c>
      <c r="BL76" s="45">
        <f>IFERROR(IF(VLOOKUP($A76,mdf_lsdt9!$A:$BE, Z$1, FALSE)=Z76,0,1),2)</f>
        <v>2</v>
      </c>
      <c r="BM76" s="45">
        <f>IFERROR(IF(VLOOKUP($A76,mdf_lsdt9!$A:$BE, AA$1, FALSE)=AA76,0,1),2)</f>
        <v>2</v>
      </c>
      <c r="BN76" s="45">
        <f>IFERROR(IF(VLOOKUP($A76,mdf_lsdt9!$A:$BE, AB$1, FALSE)=AB76,0,1),2)</f>
        <v>2</v>
      </c>
      <c r="BO76" s="45">
        <f>IFERROR(IF(VLOOKUP($A76,mdf_lsdt9!$A:$BE, AC$1, FALSE)=AC76,0,1),2)</f>
        <v>2</v>
      </c>
      <c r="BP76" s="45">
        <f>IFERROR(IF(VLOOKUP($A76,mdf_lsdt9!$A:$BE, AD$1, FALSE)=AD76,0,1),2)</f>
        <v>2</v>
      </c>
      <c r="BQ76" s="45">
        <f>IFERROR(IF(VLOOKUP($A76,mdf_lsdt9!$A:$BE, AE$1, FALSE)=AE76,0,1),2)</f>
        <v>2</v>
      </c>
      <c r="BR76" s="45">
        <f>IFERROR(IF(VLOOKUP($A76,mdf_lsdt9!$A:$BE, AF$1, FALSE)=AF76,0,1),2)</f>
        <v>2</v>
      </c>
      <c r="BS76" s="45">
        <f>IFERROR(IF(VLOOKUP($A76,mdf_lsdt9!$A:$BE, AG$1, FALSE)=AG76,0,1),2)</f>
        <v>2</v>
      </c>
      <c r="BT76" s="45">
        <f>IFERROR(IF(VLOOKUP($A76,mdf_lsdt9!$A:$BE, AH$1, FALSE)=AH76,0,1),2)</f>
        <v>2</v>
      </c>
      <c r="BU76" s="45">
        <f>IFERROR(IF(VLOOKUP($A76,mdf_lsdt9!$A:$BE, AI$1, FALSE)=AI76,0,1),2)</f>
        <v>2</v>
      </c>
      <c r="BV76" s="45">
        <f>IFERROR(IF(VLOOKUP($A76,mdf_lsdt9!$A:$BE, AJ$1, FALSE)=AJ76,0,1),2)</f>
        <v>2</v>
      </c>
      <c r="BW76" s="45">
        <f>IFERROR(IF(VLOOKUP($A76,mdf_lsdt9!$A:$BE, AK$1, FALSE)=AK76,0,1),2)</f>
        <v>2</v>
      </c>
      <c r="BX76" s="45">
        <f>IFERROR(IF(VLOOKUP($A76,mdf_lsdt9!$A:$BE, AL$1, FALSE)=AL76,0,1),2)</f>
        <v>2</v>
      </c>
      <c r="BY76" s="45">
        <f>IFERROR(IF(VLOOKUP($A76,mdf_lsdt9!$A:$BE, AM$1, FALSE)=AM76,0,1),2)</f>
        <v>2</v>
      </c>
      <c r="BZ76" s="45">
        <f>IFERROR(IF(VLOOKUP($A76,mdf_lsdt9!$A:$BE, AN$1, FALSE)=AN76,0,1),2)</f>
        <v>2</v>
      </c>
      <c r="CA76" s="45">
        <f>IFERROR(IF(VLOOKUP($A76,mdf_lsdt9!$A:$BE, AO$1, FALSE)=AO76,0,1),2)</f>
        <v>2</v>
      </c>
      <c r="CB76" s="45">
        <f>IFERROR(IF(VLOOKUP($A76,mdf_lsdt9!$A:$BE, AP$1, FALSE)=AP76,0,1),2)</f>
        <v>2</v>
      </c>
      <c r="CC76" s="45">
        <f>IFERROR(IF(VLOOKUP($A76,mdf_lsdt9!$A:$BE, AQ$1, FALSE)=AQ76,0,1),2)</f>
        <v>2</v>
      </c>
      <c r="CD76" s="45">
        <f>IFERROR(IF(VLOOKUP($A76,mdf_lsdt9!$A:$BE, AR$1, FALSE)=AR76,0,1),2)</f>
        <v>2</v>
      </c>
      <c r="CE76" s="45">
        <f>IFERROR(IF(VLOOKUP($A76,mdf_lsdt9!$A:$BE, AS$1, FALSE)=AS76,0,1),2)</f>
        <v>2</v>
      </c>
      <c r="CF76" s="45">
        <f>IFERROR(IF(VLOOKUP($A76,mdf_lsdt9!$A:$BE, AT$1, FALSE)=AT76,0,1),2)</f>
        <v>2</v>
      </c>
      <c r="CG76" s="45">
        <f>IFERROR(IF(VLOOKUP($A76,mdf_lsdt9!$A:$BE, AU$1, FALSE)=AU76,0,1),2)</f>
        <v>2</v>
      </c>
      <c r="CH76" s="45">
        <f>IFERROR(IF(VLOOKUP($A76,mdf_lsdt9!$A:$BE, AV$1, FALSE)=AV76,0,1),2)</f>
        <v>2</v>
      </c>
    </row>
    <row r="77" spans="1:86" x14ac:dyDescent="0.35">
      <c r="A77" s="45" t="str">
        <f t="shared" si="2"/>
        <v/>
      </c>
      <c r="AW77" s="45">
        <f>IFERROR(IF(VLOOKUP($A77,mdf_lsdt9!$A:$BE, K$1, FALSE)=K77,0,1),2)</f>
        <v>2</v>
      </c>
      <c r="AX77" s="45">
        <f>IFERROR(IF(VLOOKUP($A77,mdf_lsdt9!$A:$BE, L$1, FALSE)=L77,0,1),2)</f>
        <v>2</v>
      </c>
      <c r="AY77" s="45">
        <f>IFERROR(IF(VLOOKUP($A77,mdf_lsdt9!$A:$BE, M$1, FALSE)=M77,0,1),2)</f>
        <v>2</v>
      </c>
      <c r="AZ77" s="45">
        <f>IFERROR(IF(VLOOKUP($A77,mdf_lsdt9!$A:$BE, N$1, FALSE)=N77,0,1),2)</f>
        <v>2</v>
      </c>
      <c r="BA77" s="45">
        <f>IFERROR(IF(VLOOKUP($A77,mdf_lsdt9!$A:$BE, O$1, FALSE)=O77,0,1),2)</f>
        <v>2</v>
      </c>
      <c r="BB77" s="45">
        <f>IFERROR(IF(VLOOKUP($A77,mdf_lsdt9!$A:$BE, P$1, FALSE)=P77,0,1),2)</f>
        <v>2</v>
      </c>
      <c r="BC77" s="45">
        <f>IFERROR(IF(VLOOKUP($A77,mdf_lsdt9!$A:$BE, Q$1, FALSE)=Q77,0,1),2)</f>
        <v>2</v>
      </c>
      <c r="BD77" s="45">
        <f>IFERROR(IF(VLOOKUP($A77,mdf_lsdt9!$A:$BE, R$1, FALSE)=R77,0,1),2)</f>
        <v>2</v>
      </c>
      <c r="BE77" s="45">
        <f>IFERROR(IF(VLOOKUP($A77,mdf_lsdt9!$A:$BE, S$1, FALSE)=S77,0,1),2)</f>
        <v>2</v>
      </c>
      <c r="BF77" s="45">
        <f>IFERROR(IF(VLOOKUP($A77,mdf_lsdt9!$A:$BE, T$1, FALSE)=T77,0,1),2)</f>
        <v>2</v>
      </c>
      <c r="BG77" s="45">
        <f>IFERROR(IF(VLOOKUP($A77,mdf_lsdt9!$A:$BE, U$1, FALSE)=U77,0,1),2)</f>
        <v>2</v>
      </c>
      <c r="BH77" s="45">
        <f>IFERROR(IF(VLOOKUP($A77,mdf_lsdt9!$A:$BE, V$1, FALSE)=V77,0,1),2)</f>
        <v>2</v>
      </c>
      <c r="BI77" s="45">
        <f>IFERROR(IF(VLOOKUP($A77,mdf_lsdt9!$A:$BE, W$1, FALSE)=W77,0,1),2)</f>
        <v>2</v>
      </c>
      <c r="BJ77" s="45">
        <f>IFERROR(IF(VLOOKUP($A77,mdf_lsdt9!$A:$BE, X$1, FALSE)=X77,0,1),2)</f>
        <v>2</v>
      </c>
      <c r="BK77" s="45">
        <f>IFERROR(IF(VLOOKUP($A77,mdf_lsdt9!$A:$BE, Y$1, FALSE)=Y77,0,1),2)</f>
        <v>2</v>
      </c>
      <c r="BL77" s="45">
        <f>IFERROR(IF(VLOOKUP($A77,mdf_lsdt9!$A:$BE, Z$1, FALSE)=Z77,0,1),2)</f>
        <v>2</v>
      </c>
      <c r="BM77" s="45">
        <f>IFERROR(IF(VLOOKUP($A77,mdf_lsdt9!$A:$BE, AA$1, FALSE)=AA77,0,1),2)</f>
        <v>2</v>
      </c>
      <c r="BN77" s="45">
        <f>IFERROR(IF(VLOOKUP($A77,mdf_lsdt9!$A:$BE, AB$1, FALSE)=AB77,0,1),2)</f>
        <v>2</v>
      </c>
      <c r="BO77" s="45">
        <f>IFERROR(IF(VLOOKUP($A77,mdf_lsdt9!$A:$BE, AC$1, FALSE)=AC77,0,1),2)</f>
        <v>2</v>
      </c>
      <c r="BP77" s="45">
        <f>IFERROR(IF(VLOOKUP($A77,mdf_lsdt9!$A:$BE, AD$1, FALSE)=AD77,0,1),2)</f>
        <v>2</v>
      </c>
      <c r="BQ77" s="45">
        <f>IFERROR(IF(VLOOKUP($A77,mdf_lsdt9!$A:$BE, AE$1, FALSE)=AE77,0,1),2)</f>
        <v>2</v>
      </c>
      <c r="BR77" s="45">
        <f>IFERROR(IF(VLOOKUP($A77,mdf_lsdt9!$A:$BE, AF$1, FALSE)=AF77,0,1),2)</f>
        <v>2</v>
      </c>
      <c r="BS77" s="45">
        <f>IFERROR(IF(VLOOKUP($A77,mdf_lsdt9!$A:$BE, AG$1, FALSE)=AG77,0,1),2)</f>
        <v>2</v>
      </c>
      <c r="BT77" s="45">
        <f>IFERROR(IF(VLOOKUP($A77,mdf_lsdt9!$A:$BE, AH$1, FALSE)=AH77,0,1),2)</f>
        <v>2</v>
      </c>
      <c r="BU77" s="45">
        <f>IFERROR(IF(VLOOKUP($A77,mdf_lsdt9!$A:$BE, AI$1, FALSE)=AI77,0,1),2)</f>
        <v>2</v>
      </c>
      <c r="BV77" s="45">
        <f>IFERROR(IF(VLOOKUP($A77,mdf_lsdt9!$A:$BE, AJ$1, FALSE)=AJ77,0,1),2)</f>
        <v>2</v>
      </c>
      <c r="BW77" s="45">
        <f>IFERROR(IF(VLOOKUP($A77,mdf_lsdt9!$A:$BE, AK$1, FALSE)=AK77,0,1),2)</f>
        <v>2</v>
      </c>
      <c r="BX77" s="45">
        <f>IFERROR(IF(VLOOKUP($A77,mdf_lsdt9!$A:$BE, AL$1, FALSE)=AL77,0,1),2)</f>
        <v>2</v>
      </c>
      <c r="BY77" s="45">
        <f>IFERROR(IF(VLOOKUP($A77,mdf_lsdt9!$A:$BE, AM$1, FALSE)=AM77,0,1),2)</f>
        <v>2</v>
      </c>
      <c r="BZ77" s="45">
        <f>IFERROR(IF(VLOOKUP($A77,mdf_lsdt9!$A:$BE, AN$1, FALSE)=AN77,0,1),2)</f>
        <v>2</v>
      </c>
      <c r="CA77" s="45">
        <f>IFERROR(IF(VLOOKUP($A77,mdf_lsdt9!$A:$BE, AO$1, FALSE)=AO77,0,1),2)</f>
        <v>2</v>
      </c>
      <c r="CB77" s="45">
        <f>IFERROR(IF(VLOOKUP($A77,mdf_lsdt9!$A:$BE, AP$1, FALSE)=AP77,0,1),2)</f>
        <v>2</v>
      </c>
      <c r="CC77" s="45">
        <f>IFERROR(IF(VLOOKUP($A77,mdf_lsdt9!$A:$BE, AQ$1, FALSE)=AQ77,0,1),2)</f>
        <v>2</v>
      </c>
      <c r="CD77" s="45">
        <f>IFERROR(IF(VLOOKUP($A77,mdf_lsdt9!$A:$BE, AR$1, FALSE)=AR77,0,1),2)</f>
        <v>2</v>
      </c>
      <c r="CE77" s="45">
        <f>IFERROR(IF(VLOOKUP($A77,mdf_lsdt9!$A:$BE, AS$1, FALSE)=AS77,0,1),2)</f>
        <v>2</v>
      </c>
      <c r="CF77" s="45">
        <f>IFERROR(IF(VLOOKUP($A77,mdf_lsdt9!$A:$BE, AT$1, FALSE)=AT77,0,1),2)</f>
        <v>2</v>
      </c>
      <c r="CG77" s="45">
        <f>IFERROR(IF(VLOOKUP($A77,mdf_lsdt9!$A:$BE, AU$1, FALSE)=AU77,0,1),2)</f>
        <v>2</v>
      </c>
      <c r="CH77" s="45">
        <f>IFERROR(IF(VLOOKUP($A77,mdf_lsdt9!$A:$BE, AV$1, FALSE)=AV77,0,1),2)</f>
        <v>2</v>
      </c>
    </row>
    <row r="78" spans="1:86" x14ac:dyDescent="0.35">
      <c r="A78" s="45" t="str">
        <f t="shared" si="2"/>
        <v/>
      </c>
      <c r="AW78" s="45">
        <f>IFERROR(IF(VLOOKUP($A78,mdf_lsdt9!$A:$BE, K$1, FALSE)=K78,0,1),2)</f>
        <v>2</v>
      </c>
      <c r="AX78" s="45">
        <f>IFERROR(IF(VLOOKUP($A78,mdf_lsdt9!$A:$BE, L$1, FALSE)=L78,0,1),2)</f>
        <v>2</v>
      </c>
      <c r="AY78" s="45">
        <f>IFERROR(IF(VLOOKUP($A78,mdf_lsdt9!$A:$BE, M$1, FALSE)=M78,0,1),2)</f>
        <v>2</v>
      </c>
      <c r="AZ78" s="45">
        <f>IFERROR(IF(VLOOKUP($A78,mdf_lsdt9!$A:$BE, N$1, FALSE)=N78,0,1),2)</f>
        <v>2</v>
      </c>
      <c r="BA78" s="45">
        <f>IFERROR(IF(VLOOKUP($A78,mdf_lsdt9!$A:$BE, O$1, FALSE)=O78,0,1),2)</f>
        <v>2</v>
      </c>
      <c r="BB78" s="45">
        <f>IFERROR(IF(VLOOKUP($A78,mdf_lsdt9!$A:$BE, P$1, FALSE)=P78,0,1),2)</f>
        <v>2</v>
      </c>
      <c r="BC78" s="45">
        <f>IFERROR(IF(VLOOKUP($A78,mdf_lsdt9!$A:$BE, Q$1, FALSE)=Q78,0,1),2)</f>
        <v>2</v>
      </c>
      <c r="BD78" s="45">
        <f>IFERROR(IF(VLOOKUP($A78,mdf_lsdt9!$A:$BE, R$1, FALSE)=R78,0,1),2)</f>
        <v>2</v>
      </c>
      <c r="BE78" s="45">
        <f>IFERROR(IF(VLOOKUP($A78,mdf_lsdt9!$A:$BE, S$1, FALSE)=S78,0,1),2)</f>
        <v>2</v>
      </c>
      <c r="BF78" s="45">
        <f>IFERROR(IF(VLOOKUP($A78,mdf_lsdt9!$A:$BE, T$1, FALSE)=T78,0,1),2)</f>
        <v>2</v>
      </c>
      <c r="BG78" s="45">
        <f>IFERROR(IF(VLOOKUP($A78,mdf_lsdt9!$A:$BE, U$1, FALSE)=U78,0,1),2)</f>
        <v>2</v>
      </c>
      <c r="BH78" s="45">
        <f>IFERROR(IF(VLOOKUP($A78,mdf_lsdt9!$A:$BE, V$1, FALSE)=V78,0,1),2)</f>
        <v>2</v>
      </c>
      <c r="BI78" s="45">
        <f>IFERROR(IF(VLOOKUP($A78,mdf_lsdt9!$A:$BE, W$1, FALSE)=W78,0,1),2)</f>
        <v>2</v>
      </c>
      <c r="BJ78" s="45">
        <f>IFERROR(IF(VLOOKUP($A78,mdf_lsdt9!$A:$BE, X$1, FALSE)=X78,0,1),2)</f>
        <v>2</v>
      </c>
      <c r="BK78" s="45">
        <f>IFERROR(IF(VLOOKUP($A78,mdf_lsdt9!$A:$BE, Y$1, FALSE)=Y78,0,1),2)</f>
        <v>2</v>
      </c>
      <c r="BL78" s="45">
        <f>IFERROR(IF(VLOOKUP($A78,mdf_lsdt9!$A:$BE, Z$1, FALSE)=Z78,0,1),2)</f>
        <v>2</v>
      </c>
      <c r="BM78" s="45">
        <f>IFERROR(IF(VLOOKUP($A78,mdf_lsdt9!$A:$BE, AA$1, FALSE)=AA78,0,1),2)</f>
        <v>2</v>
      </c>
      <c r="BN78" s="45">
        <f>IFERROR(IF(VLOOKUP($A78,mdf_lsdt9!$A:$BE, AB$1, FALSE)=AB78,0,1),2)</f>
        <v>2</v>
      </c>
      <c r="BO78" s="45">
        <f>IFERROR(IF(VLOOKUP($A78,mdf_lsdt9!$A:$BE, AC$1, FALSE)=AC78,0,1),2)</f>
        <v>2</v>
      </c>
      <c r="BP78" s="45">
        <f>IFERROR(IF(VLOOKUP($A78,mdf_lsdt9!$A:$BE, AD$1, FALSE)=AD78,0,1),2)</f>
        <v>2</v>
      </c>
      <c r="BQ78" s="45">
        <f>IFERROR(IF(VLOOKUP($A78,mdf_lsdt9!$A:$BE, AE$1, FALSE)=AE78,0,1),2)</f>
        <v>2</v>
      </c>
      <c r="BR78" s="45">
        <f>IFERROR(IF(VLOOKUP($A78,mdf_lsdt9!$A:$BE, AF$1, FALSE)=AF78,0,1),2)</f>
        <v>2</v>
      </c>
      <c r="BS78" s="45">
        <f>IFERROR(IF(VLOOKUP($A78,mdf_lsdt9!$A:$BE, AG$1, FALSE)=AG78,0,1),2)</f>
        <v>2</v>
      </c>
      <c r="BT78" s="45">
        <f>IFERROR(IF(VLOOKUP($A78,mdf_lsdt9!$A:$BE, AH$1, FALSE)=AH78,0,1),2)</f>
        <v>2</v>
      </c>
      <c r="BU78" s="45">
        <f>IFERROR(IF(VLOOKUP($A78,mdf_lsdt9!$A:$BE, AI$1, FALSE)=AI78,0,1),2)</f>
        <v>2</v>
      </c>
      <c r="BV78" s="45">
        <f>IFERROR(IF(VLOOKUP($A78,mdf_lsdt9!$A:$BE, AJ$1, FALSE)=AJ78,0,1),2)</f>
        <v>2</v>
      </c>
      <c r="BW78" s="45">
        <f>IFERROR(IF(VLOOKUP($A78,mdf_lsdt9!$A:$BE, AK$1, FALSE)=AK78,0,1),2)</f>
        <v>2</v>
      </c>
      <c r="BX78" s="45">
        <f>IFERROR(IF(VLOOKUP($A78,mdf_lsdt9!$A:$BE, AL$1, FALSE)=AL78,0,1),2)</f>
        <v>2</v>
      </c>
      <c r="BY78" s="45">
        <f>IFERROR(IF(VLOOKUP($A78,mdf_lsdt9!$A:$BE, AM$1, FALSE)=AM78,0,1),2)</f>
        <v>2</v>
      </c>
      <c r="BZ78" s="45">
        <f>IFERROR(IF(VLOOKUP($A78,mdf_lsdt9!$A:$BE, AN$1, FALSE)=AN78,0,1),2)</f>
        <v>2</v>
      </c>
      <c r="CA78" s="45">
        <f>IFERROR(IF(VLOOKUP($A78,mdf_lsdt9!$A:$BE, AO$1, FALSE)=AO78,0,1),2)</f>
        <v>2</v>
      </c>
      <c r="CB78" s="45">
        <f>IFERROR(IF(VLOOKUP($A78,mdf_lsdt9!$A:$BE, AP$1, FALSE)=AP78,0,1),2)</f>
        <v>2</v>
      </c>
      <c r="CC78" s="45">
        <f>IFERROR(IF(VLOOKUP($A78,mdf_lsdt9!$A:$BE, AQ$1, FALSE)=AQ78,0,1),2)</f>
        <v>2</v>
      </c>
      <c r="CD78" s="45">
        <f>IFERROR(IF(VLOOKUP($A78,mdf_lsdt9!$A:$BE, AR$1, FALSE)=AR78,0,1),2)</f>
        <v>2</v>
      </c>
      <c r="CE78" s="45">
        <f>IFERROR(IF(VLOOKUP($A78,mdf_lsdt9!$A:$BE, AS$1, FALSE)=AS78,0,1),2)</f>
        <v>2</v>
      </c>
      <c r="CF78" s="45">
        <f>IFERROR(IF(VLOOKUP($A78,mdf_lsdt9!$A:$BE, AT$1, FALSE)=AT78,0,1),2)</f>
        <v>2</v>
      </c>
      <c r="CG78" s="45">
        <f>IFERROR(IF(VLOOKUP($A78,mdf_lsdt9!$A:$BE, AU$1, FALSE)=AU78,0,1),2)</f>
        <v>2</v>
      </c>
      <c r="CH78" s="45">
        <f>IFERROR(IF(VLOOKUP($A78,mdf_lsdt9!$A:$BE, AV$1, FALSE)=AV78,0,1),2)</f>
        <v>2</v>
      </c>
    </row>
    <row r="79" spans="1:86" x14ac:dyDescent="0.35">
      <c r="A79" s="45" t="str">
        <f t="shared" si="2"/>
        <v/>
      </c>
      <c r="AW79" s="45">
        <f>IFERROR(IF(VLOOKUP($A79,mdf_lsdt9!$A:$BE, K$1, FALSE)=K79,0,1),2)</f>
        <v>2</v>
      </c>
      <c r="AX79" s="45">
        <f>IFERROR(IF(VLOOKUP($A79,mdf_lsdt9!$A:$BE, L$1, FALSE)=L79,0,1),2)</f>
        <v>2</v>
      </c>
      <c r="AY79" s="45">
        <f>IFERROR(IF(VLOOKUP($A79,mdf_lsdt9!$A:$BE, M$1, FALSE)=M79,0,1),2)</f>
        <v>2</v>
      </c>
      <c r="AZ79" s="45">
        <f>IFERROR(IF(VLOOKUP($A79,mdf_lsdt9!$A:$BE, N$1, FALSE)=N79,0,1),2)</f>
        <v>2</v>
      </c>
      <c r="BA79" s="45">
        <f>IFERROR(IF(VLOOKUP($A79,mdf_lsdt9!$A:$BE, O$1, FALSE)=O79,0,1),2)</f>
        <v>2</v>
      </c>
      <c r="BB79" s="45">
        <f>IFERROR(IF(VLOOKUP($A79,mdf_lsdt9!$A:$BE, P$1, FALSE)=P79,0,1),2)</f>
        <v>2</v>
      </c>
      <c r="BC79" s="45">
        <f>IFERROR(IF(VLOOKUP($A79,mdf_lsdt9!$A:$BE, Q$1, FALSE)=Q79,0,1),2)</f>
        <v>2</v>
      </c>
      <c r="BD79" s="45">
        <f>IFERROR(IF(VLOOKUP($A79,mdf_lsdt9!$A:$BE, R$1, FALSE)=R79,0,1),2)</f>
        <v>2</v>
      </c>
      <c r="BE79" s="45">
        <f>IFERROR(IF(VLOOKUP($A79,mdf_lsdt9!$A:$BE, S$1, FALSE)=S79,0,1),2)</f>
        <v>2</v>
      </c>
      <c r="BF79" s="45">
        <f>IFERROR(IF(VLOOKUP($A79,mdf_lsdt9!$A:$BE, T$1, FALSE)=T79,0,1),2)</f>
        <v>2</v>
      </c>
      <c r="BG79" s="45">
        <f>IFERROR(IF(VLOOKUP($A79,mdf_lsdt9!$A:$BE, U$1, FALSE)=U79,0,1),2)</f>
        <v>2</v>
      </c>
      <c r="BH79" s="45">
        <f>IFERROR(IF(VLOOKUP($A79,mdf_lsdt9!$A:$BE, V$1, FALSE)=V79,0,1),2)</f>
        <v>2</v>
      </c>
      <c r="BI79" s="45">
        <f>IFERROR(IF(VLOOKUP($A79,mdf_lsdt9!$A:$BE, W$1, FALSE)=W79,0,1),2)</f>
        <v>2</v>
      </c>
      <c r="BJ79" s="45">
        <f>IFERROR(IF(VLOOKUP($A79,mdf_lsdt9!$A:$BE, X$1, FALSE)=X79,0,1),2)</f>
        <v>2</v>
      </c>
      <c r="BK79" s="45">
        <f>IFERROR(IF(VLOOKUP($A79,mdf_lsdt9!$A:$BE, Y$1, FALSE)=Y79,0,1),2)</f>
        <v>2</v>
      </c>
      <c r="BL79" s="45">
        <f>IFERROR(IF(VLOOKUP($A79,mdf_lsdt9!$A:$BE, Z$1, FALSE)=Z79,0,1),2)</f>
        <v>2</v>
      </c>
      <c r="BM79" s="45">
        <f>IFERROR(IF(VLOOKUP($A79,mdf_lsdt9!$A:$BE, AA$1, FALSE)=AA79,0,1),2)</f>
        <v>2</v>
      </c>
      <c r="BN79" s="45">
        <f>IFERROR(IF(VLOOKUP($A79,mdf_lsdt9!$A:$BE, AB$1, FALSE)=AB79,0,1),2)</f>
        <v>2</v>
      </c>
      <c r="BO79" s="45">
        <f>IFERROR(IF(VLOOKUP($A79,mdf_lsdt9!$A:$BE, AC$1, FALSE)=AC79,0,1),2)</f>
        <v>2</v>
      </c>
      <c r="BP79" s="45">
        <f>IFERROR(IF(VLOOKUP($A79,mdf_lsdt9!$A:$BE, AD$1, FALSE)=AD79,0,1),2)</f>
        <v>2</v>
      </c>
      <c r="BQ79" s="45">
        <f>IFERROR(IF(VLOOKUP($A79,mdf_lsdt9!$A:$BE, AE$1, FALSE)=AE79,0,1),2)</f>
        <v>2</v>
      </c>
      <c r="BR79" s="45">
        <f>IFERROR(IF(VLOOKUP($A79,mdf_lsdt9!$A:$BE, AF$1, FALSE)=AF79,0,1),2)</f>
        <v>2</v>
      </c>
      <c r="BS79" s="45">
        <f>IFERROR(IF(VLOOKUP($A79,mdf_lsdt9!$A:$BE, AG$1, FALSE)=AG79,0,1),2)</f>
        <v>2</v>
      </c>
      <c r="BT79" s="45">
        <f>IFERROR(IF(VLOOKUP($A79,mdf_lsdt9!$A:$BE, AH$1, FALSE)=AH79,0,1),2)</f>
        <v>2</v>
      </c>
      <c r="BU79" s="45">
        <f>IFERROR(IF(VLOOKUP($A79,mdf_lsdt9!$A:$BE, AI$1, FALSE)=AI79,0,1),2)</f>
        <v>2</v>
      </c>
      <c r="BV79" s="45">
        <f>IFERROR(IF(VLOOKUP($A79,mdf_lsdt9!$A:$BE, AJ$1, FALSE)=AJ79,0,1),2)</f>
        <v>2</v>
      </c>
      <c r="BW79" s="45">
        <f>IFERROR(IF(VLOOKUP($A79,mdf_lsdt9!$A:$BE, AK$1, FALSE)=AK79,0,1),2)</f>
        <v>2</v>
      </c>
      <c r="BX79" s="45">
        <f>IFERROR(IF(VLOOKUP($A79,mdf_lsdt9!$A:$BE, AL$1, FALSE)=AL79,0,1),2)</f>
        <v>2</v>
      </c>
      <c r="BY79" s="45">
        <f>IFERROR(IF(VLOOKUP($A79,mdf_lsdt9!$A:$BE, AM$1, FALSE)=AM79,0,1),2)</f>
        <v>2</v>
      </c>
      <c r="BZ79" s="45">
        <f>IFERROR(IF(VLOOKUP($A79,mdf_lsdt9!$A:$BE, AN$1, FALSE)=AN79,0,1),2)</f>
        <v>2</v>
      </c>
      <c r="CA79" s="45">
        <f>IFERROR(IF(VLOOKUP($A79,mdf_lsdt9!$A:$BE, AO$1, FALSE)=AO79,0,1),2)</f>
        <v>2</v>
      </c>
      <c r="CB79" s="45">
        <f>IFERROR(IF(VLOOKUP($A79,mdf_lsdt9!$A:$BE, AP$1, FALSE)=AP79,0,1),2)</f>
        <v>2</v>
      </c>
      <c r="CC79" s="45">
        <f>IFERROR(IF(VLOOKUP($A79,mdf_lsdt9!$A:$BE, AQ$1, FALSE)=AQ79,0,1),2)</f>
        <v>2</v>
      </c>
      <c r="CD79" s="45">
        <f>IFERROR(IF(VLOOKUP($A79,mdf_lsdt9!$A:$BE, AR$1, FALSE)=AR79,0,1),2)</f>
        <v>2</v>
      </c>
      <c r="CE79" s="45">
        <f>IFERROR(IF(VLOOKUP($A79,mdf_lsdt9!$A:$BE, AS$1, FALSE)=AS79,0,1),2)</f>
        <v>2</v>
      </c>
      <c r="CF79" s="45">
        <f>IFERROR(IF(VLOOKUP($A79,mdf_lsdt9!$A:$BE, AT$1, FALSE)=AT79,0,1),2)</f>
        <v>2</v>
      </c>
      <c r="CG79" s="45">
        <f>IFERROR(IF(VLOOKUP($A79,mdf_lsdt9!$A:$BE, AU$1, FALSE)=AU79,0,1),2)</f>
        <v>2</v>
      </c>
      <c r="CH79" s="45">
        <f>IFERROR(IF(VLOOKUP($A79,mdf_lsdt9!$A:$BE, AV$1, FALSE)=AV79,0,1),2)</f>
        <v>2</v>
      </c>
    </row>
    <row r="80" spans="1:86" x14ac:dyDescent="0.35">
      <c r="A80" s="45" t="str">
        <f t="shared" si="2"/>
        <v/>
      </c>
      <c r="AW80" s="45">
        <f>IFERROR(IF(VLOOKUP($A80,mdf_lsdt9!$A:$BE, K$1, FALSE)=K80,0,1),2)</f>
        <v>2</v>
      </c>
      <c r="AX80" s="45">
        <f>IFERROR(IF(VLOOKUP($A80,mdf_lsdt9!$A:$BE, L$1, FALSE)=L80,0,1),2)</f>
        <v>2</v>
      </c>
      <c r="AY80" s="45">
        <f>IFERROR(IF(VLOOKUP($A80,mdf_lsdt9!$A:$BE, M$1, FALSE)=M80,0,1),2)</f>
        <v>2</v>
      </c>
      <c r="AZ80" s="45">
        <f>IFERROR(IF(VLOOKUP($A80,mdf_lsdt9!$A:$BE, N$1, FALSE)=N80,0,1),2)</f>
        <v>2</v>
      </c>
      <c r="BA80" s="45">
        <f>IFERROR(IF(VLOOKUP($A80,mdf_lsdt9!$A:$BE, O$1, FALSE)=O80,0,1),2)</f>
        <v>2</v>
      </c>
      <c r="BB80" s="45">
        <f>IFERROR(IF(VLOOKUP($A80,mdf_lsdt9!$A:$BE, P$1, FALSE)=P80,0,1),2)</f>
        <v>2</v>
      </c>
      <c r="BC80" s="45">
        <f>IFERROR(IF(VLOOKUP($A80,mdf_lsdt9!$A:$BE, Q$1, FALSE)=Q80,0,1),2)</f>
        <v>2</v>
      </c>
      <c r="BD80" s="45">
        <f>IFERROR(IF(VLOOKUP($A80,mdf_lsdt9!$A:$BE, R$1, FALSE)=R80,0,1),2)</f>
        <v>2</v>
      </c>
      <c r="BE80" s="45">
        <f>IFERROR(IF(VLOOKUP($A80,mdf_lsdt9!$A:$BE, S$1, FALSE)=S80,0,1),2)</f>
        <v>2</v>
      </c>
      <c r="BF80" s="45">
        <f>IFERROR(IF(VLOOKUP($A80,mdf_lsdt9!$A:$BE, T$1, FALSE)=T80,0,1),2)</f>
        <v>2</v>
      </c>
      <c r="BG80" s="45">
        <f>IFERROR(IF(VLOOKUP($A80,mdf_lsdt9!$A:$BE, U$1, FALSE)=U80,0,1),2)</f>
        <v>2</v>
      </c>
      <c r="BH80" s="45">
        <f>IFERROR(IF(VLOOKUP($A80,mdf_lsdt9!$A:$BE, V$1, FALSE)=V80,0,1),2)</f>
        <v>2</v>
      </c>
      <c r="BI80" s="45">
        <f>IFERROR(IF(VLOOKUP($A80,mdf_lsdt9!$A:$BE, W$1, FALSE)=W80,0,1),2)</f>
        <v>2</v>
      </c>
      <c r="BJ80" s="45">
        <f>IFERROR(IF(VLOOKUP($A80,mdf_lsdt9!$A:$BE, X$1, FALSE)=X80,0,1),2)</f>
        <v>2</v>
      </c>
      <c r="BK80" s="45">
        <f>IFERROR(IF(VLOOKUP($A80,mdf_lsdt9!$A:$BE, Y$1, FALSE)=Y80,0,1),2)</f>
        <v>2</v>
      </c>
      <c r="BL80" s="45">
        <f>IFERROR(IF(VLOOKUP($A80,mdf_lsdt9!$A:$BE, Z$1, FALSE)=Z80,0,1),2)</f>
        <v>2</v>
      </c>
      <c r="BM80" s="45">
        <f>IFERROR(IF(VLOOKUP($A80,mdf_lsdt9!$A:$BE, AA$1, FALSE)=AA80,0,1),2)</f>
        <v>2</v>
      </c>
      <c r="BN80" s="45">
        <f>IFERROR(IF(VLOOKUP($A80,mdf_lsdt9!$A:$BE, AB$1, FALSE)=AB80,0,1),2)</f>
        <v>2</v>
      </c>
      <c r="BO80" s="45">
        <f>IFERROR(IF(VLOOKUP($A80,mdf_lsdt9!$A:$BE, AC$1, FALSE)=AC80,0,1),2)</f>
        <v>2</v>
      </c>
      <c r="BP80" s="45">
        <f>IFERROR(IF(VLOOKUP($A80,mdf_lsdt9!$A:$BE, AD$1, FALSE)=AD80,0,1),2)</f>
        <v>2</v>
      </c>
      <c r="BQ80" s="45">
        <f>IFERROR(IF(VLOOKUP($A80,mdf_lsdt9!$A:$BE, AE$1, FALSE)=AE80,0,1),2)</f>
        <v>2</v>
      </c>
      <c r="BR80" s="45">
        <f>IFERROR(IF(VLOOKUP($A80,mdf_lsdt9!$A:$BE, AF$1, FALSE)=AF80,0,1),2)</f>
        <v>2</v>
      </c>
      <c r="BS80" s="45">
        <f>IFERROR(IF(VLOOKUP($A80,mdf_lsdt9!$A:$BE, AG$1, FALSE)=AG80,0,1),2)</f>
        <v>2</v>
      </c>
      <c r="BT80" s="45">
        <f>IFERROR(IF(VLOOKUP($A80,mdf_lsdt9!$A:$BE, AH$1, FALSE)=AH80,0,1),2)</f>
        <v>2</v>
      </c>
      <c r="BU80" s="45">
        <f>IFERROR(IF(VLOOKUP($A80,mdf_lsdt9!$A:$BE, AI$1, FALSE)=AI80,0,1),2)</f>
        <v>2</v>
      </c>
      <c r="BV80" s="45">
        <f>IFERROR(IF(VLOOKUP($A80,mdf_lsdt9!$A:$BE, AJ$1, FALSE)=AJ80,0,1),2)</f>
        <v>2</v>
      </c>
      <c r="BW80" s="45">
        <f>IFERROR(IF(VLOOKUP($A80,mdf_lsdt9!$A:$BE, AK$1, FALSE)=AK80,0,1),2)</f>
        <v>2</v>
      </c>
      <c r="BX80" s="45">
        <f>IFERROR(IF(VLOOKUP($A80,mdf_lsdt9!$A:$BE, AL$1, FALSE)=AL80,0,1),2)</f>
        <v>2</v>
      </c>
      <c r="BY80" s="45">
        <f>IFERROR(IF(VLOOKUP($A80,mdf_lsdt9!$A:$BE, AM$1, FALSE)=AM80,0,1),2)</f>
        <v>2</v>
      </c>
      <c r="BZ80" s="45">
        <f>IFERROR(IF(VLOOKUP($A80,mdf_lsdt9!$A:$BE, AN$1, FALSE)=AN80,0,1),2)</f>
        <v>2</v>
      </c>
      <c r="CA80" s="45">
        <f>IFERROR(IF(VLOOKUP($A80,mdf_lsdt9!$A:$BE, AO$1, FALSE)=AO80,0,1),2)</f>
        <v>2</v>
      </c>
      <c r="CB80" s="45">
        <f>IFERROR(IF(VLOOKUP($A80,mdf_lsdt9!$A:$BE, AP$1, FALSE)=AP80,0,1),2)</f>
        <v>2</v>
      </c>
      <c r="CC80" s="45">
        <f>IFERROR(IF(VLOOKUP($A80,mdf_lsdt9!$A:$BE, AQ$1, FALSE)=AQ80,0,1),2)</f>
        <v>2</v>
      </c>
      <c r="CD80" s="45">
        <f>IFERROR(IF(VLOOKUP($A80,mdf_lsdt9!$A:$BE, AR$1, FALSE)=AR80,0,1),2)</f>
        <v>2</v>
      </c>
      <c r="CE80" s="45">
        <f>IFERROR(IF(VLOOKUP($A80,mdf_lsdt9!$A:$BE, AS$1, FALSE)=AS80,0,1),2)</f>
        <v>2</v>
      </c>
      <c r="CF80" s="45">
        <f>IFERROR(IF(VLOOKUP($A80,mdf_lsdt9!$A:$BE, AT$1, FALSE)=AT80,0,1),2)</f>
        <v>2</v>
      </c>
      <c r="CG80" s="45">
        <f>IFERROR(IF(VLOOKUP($A80,mdf_lsdt9!$A:$BE, AU$1, FALSE)=AU80,0,1),2)</f>
        <v>2</v>
      </c>
      <c r="CH80" s="45">
        <f>IFERROR(IF(VLOOKUP($A80,mdf_lsdt9!$A:$BE, AV$1, FALSE)=AV80,0,1),2)</f>
        <v>2</v>
      </c>
    </row>
    <row r="81" spans="1:86" x14ac:dyDescent="0.35">
      <c r="A81" s="45" t="str">
        <f t="shared" si="2"/>
        <v/>
      </c>
      <c r="AW81" s="45">
        <f>IFERROR(IF(VLOOKUP($A81,mdf_lsdt9!$A:$BE, K$1, FALSE)=K81,0,1),2)</f>
        <v>2</v>
      </c>
      <c r="AX81" s="45">
        <f>IFERROR(IF(VLOOKUP($A81,mdf_lsdt9!$A:$BE, L$1, FALSE)=L81,0,1),2)</f>
        <v>2</v>
      </c>
      <c r="AY81" s="45">
        <f>IFERROR(IF(VLOOKUP($A81,mdf_lsdt9!$A:$BE, M$1, FALSE)=M81,0,1),2)</f>
        <v>2</v>
      </c>
      <c r="AZ81" s="45">
        <f>IFERROR(IF(VLOOKUP($A81,mdf_lsdt9!$A:$BE, N$1, FALSE)=N81,0,1),2)</f>
        <v>2</v>
      </c>
      <c r="BA81" s="45">
        <f>IFERROR(IF(VLOOKUP($A81,mdf_lsdt9!$A:$BE, O$1, FALSE)=O81,0,1),2)</f>
        <v>2</v>
      </c>
      <c r="BB81" s="45">
        <f>IFERROR(IF(VLOOKUP($A81,mdf_lsdt9!$A:$BE, P$1, FALSE)=P81,0,1),2)</f>
        <v>2</v>
      </c>
      <c r="BC81" s="45">
        <f>IFERROR(IF(VLOOKUP($A81,mdf_lsdt9!$A:$BE, Q$1, FALSE)=Q81,0,1),2)</f>
        <v>2</v>
      </c>
      <c r="BD81" s="45">
        <f>IFERROR(IF(VLOOKUP($A81,mdf_lsdt9!$A:$BE, R$1, FALSE)=R81,0,1),2)</f>
        <v>2</v>
      </c>
      <c r="BE81" s="45">
        <f>IFERROR(IF(VLOOKUP($A81,mdf_lsdt9!$A:$BE, S$1, FALSE)=S81,0,1),2)</f>
        <v>2</v>
      </c>
      <c r="BF81" s="45">
        <f>IFERROR(IF(VLOOKUP($A81,mdf_lsdt9!$A:$BE, T$1, FALSE)=T81,0,1),2)</f>
        <v>2</v>
      </c>
      <c r="BG81" s="45">
        <f>IFERROR(IF(VLOOKUP($A81,mdf_lsdt9!$A:$BE, U$1, FALSE)=U81,0,1),2)</f>
        <v>2</v>
      </c>
      <c r="BH81" s="45">
        <f>IFERROR(IF(VLOOKUP($A81,mdf_lsdt9!$A:$BE, V$1, FALSE)=V81,0,1),2)</f>
        <v>2</v>
      </c>
      <c r="BI81" s="45">
        <f>IFERROR(IF(VLOOKUP($A81,mdf_lsdt9!$A:$BE, W$1, FALSE)=W81,0,1),2)</f>
        <v>2</v>
      </c>
      <c r="BJ81" s="45">
        <f>IFERROR(IF(VLOOKUP($A81,mdf_lsdt9!$A:$BE, X$1, FALSE)=X81,0,1),2)</f>
        <v>2</v>
      </c>
      <c r="BK81" s="45">
        <f>IFERROR(IF(VLOOKUP($A81,mdf_lsdt9!$A:$BE, Y$1, FALSE)=Y81,0,1),2)</f>
        <v>2</v>
      </c>
      <c r="BL81" s="45">
        <f>IFERROR(IF(VLOOKUP($A81,mdf_lsdt9!$A:$BE, Z$1, FALSE)=Z81,0,1),2)</f>
        <v>2</v>
      </c>
      <c r="BM81" s="45">
        <f>IFERROR(IF(VLOOKUP($A81,mdf_lsdt9!$A:$BE, AA$1, FALSE)=AA81,0,1),2)</f>
        <v>2</v>
      </c>
      <c r="BN81" s="45">
        <f>IFERROR(IF(VLOOKUP($A81,mdf_lsdt9!$A:$BE, AB$1, FALSE)=AB81,0,1),2)</f>
        <v>2</v>
      </c>
      <c r="BO81" s="45">
        <f>IFERROR(IF(VLOOKUP($A81,mdf_lsdt9!$A:$BE, AC$1, FALSE)=AC81,0,1),2)</f>
        <v>2</v>
      </c>
      <c r="BP81" s="45">
        <f>IFERROR(IF(VLOOKUP($A81,mdf_lsdt9!$A:$BE, AD$1, FALSE)=AD81,0,1),2)</f>
        <v>2</v>
      </c>
      <c r="BQ81" s="45">
        <f>IFERROR(IF(VLOOKUP($A81,mdf_lsdt9!$A:$BE, AE$1, FALSE)=AE81,0,1),2)</f>
        <v>2</v>
      </c>
      <c r="BR81" s="45">
        <f>IFERROR(IF(VLOOKUP($A81,mdf_lsdt9!$A:$BE, AF$1, FALSE)=AF81,0,1),2)</f>
        <v>2</v>
      </c>
      <c r="BS81" s="45">
        <f>IFERROR(IF(VLOOKUP($A81,mdf_lsdt9!$A:$BE, AG$1, FALSE)=AG81,0,1),2)</f>
        <v>2</v>
      </c>
      <c r="BT81" s="45">
        <f>IFERROR(IF(VLOOKUP($A81,mdf_lsdt9!$A:$BE, AH$1, FALSE)=AH81,0,1),2)</f>
        <v>2</v>
      </c>
      <c r="BU81" s="45">
        <f>IFERROR(IF(VLOOKUP($A81,mdf_lsdt9!$A:$BE, AI$1, FALSE)=AI81,0,1),2)</f>
        <v>2</v>
      </c>
      <c r="BV81" s="45">
        <f>IFERROR(IF(VLOOKUP($A81,mdf_lsdt9!$A:$BE, AJ$1, FALSE)=AJ81,0,1),2)</f>
        <v>2</v>
      </c>
      <c r="BW81" s="45">
        <f>IFERROR(IF(VLOOKUP($A81,mdf_lsdt9!$A:$BE, AK$1, FALSE)=AK81,0,1),2)</f>
        <v>2</v>
      </c>
      <c r="BX81" s="45">
        <f>IFERROR(IF(VLOOKUP($A81,mdf_lsdt9!$A:$BE, AL$1, FALSE)=AL81,0,1),2)</f>
        <v>2</v>
      </c>
      <c r="BY81" s="45">
        <f>IFERROR(IF(VLOOKUP($A81,mdf_lsdt9!$A:$BE, AM$1, FALSE)=AM81,0,1),2)</f>
        <v>2</v>
      </c>
      <c r="BZ81" s="45">
        <f>IFERROR(IF(VLOOKUP($A81,mdf_lsdt9!$A:$BE, AN$1, FALSE)=AN81,0,1),2)</f>
        <v>2</v>
      </c>
      <c r="CA81" s="45">
        <f>IFERROR(IF(VLOOKUP($A81,mdf_lsdt9!$A:$BE, AO$1, FALSE)=AO81,0,1),2)</f>
        <v>2</v>
      </c>
      <c r="CB81" s="45">
        <f>IFERROR(IF(VLOOKUP($A81,mdf_lsdt9!$A:$BE, AP$1, FALSE)=AP81,0,1),2)</f>
        <v>2</v>
      </c>
      <c r="CC81" s="45">
        <f>IFERROR(IF(VLOOKUP($A81,mdf_lsdt9!$A:$BE, AQ$1, FALSE)=AQ81,0,1),2)</f>
        <v>2</v>
      </c>
      <c r="CD81" s="45">
        <f>IFERROR(IF(VLOOKUP($A81,mdf_lsdt9!$A:$BE, AR$1, FALSE)=AR81,0,1),2)</f>
        <v>2</v>
      </c>
      <c r="CE81" s="45">
        <f>IFERROR(IF(VLOOKUP($A81,mdf_lsdt9!$A:$BE, AS$1, FALSE)=AS81,0,1),2)</f>
        <v>2</v>
      </c>
      <c r="CF81" s="45">
        <f>IFERROR(IF(VLOOKUP($A81,mdf_lsdt9!$A:$BE, AT$1, FALSE)=AT81,0,1),2)</f>
        <v>2</v>
      </c>
      <c r="CG81" s="45">
        <f>IFERROR(IF(VLOOKUP($A81,mdf_lsdt9!$A:$BE, AU$1, FALSE)=AU81,0,1),2)</f>
        <v>2</v>
      </c>
      <c r="CH81" s="45">
        <f>IFERROR(IF(VLOOKUP($A81,mdf_lsdt9!$A:$BE, AV$1, FALSE)=AV81,0,1),2)</f>
        <v>2</v>
      </c>
    </row>
    <row r="82" spans="1:86" x14ac:dyDescent="0.35">
      <c r="A82" s="45" t="str">
        <f t="shared" si="2"/>
        <v/>
      </c>
      <c r="AW82" s="45">
        <f>IFERROR(IF(VLOOKUP($A82,mdf_lsdt9!$A:$BE, K$1, FALSE)=K82,0,1),2)</f>
        <v>2</v>
      </c>
      <c r="AX82" s="45">
        <f>IFERROR(IF(VLOOKUP($A82,mdf_lsdt9!$A:$BE, L$1, FALSE)=L82,0,1),2)</f>
        <v>2</v>
      </c>
      <c r="AY82" s="45">
        <f>IFERROR(IF(VLOOKUP($A82,mdf_lsdt9!$A:$BE, M$1, FALSE)=M82,0,1),2)</f>
        <v>2</v>
      </c>
      <c r="AZ82" s="45">
        <f>IFERROR(IF(VLOOKUP($A82,mdf_lsdt9!$A:$BE, N$1, FALSE)=N82,0,1),2)</f>
        <v>2</v>
      </c>
      <c r="BA82" s="45">
        <f>IFERROR(IF(VLOOKUP($A82,mdf_lsdt9!$A:$BE, O$1, FALSE)=O82,0,1),2)</f>
        <v>2</v>
      </c>
      <c r="BB82" s="45">
        <f>IFERROR(IF(VLOOKUP($A82,mdf_lsdt9!$A:$BE, P$1, FALSE)=P82,0,1),2)</f>
        <v>2</v>
      </c>
      <c r="BC82" s="45">
        <f>IFERROR(IF(VLOOKUP($A82,mdf_lsdt9!$A:$BE, Q$1, FALSE)=Q82,0,1),2)</f>
        <v>2</v>
      </c>
      <c r="BD82" s="45">
        <f>IFERROR(IF(VLOOKUP($A82,mdf_lsdt9!$A:$BE, R$1, FALSE)=R82,0,1),2)</f>
        <v>2</v>
      </c>
      <c r="BE82" s="45">
        <f>IFERROR(IF(VLOOKUP($A82,mdf_lsdt9!$A:$BE, S$1, FALSE)=S82,0,1),2)</f>
        <v>2</v>
      </c>
      <c r="BF82" s="45">
        <f>IFERROR(IF(VLOOKUP($A82,mdf_lsdt9!$A:$BE, T$1, FALSE)=T82,0,1),2)</f>
        <v>2</v>
      </c>
      <c r="BG82" s="45">
        <f>IFERROR(IF(VLOOKUP($A82,mdf_lsdt9!$A:$BE, U$1, FALSE)=U82,0,1),2)</f>
        <v>2</v>
      </c>
      <c r="BH82" s="45">
        <f>IFERROR(IF(VLOOKUP($A82,mdf_lsdt9!$A:$BE, V$1, FALSE)=V82,0,1),2)</f>
        <v>2</v>
      </c>
      <c r="BI82" s="45">
        <f>IFERROR(IF(VLOOKUP($A82,mdf_lsdt9!$A:$BE, W$1, FALSE)=W82,0,1),2)</f>
        <v>2</v>
      </c>
      <c r="BJ82" s="45">
        <f>IFERROR(IF(VLOOKUP($A82,mdf_lsdt9!$A:$BE, X$1, FALSE)=X82,0,1),2)</f>
        <v>2</v>
      </c>
      <c r="BK82" s="45">
        <f>IFERROR(IF(VLOOKUP($A82,mdf_lsdt9!$A:$BE, Y$1, FALSE)=Y82,0,1),2)</f>
        <v>2</v>
      </c>
      <c r="BL82" s="45">
        <f>IFERROR(IF(VLOOKUP($A82,mdf_lsdt9!$A:$BE, Z$1, FALSE)=Z82,0,1),2)</f>
        <v>2</v>
      </c>
      <c r="BM82" s="45">
        <f>IFERROR(IF(VLOOKUP($A82,mdf_lsdt9!$A:$BE, AA$1, FALSE)=AA82,0,1),2)</f>
        <v>2</v>
      </c>
      <c r="BN82" s="45">
        <f>IFERROR(IF(VLOOKUP($A82,mdf_lsdt9!$A:$BE, AB$1, FALSE)=AB82,0,1),2)</f>
        <v>2</v>
      </c>
      <c r="BO82" s="45">
        <f>IFERROR(IF(VLOOKUP($A82,mdf_lsdt9!$A:$BE, AC$1, FALSE)=AC82,0,1),2)</f>
        <v>2</v>
      </c>
      <c r="BP82" s="45">
        <f>IFERROR(IF(VLOOKUP($A82,mdf_lsdt9!$A:$BE, AD$1, FALSE)=AD82,0,1),2)</f>
        <v>2</v>
      </c>
      <c r="BQ82" s="45">
        <f>IFERROR(IF(VLOOKUP($A82,mdf_lsdt9!$A:$BE, AE$1, FALSE)=AE82,0,1),2)</f>
        <v>2</v>
      </c>
      <c r="BR82" s="45">
        <f>IFERROR(IF(VLOOKUP($A82,mdf_lsdt9!$A:$BE, AF$1, FALSE)=AF82,0,1),2)</f>
        <v>2</v>
      </c>
      <c r="BS82" s="45">
        <f>IFERROR(IF(VLOOKUP($A82,mdf_lsdt9!$A:$BE, AG$1, FALSE)=AG82,0,1),2)</f>
        <v>2</v>
      </c>
      <c r="BT82" s="45">
        <f>IFERROR(IF(VLOOKUP($A82,mdf_lsdt9!$A:$BE, AH$1, FALSE)=AH82,0,1),2)</f>
        <v>2</v>
      </c>
      <c r="BU82" s="45">
        <f>IFERROR(IF(VLOOKUP($A82,mdf_lsdt9!$A:$BE, AI$1, FALSE)=AI82,0,1),2)</f>
        <v>2</v>
      </c>
      <c r="BV82" s="45">
        <f>IFERROR(IF(VLOOKUP($A82,mdf_lsdt9!$A:$BE, AJ$1, FALSE)=AJ82,0,1),2)</f>
        <v>2</v>
      </c>
      <c r="BW82" s="45">
        <f>IFERROR(IF(VLOOKUP($A82,mdf_lsdt9!$A:$BE, AK$1, FALSE)=AK82,0,1),2)</f>
        <v>2</v>
      </c>
      <c r="BX82" s="45">
        <f>IFERROR(IF(VLOOKUP($A82,mdf_lsdt9!$A:$BE, AL$1, FALSE)=AL82,0,1),2)</f>
        <v>2</v>
      </c>
      <c r="BY82" s="45">
        <f>IFERROR(IF(VLOOKUP($A82,mdf_lsdt9!$A:$BE, AM$1, FALSE)=AM82,0,1),2)</f>
        <v>2</v>
      </c>
      <c r="BZ82" s="45">
        <f>IFERROR(IF(VLOOKUP($A82,mdf_lsdt9!$A:$BE, AN$1, FALSE)=AN82,0,1),2)</f>
        <v>2</v>
      </c>
      <c r="CA82" s="45">
        <f>IFERROR(IF(VLOOKUP($A82,mdf_lsdt9!$A:$BE, AO$1, FALSE)=AO82,0,1),2)</f>
        <v>2</v>
      </c>
      <c r="CB82" s="45">
        <f>IFERROR(IF(VLOOKUP($A82,mdf_lsdt9!$A:$BE, AP$1, FALSE)=AP82,0,1),2)</f>
        <v>2</v>
      </c>
      <c r="CC82" s="45">
        <f>IFERROR(IF(VLOOKUP($A82,mdf_lsdt9!$A:$BE, AQ$1, FALSE)=AQ82,0,1),2)</f>
        <v>2</v>
      </c>
      <c r="CD82" s="45">
        <f>IFERROR(IF(VLOOKUP($A82,mdf_lsdt9!$A:$BE, AR$1, FALSE)=AR82,0,1),2)</f>
        <v>2</v>
      </c>
      <c r="CE82" s="45">
        <f>IFERROR(IF(VLOOKUP($A82,mdf_lsdt9!$A:$BE, AS$1, FALSE)=AS82,0,1),2)</f>
        <v>2</v>
      </c>
      <c r="CF82" s="45">
        <f>IFERROR(IF(VLOOKUP($A82,mdf_lsdt9!$A:$BE, AT$1, FALSE)=AT82,0,1),2)</f>
        <v>2</v>
      </c>
      <c r="CG82" s="45">
        <f>IFERROR(IF(VLOOKUP($A82,mdf_lsdt9!$A:$BE, AU$1, FALSE)=AU82,0,1),2)</f>
        <v>2</v>
      </c>
      <c r="CH82" s="45">
        <f>IFERROR(IF(VLOOKUP($A82,mdf_lsdt9!$A:$BE, AV$1, FALSE)=AV82,0,1),2)</f>
        <v>2</v>
      </c>
    </row>
    <row r="83" spans="1:86" x14ac:dyDescent="0.35">
      <c r="A83" s="45" t="str">
        <f t="shared" si="2"/>
        <v/>
      </c>
      <c r="AW83" s="45">
        <f>IFERROR(IF(VLOOKUP($A83,mdf_lsdt9!$A:$BE, K$1, FALSE)=K83,0,1),2)</f>
        <v>2</v>
      </c>
      <c r="AX83" s="45">
        <f>IFERROR(IF(VLOOKUP($A83,mdf_lsdt9!$A:$BE, L$1, FALSE)=L83,0,1),2)</f>
        <v>2</v>
      </c>
      <c r="AY83" s="45">
        <f>IFERROR(IF(VLOOKUP($A83,mdf_lsdt9!$A:$BE, M$1, FALSE)=M83,0,1),2)</f>
        <v>2</v>
      </c>
      <c r="AZ83" s="45">
        <f>IFERROR(IF(VLOOKUP($A83,mdf_lsdt9!$A:$BE, N$1, FALSE)=N83,0,1),2)</f>
        <v>2</v>
      </c>
      <c r="BA83" s="45">
        <f>IFERROR(IF(VLOOKUP($A83,mdf_lsdt9!$A:$BE, O$1, FALSE)=O83,0,1),2)</f>
        <v>2</v>
      </c>
      <c r="BB83" s="45">
        <f>IFERROR(IF(VLOOKUP($A83,mdf_lsdt9!$A:$BE, P$1, FALSE)=P83,0,1),2)</f>
        <v>2</v>
      </c>
      <c r="BC83" s="45">
        <f>IFERROR(IF(VLOOKUP($A83,mdf_lsdt9!$A:$BE, Q$1, FALSE)=Q83,0,1),2)</f>
        <v>2</v>
      </c>
      <c r="BD83" s="45">
        <f>IFERROR(IF(VLOOKUP($A83,mdf_lsdt9!$A:$BE, R$1, FALSE)=R83,0,1),2)</f>
        <v>2</v>
      </c>
      <c r="BE83" s="45">
        <f>IFERROR(IF(VLOOKUP($A83,mdf_lsdt9!$A:$BE, S$1, FALSE)=S83,0,1),2)</f>
        <v>2</v>
      </c>
      <c r="BF83" s="45">
        <f>IFERROR(IF(VLOOKUP($A83,mdf_lsdt9!$A:$BE, T$1, FALSE)=T83,0,1),2)</f>
        <v>2</v>
      </c>
      <c r="BG83" s="45">
        <f>IFERROR(IF(VLOOKUP($A83,mdf_lsdt9!$A:$BE, U$1, FALSE)=U83,0,1),2)</f>
        <v>2</v>
      </c>
      <c r="BH83" s="45">
        <f>IFERROR(IF(VLOOKUP($A83,mdf_lsdt9!$A:$BE, V$1, FALSE)=V83,0,1),2)</f>
        <v>2</v>
      </c>
      <c r="BI83" s="45">
        <f>IFERROR(IF(VLOOKUP($A83,mdf_lsdt9!$A:$BE, W$1, FALSE)=W83,0,1),2)</f>
        <v>2</v>
      </c>
      <c r="BJ83" s="45">
        <f>IFERROR(IF(VLOOKUP($A83,mdf_lsdt9!$A:$BE, X$1, FALSE)=X83,0,1),2)</f>
        <v>2</v>
      </c>
      <c r="BK83" s="45">
        <f>IFERROR(IF(VLOOKUP($A83,mdf_lsdt9!$A:$BE, Y$1, FALSE)=Y83,0,1),2)</f>
        <v>2</v>
      </c>
      <c r="BL83" s="45">
        <f>IFERROR(IF(VLOOKUP($A83,mdf_lsdt9!$A:$BE, Z$1, FALSE)=Z83,0,1),2)</f>
        <v>2</v>
      </c>
      <c r="BM83" s="45">
        <f>IFERROR(IF(VLOOKUP($A83,mdf_lsdt9!$A:$BE, AA$1, FALSE)=AA83,0,1),2)</f>
        <v>2</v>
      </c>
      <c r="BN83" s="45">
        <f>IFERROR(IF(VLOOKUP($A83,mdf_lsdt9!$A:$BE, AB$1, FALSE)=AB83,0,1),2)</f>
        <v>2</v>
      </c>
      <c r="BO83" s="45">
        <f>IFERROR(IF(VLOOKUP($A83,mdf_lsdt9!$A:$BE, AC$1, FALSE)=AC83,0,1),2)</f>
        <v>2</v>
      </c>
      <c r="BP83" s="45">
        <f>IFERROR(IF(VLOOKUP($A83,mdf_lsdt9!$A:$BE, AD$1, FALSE)=AD83,0,1),2)</f>
        <v>2</v>
      </c>
      <c r="BQ83" s="45">
        <f>IFERROR(IF(VLOOKUP($A83,mdf_lsdt9!$A:$BE, AE$1, FALSE)=AE83,0,1),2)</f>
        <v>2</v>
      </c>
      <c r="BR83" s="45">
        <f>IFERROR(IF(VLOOKUP($A83,mdf_lsdt9!$A:$BE, AF$1, FALSE)=AF83,0,1),2)</f>
        <v>2</v>
      </c>
      <c r="BS83" s="45">
        <f>IFERROR(IF(VLOOKUP($A83,mdf_lsdt9!$A:$BE, AG$1, FALSE)=AG83,0,1),2)</f>
        <v>2</v>
      </c>
      <c r="BT83" s="45">
        <f>IFERROR(IF(VLOOKUP($A83,mdf_lsdt9!$A:$BE, AH$1, FALSE)=AH83,0,1),2)</f>
        <v>2</v>
      </c>
      <c r="BU83" s="45">
        <f>IFERROR(IF(VLOOKUP($A83,mdf_lsdt9!$A:$BE, AI$1, FALSE)=AI83,0,1),2)</f>
        <v>2</v>
      </c>
      <c r="BV83" s="45">
        <f>IFERROR(IF(VLOOKUP($A83,mdf_lsdt9!$A:$BE, AJ$1, FALSE)=AJ83,0,1),2)</f>
        <v>2</v>
      </c>
      <c r="BW83" s="45">
        <f>IFERROR(IF(VLOOKUP($A83,mdf_lsdt9!$A:$BE, AK$1, FALSE)=AK83,0,1),2)</f>
        <v>2</v>
      </c>
      <c r="BX83" s="45">
        <f>IFERROR(IF(VLOOKUP($A83,mdf_lsdt9!$A:$BE, AL$1, FALSE)=AL83,0,1),2)</f>
        <v>2</v>
      </c>
      <c r="BY83" s="45">
        <f>IFERROR(IF(VLOOKUP($A83,mdf_lsdt9!$A:$BE, AM$1, FALSE)=AM83,0,1),2)</f>
        <v>2</v>
      </c>
      <c r="BZ83" s="45">
        <f>IFERROR(IF(VLOOKUP($A83,mdf_lsdt9!$A:$BE, AN$1, FALSE)=AN83,0,1),2)</f>
        <v>2</v>
      </c>
      <c r="CA83" s="45">
        <f>IFERROR(IF(VLOOKUP($A83,mdf_lsdt9!$A:$BE, AO$1, FALSE)=AO83,0,1),2)</f>
        <v>2</v>
      </c>
      <c r="CB83" s="45">
        <f>IFERROR(IF(VLOOKUP($A83,mdf_lsdt9!$A:$BE, AP$1, FALSE)=AP83,0,1),2)</f>
        <v>2</v>
      </c>
      <c r="CC83" s="45">
        <f>IFERROR(IF(VLOOKUP($A83,mdf_lsdt9!$A:$BE, AQ$1, FALSE)=AQ83,0,1),2)</f>
        <v>2</v>
      </c>
      <c r="CD83" s="45">
        <f>IFERROR(IF(VLOOKUP($A83,mdf_lsdt9!$A:$BE, AR$1, FALSE)=AR83,0,1),2)</f>
        <v>2</v>
      </c>
      <c r="CE83" s="45">
        <f>IFERROR(IF(VLOOKUP($A83,mdf_lsdt9!$A:$BE, AS$1, FALSE)=AS83,0,1),2)</f>
        <v>2</v>
      </c>
      <c r="CF83" s="45">
        <f>IFERROR(IF(VLOOKUP($A83,mdf_lsdt9!$A:$BE, AT$1, FALSE)=AT83,0,1),2)</f>
        <v>2</v>
      </c>
      <c r="CG83" s="45">
        <f>IFERROR(IF(VLOOKUP($A83,mdf_lsdt9!$A:$BE, AU$1, FALSE)=AU83,0,1),2)</f>
        <v>2</v>
      </c>
      <c r="CH83" s="45">
        <f>IFERROR(IF(VLOOKUP($A83,mdf_lsdt9!$A:$BE, AV$1, FALSE)=AV83,0,1),2)</f>
        <v>2</v>
      </c>
    </row>
    <row r="84" spans="1:86" x14ac:dyDescent="0.35">
      <c r="A84" s="45" t="str">
        <f t="shared" si="2"/>
        <v/>
      </c>
      <c r="AW84" s="45">
        <f>IFERROR(IF(VLOOKUP($A84,mdf_lsdt9!$A:$BE, K$1, FALSE)=K84,0,1),2)</f>
        <v>2</v>
      </c>
      <c r="AX84" s="45">
        <f>IFERROR(IF(VLOOKUP($A84,mdf_lsdt9!$A:$BE, L$1, FALSE)=L84,0,1),2)</f>
        <v>2</v>
      </c>
      <c r="AY84" s="45">
        <f>IFERROR(IF(VLOOKUP($A84,mdf_lsdt9!$A:$BE, M$1, FALSE)=M84,0,1),2)</f>
        <v>2</v>
      </c>
      <c r="AZ84" s="45">
        <f>IFERROR(IF(VLOOKUP($A84,mdf_lsdt9!$A:$BE, N$1, FALSE)=N84,0,1),2)</f>
        <v>2</v>
      </c>
      <c r="BA84" s="45">
        <f>IFERROR(IF(VLOOKUP($A84,mdf_lsdt9!$A:$BE, O$1, FALSE)=O84,0,1),2)</f>
        <v>2</v>
      </c>
      <c r="BB84" s="45">
        <f>IFERROR(IF(VLOOKUP($A84,mdf_lsdt9!$A:$BE, P$1, FALSE)=P84,0,1),2)</f>
        <v>2</v>
      </c>
      <c r="BC84" s="45">
        <f>IFERROR(IF(VLOOKUP($A84,mdf_lsdt9!$A:$BE, Q$1, FALSE)=Q84,0,1),2)</f>
        <v>2</v>
      </c>
      <c r="BD84" s="45">
        <f>IFERROR(IF(VLOOKUP($A84,mdf_lsdt9!$A:$BE, R$1, FALSE)=R84,0,1),2)</f>
        <v>2</v>
      </c>
      <c r="BE84" s="45">
        <f>IFERROR(IF(VLOOKUP($A84,mdf_lsdt9!$A:$BE, S$1, FALSE)=S84,0,1),2)</f>
        <v>2</v>
      </c>
      <c r="BF84" s="45">
        <f>IFERROR(IF(VLOOKUP($A84,mdf_lsdt9!$A:$BE, T$1, FALSE)=T84,0,1),2)</f>
        <v>2</v>
      </c>
      <c r="BG84" s="45">
        <f>IFERROR(IF(VLOOKUP($A84,mdf_lsdt9!$A:$BE, U$1, FALSE)=U84,0,1),2)</f>
        <v>2</v>
      </c>
      <c r="BH84" s="45">
        <f>IFERROR(IF(VLOOKUP($A84,mdf_lsdt9!$A:$BE, V$1, FALSE)=V84,0,1),2)</f>
        <v>2</v>
      </c>
      <c r="BI84" s="45">
        <f>IFERROR(IF(VLOOKUP($A84,mdf_lsdt9!$A:$BE, W$1, FALSE)=W84,0,1),2)</f>
        <v>2</v>
      </c>
      <c r="BJ84" s="45">
        <f>IFERROR(IF(VLOOKUP($A84,mdf_lsdt9!$A:$BE, X$1, FALSE)=X84,0,1),2)</f>
        <v>2</v>
      </c>
      <c r="BK84" s="45">
        <f>IFERROR(IF(VLOOKUP($A84,mdf_lsdt9!$A:$BE, Y$1, FALSE)=Y84,0,1),2)</f>
        <v>2</v>
      </c>
      <c r="BL84" s="45">
        <f>IFERROR(IF(VLOOKUP($A84,mdf_lsdt9!$A:$BE, Z$1, FALSE)=Z84,0,1),2)</f>
        <v>2</v>
      </c>
      <c r="BM84" s="45">
        <f>IFERROR(IF(VLOOKUP($A84,mdf_lsdt9!$A:$BE, AA$1, FALSE)=AA84,0,1),2)</f>
        <v>2</v>
      </c>
      <c r="BN84" s="45">
        <f>IFERROR(IF(VLOOKUP($A84,mdf_lsdt9!$A:$BE, AB$1, FALSE)=AB84,0,1),2)</f>
        <v>2</v>
      </c>
      <c r="BO84" s="45">
        <f>IFERROR(IF(VLOOKUP($A84,mdf_lsdt9!$A:$BE, AC$1, FALSE)=AC84,0,1),2)</f>
        <v>2</v>
      </c>
      <c r="BP84" s="45">
        <f>IFERROR(IF(VLOOKUP($A84,mdf_lsdt9!$A:$BE, AD$1, FALSE)=AD84,0,1),2)</f>
        <v>2</v>
      </c>
      <c r="BQ84" s="45">
        <f>IFERROR(IF(VLOOKUP($A84,mdf_lsdt9!$A:$BE, AE$1, FALSE)=AE84,0,1),2)</f>
        <v>2</v>
      </c>
      <c r="BR84" s="45">
        <f>IFERROR(IF(VLOOKUP($A84,mdf_lsdt9!$A:$BE, AF$1, FALSE)=AF84,0,1),2)</f>
        <v>2</v>
      </c>
      <c r="BS84" s="45">
        <f>IFERROR(IF(VLOOKUP($A84,mdf_lsdt9!$A:$BE, AG$1, FALSE)=AG84,0,1),2)</f>
        <v>2</v>
      </c>
      <c r="BT84" s="45">
        <f>IFERROR(IF(VLOOKUP($A84,mdf_lsdt9!$A:$BE, AH$1, FALSE)=AH84,0,1),2)</f>
        <v>2</v>
      </c>
      <c r="BU84" s="45">
        <f>IFERROR(IF(VLOOKUP($A84,mdf_lsdt9!$A:$BE, AI$1, FALSE)=AI84,0,1),2)</f>
        <v>2</v>
      </c>
      <c r="BV84" s="45">
        <f>IFERROR(IF(VLOOKUP($A84,mdf_lsdt9!$A:$BE, AJ$1, FALSE)=AJ84,0,1),2)</f>
        <v>2</v>
      </c>
      <c r="BW84" s="45">
        <f>IFERROR(IF(VLOOKUP($A84,mdf_lsdt9!$A:$BE, AK$1, FALSE)=AK84,0,1),2)</f>
        <v>2</v>
      </c>
      <c r="BX84" s="45">
        <f>IFERROR(IF(VLOOKUP($A84,mdf_lsdt9!$A:$BE, AL$1, FALSE)=AL84,0,1),2)</f>
        <v>2</v>
      </c>
      <c r="BY84" s="45">
        <f>IFERROR(IF(VLOOKUP($A84,mdf_lsdt9!$A:$BE, AM$1, FALSE)=AM84,0,1),2)</f>
        <v>2</v>
      </c>
      <c r="BZ84" s="45">
        <f>IFERROR(IF(VLOOKUP($A84,mdf_lsdt9!$A:$BE, AN$1, FALSE)=AN84,0,1),2)</f>
        <v>2</v>
      </c>
      <c r="CA84" s="45">
        <f>IFERROR(IF(VLOOKUP($A84,mdf_lsdt9!$A:$BE, AO$1, FALSE)=AO84,0,1),2)</f>
        <v>2</v>
      </c>
      <c r="CB84" s="45">
        <f>IFERROR(IF(VLOOKUP($A84,mdf_lsdt9!$A:$BE, AP$1, FALSE)=AP84,0,1),2)</f>
        <v>2</v>
      </c>
      <c r="CC84" s="45">
        <f>IFERROR(IF(VLOOKUP($A84,mdf_lsdt9!$A:$BE, AQ$1, FALSE)=AQ84,0,1),2)</f>
        <v>2</v>
      </c>
      <c r="CD84" s="45">
        <f>IFERROR(IF(VLOOKUP($A84,mdf_lsdt9!$A:$BE, AR$1, FALSE)=AR84,0,1),2)</f>
        <v>2</v>
      </c>
      <c r="CE84" s="45">
        <f>IFERROR(IF(VLOOKUP($A84,mdf_lsdt9!$A:$BE, AS$1, FALSE)=AS84,0,1),2)</f>
        <v>2</v>
      </c>
      <c r="CF84" s="45">
        <f>IFERROR(IF(VLOOKUP($A84,mdf_lsdt9!$A:$BE, AT$1, FALSE)=AT84,0,1),2)</f>
        <v>2</v>
      </c>
      <c r="CG84" s="45">
        <f>IFERROR(IF(VLOOKUP($A84,mdf_lsdt9!$A:$BE, AU$1, FALSE)=AU84,0,1),2)</f>
        <v>2</v>
      </c>
      <c r="CH84" s="45">
        <f>IFERROR(IF(VLOOKUP($A84,mdf_lsdt9!$A:$BE, AV$1, FALSE)=AV84,0,1),2)</f>
        <v>2</v>
      </c>
    </row>
    <row r="85" spans="1:86" x14ac:dyDescent="0.35">
      <c r="A85" s="45" t="str">
        <f t="shared" si="2"/>
        <v/>
      </c>
      <c r="AW85" s="45">
        <f>IFERROR(IF(VLOOKUP($A85,mdf_lsdt9!$A:$BE, K$1, FALSE)=K85,0,1),2)</f>
        <v>2</v>
      </c>
      <c r="AX85" s="45">
        <f>IFERROR(IF(VLOOKUP($A85,mdf_lsdt9!$A:$BE, L$1, FALSE)=L85,0,1),2)</f>
        <v>2</v>
      </c>
      <c r="AY85" s="45">
        <f>IFERROR(IF(VLOOKUP($A85,mdf_lsdt9!$A:$BE, M$1, FALSE)=M85,0,1),2)</f>
        <v>2</v>
      </c>
      <c r="AZ85" s="45">
        <f>IFERROR(IF(VLOOKUP($A85,mdf_lsdt9!$A:$BE, N$1, FALSE)=N85,0,1),2)</f>
        <v>2</v>
      </c>
      <c r="BA85" s="45">
        <f>IFERROR(IF(VLOOKUP($A85,mdf_lsdt9!$A:$BE, O$1, FALSE)=O85,0,1),2)</f>
        <v>2</v>
      </c>
      <c r="BB85" s="45">
        <f>IFERROR(IF(VLOOKUP($A85,mdf_lsdt9!$A:$BE, P$1, FALSE)=P85,0,1),2)</f>
        <v>2</v>
      </c>
      <c r="BC85" s="45">
        <f>IFERROR(IF(VLOOKUP($A85,mdf_lsdt9!$A:$BE, Q$1, FALSE)=Q85,0,1),2)</f>
        <v>2</v>
      </c>
      <c r="BD85" s="45">
        <f>IFERROR(IF(VLOOKUP($A85,mdf_lsdt9!$A:$BE, R$1, FALSE)=R85,0,1),2)</f>
        <v>2</v>
      </c>
      <c r="BE85" s="45">
        <f>IFERROR(IF(VLOOKUP($A85,mdf_lsdt9!$A:$BE, S$1, FALSE)=S85,0,1),2)</f>
        <v>2</v>
      </c>
      <c r="BF85" s="45">
        <f>IFERROR(IF(VLOOKUP($A85,mdf_lsdt9!$A:$BE, T$1, FALSE)=T85,0,1),2)</f>
        <v>2</v>
      </c>
      <c r="BG85" s="45">
        <f>IFERROR(IF(VLOOKUP($A85,mdf_lsdt9!$A:$BE, U$1, FALSE)=U85,0,1),2)</f>
        <v>2</v>
      </c>
      <c r="BH85" s="45">
        <f>IFERROR(IF(VLOOKUP($A85,mdf_lsdt9!$A:$BE, V$1, FALSE)=V85,0,1),2)</f>
        <v>2</v>
      </c>
      <c r="BI85" s="45">
        <f>IFERROR(IF(VLOOKUP($A85,mdf_lsdt9!$A:$BE, W$1, FALSE)=W85,0,1),2)</f>
        <v>2</v>
      </c>
      <c r="BJ85" s="45">
        <f>IFERROR(IF(VLOOKUP($A85,mdf_lsdt9!$A:$BE, X$1, FALSE)=X85,0,1),2)</f>
        <v>2</v>
      </c>
      <c r="BK85" s="45">
        <f>IFERROR(IF(VLOOKUP($A85,mdf_lsdt9!$A:$BE, Y$1, FALSE)=Y85,0,1),2)</f>
        <v>2</v>
      </c>
      <c r="BL85" s="45">
        <f>IFERROR(IF(VLOOKUP($A85,mdf_lsdt9!$A:$BE, Z$1, FALSE)=Z85,0,1),2)</f>
        <v>2</v>
      </c>
      <c r="BM85" s="45">
        <f>IFERROR(IF(VLOOKUP($A85,mdf_lsdt9!$A:$BE, AA$1, FALSE)=AA85,0,1),2)</f>
        <v>2</v>
      </c>
      <c r="BN85" s="45">
        <f>IFERROR(IF(VLOOKUP($A85,mdf_lsdt9!$A:$BE, AB$1, FALSE)=AB85,0,1),2)</f>
        <v>2</v>
      </c>
      <c r="BO85" s="45">
        <f>IFERROR(IF(VLOOKUP($A85,mdf_lsdt9!$A:$BE, AC$1, FALSE)=AC85,0,1),2)</f>
        <v>2</v>
      </c>
      <c r="BP85" s="45">
        <f>IFERROR(IF(VLOOKUP($A85,mdf_lsdt9!$A:$BE, AD$1, FALSE)=AD85,0,1),2)</f>
        <v>2</v>
      </c>
      <c r="BQ85" s="45">
        <f>IFERROR(IF(VLOOKUP($A85,mdf_lsdt9!$A:$BE, AE$1, FALSE)=AE85,0,1),2)</f>
        <v>2</v>
      </c>
      <c r="BR85" s="45">
        <f>IFERROR(IF(VLOOKUP($A85,mdf_lsdt9!$A:$BE, AF$1, FALSE)=AF85,0,1),2)</f>
        <v>2</v>
      </c>
      <c r="BS85" s="45">
        <f>IFERROR(IF(VLOOKUP($A85,mdf_lsdt9!$A:$BE, AG$1, FALSE)=AG85,0,1),2)</f>
        <v>2</v>
      </c>
      <c r="BT85" s="45">
        <f>IFERROR(IF(VLOOKUP($A85,mdf_lsdt9!$A:$BE, AH$1, FALSE)=AH85,0,1),2)</f>
        <v>2</v>
      </c>
      <c r="BU85" s="45">
        <f>IFERROR(IF(VLOOKUP($A85,mdf_lsdt9!$A:$BE, AI$1, FALSE)=AI85,0,1),2)</f>
        <v>2</v>
      </c>
      <c r="BV85" s="45">
        <f>IFERROR(IF(VLOOKUP($A85,mdf_lsdt9!$A:$BE, AJ$1, FALSE)=AJ85,0,1),2)</f>
        <v>2</v>
      </c>
      <c r="BW85" s="45">
        <f>IFERROR(IF(VLOOKUP($A85,mdf_lsdt9!$A:$BE, AK$1, FALSE)=AK85,0,1),2)</f>
        <v>2</v>
      </c>
      <c r="BX85" s="45">
        <f>IFERROR(IF(VLOOKUP($A85,mdf_lsdt9!$A:$BE, AL$1, FALSE)=AL85,0,1),2)</f>
        <v>2</v>
      </c>
      <c r="BY85" s="45">
        <f>IFERROR(IF(VLOOKUP($A85,mdf_lsdt9!$A:$BE, AM$1, FALSE)=AM85,0,1),2)</f>
        <v>2</v>
      </c>
      <c r="BZ85" s="45">
        <f>IFERROR(IF(VLOOKUP($A85,mdf_lsdt9!$A:$BE, AN$1, FALSE)=AN85,0,1),2)</f>
        <v>2</v>
      </c>
      <c r="CA85" s="45">
        <f>IFERROR(IF(VLOOKUP($A85,mdf_lsdt9!$A:$BE, AO$1, FALSE)=AO85,0,1),2)</f>
        <v>2</v>
      </c>
      <c r="CB85" s="45">
        <f>IFERROR(IF(VLOOKUP($A85,mdf_lsdt9!$A:$BE, AP$1, FALSE)=AP85,0,1),2)</f>
        <v>2</v>
      </c>
      <c r="CC85" s="45">
        <f>IFERROR(IF(VLOOKUP($A85,mdf_lsdt9!$A:$BE, AQ$1, FALSE)=AQ85,0,1),2)</f>
        <v>2</v>
      </c>
      <c r="CD85" s="45">
        <f>IFERROR(IF(VLOOKUP($A85,mdf_lsdt9!$A:$BE, AR$1, FALSE)=AR85,0,1),2)</f>
        <v>2</v>
      </c>
      <c r="CE85" s="45">
        <f>IFERROR(IF(VLOOKUP($A85,mdf_lsdt9!$A:$BE, AS$1, FALSE)=AS85,0,1),2)</f>
        <v>2</v>
      </c>
      <c r="CF85" s="45">
        <f>IFERROR(IF(VLOOKUP($A85,mdf_lsdt9!$A:$BE, AT$1, FALSE)=AT85,0,1),2)</f>
        <v>2</v>
      </c>
      <c r="CG85" s="45">
        <f>IFERROR(IF(VLOOKUP($A85,mdf_lsdt9!$A:$BE, AU$1, FALSE)=AU85,0,1),2)</f>
        <v>2</v>
      </c>
      <c r="CH85" s="45">
        <f>IFERROR(IF(VLOOKUP($A85,mdf_lsdt9!$A:$BE, AV$1, FALSE)=AV85,0,1),2)</f>
        <v>2</v>
      </c>
    </row>
    <row r="86" spans="1:86" x14ac:dyDescent="0.35">
      <c r="A86" s="45" t="str">
        <f t="shared" si="2"/>
        <v/>
      </c>
      <c r="AW86" s="45">
        <f>IFERROR(IF(VLOOKUP($A86,mdf_lsdt9!$A:$BE, K$1, FALSE)=K86,0,1),2)</f>
        <v>2</v>
      </c>
      <c r="AX86" s="45">
        <f>IFERROR(IF(VLOOKUP($A86,mdf_lsdt9!$A:$BE, L$1, FALSE)=L86,0,1),2)</f>
        <v>2</v>
      </c>
      <c r="AY86" s="45">
        <f>IFERROR(IF(VLOOKUP($A86,mdf_lsdt9!$A:$BE, M$1, FALSE)=M86,0,1),2)</f>
        <v>2</v>
      </c>
      <c r="AZ86" s="45">
        <f>IFERROR(IF(VLOOKUP($A86,mdf_lsdt9!$A:$BE, N$1, FALSE)=N86,0,1),2)</f>
        <v>2</v>
      </c>
      <c r="BA86" s="45">
        <f>IFERROR(IF(VLOOKUP($A86,mdf_lsdt9!$A:$BE, O$1, FALSE)=O86,0,1),2)</f>
        <v>2</v>
      </c>
      <c r="BB86" s="45">
        <f>IFERROR(IF(VLOOKUP($A86,mdf_lsdt9!$A:$BE, P$1, FALSE)=P86,0,1),2)</f>
        <v>2</v>
      </c>
      <c r="BC86" s="45">
        <f>IFERROR(IF(VLOOKUP($A86,mdf_lsdt9!$A:$BE, Q$1, FALSE)=Q86,0,1),2)</f>
        <v>2</v>
      </c>
      <c r="BD86" s="45">
        <f>IFERROR(IF(VLOOKUP($A86,mdf_lsdt9!$A:$BE, R$1, FALSE)=R86,0,1),2)</f>
        <v>2</v>
      </c>
      <c r="BE86" s="45">
        <f>IFERROR(IF(VLOOKUP($A86,mdf_lsdt9!$A:$BE, S$1, FALSE)=S86,0,1),2)</f>
        <v>2</v>
      </c>
      <c r="BF86" s="45">
        <f>IFERROR(IF(VLOOKUP($A86,mdf_lsdt9!$A:$BE, T$1, FALSE)=T86,0,1),2)</f>
        <v>2</v>
      </c>
      <c r="BG86" s="45">
        <f>IFERROR(IF(VLOOKUP($A86,mdf_lsdt9!$A:$BE, U$1, FALSE)=U86,0,1),2)</f>
        <v>2</v>
      </c>
      <c r="BH86" s="45">
        <f>IFERROR(IF(VLOOKUP($A86,mdf_lsdt9!$A:$BE, V$1, FALSE)=V86,0,1),2)</f>
        <v>2</v>
      </c>
      <c r="BI86" s="45">
        <f>IFERROR(IF(VLOOKUP($A86,mdf_lsdt9!$A:$BE, W$1, FALSE)=W86,0,1),2)</f>
        <v>2</v>
      </c>
      <c r="BJ86" s="45">
        <f>IFERROR(IF(VLOOKUP($A86,mdf_lsdt9!$A:$BE, X$1, FALSE)=X86,0,1),2)</f>
        <v>2</v>
      </c>
      <c r="BK86" s="45">
        <f>IFERROR(IF(VLOOKUP($A86,mdf_lsdt9!$A:$BE, Y$1, FALSE)=Y86,0,1),2)</f>
        <v>2</v>
      </c>
      <c r="BL86" s="45">
        <f>IFERROR(IF(VLOOKUP($A86,mdf_lsdt9!$A:$BE, Z$1, FALSE)=Z86,0,1),2)</f>
        <v>2</v>
      </c>
      <c r="BM86" s="45">
        <f>IFERROR(IF(VLOOKUP($A86,mdf_lsdt9!$A:$BE, AA$1, FALSE)=AA86,0,1),2)</f>
        <v>2</v>
      </c>
      <c r="BN86" s="45">
        <f>IFERROR(IF(VLOOKUP($A86,mdf_lsdt9!$A:$BE, AB$1, FALSE)=AB86,0,1),2)</f>
        <v>2</v>
      </c>
      <c r="BO86" s="45">
        <f>IFERROR(IF(VLOOKUP($A86,mdf_lsdt9!$A:$BE, AC$1, FALSE)=AC86,0,1),2)</f>
        <v>2</v>
      </c>
      <c r="BP86" s="45">
        <f>IFERROR(IF(VLOOKUP($A86,mdf_lsdt9!$A:$BE, AD$1, FALSE)=AD86,0,1),2)</f>
        <v>2</v>
      </c>
      <c r="BQ86" s="45">
        <f>IFERROR(IF(VLOOKUP($A86,mdf_lsdt9!$A:$BE, AE$1, FALSE)=AE86,0,1),2)</f>
        <v>2</v>
      </c>
      <c r="BR86" s="45">
        <f>IFERROR(IF(VLOOKUP($A86,mdf_lsdt9!$A:$BE, AF$1, FALSE)=AF86,0,1),2)</f>
        <v>2</v>
      </c>
      <c r="BS86" s="45">
        <f>IFERROR(IF(VLOOKUP($A86,mdf_lsdt9!$A:$BE, AG$1, FALSE)=AG86,0,1),2)</f>
        <v>2</v>
      </c>
      <c r="BT86" s="45">
        <f>IFERROR(IF(VLOOKUP($A86,mdf_lsdt9!$A:$BE, AH$1, FALSE)=AH86,0,1),2)</f>
        <v>2</v>
      </c>
      <c r="BU86" s="45">
        <f>IFERROR(IF(VLOOKUP($A86,mdf_lsdt9!$A:$BE, AI$1, FALSE)=AI86,0,1),2)</f>
        <v>2</v>
      </c>
      <c r="BV86" s="45">
        <f>IFERROR(IF(VLOOKUP($A86,mdf_lsdt9!$A:$BE, AJ$1, FALSE)=AJ86,0,1),2)</f>
        <v>2</v>
      </c>
      <c r="BW86" s="45">
        <f>IFERROR(IF(VLOOKUP($A86,mdf_lsdt9!$A:$BE, AK$1, FALSE)=AK86,0,1),2)</f>
        <v>2</v>
      </c>
      <c r="BX86" s="45">
        <f>IFERROR(IF(VLOOKUP($A86,mdf_lsdt9!$A:$BE, AL$1, FALSE)=AL86,0,1),2)</f>
        <v>2</v>
      </c>
      <c r="BY86" s="45">
        <f>IFERROR(IF(VLOOKUP($A86,mdf_lsdt9!$A:$BE, AM$1, FALSE)=AM86,0,1),2)</f>
        <v>2</v>
      </c>
      <c r="BZ86" s="45">
        <f>IFERROR(IF(VLOOKUP($A86,mdf_lsdt9!$A:$BE, AN$1, FALSE)=AN86,0,1),2)</f>
        <v>2</v>
      </c>
      <c r="CA86" s="45">
        <f>IFERROR(IF(VLOOKUP($A86,mdf_lsdt9!$A:$BE, AO$1, FALSE)=AO86,0,1),2)</f>
        <v>2</v>
      </c>
      <c r="CB86" s="45">
        <f>IFERROR(IF(VLOOKUP($A86,mdf_lsdt9!$A:$BE, AP$1, FALSE)=AP86,0,1),2)</f>
        <v>2</v>
      </c>
      <c r="CC86" s="45">
        <f>IFERROR(IF(VLOOKUP($A86,mdf_lsdt9!$A:$BE, AQ$1, FALSE)=AQ86,0,1),2)</f>
        <v>2</v>
      </c>
      <c r="CD86" s="45">
        <f>IFERROR(IF(VLOOKUP($A86,mdf_lsdt9!$A:$BE, AR$1, FALSE)=AR86,0,1),2)</f>
        <v>2</v>
      </c>
      <c r="CE86" s="45">
        <f>IFERROR(IF(VLOOKUP($A86,mdf_lsdt9!$A:$BE, AS$1, FALSE)=AS86,0,1),2)</f>
        <v>2</v>
      </c>
      <c r="CF86" s="45">
        <f>IFERROR(IF(VLOOKUP($A86,mdf_lsdt9!$A:$BE, AT$1, FALSE)=AT86,0,1),2)</f>
        <v>2</v>
      </c>
      <c r="CG86" s="45">
        <f>IFERROR(IF(VLOOKUP($A86,mdf_lsdt9!$A:$BE, AU$1, FALSE)=AU86,0,1),2)</f>
        <v>2</v>
      </c>
      <c r="CH86" s="45">
        <f>IFERROR(IF(VLOOKUP($A86,mdf_lsdt9!$A:$BE, AV$1, FALSE)=AV86,0,1),2)</f>
        <v>2</v>
      </c>
    </row>
    <row r="87" spans="1:86" x14ac:dyDescent="0.35">
      <c r="A87" s="45" t="str">
        <f t="shared" si="2"/>
        <v/>
      </c>
      <c r="AW87" s="45">
        <f>IFERROR(IF(VLOOKUP($A87,mdf_lsdt9!$A:$BE, K$1, FALSE)=K87,0,1),2)</f>
        <v>2</v>
      </c>
      <c r="AX87" s="45">
        <f>IFERROR(IF(VLOOKUP($A87,mdf_lsdt9!$A:$BE, L$1, FALSE)=L87,0,1),2)</f>
        <v>2</v>
      </c>
      <c r="AY87" s="45">
        <f>IFERROR(IF(VLOOKUP($A87,mdf_lsdt9!$A:$BE, M$1, FALSE)=M87,0,1),2)</f>
        <v>2</v>
      </c>
      <c r="AZ87" s="45">
        <f>IFERROR(IF(VLOOKUP($A87,mdf_lsdt9!$A:$BE, N$1, FALSE)=N87,0,1),2)</f>
        <v>2</v>
      </c>
      <c r="BA87" s="45">
        <f>IFERROR(IF(VLOOKUP($A87,mdf_lsdt9!$A:$BE, O$1, FALSE)=O87,0,1),2)</f>
        <v>2</v>
      </c>
      <c r="BB87" s="45">
        <f>IFERROR(IF(VLOOKUP($A87,mdf_lsdt9!$A:$BE, P$1, FALSE)=P87,0,1),2)</f>
        <v>2</v>
      </c>
      <c r="BC87" s="45">
        <f>IFERROR(IF(VLOOKUP($A87,mdf_lsdt9!$A:$BE, Q$1, FALSE)=Q87,0,1),2)</f>
        <v>2</v>
      </c>
      <c r="BD87" s="45">
        <f>IFERROR(IF(VLOOKUP($A87,mdf_lsdt9!$A:$BE, R$1, FALSE)=R87,0,1),2)</f>
        <v>2</v>
      </c>
      <c r="BE87" s="45">
        <f>IFERROR(IF(VLOOKUP($A87,mdf_lsdt9!$A:$BE, S$1, FALSE)=S87,0,1),2)</f>
        <v>2</v>
      </c>
      <c r="BF87" s="45">
        <f>IFERROR(IF(VLOOKUP($A87,mdf_lsdt9!$A:$BE, T$1, FALSE)=T87,0,1),2)</f>
        <v>2</v>
      </c>
      <c r="BG87" s="45">
        <f>IFERROR(IF(VLOOKUP($A87,mdf_lsdt9!$A:$BE, U$1, FALSE)=U87,0,1),2)</f>
        <v>2</v>
      </c>
      <c r="BH87" s="45">
        <f>IFERROR(IF(VLOOKUP($A87,mdf_lsdt9!$A:$BE, V$1, FALSE)=V87,0,1),2)</f>
        <v>2</v>
      </c>
      <c r="BI87" s="45">
        <f>IFERROR(IF(VLOOKUP($A87,mdf_lsdt9!$A:$BE, W$1, FALSE)=W87,0,1),2)</f>
        <v>2</v>
      </c>
      <c r="BJ87" s="45">
        <f>IFERROR(IF(VLOOKUP($A87,mdf_lsdt9!$A:$BE, X$1, FALSE)=X87,0,1),2)</f>
        <v>2</v>
      </c>
      <c r="BK87" s="45">
        <f>IFERROR(IF(VLOOKUP($A87,mdf_lsdt9!$A:$BE, Y$1, FALSE)=Y87,0,1),2)</f>
        <v>2</v>
      </c>
      <c r="BL87" s="45">
        <f>IFERROR(IF(VLOOKUP($A87,mdf_lsdt9!$A:$BE, Z$1, FALSE)=Z87,0,1),2)</f>
        <v>2</v>
      </c>
      <c r="BM87" s="45">
        <f>IFERROR(IF(VLOOKUP($A87,mdf_lsdt9!$A:$BE, AA$1, FALSE)=AA87,0,1),2)</f>
        <v>2</v>
      </c>
      <c r="BN87" s="45">
        <f>IFERROR(IF(VLOOKUP($A87,mdf_lsdt9!$A:$BE, AB$1, FALSE)=AB87,0,1),2)</f>
        <v>2</v>
      </c>
      <c r="BO87" s="45">
        <f>IFERROR(IF(VLOOKUP($A87,mdf_lsdt9!$A:$BE, AC$1, FALSE)=AC87,0,1),2)</f>
        <v>2</v>
      </c>
      <c r="BP87" s="45">
        <f>IFERROR(IF(VLOOKUP($A87,mdf_lsdt9!$A:$BE, AD$1, FALSE)=AD87,0,1),2)</f>
        <v>2</v>
      </c>
      <c r="BQ87" s="45">
        <f>IFERROR(IF(VLOOKUP($A87,mdf_lsdt9!$A:$BE, AE$1, FALSE)=AE87,0,1),2)</f>
        <v>2</v>
      </c>
      <c r="BR87" s="45">
        <f>IFERROR(IF(VLOOKUP($A87,mdf_lsdt9!$A:$BE, AF$1, FALSE)=AF87,0,1),2)</f>
        <v>2</v>
      </c>
      <c r="BS87" s="45">
        <f>IFERROR(IF(VLOOKUP($A87,mdf_lsdt9!$A:$BE, AG$1, FALSE)=AG87,0,1),2)</f>
        <v>2</v>
      </c>
      <c r="BT87" s="45">
        <f>IFERROR(IF(VLOOKUP($A87,mdf_lsdt9!$A:$BE, AH$1, FALSE)=AH87,0,1),2)</f>
        <v>2</v>
      </c>
      <c r="BU87" s="45">
        <f>IFERROR(IF(VLOOKUP($A87,mdf_lsdt9!$A:$BE, AI$1, FALSE)=AI87,0,1),2)</f>
        <v>2</v>
      </c>
      <c r="BV87" s="45">
        <f>IFERROR(IF(VLOOKUP($A87,mdf_lsdt9!$A:$BE, AJ$1, FALSE)=AJ87,0,1),2)</f>
        <v>2</v>
      </c>
      <c r="BW87" s="45">
        <f>IFERROR(IF(VLOOKUP($A87,mdf_lsdt9!$A:$BE, AK$1, FALSE)=AK87,0,1),2)</f>
        <v>2</v>
      </c>
      <c r="BX87" s="45">
        <f>IFERROR(IF(VLOOKUP($A87,mdf_lsdt9!$A:$BE, AL$1, FALSE)=AL87,0,1),2)</f>
        <v>2</v>
      </c>
      <c r="BY87" s="45">
        <f>IFERROR(IF(VLOOKUP($A87,mdf_lsdt9!$A:$BE, AM$1, FALSE)=AM87,0,1),2)</f>
        <v>2</v>
      </c>
      <c r="BZ87" s="45">
        <f>IFERROR(IF(VLOOKUP($A87,mdf_lsdt9!$A:$BE, AN$1, FALSE)=AN87,0,1),2)</f>
        <v>2</v>
      </c>
      <c r="CA87" s="45">
        <f>IFERROR(IF(VLOOKUP($A87,mdf_lsdt9!$A:$BE, AO$1, FALSE)=AO87,0,1),2)</f>
        <v>2</v>
      </c>
      <c r="CB87" s="45">
        <f>IFERROR(IF(VLOOKUP($A87,mdf_lsdt9!$A:$BE, AP$1, FALSE)=AP87,0,1),2)</f>
        <v>2</v>
      </c>
      <c r="CC87" s="45">
        <f>IFERROR(IF(VLOOKUP($A87,mdf_lsdt9!$A:$BE, AQ$1, FALSE)=AQ87,0,1),2)</f>
        <v>2</v>
      </c>
      <c r="CD87" s="45">
        <f>IFERROR(IF(VLOOKUP($A87,mdf_lsdt9!$A:$BE, AR$1, FALSE)=AR87,0,1),2)</f>
        <v>2</v>
      </c>
      <c r="CE87" s="45">
        <f>IFERROR(IF(VLOOKUP($A87,mdf_lsdt9!$A:$BE, AS$1, FALSE)=AS87,0,1),2)</f>
        <v>2</v>
      </c>
      <c r="CF87" s="45">
        <f>IFERROR(IF(VLOOKUP($A87,mdf_lsdt9!$A:$BE, AT$1, FALSE)=AT87,0,1),2)</f>
        <v>2</v>
      </c>
      <c r="CG87" s="45">
        <f>IFERROR(IF(VLOOKUP($A87,mdf_lsdt9!$A:$BE, AU$1, FALSE)=AU87,0,1),2)</f>
        <v>2</v>
      </c>
      <c r="CH87" s="45">
        <f>IFERROR(IF(VLOOKUP($A87,mdf_lsdt9!$A:$BE, AV$1, FALSE)=AV87,0,1),2)</f>
        <v>2</v>
      </c>
    </row>
    <row r="88" spans="1:86" x14ac:dyDescent="0.35">
      <c r="A88" s="45" t="str">
        <f t="shared" si="2"/>
        <v/>
      </c>
      <c r="AW88" s="45">
        <f>IFERROR(IF(VLOOKUP($A88,mdf_lsdt9!$A:$BE, K$1, FALSE)=K88,0,1),2)</f>
        <v>2</v>
      </c>
      <c r="AX88" s="45">
        <f>IFERROR(IF(VLOOKUP($A88,mdf_lsdt9!$A:$BE, L$1, FALSE)=L88,0,1),2)</f>
        <v>2</v>
      </c>
      <c r="AY88" s="45">
        <f>IFERROR(IF(VLOOKUP($A88,mdf_lsdt9!$A:$BE, M$1, FALSE)=M88,0,1),2)</f>
        <v>2</v>
      </c>
      <c r="AZ88" s="45">
        <f>IFERROR(IF(VLOOKUP($A88,mdf_lsdt9!$A:$BE, N$1, FALSE)=N88,0,1),2)</f>
        <v>2</v>
      </c>
      <c r="BA88" s="45">
        <f>IFERROR(IF(VLOOKUP($A88,mdf_lsdt9!$A:$BE, O$1, FALSE)=O88,0,1),2)</f>
        <v>2</v>
      </c>
      <c r="BB88" s="45">
        <f>IFERROR(IF(VLOOKUP($A88,mdf_lsdt9!$A:$BE, P$1, FALSE)=P88,0,1),2)</f>
        <v>2</v>
      </c>
      <c r="BC88" s="45">
        <f>IFERROR(IF(VLOOKUP($A88,mdf_lsdt9!$A:$BE, Q$1, FALSE)=Q88,0,1),2)</f>
        <v>2</v>
      </c>
      <c r="BD88" s="45">
        <f>IFERROR(IF(VLOOKUP($A88,mdf_lsdt9!$A:$BE, R$1, FALSE)=R88,0,1),2)</f>
        <v>2</v>
      </c>
      <c r="BE88" s="45">
        <f>IFERROR(IF(VLOOKUP($A88,mdf_lsdt9!$A:$BE, S$1, FALSE)=S88,0,1),2)</f>
        <v>2</v>
      </c>
      <c r="BF88" s="45">
        <f>IFERROR(IF(VLOOKUP($A88,mdf_lsdt9!$A:$BE, T$1, FALSE)=T88,0,1),2)</f>
        <v>2</v>
      </c>
      <c r="BG88" s="45">
        <f>IFERROR(IF(VLOOKUP($A88,mdf_lsdt9!$A:$BE, U$1, FALSE)=U88,0,1),2)</f>
        <v>2</v>
      </c>
      <c r="BH88" s="45">
        <f>IFERROR(IF(VLOOKUP($A88,mdf_lsdt9!$A:$BE, V$1, FALSE)=V88,0,1),2)</f>
        <v>2</v>
      </c>
      <c r="BI88" s="45">
        <f>IFERROR(IF(VLOOKUP($A88,mdf_lsdt9!$A:$BE, W$1, FALSE)=W88,0,1),2)</f>
        <v>2</v>
      </c>
      <c r="BJ88" s="45">
        <f>IFERROR(IF(VLOOKUP($A88,mdf_lsdt9!$A:$BE, X$1, FALSE)=X88,0,1),2)</f>
        <v>2</v>
      </c>
      <c r="BK88" s="45">
        <f>IFERROR(IF(VLOOKUP($A88,mdf_lsdt9!$A:$BE, Y$1, FALSE)=Y88,0,1),2)</f>
        <v>2</v>
      </c>
      <c r="BL88" s="45">
        <f>IFERROR(IF(VLOOKUP($A88,mdf_lsdt9!$A:$BE, Z$1, FALSE)=Z88,0,1),2)</f>
        <v>2</v>
      </c>
      <c r="BM88" s="45">
        <f>IFERROR(IF(VLOOKUP($A88,mdf_lsdt9!$A:$BE, AA$1, FALSE)=AA88,0,1),2)</f>
        <v>2</v>
      </c>
      <c r="BN88" s="45">
        <f>IFERROR(IF(VLOOKUP($A88,mdf_lsdt9!$A:$BE, AB$1, FALSE)=AB88,0,1),2)</f>
        <v>2</v>
      </c>
      <c r="BO88" s="45">
        <f>IFERROR(IF(VLOOKUP($A88,mdf_lsdt9!$A:$BE, AC$1, FALSE)=AC88,0,1),2)</f>
        <v>2</v>
      </c>
      <c r="BP88" s="45">
        <f>IFERROR(IF(VLOOKUP($A88,mdf_lsdt9!$A:$BE, AD$1, FALSE)=AD88,0,1),2)</f>
        <v>2</v>
      </c>
      <c r="BQ88" s="45">
        <f>IFERROR(IF(VLOOKUP($A88,mdf_lsdt9!$A:$BE, AE$1, FALSE)=AE88,0,1),2)</f>
        <v>2</v>
      </c>
      <c r="BR88" s="45">
        <f>IFERROR(IF(VLOOKUP($A88,mdf_lsdt9!$A:$BE, AF$1, FALSE)=AF88,0,1),2)</f>
        <v>2</v>
      </c>
      <c r="BS88" s="45">
        <f>IFERROR(IF(VLOOKUP($A88,mdf_lsdt9!$A:$BE, AG$1, FALSE)=AG88,0,1),2)</f>
        <v>2</v>
      </c>
      <c r="BT88" s="45">
        <f>IFERROR(IF(VLOOKUP($A88,mdf_lsdt9!$A:$BE, AH$1, FALSE)=AH88,0,1),2)</f>
        <v>2</v>
      </c>
      <c r="BU88" s="45">
        <f>IFERROR(IF(VLOOKUP($A88,mdf_lsdt9!$A:$BE, AI$1, FALSE)=AI88,0,1),2)</f>
        <v>2</v>
      </c>
      <c r="BV88" s="45">
        <f>IFERROR(IF(VLOOKUP($A88,mdf_lsdt9!$A:$BE, AJ$1, FALSE)=AJ88,0,1),2)</f>
        <v>2</v>
      </c>
      <c r="BW88" s="45">
        <f>IFERROR(IF(VLOOKUP($A88,mdf_lsdt9!$A:$BE, AK$1, FALSE)=AK88,0,1),2)</f>
        <v>2</v>
      </c>
      <c r="BX88" s="45">
        <f>IFERROR(IF(VLOOKUP($A88,mdf_lsdt9!$A:$BE, AL$1, FALSE)=AL88,0,1),2)</f>
        <v>2</v>
      </c>
      <c r="BY88" s="45">
        <f>IFERROR(IF(VLOOKUP($A88,mdf_lsdt9!$A:$BE, AM$1, FALSE)=AM88,0,1),2)</f>
        <v>2</v>
      </c>
      <c r="BZ88" s="45">
        <f>IFERROR(IF(VLOOKUP($A88,mdf_lsdt9!$A:$BE, AN$1, FALSE)=AN88,0,1),2)</f>
        <v>2</v>
      </c>
      <c r="CA88" s="45">
        <f>IFERROR(IF(VLOOKUP($A88,mdf_lsdt9!$A:$BE, AO$1, FALSE)=AO88,0,1),2)</f>
        <v>2</v>
      </c>
      <c r="CB88" s="45">
        <f>IFERROR(IF(VLOOKUP($A88,mdf_lsdt9!$A:$BE, AP$1, FALSE)=AP88,0,1),2)</f>
        <v>2</v>
      </c>
      <c r="CC88" s="45">
        <f>IFERROR(IF(VLOOKUP($A88,mdf_lsdt9!$A:$BE, AQ$1, FALSE)=AQ88,0,1),2)</f>
        <v>2</v>
      </c>
      <c r="CD88" s="45">
        <f>IFERROR(IF(VLOOKUP($A88,mdf_lsdt9!$A:$BE, AR$1, FALSE)=AR88,0,1),2)</f>
        <v>2</v>
      </c>
      <c r="CE88" s="45">
        <f>IFERROR(IF(VLOOKUP($A88,mdf_lsdt9!$A:$BE, AS$1, FALSE)=AS88,0,1),2)</f>
        <v>2</v>
      </c>
      <c r="CF88" s="45">
        <f>IFERROR(IF(VLOOKUP($A88,mdf_lsdt9!$A:$BE, AT$1, FALSE)=AT88,0,1),2)</f>
        <v>2</v>
      </c>
      <c r="CG88" s="45">
        <f>IFERROR(IF(VLOOKUP($A88,mdf_lsdt9!$A:$BE, AU$1, FALSE)=AU88,0,1),2)</f>
        <v>2</v>
      </c>
      <c r="CH88" s="45">
        <f>IFERROR(IF(VLOOKUP($A88,mdf_lsdt9!$A:$BE, AV$1, FALSE)=AV88,0,1),2)</f>
        <v>2</v>
      </c>
    </row>
    <row r="89" spans="1:86" x14ac:dyDescent="0.35">
      <c r="A89" s="45" t="str">
        <f t="shared" si="2"/>
        <v/>
      </c>
      <c r="AW89" s="45">
        <f>IFERROR(IF(VLOOKUP($A89,mdf_lsdt9!$A:$BE, K$1, FALSE)=K89,0,1),2)</f>
        <v>2</v>
      </c>
      <c r="AX89" s="45">
        <f>IFERROR(IF(VLOOKUP($A89,mdf_lsdt9!$A:$BE, L$1, FALSE)=L89,0,1),2)</f>
        <v>2</v>
      </c>
      <c r="AY89" s="45">
        <f>IFERROR(IF(VLOOKUP($A89,mdf_lsdt9!$A:$BE, M$1, FALSE)=M89,0,1),2)</f>
        <v>2</v>
      </c>
      <c r="AZ89" s="45">
        <f>IFERROR(IF(VLOOKUP($A89,mdf_lsdt9!$A:$BE, N$1, FALSE)=N89,0,1),2)</f>
        <v>2</v>
      </c>
      <c r="BA89" s="45">
        <f>IFERROR(IF(VLOOKUP($A89,mdf_lsdt9!$A:$BE, O$1, FALSE)=O89,0,1),2)</f>
        <v>2</v>
      </c>
      <c r="BB89" s="45">
        <f>IFERROR(IF(VLOOKUP($A89,mdf_lsdt9!$A:$BE, P$1, FALSE)=P89,0,1),2)</f>
        <v>2</v>
      </c>
      <c r="BC89" s="45">
        <f>IFERROR(IF(VLOOKUP($A89,mdf_lsdt9!$A:$BE, Q$1, FALSE)=Q89,0,1),2)</f>
        <v>2</v>
      </c>
      <c r="BD89" s="45">
        <f>IFERROR(IF(VLOOKUP($A89,mdf_lsdt9!$A:$BE, R$1, FALSE)=R89,0,1),2)</f>
        <v>2</v>
      </c>
      <c r="BE89" s="45">
        <f>IFERROR(IF(VLOOKUP($A89,mdf_lsdt9!$A:$BE, S$1, FALSE)=S89,0,1),2)</f>
        <v>2</v>
      </c>
      <c r="BF89" s="45">
        <f>IFERROR(IF(VLOOKUP($A89,mdf_lsdt9!$A:$BE, T$1, FALSE)=T89,0,1),2)</f>
        <v>2</v>
      </c>
      <c r="BG89" s="45">
        <f>IFERROR(IF(VLOOKUP($A89,mdf_lsdt9!$A:$BE, U$1, FALSE)=U89,0,1),2)</f>
        <v>2</v>
      </c>
      <c r="BH89" s="45">
        <f>IFERROR(IF(VLOOKUP($A89,mdf_lsdt9!$A:$BE, V$1, FALSE)=V89,0,1),2)</f>
        <v>2</v>
      </c>
      <c r="BI89" s="45">
        <f>IFERROR(IF(VLOOKUP($A89,mdf_lsdt9!$A:$BE, W$1, FALSE)=W89,0,1),2)</f>
        <v>2</v>
      </c>
      <c r="BJ89" s="45">
        <f>IFERROR(IF(VLOOKUP($A89,mdf_lsdt9!$A:$BE, X$1, FALSE)=X89,0,1),2)</f>
        <v>2</v>
      </c>
      <c r="BK89" s="45">
        <f>IFERROR(IF(VLOOKUP($A89,mdf_lsdt9!$A:$BE, Y$1, FALSE)=Y89,0,1),2)</f>
        <v>2</v>
      </c>
      <c r="BL89" s="45">
        <f>IFERROR(IF(VLOOKUP($A89,mdf_lsdt9!$A:$BE, Z$1, FALSE)=Z89,0,1),2)</f>
        <v>2</v>
      </c>
      <c r="BM89" s="45">
        <f>IFERROR(IF(VLOOKUP($A89,mdf_lsdt9!$A:$BE, AA$1, FALSE)=AA89,0,1),2)</f>
        <v>2</v>
      </c>
      <c r="BN89" s="45">
        <f>IFERROR(IF(VLOOKUP($A89,mdf_lsdt9!$A:$BE, AB$1, FALSE)=AB89,0,1),2)</f>
        <v>2</v>
      </c>
      <c r="BO89" s="45">
        <f>IFERROR(IF(VLOOKUP($A89,mdf_lsdt9!$A:$BE, AC$1, FALSE)=AC89,0,1),2)</f>
        <v>2</v>
      </c>
      <c r="BP89" s="45">
        <f>IFERROR(IF(VLOOKUP($A89,mdf_lsdt9!$A:$BE, AD$1, FALSE)=AD89,0,1),2)</f>
        <v>2</v>
      </c>
      <c r="BQ89" s="45">
        <f>IFERROR(IF(VLOOKUP($A89,mdf_lsdt9!$A:$BE, AE$1, FALSE)=AE89,0,1),2)</f>
        <v>2</v>
      </c>
      <c r="BR89" s="45">
        <f>IFERROR(IF(VLOOKUP($A89,mdf_lsdt9!$A:$BE, AF$1, FALSE)=AF89,0,1),2)</f>
        <v>2</v>
      </c>
      <c r="BS89" s="45">
        <f>IFERROR(IF(VLOOKUP($A89,mdf_lsdt9!$A:$BE, AG$1, FALSE)=AG89,0,1),2)</f>
        <v>2</v>
      </c>
      <c r="BT89" s="45">
        <f>IFERROR(IF(VLOOKUP($A89,mdf_lsdt9!$A:$BE, AH$1, FALSE)=AH89,0,1),2)</f>
        <v>2</v>
      </c>
      <c r="BU89" s="45">
        <f>IFERROR(IF(VLOOKUP($A89,mdf_lsdt9!$A:$BE, AI$1, FALSE)=AI89,0,1),2)</f>
        <v>2</v>
      </c>
      <c r="BV89" s="45">
        <f>IFERROR(IF(VLOOKUP($A89,mdf_lsdt9!$A:$BE, AJ$1, FALSE)=AJ89,0,1),2)</f>
        <v>2</v>
      </c>
      <c r="BW89" s="45">
        <f>IFERROR(IF(VLOOKUP($A89,mdf_lsdt9!$A:$BE, AK$1, FALSE)=AK89,0,1),2)</f>
        <v>2</v>
      </c>
      <c r="BX89" s="45">
        <f>IFERROR(IF(VLOOKUP($A89,mdf_lsdt9!$A:$BE, AL$1, FALSE)=AL89,0,1),2)</f>
        <v>2</v>
      </c>
      <c r="BY89" s="45">
        <f>IFERROR(IF(VLOOKUP($A89,mdf_lsdt9!$A:$BE, AM$1, FALSE)=AM89,0,1),2)</f>
        <v>2</v>
      </c>
      <c r="BZ89" s="45">
        <f>IFERROR(IF(VLOOKUP($A89,mdf_lsdt9!$A:$BE, AN$1, FALSE)=AN89,0,1),2)</f>
        <v>2</v>
      </c>
      <c r="CA89" s="45">
        <f>IFERROR(IF(VLOOKUP($A89,mdf_lsdt9!$A:$BE, AO$1, FALSE)=AO89,0,1),2)</f>
        <v>2</v>
      </c>
      <c r="CB89" s="45">
        <f>IFERROR(IF(VLOOKUP($A89,mdf_lsdt9!$A:$BE, AP$1, FALSE)=AP89,0,1),2)</f>
        <v>2</v>
      </c>
      <c r="CC89" s="45">
        <f>IFERROR(IF(VLOOKUP($A89,mdf_lsdt9!$A:$BE, AQ$1, FALSE)=AQ89,0,1),2)</f>
        <v>2</v>
      </c>
      <c r="CD89" s="45">
        <f>IFERROR(IF(VLOOKUP($A89,mdf_lsdt9!$A:$BE, AR$1, FALSE)=AR89,0,1),2)</f>
        <v>2</v>
      </c>
      <c r="CE89" s="45">
        <f>IFERROR(IF(VLOOKUP($A89,mdf_lsdt9!$A:$BE, AS$1, FALSE)=AS89,0,1),2)</f>
        <v>2</v>
      </c>
      <c r="CF89" s="45">
        <f>IFERROR(IF(VLOOKUP($A89,mdf_lsdt9!$A:$BE, AT$1, FALSE)=AT89,0,1),2)</f>
        <v>2</v>
      </c>
      <c r="CG89" s="45">
        <f>IFERROR(IF(VLOOKUP($A89,mdf_lsdt9!$A:$BE, AU$1, FALSE)=AU89,0,1),2)</f>
        <v>2</v>
      </c>
      <c r="CH89" s="45">
        <f>IFERROR(IF(VLOOKUP($A89,mdf_lsdt9!$A:$BE, AV$1, FALSE)=AV89,0,1),2)</f>
        <v>2</v>
      </c>
    </row>
    <row r="90" spans="1:86" x14ac:dyDescent="0.35">
      <c r="A90" s="45" t="str">
        <f t="shared" si="2"/>
        <v/>
      </c>
      <c r="AW90" s="45">
        <f>IFERROR(IF(VLOOKUP($A90,mdf_lsdt9!$A:$BE, K$1, FALSE)=K90,0,1),2)</f>
        <v>2</v>
      </c>
      <c r="AX90" s="45">
        <f>IFERROR(IF(VLOOKUP($A90,mdf_lsdt9!$A:$BE, L$1, FALSE)=L90,0,1),2)</f>
        <v>2</v>
      </c>
      <c r="AY90" s="45">
        <f>IFERROR(IF(VLOOKUP($A90,mdf_lsdt9!$A:$BE, M$1, FALSE)=M90,0,1),2)</f>
        <v>2</v>
      </c>
      <c r="AZ90" s="45">
        <f>IFERROR(IF(VLOOKUP($A90,mdf_lsdt9!$A:$BE, N$1, FALSE)=N90,0,1),2)</f>
        <v>2</v>
      </c>
      <c r="BA90" s="45">
        <f>IFERROR(IF(VLOOKUP($A90,mdf_lsdt9!$A:$BE, O$1, FALSE)=O90,0,1),2)</f>
        <v>2</v>
      </c>
      <c r="BB90" s="45">
        <f>IFERROR(IF(VLOOKUP($A90,mdf_lsdt9!$A:$BE, P$1, FALSE)=P90,0,1),2)</f>
        <v>2</v>
      </c>
      <c r="BC90" s="45">
        <f>IFERROR(IF(VLOOKUP($A90,mdf_lsdt9!$A:$BE, Q$1, FALSE)=Q90,0,1),2)</f>
        <v>2</v>
      </c>
      <c r="BD90" s="45">
        <f>IFERROR(IF(VLOOKUP($A90,mdf_lsdt9!$A:$BE, R$1, FALSE)=R90,0,1),2)</f>
        <v>2</v>
      </c>
      <c r="BE90" s="45">
        <f>IFERROR(IF(VLOOKUP($A90,mdf_lsdt9!$A:$BE, S$1, FALSE)=S90,0,1),2)</f>
        <v>2</v>
      </c>
      <c r="BF90" s="45">
        <f>IFERROR(IF(VLOOKUP($A90,mdf_lsdt9!$A:$BE, T$1, FALSE)=T90,0,1),2)</f>
        <v>2</v>
      </c>
      <c r="BG90" s="45">
        <f>IFERROR(IF(VLOOKUP($A90,mdf_lsdt9!$A:$BE, U$1, FALSE)=U90,0,1),2)</f>
        <v>2</v>
      </c>
      <c r="BH90" s="45">
        <f>IFERROR(IF(VLOOKUP($A90,mdf_lsdt9!$A:$BE, V$1, FALSE)=V90,0,1),2)</f>
        <v>2</v>
      </c>
      <c r="BI90" s="45">
        <f>IFERROR(IF(VLOOKUP($A90,mdf_lsdt9!$A:$BE, W$1, FALSE)=W90,0,1),2)</f>
        <v>2</v>
      </c>
      <c r="BJ90" s="45">
        <f>IFERROR(IF(VLOOKUP($A90,mdf_lsdt9!$A:$BE, X$1, FALSE)=X90,0,1),2)</f>
        <v>2</v>
      </c>
      <c r="BK90" s="45">
        <f>IFERROR(IF(VLOOKUP($A90,mdf_lsdt9!$A:$BE, Y$1, FALSE)=Y90,0,1),2)</f>
        <v>2</v>
      </c>
      <c r="BL90" s="45">
        <f>IFERROR(IF(VLOOKUP($A90,mdf_lsdt9!$A:$BE, Z$1, FALSE)=Z90,0,1),2)</f>
        <v>2</v>
      </c>
      <c r="BM90" s="45">
        <f>IFERROR(IF(VLOOKUP($A90,mdf_lsdt9!$A:$BE, AA$1, FALSE)=AA90,0,1),2)</f>
        <v>2</v>
      </c>
      <c r="BN90" s="45">
        <f>IFERROR(IF(VLOOKUP($A90,mdf_lsdt9!$A:$BE, AB$1, FALSE)=AB90,0,1),2)</f>
        <v>2</v>
      </c>
      <c r="BO90" s="45">
        <f>IFERROR(IF(VLOOKUP($A90,mdf_lsdt9!$A:$BE, AC$1, FALSE)=AC90,0,1),2)</f>
        <v>2</v>
      </c>
      <c r="BP90" s="45">
        <f>IFERROR(IF(VLOOKUP($A90,mdf_lsdt9!$A:$BE, AD$1, FALSE)=AD90,0,1),2)</f>
        <v>2</v>
      </c>
      <c r="BQ90" s="45">
        <f>IFERROR(IF(VLOOKUP($A90,mdf_lsdt9!$A:$BE, AE$1, FALSE)=AE90,0,1),2)</f>
        <v>2</v>
      </c>
      <c r="BR90" s="45">
        <f>IFERROR(IF(VLOOKUP($A90,mdf_lsdt9!$A:$BE, AF$1, FALSE)=AF90,0,1),2)</f>
        <v>2</v>
      </c>
      <c r="BS90" s="45">
        <f>IFERROR(IF(VLOOKUP($A90,mdf_lsdt9!$A:$BE, AG$1, FALSE)=AG90,0,1),2)</f>
        <v>2</v>
      </c>
      <c r="BT90" s="45">
        <f>IFERROR(IF(VLOOKUP($A90,mdf_lsdt9!$A:$BE, AH$1, FALSE)=AH90,0,1),2)</f>
        <v>2</v>
      </c>
      <c r="BU90" s="45">
        <f>IFERROR(IF(VLOOKUP($A90,mdf_lsdt9!$A:$BE, AI$1, FALSE)=AI90,0,1),2)</f>
        <v>2</v>
      </c>
      <c r="BV90" s="45">
        <f>IFERROR(IF(VLOOKUP($A90,mdf_lsdt9!$A:$BE, AJ$1, FALSE)=AJ90,0,1),2)</f>
        <v>2</v>
      </c>
      <c r="BW90" s="45">
        <f>IFERROR(IF(VLOOKUP($A90,mdf_lsdt9!$A:$BE, AK$1, FALSE)=AK90,0,1),2)</f>
        <v>2</v>
      </c>
      <c r="BX90" s="45">
        <f>IFERROR(IF(VLOOKUP($A90,mdf_lsdt9!$A:$BE, AL$1, FALSE)=AL90,0,1),2)</f>
        <v>2</v>
      </c>
      <c r="BY90" s="45">
        <f>IFERROR(IF(VLOOKUP($A90,mdf_lsdt9!$A:$BE, AM$1, FALSE)=AM90,0,1),2)</f>
        <v>2</v>
      </c>
      <c r="BZ90" s="45">
        <f>IFERROR(IF(VLOOKUP($A90,mdf_lsdt9!$A:$BE, AN$1, FALSE)=AN90,0,1),2)</f>
        <v>2</v>
      </c>
      <c r="CA90" s="45">
        <f>IFERROR(IF(VLOOKUP($A90,mdf_lsdt9!$A:$BE, AO$1, FALSE)=AO90,0,1),2)</f>
        <v>2</v>
      </c>
      <c r="CB90" s="45">
        <f>IFERROR(IF(VLOOKUP($A90,mdf_lsdt9!$A:$BE, AP$1, FALSE)=AP90,0,1),2)</f>
        <v>2</v>
      </c>
      <c r="CC90" s="45">
        <f>IFERROR(IF(VLOOKUP($A90,mdf_lsdt9!$A:$BE, AQ$1, FALSE)=AQ90,0,1),2)</f>
        <v>2</v>
      </c>
      <c r="CD90" s="45">
        <f>IFERROR(IF(VLOOKUP($A90,mdf_lsdt9!$A:$BE, AR$1, FALSE)=AR90,0,1),2)</f>
        <v>2</v>
      </c>
      <c r="CE90" s="45">
        <f>IFERROR(IF(VLOOKUP($A90,mdf_lsdt9!$A:$BE, AS$1, FALSE)=AS90,0,1),2)</f>
        <v>2</v>
      </c>
      <c r="CF90" s="45">
        <f>IFERROR(IF(VLOOKUP($A90,mdf_lsdt9!$A:$BE, AT$1, FALSE)=AT90,0,1),2)</f>
        <v>2</v>
      </c>
      <c r="CG90" s="45">
        <f>IFERROR(IF(VLOOKUP($A90,mdf_lsdt9!$A:$BE, AU$1, FALSE)=AU90,0,1),2)</f>
        <v>2</v>
      </c>
      <c r="CH90" s="45">
        <f>IFERROR(IF(VLOOKUP($A90,mdf_lsdt9!$A:$BE, AV$1, FALSE)=AV90,0,1),2)</f>
        <v>2</v>
      </c>
    </row>
    <row r="91" spans="1:86" x14ac:dyDescent="0.35">
      <c r="A91" s="45" t="str">
        <f t="shared" si="2"/>
        <v/>
      </c>
      <c r="AW91" s="45">
        <f>IFERROR(IF(VLOOKUP($A91,mdf_lsdt9!$A:$BE, K$1, FALSE)=K91,0,1),2)</f>
        <v>2</v>
      </c>
      <c r="AX91" s="45">
        <f>IFERROR(IF(VLOOKUP($A91,mdf_lsdt9!$A:$BE, L$1, FALSE)=L91,0,1),2)</f>
        <v>2</v>
      </c>
      <c r="AY91" s="45">
        <f>IFERROR(IF(VLOOKUP($A91,mdf_lsdt9!$A:$BE, M$1, FALSE)=M91,0,1),2)</f>
        <v>2</v>
      </c>
      <c r="AZ91" s="45">
        <f>IFERROR(IF(VLOOKUP($A91,mdf_lsdt9!$A:$BE, N$1, FALSE)=N91,0,1),2)</f>
        <v>2</v>
      </c>
      <c r="BA91" s="45">
        <f>IFERROR(IF(VLOOKUP($A91,mdf_lsdt9!$A:$BE, O$1, FALSE)=O91,0,1),2)</f>
        <v>2</v>
      </c>
      <c r="BB91" s="45">
        <f>IFERROR(IF(VLOOKUP($A91,mdf_lsdt9!$A:$BE, P$1, FALSE)=P91,0,1),2)</f>
        <v>2</v>
      </c>
      <c r="BC91" s="45">
        <f>IFERROR(IF(VLOOKUP($A91,mdf_lsdt9!$A:$BE, Q$1, FALSE)=Q91,0,1),2)</f>
        <v>2</v>
      </c>
      <c r="BD91" s="45">
        <f>IFERROR(IF(VLOOKUP($A91,mdf_lsdt9!$A:$BE, R$1, FALSE)=R91,0,1),2)</f>
        <v>2</v>
      </c>
      <c r="BE91" s="45">
        <f>IFERROR(IF(VLOOKUP($A91,mdf_lsdt9!$A:$BE, S$1, FALSE)=S91,0,1),2)</f>
        <v>2</v>
      </c>
      <c r="BF91" s="45">
        <f>IFERROR(IF(VLOOKUP($A91,mdf_lsdt9!$A:$BE, T$1, FALSE)=T91,0,1),2)</f>
        <v>2</v>
      </c>
      <c r="BG91" s="45">
        <f>IFERROR(IF(VLOOKUP($A91,mdf_lsdt9!$A:$BE, U$1, FALSE)=U91,0,1),2)</f>
        <v>2</v>
      </c>
      <c r="BH91" s="45">
        <f>IFERROR(IF(VLOOKUP($A91,mdf_lsdt9!$A:$BE, V$1, FALSE)=V91,0,1),2)</f>
        <v>2</v>
      </c>
      <c r="BI91" s="45">
        <f>IFERROR(IF(VLOOKUP($A91,mdf_lsdt9!$A:$BE, W$1, FALSE)=W91,0,1),2)</f>
        <v>2</v>
      </c>
      <c r="BJ91" s="45">
        <f>IFERROR(IF(VLOOKUP($A91,mdf_lsdt9!$A:$BE, X$1, FALSE)=X91,0,1),2)</f>
        <v>2</v>
      </c>
      <c r="BK91" s="45">
        <f>IFERROR(IF(VLOOKUP($A91,mdf_lsdt9!$A:$BE, Y$1, FALSE)=Y91,0,1),2)</f>
        <v>2</v>
      </c>
      <c r="BL91" s="45">
        <f>IFERROR(IF(VLOOKUP($A91,mdf_lsdt9!$A:$BE, Z$1, FALSE)=Z91,0,1),2)</f>
        <v>2</v>
      </c>
      <c r="BM91" s="45">
        <f>IFERROR(IF(VLOOKUP($A91,mdf_lsdt9!$A:$BE, AA$1, FALSE)=AA91,0,1),2)</f>
        <v>2</v>
      </c>
      <c r="BN91" s="45">
        <f>IFERROR(IF(VLOOKUP($A91,mdf_lsdt9!$A:$BE, AB$1, FALSE)=AB91,0,1),2)</f>
        <v>2</v>
      </c>
      <c r="BO91" s="45">
        <f>IFERROR(IF(VLOOKUP($A91,mdf_lsdt9!$A:$BE, AC$1, FALSE)=AC91,0,1),2)</f>
        <v>2</v>
      </c>
      <c r="BP91" s="45">
        <f>IFERROR(IF(VLOOKUP($A91,mdf_lsdt9!$A:$BE, AD$1, FALSE)=AD91,0,1),2)</f>
        <v>2</v>
      </c>
      <c r="BQ91" s="45">
        <f>IFERROR(IF(VLOOKUP($A91,mdf_lsdt9!$A:$BE, AE$1, FALSE)=AE91,0,1),2)</f>
        <v>2</v>
      </c>
      <c r="BR91" s="45">
        <f>IFERROR(IF(VLOOKUP($A91,mdf_lsdt9!$A:$BE, AF$1, FALSE)=AF91,0,1),2)</f>
        <v>2</v>
      </c>
      <c r="BS91" s="45">
        <f>IFERROR(IF(VLOOKUP($A91,mdf_lsdt9!$A:$BE, AG$1, FALSE)=AG91,0,1),2)</f>
        <v>2</v>
      </c>
      <c r="BT91" s="45">
        <f>IFERROR(IF(VLOOKUP($A91,mdf_lsdt9!$A:$BE, AH$1, FALSE)=AH91,0,1),2)</f>
        <v>2</v>
      </c>
      <c r="BU91" s="45">
        <f>IFERROR(IF(VLOOKUP($A91,mdf_lsdt9!$A:$BE, AI$1, FALSE)=AI91,0,1),2)</f>
        <v>2</v>
      </c>
      <c r="BV91" s="45">
        <f>IFERROR(IF(VLOOKUP($A91,mdf_lsdt9!$A:$BE, AJ$1, FALSE)=AJ91,0,1),2)</f>
        <v>2</v>
      </c>
      <c r="BW91" s="45">
        <f>IFERROR(IF(VLOOKUP($A91,mdf_lsdt9!$A:$BE, AK$1, FALSE)=AK91,0,1),2)</f>
        <v>2</v>
      </c>
      <c r="BX91" s="45">
        <f>IFERROR(IF(VLOOKUP($A91,mdf_lsdt9!$A:$BE, AL$1, FALSE)=AL91,0,1),2)</f>
        <v>2</v>
      </c>
      <c r="BY91" s="45">
        <f>IFERROR(IF(VLOOKUP($A91,mdf_lsdt9!$A:$BE, AM$1, FALSE)=AM91,0,1),2)</f>
        <v>2</v>
      </c>
      <c r="BZ91" s="45">
        <f>IFERROR(IF(VLOOKUP($A91,mdf_lsdt9!$A:$BE, AN$1, FALSE)=AN91,0,1),2)</f>
        <v>2</v>
      </c>
      <c r="CA91" s="45">
        <f>IFERROR(IF(VLOOKUP($A91,mdf_lsdt9!$A:$BE, AO$1, FALSE)=AO91,0,1),2)</f>
        <v>2</v>
      </c>
      <c r="CB91" s="45">
        <f>IFERROR(IF(VLOOKUP($A91,mdf_lsdt9!$A:$BE, AP$1, FALSE)=AP91,0,1),2)</f>
        <v>2</v>
      </c>
      <c r="CC91" s="45">
        <f>IFERROR(IF(VLOOKUP($A91,mdf_lsdt9!$A:$BE, AQ$1, FALSE)=AQ91,0,1),2)</f>
        <v>2</v>
      </c>
      <c r="CD91" s="45">
        <f>IFERROR(IF(VLOOKUP($A91,mdf_lsdt9!$A:$BE, AR$1, FALSE)=AR91,0,1),2)</f>
        <v>2</v>
      </c>
      <c r="CE91" s="45">
        <f>IFERROR(IF(VLOOKUP($A91,mdf_lsdt9!$A:$BE, AS$1, FALSE)=AS91,0,1),2)</f>
        <v>2</v>
      </c>
      <c r="CF91" s="45">
        <f>IFERROR(IF(VLOOKUP($A91,mdf_lsdt9!$A:$BE, AT$1, FALSE)=AT91,0,1),2)</f>
        <v>2</v>
      </c>
      <c r="CG91" s="45">
        <f>IFERROR(IF(VLOOKUP($A91,mdf_lsdt9!$A:$BE, AU$1, FALSE)=AU91,0,1),2)</f>
        <v>2</v>
      </c>
      <c r="CH91" s="45">
        <f>IFERROR(IF(VLOOKUP($A91,mdf_lsdt9!$A:$BE, AV$1, FALSE)=AV91,0,1),2)</f>
        <v>2</v>
      </c>
    </row>
    <row r="92" spans="1:86" x14ac:dyDescent="0.35">
      <c r="A92" s="45" t="str">
        <f t="shared" si="2"/>
        <v/>
      </c>
      <c r="AW92" s="45">
        <f>IFERROR(IF(VLOOKUP($A92,mdf_lsdt9!$A:$BE, K$1, FALSE)=K92,0,1),2)</f>
        <v>2</v>
      </c>
      <c r="AX92" s="45">
        <f>IFERROR(IF(VLOOKUP($A92,mdf_lsdt9!$A:$BE, L$1, FALSE)=L92,0,1),2)</f>
        <v>2</v>
      </c>
      <c r="AY92" s="45">
        <f>IFERROR(IF(VLOOKUP($A92,mdf_lsdt9!$A:$BE, M$1, FALSE)=M92,0,1),2)</f>
        <v>2</v>
      </c>
      <c r="AZ92" s="45">
        <f>IFERROR(IF(VLOOKUP($A92,mdf_lsdt9!$A:$BE, N$1, FALSE)=N92,0,1),2)</f>
        <v>2</v>
      </c>
      <c r="BA92" s="45">
        <f>IFERROR(IF(VLOOKUP($A92,mdf_lsdt9!$A:$BE, O$1, FALSE)=O92,0,1),2)</f>
        <v>2</v>
      </c>
      <c r="BB92" s="45">
        <f>IFERROR(IF(VLOOKUP($A92,mdf_lsdt9!$A:$BE, P$1, FALSE)=P92,0,1),2)</f>
        <v>2</v>
      </c>
      <c r="BC92" s="45">
        <f>IFERROR(IF(VLOOKUP($A92,mdf_lsdt9!$A:$BE, Q$1, FALSE)=Q92,0,1),2)</f>
        <v>2</v>
      </c>
      <c r="BD92" s="45">
        <f>IFERROR(IF(VLOOKUP($A92,mdf_lsdt9!$A:$BE, R$1, FALSE)=R92,0,1),2)</f>
        <v>2</v>
      </c>
      <c r="BE92" s="45">
        <f>IFERROR(IF(VLOOKUP($A92,mdf_lsdt9!$A:$BE, S$1, FALSE)=S92,0,1),2)</f>
        <v>2</v>
      </c>
      <c r="BF92" s="45">
        <f>IFERROR(IF(VLOOKUP($A92,mdf_lsdt9!$A:$BE, T$1, FALSE)=T92,0,1),2)</f>
        <v>2</v>
      </c>
      <c r="BG92" s="45">
        <f>IFERROR(IF(VLOOKUP($A92,mdf_lsdt9!$A:$BE, U$1, FALSE)=U92,0,1),2)</f>
        <v>2</v>
      </c>
      <c r="BH92" s="45">
        <f>IFERROR(IF(VLOOKUP($A92,mdf_lsdt9!$A:$BE, V$1, FALSE)=V92,0,1),2)</f>
        <v>2</v>
      </c>
      <c r="BI92" s="45">
        <f>IFERROR(IF(VLOOKUP($A92,mdf_lsdt9!$A:$BE, W$1, FALSE)=W92,0,1),2)</f>
        <v>2</v>
      </c>
      <c r="BJ92" s="45">
        <f>IFERROR(IF(VLOOKUP($A92,mdf_lsdt9!$A:$BE, X$1, FALSE)=X92,0,1),2)</f>
        <v>2</v>
      </c>
      <c r="BK92" s="45">
        <f>IFERROR(IF(VLOOKUP($A92,mdf_lsdt9!$A:$BE, Y$1, FALSE)=Y92,0,1),2)</f>
        <v>2</v>
      </c>
      <c r="BL92" s="45">
        <f>IFERROR(IF(VLOOKUP($A92,mdf_lsdt9!$A:$BE, Z$1, FALSE)=Z92,0,1),2)</f>
        <v>2</v>
      </c>
      <c r="BM92" s="45">
        <f>IFERROR(IF(VLOOKUP($A92,mdf_lsdt9!$A:$BE, AA$1, FALSE)=AA92,0,1),2)</f>
        <v>2</v>
      </c>
      <c r="BN92" s="45">
        <f>IFERROR(IF(VLOOKUP($A92,mdf_lsdt9!$A:$BE, AB$1, FALSE)=AB92,0,1),2)</f>
        <v>2</v>
      </c>
      <c r="BO92" s="45">
        <f>IFERROR(IF(VLOOKUP($A92,mdf_lsdt9!$A:$BE, AC$1, FALSE)=AC92,0,1),2)</f>
        <v>2</v>
      </c>
      <c r="BP92" s="45">
        <f>IFERROR(IF(VLOOKUP($A92,mdf_lsdt9!$A:$BE, AD$1, FALSE)=AD92,0,1),2)</f>
        <v>2</v>
      </c>
      <c r="BQ92" s="45">
        <f>IFERROR(IF(VLOOKUP($A92,mdf_lsdt9!$A:$BE, AE$1, FALSE)=AE92,0,1),2)</f>
        <v>2</v>
      </c>
      <c r="BR92" s="45">
        <f>IFERROR(IF(VLOOKUP($A92,mdf_lsdt9!$A:$BE, AF$1, FALSE)=AF92,0,1),2)</f>
        <v>2</v>
      </c>
      <c r="BS92" s="45">
        <f>IFERROR(IF(VLOOKUP($A92,mdf_lsdt9!$A:$BE, AG$1, FALSE)=AG92,0,1),2)</f>
        <v>2</v>
      </c>
      <c r="BT92" s="45">
        <f>IFERROR(IF(VLOOKUP($A92,mdf_lsdt9!$A:$BE, AH$1, FALSE)=AH92,0,1),2)</f>
        <v>2</v>
      </c>
      <c r="BU92" s="45">
        <f>IFERROR(IF(VLOOKUP($A92,mdf_lsdt9!$A:$BE, AI$1, FALSE)=AI92,0,1),2)</f>
        <v>2</v>
      </c>
      <c r="BV92" s="45">
        <f>IFERROR(IF(VLOOKUP($A92,mdf_lsdt9!$A:$BE, AJ$1, FALSE)=AJ92,0,1),2)</f>
        <v>2</v>
      </c>
      <c r="BW92" s="45">
        <f>IFERROR(IF(VLOOKUP($A92,mdf_lsdt9!$A:$BE, AK$1, FALSE)=AK92,0,1),2)</f>
        <v>2</v>
      </c>
      <c r="BX92" s="45">
        <f>IFERROR(IF(VLOOKUP($A92,mdf_lsdt9!$A:$BE, AL$1, FALSE)=AL92,0,1),2)</f>
        <v>2</v>
      </c>
      <c r="BY92" s="45">
        <f>IFERROR(IF(VLOOKUP($A92,mdf_lsdt9!$A:$BE, AM$1, FALSE)=AM92,0,1),2)</f>
        <v>2</v>
      </c>
      <c r="BZ92" s="45">
        <f>IFERROR(IF(VLOOKUP($A92,mdf_lsdt9!$A:$BE, AN$1, FALSE)=AN92,0,1),2)</f>
        <v>2</v>
      </c>
      <c r="CA92" s="45">
        <f>IFERROR(IF(VLOOKUP($A92,mdf_lsdt9!$A:$BE, AO$1, FALSE)=AO92,0,1),2)</f>
        <v>2</v>
      </c>
      <c r="CB92" s="45">
        <f>IFERROR(IF(VLOOKUP($A92,mdf_lsdt9!$A:$BE, AP$1, FALSE)=AP92,0,1),2)</f>
        <v>2</v>
      </c>
      <c r="CC92" s="45">
        <f>IFERROR(IF(VLOOKUP($A92,mdf_lsdt9!$A:$BE, AQ$1, FALSE)=AQ92,0,1),2)</f>
        <v>2</v>
      </c>
      <c r="CD92" s="45">
        <f>IFERROR(IF(VLOOKUP($A92,mdf_lsdt9!$A:$BE, AR$1, FALSE)=AR92,0,1),2)</f>
        <v>2</v>
      </c>
      <c r="CE92" s="45">
        <f>IFERROR(IF(VLOOKUP($A92,mdf_lsdt9!$A:$BE, AS$1, FALSE)=AS92,0,1),2)</f>
        <v>2</v>
      </c>
      <c r="CF92" s="45">
        <f>IFERROR(IF(VLOOKUP($A92,mdf_lsdt9!$A:$BE, AT$1, FALSE)=AT92,0,1),2)</f>
        <v>2</v>
      </c>
      <c r="CG92" s="45">
        <f>IFERROR(IF(VLOOKUP($A92,mdf_lsdt9!$A:$BE, AU$1, FALSE)=AU92,0,1),2)</f>
        <v>2</v>
      </c>
      <c r="CH92" s="45">
        <f>IFERROR(IF(VLOOKUP($A92,mdf_lsdt9!$A:$BE, AV$1, FALSE)=AV92,0,1),2)</f>
        <v>2</v>
      </c>
    </row>
    <row r="93" spans="1:86" x14ac:dyDescent="0.35">
      <c r="A93" s="45" t="str">
        <f t="shared" si="2"/>
        <v/>
      </c>
      <c r="AW93" s="45">
        <f>IFERROR(IF(VLOOKUP($A93,mdf_lsdt9!$A:$BE, K$1, FALSE)=K93,0,1),2)</f>
        <v>2</v>
      </c>
      <c r="AX93" s="45">
        <f>IFERROR(IF(VLOOKUP($A93,mdf_lsdt9!$A:$BE, L$1, FALSE)=L93,0,1),2)</f>
        <v>2</v>
      </c>
      <c r="AY93" s="45">
        <f>IFERROR(IF(VLOOKUP($A93,mdf_lsdt9!$A:$BE, M$1, FALSE)=M93,0,1),2)</f>
        <v>2</v>
      </c>
      <c r="AZ93" s="45">
        <f>IFERROR(IF(VLOOKUP($A93,mdf_lsdt9!$A:$BE, N$1, FALSE)=N93,0,1),2)</f>
        <v>2</v>
      </c>
      <c r="BA93" s="45">
        <f>IFERROR(IF(VLOOKUP($A93,mdf_lsdt9!$A:$BE, O$1, FALSE)=O93,0,1),2)</f>
        <v>2</v>
      </c>
      <c r="BB93" s="45">
        <f>IFERROR(IF(VLOOKUP($A93,mdf_lsdt9!$A:$BE, P$1, FALSE)=P93,0,1),2)</f>
        <v>2</v>
      </c>
      <c r="BC93" s="45">
        <f>IFERROR(IF(VLOOKUP($A93,mdf_lsdt9!$A:$BE, Q$1, FALSE)=Q93,0,1),2)</f>
        <v>2</v>
      </c>
      <c r="BD93" s="45">
        <f>IFERROR(IF(VLOOKUP($A93,mdf_lsdt9!$A:$BE, R$1, FALSE)=R93,0,1),2)</f>
        <v>2</v>
      </c>
      <c r="BE93" s="45">
        <f>IFERROR(IF(VLOOKUP($A93,mdf_lsdt9!$A:$BE, S$1, FALSE)=S93,0,1),2)</f>
        <v>2</v>
      </c>
      <c r="BF93" s="45">
        <f>IFERROR(IF(VLOOKUP($A93,mdf_lsdt9!$A:$BE, T$1, FALSE)=T93,0,1),2)</f>
        <v>2</v>
      </c>
      <c r="BG93" s="45">
        <f>IFERROR(IF(VLOOKUP($A93,mdf_lsdt9!$A:$BE, U$1, FALSE)=U93,0,1),2)</f>
        <v>2</v>
      </c>
      <c r="BH93" s="45">
        <f>IFERROR(IF(VLOOKUP($A93,mdf_lsdt9!$A:$BE, V$1, FALSE)=V93,0,1),2)</f>
        <v>2</v>
      </c>
      <c r="BI93" s="45">
        <f>IFERROR(IF(VLOOKUP($A93,mdf_lsdt9!$A:$BE, W$1, FALSE)=W93,0,1),2)</f>
        <v>2</v>
      </c>
      <c r="BJ93" s="45">
        <f>IFERROR(IF(VLOOKUP($A93,mdf_lsdt9!$A:$BE, X$1, FALSE)=X93,0,1),2)</f>
        <v>2</v>
      </c>
      <c r="BK93" s="45">
        <f>IFERROR(IF(VLOOKUP($A93,mdf_lsdt9!$A:$BE, Y$1, FALSE)=Y93,0,1),2)</f>
        <v>2</v>
      </c>
      <c r="BL93" s="45">
        <f>IFERROR(IF(VLOOKUP($A93,mdf_lsdt9!$A:$BE, Z$1, FALSE)=Z93,0,1),2)</f>
        <v>2</v>
      </c>
      <c r="BM93" s="45">
        <f>IFERROR(IF(VLOOKUP($A93,mdf_lsdt9!$A:$BE, AA$1, FALSE)=AA93,0,1),2)</f>
        <v>2</v>
      </c>
      <c r="BN93" s="45">
        <f>IFERROR(IF(VLOOKUP($A93,mdf_lsdt9!$A:$BE, AB$1, FALSE)=AB93,0,1),2)</f>
        <v>2</v>
      </c>
      <c r="BO93" s="45">
        <f>IFERROR(IF(VLOOKUP($A93,mdf_lsdt9!$A:$BE, AC$1, FALSE)=AC93,0,1),2)</f>
        <v>2</v>
      </c>
      <c r="BP93" s="45">
        <f>IFERROR(IF(VLOOKUP($A93,mdf_lsdt9!$A:$BE, AD$1, FALSE)=AD93,0,1),2)</f>
        <v>2</v>
      </c>
      <c r="BQ93" s="45">
        <f>IFERROR(IF(VLOOKUP($A93,mdf_lsdt9!$A:$BE, AE$1, FALSE)=AE93,0,1),2)</f>
        <v>2</v>
      </c>
      <c r="BR93" s="45">
        <f>IFERROR(IF(VLOOKUP($A93,mdf_lsdt9!$A:$BE, AF$1, FALSE)=AF93,0,1),2)</f>
        <v>2</v>
      </c>
      <c r="BS93" s="45">
        <f>IFERROR(IF(VLOOKUP($A93,mdf_lsdt9!$A:$BE, AG$1, FALSE)=AG93,0,1),2)</f>
        <v>2</v>
      </c>
      <c r="BT93" s="45">
        <f>IFERROR(IF(VLOOKUP($A93,mdf_lsdt9!$A:$BE, AH$1, FALSE)=AH93,0,1),2)</f>
        <v>2</v>
      </c>
      <c r="BU93" s="45">
        <f>IFERROR(IF(VLOOKUP($A93,mdf_lsdt9!$A:$BE, AI$1, FALSE)=AI93,0,1),2)</f>
        <v>2</v>
      </c>
      <c r="BV93" s="45">
        <f>IFERROR(IF(VLOOKUP($A93,mdf_lsdt9!$A:$BE, AJ$1, FALSE)=AJ93,0,1),2)</f>
        <v>2</v>
      </c>
      <c r="BW93" s="45">
        <f>IFERROR(IF(VLOOKUP($A93,mdf_lsdt9!$A:$BE, AK$1, FALSE)=AK93,0,1),2)</f>
        <v>2</v>
      </c>
      <c r="BX93" s="45">
        <f>IFERROR(IF(VLOOKUP($A93,mdf_lsdt9!$A:$BE, AL$1, FALSE)=AL93,0,1),2)</f>
        <v>2</v>
      </c>
      <c r="BY93" s="45">
        <f>IFERROR(IF(VLOOKUP($A93,mdf_lsdt9!$A:$BE, AM$1, FALSE)=AM93,0,1),2)</f>
        <v>2</v>
      </c>
      <c r="BZ93" s="45">
        <f>IFERROR(IF(VLOOKUP($A93,mdf_lsdt9!$A:$BE, AN$1, FALSE)=AN93,0,1),2)</f>
        <v>2</v>
      </c>
      <c r="CA93" s="45">
        <f>IFERROR(IF(VLOOKUP($A93,mdf_lsdt9!$A:$BE, AO$1, FALSE)=AO93,0,1),2)</f>
        <v>2</v>
      </c>
      <c r="CB93" s="45">
        <f>IFERROR(IF(VLOOKUP($A93,mdf_lsdt9!$A:$BE, AP$1, FALSE)=AP93,0,1),2)</f>
        <v>2</v>
      </c>
      <c r="CC93" s="45">
        <f>IFERROR(IF(VLOOKUP($A93,mdf_lsdt9!$A:$BE, AQ$1, FALSE)=AQ93,0,1),2)</f>
        <v>2</v>
      </c>
      <c r="CD93" s="45">
        <f>IFERROR(IF(VLOOKUP($A93,mdf_lsdt9!$A:$BE, AR$1, FALSE)=AR93,0,1),2)</f>
        <v>2</v>
      </c>
      <c r="CE93" s="45">
        <f>IFERROR(IF(VLOOKUP($A93,mdf_lsdt9!$A:$BE, AS$1, FALSE)=AS93,0,1),2)</f>
        <v>2</v>
      </c>
      <c r="CF93" s="45">
        <f>IFERROR(IF(VLOOKUP($A93,mdf_lsdt9!$A:$BE, AT$1, FALSE)=AT93,0,1),2)</f>
        <v>2</v>
      </c>
      <c r="CG93" s="45">
        <f>IFERROR(IF(VLOOKUP($A93,mdf_lsdt9!$A:$BE, AU$1, FALSE)=AU93,0,1),2)</f>
        <v>2</v>
      </c>
      <c r="CH93" s="45">
        <f>IFERROR(IF(VLOOKUP($A93,mdf_lsdt9!$A:$BE, AV$1, FALSE)=AV93,0,1),2)</f>
        <v>2</v>
      </c>
    </row>
    <row r="94" spans="1:86" x14ac:dyDescent="0.35">
      <c r="A94" s="45" t="str">
        <f t="shared" si="2"/>
        <v/>
      </c>
      <c r="AW94" s="45">
        <f>IFERROR(IF(VLOOKUP($A94,mdf_lsdt9!$A:$BE, K$1, FALSE)=K94,0,1),2)</f>
        <v>2</v>
      </c>
      <c r="AX94" s="45">
        <f>IFERROR(IF(VLOOKUP($A94,mdf_lsdt9!$A:$BE, L$1, FALSE)=L94,0,1),2)</f>
        <v>2</v>
      </c>
      <c r="AY94" s="45">
        <f>IFERROR(IF(VLOOKUP($A94,mdf_lsdt9!$A:$BE, M$1, FALSE)=M94,0,1),2)</f>
        <v>2</v>
      </c>
      <c r="AZ94" s="45">
        <f>IFERROR(IF(VLOOKUP($A94,mdf_lsdt9!$A:$BE, N$1, FALSE)=N94,0,1),2)</f>
        <v>2</v>
      </c>
      <c r="BA94" s="45">
        <f>IFERROR(IF(VLOOKUP($A94,mdf_lsdt9!$A:$BE, O$1, FALSE)=O94,0,1),2)</f>
        <v>2</v>
      </c>
      <c r="BB94" s="45">
        <f>IFERROR(IF(VLOOKUP($A94,mdf_lsdt9!$A:$BE, P$1, FALSE)=P94,0,1),2)</f>
        <v>2</v>
      </c>
      <c r="BC94" s="45">
        <f>IFERROR(IF(VLOOKUP($A94,mdf_lsdt9!$A:$BE, Q$1, FALSE)=Q94,0,1),2)</f>
        <v>2</v>
      </c>
      <c r="BD94" s="45">
        <f>IFERROR(IF(VLOOKUP($A94,mdf_lsdt9!$A:$BE, R$1, FALSE)=R94,0,1),2)</f>
        <v>2</v>
      </c>
      <c r="BE94" s="45">
        <f>IFERROR(IF(VLOOKUP($A94,mdf_lsdt9!$A:$BE, S$1, FALSE)=S94,0,1),2)</f>
        <v>2</v>
      </c>
      <c r="BF94" s="45">
        <f>IFERROR(IF(VLOOKUP($A94,mdf_lsdt9!$A:$BE, T$1, FALSE)=T94,0,1),2)</f>
        <v>2</v>
      </c>
      <c r="BG94" s="45">
        <f>IFERROR(IF(VLOOKUP($A94,mdf_lsdt9!$A:$BE, U$1, FALSE)=U94,0,1),2)</f>
        <v>2</v>
      </c>
      <c r="BH94" s="45">
        <f>IFERROR(IF(VLOOKUP($A94,mdf_lsdt9!$A:$BE, V$1, FALSE)=V94,0,1),2)</f>
        <v>2</v>
      </c>
      <c r="BI94" s="45">
        <f>IFERROR(IF(VLOOKUP($A94,mdf_lsdt9!$A:$BE, W$1, FALSE)=W94,0,1),2)</f>
        <v>2</v>
      </c>
      <c r="BJ94" s="45">
        <f>IFERROR(IF(VLOOKUP($A94,mdf_lsdt9!$A:$BE, X$1, FALSE)=X94,0,1),2)</f>
        <v>2</v>
      </c>
      <c r="BK94" s="45">
        <f>IFERROR(IF(VLOOKUP($A94,mdf_lsdt9!$A:$BE, Y$1, FALSE)=Y94,0,1),2)</f>
        <v>2</v>
      </c>
      <c r="BL94" s="45">
        <f>IFERROR(IF(VLOOKUP($A94,mdf_lsdt9!$A:$BE, Z$1, FALSE)=Z94,0,1),2)</f>
        <v>2</v>
      </c>
      <c r="BM94" s="45">
        <f>IFERROR(IF(VLOOKUP($A94,mdf_lsdt9!$A:$BE, AA$1, FALSE)=AA94,0,1),2)</f>
        <v>2</v>
      </c>
      <c r="BN94" s="45">
        <f>IFERROR(IF(VLOOKUP($A94,mdf_lsdt9!$A:$BE, AB$1, FALSE)=AB94,0,1),2)</f>
        <v>2</v>
      </c>
      <c r="BO94" s="45">
        <f>IFERROR(IF(VLOOKUP($A94,mdf_lsdt9!$A:$BE, AC$1, FALSE)=AC94,0,1),2)</f>
        <v>2</v>
      </c>
      <c r="BP94" s="45">
        <f>IFERROR(IF(VLOOKUP($A94,mdf_lsdt9!$A:$BE, AD$1, FALSE)=AD94,0,1),2)</f>
        <v>2</v>
      </c>
      <c r="BQ94" s="45">
        <f>IFERROR(IF(VLOOKUP($A94,mdf_lsdt9!$A:$BE, AE$1, FALSE)=AE94,0,1),2)</f>
        <v>2</v>
      </c>
      <c r="BR94" s="45">
        <f>IFERROR(IF(VLOOKUP($A94,mdf_lsdt9!$A:$BE, AF$1, FALSE)=AF94,0,1),2)</f>
        <v>2</v>
      </c>
      <c r="BS94" s="45">
        <f>IFERROR(IF(VLOOKUP($A94,mdf_lsdt9!$A:$BE, AG$1, FALSE)=AG94,0,1),2)</f>
        <v>2</v>
      </c>
      <c r="BT94" s="45">
        <f>IFERROR(IF(VLOOKUP($A94,mdf_lsdt9!$A:$BE, AH$1, FALSE)=AH94,0,1),2)</f>
        <v>2</v>
      </c>
      <c r="BU94" s="45">
        <f>IFERROR(IF(VLOOKUP($A94,mdf_lsdt9!$A:$BE, AI$1, FALSE)=AI94,0,1),2)</f>
        <v>2</v>
      </c>
      <c r="BV94" s="45">
        <f>IFERROR(IF(VLOOKUP($A94,mdf_lsdt9!$A:$BE, AJ$1, FALSE)=AJ94,0,1),2)</f>
        <v>2</v>
      </c>
      <c r="BW94" s="45">
        <f>IFERROR(IF(VLOOKUP($A94,mdf_lsdt9!$A:$BE, AK$1, FALSE)=AK94,0,1),2)</f>
        <v>2</v>
      </c>
      <c r="BX94" s="45">
        <f>IFERROR(IF(VLOOKUP($A94,mdf_lsdt9!$A:$BE, AL$1, FALSE)=AL94,0,1),2)</f>
        <v>2</v>
      </c>
      <c r="BY94" s="45">
        <f>IFERROR(IF(VLOOKUP($A94,mdf_lsdt9!$A:$BE, AM$1, FALSE)=AM94,0,1),2)</f>
        <v>2</v>
      </c>
      <c r="BZ94" s="45">
        <f>IFERROR(IF(VLOOKUP($A94,mdf_lsdt9!$A:$BE, AN$1, FALSE)=AN94,0,1),2)</f>
        <v>2</v>
      </c>
      <c r="CA94" s="45">
        <f>IFERROR(IF(VLOOKUP($A94,mdf_lsdt9!$A:$BE, AO$1, FALSE)=AO94,0,1),2)</f>
        <v>2</v>
      </c>
      <c r="CB94" s="45">
        <f>IFERROR(IF(VLOOKUP($A94,mdf_lsdt9!$A:$BE, AP$1, FALSE)=AP94,0,1),2)</f>
        <v>2</v>
      </c>
      <c r="CC94" s="45">
        <f>IFERROR(IF(VLOOKUP($A94,mdf_lsdt9!$A:$BE, AQ$1, FALSE)=AQ94,0,1),2)</f>
        <v>2</v>
      </c>
      <c r="CD94" s="45">
        <f>IFERROR(IF(VLOOKUP($A94,mdf_lsdt9!$A:$BE, AR$1, FALSE)=AR94,0,1),2)</f>
        <v>2</v>
      </c>
      <c r="CE94" s="45">
        <f>IFERROR(IF(VLOOKUP($A94,mdf_lsdt9!$A:$BE, AS$1, FALSE)=AS94,0,1),2)</f>
        <v>2</v>
      </c>
      <c r="CF94" s="45">
        <f>IFERROR(IF(VLOOKUP($A94,mdf_lsdt9!$A:$BE, AT$1, FALSE)=AT94,0,1),2)</f>
        <v>2</v>
      </c>
      <c r="CG94" s="45">
        <f>IFERROR(IF(VLOOKUP($A94,mdf_lsdt9!$A:$BE, AU$1, FALSE)=AU94,0,1),2)</f>
        <v>2</v>
      </c>
      <c r="CH94" s="45">
        <f>IFERROR(IF(VLOOKUP($A94,mdf_lsdt9!$A:$BE, AV$1, FALSE)=AV94,0,1),2)</f>
        <v>2</v>
      </c>
    </row>
    <row r="95" spans="1:86" x14ac:dyDescent="0.35">
      <c r="A95" s="45" t="str">
        <f t="shared" si="2"/>
        <v/>
      </c>
      <c r="AW95" s="45">
        <f>IFERROR(IF(VLOOKUP($A95,mdf_lsdt9!$A:$BE, K$1, FALSE)=K95,0,1),2)</f>
        <v>2</v>
      </c>
      <c r="AX95" s="45">
        <f>IFERROR(IF(VLOOKUP($A95,mdf_lsdt9!$A:$BE, L$1, FALSE)=L95,0,1),2)</f>
        <v>2</v>
      </c>
      <c r="AY95" s="45">
        <f>IFERROR(IF(VLOOKUP($A95,mdf_lsdt9!$A:$BE, M$1, FALSE)=M95,0,1),2)</f>
        <v>2</v>
      </c>
      <c r="AZ95" s="45">
        <f>IFERROR(IF(VLOOKUP($A95,mdf_lsdt9!$A:$BE, N$1, FALSE)=N95,0,1),2)</f>
        <v>2</v>
      </c>
      <c r="BA95" s="45">
        <f>IFERROR(IF(VLOOKUP($A95,mdf_lsdt9!$A:$BE, O$1, FALSE)=O95,0,1),2)</f>
        <v>2</v>
      </c>
      <c r="BB95" s="45">
        <f>IFERROR(IF(VLOOKUP($A95,mdf_lsdt9!$A:$BE, P$1, FALSE)=P95,0,1),2)</f>
        <v>2</v>
      </c>
      <c r="BC95" s="45">
        <f>IFERROR(IF(VLOOKUP($A95,mdf_lsdt9!$A:$BE, Q$1, FALSE)=Q95,0,1),2)</f>
        <v>2</v>
      </c>
      <c r="BD95" s="45">
        <f>IFERROR(IF(VLOOKUP($A95,mdf_lsdt9!$A:$BE, R$1, FALSE)=R95,0,1),2)</f>
        <v>2</v>
      </c>
      <c r="BE95" s="45">
        <f>IFERROR(IF(VLOOKUP($A95,mdf_lsdt9!$A:$BE, S$1, FALSE)=S95,0,1),2)</f>
        <v>2</v>
      </c>
      <c r="BF95" s="45">
        <f>IFERROR(IF(VLOOKUP($A95,mdf_lsdt9!$A:$BE, T$1, FALSE)=T95,0,1),2)</f>
        <v>2</v>
      </c>
      <c r="BG95" s="45">
        <f>IFERROR(IF(VLOOKUP($A95,mdf_lsdt9!$A:$BE, U$1, FALSE)=U95,0,1),2)</f>
        <v>2</v>
      </c>
      <c r="BH95" s="45">
        <f>IFERROR(IF(VLOOKUP($A95,mdf_lsdt9!$A:$BE, V$1, FALSE)=V95,0,1),2)</f>
        <v>2</v>
      </c>
      <c r="BI95" s="45">
        <f>IFERROR(IF(VLOOKUP($A95,mdf_lsdt9!$A:$BE, W$1, FALSE)=W95,0,1),2)</f>
        <v>2</v>
      </c>
      <c r="BJ95" s="45">
        <f>IFERROR(IF(VLOOKUP($A95,mdf_lsdt9!$A:$BE, X$1, FALSE)=X95,0,1),2)</f>
        <v>2</v>
      </c>
      <c r="BK95" s="45">
        <f>IFERROR(IF(VLOOKUP($A95,mdf_lsdt9!$A:$BE, Y$1, FALSE)=Y95,0,1),2)</f>
        <v>2</v>
      </c>
      <c r="BL95" s="45">
        <f>IFERROR(IF(VLOOKUP($A95,mdf_lsdt9!$A:$BE, Z$1, FALSE)=Z95,0,1),2)</f>
        <v>2</v>
      </c>
      <c r="BM95" s="45">
        <f>IFERROR(IF(VLOOKUP($A95,mdf_lsdt9!$A:$BE, AA$1, FALSE)=AA95,0,1),2)</f>
        <v>2</v>
      </c>
      <c r="BN95" s="45">
        <f>IFERROR(IF(VLOOKUP($A95,mdf_lsdt9!$A:$BE, AB$1, FALSE)=AB95,0,1),2)</f>
        <v>2</v>
      </c>
      <c r="BO95" s="45">
        <f>IFERROR(IF(VLOOKUP($A95,mdf_lsdt9!$A:$BE, AC$1, FALSE)=AC95,0,1),2)</f>
        <v>2</v>
      </c>
      <c r="BP95" s="45">
        <f>IFERROR(IF(VLOOKUP($A95,mdf_lsdt9!$A:$BE, AD$1, FALSE)=AD95,0,1),2)</f>
        <v>2</v>
      </c>
      <c r="BQ95" s="45">
        <f>IFERROR(IF(VLOOKUP($A95,mdf_lsdt9!$A:$BE, AE$1, FALSE)=AE95,0,1),2)</f>
        <v>2</v>
      </c>
      <c r="BR95" s="45">
        <f>IFERROR(IF(VLOOKUP($A95,mdf_lsdt9!$A:$BE, AF$1, FALSE)=AF95,0,1),2)</f>
        <v>2</v>
      </c>
      <c r="BS95" s="45">
        <f>IFERROR(IF(VLOOKUP($A95,mdf_lsdt9!$A:$BE, AG$1, FALSE)=AG95,0,1),2)</f>
        <v>2</v>
      </c>
      <c r="BT95" s="45">
        <f>IFERROR(IF(VLOOKUP($A95,mdf_lsdt9!$A:$BE, AH$1, FALSE)=AH95,0,1),2)</f>
        <v>2</v>
      </c>
      <c r="BU95" s="45">
        <f>IFERROR(IF(VLOOKUP($A95,mdf_lsdt9!$A:$BE, AI$1, FALSE)=AI95,0,1),2)</f>
        <v>2</v>
      </c>
      <c r="BV95" s="45">
        <f>IFERROR(IF(VLOOKUP($A95,mdf_lsdt9!$A:$BE, AJ$1, FALSE)=AJ95,0,1),2)</f>
        <v>2</v>
      </c>
      <c r="BW95" s="45">
        <f>IFERROR(IF(VLOOKUP($A95,mdf_lsdt9!$A:$BE, AK$1, FALSE)=AK95,0,1),2)</f>
        <v>2</v>
      </c>
      <c r="BX95" s="45">
        <f>IFERROR(IF(VLOOKUP($A95,mdf_lsdt9!$A:$BE, AL$1, FALSE)=AL95,0,1),2)</f>
        <v>2</v>
      </c>
      <c r="BY95" s="45">
        <f>IFERROR(IF(VLOOKUP($A95,mdf_lsdt9!$A:$BE, AM$1, FALSE)=AM95,0,1),2)</f>
        <v>2</v>
      </c>
      <c r="BZ95" s="45">
        <f>IFERROR(IF(VLOOKUP($A95,mdf_lsdt9!$A:$BE, AN$1, FALSE)=AN95,0,1),2)</f>
        <v>2</v>
      </c>
      <c r="CA95" s="45">
        <f>IFERROR(IF(VLOOKUP($A95,mdf_lsdt9!$A:$BE, AO$1, FALSE)=AO95,0,1),2)</f>
        <v>2</v>
      </c>
      <c r="CB95" s="45">
        <f>IFERROR(IF(VLOOKUP($A95,mdf_lsdt9!$A:$BE, AP$1, FALSE)=AP95,0,1),2)</f>
        <v>2</v>
      </c>
      <c r="CC95" s="45">
        <f>IFERROR(IF(VLOOKUP($A95,mdf_lsdt9!$A:$BE, AQ$1, FALSE)=AQ95,0,1),2)</f>
        <v>2</v>
      </c>
      <c r="CD95" s="45">
        <f>IFERROR(IF(VLOOKUP($A95,mdf_lsdt9!$A:$BE, AR$1, FALSE)=AR95,0,1),2)</f>
        <v>2</v>
      </c>
      <c r="CE95" s="45">
        <f>IFERROR(IF(VLOOKUP($A95,mdf_lsdt9!$A:$BE, AS$1, FALSE)=AS95,0,1),2)</f>
        <v>2</v>
      </c>
      <c r="CF95" s="45">
        <f>IFERROR(IF(VLOOKUP($A95,mdf_lsdt9!$A:$BE, AT$1, FALSE)=AT95,0,1),2)</f>
        <v>2</v>
      </c>
      <c r="CG95" s="45">
        <f>IFERROR(IF(VLOOKUP($A95,mdf_lsdt9!$A:$BE, AU$1, FALSE)=AU95,0,1),2)</f>
        <v>2</v>
      </c>
      <c r="CH95" s="45">
        <f>IFERROR(IF(VLOOKUP($A95,mdf_lsdt9!$A:$BE, AV$1, FALSE)=AV95,0,1),2)</f>
        <v>2</v>
      </c>
    </row>
    <row r="96" spans="1:86" x14ac:dyDescent="0.35">
      <c r="A96" s="45" t="str">
        <f t="shared" si="2"/>
        <v/>
      </c>
      <c r="AW96" s="45">
        <f>IFERROR(IF(VLOOKUP($A96,mdf_lsdt9!$A:$BE, K$1, FALSE)=K96,0,1),2)</f>
        <v>2</v>
      </c>
      <c r="AX96" s="45">
        <f>IFERROR(IF(VLOOKUP($A96,mdf_lsdt9!$A:$BE, L$1, FALSE)=L96,0,1),2)</f>
        <v>2</v>
      </c>
      <c r="AY96" s="45">
        <f>IFERROR(IF(VLOOKUP($A96,mdf_lsdt9!$A:$BE, M$1, FALSE)=M96,0,1),2)</f>
        <v>2</v>
      </c>
      <c r="AZ96" s="45">
        <f>IFERROR(IF(VLOOKUP($A96,mdf_lsdt9!$A:$BE, N$1, FALSE)=N96,0,1),2)</f>
        <v>2</v>
      </c>
      <c r="BA96" s="45">
        <f>IFERROR(IF(VLOOKUP($A96,mdf_lsdt9!$A:$BE, O$1, FALSE)=O96,0,1),2)</f>
        <v>2</v>
      </c>
      <c r="BB96" s="45">
        <f>IFERROR(IF(VLOOKUP($A96,mdf_lsdt9!$A:$BE, P$1, FALSE)=P96,0,1),2)</f>
        <v>2</v>
      </c>
      <c r="BC96" s="45">
        <f>IFERROR(IF(VLOOKUP($A96,mdf_lsdt9!$A:$BE, Q$1, FALSE)=Q96,0,1),2)</f>
        <v>2</v>
      </c>
      <c r="BD96" s="45">
        <f>IFERROR(IF(VLOOKUP($A96,mdf_lsdt9!$A:$BE, R$1, FALSE)=R96,0,1),2)</f>
        <v>2</v>
      </c>
      <c r="BE96" s="45">
        <f>IFERROR(IF(VLOOKUP($A96,mdf_lsdt9!$A:$BE, S$1, FALSE)=S96,0,1),2)</f>
        <v>2</v>
      </c>
      <c r="BF96" s="45">
        <f>IFERROR(IF(VLOOKUP($A96,mdf_lsdt9!$A:$BE, T$1, FALSE)=T96,0,1),2)</f>
        <v>2</v>
      </c>
      <c r="BG96" s="45">
        <f>IFERROR(IF(VLOOKUP($A96,mdf_lsdt9!$A:$BE, U$1, FALSE)=U96,0,1),2)</f>
        <v>2</v>
      </c>
      <c r="BH96" s="45">
        <f>IFERROR(IF(VLOOKUP($A96,mdf_lsdt9!$A:$BE, V$1, FALSE)=V96,0,1),2)</f>
        <v>2</v>
      </c>
      <c r="BI96" s="45">
        <f>IFERROR(IF(VLOOKUP($A96,mdf_lsdt9!$A:$BE, W$1, FALSE)=W96,0,1),2)</f>
        <v>2</v>
      </c>
      <c r="BJ96" s="45">
        <f>IFERROR(IF(VLOOKUP($A96,mdf_lsdt9!$A:$BE, X$1, FALSE)=X96,0,1),2)</f>
        <v>2</v>
      </c>
      <c r="BK96" s="45">
        <f>IFERROR(IF(VLOOKUP($A96,mdf_lsdt9!$A:$BE, Y$1, FALSE)=Y96,0,1),2)</f>
        <v>2</v>
      </c>
      <c r="BL96" s="45">
        <f>IFERROR(IF(VLOOKUP($A96,mdf_lsdt9!$A:$BE, Z$1, FALSE)=Z96,0,1),2)</f>
        <v>2</v>
      </c>
      <c r="BM96" s="45">
        <f>IFERROR(IF(VLOOKUP($A96,mdf_lsdt9!$A:$BE, AA$1, FALSE)=AA96,0,1),2)</f>
        <v>2</v>
      </c>
      <c r="BN96" s="45">
        <f>IFERROR(IF(VLOOKUP($A96,mdf_lsdt9!$A:$BE, AB$1, FALSE)=AB96,0,1),2)</f>
        <v>2</v>
      </c>
      <c r="BO96" s="45">
        <f>IFERROR(IF(VLOOKUP($A96,mdf_lsdt9!$A:$BE, AC$1, FALSE)=AC96,0,1),2)</f>
        <v>2</v>
      </c>
      <c r="BP96" s="45">
        <f>IFERROR(IF(VLOOKUP($A96,mdf_lsdt9!$A:$BE, AD$1, FALSE)=AD96,0,1),2)</f>
        <v>2</v>
      </c>
      <c r="BQ96" s="45">
        <f>IFERROR(IF(VLOOKUP($A96,mdf_lsdt9!$A:$BE, AE$1, FALSE)=AE96,0,1),2)</f>
        <v>2</v>
      </c>
      <c r="BR96" s="45">
        <f>IFERROR(IF(VLOOKUP($A96,mdf_lsdt9!$A:$BE, AF$1, FALSE)=AF96,0,1),2)</f>
        <v>2</v>
      </c>
      <c r="BS96" s="45">
        <f>IFERROR(IF(VLOOKUP($A96,mdf_lsdt9!$A:$BE, AG$1, FALSE)=AG96,0,1),2)</f>
        <v>2</v>
      </c>
      <c r="BT96" s="45">
        <f>IFERROR(IF(VLOOKUP($A96,mdf_lsdt9!$A:$BE, AH$1, FALSE)=AH96,0,1),2)</f>
        <v>2</v>
      </c>
      <c r="BU96" s="45">
        <f>IFERROR(IF(VLOOKUP($A96,mdf_lsdt9!$A:$BE, AI$1, FALSE)=AI96,0,1),2)</f>
        <v>2</v>
      </c>
      <c r="BV96" s="45">
        <f>IFERROR(IF(VLOOKUP($A96,mdf_lsdt9!$A:$BE, AJ$1, FALSE)=AJ96,0,1),2)</f>
        <v>2</v>
      </c>
      <c r="BW96" s="45">
        <f>IFERROR(IF(VLOOKUP($A96,mdf_lsdt9!$A:$BE, AK$1, FALSE)=AK96,0,1),2)</f>
        <v>2</v>
      </c>
      <c r="BX96" s="45">
        <f>IFERROR(IF(VLOOKUP($A96,mdf_lsdt9!$A:$BE, AL$1, FALSE)=AL96,0,1),2)</f>
        <v>2</v>
      </c>
      <c r="BY96" s="45">
        <f>IFERROR(IF(VLOOKUP($A96,mdf_lsdt9!$A:$BE, AM$1, FALSE)=AM96,0,1),2)</f>
        <v>2</v>
      </c>
      <c r="BZ96" s="45">
        <f>IFERROR(IF(VLOOKUP($A96,mdf_lsdt9!$A:$BE, AN$1, FALSE)=AN96,0,1),2)</f>
        <v>2</v>
      </c>
      <c r="CA96" s="45">
        <f>IFERROR(IF(VLOOKUP($A96,mdf_lsdt9!$A:$BE, AO$1, FALSE)=AO96,0,1),2)</f>
        <v>2</v>
      </c>
      <c r="CB96" s="45">
        <f>IFERROR(IF(VLOOKUP($A96,mdf_lsdt9!$A:$BE, AP$1, FALSE)=AP96,0,1),2)</f>
        <v>2</v>
      </c>
      <c r="CC96" s="45">
        <f>IFERROR(IF(VLOOKUP($A96,mdf_lsdt9!$A:$BE, AQ$1, FALSE)=AQ96,0,1),2)</f>
        <v>2</v>
      </c>
      <c r="CD96" s="45">
        <f>IFERROR(IF(VLOOKUP($A96,mdf_lsdt9!$A:$BE, AR$1, FALSE)=AR96,0,1),2)</f>
        <v>2</v>
      </c>
      <c r="CE96" s="45">
        <f>IFERROR(IF(VLOOKUP($A96,mdf_lsdt9!$A:$BE, AS$1, FALSE)=AS96,0,1),2)</f>
        <v>2</v>
      </c>
      <c r="CF96" s="45">
        <f>IFERROR(IF(VLOOKUP($A96,mdf_lsdt9!$A:$BE, AT$1, FALSE)=AT96,0,1),2)</f>
        <v>2</v>
      </c>
      <c r="CG96" s="45">
        <f>IFERROR(IF(VLOOKUP($A96,mdf_lsdt9!$A:$BE, AU$1, FALSE)=AU96,0,1),2)</f>
        <v>2</v>
      </c>
      <c r="CH96" s="45">
        <f>IFERROR(IF(VLOOKUP($A96,mdf_lsdt9!$A:$BE, AV$1, FALSE)=AV96,0,1),2)</f>
        <v>2</v>
      </c>
    </row>
    <row r="97" spans="1:86" x14ac:dyDescent="0.35">
      <c r="A97" s="45" t="str">
        <f t="shared" si="2"/>
        <v/>
      </c>
      <c r="AW97" s="45">
        <f>IFERROR(IF(VLOOKUP($A97,mdf_lsdt9!$A:$BE, K$1, FALSE)=K97,0,1),2)</f>
        <v>2</v>
      </c>
      <c r="AX97" s="45">
        <f>IFERROR(IF(VLOOKUP($A97,mdf_lsdt9!$A:$BE, L$1, FALSE)=L97,0,1),2)</f>
        <v>2</v>
      </c>
      <c r="AY97" s="45">
        <f>IFERROR(IF(VLOOKUP($A97,mdf_lsdt9!$A:$BE, M$1, FALSE)=M97,0,1),2)</f>
        <v>2</v>
      </c>
      <c r="AZ97" s="45">
        <f>IFERROR(IF(VLOOKUP($A97,mdf_lsdt9!$A:$BE, N$1, FALSE)=N97,0,1),2)</f>
        <v>2</v>
      </c>
      <c r="BA97" s="45">
        <f>IFERROR(IF(VLOOKUP($A97,mdf_lsdt9!$A:$BE, O$1, FALSE)=O97,0,1),2)</f>
        <v>2</v>
      </c>
      <c r="BB97" s="45">
        <f>IFERROR(IF(VLOOKUP($A97,mdf_lsdt9!$A:$BE, P$1, FALSE)=P97,0,1),2)</f>
        <v>2</v>
      </c>
      <c r="BC97" s="45">
        <f>IFERROR(IF(VLOOKUP($A97,mdf_lsdt9!$A:$BE, Q$1, FALSE)=Q97,0,1),2)</f>
        <v>2</v>
      </c>
      <c r="BD97" s="45">
        <f>IFERROR(IF(VLOOKUP($A97,mdf_lsdt9!$A:$BE, R$1, FALSE)=R97,0,1),2)</f>
        <v>2</v>
      </c>
      <c r="BE97" s="45">
        <f>IFERROR(IF(VLOOKUP($A97,mdf_lsdt9!$A:$BE, S$1, FALSE)=S97,0,1),2)</f>
        <v>2</v>
      </c>
      <c r="BF97" s="45">
        <f>IFERROR(IF(VLOOKUP($A97,mdf_lsdt9!$A:$BE, T$1, FALSE)=T97,0,1),2)</f>
        <v>2</v>
      </c>
      <c r="BG97" s="45">
        <f>IFERROR(IF(VLOOKUP($A97,mdf_lsdt9!$A:$BE, U$1, FALSE)=U97,0,1),2)</f>
        <v>2</v>
      </c>
      <c r="BH97" s="45">
        <f>IFERROR(IF(VLOOKUP($A97,mdf_lsdt9!$A:$BE, V$1, FALSE)=V97,0,1),2)</f>
        <v>2</v>
      </c>
      <c r="BI97" s="45">
        <f>IFERROR(IF(VLOOKUP($A97,mdf_lsdt9!$A:$BE, W$1, FALSE)=W97,0,1),2)</f>
        <v>2</v>
      </c>
      <c r="BJ97" s="45">
        <f>IFERROR(IF(VLOOKUP($A97,mdf_lsdt9!$A:$BE, X$1, FALSE)=X97,0,1),2)</f>
        <v>2</v>
      </c>
      <c r="BK97" s="45">
        <f>IFERROR(IF(VLOOKUP($A97,mdf_lsdt9!$A:$BE, Y$1, FALSE)=Y97,0,1),2)</f>
        <v>2</v>
      </c>
      <c r="BL97" s="45">
        <f>IFERROR(IF(VLOOKUP($A97,mdf_lsdt9!$A:$BE, Z$1, FALSE)=Z97,0,1),2)</f>
        <v>2</v>
      </c>
      <c r="BM97" s="45">
        <f>IFERROR(IF(VLOOKUP($A97,mdf_lsdt9!$A:$BE, AA$1, FALSE)=AA97,0,1),2)</f>
        <v>2</v>
      </c>
      <c r="BN97" s="45">
        <f>IFERROR(IF(VLOOKUP($A97,mdf_lsdt9!$A:$BE, AB$1, FALSE)=AB97,0,1),2)</f>
        <v>2</v>
      </c>
      <c r="BO97" s="45">
        <f>IFERROR(IF(VLOOKUP($A97,mdf_lsdt9!$A:$BE, AC$1, FALSE)=AC97,0,1),2)</f>
        <v>2</v>
      </c>
      <c r="BP97" s="45">
        <f>IFERROR(IF(VLOOKUP($A97,mdf_lsdt9!$A:$BE, AD$1, FALSE)=AD97,0,1),2)</f>
        <v>2</v>
      </c>
      <c r="BQ97" s="45">
        <f>IFERROR(IF(VLOOKUP($A97,mdf_lsdt9!$A:$BE, AE$1, FALSE)=AE97,0,1),2)</f>
        <v>2</v>
      </c>
      <c r="BR97" s="45">
        <f>IFERROR(IF(VLOOKUP($A97,mdf_lsdt9!$A:$BE, AF$1, FALSE)=AF97,0,1),2)</f>
        <v>2</v>
      </c>
      <c r="BS97" s="45">
        <f>IFERROR(IF(VLOOKUP($A97,mdf_lsdt9!$A:$BE, AG$1, FALSE)=AG97,0,1),2)</f>
        <v>2</v>
      </c>
      <c r="BT97" s="45">
        <f>IFERROR(IF(VLOOKUP($A97,mdf_lsdt9!$A:$BE, AH$1, FALSE)=AH97,0,1),2)</f>
        <v>2</v>
      </c>
      <c r="BU97" s="45">
        <f>IFERROR(IF(VLOOKUP($A97,mdf_lsdt9!$A:$BE, AI$1, FALSE)=AI97,0,1),2)</f>
        <v>2</v>
      </c>
      <c r="BV97" s="45">
        <f>IFERROR(IF(VLOOKUP($A97,mdf_lsdt9!$A:$BE, AJ$1, FALSE)=AJ97,0,1),2)</f>
        <v>2</v>
      </c>
      <c r="BW97" s="45">
        <f>IFERROR(IF(VLOOKUP($A97,mdf_lsdt9!$A:$BE, AK$1, FALSE)=AK97,0,1),2)</f>
        <v>2</v>
      </c>
      <c r="BX97" s="45">
        <f>IFERROR(IF(VLOOKUP($A97,mdf_lsdt9!$A:$BE, AL$1, FALSE)=AL97,0,1),2)</f>
        <v>2</v>
      </c>
      <c r="BY97" s="45">
        <f>IFERROR(IF(VLOOKUP($A97,mdf_lsdt9!$A:$BE, AM$1, FALSE)=AM97,0,1),2)</f>
        <v>2</v>
      </c>
      <c r="BZ97" s="45">
        <f>IFERROR(IF(VLOOKUP($A97,mdf_lsdt9!$A:$BE, AN$1, FALSE)=AN97,0,1),2)</f>
        <v>2</v>
      </c>
      <c r="CA97" s="45">
        <f>IFERROR(IF(VLOOKUP($A97,mdf_lsdt9!$A:$BE, AO$1, FALSE)=AO97,0,1),2)</f>
        <v>2</v>
      </c>
      <c r="CB97" s="45">
        <f>IFERROR(IF(VLOOKUP($A97,mdf_lsdt9!$A:$BE, AP$1, FALSE)=AP97,0,1),2)</f>
        <v>2</v>
      </c>
      <c r="CC97" s="45">
        <f>IFERROR(IF(VLOOKUP($A97,mdf_lsdt9!$A:$BE, AQ$1, FALSE)=AQ97,0,1),2)</f>
        <v>2</v>
      </c>
      <c r="CD97" s="45">
        <f>IFERROR(IF(VLOOKUP($A97,mdf_lsdt9!$A:$BE, AR$1, FALSE)=AR97,0,1),2)</f>
        <v>2</v>
      </c>
      <c r="CE97" s="45">
        <f>IFERROR(IF(VLOOKUP($A97,mdf_lsdt9!$A:$BE, AS$1, FALSE)=AS97,0,1),2)</f>
        <v>2</v>
      </c>
      <c r="CF97" s="45">
        <f>IFERROR(IF(VLOOKUP($A97,mdf_lsdt9!$A:$BE, AT$1, FALSE)=AT97,0,1),2)</f>
        <v>2</v>
      </c>
      <c r="CG97" s="45">
        <f>IFERROR(IF(VLOOKUP($A97,mdf_lsdt9!$A:$BE, AU$1, FALSE)=AU97,0,1),2)</f>
        <v>2</v>
      </c>
      <c r="CH97" s="45">
        <f>IFERROR(IF(VLOOKUP($A97,mdf_lsdt9!$A:$BE, AV$1, FALSE)=AV97,0,1),2)</f>
        <v>2</v>
      </c>
    </row>
    <row r="98" spans="1:86" x14ac:dyDescent="0.35">
      <c r="A98" s="45" t="str">
        <f t="shared" si="2"/>
        <v/>
      </c>
      <c r="AW98" s="45">
        <f>IFERROR(IF(VLOOKUP($A98,mdf_lsdt9!$A:$BE, K$1, FALSE)=K98,0,1),2)</f>
        <v>2</v>
      </c>
      <c r="AX98" s="45">
        <f>IFERROR(IF(VLOOKUP($A98,mdf_lsdt9!$A:$BE, L$1, FALSE)=L98,0,1),2)</f>
        <v>2</v>
      </c>
      <c r="AY98" s="45">
        <f>IFERROR(IF(VLOOKUP($A98,mdf_lsdt9!$A:$BE, M$1, FALSE)=M98,0,1),2)</f>
        <v>2</v>
      </c>
      <c r="AZ98" s="45">
        <f>IFERROR(IF(VLOOKUP($A98,mdf_lsdt9!$A:$BE, N$1, FALSE)=N98,0,1),2)</f>
        <v>2</v>
      </c>
      <c r="BA98" s="45">
        <f>IFERROR(IF(VLOOKUP($A98,mdf_lsdt9!$A:$BE, O$1, FALSE)=O98,0,1),2)</f>
        <v>2</v>
      </c>
      <c r="BB98" s="45">
        <f>IFERROR(IF(VLOOKUP($A98,mdf_lsdt9!$A:$BE, P$1, FALSE)=P98,0,1),2)</f>
        <v>2</v>
      </c>
      <c r="BC98" s="45">
        <f>IFERROR(IF(VLOOKUP($A98,mdf_lsdt9!$A:$BE, Q$1, FALSE)=Q98,0,1),2)</f>
        <v>2</v>
      </c>
      <c r="BD98" s="45">
        <f>IFERROR(IF(VLOOKUP($A98,mdf_lsdt9!$A:$BE, R$1, FALSE)=R98,0,1),2)</f>
        <v>2</v>
      </c>
      <c r="BE98" s="45">
        <f>IFERROR(IF(VLOOKUP($A98,mdf_lsdt9!$A:$BE, S$1, FALSE)=S98,0,1),2)</f>
        <v>2</v>
      </c>
      <c r="BF98" s="45">
        <f>IFERROR(IF(VLOOKUP($A98,mdf_lsdt9!$A:$BE, T$1, FALSE)=T98,0,1),2)</f>
        <v>2</v>
      </c>
      <c r="BG98" s="45">
        <f>IFERROR(IF(VLOOKUP($A98,mdf_lsdt9!$A:$BE, U$1, FALSE)=U98,0,1),2)</f>
        <v>2</v>
      </c>
      <c r="BH98" s="45">
        <f>IFERROR(IF(VLOOKUP($A98,mdf_lsdt9!$A:$BE, V$1, FALSE)=V98,0,1),2)</f>
        <v>2</v>
      </c>
      <c r="BI98" s="45">
        <f>IFERROR(IF(VLOOKUP($A98,mdf_lsdt9!$A:$BE, W$1, FALSE)=W98,0,1),2)</f>
        <v>2</v>
      </c>
      <c r="BJ98" s="45">
        <f>IFERROR(IF(VLOOKUP($A98,mdf_lsdt9!$A:$BE, X$1, FALSE)=X98,0,1),2)</f>
        <v>2</v>
      </c>
      <c r="BK98" s="45">
        <f>IFERROR(IF(VLOOKUP($A98,mdf_lsdt9!$A:$BE, Y$1, FALSE)=Y98,0,1),2)</f>
        <v>2</v>
      </c>
      <c r="BL98" s="45">
        <f>IFERROR(IF(VLOOKUP($A98,mdf_lsdt9!$A:$BE, Z$1, FALSE)=Z98,0,1),2)</f>
        <v>2</v>
      </c>
      <c r="BM98" s="45">
        <f>IFERROR(IF(VLOOKUP($A98,mdf_lsdt9!$A:$BE, AA$1, FALSE)=AA98,0,1),2)</f>
        <v>2</v>
      </c>
      <c r="BN98" s="45">
        <f>IFERROR(IF(VLOOKUP($A98,mdf_lsdt9!$A:$BE, AB$1, FALSE)=AB98,0,1),2)</f>
        <v>2</v>
      </c>
      <c r="BO98" s="45">
        <f>IFERROR(IF(VLOOKUP($A98,mdf_lsdt9!$A:$BE, AC$1, FALSE)=AC98,0,1),2)</f>
        <v>2</v>
      </c>
      <c r="BP98" s="45">
        <f>IFERROR(IF(VLOOKUP($A98,mdf_lsdt9!$A:$BE, AD$1, FALSE)=AD98,0,1),2)</f>
        <v>2</v>
      </c>
      <c r="BQ98" s="45">
        <f>IFERROR(IF(VLOOKUP($A98,mdf_lsdt9!$A:$BE, AE$1, FALSE)=AE98,0,1),2)</f>
        <v>2</v>
      </c>
      <c r="BR98" s="45">
        <f>IFERROR(IF(VLOOKUP($A98,mdf_lsdt9!$A:$BE, AF$1, FALSE)=AF98,0,1),2)</f>
        <v>2</v>
      </c>
      <c r="BS98" s="45">
        <f>IFERROR(IF(VLOOKUP($A98,mdf_lsdt9!$A:$BE, AG$1, FALSE)=AG98,0,1),2)</f>
        <v>2</v>
      </c>
      <c r="BT98" s="45">
        <f>IFERROR(IF(VLOOKUP($A98,mdf_lsdt9!$A:$BE, AH$1, FALSE)=AH98,0,1),2)</f>
        <v>2</v>
      </c>
      <c r="BU98" s="45">
        <f>IFERROR(IF(VLOOKUP($A98,mdf_lsdt9!$A:$BE, AI$1, FALSE)=AI98,0,1),2)</f>
        <v>2</v>
      </c>
      <c r="BV98" s="45">
        <f>IFERROR(IF(VLOOKUP($A98,mdf_lsdt9!$A:$BE, AJ$1, FALSE)=AJ98,0,1),2)</f>
        <v>2</v>
      </c>
      <c r="BW98" s="45">
        <f>IFERROR(IF(VLOOKUP($A98,mdf_lsdt9!$A:$BE, AK$1, FALSE)=AK98,0,1),2)</f>
        <v>2</v>
      </c>
      <c r="BX98" s="45">
        <f>IFERROR(IF(VLOOKUP($A98,mdf_lsdt9!$A:$BE, AL$1, FALSE)=AL98,0,1),2)</f>
        <v>2</v>
      </c>
      <c r="BY98" s="45">
        <f>IFERROR(IF(VLOOKUP($A98,mdf_lsdt9!$A:$BE, AM$1, FALSE)=AM98,0,1),2)</f>
        <v>2</v>
      </c>
      <c r="BZ98" s="45">
        <f>IFERROR(IF(VLOOKUP($A98,mdf_lsdt9!$A:$BE, AN$1, FALSE)=AN98,0,1),2)</f>
        <v>2</v>
      </c>
      <c r="CA98" s="45">
        <f>IFERROR(IF(VLOOKUP($A98,mdf_lsdt9!$A:$BE, AO$1, FALSE)=AO98,0,1),2)</f>
        <v>2</v>
      </c>
      <c r="CB98" s="45">
        <f>IFERROR(IF(VLOOKUP($A98,mdf_lsdt9!$A:$BE, AP$1, FALSE)=AP98,0,1),2)</f>
        <v>2</v>
      </c>
      <c r="CC98" s="45">
        <f>IFERROR(IF(VLOOKUP($A98,mdf_lsdt9!$A:$BE, AQ$1, FALSE)=AQ98,0,1),2)</f>
        <v>2</v>
      </c>
      <c r="CD98" s="45">
        <f>IFERROR(IF(VLOOKUP($A98,mdf_lsdt9!$A:$BE, AR$1, FALSE)=AR98,0,1),2)</f>
        <v>2</v>
      </c>
      <c r="CE98" s="45">
        <f>IFERROR(IF(VLOOKUP($A98,mdf_lsdt9!$A:$BE, AS$1, FALSE)=AS98,0,1),2)</f>
        <v>2</v>
      </c>
      <c r="CF98" s="45">
        <f>IFERROR(IF(VLOOKUP($A98,mdf_lsdt9!$A:$BE, AT$1, FALSE)=AT98,0,1),2)</f>
        <v>2</v>
      </c>
      <c r="CG98" s="45">
        <f>IFERROR(IF(VLOOKUP($A98,mdf_lsdt9!$A:$BE, AU$1, FALSE)=AU98,0,1),2)</f>
        <v>2</v>
      </c>
      <c r="CH98" s="45">
        <f>IFERROR(IF(VLOOKUP($A98,mdf_lsdt9!$A:$BE, AV$1, FALSE)=AV98,0,1),2)</f>
        <v>2</v>
      </c>
    </row>
    <row r="99" spans="1:86" x14ac:dyDescent="0.35">
      <c r="A99" s="45" t="str">
        <f t="shared" si="2"/>
        <v/>
      </c>
      <c r="AW99" s="45">
        <f>IFERROR(IF(VLOOKUP($A99,mdf_lsdt9!$A:$BE, K$1, FALSE)=K99,0,1),2)</f>
        <v>2</v>
      </c>
      <c r="AX99" s="45">
        <f>IFERROR(IF(VLOOKUP($A99,mdf_lsdt9!$A:$BE, L$1, FALSE)=L99,0,1),2)</f>
        <v>2</v>
      </c>
      <c r="AY99" s="45">
        <f>IFERROR(IF(VLOOKUP($A99,mdf_lsdt9!$A:$BE, M$1, FALSE)=M99,0,1),2)</f>
        <v>2</v>
      </c>
      <c r="AZ99" s="45">
        <f>IFERROR(IF(VLOOKUP($A99,mdf_lsdt9!$A:$BE, N$1, FALSE)=N99,0,1),2)</f>
        <v>2</v>
      </c>
      <c r="BA99" s="45">
        <f>IFERROR(IF(VLOOKUP($A99,mdf_lsdt9!$A:$BE, O$1, FALSE)=O99,0,1),2)</f>
        <v>2</v>
      </c>
      <c r="BB99" s="45">
        <f>IFERROR(IF(VLOOKUP($A99,mdf_lsdt9!$A:$BE, P$1, FALSE)=P99,0,1),2)</f>
        <v>2</v>
      </c>
      <c r="BC99" s="45">
        <f>IFERROR(IF(VLOOKUP($A99,mdf_lsdt9!$A:$BE, Q$1, FALSE)=Q99,0,1),2)</f>
        <v>2</v>
      </c>
      <c r="BD99" s="45">
        <f>IFERROR(IF(VLOOKUP($A99,mdf_lsdt9!$A:$BE, R$1, FALSE)=R99,0,1),2)</f>
        <v>2</v>
      </c>
      <c r="BE99" s="45">
        <f>IFERROR(IF(VLOOKUP($A99,mdf_lsdt9!$A:$BE, S$1, FALSE)=S99,0,1),2)</f>
        <v>2</v>
      </c>
      <c r="BF99" s="45">
        <f>IFERROR(IF(VLOOKUP($A99,mdf_lsdt9!$A:$BE, T$1, FALSE)=T99,0,1),2)</f>
        <v>2</v>
      </c>
      <c r="BG99" s="45">
        <f>IFERROR(IF(VLOOKUP($A99,mdf_lsdt9!$A:$BE, U$1, FALSE)=U99,0,1),2)</f>
        <v>2</v>
      </c>
      <c r="BH99" s="45">
        <f>IFERROR(IF(VLOOKUP($A99,mdf_lsdt9!$A:$BE, V$1, FALSE)=V99,0,1),2)</f>
        <v>2</v>
      </c>
      <c r="BI99" s="45">
        <f>IFERROR(IF(VLOOKUP($A99,mdf_lsdt9!$A:$BE, W$1, FALSE)=W99,0,1),2)</f>
        <v>2</v>
      </c>
      <c r="BJ99" s="45">
        <f>IFERROR(IF(VLOOKUP($A99,mdf_lsdt9!$A:$BE, X$1, FALSE)=X99,0,1),2)</f>
        <v>2</v>
      </c>
      <c r="BK99" s="45">
        <f>IFERROR(IF(VLOOKUP($A99,mdf_lsdt9!$A:$BE, Y$1, FALSE)=Y99,0,1),2)</f>
        <v>2</v>
      </c>
      <c r="BL99" s="45">
        <f>IFERROR(IF(VLOOKUP($A99,mdf_lsdt9!$A:$BE, Z$1, FALSE)=Z99,0,1),2)</f>
        <v>2</v>
      </c>
      <c r="BM99" s="45">
        <f>IFERROR(IF(VLOOKUP($A99,mdf_lsdt9!$A:$BE, AA$1, FALSE)=AA99,0,1),2)</f>
        <v>2</v>
      </c>
      <c r="BN99" s="45">
        <f>IFERROR(IF(VLOOKUP($A99,mdf_lsdt9!$A:$BE, AB$1, FALSE)=AB99,0,1),2)</f>
        <v>2</v>
      </c>
      <c r="BO99" s="45">
        <f>IFERROR(IF(VLOOKUP($A99,mdf_lsdt9!$A:$BE, AC$1, FALSE)=AC99,0,1),2)</f>
        <v>2</v>
      </c>
      <c r="BP99" s="45">
        <f>IFERROR(IF(VLOOKUP($A99,mdf_lsdt9!$A:$BE, AD$1, FALSE)=AD99,0,1),2)</f>
        <v>2</v>
      </c>
      <c r="BQ99" s="45">
        <f>IFERROR(IF(VLOOKUP($A99,mdf_lsdt9!$A:$BE, AE$1, FALSE)=AE99,0,1),2)</f>
        <v>2</v>
      </c>
      <c r="BR99" s="45">
        <f>IFERROR(IF(VLOOKUP($A99,mdf_lsdt9!$A:$BE, AF$1, FALSE)=AF99,0,1),2)</f>
        <v>2</v>
      </c>
      <c r="BS99" s="45">
        <f>IFERROR(IF(VLOOKUP($A99,mdf_lsdt9!$A:$BE, AG$1, FALSE)=AG99,0,1),2)</f>
        <v>2</v>
      </c>
      <c r="BT99" s="45">
        <f>IFERROR(IF(VLOOKUP($A99,mdf_lsdt9!$A:$BE, AH$1, FALSE)=AH99,0,1),2)</f>
        <v>2</v>
      </c>
      <c r="BU99" s="45">
        <f>IFERROR(IF(VLOOKUP($A99,mdf_lsdt9!$A:$BE, AI$1, FALSE)=AI99,0,1),2)</f>
        <v>2</v>
      </c>
      <c r="BV99" s="45">
        <f>IFERROR(IF(VLOOKUP($A99,mdf_lsdt9!$A:$BE, AJ$1, FALSE)=AJ99,0,1),2)</f>
        <v>2</v>
      </c>
      <c r="BW99" s="45">
        <f>IFERROR(IF(VLOOKUP($A99,mdf_lsdt9!$A:$BE, AK$1, FALSE)=AK99,0,1),2)</f>
        <v>2</v>
      </c>
      <c r="BX99" s="45">
        <f>IFERROR(IF(VLOOKUP($A99,mdf_lsdt9!$A:$BE, AL$1, FALSE)=AL99,0,1),2)</f>
        <v>2</v>
      </c>
      <c r="BY99" s="45">
        <f>IFERROR(IF(VLOOKUP($A99,mdf_lsdt9!$A:$BE, AM$1, FALSE)=AM99,0,1),2)</f>
        <v>2</v>
      </c>
      <c r="BZ99" s="45">
        <f>IFERROR(IF(VLOOKUP($A99,mdf_lsdt9!$A:$BE, AN$1, FALSE)=AN99,0,1),2)</f>
        <v>2</v>
      </c>
      <c r="CA99" s="45">
        <f>IFERROR(IF(VLOOKUP($A99,mdf_lsdt9!$A:$BE, AO$1, FALSE)=AO99,0,1),2)</f>
        <v>2</v>
      </c>
      <c r="CB99" s="45">
        <f>IFERROR(IF(VLOOKUP($A99,mdf_lsdt9!$A:$BE, AP$1, FALSE)=AP99,0,1),2)</f>
        <v>2</v>
      </c>
      <c r="CC99" s="45">
        <f>IFERROR(IF(VLOOKUP($A99,mdf_lsdt9!$A:$BE, AQ$1, FALSE)=AQ99,0,1),2)</f>
        <v>2</v>
      </c>
      <c r="CD99" s="45">
        <f>IFERROR(IF(VLOOKUP($A99,mdf_lsdt9!$A:$BE, AR$1, FALSE)=AR99,0,1),2)</f>
        <v>2</v>
      </c>
      <c r="CE99" s="45">
        <f>IFERROR(IF(VLOOKUP($A99,mdf_lsdt9!$A:$BE, AS$1, FALSE)=AS99,0,1),2)</f>
        <v>2</v>
      </c>
      <c r="CF99" s="45">
        <f>IFERROR(IF(VLOOKUP($A99,mdf_lsdt9!$A:$BE, AT$1, FALSE)=AT99,0,1),2)</f>
        <v>2</v>
      </c>
      <c r="CG99" s="45">
        <f>IFERROR(IF(VLOOKUP($A99,mdf_lsdt9!$A:$BE, AU$1, FALSE)=AU99,0,1),2)</f>
        <v>2</v>
      </c>
      <c r="CH99" s="45">
        <f>IFERROR(IF(VLOOKUP($A99,mdf_lsdt9!$A:$BE, AV$1, FALSE)=AV99,0,1),2)</f>
        <v>2</v>
      </c>
    </row>
    <row r="100" spans="1:86" x14ac:dyDescent="0.35">
      <c r="A100" s="45" t="str">
        <f t="shared" si="2"/>
        <v/>
      </c>
      <c r="AW100" s="45">
        <f>IFERROR(IF(VLOOKUP($A100,mdf_lsdt9!$A:$BE, K$1, FALSE)=K100,0,1),2)</f>
        <v>2</v>
      </c>
      <c r="AX100" s="45">
        <f>IFERROR(IF(VLOOKUP($A100,mdf_lsdt9!$A:$BE, L$1, FALSE)=L100,0,1),2)</f>
        <v>2</v>
      </c>
      <c r="AY100" s="45">
        <f>IFERROR(IF(VLOOKUP($A100,mdf_lsdt9!$A:$BE, M$1, FALSE)=M100,0,1),2)</f>
        <v>2</v>
      </c>
      <c r="AZ100" s="45">
        <f>IFERROR(IF(VLOOKUP($A100,mdf_lsdt9!$A:$BE, N$1, FALSE)=N100,0,1),2)</f>
        <v>2</v>
      </c>
      <c r="BA100" s="45">
        <f>IFERROR(IF(VLOOKUP($A100,mdf_lsdt9!$A:$BE, O$1, FALSE)=O100,0,1),2)</f>
        <v>2</v>
      </c>
      <c r="BB100" s="45">
        <f>IFERROR(IF(VLOOKUP($A100,mdf_lsdt9!$A:$BE, P$1, FALSE)=P100,0,1),2)</f>
        <v>2</v>
      </c>
      <c r="BC100" s="45">
        <f>IFERROR(IF(VLOOKUP($A100,mdf_lsdt9!$A:$BE, Q$1, FALSE)=Q100,0,1),2)</f>
        <v>2</v>
      </c>
      <c r="BD100" s="45">
        <f>IFERROR(IF(VLOOKUP($A100,mdf_lsdt9!$A:$BE, R$1, FALSE)=R100,0,1),2)</f>
        <v>2</v>
      </c>
      <c r="BE100" s="45">
        <f>IFERROR(IF(VLOOKUP($A100,mdf_lsdt9!$A:$BE, S$1, FALSE)=S100,0,1),2)</f>
        <v>2</v>
      </c>
      <c r="BF100" s="45">
        <f>IFERROR(IF(VLOOKUP($A100,mdf_lsdt9!$A:$BE, T$1, FALSE)=T100,0,1),2)</f>
        <v>2</v>
      </c>
      <c r="BG100" s="45">
        <f>IFERROR(IF(VLOOKUP($A100,mdf_lsdt9!$A:$BE, U$1, FALSE)=U100,0,1),2)</f>
        <v>2</v>
      </c>
      <c r="BH100" s="45">
        <f>IFERROR(IF(VLOOKUP($A100,mdf_lsdt9!$A:$BE, V$1, FALSE)=V100,0,1),2)</f>
        <v>2</v>
      </c>
      <c r="BI100" s="45">
        <f>IFERROR(IF(VLOOKUP($A100,mdf_lsdt9!$A:$BE, W$1, FALSE)=W100,0,1),2)</f>
        <v>2</v>
      </c>
      <c r="BJ100" s="45">
        <f>IFERROR(IF(VLOOKUP($A100,mdf_lsdt9!$A:$BE, X$1, FALSE)=X100,0,1),2)</f>
        <v>2</v>
      </c>
      <c r="BK100" s="45">
        <f>IFERROR(IF(VLOOKUP($A100,mdf_lsdt9!$A:$BE, Y$1, FALSE)=Y100,0,1),2)</f>
        <v>2</v>
      </c>
      <c r="BL100" s="45">
        <f>IFERROR(IF(VLOOKUP($A100,mdf_lsdt9!$A:$BE, Z$1, FALSE)=Z100,0,1),2)</f>
        <v>2</v>
      </c>
      <c r="BM100" s="45">
        <f>IFERROR(IF(VLOOKUP($A100,mdf_lsdt9!$A:$BE, AA$1, FALSE)=AA100,0,1),2)</f>
        <v>2</v>
      </c>
      <c r="BN100" s="45">
        <f>IFERROR(IF(VLOOKUP($A100,mdf_lsdt9!$A:$BE, AB$1, FALSE)=AB100,0,1),2)</f>
        <v>2</v>
      </c>
      <c r="BO100" s="45">
        <f>IFERROR(IF(VLOOKUP($A100,mdf_lsdt9!$A:$BE, AC$1, FALSE)=AC100,0,1),2)</f>
        <v>2</v>
      </c>
      <c r="BP100" s="45">
        <f>IFERROR(IF(VLOOKUP($A100,mdf_lsdt9!$A:$BE, AD$1, FALSE)=AD100,0,1),2)</f>
        <v>2</v>
      </c>
      <c r="BQ100" s="45">
        <f>IFERROR(IF(VLOOKUP($A100,mdf_lsdt9!$A:$BE, AE$1, FALSE)=AE100,0,1),2)</f>
        <v>2</v>
      </c>
      <c r="BR100" s="45">
        <f>IFERROR(IF(VLOOKUP($A100,mdf_lsdt9!$A:$BE, AF$1, FALSE)=AF100,0,1),2)</f>
        <v>2</v>
      </c>
      <c r="BS100" s="45">
        <f>IFERROR(IF(VLOOKUP($A100,mdf_lsdt9!$A:$BE, AG$1, FALSE)=AG100,0,1),2)</f>
        <v>2</v>
      </c>
      <c r="BT100" s="45">
        <f>IFERROR(IF(VLOOKUP($A100,mdf_lsdt9!$A:$BE, AH$1, FALSE)=AH100,0,1),2)</f>
        <v>2</v>
      </c>
      <c r="BU100" s="45">
        <f>IFERROR(IF(VLOOKUP($A100,mdf_lsdt9!$A:$BE, AI$1, FALSE)=AI100,0,1),2)</f>
        <v>2</v>
      </c>
      <c r="BV100" s="45">
        <f>IFERROR(IF(VLOOKUP($A100,mdf_lsdt9!$A:$BE, AJ$1, FALSE)=AJ100,0,1),2)</f>
        <v>2</v>
      </c>
      <c r="BW100" s="45">
        <f>IFERROR(IF(VLOOKUP($A100,mdf_lsdt9!$A:$BE, AK$1, FALSE)=AK100,0,1),2)</f>
        <v>2</v>
      </c>
      <c r="BX100" s="45">
        <f>IFERROR(IF(VLOOKUP($A100,mdf_lsdt9!$A:$BE, AL$1, FALSE)=AL100,0,1),2)</f>
        <v>2</v>
      </c>
      <c r="BY100" s="45">
        <f>IFERROR(IF(VLOOKUP($A100,mdf_lsdt9!$A:$BE, AM$1, FALSE)=AM100,0,1),2)</f>
        <v>2</v>
      </c>
      <c r="BZ100" s="45">
        <f>IFERROR(IF(VLOOKUP($A100,mdf_lsdt9!$A:$BE, AN$1, FALSE)=AN100,0,1),2)</f>
        <v>2</v>
      </c>
      <c r="CA100" s="45">
        <f>IFERROR(IF(VLOOKUP($A100,mdf_lsdt9!$A:$BE, AO$1, FALSE)=AO100,0,1),2)</f>
        <v>2</v>
      </c>
      <c r="CB100" s="45">
        <f>IFERROR(IF(VLOOKUP($A100,mdf_lsdt9!$A:$BE, AP$1, FALSE)=AP100,0,1),2)</f>
        <v>2</v>
      </c>
      <c r="CC100" s="45">
        <f>IFERROR(IF(VLOOKUP($A100,mdf_lsdt9!$A:$BE, AQ$1, FALSE)=AQ100,0,1),2)</f>
        <v>2</v>
      </c>
      <c r="CD100" s="45">
        <f>IFERROR(IF(VLOOKUP($A100,mdf_lsdt9!$A:$BE, AR$1, FALSE)=AR100,0,1),2)</f>
        <v>2</v>
      </c>
      <c r="CE100" s="45">
        <f>IFERROR(IF(VLOOKUP($A100,mdf_lsdt9!$A:$BE, AS$1, FALSE)=AS100,0,1),2)</f>
        <v>2</v>
      </c>
      <c r="CF100" s="45">
        <f>IFERROR(IF(VLOOKUP($A100,mdf_lsdt9!$A:$BE, AT$1, FALSE)=AT100,0,1),2)</f>
        <v>2</v>
      </c>
      <c r="CG100" s="45">
        <f>IFERROR(IF(VLOOKUP($A100,mdf_lsdt9!$A:$BE, AU$1, FALSE)=AU100,0,1),2)</f>
        <v>2</v>
      </c>
      <c r="CH100" s="45">
        <f>IFERROR(IF(VLOOKUP($A100,mdf_lsdt9!$A:$BE, AV$1, FALSE)=AV100,0,1),2)</f>
        <v>2</v>
      </c>
    </row>
    <row r="101" spans="1:86" x14ac:dyDescent="0.35">
      <c r="A101" s="45" t="str">
        <f t="shared" si="2"/>
        <v/>
      </c>
      <c r="AW101" s="45">
        <f>IFERROR(IF(VLOOKUP($A101,mdf_lsdt9!$A:$BE, K$1, FALSE)=K101,0,1),2)</f>
        <v>2</v>
      </c>
      <c r="AX101" s="45">
        <f>IFERROR(IF(VLOOKUP($A101,mdf_lsdt9!$A:$BE, L$1, FALSE)=L101,0,1),2)</f>
        <v>2</v>
      </c>
      <c r="AY101" s="45">
        <f>IFERROR(IF(VLOOKUP($A101,mdf_lsdt9!$A:$BE, M$1, FALSE)=M101,0,1),2)</f>
        <v>2</v>
      </c>
      <c r="AZ101" s="45">
        <f>IFERROR(IF(VLOOKUP($A101,mdf_lsdt9!$A:$BE, N$1, FALSE)=N101,0,1),2)</f>
        <v>2</v>
      </c>
      <c r="BA101" s="45">
        <f>IFERROR(IF(VLOOKUP($A101,mdf_lsdt9!$A:$BE, O$1, FALSE)=O101,0,1),2)</f>
        <v>2</v>
      </c>
      <c r="BB101" s="45">
        <f>IFERROR(IF(VLOOKUP($A101,mdf_lsdt9!$A:$BE, P$1, FALSE)=P101,0,1),2)</f>
        <v>2</v>
      </c>
      <c r="BC101" s="45">
        <f>IFERROR(IF(VLOOKUP($A101,mdf_lsdt9!$A:$BE, Q$1, FALSE)=Q101,0,1),2)</f>
        <v>2</v>
      </c>
      <c r="BD101" s="45">
        <f>IFERROR(IF(VLOOKUP($A101,mdf_lsdt9!$A:$BE, R$1, FALSE)=R101,0,1),2)</f>
        <v>2</v>
      </c>
      <c r="BE101" s="45">
        <f>IFERROR(IF(VLOOKUP($A101,mdf_lsdt9!$A:$BE, S$1, FALSE)=S101,0,1),2)</f>
        <v>2</v>
      </c>
      <c r="BF101" s="45">
        <f>IFERROR(IF(VLOOKUP($A101,mdf_lsdt9!$A:$BE, T$1, FALSE)=T101,0,1),2)</f>
        <v>2</v>
      </c>
      <c r="BG101" s="45">
        <f>IFERROR(IF(VLOOKUP($A101,mdf_lsdt9!$A:$BE, U$1, FALSE)=U101,0,1),2)</f>
        <v>2</v>
      </c>
      <c r="BH101" s="45">
        <f>IFERROR(IF(VLOOKUP($A101,mdf_lsdt9!$A:$BE, V$1, FALSE)=V101,0,1),2)</f>
        <v>2</v>
      </c>
      <c r="BI101" s="45">
        <f>IFERROR(IF(VLOOKUP($A101,mdf_lsdt9!$A:$BE, W$1, FALSE)=W101,0,1),2)</f>
        <v>2</v>
      </c>
      <c r="BJ101" s="45">
        <f>IFERROR(IF(VLOOKUP($A101,mdf_lsdt9!$A:$BE, X$1, FALSE)=X101,0,1),2)</f>
        <v>2</v>
      </c>
      <c r="BK101" s="45">
        <f>IFERROR(IF(VLOOKUP($A101,mdf_lsdt9!$A:$BE, Y$1, FALSE)=Y101,0,1),2)</f>
        <v>2</v>
      </c>
      <c r="BL101" s="45">
        <f>IFERROR(IF(VLOOKUP($A101,mdf_lsdt9!$A:$BE, Z$1, FALSE)=Z101,0,1),2)</f>
        <v>2</v>
      </c>
      <c r="BM101" s="45">
        <f>IFERROR(IF(VLOOKUP($A101,mdf_lsdt9!$A:$BE, AA$1, FALSE)=AA101,0,1),2)</f>
        <v>2</v>
      </c>
      <c r="BN101" s="45">
        <f>IFERROR(IF(VLOOKUP($A101,mdf_lsdt9!$A:$BE, AB$1, FALSE)=AB101,0,1),2)</f>
        <v>2</v>
      </c>
      <c r="BO101" s="45">
        <f>IFERROR(IF(VLOOKUP($A101,mdf_lsdt9!$A:$BE, AC$1, FALSE)=AC101,0,1),2)</f>
        <v>2</v>
      </c>
      <c r="BP101" s="45">
        <f>IFERROR(IF(VLOOKUP($A101,mdf_lsdt9!$A:$BE, AD$1, FALSE)=AD101,0,1),2)</f>
        <v>2</v>
      </c>
      <c r="BQ101" s="45">
        <f>IFERROR(IF(VLOOKUP($A101,mdf_lsdt9!$A:$BE, AE$1, FALSE)=AE101,0,1),2)</f>
        <v>2</v>
      </c>
      <c r="BR101" s="45">
        <f>IFERROR(IF(VLOOKUP($A101,mdf_lsdt9!$A:$BE, AF$1, FALSE)=AF101,0,1),2)</f>
        <v>2</v>
      </c>
      <c r="BS101" s="45">
        <f>IFERROR(IF(VLOOKUP($A101,mdf_lsdt9!$A:$BE, AG$1, FALSE)=AG101,0,1),2)</f>
        <v>2</v>
      </c>
      <c r="BT101" s="45">
        <f>IFERROR(IF(VLOOKUP($A101,mdf_lsdt9!$A:$BE, AH$1, FALSE)=AH101,0,1),2)</f>
        <v>2</v>
      </c>
      <c r="BU101" s="45">
        <f>IFERROR(IF(VLOOKUP($A101,mdf_lsdt9!$A:$BE, AI$1, FALSE)=AI101,0,1),2)</f>
        <v>2</v>
      </c>
      <c r="BV101" s="45">
        <f>IFERROR(IF(VLOOKUP($A101,mdf_lsdt9!$A:$BE, AJ$1, FALSE)=AJ101,0,1),2)</f>
        <v>2</v>
      </c>
      <c r="BW101" s="45">
        <f>IFERROR(IF(VLOOKUP($A101,mdf_lsdt9!$A:$BE, AK$1, FALSE)=AK101,0,1),2)</f>
        <v>2</v>
      </c>
      <c r="BX101" s="45">
        <f>IFERROR(IF(VLOOKUP($A101,mdf_lsdt9!$A:$BE, AL$1, FALSE)=AL101,0,1),2)</f>
        <v>2</v>
      </c>
      <c r="BY101" s="45">
        <f>IFERROR(IF(VLOOKUP($A101,mdf_lsdt9!$A:$BE, AM$1, FALSE)=AM101,0,1),2)</f>
        <v>2</v>
      </c>
      <c r="BZ101" s="45">
        <f>IFERROR(IF(VLOOKUP($A101,mdf_lsdt9!$A:$BE, AN$1, FALSE)=AN101,0,1),2)</f>
        <v>2</v>
      </c>
      <c r="CA101" s="45">
        <f>IFERROR(IF(VLOOKUP($A101,mdf_lsdt9!$A:$BE, AO$1, FALSE)=AO101,0,1),2)</f>
        <v>2</v>
      </c>
      <c r="CB101" s="45">
        <f>IFERROR(IF(VLOOKUP($A101,mdf_lsdt9!$A:$BE, AP$1, FALSE)=AP101,0,1),2)</f>
        <v>2</v>
      </c>
      <c r="CC101" s="45">
        <f>IFERROR(IF(VLOOKUP($A101,mdf_lsdt9!$A:$BE, AQ$1, FALSE)=AQ101,0,1),2)</f>
        <v>2</v>
      </c>
      <c r="CD101" s="45">
        <f>IFERROR(IF(VLOOKUP($A101,mdf_lsdt9!$A:$BE, AR$1, FALSE)=AR101,0,1),2)</f>
        <v>2</v>
      </c>
      <c r="CE101" s="45">
        <f>IFERROR(IF(VLOOKUP($A101,mdf_lsdt9!$A:$BE, AS$1, FALSE)=AS101,0,1),2)</f>
        <v>2</v>
      </c>
      <c r="CF101" s="45">
        <f>IFERROR(IF(VLOOKUP($A101,mdf_lsdt9!$A:$BE, AT$1, FALSE)=AT101,0,1),2)</f>
        <v>2</v>
      </c>
      <c r="CG101" s="45">
        <f>IFERROR(IF(VLOOKUP($A101,mdf_lsdt9!$A:$BE, AU$1, FALSE)=AU101,0,1),2)</f>
        <v>2</v>
      </c>
      <c r="CH101" s="45">
        <f>IFERROR(IF(VLOOKUP($A101,mdf_lsdt9!$A:$BE, AV$1, FALSE)=AV101,0,1),2)</f>
        <v>2</v>
      </c>
    </row>
    <row r="102" spans="1:86" x14ac:dyDescent="0.35">
      <c r="A102" s="45" t="str">
        <f t="shared" si="2"/>
        <v/>
      </c>
      <c r="AW102" s="45">
        <f>IFERROR(IF(VLOOKUP($A102,mdf_lsdt9!$A:$BE, K$1, FALSE)=K102,0,1),2)</f>
        <v>2</v>
      </c>
      <c r="AX102" s="45">
        <f>IFERROR(IF(VLOOKUP($A102,mdf_lsdt9!$A:$BE, L$1, FALSE)=L102,0,1),2)</f>
        <v>2</v>
      </c>
      <c r="AY102" s="45">
        <f>IFERROR(IF(VLOOKUP($A102,mdf_lsdt9!$A:$BE, M$1, FALSE)=M102,0,1),2)</f>
        <v>2</v>
      </c>
      <c r="AZ102" s="45">
        <f>IFERROR(IF(VLOOKUP($A102,mdf_lsdt9!$A:$BE, N$1, FALSE)=N102,0,1),2)</f>
        <v>2</v>
      </c>
      <c r="BA102" s="45">
        <f>IFERROR(IF(VLOOKUP($A102,mdf_lsdt9!$A:$BE, O$1, FALSE)=O102,0,1),2)</f>
        <v>2</v>
      </c>
      <c r="BB102" s="45">
        <f>IFERROR(IF(VLOOKUP($A102,mdf_lsdt9!$A:$BE, P$1, FALSE)=P102,0,1),2)</f>
        <v>2</v>
      </c>
      <c r="BC102" s="45">
        <f>IFERROR(IF(VLOOKUP($A102,mdf_lsdt9!$A:$BE, Q$1, FALSE)=Q102,0,1),2)</f>
        <v>2</v>
      </c>
      <c r="BD102" s="45">
        <f>IFERROR(IF(VLOOKUP($A102,mdf_lsdt9!$A:$BE, R$1, FALSE)=R102,0,1),2)</f>
        <v>2</v>
      </c>
      <c r="BE102" s="45">
        <f>IFERROR(IF(VLOOKUP($A102,mdf_lsdt9!$A:$BE, S$1, FALSE)=S102,0,1),2)</f>
        <v>2</v>
      </c>
      <c r="BF102" s="45">
        <f>IFERROR(IF(VLOOKUP($A102,mdf_lsdt9!$A:$BE, T$1, FALSE)=T102,0,1),2)</f>
        <v>2</v>
      </c>
      <c r="BG102" s="45">
        <f>IFERROR(IF(VLOOKUP($A102,mdf_lsdt9!$A:$BE, U$1, FALSE)=U102,0,1),2)</f>
        <v>2</v>
      </c>
      <c r="BH102" s="45">
        <f>IFERROR(IF(VLOOKUP($A102,mdf_lsdt9!$A:$BE, V$1, FALSE)=V102,0,1),2)</f>
        <v>2</v>
      </c>
      <c r="BI102" s="45">
        <f>IFERROR(IF(VLOOKUP($A102,mdf_lsdt9!$A:$BE, W$1, FALSE)=W102,0,1),2)</f>
        <v>2</v>
      </c>
      <c r="BJ102" s="45">
        <f>IFERROR(IF(VLOOKUP($A102,mdf_lsdt9!$A:$BE, X$1, FALSE)=X102,0,1),2)</f>
        <v>2</v>
      </c>
      <c r="BK102" s="45">
        <f>IFERROR(IF(VLOOKUP($A102,mdf_lsdt9!$A:$BE, Y$1, FALSE)=Y102,0,1),2)</f>
        <v>2</v>
      </c>
      <c r="BL102" s="45">
        <f>IFERROR(IF(VLOOKUP($A102,mdf_lsdt9!$A:$BE, Z$1, FALSE)=Z102,0,1),2)</f>
        <v>2</v>
      </c>
      <c r="BM102" s="45">
        <f>IFERROR(IF(VLOOKUP($A102,mdf_lsdt9!$A:$BE, AA$1, FALSE)=AA102,0,1),2)</f>
        <v>2</v>
      </c>
      <c r="BN102" s="45">
        <f>IFERROR(IF(VLOOKUP($A102,mdf_lsdt9!$A:$BE, AB$1, FALSE)=AB102,0,1),2)</f>
        <v>2</v>
      </c>
      <c r="BO102" s="45">
        <f>IFERROR(IF(VLOOKUP($A102,mdf_lsdt9!$A:$BE, AC$1, FALSE)=AC102,0,1),2)</f>
        <v>2</v>
      </c>
      <c r="BP102" s="45">
        <f>IFERROR(IF(VLOOKUP($A102,mdf_lsdt9!$A:$BE, AD$1, FALSE)=AD102,0,1),2)</f>
        <v>2</v>
      </c>
      <c r="BQ102" s="45">
        <f>IFERROR(IF(VLOOKUP($A102,mdf_lsdt9!$A:$BE, AE$1, FALSE)=AE102,0,1),2)</f>
        <v>2</v>
      </c>
      <c r="BR102" s="45">
        <f>IFERROR(IF(VLOOKUP($A102,mdf_lsdt9!$A:$BE, AF$1, FALSE)=AF102,0,1),2)</f>
        <v>2</v>
      </c>
      <c r="BS102" s="45">
        <f>IFERROR(IF(VLOOKUP($A102,mdf_lsdt9!$A:$BE, AG$1, FALSE)=AG102,0,1),2)</f>
        <v>2</v>
      </c>
      <c r="BT102" s="45">
        <f>IFERROR(IF(VLOOKUP($A102,mdf_lsdt9!$A:$BE, AH$1, FALSE)=AH102,0,1),2)</f>
        <v>2</v>
      </c>
      <c r="BU102" s="45">
        <f>IFERROR(IF(VLOOKUP($A102,mdf_lsdt9!$A:$BE, AI$1, FALSE)=AI102,0,1),2)</f>
        <v>2</v>
      </c>
      <c r="BV102" s="45">
        <f>IFERROR(IF(VLOOKUP($A102,mdf_lsdt9!$A:$BE, AJ$1, FALSE)=AJ102,0,1),2)</f>
        <v>2</v>
      </c>
      <c r="BW102" s="45">
        <f>IFERROR(IF(VLOOKUP($A102,mdf_lsdt9!$A:$BE, AK$1, FALSE)=AK102,0,1),2)</f>
        <v>2</v>
      </c>
      <c r="BX102" s="45">
        <f>IFERROR(IF(VLOOKUP($A102,mdf_lsdt9!$A:$BE, AL$1, FALSE)=AL102,0,1),2)</f>
        <v>2</v>
      </c>
      <c r="BY102" s="45">
        <f>IFERROR(IF(VLOOKUP($A102,mdf_lsdt9!$A:$BE, AM$1, FALSE)=AM102,0,1),2)</f>
        <v>2</v>
      </c>
      <c r="BZ102" s="45">
        <f>IFERROR(IF(VLOOKUP($A102,mdf_lsdt9!$A:$BE, AN$1, FALSE)=AN102,0,1),2)</f>
        <v>2</v>
      </c>
      <c r="CA102" s="45">
        <f>IFERROR(IF(VLOOKUP($A102,mdf_lsdt9!$A:$BE, AO$1, FALSE)=AO102,0,1),2)</f>
        <v>2</v>
      </c>
      <c r="CB102" s="45">
        <f>IFERROR(IF(VLOOKUP($A102,mdf_lsdt9!$A:$BE, AP$1, FALSE)=AP102,0,1),2)</f>
        <v>2</v>
      </c>
      <c r="CC102" s="45">
        <f>IFERROR(IF(VLOOKUP($A102,mdf_lsdt9!$A:$BE, AQ$1, FALSE)=AQ102,0,1),2)</f>
        <v>2</v>
      </c>
      <c r="CD102" s="45">
        <f>IFERROR(IF(VLOOKUP($A102,mdf_lsdt9!$A:$BE, AR$1, FALSE)=AR102,0,1),2)</f>
        <v>2</v>
      </c>
      <c r="CE102" s="45">
        <f>IFERROR(IF(VLOOKUP($A102,mdf_lsdt9!$A:$BE, AS$1, FALSE)=AS102,0,1),2)</f>
        <v>2</v>
      </c>
      <c r="CF102" s="45">
        <f>IFERROR(IF(VLOOKUP($A102,mdf_lsdt9!$A:$BE, AT$1, FALSE)=AT102,0,1),2)</f>
        <v>2</v>
      </c>
      <c r="CG102" s="45">
        <f>IFERROR(IF(VLOOKUP($A102,mdf_lsdt9!$A:$BE, AU$1, FALSE)=AU102,0,1),2)</f>
        <v>2</v>
      </c>
      <c r="CH102" s="45">
        <f>IFERROR(IF(VLOOKUP($A102,mdf_lsdt9!$A:$BE, AV$1, FALSE)=AV102,0,1),2)</f>
        <v>2</v>
      </c>
    </row>
    <row r="103" spans="1:86" x14ac:dyDescent="0.35">
      <c r="A103" s="45" t="str">
        <f t="shared" si="2"/>
        <v/>
      </c>
      <c r="AW103" s="45">
        <f>IFERROR(IF(VLOOKUP($A103,mdf_lsdt9!$A:$BE, K$1, FALSE)=K103,0,1),2)</f>
        <v>2</v>
      </c>
      <c r="AX103" s="45">
        <f>IFERROR(IF(VLOOKUP($A103,mdf_lsdt9!$A:$BE, L$1, FALSE)=L103,0,1),2)</f>
        <v>2</v>
      </c>
      <c r="AY103" s="45">
        <f>IFERROR(IF(VLOOKUP($A103,mdf_lsdt9!$A:$BE, M$1, FALSE)=M103,0,1),2)</f>
        <v>2</v>
      </c>
      <c r="AZ103" s="45">
        <f>IFERROR(IF(VLOOKUP($A103,mdf_lsdt9!$A:$BE, N$1, FALSE)=N103,0,1),2)</f>
        <v>2</v>
      </c>
      <c r="BA103" s="45">
        <f>IFERROR(IF(VLOOKUP($A103,mdf_lsdt9!$A:$BE, O$1, FALSE)=O103,0,1),2)</f>
        <v>2</v>
      </c>
      <c r="BB103" s="45">
        <f>IFERROR(IF(VLOOKUP($A103,mdf_lsdt9!$A:$BE, P$1, FALSE)=P103,0,1),2)</f>
        <v>2</v>
      </c>
      <c r="BC103" s="45">
        <f>IFERROR(IF(VLOOKUP($A103,mdf_lsdt9!$A:$BE, Q$1, FALSE)=Q103,0,1),2)</f>
        <v>2</v>
      </c>
      <c r="BD103" s="45">
        <f>IFERROR(IF(VLOOKUP($A103,mdf_lsdt9!$A:$BE, R$1, FALSE)=R103,0,1),2)</f>
        <v>2</v>
      </c>
      <c r="BE103" s="45">
        <f>IFERROR(IF(VLOOKUP($A103,mdf_lsdt9!$A:$BE, S$1, FALSE)=S103,0,1),2)</f>
        <v>2</v>
      </c>
      <c r="BF103" s="45">
        <f>IFERROR(IF(VLOOKUP($A103,mdf_lsdt9!$A:$BE, T$1, FALSE)=T103,0,1),2)</f>
        <v>2</v>
      </c>
      <c r="BG103" s="45">
        <f>IFERROR(IF(VLOOKUP($A103,mdf_lsdt9!$A:$BE, U$1, FALSE)=U103,0,1),2)</f>
        <v>2</v>
      </c>
      <c r="BH103" s="45">
        <f>IFERROR(IF(VLOOKUP($A103,mdf_lsdt9!$A:$BE, V$1, FALSE)=V103,0,1),2)</f>
        <v>2</v>
      </c>
      <c r="BI103" s="45">
        <f>IFERROR(IF(VLOOKUP($A103,mdf_lsdt9!$A:$BE, W$1, FALSE)=W103,0,1),2)</f>
        <v>2</v>
      </c>
      <c r="BJ103" s="45">
        <f>IFERROR(IF(VLOOKUP($A103,mdf_lsdt9!$A:$BE, X$1, FALSE)=X103,0,1),2)</f>
        <v>2</v>
      </c>
      <c r="BK103" s="45">
        <f>IFERROR(IF(VLOOKUP($A103,mdf_lsdt9!$A:$BE, Y$1, FALSE)=Y103,0,1),2)</f>
        <v>2</v>
      </c>
      <c r="BL103" s="45">
        <f>IFERROR(IF(VLOOKUP($A103,mdf_lsdt9!$A:$BE, Z$1, FALSE)=Z103,0,1),2)</f>
        <v>2</v>
      </c>
      <c r="BM103" s="45">
        <f>IFERROR(IF(VLOOKUP($A103,mdf_lsdt9!$A:$BE, AA$1, FALSE)=AA103,0,1),2)</f>
        <v>2</v>
      </c>
      <c r="BN103" s="45">
        <f>IFERROR(IF(VLOOKUP($A103,mdf_lsdt9!$A:$BE, AB$1, FALSE)=AB103,0,1),2)</f>
        <v>2</v>
      </c>
      <c r="BO103" s="45">
        <f>IFERROR(IF(VLOOKUP($A103,mdf_lsdt9!$A:$BE, AC$1, FALSE)=AC103,0,1),2)</f>
        <v>2</v>
      </c>
      <c r="BP103" s="45">
        <f>IFERROR(IF(VLOOKUP($A103,mdf_lsdt9!$A:$BE, AD$1, FALSE)=AD103,0,1),2)</f>
        <v>2</v>
      </c>
      <c r="BQ103" s="45">
        <f>IFERROR(IF(VLOOKUP($A103,mdf_lsdt9!$A:$BE, AE$1, FALSE)=AE103,0,1),2)</f>
        <v>2</v>
      </c>
      <c r="BR103" s="45">
        <f>IFERROR(IF(VLOOKUP($A103,mdf_lsdt9!$A:$BE, AF$1, FALSE)=AF103,0,1),2)</f>
        <v>2</v>
      </c>
      <c r="BS103" s="45">
        <f>IFERROR(IF(VLOOKUP($A103,mdf_lsdt9!$A:$BE, AG$1, FALSE)=AG103,0,1),2)</f>
        <v>2</v>
      </c>
      <c r="BT103" s="45">
        <f>IFERROR(IF(VLOOKUP($A103,mdf_lsdt9!$A:$BE, AH$1, FALSE)=AH103,0,1),2)</f>
        <v>2</v>
      </c>
      <c r="BU103" s="45">
        <f>IFERROR(IF(VLOOKUP($A103,mdf_lsdt9!$A:$BE, AI$1, FALSE)=AI103,0,1),2)</f>
        <v>2</v>
      </c>
      <c r="BV103" s="45">
        <f>IFERROR(IF(VLOOKUP($A103,mdf_lsdt9!$A:$BE, AJ$1, FALSE)=AJ103,0,1),2)</f>
        <v>2</v>
      </c>
      <c r="BW103" s="45">
        <f>IFERROR(IF(VLOOKUP($A103,mdf_lsdt9!$A:$BE, AK$1, FALSE)=AK103,0,1),2)</f>
        <v>2</v>
      </c>
      <c r="BX103" s="45">
        <f>IFERROR(IF(VLOOKUP($A103,mdf_lsdt9!$A:$BE, AL$1, FALSE)=AL103,0,1),2)</f>
        <v>2</v>
      </c>
      <c r="BY103" s="45">
        <f>IFERROR(IF(VLOOKUP($A103,mdf_lsdt9!$A:$BE, AM$1, FALSE)=AM103,0,1),2)</f>
        <v>2</v>
      </c>
      <c r="BZ103" s="45">
        <f>IFERROR(IF(VLOOKUP($A103,mdf_lsdt9!$A:$BE, AN$1, FALSE)=AN103,0,1),2)</f>
        <v>2</v>
      </c>
      <c r="CA103" s="45">
        <f>IFERROR(IF(VLOOKUP($A103,mdf_lsdt9!$A:$BE, AO$1, FALSE)=AO103,0,1),2)</f>
        <v>2</v>
      </c>
      <c r="CB103" s="45">
        <f>IFERROR(IF(VLOOKUP($A103,mdf_lsdt9!$A:$BE, AP$1, FALSE)=AP103,0,1),2)</f>
        <v>2</v>
      </c>
      <c r="CC103" s="45">
        <f>IFERROR(IF(VLOOKUP($A103,mdf_lsdt9!$A:$BE, AQ$1, FALSE)=AQ103,0,1),2)</f>
        <v>2</v>
      </c>
      <c r="CD103" s="45">
        <f>IFERROR(IF(VLOOKUP($A103,mdf_lsdt9!$A:$BE, AR$1, FALSE)=AR103,0,1),2)</f>
        <v>2</v>
      </c>
      <c r="CE103" s="45">
        <f>IFERROR(IF(VLOOKUP($A103,mdf_lsdt9!$A:$BE, AS$1, FALSE)=AS103,0,1),2)</f>
        <v>2</v>
      </c>
      <c r="CF103" s="45">
        <f>IFERROR(IF(VLOOKUP($A103,mdf_lsdt9!$A:$BE, AT$1, FALSE)=AT103,0,1),2)</f>
        <v>2</v>
      </c>
      <c r="CG103" s="45">
        <f>IFERROR(IF(VLOOKUP($A103,mdf_lsdt9!$A:$BE, AU$1, FALSE)=AU103,0,1),2)</f>
        <v>2</v>
      </c>
      <c r="CH103" s="45">
        <f>IFERROR(IF(VLOOKUP($A103,mdf_lsdt9!$A:$BE, AV$1, FALSE)=AV103,0,1),2)</f>
        <v>2</v>
      </c>
    </row>
    <row r="104" spans="1:86" x14ac:dyDescent="0.35">
      <c r="A104" s="45" t="str">
        <f t="shared" si="2"/>
        <v/>
      </c>
      <c r="AW104" s="45">
        <f>IFERROR(IF(VLOOKUP($A104,mdf_lsdt9!$A:$BE, K$1, FALSE)=K104,0,1),2)</f>
        <v>2</v>
      </c>
      <c r="AX104" s="45">
        <f>IFERROR(IF(VLOOKUP($A104,mdf_lsdt9!$A:$BE, L$1, FALSE)=L104,0,1),2)</f>
        <v>2</v>
      </c>
      <c r="AY104" s="45">
        <f>IFERROR(IF(VLOOKUP($A104,mdf_lsdt9!$A:$BE, M$1, FALSE)=M104,0,1),2)</f>
        <v>2</v>
      </c>
      <c r="AZ104" s="45">
        <f>IFERROR(IF(VLOOKUP($A104,mdf_lsdt9!$A:$BE, N$1, FALSE)=N104,0,1),2)</f>
        <v>2</v>
      </c>
      <c r="BA104" s="45">
        <f>IFERROR(IF(VLOOKUP($A104,mdf_lsdt9!$A:$BE, O$1, FALSE)=O104,0,1),2)</f>
        <v>2</v>
      </c>
      <c r="BB104" s="45">
        <f>IFERROR(IF(VLOOKUP($A104,mdf_lsdt9!$A:$BE, P$1, FALSE)=P104,0,1),2)</f>
        <v>2</v>
      </c>
      <c r="BC104" s="45">
        <f>IFERROR(IF(VLOOKUP($A104,mdf_lsdt9!$A:$BE, Q$1, FALSE)=Q104,0,1),2)</f>
        <v>2</v>
      </c>
      <c r="BD104" s="45">
        <f>IFERROR(IF(VLOOKUP($A104,mdf_lsdt9!$A:$BE, R$1, FALSE)=R104,0,1),2)</f>
        <v>2</v>
      </c>
      <c r="BE104" s="45">
        <f>IFERROR(IF(VLOOKUP($A104,mdf_lsdt9!$A:$BE, S$1, FALSE)=S104,0,1),2)</f>
        <v>2</v>
      </c>
      <c r="BF104" s="45">
        <f>IFERROR(IF(VLOOKUP($A104,mdf_lsdt9!$A:$BE, T$1, FALSE)=T104,0,1),2)</f>
        <v>2</v>
      </c>
      <c r="BG104" s="45">
        <f>IFERROR(IF(VLOOKUP($A104,mdf_lsdt9!$A:$BE, U$1, FALSE)=U104,0,1),2)</f>
        <v>2</v>
      </c>
      <c r="BH104" s="45">
        <f>IFERROR(IF(VLOOKUP($A104,mdf_lsdt9!$A:$BE, V$1, FALSE)=V104,0,1),2)</f>
        <v>2</v>
      </c>
      <c r="BI104" s="45">
        <f>IFERROR(IF(VLOOKUP($A104,mdf_lsdt9!$A:$BE, W$1, FALSE)=W104,0,1),2)</f>
        <v>2</v>
      </c>
      <c r="BJ104" s="45">
        <f>IFERROR(IF(VLOOKUP($A104,mdf_lsdt9!$A:$BE, X$1, FALSE)=X104,0,1),2)</f>
        <v>2</v>
      </c>
      <c r="BK104" s="45">
        <f>IFERROR(IF(VLOOKUP($A104,mdf_lsdt9!$A:$BE, Y$1, FALSE)=Y104,0,1),2)</f>
        <v>2</v>
      </c>
      <c r="BL104" s="45">
        <f>IFERROR(IF(VLOOKUP($A104,mdf_lsdt9!$A:$BE, Z$1, FALSE)=Z104,0,1),2)</f>
        <v>2</v>
      </c>
      <c r="BM104" s="45">
        <f>IFERROR(IF(VLOOKUP($A104,mdf_lsdt9!$A:$BE, AA$1, FALSE)=AA104,0,1),2)</f>
        <v>2</v>
      </c>
      <c r="BN104" s="45">
        <f>IFERROR(IF(VLOOKUP($A104,mdf_lsdt9!$A:$BE, AB$1, FALSE)=AB104,0,1),2)</f>
        <v>2</v>
      </c>
      <c r="BO104" s="45">
        <f>IFERROR(IF(VLOOKUP($A104,mdf_lsdt9!$A:$BE, AC$1, FALSE)=AC104,0,1),2)</f>
        <v>2</v>
      </c>
      <c r="BP104" s="45">
        <f>IFERROR(IF(VLOOKUP($A104,mdf_lsdt9!$A:$BE, AD$1, FALSE)=AD104,0,1),2)</f>
        <v>2</v>
      </c>
      <c r="BQ104" s="45">
        <f>IFERROR(IF(VLOOKUP($A104,mdf_lsdt9!$A:$BE, AE$1, FALSE)=AE104,0,1),2)</f>
        <v>2</v>
      </c>
      <c r="BR104" s="45">
        <f>IFERROR(IF(VLOOKUP($A104,mdf_lsdt9!$A:$BE, AF$1, FALSE)=AF104,0,1),2)</f>
        <v>2</v>
      </c>
      <c r="BS104" s="45">
        <f>IFERROR(IF(VLOOKUP($A104,mdf_lsdt9!$A:$BE, AG$1, FALSE)=AG104,0,1),2)</f>
        <v>2</v>
      </c>
      <c r="BT104" s="45">
        <f>IFERROR(IF(VLOOKUP($A104,mdf_lsdt9!$A:$BE, AH$1, FALSE)=AH104,0,1),2)</f>
        <v>2</v>
      </c>
      <c r="BU104" s="45">
        <f>IFERROR(IF(VLOOKUP($A104,mdf_lsdt9!$A:$BE, AI$1, FALSE)=AI104,0,1),2)</f>
        <v>2</v>
      </c>
      <c r="BV104" s="45">
        <f>IFERROR(IF(VLOOKUP($A104,mdf_lsdt9!$A:$BE, AJ$1, FALSE)=AJ104,0,1),2)</f>
        <v>2</v>
      </c>
      <c r="BW104" s="45">
        <f>IFERROR(IF(VLOOKUP($A104,mdf_lsdt9!$A:$BE, AK$1, FALSE)=AK104,0,1),2)</f>
        <v>2</v>
      </c>
      <c r="BX104" s="45">
        <f>IFERROR(IF(VLOOKUP($A104,mdf_lsdt9!$A:$BE, AL$1, FALSE)=AL104,0,1),2)</f>
        <v>2</v>
      </c>
      <c r="BY104" s="45">
        <f>IFERROR(IF(VLOOKUP($A104,mdf_lsdt9!$A:$BE, AM$1, FALSE)=AM104,0,1),2)</f>
        <v>2</v>
      </c>
      <c r="BZ104" s="45">
        <f>IFERROR(IF(VLOOKUP($A104,mdf_lsdt9!$A:$BE, AN$1, FALSE)=AN104,0,1),2)</f>
        <v>2</v>
      </c>
      <c r="CA104" s="45">
        <f>IFERROR(IF(VLOOKUP($A104,mdf_lsdt9!$A:$BE, AO$1, FALSE)=AO104,0,1),2)</f>
        <v>2</v>
      </c>
      <c r="CB104" s="45">
        <f>IFERROR(IF(VLOOKUP($A104,mdf_lsdt9!$A:$BE, AP$1, FALSE)=AP104,0,1),2)</f>
        <v>2</v>
      </c>
      <c r="CC104" s="45">
        <f>IFERROR(IF(VLOOKUP($A104,mdf_lsdt9!$A:$BE, AQ$1, FALSE)=AQ104,0,1),2)</f>
        <v>2</v>
      </c>
      <c r="CD104" s="45">
        <f>IFERROR(IF(VLOOKUP($A104,mdf_lsdt9!$A:$BE, AR$1, FALSE)=AR104,0,1),2)</f>
        <v>2</v>
      </c>
      <c r="CE104" s="45">
        <f>IFERROR(IF(VLOOKUP($A104,mdf_lsdt9!$A:$BE, AS$1, FALSE)=AS104,0,1),2)</f>
        <v>2</v>
      </c>
      <c r="CF104" s="45">
        <f>IFERROR(IF(VLOOKUP($A104,mdf_lsdt9!$A:$BE, AT$1, FALSE)=AT104,0,1),2)</f>
        <v>2</v>
      </c>
      <c r="CG104" s="45">
        <f>IFERROR(IF(VLOOKUP($A104,mdf_lsdt9!$A:$BE, AU$1, FALSE)=AU104,0,1),2)</f>
        <v>2</v>
      </c>
      <c r="CH104" s="45">
        <f>IFERROR(IF(VLOOKUP($A104,mdf_lsdt9!$A:$BE, AV$1, FALSE)=AV104,0,1),2)</f>
        <v>2</v>
      </c>
    </row>
    <row r="105" spans="1:86" x14ac:dyDescent="0.35">
      <c r="A105" s="45" t="str">
        <f t="shared" si="2"/>
        <v/>
      </c>
      <c r="AW105" s="45">
        <f>IFERROR(IF(VLOOKUP($A105,mdf_lsdt9!$A:$BE, K$1, FALSE)=K105,0,1),2)</f>
        <v>2</v>
      </c>
      <c r="AX105" s="45">
        <f>IFERROR(IF(VLOOKUP($A105,mdf_lsdt9!$A:$BE, L$1, FALSE)=L105,0,1),2)</f>
        <v>2</v>
      </c>
      <c r="AY105" s="45">
        <f>IFERROR(IF(VLOOKUP($A105,mdf_lsdt9!$A:$BE, M$1, FALSE)=M105,0,1),2)</f>
        <v>2</v>
      </c>
      <c r="AZ105" s="45">
        <f>IFERROR(IF(VLOOKUP($A105,mdf_lsdt9!$A:$BE, N$1, FALSE)=N105,0,1),2)</f>
        <v>2</v>
      </c>
      <c r="BA105" s="45">
        <f>IFERROR(IF(VLOOKUP($A105,mdf_lsdt9!$A:$BE, O$1, FALSE)=O105,0,1),2)</f>
        <v>2</v>
      </c>
      <c r="BB105" s="45">
        <f>IFERROR(IF(VLOOKUP($A105,mdf_lsdt9!$A:$BE, P$1, FALSE)=P105,0,1),2)</f>
        <v>2</v>
      </c>
      <c r="BC105" s="45">
        <f>IFERROR(IF(VLOOKUP($A105,mdf_lsdt9!$A:$BE, Q$1, FALSE)=Q105,0,1),2)</f>
        <v>2</v>
      </c>
      <c r="BD105" s="45">
        <f>IFERROR(IF(VLOOKUP($A105,mdf_lsdt9!$A:$BE, R$1, FALSE)=R105,0,1),2)</f>
        <v>2</v>
      </c>
      <c r="BE105" s="45">
        <f>IFERROR(IF(VLOOKUP($A105,mdf_lsdt9!$A:$BE, S$1, FALSE)=S105,0,1),2)</f>
        <v>2</v>
      </c>
      <c r="BF105" s="45">
        <f>IFERROR(IF(VLOOKUP($A105,mdf_lsdt9!$A:$BE, T$1, FALSE)=T105,0,1),2)</f>
        <v>2</v>
      </c>
      <c r="BG105" s="45">
        <f>IFERROR(IF(VLOOKUP($A105,mdf_lsdt9!$A:$BE, U$1, FALSE)=U105,0,1),2)</f>
        <v>2</v>
      </c>
      <c r="BH105" s="45">
        <f>IFERROR(IF(VLOOKUP($A105,mdf_lsdt9!$A:$BE, V$1, FALSE)=V105,0,1),2)</f>
        <v>2</v>
      </c>
      <c r="BI105" s="45">
        <f>IFERROR(IF(VLOOKUP($A105,mdf_lsdt9!$A:$BE, W$1, FALSE)=W105,0,1),2)</f>
        <v>2</v>
      </c>
      <c r="BJ105" s="45">
        <f>IFERROR(IF(VLOOKUP($A105,mdf_lsdt9!$A:$BE, X$1, FALSE)=X105,0,1),2)</f>
        <v>2</v>
      </c>
      <c r="BK105" s="45">
        <f>IFERROR(IF(VLOOKUP($A105,mdf_lsdt9!$A:$BE, Y$1, FALSE)=Y105,0,1),2)</f>
        <v>2</v>
      </c>
      <c r="BL105" s="45">
        <f>IFERROR(IF(VLOOKUP($A105,mdf_lsdt9!$A:$BE, Z$1, FALSE)=Z105,0,1),2)</f>
        <v>2</v>
      </c>
      <c r="BM105" s="45">
        <f>IFERROR(IF(VLOOKUP($A105,mdf_lsdt9!$A:$BE, AA$1, FALSE)=AA105,0,1),2)</f>
        <v>2</v>
      </c>
      <c r="BN105" s="45">
        <f>IFERROR(IF(VLOOKUP($A105,mdf_lsdt9!$A:$BE, AB$1, FALSE)=AB105,0,1),2)</f>
        <v>2</v>
      </c>
      <c r="BO105" s="45">
        <f>IFERROR(IF(VLOOKUP($A105,mdf_lsdt9!$A:$BE, AC$1, FALSE)=AC105,0,1),2)</f>
        <v>2</v>
      </c>
      <c r="BP105" s="45">
        <f>IFERROR(IF(VLOOKUP($A105,mdf_lsdt9!$A:$BE, AD$1, FALSE)=AD105,0,1),2)</f>
        <v>2</v>
      </c>
      <c r="BQ105" s="45">
        <f>IFERROR(IF(VLOOKUP($A105,mdf_lsdt9!$A:$BE, AE$1, FALSE)=AE105,0,1),2)</f>
        <v>2</v>
      </c>
      <c r="BR105" s="45">
        <f>IFERROR(IF(VLOOKUP($A105,mdf_lsdt9!$A:$BE, AF$1, FALSE)=AF105,0,1),2)</f>
        <v>2</v>
      </c>
      <c r="BS105" s="45">
        <f>IFERROR(IF(VLOOKUP($A105,mdf_lsdt9!$A:$BE, AG$1, FALSE)=AG105,0,1),2)</f>
        <v>2</v>
      </c>
      <c r="BT105" s="45">
        <f>IFERROR(IF(VLOOKUP($A105,mdf_lsdt9!$A:$BE, AH$1, FALSE)=AH105,0,1),2)</f>
        <v>2</v>
      </c>
      <c r="BU105" s="45">
        <f>IFERROR(IF(VLOOKUP($A105,mdf_lsdt9!$A:$BE, AI$1, FALSE)=AI105,0,1),2)</f>
        <v>2</v>
      </c>
      <c r="BV105" s="45">
        <f>IFERROR(IF(VLOOKUP($A105,mdf_lsdt9!$A:$BE, AJ$1, FALSE)=AJ105,0,1),2)</f>
        <v>2</v>
      </c>
      <c r="BW105" s="45">
        <f>IFERROR(IF(VLOOKUP($A105,mdf_lsdt9!$A:$BE, AK$1, FALSE)=AK105,0,1),2)</f>
        <v>2</v>
      </c>
      <c r="BX105" s="45">
        <f>IFERROR(IF(VLOOKUP($A105,mdf_lsdt9!$A:$BE, AL$1, FALSE)=AL105,0,1),2)</f>
        <v>2</v>
      </c>
      <c r="BY105" s="45">
        <f>IFERROR(IF(VLOOKUP($A105,mdf_lsdt9!$A:$BE, AM$1, FALSE)=AM105,0,1),2)</f>
        <v>2</v>
      </c>
      <c r="BZ105" s="45">
        <f>IFERROR(IF(VLOOKUP($A105,mdf_lsdt9!$A:$BE, AN$1, FALSE)=AN105,0,1),2)</f>
        <v>2</v>
      </c>
      <c r="CA105" s="45">
        <f>IFERROR(IF(VLOOKUP($A105,mdf_lsdt9!$A:$BE, AO$1, FALSE)=AO105,0,1),2)</f>
        <v>2</v>
      </c>
      <c r="CB105" s="45">
        <f>IFERROR(IF(VLOOKUP($A105,mdf_lsdt9!$A:$BE, AP$1, FALSE)=AP105,0,1),2)</f>
        <v>2</v>
      </c>
      <c r="CC105" s="45">
        <f>IFERROR(IF(VLOOKUP($A105,mdf_lsdt9!$A:$BE, AQ$1, FALSE)=AQ105,0,1),2)</f>
        <v>2</v>
      </c>
      <c r="CD105" s="45">
        <f>IFERROR(IF(VLOOKUP($A105,mdf_lsdt9!$A:$BE, AR$1, FALSE)=AR105,0,1),2)</f>
        <v>2</v>
      </c>
      <c r="CE105" s="45">
        <f>IFERROR(IF(VLOOKUP($A105,mdf_lsdt9!$A:$BE, AS$1, FALSE)=AS105,0,1),2)</f>
        <v>2</v>
      </c>
      <c r="CF105" s="45">
        <f>IFERROR(IF(VLOOKUP($A105,mdf_lsdt9!$A:$BE, AT$1, FALSE)=AT105,0,1),2)</f>
        <v>2</v>
      </c>
      <c r="CG105" s="45">
        <f>IFERROR(IF(VLOOKUP($A105,mdf_lsdt9!$A:$BE, AU$1, FALSE)=AU105,0,1),2)</f>
        <v>2</v>
      </c>
      <c r="CH105" s="45">
        <f>IFERROR(IF(VLOOKUP($A105,mdf_lsdt9!$A:$BE, AV$1, FALSE)=AV105,0,1),2)</f>
        <v>2</v>
      </c>
    </row>
    <row r="106" spans="1:86" x14ac:dyDescent="0.35">
      <c r="A106" s="45" t="str">
        <f t="shared" si="2"/>
        <v/>
      </c>
      <c r="AW106" s="45">
        <f>IFERROR(IF(VLOOKUP($A106,mdf_lsdt9!$A:$BE, K$1, FALSE)=K106,0,1),2)</f>
        <v>2</v>
      </c>
      <c r="AX106" s="45">
        <f>IFERROR(IF(VLOOKUP($A106,mdf_lsdt9!$A:$BE, L$1, FALSE)=L106,0,1),2)</f>
        <v>2</v>
      </c>
      <c r="AY106" s="45">
        <f>IFERROR(IF(VLOOKUP($A106,mdf_lsdt9!$A:$BE, M$1, FALSE)=M106,0,1),2)</f>
        <v>2</v>
      </c>
      <c r="AZ106" s="45">
        <f>IFERROR(IF(VLOOKUP($A106,mdf_lsdt9!$A:$BE, N$1, FALSE)=N106,0,1),2)</f>
        <v>2</v>
      </c>
      <c r="BA106" s="45">
        <f>IFERROR(IF(VLOOKUP($A106,mdf_lsdt9!$A:$BE, O$1, FALSE)=O106,0,1),2)</f>
        <v>2</v>
      </c>
      <c r="BB106" s="45">
        <f>IFERROR(IF(VLOOKUP($A106,mdf_lsdt9!$A:$BE, P$1, FALSE)=P106,0,1),2)</f>
        <v>2</v>
      </c>
      <c r="BC106" s="45">
        <f>IFERROR(IF(VLOOKUP($A106,mdf_lsdt9!$A:$BE, Q$1, FALSE)=Q106,0,1),2)</f>
        <v>2</v>
      </c>
      <c r="BD106" s="45">
        <f>IFERROR(IF(VLOOKUP($A106,mdf_lsdt9!$A:$BE, R$1, FALSE)=R106,0,1),2)</f>
        <v>2</v>
      </c>
      <c r="BE106" s="45">
        <f>IFERROR(IF(VLOOKUP($A106,mdf_lsdt9!$A:$BE, S$1, FALSE)=S106,0,1),2)</f>
        <v>2</v>
      </c>
      <c r="BF106" s="45">
        <f>IFERROR(IF(VLOOKUP($A106,mdf_lsdt9!$A:$BE, T$1, FALSE)=T106,0,1),2)</f>
        <v>2</v>
      </c>
      <c r="BG106" s="45">
        <f>IFERROR(IF(VLOOKUP($A106,mdf_lsdt9!$A:$BE, U$1, FALSE)=U106,0,1),2)</f>
        <v>2</v>
      </c>
      <c r="BH106" s="45">
        <f>IFERROR(IF(VLOOKUP($A106,mdf_lsdt9!$A:$BE, V$1, FALSE)=V106,0,1),2)</f>
        <v>2</v>
      </c>
      <c r="BI106" s="45">
        <f>IFERROR(IF(VLOOKUP($A106,mdf_lsdt9!$A:$BE, W$1, FALSE)=W106,0,1),2)</f>
        <v>2</v>
      </c>
      <c r="BJ106" s="45">
        <f>IFERROR(IF(VLOOKUP($A106,mdf_lsdt9!$A:$BE, X$1, FALSE)=X106,0,1),2)</f>
        <v>2</v>
      </c>
      <c r="BK106" s="45">
        <f>IFERROR(IF(VLOOKUP($A106,mdf_lsdt9!$A:$BE, Y$1, FALSE)=Y106,0,1),2)</f>
        <v>2</v>
      </c>
      <c r="BL106" s="45">
        <f>IFERROR(IF(VLOOKUP($A106,mdf_lsdt9!$A:$BE, Z$1, FALSE)=Z106,0,1),2)</f>
        <v>2</v>
      </c>
      <c r="BM106" s="45">
        <f>IFERROR(IF(VLOOKUP($A106,mdf_lsdt9!$A:$BE, AA$1, FALSE)=AA106,0,1),2)</f>
        <v>2</v>
      </c>
      <c r="BN106" s="45">
        <f>IFERROR(IF(VLOOKUP($A106,mdf_lsdt9!$A:$BE, AB$1, FALSE)=AB106,0,1),2)</f>
        <v>2</v>
      </c>
      <c r="BO106" s="45">
        <f>IFERROR(IF(VLOOKUP($A106,mdf_lsdt9!$A:$BE, AC$1, FALSE)=AC106,0,1),2)</f>
        <v>2</v>
      </c>
      <c r="BP106" s="45">
        <f>IFERROR(IF(VLOOKUP($A106,mdf_lsdt9!$A:$BE, AD$1, FALSE)=AD106,0,1),2)</f>
        <v>2</v>
      </c>
      <c r="BQ106" s="45">
        <f>IFERROR(IF(VLOOKUP($A106,mdf_lsdt9!$A:$BE, AE$1, FALSE)=AE106,0,1),2)</f>
        <v>2</v>
      </c>
      <c r="BR106" s="45">
        <f>IFERROR(IF(VLOOKUP($A106,mdf_lsdt9!$A:$BE, AF$1, FALSE)=AF106,0,1),2)</f>
        <v>2</v>
      </c>
      <c r="BS106" s="45">
        <f>IFERROR(IF(VLOOKUP($A106,mdf_lsdt9!$A:$BE, AG$1, FALSE)=AG106,0,1),2)</f>
        <v>2</v>
      </c>
      <c r="BT106" s="45">
        <f>IFERROR(IF(VLOOKUP($A106,mdf_lsdt9!$A:$BE, AH$1, FALSE)=AH106,0,1),2)</f>
        <v>2</v>
      </c>
      <c r="BU106" s="45">
        <f>IFERROR(IF(VLOOKUP($A106,mdf_lsdt9!$A:$BE, AI$1, FALSE)=AI106,0,1),2)</f>
        <v>2</v>
      </c>
      <c r="BV106" s="45">
        <f>IFERROR(IF(VLOOKUP($A106,mdf_lsdt9!$A:$BE, AJ$1, FALSE)=AJ106,0,1),2)</f>
        <v>2</v>
      </c>
      <c r="BW106" s="45">
        <f>IFERROR(IF(VLOOKUP($A106,mdf_lsdt9!$A:$BE, AK$1, FALSE)=AK106,0,1),2)</f>
        <v>2</v>
      </c>
      <c r="BX106" s="45">
        <f>IFERROR(IF(VLOOKUP($A106,mdf_lsdt9!$A:$BE, AL$1, FALSE)=AL106,0,1),2)</f>
        <v>2</v>
      </c>
      <c r="BY106" s="45">
        <f>IFERROR(IF(VLOOKUP($A106,mdf_lsdt9!$A:$BE, AM$1, FALSE)=AM106,0,1),2)</f>
        <v>2</v>
      </c>
      <c r="BZ106" s="45">
        <f>IFERROR(IF(VLOOKUP($A106,mdf_lsdt9!$A:$BE, AN$1, FALSE)=AN106,0,1),2)</f>
        <v>2</v>
      </c>
      <c r="CA106" s="45">
        <f>IFERROR(IF(VLOOKUP($A106,mdf_lsdt9!$A:$BE, AO$1, FALSE)=AO106,0,1),2)</f>
        <v>2</v>
      </c>
      <c r="CB106" s="45">
        <f>IFERROR(IF(VLOOKUP($A106,mdf_lsdt9!$A:$BE, AP$1, FALSE)=AP106,0,1),2)</f>
        <v>2</v>
      </c>
      <c r="CC106" s="45">
        <f>IFERROR(IF(VLOOKUP($A106,mdf_lsdt9!$A:$BE, AQ$1, FALSE)=AQ106,0,1),2)</f>
        <v>2</v>
      </c>
      <c r="CD106" s="45">
        <f>IFERROR(IF(VLOOKUP($A106,mdf_lsdt9!$A:$BE, AR$1, FALSE)=AR106,0,1),2)</f>
        <v>2</v>
      </c>
      <c r="CE106" s="45">
        <f>IFERROR(IF(VLOOKUP($A106,mdf_lsdt9!$A:$BE, AS$1, FALSE)=AS106,0,1),2)</f>
        <v>2</v>
      </c>
      <c r="CF106" s="45">
        <f>IFERROR(IF(VLOOKUP($A106,mdf_lsdt9!$A:$BE, AT$1, FALSE)=AT106,0,1),2)</f>
        <v>2</v>
      </c>
      <c r="CG106" s="45">
        <f>IFERROR(IF(VLOOKUP($A106,mdf_lsdt9!$A:$BE, AU$1, FALSE)=AU106,0,1),2)</f>
        <v>2</v>
      </c>
      <c r="CH106" s="45">
        <f>IFERROR(IF(VLOOKUP($A106,mdf_lsdt9!$A:$BE, AV$1, FALSE)=AV106,0,1),2)</f>
        <v>2</v>
      </c>
    </row>
    <row r="107" spans="1:86" x14ac:dyDescent="0.35">
      <c r="A107" s="45" t="str">
        <f t="shared" si="2"/>
        <v/>
      </c>
      <c r="AW107" s="45">
        <f>IFERROR(IF(VLOOKUP($A107,mdf_lsdt9!$A:$BE, K$1, FALSE)=K107,0,1),2)</f>
        <v>2</v>
      </c>
      <c r="AX107" s="45">
        <f>IFERROR(IF(VLOOKUP($A107,mdf_lsdt9!$A:$BE, L$1, FALSE)=L107,0,1),2)</f>
        <v>2</v>
      </c>
      <c r="AY107" s="45">
        <f>IFERROR(IF(VLOOKUP($A107,mdf_lsdt9!$A:$BE, M$1, FALSE)=M107,0,1),2)</f>
        <v>2</v>
      </c>
      <c r="AZ107" s="45">
        <f>IFERROR(IF(VLOOKUP($A107,mdf_lsdt9!$A:$BE, N$1, FALSE)=N107,0,1),2)</f>
        <v>2</v>
      </c>
      <c r="BA107" s="45">
        <f>IFERROR(IF(VLOOKUP($A107,mdf_lsdt9!$A:$BE, O$1, FALSE)=O107,0,1),2)</f>
        <v>2</v>
      </c>
      <c r="BB107" s="45">
        <f>IFERROR(IF(VLOOKUP($A107,mdf_lsdt9!$A:$BE, P$1, FALSE)=P107,0,1),2)</f>
        <v>2</v>
      </c>
      <c r="BC107" s="45">
        <f>IFERROR(IF(VLOOKUP($A107,mdf_lsdt9!$A:$BE, Q$1, FALSE)=Q107,0,1),2)</f>
        <v>2</v>
      </c>
      <c r="BD107" s="45">
        <f>IFERROR(IF(VLOOKUP($A107,mdf_lsdt9!$A:$BE, R$1, FALSE)=R107,0,1),2)</f>
        <v>2</v>
      </c>
      <c r="BE107" s="45">
        <f>IFERROR(IF(VLOOKUP($A107,mdf_lsdt9!$A:$BE, S$1, FALSE)=S107,0,1),2)</f>
        <v>2</v>
      </c>
      <c r="BF107" s="45">
        <f>IFERROR(IF(VLOOKUP($A107,mdf_lsdt9!$A:$BE, T$1, FALSE)=T107,0,1),2)</f>
        <v>2</v>
      </c>
      <c r="BG107" s="45">
        <f>IFERROR(IF(VLOOKUP($A107,mdf_lsdt9!$A:$BE, U$1, FALSE)=U107,0,1),2)</f>
        <v>2</v>
      </c>
      <c r="BH107" s="45">
        <f>IFERROR(IF(VLOOKUP($A107,mdf_lsdt9!$A:$BE, V$1, FALSE)=V107,0,1),2)</f>
        <v>2</v>
      </c>
      <c r="BI107" s="45">
        <f>IFERROR(IF(VLOOKUP($A107,mdf_lsdt9!$A:$BE, W$1, FALSE)=W107,0,1),2)</f>
        <v>2</v>
      </c>
      <c r="BJ107" s="45">
        <f>IFERROR(IF(VLOOKUP($A107,mdf_lsdt9!$A:$BE, X$1, FALSE)=X107,0,1),2)</f>
        <v>2</v>
      </c>
      <c r="BK107" s="45">
        <f>IFERROR(IF(VLOOKUP($A107,mdf_lsdt9!$A:$BE, Y$1, FALSE)=Y107,0,1),2)</f>
        <v>2</v>
      </c>
      <c r="BL107" s="45">
        <f>IFERROR(IF(VLOOKUP($A107,mdf_lsdt9!$A:$BE, Z$1, FALSE)=Z107,0,1),2)</f>
        <v>2</v>
      </c>
      <c r="BM107" s="45">
        <f>IFERROR(IF(VLOOKUP($A107,mdf_lsdt9!$A:$BE, AA$1, FALSE)=AA107,0,1),2)</f>
        <v>2</v>
      </c>
      <c r="BN107" s="45">
        <f>IFERROR(IF(VLOOKUP($A107,mdf_lsdt9!$A:$BE, AB$1, FALSE)=AB107,0,1),2)</f>
        <v>2</v>
      </c>
      <c r="BO107" s="45">
        <f>IFERROR(IF(VLOOKUP($A107,mdf_lsdt9!$A:$BE, AC$1, FALSE)=AC107,0,1),2)</f>
        <v>2</v>
      </c>
      <c r="BP107" s="45">
        <f>IFERROR(IF(VLOOKUP($A107,mdf_lsdt9!$A:$BE, AD$1, FALSE)=AD107,0,1),2)</f>
        <v>2</v>
      </c>
      <c r="BQ107" s="45">
        <f>IFERROR(IF(VLOOKUP($A107,mdf_lsdt9!$A:$BE, AE$1, FALSE)=AE107,0,1),2)</f>
        <v>2</v>
      </c>
      <c r="BR107" s="45">
        <f>IFERROR(IF(VLOOKUP($A107,mdf_lsdt9!$A:$BE, AF$1, FALSE)=AF107,0,1),2)</f>
        <v>2</v>
      </c>
      <c r="BS107" s="45">
        <f>IFERROR(IF(VLOOKUP($A107,mdf_lsdt9!$A:$BE, AG$1, FALSE)=AG107,0,1),2)</f>
        <v>2</v>
      </c>
      <c r="BT107" s="45">
        <f>IFERROR(IF(VLOOKUP($A107,mdf_lsdt9!$A:$BE, AH$1, FALSE)=AH107,0,1),2)</f>
        <v>2</v>
      </c>
      <c r="BU107" s="45">
        <f>IFERROR(IF(VLOOKUP($A107,mdf_lsdt9!$A:$BE, AI$1, FALSE)=AI107,0,1),2)</f>
        <v>2</v>
      </c>
      <c r="BV107" s="45">
        <f>IFERROR(IF(VLOOKUP($A107,mdf_lsdt9!$A:$BE, AJ$1, FALSE)=AJ107,0,1),2)</f>
        <v>2</v>
      </c>
      <c r="BW107" s="45">
        <f>IFERROR(IF(VLOOKUP($A107,mdf_lsdt9!$A:$BE, AK$1, FALSE)=AK107,0,1),2)</f>
        <v>2</v>
      </c>
      <c r="BX107" s="45">
        <f>IFERROR(IF(VLOOKUP($A107,mdf_lsdt9!$A:$BE, AL$1, FALSE)=AL107,0,1),2)</f>
        <v>2</v>
      </c>
      <c r="BY107" s="45">
        <f>IFERROR(IF(VLOOKUP($A107,mdf_lsdt9!$A:$BE, AM$1, FALSE)=AM107,0,1),2)</f>
        <v>2</v>
      </c>
      <c r="BZ107" s="45">
        <f>IFERROR(IF(VLOOKUP($A107,mdf_lsdt9!$A:$BE, AN$1, FALSE)=AN107,0,1),2)</f>
        <v>2</v>
      </c>
      <c r="CA107" s="45">
        <f>IFERROR(IF(VLOOKUP($A107,mdf_lsdt9!$A:$BE, AO$1, FALSE)=AO107,0,1),2)</f>
        <v>2</v>
      </c>
      <c r="CB107" s="45">
        <f>IFERROR(IF(VLOOKUP($A107,mdf_lsdt9!$A:$BE, AP$1, FALSE)=AP107,0,1),2)</f>
        <v>2</v>
      </c>
      <c r="CC107" s="45">
        <f>IFERROR(IF(VLOOKUP($A107,mdf_lsdt9!$A:$BE, AQ$1, FALSE)=AQ107,0,1),2)</f>
        <v>2</v>
      </c>
      <c r="CD107" s="45">
        <f>IFERROR(IF(VLOOKUP($A107,mdf_lsdt9!$A:$BE, AR$1, FALSE)=AR107,0,1),2)</f>
        <v>2</v>
      </c>
      <c r="CE107" s="45">
        <f>IFERROR(IF(VLOOKUP($A107,mdf_lsdt9!$A:$BE, AS$1, FALSE)=AS107,0,1),2)</f>
        <v>2</v>
      </c>
      <c r="CF107" s="45">
        <f>IFERROR(IF(VLOOKUP($A107,mdf_lsdt9!$A:$BE, AT$1, FALSE)=AT107,0,1),2)</f>
        <v>2</v>
      </c>
      <c r="CG107" s="45">
        <f>IFERROR(IF(VLOOKUP($A107,mdf_lsdt9!$A:$BE, AU$1, FALSE)=AU107,0,1),2)</f>
        <v>2</v>
      </c>
      <c r="CH107" s="45">
        <f>IFERROR(IF(VLOOKUP($A107,mdf_lsdt9!$A:$BE, AV$1, FALSE)=AV107,0,1),2)</f>
        <v>2</v>
      </c>
    </row>
    <row r="108" spans="1:86" x14ac:dyDescent="0.35">
      <c r="A108" s="45" t="str">
        <f t="shared" si="2"/>
        <v/>
      </c>
      <c r="AW108" s="45">
        <f>IFERROR(IF(VLOOKUP($A108,mdf_lsdt9!$A:$BE, K$1, FALSE)=K108,0,1),2)</f>
        <v>2</v>
      </c>
      <c r="AX108" s="45">
        <f>IFERROR(IF(VLOOKUP($A108,mdf_lsdt9!$A:$BE, L$1, FALSE)=L108,0,1),2)</f>
        <v>2</v>
      </c>
      <c r="AY108" s="45">
        <f>IFERROR(IF(VLOOKUP($A108,mdf_lsdt9!$A:$BE, M$1, FALSE)=M108,0,1),2)</f>
        <v>2</v>
      </c>
      <c r="AZ108" s="45">
        <f>IFERROR(IF(VLOOKUP($A108,mdf_lsdt9!$A:$BE, N$1, FALSE)=N108,0,1),2)</f>
        <v>2</v>
      </c>
      <c r="BA108" s="45">
        <f>IFERROR(IF(VLOOKUP($A108,mdf_lsdt9!$A:$BE, O$1, FALSE)=O108,0,1),2)</f>
        <v>2</v>
      </c>
      <c r="BB108" s="45">
        <f>IFERROR(IF(VLOOKUP($A108,mdf_lsdt9!$A:$BE, P$1, FALSE)=P108,0,1),2)</f>
        <v>2</v>
      </c>
      <c r="BC108" s="45">
        <f>IFERROR(IF(VLOOKUP($A108,mdf_lsdt9!$A:$BE, Q$1, FALSE)=Q108,0,1),2)</f>
        <v>2</v>
      </c>
      <c r="BD108" s="45">
        <f>IFERROR(IF(VLOOKUP($A108,mdf_lsdt9!$A:$BE, R$1, FALSE)=R108,0,1),2)</f>
        <v>2</v>
      </c>
      <c r="BE108" s="45">
        <f>IFERROR(IF(VLOOKUP($A108,mdf_lsdt9!$A:$BE, S$1, FALSE)=S108,0,1),2)</f>
        <v>2</v>
      </c>
      <c r="BF108" s="45">
        <f>IFERROR(IF(VLOOKUP($A108,mdf_lsdt9!$A:$BE, T$1, FALSE)=T108,0,1),2)</f>
        <v>2</v>
      </c>
      <c r="BG108" s="45">
        <f>IFERROR(IF(VLOOKUP($A108,mdf_lsdt9!$A:$BE, U$1, FALSE)=U108,0,1),2)</f>
        <v>2</v>
      </c>
      <c r="BH108" s="45">
        <f>IFERROR(IF(VLOOKUP($A108,mdf_lsdt9!$A:$BE, V$1, FALSE)=V108,0,1),2)</f>
        <v>2</v>
      </c>
      <c r="BI108" s="45">
        <f>IFERROR(IF(VLOOKUP($A108,mdf_lsdt9!$A:$BE, W$1, FALSE)=W108,0,1),2)</f>
        <v>2</v>
      </c>
      <c r="BJ108" s="45">
        <f>IFERROR(IF(VLOOKUP($A108,mdf_lsdt9!$A:$BE, X$1, FALSE)=X108,0,1),2)</f>
        <v>2</v>
      </c>
      <c r="BK108" s="45">
        <f>IFERROR(IF(VLOOKUP($A108,mdf_lsdt9!$A:$BE, Y$1, FALSE)=Y108,0,1),2)</f>
        <v>2</v>
      </c>
      <c r="BL108" s="45">
        <f>IFERROR(IF(VLOOKUP($A108,mdf_lsdt9!$A:$BE, Z$1, FALSE)=Z108,0,1),2)</f>
        <v>2</v>
      </c>
      <c r="BM108" s="45">
        <f>IFERROR(IF(VLOOKUP($A108,mdf_lsdt9!$A:$BE, AA$1, FALSE)=AA108,0,1),2)</f>
        <v>2</v>
      </c>
      <c r="BN108" s="45">
        <f>IFERROR(IF(VLOOKUP($A108,mdf_lsdt9!$A:$BE, AB$1, FALSE)=AB108,0,1),2)</f>
        <v>2</v>
      </c>
      <c r="BO108" s="45">
        <f>IFERROR(IF(VLOOKUP($A108,mdf_lsdt9!$A:$BE, AC$1, FALSE)=AC108,0,1),2)</f>
        <v>2</v>
      </c>
      <c r="BP108" s="45">
        <f>IFERROR(IF(VLOOKUP($A108,mdf_lsdt9!$A:$BE, AD$1, FALSE)=AD108,0,1),2)</f>
        <v>2</v>
      </c>
      <c r="BQ108" s="45">
        <f>IFERROR(IF(VLOOKUP($A108,mdf_lsdt9!$A:$BE, AE$1, FALSE)=AE108,0,1),2)</f>
        <v>2</v>
      </c>
      <c r="BR108" s="45">
        <f>IFERROR(IF(VLOOKUP($A108,mdf_lsdt9!$A:$BE, AF$1, FALSE)=AF108,0,1),2)</f>
        <v>2</v>
      </c>
      <c r="BS108" s="45">
        <f>IFERROR(IF(VLOOKUP($A108,mdf_lsdt9!$A:$BE, AG$1, FALSE)=AG108,0,1),2)</f>
        <v>2</v>
      </c>
      <c r="BT108" s="45">
        <f>IFERROR(IF(VLOOKUP($A108,mdf_lsdt9!$A:$BE, AH$1, FALSE)=AH108,0,1),2)</f>
        <v>2</v>
      </c>
      <c r="BU108" s="45">
        <f>IFERROR(IF(VLOOKUP($A108,mdf_lsdt9!$A:$BE, AI$1, FALSE)=AI108,0,1),2)</f>
        <v>2</v>
      </c>
      <c r="BV108" s="45">
        <f>IFERROR(IF(VLOOKUP($A108,mdf_lsdt9!$A:$BE, AJ$1, FALSE)=AJ108,0,1),2)</f>
        <v>2</v>
      </c>
      <c r="BW108" s="45">
        <f>IFERROR(IF(VLOOKUP($A108,mdf_lsdt9!$A:$BE, AK$1, FALSE)=AK108,0,1),2)</f>
        <v>2</v>
      </c>
      <c r="BX108" s="45">
        <f>IFERROR(IF(VLOOKUP($A108,mdf_lsdt9!$A:$BE, AL$1, FALSE)=AL108,0,1),2)</f>
        <v>2</v>
      </c>
      <c r="BY108" s="45">
        <f>IFERROR(IF(VLOOKUP($A108,mdf_lsdt9!$A:$BE, AM$1, FALSE)=AM108,0,1),2)</f>
        <v>2</v>
      </c>
      <c r="BZ108" s="45">
        <f>IFERROR(IF(VLOOKUP($A108,mdf_lsdt9!$A:$BE, AN$1, FALSE)=AN108,0,1),2)</f>
        <v>2</v>
      </c>
      <c r="CA108" s="45">
        <f>IFERROR(IF(VLOOKUP($A108,mdf_lsdt9!$A:$BE, AO$1, FALSE)=AO108,0,1),2)</f>
        <v>2</v>
      </c>
      <c r="CB108" s="45">
        <f>IFERROR(IF(VLOOKUP($A108,mdf_lsdt9!$A:$BE, AP$1, FALSE)=AP108,0,1),2)</f>
        <v>2</v>
      </c>
      <c r="CC108" s="45">
        <f>IFERROR(IF(VLOOKUP($A108,mdf_lsdt9!$A:$BE, AQ$1, FALSE)=AQ108,0,1),2)</f>
        <v>2</v>
      </c>
      <c r="CD108" s="45">
        <f>IFERROR(IF(VLOOKUP($A108,mdf_lsdt9!$A:$BE, AR$1, FALSE)=AR108,0,1),2)</f>
        <v>2</v>
      </c>
      <c r="CE108" s="45">
        <f>IFERROR(IF(VLOOKUP($A108,mdf_lsdt9!$A:$BE, AS$1, FALSE)=AS108,0,1),2)</f>
        <v>2</v>
      </c>
      <c r="CF108" s="45">
        <f>IFERROR(IF(VLOOKUP($A108,mdf_lsdt9!$A:$BE, AT$1, FALSE)=AT108,0,1),2)</f>
        <v>2</v>
      </c>
      <c r="CG108" s="45">
        <f>IFERROR(IF(VLOOKUP($A108,mdf_lsdt9!$A:$BE, AU$1, FALSE)=AU108,0,1),2)</f>
        <v>2</v>
      </c>
      <c r="CH108" s="45">
        <f>IFERROR(IF(VLOOKUP($A108,mdf_lsdt9!$A:$BE, AV$1, FALSE)=AV108,0,1),2)</f>
        <v>2</v>
      </c>
    </row>
    <row r="109" spans="1:86" x14ac:dyDescent="0.35">
      <c r="A109" s="45" t="str">
        <f t="shared" si="2"/>
        <v/>
      </c>
      <c r="AW109" s="45">
        <f>IFERROR(IF(VLOOKUP($A109,mdf_lsdt9!$A:$BE, K$1, FALSE)=K109,0,1),2)</f>
        <v>2</v>
      </c>
      <c r="AX109" s="45">
        <f>IFERROR(IF(VLOOKUP($A109,mdf_lsdt9!$A:$BE, L$1, FALSE)=L109,0,1),2)</f>
        <v>2</v>
      </c>
      <c r="AY109" s="45">
        <f>IFERROR(IF(VLOOKUP($A109,mdf_lsdt9!$A:$BE, M$1, FALSE)=M109,0,1),2)</f>
        <v>2</v>
      </c>
      <c r="AZ109" s="45">
        <f>IFERROR(IF(VLOOKUP($A109,mdf_lsdt9!$A:$BE, N$1, FALSE)=N109,0,1),2)</f>
        <v>2</v>
      </c>
      <c r="BA109" s="45">
        <f>IFERROR(IF(VLOOKUP($A109,mdf_lsdt9!$A:$BE, O$1, FALSE)=O109,0,1),2)</f>
        <v>2</v>
      </c>
      <c r="BB109" s="45">
        <f>IFERROR(IF(VLOOKUP($A109,mdf_lsdt9!$A:$BE, P$1, FALSE)=P109,0,1),2)</f>
        <v>2</v>
      </c>
      <c r="BC109" s="45">
        <f>IFERROR(IF(VLOOKUP($A109,mdf_lsdt9!$A:$BE, Q$1, FALSE)=Q109,0,1),2)</f>
        <v>2</v>
      </c>
      <c r="BD109" s="45">
        <f>IFERROR(IF(VLOOKUP($A109,mdf_lsdt9!$A:$BE, R$1, FALSE)=R109,0,1),2)</f>
        <v>2</v>
      </c>
      <c r="BE109" s="45">
        <f>IFERROR(IF(VLOOKUP($A109,mdf_lsdt9!$A:$BE, S$1, FALSE)=S109,0,1),2)</f>
        <v>2</v>
      </c>
      <c r="BF109" s="45">
        <f>IFERROR(IF(VLOOKUP($A109,mdf_lsdt9!$A:$BE, T$1, FALSE)=T109,0,1),2)</f>
        <v>2</v>
      </c>
      <c r="BG109" s="45">
        <f>IFERROR(IF(VLOOKUP($A109,mdf_lsdt9!$A:$BE, U$1, FALSE)=U109,0,1),2)</f>
        <v>2</v>
      </c>
      <c r="BH109" s="45">
        <f>IFERROR(IF(VLOOKUP($A109,mdf_lsdt9!$A:$BE, V$1, FALSE)=V109,0,1),2)</f>
        <v>2</v>
      </c>
      <c r="BI109" s="45">
        <f>IFERROR(IF(VLOOKUP($A109,mdf_lsdt9!$A:$BE, W$1, FALSE)=W109,0,1),2)</f>
        <v>2</v>
      </c>
      <c r="BJ109" s="45">
        <f>IFERROR(IF(VLOOKUP($A109,mdf_lsdt9!$A:$BE, X$1, FALSE)=X109,0,1),2)</f>
        <v>2</v>
      </c>
      <c r="BK109" s="45">
        <f>IFERROR(IF(VLOOKUP($A109,mdf_lsdt9!$A:$BE, Y$1, FALSE)=Y109,0,1),2)</f>
        <v>2</v>
      </c>
      <c r="BL109" s="45">
        <f>IFERROR(IF(VLOOKUP($A109,mdf_lsdt9!$A:$BE, Z$1, FALSE)=Z109,0,1),2)</f>
        <v>2</v>
      </c>
      <c r="BM109" s="45">
        <f>IFERROR(IF(VLOOKUP($A109,mdf_lsdt9!$A:$BE, AA$1, FALSE)=AA109,0,1),2)</f>
        <v>2</v>
      </c>
      <c r="BN109" s="45">
        <f>IFERROR(IF(VLOOKUP($A109,mdf_lsdt9!$A:$BE, AB$1, FALSE)=AB109,0,1),2)</f>
        <v>2</v>
      </c>
      <c r="BO109" s="45">
        <f>IFERROR(IF(VLOOKUP($A109,mdf_lsdt9!$A:$BE, AC$1, FALSE)=AC109,0,1),2)</f>
        <v>2</v>
      </c>
      <c r="BP109" s="45">
        <f>IFERROR(IF(VLOOKUP($A109,mdf_lsdt9!$A:$BE, AD$1, FALSE)=AD109,0,1),2)</f>
        <v>2</v>
      </c>
      <c r="BQ109" s="45">
        <f>IFERROR(IF(VLOOKUP($A109,mdf_lsdt9!$A:$BE, AE$1, FALSE)=AE109,0,1),2)</f>
        <v>2</v>
      </c>
      <c r="BR109" s="45">
        <f>IFERROR(IF(VLOOKUP($A109,mdf_lsdt9!$A:$BE, AF$1, FALSE)=AF109,0,1),2)</f>
        <v>2</v>
      </c>
      <c r="BS109" s="45">
        <f>IFERROR(IF(VLOOKUP($A109,mdf_lsdt9!$A:$BE, AG$1, FALSE)=AG109,0,1),2)</f>
        <v>2</v>
      </c>
      <c r="BT109" s="45">
        <f>IFERROR(IF(VLOOKUP($A109,mdf_lsdt9!$A:$BE, AH$1, FALSE)=AH109,0,1),2)</f>
        <v>2</v>
      </c>
      <c r="BU109" s="45">
        <f>IFERROR(IF(VLOOKUP($A109,mdf_lsdt9!$A:$BE, AI$1, FALSE)=AI109,0,1),2)</f>
        <v>2</v>
      </c>
      <c r="BV109" s="45">
        <f>IFERROR(IF(VLOOKUP($A109,mdf_lsdt9!$A:$BE, AJ$1, FALSE)=AJ109,0,1),2)</f>
        <v>2</v>
      </c>
      <c r="BW109" s="45">
        <f>IFERROR(IF(VLOOKUP($A109,mdf_lsdt9!$A:$BE, AK$1, FALSE)=AK109,0,1),2)</f>
        <v>2</v>
      </c>
      <c r="BX109" s="45">
        <f>IFERROR(IF(VLOOKUP($A109,mdf_lsdt9!$A:$BE, AL$1, FALSE)=AL109,0,1),2)</f>
        <v>2</v>
      </c>
      <c r="BY109" s="45">
        <f>IFERROR(IF(VLOOKUP($A109,mdf_lsdt9!$A:$BE, AM$1, FALSE)=AM109,0,1),2)</f>
        <v>2</v>
      </c>
      <c r="BZ109" s="45">
        <f>IFERROR(IF(VLOOKUP($A109,mdf_lsdt9!$A:$BE, AN$1, FALSE)=AN109,0,1),2)</f>
        <v>2</v>
      </c>
      <c r="CA109" s="45">
        <f>IFERROR(IF(VLOOKUP($A109,mdf_lsdt9!$A:$BE, AO$1, FALSE)=AO109,0,1),2)</f>
        <v>2</v>
      </c>
      <c r="CB109" s="45">
        <f>IFERROR(IF(VLOOKUP($A109,mdf_lsdt9!$A:$BE, AP$1, FALSE)=AP109,0,1),2)</f>
        <v>2</v>
      </c>
      <c r="CC109" s="45">
        <f>IFERROR(IF(VLOOKUP($A109,mdf_lsdt9!$A:$BE, AQ$1, FALSE)=AQ109,0,1),2)</f>
        <v>2</v>
      </c>
      <c r="CD109" s="45">
        <f>IFERROR(IF(VLOOKUP($A109,mdf_lsdt9!$A:$BE, AR$1, FALSE)=AR109,0,1),2)</f>
        <v>2</v>
      </c>
      <c r="CE109" s="45">
        <f>IFERROR(IF(VLOOKUP($A109,mdf_lsdt9!$A:$BE, AS$1, FALSE)=AS109,0,1),2)</f>
        <v>2</v>
      </c>
      <c r="CF109" s="45">
        <f>IFERROR(IF(VLOOKUP($A109,mdf_lsdt9!$A:$BE, AT$1, FALSE)=AT109,0,1),2)</f>
        <v>2</v>
      </c>
      <c r="CG109" s="45">
        <f>IFERROR(IF(VLOOKUP($A109,mdf_lsdt9!$A:$BE, AU$1, FALSE)=AU109,0,1),2)</f>
        <v>2</v>
      </c>
      <c r="CH109" s="45">
        <f>IFERROR(IF(VLOOKUP($A109,mdf_lsdt9!$A:$BE, AV$1, FALSE)=AV109,0,1),2)</f>
        <v>2</v>
      </c>
    </row>
    <row r="110" spans="1:86" x14ac:dyDescent="0.35">
      <c r="A110" s="45" t="str">
        <f t="shared" si="2"/>
        <v/>
      </c>
      <c r="AW110" s="45">
        <f>IFERROR(IF(VLOOKUP($A110,mdf_lsdt9!$A:$BE, K$1, FALSE)=K110,0,1),2)</f>
        <v>2</v>
      </c>
      <c r="AX110" s="45">
        <f>IFERROR(IF(VLOOKUP($A110,mdf_lsdt9!$A:$BE, L$1, FALSE)=L110,0,1),2)</f>
        <v>2</v>
      </c>
      <c r="AY110" s="45">
        <f>IFERROR(IF(VLOOKUP($A110,mdf_lsdt9!$A:$BE, M$1, FALSE)=M110,0,1),2)</f>
        <v>2</v>
      </c>
      <c r="AZ110" s="45">
        <f>IFERROR(IF(VLOOKUP($A110,mdf_lsdt9!$A:$BE, N$1, FALSE)=N110,0,1),2)</f>
        <v>2</v>
      </c>
      <c r="BA110" s="45">
        <f>IFERROR(IF(VLOOKUP($A110,mdf_lsdt9!$A:$BE, O$1, FALSE)=O110,0,1),2)</f>
        <v>2</v>
      </c>
      <c r="BB110" s="45">
        <f>IFERROR(IF(VLOOKUP($A110,mdf_lsdt9!$A:$BE, P$1, FALSE)=P110,0,1),2)</f>
        <v>2</v>
      </c>
      <c r="BC110" s="45">
        <f>IFERROR(IF(VLOOKUP($A110,mdf_lsdt9!$A:$BE, Q$1, FALSE)=Q110,0,1),2)</f>
        <v>2</v>
      </c>
      <c r="BD110" s="45">
        <f>IFERROR(IF(VLOOKUP($A110,mdf_lsdt9!$A:$BE, R$1, FALSE)=R110,0,1),2)</f>
        <v>2</v>
      </c>
      <c r="BE110" s="45">
        <f>IFERROR(IF(VLOOKUP($A110,mdf_lsdt9!$A:$BE, S$1, FALSE)=S110,0,1),2)</f>
        <v>2</v>
      </c>
      <c r="BF110" s="45">
        <f>IFERROR(IF(VLOOKUP($A110,mdf_lsdt9!$A:$BE, T$1, FALSE)=T110,0,1),2)</f>
        <v>2</v>
      </c>
      <c r="BG110" s="45">
        <f>IFERROR(IF(VLOOKUP($A110,mdf_lsdt9!$A:$BE, U$1, FALSE)=U110,0,1),2)</f>
        <v>2</v>
      </c>
      <c r="BH110" s="45">
        <f>IFERROR(IF(VLOOKUP($A110,mdf_lsdt9!$A:$BE, V$1, FALSE)=V110,0,1),2)</f>
        <v>2</v>
      </c>
      <c r="BI110" s="45">
        <f>IFERROR(IF(VLOOKUP($A110,mdf_lsdt9!$A:$BE, W$1, FALSE)=W110,0,1),2)</f>
        <v>2</v>
      </c>
      <c r="BJ110" s="45">
        <f>IFERROR(IF(VLOOKUP($A110,mdf_lsdt9!$A:$BE, X$1, FALSE)=X110,0,1),2)</f>
        <v>2</v>
      </c>
      <c r="BK110" s="45">
        <f>IFERROR(IF(VLOOKUP($A110,mdf_lsdt9!$A:$BE, Y$1, FALSE)=Y110,0,1),2)</f>
        <v>2</v>
      </c>
      <c r="BL110" s="45">
        <f>IFERROR(IF(VLOOKUP($A110,mdf_lsdt9!$A:$BE, Z$1, FALSE)=Z110,0,1),2)</f>
        <v>2</v>
      </c>
      <c r="BM110" s="45">
        <f>IFERROR(IF(VLOOKUP($A110,mdf_lsdt9!$A:$BE, AA$1, FALSE)=AA110,0,1),2)</f>
        <v>2</v>
      </c>
      <c r="BN110" s="45">
        <f>IFERROR(IF(VLOOKUP($A110,mdf_lsdt9!$A:$BE, AB$1, FALSE)=AB110,0,1),2)</f>
        <v>2</v>
      </c>
      <c r="BO110" s="45">
        <f>IFERROR(IF(VLOOKUP($A110,mdf_lsdt9!$A:$BE, AC$1, FALSE)=AC110,0,1),2)</f>
        <v>2</v>
      </c>
      <c r="BP110" s="45">
        <f>IFERROR(IF(VLOOKUP($A110,mdf_lsdt9!$A:$BE, AD$1, FALSE)=AD110,0,1),2)</f>
        <v>2</v>
      </c>
      <c r="BQ110" s="45">
        <f>IFERROR(IF(VLOOKUP($A110,mdf_lsdt9!$A:$BE, AE$1, FALSE)=AE110,0,1),2)</f>
        <v>2</v>
      </c>
      <c r="BR110" s="45">
        <f>IFERROR(IF(VLOOKUP($A110,mdf_lsdt9!$A:$BE, AF$1, FALSE)=AF110,0,1),2)</f>
        <v>2</v>
      </c>
      <c r="BS110" s="45">
        <f>IFERROR(IF(VLOOKUP($A110,mdf_lsdt9!$A:$BE, AG$1, FALSE)=AG110,0,1),2)</f>
        <v>2</v>
      </c>
      <c r="BT110" s="45">
        <f>IFERROR(IF(VLOOKUP($A110,mdf_lsdt9!$A:$BE, AH$1, FALSE)=AH110,0,1),2)</f>
        <v>2</v>
      </c>
      <c r="BU110" s="45">
        <f>IFERROR(IF(VLOOKUP($A110,mdf_lsdt9!$A:$BE, AI$1, FALSE)=AI110,0,1),2)</f>
        <v>2</v>
      </c>
      <c r="BV110" s="45">
        <f>IFERROR(IF(VLOOKUP($A110,mdf_lsdt9!$A:$BE, AJ$1, FALSE)=AJ110,0,1),2)</f>
        <v>2</v>
      </c>
      <c r="BW110" s="45">
        <f>IFERROR(IF(VLOOKUP($A110,mdf_lsdt9!$A:$BE, AK$1, FALSE)=AK110,0,1),2)</f>
        <v>2</v>
      </c>
      <c r="BX110" s="45">
        <f>IFERROR(IF(VLOOKUP($A110,mdf_lsdt9!$A:$BE, AL$1, FALSE)=AL110,0,1),2)</f>
        <v>2</v>
      </c>
      <c r="BY110" s="45">
        <f>IFERROR(IF(VLOOKUP($A110,mdf_lsdt9!$A:$BE, AM$1, FALSE)=AM110,0,1),2)</f>
        <v>2</v>
      </c>
      <c r="BZ110" s="45">
        <f>IFERROR(IF(VLOOKUP($A110,mdf_lsdt9!$A:$BE, AN$1, FALSE)=AN110,0,1),2)</f>
        <v>2</v>
      </c>
      <c r="CA110" s="45">
        <f>IFERROR(IF(VLOOKUP($A110,mdf_lsdt9!$A:$BE, AO$1, FALSE)=AO110,0,1),2)</f>
        <v>2</v>
      </c>
      <c r="CB110" s="45">
        <f>IFERROR(IF(VLOOKUP($A110,mdf_lsdt9!$A:$BE, AP$1, FALSE)=AP110,0,1),2)</f>
        <v>2</v>
      </c>
      <c r="CC110" s="45">
        <f>IFERROR(IF(VLOOKUP($A110,mdf_lsdt9!$A:$BE, AQ$1, FALSE)=AQ110,0,1),2)</f>
        <v>2</v>
      </c>
      <c r="CD110" s="45">
        <f>IFERROR(IF(VLOOKUP($A110,mdf_lsdt9!$A:$BE, AR$1, FALSE)=AR110,0,1),2)</f>
        <v>2</v>
      </c>
      <c r="CE110" s="45">
        <f>IFERROR(IF(VLOOKUP($A110,mdf_lsdt9!$A:$BE, AS$1, FALSE)=AS110,0,1),2)</f>
        <v>2</v>
      </c>
      <c r="CF110" s="45">
        <f>IFERROR(IF(VLOOKUP($A110,mdf_lsdt9!$A:$BE, AT$1, FALSE)=AT110,0,1),2)</f>
        <v>2</v>
      </c>
      <c r="CG110" s="45">
        <f>IFERROR(IF(VLOOKUP($A110,mdf_lsdt9!$A:$BE, AU$1, FALSE)=AU110,0,1),2)</f>
        <v>2</v>
      </c>
      <c r="CH110" s="45">
        <f>IFERROR(IF(VLOOKUP($A110,mdf_lsdt9!$A:$BE, AV$1, FALSE)=AV110,0,1),2)</f>
        <v>2</v>
      </c>
    </row>
    <row r="111" spans="1:86" x14ac:dyDescent="0.35">
      <c r="A111" s="45" t="str">
        <f t="shared" si="2"/>
        <v/>
      </c>
      <c r="AW111" s="45">
        <f>IFERROR(IF(VLOOKUP($A111,mdf_lsdt9!$A:$BE, K$1, FALSE)=K111,0,1),2)</f>
        <v>2</v>
      </c>
      <c r="AX111" s="45">
        <f>IFERROR(IF(VLOOKUP($A111,mdf_lsdt9!$A:$BE, L$1, FALSE)=L111,0,1),2)</f>
        <v>2</v>
      </c>
      <c r="AY111" s="45">
        <f>IFERROR(IF(VLOOKUP($A111,mdf_lsdt9!$A:$BE, M$1, FALSE)=M111,0,1),2)</f>
        <v>2</v>
      </c>
      <c r="AZ111" s="45">
        <f>IFERROR(IF(VLOOKUP($A111,mdf_lsdt9!$A:$BE, N$1, FALSE)=N111,0,1),2)</f>
        <v>2</v>
      </c>
      <c r="BA111" s="45">
        <f>IFERROR(IF(VLOOKUP($A111,mdf_lsdt9!$A:$BE, O$1, FALSE)=O111,0,1),2)</f>
        <v>2</v>
      </c>
      <c r="BB111" s="45">
        <f>IFERROR(IF(VLOOKUP($A111,mdf_lsdt9!$A:$BE, P$1, FALSE)=P111,0,1),2)</f>
        <v>2</v>
      </c>
      <c r="BC111" s="45">
        <f>IFERROR(IF(VLOOKUP($A111,mdf_lsdt9!$A:$BE, Q$1, FALSE)=Q111,0,1),2)</f>
        <v>2</v>
      </c>
      <c r="BD111" s="45">
        <f>IFERROR(IF(VLOOKUP($A111,mdf_lsdt9!$A:$BE, R$1, FALSE)=R111,0,1),2)</f>
        <v>2</v>
      </c>
      <c r="BE111" s="45">
        <f>IFERROR(IF(VLOOKUP($A111,mdf_lsdt9!$A:$BE, S$1, FALSE)=S111,0,1),2)</f>
        <v>2</v>
      </c>
      <c r="BF111" s="45">
        <f>IFERROR(IF(VLOOKUP($A111,mdf_lsdt9!$A:$BE, T$1, FALSE)=T111,0,1),2)</f>
        <v>2</v>
      </c>
      <c r="BG111" s="45">
        <f>IFERROR(IF(VLOOKUP($A111,mdf_lsdt9!$A:$BE, U$1, FALSE)=U111,0,1),2)</f>
        <v>2</v>
      </c>
      <c r="BH111" s="45">
        <f>IFERROR(IF(VLOOKUP($A111,mdf_lsdt9!$A:$BE, V$1, FALSE)=V111,0,1),2)</f>
        <v>2</v>
      </c>
      <c r="BI111" s="45">
        <f>IFERROR(IF(VLOOKUP($A111,mdf_lsdt9!$A:$BE, W$1, FALSE)=W111,0,1),2)</f>
        <v>2</v>
      </c>
      <c r="BJ111" s="45">
        <f>IFERROR(IF(VLOOKUP($A111,mdf_lsdt9!$A:$BE, X$1, FALSE)=X111,0,1),2)</f>
        <v>2</v>
      </c>
      <c r="BK111" s="45">
        <f>IFERROR(IF(VLOOKUP($A111,mdf_lsdt9!$A:$BE, Y$1, FALSE)=Y111,0,1),2)</f>
        <v>2</v>
      </c>
      <c r="BL111" s="45">
        <f>IFERROR(IF(VLOOKUP($A111,mdf_lsdt9!$A:$BE, Z$1, FALSE)=Z111,0,1),2)</f>
        <v>2</v>
      </c>
      <c r="BM111" s="45">
        <f>IFERROR(IF(VLOOKUP($A111,mdf_lsdt9!$A:$BE, AA$1, FALSE)=AA111,0,1),2)</f>
        <v>2</v>
      </c>
      <c r="BN111" s="45">
        <f>IFERROR(IF(VLOOKUP($A111,mdf_lsdt9!$A:$BE, AB$1, FALSE)=AB111,0,1),2)</f>
        <v>2</v>
      </c>
      <c r="BO111" s="45">
        <f>IFERROR(IF(VLOOKUP($A111,mdf_lsdt9!$A:$BE, AC$1, FALSE)=AC111,0,1),2)</f>
        <v>2</v>
      </c>
      <c r="BP111" s="45">
        <f>IFERROR(IF(VLOOKUP($A111,mdf_lsdt9!$A:$BE, AD$1, FALSE)=AD111,0,1),2)</f>
        <v>2</v>
      </c>
      <c r="BQ111" s="45">
        <f>IFERROR(IF(VLOOKUP($A111,mdf_lsdt9!$A:$BE, AE$1, FALSE)=AE111,0,1),2)</f>
        <v>2</v>
      </c>
      <c r="BR111" s="45">
        <f>IFERROR(IF(VLOOKUP($A111,mdf_lsdt9!$A:$BE, AF$1, FALSE)=AF111,0,1),2)</f>
        <v>2</v>
      </c>
      <c r="BS111" s="45">
        <f>IFERROR(IF(VLOOKUP($A111,mdf_lsdt9!$A:$BE, AG$1, FALSE)=AG111,0,1),2)</f>
        <v>2</v>
      </c>
      <c r="BT111" s="45">
        <f>IFERROR(IF(VLOOKUP($A111,mdf_lsdt9!$A:$BE, AH$1, FALSE)=AH111,0,1),2)</f>
        <v>2</v>
      </c>
      <c r="BU111" s="45">
        <f>IFERROR(IF(VLOOKUP($A111,mdf_lsdt9!$A:$BE, AI$1, FALSE)=AI111,0,1),2)</f>
        <v>2</v>
      </c>
      <c r="BV111" s="45">
        <f>IFERROR(IF(VLOOKUP($A111,mdf_lsdt9!$A:$BE, AJ$1, FALSE)=AJ111,0,1),2)</f>
        <v>2</v>
      </c>
      <c r="BW111" s="45">
        <f>IFERROR(IF(VLOOKUP($A111,mdf_lsdt9!$A:$BE, AK$1, FALSE)=AK111,0,1),2)</f>
        <v>2</v>
      </c>
      <c r="BX111" s="45">
        <f>IFERROR(IF(VLOOKUP($A111,mdf_lsdt9!$A:$BE, AL$1, FALSE)=AL111,0,1),2)</f>
        <v>2</v>
      </c>
      <c r="BY111" s="45">
        <f>IFERROR(IF(VLOOKUP($A111,mdf_lsdt9!$A:$BE, AM$1, FALSE)=AM111,0,1),2)</f>
        <v>2</v>
      </c>
      <c r="BZ111" s="45">
        <f>IFERROR(IF(VLOOKUP($A111,mdf_lsdt9!$A:$BE, AN$1, FALSE)=AN111,0,1),2)</f>
        <v>2</v>
      </c>
      <c r="CA111" s="45">
        <f>IFERROR(IF(VLOOKUP($A111,mdf_lsdt9!$A:$BE, AO$1, FALSE)=AO111,0,1),2)</f>
        <v>2</v>
      </c>
      <c r="CB111" s="45">
        <f>IFERROR(IF(VLOOKUP($A111,mdf_lsdt9!$A:$BE, AP$1, FALSE)=AP111,0,1),2)</f>
        <v>2</v>
      </c>
      <c r="CC111" s="45">
        <f>IFERROR(IF(VLOOKUP($A111,mdf_lsdt9!$A:$BE, AQ$1, FALSE)=AQ111,0,1),2)</f>
        <v>2</v>
      </c>
      <c r="CD111" s="45">
        <f>IFERROR(IF(VLOOKUP($A111,mdf_lsdt9!$A:$BE, AR$1, FALSE)=AR111,0,1),2)</f>
        <v>2</v>
      </c>
      <c r="CE111" s="45">
        <f>IFERROR(IF(VLOOKUP($A111,mdf_lsdt9!$A:$BE, AS$1, FALSE)=AS111,0,1),2)</f>
        <v>2</v>
      </c>
      <c r="CF111" s="45">
        <f>IFERROR(IF(VLOOKUP($A111,mdf_lsdt9!$A:$BE, AT$1, FALSE)=AT111,0,1),2)</f>
        <v>2</v>
      </c>
      <c r="CG111" s="45">
        <f>IFERROR(IF(VLOOKUP($A111,mdf_lsdt9!$A:$BE, AU$1, FALSE)=AU111,0,1),2)</f>
        <v>2</v>
      </c>
      <c r="CH111" s="45">
        <f>IFERROR(IF(VLOOKUP($A111,mdf_lsdt9!$A:$BE, AV$1, FALSE)=AV111,0,1),2)</f>
        <v>2</v>
      </c>
    </row>
    <row r="112" spans="1:86" x14ac:dyDescent="0.35">
      <c r="A112" s="45" t="str">
        <f t="shared" si="2"/>
        <v/>
      </c>
      <c r="AW112" s="45">
        <f>IFERROR(IF(VLOOKUP($A112,mdf_lsdt9!$A:$BE, K$1, FALSE)=K112,0,1),2)</f>
        <v>2</v>
      </c>
      <c r="AX112" s="45">
        <f>IFERROR(IF(VLOOKUP($A112,mdf_lsdt9!$A:$BE, L$1, FALSE)=L112,0,1),2)</f>
        <v>2</v>
      </c>
      <c r="AY112" s="45">
        <f>IFERROR(IF(VLOOKUP($A112,mdf_lsdt9!$A:$BE, M$1, FALSE)=M112,0,1),2)</f>
        <v>2</v>
      </c>
      <c r="AZ112" s="45">
        <f>IFERROR(IF(VLOOKUP($A112,mdf_lsdt9!$A:$BE, N$1, FALSE)=N112,0,1),2)</f>
        <v>2</v>
      </c>
      <c r="BA112" s="45">
        <f>IFERROR(IF(VLOOKUP($A112,mdf_lsdt9!$A:$BE, O$1, FALSE)=O112,0,1),2)</f>
        <v>2</v>
      </c>
      <c r="BB112" s="45">
        <f>IFERROR(IF(VLOOKUP($A112,mdf_lsdt9!$A:$BE, P$1, FALSE)=P112,0,1),2)</f>
        <v>2</v>
      </c>
      <c r="BC112" s="45">
        <f>IFERROR(IF(VLOOKUP($A112,mdf_lsdt9!$A:$BE, Q$1, FALSE)=Q112,0,1),2)</f>
        <v>2</v>
      </c>
      <c r="BD112" s="45">
        <f>IFERROR(IF(VLOOKUP($A112,mdf_lsdt9!$A:$BE, R$1, FALSE)=R112,0,1),2)</f>
        <v>2</v>
      </c>
      <c r="BE112" s="45">
        <f>IFERROR(IF(VLOOKUP($A112,mdf_lsdt9!$A:$BE, S$1, FALSE)=S112,0,1),2)</f>
        <v>2</v>
      </c>
      <c r="BF112" s="45">
        <f>IFERROR(IF(VLOOKUP($A112,mdf_lsdt9!$A:$BE, T$1, FALSE)=T112,0,1),2)</f>
        <v>2</v>
      </c>
      <c r="BG112" s="45">
        <f>IFERROR(IF(VLOOKUP($A112,mdf_lsdt9!$A:$BE, U$1, FALSE)=U112,0,1),2)</f>
        <v>2</v>
      </c>
      <c r="BH112" s="45">
        <f>IFERROR(IF(VLOOKUP($A112,mdf_lsdt9!$A:$BE, V$1, FALSE)=V112,0,1),2)</f>
        <v>2</v>
      </c>
      <c r="BI112" s="45">
        <f>IFERROR(IF(VLOOKUP($A112,mdf_lsdt9!$A:$BE, W$1, FALSE)=W112,0,1),2)</f>
        <v>2</v>
      </c>
      <c r="BJ112" s="45">
        <f>IFERROR(IF(VLOOKUP($A112,mdf_lsdt9!$A:$BE, X$1, FALSE)=X112,0,1),2)</f>
        <v>2</v>
      </c>
      <c r="BK112" s="45">
        <f>IFERROR(IF(VLOOKUP($A112,mdf_lsdt9!$A:$BE, Y$1, FALSE)=Y112,0,1),2)</f>
        <v>2</v>
      </c>
      <c r="BL112" s="45">
        <f>IFERROR(IF(VLOOKUP($A112,mdf_lsdt9!$A:$BE, Z$1, FALSE)=Z112,0,1),2)</f>
        <v>2</v>
      </c>
      <c r="BM112" s="45">
        <f>IFERROR(IF(VLOOKUP($A112,mdf_lsdt9!$A:$BE, AA$1, FALSE)=AA112,0,1),2)</f>
        <v>2</v>
      </c>
      <c r="BN112" s="45">
        <f>IFERROR(IF(VLOOKUP($A112,mdf_lsdt9!$A:$BE, AB$1, FALSE)=AB112,0,1),2)</f>
        <v>2</v>
      </c>
      <c r="BO112" s="45">
        <f>IFERROR(IF(VLOOKUP($A112,mdf_lsdt9!$A:$BE, AC$1, FALSE)=AC112,0,1),2)</f>
        <v>2</v>
      </c>
      <c r="BP112" s="45">
        <f>IFERROR(IF(VLOOKUP($A112,mdf_lsdt9!$A:$BE, AD$1, FALSE)=AD112,0,1),2)</f>
        <v>2</v>
      </c>
      <c r="BQ112" s="45">
        <f>IFERROR(IF(VLOOKUP($A112,mdf_lsdt9!$A:$BE, AE$1, FALSE)=AE112,0,1),2)</f>
        <v>2</v>
      </c>
      <c r="BR112" s="45">
        <f>IFERROR(IF(VLOOKUP($A112,mdf_lsdt9!$A:$BE, AF$1, FALSE)=AF112,0,1),2)</f>
        <v>2</v>
      </c>
      <c r="BS112" s="45">
        <f>IFERROR(IF(VLOOKUP($A112,mdf_lsdt9!$A:$BE, AG$1, FALSE)=AG112,0,1),2)</f>
        <v>2</v>
      </c>
      <c r="BT112" s="45">
        <f>IFERROR(IF(VLOOKUP($A112,mdf_lsdt9!$A:$BE, AH$1, FALSE)=AH112,0,1),2)</f>
        <v>2</v>
      </c>
      <c r="BU112" s="45">
        <f>IFERROR(IF(VLOOKUP($A112,mdf_lsdt9!$A:$BE, AI$1, FALSE)=AI112,0,1),2)</f>
        <v>2</v>
      </c>
      <c r="BV112" s="45">
        <f>IFERROR(IF(VLOOKUP($A112,mdf_lsdt9!$A:$BE, AJ$1, FALSE)=AJ112,0,1),2)</f>
        <v>2</v>
      </c>
      <c r="BW112" s="45">
        <f>IFERROR(IF(VLOOKUP($A112,mdf_lsdt9!$A:$BE, AK$1, FALSE)=AK112,0,1),2)</f>
        <v>2</v>
      </c>
      <c r="BX112" s="45">
        <f>IFERROR(IF(VLOOKUP($A112,mdf_lsdt9!$A:$BE, AL$1, FALSE)=AL112,0,1),2)</f>
        <v>2</v>
      </c>
      <c r="BY112" s="45">
        <f>IFERROR(IF(VLOOKUP($A112,mdf_lsdt9!$A:$BE, AM$1, FALSE)=AM112,0,1),2)</f>
        <v>2</v>
      </c>
      <c r="BZ112" s="45">
        <f>IFERROR(IF(VLOOKUP($A112,mdf_lsdt9!$A:$BE, AN$1, FALSE)=AN112,0,1),2)</f>
        <v>2</v>
      </c>
      <c r="CA112" s="45">
        <f>IFERROR(IF(VLOOKUP($A112,mdf_lsdt9!$A:$BE, AO$1, FALSE)=AO112,0,1),2)</f>
        <v>2</v>
      </c>
      <c r="CB112" s="45">
        <f>IFERROR(IF(VLOOKUP($A112,mdf_lsdt9!$A:$BE, AP$1, FALSE)=AP112,0,1),2)</f>
        <v>2</v>
      </c>
      <c r="CC112" s="45">
        <f>IFERROR(IF(VLOOKUP($A112,mdf_lsdt9!$A:$BE, AQ$1, FALSE)=AQ112,0,1),2)</f>
        <v>2</v>
      </c>
      <c r="CD112" s="45">
        <f>IFERROR(IF(VLOOKUP($A112,mdf_lsdt9!$A:$BE, AR$1, FALSE)=AR112,0,1),2)</f>
        <v>2</v>
      </c>
      <c r="CE112" s="45">
        <f>IFERROR(IF(VLOOKUP($A112,mdf_lsdt9!$A:$BE, AS$1, FALSE)=AS112,0,1),2)</f>
        <v>2</v>
      </c>
      <c r="CF112" s="45">
        <f>IFERROR(IF(VLOOKUP($A112,mdf_lsdt9!$A:$BE, AT$1, FALSE)=AT112,0,1),2)</f>
        <v>2</v>
      </c>
      <c r="CG112" s="45">
        <f>IFERROR(IF(VLOOKUP($A112,mdf_lsdt9!$A:$BE, AU$1, FALSE)=AU112,0,1),2)</f>
        <v>2</v>
      </c>
      <c r="CH112" s="45">
        <f>IFERROR(IF(VLOOKUP($A112,mdf_lsdt9!$A:$BE, AV$1, FALSE)=AV112,0,1),2)</f>
        <v>2</v>
      </c>
    </row>
    <row r="113" spans="1:86" x14ac:dyDescent="0.35">
      <c r="A113" s="45" t="str">
        <f t="shared" si="2"/>
        <v/>
      </c>
      <c r="AW113" s="45">
        <f>IFERROR(IF(VLOOKUP($A113,mdf_lsdt9!$A:$BE, K$1, FALSE)=K113,0,1),2)</f>
        <v>2</v>
      </c>
      <c r="AX113" s="45">
        <f>IFERROR(IF(VLOOKUP($A113,mdf_lsdt9!$A:$BE, L$1, FALSE)=L113,0,1),2)</f>
        <v>2</v>
      </c>
      <c r="AY113" s="45">
        <f>IFERROR(IF(VLOOKUP($A113,mdf_lsdt9!$A:$BE, M$1, FALSE)=M113,0,1),2)</f>
        <v>2</v>
      </c>
      <c r="AZ113" s="45">
        <f>IFERROR(IF(VLOOKUP($A113,mdf_lsdt9!$A:$BE, N$1, FALSE)=N113,0,1),2)</f>
        <v>2</v>
      </c>
      <c r="BA113" s="45">
        <f>IFERROR(IF(VLOOKUP($A113,mdf_lsdt9!$A:$BE, O$1, FALSE)=O113,0,1),2)</f>
        <v>2</v>
      </c>
      <c r="BB113" s="45">
        <f>IFERROR(IF(VLOOKUP($A113,mdf_lsdt9!$A:$BE, P$1, FALSE)=P113,0,1),2)</f>
        <v>2</v>
      </c>
      <c r="BC113" s="45">
        <f>IFERROR(IF(VLOOKUP($A113,mdf_lsdt9!$A:$BE, Q$1, FALSE)=Q113,0,1),2)</f>
        <v>2</v>
      </c>
      <c r="BD113" s="45">
        <f>IFERROR(IF(VLOOKUP($A113,mdf_lsdt9!$A:$BE, R$1, FALSE)=R113,0,1),2)</f>
        <v>2</v>
      </c>
      <c r="BE113" s="45">
        <f>IFERROR(IF(VLOOKUP($A113,mdf_lsdt9!$A:$BE, S$1, FALSE)=S113,0,1),2)</f>
        <v>2</v>
      </c>
      <c r="BF113" s="45">
        <f>IFERROR(IF(VLOOKUP($A113,mdf_lsdt9!$A:$BE, T$1, FALSE)=T113,0,1),2)</f>
        <v>2</v>
      </c>
      <c r="BG113" s="45">
        <f>IFERROR(IF(VLOOKUP($A113,mdf_lsdt9!$A:$BE, U$1, FALSE)=U113,0,1),2)</f>
        <v>2</v>
      </c>
      <c r="BH113" s="45">
        <f>IFERROR(IF(VLOOKUP($A113,mdf_lsdt9!$A:$BE, V$1, FALSE)=V113,0,1),2)</f>
        <v>2</v>
      </c>
      <c r="BI113" s="45">
        <f>IFERROR(IF(VLOOKUP($A113,mdf_lsdt9!$A:$BE, W$1, FALSE)=W113,0,1),2)</f>
        <v>2</v>
      </c>
      <c r="BJ113" s="45">
        <f>IFERROR(IF(VLOOKUP($A113,mdf_lsdt9!$A:$BE, X$1, FALSE)=X113,0,1),2)</f>
        <v>2</v>
      </c>
      <c r="BK113" s="45">
        <f>IFERROR(IF(VLOOKUP($A113,mdf_lsdt9!$A:$BE, Y$1, FALSE)=Y113,0,1),2)</f>
        <v>2</v>
      </c>
      <c r="BL113" s="45">
        <f>IFERROR(IF(VLOOKUP($A113,mdf_lsdt9!$A:$BE, Z$1, FALSE)=Z113,0,1),2)</f>
        <v>2</v>
      </c>
      <c r="BM113" s="45">
        <f>IFERROR(IF(VLOOKUP($A113,mdf_lsdt9!$A:$BE, AA$1, FALSE)=AA113,0,1),2)</f>
        <v>2</v>
      </c>
      <c r="BN113" s="45">
        <f>IFERROR(IF(VLOOKUP($A113,mdf_lsdt9!$A:$BE, AB$1, FALSE)=AB113,0,1),2)</f>
        <v>2</v>
      </c>
      <c r="BO113" s="45">
        <f>IFERROR(IF(VLOOKUP($A113,mdf_lsdt9!$A:$BE, AC$1, FALSE)=AC113,0,1),2)</f>
        <v>2</v>
      </c>
      <c r="BP113" s="45">
        <f>IFERROR(IF(VLOOKUP($A113,mdf_lsdt9!$A:$BE, AD$1, FALSE)=AD113,0,1),2)</f>
        <v>2</v>
      </c>
      <c r="BQ113" s="45">
        <f>IFERROR(IF(VLOOKUP($A113,mdf_lsdt9!$A:$BE, AE$1, FALSE)=AE113,0,1),2)</f>
        <v>2</v>
      </c>
      <c r="BR113" s="45">
        <f>IFERROR(IF(VLOOKUP($A113,mdf_lsdt9!$A:$BE, AF$1, FALSE)=AF113,0,1),2)</f>
        <v>2</v>
      </c>
      <c r="BS113" s="45">
        <f>IFERROR(IF(VLOOKUP($A113,mdf_lsdt9!$A:$BE, AG$1, FALSE)=AG113,0,1),2)</f>
        <v>2</v>
      </c>
      <c r="BT113" s="45">
        <f>IFERROR(IF(VLOOKUP($A113,mdf_lsdt9!$A:$BE, AH$1, FALSE)=AH113,0,1),2)</f>
        <v>2</v>
      </c>
      <c r="BU113" s="45">
        <f>IFERROR(IF(VLOOKUP($A113,mdf_lsdt9!$A:$BE, AI$1, FALSE)=AI113,0,1),2)</f>
        <v>2</v>
      </c>
      <c r="BV113" s="45">
        <f>IFERROR(IF(VLOOKUP($A113,mdf_lsdt9!$A:$BE, AJ$1, FALSE)=AJ113,0,1),2)</f>
        <v>2</v>
      </c>
      <c r="BW113" s="45">
        <f>IFERROR(IF(VLOOKUP($A113,mdf_lsdt9!$A:$BE, AK$1, FALSE)=AK113,0,1),2)</f>
        <v>2</v>
      </c>
      <c r="BX113" s="45">
        <f>IFERROR(IF(VLOOKUP($A113,mdf_lsdt9!$A:$BE, AL$1, FALSE)=AL113,0,1),2)</f>
        <v>2</v>
      </c>
      <c r="BY113" s="45">
        <f>IFERROR(IF(VLOOKUP($A113,mdf_lsdt9!$A:$BE, AM$1, FALSE)=AM113,0,1),2)</f>
        <v>2</v>
      </c>
      <c r="BZ113" s="45">
        <f>IFERROR(IF(VLOOKUP($A113,mdf_lsdt9!$A:$BE, AN$1, FALSE)=AN113,0,1),2)</f>
        <v>2</v>
      </c>
      <c r="CA113" s="45">
        <f>IFERROR(IF(VLOOKUP($A113,mdf_lsdt9!$A:$BE, AO$1, FALSE)=AO113,0,1),2)</f>
        <v>2</v>
      </c>
      <c r="CB113" s="45">
        <f>IFERROR(IF(VLOOKUP($A113,mdf_lsdt9!$A:$BE, AP$1, FALSE)=AP113,0,1),2)</f>
        <v>2</v>
      </c>
      <c r="CC113" s="45">
        <f>IFERROR(IF(VLOOKUP($A113,mdf_lsdt9!$A:$BE, AQ$1, FALSE)=AQ113,0,1),2)</f>
        <v>2</v>
      </c>
      <c r="CD113" s="45">
        <f>IFERROR(IF(VLOOKUP($A113,mdf_lsdt9!$A:$BE, AR$1, FALSE)=AR113,0,1),2)</f>
        <v>2</v>
      </c>
      <c r="CE113" s="45">
        <f>IFERROR(IF(VLOOKUP($A113,mdf_lsdt9!$A:$BE, AS$1, FALSE)=AS113,0,1),2)</f>
        <v>2</v>
      </c>
      <c r="CF113" s="45">
        <f>IFERROR(IF(VLOOKUP($A113,mdf_lsdt9!$A:$BE, AT$1, FALSE)=AT113,0,1),2)</f>
        <v>2</v>
      </c>
      <c r="CG113" s="45">
        <f>IFERROR(IF(VLOOKUP($A113,mdf_lsdt9!$A:$BE, AU$1, FALSE)=AU113,0,1),2)</f>
        <v>2</v>
      </c>
      <c r="CH113" s="45">
        <f>IFERROR(IF(VLOOKUP($A113,mdf_lsdt9!$A:$BE, AV$1, FALSE)=AV113,0,1),2)</f>
        <v>2</v>
      </c>
    </row>
    <row r="114" spans="1:86" x14ac:dyDescent="0.35">
      <c r="A114" s="45" t="str">
        <f t="shared" si="2"/>
        <v/>
      </c>
      <c r="AW114" s="45">
        <f>IFERROR(IF(VLOOKUP($A114,mdf_lsdt9!$A:$BE, K$1, FALSE)=K114,0,1),2)</f>
        <v>2</v>
      </c>
      <c r="AX114" s="45">
        <f>IFERROR(IF(VLOOKUP($A114,mdf_lsdt9!$A:$BE, L$1, FALSE)=L114,0,1),2)</f>
        <v>2</v>
      </c>
      <c r="AY114" s="45">
        <f>IFERROR(IF(VLOOKUP($A114,mdf_lsdt9!$A:$BE, M$1, FALSE)=M114,0,1),2)</f>
        <v>2</v>
      </c>
      <c r="AZ114" s="45">
        <f>IFERROR(IF(VLOOKUP($A114,mdf_lsdt9!$A:$BE, N$1, FALSE)=N114,0,1),2)</f>
        <v>2</v>
      </c>
      <c r="BA114" s="45">
        <f>IFERROR(IF(VLOOKUP($A114,mdf_lsdt9!$A:$BE, O$1, FALSE)=O114,0,1),2)</f>
        <v>2</v>
      </c>
      <c r="BB114" s="45">
        <f>IFERROR(IF(VLOOKUP($A114,mdf_lsdt9!$A:$BE, P$1, FALSE)=P114,0,1),2)</f>
        <v>2</v>
      </c>
      <c r="BC114" s="45">
        <f>IFERROR(IF(VLOOKUP($A114,mdf_lsdt9!$A:$BE, Q$1, FALSE)=Q114,0,1),2)</f>
        <v>2</v>
      </c>
      <c r="BD114" s="45">
        <f>IFERROR(IF(VLOOKUP($A114,mdf_lsdt9!$A:$BE, R$1, FALSE)=R114,0,1),2)</f>
        <v>2</v>
      </c>
      <c r="BE114" s="45">
        <f>IFERROR(IF(VLOOKUP($A114,mdf_lsdt9!$A:$BE, S$1, FALSE)=S114,0,1),2)</f>
        <v>2</v>
      </c>
      <c r="BF114" s="45">
        <f>IFERROR(IF(VLOOKUP($A114,mdf_lsdt9!$A:$BE, T$1, FALSE)=T114,0,1),2)</f>
        <v>2</v>
      </c>
      <c r="BG114" s="45">
        <f>IFERROR(IF(VLOOKUP($A114,mdf_lsdt9!$A:$BE, U$1, FALSE)=U114,0,1),2)</f>
        <v>2</v>
      </c>
      <c r="BH114" s="45">
        <f>IFERROR(IF(VLOOKUP($A114,mdf_lsdt9!$A:$BE, V$1, FALSE)=V114,0,1),2)</f>
        <v>2</v>
      </c>
      <c r="BI114" s="45">
        <f>IFERROR(IF(VLOOKUP($A114,mdf_lsdt9!$A:$BE, W$1, FALSE)=W114,0,1),2)</f>
        <v>2</v>
      </c>
      <c r="BJ114" s="45">
        <f>IFERROR(IF(VLOOKUP($A114,mdf_lsdt9!$A:$BE, X$1, FALSE)=X114,0,1),2)</f>
        <v>2</v>
      </c>
      <c r="BK114" s="45">
        <f>IFERROR(IF(VLOOKUP($A114,mdf_lsdt9!$A:$BE, Y$1, FALSE)=Y114,0,1),2)</f>
        <v>2</v>
      </c>
      <c r="BL114" s="45">
        <f>IFERROR(IF(VLOOKUP($A114,mdf_lsdt9!$A:$BE, Z$1, FALSE)=Z114,0,1),2)</f>
        <v>2</v>
      </c>
      <c r="BM114" s="45">
        <f>IFERROR(IF(VLOOKUP($A114,mdf_lsdt9!$A:$BE, AA$1, FALSE)=AA114,0,1),2)</f>
        <v>2</v>
      </c>
      <c r="BN114" s="45">
        <f>IFERROR(IF(VLOOKUP($A114,mdf_lsdt9!$A:$BE, AB$1, FALSE)=AB114,0,1),2)</f>
        <v>2</v>
      </c>
      <c r="BO114" s="45">
        <f>IFERROR(IF(VLOOKUP($A114,mdf_lsdt9!$A:$BE, AC$1, FALSE)=AC114,0,1),2)</f>
        <v>2</v>
      </c>
      <c r="BP114" s="45">
        <f>IFERROR(IF(VLOOKUP($A114,mdf_lsdt9!$A:$BE, AD$1, FALSE)=AD114,0,1),2)</f>
        <v>2</v>
      </c>
      <c r="BQ114" s="45">
        <f>IFERROR(IF(VLOOKUP($A114,mdf_lsdt9!$A:$BE, AE$1, FALSE)=AE114,0,1),2)</f>
        <v>2</v>
      </c>
      <c r="BR114" s="45">
        <f>IFERROR(IF(VLOOKUP($A114,mdf_lsdt9!$A:$BE, AF$1, FALSE)=AF114,0,1),2)</f>
        <v>2</v>
      </c>
      <c r="BS114" s="45">
        <f>IFERROR(IF(VLOOKUP($A114,mdf_lsdt9!$A:$BE, AG$1, FALSE)=AG114,0,1),2)</f>
        <v>2</v>
      </c>
      <c r="BT114" s="45">
        <f>IFERROR(IF(VLOOKUP($A114,mdf_lsdt9!$A:$BE, AH$1, FALSE)=AH114,0,1),2)</f>
        <v>2</v>
      </c>
      <c r="BU114" s="45">
        <f>IFERROR(IF(VLOOKUP($A114,mdf_lsdt9!$A:$BE, AI$1, FALSE)=AI114,0,1),2)</f>
        <v>2</v>
      </c>
      <c r="BV114" s="45">
        <f>IFERROR(IF(VLOOKUP($A114,mdf_lsdt9!$A:$BE, AJ$1, FALSE)=AJ114,0,1),2)</f>
        <v>2</v>
      </c>
      <c r="BW114" s="45">
        <f>IFERROR(IF(VLOOKUP($A114,mdf_lsdt9!$A:$BE, AK$1, FALSE)=AK114,0,1),2)</f>
        <v>2</v>
      </c>
      <c r="BX114" s="45">
        <f>IFERROR(IF(VLOOKUP($A114,mdf_lsdt9!$A:$BE, AL$1, FALSE)=AL114,0,1),2)</f>
        <v>2</v>
      </c>
      <c r="BY114" s="45">
        <f>IFERROR(IF(VLOOKUP($A114,mdf_lsdt9!$A:$BE, AM$1, FALSE)=AM114,0,1),2)</f>
        <v>2</v>
      </c>
      <c r="BZ114" s="45">
        <f>IFERROR(IF(VLOOKUP($A114,mdf_lsdt9!$A:$BE, AN$1, FALSE)=AN114,0,1),2)</f>
        <v>2</v>
      </c>
      <c r="CA114" s="45">
        <f>IFERROR(IF(VLOOKUP($A114,mdf_lsdt9!$A:$BE, AO$1, FALSE)=AO114,0,1),2)</f>
        <v>2</v>
      </c>
      <c r="CB114" s="45">
        <f>IFERROR(IF(VLOOKUP($A114,mdf_lsdt9!$A:$BE, AP$1, FALSE)=AP114,0,1),2)</f>
        <v>2</v>
      </c>
      <c r="CC114" s="45">
        <f>IFERROR(IF(VLOOKUP($A114,mdf_lsdt9!$A:$BE, AQ$1, FALSE)=AQ114,0,1),2)</f>
        <v>2</v>
      </c>
      <c r="CD114" s="45">
        <f>IFERROR(IF(VLOOKUP($A114,mdf_lsdt9!$A:$BE, AR$1, FALSE)=AR114,0,1),2)</f>
        <v>2</v>
      </c>
      <c r="CE114" s="45">
        <f>IFERROR(IF(VLOOKUP($A114,mdf_lsdt9!$A:$BE, AS$1, FALSE)=AS114,0,1),2)</f>
        <v>2</v>
      </c>
      <c r="CF114" s="45">
        <f>IFERROR(IF(VLOOKUP($A114,mdf_lsdt9!$A:$BE, AT$1, FALSE)=AT114,0,1),2)</f>
        <v>2</v>
      </c>
      <c r="CG114" s="45">
        <f>IFERROR(IF(VLOOKUP($A114,mdf_lsdt9!$A:$BE, AU$1, FALSE)=AU114,0,1),2)</f>
        <v>2</v>
      </c>
      <c r="CH114" s="45">
        <f>IFERROR(IF(VLOOKUP($A114,mdf_lsdt9!$A:$BE, AV$1, FALSE)=AV114,0,1),2)</f>
        <v>2</v>
      </c>
    </row>
    <row r="115" spans="1:86" x14ac:dyDescent="0.35">
      <c r="A115" s="45" t="str">
        <f t="shared" si="2"/>
        <v/>
      </c>
      <c r="AW115" s="45">
        <f>IFERROR(IF(VLOOKUP($A115,mdf_lsdt9!$A:$BE, K$1, FALSE)=K115,0,1),2)</f>
        <v>2</v>
      </c>
      <c r="AX115" s="45">
        <f>IFERROR(IF(VLOOKUP($A115,mdf_lsdt9!$A:$BE, L$1, FALSE)=L115,0,1),2)</f>
        <v>2</v>
      </c>
      <c r="AY115" s="45">
        <f>IFERROR(IF(VLOOKUP($A115,mdf_lsdt9!$A:$BE, M$1, FALSE)=M115,0,1),2)</f>
        <v>2</v>
      </c>
      <c r="AZ115" s="45">
        <f>IFERROR(IF(VLOOKUP($A115,mdf_lsdt9!$A:$BE, N$1, FALSE)=N115,0,1),2)</f>
        <v>2</v>
      </c>
      <c r="BA115" s="45">
        <f>IFERROR(IF(VLOOKUP($A115,mdf_lsdt9!$A:$BE, O$1, FALSE)=O115,0,1),2)</f>
        <v>2</v>
      </c>
      <c r="BB115" s="45">
        <f>IFERROR(IF(VLOOKUP($A115,mdf_lsdt9!$A:$BE, P$1, FALSE)=P115,0,1),2)</f>
        <v>2</v>
      </c>
      <c r="BC115" s="45">
        <f>IFERROR(IF(VLOOKUP($A115,mdf_lsdt9!$A:$BE, Q$1, FALSE)=Q115,0,1),2)</f>
        <v>2</v>
      </c>
      <c r="BD115" s="45">
        <f>IFERROR(IF(VLOOKUP($A115,mdf_lsdt9!$A:$BE, R$1, FALSE)=R115,0,1),2)</f>
        <v>2</v>
      </c>
      <c r="BE115" s="45">
        <f>IFERROR(IF(VLOOKUP($A115,mdf_lsdt9!$A:$BE, S$1, FALSE)=S115,0,1),2)</f>
        <v>2</v>
      </c>
      <c r="BF115" s="45">
        <f>IFERROR(IF(VLOOKUP($A115,mdf_lsdt9!$A:$BE, T$1, FALSE)=T115,0,1),2)</f>
        <v>2</v>
      </c>
      <c r="BG115" s="45">
        <f>IFERROR(IF(VLOOKUP($A115,mdf_lsdt9!$A:$BE, U$1, FALSE)=U115,0,1),2)</f>
        <v>2</v>
      </c>
      <c r="BH115" s="45">
        <f>IFERROR(IF(VLOOKUP($A115,mdf_lsdt9!$A:$BE, V$1, FALSE)=V115,0,1),2)</f>
        <v>2</v>
      </c>
      <c r="BI115" s="45">
        <f>IFERROR(IF(VLOOKUP($A115,mdf_lsdt9!$A:$BE, W$1, FALSE)=W115,0,1),2)</f>
        <v>2</v>
      </c>
      <c r="BJ115" s="45">
        <f>IFERROR(IF(VLOOKUP($A115,mdf_lsdt9!$A:$BE, X$1, FALSE)=X115,0,1),2)</f>
        <v>2</v>
      </c>
      <c r="BK115" s="45">
        <f>IFERROR(IF(VLOOKUP($A115,mdf_lsdt9!$A:$BE, Y$1, FALSE)=Y115,0,1),2)</f>
        <v>2</v>
      </c>
      <c r="BL115" s="45">
        <f>IFERROR(IF(VLOOKUP($A115,mdf_lsdt9!$A:$BE, Z$1, FALSE)=Z115,0,1),2)</f>
        <v>2</v>
      </c>
      <c r="BM115" s="45">
        <f>IFERROR(IF(VLOOKUP($A115,mdf_lsdt9!$A:$BE, AA$1, FALSE)=AA115,0,1),2)</f>
        <v>2</v>
      </c>
      <c r="BN115" s="45">
        <f>IFERROR(IF(VLOOKUP($A115,mdf_lsdt9!$A:$BE, AB$1, FALSE)=AB115,0,1),2)</f>
        <v>2</v>
      </c>
      <c r="BO115" s="45">
        <f>IFERROR(IF(VLOOKUP($A115,mdf_lsdt9!$A:$BE, AC$1, FALSE)=AC115,0,1),2)</f>
        <v>2</v>
      </c>
      <c r="BP115" s="45">
        <f>IFERROR(IF(VLOOKUP($A115,mdf_lsdt9!$A:$BE, AD$1, FALSE)=AD115,0,1),2)</f>
        <v>2</v>
      </c>
      <c r="BQ115" s="45">
        <f>IFERROR(IF(VLOOKUP($A115,mdf_lsdt9!$A:$BE, AE$1, FALSE)=AE115,0,1),2)</f>
        <v>2</v>
      </c>
      <c r="BR115" s="45">
        <f>IFERROR(IF(VLOOKUP($A115,mdf_lsdt9!$A:$BE, AF$1, FALSE)=AF115,0,1),2)</f>
        <v>2</v>
      </c>
      <c r="BS115" s="45">
        <f>IFERROR(IF(VLOOKUP($A115,mdf_lsdt9!$A:$BE, AG$1, FALSE)=AG115,0,1),2)</f>
        <v>2</v>
      </c>
      <c r="BT115" s="45">
        <f>IFERROR(IF(VLOOKUP($A115,mdf_lsdt9!$A:$BE, AH$1, FALSE)=AH115,0,1),2)</f>
        <v>2</v>
      </c>
      <c r="BU115" s="45">
        <f>IFERROR(IF(VLOOKUP($A115,mdf_lsdt9!$A:$BE, AI$1, FALSE)=AI115,0,1),2)</f>
        <v>2</v>
      </c>
      <c r="BV115" s="45">
        <f>IFERROR(IF(VLOOKUP($A115,mdf_lsdt9!$A:$BE, AJ$1, FALSE)=AJ115,0,1),2)</f>
        <v>2</v>
      </c>
      <c r="BW115" s="45">
        <f>IFERROR(IF(VLOOKUP($A115,mdf_lsdt9!$A:$BE, AK$1, FALSE)=AK115,0,1),2)</f>
        <v>2</v>
      </c>
      <c r="BX115" s="45">
        <f>IFERROR(IF(VLOOKUP($A115,mdf_lsdt9!$A:$BE, AL$1, FALSE)=AL115,0,1),2)</f>
        <v>2</v>
      </c>
      <c r="BY115" s="45">
        <f>IFERROR(IF(VLOOKUP($A115,mdf_lsdt9!$A:$BE, AM$1, FALSE)=AM115,0,1),2)</f>
        <v>2</v>
      </c>
      <c r="BZ115" s="45">
        <f>IFERROR(IF(VLOOKUP($A115,mdf_lsdt9!$A:$BE, AN$1, FALSE)=AN115,0,1),2)</f>
        <v>2</v>
      </c>
      <c r="CA115" s="45">
        <f>IFERROR(IF(VLOOKUP($A115,mdf_lsdt9!$A:$BE, AO$1, FALSE)=AO115,0,1),2)</f>
        <v>2</v>
      </c>
      <c r="CB115" s="45">
        <f>IFERROR(IF(VLOOKUP($A115,mdf_lsdt9!$A:$BE, AP$1, FALSE)=AP115,0,1),2)</f>
        <v>2</v>
      </c>
      <c r="CC115" s="45">
        <f>IFERROR(IF(VLOOKUP($A115,mdf_lsdt9!$A:$BE, AQ$1, FALSE)=AQ115,0,1),2)</f>
        <v>2</v>
      </c>
      <c r="CD115" s="45">
        <f>IFERROR(IF(VLOOKUP($A115,mdf_lsdt9!$A:$BE, AR$1, FALSE)=AR115,0,1),2)</f>
        <v>2</v>
      </c>
      <c r="CE115" s="45">
        <f>IFERROR(IF(VLOOKUP($A115,mdf_lsdt9!$A:$BE, AS$1, FALSE)=AS115,0,1),2)</f>
        <v>2</v>
      </c>
      <c r="CF115" s="45">
        <f>IFERROR(IF(VLOOKUP($A115,mdf_lsdt9!$A:$BE, AT$1, FALSE)=AT115,0,1),2)</f>
        <v>2</v>
      </c>
      <c r="CG115" s="45">
        <f>IFERROR(IF(VLOOKUP($A115,mdf_lsdt9!$A:$BE, AU$1, FALSE)=AU115,0,1),2)</f>
        <v>2</v>
      </c>
      <c r="CH115" s="45">
        <f>IFERROR(IF(VLOOKUP($A115,mdf_lsdt9!$A:$BE, AV$1, FALSE)=AV115,0,1),2)</f>
        <v>2</v>
      </c>
    </row>
    <row r="116" spans="1:86" x14ac:dyDescent="0.35">
      <c r="A116" s="45" t="str">
        <f t="shared" si="2"/>
        <v/>
      </c>
      <c r="AW116" s="45">
        <f>IFERROR(IF(VLOOKUP($A116,mdf_lsdt9!$A:$BE, K$1, FALSE)=K116,0,1),2)</f>
        <v>2</v>
      </c>
      <c r="AX116" s="45">
        <f>IFERROR(IF(VLOOKUP($A116,mdf_lsdt9!$A:$BE, L$1, FALSE)=L116,0,1),2)</f>
        <v>2</v>
      </c>
      <c r="AY116" s="45">
        <f>IFERROR(IF(VLOOKUP($A116,mdf_lsdt9!$A:$BE, M$1, FALSE)=M116,0,1),2)</f>
        <v>2</v>
      </c>
      <c r="AZ116" s="45">
        <f>IFERROR(IF(VLOOKUP($A116,mdf_lsdt9!$A:$BE, N$1, FALSE)=N116,0,1),2)</f>
        <v>2</v>
      </c>
      <c r="BA116" s="45">
        <f>IFERROR(IF(VLOOKUP($A116,mdf_lsdt9!$A:$BE, O$1, FALSE)=O116,0,1),2)</f>
        <v>2</v>
      </c>
      <c r="BB116" s="45">
        <f>IFERROR(IF(VLOOKUP($A116,mdf_lsdt9!$A:$BE, P$1, FALSE)=P116,0,1),2)</f>
        <v>2</v>
      </c>
      <c r="BC116" s="45">
        <f>IFERROR(IF(VLOOKUP($A116,mdf_lsdt9!$A:$BE, Q$1, FALSE)=Q116,0,1),2)</f>
        <v>2</v>
      </c>
      <c r="BD116" s="45">
        <f>IFERROR(IF(VLOOKUP($A116,mdf_lsdt9!$A:$BE, R$1, FALSE)=R116,0,1),2)</f>
        <v>2</v>
      </c>
      <c r="BE116" s="45">
        <f>IFERROR(IF(VLOOKUP($A116,mdf_lsdt9!$A:$BE, S$1, FALSE)=S116,0,1),2)</f>
        <v>2</v>
      </c>
      <c r="BF116" s="45">
        <f>IFERROR(IF(VLOOKUP($A116,mdf_lsdt9!$A:$BE, T$1, FALSE)=T116,0,1),2)</f>
        <v>2</v>
      </c>
      <c r="BG116" s="45">
        <f>IFERROR(IF(VLOOKUP($A116,mdf_lsdt9!$A:$BE, U$1, FALSE)=U116,0,1),2)</f>
        <v>2</v>
      </c>
      <c r="BH116" s="45">
        <f>IFERROR(IF(VLOOKUP($A116,mdf_lsdt9!$A:$BE, V$1, FALSE)=V116,0,1),2)</f>
        <v>2</v>
      </c>
      <c r="BI116" s="45">
        <f>IFERROR(IF(VLOOKUP($A116,mdf_lsdt9!$A:$BE, W$1, FALSE)=W116,0,1),2)</f>
        <v>2</v>
      </c>
      <c r="BJ116" s="45">
        <f>IFERROR(IF(VLOOKUP($A116,mdf_lsdt9!$A:$BE, X$1, FALSE)=X116,0,1),2)</f>
        <v>2</v>
      </c>
      <c r="BK116" s="45">
        <f>IFERROR(IF(VLOOKUP($A116,mdf_lsdt9!$A:$BE, Y$1, FALSE)=Y116,0,1),2)</f>
        <v>2</v>
      </c>
      <c r="BL116" s="45">
        <f>IFERROR(IF(VLOOKUP($A116,mdf_lsdt9!$A:$BE, Z$1, FALSE)=Z116,0,1),2)</f>
        <v>2</v>
      </c>
      <c r="BM116" s="45">
        <f>IFERROR(IF(VLOOKUP($A116,mdf_lsdt9!$A:$BE, AA$1, FALSE)=AA116,0,1),2)</f>
        <v>2</v>
      </c>
      <c r="BN116" s="45">
        <f>IFERROR(IF(VLOOKUP($A116,mdf_lsdt9!$A:$BE, AB$1, FALSE)=AB116,0,1),2)</f>
        <v>2</v>
      </c>
      <c r="BO116" s="45">
        <f>IFERROR(IF(VLOOKUP($A116,mdf_lsdt9!$A:$BE, AC$1, FALSE)=AC116,0,1),2)</f>
        <v>2</v>
      </c>
      <c r="BP116" s="45">
        <f>IFERROR(IF(VLOOKUP($A116,mdf_lsdt9!$A:$BE, AD$1, FALSE)=AD116,0,1),2)</f>
        <v>2</v>
      </c>
      <c r="BQ116" s="45">
        <f>IFERROR(IF(VLOOKUP($A116,mdf_lsdt9!$A:$BE, AE$1, FALSE)=AE116,0,1),2)</f>
        <v>2</v>
      </c>
      <c r="BR116" s="45">
        <f>IFERROR(IF(VLOOKUP($A116,mdf_lsdt9!$A:$BE, AF$1, FALSE)=AF116,0,1),2)</f>
        <v>2</v>
      </c>
      <c r="BS116" s="45">
        <f>IFERROR(IF(VLOOKUP($A116,mdf_lsdt9!$A:$BE, AG$1, FALSE)=AG116,0,1),2)</f>
        <v>2</v>
      </c>
      <c r="BT116" s="45">
        <f>IFERROR(IF(VLOOKUP($A116,mdf_lsdt9!$A:$BE, AH$1, FALSE)=AH116,0,1),2)</f>
        <v>2</v>
      </c>
      <c r="BU116" s="45">
        <f>IFERROR(IF(VLOOKUP($A116,mdf_lsdt9!$A:$BE, AI$1, FALSE)=AI116,0,1),2)</f>
        <v>2</v>
      </c>
      <c r="BV116" s="45">
        <f>IFERROR(IF(VLOOKUP($A116,mdf_lsdt9!$A:$BE, AJ$1, FALSE)=AJ116,0,1),2)</f>
        <v>2</v>
      </c>
      <c r="BW116" s="45">
        <f>IFERROR(IF(VLOOKUP($A116,mdf_lsdt9!$A:$BE, AK$1, FALSE)=AK116,0,1),2)</f>
        <v>2</v>
      </c>
      <c r="BX116" s="45">
        <f>IFERROR(IF(VLOOKUP($A116,mdf_lsdt9!$A:$BE, AL$1, FALSE)=AL116,0,1),2)</f>
        <v>2</v>
      </c>
      <c r="BY116" s="45">
        <f>IFERROR(IF(VLOOKUP($A116,mdf_lsdt9!$A:$BE, AM$1, FALSE)=AM116,0,1),2)</f>
        <v>2</v>
      </c>
      <c r="BZ116" s="45">
        <f>IFERROR(IF(VLOOKUP($A116,mdf_lsdt9!$A:$BE, AN$1, FALSE)=AN116,0,1),2)</f>
        <v>2</v>
      </c>
      <c r="CA116" s="45">
        <f>IFERROR(IF(VLOOKUP($A116,mdf_lsdt9!$A:$BE, AO$1, FALSE)=AO116,0,1),2)</f>
        <v>2</v>
      </c>
      <c r="CB116" s="45">
        <f>IFERROR(IF(VLOOKUP($A116,mdf_lsdt9!$A:$BE, AP$1, FALSE)=AP116,0,1),2)</f>
        <v>2</v>
      </c>
      <c r="CC116" s="45">
        <f>IFERROR(IF(VLOOKUP($A116,mdf_lsdt9!$A:$BE, AQ$1, FALSE)=AQ116,0,1),2)</f>
        <v>2</v>
      </c>
      <c r="CD116" s="45">
        <f>IFERROR(IF(VLOOKUP($A116,mdf_lsdt9!$A:$BE, AR$1, FALSE)=AR116,0,1),2)</f>
        <v>2</v>
      </c>
      <c r="CE116" s="45">
        <f>IFERROR(IF(VLOOKUP($A116,mdf_lsdt9!$A:$BE, AS$1, FALSE)=AS116,0,1),2)</f>
        <v>2</v>
      </c>
      <c r="CF116" s="45">
        <f>IFERROR(IF(VLOOKUP($A116,mdf_lsdt9!$A:$BE, AT$1, FALSE)=AT116,0,1),2)</f>
        <v>2</v>
      </c>
      <c r="CG116" s="45">
        <f>IFERROR(IF(VLOOKUP($A116,mdf_lsdt9!$A:$BE, AU$1, FALSE)=AU116,0,1),2)</f>
        <v>2</v>
      </c>
      <c r="CH116" s="45">
        <f>IFERROR(IF(VLOOKUP($A116,mdf_lsdt9!$A:$BE, AV$1, FALSE)=AV116,0,1),2)</f>
        <v>2</v>
      </c>
    </row>
    <row r="117" spans="1:86" x14ac:dyDescent="0.35">
      <c r="A117" s="45" t="str">
        <f t="shared" si="2"/>
        <v/>
      </c>
      <c r="AW117" s="45">
        <f>IFERROR(IF(VLOOKUP($A117,mdf_lsdt9!$A:$BE, K$1, FALSE)=K117,0,1),2)</f>
        <v>2</v>
      </c>
      <c r="AX117" s="45">
        <f>IFERROR(IF(VLOOKUP($A117,mdf_lsdt9!$A:$BE, L$1, FALSE)=L117,0,1),2)</f>
        <v>2</v>
      </c>
      <c r="AY117" s="45">
        <f>IFERROR(IF(VLOOKUP($A117,mdf_lsdt9!$A:$BE, M$1, FALSE)=M117,0,1),2)</f>
        <v>2</v>
      </c>
      <c r="AZ117" s="45">
        <f>IFERROR(IF(VLOOKUP($A117,mdf_lsdt9!$A:$BE, N$1, FALSE)=N117,0,1),2)</f>
        <v>2</v>
      </c>
      <c r="BA117" s="45">
        <f>IFERROR(IF(VLOOKUP($A117,mdf_lsdt9!$A:$BE, O$1, FALSE)=O117,0,1),2)</f>
        <v>2</v>
      </c>
      <c r="BB117" s="45">
        <f>IFERROR(IF(VLOOKUP($A117,mdf_lsdt9!$A:$BE, P$1, FALSE)=P117,0,1),2)</f>
        <v>2</v>
      </c>
      <c r="BC117" s="45">
        <f>IFERROR(IF(VLOOKUP($A117,mdf_lsdt9!$A:$BE, Q$1, FALSE)=Q117,0,1),2)</f>
        <v>2</v>
      </c>
      <c r="BD117" s="45">
        <f>IFERROR(IF(VLOOKUP($A117,mdf_lsdt9!$A:$BE, R$1, FALSE)=R117,0,1),2)</f>
        <v>2</v>
      </c>
      <c r="BE117" s="45">
        <f>IFERROR(IF(VLOOKUP($A117,mdf_lsdt9!$A:$BE, S$1, FALSE)=S117,0,1),2)</f>
        <v>2</v>
      </c>
      <c r="BF117" s="45">
        <f>IFERROR(IF(VLOOKUP($A117,mdf_lsdt9!$A:$BE, T$1, FALSE)=T117,0,1),2)</f>
        <v>2</v>
      </c>
      <c r="BG117" s="45">
        <f>IFERROR(IF(VLOOKUP($A117,mdf_lsdt9!$A:$BE, U$1, FALSE)=U117,0,1),2)</f>
        <v>2</v>
      </c>
      <c r="BH117" s="45">
        <f>IFERROR(IF(VLOOKUP($A117,mdf_lsdt9!$A:$BE, V$1, FALSE)=V117,0,1),2)</f>
        <v>2</v>
      </c>
      <c r="BI117" s="45">
        <f>IFERROR(IF(VLOOKUP($A117,mdf_lsdt9!$A:$BE, W$1, FALSE)=W117,0,1),2)</f>
        <v>2</v>
      </c>
      <c r="BJ117" s="45">
        <f>IFERROR(IF(VLOOKUP($A117,mdf_lsdt9!$A:$BE, X$1, FALSE)=X117,0,1),2)</f>
        <v>2</v>
      </c>
      <c r="BK117" s="45">
        <f>IFERROR(IF(VLOOKUP($A117,mdf_lsdt9!$A:$BE, Y$1, FALSE)=Y117,0,1),2)</f>
        <v>2</v>
      </c>
      <c r="BL117" s="45">
        <f>IFERROR(IF(VLOOKUP($A117,mdf_lsdt9!$A:$BE, Z$1, FALSE)=Z117,0,1),2)</f>
        <v>2</v>
      </c>
      <c r="BM117" s="45">
        <f>IFERROR(IF(VLOOKUP($A117,mdf_lsdt9!$A:$BE, AA$1, FALSE)=AA117,0,1),2)</f>
        <v>2</v>
      </c>
      <c r="BN117" s="45">
        <f>IFERROR(IF(VLOOKUP($A117,mdf_lsdt9!$A:$BE, AB$1, FALSE)=AB117,0,1),2)</f>
        <v>2</v>
      </c>
      <c r="BO117" s="45">
        <f>IFERROR(IF(VLOOKUP($A117,mdf_lsdt9!$A:$BE, AC$1, FALSE)=AC117,0,1),2)</f>
        <v>2</v>
      </c>
      <c r="BP117" s="45">
        <f>IFERROR(IF(VLOOKUP($A117,mdf_lsdt9!$A:$BE, AD$1, FALSE)=AD117,0,1),2)</f>
        <v>2</v>
      </c>
      <c r="BQ117" s="45">
        <f>IFERROR(IF(VLOOKUP($A117,mdf_lsdt9!$A:$BE, AE$1, FALSE)=AE117,0,1),2)</f>
        <v>2</v>
      </c>
      <c r="BR117" s="45">
        <f>IFERROR(IF(VLOOKUP($A117,mdf_lsdt9!$A:$BE, AF$1, FALSE)=AF117,0,1),2)</f>
        <v>2</v>
      </c>
      <c r="BS117" s="45">
        <f>IFERROR(IF(VLOOKUP($A117,mdf_lsdt9!$A:$BE, AG$1, FALSE)=AG117,0,1),2)</f>
        <v>2</v>
      </c>
      <c r="BT117" s="45">
        <f>IFERROR(IF(VLOOKUP($A117,mdf_lsdt9!$A:$BE, AH$1, FALSE)=AH117,0,1),2)</f>
        <v>2</v>
      </c>
      <c r="BU117" s="45">
        <f>IFERROR(IF(VLOOKUP($A117,mdf_lsdt9!$A:$BE, AI$1, FALSE)=AI117,0,1),2)</f>
        <v>2</v>
      </c>
      <c r="BV117" s="45">
        <f>IFERROR(IF(VLOOKUP($A117,mdf_lsdt9!$A:$BE, AJ$1, FALSE)=AJ117,0,1),2)</f>
        <v>2</v>
      </c>
      <c r="BW117" s="45">
        <f>IFERROR(IF(VLOOKUP($A117,mdf_lsdt9!$A:$BE, AK$1, FALSE)=AK117,0,1),2)</f>
        <v>2</v>
      </c>
      <c r="BX117" s="45">
        <f>IFERROR(IF(VLOOKUP($A117,mdf_lsdt9!$A:$BE, AL$1, FALSE)=AL117,0,1),2)</f>
        <v>2</v>
      </c>
      <c r="BY117" s="45">
        <f>IFERROR(IF(VLOOKUP($A117,mdf_lsdt9!$A:$BE, AM$1, FALSE)=AM117,0,1),2)</f>
        <v>2</v>
      </c>
      <c r="BZ117" s="45">
        <f>IFERROR(IF(VLOOKUP($A117,mdf_lsdt9!$A:$BE, AN$1, FALSE)=AN117,0,1),2)</f>
        <v>2</v>
      </c>
      <c r="CA117" s="45">
        <f>IFERROR(IF(VLOOKUP($A117,mdf_lsdt9!$A:$BE, AO$1, FALSE)=AO117,0,1),2)</f>
        <v>2</v>
      </c>
      <c r="CB117" s="45">
        <f>IFERROR(IF(VLOOKUP($A117,mdf_lsdt9!$A:$BE, AP$1, FALSE)=AP117,0,1),2)</f>
        <v>2</v>
      </c>
      <c r="CC117" s="45">
        <f>IFERROR(IF(VLOOKUP($A117,mdf_lsdt9!$A:$BE, AQ$1, FALSE)=AQ117,0,1),2)</f>
        <v>2</v>
      </c>
      <c r="CD117" s="45">
        <f>IFERROR(IF(VLOOKUP($A117,mdf_lsdt9!$A:$BE, AR$1, FALSE)=AR117,0,1),2)</f>
        <v>2</v>
      </c>
      <c r="CE117" s="45">
        <f>IFERROR(IF(VLOOKUP($A117,mdf_lsdt9!$A:$BE, AS$1, FALSE)=AS117,0,1),2)</f>
        <v>2</v>
      </c>
      <c r="CF117" s="45">
        <f>IFERROR(IF(VLOOKUP($A117,mdf_lsdt9!$A:$BE, AT$1, FALSE)=AT117,0,1),2)</f>
        <v>2</v>
      </c>
      <c r="CG117" s="45">
        <f>IFERROR(IF(VLOOKUP($A117,mdf_lsdt9!$A:$BE, AU$1, FALSE)=AU117,0,1),2)</f>
        <v>2</v>
      </c>
      <c r="CH117" s="45">
        <f>IFERROR(IF(VLOOKUP($A117,mdf_lsdt9!$A:$BE, AV$1, FALSE)=AV117,0,1),2)</f>
        <v>2</v>
      </c>
    </row>
    <row r="118" spans="1:86" x14ac:dyDescent="0.35">
      <c r="A118" s="45" t="str">
        <f t="shared" si="2"/>
        <v/>
      </c>
      <c r="AW118" s="45">
        <f>IFERROR(IF(VLOOKUP($A118,mdf_lsdt9!$A:$BE, K$1, FALSE)=K118,0,1),2)</f>
        <v>2</v>
      </c>
      <c r="AX118" s="45">
        <f>IFERROR(IF(VLOOKUP($A118,mdf_lsdt9!$A:$BE, L$1, FALSE)=L118,0,1),2)</f>
        <v>2</v>
      </c>
      <c r="AY118" s="45">
        <f>IFERROR(IF(VLOOKUP($A118,mdf_lsdt9!$A:$BE, M$1, FALSE)=M118,0,1),2)</f>
        <v>2</v>
      </c>
      <c r="AZ118" s="45">
        <f>IFERROR(IF(VLOOKUP($A118,mdf_lsdt9!$A:$BE, N$1, FALSE)=N118,0,1),2)</f>
        <v>2</v>
      </c>
      <c r="BA118" s="45">
        <f>IFERROR(IF(VLOOKUP($A118,mdf_lsdt9!$A:$BE, O$1, FALSE)=O118,0,1),2)</f>
        <v>2</v>
      </c>
      <c r="BB118" s="45">
        <f>IFERROR(IF(VLOOKUP($A118,mdf_lsdt9!$A:$BE, P$1, FALSE)=P118,0,1),2)</f>
        <v>2</v>
      </c>
      <c r="BC118" s="45">
        <f>IFERROR(IF(VLOOKUP($A118,mdf_lsdt9!$A:$BE, Q$1, FALSE)=Q118,0,1),2)</f>
        <v>2</v>
      </c>
      <c r="BD118" s="45">
        <f>IFERROR(IF(VLOOKUP($A118,mdf_lsdt9!$A:$BE, R$1, FALSE)=R118,0,1),2)</f>
        <v>2</v>
      </c>
      <c r="BE118" s="45">
        <f>IFERROR(IF(VLOOKUP($A118,mdf_lsdt9!$A:$BE, S$1, FALSE)=S118,0,1),2)</f>
        <v>2</v>
      </c>
      <c r="BF118" s="45">
        <f>IFERROR(IF(VLOOKUP($A118,mdf_lsdt9!$A:$BE, T$1, FALSE)=T118,0,1),2)</f>
        <v>2</v>
      </c>
      <c r="BG118" s="45">
        <f>IFERROR(IF(VLOOKUP($A118,mdf_lsdt9!$A:$BE, U$1, FALSE)=U118,0,1),2)</f>
        <v>2</v>
      </c>
      <c r="BH118" s="45">
        <f>IFERROR(IF(VLOOKUP($A118,mdf_lsdt9!$A:$BE, V$1, FALSE)=V118,0,1),2)</f>
        <v>2</v>
      </c>
      <c r="BI118" s="45">
        <f>IFERROR(IF(VLOOKUP($A118,mdf_lsdt9!$A:$BE, W$1, FALSE)=W118,0,1),2)</f>
        <v>2</v>
      </c>
      <c r="BJ118" s="45">
        <f>IFERROR(IF(VLOOKUP($A118,mdf_lsdt9!$A:$BE, X$1, FALSE)=X118,0,1),2)</f>
        <v>2</v>
      </c>
      <c r="BK118" s="45">
        <f>IFERROR(IF(VLOOKUP($A118,mdf_lsdt9!$A:$BE, Y$1, FALSE)=Y118,0,1),2)</f>
        <v>2</v>
      </c>
      <c r="BL118" s="45">
        <f>IFERROR(IF(VLOOKUP($A118,mdf_lsdt9!$A:$BE, Z$1, FALSE)=Z118,0,1),2)</f>
        <v>2</v>
      </c>
      <c r="BM118" s="45">
        <f>IFERROR(IF(VLOOKUP($A118,mdf_lsdt9!$A:$BE, AA$1, FALSE)=AA118,0,1),2)</f>
        <v>2</v>
      </c>
      <c r="BN118" s="45">
        <f>IFERROR(IF(VLOOKUP($A118,mdf_lsdt9!$A:$BE, AB$1, FALSE)=AB118,0,1),2)</f>
        <v>2</v>
      </c>
      <c r="BO118" s="45">
        <f>IFERROR(IF(VLOOKUP($A118,mdf_lsdt9!$A:$BE, AC$1, FALSE)=AC118,0,1),2)</f>
        <v>2</v>
      </c>
      <c r="BP118" s="45">
        <f>IFERROR(IF(VLOOKUP($A118,mdf_lsdt9!$A:$BE, AD$1, FALSE)=AD118,0,1),2)</f>
        <v>2</v>
      </c>
      <c r="BQ118" s="45">
        <f>IFERROR(IF(VLOOKUP($A118,mdf_lsdt9!$A:$BE, AE$1, FALSE)=AE118,0,1),2)</f>
        <v>2</v>
      </c>
      <c r="BR118" s="45">
        <f>IFERROR(IF(VLOOKUP($A118,mdf_lsdt9!$A:$BE, AF$1, FALSE)=AF118,0,1),2)</f>
        <v>2</v>
      </c>
      <c r="BS118" s="45">
        <f>IFERROR(IF(VLOOKUP($A118,mdf_lsdt9!$A:$BE, AG$1, FALSE)=AG118,0,1),2)</f>
        <v>2</v>
      </c>
      <c r="BT118" s="45">
        <f>IFERROR(IF(VLOOKUP($A118,mdf_lsdt9!$A:$BE, AH$1, FALSE)=AH118,0,1),2)</f>
        <v>2</v>
      </c>
      <c r="BU118" s="45">
        <f>IFERROR(IF(VLOOKUP($A118,mdf_lsdt9!$A:$BE, AI$1, FALSE)=AI118,0,1),2)</f>
        <v>2</v>
      </c>
      <c r="BV118" s="45">
        <f>IFERROR(IF(VLOOKUP($A118,mdf_lsdt9!$A:$BE, AJ$1, FALSE)=AJ118,0,1),2)</f>
        <v>2</v>
      </c>
      <c r="BW118" s="45">
        <f>IFERROR(IF(VLOOKUP($A118,mdf_lsdt9!$A:$BE, AK$1, FALSE)=AK118,0,1),2)</f>
        <v>2</v>
      </c>
      <c r="BX118" s="45">
        <f>IFERROR(IF(VLOOKUP($A118,mdf_lsdt9!$A:$BE, AL$1, FALSE)=AL118,0,1),2)</f>
        <v>2</v>
      </c>
      <c r="BY118" s="45">
        <f>IFERROR(IF(VLOOKUP($A118,mdf_lsdt9!$A:$BE, AM$1, FALSE)=AM118,0,1),2)</f>
        <v>2</v>
      </c>
      <c r="BZ118" s="45">
        <f>IFERROR(IF(VLOOKUP($A118,mdf_lsdt9!$A:$BE, AN$1, FALSE)=AN118,0,1),2)</f>
        <v>2</v>
      </c>
      <c r="CA118" s="45">
        <f>IFERROR(IF(VLOOKUP($A118,mdf_lsdt9!$A:$BE, AO$1, FALSE)=AO118,0,1),2)</f>
        <v>2</v>
      </c>
      <c r="CB118" s="45">
        <f>IFERROR(IF(VLOOKUP($A118,mdf_lsdt9!$A:$BE, AP$1, FALSE)=AP118,0,1),2)</f>
        <v>2</v>
      </c>
      <c r="CC118" s="45">
        <f>IFERROR(IF(VLOOKUP($A118,mdf_lsdt9!$A:$BE, AQ$1, FALSE)=AQ118,0,1),2)</f>
        <v>2</v>
      </c>
      <c r="CD118" s="45">
        <f>IFERROR(IF(VLOOKUP($A118,mdf_lsdt9!$A:$BE, AR$1, FALSE)=AR118,0,1),2)</f>
        <v>2</v>
      </c>
      <c r="CE118" s="45">
        <f>IFERROR(IF(VLOOKUP($A118,mdf_lsdt9!$A:$BE, AS$1, FALSE)=AS118,0,1),2)</f>
        <v>2</v>
      </c>
      <c r="CF118" s="45">
        <f>IFERROR(IF(VLOOKUP($A118,mdf_lsdt9!$A:$BE, AT$1, FALSE)=AT118,0,1),2)</f>
        <v>2</v>
      </c>
      <c r="CG118" s="45">
        <f>IFERROR(IF(VLOOKUP($A118,mdf_lsdt9!$A:$BE, AU$1, FALSE)=AU118,0,1),2)</f>
        <v>2</v>
      </c>
      <c r="CH118" s="45">
        <f>IFERROR(IF(VLOOKUP($A118,mdf_lsdt9!$A:$BE, AV$1, FALSE)=AV118,0,1),2)</f>
        <v>2</v>
      </c>
    </row>
    <row r="119" spans="1:86" x14ac:dyDescent="0.35">
      <c r="A119" s="45" t="str">
        <f t="shared" si="2"/>
        <v/>
      </c>
      <c r="AW119" s="45">
        <f>IFERROR(IF(VLOOKUP($A119,mdf_lsdt9!$A:$BE, K$1, FALSE)=K119,0,1),2)</f>
        <v>2</v>
      </c>
      <c r="AX119" s="45">
        <f>IFERROR(IF(VLOOKUP($A119,mdf_lsdt9!$A:$BE, L$1, FALSE)=L119,0,1),2)</f>
        <v>2</v>
      </c>
      <c r="AY119" s="45">
        <f>IFERROR(IF(VLOOKUP($A119,mdf_lsdt9!$A:$BE, M$1, FALSE)=M119,0,1),2)</f>
        <v>2</v>
      </c>
      <c r="AZ119" s="45">
        <f>IFERROR(IF(VLOOKUP($A119,mdf_lsdt9!$A:$BE, N$1, FALSE)=N119,0,1),2)</f>
        <v>2</v>
      </c>
      <c r="BA119" s="45">
        <f>IFERROR(IF(VLOOKUP($A119,mdf_lsdt9!$A:$BE, O$1, FALSE)=O119,0,1),2)</f>
        <v>2</v>
      </c>
      <c r="BB119" s="45">
        <f>IFERROR(IF(VLOOKUP($A119,mdf_lsdt9!$A:$BE, P$1, FALSE)=P119,0,1),2)</f>
        <v>2</v>
      </c>
      <c r="BC119" s="45">
        <f>IFERROR(IF(VLOOKUP($A119,mdf_lsdt9!$A:$BE, Q$1, FALSE)=Q119,0,1),2)</f>
        <v>2</v>
      </c>
      <c r="BD119" s="45">
        <f>IFERROR(IF(VLOOKUP($A119,mdf_lsdt9!$A:$BE, R$1, FALSE)=R119,0,1),2)</f>
        <v>2</v>
      </c>
      <c r="BE119" s="45">
        <f>IFERROR(IF(VLOOKUP($A119,mdf_lsdt9!$A:$BE, S$1, FALSE)=S119,0,1),2)</f>
        <v>2</v>
      </c>
      <c r="BF119" s="45">
        <f>IFERROR(IF(VLOOKUP($A119,mdf_lsdt9!$A:$BE, T$1, FALSE)=T119,0,1),2)</f>
        <v>2</v>
      </c>
      <c r="BG119" s="45">
        <f>IFERROR(IF(VLOOKUP($A119,mdf_lsdt9!$A:$BE, U$1, FALSE)=U119,0,1),2)</f>
        <v>2</v>
      </c>
      <c r="BH119" s="45">
        <f>IFERROR(IF(VLOOKUP($A119,mdf_lsdt9!$A:$BE, V$1, FALSE)=V119,0,1),2)</f>
        <v>2</v>
      </c>
      <c r="BI119" s="45">
        <f>IFERROR(IF(VLOOKUP($A119,mdf_lsdt9!$A:$BE, W$1, FALSE)=W119,0,1),2)</f>
        <v>2</v>
      </c>
      <c r="BJ119" s="45">
        <f>IFERROR(IF(VLOOKUP($A119,mdf_lsdt9!$A:$BE, X$1, FALSE)=X119,0,1),2)</f>
        <v>2</v>
      </c>
      <c r="BK119" s="45">
        <f>IFERROR(IF(VLOOKUP($A119,mdf_lsdt9!$A:$BE, Y$1, FALSE)=Y119,0,1),2)</f>
        <v>2</v>
      </c>
      <c r="BL119" s="45">
        <f>IFERROR(IF(VLOOKUP($A119,mdf_lsdt9!$A:$BE, Z$1, FALSE)=Z119,0,1),2)</f>
        <v>2</v>
      </c>
      <c r="BM119" s="45">
        <f>IFERROR(IF(VLOOKUP($A119,mdf_lsdt9!$A:$BE, AA$1, FALSE)=AA119,0,1),2)</f>
        <v>2</v>
      </c>
      <c r="BN119" s="45">
        <f>IFERROR(IF(VLOOKUP($A119,mdf_lsdt9!$A:$BE, AB$1, FALSE)=AB119,0,1),2)</f>
        <v>2</v>
      </c>
      <c r="BO119" s="45">
        <f>IFERROR(IF(VLOOKUP($A119,mdf_lsdt9!$A:$BE, AC$1, FALSE)=AC119,0,1),2)</f>
        <v>2</v>
      </c>
      <c r="BP119" s="45">
        <f>IFERROR(IF(VLOOKUP($A119,mdf_lsdt9!$A:$BE, AD$1, FALSE)=AD119,0,1),2)</f>
        <v>2</v>
      </c>
      <c r="BQ119" s="45">
        <f>IFERROR(IF(VLOOKUP($A119,mdf_lsdt9!$A:$BE, AE$1, FALSE)=AE119,0,1),2)</f>
        <v>2</v>
      </c>
      <c r="BR119" s="45">
        <f>IFERROR(IF(VLOOKUP($A119,mdf_lsdt9!$A:$BE, AF$1, FALSE)=AF119,0,1),2)</f>
        <v>2</v>
      </c>
      <c r="BS119" s="45">
        <f>IFERROR(IF(VLOOKUP($A119,mdf_lsdt9!$A:$BE, AG$1, FALSE)=AG119,0,1),2)</f>
        <v>2</v>
      </c>
      <c r="BT119" s="45">
        <f>IFERROR(IF(VLOOKUP($A119,mdf_lsdt9!$A:$BE, AH$1, FALSE)=AH119,0,1),2)</f>
        <v>2</v>
      </c>
      <c r="BU119" s="45">
        <f>IFERROR(IF(VLOOKUP($A119,mdf_lsdt9!$A:$BE, AI$1, FALSE)=AI119,0,1),2)</f>
        <v>2</v>
      </c>
      <c r="BV119" s="45">
        <f>IFERROR(IF(VLOOKUP($A119,mdf_lsdt9!$A:$BE, AJ$1, FALSE)=AJ119,0,1),2)</f>
        <v>2</v>
      </c>
      <c r="BW119" s="45">
        <f>IFERROR(IF(VLOOKUP($A119,mdf_lsdt9!$A:$BE, AK$1, FALSE)=AK119,0,1),2)</f>
        <v>2</v>
      </c>
      <c r="BX119" s="45">
        <f>IFERROR(IF(VLOOKUP($A119,mdf_lsdt9!$A:$BE, AL$1, FALSE)=AL119,0,1),2)</f>
        <v>2</v>
      </c>
      <c r="BY119" s="45">
        <f>IFERROR(IF(VLOOKUP($A119,mdf_lsdt9!$A:$BE, AM$1, FALSE)=AM119,0,1),2)</f>
        <v>2</v>
      </c>
      <c r="BZ119" s="45">
        <f>IFERROR(IF(VLOOKUP($A119,mdf_lsdt9!$A:$BE, AN$1, FALSE)=AN119,0,1),2)</f>
        <v>2</v>
      </c>
      <c r="CA119" s="45">
        <f>IFERROR(IF(VLOOKUP($A119,mdf_lsdt9!$A:$BE, AO$1, FALSE)=AO119,0,1),2)</f>
        <v>2</v>
      </c>
      <c r="CB119" s="45">
        <f>IFERROR(IF(VLOOKUP($A119,mdf_lsdt9!$A:$BE, AP$1, FALSE)=AP119,0,1),2)</f>
        <v>2</v>
      </c>
      <c r="CC119" s="45">
        <f>IFERROR(IF(VLOOKUP($A119,mdf_lsdt9!$A:$BE, AQ$1, FALSE)=AQ119,0,1),2)</f>
        <v>2</v>
      </c>
      <c r="CD119" s="45">
        <f>IFERROR(IF(VLOOKUP($A119,mdf_lsdt9!$A:$BE, AR$1, FALSE)=AR119,0,1),2)</f>
        <v>2</v>
      </c>
      <c r="CE119" s="45">
        <f>IFERROR(IF(VLOOKUP($A119,mdf_lsdt9!$A:$BE, AS$1, FALSE)=AS119,0,1),2)</f>
        <v>2</v>
      </c>
      <c r="CF119" s="45">
        <f>IFERROR(IF(VLOOKUP($A119,mdf_lsdt9!$A:$BE, AT$1, FALSE)=AT119,0,1),2)</f>
        <v>2</v>
      </c>
      <c r="CG119" s="45">
        <f>IFERROR(IF(VLOOKUP($A119,mdf_lsdt9!$A:$BE, AU$1, FALSE)=AU119,0,1),2)</f>
        <v>2</v>
      </c>
      <c r="CH119" s="45">
        <f>IFERROR(IF(VLOOKUP($A119,mdf_lsdt9!$A:$BE, AV$1, FALSE)=AV119,0,1),2)</f>
        <v>2</v>
      </c>
    </row>
    <row r="120" spans="1:86" x14ac:dyDescent="0.35">
      <c r="A120" s="45" t="str">
        <f t="shared" si="2"/>
        <v/>
      </c>
      <c r="AW120" s="45">
        <f>IFERROR(IF(VLOOKUP($A120,mdf_lsdt9!$A:$BE, K$1, FALSE)=K120,0,1),2)</f>
        <v>2</v>
      </c>
      <c r="AX120" s="45">
        <f>IFERROR(IF(VLOOKUP($A120,mdf_lsdt9!$A:$BE, L$1, FALSE)=L120,0,1),2)</f>
        <v>2</v>
      </c>
      <c r="AY120" s="45">
        <f>IFERROR(IF(VLOOKUP($A120,mdf_lsdt9!$A:$BE, M$1, FALSE)=M120,0,1),2)</f>
        <v>2</v>
      </c>
      <c r="AZ120" s="45">
        <f>IFERROR(IF(VLOOKUP($A120,mdf_lsdt9!$A:$BE, N$1, FALSE)=N120,0,1),2)</f>
        <v>2</v>
      </c>
      <c r="BA120" s="45">
        <f>IFERROR(IF(VLOOKUP($A120,mdf_lsdt9!$A:$BE, O$1, FALSE)=O120,0,1),2)</f>
        <v>2</v>
      </c>
      <c r="BB120" s="45">
        <f>IFERROR(IF(VLOOKUP($A120,mdf_lsdt9!$A:$BE, P$1, FALSE)=P120,0,1),2)</f>
        <v>2</v>
      </c>
      <c r="BC120" s="45">
        <f>IFERROR(IF(VLOOKUP($A120,mdf_lsdt9!$A:$BE, Q$1, FALSE)=Q120,0,1),2)</f>
        <v>2</v>
      </c>
      <c r="BD120" s="45">
        <f>IFERROR(IF(VLOOKUP($A120,mdf_lsdt9!$A:$BE, R$1, FALSE)=R120,0,1),2)</f>
        <v>2</v>
      </c>
      <c r="BE120" s="45">
        <f>IFERROR(IF(VLOOKUP($A120,mdf_lsdt9!$A:$BE, S$1, FALSE)=S120,0,1),2)</f>
        <v>2</v>
      </c>
      <c r="BF120" s="45">
        <f>IFERROR(IF(VLOOKUP($A120,mdf_lsdt9!$A:$BE, T$1, FALSE)=T120,0,1),2)</f>
        <v>2</v>
      </c>
      <c r="BG120" s="45">
        <f>IFERROR(IF(VLOOKUP($A120,mdf_lsdt9!$A:$BE, U$1, FALSE)=U120,0,1),2)</f>
        <v>2</v>
      </c>
      <c r="BH120" s="45">
        <f>IFERROR(IF(VLOOKUP($A120,mdf_lsdt9!$A:$BE, V$1, FALSE)=V120,0,1),2)</f>
        <v>2</v>
      </c>
      <c r="BI120" s="45">
        <f>IFERROR(IF(VLOOKUP($A120,mdf_lsdt9!$A:$BE, W$1, FALSE)=W120,0,1),2)</f>
        <v>2</v>
      </c>
      <c r="BJ120" s="45">
        <f>IFERROR(IF(VLOOKUP($A120,mdf_lsdt9!$A:$BE, X$1, FALSE)=X120,0,1),2)</f>
        <v>2</v>
      </c>
      <c r="BK120" s="45">
        <f>IFERROR(IF(VLOOKUP($A120,mdf_lsdt9!$A:$BE, Y$1, FALSE)=Y120,0,1),2)</f>
        <v>2</v>
      </c>
      <c r="BL120" s="45">
        <f>IFERROR(IF(VLOOKUP($A120,mdf_lsdt9!$A:$BE, Z$1, FALSE)=Z120,0,1),2)</f>
        <v>2</v>
      </c>
      <c r="BM120" s="45">
        <f>IFERROR(IF(VLOOKUP($A120,mdf_lsdt9!$A:$BE, AA$1, FALSE)=AA120,0,1),2)</f>
        <v>2</v>
      </c>
      <c r="BN120" s="45">
        <f>IFERROR(IF(VLOOKUP($A120,mdf_lsdt9!$A:$BE, AB$1, FALSE)=AB120,0,1),2)</f>
        <v>2</v>
      </c>
      <c r="BO120" s="45">
        <f>IFERROR(IF(VLOOKUP($A120,mdf_lsdt9!$A:$BE, AC$1, FALSE)=AC120,0,1),2)</f>
        <v>2</v>
      </c>
      <c r="BP120" s="45">
        <f>IFERROR(IF(VLOOKUP($A120,mdf_lsdt9!$A:$BE, AD$1, FALSE)=AD120,0,1),2)</f>
        <v>2</v>
      </c>
      <c r="BQ120" s="45">
        <f>IFERROR(IF(VLOOKUP($A120,mdf_lsdt9!$A:$BE, AE$1, FALSE)=AE120,0,1),2)</f>
        <v>2</v>
      </c>
      <c r="BR120" s="45">
        <f>IFERROR(IF(VLOOKUP($A120,mdf_lsdt9!$A:$BE, AF$1, FALSE)=AF120,0,1),2)</f>
        <v>2</v>
      </c>
      <c r="BS120" s="45">
        <f>IFERROR(IF(VLOOKUP($A120,mdf_lsdt9!$A:$BE, AG$1, FALSE)=AG120,0,1),2)</f>
        <v>2</v>
      </c>
      <c r="BT120" s="45">
        <f>IFERROR(IF(VLOOKUP($A120,mdf_lsdt9!$A:$BE, AH$1, FALSE)=AH120,0,1),2)</f>
        <v>2</v>
      </c>
      <c r="BU120" s="45">
        <f>IFERROR(IF(VLOOKUP($A120,mdf_lsdt9!$A:$BE, AI$1, FALSE)=AI120,0,1),2)</f>
        <v>2</v>
      </c>
      <c r="BV120" s="45">
        <f>IFERROR(IF(VLOOKUP($A120,mdf_lsdt9!$A:$BE, AJ$1, FALSE)=AJ120,0,1),2)</f>
        <v>2</v>
      </c>
      <c r="BW120" s="45">
        <f>IFERROR(IF(VLOOKUP($A120,mdf_lsdt9!$A:$BE, AK$1, FALSE)=AK120,0,1),2)</f>
        <v>2</v>
      </c>
      <c r="BX120" s="45">
        <f>IFERROR(IF(VLOOKUP($A120,mdf_lsdt9!$A:$BE, AL$1, FALSE)=AL120,0,1),2)</f>
        <v>2</v>
      </c>
      <c r="BY120" s="45">
        <f>IFERROR(IF(VLOOKUP($A120,mdf_lsdt9!$A:$BE, AM$1, FALSE)=AM120,0,1),2)</f>
        <v>2</v>
      </c>
      <c r="BZ120" s="45">
        <f>IFERROR(IF(VLOOKUP($A120,mdf_lsdt9!$A:$BE, AN$1, FALSE)=AN120,0,1),2)</f>
        <v>2</v>
      </c>
      <c r="CA120" s="45">
        <f>IFERROR(IF(VLOOKUP($A120,mdf_lsdt9!$A:$BE, AO$1, FALSE)=AO120,0,1),2)</f>
        <v>2</v>
      </c>
      <c r="CB120" s="45">
        <f>IFERROR(IF(VLOOKUP($A120,mdf_lsdt9!$A:$BE, AP$1, FALSE)=AP120,0,1),2)</f>
        <v>2</v>
      </c>
      <c r="CC120" s="45">
        <f>IFERROR(IF(VLOOKUP($A120,mdf_lsdt9!$A:$BE, AQ$1, FALSE)=AQ120,0,1),2)</f>
        <v>2</v>
      </c>
      <c r="CD120" s="45">
        <f>IFERROR(IF(VLOOKUP($A120,mdf_lsdt9!$A:$BE, AR$1, FALSE)=AR120,0,1),2)</f>
        <v>2</v>
      </c>
      <c r="CE120" s="45">
        <f>IFERROR(IF(VLOOKUP($A120,mdf_lsdt9!$A:$BE, AS$1, FALSE)=AS120,0,1),2)</f>
        <v>2</v>
      </c>
      <c r="CF120" s="45">
        <f>IFERROR(IF(VLOOKUP($A120,mdf_lsdt9!$A:$BE, AT$1, FALSE)=AT120,0,1),2)</f>
        <v>2</v>
      </c>
      <c r="CG120" s="45">
        <f>IFERROR(IF(VLOOKUP($A120,mdf_lsdt9!$A:$BE, AU$1, FALSE)=AU120,0,1),2)</f>
        <v>2</v>
      </c>
      <c r="CH120" s="45">
        <f>IFERROR(IF(VLOOKUP($A120,mdf_lsdt9!$A:$BE, AV$1, FALSE)=AV120,0,1),2)</f>
        <v>2</v>
      </c>
    </row>
    <row r="121" spans="1:86" x14ac:dyDescent="0.35">
      <c r="A121" s="45" t="str">
        <f t="shared" si="2"/>
        <v/>
      </c>
      <c r="AW121" s="45">
        <f>IFERROR(IF(VLOOKUP($A121,mdf_lsdt9!$A:$BE, K$1, FALSE)=K121,0,1),2)</f>
        <v>2</v>
      </c>
      <c r="AX121" s="45">
        <f>IFERROR(IF(VLOOKUP($A121,mdf_lsdt9!$A:$BE, L$1, FALSE)=L121,0,1),2)</f>
        <v>2</v>
      </c>
      <c r="AY121" s="45">
        <f>IFERROR(IF(VLOOKUP($A121,mdf_lsdt9!$A:$BE, M$1, FALSE)=M121,0,1),2)</f>
        <v>2</v>
      </c>
      <c r="AZ121" s="45">
        <f>IFERROR(IF(VLOOKUP($A121,mdf_lsdt9!$A:$BE, N$1, FALSE)=N121,0,1),2)</f>
        <v>2</v>
      </c>
      <c r="BA121" s="45">
        <f>IFERROR(IF(VLOOKUP($A121,mdf_lsdt9!$A:$BE, O$1, FALSE)=O121,0,1),2)</f>
        <v>2</v>
      </c>
      <c r="BB121" s="45">
        <f>IFERROR(IF(VLOOKUP($A121,mdf_lsdt9!$A:$BE, P$1, FALSE)=P121,0,1),2)</f>
        <v>2</v>
      </c>
      <c r="BC121" s="45">
        <f>IFERROR(IF(VLOOKUP($A121,mdf_lsdt9!$A:$BE, Q$1, FALSE)=Q121,0,1),2)</f>
        <v>2</v>
      </c>
      <c r="BD121" s="45">
        <f>IFERROR(IF(VLOOKUP($A121,mdf_lsdt9!$A:$BE, R$1, FALSE)=R121,0,1),2)</f>
        <v>2</v>
      </c>
      <c r="BE121" s="45">
        <f>IFERROR(IF(VLOOKUP($A121,mdf_lsdt9!$A:$BE, S$1, FALSE)=S121,0,1),2)</f>
        <v>2</v>
      </c>
      <c r="BF121" s="45">
        <f>IFERROR(IF(VLOOKUP($A121,mdf_lsdt9!$A:$BE, T$1, FALSE)=T121,0,1),2)</f>
        <v>2</v>
      </c>
      <c r="BG121" s="45">
        <f>IFERROR(IF(VLOOKUP($A121,mdf_lsdt9!$A:$BE, U$1, FALSE)=U121,0,1),2)</f>
        <v>2</v>
      </c>
      <c r="BH121" s="45">
        <f>IFERROR(IF(VLOOKUP($A121,mdf_lsdt9!$A:$BE, V$1, FALSE)=V121,0,1),2)</f>
        <v>2</v>
      </c>
      <c r="BI121" s="45">
        <f>IFERROR(IF(VLOOKUP($A121,mdf_lsdt9!$A:$BE, W$1, FALSE)=W121,0,1),2)</f>
        <v>2</v>
      </c>
      <c r="BJ121" s="45">
        <f>IFERROR(IF(VLOOKUP($A121,mdf_lsdt9!$A:$BE, X$1, FALSE)=X121,0,1),2)</f>
        <v>2</v>
      </c>
      <c r="BK121" s="45">
        <f>IFERROR(IF(VLOOKUP($A121,mdf_lsdt9!$A:$BE, Y$1, FALSE)=Y121,0,1),2)</f>
        <v>2</v>
      </c>
      <c r="BL121" s="45">
        <f>IFERROR(IF(VLOOKUP($A121,mdf_lsdt9!$A:$BE, Z$1, FALSE)=Z121,0,1),2)</f>
        <v>2</v>
      </c>
      <c r="BM121" s="45">
        <f>IFERROR(IF(VLOOKUP($A121,mdf_lsdt9!$A:$BE, AA$1, FALSE)=AA121,0,1),2)</f>
        <v>2</v>
      </c>
      <c r="BN121" s="45">
        <f>IFERROR(IF(VLOOKUP($A121,mdf_lsdt9!$A:$BE, AB$1, FALSE)=AB121,0,1),2)</f>
        <v>2</v>
      </c>
      <c r="BO121" s="45">
        <f>IFERROR(IF(VLOOKUP($A121,mdf_lsdt9!$A:$BE, AC$1, FALSE)=AC121,0,1),2)</f>
        <v>2</v>
      </c>
      <c r="BP121" s="45">
        <f>IFERROR(IF(VLOOKUP($A121,mdf_lsdt9!$A:$BE, AD$1, FALSE)=AD121,0,1),2)</f>
        <v>2</v>
      </c>
      <c r="BQ121" s="45">
        <f>IFERROR(IF(VLOOKUP($A121,mdf_lsdt9!$A:$BE, AE$1, FALSE)=AE121,0,1),2)</f>
        <v>2</v>
      </c>
      <c r="BR121" s="45">
        <f>IFERROR(IF(VLOOKUP($A121,mdf_lsdt9!$A:$BE, AF$1, FALSE)=AF121,0,1),2)</f>
        <v>2</v>
      </c>
      <c r="BS121" s="45">
        <f>IFERROR(IF(VLOOKUP($A121,mdf_lsdt9!$A:$BE, AG$1, FALSE)=AG121,0,1),2)</f>
        <v>2</v>
      </c>
      <c r="BT121" s="45">
        <f>IFERROR(IF(VLOOKUP($A121,mdf_lsdt9!$A:$BE, AH$1, FALSE)=AH121,0,1),2)</f>
        <v>2</v>
      </c>
      <c r="BU121" s="45">
        <f>IFERROR(IF(VLOOKUP($A121,mdf_lsdt9!$A:$BE, AI$1, FALSE)=AI121,0,1),2)</f>
        <v>2</v>
      </c>
      <c r="BV121" s="45">
        <f>IFERROR(IF(VLOOKUP($A121,mdf_lsdt9!$A:$BE, AJ$1, FALSE)=AJ121,0,1),2)</f>
        <v>2</v>
      </c>
      <c r="BW121" s="45">
        <f>IFERROR(IF(VLOOKUP($A121,mdf_lsdt9!$A:$BE, AK$1, FALSE)=AK121,0,1),2)</f>
        <v>2</v>
      </c>
      <c r="BX121" s="45">
        <f>IFERROR(IF(VLOOKUP($A121,mdf_lsdt9!$A:$BE, AL$1, FALSE)=AL121,0,1),2)</f>
        <v>2</v>
      </c>
      <c r="BY121" s="45">
        <f>IFERROR(IF(VLOOKUP($A121,mdf_lsdt9!$A:$BE, AM$1, FALSE)=AM121,0,1),2)</f>
        <v>2</v>
      </c>
      <c r="BZ121" s="45">
        <f>IFERROR(IF(VLOOKUP($A121,mdf_lsdt9!$A:$BE, AN$1, FALSE)=AN121,0,1),2)</f>
        <v>2</v>
      </c>
      <c r="CA121" s="45">
        <f>IFERROR(IF(VLOOKUP($A121,mdf_lsdt9!$A:$BE, AO$1, FALSE)=AO121,0,1),2)</f>
        <v>2</v>
      </c>
      <c r="CB121" s="45">
        <f>IFERROR(IF(VLOOKUP($A121,mdf_lsdt9!$A:$BE, AP$1, FALSE)=AP121,0,1),2)</f>
        <v>2</v>
      </c>
      <c r="CC121" s="45">
        <f>IFERROR(IF(VLOOKUP($A121,mdf_lsdt9!$A:$BE, AQ$1, FALSE)=AQ121,0,1),2)</f>
        <v>2</v>
      </c>
      <c r="CD121" s="45">
        <f>IFERROR(IF(VLOOKUP($A121,mdf_lsdt9!$A:$BE, AR$1, FALSE)=AR121,0,1),2)</f>
        <v>2</v>
      </c>
      <c r="CE121" s="45">
        <f>IFERROR(IF(VLOOKUP($A121,mdf_lsdt9!$A:$BE, AS$1, FALSE)=AS121,0,1),2)</f>
        <v>2</v>
      </c>
      <c r="CF121" s="45">
        <f>IFERROR(IF(VLOOKUP($A121,mdf_lsdt9!$A:$BE, AT$1, FALSE)=AT121,0,1),2)</f>
        <v>2</v>
      </c>
      <c r="CG121" s="45">
        <f>IFERROR(IF(VLOOKUP($A121,mdf_lsdt9!$A:$BE, AU$1, FALSE)=AU121,0,1),2)</f>
        <v>2</v>
      </c>
      <c r="CH121" s="45">
        <f>IFERROR(IF(VLOOKUP($A121,mdf_lsdt9!$A:$BE, AV$1, FALSE)=AV121,0,1),2)</f>
        <v>2</v>
      </c>
    </row>
    <row r="122" spans="1:86" x14ac:dyDescent="0.35">
      <c r="A122" s="45" t="str">
        <f t="shared" si="2"/>
        <v/>
      </c>
      <c r="AW122" s="45">
        <f>IFERROR(IF(VLOOKUP($A122,mdf_lsdt9!$A:$BE, K$1, FALSE)=K122,0,1),2)</f>
        <v>2</v>
      </c>
      <c r="AX122" s="45">
        <f>IFERROR(IF(VLOOKUP($A122,mdf_lsdt9!$A:$BE, L$1, FALSE)=L122,0,1),2)</f>
        <v>2</v>
      </c>
      <c r="AY122" s="45">
        <f>IFERROR(IF(VLOOKUP($A122,mdf_lsdt9!$A:$BE, M$1, FALSE)=M122,0,1),2)</f>
        <v>2</v>
      </c>
      <c r="AZ122" s="45">
        <f>IFERROR(IF(VLOOKUP($A122,mdf_lsdt9!$A:$BE, N$1, FALSE)=N122,0,1),2)</f>
        <v>2</v>
      </c>
      <c r="BA122" s="45">
        <f>IFERROR(IF(VLOOKUP($A122,mdf_lsdt9!$A:$BE, O$1, FALSE)=O122,0,1),2)</f>
        <v>2</v>
      </c>
      <c r="BB122" s="45">
        <f>IFERROR(IF(VLOOKUP($A122,mdf_lsdt9!$A:$BE, P$1, FALSE)=P122,0,1),2)</f>
        <v>2</v>
      </c>
      <c r="BC122" s="45">
        <f>IFERROR(IF(VLOOKUP($A122,mdf_lsdt9!$A:$BE, Q$1, FALSE)=Q122,0,1),2)</f>
        <v>2</v>
      </c>
      <c r="BD122" s="45">
        <f>IFERROR(IF(VLOOKUP($A122,mdf_lsdt9!$A:$BE, R$1, FALSE)=R122,0,1),2)</f>
        <v>2</v>
      </c>
      <c r="BE122" s="45">
        <f>IFERROR(IF(VLOOKUP($A122,mdf_lsdt9!$A:$BE, S$1, FALSE)=S122,0,1),2)</f>
        <v>2</v>
      </c>
      <c r="BF122" s="45">
        <f>IFERROR(IF(VLOOKUP($A122,mdf_lsdt9!$A:$BE, T$1, FALSE)=T122,0,1),2)</f>
        <v>2</v>
      </c>
      <c r="BG122" s="45">
        <f>IFERROR(IF(VLOOKUP($A122,mdf_lsdt9!$A:$BE, U$1, FALSE)=U122,0,1),2)</f>
        <v>2</v>
      </c>
      <c r="BH122" s="45">
        <f>IFERROR(IF(VLOOKUP($A122,mdf_lsdt9!$A:$BE, V$1, FALSE)=V122,0,1),2)</f>
        <v>2</v>
      </c>
      <c r="BI122" s="45">
        <f>IFERROR(IF(VLOOKUP($A122,mdf_lsdt9!$A:$BE, W$1, FALSE)=W122,0,1),2)</f>
        <v>2</v>
      </c>
      <c r="BJ122" s="45">
        <f>IFERROR(IF(VLOOKUP($A122,mdf_lsdt9!$A:$BE, X$1, FALSE)=X122,0,1),2)</f>
        <v>2</v>
      </c>
      <c r="BK122" s="45">
        <f>IFERROR(IF(VLOOKUP($A122,mdf_lsdt9!$A:$BE, Y$1, FALSE)=Y122,0,1),2)</f>
        <v>2</v>
      </c>
      <c r="BL122" s="45">
        <f>IFERROR(IF(VLOOKUP($A122,mdf_lsdt9!$A:$BE, Z$1, FALSE)=Z122,0,1),2)</f>
        <v>2</v>
      </c>
      <c r="BM122" s="45">
        <f>IFERROR(IF(VLOOKUP($A122,mdf_lsdt9!$A:$BE, AA$1, FALSE)=AA122,0,1),2)</f>
        <v>2</v>
      </c>
      <c r="BN122" s="45">
        <f>IFERROR(IF(VLOOKUP($A122,mdf_lsdt9!$A:$BE, AB$1, FALSE)=AB122,0,1),2)</f>
        <v>2</v>
      </c>
      <c r="BO122" s="45">
        <f>IFERROR(IF(VLOOKUP($A122,mdf_lsdt9!$A:$BE, AC$1, FALSE)=AC122,0,1),2)</f>
        <v>2</v>
      </c>
      <c r="BP122" s="45">
        <f>IFERROR(IF(VLOOKUP($A122,mdf_lsdt9!$A:$BE, AD$1, FALSE)=AD122,0,1),2)</f>
        <v>2</v>
      </c>
      <c r="BQ122" s="45">
        <f>IFERROR(IF(VLOOKUP($A122,mdf_lsdt9!$A:$BE, AE$1, FALSE)=AE122,0,1),2)</f>
        <v>2</v>
      </c>
      <c r="BR122" s="45">
        <f>IFERROR(IF(VLOOKUP($A122,mdf_lsdt9!$A:$BE, AF$1, FALSE)=AF122,0,1),2)</f>
        <v>2</v>
      </c>
      <c r="BS122" s="45">
        <f>IFERROR(IF(VLOOKUP($A122,mdf_lsdt9!$A:$BE, AG$1, FALSE)=AG122,0,1),2)</f>
        <v>2</v>
      </c>
      <c r="BT122" s="45">
        <f>IFERROR(IF(VLOOKUP($A122,mdf_lsdt9!$A:$BE, AH$1, FALSE)=AH122,0,1),2)</f>
        <v>2</v>
      </c>
      <c r="BU122" s="45">
        <f>IFERROR(IF(VLOOKUP($A122,mdf_lsdt9!$A:$BE, AI$1, FALSE)=AI122,0,1),2)</f>
        <v>2</v>
      </c>
      <c r="BV122" s="45">
        <f>IFERROR(IF(VLOOKUP($A122,mdf_lsdt9!$A:$BE, AJ$1, FALSE)=AJ122,0,1),2)</f>
        <v>2</v>
      </c>
      <c r="BW122" s="45">
        <f>IFERROR(IF(VLOOKUP($A122,mdf_lsdt9!$A:$BE, AK$1, FALSE)=AK122,0,1),2)</f>
        <v>2</v>
      </c>
      <c r="BX122" s="45">
        <f>IFERROR(IF(VLOOKUP($A122,mdf_lsdt9!$A:$BE, AL$1, FALSE)=AL122,0,1),2)</f>
        <v>2</v>
      </c>
      <c r="BY122" s="45">
        <f>IFERROR(IF(VLOOKUP($A122,mdf_lsdt9!$A:$BE, AM$1, FALSE)=AM122,0,1),2)</f>
        <v>2</v>
      </c>
      <c r="BZ122" s="45">
        <f>IFERROR(IF(VLOOKUP($A122,mdf_lsdt9!$A:$BE, AN$1, FALSE)=AN122,0,1),2)</f>
        <v>2</v>
      </c>
      <c r="CA122" s="45">
        <f>IFERROR(IF(VLOOKUP($A122,mdf_lsdt9!$A:$BE, AO$1, FALSE)=AO122,0,1),2)</f>
        <v>2</v>
      </c>
      <c r="CB122" s="45">
        <f>IFERROR(IF(VLOOKUP($A122,mdf_lsdt9!$A:$BE, AP$1, FALSE)=AP122,0,1),2)</f>
        <v>2</v>
      </c>
      <c r="CC122" s="45">
        <f>IFERROR(IF(VLOOKUP($A122,mdf_lsdt9!$A:$BE, AQ$1, FALSE)=AQ122,0,1),2)</f>
        <v>2</v>
      </c>
      <c r="CD122" s="45">
        <f>IFERROR(IF(VLOOKUP($A122,mdf_lsdt9!$A:$BE, AR$1, FALSE)=AR122,0,1),2)</f>
        <v>2</v>
      </c>
      <c r="CE122" s="45">
        <f>IFERROR(IF(VLOOKUP($A122,mdf_lsdt9!$A:$BE, AS$1, FALSE)=AS122,0,1),2)</f>
        <v>2</v>
      </c>
      <c r="CF122" s="45">
        <f>IFERROR(IF(VLOOKUP($A122,mdf_lsdt9!$A:$BE, AT$1, FALSE)=AT122,0,1),2)</f>
        <v>2</v>
      </c>
      <c r="CG122" s="45">
        <f>IFERROR(IF(VLOOKUP($A122,mdf_lsdt9!$A:$BE, AU$1, FALSE)=AU122,0,1),2)</f>
        <v>2</v>
      </c>
      <c r="CH122" s="45">
        <f>IFERROR(IF(VLOOKUP($A122,mdf_lsdt9!$A:$BE, AV$1, FALSE)=AV122,0,1),2)</f>
        <v>2</v>
      </c>
    </row>
    <row r="123" spans="1:86" x14ac:dyDescent="0.35">
      <c r="A123" s="45" t="str">
        <f t="shared" si="2"/>
        <v/>
      </c>
      <c r="AW123" s="45">
        <f>IFERROR(IF(VLOOKUP($A123,mdf_lsdt9!$A:$BE, K$1, FALSE)=K123,0,1),2)</f>
        <v>2</v>
      </c>
      <c r="AX123" s="45">
        <f>IFERROR(IF(VLOOKUP($A123,mdf_lsdt9!$A:$BE, L$1, FALSE)=L123,0,1),2)</f>
        <v>2</v>
      </c>
      <c r="AY123" s="45">
        <f>IFERROR(IF(VLOOKUP($A123,mdf_lsdt9!$A:$BE, M$1, FALSE)=M123,0,1),2)</f>
        <v>2</v>
      </c>
      <c r="AZ123" s="45">
        <f>IFERROR(IF(VLOOKUP($A123,mdf_lsdt9!$A:$BE, N$1, FALSE)=N123,0,1),2)</f>
        <v>2</v>
      </c>
      <c r="BA123" s="45">
        <f>IFERROR(IF(VLOOKUP($A123,mdf_lsdt9!$A:$BE, O$1, FALSE)=O123,0,1),2)</f>
        <v>2</v>
      </c>
      <c r="BB123" s="45">
        <f>IFERROR(IF(VLOOKUP($A123,mdf_lsdt9!$A:$BE, P$1, FALSE)=P123,0,1),2)</f>
        <v>2</v>
      </c>
      <c r="BC123" s="45">
        <f>IFERROR(IF(VLOOKUP($A123,mdf_lsdt9!$A:$BE, Q$1, FALSE)=Q123,0,1),2)</f>
        <v>2</v>
      </c>
      <c r="BD123" s="45">
        <f>IFERROR(IF(VLOOKUP($A123,mdf_lsdt9!$A:$BE, R$1, FALSE)=R123,0,1),2)</f>
        <v>2</v>
      </c>
      <c r="BE123" s="45">
        <f>IFERROR(IF(VLOOKUP($A123,mdf_lsdt9!$A:$BE, S$1, FALSE)=S123,0,1),2)</f>
        <v>2</v>
      </c>
      <c r="BF123" s="45">
        <f>IFERROR(IF(VLOOKUP($A123,mdf_lsdt9!$A:$BE, T$1, FALSE)=T123,0,1),2)</f>
        <v>2</v>
      </c>
      <c r="BG123" s="45">
        <f>IFERROR(IF(VLOOKUP($A123,mdf_lsdt9!$A:$BE, U$1, FALSE)=U123,0,1),2)</f>
        <v>2</v>
      </c>
      <c r="BH123" s="45">
        <f>IFERROR(IF(VLOOKUP($A123,mdf_lsdt9!$A:$BE, V$1, FALSE)=V123,0,1),2)</f>
        <v>2</v>
      </c>
      <c r="BI123" s="45">
        <f>IFERROR(IF(VLOOKUP($A123,mdf_lsdt9!$A:$BE, W$1, FALSE)=W123,0,1),2)</f>
        <v>2</v>
      </c>
      <c r="BJ123" s="45">
        <f>IFERROR(IF(VLOOKUP($A123,mdf_lsdt9!$A:$BE, X$1, FALSE)=X123,0,1),2)</f>
        <v>2</v>
      </c>
      <c r="BK123" s="45">
        <f>IFERROR(IF(VLOOKUP($A123,mdf_lsdt9!$A:$BE, Y$1, FALSE)=Y123,0,1),2)</f>
        <v>2</v>
      </c>
      <c r="BL123" s="45">
        <f>IFERROR(IF(VLOOKUP($A123,mdf_lsdt9!$A:$BE, Z$1, FALSE)=Z123,0,1),2)</f>
        <v>2</v>
      </c>
      <c r="BM123" s="45">
        <f>IFERROR(IF(VLOOKUP($A123,mdf_lsdt9!$A:$BE, AA$1, FALSE)=AA123,0,1),2)</f>
        <v>2</v>
      </c>
      <c r="BN123" s="45">
        <f>IFERROR(IF(VLOOKUP($A123,mdf_lsdt9!$A:$BE, AB$1, FALSE)=AB123,0,1),2)</f>
        <v>2</v>
      </c>
      <c r="BO123" s="45">
        <f>IFERROR(IF(VLOOKUP($A123,mdf_lsdt9!$A:$BE, AC$1, FALSE)=AC123,0,1),2)</f>
        <v>2</v>
      </c>
      <c r="BP123" s="45">
        <f>IFERROR(IF(VLOOKUP($A123,mdf_lsdt9!$A:$BE, AD$1, FALSE)=AD123,0,1),2)</f>
        <v>2</v>
      </c>
      <c r="BQ123" s="45">
        <f>IFERROR(IF(VLOOKUP($A123,mdf_lsdt9!$A:$BE, AE$1, FALSE)=AE123,0,1),2)</f>
        <v>2</v>
      </c>
      <c r="BR123" s="45">
        <f>IFERROR(IF(VLOOKUP($A123,mdf_lsdt9!$A:$BE, AF$1, FALSE)=AF123,0,1),2)</f>
        <v>2</v>
      </c>
      <c r="BS123" s="45">
        <f>IFERROR(IF(VLOOKUP($A123,mdf_lsdt9!$A:$BE, AG$1, FALSE)=AG123,0,1),2)</f>
        <v>2</v>
      </c>
      <c r="BT123" s="45">
        <f>IFERROR(IF(VLOOKUP($A123,mdf_lsdt9!$A:$BE, AH$1, FALSE)=AH123,0,1),2)</f>
        <v>2</v>
      </c>
      <c r="BU123" s="45">
        <f>IFERROR(IF(VLOOKUP($A123,mdf_lsdt9!$A:$BE, AI$1, FALSE)=AI123,0,1),2)</f>
        <v>2</v>
      </c>
      <c r="BV123" s="45">
        <f>IFERROR(IF(VLOOKUP($A123,mdf_lsdt9!$A:$BE, AJ$1, FALSE)=AJ123,0,1),2)</f>
        <v>2</v>
      </c>
      <c r="BW123" s="45">
        <f>IFERROR(IF(VLOOKUP($A123,mdf_lsdt9!$A:$BE, AK$1, FALSE)=AK123,0,1),2)</f>
        <v>2</v>
      </c>
      <c r="BX123" s="45">
        <f>IFERROR(IF(VLOOKUP($A123,mdf_lsdt9!$A:$BE, AL$1, FALSE)=AL123,0,1),2)</f>
        <v>2</v>
      </c>
      <c r="BY123" s="45">
        <f>IFERROR(IF(VLOOKUP($A123,mdf_lsdt9!$A:$BE, AM$1, FALSE)=AM123,0,1),2)</f>
        <v>2</v>
      </c>
      <c r="BZ123" s="45">
        <f>IFERROR(IF(VLOOKUP($A123,mdf_lsdt9!$A:$BE, AN$1, FALSE)=AN123,0,1),2)</f>
        <v>2</v>
      </c>
      <c r="CA123" s="45">
        <f>IFERROR(IF(VLOOKUP($A123,mdf_lsdt9!$A:$BE, AO$1, FALSE)=AO123,0,1),2)</f>
        <v>2</v>
      </c>
      <c r="CB123" s="45">
        <f>IFERROR(IF(VLOOKUP($A123,mdf_lsdt9!$A:$BE, AP$1, FALSE)=AP123,0,1),2)</f>
        <v>2</v>
      </c>
      <c r="CC123" s="45">
        <f>IFERROR(IF(VLOOKUP($A123,mdf_lsdt9!$A:$BE, AQ$1, FALSE)=AQ123,0,1),2)</f>
        <v>2</v>
      </c>
      <c r="CD123" s="45">
        <f>IFERROR(IF(VLOOKUP($A123,mdf_lsdt9!$A:$BE, AR$1, FALSE)=AR123,0,1),2)</f>
        <v>2</v>
      </c>
      <c r="CE123" s="45">
        <f>IFERROR(IF(VLOOKUP($A123,mdf_lsdt9!$A:$BE, AS$1, FALSE)=AS123,0,1),2)</f>
        <v>2</v>
      </c>
      <c r="CF123" s="45">
        <f>IFERROR(IF(VLOOKUP($A123,mdf_lsdt9!$A:$BE, AT$1, FALSE)=AT123,0,1),2)</f>
        <v>2</v>
      </c>
      <c r="CG123" s="45">
        <f>IFERROR(IF(VLOOKUP($A123,mdf_lsdt9!$A:$BE, AU$1, FALSE)=AU123,0,1),2)</f>
        <v>2</v>
      </c>
      <c r="CH123" s="45">
        <f>IFERROR(IF(VLOOKUP($A123,mdf_lsdt9!$A:$BE, AV$1, FALSE)=AV123,0,1),2)</f>
        <v>2</v>
      </c>
    </row>
    <row r="124" spans="1:86" x14ac:dyDescent="0.35">
      <c r="A124" s="45" t="str">
        <f t="shared" si="2"/>
        <v/>
      </c>
      <c r="AW124" s="45">
        <f>IFERROR(IF(VLOOKUP($A124,mdf_lsdt9!$A:$BE, K$1, FALSE)=K124,0,1),2)</f>
        <v>2</v>
      </c>
      <c r="AX124" s="45">
        <f>IFERROR(IF(VLOOKUP($A124,mdf_lsdt9!$A:$BE, L$1, FALSE)=L124,0,1),2)</f>
        <v>2</v>
      </c>
      <c r="AY124" s="45">
        <f>IFERROR(IF(VLOOKUP($A124,mdf_lsdt9!$A:$BE, M$1, FALSE)=M124,0,1),2)</f>
        <v>2</v>
      </c>
      <c r="AZ124" s="45">
        <f>IFERROR(IF(VLOOKUP($A124,mdf_lsdt9!$A:$BE, N$1, FALSE)=N124,0,1),2)</f>
        <v>2</v>
      </c>
      <c r="BA124" s="45">
        <f>IFERROR(IF(VLOOKUP($A124,mdf_lsdt9!$A:$BE, O$1, FALSE)=O124,0,1),2)</f>
        <v>2</v>
      </c>
      <c r="BB124" s="45">
        <f>IFERROR(IF(VLOOKUP($A124,mdf_lsdt9!$A:$BE, P$1, FALSE)=P124,0,1),2)</f>
        <v>2</v>
      </c>
      <c r="BC124" s="45">
        <f>IFERROR(IF(VLOOKUP($A124,mdf_lsdt9!$A:$BE, Q$1, FALSE)=Q124,0,1),2)</f>
        <v>2</v>
      </c>
      <c r="BD124" s="45">
        <f>IFERROR(IF(VLOOKUP($A124,mdf_lsdt9!$A:$BE, R$1, FALSE)=R124,0,1),2)</f>
        <v>2</v>
      </c>
      <c r="BE124" s="45">
        <f>IFERROR(IF(VLOOKUP($A124,mdf_lsdt9!$A:$BE, S$1, FALSE)=S124,0,1),2)</f>
        <v>2</v>
      </c>
      <c r="BF124" s="45">
        <f>IFERROR(IF(VLOOKUP($A124,mdf_lsdt9!$A:$BE, T$1, FALSE)=T124,0,1),2)</f>
        <v>2</v>
      </c>
      <c r="BG124" s="45">
        <f>IFERROR(IF(VLOOKUP($A124,mdf_lsdt9!$A:$BE, U$1, FALSE)=U124,0,1),2)</f>
        <v>2</v>
      </c>
      <c r="BH124" s="45">
        <f>IFERROR(IF(VLOOKUP($A124,mdf_lsdt9!$A:$BE, V$1, FALSE)=V124,0,1),2)</f>
        <v>2</v>
      </c>
      <c r="BI124" s="45">
        <f>IFERROR(IF(VLOOKUP($A124,mdf_lsdt9!$A:$BE, W$1, FALSE)=W124,0,1),2)</f>
        <v>2</v>
      </c>
      <c r="BJ124" s="45">
        <f>IFERROR(IF(VLOOKUP($A124,mdf_lsdt9!$A:$BE, X$1, FALSE)=X124,0,1),2)</f>
        <v>2</v>
      </c>
      <c r="BK124" s="45">
        <f>IFERROR(IF(VLOOKUP($A124,mdf_lsdt9!$A:$BE, Y$1, FALSE)=Y124,0,1),2)</f>
        <v>2</v>
      </c>
      <c r="BL124" s="45">
        <f>IFERROR(IF(VLOOKUP($A124,mdf_lsdt9!$A:$BE, Z$1, FALSE)=Z124,0,1),2)</f>
        <v>2</v>
      </c>
      <c r="BM124" s="45">
        <f>IFERROR(IF(VLOOKUP($A124,mdf_lsdt9!$A:$BE, AA$1, FALSE)=AA124,0,1),2)</f>
        <v>2</v>
      </c>
      <c r="BN124" s="45">
        <f>IFERROR(IF(VLOOKUP($A124,mdf_lsdt9!$A:$BE, AB$1, FALSE)=AB124,0,1),2)</f>
        <v>2</v>
      </c>
      <c r="BO124" s="45">
        <f>IFERROR(IF(VLOOKUP($A124,mdf_lsdt9!$A:$BE, AC$1, FALSE)=AC124,0,1),2)</f>
        <v>2</v>
      </c>
      <c r="BP124" s="45">
        <f>IFERROR(IF(VLOOKUP($A124,mdf_lsdt9!$A:$BE, AD$1, FALSE)=AD124,0,1),2)</f>
        <v>2</v>
      </c>
      <c r="BQ124" s="45">
        <f>IFERROR(IF(VLOOKUP($A124,mdf_lsdt9!$A:$BE, AE$1, FALSE)=AE124,0,1),2)</f>
        <v>2</v>
      </c>
      <c r="BR124" s="45">
        <f>IFERROR(IF(VLOOKUP($A124,mdf_lsdt9!$A:$BE, AF$1, FALSE)=AF124,0,1),2)</f>
        <v>2</v>
      </c>
      <c r="BS124" s="45">
        <f>IFERROR(IF(VLOOKUP($A124,mdf_lsdt9!$A:$BE, AG$1, FALSE)=AG124,0,1),2)</f>
        <v>2</v>
      </c>
      <c r="BT124" s="45">
        <f>IFERROR(IF(VLOOKUP($A124,mdf_lsdt9!$A:$BE, AH$1, FALSE)=AH124,0,1),2)</f>
        <v>2</v>
      </c>
      <c r="BU124" s="45">
        <f>IFERROR(IF(VLOOKUP($A124,mdf_lsdt9!$A:$BE, AI$1, FALSE)=AI124,0,1),2)</f>
        <v>2</v>
      </c>
      <c r="BV124" s="45">
        <f>IFERROR(IF(VLOOKUP($A124,mdf_lsdt9!$A:$BE, AJ$1, FALSE)=AJ124,0,1),2)</f>
        <v>2</v>
      </c>
      <c r="BW124" s="45">
        <f>IFERROR(IF(VLOOKUP($A124,mdf_lsdt9!$A:$BE, AK$1, FALSE)=AK124,0,1),2)</f>
        <v>2</v>
      </c>
      <c r="BX124" s="45">
        <f>IFERROR(IF(VLOOKUP($A124,mdf_lsdt9!$A:$BE, AL$1, FALSE)=AL124,0,1),2)</f>
        <v>2</v>
      </c>
      <c r="BY124" s="45">
        <f>IFERROR(IF(VLOOKUP($A124,mdf_lsdt9!$A:$BE, AM$1, FALSE)=AM124,0,1),2)</f>
        <v>2</v>
      </c>
      <c r="BZ124" s="45">
        <f>IFERROR(IF(VLOOKUP($A124,mdf_lsdt9!$A:$BE, AN$1, FALSE)=AN124,0,1),2)</f>
        <v>2</v>
      </c>
      <c r="CA124" s="45">
        <f>IFERROR(IF(VLOOKUP($A124,mdf_lsdt9!$A:$BE, AO$1, FALSE)=AO124,0,1),2)</f>
        <v>2</v>
      </c>
      <c r="CB124" s="45">
        <f>IFERROR(IF(VLOOKUP($A124,mdf_lsdt9!$A:$BE, AP$1, FALSE)=AP124,0,1),2)</f>
        <v>2</v>
      </c>
      <c r="CC124" s="45">
        <f>IFERROR(IF(VLOOKUP($A124,mdf_lsdt9!$A:$BE, AQ$1, FALSE)=AQ124,0,1),2)</f>
        <v>2</v>
      </c>
      <c r="CD124" s="45">
        <f>IFERROR(IF(VLOOKUP($A124,mdf_lsdt9!$A:$BE, AR$1, FALSE)=AR124,0,1),2)</f>
        <v>2</v>
      </c>
      <c r="CE124" s="45">
        <f>IFERROR(IF(VLOOKUP($A124,mdf_lsdt9!$A:$BE, AS$1, FALSE)=AS124,0,1),2)</f>
        <v>2</v>
      </c>
      <c r="CF124" s="45">
        <f>IFERROR(IF(VLOOKUP($A124,mdf_lsdt9!$A:$BE, AT$1, FALSE)=AT124,0,1),2)</f>
        <v>2</v>
      </c>
      <c r="CG124" s="45">
        <f>IFERROR(IF(VLOOKUP($A124,mdf_lsdt9!$A:$BE, AU$1, FALSE)=AU124,0,1),2)</f>
        <v>2</v>
      </c>
      <c r="CH124" s="45">
        <f>IFERROR(IF(VLOOKUP($A124,mdf_lsdt9!$A:$BE, AV$1, FALSE)=AV124,0,1),2)</f>
        <v>2</v>
      </c>
    </row>
    <row r="125" spans="1:86" x14ac:dyDescent="0.35">
      <c r="A125" s="45" t="str">
        <f t="shared" si="2"/>
        <v/>
      </c>
      <c r="AW125" s="45">
        <f>IFERROR(IF(VLOOKUP($A125,mdf_lsdt9!$A:$BE, K$1, FALSE)=K125,0,1),2)</f>
        <v>2</v>
      </c>
      <c r="AX125" s="45">
        <f>IFERROR(IF(VLOOKUP($A125,mdf_lsdt9!$A:$BE, L$1, FALSE)=L125,0,1),2)</f>
        <v>2</v>
      </c>
      <c r="AY125" s="45">
        <f>IFERROR(IF(VLOOKUP($A125,mdf_lsdt9!$A:$BE, M$1, FALSE)=M125,0,1),2)</f>
        <v>2</v>
      </c>
      <c r="AZ125" s="45">
        <f>IFERROR(IF(VLOOKUP($A125,mdf_lsdt9!$A:$BE, N$1, FALSE)=N125,0,1),2)</f>
        <v>2</v>
      </c>
      <c r="BA125" s="45">
        <f>IFERROR(IF(VLOOKUP($A125,mdf_lsdt9!$A:$BE, O$1, FALSE)=O125,0,1),2)</f>
        <v>2</v>
      </c>
      <c r="BB125" s="45">
        <f>IFERROR(IF(VLOOKUP($A125,mdf_lsdt9!$A:$BE, P$1, FALSE)=P125,0,1),2)</f>
        <v>2</v>
      </c>
      <c r="BC125" s="45">
        <f>IFERROR(IF(VLOOKUP($A125,mdf_lsdt9!$A:$BE, Q$1, FALSE)=Q125,0,1),2)</f>
        <v>2</v>
      </c>
      <c r="BD125" s="45">
        <f>IFERROR(IF(VLOOKUP($A125,mdf_lsdt9!$A:$BE, R$1, FALSE)=R125,0,1),2)</f>
        <v>2</v>
      </c>
      <c r="BE125" s="45">
        <f>IFERROR(IF(VLOOKUP($A125,mdf_lsdt9!$A:$BE, S$1, FALSE)=S125,0,1),2)</f>
        <v>2</v>
      </c>
      <c r="BF125" s="45">
        <f>IFERROR(IF(VLOOKUP($A125,mdf_lsdt9!$A:$BE, T$1, FALSE)=T125,0,1),2)</f>
        <v>2</v>
      </c>
      <c r="BG125" s="45">
        <f>IFERROR(IF(VLOOKUP($A125,mdf_lsdt9!$A:$BE, U$1, FALSE)=U125,0,1),2)</f>
        <v>2</v>
      </c>
      <c r="BH125" s="45">
        <f>IFERROR(IF(VLOOKUP($A125,mdf_lsdt9!$A:$BE, V$1, FALSE)=V125,0,1),2)</f>
        <v>2</v>
      </c>
      <c r="BI125" s="45">
        <f>IFERROR(IF(VLOOKUP($A125,mdf_lsdt9!$A:$BE, W$1, FALSE)=W125,0,1),2)</f>
        <v>2</v>
      </c>
      <c r="BJ125" s="45">
        <f>IFERROR(IF(VLOOKUP($A125,mdf_lsdt9!$A:$BE, X$1, FALSE)=X125,0,1),2)</f>
        <v>2</v>
      </c>
      <c r="BK125" s="45">
        <f>IFERROR(IF(VLOOKUP($A125,mdf_lsdt9!$A:$BE, Y$1, FALSE)=Y125,0,1),2)</f>
        <v>2</v>
      </c>
      <c r="BL125" s="45">
        <f>IFERROR(IF(VLOOKUP($A125,mdf_lsdt9!$A:$BE, Z$1, FALSE)=Z125,0,1),2)</f>
        <v>2</v>
      </c>
      <c r="BM125" s="45">
        <f>IFERROR(IF(VLOOKUP($A125,mdf_lsdt9!$A:$BE, AA$1, FALSE)=AA125,0,1),2)</f>
        <v>2</v>
      </c>
      <c r="BN125" s="45">
        <f>IFERROR(IF(VLOOKUP($A125,mdf_lsdt9!$A:$BE, AB$1, FALSE)=AB125,0,1),2)</f>
        <v>2</v>
      </c>
      <c r="BO125" s="45">
        <f>IFERROR(IF(VLOOKUP($A125,mdf_lsdt9!$A:$BE, AC$1, FALSE)=AC125,0,1),2)</f>
        <v>2</v>
      </c>
      <c r="BP125" s="45">
        <f>IFERROR(IF(VLOOKUP($A125,mdf_lsdt9!$A:$BE, AD$1, FALSE)=AD125,0,1),2)</f>
        <v>2</v>
      </c>
      <c r="BQ125" s="45">
        <f>IFERROR(IF(VLOOKUP($A125,mdf_lsdt9!$A:$BE, AE$1, FALSE)=AE125,0,1),2)</f>
        <v>2</v>
      </c>
      <c r="BR125" s="45">
        <f>IFERROR(IF(VLOOKUP($A125,mdf_lsdt9!$A:$BE, AF$1, FALSE)=AF125,0,1),2)</f>
        <v>2</v>
      </c>
      <c r="BS125" s="45">
        <f>IFERROR(IF(VLOOKUP($A125,mdf_lsdt9!$A:$BE, AG$1, FALSE)=AG125,0,1),2)</f>
        <v>2</v>
      </c>
      <c r="BT125" s="45">
        <f>IFERROR(IF(VLOOKUP($A125,mdf_lsdt9!$A:$BE, AH$1, FALSE)=AH125,0,1),2)</f>
        <v>2</v>
      </c>
      <c r="BU125" s="45">
        <f>IFERROR(IF(VLOOKUP($A125,mdf_lsdt9!$A:$BE, AI$1, FALSE)=AI125,0,1),2)</f>
        <v>2</v>
      </c>
      <c r="BV125" s="45">
        <f>IFERROR(IF(VLOOKUP($A125,mdf_lsdt9!$A:$BE, AJ$1, FALSE)=AJ125,0,1),2)</f>
        <v>2</v>
      </c>
      <c r="BW125" s="45">
        <f>IFERROR(IF(VLOOKUP($A125,mdf_lsdt9!$A:$BE, AK$1, FALSE)=AK125,0,1),2)</f>
        <v>2</v>
      </c>
      <c r="BX125" s="45">
        <f>IFERROR(IF(VLOOKUP($A125,mdf_lsdt9!$A:$BE, AL$1, FALSE)=AL125,0,1),2)</f>
        <v>2</v>
      </c>
      <c r="BY125" s="45">
        <f>IFERROR(IF(VLOOKUP($A125,mdf_lsdt9!$A:$BE, AM$1, FALSE)=AM125,0,1),2)</f>
        <v>2</v>
      </c>
      <c r="BZ125" s="45">
        <f>IFERROR(IF(VLOOKUP($A125,mdf_lsdt9!$A:$BE, AN$1, FALSE)=AN125,0,1),2)</f>
        <v>2</v>
      </c>
      <c r="CA125" s="45">
        <f>IFERROR(IF(VLOOKUP($A125,mdf_lsdt9!$A:$BE, AO$1, FALSE)=AO125,0,1),2)</f>
        <v>2</v>
      </c>
      <c r="CB125" s="45">
        <f>IFERROR(IF(VLOOKUP($A125,mdf_lsdt9!$A:$BE, AP$1, FALSE)=AP125,0,1),2)</f>
        <v>2</v>
      </c>
      <c r="CC125" s="45">
        <f>IFERROR(IF(VLOOKUP($A125,mdf_lsdt9!$A:$BE, AQ$1, FALSE)=AQ125,0,1),2)</f>
        <v>2</v>
      </c>
      <c r="CD125" s="45">
        <f>IFERROR(IF(VLOOKUP($A125,mdf_lsdt9!$A:$BE, AR$1, FALSE)=AR125,0,1),2)</f>
        <v>2</v>
      </c>
      <c r="CE125" s="45">
        <f>IFERROR(IF(VLOOKUP($A125,mdf_lsdt9!$A:$BE, AS$1, FALSE)=AS125,0,1),2)</f>
        <v>2</v>
      </c>
      <c r="CF125" s="45">
        <f>IFERROR(IF(VLOOKUP($A125,mdf_lsdt9!$A:$BE, AT$1, FALSE)=AT125,0,1),2)</f>
        <v>2</v>
      </c>
      <c r="CG125" s="45">
        <f>IFERROR(IF(VLOOKUP($A125,mdf_lsdt9!$A:$BE, AU$1, FALSE)=AU125,0,1),2)</f>
        <v>2</v>
      </c>
      <c r="CH125" s="45">
        <f>IFERROR(IF(VLOOKUP($A125,mdf_lsdt9!$A:$BE, AV$1, FALSE)=AV125,0,1),2)</f>
        <v>2</v>
      </c>
    </row>
    <row r="126" spans="1:86" x14ac:dyDescent="0.35">
      <c r="A126" s="45" t="str">
        <f t="shared" si="2"/>
        <v/>
      </c>
      <c r="AW126" s="45">
        <f>IFERROR(IF(VLOOKUP($A126,mdf_lsdt9!$A:$BE, K$1, FALSE)=K126,0,1),2)</f>
        <v>2</v>
      </c>
      <c r="AX126" s="45">
        <f>IFERROR(IF(VLOOKUP($A126,mdf_lsdt9!$A:$BE, L$1, FALSE)=L126,0,1),2)</f>
        <v>2</v>
      </c>
      <c r="AY126" s="45">
        <f>IFERROR(IF(VLOOKUP($A126,mdf_lsdt9!$A:$BE, M$1, FALSE)=M126,0,1),2)</f>
        <v>2</v>
      </c>
      <c r="AZ126" s="45">
        <f>IFERROR(IF(VLOOKUP($A126,mdf_lsdt9!$A:$BE, N$1, FALSE)=N126,0,1),2)</f>
        <v>2</v>
      </c>
      <c r="BA126" s="45">
        <f>IFERROR(IF(VLOOKUP($A126,mdf_lsdt9!$A:$BE, O$1, FALSE)=O126,0,1),2)</f>
        <v>2</v>
      </c>
      <c r="BB126" s="45">
        <f>IFERROR(IF(VLOOKUP($A126,mdf_lsdt9!$A:$BE, P$1, FALSE)=P126,0,1),2)</f>
        <v>2</v>
      </c>
      <c r="BC126" s="45">
        <f>IFERROR(IF(VLOOKUP($A126,mdf_lsdt9!$A:$BE, Q$1, FALSE)=Q126,0,1),2)</f>
        <v>2</v>
      </c>
      <c r="BD126" s="45">
        <f>IFERROR(IF(VLOOKUP($A126,mdf_lsdt9!$A:$BE, R$1, FALSE)=R126,0,1),2)</f>
        <v>2</v>
      </c>
      <c r="BE126" s="45">
        <f>IFERROR(IF(VLOOKUP($A126,mdf_lsdt9!$A:$BE, S$1, FALSE)=S126,0,1),2)</f>
        <v>2</v>
      </c>
      <c r="BF126" s="45">
        <f>IFERROR(IF(VLOOKUP($A126,mdf_lsdt9!$A:$BE, T$1, FALSE)=T126,0,1),2)</f>
        <v>2</v>
      </c>
      <c r="BG126" s="45">
        <f>IFERROR(IF(VLOOKUP($A126,mdf_lsdt9!$A:$BE, U$1, FALSE)=U126,0,1),2)</f>
        <v>2</v>
      </c>
      <c r="BH126" s="45">
        <f>IFERROR(IF(VLOOKUP($A126,mdf_lsdt9!$A:$BE, V$1, FALSE)=V126,0,1),2)</f>
        <v>2</v>
      </c>
      <c r="BI126" s="45">
        <f>IFERROR(IF(VLOOKUP($A126,mdf_lsdt9!$A:$BE, W$1, FALSE)=W126,0,1),2)</f>
        <v>2</v>
      </c>
      <c r="BJ126" s="45">
        <f>IFERROR(IF(VLOOKUP($A126,mdf_lsdt9!$A:$BE, X$1, FALSE)=X126,0,1),2)</f>
        <v>2</v>
      </c>
      <c r="BK126" s="45">
        <f>IFERROR(IF(VLOOKUP($A126,mdf_lsdt9!$A:$BE, Y$1, FALSE)=Y126,0,1),2)</f>
        <v>2</v>
      </c>
      <c r="BL126" s="45">
        <f>IFERROR(IF(VLOOKUP($A126,mdf_lsdt9!$A:$BE, Z$1, FALSE)=Z126,0,1),2)</f>
        <v>2</v>
      </c>
      <c r="BM126" s="45">
        <f>IFERROR(IF(VLOOKUP($A126,mdf_lsdt9!$A:$BE, AA$1, FALSE)=AA126,0,1),2)</f>
        <v>2</v>
      </c>
      <c r="BN126" s="45">
        <f>IFERROR(IF(VLOOKUP($A126,mdf_lsdt9!$A:$BE, AB$1, FALSE)=AB126,0,1),2)</f>
        <v>2</v>
      </c>
      <c r="BO126" s="45">
        <f>IFERROR(IF(VLOOKUP($A126,mdf_lsdt9!$A:$BE, AC$1, FALSE)=AC126,0,1),2)</f>
        <v>2</v>
      </c>
      <c r="BP126" s="45">
        <f>IFERROR(IF(VLOOKUP($A126,mdf_lsdt9!$A:$BE, AD$1, FALSE)=AD126,0,1),2)</f>
        <v>2</v>
      </c>
      <c r="BQ126" s="45">
        <f>IFERROR(IF(VLOOKUP($A126,mdf_lsdt9!$A:$BE, AE$1, FALSE)=AE126,0,1),2)</f>
        <v>2</v>
      </c>
      <c r="BR126" s="45">
        <f>IFERROR(IF(VLOOKUP($A126,mdf_lsdt9!$A:$BE, AF$1, FALSE)=AF126,0,1),2)</f>
        <v>2</v>
      </c>
      <c r="BS126" s="45">
        <f>IFERROR(IF(VLOOKUP($A126,mdf_lsdt9!$A:$BE, AG$1, FALSE)=AG126,0,1),2)</f>
        <v>2</v>
      </c>
      <c r="BT126" s="45">
        <f>IFERROR(IF(VLOOKUP($A126,mdf_lsdt9!$A:$BE, AH$1, FALSE)=AH126,0,1),2)</f>
        <v>2</v>
      </c>
      <c r="BU126" s="45">
        <f>IFERROR(IF(VLOOKUP($A126,mdf_lsdt9!$A:$BE, AI$1, FALSE)=AI126,0,1),2)</f>
        <v>2</v>
      </c>
      <c r="BV126" s="45">
        <f>IFERROR(IF(VLOOKUP($A126,mdf_lsdt9!$A:$BE, AJ$1, FALSE)=AJ126,0,1),2)</f>
        <v>2</v>
      </c>
      <c r="BW126" s="45">
        <f>IFERROR(IF(VLOOKUP($A126,mdf_lsdt9!$A:$BE, AK$1, FALSE)=AK126,0,1),2)</f>
        <v>2</v>
      </c>
      <c r="BX126" s="45">
        <f>IFERROR(IF(VLOOKUP($A126,mdf_lsdt9!$A:$BE, AL$1, FALSE)=AL126,0,1),2)</f>
        <v>2</v>
      </c>
      <c r="BY126" s="45">
        <f>IFERROR(IF(VLOOKUP($A126,mdf_lsdt9!$A:$BE, AM$1, FALSE)=AM126,0,1),2)</f>
        <v>2</v>
      </c>
      <c r="BZ126" s="45">
        <f>IFERROR(IF(VLOOKUP($A126,mdf_lsdt9!$A:$BE, AN$1, FALSE)=AN126,0,1),2)</f>
        <v>2</v>
      </c>
      <c r="CA126" s="45">
        <f>IFERROR(IF(VLOOKUP($A126,mdf_lsdt9!$A:$BE, AO$1, FALSE)=AO126,0,1),2)</f>
        <v>2</v>
      </c>
      <c r="CB126" s="45">
        <f>IFERROR(IF(VLOOKUP($A126,mdf_lsdt9!$A:$BE, AP$1, FALSE)=AP126,0,1),2)</f>
        <v>2</v>
      </c>
      <c r="CC126" s="45">
        <f>IFERROR(IF(VLOOKUP($A126,mdf_lsdt9!$A:$BE, AQ$1, FALSE)=AQ126,0,1),2)</f>
        <v>2</v>
      </c>
      <c r="CD126" s="45">
        <f>IFERROR(IF(VLOOKUP($A126,mdf_lsdt9!$A:$BE, AR$1, FALSE)=AR126,0,1),2)</f>
        <v>2</v>
      </c>
      <c r="CE126" s="45">
        <f>IFERROR(IF(VLOOKUP($A126,mdf_lsdt9!$A:$BE, AS$1, FALSE)=AS126,0,1),2)</f>
        <v>2</v>
      </c>
      <c r="CF126" s="45">
        <f>IFERROR(IF(VLOOKUP($A126,mdf_lsdt9!$A:$BE, AT$1, FALSE)=AT126,0,1),2)</f>
        <v>2</v>
      </c>
      <c r="CG126" s="45">
        <f>IFERROR(IF(VLOOKUP($A126,mdf_lsdt9!$A:$BE, AU$1, FALSE)=AU126,0,1),2)</f>
        <v>2</v>
      </c>
      <c r="CH126" s="45">
        <f>IFERROR(IF(VLOOKUP($A126,mdf_lsdt9!$A:$BE, AV$1, FALSE)=AV126,0,1),2)</f>
        <v>2</v>
      </c>
    </row>
    <row r="127" spans="1:86" x14ac:dyDescent="0.35">
      <c r="A127" s="45" t="str">
        <f t="shared" si="2"/>
        <v/>
      </c>
      <c r="AW127" s="45">
        <f>IFERROR(IF(VLOOKUP($A127,mdf_lsdt9!$A:$BE, K$1, FALSE)=K127,0,1),2)</f>
        <v>2</v>
      </c>
      <c r="AX127" s="45">
        <f>IFERROR(IF(VLOOKUP($A127,mdf_lsdt9!$A:$BE, L$1, FALSE)=L127,0,1),2)</f>
        <v>2</v>
      </c>
      <c r="AY127" s="45">
        <f>IFERROR(IF(VLOOKUP($A127,mdf_lsdt9!$A:$BE, M$1, FALSE)=M127,0,1),2)</f>
        <v>2</v>
      </c>
      <c r="AZ127" s="45">
        <f>IFERROR(IF(VLOOKUP($A127,mdf_lsdt9!$A:$BE, N$1, FALSE)=N127,0,1),2)</f>
        <v>2</v>
      </c>
      <c r="BA127" s="45">
        <f>IFERROR(IF(VLOOKUP($A127,mdf_lsdt9!$A:$BE, O$1, FALSE)=O127,0,1),2)</f>
        <v>2</v>
      </c>
      <c r="BB127" s="45">
        <f>IFERROR(IF(VLOOKUP($A127,mdf_lsdt9!$A:$BE, P$1, FALSE)=P127,0,1),2)</f>
        <v>2</v>
      </c>
      <c r="BC127" s="45">
        <f>IFERROR(IF(VLOOKUP($A127,mdf_lsdt9!$A:$BE, Q$1, FALSE)=Q127,0,1),2)</f>
        <v>2</v>
      </c>
      <c r="BD127" s="45">
        <f>IFERROR(IF(VLOOKUP($A127,mdf_lsdt9!$A:$BE, R$1, FALSE)=R127,0,1),2)</f>
        <v>2</v>
      </c>
      <c r="BE127" s="45">
        <f>IFERROR(IF(VLOOKUP($A127,mdf_lsdt9!$A:$BE, S$1, FALSE)=S127,0,1),2)</f>
        <v>2</v>
      </c>
      <c r="BF127" s="45">
        <f>IFERROR(IF(VLOOKUP($A127,mdf_lsdt9!$A:$BE, T$1, FALSE)=T127,0,1),2)</f>
        <v>2</v>
      </c>
      <c r="BG127" s="45">
        <f>IFERROR(IF(VLOOKUP($A127,mdf_lsdt9!$A:$BE, U$1, FALSE)=U127,0,1),2)</f>
        <v>2</v>
      </c>
      <c r="BH127" s="45">
        <f>IFERROR(IF(VLOOKUP($A127,mdf_lsdt9!$A:$BE, V$1, FALSE)=V127,0,1),2)</f>
        <v>2</v>
      </c>
      <c r="BI127" s="45">
        <f>IFERROR(IF(VLOOKUP($A127,mdf_lsdt9!$A:$BE, W$1, FALSE)=W127,0,1),2)</f>
        <v>2</v>
      </c>
      <c r="BJ127" s="45">
        <f>IFERROR(IF(VLOOKUP($A127,mdf_lsdt9!$A:$BE, X$1, FALSE)=X127,0,1),2)</f>
        <v>2</v>
      </c>
      <c r="BK127" s="45">
        <f>IFERROR(IF(VLOOKUP($A127,mdf_lsdt9!$A:$BE, Y$1, FALSE)=Y127,0,1),2)</f>
        <v>2</v>
      </c>
      <c r="BL127" s="45">
        <f>IFERROR(IF(VLOOKUP($A127,mdf_lsdt9!$A:$BE, Z$1, FALSE)=Z127,0,1),2)</f>
        <v>2</v>
      </c>
      <c r="BM127" s="45">
        <f>IFERROR(IF(VLOOKUP($A127,mdf_lsdt9!$A:$BE, AA$1, FALSE)=AA127,0,1),2)</f>
        <v>2</v>
      </c>
      <c r="BN127" s="45">
        <f>IFERROR(IF(VLOOKUP($A127,mdf_lsdt9!$A:$BE, AB$1, FALSE)=AB127,0,1),2)</f>
        <v>2</v>
      </c>
      <c r="BO127" s="45">
        <f>IFERROR(IF(VLOOKUP($A127,mdf_lsdt9!$A:$BE, AC$1, FALSE)=AC127,0,1),2)</f>
        <v>2</v>
      </c>
      <c r="BP127" s="45">
        <f>IFERROR(IF(VLOOKUP($A127,mdf_lsdt9!$A:$BE, AD$1, FALSE)=AD127,0,1),2)</f>
        <v>2</v>
      </c>
      <c r="BQ127" s="45">
        <f>IFERROR(IF(VLOOKUP($A127,mdf_lsdt9!$A:$BE, AE$1, FALSE)=AE127,0,1),2)</f>
        <v>2</v>
      </c>
      <c r="BR127" s="45">
        <f>IFERROR(IF(VLOOKUP($A127,mdf_lsdt9!$A:$BE, AF$1, FALSE)=AF127,0,1),2)</f>
        <v>2</v>
      </c>
      <c r="BS127" s="45">
        <f>IFERROR(IF(VLOOKUP($A127,mdf_lsdt9!$A:$BE, AG$1, FALSE)=AG127,0,1),2)</f>
        <v>2</v>
      </c>
      <c r="BT127" s="45">
        <f>IFERROR(IF(VLOOKUP($A127,mdf_lsdt9!$A:$BE, AH$1, FALSE)=AH127,0,1),2)</f>
        <v>2</v>
      </c>
      <c r="BU127" s="45">
        <f>IFERROR(IF(VLOOKUP($A127,mdf_lsdt9!$A:$BE, AI$1, FALSE)=AI127,0,1),2)</f>
        <v>2</v>
      </c>
      <c r="BV127" s="45">
        <f>IFERROR(IF(VLOOKUP($A127,mdf_lsdt9!$A:$BE, AJ$1, FALSE)=AJ127,0,1),2)</f>
        <v>2</v>
      </c>
      <c r="BW127" s="45">
        <f>IFERROR(IF(VLOOKUP($A127,mdf_lsdt9!$A:$BE, AK$1, FALSE)=AK127,0,1),2)</f>
        <v>2</v>
      </c>
      <c r="BX127" s="45">
        <f>IFERROR(IF(VLOOKUP($A127,mdf_lsdt9!$A:$BE, AL$1, FALSE)=AL127,0,1),2)</f>
        <v>2</v>
      </c>
      <c r="BY127" s="45">
        <f>IFERROR(IF(VLOOKUP($A127,mdf_lsdt9!$A:$BE, AM$1, FALSE)=AM127,0,1),2)</f>
        <v>2</v>
      </c>
      <c r="BZ127" s="45">
        <f>IFERROR(IF(VLOOKUP($A127,mdf_lsdt9!$A:$BE, AN$1, FALSE)=AN127,0,1),2)</f>
        <v>2</v>
      </c>
      <c r="CA127" s="45">
        <f>IFERROR(IF(VLOOKUP($A127,mdf_lsdt9!$A:$BE, AO$1, FALSE)=AO127,0,1),2)</f>
        <v>2</v>
      </c>
      <c r="CB127" s="45">
        <f>IFERROR(IF(VLOOKUP($A127,mdf_lsdt9!$A:$BE, AP$1, FALSE)=AP127,0,1),2)</f>
        <v>2</v>
      </c>
      <c r="CC127" s="45">
        <f>IFERROR(IF(VLOOKUP($A127,mdf_lsdt9!$A:$BE, AQ$1, FALSE)=AQ127,0,1),2)</f>
        <v>2</v>
      </c>
      <c r="CD127" s="45">
        <f>IFERROR(IF(VLOOKUP($A127,mdf_lsdt9!$A:$BE, AR$1, FALSE)=AR127,0,1),2)</f>
        <v>2</v>
      </c>
      <c r="CE127" s="45">
        <f>IFERROR(IF(VLOOKUP($A127,mdf_lsdt9!$A:$BE, AS$1, FALSE)=AS127,0,1),2)</f>
        <v>2</v>
      </c>
      <c r="CF127" s="45">
        <f>IFERROR(IF(VLOOKUP($A127,mdf_lsdt9!$A:$BE, AT$1, FALSE)=AT127,0,1),2)</f>
        <v>2</v>
      </c>
      <c r="CG127" s="45">
        <f>IFERROR(IF(VLOOKUP($A127,mdf_lsdt9!$A:$BE, AU$1, FALSE)=AU127,0,1),2)</f>
        <v>2</v>
      </c>
      <c r="CH127" s="45">
        <f>IFERROR(IF(VLOOKUP($A127,mdf_lsdt9!$A:$BE, AV$1, FALSE)=AV127,0,1),2)</f>
        <v>2</v>
      </c>
    </row>
    <row r="128" spans="1:86" x14ac:dyDescent="0.35">
      <c r="A128" s="45" t="str">
        <f t="shared" si="2"/>
        <v/>
      </c>
      <c r="AW128" s="45">
        <f>IFERROR(IF(VLOOKUP($A128,mdf_lsdt9!$A:$BE, K$1, FALSE)=K128,0,1),2)</f>
        <v>2</v>
      </c>
      <c r="AX128" s="45">
        <f>IFERROR(IF(VLOOKUP($A128,mdf_lsdt9!$A:$BE, L$1, FALSE)=L128,0,1),2)</f>
        <v>2</v>
      </c>
      <c r="AY128" s="45">
        <f>IFERROR(IF(VLOOKUP($A128,mdf_lsdt9!$A:$BE, M$1, FALSE)=M128,0,1),2)</f>
        <v>2</v>
      </c>
      <c r="AZ128" s="45">
        <f>IFERROR(IF(VLOOKUP($A128,mdf_lsdt9!$A:$BE, N$1, FALSE)=N128,0,1),2)</f>
        <v>2</v>
      </c>
      <c r="BA128" s="45">
        <f>IFERROR(IF(VLOOKUP($A128,mdf_lsdt9!$A:$BE, O$1, FALSE)=O128,0,1),2)</f>
        <v>2</v>
      </c>
      <c r="BB128" s="45">
        <f>IFERROR(IF(VLOOKUP($A128,mdf_lsdt9!$A:$BE, P$1, FALSE)=P128,0,1),2)</f>
        <v>2</v>
      </c>
      <c r="BC128" s="45">
        <f>IFERROR(IF(VLOOKUP($A128,mdf_lsdt9!$A:$BE, Q$1, FALSE)=Q128,0,1),2)</f>
        <v>2</v>
      </c>
      <c r="BD128" s="45">
        <f>IFERROR(IF(VLOOKUP($A128,mdf_lsdt9!$A:$BE, R$1, FALSE)=R128,0,1),2)</f>
        <v>2</v>
      </c>
      <c r="BE128" s="45">
        <f>IFERROR(IF(VLOOKUP($A128,mdf_lsdt9!$A:$BE, S$1, FALSE)=S128,0,1),2)</f>
        <v>2</v>
      </c>
      <c r="BF128" s="45">
        <f>IFERROR(IF(VLOOKUP($A128,mdf_lsdt9!$A:$BE, T$1, FALSE)=T128,0,1),2)</f>
        <v>2</v>
      </c>
      <c r="BG128" s="45">
        <f>IFERROR(IF(VLOOKUP($A128,mdf_lsdt9!$A:$BE, U$1, FALSE)=U128,0,1),2)</f>
        <v>2</v>
      </c>
      <c r="BH128" s="45">
        <f>IFERROR(IF(VLOOKUP($A128,mdf_lsdt9!$A:$BE, V$1, FALSE)=V128,0,1),2)</f>
        <v>2</v>
      </c>
      <c r="BI128" s="45">
        <f>IFERROR(IF(VLOOKUP($A128,mdf_lsdt9!$A:$BE, W$1, FALSE)=W128,0,1),2)</f>
        <v>2</v>
      </c>
      <c r="BJ128" s="45">
        <f>IFERROR(IF(VLOOKUP($A128,mdf_lsdt9!$A:$BE, X$1, FALSE)=X128,0,1),2)</f>
        <v>2</v>
      </c>
      <c r="BK128" s="45">
        <f>IFERROR(IF(VLOOKUP($A128,mdf_lsdt9!$A:$BE, Y$1, FALSE)=Y128,0,1),2)</f>
        <v>2</v>
      </c>
      <c r="BL128" s="45">
        <f>IFERROR(IF(VLOOKUP($A128,mdf_lsdt9!$A:$BE, Z$1, FALSE)=Z128,0,1),2)</f>
        <v>2</v>
      </c>
      <c r="BM128" s="45">
        <f>IFERROR(IF(VLOOKUP($A128,mdf_lsdt9!$A:$BE, AA$1, FALSE)=AA128,0,1),2)</f>
        <v>2</v>
      </c>
      <c r="BN128" s="45">
        <f>IFERROR(IF(VLOOKUP($A128,mdf_lsdt9!$A:$BE, AB$1, FALSE)=AB128,0,1),2)</f>
        <v>2</v>
      </c>
      <c r="BO128" s="45">
        <f>IFERROR(IF(VLOOKUP($A128,mdf_lsdt9!$A:$BE, AC$1, FALSE)=AC128,0,1),2)</f>
        <v>2</v>
      </c>
      <c r="BP128" s="45">
        <f>IFERROR(IF(VLOOKUP($A128,mdf_lsdt9!$A:$BE, AD$1, FALSE)=AD128,0,1),2)</f>
        <v>2</v>
      </c>
      <c r="BQ128" s="45">
        <f>IFERROR(IF(VLOOKUP($A128,mdf_lsdt9!$A:$BE, AE$1, FALSE)=AE128,0,1),2)</f>
        <v>2</v>
      </c>
      <c r="BR128" s="45">
        <f>IFERROR(IF(VLOOKUP($A128,mdf_lsdt9!$A:$BE, AF$1, FALSE)=AF128,0,1),2)</f>
        <v>2</v>
      </c>
      <c r="BS128" s="45">
        <f>IFERROR(IF(VLOOKUP($A128,mdf_lsdt9!$A:$BE, AG$1, FALSE)=AG128,0,1),2)</f>
        <v>2</v>
      </c>
      <c r="BT128" s="45">
        <f>IFERROR(IF(VLOOKUP($A128,mdf_lsdt9!$A:$BE, AH$1, FALSE)=AH128,0,1),2)</f>
        <v>2</v>
      </c>
      <c r="BU128" s="45">
        <f>IFERROR(IF(VLOOKUP($A128,mdf_lsdt9!$A:$BE, AI$1, FALSE)=AI128,0,1),2)</f>
        <v>2</v>
      </c>
      <c r="BV128" s="45">
        <f>IFERROR(IF(VLOOKUP($A128,mdf_lsdt9!$A:$BE, AJ$1, FALSE)=AJ128,0,1),2)</f>
        <v>2</v>
      </c>
      <c r="BW128" s="45">
        <f>IFERROR(IF(VLOOKUP($A128,mdf_lsdt9!$A:$BE, AK$1, FALSE)=AK128,0,1),2)</f>
        <v>2</v>
      </c>
      <c r="BX128" s="45">
        <f>IFERROR(IF(VLOOKUP($A128,mdf_lsdt9!$A:$BE, AL$1, FALSE)=AL128,0,1),2)</f>
        <v>2</v>
      </c>
      <c r="BY128" s="45">
        <f>IFERROR(IF(VLOOKUP($A128,mdf_lsdt9!$A:$BE, AM$1, FALSE)=AM128,0,1),2)</f>
        <v>2</v>
      </c>
      <c r="BZ128" s="45">
        <f>IFERROR(IF(VLOOKUP($A128,mdf_lsdt9!$A:$BE, AN$1, FALSE)=AN128,0,1),2)</f>
        <v>2</v>
      </c>
      <c r="CA128" s="45">
        <f>IFERROR(IF(VLOOKUP($A128,mdf_lsdt9!$A:$BE, AO$1, FALSE)=AO128,0,1),2)</f>
        <v>2</v>
      </c>
      <c r="CB128" s="45">
        <f>IFERROR(IF(VLOOKUP($A128,mdf_lsdt9!$A:$BE, AP$1, FALSE)=AP128,0,1),2)</f>
        <v>2</v>
      </c>
      <c r="CC128" s="45">
        <f>IFERROR(IF(VLOOKUP($A128,mdf_lsdt9!$A:$BE, AQ$1, FALSE)=AQ128,0,1),2)</f>
        <v>2</v>
      </c>
      <c r="CD128" s="45">
        <f>IFERROR(IF(VLOOKUP($A128,mdf_lsdt9!$A:$BE, AR$1, FALSE)=AR128,0,1),2)</f>
        <v>2</v>
      </c>
      <c r="CE128" s="45">
        <f>IFERROR(IF(VLOOKUP($A128,mdf_lsdt9!$A:$BE, AS$1, FALSE)=AS128,0,1),2)</f>
        <v>2</v>
      </c>
      <c r="CF128" s="45">
        <f>IFERROR(IF(VLOOKUP($A128,mdf_lsdt9!$A:$BE, AT$1, FALSE)=AT128,0,1),2)</f>
        <v>2</v>
      </c>
      <c r="CG128" s="45">
        <f>IFERROR(IF(VLOOKUP($A128,mdf_lsdt9!$A:$BE, AU$1, FALSE)=AU128,0,1),2)</f>
        <v>2</v>
      </c>
      <c r="CH128" s="45">
        <f>IFERROR(IF(VLOOKUP($A128,mdf_lsdt9!$A:$BE, AV$1, FALSE)=AV128,0,1),2)</f>
        <v>2</v>
      </c>
    </row>
    <row r="129" spans="1:86" x14ac:dyDescent="0.35">
      <c r="A129" s="45" t="str">
        <f t="shared" si="2"/>
        <v/>
      </c>
      <c r="AW129" s="45">
        <f>IFERROR(IF(VLOOKUP($A129,mdf_lsdt9!$A:$BE, K$1, FALSE)=K129,0,1),2)</f>
        <v>2</v>
      </c>
      <c r="AX129" s="45">
        <f>IFERROR(IF(VLOOKUP($A129,mdf_lsdt9!$A:$BE, L$1, FALSE)=L129,0,1),2)</f>
        <v>2</v>
      </c>
      <c r="AY129" s="45">
        <f>IFERROR(IF(VLOOKUP($A129,mdf_lsdt9!$A:$BE, M$1, FALSE)=M129,0,1),2)</f>
        <v>2</v>
      </c>
      <c r="AZ129" s="45">
        <f>IFERROR(IF(VLOOKUP($A129,mdf_lsdt9!$A:$BE, N$1, FALSE)=N129,0,1),2)</f>
        <v>2</v>
      </c>
      <c r="BA129" s="45">
        <f>IFERROR(IF(VLOOKUP($A129,mdf_lsdt9!$A:$BE, O$1, FALSE)=O129,0,1),2)</f>
        <v>2</v>
      </c>
      <c r="BB129" s="45">
        <f>IFERROR(IF(VLOOKUP($A129,mdf_lsdt9!$A:$BE, P$1, FALSE)=P129,0,1),2)</f>
        <v>2</v>
      </c>
      <c r="BC129" s="45">
        <f>IFERROR(IF(VLOOKUP($A129,mdf_lsdt9!$A:$BE, Q$1, FALSE)=Q129,0,1),2)</f>
        <v>2</v>
      </c>
      <c r="BD129" s="45">
        <f>IFERROR(IF(VLOOKUP($A129,mdf_lsdt9!$A:$BE, R$1, FALSE)=R129,0,1),2)</f>
        <v>2</v>
      </c>
      <c r="BE129" s="45">
        <f>IFERROR(IF(VLOOKUP($A129,mdf_lsdt9!$A:$BE, S$1, FALSE)=S129,0,1),2)</f>
        <v>2</v>
      </c>
      <c r="BF129" s="45">
        <f>IFERROR(IF(VLOOKUP($A129,mdf_lsdt9!$A:$BE, T$1, FALSE)=T129,0,1),2)</f>
        <v>2</v>
      </c>
      <c r="BG129" s="45">
        <f>IFERROR(IF(VLOOKUP($A129,mdf_lsdt9!$A:$BE, U$1, FALSE)=U129,0,1),2)</f>
        <v>2</v>
      </c>
      <c r="BH129" s="45">
        <f>IFERROR(IF(VLOOKUP($A129,mdf_lsdt9!$A:$BE, V$1, FALSE)=V129,0,1),2)</f>
        <v>2</v>
      </c>
      <c r="BI129" s="45">
        <f>IFERROR(IF(VLOOKUP($A129,mdf_lsdt9!$A:$BE, W$1, FALSE)=W129,0,1),2)</f>
        <v>2</v>
      </c>
      <c r="BJ129" s="45">
        <f>IFERROR(IF(VLOOKUP($A129,mdf_lsdt9!$A:$BE, X$1, FALSE)=X129,0,1),2)</f>
        <v>2</v>
      </c>
      <c r="BK129" s="45">
        <f>IFERROR(IF(VLOOKUP($A129,mdf_lsdt9!$A:$BE, Y$1, FALSE)=Y129,0,1),2)</f>
        <v>2</v>
      </c>
      <c r="BL129" s="45">
        <f>IFERROR(IF(VLOOKUP($A129,mdf_lsdt9!$A:$BE, Z$1, FALSE)=Z129,0,1),2)</f>
        <v>2</v>
      </c>
      <c r="BM129" s="45">
        <f>IFERROR(IF(VLOOKUP($A129,mdf_lsdt9!$A:$BE, AA$1, FALSE)=AA129,0,1),2)</f>
        <v>2</v>
      </c>
      <c r="BN129" s="45">
        <f>IFERROR(IF(VLOOKUP($A129,mdf_lsdt9!$A:$BE, AB$1, FALSE)=AB129,0,1),2)</f>
        <v>2</v>
      </c>
      <c r="BO129" s="45">
        <f>IFERROR(IF(VLOOKUP($A129,mdf_lsdt9!$A:$BE, AC$1, FALSE)=AC129,0,1),2)</f>
        <v>2</v>
      </c>
      <c r="BP129" s="45">
        <f>IFERROR(IF(VLOOKUP($A129,mdf_lsdt9!$A:$BE, AD$1, FALSE)=AD129,0,1),2)</f>
        <v>2</v>
      </c>
      <c r="BQ129" s="45">
        <f>IFERROR(IF(VLOOKUP($A129,mdf_lsdt9!$A:$BE, AE$1, FALSE)=AE129,0,1),2)</f>
        <v>2</v>
      </c>
      <c r="BR129" s="45">
        <f>IFERROR(IF(VLOOKUP($A129,mdf_lsdt9!$A:$BE, AF$1, FALSE)=AF129,0,1),2)</f>
        <v>2</v>
      </c>
      <c r="BS129" s="45">
        <f>IFERROR(IF(VLOOKUP($A129,mdf_lsdt9!$A:$BE, AG$1, FALSE)=AG129,0,1),2)</f>
        <v>2</v>
      </c>
      <c r="BT129" s="45">
        <f>IFERROR(IF(VLOOKUP($A129,mdf_lsdt9!$A:$BE, AH$1, FALSE)=AH129,0,1),2)</f>
        <v>2</v>
      </c>
      <c r="BU129" s="45">
        <f>IFERROR(IF(VLOOKUP($A129,mdf_lsdt9!$A:$BE, AI$1, FALSE)=AI129,0,1),2)</f>
        <v>2</v>
      </c>
      <c r="BV129" s="45">
        <f>IFERROR(IF(VLOOKUP($A129,mdf_lsdt9!$A:$BE, AJ$1, FALSE)=AJ129,0,1),2)</f>
        <v>2</v>
      </c>
      <c r="BW129" s="45">
        <f>IFERROR(IF(VLOOKUP($A129,mdf_lsdt9!$A:$BE, AK$1, FALSE)=AK129,0,1),2)</f>
        <v>2</v>
      </c>
      <c r="BX129" s="45">
        <f>IFERROR(IF(VLOOKUP($A129,mdf_lsdt9!$A:$BE, AL$1, FALSE)=AL129,0,1),2)</f>
        <v>2</v>
      </c>
      <c r="BY129" s="45">
        <f>IFERROR(IF(VLOOKUP($A129,mdf_lsdt9!$A:$BE, AM$1, FALSE)=AM129,0,1),2)</f>
        <v>2</v>
      </c>
      <c r="BZ129" s="45">
        <f>IFERROR(IF(VLOOKUP($A129,mdf_lsdt9!$A:$BE, AN$1, FALSE)=AN129,0,1),2)</f>
        <v>2</v>
      </c>
      <c r="CA129" s="45">
        <f>IFERROR(IF(VLOOKUP($A129,mdf_lsdt9!$A:$BE, AO$1, FALSE)=AO129,0,1),2)</f>
        <v>2</v>
      </c>
      <c r="CB129" s="45">
        <f>IFERROR(IF(VLOOKUP($A129,mdf_lsdt9!$A:$BE, AP$1, FALSE)=AP129,0,1),2)</f>
        <v>2</v>
      </c>
      <c r="CC129" s="45">
        <f>IFERROR(IF(VLOOKUP($A129,mdf_lsdt9!$A:$BE, AQ$1, FALSE)=AQ129,0,1),2)</f>
        <v>2</v>
      </c>
      <c r="CD129" s="45">
        <f>IFERROR(IF(VLOOKUP($A129,mdf_lsdt9!$A:$BE, AR$1, FALSE)=AR129,0,1),2)</f>
        <v>2</v>
      </c>
      <c r="CE129" s="45">
        <f>IFERROR(IF(VLOOKUP($A129,mdf_lsdt9!$A:$BE, AS$1, FALSE)=AS129,0,1),2)</f>
        <v>2</v>
      </c>
      <c r="CF129" s="45">
        <f>IFERROR(IF(VLOOKUP($A129,mdf_lsdt9!$A:$BE, AT$1, FALSE)=AT129,0,1),2)</f>
        <v>2</v>
      </c>
      <c r="CG129" s="45">
        <f>IFERROR(IF(VLOOKUP($A129,mdf_lsdt9!$A:$BE, AU$1, FALSE)=AU129,0,1),2)</f>
        <v>2</v>
      </c>
      <c r="CH129" s="45">
        <f>IFERROR(IF(VLOOKUP($A129,mdf_lsdt9!$A:$BE, AV$1, FALSE)=AV129,0,1),2)</f>
        <v>2</v>
      </c>
    </row>
    <row r="130" spans="1:86" x14ac:dyDescent="0.35">
      <c r="A130" s="45" t="str">
        <f t="shared" si="2"/>
        <v/>
      </c>
      <c r="AW130" s="45">
        <f>IFERROR(IF(VLOOKUP($A130,mdf_lsdt9!$A:$BE, K$1, FALSE)=K130,0,1),2)</f>
        <v>2</v>
      </c>
      <c r="AX130" s="45">
        <f>IFERROR(IF(VLOOKUP($A130,mdf_lsdt9!$A:$BE, L$1, FALSE)=L130,0,1),2)</f>
        <v>2</v>
      </c>
      <c r="AY130" s="45">
        <f>IFERROR(IF(VLOOKUP($A130,mdf_lsdt9!$A:$BE, M$1, FALSE)=M130,0,1),2)</f>
        <v>2</v>
      </c>
      <c r="AZ130" s="45">
        <f>IFERROR(IF(VLOOKUP($A130,mdf_lsdt9!$A:$BE, N$1, FALSE)=N130,0,1),2)</f>
        <v>2</v>
      </c>
      <c r="BA130" s="45">
        <f>IFERROR(IF(VLOOKUP($A130,mdf_lsdt9!$A:$BE, O$1, FALSE)=O130,0,1),2)</f>
        <v>2</v>
      </c>
      <c r="BB130" s="45">
        <f>IFERROR(IF(VLOOKUP($A130,mdf_lsdt9!$A:$BE, P$1, FALSE)=P130,0,1),2)</f>
        <v>2</v>
      </c>
      <c r="BC130" s="45">
        <f>IFERROR(IF(VLOOKUP($A130,mdf_lsdt9!$A:$BE, Q$1, FALSE)=Q130,0,1),2)</f>
        <v>2</v>
      </c>
      <c r="BD130" s="45">
        <f>IFERROR(IF(VLOOKUP($A130,mdf_lsdt9!$A:$BE, R$1, FALSE)=R130,0,1),2)</f>
        <v>2</v>
      </c>
      <c r="BE130" s="45">
        <f>IFERROR(IF(VLOOKUP($A130,mdf_lsdt9!$A:$BE, S$1, FALSE)=S130,0,1),2)</f>
        <v>2</v>
      </c>
      <c r="BF130" s="45">
        <f>IFERROR(IF(VLOOKUP($A130,mdf_lsdt9!$A:$BE, T$1, FALSE)=T130,0,1),2)</f>
        <v>2</v>
      </c>
      <c r="BG130" s="45">
        <f>IFERROR(IF(VLOOKUP($A130,mdf_lsdt9!$A:$BE, U$1, FALSE)=U130,0,1),2)</f>
        <v>2</v>
      </c>
      <c r="BH130" s="45">
        <f>IFERROR(IF(VLOOKUP($A130,mdf_lsdt9!$A:$BE, V$1, FALSE)=V130,0,1),2)</f>
        <v>2</v>
      </c>
      <c r="BI130" s="45">
        <f>IFERROR(IF(VLOOKUP($A130,mdf_lsdt9!$A:$BE, W$1, FALSE)=W130,0,1),2)</f>
        <v>2</v>
      </c>
      <c r="BJ130" s="45">
        <f>IFERROR(IF(VLOOKUP($A130,mdf_lsdt9!$A:$BE, X$1, FALSE)=X130,0,1),2)</f>
        <v>2</v>
      </c>
      <c r="BK130" s="45">
        <f>IFERROR(IF(VLOOKUP($A130,mdf_lsdt9!$A:$BE, Y$1, FALSE)=Y130,0,1),2)</f>
        <v>2</v>
      </c>
      <c r="BL130" s="45">
        <f>IFERROR(IF(VLOOKUP($A130,mdf_lsdt9!$A:$BE, Z$1, FALSE)=Z130,0,1),2)</f>
        <v>2</v>
      </c>
      <c r="BM130" s="45">
        <f>IFERROR(IF(VLOOKUP($A130,mdf_lsdt9!$A:$BE, AA$1, FALSE)=AA130,0,1),2)</f>
        <v>2</v>
      </c>
      <c r="BN130" s="45">
        <f>IFERROR(IF(VLOOKUP($A130,mdf_lsdt9!$A:$BE, AB$1, FALSE)=AB130,0,1),2)</f>
        <v>2</v>
      </c>
      <c r="BO130" s="45">
        <f>IFERROR(IF(VLOOKUP($A130,mdf_lsdt9!$A:$BE, AC$1, FALSE)=AC130,0,1),2)</f>
        <v>2</v>
      </c>
      <c r="BP130" s="45">
        <f>IFERROR(IF(VLOOKUP($A130,mdf_lsdt9!$A:$BE, AD$1, FALSE)=AD130,0,1),2)</f>
        <v>2</v>
      </c>
      <c r="BQ130" s="45">
        <f>IFERROR(IF(VLOOKUP($A130,mdf_lsdt9!$A:$BE, AE$1, FALSE)=AE130,0,1),2)</f>
        <v>2</v>
      </c>
      <c r="BR130" s="45">
        <f>IFERROR(IF(VLOOKUP($A130,mdf_lsdt9!$A:$BE, AF$1, FALSE)=AF130,0,1),2)</f>
        <v>2</v>
      </c>
      <c r="BS130" s="45">
        <f>IFERROR(IF(VLOOKUP($A130,mdf_lsdt9!$A:$BE, AG$1, FALSE)=AG130,0,1),2)</f>
        <v>2</v>
      </c>
      <c r="BT130" s="45">
        <f>IFERROR(IF(VLOOKUP($A130,mdf_lsdt9!$A:$BE, AH$1, FALSE)=AH130,0,1),2)</f>
        <v>2</v>
      </c>
      <c r="BU130" s="45">
        <f>IFERROR(IF(VLOOKUP($A130,mdf_lsdt9!$A:$BE, AI$1, FALSE)=AI130,0,1),2)</f>
        <v>2</v>
      </c>
      <c r="BV130" s="45">
        <f>IFERROR(IF(VLOOKUP($A130,mdf_lsdt9!$A:$BE, AJ$1, FALSE)=AJ130,0,1),2)</f>
        <v>2</v>
      </c>
      <c r="BW130" s="45">
        <f>IFERROR(IF(VLOOKUP($A130,mdf_lsdt9!$A:$BE, AK$1, FALSE)=AK130,0,1),2)</f>
        <v>2</v>
      </c>
      <c r="BX130" s="45">
        <f>IFERROR(IF(VLOOKUP($A130,mdf_lsdt9!$A:$BE, AL$1, FALSE)=AL130,0,1),2)</f>
        <v>2</v>
      </c>
      <c r="BY130" s="45">
        <f>IFERROR(IF(VLOOKUP($A130,mdf_lsdt9!$A:$BE, AM$1, FALSE)=AM130,0,1),2)</f>
        <v>2</v>
      </c>
      <c r="BZ130" s="45">
        <f>IFERROR(IF(VLOOKUP($A130,mdf_lsdt9!$A:$BE, AN$1, FALSE)=AN130,0,1),2)</f>
        <v>2</v>
      </c>
      <c r="CA130" s="45">
        <f>IFERROR(IF(VLOOKUP($A130,mdf_lsdt9!$A:$BE, AO$1, FALSE)=AO130,0,1),2)</f>
        <v>2</v>
      </c>
      <c r="CB130" s="45">
        <f>IFERROR(IF(VLOOKUP($A130,mdf_lsdt9!$A:$BE, AP$1, FALSE)=AP130,0,1),2)</f>
        <v>2</v>
      </c>
      <c r="CC130" s="45">
        <f>IFERROR(IF(VLOOKUP($A130,mdf_lsdt9!$A:$BE, AQ$1, FALSE)=AQ130,0,1),2)</f>
        <v>2</v>
      </c>
      <c r="CD130" s="45">
        <f>IFERROR(IF(VLOOKUP($A130,mdf_lsdt9!$A:$BE, AR$1, FALSE)=AR130,0,1),2)</f>
        <v>2</v>
      </c>
      <c r="CE130" s="45">
        <f>IFERROR(IF(VLOOKUP($A130,mdf_lsdt9!$A:$BE, AS$1, FALSE)=AS130,0,1),2)</f>
        <v>2</v>
      </c>
      <c r="CF130" s="45">
        <f>IFERROR(IF(VLOOKUP($A130,mdf_lsdt9!$A:$BE, AT$1, FALSE)=AT130,0,1),2)</f>
        <v>2</v>
      </c>
      <c r="CG130" s="45">
        <f>IFERROR(IF(VLOOKUP($A130,mdf_lsdt9!$A:$BE, AU$1, FALSE)=AU130,0,1),2)</f>
        <v>2</v>
      </c>
      <c r="CH130" s="45">
        <f>IFERROR(IF(VLOOKUP($A130,mdf_lsdt9!$A:$BE, AV$1, FALSE)=AV130,0,1),2)</f>
        <v>2</v>
      </c>
    </row>
    <row r="131" spans="1:86" x14ac:dyDescent="0.35">
      <c r="A131" s="45" t="str">
        <f t="shared" si="2"/>
        <v/>
      </c>
      <c r="AW131" s="45">
        <f>IFERROR(IF(VLOOKUP($A131,mdf_lsdt9!$A:$BE, K$1, FALSE)=K131,0,1),2)</f>
        <v>2</v>
      </c>
      <c r="AX131" s="45">
        <f>IFERROR(IF(VLOOKUP($A131,mdf_lsdt9!$A:$BE, L$1, FALSE)=L131,0,1),2)</f>
        <v>2</v>
      </c>
      <c r="AY131" s="45">
        <f>IFERROR(IF(VLOOKUP($A131,mdf_lsdt9!$A:$BE, M$1, FALSE)=M131,0,1),2)</f>
        <v>2</v>
      </c>
      <c r="AZ131" s="45">
        <f>IFERROR(IF(VLOOKUP($A131,mdf_lsdt9!$A:$BE, N$1, FALSE)=N131,0,1),2)</f>
        <v>2</v>
      </c>
      <c r="BA131" s="45">
        <f>IFERROR(IF(VLOOKUP($A131,mdf_lsdt9!$A:$BE, O$1, FALSE)=O131,0,1),2)</f>
        <v>2</v>
      </c>
      <c r="BB131" s="45">
        <f>IFERROR(IF(VLOOKUP($A131,mdf_lsdt9!$A:$BE, P$1, FALSE)=P131,0,1),2)</f>
        <v>2</v>
      </c>
      <c r="BC131" s="45">
        <f>IFERROR(IF(VLOOKUP($A131,mdf_lsdt9!$A:$BE, Q$1, FALSE)=Q131,0,1),2)</f>
        <v>2</v>
      </c>
      <c r="BD131" s="45">
        <f>IFERROR(IF(VLOOKUP($A131,mdf_lsdt9!$A:$BE, R$1, FALSE)=R131,0,1),2)</f>
        <v>2</v>
      </c>
      <c r="BE131" s="45">
        <f>IFERROR(IF(VLOOKUP($A131,mdf_lsdt9!$A:$BE, S$1, FALSE)=S131,0,1),2)</f>
        <v>2</v>
      </c>
      <c r="BF131" s="45">
        <f>IFERROR(IF(VLOOKUP($A131,mdf_lsdt9!$A:$BE, T$1, FALSE)=T131,0,1),2)</f>
        <v>2</v>
      </c>
      <c r="BG131" s="45">
        <f>IFERROR(IF(VLOOKUP($A131,mdf_lsdt9!$A:$BE, U$1, FALSE)=U131,0,1),2)</f>
        <v>2</v>
      </c>
      <c r="BH131" s="45">
        <f>IFERROR(IF(VLOOKUP($A131,mdf_lsdt9!$A:$BE, V$1, FALSE)=V131,0,1),2)</f>
        <v>2</v>
      </c>
      <c r="BI131" s="45">
        <f>IFERROR(IF(VLOOKUP($A131,mdf_lsdt9!$A:$BE, W$1, FALSE)=W131,0,1),2)</f>
        <v>2</v>
      </c>
      <c r="BJ131" s="45">
        <f>IFERROR(IF(VLOOKUP($A131,mdf_lsdt9!$A:$BE, X$1, FALSE)=X131,0,1),2)</f>
        <v>2</v>
      </c>
      <c r="BK131" s="45">
        <f>IFERROR(IF(VLOOKUP($A131,mdf_lsdt9!$A:$BE, Y$1, FALSE)=Y131,0,1),2)</f>
        <v>2</v>
      </c>
      <c r="BL131" s="45">
        <f>IFERROR(IF(VLOOKUP($A131,mdf_lsdt9!$A:$BE, Z$1, FALSE)=Z131,0,1),2)</f>
        <v>2</v>
      </c>
      <c r="BM131" s="45">
        <f>IFERROR(IF(VLOOKUP($A131,mdf_lsdt9!$A:$BE, AA$1, FALSE)=AA131,0,1),2)</f>
        <v>2</v>
      </c>
      <c r="BN131" s="45">
        <f>IFERROR(IF(VLOOKUP($A131,mdf_lsdt9!$A:$BE, AB$1, FALSE)=AB131,0,1),2)</f>
        <v>2</v>
      </c>
      <c r="BO131" s="45">
        <f>IFERROR(IF(VLOOKUP($A131,mdf_lsdt9!$A:$BE, AC$1, FALSE)=AC131,0,1),2)</f>
        <v>2</v>
      </c>
      <c r="BP131" s="45">
        <f>IFERROR(IF(VLOOKUP($A131,mdf_lsdt9!$A:$BE, AD$1, FALSE)=AD131,0,1),2)</f>
        <v>2</v>
      </c>
      <c r="BQ131" s="45">
        <f>IFERROR(IF(VLOOKUP($A131,mdf_lsdt9!$A:$BE, AE$1, FALSE)=AE131,0,1),2)</f>
        <v>2</v>
      </c>
      <c r="BR131" s="45">
        <f>IFERROR(IF(VLOOKUP($A131,mdf_lsdt9!$A:$BE, AF$1, FALSE)=AF131,0,1),2)</f>
        <v>2</v>
      </c>
      <c r="BS131" s="45">
        <f>IFERROR(IF(VLOOKUP($A131,mdf_lsdt9!$A:$BE, AG$1, FALSE)=AG131,0,1),2)</f>
        <v>2</v>
      </c>
      <c r="BT131" s="45">
        <f>IFERROR(IF(VLOOKUP($A131,mdf_lsdt9!$A:$BE, AH$1, FALSE)=AH131,0,1),2)</f>
        <v>2</v>
      </c>
      <c r="BU131" s="45">
        <f>IFERROR(IF(VLOOKUP($A131,mdf_lsdt9!$A:$BE, AI$1, FALSE)=AI131,0,1),2)</f>
        <v>2</v>
      </c>
      <c r="BV131" s="45">
        <f>IFERROR(IF(VLOOKUP($A131,mdf_lsdt9!$A:$BE, AJ$1, FALSE)=AJ131,0,1),2)</f>
        <v>2</v>
      </c>
      <c r="BW131" s="45">
        <f>IFERROR(IF(VLOOKUP($A131,mdf_lsdt9!$A:$BE, AK$1, FALSE)=AK131,0,1),2)</f>
        <v>2</v>
      </c>
      <c r="BX131" s="45">
        <f>IFERROR(IF(VLOOKUP($A131,mdf_lsdt9!$A:$BE, AL$1, FALSE)=AL131,0,1),2)</f>
        <v>2</v>
      </c>
      <c r="BY131" s="45">
        <f>IFERROR(IF(VLOOKUP($A131,mdf_lsdt9!$A:$BE, AM$1, FALSE)=AM131,0,1),2)</f>
        <v>2</v>
      </c>
      <c r="BZ131" s="45">
        <f>IFERROR(IF(VLOOKUP($A131,mdf_lsdt9!$A:$BE, AN$1, FALSE)=AN131,0,1),2)</f>
        <v>2</v>
      </c>
      <c r="CA131" s="45">
        <f>IFERROR(IF(VLOOKUP($A131,mdf_lsdt9!$A:$BE, AO$1, FALSE)=AO131,0,1),2)</f>
        <v>2</v>
      </c>
      <c r="CB131" s="45">
        <f>IFERROR(IF(VLOOKUP($A131,mdf_lsdt9!$A:$BE, AP$1, FALSE)=AP131,0,1),2)</f>
        <v>2</v>
      </c>
      <c r="CC131" s="45">
        <f>IFERROR(IF(VLOOKUP($A131,mdf_lsdt9!$A:$BE, AQ$1, FALSE)=AQ131,0,1),2)</f>
        <v>2</v>
      </c>
      <c r="CD131" s="45">
        <f>IFERROR(IF(VLOOKUP($A131,mdf_lsdt9!$A:$BE, AR$1, FALSE)=AR131,0,1),2)</f>
        <v>2</v>
      </c>
      <c r="CE131" s="45">
        <f>IFERROR(IF(VLOOKUP($A131,mdf_lsdt9!$A:$BE, AS$1, FALSE)=AS131,0,1),2)</f>
        <v>2</v>
      </c>
      <c r="CF131" s="45">
        <f>IFERROR(IF(VLOOKUP($A131,mdf_lsdt9!$A:$BE, AT$1, FALSE)=AT131,0,1),2)</f>
        <v>2</v>
      </c>
      <c r="CG131" s="45">
        <f>IFERROR(IF(VLOOKUP($A131,mdf_lsdt9!$A:$BE, AU$1, FALSE)=AU131,0,1),2)</f>
        <v>2</v>
      </c>
      <c r="CH131" s="45">
        <f>IFERROR(IF(VLOOKUP($A131,mdf_lsdt9!$A:$BE, AV$1, FALSE)=AV131,0,1),2)</f>
        <v>2</v>
      </c>
    </row>
    <row r="132" spans="1:86" x14ac:dyDescent="0.35">
      <c r="A132" s="45" t="str">
        <f t="shared" si="2"/>
        <v/>
      </c>
      <c r="AW132" s="45">
        <f>IFERROR(IF(VLOOKUP($A132,mdf_lsdt9!$A:$BE, K$1, FALSE)=K132,0,1),2)</f>
        <v>2</v>
      </c>
      <c r="AX132" s="45">
        <f>IFERROR(IF(VLOOKUP($A132,mdf_lsdt9!$A:$BE, L$1, FALSE)=L132,0,1),2)</f>
        <v>2</v>
      </c>
      <c r="AY132" s="45">
        <f>IFERROR(IF(VLOOKUP($A132,mdf_lsdt9!$A:$BE, M$1, FALSE)=M132,0,1),2)</f>
        <v>2</v>
      </c>
      <c r="AZ132" s="45">
        <f>IFERROR(IF(VLOOKUP($A132,mdf_lsdt9!$A:$BE, N$1, FALSE)=N132,0,1),2)</f>
        <v>2</v>
      </c>
      <c r="BA132" s="45">
        <f>IFERROR(IF(VLOOKUP($A132,mdf_lsdt9!$A:$BE, O$1, FALSE)=O132,0,1),2)</f>
        <v>2</v>
      </c>
      <c r="BB132" s="45">
        <f>IFERROR(IF(VLOOKUP($A132,mdf_lsdt9!$A:$BE, P$1, FALSE)=P132,0,1),2)</f>
        <v>2</v>
      </c>
      <c r="BC132" s="45">
        <f>IFERROR(IF(VLOOKUP($A132,mdf_lsdt9!$A:$BE, Q$1, FALSE)=Q132,0,1),2)</f>
        <v>2</v>
      </c>
      <c r="BD132" s="45">
        <f>IFERROR(IF(VLOOKUP($A132,mdf_lsdt9!$A:$BE, R$1, FALSE)=R132,0,1),2)</f>
        <v>2</v>
      </c>
      <c r="BE132" s="45">
        <f>IFERROR(IF(VLOOKUP($A132,mdf_lsdt9!$A:$BE, S$1, FALSE)=S132,0,1),2)</f>
        <v>2</v>
      </c>
      <c r="BF132" s="45">
        <f>IFERROR(IF(VLOOKUP($A132,mdf_lsdt9!$A:$BE, T$1, FALSE)=T132,0,1),2)</f>
        <v>2</v>
      </c>
      <c r="BG132" s="45">
        <f>IFERROR(IF(VLOOKUP($A132,mdf_lsdt9!$A:$BE, U$1, FALSE)=U132,0,1),2)</f>
        <v>2</v>
      </c>
      <c r="BH132" s="45">
        <f>IFERROR(IF(VLOOKUP($A132,mdf_lsdt9!$A:$BE, V$1, FALSE)=V132,0,1),2)</f>
        <v>2</v>
      </c>
      <c r="BI132" s="45">
        <f>IFERROR(IF(VLOOKUP($A132,mdf_lsdt9!$A:$BE, W$1, FALSE)=W132,0,1),2)</f>
        <v>2</v>
      </c>
      <c r="BJ132" s="45">
        <f>IFERROR(IF(VLOOKUP($A132,mdf_lsdt9!$A:$BE, X$1, FALSE)=X132,0,1),2)</f>
        <v>2</v>
      </c>
      <c r="BK132" s="45">
        <f>IFERROR(IF(VLOOKUP($A132,mdf_lsdt9!$A:$BE, Y$1, FALSE)=Y132,0,1),2)</f>
        <v>2</v>
      </c>
      <c r="BL132" s="45">
        <f>IFERROR(IF(VLOOKUP($A132,mdf_lsdt9!$A:$BE, Z$1, FALSE)=Z132,0,1),2)</f>
        <v>2</v>
      </c>
      <c r="BM132" s="45">
        <f>IFERROR(IF(VLOOKUP($A132,mdf_lsdt9!$A:$BE, AA$1, FALSE)=AA132,0,1),2)</f>
        <v>2</v>
      </c>
      <c r="BN132" s="45">
        <f>IFERROR(IF(VLOOKUP($A132,mdf_lsdt9!$A:$BE, AB$1, FALSE)=AB132,0,1),2)</f>
        <v>2</v>
      </c>
      <c r="BO132" s="45">
        <f>IFERROR(IF(VLOOKUP($A132,mdf_lsdt9!$A:$BE, AC$1, FALSE)=AC132,0,1),2)</f>
        <v>2</v>
      </c>
      <c r="BP132" s="45">
        <f>IFERROR(IF(VLOOKUP($A132,mdf_lsdt9!$A:$BE, AD$1, FALSE)=AD132,0,1),2)</f>
        <v>2</v>
      </c>
      <c r="BQ132" s="45">
        <f>IFERROR(IF(VLOOKUP($A132,mdf_lsdt9!$A:$BE, AE$1, FALSE)=AE132,0,1),2)</f>
        <v>2</v>
      </c>
      <c r="BR132" s="45">
        <f>IFERROR(IF(VLOOKUP($A132,mdf_lsdt9!$A:$BE, AF$1, FALSE)=AF132,0,1),2)</f>
        <v>2</v>
      </c>
      <c r="BS132" s="45">
        <f>IFERROR(IF(VLOOKUP($A132,mdf_lsdt9!$A:$BE, AG$1, FALSE)=AG132,0,1),2)</f>
        <v>2</v>
      </c>
      <c r="BT132" s="45">
        <f>IFERROR(IF(VLOOKUP($A132,mdf_lsdt9!$A:$BE, AH$1, FALSE)=AH132,0,1),2)</f>
        <v>2</v>
      </c>
      <c r="BU132" s="45">
        <f>IFERROR(IF(VLOOKUP($A132,mdf_lsdt9!$A:$BE, AI$1, FALSE)=AI132,0,1),2)</f>
        <v>2</v>
      </c>
      <c r="BV132" s="45">
        <f>IFERROR(IF(VLOOKUP($A132,mdf_lsdt9!$A:$BE, AJ$1, FALSE)=AJ132,0,1),2)</f>
        <v>2</v>
      </c>
      <c r="BW132" s="45">
        <f>IFERROR(IF(VLOOKUP($A132,mdf_lsdt9!$A:$BE, AK$1, FALSE)=AK132,0,1),2)</f>
        <v>2</v>
      </c>
      <c r="BX132" s="45">
        <f>IFERROR(IF(VLOOKUP($A132,mdf_lsdt9!$A:$BE, AL$1, FALSE)=AL132,0,1),2)</f>
        <v>2</v>
      </c>
      <c r="BY132" s="45">
        <f>IFERROR(IF(VLOOKUP($A132,mdf_lsdt9!$A:$BE, AM$1, FALSE)=AM132,0,1),2)</f>
        <v>2</v>
      </c>
      <c r="BZ132" s="45">
        <f>IFERROR(IF(VLOOKUP($A132,mdf_lsdt9!$A:$BE, AN$1, FALSE)=AN132,0,1),2)</f>
        <v>2</v>
      </c>
      <c r="CA132" s="45">
        <f>IFERROR(IF(VLOOKUP($A132,mdf_lsdt9!$A:$BE, AO$1, FALSE)=AO132,0,1),2)</f>
        <v>2</v>
      </c>
      <c r="CB132" s="45">
        <f>IFERROR(IF(VLOOKUP($A132,mdf_lsdt9!$A:$BE, AP$1, FALSE)=AP132,0,1),2)</f>
        <v>2</v>
      </c>
      <c r="CC132" s="45">
        <f>IFERROR(IF(VLOOKUP($A132,mdf_lsdt9!$A:$BE, AQ$1, FALSE)=AQ132,0,1),2)</f>
        <v>2</v>
      </c>
      <c r="CD132" s="45">
        <f>IFERROR(IF(VLOOKUP($A132,mdf_lsdt9!$A:$BE, AR$1, FALSE)=AR132,0,1),2)</f>
        <v>2</v>
      </c>
      <c r="CE132" s="45">
        <f>IFERROR(IF(VLOOKUP($A132,mdf_lsdt9!$A:$BE, AS$1, FALSE)=AS132,0,1),2)</f>
        <v>2</v>
      </c>
      <c r="CF132" s="45">
        <f>IFERROR(IF(VLOOKUP($A132,mdf_lsdt9!$A:$BE, AT$1, FALSE)=AT132,0,1),2)</f>
        <v>2</v>
      </c>
      <c r="CG132" s="45">
        <f>IFERROR(IF(VLOOKUP($A132,mdf_lsdt9!$A:$BE, AU$1, FALSE)=AU132,0,1),2)</f>
        <v>2</v>
      </c>
      <c r="CH132" s="45">
        <f>IFERROR(IF(VLOOKUP($A132,mdf_lsdt9!$A:$BE, AV$1, FALSE)=AV132,0,1),2)</f>
        <v>2</v>
      </c>
    </row>
    <row r="133" spans="1:86" x14ac:dyDescent="0.35">
      <c r="A133" s="45" t="str">
        <f t="shared" si="2"/>
        <v/>
      </c>
      <c r="AW133" s="45">
        <f>IFERROR(IF(VLOOKUP($A133,mdf_lsdt9!$A:$BE, K$1, FALSE)=K133,0,1),2)</f>
        <v>2</v>
      </c>
      <c r="AX133" s="45">
        <f>IFERROR(IF(VLOOKUP($A133,mdf_lsdt9!$A:$BE, L$1, FALSE)=L133,0,1),2)</f>
        <v>2</v>
      </c>
      <c r="AY133" s="45">
        <f>IFERROR(IF(VLOOKUP($A133,mdf_lsdt9!$A:$BE, M$1, FALSE)=M133,0,1),2)</f>
        <v>2</v>
      </c>
      <c r="AZ133" s="45">
        <f>IFERROR(IF(VLOOKUP($A133,mdf_lsdt9!$A:$BE, N$1, FALSE)=N133,0,1),2)</f>
        <v>2</v>
      </c>
      <c r="BA133" s="45">
        <f>IFERROR(IF(VLOOKUP($A133,mdf_lsdt9!$A:$BE, O$1, FALSE)=O133,0,1),2)</f>
        <v>2</v>
      </c>
      <c r="BB133" s="45">
        <f>IFERROR(IF(VLOOKUP($A133,mdf_lsdt9!$A:$BE, P$1, FALSE)=P133,0,1),2)</f>
        <v>2</v>
      </c>
      <c r="BC133" s="45">
        <f>IFERROR(IF(VLOOKUP($A133,mdf_lsdt9!$A:$BE, Q$1, FALSE)=Q133,0,1),2)</f>
        <v>2</v>
      </c>
      <c r="BD133" s="45">
        <f>IFERROR(IF(VLOOKUP($A133,mdf_lsdt9!$A:$BE, R$1, FALSE)=R133,0,1),2)</f>
        <v>2</v>
      </c>
      <c r="BE133" s="45">
        <f>IFERROR(IF(VLOOKUP($A133,mdf_lsdt9!$A:$BE, S$1, FALSE)=S133,0,1),2)</f>
        <v>2</v>
      </c>
      <c r="BF133" s="45">
        <f>IFERROR(IF(VLOOKUP($A133,mdf_lsdt9!$A:$BE, T$1, FALSE)=T133,0,1),2)</f>
        <v>2</v>
      </c>
      <c r="BG133" s="45">
        <f>IFERROR(IF(VLOOKUP($A133,mdf_lsdt9!$A:$BE, U$1, FALSE)=U133,0,1),2)</f>
        <v>2</v>
      </c>
      <c r="BH133" s="45">
        <f>IFERROR(IF(VLOOKUP($A133,mdf_lsdt9!$A:$BE, V$1, FALSE)=V133,0,1),2)</f>
        <v>2</v>
      </c>
      <c r="BI133" s="45">
        <f>IFERROR(IF(VLOOKUP($A133,mdf_lsdt9!$A:$BE, W$1, FALSE)=W133,0,1),2)</f>
        <v>2</v>
      </c>
      <c r="BJ133" s="45">
        <f>IFERROR(IF(VLOOKUP($A133,mdf_lsdt9!$A:$BE, X$1, FALSE)=X133,0,1),2)</f>
        <v>2</v>
      </c>
      <c r="BK133" s="45">
        <f>IFERROR(IF(VLOOKUP($A133,mdf_lsdt9!$A:$BE, Y$1, FALSE)=Y133,0,1),2)</f>
        <v>2</v>
      </c>
      <c r="BL133" s="45">
        <f>IFERROR(IF(VLOOKUP($A133,mdf_lsdt9!$A:$BE, Z$1, FALSE)=Z133,0,1),2)</f>
        <v>2</v>
      </c>
      <c r="BM133" s="45">
        <f>IFERROR(IF(VLOOKUP($A133,mdf_lsdt9!$A:$BE, AA$1, FALSE)=AA133,0,1),2)</f>
        <v>2</v>
      </c>
      <c r="BN133" s="45">
        <f>IFERROR(IF(VLOOKUP($A133,mdf_lsdt9!$A:$BE, AB$1, FALSE)=AB133,0,1),2)</f>
        <v>2</v>
      </c>
      <c r="BO133" s="45">
        <f>IFERROR(IF(VLOOKUP($A133,mdf_lsdt9!$A:$BE, AC$1, FALSE)=AC133,0,1),2)</f>
        <v>2</v>
      </c>
      <c r="BP133" s="45">
        <f>IFERROR(IF(VLOOKUP($A133,mdf_lsdt9!$A:$BE, AD$1, FALSE)=AD133,0,1),2)</f>
        <v>2</v>
      </c>
      <c r="BQ133" s="45">
        <f>IFERROR(IF(VLOOKUP($A133,mdf_lsdt9!$A:$BE, AE$1, FALSE)=AE133,0,1),2)</f>
        <v>2</v>
      </c>
      <c r="BR133" s="45">
        <f>IFERROR(IF(VLOOKUP($A133,mdf_lsdt9!$A:$BE, AF$1, FALSE)=AF133,0,1),2)</f>
        <v>2</v>
      </c>
      <c r="BS133" s="45">
        <f>IFERROR(IF(VLOOKUP($A133,mdf_lsdt9!$A:$BE, AG$1, FALSE)=AG133,0,1),2)</f>
        <v>2</v>
      </c>
      <c r="BT133" s="45">
        <f>IFERROR(IF(VLOOKUP($A133,mdf_lsdt9!$A:$BE, AH$1, FALSE)=AH133,0,1),2)</f>
        <v>2</v>
      </c>
      <c r="BU133" s="45">
        <f>IFERROR(IF(VLOOKUP($A133,mdf_lsdt9!$A:$BE, AI$1, FALSE)=AI133,0,1),2)</f>
        <v>2</v>
      </c>
      <c r="BV133" s="45">
        <f>IFERROR(IF(VLOOKUP($A133,mdf_lsdt9!$A:$BE, AJ$1, FALSE)=AJ133,0,1),2)</f>
        <v>2</v>
      </c>
      <c r="BW133" s="45">
        <f>IFERROR(IF(VLOOKUP($A133,mdf_lsdt9!$A:$BE, AK$1, FALSE)=AK133,0,1),2)</f>
        <v>2</v>
      </c>
      <c r="BX133" s="45">
        <f>IFERROR(IF(VLOOKUP($A133,mdf_lsdt9!$A:$BE, AL$1, FALSE)=AL133,0,1),2)</f>
        <v>2</v>
      </c>
      <c r="BY133" s="45">
        <f>IFERROR(IF(VLOOKUP($A133,mdf_lsdt9!$A:$BE, AM$1, FALSE)=AM133,0,1),2)</f>
        <v>2</v>
      </c>
      <c r="BZ133" s="45">
        <f>IFERROR(IF(VLOOKUP($A133,mdf_lsdt9!$A:$BE, AN$1, FALSE)=AN133,0,1),2)</f>
        <v>2</v>
      </c>
      <c r="CA133" s="45">
        <f>IFERROR(IF(VLOOKUP($A133,mdf_lsdt9!$A:$BE, AO$1, FALSE)=AO133,0,1),2)</f>
        <v>2</v>
      </c>
      <c r="CB133" s="45">
        <f>IFERROR(IF(VLOOKUP($A133,mdf_lsdt9!$A:$BE, AP$1, FALSE)=AP133,0,1),2)</f>
        <v>2</v>
      </c>
      <c r="CC133" s="45">
        <f>IFERROR(IF(VLOOKUP($A133,mdf_lsdt9!$A:$BE, AQ$1, FALSE)=AQ133,0,1),2)</f>
        <v>2</v>
      </c>
      <c r="CD133" s="45">
        <f>IFERROR(IF(VLOOKUP($A133,mdf_lsdt9!$A:$BE, AR$1, FALSE)=AR133,0,1),2)</f>
        <v>2</v>
      </c>
      <c r="CE133" s="45">
        <f>IFERROR(IF(VLOOKUP($A133,mdf_lsdt9!$A:$BE, AS$1, FALSE)=AS133,0,1),2)</f>
        <v>2</v>
      </c>
      <c r="CF133" s="45">
        <f>IFERROR(IF(VLOOKUP($A133,mdf_lsdt9!$A:$BE, AT$1, FALSE)=AT133,0,1),2)</f>
        <v>2</v>
      </c>
      <c r="CG133" s="45">
        <f>IFERROR(IF(VLOOKUP($A133,mdf_lsdt9!$A:$BE, AU$1, FALSE)=AU133,0,1),2)</f>
        <v>2</v>
      </c>
      <c r="CH133" s="45">
        <f>IFERROR(IF(VLOOKUP($A133,mdf_lsdt9!$A:$BE, AV$1, FALSE)=AV133,0,1),2)</f>
        <v>2</v>
      </c>
    </row>
    <row r="134" spans="1:86" x14ac:dyDescent="0.35">
      <c r="A134" s="45" t="str">
        <f t="shared" si="2"/>
        <v/>
      </c>
      <c r="AW134" s="45">
        <f>IFERROR(IF(VLOOKUP($A134,mdf_lsdt9!$A:$BE, K$1, FALSE)=K134,0,1),2)</f>
        <v>2</v>
      </c>
      <c r="AX134" s="45">
        <f>IFERROR(IF(VLOOKUP($A134,mdf_lsdt9!$A:$BE, L$1, FALSE)=L134,0,1),2)</f>
        <v>2</v>
      </c>
      <c r="AY134" s="45">
        <f>IFERROR(IF(VLOOKUP($A134,mdf_lsdt9!$A:$BE, M$1, FALSE)=M134,0,1),2)</f>
        <v>2</v>
      </c>
      <c r="AZ134" s="45">
        <f>IFERROR(IF(VLOOKUP($A134,mdf_lsdt9!$A:$BE, N$1, FALSE)=N134,0,1),2)</f>
        <v>2</v>
      </c>
      <c r="BA134" s="45">
        <f>IFERROR(IF(VLOOKUP($A134,mdf_lsdt9!$A:$BE, O$1, FALSE)=O134,0,1),2)</f>
        <v>2</v>
      </c>
      <c r="BB134" s="45">
        <f>IFERROR(IF(VLOOKUP($A134,mdf_lsdt9!$A:$BE, P$1, FALSE)=P134,0,1),2)</f>
        <v>2</v>
      </c>
      <c r="BC134" s="45">
        <f>IFERROR(IF(VLOOKUP($A134,mdf_lsdt9!$A:$BE, Q$1, FALSE)=Q134,0,1),2)</f>
        <v>2</v>
      </c>
      <c r="BD134" s="45">
        <f>IFERROR(IF(VLOOKUP($A134,mdf_lsdt9!$A:$BE, R$1, FALSE)=R134,0,1),2)</f>
        <v>2</v>
      </c>
      <c r="BE134" s="45">
        <f>IFERROR(IF(VLOOKUP($A134,mdf_lsdt9!$A:$BE, S$1, FALSE)=S134,0,1),2)</f>
        <v>2</v>
      </c>
      <c r="BF134" s="45">
        <f>IFERROR(IF(VLOOKUP($A134,mdf_lsdt9!$A:$BE, T$1, FALSE)=T134,0,1),2)</f>
        <v>2</v>
      </c>
      <c r="BG134" s="45">
        <f>IFERROR(IF(VLOOKUP($A134,mdf_lsdt9!$A:$BE, U$1, FALSE)=U134,0,1),2)</f>
        <v>2</v>
      </c>
      <c r="BH134" s="45">
        <f>IFERROR(IF(VLOOKUP($A134,mdf_lsdt9!$A:$BE, V$1, FALSE)=V134,0,1),2)</f>
        <v>2</v>
      </c>
      <c r="BI134" s="45">
        <f>IFERROR(IF(VLOOKUP($A134,mdf_lsdt9!$A:$BE, W$1, FALSE)=W134,0,1),2)</f>
        <v>2</v>
      </c>
      <c r="BJ134" s="45">
        <f>IFERROR(IF(VLOOKUP($A134,mdf_lsdt9!$A:$BE, X$1, FALSE)=X134,0,1),2)</f>
        <v>2</v>
      </c>
      <c r="BK134" s="45">
        <f>IFERROR(IF(VLOOKUP($A134,mdf_lsdt9!$A:$BE, Y$1, FALSE)=Y134,0,1),2)</f>
        <v>2</v>
      </c>
      <c r="BL134" s="45">
        <f>IFERROR(IF(VLOOKUP($A134,mdf_lsdt9!$A:$BE, Z$1, FALSE)=Z134,0,1),2)</f>
        <v>2</v>
      </c>
      <c r="BM134" s="45">
        <f>IFERROR(IF(VLOOKUP($A134,mdf_lsdt9!$A:$BE, AA$1, FALSE)=AA134,0,1),2)</f>
        <v>2</v>
      </c>
      <c r="BN134" s="45">
        <f>IFERROR(IF(VLOOKUP($A134,mdf_lsdt9!$A:$BE, AB$1, FALSE)=AB134,0,1),2)</f>
        <v>2</v>
      </c>
      <c r="BO134" s="45">
        <f>IFERROR(IF(VLOOKUP($A134,mdf_lsdt9!$A:$BE, AC$1, FALSE)=AC134,0,1),2)</f>
        <v>2</v>
      </c>
      <c r="BP134" s="45">
        <f>IFERROR(IF(VLOOKUP($A134,mdf_lsdt9!$A:$BE, AD$1, FALSE)=AD134,0,1),2)</f>
        <v>2</v>
      </c>
      <c r="BQ134" s="45">
        <f>IFERROR(IF(VLOOKUP($A134,mdf_lsdt9!$A:$BE, AE$1, FALSE)=AE134,0,1),2)</f>
        <v>2</v>
      </c>
      <c r="BR134" s="45">
        <f>IFERROR(IF(VLOOKUP($A134,mdf_lsdt9!$A:$BE, AF$1, FALSE)=AF134,0,1),2)</f>
        <v>2</v>
      </c>
      <c r="BS134" s="45">
        <f>IFERROR(IF(VLOOKUP($A134,mdf_lsdt9!$A:$BE, AG$1, FALSE)=AG134,0,1),2)</f>
        <v>2</v>
      </c>
      <c r="BT134" s="45">
        <f>IFERROR(IF(VLOOKUP($A134,mdf_lsdt9!$A:$BE, AH$1, FALSE)=AH134,0,1),2)</f>
        <v>2</v>
      </c>
      <c r="BU134" s="45">
        <f>IFERROR(IF(VLOOKUP($A134,mdf_lsdt9!$A:$BE, AI$1, FALSE)=AI134,0,1),2)</f>
        <v>2</v>
      </c>
      <c r="BV134" s="45">
        <f>IFERROR(IF(VLOOKUP($A134,mdf_lsdt9!$A:$BE, AJ$1, FALSE)=AJ134,0,1),2)</f>
        <v>2</v>
      </c>
      <c r="BW134" s="45">
        <f>IFERROR(IF(VLOOKUP($A134,mdf_lsdt9!$A:$BE, AK$1, FALSE)=AK134,0,1),2)</f>
        <v>2</v>
      </c>
      <c r="BX134" s="45">
        <f>IFERROR(IF(VLOOKUP($A134,mdf_lsdt9!$A:$BE, AL$1, FALSE)=AL134,0,1),2)</f>
        <v>2</v>
      </c>
      <c r="BY134" s="45">
        <f>IFERROR(IF(VLOOKUP($A134,mdf_lsdt9!$A:$BE, AM$1, FALSE)=AM134,0,1),2)</f>
        <v>2</v>
      </c>
      <c r="BZ134" s="45">
        <f>IFERROR(IF(VLOOKUP($A134,mdf_lsdt9!$A:$BE, AN$1, FALSE)=AN134,0,1),2)</f>
        <v>2</v>
      </c>
      <c r="CA134" s="45">
        <f>IFERROR(IF(VLOOKUP($A134,mdf_lsdt9!$A:$BE, AO$1, FALSE)=AO134,0,1),2)</f>
        <v>2</v>
      </c>
      <c r="CB134" s="45">
        <f>IFERROR(IF(VLOOKUP($A134,mdf_lsdt9!$A:$BE, AP$1, FALSE)=AP134,0,1),2)</f>
        <v>2</v>
      </c>
      <c r="CC134" s="45">
        <f>IFERROR(IF(VLOOKUP($A134,mdf_lsdt9!$A:$BE, AQ$1, FALSE)=AQ134,0,1),2)</f>
        <v>2</v>
      </c>
      <c r="CD134" s="45">
        <f>IFERROR(IF(VLOOKUP($A134,mdf_lsdt9!$A:$BE, AR$1, FALSE)=AR134,0,1),2)</f>
        <v>2</v>
      </c>
      <c r="CE134" s="45">
        <f>IFERROR(IF(VLOOKUP($A134,mdf_lsdt9!$A:$BE, AS$1, FALSE)=AS134,0,1),2)</f>
        <v>2</v>
      </c>
      <c r="CF134" s="45">
        <f>IFERROR(IF(VLOOKUP($A134,mdf_lsdt9!$A:$BE, AT$1, FALSE)=AT134,0,1),2)</f>
        <v>2</v>
      </c>
      <c r="CG134" s="45">
        <f>IFERROR(IF(VLOOKUP($A134,mdf_lsdt9!$A:$BE, AU$1, FALSE)=AU134,0,1),2)</f>
        <v>2</v>
      </c>
      <c r="CH134" s="45">
        <f>IFERROR(IF(VLOOKUP($A134,mdf_lsdt9!$A:$BE, AV$1, FALSE)=AV134,0,1),2)</f>
        <v>2</v>
      </c>
    </row>
    <row r="135" spans="1:86" x14ac:dyDescent="0.35">
      <c r="A135" s="45" t="str">
        <f t="shared" si="2"/>
        <v/>
      </c>
      <c r="AW135" s="45">
        <f>IFERROR(IF(VLOOKUP($A135,mdf_lsdt9!$A:$BE, K$1, FALSE)=K135,0,1),2)</f>
        <v>2</v>
      </c>
      <c r="AX135" s="45">
        <f>IFERROR(IF(VLOOKUP($A135,mdf_lsdt9!$A:$BE, L$1, FALSE)=L135,0,1),2)</f>
        <v>2</v>
      </c>
      <c r="AY135" s="45">
        <f>IFERROR(IF(VLOOKUP($A135,mdf_lsdt9!$A:$BE, M$1, FALSE)=M135,0,1),2)</f>
        <v>2</v>
      </c>
      <c r="AZ135" s="45">
        <f>IFERROR(IF(VLOOKUP($A135,mdf_lsdt9!$A:$BE, N$1, FALSE)=N135,0,1),2)</f>
        <v>2</v>
      </c>
      <c r="BA135" s="45">
        <f>IFERROR(IF(VLOOKUP($A135,mdf_lsdt9!$A:$BE, O$1, FALSE)=O135,0,1),2)</f>
        <v>2</v>
      </c>
      <c r="BB135" s="45">
        <f>IFERROR(IF(VLOOKUP($A135,mdf_lsdt9!$A:$BE, P$1, FALSE)=P135,0,1),2)</f>
        <v>2</v>
      </c>
      <c r="BC135" s="45">
        <f>IFERROR(IF(VLOOKUP($A135,mdf_lsdt9!$A:$BE, Q$1, FALSE)=Q135,0,1),2)</f>
        <v>2</v>
      </c>
      <c r="BD135" s="45">
        <f>IFERROR(IF(VLOOKUP($A135,mdf_lsdt9!$A:$BE, R$1, FALSE)=R135,0,1),2)</f>
        <v>2</v>
      </c>
      <c r="BE135" s="45">
        <f>IFERROR(IF(VLOOKUP($A135,mdf_lsdt9!$A:$BE, S$1, FALSE)=S135,0,1),2)</f>
        <v>2</v>
      </c>
      <c r="BF135" s="45">
        <f>IFERROR(IF(VLOOKUP($A135,mdf_lsdt9!$A:$BE, T$1, FALSE)=T135,0,1),2)</f>
        <v>2</v>
      </c>
      <c r="BG135" s="45">
        <f>IFERROR(IF(VLOOKUP($A135,mdf_lsdt9!$A:$BE, U$1, FALSE)=U135,0,1),2)</f>
        <v>2</v>
      </c>
      <c r="BH135" s="45">
        <f>IFERROR(IF(VLOOKUP($A135,mdf_lsdt9!$A:$BE, V$1, FALSE)=V135,0,1),2)</f>
        <v>2</v>
      </c>
      <c r="BI135" s="45">
        <f>IFERROR(IF(VLOOKUP($A135,mdf_lsdt9!$A:$BE, W$1, FALSE)=W135,0,1),2)</f>
        <v>2</v>
      </c>
      <c r="BJ135" s="45">
        <f>IFERROR(IF(VLOOKUP($A135,mdf_lsdt9!$A:$BE, X$1, FALSE)=X135,0,1),2)</f>
        <v>2</v>
      </c>
      <c r="BK135" s="45">
        <f>IFERROR(IF(VLOOKUP($A135,mdf_lsdt9!$A:$BE, Y$1, FALSE)=Y135,0,1),2)</f>
        <v>2</v>
      </c>
      <c r="BL135" s="45">
        <f>IFERROR(IF(VLOOKUP($A135,mdf_lsdt9!$A:$BE, Z$1, FALSE)=Z135,0,1),2)</f>
        <v>2</v>
      </c>
      <c r="BM135" s="45">
        <f>IFERROR(IF(VLOOKUP($A135,mdf_lsdt9!$A:$BE, AA$1, FALSE)=AA135,0,1),2)</f>
        <v>2</v>
      </c>
      <c r="BN135" s="45">
        <f>IFERROR(IF(VLOOKUP($A135,mdf_lsdt9!$A:$BE, AB$1, FALSE)=AB135,0,1),2)</f>
        <v>2</v>
      </c>
      <c r="BO135" s="45">
        <f>IFERROR(IF(VLOOKUP($A135,mdf_lsdt9!$A:$BE, AC$1, FALSE)=AC135,0,1),2)</f>
        <v>2</v>
      </c>
      <c r="BP135" s="45">
        <f>IFERROR(IF(VLOOKUP($A135,mdf_lsdt9!$A:$BE, AD$1, FALSE)=AD135,0,1),2)</f>
        <v>2</v>
      </c>
      <c r="BQ135" s="45">
        <f>IFERROR(IF(VLOOKUP($A135,mdf_lsdt9!$A:$BE, AE$1, FALSE)=AE135,0,1),2)</f>
        <v>2</v>
      </c>
      <c r="BR135" s="45">
        <f>IFERROR(IF(VLOOKUP($A135,mdf_lsdt9!$A:$BE, AF$1, FALSE)=AF135,0,1),2)</f>
        <v>2</v>
      </c>
      <c r="BS135" s="45">
        <f>IFERROR(IF(VLOOKUP($A135,mdf_lsdt9!$A:$BE, AG$1, FALSE)=AG135,0,1),2)</f>
        <v>2</v>
      </c>
      <c r="BT135" s="45">
        <f>IFERROR(IF(VLOOKUP($A135,mdf_lsdt9!$A:$BE, AH$1, FALSE)=AH135,0,1),2)</f>
        <v>2</v>
      </c>
      <c r="BU135" s="45">
        <f>IFERROR(IF(VLOOKUP($A135,mdf_lsdt9!$A:$BE, AI$1, FALSE)=AI135,0,1),2)</f>
        <v>2</v>
      </c>
      <c r="BV135" s="45">
        <f>IFERROR(IF(VLOOKUP($A135,mdf_lsdt9!$A:$BE, AJ$1, FALSE)=AJ135,0,1),2)</f>
        <v>2</v>
      </c>
      <c r="BW135" s="45">
        <f>IFERROR(IF(VLOOKUP($A135,mdf_lsdt9!$A:$BE, AK$1, FALSE)=AK135,0,1),2)</f>
        <v>2</v>
      </c>
      <c r="BX135" s="45">
        <f>IFERROR(IF(VLOOKUP($A135,mdf_lsdt9!$A:$BE, AL$1, FALSE)=AL135,0,1),2)</f>
        <v>2</v>
      </c>
      <c r="BY135" s="45">
        <f>IFERROR(IF(VLOOKUP($A135,mdf_lsdt9!$A:$BE, AM$1, FALSE)=AM135,0,1),2)</f>
        <v>2</v>
      </c>
      <c r="BZ135" s="45">
        <f>IFERROR(IF(VLOOKUP($A135,mdf_lsdt9!$A:$BE, AN$1, FALSE)=AN135,0,1),2)</f>
        <v>2</v>
      </c>
      <c r="CA135" s="45">
        <f>IFERROR(IF(VLOOKUP($A135,mdf_lsdt9!$A:$BE, AO$1, FALSE)=AO135,0,1),2)</f>
        <v>2</v>
      </c>
      <c r="CB135" s="45">
        <f>IFERROR(IF(VLOOKUP($A135,mdf_lsdt9!$A:$BE, AP$1, FALSE)=AP135,0,1),2)</f>
        <v>2</v>
      </c>
      <c r="CC135" s="45">
        <f>IFERROR(IF(VLOOKUP($A135,mdf_lsdt9!$A:$BE, AQ$1, FALSE)=AQ135,0,1),2)</f>
        <v>2</v>
      </c>
      <c r="CD135" s="45">
        <f>IFERROR(IF(VLOOKUP($A135,mdf_lsdt9!$A:$BE, AR$1, FALSE)=AR135,0,1),2)</f>
        <v>2</v>
      </c>
      <c r="CE135" s="45">
        <f>IFERROR(IF(VLOOKUP($A135,mdf_lsdt9!$A:$BE, AS$1, FALSE)=AS135,0,1),2)</f>
        <v>2</v>
      </c>
      <c r="CF135" s="45">
        <f>IFERROR(IF(VLOOKUP($A135,mdf_lsdt9!$A:$BE, AT$1, FALSE)=AT135,0,1),2)</f>
        <v>2</v>
      </c>
      <c r="CG135" s="45">
        <f>IFERROR(IF(VLOOKUP($A135,mdf_lsdt9!$A:$BE, AU$1, FALSE)=AU135,0,1),2)</f>
        <v>2</v>
      </c>
      <c r="CH135" s="45">
        <f>IFERROR(IF(VLOOKUP($A135,mdf_lsdt9!$A:$BE, AV$1, FALSE)=AV135,0,1),2)</f>
        <v>2</v>
      </c>
    </row>
    <row r="136" spans="1:86" x14ac:dyDescent="0.35">
      <c r="A136" s="45" t="str">
        <f t="shared" si="2"/>
        <v/>
      </c>
      <c r="AW136" s="45">
        <f>IFERROR(IF(VLOOKUP($A136,mdf_lsdt9!$A:$BE, K$1, FALSE)=K136,0,1),2)</f>
        <v>2</v>
      </c>
      <c r="AX136" s="45">
        <f>IFERROR(IF(VLOOKUP($A136,mdf_lsdt9!$A:$BE, L$1, FALSE)=L136,0,1),2)</f>
        <v>2</v>
      </c>
      <c r="AY136" s="45">
        <f>IFERROR(IF(VLOOKUP($A136,mdf_lsdt9!$A:$BE, M$1, FALSE)=M136,0,1),2)</f>
        <v>2</v>
      </c>
      <c r="AZ136" s="45">
        <f>IFERROR(IF(VLOOKUP($A136,mdf_lsdt9!$A:$BE, N$1, FALSE)=N136,0,1),2)</f>
        <v>2</v>
      </c>
      <c r="BA136" s="45">
        <f>IFERROR(IF(VLOOKUP($A136,mdf_lsdt9!$A:$BE, O$1, FALSE)=O136,0,1),2)</f>
        <v>2</v>
      </c>
      <c r="BB136" s="45">
        <f>IFERROR(IF(VLOOKUP($A136,mdf_lsdt9!$A:$BE, P$1, FALSE)=P136,0,1),2)</f>
        <v>2</v>
      </c>
      <c r="BC136" s="45">
        <f>IFERROR(IF(VLOOKUP($A136,mdf_lsdt9!$A:$BE, Q$1, FALSE)=Q136,0,1),2)</f>
        <v>2</v>
      </c>
      <c r="BD136" s="45">
        <f>IFERROR(IF(VLOOKUP($A136,mdf_lsdt9!$A:$BE, R$1, FALSE)=R136,0,1),2)</f>
        <v>2</v>
      </c>
      <c r="BE136" s="45">
        <f>IFERROR(IF(VLOOKUP($A136,mdf_lsdt9!$A:$BE, S$1, FALSE)=S136,0,1),2)</f>
        <v>2</v>
      </c>
      <c r="BF136" s="45">
        <f>IFERROR(IF(VLOOKUP($A136,mdf_lsdt9!$A:$BE, T$1, FALSE)=T136,0,1),2)</f>
        <v>2</v>
      </c>
      <c r="BG136" s="45">
        <f>IFERROR(IF(VLOOKUP($A136,mdf_lsdt9!$A:$BE, U$1, FALSE)=U136,0,1),2)</f>
        <v>2</v>
      </c>
      <c r="BH136" s="45">
        <f>IFERROR(IF(VLOOKUP($A136,mdf_lsdt9!$A:$BE, V$1, FALSE)=V136,0,1),2)</f>
        <v>2</v>
      </c>
      <c r="BI136" s="45">
        <f>IFERROR(IF(VLOOKUP($A136,mdf_lsdt9!$A:$BE, W$1, FALSE)=W136,0,1),2)</f>
        <v>2</v>
      </c>
      <c r="BJ136" s="45">
        <f>IFERROR(IF(VLOOKUP($A136,mdf_lsdt9!$A:$BE, X$1, FALSE)=X136,0,1),2)</f>
        <v>2</v>
      </c>
      <c r="BK136" s="45">
        <f>IFERROR(IF(VLOOKUP($A136,mdf_lsdt9!$A:$BE, Y$1, FALSE)=Y136,0,1),2)</f>
        <v>2</v>
      </c>
      <c r="BL136" s="45">
        <f>IFERROR(IF(VLOOKUP($A136,mdf_lsdt9!$A:$BE, Z$1, FALSE)=Z136,0,1),2)</f>
        <v>2</v>
      </c>
      <c r="BM136" s="45">
        <f>IFERROR(IF(VLOOKUP($A136,mdf_lsdt9!$A:$BE, AA$1, FALSE)=AA136,0,1),2)</f>
        <v>2</v>
      </c>
      <c r="BN136" s="45">
        <f>IFERROR(IF(VLOOKUP($A136,mdf_lsdt9!$A:$BE, AB$1, FALSE)=AB136,0,1),2)</f>
        <v>2</v>
      </c>
      <c r="BO136" s="45">
        <f>IFERROR(IF(VLOOKUP($A136,mdf_lsdt9!$A:$BE, AC$1, FALSE)=AC136,0,1),2)</f>
        <v>2</v>
      </c>
      <c r="BP136" s="45">
        <f>IFERROR(IF(VLOOKUP($A136,mdf_lsdt9!$A:$BE, AD$1, FALSE)=AD136,0,1),2)</f>
        <v>2</v>
      </c>
      <c r="BQ136" s="45">
        <f>IFERROR(IF(VLOOKUP($A136,mdf_lsdt9!$A:$BE, AE$1, FALSE)=AE136,0,1),2)</f>
        <v>2</v>
      </c>
      <c r="BR136" s="45">
        <f>IFERROR(IF(VLOOKUP($A136,mdf_lsdt9!$A:$BE, AF$1, FALSE)=AF136,0,1),2)</f>
        <v>2</v>
      </c>
      <c r="BS136" s="45">
        <f>IFERROR(IF(VLOOKUP($A136,mdf_lsdt9!$A:$BE, AG$1, FALSE)=AG136,0,1),2)</f>
        <v>2</v>
      </c>
      <c r="BT136" s="45">
        <f>IFERROR(IF(VLOOKUP($A136,mdf_lsdt9!$A:$BE, AH$1, FALSE)=AH136,0,1),2)</f>
        <v>2</v>
      </c>
      <c r="BU136" s="45">
        <f>IFERROR(IF(VLOOKUP($A136,mdf_lsdt9!$A:$BE, AI$1, FALSE)=AI136,0,1),2)</f>
        <v>2</v>
      </c>
      <c r="BV136" s="45">
        <f>IFERROR(IF(VLOOKUP($A136,mdf_lsdt9!$A:$BE, AJ$1, FALSE)=AJ136,0,1),2)</f>
        <v>2</v>
      </c>
      <c r="BW136" s="45">
        <f>IFERROR(IF(VLOOKUP($A136,mdf_lsdt9!$A:$BE, AK$1, FALSE)=AK136,0,1),2)</f>
        <v>2</v>
      </c>
      <c r="BX136" s="45">
        <f>IFERROR(IF(VLOOKUP($A136,mdf_lsdt9!$A:$BE, AL$1, FALSE)=AL136,0,1),2)</f>
        <v>2</v>
      </c>
      <c r="BY136" s="45">
        <f>IFERROR(IF(VLOOKUP($A136,mdf_lsdt9!$A:$BE, AM$1, FALSE)=AM136,0,1),2)</f>
        <v>2</v>
      </c>
      <c r="BZ136" s="45">
        <f>IFERROR(IF(VLOOKUP($A136,mdf_lsdt9!$A:$BE, AN$1, FALSE)=AN136,0,1),2)</f>
        <v>2</v>
      </c>
      <c r="CA136" s="45">
        <f>IFERROR(IF(VLOOKUP($A136,mdf_lsdt9!$A:$BE, AO$1, FALSE)=AO136,0,1),2)</f>
        <v>2</v>
      </c>
      <c r="CB136" s="45">
        <f>IFERROR(IF(VLOOKUP($A136,mdf_lsdt9!$A:$BE, AP$1, FALSE)=AP136,0,1),2)</f>
        <v>2</v>
      </c>
      <c r="CC136" s="45">
        <f>IFERROR(IF(VLOOKUP($A136,mdf_lsdt9!$A:$BE, AQ$1, FALSE)=AQ136,0,1),2)</f>
        <v>2</v>
      </c>
      <c r="CD136" s="45">
        <f>IFERROR(IF(VLOOKUP($A136,mdf_lsdt9!$A:$BE, AR$1, FALSE)=AR136,0,1),2)</f>
        <v>2</v>
      </c>
      <c r="CE136" s="45">
        <f>IFERROR(IF(VLOOKUP($A136,mdf_lsdt9!$A:$BE, AS$1, FALSE)=AS136,0,1),2)</f>
        <v>2</v>
      </c>
      <c r="CF136" s="45">
        <f>IFERROR(IF(VLOOKUP($A136,mdf_lsdt9!$A:$BE, AT$1, FALSE)=AT136,0,1),2)</f>
        <v>2</v>
      </c>
      <c r="CG136" s="45">
        <f>IFERROR(IF(VLOOKUP($A136,mdf_lsdt9!$A:$BE, AU$1, FALSE)=AU136,0,1),2)</f>
        <v>2</v>
      </c>
      <c r="CH136" s="45">
        <f>IFERROR(IF(VLOOKUP($A136,mdf_lsdt9!$A:$BE, AV$1, FALSE)=AV136,0,1),2)</f>
        <v>2</v>
      </c>
    </row>
    <row r="137" spans="1:86" x14ac:dyDescent="0.35">
      <c r="A137" s="45" t="str">
        <f t="shared" si="2"/>
        <v/>
      </c>
      <c r="AW137" s="45">
        <f>IFERROR(IF(VLOOKUP($A137,mdf_lsdt9!$A:$BE, K$1, FALSE)=K137,0,1),2)</f>
        <v>2</v>
      </c>
      <c r="AX137" s="45">
        <f>IFERROR(IF(VLOOKUP($A137,mdf_lsdt9!$A:$BE, L$1, FALSE)=L137,0,1),2)</f>
        <v>2</v>
      </c>
      <c r="AY137" s="45">
        <f>IFERROR(IF(VLOOKUP($A137,mdf_lsdt9!$A:$BE, M$1, FALSE)=M137,0,1),2)</f>
        <v>2</v>
      </c>
      <c r="AZ137" s="45">
        <f>IFERROR(IF(VLOOKUP($A137,mdf_lsdt9!$A:$BE, N$1, FALSE)=N137,0,1),2)</f>
        <v>2</v>
      </c>
      <c r="BA137" s="45">
        <f>IFERROR(IF(VLOOKUP($A137,mdf_lsdt9!$A:$BE, O$1, FALSE)=O137,0,1),2)</f>
        <v>2</v>
      </c>
      <c r="BB137" s="45">
        <f>IFERROR(IF(VLOOKUP($A137,mdf_lsdt9!$A:$BE, P$1, FALSE)=P137,0,1),2)</f>
        <v>2</v>
      </c>
      <c r="BC137" s="45">
        <f>IFERROR(IF(VLOOKUP($A137,mdf_lsdt9!$A:$BE, Q$1, FALSE)=Q137,0,1),2)</f>
        <v>2</v>
      </c>
      <c r="BD137" s="45">
        <f>IFERROR(IF(VLOOKUP($A137,mdf_lsdt9!$A:$BE, R$1, FALSE)=R137,0,1),2)</f>
        <v>2</v>
      </c>
      <c r="BE137" s="45">
        <f>IFERROR(IF(VLOOKUP($A137,mdf_lsdt9!$A:$BE, S$1, FALSE)=S137,0,1),2)</f>
        <v>2</v>
      </c>
      <c r="BF137" s="45">
        <f>IFERROR(IF(VLOOKUP($A137,mdf_lsdt9!$A:$BE, T$1, FALSE)=T137,0,1),2)</f>
        <v>2</v>
      </c>
      <c r="BG137" s="45">
        <f>IFERROR(IF(VLOOKUP($A137,mdf_lsdt9!$A:$BE, U$1, FALSE)=U137,0,1),2)</f>
        <v>2</v>
      </c>
      <c r="BH137" s="45">
        <f>IFERROR(IF(VLOOKUP($A137,mdf_lsdt9!$A:$BE, V$1, FALSE)=V137,0,1),2)</f>
        <v>2</v>
      </c>
      <c r="BI137" s="45">
        <f>IFERROR(IF(VLOOKUP($A137,mdf_lsdt9!$A:$BE, W$1, FALSE)=W137,0,1),2)</f>
        <v>2</v>
      </c>
      <c r="BJ137" s="45">
        <f>IFERROR(IF(VLOOKUP($A137,mdf_lsdt9!$A:$BE, X$1, FALSE)=X137,0,1),2)</f>
        <v>2</v>
      </c>
      <c r="BK137" s="45">
        <f>IFERROR(IF(VLOOKUP($A137,mdf_lsdt9!$A:$BE, Y$1, FALSE)=Y137,0,1),2)</f>
        <v>2</v>
      </c>
      <c r="BL137" s="45">
        <f>IFERROR(IF(VLOOKUP($A137,mdf_lsdt9!$A:$BE, Z$1, FALSE)=Z137,0,1),2)</f>
        <v>2</v>
      </c>
      <c r="BM137" s="45">
        <f>IFERROR(IF(VLOOKUP($A137,mdf_lsdt9!$A:$BE, AA$1, FALSE)=AA137,0,1),2)</f>
        <v>2</v>
      </c>
      <c r="BN137" s="45">
        <f>IFERROR(IF(VLOOKUP($A137,mdf_lsdt9!$A:$BE, AB$1, FALSE)=AB137,0,1),2)</f>
        <v>2</v>
      </c>
      <c r="BO137" s="45">
        <f>IFERROR(IF(VLOOKUP($A137,mdf_lsdt9!$A:$BE, AC$1, FALSE)=AC137,0,1),2)</f>
        <v>2</v>
      </c>
      <c r="BP137" s="45">
        <f>IFERROR(IF(VLOOKUP($A137,mdf_lsdt9!$A:$BE, AD$1, FALSE)=AD137,0,1),2)</f>
        <v>2</v>
      </c>
      <c r="BQ137" s="45">
        <f>IFERROR(IF(VLOOKUP($A137,mdf_lsdt9!$A:$BE, AE$1, FALSE)=AE137,0,1),2)</f>
        <v>2</v>
      </c>
      <c r="BR137" s="45">
        <f>IFERROR(IF(VLOOKUP($A137,mdf_lsdt9!$A:$BE, AF$1, FALSE)=AF137,0,1),2)</f>
        <v>2</v>
      </c>
      <c r="BS137" s="45">
        <f>IFERROR(IF(VLOOKUP($A137,mdf_lsdt9!$A:$BE, AG$1, FALSE)=AG137,0,1),2)</f>
        <v>2</v>
      </c>
      <c r="BT137" s="45">
        <f>IFERROR(IF(VLOOKUP($A137,mdf_lsdt9!$A:$BE, AH$1, FALSE)=AH137,0,1),2)</f>
        <v>2</v>
      </c>
      <c r="BU137" s="45">
        <f>IFERROR(IF(VLOOKUP($A137,mdf_lsdt9!$A:$BE, AI$1, FALSE)=AI137,0,1),2)</f>
        <v>2</v>
      </c>
      <c r="BV137" s="45">
        <f>IFERROR(IF(VLOOKUP($A137,mdf_lsdt9!$A:$BE, AJ$1, FALSE)=AJ137,0,1),2)</f>
        <v>2</v>
      </c>
      <c r="BW137" s="45">
        <f>IFERROR(IF(VLOOKUP($A137,mdf_lsdt9!$A:$BE, AK$1, FALSE)=AK137,0,1),2)</f>
        <v>2</v>
      </c>
      <c r="BX137" s="45">
        <f>IFERROR(IF(VLOOKUP($A137,mdf_lsdt9!$A:$BE, AL$1, FALSE)=AL137,0,1),2)</f>
        <v>2</v>
      </c>
      <c r="BY137" s="45">
        <f>IFERROR(IF(VLOOKUP($A137,mdf_lsdt9!$A:$BE, AM$1, FALSE)=AM137,0,1),2)</f>
        <v>2</v>
      </c>
      <c r="BZ137" s="45">
        <f>IFERROR(IF(VLOOKUP($A137,mdf_lsdt9!$A:$BE, AN$1, FALSE)=AN137,0,1),2)</f>
        <v>2</v>
      </c>
      <c r="CA137" s="45">
        <f>IFERROR(IF(VLOOKUP($A137,mdf_lsdt9!$A:$BE, AO$1, FALSE)=AO137,0,1),2)</f>
        <v>2</v>
      </c>
      <c r="CB137" s="45">
        <f>IFERROR(IF(VLOOKUP($A137,mdf_lsdt9!$A:$BE, AP$1, FALSE)=AP137,0,1),2)</f>
        <v>2</v>
      </c>
      <c r="CC137" s="45">
        <f>IFERROR(IF(VLOOKUP($A137,mdf_lsdt9!$A:$BE, AQ$1, FALSE)=AQ137,0,1),2)</f>
        <v>2</v>
      </c>
      <c r="CD137" s="45">
        <f>IFERROR(IF(VLOOKUP($A137,mdf_lsdt9!$A:$BE, AR$1, FALSE)=AR137,0,1),2)</f>
        <v>2</v>
      </c>
      <c r="CE137" s="45">
        <f>IFERROR(IF(VLOOKUP($A137,mdf_lsdt9!$A:$BE, AS$1, FALSE)=AS137,0,1),2)</f>
        <v>2</v>
      </c>
      <c r="CF137" s="45">
        <f>IFERROR(IF(VLOOKUP($A137,mdf_lsdt9!$A:$BE, AT$1, FALSE)=AT137,0,1),2)</f>
        <v>2</v>
      </c>
      <c r="CG137" s="45">
        <f>IFERROR(IF(VLOOKUP($A137,mdf_lsdt9!$A:$BE, AU$1, FALSE)=AU137,0,1),2)</f>
        <v>2</v>
      </c>
      <c r="CH137" s="45">
        <f>IFERROR(IF(VLOOKUP($A137,mdf_lsdt9!$A:$BE, AV$1, FALSE)=AV137,0,1),2)</f>
        <v>2</v>
      </c>
    </row>
    <row r="138" spans="1:86" x14ac:dyDescent="0.35">
      <c r="A138" s="45" t="str">
        <f t="shared" si="2"/>
        <v/>
      </c>
      <c r="AW138" s="45">
        <f>IFERROR(IF(VLOOKUP($A138,mdf_lsdt9!$A:$BE, K$1, FALSE)=K138,0,1),2)</f>
        <v>2</v>
      </c>
      <c r="AX138" s="45">
        <f>IFERROR(IF(VLOOKUP($A138,mdf_lsdt9!$A:$BE, L$1, FALSE)=L138,0,1),2)</f>
        <v>2</v>
      </c>
      <c r="AY138" s="45">
        <f>IFERROR(IF(VLOOKUP($A138,mdf_lsdt9!$A:$BE, M$1, FALSE)=M138,0,1),2)</f>
        <v>2</v>
      </c>
      <c r="AZ138" s="45">
        <f>IFERROR(IF(VLOOKUP($A138,mdf_lsdt9!$A:$BE, N$1, FALSE)=N138,0,1),2)</f>
        <v>2</v>
      </c>
      <c r="BA138" s="45">
        <f>IFERROR(IF(VLOOKUP($A138,mdf_lsdt9!$A:$BE, O$1, FALSE)=O138,0,1),2)</f>
        <v>2</v>
      </c>
      <c r="BB138" s="45">
        <f>IFERROR(IF(VLOOKUP($A138,mdf_lsdt9!$A:$BE, P$1, FALSE)=P138,0,1),2)</f>
        <v>2</v>
      </c>
      <c r="BC138" s="45">
        <f>IFERROR(IF(VLOOKUP($A138,mdf_lsdt9!$A:$BE, Q$1, FALSE)=Q138,0,1),2)</f>
        <v>2</v>
      </c>
      <c r="BD138" s="45">
        <f>IFERROR(IF(VLOOKUP($A138,mdf_lsdt9!$A:$BE, R$1, FALSE)=R138,0,1),2)</f>
        <v>2</v>
      </c>
      <c r="BE138" s="45">
        <f>IFERROR(IF(VLOOKUP($A138,mdf_lsdt9!$A:$BE, S$1, FALSE)=S138,0,1),2)</f>
        <v>2</v>
      </c>
      <c r="BF138" s="45">
        <f>IFERROR(IF(VLOOKUP($A138,mdf_lsdt9!$A:$BE, T$1, FALSE)=T138,0,1),2)</f>
        <v>2</v>
      </c>
      <c r="BG138" s="45">
        <f>IFERROR(IF(VLOOKUP($A138,mdf_lsdt9!$A:$BE, U$1, FALSE)=U138,0,1),2)</f>
        <v>2</v>
      </c>
      <c r="BH138" s="45">
        <f>IFERROR(IF(VLOOKUP($A138,mdf_lsdt9!$A:$BE, V$1, FALSE)=V138,0,1),2)</f>
        <v>2</v>
      </c>
      <c r="BI138" s="45">
        <f>IFERROR(IF(VLOOKUP($A138,mdf_lsdt9!$A:$BE, W$1, FALSE)=W138,0,1),2)</f>
        <v>2</v>
      </c>
      <c r="BJ138" s="45">
        <f>IFERROR(IF(VLOOKUP($A138,mdf_lsdt9!$A:$BE, X$1, FALSE)=X138,0,1),2)</f>
        <v>2</v>
      </c>
      <c r="BK138" s="45">
        <f>IFERROR(IF(VLOOKUP($A138,mdf_lsdt9!$A:$BE, Y$1, FALSE)=Y138,0,1),2)</f>
        <v>2</v>
      </c>
      <c r="BL138" s="45">
        <f>IFERROR(IF(VLOOKUP($A138,mdf_lsdt9!$A:$BE, Z$1, FALSE)=Z138,0,1),2)</f>
        <v>2</v>
      </c>
      <c r="BM138" s="45">
        <f>IFERROR(IF(VLOOKUP($A138,mdf_lsdt9!$A:$BE, AA$1, FALSE)=AA138,0,1),2)</f>
        <v>2</v>
      </c>
      <c r="BN138" s="45">
        <f>IFERROR(IF(VLOOKUP($A138,mdf_lsdt9!$A:$BE, AB$1, FALSE)=AB138,0,1),2)</f>
        <v>2</v>
      </c>
      <c r="BO138" s="45">
        <f>IFERROR(IF(VLOOKUP($A138,mdf_lsdt9!$A:$BE, AC$1, FALSE)=AC138,0,1),2)</f>
        <v>2</v>
      </c>
      <c r="BP138" s="45">
        <f>IFERROR(IF(VLOOKUP($A138,mdf_lsdt9!$A:$BE, AD$1, FALSE)=AD138,0,1),2)</f>
        <v>2</v>
      </c>
      <c r="BQ138" s="45">
        <f>IFERROR(IF(VLOOKUP($A138,mdf_lsdt9!$A:$BE, AE$1, FALSE)=AE138,0,1),2)</f>
        <v>2</v>
      </c>
      <c r="BR138" s="45">
        <f>IFERROR(IF(VLOOKUP($A138,mdf_lsdt9!$A:$BE, AF$1, FALSE)=AF138,0,1),2)</f>
        <v>2</v>
      </c>
      <c r="BS138" s="45">
        <f>IFERROR(IF(VLOOKUP($A138,mdf_lsdt9!$A:$BE, AG$1, FALSE)=AG138,0,1),2)</f>
        <v>2</v>
      </c>
      <c r="BT138" s="45">
        <f>IFERROR(IF(VLOOKUP($A138,mdf_lsdt9!$A:$BE, AH$1, FALSE)=AH138,0,1),2)</f>
        <v>2</v>
      </c>
      <c r="BU138" s="45">
        <f>IFERROR(IF(VLOOKUP($A138,mdf_lsdt9!$A:$BE, AI$1, FALSE)=AI138,0,1),2)</f>
        <v>2</v>
      </c>
      <c r="BV138" s="45">
        <f>IFERROR(IF(VLOOKUP($A138,mdf_lsdt9!$A:$BE, AJ$1, FALSE)=AJ138,0,1),2)</f>
        <v>2</v>
      </c>
      <c r="BW138" s="45">
        <f>IFERROR(IF(VLOOKUP($A138,mdf_lsdt9!$A:$BE, AK$1, FALSE)=AK138,0,1),2)</f>
        <v>2</v>
      </c>
      <c r="BX138" s="45">
        <f>IFERROR(IF(VLOOKUP($A138,mdf_lsdt9!$A:$BE, AL$1, FALSE)=AL138,0,1),2)</f>
        <v>2</v>
      </c>
      <c r="BY138" s="45">
        <f>IFERROR(IF(VLOOKUP($A138,mdf_lsdt9!$A:$BE, AM$1, FALSE)=AM138,0,1),2)</f>
        <v>2</v>
      </c>
      <c r="BZ138" s="45">
        <f>IFERROR(IF(VLOOKUP($A138,mdf_lsdt9!$A:$BE, AN$1, FALSE)=AN138,0,1),2)</f>
        <v>2</v>
      </c>
      <c r="CA138" s="45">
        <f>IFERROR(IF(VLOOKUP($A138,mdf_lsdt9!$A:$BE, AO$1, FALSE)=AO138,0,1),2)</f>
        <v>2</v>
      </c>
      <c r="CB138" s="45">
        <f>IFERROR(IF(VLOOKUP($A138,mdf_lsdt9!$A:$BE, AP$1, FALSE)=AP138,0,1),2)</f>
        <v>2</v>
      </c>
      <c r="CC138" s="45">
        <f>IFERROR(IF(VLOOKUP($A138,mdf_lsdt9!$A:$BE, AQ$1, FALSE)=AQ138,0,1),2)</f>
        <v>2</v>
      </c>
      <c r="CD138" s="45">
        <f>IFERROR(IF(VLOOKUP($A138,mdf_lsdt9!$A:$BE, AR$1, FALSE)=AR138,0,1),2)</f>
        <v>2</v>
      </c>
      <c r="CE138" s="45">
        <f>IFERROR(IF(VLOOKUP($A138,mdf_lsdt9!$A:$BE, AS$1, FALSE)=AS138,0,1),2)</f>
        <v>2</v>
      </c>
      <c r="CF138" s="45">
        <f>IFERROR(IF(VLOOKUP($A138,mdf_lsdt9!$A:$BE, AT$1, FALSE)=AT138,0,1),2)</f>
        <v>2</v>
      </c>
      <c r="CG138" s="45">
        <f>IFERROR(IF(VLOOKUP($A138,mdf_lsdt9!$A:$BE, AU$1, FALSE)=AU138,0,1),2)</f>
        <v>2</v>
      </c>
      <c r="CH138" s="45">
        <f>IFERROR(IF(VLOOKUP($A138,mdf_lsdt9!$A:$BE, AV$1, FALSE)=AV138,0,1),2)</f>
        <v>2</v>
      </c>
    </row>
    <row r="139" spans="1:86" x14ac:dyDescent="0.35">
      <c r="A139" s="45" t="str">
        <f t="shared" si="2"/>
        <v/>
      </c>
      <c r="AW139" s="45">
        <f>IFERROR(IF(VLOOKUP($A139,mdf_lsdt9!$A:$BE, K$1, FALSE)=K139,0,1),2)</f>
        <v>2</v>
      </c>
      <c r="AX139" s="45">
        <f>IFERROR(IF(VLOOKUP($A139,mdf_lsdt9!$A:$BE, L$1, FALSE)=L139,0,1),2)</f>
        <v>2</v>
      </c>
      <c r="AY139" s="45">
        <f>IFERROR(IF(VLOOKUP($A139,mdf_lsdt9!$A:$BE, M$1, FALSE)=M139,0,1),2)</f>
        <v>2</v>
      </c>
      <c r="AZ139" s="45">
        <f>IFERROR(IF(VLOOKUP($A139,mdf_lsdt9!$A:$BE, N$1, FALSE)=N139,0,1),2)</f>
        <v>2</v>
      </c>
      <c r="BA139" s="45">
        <f>IFERROR(IF(VLOOKUP($A139,mdf_lsdt9!$A:$BE, O$1, FALSE)=O139,0,1),2)</f>
        <v>2</v>
      </c>
      <c r="BB139" s="45">
        <f>IFERROR(IF(VLOOKUP($A139,mdf_lsdt9!$A:$BE, P$1, FALSE)=P139,0,1),2)</f>
        <v>2</v>
      </c>
      <c r="BC139" s="45">
        <f>IFERROR(IF(VLOOKUP($A139,mdf_lsdt9!$A:$BE, Q$1, FALSE)=Q139,0,1),2)</f>
        <v>2</v>
      </c>
      <c r="BD139" s="45">
        <f>IFERROR(IF(VLOOKUP($A139,mdf_lsdt9!$A:$BE, R$1, FALSE)=R139,0,1),2)</f>
        <v>2</v>
      </c>
      <c r="BE139" s="45">
        <f>IFERROR(IF(VLOOKUP($A139,mdf_lsdt9!$A:$BE, S$1, FALSE)=S139,0,1),2)</f>
        <v>2</v>
      </c>
      <c r="BF139" s="45">
        <f>IFERROR(IF(VLOOKUP($A139,mdf_lsdt9!$A:$BE, T$1, FALSE)=T139,0,1),2)</f>
        <v>2</v>
      </c>
      <c r="BG139" s="45">
        <f>IFERROR(IF(VLOOKUP($A139,mdf_lsdt9!$A:$BE, U$1, FALSE)=U139,0,1),2)</f>
        <v>2</v>
      </c>
      <c r="BH139" s="45">
        <f>IFERROR(IF(VLOOKUP($A139,mdf_lsdt9!$A:$BE, V$1, FALSE)=V139,0,1),2)</f>
        <v>2</v>
      </c>
      <c r="BI139" s="45">
        <f>IFERROR(IF(VLOOKUP($A139,mdf_lsdt9!$A:$BE, W$1, FALSE)=W139,0,1),2)</f>
        <v>2</v>
      </c>
      <c r="BJ139" s="45">
        <f>IFERROR(IF(VLOOKUP($A139,mdf_lsdt9!$A:$BE, X$1, FALSE)=X139,0,1),2)</f>
        <v>2</v>
      </c>
      <c r="BK139" s="45">
        <f>IFERROR(IF(VLOOKUP($A139,mdf_lsdt9!$A:$BE, Y$1, FALSE)=Y139,0,1),2)</f>
        <v>2</v>
      </c>
      <c r="BL139" s="45">
        <f>IFERROR(IF(VLOOKUP($A139,mdf_lsdt9!$A:$BE, Z$1, FALSE)=Z139,0,1),2)</f>
        <v>2</v>
      </c>
      <c r="BM139" s="45">
        <f>IFERROR(IF(VLOOKUP($A139,mdf_lsdt9!$A:$BE, AA$1, FALSE)=AA139,0,1),2)</f>
        <v>2</v>
      </c>
      <c r="BN139" s="45">
        <f>IFERROR(IF(VLOOKUP($A139,mdf_lsdt9!$A:$BE, AB$1, FALSE)=AB139,0,1),2)</f>
        <v>2</v>
      </c>
      <c r="BO139" s="45">
        <f>IFERROR(IF(VLOOKUP($A139,mdf_lsdt9!$A:$BE, AC$1, FALSE)=AC139,0,1),2)</f>
        <v>2</v>
      </c>
      <c r="BP139" s="45">
        <f>IFERROR(IF(VLOOKUP($A139,mdf_lsdt9!$A:$BE, AD$1, FALSE)=AD139,0,1),2)</f>
        <v>2</v>
      </c>
      <c r="BQ139" s="45">
        <f>IFERROR(IF(VLOOKUP($A139,mdf_lsdt9!$A:$BE, AE$1, FALSE)=AE139,0,1),2)</f>
        <v>2</v>
      </c>
      <c r="BR139" s="45">
        <f>IFERROR(IF(VLOOKUP($A139,mdf_lsdt9!$A:$BE, AF$1, FALSE)=AF139,0,1),2)</f>
        <v>2</v>
      </c>
      <c r="BS139" s="45">
        <f>IFERROR(IF(VLOOKUP($A139,mdf_lsdt9!$A:$BE, AG$1, FALSE)=AG139,0,1),2)</f>
        <v>2</v>
      </c>
      <c r="BT139" s="45">
        <f>IFERROR(IF(VLOOKUP($A139,mdf_lsdt9!$A:$BE, AH$1, FALSE)=AH139,0,1),2)</f>
        <v>2</v>
      </c>
      <c r="BU139" s="45">
        <f>IFERROR(IF(VLOOKUP($A139,mdf_lsdt9!$A:$BE, AI$1, FALSE)=AI139,0,1),2)</f>
        <v>2</v>
      </c>
      <c r="BV139" s="45">
        <f>IFERROR(IF(VLOOKUP($A139,mdf_lsdt9!$A:$BE, AJ$1, FALSE)=AJ139,0,1),2)</f>
        <v>2</v>
      </c>
      <c r="BW139" s="45">
        <f>IFERROR(IF(VLOOKUP($A139,mdf_lsdt9!$A:$BE, AK$1, FALSE)=AK139,0,1),2)</f>
        <v>2</v>
      </c>
      <c r="BX139" s="45">
        <f>IFERROR(IF(VLOOKUP($A139,mdf_lsdt9!$A:$BE, AL$1, FALSE)=AL139,0,1),2)</f>
        <v>2</v>
      </c>
      <c r="BY139" s="45">
        <f>IFERROR(IF(VLOOKUP($A139,mdf_lsdt9!$A:$BE, AM$1, FALSE)=AM139,0,1),2)</f>
        <v>2</v>
      </c>
      <c r="BZ139" s="45">
        <f>IFERROR(IF(VLOOKUP($A139,mdf_lsdt9!$A:$BE, AN$1, FALSE)=AN139,0,1),2)</f>
        <v>2</v>
      </c>
      <c r="CA139" s="45">
        <f>IFERROR(IF(VLOOKUP($A139,mdf_lsdt9!$A:$BE, AO$1, FALSE)=AO139,0,1),2)</f>
        <v>2</v>
      </c>
      <c r="CB139" s="45">
        <f>IFERROR(IF(VLOOKUP($A139,mdf_lsdt9!$A:$BE, AP$1, FALSE)=AP139,0,1),2)</f>
        <v>2</v>
      </c>
      <c r="CC139" s="45">
        <f>IFERROR(IF(VLOOKUP($A139,mdf_lsdt9!$A:$BE, AQ$1, FALSE)=AQ139,0,1),2)</f>
        <v>2</v>
      </c>
      <c r="CD139" s="45">
        <f>IFERROR(IF(VLOOKUP($A139,mdf_lsdt9!$A:$BE, AR$1, FALSE)=AR139,0,1),2)</f>
        <v>2</v>
      </c>
      <c r="CE139" s="45">
        <f>IFERROR(IF(VLOOKUP($A139,mdf_lsdt9!$A:$BE, AS$1, FALSE)=AS139,0,1),2)</f>
        <v>2</v>
      </c>
      <c r="CF139" s="45">
        <f>IFERROR(IF(VLOOKUP($A139,mdf_lsdt9!$A:$BE, AT$1, FALSE)=AT139,0,1),2)</f>
        <v>2</v>
      </c>
      <c r="CG139" s="45">
        <f>IFERROR(IF(VLOOKUP($A139,mdf_lsdt9!$A:$BE, AU$1, FALSE)=AU139,0,1),2)</f>
        <v>2</v>
      </c>
      <c r="CH139" s="45">
        <f>IFERROR(IF(VLOOKUP($A139,mdf_lsdt9!$A:$BE, AV$1, FALSE)=AV139,0,1),2)</f>
        <v>2</v>
      </c>
    </row>
    <row r="140" spans="1:86" x14ac:dyDescent="0.35">
      <c r="A140" s="45" t="str">
        <f t="shared" ref="A140:A203" si="3">TRIM(E140)&amp;H140</f>
        <v/>
      </c>
      <c r="AW140" s="45">
        <f>IFERROR(IF(VLOOKUP($A140,mdf_lsdt9!$A:$BE, K$1, FALSE)=K140,0,1),2)</f>
        <v>2</v>
      </c>
      <c r="AX140" s="45">
        <f>IFERROR(IF(VLOOKUP($A140,mdf_lsdt9!$A:$BE, L$1, FALSE)=L140,0,1),2)</f>
        <v>2</v>
      </c>
      <c r="AY140" s="45">
        <f>IFERROR(IF(VLOOKUP($A140,mdf_lsdt9!$A:$BE, M$1, FALSE)=M140,0,1),2)</f>
        <v>2</v>
      </c>
      <c r="AZ140" s="45">
        <f>IFERROR(IF(VLOOKUP($A140,mdf_lsdt9!$A:$BE, N$1, FALSE)=N140,0,1),2)</f>
        <v>2</v>
      </c>
      <c r="BA140" s="45">
        <f>IFERROR(IF(VLOOKUP($A140,mdf_lsdt9!$A:$BE, O$1, FALSE)=O140,0,1),2)</f>
        <v>2</v>
      </c>
      <c r="BB140" s="45">
        <f>IFERROR(IF(VLOOKUP($A140,mdf_lsdt9!$A:$BE, P$1, FALSE)=P140,0,1),2)</f>
        <v>2</v>
      </c>
      <c r="BC140" s="45">
        <f>IFERROR(IF(VLOOKUP($A140,mdf_lsdt9!$A:$BE, Q$1, FALSE)=Q140,0,1),2)</f>
        <v>2</v>
      </c>
      <c r="BD140" s="45">
        <f>IFERROR(IF(VLOOKUP($A140,mdf_lsdt9!$A:$BE, R$1, FALSE)=R140,0,1),2)</f>
        <v>2</v>
      </c>
      <c r="BE140" s="45">
        <f>IFERROR(IF(VLOOKUP($A140,mdf_lsdt9!$A:$BE, S$1, FALSE)=S140,0,1),2)</f>
        <v>2</v>
      </c>
      <c r="BF140" s="45">
        <f>IFERROR(IF(VLOOKUP($A140,mdf_lsdt9!$A:$BE, T$1, FALSE)=T140,0,1),2)</f>
        <v>2</v>
      </c>
      <c r="BG140" s="45">
        <f>IFERROR(IF(VLOOKUP($A140,mdf_lsdt9!$A:$BE, U$1, FALSE)=U140,0,1),2)</f>
        <v>2</v>
      </c>
      <c r="BH140" s="45">
        <f>IFERROR(IF(VLOOKUP($A140,mdf_lsdt9!$A:$BE, V$1, FALSE)=V140,0,1),2)</f>
        <v>2</v>
      </c>
      <c r="BI140" s="45">
        <f>IFERROR(IF(VLOOKUP($A140,mdf_lsdt9!$A:$BE, W$1, FALSE)=W140,0,1),2)</f>
        <v>2</v>
      </c>
      <c r="BJ140" s="45">
        <f>IFERROR(IF(VLOOKUP($A140,mdf_lsdt9!$A:$BE, X$1, FALSE)=X140,0,1),2)</f>
        <v>2</v>
      </c>
      <c r="BK140" s="45">
        <f>IFERROR(IF(VLOOKUP($A140,mdf_lsdt9!$A:$BE, Y$1, FALSE)=Y140,0,1),2)</f>
        <v>2</v>
      </c>
      <c r="BL140" s="45">
        <f>IFERROR(IF(VLOOKUP($A140,mdf_lsdt9!$A:$BE, Z$1, FALSE)=Z140,0,1),2)</f>
        <v>2</v>
      </c>
      <c r="BM140" s="45">
        <f>IFERROR(IF(VLOOKUP($A140,mdf_lsdt9!$A:$BE, AA$1, FALSE)=AA140,0,1),2)</f>
        <v>2</v>
      </c>
      <c r="BN140" s="45">
        <f>IFERROR(IF(VLOOKUP($A140,mdf_lsdt9!$A:$BE, AB$1, FALSE)=AB140,0,1),2)</f>
        <v>2</v>
      </c>
      <c r="BO140" s="45">
        <f>IFERROR(IF(VLOOKUP($A140,mdf_lsdt9!$A:$BE, AC$1, FALSE)=AC140,0,1),2)</f>
        <v>2</v>
      </c>
      <c r="BP140" s="45">
        <f>IFERROR(IF(VLOOKUP($A140,mdf_lsdt9!$A:$BE, AD$1, FALSE)=AD140,0,1),2)</f>
        <v>2</v>
      </c>
      <c r="BQ140" s="45">
        <f>IFERROR(IF(VLOOKUP($A140,mdf_lsdt9!$A:$BE, AE$1, FALSE)=AE140,0,1),2)</f>
        <v>2</v>
      </c>
      <c r="BR140" s="45">
        <f>IFERROR(IF(VLOOKUP($A140,mdf_lsdt9!$A:$BE, AF$1, FALSE)=AF140,0,1),2)</f>
        <v>2</v>
      </c>
      <c r="BS140" s="45">
        <f>IFERROR(IF(VLOOKUP($A140,mdf_lsdt9!$A:$BE, AG$1, FALSE)=AG140,0,1),2)</f>
        <v>2</v>
      </c>
      <c r="BT140" s="45">
        <f>IFERROR(IF(VLOOKUP($A140,mdf_lsdt9!$A:$BE, AH$1, FALSE)=AH140,0,1),2)</f>
        <v>2</v>
      </c>
      <c r="BU140" s="45">
        <f>IFERROR(IF(VLOOKUP($A140,mdf_lsdt9!$A:$BE, AI$1, FALSE)=AI140,0,1),2)</f>
        <v>2</v>
      </c>
      <c r="BV140" s="45">
        <f>IFERROR(IF(VLOOKUP($A140,mdf_lsdt9!$A:$BE, AJ$1, FALSE)=AJ140,0,1),2)</f>
        <v>2</v>
      </c>
      <c r="BW140" s="45">
        <f>IFERROR(IF(VLOOKUP($A140,mdf_lsdt9!$A:$BE, AK$1, FALSE)=AK140,0,1),2)</f>
        <v>2</v>
      </c>
      <c r="BX140" s="45">
        <f>IFERROR(IF(VLOOKUP($A140,mdf_lsdt9!$A:$BE, AL$1, FALSE)=AL140,0,1),2)</f>
        <v>2</v>
      </c>
      <c r="BY140" s="45">
        <f>IFERROR(IF(VLOOKUP($A140,mdf_lsdt9!$A:$BE, AM$1, FALSE)=AM140,0,1),2)</f>
        <v>2</v>
      </c>
      <c r="BZ140" s="45">
        <f>IFERROR(IF(VLOOKUP($A140,mdf_lsdt9!$A:$BE, AN$1, FALSE)=AN140,0,1),2)</f>
        <v>2</v>
      </c>
      <c r="CA140" s="45">
        <f>IFERROR(IF(VLOOKUP($A140,mdf_lsdt9!$A:$BE, AO$1, FALSE)=AO140,0,1),2)</f>
        <v>2</v>
      </c>
      <c r="CB140" s="45">
        <f>IFERROR(IF(VLOOKUP($A140,mdf_lsdt9!$A:$BE, AP$1, FALSE)=AP140,0,1),2)</f>
        <v>2</v>
      </c>
      <c r="CC140" s="45">
        <f>IFERROR(IF(VLOOKUP($A140,mdf_lsdt9!$A:$BE, AQ$1, FALSE)=AQ140,0,1),2)</f>
        <v>2</v>
      </c>
      <c r="CD140" s="45">
        <f>IFERROR(IF(VLOOKUP($A140,mdf_lsdt9!$A:$BE, AR$1, FALSE)=AR140,0,1),2)</f>
        <v>2</v>
      </c>
      <c r="CE140" s="45">
        <f>IFERROR(IF(VLOOKUP($A140,mdf_lsdt9!$A:$BE, AS$1, FALSE)=AS140,0,1),2)</f>
        <v>2</v>
      </c>
      <c r="CF140" s="45">
        <f>IFERROR(IF(VLOOKUP($A140,mdf_lsdt9!$A:$BE, AT$1, FALSE)=AT140,0,1),2)</f>
        <v>2</v>
      </c>
      <c r="CG140" s="45">
        <f>IFERROR(IF(VLOOKUP($A140,mdf_lsdt9!$A:$BE, AU$1, FALSE)=AU140,0,1),2)</f>
        <v>2</v>
      </c>
      <c r="CH140" s="45">
        <f>IFERROR(IF(VLOOKUP($A140,mdf_lsdt9!$A:$BE, AV$1, FALSE)=AV140,0,1),2)</f>
        <v>2</v>
      </c>
    </row>
    <row r="141" spans="1:86" x14ac:dyDescent="0.35">
      <c r="A141" s="45" t="str">
        <f t="shared" si="3"/>
        <v/>
      </c>
      <c r="AW141" s="45">
        <f>IFERROR(IF(VLOOKUP($A141,mdf_lsdt9!$A:$BE, K$1, FALSE)=K141,0,1),2)</f>
        <v>2</v>
      </c>
      <c r="AX141" s="45">
        <f>IFERROR(IF(VLOOKUP($A141,mdf_lsdt9!$A:$BE, L$1, FALSE)=L141,0,1),2)</f>
        <v>2</v>
      </c>
      <c r="AY141" s="45">
        <f>IFERROR(IF(VLOOKUP($A141,mdf_lsdt9!$A:$BE, M$1, FALSE)=M141,0,1),2)</f>
        <v>2</v>
      </c>
      <c r="AZ141" s="45">
        <f>IFERROR(IF(VLOOKUP($A141,mdf_lsdt9!$A:$BE, N$1, FALSE)=N141,0,1),2)</f>
        <v>2</v>
      </c>
      <c r="BA141" s="45">
        <f>IFERROR(IF(VLOOKUP($A141,mdf_lsdt9!$A:$BE, O$1, FALSE)=O141,0,1),2)</f>
        <v>2</v>
      </c>
      <c r="BB141" s="45">
        <f>IFERROR(IF(VLOOKUP($A141,mdf_lsdt9!$A:$BE, P$1, FALSE)=P141,0,1),2)</f>
        <v>2</v>
      </c>
      <c r="BC141" s="45">
        <f>IFERROR(IF(VLOOKUP($A141,mdf_lsdt9!$A:$BE, Q$1, FALSE)=Q141,0,1),2)</f>
        <v>2</v>
      </c>
      <c r="BD141" s="45">
        <f>IFERROR(IF(VLOOKUP($A141,mdf_lsdt9!$A:$BE, R$1, FALSE)=R141,0,1),2)</f>
        <v>2</v>
      </c>
      <c r="BE141" s="45">
        <f>IFERROR(IF(VLOOKUP($A141,mdf_lsdt9!$A:$BE, S$1, FALSE)=S141,0,1),2)</f>
        <v>2</v>
      </c>
      <c r="BF141" s="45">
        <f>IFERROR(IF(VLOOKUP($A141,mdf_lsdt9!$A:$BE, T$1, FALSE)=T141,0,1),2)</f>
        <v>2</v>
      </c>
      <c r="BG141" s="45">
        <f>IFERROR(IF(VLOOKUP($A141,mdf_lsdt9!$A:$BE, U$1, FALSE)=U141,0,1),2)</f>
        <v>2</v>
      </c>
      <c r="BH141" s="45">
        <f>IFERROR(IF(VLOOKUP($A141,mdf_lsdt9!$A:$BE, V$1, FALSE)=V141,0,1),2)</f>
        <v>2</v>
      </c>
      <c r="BI141" s="45">
        <f>IFERROR(IF(VLOOKUP($A141,mdf_lsdt9!$A:$BE, W$1, FALSE)=W141,0,1),2)</f>
        <v>2</v>
      </c>
      <c r="BJ141" s="45">
        <f>IFERROR(IF(VLOOKUP($A141,mdf_lsdt9!$A:$BE, X$1, FALSE)=X141,0,1),2)</f>
        <v>2</v>
      </c>
      <c r="BK141" s="45">
        <f>IFERROR(IF(VLOOKUP($A141,mdf_lsdt9!$A:$BE, Y$1, FALSE)=Y141,0,1),2)</f>
        <v>2</v>
      </c>
      <c r="BL141" s="45">
        <f>IFERROR(IF(VLOOKUP($A141,mdf_lsdt9!$A:$BE, Z$1, FALSE)=Z141,0,1),2)</f>
        <v>2</v>
      </c>
      <c r="BM141" s="45">
        <f>IFERROR(IF(VLOOKUP($A141,mdf_lsdt9!$A:$BE, AA$1, FALSE)=AA141,0,1),2)</f>
        <v>2</v>
      </c>
      <c r="BN141" s="45">
        <f>IFERROR(IF(VLOOKUP($A141,mdf_lsdt9!$A:$BE, AB$1, FALSE)=AB141,0,1),2)</f>
        <v>2</v>
      </c>
      <c r="BO141" s="45">
        <f>IFERROR(IF(VLOOKUP($A141,mdf_lsdt9!$A:$BE, AC$1, FALSE)=AC141,0,1),2)</f>
        <v>2</v>
      </c>
      <c r="BP141" s="45">
        <f>IFERROR(IF(VLOOKUP($A141,mdf_lsdt9!$A:$BE, AD$1, FALSE)=AD141,0,1),2)</f>
        <v>2</v>
      </c>
      <c r="BQ141" s="45">
        <f>IFERROR(IF(VLOOKUP($A141,mdf_lsdt9!$A:$BE, AE$1, FALSE)=AE141,0,1),2)</f>
        <v>2</v>
      </c>
      <c r="BR141" s="45">
        <f>IFERROR(IF(VLOOKUP($A141,mdf_lsdt9!$A:$BE, AF$1, FALSE)=AF141,0,1),2)</f>
        <v>2</v>
      </c>
      <c r="BS141" s="45">
        <f>IFERROR(IF(VLOOKUP($A141,mdf_lsdt9!$A:$BE, AG$1, FALSE)=AG141,0,1),2)</f>
        <v>2</v>
      </c>
      <c r="BT141" s="45">
        <f>IFERROR(IF(VLOOKUP($A141,mdf_lsdt9!$A:$BE, AH$1, FALSE)=AH141,0,1),2)</f>
        <v>2</v>
      </c>
      <c r="BU141" s="45">
        <f>IFERROR(IF(VLOOKUP($A141,mdf_lsdt9!$A:$BE, AI$1, FALSE)=AI141,0,1),2)</f>
        <v>2</v>
      </c>
      <c r="BV141" s="45">
        <f>IFERROR(IF(VLOOKUP($A141,mdf_lsdt9!$A:$BE, AJ$1, FALSE)=AJ141,0,1),2)</f>
        <v>2</v>
      </c>
      <c r="BW141" s="45">
        <f>IFERROR(IF(VLOOKUP($A141,mdf_lsdt9!$A:$BE, AK$1, FALSE)=AK141,0,1),2)</f>
        <v>2</v>
      </c>
      <c r="BX141" s="45">
        <f>IFERROR(IF(VLOOKUP($A141,mdf_lsdt9!$A:$BE, AL$1, FALSE)=AL141,0,1),2)</f>
        <v>2</v>
      </c>
      <c r="BY141" s="45">
        <f>IFERROR(IF(VLOOKUP($A141,mdf_lsdt9!$A:$BE, AM$1, FALSE)=AM141,0,1),2)</f>
        <v>2</v>
      </c>
      <c r="BZ141" s="45">
        <f>IFERROR(IF(VLOOKUP($A141,mdf_lsdt9!$A:$BE, AN$1, FALSE)=AN141,0,1),2)</f>
        <v>2</v>
      </c>
      <c r="CA141" s="45">
        <f>IFERROR(IF(VLOOKUP($A141,mdf_lsdt9!$A:$BE, AO$1, FALSE)=AO141,0,1),2)</f>
        <v>2</v>
      </c>
      <c r="CB141" s="45">
        <f>IFERROR(IF(VLOOKUP($A141,mdf_lsdt9!$A:$BE, AP$1, FALSE)=AP141,0,1),2)</f>
        <v>2</v>
      </c>
      <c r="CC141" s="45">
        <f>IFERROR(IF(VLOOKUP($A141,mdf_lsdt9!$A:$BE, AQ$1, FALSE)=AQ141,0,1),2)</f>
        <v>2</v>
      </c>
      <c r="CD141" s="45">
        <f>IFERROR(IF(VLOOKUP($A141,mdf_lsdt9!$A:$BE, AR$1, FALSE)=AR141,0,1),2)</f>
        <v>2</v>
      </c>
      <c r="CE141" s="45">
        <f>IFERROR(IF(VLOOKUP($A141,mdf_lsdt9!$A:$BE, AS$1, FALSE)=AS141,0,1),2)</f>
        <v>2</v>
      </c>
      <c r="CF141" s="45">
        <f>IFERROR(IF(VLOOKUP($A141,mdf_lsdt9!$A:$BE, AT$1, FALSE)=AT141,0,1),2)</f>
        <v>2</v>
      </c>
      <c r="CG141" s="45">
        <f>IFERROR(IF(VLOOKUP($A141,mdf_lsdt9!$A:$BE, AU$1, FALSE)=AU141,0,1),2)</f>
        <v>2</v>
      </c>
      <c r="CH141" s="45">
        <f>IFERROR(IF(VLOOKUP($A141,mdf_lsdt9!$A:$BE, AV$1, FALSE)=AV141,0,1),2)</f>
        <v>2</v>
      </c>
    </row>
    <row r="142" spans="1:86" x14ac:dyDescent="0.35">
      <c r="A142" s="45" t="str">
        <f t="shared" si="3"/>
        <v/>
      </c>
      <c r="AW142" s="45">
        <f>IFERROR(IF(VLOOKUP($A142,mdf_lsdt9!$A:$BE, K$1, FALSE)=K142,0,1),2)</f>
        <v>2</v>
      </c>
      <c r="AX142" s="45">
        <f>IFERROR(IF(VLOOKUP($A142,mdf_lsdt9!$A:$BE, L$1, FALSE)=L142,0,1),2)</f>
        <v>2</v>
      </c>
      <c r="AY142" s="45">
        <f>IFERROR(IF(VLOOKUP($A142,mdf_lsdt9!$A:$BE, M$1, FALSE)=M142,0,1),2)</f>
        <v>2</v>
      </c>
      <c r="AZ142" s="45">
        <f>IFERROR(IF(VLOOKUP($A142,mdf_lsdt9!$A:$BE, N$1, FALSE)=N142,0,1),2)</f>
        <v>2</v>
      </c>
      <c r="BA142" s="45">
        <f>IFERROR(IF(VLOOKUP($A142,mdf_lsdt9!$A:$BE, O$1, FALSE)=O142,0,1),2)</f>
        <v>2</v>
      </c>
      <c r="BB142" s="45">
        <f>IFERROR(IF(VLOOKUP($A142,mdf_lsdt9!$A:$BE, P$1, FALSE)=P142,0,1),2)</f>
        <v>2</v>
      </c>
      <c r="BC142" s="45">
        <f>IFERROR(IF(VLOOKUP($A142,mdf_lsdt9!$A:$BE, Q$1, FALSE)=Q142,0,1),2)</f>
        <v>2</v>
      </c>
      <c r="BD142" s="45">
        <f>IFERROR(IF(VLOOKUP($A142,mdf_lsdt9!$A:$BE, R$1, FALSE)=R142,0,1),2)</f>
        <v>2</v>
      </c>
      <c r="BE142" s="45">
        <f>IFERROR(IF(VLOOKUP($A142,mdf_lsdt9!$A:$BE, S$1, FALSE)=S142,0,1),2)</f>
        <v>2</v>
      </c>
      <c r="BF142" s="45">
        <f>IFERROR(IF(VLOOKUP($A142,mdf_lsdt9!$A:$BE, T$1, FALSE)=T142,0,1),2)</f>
        <v>2</v>
      </c>
      <c r="BG142" s="45">
        <f>IFERROR(IF(VLOOKUP($A142,mdf_lsdt9!$A:$BE, U$1, FALSE)=U142,0,1),2)</f>
        <v>2</v>
      </c>
      <c r="BH142" s="45">
        <f>IFERROR(IF(VLOOKUP($A142,mdf_lsdt9!$A:$BE, V$1, FALSE)=V142,0,1),2)</f>
        <v>2</v>
      </c>
      <c r="BI142" s="45">
        <f>IFERROR(IF(VLOOKUP($A142,mdf_lsdt9!$A:$BE, W$1, FALSE)=W142,0,1),2)</f>
        <v>2</v>
      </c>
      <c r="BJ142" s="45">
        <f>IFERROR(IF(VLOOKUP($A142,mdf_lsdt9!$A:$BE, X$1, FALSE)=X142,0,1),2)</f>
        <v>2</v>
      </c>
      <c r="BK142" s="45">
        <f>IFERROR(IF(VLOOKUP($A142,mdf_lsdt9!$A:$BE, Y$1, FALSE)=Y142,0,1),2)</f>
        <v>2</v>
      </c>
      <c r="BL142" s="45">
        <f>IFERROR(IF(VLOOKUP($A142,mdf_lsdt9!$A:$BE, Z$1, FALSE)=Z142,0,1),2)</f>
        <v>2</v>
      </c>
      <c r="BM142" s="45">
        <f>IFERROR(IF(VLOOKUP($A142,mdf_lsdt9!$A:$BE, AA$1, FALSE)=AA142,0,1),2)</f>
        <v>2</v>
      </c>
      <c r="BN142" s="45">
        <f>IFERROR(IF(VLOOKUP($A142,mdf_lsdt9!$A:$BE, AB$1, FALSE)=AB142,0,1),2)</f>
        <v>2</v>
      </c>
      <c r="BO142" s="45">
        <f>IFERROR(IF(VLOOKUP($A142,mdf_lsdt9!$A:$BE, AC$1, FALSE)=AC142,0,1),2)</f>
        <v>2</v>
      </c>
      <c r="BP142" s="45">
        <f>IFERROR(IF(VLOOKUP($A142,mdf_lsdt9!$A:$BE, AD$1, FALSE)=AD142,0,1),2)</f>
        <v>2</v>
      </c>
      <c r="BQ142" s="45">
        <f>IFERROR(IF(VLOOKUP($A142,mdf_lsdt9!$A:$BE, AE$1, FALSE)=AE142,0,1),2)</f>
        <v>2</v>
      </c>
      <c r="BR142" s="45">
        <f>IFERROR(IF(VLOOKUP($A142,mdf_lsdt9!$A:$BE, AF$1, FALSE)=AF142,0,1),2)</f>
        <v>2</v>
      </c>
      <c r="BS142" s="45">
        <f>IFERROR(IF(VLOOKUP($A142,mdf_lsdt9!$A:$BE, AG$1, FALSE)=AG142,0,1),2)</f>
        <v>2</v>
      </c>
      <c r="BT142" s="45">
        <f>IFERROR(IF(VLOOKUP($A142,mdf_lsdt9!$A:$BE, AH$1, FALSE)=AH142,0,1),2)</f>
        <v>2</v>
      </c>
      <c r="BU142" s="45">
        <f>IFERROR(IF(VLOOKUP($A142,mdf_lsdt9!$A:$BE, AI$1, FALSE)=AI142,0,1),2)</f>
        <v>2</v>
      </c>
      <c r="BV142" s="45">
        <f>IFERROR(IF(VLOOKUP($A142,mdf_lsdt9!$A:$BE, AJ$1, FALSE)=AJ142,0,1),2)</f>
        <v>2</v>
      </c>
      <c r="BW142" s="45">
        <f>IFERROR(IF(VLOOKUP($A142,mdf_lsdt9!$A:$BE, AK$1, FALSE)=AK142,0,1),2)</f>
        <v>2</v>
      </c>
      <c r="BX142" s="45">
        <f>IFERROR(IF(VLOOKUP($A142,mdf_lsdt9!$A:$BE, AL$1, FALSE)=AL142,0,1),2)</f>
        <v>2</v>
      </c>
      <c r="BY142" s="45">
        <f>IFERROR(IF(VLOOKUP($A142,mdf_lsdt9!$A:$BE, AM$1, FALSE)=AM142,0,1),2)</f>
        <v>2</v>
      </c>
      <c r="BZ142" s="45">
        <f>IFERROR(IF(VLOOKUP($A142,mdf_lsdt9!$A:$BE, AN$1, FALSE)=AN142,0,1),2)</f>
        <v>2</v>
      </c>
      <c r="CA142" s="45">
        <f>IFERROR(IF(VLOOKUP($A142,mdf_lsdt9!$A:$BE, AO$1, FALSE)=AO142,0,1),2)</f>
        <v>2</v>
      </c>
      <c r="CB142" s="45">
        <f>IFERROR(IF(VLOOKUP($A142,mdf_lsdt9!$A:$BE, AP$1, FALSE)=AP142,0,1),2)</f>
        <v>2</v>
      </c>
      <c r="CC142" s="45">
        <f>IFERROR(IF(VLOOKUP($A142,mdf_lsdt9!$A:$BE, AQ$1, FALSE)=AQ142,0,1),2)</f>
        <v>2</v>
      </c>
      <c r="CD142" s="45">
        <f>IFERROR(IF(VLOOKUP($A142,mdf_lsdt9!$A:$BE, AR$1, FALSE)=AR142,0,1),2)</f>
        <v>2</v>
      </c>
      <c r="CE142" s="45">
        <f>IFERROR(IF(VLOOKUP($A142,mdf_lsdt9!$A:$BE, AS$1, FALSE)=AS142,0,1),2)</f>
        <v>2</v>
      </c>
      <c r="CF142" s="45">
        <f>IFERROR(IF(VLOOKUP($A142,mdf_lsdt9!$A:$BE, AT$1, FALSE)=AT142,0,1),2)</f>
        <v>2</v>
      </c>
      <c r="CG142" s="45">
        <f>IFERROR(IF(VLOOKUP($A142,mdf_lsdt9!$A:$BE, AU$1, FALSE)=AU142,0,1),2)</f>
        <v>2</v>
      </c>
      <c r="CH142" s="45">
        <f>IFERROR(IF(VLOOKUP($A142,mdf_lsdt9!$A:$BE, AV$1, FALSE)=AV142,0,1),2)</f>
        <v>2</v>
      </c>
    </row>
    <row r="143" spans="1:86" x14ac:dyDescent="0.35">
      <c r="A143" s="45" t="str">
        <f t="shared" si="3"/>
        <v/>
      </c>
      <c r="AW143" s="45">
        <f>IFERROR(IF(VLOOKUP($A143,mdf_lsdt9!$A:$BE, K$1, FALSE)=K143,0,1),2)</f>
        <v>2</v>
      </c>
      <c r="AX143" s="45">
        <f>IFERROR(IF(VLOOKUP($A143,mdf_lsdt9!$A:$BE, L$1, FALSE)=L143,0,1),2)</f>
        <v>2</v>
      </c>
      <c r="AY143" s="45">
        <f>IFERROR(IF(VLOOKUP($A143,mdf_lsdt9!$A:$BE, M$1, FALSE)=M143,0,1),2)</f>
        <v>2</v>
      </c>
      <c r="AZ143" s="45">
        <f>IFERROR(IF(VLOOKUP($A143,mdf_lsdt9!$A:$BE, N$1, FALSE)=N143,0,1),2)</f>
        <v>2</v>
      </c>
      <c r="BA143" s="45">
        <f>IFERROR(IF(VLOOKUP($A143,mdf_lsdt9!$A:$BE, O$1, FALSE)=O143,0,1),2)</f>
        <v>2</v>
      </c>
      <c r="BB143" s="45">
        <f>IFERROR(IF(VLOOKUP($A143,mdf_lsdt9!$A:$BE, P$1, FALSE)=P143,0,1),2)</f>
        <v>2</v>
      </c>
      <c r="BC143" s="45">
        <f>IFERROR(IF(VLOOKUP($A143,mdf_lsdt9!$A:$BE, Q$1, FALSE)=Q143,0,1),2)</f>
        <v>2</v>
      </c>
      <c r="BD143" s="45">
        <f>IFERROR(IF(VLOOKUP($A143,mdf_lsdt9!$A:$BE, R$1, FALSE)=R143,0,1),2)</f>
        <v>2</v>
      </c>
      <c r="BE143" s="45">
        <f>IFERROR(IF(VLOOKUP($A143,mdf_lsdt9!$A:$BE, S$1, FALSE)=S143,0,1),2)</f>
        <v>2</v>
      </c>
      <c r="BF143" s="45">
        <f>IFERROR(IF(VLOOKUP($A143,mdf_lsdt9!$A:$BE, T$1, FALSE)=T143,0,1),2)</f>
        <v>2</v>
      </c>
      <c r="BG143" s="45">
        <f>IFERROR(IF(VLOOKUP($A143,mdf_lsdt9!$A:$BE, U$1, FALSE)=U143,0,1),2)</f>
        <v>2</v>
      </c>
      <c r="BH143" s="45">
        <f>IFERROR(IF(VLOOKUP($A143,mdf_lsdt9!$A:$BE, V$1, FALSE)=V143,0,1),2)</f>
        <v>2</v>
      </c>
      <c r="BI143" s="45">
        <f>IFERROR(IF(VLOOKUP($A143,mdf_lsdt9!$A:$BE, W$1, FALSE)=W143,0,1),2)</f>
        <v>2</v>
      </c>
      <c r="BJ143" s="45">
        <f>IFERROR(IF(VLOOKUP($A143,mdf_lsdt9!$A:$BE, X$1, FALSE)=X143,0,1),2)</f>
        <v>2</v>
      </c>
      <c r="BK143" s="45">
        <f>IFERROR(IF(VLOOKUP($A143,mdf_lsdt9!$A:$BE, Y$1, FALSE)=Y143,0,1),2)</f>
        <v>2</v>
      </c>
      <c r="BL143" s="45">
        <f>IFERROR(IF(VLOOKUP($A143,mdf_lsdt9!$A:$BE, Z$1, FALSE)=Z143,0,1),2)</f>
        <v>2</v>
      </c>
      <c r="BM143" s="45">
        <f>IFERROR(IF(VLOOKUP($A143,mdf_lsdt9!$A:$BE, AA$1, FALSE)=AA143,0,1),2)</f>
        <v>2</v>
      </c>
      <c r="BN143" s="45">
        <f>IFERROR(IF(VLOOKUP($A143,mdf_lsdt9!$A:$BE, AB$1, FALSE)=AB143,0,1),2)</f>
        <v>2</v>
      </c>
      <c r="BO143" s="45">
        <f>IFERROR(IF(VLOOKUP($A143,mdf_lsdt9!$A:$BE, AC$1, FALSE)=AC143,0,1),2)</f>
        <v>2</v>
      </c>
      <c r="BP143" s="45">
        <f>IFERROR(IF(VLOOKUP($A143,mdf_lsdt9!$A:$BE, AD$1, FALSE)=AD143,0,1),2)</f>
        <v>2</v>
      </c>
      <c r="BQ143" s="45">
        <f>IFERROR(IF(VLOOKUP($A143,mdf_lsdt9!$A:$BE, AE$1, FALSE)=AE143,0,1),2)</f>
        <v>2</v>
      </c>
      <c r="BR143" s="45">
        <f>IFERROR(IF(VLOOKUP($A143,mdf_lsdt9!$A:$BE, AF$1, FALSE)=AF143,0,1),2)</f>
        <v>2</v>
      </c>
      <c r="BS143" s="45">
        <f>IFERROR(IF(VLOOKUP($A143,mdf_lsdt9!$A:$BE, AG$1, FALSE)=AG143,0,1),2)</f>
        <v>2</v>
      </c>
      <c r="BT143" s="45">
        <f>IFERROR(IF(VLOOKUP($A143,mdf_lsdt9!$A:$BE, AH$1, FALSE)=AH143,0,1),2)</f>
        <v>2</v>
      </c>
      <c r="BU143" s="45">
        <f>IFERROR(IF(VLOOKUP($A143,mdf_lsdt9!$A:$BE, AI$1, FALSE)=AI143,0,1),2)</f>
        <v>2</v>
      </c>
      <c r="BV143" s="45">
        <f>IFERROR(IF(VLOOKUP($A143,mdf_lsdt9!$A:$BE, AJ$1, FALSE)=AJ143,0,1),2)</f>
        <v>2</v>
      </c>
      <c r="BW143" s="45">
        <f>IFERROR(IF(VLOOKUP($A143,mdf_lsdt9!$A:$BE, AK$1, FALSE)=AK143,0,1),2)</f>
        <v>2</v>
      </c>
      <c r="BX143" s="45">
        <f>IFERROR(IF(VLOOKUP($A143,mdf_lsdt9!$A:$BE, AL$1, FALSE)=AL143,0,1),2)</f>
        <v>2</v>
      </c>
      <c r="BY143" s="45">
        <f>IFERROR(IF(VLOOKUP($A143,mdf_lsdt9!$A:$BE, AM$1, FALSE)=AM143,0,1),2)</f>
        <v>2</v>
      </c>
      <c r="BZ143" s="45">
        <f>IFERROR(IF(VLOOKUP($A143,mdf_lsdt9!$A:$BE, AN$1, FALSE)=AN143,0,1),2)</f>
        <v>2</v>
      </c>
      <c r="CA143" s="45">
        <f>IFERROR(IF(VLOOKUP($A143,mdf_lsdt9!$A:$BE, AO$1, FALSE)=AO143,0,1),2)</f>
        <v>2</v>
      </c>
      <c r="CB143" s="45">
        <f>IFERROR(IF(VLOOKUP($A143,mdf_lsdt9!$A:$BE, AP$1, FALSE)=AP143,0,1),2)</f>
        <v>2</v>
      </c>
      <c r="CC143" s="45">
        <f>IFERROR(IF(VLOOKUP($A143,mdf_lsdt9!$A:$BE, AQ$1, FALSE)=AQ143,0,1),2)</f>
        <v>2</v>
      </c>
      <c r="CD143" s="45">
        <f>IFERROR(IF(VLOOKUP($A143,mdf_lsdt9!$A:$BE, AR$1, FALSE)=AR143,0,1),2)</f>
        <v>2</v>
      </c>
      <c r="CE143" s="45">
        <f>IFERROR(IF(VLOOKUP($A143,mdf_lsdt9!$A:$BE, AS$1, FALSE)=AS143,0,1),2)</f>
        <v>2</v>
      </c>
      <c r="CF143" s="45">
        <f>IFERROR(IF(VLOOKUP($A143,mdf_lsdt9!$A:$BE, AT$1, FALSE)=AT143,0,1),2)</f>
        <v>2</v>
      </c>
      <c r="CG143" s="45">
        <f>IFERROR(IF(VLOOKUP($A143,mdf_lsdt9!$A:$BE, AU$1, FALSE)=AU143,0,1),2)</f>
        <v>2</v>
      </c>
      <c r="CH143" s="45">
        <f>IFERROR(IF(VLOOKUP($A143,mdf_lsdt9!$A:$BE, AV$1, FALSE)=AV143,0,1),2)</f>
        <v>2</v>
      </c>
    </row>
    <row r="144" spans="1:86" x14ac:dyDescent="0.35">
      <c r="A144" s="45" t="str">
        <f t="shared" si="3"/>
        <v/>
      </c>
      <c r="AW144" s="45">
        <f>IFERROR(IF(VLOOKUP($A144,mdf_lsdt9!$A:$BE, K$1, FALSE)=K144,0,1),2)</f>
        <v>2</v>
      </c>
      <c r="AX144" s="45">
        <f>IFERROR(IF(VLOOKUP($A144,mdf_lsdt9!$A:$BE, L$1, FALSE)=L144,0,1),2)</f>
        <v>2</v>
      </c>
      <c r="AY144" s="45">
        <f>IFERROR(IF(VLOOKUP($A144,mdf_lsdt9!$A:$BE, M$1, FALSE)=M144,0,1),2)</f>
        <v>2</v>
      </c>
      <c r="AZ144" s="45">
        <f>IFERROR(IF(VLOOKUP($A144,mdf_lsdt9!$A:$BE, N$1, FALSE)=N144,0,1),2)</f>
        <v>2</v>
      </c>
      <c r="BA144" s="45">
        <f>IFERROR(IF(VLOOKUP($A144,mdf_lsdt9!$A:$BE, O$1, FALSE)=O144,0,1),2)</f>
        <v>2</v>
      </c>
      <c r="BB144" s="45">
        <f>IFERROR(IF(VLOOKUP($A144,mdf_lsdt9!$A:$BE, P$1, FALSE)=P144,0,1),2)</f>
        <v>2</v>
      </c>
      <c r="BC144" s="45">
        <f>IFERROR(IF(VLOOKUP($A144,mdf_lsdt9!$A:$BE, Q$1, FALSE)=Q144,0,1),2)</f>
        <v>2</v>
      </c>
      <c r="BD144" s="45">
        <f>IFERROR(IF(VLOOKUP($A144,mdf_lsdt9!$A:$BE, R$1, FALSE)=R144,0,1),2)</f>
        <v>2</v>
      </c>
      <c r="BE144" s="45">
        <f>IFERROR(IF(VLOOKUP($A144,mdf_lsdt9!$A:$BE, S$1, FALSE)=S144,0,1),2)</f>
        <v>2</v>
      </c>
      <c r="BF144" s="45">
        <f>IFERROR(IF(VLOOKUP($A144,mdf_lsdt9!$A:$BE, T$1, FALSE)=T144,0,1),2)</f>
        <v>2</v>
      </c>
      <c r="BG144" s="45">
        <f>IFERROR(IF(VLOOKUP($A144,mdf_lsdt9!$A:$BE, U$1, FALSE)=U144,0,1),2)</f>
        <v>2</v>
      </c>
      <c r="BH144" s="45">
        <f>IFERROR(IF(VLOOKUP($A144,mdf_lsdt9!$A:$BE, V$1, FALSE)=V144,0,1),2)</f>
        <v>2</v>
      </c>
      <c r="BI144" s="45">
        <f>IFERROR(IF(VLOOKUP($A144,mdf_lsdt9!$A:$BE, W$1, FALSE)=W144,0,1),2)</f>
        <v>2</v>
      </c>
      <c r="BJ144" s="45">
        <f>IFERROR(IF(VLOOKUP($A144,mdf_lsdt9!$A:$BE, X$1, FALSE)=X144,0,1),2)</f>
        <v>2</v>
      </c>
      <c r="BK144" s="45">
        <f>IFERROR(IF(VLOOKUP($A144,mdf_lsdt9!$A:$BE, Y$1, FALSE)=Y144,0,1),2)</f>
        <v>2</v>
      </c>
      <c r="BL144" s="45">
        <f>IFERROR(IF(VLOOKUP($A144,mdf_lsdt9!$A:$BE, Z$1, FALSE)=Z144,0,1),2)</f>
        <v>2</v>
      </c>
      <c r="BM144" s="45">
        <f>IFERROR(IF(VLOOKUP($A144,mdf_lsdt9!$A:$BE, AA$1, FALSE)=AA144,0,1),2)</f>
        <v>2</v>
      </c>
      <c r="BN144" s="45">
        <f>IFERROR(IF(VLOOKUP($A144,mdf_lsdt9!$A:$BE, AB$1, FALSE)=AB144,0,1),2)</f>
        <v>2</v>
      </c>
      <c r="BO144" s="45">
        <f>IFERROR(IF(VLOOKUP($A144,mdf_lsdt9!$A:$BE, AC$1, FALSE)=AC144,0,1),2)</f>
        <v>2</v>
      </c>
      <c r="BP144" s="45">
        <f>IFERROR(IF(VLOOKUP($A144,mdf_lsdt9!$A:$BE, AD$1, FALSE)=AD144,0,1),2)</f>
        <v>2</v>
      </c>
      <c r="BQ144" s="45">
        <f>IFERROR(IF(VLOOKUP($A144,mdf_lsdt9!$A:$BE, AE$1, FALSE)=AE144,0,1),2)</f>
        <v>2</v>
      </c>
      <c r="BR144" s="45">
        <f>IFERROR(IF(VLOOKUP($A144,mdf_lsdt9!$A:$BE, AF$1, FALSE)=AF144,0,1),2)</f>
        <v>2</v>
      </c>
      <c r="BS144" s="45">
        <f>IFERROR(IF(VLOOKUP($A144,mdf_lsdt9!$A:$BE, AG$1, FALSE)=AG144,0,1),2)</f>
        <v>2</v>
      </c>
      <c r="BT144" s="45">
        <f>IFERROR(IF(VLOOKUP($A144,mdf_lsdt9!$A:$BE, AH$1, FALSE)=AH144,0,1),2)</f>
        <v>2</v>
      </c>
      <c r="BU144" s="45">
        <f>IFERROR(IF(VLOOKUP($A144,mdf_lsdt9!$A:$BE, AI$1, FALSE)=AI144,0,1),2)</f>
        <v>2</v>
      </c>
      <c r="BV144" s="45">
        <f>IFERROR(IF(VLOOKUP($A144,mdf_lsdt9!$A:$BE, AJ$1, FALSE)=AJ144,0,1),2)</f>
        <v>2</v>
      </c>
      <c r="BW144" s="45">
        <f>IFERROR(IF(VLOOKUP($A144,mdf_lsdt9!$A:$BE, AK$1, FALSE)=AK144,0,1),2)</f>
        <v>2</v>
      </c>
      <c r="BX144" s="45">
        <f>IFERROR(IF(VLOOKUP($A144,mdf_lsdt9!$A:$BE, AL$1, FALSE)=AL144,0,1),2)</f>
        <v>2</v>
      </c>
      <c r="BY144" s="45">
        <f>IFERROR(IF(VLOOKUP($A144,mdf_lsdt9!$A:$BE, AM$1, FALSE)=AM144,0,1),2)</f>
        <v>2</v>
      </c>
      <c r="BZ144" s="45">
        <f>IFERROR(IF(VLOOKUP($A144,mdf_lsdt9!$A:$BE, AN$1, FALSE)=AN144,0,1),2)</f>
        <v>2</v>
      </c>
      <c r="CA144" s="45">
        <f>IFERROR(IF(VLOOKUP($A144,mdf_lsdt9!$A:$BE, AO$1, FALSE)=AO144,0,1),2)</f>
        <v>2</v>
      </c>
      <c r="CB144" s="45">
        <f>IFERROR(IF(VLOOKUP($A144,mdf_lsdt9!$A:$BE, AP$1, FALSE)=AP144,0,1),2)</f>
        <v>2</v>
      </c>
      <c r="CC144" s="45">
        <f>IFERROR(IF(VLOOKUP($A144,mdf_lsdt9!$A:$BE, AQ$1, FALSE)=AQ144,0,1),2)</f>
        <v>2</v>
      </c>
      <c r="CD144" s="45">
        <f>IFERROR(IF(VLOOKUP($A144,mdf_lsdt9!$A:$BE, AR$1, FALSE)=AR144,0,1),2)</f>
        <v>2</v>
      </c>
      <c r="CE144" s="45">
        <f>IFERROR(IF(VLOOKUP($A144,mdf_lsdt9!$A:$BE, AS$1, FALSE)=AS144,0,1),2)</f>
        <v>2</v>
      </c>
      <c r="CF144" s="45">
        <f>IFERROR(IF(VLOOKUP($A144,mdf_lsdt9!$A:$BE, AT$1, FALSE)=AT144,0,1),2)</f>
        <v>2</v>
      </c>
      <c r="CG144" s="45">
        <f>IFERROR(IF(VLOOKUP($A144,mdf_lsdt9!$A:$BE, AU$1, FALSE)=AU144,0,1),2)</f>
        <v>2</v>
      </c>
      <c r="CH144" s="45">
        <f>IFERROR(IF(VLOOKUP($A144,mdf_lsdt9!$A:$BE, AV$1, FALSE)=AV144,0,1),2)</f>
        <v>2</v>
      </c>
    </row>
    <row r="145" spans="1:86" x14ac:dyDescent="0.35">
      <c r="A145" s="45" t="str">
        <f t="shared" si="3"/>
        <v/>
      </c>
      <c r="AW145" s="45">
        <f>IFERROR(IF(VLOOKUP($A145,mdf_lsdt9!$A:$BE, K$1, FALSE)=K145,0,1),2)</f>
        <v>2</v>
      </c>
      <c r="AX145" s="45">
        <f>IFERROR(IF(VLOOKUP($A145,mdf_lsdt9!$A:$BE, L$1, FALSE)=L145,0,1),2)</f>
        <v>2</v>
      </c>
      <c r="AY145" s="45">
        <f>IFERROR(IF(VLOOKUP($A145,mdf_lsdt9!$A:$BE, M$1, FALSE)=M145,0,1),2)</f>
        <v>2</v>
      </c>
      <c r="AZ145" s="45">
        <f>IFERROR(IF(VLOOKUP($A145,mdf_lsdt9!$A:$BE, N$1, FALSE)=N145,0,1),2)</f>
        <v>2</v>
      </c>
      <c r="BA145" s="45">
        <f>IFERROR(IF(VLOOKUP($A145,mdf_lsdt9!$A:$BE, O$1, FALSE)=O145,0,1),2)</f>
        <v>2</v>
      </c>
      <c r="BB145" s="45">
        <f>IFERROR(IF(VLOOKUP($A145,mdf_lsdt9!$A:$BE, P$1, FALSE)=P145,0,1),2)</f>
        <v>2</v>
      </c>
      <c r="BC145" s="45">
        <f>IFERROR(IF(VLOOKUP($A145,mdf_lsdt9!$A:$BE, Q$1, FALSE)=Q145,0,1),2)</f>
        <v>2</v>
      </c>
      <c r="BD145" s="45">
        <f>IFERROR(IF(VLOOKUP($A145,mdf_lsdt9!$A:$BE, R$1, FALSE)=R145,0,1),2)</f>
        <v>2</v>
      </c>
      <c r="BE145" s="45">
        <f>IFERROR(IF(VLOOKUP($A145,mdf_lsdt9!$A:$BE, S$1, FALSE)=S145,0,1),2)</f>
        <v>2</v>
      </c>
      <c r="BF145" s="45">
        <f>IFERROR(IF(VLOOKUP($A145,mdf_lsdt9!$A:$BE, T$1, FALSE)=T145,0,1),2)</f>
        <v>2</v>
      </c>
      <c r="BG145" s="45">
        <f>IFERROR(IF(VLOOKUP($A145,mdf_lsdt9!$A:$BE, U$1, FALSE)=U145,0,1),2)</f>
        <v>2</v>
      </c>
      <c r="BH145" s="45">
        <f>IFERROR(IF(VLOOKUP($A145,mdf_lsdt9!$A:$BE, V$1, FALSE)=V145,0,1),2)</f>
        <v>2</v>
      </c>
      <c r="BI145" s="45">
        <f>IFERROR(IF(VLOOKUP($A145,mdf_lsdt9!$A:$BE, W$1, FALSE)=W145,0,1),2)</f>
        <v>2</v>
      </c>
      <c r="BJ145" s="45">
        <f>IFERROR(IF(VLOOKUP($A145,mdf_lsdt9!$A:$BE, X$1, FALSE)=X145,0,1),2)</f>
        <v>2</v>
      </c>
      <c r="BK145" s="45">
        <f>IFERROR(IF(VLOOKUP($A145,mdf_lsdt9!$A:$BE, Y$1, FALSE)=Y145,0,1),2)</f>
        <v>2</v>
      </c>
      <c r="BL145" s="45">
        <f>IFERROR(IF(VLOOKUP($A145,mdf_lsdt9!$A:$BE, Z$1, FALSE)=Z145,0,1),2)</f>
        <v>2</v>
      </c>
      <c r="BM145" s="45">
        <f>IFERROR(IF(VLOOKUP($A145,mdf_lsdt9!$A:$BE, AA$1, FALSE)=AA145,0,1),2)</f>
        <v>2</v>
      </c>
      <c r="BN145" s="45">
        <f>IFERROR(IF(VLOOKUP($A145,mdf_lsdt9!$A:$BE, AB$1, FALSE)=AB145,0,1),2)</f>
        <v>2</v>
      </c>
      <c r="BO145" s="45">
        <f>IFERROR(IF(VLOOKUP($A145,mdf_lsdt9!$A:$BE, AC$1, FALSE)=AC145,0,1),2)</f>
        <v>2</v>
      </c>
      <c r="BP145" s="45">
        <f>IFERROR(IF(VLOOKUP($A145,mdf_lsdt9!$A:$BE, AD$1, FALSE)=AD145,0,1),2)</f>
        <v>2</v>
      </c>
      <c r="BQ145" s="45">
        <f>IFERROR(IF(VLOOKUP($A145,mdf_lsdt9!$A:$BE, AE$1, FALSE)=AE145,0,1),2)</f>
        <v>2</v>
      </c>
      <c r="BR145" s="45">
        <f>IFERROR(IF(VLOOKUP($A145,mdf_lsdt9!$A:$BE, AF$1, FALSE)=AF145,0,1),2)</f>
        <v>2</v>
      </c>
      <c r="BS145" s="45">
        <f>IFERROR(IF(VLOOKUP($A145,mdf_lsdt9!$A:$BE, AG$1, FALSE)=AG145,0,1),2)</f>
        <v>2</v>
      </c>
      <c r="BT145" s="45">
        <f>IFERROR(IF(VLOOKUP($A145,mdf_lsdt9!$A:$BE, AH$1, FALSE)=AH145,0,1),2)</f>
        <v>2</v>
      </c>
      <c r="BU145" s="45">
        <f>IFERROR(IF(VLOOKUP($A145,mdf_lsdt9!$A:$BE, AI$1, FALSE)=AI145,0,1),2)</f>
        <v>2</v>
      </c>
      <c r="BV145" s="45">
        <f>IFERROR(IF(VLOOKUP($A145,mdf_lsdt9!$A:$BE, AJ$1, FALSE)=AJ145,0,1),2)</f>
        <v>2</v>
      </c>
      <c r="BW145" s="45">
        <f>IFERROR(IF(VLOOKUP($A145,mdf_lsdt9!$A:$BE, AK$1, FALSE)=AK145,0,1),2)</f>
        <v>2</v>
      </c>
      <c r="BX145" s="45">
        <f>IFERROR(IF(VLOOKUP($A145,mdf_lsdt9!$A:$BE, AL$1, FALSE)=AL145,0,1),2)</f>
        <v>2</v>
      </c>
      <c r="BY145" s="45">
        <f>IFERROR(IF(VLOOKUP($A145,mdf_lsdt9!$A:$BE, AM$1, FALSE)=AM145,0,1),2)</f>
        <v>2</v>
      </c>
      <c r="BZ145" s="45">
        <f>IFERROR(IF(VLOOKUP($A145,mdf_lsdt9!$A:$BE, AN$1, FALSE)=AN145,0,1),2)</f>
        <v>2</v>
      </c>
      <c r="CA145" s="45">
        <f>IFERROR(IF(VLOOKUP($A145,mdf_lsdt9!$A:$BE, AO$1, FALSE)=AO145,0,1),2)</f>
        <v>2</v>
      </c>
      <c r="CB145" s="45">
        <f>IFERROR(IF(VLOOKUP($A145,mdf_lsdt9!$A:$BE, AP$1, FALSE)=AP145,0,1),2)</f>
        <v>2</v>
      </c>
      <c r="CC145" s="45">
        <f>IFERROR(IF(VLOOKUP($A145,mdf_lsdt9!$A:$BE, AQ$1, FALSE)=AQ145,0,1),2)</f>
        <v>2</v>
      </c>
      <c r="CD145" s="45">
        <f>IFERROR(IF(VLOOKUP($A145,mdf_lsdt9!$A:$BE, AR$1, FALSE)=AR145,0,1),2)</f>
        <v>2</v>
      </c>
      <c r="CE145" s="45">
        <f>IFERROR(IF(VLOOKUP($A145,mdf_lsdt9!$A:$BE, AS$1, FALSE)=AS145,0,1),2)</f>
        <v>2</v>
      </c>
      <c r="CF145" s="45">
        <f>IFERROR(IF(VLOOKUP($A145,mdf_lsdt9!$A:$BE, AT$1, FALSE)=AT145,0,1),2)</f>
        <v>2</v>
      </c>
      <c r="CG145" s="45">
        <f>IFERROR(IF(VLOOKUP($A145,mdf_lsdt9!$A:$BE, AU$1, FALSE)=AU145,0,1),2)</f>
        <v>2</v>
      </c>
      <c r="CH145" s="45">
        <f>IFERROR(IF(VLOOKUP($A145,mdf_lsdt9!$A:$BE, AV$1, FALSE)=AV145,0,1),2)</f>
        <v>2</v>
      </c>
    </row>
    <row r="146" spans="1:86" x14ac:dyDescent="0.35">
      <c r="A146" s="45" t="str">
        <f t="shared" si="3"/>
        <v/>
      </c>
      <c r="AW146" s="45">
        <f>IFERROR(IF(VLOOKUP($A146,mdf_lsdt9!$A:$BE, K$1, FALSE)=K146,0,1),2)</f>
        <v>2</v>
      </c>
      <c r="AX146" s="45">
        <f>IFERROR(IF(VLOOKUP($A146,mdf_lsdt9!$A:$BE, L$1, FALSE)=L146,0,1),2)</f>
        <v>2</v>
      </c>
      <c r="AY146" s="45">
        <f>IFERROR(IF(VLOOKUP($A146,mdf_lsdt9!$A:$BE, M$1, FALSE)=M146,0,1),2)</f>
        <v>2</v>
      </c>
      <c r="AZ146" s="45">
        <f>IFERROR(IF(VLOOKUP($A146,mdf_lsdt9!$A:$BE, N$1, FALSE)=N146,0,1),2)</f>
        <v>2</v>
      </c>
      <c r="BA146" s="45">
        <f>IFERROR(IF(VLOOKUP($A146,mdf_lsdt9!$A:$BE, O$1, FALSE)=O146,0,1),2)</f>
        <v>2</v>
      </c>
      <c r="BB146" s="45">
        <f>IFERROR(IF(VLOOKUP($A146,mdf_lsdt9!$A:$BE, P$1, FALSE)=P146,0,1),2)</f>
        <v>2</v>
      </c>
      <c r="BC146" s="45">
        <f>IFERROR(IF(VLOOKUP($A146,mdf_lsdt9!$A:$BE, Q$1, FALSE)=Q146,0,1),2)</f>
        <v>2</v>
      </c>
      <c r="BD146" s="45">
        <f>IFERROR(IF(VLOOKUP($A146,mdf_lsdt9!$A:$BE, R$1, FALSE)=R146,0,1),2)</f>
        <v>2</v>
      </c>
      <c r="BE146" s="45">
        <f>IFERROR(IF(VLOOKUP($A146,mdf_lsdt9!$A:$BE, S$1, FALSE)=S146,0,1),2)</f>
        <v>2</v>
      </c>
      <c r="BF146" s="45">
        <f>IFERROR(IF(VLOOKUP($A146,mdf_lsdt9!$A:$BE, T$1, FALSE)=T146,0,1),2)</f>
        <v>2</v>
      </c>
      <c r="BG146" s="45">
        <f>IFERROR(IF(VLOOKUP($A146,mdf_lsdt9!$A:$BE, U$1, FALSE)=U146,0,1),2)</f>
        <v>2</v>
      </c>
      <c r="BH146" s="45">
        <f>IFERROR(IF(VLOOKUP($A146,mdf_lsdt9!$A:$BE, V$1, FALSE)=V146,0,1),2)</f>
        <v>2</v>
      </c>
      <c r="BI146" s="45">
        <f>IFERROR(IF(VLOOKUP($A146,mdf_lsdt9!$A:$BE, W$1, FALSE)=W146,0,1),2)</f>
        <v>2</v>
      </c>
      <c r="BJ146" s="45">
        <f>IFERROR(IF(VLOOKUP($A146,mdf_lsdt9!$A:$BE, X$1, FALSE)=X146,0,1),2)</f>
        <v>2</v>
      </c>
      <c r="BK146" s="45">
        <f>IFERROR(IF(VLOOKUP($A146,mdf_lsdt9!$A:$BE, Y$1, FALSE)=Y146,0,1),2)</f>
        <v>2</v>
      </c>
      <c r="BL146" s="45">
        <f>IFERROR(IF(VLOOKUP($A146,mdf_lsdt9!$A:$BE, Z$1, FALSE)=Z146,0,1),2)</f>
        <v>2</v>
      </c>
      <c r="BM146" s="45">
        <f>IFERROR(IF(VLOOKUP($A146,mdf_lsdt9!$A:$BE, AA$1, FALSE)=AA146,0,1),2)</f>
        <v>2</v>
      </c>
      <c r="BN146" s="45">
        <f>IFERROR(IF(VLOOKUP($A146,mdf_lsdt9!$A:$BE, AB$1, FALSE)=AB146,0,1),2)</f>
        <v>2</v>
      </c>
      <c r="BO146" s="45">
        <f>IFERROR(IF(VLOOKUP($A146,mdf_lsdt9!$A:$BE, AC$1, FALSE)=AC146,0,1),2)</f>
        <v>2</v>
      </c>
      <c r="BP146" s="45">
        <f>IFERROR(IF(VLOOKUP($A146,mdf_lsdt9!$A:$BE, AD$1, FALSE)=AD146,0,1),2)</f>
        <v>2</v>
      </c>
      <c r="BQ146" s="45">
        <f>IFERROR(IF(VLOOKUP($A146,mdf_lsdt9!$A:$BE, AE$1, FALSE)=AE146,0,1),2)</f>
        <v>2</v>
      </c>
      <c r="BR146" s="45">
        <f>IFERROR(IF(VLOOKUP($A146,mdf_lsdt9!$A:$BE, AF$1, FALSE)=AF146,0,1),2)</f>
        <v>2</v>
      </c>
      <c r="BS146" s="45">
        <f>IFERROR(IF(VLOOKUP($A146,mdf_lsdt9!$A:$BE, AG$1, FALSE)=AG146,0,1),2)</f>
        <v>2</v>
      </c>
      <c r="BT146" s="45">
        <f>IFERROR(IF(VLOOKUP($A146,mdf_lsdt9!$A:$BE, AH$1, FALSE)=AH146,0,1),2)</f>
        <v>2</v>
      </c>
      <c r="BU146" s="45">
        <f>IFERROR(IF(VLOOKUP($A146,mdf_lsdt9!$A:$BE, AI$1, FALSE)=AI146,0,1),2)</f>
        <v>2</v>
      </c>
      <c r="BV146" s="45">
        <f>IFERROR(IF(VLOOKUP($A146,mdf_lsdt9!$A:$BE, AJ$1, FALSE)=AJ146,0,1),2)</f>
        <v>2</v>
      </c>
      <c r="BW146" s="45">
        <f>IFERROR(IF(VLOOKUP($A146,mdf_lsdt9!$A:$BE, AK$1, FALSE)=AK146,0,1),2)</f>
        <v>2</v>
      </c>
      <c r="BX146" s="45">
        <f>IFERROR(IF(VLOOKUP($A146,mdf_lsdt9!$A:$BE, AL$1, FALSE)=AL146,0,1),2)</f>
        <v>2</v>
      </c>
      <c r="BY146" s="45">
        <f>IFERROR(IF(VLOOKUP($A146,mdf_lsdt9!$A:$BE, AM$1, FALSE)=AM146,0,1),2)</f>
        <v>2</v>
      </c>
      <c r="BZ146" s="45">
        <f>IFERROR(IF(VLOOKUP($A146,mdf_lsdt9!$A:$BE, AN$1, FALSE)=AN146,0,1),2)</f>
        <v>2</v>
      </c>
      <c r="CA146" s="45">
        <f>IFERROR(IF(VLOOKUP($A146,mdf_lsdt9!$A:$BE, AO$1, FALSE)=AO146,0,1),2)</f>
        <v>2</v>
      </c>
      <c r="CB146" s="45">
        <f>IFERROR(IF(VLOOKUP($A146,mdf_lsdt9!$A:$BE, AP$1, FALSE)=AP146,0,1),2)</f>
        <v>2</v>
      </c>
      <c r="CC146" s="45">
        <f>IFERROR(IF(VLOOKUP($A146,mdf_lsdt9!$A:$BE, AQ$1, FALSE)=AQ146,0,1),2)</f>
        <v>2</v>
      </c>
      <c r="CD146" s="45">
        <f>IFERROR(IF(VLOOKUP($A146,mdf_lsdt9!$A:$BE, AR$1, FALSE)=AR146,0,1),2)</f>
        <v>2</v>
      </c>
      <c r="CE146" s="45">
        <f>IFERROR(IF(VLOOKUP($A146,mdf_lsdt9!$A:$BE, AS$1, FALSE)=AS146,0,1),2)</f>
        <v>2</v>
      </c>
      <c r="CF146" s="45">
        <f>IFERROR(IF(VLOOKUP($A146,mdf_lsdt9!$A:$BE, AT$1, FALSE)=AT146,0,1),2)</f>
        <v>2</v>
      </c>
      <c r="CG146" s="45">
        <f>IFERROR(IF(VLOOKUP($A146,mdf_lsdt9!$A:$BE, AU$1, FALSE)=AU146,0,1),2)</f>
        <v>2</v>
      </c>
      <c r="CH146" s="45">
        <f>IFERROR(IF(VLOOKUP($A146,mdf_lsdt9!$A:$BE, AV$1, FALSE)=AV146,0,1),2)</f>
        <v>2</v>
      </c>
    </row>
    <row r="147" spans="1:86" x14ac:dyDescent="0.35">
      <c r="A147" s="45" t="str">
        <f t="shared" si="3"/>
        <v/>
      </c>
      <c r="AW147" s="45">
        <f>IFERROR(IF(VLOOKUP($A147,mdf_lsdt9!$A:$BE, K$1, FALSE)=K147,0,1),2)</f>
        <v>2</v>
      </c>
      <c r="AX147" s="45">
        <f>IFERROR(IF(VLOOKUP($A147,mdf_lsdt9!$A:$BE, L$1, FALSE)=L147,0,1),2)</f>
        <v>2</v>
      </c>
      <c r="AY147" s="45">
        <f>IFERROR(IF(VLOOKUP($A147,mdf_lsdt9!$A:$BE, M$1, FALSE)=M147,0,1),2)</f>
        <v>2</v>
      </c>
      <c r="AZ147" s="45">
        <f>IFERROR(IF(VLOOKUP($A147,mdf_lsdt9!$A:$BE, N$1, FALSE)=N147,0,1),2)</f>
        <v>2</v>
      </c>
      <c r="BA147" s="45">
        <f>IFERROR(IF(VLOOKUP($A147,mdf_lsdt9!$A:$BE, O$1, FALSE)=O147,0,1),2)</f>
        <v>2</v>
      </c>
      <c r="BB147" s="45">
        <f>IFERROR(IF(VLOOKUP($A147,mdf_lsdt9!$A:$BE, P$1, FALSE)=P147,0,1),2)</f>
        <v>2</v>
      </c>
      <c r="BC147" s="45">
        <f>IFERROR(IF(VLOOKUP($A147,mdf_lsdt9!$A:$BE, Q$1, FALSE)=Q147,0,1),2)</f>
        <v>2</v>
      </c>
      <c r="BD147" s="45">
        <f>IFERROR(IF(VLOOKUP($A147,mdf_lsdt9!$A:$BE, R$1, FALSE)=R147,0,1),2)</f>
        <v>2</v>
      </c>
      <c r="BE147" s="45">
        <f>IFERROR(IF(VLOOKUP($A147,mdf_lsdt9!$A:$BE, S$1, FALSE)=S147,0,1),2)</f>
        <v>2</v>
      </c>
      <c r="BF147" s="45">
        <f>IFERROR(IF(VLOOKUP($A147,mdf_lsdt9!$A:$BE, T$1, FALSE)=T147,0,1),2)</f>
        <v>2</v>
      </c>
      <c r="BG147" s="45">
        <f>IFERROR(IF(VLOOKUP($A147,mdf_lsdt9!$A:$BE, U$1, FALSE)=U147,0,1),2)</f>
        <v>2</v>
      </c>
      <c r="BH147" s="45">
        <f>IFERROR(IF(VLOOKUP($A147,mdf_lsdt9!$A:$BE, V$1, FALSE)=V147,0,1),2)</f>
        <v>2</v>
      </c>
      <c r="BI147" s="45">
        <f>IFERROR(IF(VLOOKUP($A147,mdf_lsdt9!$A:$BE, W$1, FALSE)=W147,0,1),2)</f>
        <v>2</v>
      </c>
      <c r="BJ147" s="45">
        <f>IFERROR(IF(VLOOKUP($A147,mdf_lsdt9!$A:$BE, X$1, FALSE)=X147,0,1),2)</f>
        <v>2</v>
      </c>
      <c r="BK147" s="45">
        <f>IFERROR(IF(VLOOKUP($A147,mdf_lsdt9!$A:$BE, Y$1, FALSE)=Y147,0,1),2)</f>
        <v>2</v>
      </c>
      <c r="BL147" s="45">
        <f>IFERROR(IF(VLOOKUP($A147,mdf_lsdt9!$A:$BE, Z$1, FALSE)=Z147,0,1),2)</f>
        <v>2</v>
      </c>
      <c r="BM147" s="45">
        <f>IFERROR(IF(VLOOKUP($A147,mdf_lsdt9!$A:$BE, AA$1, FALSE)=AA147,0,1),2)</f>
        <v>2</v>
      </c>
      <c r="BN147" s="45">
        <f>IFERROR(IF(VLOOKUP($A147,mdf_lsdt9!$A:$BE, AB$1, FALSE)=AB147,0,1),2)</f>
        <v>2</v>
      </c>
      <c r="BO147" s="45">
        <f>IFERROR(IF(VLOOKUP($A147,mdf_lsdt9!$A:$BE, AC$1, FALSE)=AC147,0,1),2)</f>
        <v>2</v>
      </c>
      <c r="BP147" s="45">
        <f>IFERROR(IF(VLOOKUP($A147,mdf_lsdt9!$A:$BE, AD$1, FALSE)=AD147,0,1),2)</f>
        <v>2</v>
      </c>
      <c r="BQ147" s="45">
        <f>IFERROR(IF(VLOOKUP($A147,mdf_lsdt9!$A:$BE, AE$1, FALSE)=AE147,0,1),2)</f>
        <v>2</v>
      </c>
      <c r="BR147" s="45">
        <f>IFERROR(IF(VLOOKUP($A147,mdf_lsdt9!$A:$BE, AF$1, FALSE)=AF147,0,1),2)</f>
        <v>2</v>
      </c>
      <c r="BS147" s="45">
        <f>IFERROR(IF(VLOOKUP($A147,mdf_lsdt9!$A:$BE, AG$1, FALSE)=AG147,0,1),2)</f>
        <v>2</v>
      </c>
      <c r="BT147" s="45">
        <f>IFERROR(IF(VLOOKUP($A147,mdf_lsdt9!$A:$BE, AH$1, FALSE)=AH147,0,1),2)</f>
        <v>2</v>
      </c>
      <c r="BU147" s="45">
        <f>IFERROR(IF(VLOOKUP($A147,mdf_lsdt9!$A:$BE, AI$1, FALSE)=AI147,0,1),2)</f>
        <v>2</v>
      </c>
      <c r="BV147" s="45">
        <f>IFERROR(IF(VLOOKUP($A147,mdf_lsdt9!$A:$BE, AJ$1, FALSE)=AJ147,0,1),2)</f>
        <v>2</v>
      </c>
      <c r="BW147" s="45">
        <f>IFERROR(IF(VLOOKUP($A147,mdf_lsdt9!$A:$BE, AK$1, FALSE)=AK147,0,1),2)</f>
        <v>2</v>
      </c>
      <c r="BX147" s="45">
        <f>IFERROR(IF(VLOOKUP($A147,mdf_lsdt9!$A:$BE, AL$1, FALSE)=AL147,0,1),2)</f>
        <v>2</v>
      </c>
      <c r="BY147" s="45">
        <f>IFERROR(IF(VLOOKUP($A147,mdf_lsdt9!$A:$BE, AM$1, FALSE)=AM147,0,1),2)</f>
        <v>2</v>
      </c>
      <c r="BZ147" s="45">
        <f>IFERROR(IF(VLOOKUP($A147,mdf_lsdt9!$A:$BE, AN$1, FALSE)=AN147,0,1),2)</f>
        <v>2</v>
      </c>
      <c r="CA147" s="45">
        <f>IFERROR(IF(VLOOKUP($A147,mdf_lsdt9!$A:$BE, AO$1, FALSE)=AO147,0,1),2)</f>
        <v>2</v>
      </c>
      <c r="CB147" s="45">
        <f>IFERROR(IF(VLOOKUP($A147,mdf_lsdt9!$A:$BE, AP$1, FALSE)=AP147,0,1),2)</f>
        <v>2</v>
      </c>
      <c r="CC147" s="45">
        <f>IFERROR(IF(VLOOKUP($A147,mdf_lsdt9!$A:$BE, AQ$1, FALSE)=AQ147,0,1),2)</f>
        <v>2</v>
      </c>
      <c r="CD147" s="45">
        <f>IFERROR(IF(VLOOKUP($A147,mdf_lsdt9!$A:$BE, AR$1, FALSE)=AR147,0,1),2)</f>
        <v>2</v>
      </c>
      <c r="CE147" s="45">
        <f>IFERROR(IF(VLOOKUP($A147,mdf_lsdt9!$A:$BE, AS$1, FALSE)=AS147,0,1),2)</f>
        <v>2</v>
      </c>
      <c r="CF147" s="45">
        <f>IFERROR(IF(VLOOKUP($A147,mdf_lsdt9!$A:$BE, AT$1, FALSE)=AT147,0,1),2)</f>
        <v>2</v>
      </c>
      <c r="CG147" s="45">
        <f>IFERROR(IF(VLOOKUP($A147,mdf_lsdt9!$A:$BE, AU$1, FALSE)=AU147,0,1),2)</f>
        <v>2</v>
      </c>
      <c r="CH147" s="45">
        <f>IFERROR(IF(VLOOKUP($A147,mdf_lsdt9!$A:$BE, AV$1, FALSE)=AV147,0,1),2)</f>
        <v>2</v>
      </c>
    </row>
    <row r="148" spans="1:86" x14ac:dyDescent="0.35">
      <c r="A148" s="45" t="str">
        <f t="shared" si="3"/>
        <v/>
      </c>
      <c r="AW148" s="45">
        <f>IFERROR(IF(VLOOKUP($A148,mdf_lsdt9!$A:$BE, K$1, FALSE)=K148,0,1),2)</f>
        <v>2</v>
      </c>
      <c r="AX148" s="45">
        <f>IFERROR(IF(VLOOKUP($A148,mdf_lsdt9!$A:$BE, L$1, FALSE)=L148,0,1),2)</f>
        <v>2</v>
      </c>
      <c r="AY148" s="45">
        <f>IFERROR(IF(VLOOKUP($A148,mdf_lsdt9!$A:$BE, M$1, FALSE)=M148,0,1),2)</f>
        <v>2</v>
      </c>
      <c r="AZ148" s="45">
        <f>IFERROR(IF(VLOOKUP($A148,mdf_lsdt9!$A:$BE, N$1, FALSE)=N148,0,1),2)</f>
        <v>2</v>
      </c>
      <c r="BA148" s="45">
        <f>IFERROR(IF(VLOOKUP($A148,mdf_lsdt9!$A:$BE, O$1, FALSE)=O148,0,1),2)</f>
        <v>2</v>
      </c>
      <c r="BB148" s="45">
        <f>IFERROR(IF(VLOOKUP($A148,mdf_lsdt9!$A:$BE, P$1, FALSE)=P148,0,1),2)</f>
        <v>2</v>
      </c>
      <c r="BC148" s="45">
        <f>IFERROR(IF(VLOOKUP($A148,mdf_lsdt9!$A:$BE, Q$1, FALSE)=Q148,0,1),2)</f>
        <v>2</v>
      </c>
      <c r="BD148" s="45">
        <f>IFERROR(IF(VLOOKUP($A148,mdf_lsdt9!$A:$BE, R$1, FALSE)=R148,0,1),2)</f>
        <v>2</v>
      </c>
      <c r="BE148" s="45">
        <f>IFERROR(IF(VLOOKUP($A148,mdf_lsdt9!$A:$BE, S$1, FALSE)=S148,0,1),2)</f>
        <v>2</v>
      </c>
      <c r="BF148" s="45">
        <f>IFERROR(IF(VLOOKUP($A148,mdf_lsdt9!$A:$BE, T$1, FALSE)=T148,0,1),2)</f>
        <v>2</v>
      </c>
      <c r="BG148" s="45">
        <f>IFERROR(IF(VLOOKUP($A148,mdf_lsdt9!$A:$BE, U$1, FALSE)=U148,0,1),2)</f>
        <v>2</v>
      </c>
      <c r="BH148" s="45">
        <f>IFERROR(IF(VLOOKUP($A148,mdf_lsdt9!$A:$BE, V$1, FALSE)=V148,0,1),2)</f>
        <v>2</v>
      </c>
      <c r="BI148" s="45">
        <f>IFERROR(IF(VLOOKUP($A148,mdf_lsdt9!$A:$BE, W$1, FALSE)=W148,0,1),2)</f>
        <v>2</v>
      </c>
      <c r="BJ148" s="45">
        <f>IFERROR(IF(VLOOKUP($A148,mdf_lsdt9!$A:$BE, X$1, FALSE)=X148,0,1),2)</f>
        <v>2</v>
      </c>
      <c r="BK148" s="45">
        <f>IFERROR(IF(VLOOKUP($A148,mdf_lsdt9!$A:$BE, Y$1, FALSE)=Y148,0,1),2)</f>
        <v>2</v>
      </c>
      <c r="BL148" s="45">
        <f>IFERROR(IF(VLOOKUP($A148,mdf_lsdt9!$A:$BE, Z$1, FALSE)=Z148,0,1),2)</f>
        <v>2</v>
      </c>
      <c r="BM148" s="45">
        <f>IFERROR(IF(VLOOKUP($A148,mdf_lsdt9!$A:$BE, AA$1, FALSE)=AA148,0,1),2)</f>
        <v>2</v>
      </c>
      <c r="BN148" s="45">
        <f>IFERROR(IF(VLOOKUP($A148,mdf_lsdt9!$A:$BE, AB$1, FALSE)=AB148,0,1),2)</f>
        <v>2</v>
      </c>
      <c r="BO148" s="45">
        <f>IFERROR(IF(VLOOKUP($A148,mdf_lsdt9!$A:$BE, AC$1, FALSE)=AC148,0,1),2)</f>
        <v>2</v>
      </c>
      <c r="BP148" s="45">
        <f>IFERROR(IF(VLOOKUP($A148,mdf_lsdt9!$A:$BE, AD$1, FALSE)=AD148,0,1),2)</f>
        <v>2</v>
      </c>
      <c r="BQ148" s="45">
        <f>IFERROR(IF(VLOOKUP($A148,mdf_lsdt9!$A:$BE, AE$1, FALSE)=AE148,0,1),2)</f>
        <v>2</v>
      </c>
      <c r="BR148" s="45">
        <f>IFERROR(IF(VLOOKUP($A148,mdf_lsdt9!$A:$BE, AF$1, FALSE)=AF148,0,1),2)</f>
        <v>2</v>
      </c>
      <c r="BS148" s="45">
        <f>IFERROR(IF(VLOOKUP($A148,mdf_lsdt9!$A:$BE, AG$1, FALSE)=AG148,0,1),2)</f>
        <v>2</v>
      </c>
      <c r="BT148" s="45">
        <f>IFERROR(IF(VLOOKUP($A148,mdf_lsdt9!$A:$BE, AH$1, FALSE)=AH148,0,1),2)</f>
        <v>2</v>
      </c>
      <c r="BU148" s="45">
        <f>IFERROR(IF(VLOOKUP($A148,mdf_lsdt9!$A:$BE, AI$1, FALSE)=AI148,0,1),2)</f>
        <v>2</v>
      </c>
      <c r="BV148" s="45">
        <f>IFERROR(IF(VLOOKUP($A148,mdf_lsdt9!$A:$BE, AJ$1, FALSE)=AJ148,0,1),2)</f>
        <v>2</v>
      </c>
      <c r="BW148" s="45">
        <f>IFERROR(IF(VLOOKUP($A148,mdf_lsdt9!$A:$BE, AK$1, FALSE)=AK148,0,1),2)</f>
        <v>2</v>
      </c>
      <c r="BX148" s="45">
        <f>IFERROR(IF(VLOOKUP($A148,mdf_lsdt9!$A:$BE, AL$1, FALSE)=AL148,0,1),2)</f>
        <v>2</v>
      </c>
      <c r="BY148" s="45">
        <f>IFERROR(IF(VLOOKUP($A148,mdf_lsdt9!$A:$BE, AM$1, FALSE)=AM148,0,1),2)</f>
        <v>2</v>
      </c>
      <c r="BZ148" s="45">
        <f>IFERROR(IF(VLOOKUP($A148,mdf_lsdt9!$A:$BE, AN$1, FALSE)=AN148,0,1),2)</f>
        <v>2</v>
      </c>
      <c r="CA148" s="45">
        <f>IFERROR(IF(VLOOKUP($A148,mdf_lsdt9!$A:$BE, AO$1, FALSE)=AO148,0,1),2)</f>
        <v>2</v>
      </c>
      <c r="CB148" s="45">
        <f>IFERROR(IF(VLOOKUP($A148,mdf_lsdt9!$A:$BE, AP$1, FALSE)=AP148,0,1),2)</f>
        <v>2</v>
      </c>
      <c r="CC148" s="45">
        <f>IFERROR(IF(VLOOKUP($A148,mdf_lsdt9!$A:$BE, AQ$1, FALSE)=AQ148,0,1),2)</f>
        <v>2</v>
      </c>
      <c r="CD148" s="45">
        <f>IFERROR(IF(VLOOKUP($A148,mdf_lsdt9!$A:$BE, AR$1, FALSE)=AR148,0,1),2)</f>
        <v>2</v>
      </c>
      <c r="CE148" s="45">
        <f>IFERROR(IF(VLOOKUP($A148,mdf_lsdt9!$A:$BE, AS$1, FALSE)=AS148,0,1),2)</f>
        <v>2</v>
      </c>
      <c r="CF148" s="45">
        <f>IFERROR(IF(VLOOKUP($A148,mdf_lsdt9!$A:$BE, AT$1, FALSE)=AT148,0,1),2)</f>
        <v>2</v>
      </c>
      <c r="CG148" s="45">
        <f>IFERROR(IF(VLOOKUP($A148,mdf_lsdt9!$A:$BE, AU$1, FALSE)=AU148,0,1),2)</f>
        <v>2</v>
      </c>
      <c r="CH148" s="45">
        <f>IFERROR(IF(VLOOKUP($A148,mdf_lsdt9!$A:$BE, AV$1, FALSE)=AV148,0,1),2)</f>
        <v>2</v>
      </c>
    </row>
    <row r="149" spans="1:86" x14ac:dyDescent="0.35">
      <c r="A149" s="45" t="str">
        <f t="shared" si="3"/>
        <v/>
      </c>
      <c r="AW149" s="45">
        <f>IFERROR(IF(VLOOKUP($A149,mdf_lsdt9!$A:$BE, K$1, FALSE)=K149,0,1),2)</f>
        <v>2</v>
      </c>
      <c r="AX149" s="45">
        <f>IFERROR(IF(VLOOKUP($A149,mdf_lsdt9!$A:$BE, L$1, FALSE)=L149,0,1),2)</f>
        <v>2</v>
      </c>
      <c r="AY149" s="45">
        <f>IFERROR(IF(VLOOKUP($A149,mdf_lsdt9!$A:$BE, M$1, FALSE)=M149,0,1),2)</f>
        <v>2</v>
      </c>
      <c r="AZ149" s="45">
        <f>IFERROR(IF(VLOOKUP($A149,mdf_lsdt9!$A:$BE, N$1, FALSE)=N149,0,1),2)</f>
        <v>2</v>
      </c>
      <c r="BA149" s="45">
        <f>IFERROR(IF(VLOOKUP($A149,mdf_lsdt9!$A:$BE, O$1, FALSE)=O149,0,1),2)</f>
        <v>2</v>
      </c>
      <c r="BB149" s="45">
        <f>IFERROR(IF(VLOOKUP($A149,mdf_lsdt9!$A:$BE, P$1, FALSE)=P149,0,1),2)</f>
        <v>2</v>
      </c>
      <c r="BC149" s="45">
        <f>IFERROR(IF(VLOOKUP($A149,mdf_lsdt9!$A:$BE, Q$1, FALSE)=Q149,0,1),2)</f>
        <v>2</v>
      </c>
      <c r="BD149" s="45">
        <f>IFERROR(IF(VLOOKUP($A149,mdf_lsdt9!$A:$BE, R$1, FALSE)=R149,0,1),2)</f>
        <v>2</v>
      </c>
      <c r="BE149" s="45">
        <f>IFERROR(IF(VLOOKUP($A149,mdf_lsdt9!$A:$BE, S$1, FALSE)=S149,0,1),2)</f>
        <v>2</v>
      </c>
      <c r="BF149" s="45">
        <f>IFERROR(IF(VLOOKUP($A149,mdf_lsdt9!$A:$BE, T$1, FALSE)=T149,0,1),2)</f>
        <v>2</v>
      </c>
      <c r="BG149" s="45">
        <f>IFERROR(IF(VLOOKUP($A149,mdf_lsdt9!$A:$BE, U$1, FALSE)=U149,0,1),2)</f>
        <v>2</v>
      </c>
      <c r="BH149" s="45">
        <f>IFERROR(IF(VLOOKUP($A149,mdf_lsdt9!$A:$BE, V$1, FALSE)=V149,0,1),2)</f>
        <v>2</v>
      </c>
      <c r="BI149" s="45">
        <f>IFERROR(IF(VLOOKUP($A149,mdf_lsdt9!$A:$BE, W$1, FALSE)=W149,0,1),2)</f>
        <v>2</v>
      </c>
      <c r="BJ149" s="45">
        <f>IFERROR(IF(VLOOKUP($A149,mdf_lsdt9!$A:$BE, X$1, FALSE)=X149,0,1),2)</f>
        <v>2</v>
      </c>
      <c r="BK149" s="45">
        <f>IFERROR(IF(VLOOKUP($A149,mdf_lsdt9!$A:$BE, Y$1, FALSE)=Y149,0,1),2)</f>
        <v>2</v>
      </c>
      <c r="BL149" s="45">
        <f>IFERROR(IF(VLOOKUP($A149,mdf_lsdt9!$A:$BE, Z$1, FALSE)=Z149,0,1),2)</f>
        <v>2</v>
      </c>
      <c r="BM149" s="45">
        <f>IFERROR(IF(VLOOKUP($A149,mdf_lsdt9!$A:$BE, AA$1, FALSE)=AA149,0,1),2)</f>
        <v>2</v>
      </c>
      <c r="BN149" s="45">
        <f>IFERROR(IF(VLOOKUP($A149,mdf_lsdt9!$A:$BE, AB$1, FALSE)=AB149,0,1),2)</f>
        <v>2</v>
      </c>
      <c r="BO149" s="45">
        <f>IFERROR(IF(VLOOKUP($A149,mdf_lsdt9!$A:$BE, AC$1, FALSE)=AC149,0,1),2)</f>
        <v>2</v>
      </c>
      <c r="BP149" s="45">
        <f>IFERROR(IF(VLOOKUP($A149,mdf_lsdt9!$A:$BE, AD$1, FALSE)=AD149,0,1),2)</f>
        <v>2</v>
      </c>
      <c r="BQ149" s="45">
        <f>IFERROR(IF(VLOOKUP($A149,mdf_lsdt9!$A:$BE, AE$1, FALSE)=AE149,0,1),2)</f>
        <v>2</v>
      </c>
      <c r="BR149" s="45">
        <f>IFERROR(IF(VLOOKUP($A149,mdf_lsdt9!$A:$BE, AF$1, FALSE)=AF149,0,1),2)</f>
        <v>2</v>
      </c>
      <c r="BS149" s="45">
        <f>IFERROR(IF(VLOOKUP($A149,mdf_lsdt9!$A:$BE, AG$1, FALSE)=AG149,0,1),2)</f>
        <v>2</v>
      </c>
      <c r="BT149" s="45">
        <f>IFERROR(IF(VLOOKUP($A149,mdf_lsdt9!$A:$BE, AH$1, FALSE)=AH149,0,1),2)</f>
        <v>2</v>
      </c>
      <c r="BU149" s="45">
        <f>IFERROR(IF(VLOOKUP($A149,mdf_lsdt9!$A:$BE, AI$1, FALSE)=AI149,0,1),2)</f>
        <v>2</v>
      </c>
      <c r="BV149" s="45">
        <f>IFERROR(IF(VLOOKUP($A149,mdf_lsdt9!$A:$BE, AJ$1, FALSE)=AJ149,0,1),2)</f>
        <v>2</v>
      </c>
      <c r="BW149" s="45">
        <f>IFERROR(IF(VLOOKUP($A149,mdf_lsdt9!$A:$BE, AK$1, FALSE)=AK149,0,1),2)</f>
        <v>2</v>
      </c>
      <c r="BX149" s="45">
        <f>IFERROR(IF(VLOOKUP($A149,mdf_lsdt9!$A:$BE, AL$1, FALSE)=AL149,0,1),2)</f>
        <v>2</v>
      </c>
      <c r="BY149" s="45">
        <f>IFERROR(IF(VLOOKUP($A149,mdf_lsdt9!$A:$BE, AM$1, FALSE)=AM149,0,1),2)</f>
        <v>2</v>
      </c>
      <c r="BZ149" s="45">
        <f>IFERROR(IF(VLOOKUP($A149,mdf_lsdt9!$A:$BE, AN$1, FALSE)=AN149,0,1),2)</f>
        <v>2</v>
      </c>
      <c r="CA149" s="45">
        <f>IFERROR(IF(VLOOKUP($A149,mdf_lsdt9!$A:$BE, AO$1, FALSE)=AO149,0,1),2)</f>
        <v>2</v>
      </c>
      <c r="CB149" s="45">
        <f>IFERROR(IF(VLOOKUP($A149,mdf_lsdt9!$A:$BE, AP$1, FALSE)=AP149,0,1),2)</f>
        <v>2</v>
      </c>
      <c r="CC149" s="45">
        <f>IFERROR(IF(VLOOKUP($A149,mdf_lsdt9!$A:$BE, AQ$1, FALSE)=AQ149,0,1),2)</f>
        <v>2</v>
      </c>
      <c r="CD149" s="45">
        <f>IFERROR(IF(VLOOKUP($A149,mdf_lsdt9!$A:$BE, AR$1, FALSE)=AR149,0,1),2)</f>
        <v>2</v>
      </c>
      <c r="CE149" s="45">
        <f>IFERROR(IF(VLOOKUP($A149,mdf_lsdt9!$A:$BE, AS$1, FALSE)=AS149,0,1),2)</f>
        <v>2</v>
      </c>
      <c r="CF149" s="45">
        <f>IFERROR(IF(VLOOKUP($A149,mdf_lsdt9!$A:$BE, AT$1, FALSE)=AT149,0,1),2)</f>
        <v>2</v>
      </c>
      <c r="CG149" s="45">
        <f>IFERROR(IF(VLOOKUP($A149,mdf_lsdt9!$A:$BE, AU$1, FALSE)=AU149,0,1),2)</f>
        <v>2</v>
      </c>
      <c r="CH149" s="45">
        <f>IFERROR(IF(VLOOKUP($A149,mdf_lsdt9!$A:$BE, AV$1, FALSE)=AV149,0,1),2)</f>
        <v>2</v>
      </c>
    </row>
    <row r="150" spans="1:86" x14ac:dyDescent="0.35">
      <c r="A150" s="45" t="str">
        <f t="shared" si="3"/>
        <v/>
      </c>
      <c r="AW150" s="45">
        <f>IFERROR(IF(VLOOKUP($A150,mdf_lsdt9!$A:$BE, K$1, FALSE)=K150,0,1),2)</f>
        <v>2</v>
      </c>
      <c r="AX150" s="45">
        <f>IFERROR(IF(VLOOKUP($A150,mdf_lsdt9!$A:$BE, L$1, FALSE)=L150,0,1),2)</f>
        <v>2</v>
      </c>
      <c r="AY150" s="45">
        <f>IFERROR(IF(VLOOKUP($A150,mdf_lsdt9!$A:$BE, M$1, FALSE)=M150,0,1),2)</f>
        <v>2</v>
      </c>
      <c r="AZ150" s="45">
        <f>IFERROR(IF(VLOOKUP($A150,mdf_lsdt9!$A:$BE, N$1, FALSE)=N150,0,1),2)</f>
        <v>2</v>
      </c>
      <c r="BA150" s="45">
        <f>IFERROR(IF(VLOOKUP($A150,mdf_lsdt9!$A:$BE, O$1, FALSE)=O150,0,1),2)</f>
        <v>2</v>
      </c>
      <c r="BB150" s="45">
        <f>IFERROR(IF(VLOOKUP($A150,mdf_lsdt9!$A:$BE, P$1, FALSE)=P150,0,1),2)</f>
        <v>2</v>
      </c>
      <c r="BC150" s="45">
        <f>IFERROR(IF(VLOOKUP($A150,mdf_lsdt9!$A:$BE, Q$1, FALSE)=Q150,0,1),2)</f>
        <v>2</v>
      </c>
      <c r="BD150" s="45">
        <f>IFERROR(IF(VLOOKUP($A150,mdf_lsdt9!$A:$BE, R$1, FALSE)=R150,0,1),2)</f>
        <v>2</v>
      </c>
      <c r="BE150" s="45">
        <f>IFERROR(IF(VLOOKUP($A150,mdf_lsdt9!$A:$BE, S$1, FALSE)=S150,0,1),2)</f>
        <v>2</v>
      </c>
      <c r="BF150" s="45">
        <f>IFERROR(IF(VLOOKUP($A150,mdf_lsdt9!$A:$BE, T$1, FALSE)=T150,0,1),2)</f>
        <v>2</v>
      </c>
      <c r="BG150" s="45">
        <f>IFERROR(IF(VLOOKUP($A150,mdf_lsdt9!$A:$BE, U$1, FALSE)=U150,0,1),2)</f>
        <v>2</v>
      </c>
      <c r="BH150" s="45">
        <f>IFERROR(IF(VLOOKUP($A150,mdf_lsdt9!$A:$BE, V$1, FALSE)=V150,0,1),2)</f>
        <v>2</v>
      </c>
      <c r="BI150" s="45">
        <f>IFERROR(IF(VLOOKUP($A150,mdf_lsdt9!$A:$BE, W$1, FALSE)=W150,0,1),2)</f>
        <v>2</v>
      </c>
      <c r="BJ150" s="45">
        <f>IFERROR(IF(VLOOKUP($A150,mdf_lsdt9!$A:$BE, X$1, FALSE)=X150,0,1),2)</f>
        <v>2</v>
      </c>
      <c r="BK150" s="45">
        <f>IFERROR(IF(VLOOKUP($A150,mdf_lsdt9!$A:$BE, Y$1, FALSE)=Y150,0,1),2)</f>
        <v>2</v>
      </c>
      <c r="BL150" s="45">
        <f>IFERROR(IF(VLOOKUP($A150,mdf_lsdt9!$A:$BE, Z$1, FALSE)=Z150,0,1),2)</f>
        <v>2</v>
      </c>
      <c r="BM150" s="45">
        <f>IFERROR(IF(VLOOKUP($A150,mdf_lsdt9!$A:$BE, AA$1, FALSE)=AA150,0,1),2)</f>
        <v>2</v>
      </c>
      <c r="BN150" s="45">
        <f>IFERROR(IF(VLOOKUP($A150,mdf_lsdt9!$A:$BE, AB$1, FALSE)=AB150,0,1),2)</f>
        <v>2</v>
      </c>
      <c r="BO150" s="45">
        <f>IFERROR(IF(VLOOKUP($A150,mdf_lsdt9!$A:$BE, AC$1, FALSE)=AC150,0,1),2)</f>
        <v>2</v>
      </c>
      <c r="BP150" s="45">
        <f>IFERROR(IF(VLOOKUP($A150,mdf_lsdt9!$A:$BE, AD$1, FALSE)=AD150,0,1),2)</f>
        <v>2</v>
      </c>
      <c r="BQ150" s="45">
        <f>IFERROR(IF(VLOOKUP($A150,mdf_lsdt9!$A:$BE, AE$1, FALSE)=AE150,0,1),2)</f>
        <v>2</v>
      </c>
      <c r="BR150" s="45">
        <f>IFERROR(IF(VLOOKUP($A150,mdf_lsdt9!$A:$BE, AF$1, FALSE)=AF150,0,1),2)</f>
        <v>2</v>
      </c>
      <c r="BS150" s="45">
        <f>IFERROR(IF(VLOOKUP($A150,mdf_lsdt9!$A:$BE, AG$1, FALSE)=AG150,0,1),2)</f>
        <v>2</v>
      </c>
      <c r="BT150" s="45">
        <f>IFERROR(IF(VLOOKUP($A150,mdf_lsdt9!$A:$BE, AH$1, FALSE)=AH150,0,1),2)</f>
        <v>2</v>
      </c>
      <c r="BU150" s="45">
        <f>IFERROR(IF(VLOOKUP($A150,mdf_lsdt9!$A:$BE, AI$1, FALSE)=AI150,0,1),2)</f>
        <v>2</v>
      </c>
      <c r="BV150" s="45">
        <f>IFERROR(IF(VLOOKUP($A150,mdf_lsdt9!$A:$BE, AJ$1, FALSE)=AJ150,0,1),2)</f>
        <v>2</v>
      </c>
      <c r="BW150" s="45">
        <f>IFERROR(IF(VLOOKUP($A150,mdf_lsdt9!$A:$BE, AK$1, FALSE)=AK150,0,1),2)</f>
        <v>2</v>
      </c>
      <c r="BX150" s="45">
        <f>IFERROR(IF(VLOOKUP($A150,mdf_lsdt9!$A:$BE, AL$1, FALSE)=AL150,0,1),2)</f>
        <v>2</v>
      </c>
      <c r="BY150" s="45">
        <f>IFERROR(IF(VLOOKUP($A150,mdf_lsdt9!$A:$BE, AM$1, FALSE)=AM150,0,1),2)</f>
        <v>2</v>
      </c>
      <c r="BZ150" s="45">
        <f>IFERROR(IF(VLOOKUP($A150,mdf_lsdt9!$A:$BE, AN$1, FALSE)=AN150,0,1),2)</f>
        <v>2</v>
      </c>
      <c r="CA150" s="45">
        <f>IFERROR(IF(VLOOKUP($A150,mdf_lsdt9!$A:$BE, AO$1, FALSE)=AO150,0,1),2)</f>
        <v>2</v>
      </c>
      <c r="CB150" s="45">
        <f>IFERROR(IF(VLOOKUP($A150,mdf_lsdt9!$A:$BE, AP$1, FALSE)=AP150,0,1),2)</f>
        <v>2</v>
      </c>
      <c r="CC150" s="45">
        <f>IFERROR(IF(VLOOKUP($A150,mdf_lsdt9!$A:$BE, AQ$1, FALSE)=AQ150,0,1),2)</f>
        <v>2</v>
      </c>
      <c r="CD150" s="45">
        <f>IFERROR(IF(VLOOKUP($A150,mdf_lsdt9!$A:$BE, AR$1, FALSE)=AR150,0,1),2)</f>
        <v>2</v>
      </c>
      <c r="CE150" s="45">
        <f>IFERROR(IF(VLOOKUP($A150,mdf_lsdt9!$A:$BE, AS$1, FALSE)=AS150,0,1),2)</f>
        <v>2</v>
      </c>
      <c r="CF150" s="45">
        <f>IFERROR(IF(VLOOKUP($A150,mdf_lsdt9!$A:$BE, AT$1, FALSE)=AT150,0,1),2)</f>
        <v>2</v>
      </c>
      <c r="CG150" s="45">
        <f>IFERROR(IF(VLOOKUP($A150,mdf_lsdt9!$A:$BE, AU$1, FALSE)=AU150,0,1),2)</f>
        <v>2</v>
      </c>
      <c r="CH150" s="45">
        <f>IFERROR(IF(VLOOKUP($A150,mdf_lsdt9!$A:$BE, AV$1, FALSE)=AV150,0,1),2)</f>
        <v>2</v>
      </c>
    </row>
    <row r="151" spans="1:86" x14ac:dyDescent="0.35">
      <c r="A151" s="45" t="str">
        <f t="shared" si="3"/>
        <v/>
      </c>
      <c r="AW151" s="45">
        <f>IFERROR(IF(VLOOKUP($A151,mdf_lsdt9!$A:$BE, K$1, FALSE)=K151,0,1),2)</f>
        <v>2</v>
      </c>
      <c r="AX151" s="45">
        <f>IFERROR(IF(VLOOKUP($A151,mdf_lsdt9!$A:$BE, L$1, FALSE)=L151,0,1),2)</f>
        <v>2</v>
      </c>
      <c r="AY151" s="45">
        <f>IFERROR(IF(VLOOKUP($A151,mdf_lsdt9!$A:$BE, M$1, FALSE)=M151,0,1),2)</f>
        <v>2</v>
      </c>
      <c r="AZ151" s="45">
        <f>IFERROR(IF(VLOOKUP($A151,mdf_lsdt9!$A:$BE, N$1, FALSE)=N151,0,1),2)</f>
        <v>2</v>
      </c>
      <c r="BA151" s="45">
        <f>IFERROR(IF(VLOOKUP($A151,mdf_lsdt9!$A:$BE, O$1, FALSE)=O151,0,1),2)</f>
        <v>2</v>
      </c>
      <c r="BB151" s="45">
        <f>IFERROR(IF(VLOOKUP($A151,mdf_lsdt9!$A:$BE, P$1, FALSE)=P151,0,1),2)</f>
        <v>2</v>
      </c>
      <c r="BC151" s="45">
        <f>IFERROR(IF(VLOOKUP($A151,mdf_lsdt9!$A:$BE, Q$1, FALSE)=Q151,0,1),2)</f>
        <v>2</v>
      </c>
      <c r="BD151" s="45">
        <f>IFERROR(IF(VLOOKUP($A151,mdf_lsdt9!$A:$BE, R$1, FALSE)=R151,0,1),2)</f>
        <v>2</v>
      </c>
      <c r="BE151" s="45">
        <f>IFERROR(IF(VLOOKUP($A151,mdf_lsdt9!$A:$BE, S$1, FALSE)=S151,0,1),2)</f>
        <v>2</v>
      </c>
      <c r="BF151" s="45">
        <f>IFERROR(IF(VLOOKUP($A151,mdf_lsdt9!$A:$BE, T$1, FALSE)=T151,0,1),2)</f>
        <v>2</v>
      </c>
      <c r="BG151" s="45">
        <f>IFERROR(IF(VLOOKUP($A151,mdf_lsdt9!$A:$BE, U$1, FALSE)=U151,0,1),2)</f>
        <v>2</v>
      </c>
      <c r="BH151" s="45">
        <f>IFERROR(IF(VLOOKUP($A151,mdf_lsdt9!$A:$BE, V$1, FALSE)=V151,0,1),2)</f>
        <v>2</v>
      </c>
      <c r="BI151" s="45">
        <f>IFERROR(IF(VLOOKUP($A151,mdf_lsdt9!$A:$BE, W$1, FALSE)=W151,0,1),2)</f>
        <v>2</v>
      </c>
      <c r="BJ151" s="45">
        <f>IFERROR(IF(VLOOKUP($A151,mdf_lsdt9!$A:$BE, X$1, FALSE)=X151,0,1),2)</f>
        <v>2</v>
      </c>
      <c r="BK151" s="45">
        <f>IFERROR(IF(VLOOKUP($A151,mdf_lsdt9!$A:$BE, Y$1, FALSE)=Y151,0,1),2)</f>
        <v>2</v>
      </c>
      <c r="BL151" s="45">
        <f>IFERROR(IF(VLOOKUP($A151,mdf_lsdt9!$A:$BE, Z$1, FALSE)=Z151,0,1),2)</f>
        <v>2</v>
      </c>
      <c r="BM151" s="45">
        <f>IFERROR(IF(VLOOKUP($A151,mdf_lsdt9!$A:$BE, AA$1, FALSE)=AA151,0,1),2)</f>
        <v>2</v>
      </c>
      <c r="BN151" s="45">
        <f>IFERROR(IF(VLOOKUP($A151,mdf_lsdt9!$A:$BE, AB$1, FALSE)=AB151,0,1),2)</f>
        <v>2</v>
      </c>
      <c r="BO151" s="45">
        <f>IFERROR(IF(VLOOKUP($A151,mdf_lsdt9!$A:$BE, AC$1, FALSE)=AC151,0,1),2)</f>
        <v>2</v>
      </c>
      <c r="BP151" s="45">
        <f>IFERROR(IF(VLOOKUP($A151,mdf_lsdt9!$A:$BE, AD$1, FALSE)=AD151,0,1),2)</f>
        <v>2</v>
      </c>
      <c r="BQ151" s="45">
        <f>IFERROR(IF(VLOOKUP($A151,mdf_lsdt9!$A:$BE, AE$1, FALSE)=AE151,0,1),2)</f>
        <v>2</v>
      </c>
      <c r="BR151" s="45">
        <f>IFERROR(IF(VLOOKUP($A151,mdf_lsdt9!$A:$BE, AF$1, FALSE)=AF151,0,1),2)</f>
        <v>2</v>
      </c>
      <c r="BS151" s="45">
        <f>IFERROR(IF(VLOOKUP($A151,mdf_lsdt9!$A:$BE, AG$1, FALSE)=AG151,0,1),2)</f>
        <v>2</v>
      </c>
      <c r="BT151" s="45">
        <f>IFERROR(IF(VLOOKUP($A151,mdf_lsdt9!$A:$BE, AH$1, FALSE)=AH151,0,1),2)</f>
        <v>2</v>
      </c>
      <c r="BU151" s="45">
        <f>IFERROR(IF(VLOOKUP($A151,mdf_lsdt9!$A:$BE, AI$1, FALSE)=AI151,0,1),2)</f>
        <v>2</v>
      </c>
      <c r="BV151" s="45">
        <f>IFERROR(IF(VLOOKUP($A151,mdf_lsdt9!$A:$BE, AJ$1, FALSE)=AJ151,0,1),2)</f>
        <v>2</v>
      </c>
      <c r="BW151" s="45">
        <f>IFERROR(IF(VLOOKUP($A151,mdf_lsdt9!$A:$BE, AK$1, FALSE)=AK151,0,1),2)</f>
        <v>2</v>
      </c>
      <c r="BX151" s="45">
        <f>IFERROR(IF(VLOOKUP($A151,mdf_lsdt9!$A:$BE, AL$1, FALSE)=AL151,0,1),2)</f>
        <v>2</v>
      </c>
      <c r="BY151" s="45">
        <f>IFERROR(IF(VLOOKUP($A151,mdf_lsdt9!$A:$BE, AM$1, FALSE)=AM151,0,1),2)</f>
        <v>2</v>
      </c>
      <c r="BZ151" s="45">
        <f>IFERROR(IF(VLOOKUP($A151,mdf_lsdt9!$A:$BE, AN$1, FALSE)=AN151,0,1),2)</f>
        <v>2</v>
      </c>
      <c r="CA151" s="45">
        <f>IFERROR(IF(VLOOKUP($A151,mdf_lsdt9!$A:$BE, AO$1, FALSE)=AO151,0,1),2)</f>
        <v>2</v>
      </c>
      <c r="CB151" s="45">
        <f>IFERROR(IF(VLOOKUP($A151,mdf_lsdt9!$A:$BE, AP$1, FALSE)=AP151,0,1),2)</f>
        <v>2</v>
      </c>
      <c r="CC151" s="45">
        <f>IFERROR(IF(VLOOKUP($A151,mdf_lsdt9!$A:$BE, AQ$1, FALSE)=AQ151,0,1),2)</f>
        <v>2</v>
      </c>
      <c r="CD151" s="45">
        <f>IFERROR(IF(VLOOKUP($A151,mdf_lsdt9!$A:$BE, AR$1, FALSE)=AR151,0,1),2)</f>
        <v>2</v>
      </c>
      <c r="CE151" s="45">
        <f>IFERROR(IF(VLOOKUP($A151,mdf_lsdt9!$A:$BE, AS$1, FALSE)=AS151,0,1),2)</f>
        <v>2</v>
      </c>
      <c r="CF151" s="45">
        <f>IFERROR(IF(VLOOKUP($A151,mdf_lsdt9!$A:$BE, AT$1, FALSE)=AT151,0,1),2)</f>
        <v>2</v>
      </c>
      <c r="CG151" s="45">
        <f>IFERROR(IF(VLOOKUP($A151,mdf_lsdt9!$A:$BE, AU$1, FALSE)=AU151,0,1),2)</f>
        <v>2</v>
      </c>
      <c r="CH151" s="45">
        <f>IFERROR(IF(VLOOKUP($A151,mdf_lsdt9!$A:$BE, AV$1, FALSE)=AV151,0,1),2)</f>
        <v>2</v>
      </c>
    </row>
    <row r="152" spans="1:86" x14ac:dyDescent="0.35">
      <c r="A152" s="45" t="str">
        <f t="shared" si="3"/>
        <v/>
      </c>
      <c r="AW152" s="45">
        <f>IFERROR(IF(VLOOKUP($A152,mdf_lsdt9!$A:$BE, K$1, FALSE)=K152,0,1),2)</f>
        <v>2</v>
      </c>
      <c r="AX152" s="45">
        <f>IFERROR(IF(VLOOKUP($A152,mdf_lsdt9!$A:$BE, L$1, FALSE)=L152,0,1),2)</f>
        <v>2</v>
      </c>
      <c r="AY152" s="45">
        <f>IFERROR(IF(VLOOKUP($A152,mdf_lsdt9!$A:$BE, M$1, FALSE)=M152,0,1),2)</f>
        <v>2</v>
      </c>
      <c r="AZ152" s="45">
        <f>IFERROR(IF(VLOOKUP($A152,mdf_lsdt9!$A:$BE, N$1, FALSE)=N152,0,1),2)</f>
        <v>2</v>
      </c>
      <c r="BA152" s="45">
        <f>IFERROR(IF(VLOOKUP($A152,mdf_lsdt9!$A:$BE, O$1, FALSE)=O152,0,1),2)</f>
        <v>2</v>
      </c>
      <c r="BB152" s="45">
        <f>IFERROR(IF(VLOOKUP($A152,mdf_lsdt9!$A:$BE, P$1, FALSE)=P152,0,1),2)</f>
        <v>2</v>
      </c>
      <c r="BC152" s="45">
        <f>IFERROR(IF(VLOOKUP($A152,mdf_lsdt9!$A:$BE, Q$1, FALSE)=Q152,0,1),2)</f>
        <v>2</v>
      </c>
      <c r="BD152" s="45">
        <f>IFERROR(IF(VLOOKUP($A152,mdf_lsdt9!$A:$BE, R$1, FALSE)=R152,0,1),2)</f>
        <v>2</v>
      </c>
      <c r="BE152" s="45">
        <f>IFERROR(IF(VLOOKUP($A152,mdf_lsdt9!$A:$BE, S$1, FALSE)=S152,0,1),2)</f>
        <v>2</v>
      </c>
      <c r="BF152" s="45">
        <f>IFERROR(IF(VLOOKUP($A152,mdf_lsdt9!$A:$BE, T$1, FALSE)=T152,0,1),2)</f>
        <v>2</v>
      </c>
      <c r="BG152" s="45">
        <f>IFERROR(IF(VLOOKUP($A152,mdf_lsdt9!$A:$BE, U$1, FALSE)=U152,0,1),2)</f>
        <v>2</v>
      </c>
      <c r="BH152" s="45">
        <f>IFERROR(IF(VLOOKUP($A152,mdf_lsdt9!$A:$BE, V$1, FALSE)=V152,0,1),2)</f>
        <v>2</v>
      </c>
      <c r="BI152" s="45">
        <f>IFERROR(IF(VLOOKUP($A152,mdf_lsdt9!$A:$BE, W$1, FALSE)=W152,0,1),2)</f>
        <v>2</v>
      </c>
      <c r="BJ152" s="45">
        <f>IFERROR(IF(VLOOKUP($A152,mdf_lsdt9!$A:$BE, X$1, FALSE)=X152,0,1),2)</f>
        <v>2</v>
      </c>
      <c r="BK152" s="45">
        <f>IFERROR(IF(VLOOKUP($A152,mdf_lsdt9!$A:$BE, Y$1, FALSE)=Y152,0,1),2)</f>
        <v>2</v>
      </c>
      <c r="BL152" s="45">
        <f>IFERROR(IF(VLOOKUP($A152,mdf_lsdt9!$A:$BE, Z$1, FALSE)=Z152,0,1),2)</f>
        <v>2</v>
      </c>
      <c r="BM152" s="45">
        <f>IFERROR(IF(VLOOKUP($A152,mdf_lsdt9!$A:$BE, AA$1, FALSE)=AA152,0,1),2)</f>
        <v>2</v>
      </c>
      <c r="BN152" s="45">
        <f>IFERROR(IF(VLOOKUP($A152,mdf_lsdt9!$A:$BE, AB$1, FALSE)=AB152,0,1),2)</f>
        <v>2</v>
      </c>
      <c r="BO152" s="45">
        <f>IFERROR(IF(VLOOKUP($A152,mdf_lsdt9!$A:$BE, AC$1, FALSE)=AC152,0,1),2)</f>
        <v>2</v>
      </c>
      <c r="BP152" s="45">
        <f>IFERROR(IF(VLOOKUP($A152,mdf_lsdt9!$A:$BE, AD$1, FALSE)=AD152,0,1),2)</f>
        <v>2</v>
      </c>
      <c r="BQ152" s="45">
        <f>IFERROR(IF(VLOOKUP($A152,mdf_lsdt9!$A:$BE, AE$1, FALSE)=AE152,0,1),2)</f>
        <v>2</v>
      </c>
      <c r="BR152" s="45">
        <f>IFERROR(IF(VLOOKUP($A152,mdf_lsdt9!$A:$BE, AF$1, FALSE)=AF152,0,1),2)</f>
        <v>2</v>
      </c>
      <c r="BS152" s="45">
        <f>IFERROR(IF(VLOOKUP($A152,mdf_lsdt9!$A:$BE, AG$1, FALSE)=AG152,0,1),2)</f>
        <v>2</v>
      </c>
      <c r="BT152" s="45">
        <f>IFERROR(IF(VLOOKUP($A152,mdf_lsdt9!$A:$BE, AH$1, FALSE)=AH152,0,1),2)</f>
        <v>2</v>
      </c>
      <c r="BU152" s="45">
        <f>IFERROR(IF(VLOOKUP($A152,mdf_lsdt9!$A:$BE, AI$1, FALSE)=AI152,0,1),2)</f>
        <v>2</v>
      </c>
      <c r="BV152" s="45">
        <f>IFERROR(IF(VLOOKUP($A152,mdf_lsdt9!$A:$BE, AJ$1, FALSE)=AJ152,0,1),2)</f>
        <v>2</v>
      </c>
      <c r="BW152" s="45">
        <f>IFERROR(IF(VLOOKUP($A152,mdf_lsdt9!$A:$BE, AK$1, FALSE)=AK152,0,1),2)</f>
        <v>2</v>
      </c>
      <c r="BX152" s="45">
        <f>IFERROR(IF(VLOOKUP($A152,mdf_lsdt9!$A:$BE, AL$1, FALSE)=AL152,0,1),2)</f>
        <v>2</v>
      </c>
      <c r="BY152" s="45">
        <f>IFERROR(IF(VLOOKUP($A152,mdf_lsdt9!$A:$BE, AM$1, FALSE)=AM152,0,1),2)</f>
        <v>2</v>
      </c>
      <c r="BZ152" s="45">
        <f>IFERROR(IF(VLOOKUP($A152,mdf_lsdt9!$A:$BE, AN$1, FALSE)=AN152,0,1),2)</f>
        <v>2</v>
      </c>
      <c r="CA152" s="45">
        <f>IFERROR(IF(VLOOKUP($A152,mdf_lsdt9!$A:$BE, AO$1, FALSE)=AO152,0,1),2)</f>
        <v>2</v>
      </c>
      <c r="CB152" s="45">
        <f>IFERROR(IF(VLOOKUP($A152,mdf_lsdt9!$A:$BE, AP$1, FALSE)=AP152,0,1),2)</f>
        <v>2</v>
      </c>
      <c r="CC152" s="45">
        <f>IFERROR(IF(VLOOKUP($A152,mdf_lsdt9!$A:$BE, AQ$1, FALSE)=AQ152,0,1),2)</f>
        <v>2</v>
      </c>
      <c r="CD152" s="45">
        <f>IFERROR(IF(VLOOKUP($A152,mdf_lsdt9!$A:$BE, AR$1, FALSE)=AR152,0,1),2)</f>
        <v>2</v>
      </c>
      <c r="CE152" s="45">
        <f>IFERROR(IF(VLOOKUP($A152,mdf_lsdt9!$A:$BE, AS$1, FALSE)=AS152,0,1),2)</f>
        <v>2</v>
      </c>
      <c r="CF152" s="45">
        <f>IFERROR(IF(VLOOKUP($A152,mdf_lsdt9!$A:$BE, AT$1, FALSE)=AT152,0,1),2)</f>
        <v>2</v>
      </c>
      <c r="CG152" s="45">
        <f>IFERROR(IF(VLOOKUP($A152,mdf_lsdt9!$A:$BE, AU$1, FALSE)=AU152,0,1),2)</f>
        <v>2</v>
      </c>
      <c r="CH152" s="45">
        <f>IFERROR(IF(VLOOKUP($A152,mdf_lsdt9!$A:$BE, AV$1, FALSE)=AV152,0,1),2)</f>
        <v>2</v>
      </c>
    </row>
    <row r="153" spans="1:86" x14ac:dyDescent="0.35">
      <c r="A153" s="45" t="str">
        <f t="shared" si="3"/>
        <v/>
      </c>
      <c r="AW153" s="45">
        <f>IFERROR(IF(VLOOKUP($A153,mdf_lsdt9!$A:$BE, K$1, FALSE)=K153,0,1),2)</f>
        <v>2</v>
      </c>
      <c r="AX153" s="45">
        <f>IFERROR(IF(VLOOKUP($A153,mdf_lsdt9!$A:$BE, L$1, FALSE)=L153,0,1),2)</f>
        <v>2</v>
      </c>
      <c r="AY153" s="45">
        <f>IFERROR(IF(VLOOKUP($A153,mdf_lsdt9!$A:$BE, M$1, FALSE)=M153,0,1),2)</f>
        <v>2</v>
      </c>
      <c r="AZ153" s="45">
        <f>IFERROR(IF(VLOOKUP($A153,mdf_lsdt9!$A:$BE, N$1, FALSE)=N153,0,1),2)</f>
        <v>2</v>
      </c>
      <c r="BA153" s="45">
        <f>IFERROR(IF(VLOOKUP($A153,mdf_lsdt9!$A:$BE, O$1, FALSE)=O153,0,1),2)</f>
        <v>2</v>
      </c>
      <c r="BB153" s="45">
        <f>IFERROR(IF(VLOOKUP($A153,mdf_lsdt9!$A:$BE, P$1, FALSE)=P153,0,1),2)</f>
        <v>2</v>
      </c>
      <c r="BC153" s="45">
        <f>IFERROR(IF(VLOOKUP($A153,mdf_lsdt9!$A:$BE, Q$1, FALSE)=Q153,0,1),2)</f>
        <v>2</v>
      </c>
      <c r="BD153" s="45">
        <f>IFERROR(IF(VLOOKUP($A153,mdf_lsdt9!$A:$BE, R$1, FALSE)=R153,0,1),2)</f>
        <v>2</v>
      </c>
      <c r="BE153" s="45">
        <f>IFERROR(IF(VLOOKUP($A153,mdf_lsdt9!$A:$BE, S$1, FALSE)=S153,0,1),2)</f>
        <v>2</v>
      </c>
      <c r="BF153" s="45">
        <f>IFERROR(IF(VLOOKUP($A153,mdf_lsdt9!$A:$BE, T$1, FALSE)=T153,0,1),2)</f>
        <v>2</v>
      </c>
      <c r="BG153" s="45">
        <f>IFERROR(IF(VLOOKUP($A153,mdf_lsdt9!$A:$BE, U$1, FALSE)=U153,0,1),2)</f>
        <v>2</v>
      </c>
      <c r="BH153" s="45">
        <f>IFERROR(IF(VLOOKUP($A153,mdf_lsdt9!$A:$BE, V$1, FALSE)=V153,0,1),2)</f>
        <v>2</v>
      </c>
      <c r="BI153" s="45">
        <f>IFERROR(IF(VLOOKUP($A153,mdf_lsdt9!$A:$BE, W$1, FALSE)=W153,0,1),2)</f>
        <v>2</v>
      </c>
      <c r="BJ153" s="45">
        <f>IFERROR(IF(VLOOKUP($A153,mdf_lsdt9!$A:$BE, X$1, FALSE)=X153,0,1),2)</f>
        <v>2</v>
      </c>
      <c r="BK153" s="45">
        <f>IFERROR(IF(VLOOKUP($A153,mdf_lsdt9!$A:$BE, Y$1, FALSE)=Y153,0,1),2)</f>
        <v>2</v>
      </c>
      <c r="BL153" s="45">
        <f>IFERROR(IF(VLOOKUP($A153,mdf_lsdt9!$A:$BE, Z$1, FALSE)=Z153,0,1),2)</f>
        <v>2</v>
      </c>
      <c r="BM153" s="45">
        <f>IFERROR(IF(VLOOKUP($A153,mdf_lsdt9!$A:$BE, AA$1, FALSE)=AA153,0,1),2)</f>
        <v>2</v>
      </c>
      <c r="BN153" s="45">
        <f>IFERROR(IF(VLOOKUP($A153,mdf_lsdt9!$A:$BE, AB$1, FALSE)=AB153,0,1),2)</f>
        <v>2</v>
      </c>
      <c r="BO153" s="45">
        <f>IFERROR(IF(VLOOKUP($A153,mdf_lsdt9!$A:$BE, AC$1, FALSE)=AC153,0,1),2)</f>
        <v>2</v>
      </c>
      <c r="BP153" s="45">
        <f>IFERROR(IF(VLOOKUP($A153,mdf_lsdt9!$A:$BE, AD$1, FALSE)=AD153,0,1),2)</f>
        <v>2</v>
      </c>
      <c r="BQ153" s="45">
        <f>IFERROR(IF(VLOOKUP($A153,mdf_lsdt9!$A:$BE, AE$1, FALSE)=AE153,0,1),2)</f>
        <v>2</v>
      </c>
      <c r="BR153" s="45">
        <f>IFERROR(IF(VLOOKUP($A153,mdf_lsdt9!$A:$BE, AF$1, FALSE)=AF153,0,1),2)</f>
        <v>2</v>
      </c>
      <c r="BS153" s="45">
        <f>IFERROR(IF(VLOOKUP($A153,mdf_lsdt9!$A:$BE, AG$1, FALSE)=AG153,0,1),2)</f>
        <v>2</v>
      </c>
      <c r="BT153" s="45">
        <f>IFERROR(IF(VLOOKUP($A153,mdf_lsdt9!$A:$BE, AH$1, FALSE)=AH153,0,1),2)</f>
        <v>2</v>
      </c>
      <c r="BU153" s="45">
        <f>IFERROR(IF(VLOOKUP($A153,mdf_lsdt9!$A:$BE, AI$1, FALSE)=AI153,0,1),2)</f>
        <v>2</v>
      </c>
      <c r="BV153" s="45">
        <f>IFERROR(IF(VLOOKUP($A153,mdf_lsdt9!$A:$BE, AJ$1, FALSE)=AJ153,0,1),2)</f>
        <v>2</v>
      </c>
      <c r="BW153" s="45">
        <f>IFERROR(IF(VLOOKUP($A153,mdf_lsdt9!$A:$BE, AK$1, FALSE)=AK153,0,1),2)</f>
        <v>2</v>
      </c>
      <c r="BX153" s="45">
        <f>IFERROR(IF(VLOOKUP($A153,mdf_lsdt9!$A:$BE, AL$1, FALSE)=AL153,0,1),2)</f>
        <v>2</v>
      </c>
      <c r="BY153" s="45">
        <f>IFERROR(IF(VLOOKUP($A153,mdf_lsdt9!$A:$BE, AM$1, FALSE)=AM153,0,1),2)</f>
        <v>2</v>
      </c>
      <c r="BZ153" s="45">
        <f>IFERROR(IF(VLOOKUP($A153,mdf_lsdt9!$A:$BE, AN$1, FALSE)=AN153,0,1),2)</f>
        <v>2</v>
      </c>
      <c r="CA153" s="45">
        <f>IFERROR(IF(VLOOKUP($A153,mdf_lsdt9!$A:$BE, AO$1, FALSE)=AO153,0,1),2)</f>
        <v>2</v>
      </c>
      <c r="CB153" s="45">
        <f>IFERROR(IF(VLOOKUP($A153,mdf_lsdt9!$A:$BE, AP$1, FALSE)=AP153,0,1),2)</f>
        <v>2</v>
      </c>
      <c r="CC153" s="45">
        <f>IFERROR(IF(VLOOKUP($A153,mdf_lsdt9!$A:$BE, AQ$1, FALSE)=AQ153,0,1),2)</f>
        <v>2</v>
      </c>
      <c r="CD153" s="45">
        <f>IFERROR(IF(VLOOKUP($A153,mdf_lsdt9!$A:$BE, AR$1, FALSE)=AR153,0,1),2)</f>
        <v>2</v>
      </c>
      <c r="CE153" s="45">
        <f>IFERROR(IF(VLOOKUP($A153,mdf_lsdt9!$A:$BE, AS$1, FALSE)=AS153,0,1),2)</f>
        <v>2</v>
      </c>
      <c r="CF153" s="45">
        <f>IFERROR(IF(VLOOKUP($A153,mdf_lsdt9!$A:$BE, AT$1, FALSE)=AT153,0,1),2)</f>
        <v>2</v>
      </c>
      <c r="CG153" s="45">
        <f>IFERROR(IF(VLOOKUP($A153,mdf_lsdt9!$A:$BE, AU$1, FALSE)=AU153,0,1),2)</f>
        <v>2</v>
      </c>
      <c r="CH153" s="45">
        <f>IFERROR(IF(VLOOKUP($A153,mdf_lsdt9!$A:$BE, AV$1, FALSE)=AV153,0,1),2)</f>
        <v>2</v>
      </c>
    </row>
    <row r="154" spans="1:86" x14ac:dyDescent="0.35">
      <c r="A154" s="45" t="str">
        <f t="shared" si="3"/>
        <v/>
      </c>
      <c r="AW154" s="45">
        <f>IFERROR(IF(VLOOKUP($A154,mdf_lsdt9!$A:$BE, K$1, FALSE)=K154,0,1),2)</f>
        <v>2</v>
      </c>
      <c r="AX154" s="45">
        <f>IFERROR(IF(VLOOKUP($A154,mdf_lsdt9!$A:$BE, L$1, FALSE)=L154,0,1),2)</f>
        <v>2</v>
      </c>
      <c r="AY154" s="45">
        <f>IFERROR(IF(VLOOKUP($A154,mdf_lsdt9!$A:$BE, M$1, FALSE)=M154,0,1),2)</f>
        <v>2</v>
      </c>
      <c r="AZ154" s="45">
        <f>IFERROR(IF(VLOOKUP($A154,mdf_lsdt9!$A:$BE, N$1, FALSE)=N154,0,1),2)</f>
        <v>2</v>
      </c>
      <c r="BA154" s="45">
        <f>IFERROR(IF(VLOOKUP($A154,mdf_lsdt9!$A:$BE, O$1, FALSE)=O154,0,1),2)</f>
        <v>2</v>
      </c>
      <c r="BB154" s="45">
        <f>IFERROR(IF(VLOOKUP($A154,mdf_lsdt9!$A:$BE, P$1, FALSE)=P154,0,1),2)</f>
        <v>2</v>
      </c>
      <c r="BC154" s="45">
        <f>IFERROR(IF(VLOOKUP($A154,mdf_lsdt9!$A:$BE, Q$1, FALSE)=Q154,0,1),2)</f>
        <v>2</v>
      </c>
      <c r="BD154" s="45">
        <f>IFERROR(IF(VLOOKUP($A154,mdf_lsdt9!$A:$BE, R$1, FALSE)=R154,0,1),2)</f>
        <v>2</v>
      </c>
      <c r="BE154" s="45">
        <f>IFERROR(IF(VLOOKUP($A154,mdf_lsdt9!$A:$BE, S$1, FALSE)=S154,0,1),2)</f>
        <v>2</v>
      </c>
      <c r="BF154" s="45">
        <f>IFERROR(IF(VLOOKUP($A154,mdf_lsdt9!$A:$BE, T$1, FALSE)=T154,0,1),2)</f>
        <v>2</v>
      </c>
      <c r="BG154" s="45">
        <f>IFERROR(IF(VLOOKUP($A154,mdf_lsdt9!$A:$BE, U$1, FALSE)=U154,0,1),2)</f>
        <v>2</v>
      </c>
      <c r="BH154" s="45">
        <f>IFERROR(IF(VLOOKUP($A154,mdf_lsdt9!$A:$BE, V$1, FALSE)=V154,0,1),2)</f>
        <v>2</v>
      </c>
      <c r="BI154" s="45">
        <f>IFERROR(IF(VLOOKUP($A154,mdf_lsdt9!$A:$BE, W$1, FALSE)=W154,0,1),2)</f>
        <v>2</v>
      </c>
      <c r="BJ154" s="45">
        <f>IFERROR(IF(VLOOKUP($A154,mdf_lsdt9!$A:$BE, X$1, FALSE)=X154,0,1),2)</f>
        <v>2</v>
      </c>
      <c r="BK154" s="45">
        <f>IFERROR(IF(VLOOKUP($A154,mdf_lsdt9!$A:$BE, Y$1, FALSE)=Y154,0,1),2)</f>
        <v>2</v>
      </c>
      <c r="BL154" s="45">
        <f>IFERROR(IF(VLOOKUP($A154,mdf_lsdt9!$A:$BE, Z$1, FALSE)=Z154,0,1),2)</f>
        <v>2</v>
      </c>
      <c r="BM154" s="45">
        <f>IFERROR(IF(VLOOKUP($A154,mdf_lsdt9!$A:$BE, AA$1, FALSE)=AA154,0,1),2)</f>
        <v>2</v>
      </c>
      <c r="BN154" s="45">
        <f>IFERROR(IF(VLOOKUP($A154,mdf_lsdt9!$A:$BE, AB$1, FALSE)=AB154,0,1),2)</f>
        <v>2</v>
      </c>
      <c r="BO154" s="45">
        <f>IFERROR(IF(VLOOKUP($A154,mdf_lsdt9!$A:$BE, AC$1, FALSE)=AC154,0,1),2)</f>
        <v>2</v>
      </c>
      <c r="BP154" s="45">
        <f>IFERROR(IF(VLOOKUP($A154,mdf_lsdt9!$A:$BE, AD$1, FALSE)=AD154,0,1),2)</f>
        <v>2</v>
      </c>
      <c r="BQ154" s="45">
        <f>IFERROR(IF(VLOOKUP($A154,mdf_lsdt9!$A:$BE, AE$1, FALSE)=AE154,0,1),2)</f>
        <v>2</v>
      </c>
      <c r="BR154" s="45">
        <f>IFERROR(IF(VLOOKUP($A154,mdf_lsdt9!$A:$BE, AF$1, FALSE)=AF154,0,1),2)</f>
        <v>2</v>
      </c>
      <c r="BS154" s="45">
        <f>IFERROR(IF(VLOOKUP($A154,mdf_lsdt9!$A:$BE, AG$1, FALSE)=AG154,0,1),2)</f>
        <v>2</v>
      </c>
      <c r="BT154" s="45">
        <f>IFERROR(IF(VLOOKUP($A154,mdf_lsdt9!$A:$BE, AH$1, FALSE)=AH154,0,1),2)</f>
        <v>2</v>
      </c>
      <c r="BU154" s="45">
        <f>IFERROR(IF(VLOOKUP($A154,mdf_lsdt9!$A:$BE, AI$1, FALSE)=AI154,0,1),2)</f>
        <v>2</v>
      </c>
      <c r="BV154" s="45">
        <f>IFERROR(IF(VLOOKUP($A154,mdf_lsdt9!$A:$BE, AJ$1, FALSE)=AJ154,0,1),2)</f>
        <v>2</v>
      </c>
      <c r="BW154" s="45">
        <f>IFERROR(IF(VLOOKUP($A154,mdf_lsdt9!$A:$BE, AK$1, FALSE)=AK154,0,1),2)</f>
        <v>2</v>
      </c>
      <c r="BX154" s="45">
        <f>IFERROR(IF(VLOOKUP($A154,mdf_lsdt9!$A:$BE, AL$1, FALSE)=AL154,0,1),2)</f>
        <v>2</v>
      </c>
      <c r="BY154" s="45">
        <f>IFERROR(IF(VLOOKUP($A154,mdf_lsdt9!$A:$BE, AM$1, FALSE)=AM154,0,1),2)</f>
        <v>2</v>
      </c>
      <c r="BZ154" s="45">
        <f>IFERROR(IF(VLOOKUP($A154,mdf_lsdt9!$A:$BE, AN$1, FALSE)=AN154,0,1),2)</f>
        <v>2</v>
      </c>
      <c r="CA154" s="45">
        <f>IFERROR(IF(VLOOKUP($A154,mdf_lsdt9!$A:$BE, AO$1, FALSE)=AO154,0,1),2)</f>
        <v>2</v>
      </c>
      <c r="CB154" s="45">
        <f>IFERROR(IF(VLOOKUP($A154,mdf_lsdt9!$A:$BE, AP$1, FALSE)=AP154,0,1),2)</f>
        <v>2</v>
      </c>
      <c r="CC154" s="45">
        <f>IFERROR(IF(VLOOKUP($A154,mdf_lsdt9!$A:$BE, AQ$1, FALSE)=AQ154,0,1),2)</f>
        <v>2</v>
      </c>
      <c r="CD154" s="45">
        <f>IFERROR(IF(VLOOKUP($A154,mdf_lsdt9!$A:$BE, AR$1, FALSE)=AR154,0,1),2)</f>
        <v>2</v>
      </c>
      <c r="CE154" s="45">
        <f>IFERROR(IF(VLOOKUP($A154,mdf_lsdt9!$A:$BE, AS$1, FALSE)=AS154,0,1),2)</f>
        <v>2</v>
      </c>
      <c r="CF154" s="45">
        <f>IFERROR(IF(VLOOKUP($A154,mdf_lsdt9!$A:$BE, AT$1, FALSE)=AT154,0,1),2)</f>
        <v>2</v>
      </c>
      <c r="CG154" s="45">
        <f>IFERROR(IF(VLOOKUP($A154,mdf_lsdt9!$A:$BE, AU$1, FALSE)=AU154,0,1),2)</f>
        <v>2</v>
      </c>
      <c r="CH154" s="45">
        <f>IFERROR(IF(VLOOKUP($A154,mdf_lsdt9!$A:$BE, AV$1, FALSE)=AV154,0,1),2)</f>
        <v>2</v>
      </c>
    </row>
    <row r="155" spans="1:86" x14ac:dyDescent="0.35">
      <c r="A155" s="45" t="str">
        <f t="shared" si="3"/>
        <v/>
      </c>
      <c r="AW155" s="45">
        <f>IFERROR(IF(VLOOKUP($A155,mdf_lsdt9!$A:$BE, K$1, FALSE)=K155,0,1),2)</f>
        <v>2</v>
      </c>
      <c r="AX155" s="45">
        <f>IFERROR(IF(VLOOKUP($A155,mdf_lsdt9!$A:$BE, L$1, FALSE)=L155,0,1),2)</f>
        <v>2</v>
      </c>
      <c r="AY155" s="45">
        <f>IFERROR(IF(VLOOKUP($A155,mdf_lsdt9!$A:$BE, M$1, FALSE)=M155,0,1),2)</f>
        <v>2</v>
      </c>
      <c r="AZ155" s="45">
        <f>IFERROR(IF(VLOOKUP($A155,mdf_lsdt9!$A:$BE, N$1, FALSE)=N155,0,1),2)</f>
        <v>2</v>
      </c>
      <c r="BA155" s="45">
        <f>IFERROR(IF(VLOOKUP($A155,mdf_lsdt9!$A:$BE, O$1, FALSE)=O155,0,1),2)</f>
        <v>2</v>
      </c>
      <c r="BB155" s="45">
        <f>IFERROR(IF(VLOOKUP($A155,mdf_lsdt9!$A:$BE, P$1, FALSE)=P155,0,1),2)</f>
        <v>2</v>
      </c>
      <c r="BC155" s="45">
        <f>IFERROR(IF(VLOOKUP($A155,mdf_lsdt9!$A:$BE, Q$1, FALSE)=Q155,0,1),2)</f>
        <v>2</v>
      </c>
      <c r="BD155" s="45">
        <f>IFERROR(IF(VLOOKUP($A155,mdf_lsdt9!$A:$BE, R$1, FALSE)=R155,0,1),2)</f>
        <v>2</v>
      </c>
      <c r="BE155" s="45">
        <f>IFERROR(IF(VLOOKUP($A155,mdf_lsdt9!$A:$BE, S$1, FALSE)=S155,0,1),2)</f>
        <v>2</v>
      </c>
      <c r="BF155" s="45">
        <f>IFERROR(IF(VLOOKUP($A155,mdf_lsdt9!$A:$BE, T$1, FALSE)=T155,0,1),2)</f>
        <v>2</v>
      </c>
      <c r="BG155" s="45">
        <f>IFERROR(IF(VLOOKUP($A155,mdf_lsdt9!$A:$BE, U$1, FALSE)=U155,0,1),2)</f>
        <v>2</v>
      </c>
      <c r="BH155" s="45">
        <f>IFERROR(IF(VLOOKUP($A155,mdf_lsdt9!$A:$BE, V$1, FALSE)=V155,0,1),2)</f>
        <v>2</v>
      </c>
      <c r="BI155" s="45">
        <f>IFERROR(IF(VLOOKUP($A155,mdf_lsdt9!$A:$BE, W$1, FALSE)=W155,0,1),2)</f>
        <v>2</v>
      </c>
      <c r="BJ155" s="45">
        <f>IFERROR(IF(VLOOKUP($A155,mdf_lsdt9!$A:$BE, X$1, FALSE)=X155,0,1),2)</f>
        <v>2</v>
      </c>
      <c r="BK155" s="45">
        <f>IFERROR(IF(VLOOKUP($A155,mdf_lsdt9!$A:$BE, Y$1, FALSE)=Y155,0,1),2)</f>
        <v>2</v>
      </c>
      <c r="BL155" s="45">
        <f>IFERROR(IF(VLOOKUP($A155,mdf_lsdt9!$A:$BE, Z$1, FALSE)=Z155,0,1),2)</f>
        <v>2</v>
      </c>
      <c r="BM155" s="45">
        <f>IFERROR(IF(VLOOKUP($A155,mdf_lsdt9!$A:$BE, AA$1, FALSE)=AA155,0,1),2)</f>
        <v>2</v>
      </c>
      <c r="BN155" s="45">
        <f>IFERROR(IF(VLOOKUP($A155,mdf_lsdt9!$A:$BE, AB$1, FALSE)=AB155,0,1),2)</f>
        <v>2</v>
      </c>
      <c r="BO155" s="45">
        <f>IFERROR(IF(VLOOKUP($A155,mdf_lsdt9!$A:$BE, AC$1, FALSE)=AC155,0,1),2)</f>
        <v>2</v>
      </c>
      <c r="BP155" s="45">
        <f>IFERROR(IF(VLOOKUP($A155,mdf_lsdt9!$A:$BE, AD$1, FALSE)=AD155,0,1),2)</f>
        <v>2</v>
      </c>
      <c r="BQ155" s="45">
        <f>IFERROR(IF(VLOOKUP($A155,mdf_lsdt9!$A:$BE, AE$1, FALSE)=AE155,0,1),2)</f>
        <v>2</v>
      </c>
      <c r="BR155" s="45">
        <f>IFERROR(IF(VLOOKUP($A155,mdf_lsdt9!$A:$BE, AF$1, FALSE)=AF155,0,1),2)</f>
        <v>2</v>
      </c>
      <c r="BS155" s="45">
        <f>IFERROR(IF(VLOOKUP($A155,mdf_lsdt9!$A:$BE, AG$1, FALSE)=AG155,0,1),2)</f>
        <v>2</v>
      </c>
      <c r="BT155" s="45">
        <f>IFERROR(IF(VLOOKUP($A155,mdf_lsdt9!$A:$BE, AH$1, FALSE)=AH155,0,1),2)</f>
        <v>2</v>
      </c>
      <c r="BU155" s="45">
        <f>IFERROR(IF(VLOOKUP($A155,mdf_lsdt9!$A:$BE, AI$1, FALSE)=AI155,0,1),2)</f>
        <v>2</v>
      </c>
      <c r="BV155" s="45">
        <f>IFERROR(IF(VLOOKUP($A155,mdf_lsdt9!$A:$BE, AJ$1, FALSE)=AJ155,0,1),2)</f>
        <v>2</v>
      </c>
      <c r="BW155" s="45">
        <f>IFERROR(IF(VLOOKUP($A155,mdf_lsdt9!$A:$BE, AK$1, FALSE)=AK155,0,1),2)</f>
        <v>2</v>
      </c>
      <c r="BX155" s="45">
        <f>IFERROR(IF(VLOOKUP($A155,mdf_lsdt9!$A:$BE, AL$1, FALSE)=AL155,0,1),2)</f>
        <v>2</v>
      </c>
      <c r="BY155" s="45">
        <f>IFERROR(IF(VLOOKUP($A155,mdf_lsdt9!$A:$BE, AM$1, FALSE)=AM155,0,1),2)</f>
        <v>2</v>
      </c>
      <c r="BZ155" s="45">
        <f>IFERROR(IF(VLOOKUP($A155,mdf_lsdt9!$A:$BE, AN$1, FALSE)=AN155,0,1),2)</f>
        <v>2</v>
      </c>
      <c r="CA155" s="45">
        <f>IFERROR(IF(VLOOKUP($A155,mdf_lsdt9!$A:$BE, AO$1, FALSE)=AO155,0,1),2)</f>
        <v>2</v>
      </c>
      <c r="CB155" s="45">
        <f>IFERROR(IF(VLOOKUP($A155,mdf_lsdt9!$A:$BE, AP$1, FALSE)=AP155,0,1),2)</f>
        <v>2</v>
      </c>
      <c r="CC155" s="45">
        <f>IFERROR(IF(VLOOKUP($A155,mdf_lsdt9!$A:$BE, AQ$1, FALSE)=AQ155,0,1),2)</f>
        <v>2</v>
      </c>
      <c r="CD155" s="45">
        <f>IFERROR(IF(VLOOKUP($A155,mdf_lsdt9!$A:$BE, AR$1, FALSE)=AR155,0,1),2)</f>
        <v>2</v>
      </c>
      <c r="CE155" s="45">
        <f>IFERROR(IF(VLOOKUP($A155,mdf_lsdt9!$A:$BE, AS$1, FALSE)=AS155,0,1),2)</f>
        <v>2</v>
      </c>
      <c r="CF155" s="45">
        <f>IFERROR(IF(VLOOKUP($A155,mdf_lsdt9!$A:$BE, AT$1, FALSE)=AT155,0,1),2)</f>
        <v>2</v>
      </c>
      <c r="CG155" s="45">
        <f>IFERROR(IF(VLOOKUP($A155,mdf_lsdt9!$A:$BE, AU$1, FALSE)=AU155,0,1),2)</f>
        <v>2</v>
      </c>
      <c r="CH155" s="45">
        <f>IFERROR(IF(VLOOKUP($A155,mdf_lsdt9!$A:$BE, AV$1, FALSE)=AV155,0,1),2)</f>
        <v>2</v>
      </c>
    </row>
    <row r="156" spans="1:86" x14ac:dyDescent="0.35">
      <c r="A156" s="45" t="str">
        <f t="shared" si="3"/>
        <v/>
      </c>
      <c r="AW156" s="45">
        <f>IFERROR(IF(VLOOKUP($A156,mdf_lsdt9!$A:$BE, K$1, FALSE)=K156,0,1),2)</f>
        <v>2</v>
      </c>
      <c r="AX156" s="45">
        <f>IFERROR(IF(VLOOKUP($A156,mdf_lsdt9!$A:$BE, L$1, FALSE)=L156,0,1),2)</f>
        <v>2</v>
      </c>
      <c r="AY156" s="45">
        <f>IFERROR(IF(VLOOKUP($A156,mdf_lsdt9!$A:$BE, M$1, FALSE)=M156,0,1),2)</f>
        <v>2</v>
      </c>
      <c r="AZ156" s="45">
        <f>IFERROR(IF(VLOOKUP($A156,mdf_lsdt9!$A:$BE, N$1, FALSE)=N156,0,1),2)</f>
        <v>2</v>
      </c>
      <c r="BA156" s="45">
        <f>IFERROR(IF(VLOOKUP($A156,mdf_lsdt9!$A:$BE, O$1, FALSE)=O156,0,1),2)</f>
        <v>2</v>
      </c>
      <c r="BB156" s="45">
        <f>IFERROR(IF(VLOOKUP($A156,mdf_lsdt9!$A:$BE, P$1, FALSE)=P156,0,1),2)</f>
        <v>2</v>
      </c>
      <c r="BC156" s="45">
        <f>IFERROR(IF(VLOOKUP($A156,mdf_lsdt9!$A:$BE, Q$1, FALSE)=Q156,0,1),2)</f>
        <v>2</v>
      </c>
      <c r="BD156" s="45">
        <f>IFERROR(IF(VLOOKUP($A156,mdf_lsdt9!$A:$BE, R$1, FALSE)=R156,0,1),2)</f>
        <v>2</v>
      </c>
      <c r="BE156" s="45">
        <f>IFERROR(IF(VLOOKUP($A156,mdf_lsdt9!$A:$BE, S$1, FALSE)=S156,0,1),2)</f>
        <v>2</v>
      </c>
      <c r="BF156" s="45">
        <f>IFERROR(IF(VLOOKUP($A156,mdf_lsdt9!$A:$BE, T$1, FALSE)=T156,0,1),2)</f>
        <v>2</v>
      </c>
      <c r="BG156" s="45">
        <f>IFERROR(IF(VLOOKUP($A156,mdf_lsdt9!$A:$BE, U$1, FALSE)=U156,0,1),2)</f>
        <v>2</v>
      </c>
      <c r="BH156" s="45">
        <f>IFERROR(IF(VLOOKUP($A156,mdf_lsdt9!$A:$BE, V$1, FALSE)=V156,0,1),2)</f>
        <v>2</v>
      </c>
      <c r="BI156" s="45">
        <f>IFERROR(IF(VLOOKUP($A156,mdf_lsdt9!$A:$BE, W$1, FALSE)=W156,0,1),2)</f>
        <v>2</v>
      </c>
      <c r="BJ156" s="45">
        <f>IFERROR(IF(VLOOKUP($A156,mdf_lsdt9!$A:$BE, X$1, FALSE)=X156,0,1),2)</f>
        <v>2</v>
      </c>
      <c r="BK156" s="45">
        <f>IFERROR(IF(VLOOKUP($A156,mdf_lsdt9!$A:$BE, Y$1, FALSE)=Y156,0,1),2)</f>
        <v>2</v>
      </c>
      <c r="BL156" s="45">
        <f>IFERROR(IF(VLOOKUP($A156,mdf_lsdt9!$A:$BE, Z$1, FALSE)=Z156,0,1),2)</f>
        <v>2</v>
      </c>
      <c r="BM156" s="45">
        <f>IFERROR(IF(VLOOKUP($A156,mdf_lsdt9!$A:$BE, AA$1, FALSE)=AA156,0,1),2)</f>
        <v>2</v>
      </c>
      <c r="BN156" s="45">
        <f>IFERROR(IF(VLOOKUP($A156,mdf_lsdt9!$A:$BE, AB$1, FALSE)=AB156,0,1),2)</f>
        <v>2</v>
      </c>
      <c r="BO156" s="45">
        <f>IFERROR(IF(VLOOKUP($A156,mdf_lsdt9!$A:$BE, AC$1, FALSE)=AC156,0,1),2)</f>
        <v>2</v>
      </c>
      <c r="BP156" s="45">
        <f>IFERROR(IF(VLOOKUP($A156,mdf_lsdt9!$A:$BE, AD$1, FALSE)=AD156,0,1),2)</f>
        <v>2</v>
      </c>
      <c r="BQ156" s="45">
        <f>IFERROR(IF(VLOOKUP($A156,mdf_lsdt9!$A:$BE, AE$1, FALSE)=AE156,0,1),2)</f>
        <v>2</v>
      </c>
      <c r="BR156" s="45">
        <f>IFERROR(IF(VLOOKUP($A156,mdf_lsdt9!$A:$BE, AF$1, FALSE)=AF156,0,1),2)</f>
        <v>2</v>
      </c>
      <c r="BS156" s="45">
        <f>IFERROR(IF(VLOOKUP($A156,mdf_lsdt9!$A:$BE, AG$1, FALSE)=AG156,0,1),2)</f>
        <v>2</v>
      </c>
      <c r="BT156" s="45">
        <f>IFERROR(IF(VLOOKUP($A156,mdf_lsdt9!$A:$BE, AH$1, FALSE)=AH156,0,1),2)</f>
        <v>2</v>
      </c>
      <c r="BU156" s="45">
        <f>IFERROR(IF(VLOOKUP($A156,mdf_lsdt9!$A:$BE, AI$1, FALSE)=AI156,0,1),2)</f>
        <v>2</v>
      </c>
      <c r="BV156" s="45">
        <f>IFERROR(IF(VLOOKUP($A156,mdf_lsdt9!$A:$BE, AJ$1, FALSE)=AJ156,0,1),2)</f>
        <v>2</v>
      </c>
      <c r="BW156" s="45">
        <f>IFERROR(IF(VLOOKUP($A156,mdf_lsdt9!$A:$BE, AK$1, FALSE)=AK156,0,1),2)</f>
        <v>2</v>
      </c>
      <c r="BX156" s="45">
        <f>IFERROR(IF(VLOOKUP($A156,mdf_lsdt9!$A:$BE, AL$1, FALSE)=AL156,0,1),2)</f>
        <v>2</v>
      </c>
      <c r="BY156" s="45">
        <f>IFERROR(IF(VLOOKUP($A156,mdf_lsdt9!$A:$BE, AM$1, FALSE)=AM156,0,1),2)</f>
        <v>2</v>
      </c>
      <c r="BZ156" s="45">
        <f>IFERROR(IF(VLOOKUP($A156,mdf_lsdt9!$A:$BE, AN$1, FALSE)=AN156,0,1),2)</f>
        <v>2</v>
      </c>
      <c r="CA156" s="45">
        <f>IFERROR(IF(VLOOKUP($A156,mdf_lsdt9!$A:$BE, AO$1, FALSE)=AO156,0,1),2)</f>
        <v>2</v>
      </c>
      <c r="CB156" s="45">
        <f>IFERROR(IF(VLOOKUP($A156,mdf_lsdt9!$A:$BE, AP$1, FALSE)=AP156,0,1),2)</f>
        <v>2</v>
      </c>
      <c r="CC156" s="45">
        <f>IFERROR(IF(VLOOKUP($A156,mdf_lsdt9!$A:$BE, AQ$1, FALSE)=AQ156,0,1),2)</f>
        <v>2</v>
      </c>
      <c r="CD156" s="45">
        <f>IFERROR(IF(VLOOKUP($A156,mdf_lsdt9!$A:$BE, AR$1, FALSE)=AR156,0,1),2)</f>
        <v>2</v>
      </c>
      <c r="CE156" s="45">
        <f>IFERROR(IF(VLOOKUP($A156,mdf_lsdt9!$A:$BE, AS$1, FALSE)=AS156,0,1),2)</f>
        <v>2</v>
      </c>
      <c r="CF156" s="45">
        <f>IFERROR(IF(VLOOKUP($A156,mdf_lsdt9!$A:$BE, AT$1, FALSE)=AT156,0,1),2)</f>
        <v>2</v>
      </c>
      <c r="CG156" s="45">
        <f>IFERROR(IF(VLOOKUP($A156,mdf_lsdt9!$A:$BE, AU$1, FALSE)=AU156,0,1),2)</f>
        <v>2</v>
      </c>
      <c r="CH156" s="45">
        <f>IFERROR(IF(VLOOKUP($A156,mdf_lsdt9!$A:$BE, AV$1, FALSE)=AV156,0,1),2)</f>
        <v>2</v>
      </c>
    </row>
    <row r="157" spans="1:86" x14ac:dyDescent="0.35">
      <c r="A157" s="45" t="str">
        <f t="shared" si="3"/>
        <v/>
      </c>
      <c r="AW157" s="45">
        <f>IFERROR(IF(VLOOKUP($A157,mdf_lsdt9!$A:$BE, K$1, FALSE)=K157,0,1),2)</f>
        <v>2</v>
      </c>
      <c r="AX157" s="45">
        <f>IFERROR(IF(VLOOKUP($A157,mdf_lsdt9!$A:$BE, L$1, FALSE)=L157,0,1),2)</f>
        <v>2</v>
      </c>
      <c r="AY157" s="45">
        <f>IFERROR(IF(VLOOKUP($A157,mdf_lsdt9!$A:$BE, M$1, FALSE)=M157,0,1),2)</f>
        <v>2</v>
      </c>
      <c r="AZ157" s="45">
        <f>IFERROR(IF(VLOOKUP($A157,mdf_lsdt9!$A:$BE, N$1, FALSE)=N157,0,1),2)</f>
        <v>2</v>
      </c>
      <c r="BA157" s="45">
        <f>IFERROR(IF(VLOOKUP($A157,mdf_lsdt9!$A:$BE, O$1, FALSE)=O157,0,1),2)</f>
        <v>2</v>
      </c>
      <c r="BB157" s="45">
        <f>IFERROR(IF(VLOOKUP($A157,mdf_lsdt9!$A:$BE, P$1, FALSE)=P157,0,1),2)</f>
        <v>2</v>
      </c>
      <c r="BC157" s="45">
        <f>IFERROR(IF(VLOOKUP($A157,mdf_lsdt9!$A:$BE, Q$1, FALSE)=Q157,0,1),2)</f>
        <v>2</v>
      </c>
      <c r="BD157" s="45">
        <f>IFERROR(IF(VLOOKUP($A157,mdf_lsdt9!$A:$BE, R$1, FALSE)=R157,0,1),2)</f>
        <v>2</v>
      </c>
      <c r="BE157" s="45">
        <f>IFERROR(IF(VLOOKUP($A157,mdf_lsdt9!$A:$BE, S$1, FALSE)=S157,0,1),2)</f>
        <v>2</v>
      </c>
      <c r="BF157" s="45">
        <f>IFERROR(IF(VLOOKUP($A157,mdf_lsdt9!$A:$BE, T$1, FALSE)=T157,0,1),2)</f>
        <v>2</v>
      </c>
      <c r="BG157" s="45">
        <f>IFERROR(IF(VLOOKUP($A157,mdf_lsdt9!$A:$BE, U$1, FALSE)=U157,0,1),2)</f>
        <v>2</v>
      </c>
      <c r="BH157" s="45">
        <f>IFERROR(IF(VLOOKUP($A157,mdf_lsdt9!$A:$BE, V$1, FALSE)=V157,0,1),2)</f>
        <v>2</v>
      </c>
      <c r="BI157" s="45">
        <f>IFERROR(IF(VLOOKUP($A157,mdf_lsdt9!$A:$BE, W$1, FALSE)=W157,0,1),2)</f>
        <v>2</v>
      </c>
      <c r="BJ157" s="45">
        <f>IFERROR(IF(VLOOKUP($A157,mdf_lsdt9!$A:$BE, X$1, FALSE)=X157,0,1),2)</f>
        <v>2</v>
      </c>
      <c r="BK157" s="45">
        <f>IFERROR(IF(VLOOKUP($A157,mdf_lsdt9!$A:$BE, Y$1, FALSE)=Y157,0,1),2)</f>
        <v>2</v>
      </c>
      <c r="BL157" s="45">
        <f>IFERROR(IF(VLOOKUP($A157,mdf_lsdt9!$A:$BE, Z$1, FALSE)=Z157,0,1),2)</f>
        <v>2</v>
      </c>
      <c r="BM157" s="45">
        <f>IFERROR(IF(VLOOKUP($A157,mdf_lsdt9!$A:$BE, AA$1, FALSE)=AA157,0,1),2)</f>
        <v>2</v>
      </c>
      <c r="BN157" s="45">
        <f>IFERROR(IF(VLOOKUP($A157,mdf_lsdt9!$A:$BE, AB$1, FALSE)=AB157,0,1),2)</f>
        <v>2</v>
      </c>
      <c r="BO157" s="45">
        <f>IFERROR(IF(VLOOKUP($A157,mdf_lsdt9!$A:$BE, AC$1, FALSE)=AC157,0,1),2)</f>
        <v>2</v>
      </c>
      <c r="BP157" s="45">
        <f>IFERROR(IF(VLOOKUP($A157,mdf_lsdt9!$A:$BE, AD$1, FALSE)=AD157,0,1),2)</f>
        <v>2</v>
      </c>
      <c r="BQ157" s="45">
        <f>IFERROR(IF(VLOOKUP($A157,mdf_lsdt9!$A:$BE, AE$1, FALSE)=AE157,0,1),2)</f>
        <v>2</v>
      </c>
      <c r="BR157" s="45">
        <f>IFERROR(IF(VLOOKUP($A157,mdf_lsdt9!$A:$BE, AF$1, FALSE)=AF157,0,1),2)</f>
        <v>2</v>
      </c>
      <c r="BS157" s="45">
        <f>IFERROR(IF(VLOOKUP($A157,mdf_lsdt9!$A:$BE, AG$1, FALSE)=AG157,0,1),2)</f>
        <v>2</v>
      </c>
      <c r="BT157" s="45">
        <f>IFERROR(IF(VLOOKUP($A157,mdf_lsdt9!$A:$BE, AH$1, FALSE)=AH157,0,1),2)</f>
        <v>2</v>
      </c>
      <c r="BU157" s="45">
        <f>IFERROR(IF(VLOOKUP($A157,mdf_lsdt9!$A:$BE, AI$1, FALSE)=AI157,0,1),2)</f>
        <v>2</v>
      </c>
      <c r="BV157" s="45">
        <f>IFERROR(IF(VLOOKUP($A157,mdf_lsdt9!$A:$BE, AJ$1, FALSE)=AJ157,0,1),2)</f>
        <v>2</v>
      </c>
      <c r="BW157" s="45">
        <f>IFERROR(IF(VLOOKUP($A157,mdf_lsdt9!$A:$BE, AK$1, FALSE)=AK157,0,1),2)</f>
        <v>2</v>
      </c>
      <c r="BX157" s="45">
        <f>IFERROR(IF(VLOOKUP($A157,mdf_lsdt9!$A:$BE, AL$1, FALSE)=AL157,0,1),2)</f>
        <v>2</v>
      </c>
      <c r="BY157" s="45">
        <f>IFERROR(IF(VLOOKUP($A157,mdf_lsdt9!$A:$BE, AM$1, FALSE)=AM157,0,1),2)</f>
        <v>2</v>
      </c>
      <c r="BZ157" s="45">
        <f>IFERROR(IF(VLOOKUP($A157,mdf_lsdt9!$A:$BE, AN$1, FALSE)=AN157,0,1),2)</f>
        <v>2</v>
      </c>
      <c r="CA157" s="45">
        <f>IFERROR(IF(VLOOKUP($A157,mdf_lsdt9!$A:$BE, AO$1, FALSE)=AO157,0,1),2)</f>
        <v>2</v>
      </c>
      <c r="CB157" s="45">
        <f>IFERROR(IF(VLOOKUP($A157,mdf_lsdt9!$A:$BE, AP$1, FALSE)=AP157,0,1),2)</f>
        <v>2</v>
      </c>
      <c r="CC157" s="45">
        <f>IFERROR(IF(VLOOKUP($A157,mdf_lsdt9!$A:$BE, AQ$1, FALSE)=AQ157,0,1),2)</f>
        <v>2</v>
      </c>
      <c r="CD157" s="45">
        <f>IFERROR(IF(VLOOKUP($A157,mdf_lsdt9!$A:$BE, AR$1, FALSE)=AR157,0,1),2)</f>
        <v>2</v>
      </c>
      <c r="CE157" s="45">
        <f>IFERROR(IF(VLOOKUP($A157,mdf_lsdt9!$A:$BE, AS$1, FALSE)=AS157,0,1),2)</f>
        <v>2</v>
      </c>
      <c r="CF157" s="45">
        <f>IFERROR(IF(VLOOKUP($A157,mdf_lsdt9!$A:$BE, AT$1, FALSE)=AT157,0,1),2)</f>
        <v>2</v>
      </c>
      <c r="CG157" s="45">
        <f>IFERROR(IF(VLOOKUP($A157,mdf_lsdt9!$A:$BE, AU$1, FALSE)=AU157,0,1),2)</f>
        <v>2</v>
      </c>
      <c r="CH157" s="45">
        <f>IFERROR(IF(VLOOKUP($A157,mdf_lsdt9!$A:$BE, AV$1, FALSE)=AV157,0,1),2)</f>
        <v>2</v>
      </c>
    </row>
    <row r="158" spans="1:86" x14ac:dyDescent="0.35">
      <c r="A158" s="45" t="str">
        <f t="shared" si="3"/>
        <v/>
      </c>
      <c r="AW158" s="45">
        <f>IFERROR(IF(VLOOKUP($A158,mdf_lsdt9!$A:$BE, K$1, FALSE)=K158,0,1),2)</f>
        <v>2</v>
      </c>
      <c r="AX158" s="45">
        <f>IFERROR(IF(VLOOKUP($A158,mdf_lsdt9!$A:$BE, L$1, FALSE)=L158,0,1),2)</f>
        <v>2</v>
      </c>
      <c r="AY158" s="45">
        <f>IFERROR(IF(VLOOKUP($A158,mdf_lsdt9!$A:$BE, M$1, FALSE)=M158,0,1),2)</f>
        <v>2</v>
      </c>
      <c r="AZ158" s="45">
        <f>IFERROR(IF(VLOOKUP($A158,mdf_lsdt9!$A:$BE, N$1, FALSE)=N158,0,1),2)</f>
        <v>2</v>
      </c>
      <c r="BA158" s="45">
        <f>IFERROR(IF(VLOOKUP($A158,mdf_lsdt9!$A:$BE, O$1, FALSE)=O158,0,1),2)</f>
        <v>2</v>
      </c>
      <c r="BB158" s="45">
        <f>IFERROR(IF(VLOOKUP($A158,mdf_lsdt9!$A:$BE, P$1, FALSE)=P158,0,1),2)</f>
        <v>2</v>
      </c>
      <c r="BC158" s="45">
        <f>IFERROR(IF(VLOOKUP($A158,mdf_lsdt9!$A:$BE, Q$1, FALSE)=Q158,0,1),2)</f>
        <v>2</v>
      </c>
      <c r="BD158" s="45">
        <f>IFERROR(IF(VLOOKUP($A158,mdf_lsdt9!$A:$BE, R$1, FALSE)=R158,0,1),2)</f>
        <v>2</v>
      </c>
      <c r="BE158" s="45">
        <f>IFERROR(IF(VLOOKUP($A158,mdf_lsdt9!$A:$BE, S$1, FALSE)=S158,0,1),2)</f>
        <v>2</v>
      </c>
      <c r="BF158" s="45">
        <f>IFERROR(IF(VLOOKUP($A158,mdf_lsdt9!$A:$BE, T$1, FALSE)=T158,0,1),2)</f>
        <v>2</v>
      </c>
      <c r="BG158" s="45">
        <f>IFERROR(IF(VLOOKUP($A158,mdf_lsdt9!$A:$BE, U$1, FALSE)=U158,0,1),2)</f>
        <v>2</v>
      </c>
      <c r="BH158" s="45">
        <f>IFERROR(IF(VLOOKUP($A158,mdf_lsdt9!$A:$BE, V$1, FALSE)=V158,0,1),2)</f>
        <v>2</v>
      </c>
      <c r="BI158" s="45">
        <f>IFERROR(IF(VLOOKUP($A158,mdf_lsdt9!$A:$BE, W$1, FALSE)=W158,0,1),2)</f>
        <v>2</v>
      </c>
      <c r="BJ158" s="45">
        <f>IFERROR(IF(VLOOKUP($A158,mdf_lsdt9!$A:$BE, X$1, FALSE)=X158,0,1),2)</f>
        <v>2</v>
      </c>
      <c r="BK158" s="45">
        <f>IFERROR(IF(VLOOKUP($A158,mdf_lsdt9!$A:$BE, Y$1, FALSE)=Y158,0,1),2)</f>
        <v>2</v>
      </c>
      <c r="BL158" s="45">
        <f>IFERROR(IF(VLOOKUP($A158,mdf_lsdt9!$A:$BE, Z$1, FALSE)=Z158,0,1),2)</f>
        <v>2</v>
      </c>
      <c r="BM158" s="45">
        <f>IFERROR(IF(VLOOKUP($A158,mdf_lsdt9!$A:$BE, AA$1, FALSE)=AA158,0,1),2)</f>
        <v>2</v>
      </c>
      <c r="BN158" s="45">
        <f>IFERROR(IF(VLOOKUP($A158,mdf_lsdt9!$A:$BE, AB$1, FALSE)=AB158,0,1),2)</f>
        <v>2</v>
      </c>
      <c r="BO158" s="45">
        <f>IFERROR(IF(VLOOKUP($A158,mdf_lsdt9!$A:$BE, AC$1, FALSE)=AC158,0,1),2)</f>
        <v>2</v>
      </c>
      <c r="BP158" s="45">
        <f>IFERROR(IF(VLOOKUP($A158,mdf_lsdt9!$A:$BE, AD$1, FALSE)=AD158,0,1),2)</f>
        <v>2</v>
      </c>
      <c r="BQ158" s="45">
        <f>IFERROR(IF(VLOOKUP($A158,mdf_lsdt9!$A:$BE, AE$1, FALSE)=AE158,0,1),2)</f>
        <v>2</v>
      </c>
      <c r="BR158" s="45">
        <f>IFERROR(IF(VLOOKUP($A158,mdf_lsdt9!$A:$BE, AF$1, FALSE)=AF158,0,1),2)</f>
        <v>2</v>
      </c>
      <c r="BS158" s="45">
        <f>IFERROR(IF(VLOOKUP($A158,mdf_lsdt9!$A:$BE, AG$1, FALSE)=AG158,0,1),2)</f>
        <v>2</v>
      </c>
      <c r="BT158" s="45">
        <f>IFERROR(IF(VLOOKUP($A158,mdf_lsdt9!$A:$BE, AH$1, FALSE)=AH158,0,1),2)</f>
        <v>2</v>
      </c>
      <c r="BU158" s="45">
        <f>IFERROR(IF(VLOOKUP($A158,mdf_lsdt9!$A:$BE, AI$1, FALSE)=AI158,0,1),2)</f>
        <v>2</v>
      </c>
      <c r="BV158" s="45">
        <f>IFERROR(IF(VLOOKUP($A158,mdf_lsdt9!$A:$BE, AJ$1, FALSE)=AJ158,0,1),2)</f>
        <v>2</v>
      </c>
      <c r="BW158" s="45">
        <f>IFERROR(IF(VLOOKUP($A158,mdf_lsdt9!$A:$BE, AK$1, FALSE)=AK158,0,1),2)</f>
        <v>2</v>
      </c>
      <c r="BX158" s="45">
        <f>IFERROR(IF(VLOOKUP($A158,mdf_lsdt9!$A:$BE, AL$1, FALSE)=AL158,0,1),2)</f>
        <v>2</v>
      </c>
      <c r="BY158" s="45">
        <f>IFERROR(IF(VLOOKUP($A158,mdf_lsdt9!$A:$BE, AM$1, FALSE)=AM158,0,1),2)</f>
        <v>2</v>
      </c>
      <c r="BZ158" s="45">
        <f>IFERROR(IF(VLOOKUP($A158,mdf_lsdt9!$A:$BE, AN$1, FALSE)=AN158,0,1),2)</f>
        <v>2</v>
      </c>
      <c r="CA158" s="45">
        <f>IFERROR(IF(VLOOKUP($A158,mdf_lsdt9!$A:$BE, AO$1, FALSE)=AO158,0,1),2)</f>
        <v>2</v>
      </c>
      <c r="CB158" s="45">
        <f>IFERROR(IF(VLOOKUP($A158,mdf_lsdt9!$A:$BE, AP$1, FALSE)=AP158,0,1),2)</f>
        <v>2</v>
      </c>
      <c r="CC158" s="45">
        <f>IFERROR(IF(VLOOKUP($A158,mdf_lsdt9!$A:$BE, AQ$1, FALSE)=AQ158,0,1),2)</f>
        <v>2</v>
      </c>
      <c r="CD158" s="45">
        <f>IFERROR(IF(VLOOKUP($A158,mdf_lsdt9!$A:$BE, AR$1, FALSE)=AR158,0,1),2)</f>
        <v>2</v>
      </c>
      <c r="CE158" s="45">
        <f>IFERROR(IF(VLOOKUP($A158,mdf_lsdt9!$A:$BE, AS$1, FALSE)=AS158,0,1),2)</f>
        <v>2</v>
      </c>
      <c r="CF158" s="45">
        <f>IFERROR(IF(VLOOKUP($A158,mdf_lsdt9!$A:$BE, AT$1, FALSE)=AT158,0,1),2)</f>
        <v>2</v>
      </c>
      <c r="CG158" s="45">
        <f>IFERROR(IF(VLOOKUP($A158,mdf_lsdt9!$A:$BE, AU$1, FALSE)=AU158,0,1),2)</f>
        <v>2</v>
      </c>
      <c r="CH158" s="45">
        <f>IFERROR(IF(VLOOKUP($A158,mdf_lsdt9!$A:$BE, AV$1, FALSE)=AV158,0,1),2)</f>
        <v>2</v>
      </c>
    </row>
    <row r="159" spans="1:86" x14ac:dyDescent="0.35">
      <c r="A159" s="45" t="str">
        <f t="shared" si="3"/>
        <v/>
      </c>
      <c r="AW159" s="45">
        <f>IFERROR(IF(VLOOKUP($A159,mdf_lsdt9!$A:$BE, K$1, FALSE)=K159,0,1),2)</f>
        <v>2</v>
      </c>
      <c r="AX159" s="45">
        <f>IFERROR(IF(VLOOKUP($A159,mdf_lsdt9!$A:$BE, L$1, FALSE)=L159,0,1),2)</f>
        <v>2</v>
      </c>
      <c r="AY159" s="45">
        <f>IFERROR(IF(VLOOKUP($A159,mdf_lsdt9!$A:$BE, M$1, FALSE)=M159,0,1),2)</f>
        <v>2</v>
      </c>
      <c r="AZ159" s="45">
        <f>IFERROR(IF(VLOOKUP($A159,mdf_lsdt9!$A:$BE, N$1, FALSE)=N159,0,1),2)</f>
        <v>2</v>
      </c>
      <c r="BA159" s="45">
        <f>IFERROR(IF(VLOOKUP($A159,mdf_lsdt9!$A:$BE, O$1, FALSE)=O159,0,1),2)</f>
        <v>2</v>
      </c>
      <c r="BB159" s="45">
        <f>IFERROR(IF(VLOOKUP($A159,mdf_lsdt9!$A:$BE, P$1, FALSE)=P159,0,1),2)</f>
        <v>2</v>
      </c>
      <c r="BC159" s="45">
        <f>IFERROR(IF(VLOOKUP($A159,mdf_lsdt9!$A:$BE, Q$1, FALSE)=Q159,0,1),2)</f>
        <v>2</v>
      </c>
      <c r="BD159" s="45">
        <f>IFERROR(IF(VLOOKUP($A159,mdf_lsdt9!$A:$BE, R$1, FALSE)=R159,0,1),2)</f>
        <v>2</v>
      </c>
      <c r="BE159" s="45">
        <f>IFERROR(IF(VLOOKUP($A159,mdf_lsdt9!$A:$BE, S$1, FALSE)=S159,0,1),2)</f>
        <v>2</v>
      </c>
      <c r="BF159" s="45">
        <f>IFERROR(IF(VLOOKUP($A159,mdf_lsdt9!$A:$BE, T$1, FALSE)=T159,0,1),2)</f>
        <v>2</v>
      </c>
      <c r="BG159" s="45">
        <f>IFERROR(IF(VLOOKUP($A159,mdf_lsdt9!$A:$BE, U$1, FALSE)=U159,0,1),2)</f>
        <v>2</v>
      </c>
      <c r="BH159" s="45">
        <f>IFERROR(IF(VLOOKUP($A159,mdf_lsdt9!$A:$BE, V$1, FALSE)=V159,0,1),2)</f>
        <v>2</v>
      </c>
      <c r="BI159" s="45">
        <f>IFERROR(IF(VLOOKUP($A159,mdf_lsdt9!$A:$BE, W$1, FALSE)=W159,0,1),2)</f>
        <v>2</v>
      </c>
      <c r="BJ159" s="45">
        <f>IFERROR(IF(VLOOKUP($A159,mdf_lsdt9!$A:$BE, X$1, FALSE)=X159,0,1),2)</f>
        <v>2</v>
      </c>
      <c r="BK159" s="45">
        <f>IFERROR(IF(VLOOKUP($A159,mdf_lsdt9!$A:$BE, Y$1, FALSE)=Y159,0,1),2)</f>
        <v>2</v>
      </c>
      <c r="BL159" s="45">
        <f>IFERROR(IF(VLOOKUP($A159,mdf_lsdt9!$A:$BE, Z$1, FALSE)=Z159,0,1),2)</f>
        <v>2</v>
      </c>
      <c r="BM159" s="45">
        <f>IFERROR(IF(VLOOKUP($A159,mdf_lsdt9!$A:$BE, AA$1, FALSE)=AA159,0,1),2)</f>
        <v>2</v>
      </c>
      <c r="BN159" s="45">
        <f>IFERROR(IF(VLOOKUP($A159,mdf_lsdt9!$A:$BE, AB$1, FALSE)=AB159,0,1),2)</f>
        <v>2</v>
      </c>
      <c r="BO159" s="45">
        <f>IFERROR(IF(VLOOKUP($A159,mdf_lsdt9!$A:$BE, AC$1, FALSE)=AC159,0,1),2)</f>
        <v>2</v>
      </c>
      <c r="BP159" s="45">
        <f>IFERROR(IF(VLOOKUP($A159,mdf_lsdt9!$A:$BE, AD$1, FALSE)=AD159,0,1),2)</f>
        <v>2</v>
      </c>
      <c r="BQ159" s="45">
        <f>IFERROR(IF(VLOOKUP($A159,mdf_lsdt9!$A:$BE, AE$1, FALSE)=AE159,0,1),2)</f>
        <v>2</v>
      </c>
      <c r="BR159" s="45">
        <f>IFERROR(IF(VLOOKUP($A159,mdf_lsdt9!$A:$BE, AF$1, FALSE)=AF159,0,1),2)</f>
        <v>2</v>
      </c>
      <c r="BS159" s="45">
        <f>IFERROR(IF(VLOOKUP($A159,mdf_lsdt9!$A:$BE, AG$1, FALSE)=AG159,0,1),2)</f>
        <v>2</v>
      </c>
      <c r="BT159" s="45">
        <f>IFERROR(IF(VLOOKUP($A159,mdf_lsdt9!$A:$BE, AH$1, FALSE)=AH159,0,1),2)</f>
        <v>2</v>
      </c>
      <c r="BU159" s="45">
        <f>IFERROR(IF(VLOOKUP($A159,mdf_lsdt9!$A:$BE, AI$1, FALSE)=AI159,0,1),2)</f>
        <v>2</v>
      </c>
      <c r="BV159" s="45">
        <f>IFERROR(IF(VLOOKUP($A159,mdf_lsdt9!$A:$BE, AJ$1, FALSE)=AJ159,0,1),2)</f>
        <v>2</v>
      </c>
      <c r="BW159" s="45">
        <f>IFERROR(IF(VLOOKUP($A159,mdf_lsdt9!$A:$BE, AK$1, FALSE)=AK159,0,1),2)</f>
        <v>2</v>
      </c>
      <c r="BX159" s="45">
        <f>IFERROR(IF(VLOOKUP($A159,mdf_lsdt9!$A:$BE, AL$1, FALSE)=AL159,0,1),2)</f>
        <v>2</v>
      </c>
      <c r="BY159" s="45">
        <f>IFERROR(IF(VLOOKUP($A159,mdf_lsdt9!$A:$BE, AM$1, FALSE)=AM159,0,1),2)</f>
        <v>2</v>
      </c>
      <c r="BZ159" s="45">
        <f>IFERROR(IF(VLOOKUP($A159,mdf_lsdt9!$A:$BE, AN$1, FALSE)=AN159,0,1),2)</f>
        <v>2</v>
      </c>
      <c r="CA159" s="45">
        <f>IFERROR(IF(VLOOKUP($A159,mdf_lsdt9!$A:$BE, AO$1, FALSE)=AO159,0,1),2)</f>
        <v>2</v>
      </c>
      <c r="CB159" s="45">
        <f>IFERROR(IF(VLOOKUP($A159,mdf_lsdt9!$A:$BE, AP$1, FALSE)=AP159,0,1),2)</f>
        <v>2</v>
      </c>
      <c r="CC159" s="45">
        <f>IFERROR(IF(VLOOKUP($A159,mdf_lsdt9!$A:$BE, AQ$1, FALSE)=AQ159,0,1),2)</f>
        <v>2</v>
      </c>
      <c r="CD159" s="45">
        <f>IFERROR(IF(VLOOKUP($A159,mdf_lsdt9!$A:$BE, AR$1, FALSE)=AR159,0,1),2)</f>
        <v>2</v>
      </c>
      <c r="CE159" s="45">
        <f>IFERROR(IF(VLOOKUP($A159,mdf_lsdt9!$A:$BE, AS$1, FALSE)=AS159,0,1),2)</f>
        <v>2</v>
      </c>
      <c r="CF159" s="45">
        <f>IFERROR(IF(VLOOKUP($A159,mdf_lsdt9!$A:$BE, AT$1, FALSE)=AT159,0,1),2)</f>
        <v>2</v>
      </c>
      <c r="CG159" s="45">
        <f>IFERROR(IF(VLOOKUP($A159,mdf_lsdt9!$A:$BE, AU$1, FALSE)=AU159,0,1),2)</f>
        <v>2</v>
      </c>
      <c r="CH159" s="45">
        <f>IFERROR(IF(VLOOKUP($A159,mdf_lsdt9!$A:$BE, AV$1, FALSE)=AV159,0,1),2)</f>
        <v>2</v>
      </c>
    </row>
    <row r="160" spans="1:86" x14ac:dyDescent="0.35">
      <c r="A160" s="45" t="str">
        <f t="shared" si="3"/>
        <v/>
      </c>
      <c r="AW160" s="45">
        <f>IFERROR(IF(VLOOKUP($A160,mdf_lsdt9!$A:$BE, K$1, FALSE)=K160,0,1),2)</f>
        <v>2</v>
      </c>
      <c r="AX160" s="45">
        <f>IFERROR(IF(VLOOKUP($A160,mdf_lsdt9!$A:$BE, L$1, FALSE)=L160,0,1),2)</f>
        <v>2</v>
      </c>
      <c r="AY160" s="45">
        <f>IFERROR(IF(VLOOKUP($A160,mdf_lsdt9!$A:$BE, M$1, FALSE)=M160,0,1),2)</f>
        <v>2</v>
      </c>
      <c r="AZ160" s="45">
        <f>IFERROR(IF(VLOOKUP($A160,mdf_lsdt9!$A:$BE, N$1, FALSE)=N160,0,1),2)</f>
        <v>2</v>
      </c>
      <c r="BA160" s="45">
        <f>IFERROR(IF(VLOOKUP($A160,mdf_lsdt9!$A:$BE, O$1, FALSE)=O160,0,1),2)</f>
        <v>2</v>
      </c>
      <c r="BB160" s="45">
        <f>IFERROR(IF(VLOOKUP($A160,mdf_lsdt9!$A:$BE, P$1, FALSE)=P160,0,1),2)</f>
        <v>2</v>
      </c>
      <c r="BC160" s="45">
        <f>IFERROR(IF(VLOOKUP($A160,mdf_lsdt9!$A:$BE, Q$1, FALSE)=Q160,0,1),2)</f>
        <v>2</v>
      </c>
      <c r="BD160" s="45">
        <f>IFERROR(IF(VLOOKUP($A160,mdf_lsdt9!$A:$BE, R$1, FALSE)=R160,0,1),2)</f>
        <v>2</v>
      </c>
      <c r="BE160" s="45">
        <f>IFERROR(IF(VLOOKUP($A160,mdf_lsdt9!$A:$BE, S$1, FALSE)=S160,0,1),2)</f>
        <v>2</v>
      </c>
      <c r="BF160" s="45">
        <f>IFERROR(IF(VLOOKUP($A160,mdf_lsdt9!$A:$BE, T$1, FALSE)=T160,0,1),2)</f>
        <v>2</v>
      </c>
      <c r="BG160" s="45">
        <f>IFERROR(IF(VLOOKUP($A160,mdf_lsdt9!$A:$BE, U$1, FALSE)=U160,0,1),2)</f>
        <v>2</v>
      </c>
      <c r="BH160" s="45">
        <f>IFERROR(IF(VLOOKUP($A160,mdf_lsdt9!$A:$BE, V$1, FALSE)=V160,0,1),2)</f>
        <v>2</v>
      </c>
      <c r="BI160" s="45">
        <f>IFERROR(IF(VLOOKUP($A160,mdf_lsdt9!$A:$BE, W$1, FALSE)=W160,0,1),2)</f>
        <v>2</v>
      </c>
      <c r="BJ160" s="45">
        <f>IFERROR(IF(VLOOKUP($A160,mdf_lsdt9!$A:$BE, X$1, FALSE)=X160,0,1),2)</f>
        <v>2</v>
      </c>
      <c r="BK160" s="45">
        <f>IFERROR(IF(VLOOKUP($A160,mdf_lsdt9!$A:$BE, Y$1, FALSE)=Y160,0,1),2)</f>
        <v>2</v>
      </c>
      <c r="BL160" s="45">
        <f>IFERROR(IF(VLOOKUP($A160,mdf_lsdt9!$A:$BE, Z$1, FALSE)=Z160,0,1),2)</f>
        <v>2</v>
      </c>
      <c r="BM160" s="45">
        <f>IFERROR(IF(VLOOKUP($A160,mdf_lsdt9!$A:$BE, AA$1, FALSE)=AA160,0,1),2)</f>
        <v>2</v>
      </c>
      <c r="BN160" s="45">
        <f>IFERROR(IF(VLOOKUP($A160,mdf_lsdt9!$A:$BE, AB$1, FALSE)=AB160,0,1),2)</f>
        <v>2</v>
      </c>
      <c r="BO160" s="45">
        <f>IFERROR(IF(VLOOKUP($A160,mdf_lsdt9!$A:$BE, AC$1, FALSE)=AC160,0,1),2)</f>
        <v>2</v>
      </c>
      <c r="BP160" s="45">
        <f>IFERROR(IF(VLOOKUP($A160,mdf_lsdt9!$A:$BE, AD$1, FALSE)=AD160,0,1),2)</f>
        <v>2</v>
      </c>
      <c r="BQ160" s="45">
        <f>IFERROR(IF(VLOOKUP($A160,mdf_lsdt9!$A:$BE, AE$1, FALSE)=AE160,0,1),2)</f>
        <v>2</v>
      </c>
      <c r="BR160" s="45">
        <f>IFERROR(IF(VLOOKUP($A160,mdf_lsdt9!$A:$BE, AF$1, FALSE)=AF160,0,1),2)</f>
        <v>2</v>
      </c>
      <c r="BS160" s="45">
        <f>IFERROR(IF(VLOOKUP($A160,mdf_lsdt9!$A:$BE, AG$1, FALSE)=AG160,0,1),2)</f>
        <v>2</v>
      </c>
      <c r="BT160" s="45">
        <f>IFERROR(IF(VLOOKUP($A160,mdf_lsdt9!$A:$BE, AH$1, FALSE)=AH160,0,1),2)</f>
        <v>2</v>
      </c>
      <c r="BU160" s="45">
        <f>IFERROR(IF(VLOOKUP($A160,mdf_lsdt9!$A:$BE, AI$1, FALSE)=AI160,0,1),2)</f>
        <v>2</v>
      </c>
      <c r="BV160" s="45">
        <f>IFERROR(IF(VLOOKUP($A160,mdf_lsdt9!$A:$BE, AJ$1, FALSE)=AJ160,0,1),2)</f>
        <v>2</v>
      </c>
      <c r="BW160" s="45">
        <f>IFERROR(IF(VLOOKUP($A160,mdf_lsdt9!$A:$BE, AK$1, FALSE)=AK160,0,1),2)</f>
        <v>2</v>
      </c>
      <c r="BX160" s="45">
        <f>IFERROR(IF(VLOOKUP($A160,mdf_lsdt9!$A:$BE, AL$1, FALSE)=AL160,0,1),2)</f>
        <v>2</v>
      </c>
      <c r="BY160" s="45">
        <f>IFERROR(IF(VLOOKUP($A160,mdf_lsdt9!$A:$BE, AM$1, FALSE)=AM160,0,1),2)</f>
        <v>2</v>
      </c>
      <c r="BZ160" s="45">
        <f>IFERROR(IF(VLOOKUP($A160,mdf_lsdt9!$A:$BE, AN$1, FALSE)=AN160,0,1),2)</f>
        <v>2</v>
      </c>
      <c r="CA160" s="45">
        <f>IFERROR(IF(VLOOKUP($A160,mdf_lsdt9!$A:$BE, AO$1, FALSE)=AO160,0,1),2)</f>
        <v>2</v>
      </c>
      <c r="CB160" s="45">
        <f>IFERROR(IF(VLOOKUP($A160,mdf_lsdt9!$A:$BE, AP$1, FALSE)=AP160,0,1),2)</f>
        <v>2</v>
      </c>
      <c r="CC160" s="45">
        <f>IFERROR(IF(VLOOKUP($A160,mdf_lsdt9!$A:$BE, AQ$1, FALSE)=AQ160,0,1),2)</f>
        <v>2</v>
      </c>
      <c r="CD160" s="45">
        <f>IFERROR(IF(VLOOKUP($A160,mdf_lsdt9!$A:$BE, AR$1, FALSE)=AR160,0,1),2)</f>
        <v>2</v>
      </c>
      <c r="CE160" s="45">
        <f>IFERROR(IF(VLOOKUP($A160,mdf_lsdt9!$A:$BE, AS$1, FALSE)=AS160,0,1),2)</f>
        <v>2</v>
      </c>
      <c r="CF160" s="45">
        <f>IFERROR(IF(VLOOKUP($A160,mdf_lsdt9!$A:$BE, AT$1, FALSE)=AT160,0,1),2)</f>
        <v>2</v>
      </c>
      <c r="CG160" s="45">
        <f>IFERROR(IF(VLOOKUP($A160,mdf_lsdt9!$A:$BE, AU$1, FALSE)=AU160,0,1),2)</f>
        <v>2</v>
      </c>
      <c r="CH160" s="45">
        <f>IFERROR(IF(VLOOKUP($A160,mdf_lsdt9!$A:$BE, AV$1, FALSE)=AV160,0,1),2)</f>
        <v>2</v>
      </c>
    </row>
    <row r="161" spans="1:86" x14ac:dyDescent="0.35">
      <c r="A161" s="45" t="str">
        <f t="shared" si="3"/>
        <v/>
      </c>
      <c r="AW161" s="45">
        <f>IFERROR(IF(VLOOKUP($A161,mdf_lsdt9!$A:$BE, K$1, FALSE)=K161,0,1),2)</f>
        <v>2</v>
      </c>
      <c r="AX161" s="45">
        <f>IFERROR(IF(VLOOKUP($A161,mdf_lsdt9!$A:$BE, L$1, FALSE)=L161,0,1),2)</f>
        <v>2</v>
      </c>
      <c r="AY161" s="45">
        <f>IFERROR(IF(VLOOKUP($A161,mdf_lsdt9!$A:$BE, M$1, FALSE)=M161,0,1),2)</f>
        <v>2</v>
      </c>
      <c r="AZ161" s="45">
        <f>IFERROR(IF(VLOOKUP($A161,mdf_lsdt9!$A:$BE, N$1, FALSE)=N161,0,1),2)</f>
        <v>2</v>
      </c>
      <c r="BA161" s="45">
        <f>IFERROR(IF(VLOOKUP($A161,mdf_lsdt9!$A:$BE, O$1, FALSE)=O161,0,1),2)</f>
        <v>2</v>
      </c>
      <c r="BB161" s="45">
        <f>IFERROR(IF(VLOOKUP($A161,mdf_lsdt9!$A:$BE, P$1, FALSE)=P161,0,1),2)</f>
        <v>2</v>
      </c>
      <c r="BC161" s="45">
        <f>IFERROR(IF(VLOOKUP($A161,mdf_lsdt9!$A:$BE, Q$1, FALSE)=Q161,0,1),2)</f>
        <v>2</v>
      </c>
      <c r="BD161" s="45">
        <f>IFERROR(IF(VLOOKUP($A161,mdf_lsdt9!$A:$BE, R$1, FALSE)=R161,0,1),2)</f>
        <v>2</v>
      </c>
      <c r="BE161" s="45">
        <f>IFERROR(IF(VLOOKUP($A161,mdf_lsdt9!$A:$BE, S$1, FALSE)=S161,0,1),2)</f>
        <v>2</v>
      </c>
      <c r="BF161" s="45">
        <f>IFERROR(IF(VLOOKUP($A161,mdf_lsdt9!$A:$BE, T$1, FALSE)=T161,0,1),2)</f>
        <v>2</v>
      </c>
      <c r="BG161" s="45">
        <f>IFERROR(IF(VLOOKUP($A161,mdf_lsdt9!$A:$BE, U$1, FALSE)=U161,0,1),2)</f>
        <v>2</v>
      </c>
      <c r="BH161" s="45">
        <f>IFERROR(IF(VLOOKUP($A161,mdf_lsdt9!$A:$BE, V$1, FALSE)=V161,0,1),2)</f>
        <v>2</v>
      </c>
      <c r="BI161" s="45">
        <f>IFERROR(IF(VLOOKUP($A161,mdf_lsdt9!$A:$BE, W$1, FALSE)=W161,0,1),2)</f>
        <v>2</v>
      </c>
      <c r="BJ161" s="45">
        <f>IFERROR(IF(VLOOKUP($A161,mdf_lsdt9!$A:$BE, X$1, FALSE)=X161,0,1),2)</f>
        <v>2</v>
      </c>
      <c r="BK161" s="45">
        <f>IFERROR(IF(VLOOKUP($A161,mdf_lsdt9!$A:$BE, Y$1, FALSE)=Y161,0,1),2)</f>
        <v>2</v>
      </c>
      <c r="BL161" s="45">
        <f>IFERROR(IF(VLOOKUP($A161,mdf_lsdt9!$A:$BE, Z$1, FALSE)=Z161,0,1),2)</f>
        <v>2</v>
      </c>
      <c r="BM161" s="45">
        <f>IFERROR(IF(VLOOKUP($A161,mdf_lsdt9!$A:$BE, AA$1, FALSE)=AA161,0,1),2)</f>
        <v>2</v>
      </c>
      <c r="BN161" s="45">
        <f>IFERROR(IF(VLOOKUP($A161,mdf_lsdt9!$A:$BE, AB$1, FALSE)=AB161,0,1),2)</f>
        <v>2</v>
      </c>
      <c r="BO161" s="45">
        <f>IFERROR(IF(VLOOKUP($A161,mdf_lsdt9!$A:$BE, AC$1, FALSE)=AC161,0,1),2)</f>
        <v>2</v>
      </c>
      <c r="BP161" s="45">
        <f>IFERROR(IF(VLOOKUP($A161,mdf_lsdt9!$A:$BE, AD$1, FALSE)=AD161,0,1),2)</f>
        <v>2</v>
      </c>
      <c r="BQ161" s="45">
        <f>IFERROR(IF(VLOOKUP($A161,mdf_lsdt9!$A:$BE, AE$1, FALSE)=AE161,0,1),2)</f>
        <v>2</v>
      </c>
      <c r="BR161" s="45">
        <f>IFERROR(IF(VLOOKUP($A161,mdf_lsdt9!$A:$BE, AF$1, FALSE)=AF161,0,1),2)</f>
        <v>2</v>
      </c>
      <c r="BS161" s="45">
        <f>IFERROR(IF(VLOOKUP($A161,mdf_lsdt9!$A:$BE, AG$1, FALSE)=AG161,0,1),2)</f>
        <v>2</v>
      </c>
      <c r="BT161" s="45">
        <f>IFERROR(IF(VLOOKUP($A161,mdf_lsdt9!$A:$BE, AH$1, FALSE)=AH161,0,1),2)</f>
        <v>2</v>
      </c>
      <c r="BU161" s="45">
        <f>IFERROR(IF(VLOOKUP($A161,mdf_lsdt9!$A:$BE, AI$1, FALSE)=AI161,0,1),2)</f>
        <v>2</v>
      </c>
      <c r="BV161" s="45">
        <f>IFERROR(IF(VLOOKUP($A161,mdf_lsdt9!$A:$BE, AJ$1, FALSE)=AJ161,0,1),2)</f>
        <v>2</v>
      </c>
      <c r="BW161" s="45">
        <f>IFERROR(IF(VLOOKUP($A161,mdf_lsdt9!$A:$BE, AK$1, FALSE)=AK161,0,1),2)</f>
        <v>2</v>
      </c>
      <c r="BX161" s="45">
        <f>IFERROR(IF(VLOOKUP($A161,mdf_lsdt9!$A:$BE, AL$1, FALSE)=AL161,0,1),2)</f>
        <v>2</v>
      </c>
      <c r="BY161" s="45">
        <f>IFERROR(IF(VLOOKUP($A161,mdf_lsdt9!$A:$BE, AM$1, FALSE)=AM161,0,1),2)</f>
        <v>2</v>
      </c>
      <c r="BZ161" s="45">
        <f>IFERROR(IF(VLOOKUP($A161,mdf_lsdt9!$A:$BE, AN$1, FALSE)=AN161,0,1),2)</f>
        <v>2</v>
      </c>
      <c r="CA161" s="45">
        <f>IFERROR(IF(VLOOKUP($A161,mdf_lsdt9!$A:$BE, AO$1, FALSE)=AO161,0,1),2)</f>
        <v>2</v>
      </c>
      <c r="CB161" s="45">
        <f>IFERROR(IF(VLOOKUP($A161,mdf_lsdt9!$A:$BE, AP$1, FALSE)=AP161,0,1),2)</f>
        <v>2</v>
      </c>
      <c r="CC161" s="45">
        <f>IFERROR(IF(VLOOKUP($A161,mdf_lsdt9!$A:$BE, AQ$1, FALSE)=AQ161,0,1),2)</f>
        <v>2</v>
      </c>
      <c r="CD161" s="45">
        <f>IFERROR(IF(VLOOKUP($A161,mdf_lsdt9!$A:$BE, AR$1, FALSE)=AR161,0,1),2)</f>
        <v>2</v>
      </c>
      <c r="CE161" s="45">
        <f>IFERROR(IF(VLOOKUP($A161,mdf_lsdt9!$A:$BE, AS$1, FALSE)=AS161,0,1),2)</f>
        <v>2</v>
      </c>
      <c r="CF161" s="45">
        <f>IFERROR(IF(VLOOKUP($A161,mdf_lsdt9!$A:$BE, AT$1, FALSE)=AT161,0,1),2)</f>
        <v>2</v>
      </c>
      <c r="CG161" s="45">
        <f>IFERROR(IF(VLOOKUP($A161,mdf_lsdt9!$A:$BE, AU$1, FALSE)=AU161,0,1),2)</f>
        <v>2</v>
      </c>
      <c r="CH161" s="45">
        <f>IFERROR(IF(VLOOKUP($A161,mdf_lsdt9!$A:$BE, AV$1, FALSE)=AV161,0,1),2)</f>
        <v>2</v>
      </c>
    </row>
    <row r="162" spans="1:86" x14ac:dyDescent="0.35">
      <c r="A162" s="45" t="str">
        <f t="shared" si="3"/>
        <v/>
      </c>
      <c r="AW162" s="45">
        <f>IFERROR(IF(VLOOKUP($A162,mdf_lsdt9!$A:$BE, K$1, FALSE)=K162,0,1),2)</f>
        <v>2</v>
      </c>
      <c r="AX162" s="45">
        <f>IFERROR(IF(VLOOKUP($A162,mdf_lsdt9!$A:$BE, L$1, FALSE)=L162,0,1),2)</f>
        <v>2</v>
      </c>
      <c r="AY162" s="45">
        <f>IFERROR(IF(VLOOKUP($A162,mdf_lsdt9!$A:$BE, M$1, FALSE)=M162,0,1),2)</f>
        <v>2</v>
      </c>
      <c r="AZ162" s="45">
        <f>IFERROR(IF(VLOOKUP($A162,mdf_lsdt9!$A:$BE, N$1, FALSE)=N162,0,1),2)</f>
        <v>2</v>
      </c>
      <c r="BA162" s="45">
        <f>IFERROR(IF(VLOOKUP($A162,mdf_lsdt9!$A:$BE, O$1, FALSE)=O162,0,1),2)</f>
        <v>2</v>
      </c>
      <c r="BB162" s="45">
        <f>IFERROR(IF(VLOOKUP($A162,mdf_lsdt9!$A:$BE, P$1, FALSE)=P162,0,1),2)</f>
        <v>2</v>
      </c>
      <c r="BC162" s="45">
        <f>IFERROR(IF(VLOOKUP($A162,mdf_lsdt9!$A:$BE, Q$1, FALSE)=Q162,0,1),2)</f>
        <v>2</v>
      </c>
      <c r="BD162" s="45">
        <f>IFERROR(IF(VLOOKUP($A162,mdf_lsdt9!$A:$BE, R$1, FALSE)=R162,0,1),2)</f>
        <v>2</v>
      </c>
      <c r="BE162" s="45">
        <f>IFERROR(IF(VLOOKUP($A162,mdf_lsdt9!$A:$BE, S$1, FALSE)=S162,0,1),2)</f>
        <v>2</v>
      </c>
      <c r="BF162" s="45">
        <f>IFERROR(IF(VLOOKUP($A162,mdf_lsdt9!$A:$BE, T$1, FALSE)=T162,0,1),2)</f>
        <v>2</v>
      </c>
      <c r="BG162" s="45">
        <f>IFERROR(IF(VLOOKUP($A162,mdf_lsdt9!$A:$BE, U$1, FALSE)=U162,0,1),2)</f>
        <v>2</v>
      </c>
      <c r="BH162" s="45">
        <f>IFERROR(IF(VLOOKUP($A162,mdf_lsdt9!$A:$BE, V$1, FALSE)=V162,0,1),2)</f>
        <v>2</v>
      </c>
      <c r="BI162" s="45">
        <f>IFERROR(IF(VLOOKUP($A162,mdf_lsdt9!$A:$BE, W$1, FALSE)=W162,0,1),2)</f>
        <v>2</v>
      </c>
      <c r="BJ162" s="45">
        <f>IFERROR(IF(VLOOKUP($A162,mdf_lsdt9!$A:$BE, X$1, FALSE)=X162,0,1),2)</f>
        <v>2</v>
      </c>
      <c r="BK162" s="45">
        <f>IFERROR(IF(VLOOKUP($A162,mdf_lsdt9!$A:$BE, Y$1, FALSE)=Y162,0,1),2)</f>
        <v>2</v>
      </c>
      <c r="BL162" s="45">
        <f>IFERROR(IF(VLOOKUP($A162,mdf_lsdt9!$A:$BE, Z$1, FALSE)=Z162,0,1),2)</f>
        <v>2</v>
      </c>
      <c r="BM162" s="45">
        <f>IFERROR(IF(VLOOKUP($A162,mdf_lsdt9!$A:$BE, AA$1, FALSE)=AA162,0,1),2)</f>
        <v>2</v>
      </c>
      <c r="BN162" s="45">
        <f>IFERROR(IF(VLOOKUP($A162,mdf_lsdt9!$A:$BE, AB$1, FALSE)=AB162,0,1),2)</f>
        <v>2</v>
      </c>
      <c r="BO162" s="45">
        <f>IFERROR(IF(VLOOKUP($A162,mdf_lsdt9!$A:$BE, AC$1, FALSE)=AC162,0,1),2)</f>
        <v>2</v>
      </c>
      <c r="BP162" s="45">
        <f>IFERROR(IF(VLOOKUP($A162,mdf_lsdt9!$A:$BE, AD$1, FALSE)=AD162,0,1),2)</f>
        <v>2</v>
      </c>
      <c r="BQ162" s="45">
        <f>IFERROR(IF(VLOOKUP($A162,mdf_lsdt9!$A:$BE, AE$1, FALSE)=AE162,0,1),2)</f>
        <v>2</v>
      </c>
      <c r="BR162" s="45">
        <f>IFERROR(IF(VLOOKUP($A162,mdf_lsdt9!$A:$BE, AF$1, FALSE)=AF162,0,1),2)</f>
        <v>2</v>
      </c>
      <c r="BS162" s="45">
        <f>IFERROR(IF(VLOOKUP($A162,mdf_lsdt9!$A:$BE, AG$1, FALSE)=AG162,0,1),2)</f>
        <v>2</v>
      </c>
      <c r="BT162" s="45">
        <f>IFERROR(IF(VLOOKUP($A162,mdf_lsdt9!$A:$BE, AH$1, FALSE)=AH162,0,1),2)</f>
        <v>2</v>
      </c>
      <c r="BU162" s="45">
        <f>IFERROR(IF(VLOOKUP($A162,mdf_lsdt9!$A:$BE, AI$1, FALSE)=AI162,0,1),2)</f>
        <v>2</v>
      </c>
      <c r="BV162" s="45">
        <f>IFERROR(IF(VLOOKUP($A162,mdf_lsdt9!$A:$BE, AJ$1, FALSE)=AJ162,0,1),2)</f>
        <v>2</v>
      </c>
      <c r="BW162" s="45">
        <f>IFERROR(IF(VLOOKUP($A162,mdf_lsdt9!$A:$BE, AK$1, FALSE)=AK162,0,1),2)</f>
        <v>2</v>
      </c>
      <c r="BX162" s="45">
        <f>IFERROR(IF(VLOOKUP($A162,mdf_lsdt9!$A:$BE, AL$1, FALSE)=AL162,0,1),2)</f>
        <v>2</v>
      </c>
      <c r="BY162" s="45">
        <f>IFERROR(IF(VLOOKUP($A162,mdf_lsdt9!$A:$BE, AM$1, FALSE)=AM162,0,1),2)</f>
        <v>2</v>
      </c>
      <c r="BZ162" s="45">
        <f>IFERROR(IF(VLOOKUP($A162,mdf_lsdt9!$A:$BE, AN$1, FALSE)=AN162,0,1),2)</f>
        <v>2</v>
      </c>
      <c r="CA162" s="45">
        <f>IFERROR(IF(VLOOKUP($A162,mdf_lsdt9!$A:$BE, AO$1, FALSE)=AO162,0,1),2)</f>
        <v>2</v>
      </c>
      <c r="CB162" s="45">
        <f>IFERROR(IF(VLOOKUP($A162,mdf_lsdt9!$A:$BE, AP$1, FALSE)=AP162,0,1),2)</f>
        <v>2</v>
      </c>
      <c r="CC162" s="45">
        <f>IFERROR(IF(VLOOKUP($A162,mdf_lsdt9!$A:$BE, AQ$1, FALSE)=AQ162,0,1),2)</f>
        <v>2</v>
      </c>
      <c r="CD162" s="45">
        <f>IFERROR(IF(VLOOKUP($A162,mdf_lsdt9!$A:$BE, AR$1, FALSE)=AR162,0,1),2)</f>
        <v>2</v>
      </c>
      <c r="CE162" s="45">
        <f>IFERROR(IF(VLOOKUP($A162,mdf_lsdt9!$A:$BE, AS$1, FALSE)=AS162,0,1),2)</f>
        <v>2</v>
      </c>
      <c r="CF162" s="45">
        <f>IFERROR(IF(VLOOKUP($A162,mdf_lsdt9!$A:$BE, AT$1, FALSE)=AT162,0,1),2)</f>
        <v>2</v>
      </c>
      <c r="CG162" s="45">
        <f>IFERROR(IF(VLOOKUP($A162,mdf_lsdt9!$A:$BE, AU$1, FALSE)=AU162,0,1),2)</f>
        <v>2</v>
      </c>
      <c r="CH162" s="45">
        <f>IFERROR(IF(VLOOKUP($A162,mdf_lsdt9!$A:$BE, AV$1, FALSE)=AV162,0,1),2)</f>
        <v>2</v>
      </c>
    </row>
    <row r="163" spans="1:86" x14ac:dyDescent="0.35">
      <c r="A163" s="45" t="str">
        <f t="shared" si="3"/>
        <v/>
      </c>
      <c r="AW163" s="45">
        <f>IFERROR(IF(VLOOKUP($A163,mdf_lsdt9!$A:$BE, K$1, FALSE)=K163,0,1),2)</f>
        <v>2</v>
      </c>
      <c r="AX163" s="45">
        <f>IFERROR(IF(VLOOKUP($A163,mdf_lsdt9!$A:$BE, L$1, FALSE)=L163,0,1),2)</f>
        <v>2</v>
      </c>
      <c r="AY163" s="45">
        <f>IFERROR(IF(VLOOKUP($A163,mdf_lsdt9!$A:$BE, M$1, FALSE)=M163,0,1),2)</f>
        <v>2</v>
      </c>
      <c r="AZ163" s="45">
        <f>IFERROR(IF(VLOOKUP($A163,mdf_lsdt9!$A:$BE, N$1, FALSE)=N163,0,1),2)</f>
        <v>2</v>
      </c>
      <c r="BA163" s="45">
        <f>IFERROR(IF(VLOOKUP($A163,mdf_lsdt9!$A:$BE, O$1, FALSE)=O163,0,1),2)</f>
        <v>2</v>
      </c>
      <c r="BB163" s="45">
        <f>IFERROR(IF(VLOOKUP($A163,mdf_lsdt9!$A:$BE, P$1, FALSE)=P163,0,1),2)</f>
        <v>2</v>
      </c>
      <c r="BC163" s="45">
        <f>IFERROR(IF(VLOOKUP($A163,mdf_lsdt9!$A:$BE, Q$1, FALSE)=Q163,0,1),2)</f>
        <v>2</v>
      </c>
      <c r="BD163" s="45">
        <f>IFERROR(IF(VLOOKUP($A163,mdf_lsdt9!$A:$BE, R$1, FALSE)=R163,0,1),2)</f>
        <v>2</v>
      </c>
      <c r="BE163" s="45">
        <f>IFERROR(IF(VLOOKUP($A163,mdf_lsdt9!$A:$BE, S$1, FALSE)=S163,0,1),2)</f>
        <v>2</v>
      </c>
      <c r="BF163" s="45">
        <f>IFERROR(IF(VLOOKUP($A163,mdf_lsdt9!$A:$BE, T$1, FALSE)=T163,0,1),2)</f>
        <v>2</v>
      </c>
      <c r="BG163" s="45">
        <f>IFERROR(IF(VLOOKUP($A163,mdf_lsdt9!$A:$BE, U$1, FALSE)=U163,0,1),2)</f>
        <v>2</v>
      </c>
      <c r="BH163" s="45">
        <f>IFERROR(IF(VLOOKUP($A163,mdf_lsdt9!$A:$BE, V$1, FALSE)=V163,0,1),2)</f>
        <v>2</v>
      </c>
      <c r="BI163" s="45">
        <f>IFERROR(IF(VLOOKUP($A163,mdf_lsdt9!$A:$BE, W$1, FALSE)=W163,0,1),2)</f>
        <v>2</v>
      </c>
      <c r="BJ163" s="45">
        <f>IFERROR(IF(VLOOKUP($A163,mdf_lsdt9!$A:$BE, X$1, FALSE)=X163,0,1),2)</f>
        <v>2</v>
      </c>
      <c r="BK163" s="45">
        <f>IFERROR(IF(VLOOKUP($A163,mdf_lsdt9!$A:$BE, Y$1, FALSE)=Y163,0,1),2)</f>
        <v>2</v>
      </c>
      <c r="BL163" s="45">
        <f>IFERROR(IF(VLOOKUP($A163,mdf_lsdt9!$A:$BE, Z$1, FALSE)=Z163,0,1),2)</f>
        <v>2</v>
      </c>
      <c r="BM163" s="45">
        <f>IFERROR(IF(VLOOKUP($A163,mdf_lsdt9!$A:$BE, AA$1, FALSE)=AA163,0,1),2)</f>
        <v>2</v>
      </c>
      <c r="BN163" s="45">
        <f>IFERROR(IF(VLOOKUP($A163,mdf_lsdt9!$A:$BE, AB$1, FALSE)=AB163,0,1),2)</f>
        <v>2</v>
      </c>
      <c r="BO163" s="45">
        <f>IFERROR(IF(VLOOKUP($A163,mdf_lsdt9!$A:$BE, AC$1, FALSE)=AC163,0,1),2)</f>
        <v>2</v>
      </c>
      <c r="BP163" s="45">
        <f>IFERROR(IF(VLOOKUP($A163,mdf_lsdt9!$A:$BE, AD$1, FALSE)=AD163,0,1),2)</f>
        <v>2</v>
      </c>
      <c r="BQ163" s="45">
        <f>IFERROR(IF(VLOOKUP($A163,mdf_lsdt9!$A:$BE, AE$1, FALSE)=AE163,0,1),2)</f>
        <v>2</v>
      </c>
      <c r="BR163" s="45">
        <f>IFERROR(IF(VLOOKUP($A163,mdf_lsdt9!$A:$BE, AF$1, FALSE)=AF163,0,1),2)</f>
        <v>2</v>
      </c>
      <c r="BS163" s="45">
        <f>IFERROR(IF(VLOOKUP($A163,mdf_lsdt9!$A:$BE, AG$1, FALSE)=AG163,0,1),2)</f>
        <v>2</v>
      </c>
      <c r="BT163" s="45">
        <f>IFERROR(IF(VLOOKUP($A163,mdf_lsdt9!$A:$BE, AH$1, FALSE)=AH163,0,1),2)</f>
        <v>2</v>
      </c>
      <c r="BU163" s="45">
        <f>IFERROR(IF(VLOOKUP($A163,mdf_lsdt9!$A:$BE, AI$1, FALSE)=AI163,0,1),2)</f>
        <v>2</v>
      </c>
      <c r="BV163" s="45">
        <f>IFERROR(IF(VLOOKUP($A163,mdf_lsdt9!$A:$BE, AJ$1, FALSE)=AJ163,0,1),2)</f>
        <v>2</v>
      </c>
      <c r="BW163" s="45">
        <f>IFERROR(IF(VLOOKUP($A163,mdf_lsdt9!$A:$BE, AK$1, FALSE)=AK163,0,1),2)</f>
        <v>2</v>
      </c>
      <c r="BX163" s="45">
        <f>IFERROR(IF(VLOOKUP($A163,mdf_lsdt9!$A:$BE, AL$1, FALSE)=AL163,0,1),2)</f>
        <v>2</v>
      </c>
      <c r="BY163" s="45">
        <f>IFERROR(IF(VLOOKUP($A163,mdf_lsdt9!$A:$BE, AM$1, FALSE)=AM163,0,1),2)</f>
        <v>2</v>
      </c>
      <c r="BZ163" s="45">
        <f>IFERROR(IF(VLOOKUP($A163,mdf_lsdt9!$A:$BE, AN$1, FALSE)=AN163,0,1),2)</f>
        <v>2</v>
      </c>
      <c r="CA163" s="45">
        <f>IFERROR(IF(VLOOKUP($A163,mdf_lsdt9!$A:$BE, AO$1, FALSE)=AO163,0,1),2)</f>
        <v>2</v>
      </c>
      <c r="CB163" s="45">
        <f>IFERROR(IF(VLOOKUP($A163,mdf_lsdt9!$A:$BE, AP$1, FALSE)=AP163,0,1),2)</f>
        <v>2</v>
      </c>
      <c r="CC163" s="45">
        <f>IFERROR(IF(VLOOKUP($A163,mdf_lsdt9!$A:$BE, AQ$1, FALSE)=AQ163,0,1),2)</f>
        <v>2</v>
      </c>
      <c r="CD163" s="45">
        <f>IFERROR(IF(VLOOKUP($A163,mdf_lsdt9!$A:$BE, AR$1, FALSE)=AR163,0,1),2)</f>
        <v>2</v>
      </c>
      <c r="CE163" s="45">
        <f>IFERROR(IF(VLOOKUP($A163,mdf_lsdt9!$A:$BE, AS$1, FALSE)=AS163,0,1),2)</f>
        <v>2</v>
      </c>
      <c r="CF163" s="45">
        <f>IFERROR(IF(VLOOKUP($A163,mdf_lsdt9!$A:$BE, AT$1, FALSE)=AT163,0,1),2)</f>
        <v>2</v>
      </c>
      <c r="CG163" s="45">
        <f>IFERROR(IF(VLOOKUP($A163,mdf_lsdt9!$A:$BE, AU$1, FALSE)=AU163,0,1),2)</f>
        <v>2</v>
      </c>
      <c r="CH163" s="45">
        <f>IFERROR(IF(VLOOKUP($A163,mdf_lsdt9!$A:$BE, AV$1, FALSE)=AV163,0,1),2)</f>
        <v>2</v>
      </c>
    </row>
    <row r="164" spans="1:86" x14ac:dyDescent="0.35">
      <c r="A164" s="45" t="str">
        <f t="shared" si="3"/>
        <v/>
      </c>
      <c r="AW164" s="45">
        <f>IFERROR(IF(VLOOKUP($A164,mdf_lsdt9!$A:$BE, K$1, FALSE)=K164,0,1),2)</f>
        <v>2</v>
      </c>
      <c r="AX164" s="45">
        <f>IFERROR(IF(VLOOKUP($A164,mdf_lsdt9!$A:$BE, L$1, FALSE)=L164,0,1),2)</f>
        <v>2</v>
      </c>
      <c r="AY164" s="45">
        <f>IFERROR(IF(VLOOKUP($A164,mdf_lsdt9!$A:$BE, M$1, FALSE)=M164,0,1),2)</f>
        <v>2</v>
      </c>
      <c r="AZ164" s="45">
        <f>IFERROR(IF(VLOOKUP($A164,mdf_lsdt9!$A:$BE, N$1, FALSE)=N164,0,1),2)</f>
        <v>2</v>
      </c>
      <c r="BA164" s="45">
        <f>IFERROR(IF(VLOOKUP($A164,mdf_lsdt9!$A:$BE, O$1, FALSE)=O164,0,1),2)</f>
        <v>2</v>
      </c>
      <c r="BB164" s="45">
        <f>IFERROR(IF(VLOOKUP($A164,mdf_lsdt9!$A:$BE, P$1, FALSE)=P164,0,1),2)</f>
        <v>2</v>
      </c>
      <c r="BC164" s="45">
        <f>IFERROR(IF(VLOOKUP($A164,mdf_lsdt9!$A:$BE, Q$1, FALSE)=Q164,0,1),2)</f>
        <v>2</v>
      </c>
      <c r="BD164" s="45">
        <f>IFERROR(IF(VLOOKUP($A164,mdf_lsdt9!$A:$BE, R$1, FALSE)=R164,0,1),2)</f>
        <v>2</v>
      </c>
      <c r="BE164" s="45">
        <f>IFERROR(IF(VLOOKUP($A164,mdf_lsdt9!$A:$BE, S$1, FALSE)=S164,0,1),2)</f>
        <v>2</v>
      </c>
      <c r="BF164" s="45">
        <f>IFERROR(IF(VLOOKUP($A164,mdf_lsdt9!$A:$BE, T$1, FALSE)=T164,0,1),2)</f>
        <v>2</v>
      </c>
      <c r="BG164" s="45">
        <f>IFERROR(IF(VLOOKUP($A164,mdf_lsdt9!$A:$BE, U$1, FALSE)=U164,0,1),2)</f>
        <v>2</v>
      </c>
      <c r="BH164" s="45">
        <f>IFERROR(IF(VLOOKUP($A164,mdf_lsdt9!$A:$BE, V$1, FALSE)=V164,0,1),2)</f>
        <v>2</v>
      </c>
      <c r="BI164" s="45">
        <f>IFERROR(IF(VLOOKUP($A164,mdf_lsdt9!$A:$BE, W$1, FALSE)=W164,0,1),2)</f>
        <v>2</v>
      </c>
      <c r="BJ164" s="45">
        <f>IFERROR(IF(VLOOKUP($A164,mdf_lsdt9!$A:$BE, X$1, FALSE)=X164,0,1),2)</f>
        <v>2</v>
      </c>
      <c r="BK164" s="45">
        <f>IFERROR(IF(VLOOKUP($A164,mdf_lsdt9!$A:$BE, Y$1, FALSE)=Y164,0,1),2)</f>
        <v>2</v>
      </c>
      <c r="BL164" s="45">
        <f>IFERROR(IF(VLOOKUP($A164,mdf_lsdt9!$A:$BE, Z$1, FALSE)=Z164,0,1),2)</f>
        <v>2</v>
      </c>
      <c r="BM164" s="45">
        <f>IFERROR(IF(VLOOKUP($A164,mdf_lsdt9!$A:$BE, AA$1, FALSE)=AA164,0,1),2)</f>
        <v>2</v>
      </c>
      <c r="BN164" s="45">
        <f>IFERROR(IF(VLOOKUP($A164,mdf_lsdt9!$A:$BE, AB$1, FALSE)=AB164,0,1),2)</f>
        <v>2</v>
      </c>
      <c r="BO164" s="45">
        <f>IFERROR(IF(VLOOKUP($A164,mdf_lsdt9!$A:$BE, AC$1, FALSE)=AC164,0,1),2)</f>
        <v>2</v>
      </c>
      <c r="BP164" s="45">
        <f>IFERROR(IF(VLOOKUP($A164,mdf_lsdt9!$A:$BE, AD$1, FALSE)=AD164,0,1),2)</f>
        <v>2</v>
      </c>
      <c r="BQ164" s="45">
        <f>IFERROR(IF(VLOOKUP($A164,mdf_lsdt9!$A:$BE, AE$1, FALSE)=AE164,0,1),2)</f>
        <v>2</v>
      </c>
      <c r="BR164" s="45">
        <f>IFERROR(IF(VLOOKUP($A164,mdf_lsdt9!$A:$BE, AF$1, FALSE)=AF164,0,1),2)</f>
        <v>2</v>
      </c>
      <c r="BS164" s="45">
        <f>IFERROR(IF(VLOOKUP($A164,mdf_lsdt9!$A:$BE, AG$1, FALSE)=AG164,0,1),2)</f>
        <v>2</v>
      </c>
      <c r="BT164" s="45">
        <f>IFERROR(IF(VLOOKUP($A164,mdf_lsdt9!$A:$BE, AH$1, FALSE)=AH164,0,1),2)</f>
        <v>2</v>
      </c>
      <c r="BU164" s="45">
        <f>IFERROR(IF(VLOOKUP($A164,mdf_lsdt9!$A:$BE, AI$1, FALSE)=AI164,0,1),2)</f>
        <v>2</v>
      </c>
      <c r="BV164" s="45">
        <f>IFERROR(IF(VLOOKUP($A164,mdf_lsdt9!$A:$BE, AJ$1, FALSE)=AJ164,0,1),2)</f>
        <v>2</v>
      </c>
      <c r="BW164" s="45">
        <f>IFERROR(IF(VLOOKUP($A164,mdf_lsdt9!$A:$BE, AK$1, FALSE)=AK164,0,1),2)</f>
        <v>2</v>
      </c>
      <c r="BX164" s="45">
        <f>IFERROR(IF(VLOOKUP($A164,mdf_lsdt9!$A:$BE, AL$1, FALSE)=AL164,0,1),2)</f>
        <v>2</v>
      </c>
      <c r="BY164" s="45">
        <f>IFERROR(IF(VLOOKUP($A164,mdf_lsdt9!$A:$BE, AM$1, FALSE)=AM164,0,1),2)</f>
        <v>2</v>
      </c>
      <c r="BZ164" s="45">
        <f>IFERROR(IF(VLOOKUP($A164,mdf_lsdt9!$A:$BE, AN$1, FALSE)=AN164,0,1),2)</f>
        <v>2</v>
      </c>
      <c r="CA164" s="45">
        <f>IFERROR(IF(VLOOKUP($A164,mdf_lsdt9!$A:$BE, AO$1, FALSE)=AO164,0,1),2)</f>
        <v>2</v>
      </c>
      <c r="CB164" s="45">
        <f>IFERROR(IF(VLOOKUP($A164,mdf_lsdt9!$A:$BE, AP$1, FALSE)=AP164,0,1),2)</f>
        <v>2</v>
      </c>
      <c r="CC164" s="45">
        <f>IFERROR(IF(VLOOKUP($A164,mdf_lsdt9!$A:$BE, AQ$1, FALSE)=AQ164,0,1),2)</f>
        <v>2</v>
      </c>
      <c r="CD164" s="45">
        <f>IFERROR(IF(VLOOKUP($A164,mdf_lsdt9!$A:$BE, AR$1, FALSE)=AR164,0,1),2)</f>
        <v>2</v>
      </c>
      <c r="CE164" s="45">
        <f>IFERROR(IF(VLOOKUP($A164,mdf_lsdt9!$A:$BE, AS$1, FALSE)=AS164,0,1),2)</f>
        <v>2</v>
      </c>
      <c r="CF164" s="45">
        <f>IFERROR(IF(VLOOKUP($A164,mdf_lsdt9!$A:$BE, AT$1, FALSE)=AT164,0,1),2)</f>
        <v>2</v>
      </c>
      <c r="CG164" s="45">
        <f>IFERROR(IF(VLOOKUP($A164,mdf_lsdt9!$A:$BE, AU$1, FALSE)=AU164,0,1),2)</f>
        <v>2</v>
      </c>
      <c r="CH164" s="45">
        <f>IFERROR(IF(VLOOKUP($A164,mdf_lsdt9!$A:$BE, AV$1, FALSE)=AV164,0,1),2)</f>
        <v>2</v>
      </c>
    </row>
    <row r="165" spans="1:86" x14ac:dyDescent="0.35">
      <c r="A165" s="45" t="str">
        <f t="shared" si="3"/>
        <v/>
      </c>
      <c r="AW165" s="45">
        <f>IFERROR(IF(VLOOKUP($A165,mdf_lsdt9!$A:$BE, K$1, FALSE)=K165,0,1),2)</f>
        <v>2</v>
      </c>
      <c r="AX165" s="45">
        <f>IFERROR(IF(VLOOKUP($A165,mdf_lsdt9!$A:$BE, L$1, FALSE)=L165,0,1),2)</f>
        <v>2</v>
      </c>
      <c r="AY165" s="45">
        <f>IFERROR(IF(VLOOKUP($A165,mdf_lsdt9!$A:$BE, M$1, FALSE)=M165,0,1),2)</f>
        <v>2</v>
      </c>
      <c r="AZ165" s="45">
        <f>IFERROR(IF(VLOOKUP($A165,mdf_lsdt9!$A:$BE, N$1, FALSE)=N165,0,1),2)</f>
        <v>2</v>
      </c>
      <c r="BA165" s="45">
        <f>IFERROR(IF(VLOOKUP($A165,mdf_lsdt9!$A:$BE, O$1, FALSE)=O165,0,1),2)</f>
        <v>2</v>
      </c>
      <c r="BB165" s="45">
        <f>IFERROR(IF(VLOOKUP($A165,mdf_lsdt9!$A:$BE, P$1, FALSE)=P165,0,1),2)</f>
        <v>2</v>
      </c>
      <c r="BC165" s="45">
        <f>IFERROR(IF(VLOOKUP($A165,mdf_lsdt9!$A:$BE, Q$1, FALSE)=Q165,0,1),2)</f>
        <v>2</v>
      </c>
      <c r="BD165" s="45">
        <f>IFERROR(IF(VLOOKUP($A165,mdf_lsdt9!$A:$BE, R$1, FALSE)=R165,0,1),2)</f>
        <v>2</v>
      </c>
      <c r="BE165" s="45">
        <f>IFERROR(IF(VLOOKUP($A165,mdf_lsdt9!$A:$BE, S$1, FALSE)=S165,0,1),2)</f>
        <v>2</v>
      </c>
      <c r="BF165" s="45">
        <f>IFERROR(IF(VLOOKUP($A165,mdf_lsdt9!$A:$BE, T$1, FALSE)=T165,0,1),2)</f>
        <v>2</v>
      </c>
      <c r="BG165" s="45">
        <f>IFERROR(IF(VLOOKUP($A165,mdf_lsdt9!$A:$BE, U$1, FALSE)=U165,0,1),2)</f>
        <v>2</v>
      </c>
      <c r="BH165" s="45">
        <f>IFERROR(IF(VLOOKUP($A165,mdf_lsdt9!$A:$BE, V$1, FALSE)=V165,0,1),2)</f>
        <v>2</v>
      </c>
      <c r="BI165" s="45">
        <f>IFERROR(IF(VLOOKUP($A165,mdf_lsdt9!$A:$BE, W$1, FALSE)=W165,0,1),2)</f>
        <v>2</v>
      </c>
      <c r="BJ165" s="45">
        <f>IFERROR(IF(VLOOKUP($A165,mdf_lsdt9!$A:$BE, X$1, FALSE)=X165,0,1),2)</f>
        <v>2</v>
      </c>
      <c r="BK165" s="45">
        <f>IFERROR(IF(VLOOKUP($A165,mdf_lsdt9!$A:$BE, Y$1, FALSE)=Y165,0,1),2)</f>
        <v>2</v>
      </c>
      <c r="BL165" s="45">
        <f>IFERROR(IF(VLOOKUP($A165,mdf_lsdt9!$A:$BE, Z$1, FALSE)=Z165,0,1),2)</f>
        <v>2</v>
      </c>
      <c r="BM165" s="45">
        <f>IFERROR(IF(VLOOKUP($A165,mdf_lsdt9!$A:$BE, AA$1, FALSE)=AA165,0,1),2)</f>
        <v>2</v>
      </c>
      <c r="BN165" s="45">
        <f>IFERROR(IF(VLOOKUP($A165,mdf_lsdt9!$A:$BE, AB$1, FALSE)=AB165,0,1),2)</f>
        <v>2</v>
      </c>
      <c r="BO165" s="45">
        <f>IFERROR(IF(VLOOKUP($A165,mdf_lsdt9!$A:$BE, AC$1, FALSE)=AC165,0,1),2)</f>
        <v>2</v>
      </c>
      <c r="BP165" s="45">
        <f>IFERROR(IF(VLOOKUP($A165,mdf_lsdt9!$A:$BE, AD$1, FALSE)=AD165,0,1),2)</f>
        <v>2</v>
      </c>
      <c r="BQ165" s="45">
        <f>IFERROR(IF(VLOOKUP($A165,mdf_lsdt9!$A:$BE, AE$1, FALSE)=AE165,0,1),2)</f>
        <v>2</v>
      </c>
      <c r="BR165" s="45">
        <f>IFERROR(IF(VLOOKUP($A165,mdf_lsdt9!$A:$BE, AF$1, FALSE)=AF165,0,1),2)</f>
        <v>2</v>
      </c>
      <c r="BS165" s="45">
        <f>IFERROR(IF(VLOOKUP($A165,mdf_lsdt9!$A:$BE, AG$1, FALSE)=AG165,0,1),2)</f>
        <v>2</v>
      </c>
      <c r="BT165" s="45">
        <f>IFERROR(IF(VLOOKUP($A165,mdf_lsdt9!$A:$BE, AH$1, FALSE)=AH165,0,1),2)</f>
        <v>2</v>
      </c>
      <c r="BU165" s="45">
        <f>IFERROR(IF(VLOOKUP($A165,mdf_lsdt9!$A:$BE, AI$1, FALSE)=AI165,0,1),2)</f>
        <v>2</v>
      </c>
      <c r="BV165" s="45">
        <f>IFERROR(IF(VLOOKUP($A165,mdf_lsdt9!$A:$BE, AJ$1, FALSE)=AJ165,0,1),2)</f>
        <v>2</v>
      </c>
      <c r="BW165" s="45">
        <f>IFERROR(IF(VLOOKUP($A165,mdf_lsdt9!$A:$BE, AK$1, FALSE)=AK165,0,1),2)</f>
        <v>2</v>
      </c>
      <c r="BX165" s="45">
        <f>IFERROR(IF(VLOOKUP($A165,mdf_lsdt9!$A:$BE, AL$1, FALSE)=AL165,0,1),2)</f>
        <v>2</v>
      </c>
      <c r="BY165" s="45">
        <f>IFERROR(IF(VLOOKUP($A165,mdf_lsdt9!$A:$BE, AM$1, FALSE)=AM165,0,1),2)</f>
        <v>2</v>
      </c>
      <c r="BZ165" s="45">
        <f>IFERROR(IF(VLOOKUP($A165,mdf_lsdt9!$A:$BE, AN$1, FALSE)=AN165,0,1),2)</f>
        <v>2</v>
      </c>
      <c r="CA165" s="45">
        <f>IFERROR(IF(VLOOKUP($A165,mdf_lsdt9!$A:$BE, AO$1, FALSE)=AO165,0,1),2)</f>
        <v>2</v>
      </c>
      <c r="CB165" s="45">
        <f>IFERROR(IF(VLOOKUP($A165,mdf_lsdt9!$A:$BE, AP$1, FALSE)=AP165,0,1),2)</f>
        <v>2</v>
      </c>
      <c r="CC165" s="45">
        <f>IFERROR(IF(VLOOKUP($A165,mdf_lsdt9!$A:$BE, AQ$1, FALSE)=AQ165,0,1),2)</f>
        <v>2</v>
      </c>
      <c r="CD165" s="45">
        <f>IFERROR(IF(VLOOKUP($A165,mdf_lsdt9!$A:$BE, AR$1, FALSE)=AR165,0,1),2)</f>
        <v>2</v>
      </c>
      <c r="CE165" s="45">
        <f>IFERROR(IF(VLOOKUP($A165,mdf_lsdt9!$A:$BE, AS$1, FALSE)=AS165,0,1),2)</f>
        <v>2</v>
      </c>
      <c r="CF165" s="45">
        <f>IFERROR(IF(VLOOKUP($A165,mdf_lsdt9!$A:$BE, AT$1, FALSE)=AT165,0,1),2)</f>
        <v>2</v>
      </c>
      <c r="CG165" s="45">
        <f>IFERROR(IF(VLOOKUP($A165,mdf_lsdt9!$A:$BE, AU$1, FALSE)=AU165,0,1),2)</f>
        <v>2</v>
      </c>
      <c r="CH165" s="45">
        <f>IFERROR(IF(VLOOKUP($A165,mdf_lsdt9!$A:$BE, AV$1, FALSE)=AV165,0,1),2)</f>
        <v>2</v>
      </c>
    </row>
    <row r="166" spans="1:86" x14ac:dyDescent="0.35">
      <c r="A166" s="45" t="str">
        <f t="shared" si="3"/>
        <v/>
      </c>
      <c r="AW166" s="45">
        <f>IFERROR(IF(VLOOKUP($A166,mdf_lsdt9!$A:$BE, K$1, FALSE)=K166,0,1),2)</f>
        <v>2</v>
      </c>
      <c r="AX166" s="45">
        <f>IFERROR(IF(VLOOKUP($A166,mdf_lsdt9!$A:$BE, L$1, FALSE)=L166,0,1),2)</f>
        <v>2</v>
      </c>
      <c r="AY166" s="45">
        <f>IFERROR(IF(VLOOKUP($A166,mdf_lsdt9!$A:$BE, M$1, FALSE)=M166,0,1),2)</f>
        <v>2</v>
      </c>
      <c r="AZ166" s="45">
        <f>IFERROR(IF(VLOOKUP($A166,mdf_lsdt9!$A:$BE, N$1, FALSE)=N166,0,1),2)</f>
        <v>2</v>
      </c>
      <c r="BA166" s="45">
        <f>IFERROR(IF(VLOOKUP($A166,mdf_lsdt9!$A:$BE, O$1, FALSE)=O166,0,1),2)</f>
        <v>2</v>
      </c>
      <c r="BB166" s="45">
        <f>IFERROR(IF(VLOOKUP($A166,mdf_lsdt9!$A:$BE, P$1, FALSE)=P166,0,1),2)</f>
        <v>2</v>
      </c>
      <c r="BC166" s="45">
        <f>IFERROR(IF(VLOOKUP($A166,mdf_lsdt9!$A:$BE, Q$1, FALSE)=Q166,0,1),2)</f>
        <v>2</v>
      </c>
      <c r="BD166" s="45">
        <f>IFERROR(IF(VLOOKUP($A166,mdf_lsdt9!$A:$BE, R$1, FALSE)=R166,0,1),2)</f>
        <v>2</v>
      </c>
      <c r="BE166" s="45">
        <f>IFERROR(IF(VLOOKUP($A166,mdf_lsdt9!$A:$BE, S$1, FALSE)=S166,0,1),2)</f>
        <v>2</v>
      </c>
      <c r="BF166" s="45">
        <f>IFERROR(IF(VLOOKUP($A166,mdf_lsdt9!$A:$BE, T$1, FALSE)=T166,0,1),2)</f>
        <v>2</v>
      </c>
      <c r="BG166" s="45">
        <f>IFERROR(IF(VLOOKUP($A166,mdf_lsdt9!$A:$BE, U$1, FALSE)=U166,0,1),2)</f>
        <v>2</v>
      </c>
      <c r="BH166" s="45">
        <f>IFERROR(IF(VLOOKUP($A166,mdf_lsdt9!$A:$BE, V$1, FALSE)=V166,0,1),2)</f>
        <v>2</v>
      </c>
      <c r="BI166" s="45">
        <f>IFERROR(IF(VLOOKUP($A166,mdf_lsdt9!$A:$BE, W$1, FALSE)=W166,0,1),2)</f>
        <v>2</v>
      </c>
      <c r="BJ166" s="45">
        <f>IFERROR(IF(VLOOKUP($A166,mdf_lsdt9!$A:$BE, X$1, FALSE)=X166,0,1),2)</f>
        <v>2</v>
      </c>
      <c r="BK166" s="45">
        <f>IFERROR(IF(VLOOKUP($A166,mdf_lsdt9!$A:$BE, Y$1, FALSE)=Y166,0,1),2)</f>
        <v>2</v>
      </c>
      <c r="BL166" s="45">
        <f>IFERROR(IF(VLOOKUP($A166,mdf_lsdt9!$A:$BE, Z$1, FALSE)=Z166,0,1),2)</f>
        <v>2</v>
      </c>
      <c r="BM166" s="45">
        <f>IFERROR(IF(VLOOKUP($A166,mdf_lsdt9!$A:$BE, AA$1, FALSE)=AA166,0,1),2)</f>
        <v>2</v>
      </c>
      <c r="BN166" s="45">
        <f>IFERROR(IF(VLOOKUP($A166,mdf_lsdt9!$A:$BE, AB$1, FALSE)=AB166,0,1),2)</f>
        <v>2</v>
      </c>
      <c r="BO166" s="45">
        <f>IFERROR(IF(VLOOKUP($A166,mdf_lsdt9!$A:$BE, AC$1, FALSE)=AC166,0,1),2)</f>
        <v>2</v>
      </c>
      <c r="BP166" s="45">
        <f>IFERROR(IF(VLOOKUP($A166,mdf_lsdt9!$A:$BE, AD$1, FALSE)=AD166,0,1),2)</f>
        <v>2</v>
      </c>
      <c r="BQ166" s="45">
        <f>IFERROR(IF(VLOOKUP($A166,mdf_lsdt9!$A:$BE, AE$1, FALSE)=AE166,0,1),2)</f>
        <v>2</v>
      </c>
      <c r="BR166" s="45">
        <f>IFERROR(IF(VLOOKUP($A166,mdf_lsdt9!$A:$BE, AF$1, FALSE)=AF166,0,1),2)</f>
        <v>2</v>
      </c>
      <c r="BS166" s="45">
        <f>IFERROR(IF(VLOOKUP($A166,mdf_lsdt9!$A:$BE, AG$1, FALSE)=AG166,0,1),2)</f>
        <v>2</v>
      </c>
      <c r="BT166" s="45">
        <f>IFERROR(IF(VLOOKUP($A166,mdf_lsdt9!$A:$BE, AH$1, FALSE)=AH166,0,1),2)</f>
        <v>2</v>
      </c>
      <c r="BU166" s="45">
        <f>IFERROR(IF(VLOOKUP($A166,mdf_lsdt9!$A:$BE, AI$1, FALSE)=AI166,0,1),2)</f>
        <v>2</v>
      </c>
      <c r="BV166" s="45">
        <f>IFERROR(IF(VLOOKUP($A166,mdf_lsdt9!$A:$BE, AJ$1, FALSE)=AJ166,0,1),2)</f>
        <v>2</v>
      </c>
      <c r="BW166" s="45">
        <f>IFERROR(IF(VLOOKUP($A166,mdf_lsdt9!$A:$BE, AK$1, FALSE)=AK166,0,1),2)</f>
        <v>2</v>
      </c>
      <c r="BX166" s="45">
        <f>IFERROR(IF(VLOOKUP($A166,mdf_lsdt9!$A:$BE, AL$1, FALSE)=AL166,0,1),2)</f>
        <v>2</v>
      </c>
      <c r="BY166" s="45">
        <f>IFERROR(IF(VLOOKUP($A166,mdf_lsdt9!$A:$BE, AM$1, FALSE)=AM166,0,1),2)</f>
        <v>2</v>
      </c>
      <c r="BZ166" s="45">
        <f>IFERROR(IF(VLOOKUP($A166,mdf_lsdt9!$A:$BE, AN$1, FALSE)=AN166,0,1),2)</f>
        <v>2</v>
      </c>
      <c r="CA166" s="45">
        <f>IFERROR(IF(VLOOKUP($A166,mdf_lsdt9!$A:$BE, AO$1, FALSE)=AO166,0,1),2)</f>
        <v>2</v>
      </c>
      <c r="CB166" s="45">
        <f>IFERROR(IF(VLOOKUP($A166,mdf_lsdt9!$A:$BE, AP$1, FALSE)=AP166,0,1),2)</f>
        <v>2</v>
      </c>
      <c r="CC166" s="45">
        <f>IFERROR(IF(VLOOKUP($A166,mdf_lsdt9!$A:$BE, AQ$1, FALSE)=AQ166,0,1),2)</f>
        <v>2</v>
      </c>
      <c r="CD166" s="45">
        <f>IFERROR(IF(VLOOKUP($A166,mdf_lsdt9!$A:$BE, AR$1, FALSE)=AR166,0,1),2)</f>
        <v>2</v>
      </c>
      <c r="CE166" s="45">
        <f>IFERROR(IF(VLOOKUP($A166,mdf_lsdt9!$A:$BE, AS$1, FALSE)=AS166,0,1),2)</f>
        <v>2</v>
      </c>
      <c r="CF166" s="45">
        <f>IFERROR(IF(VLOOKUP($A166,mdf_lsdt9!$A:$BE, AT$1, FALSE)=AT166,0,1),2)</f>
        <v>2</v>
      </c>
      <c r="CG166" s="45">
        <f>IFERROR(IF(VLOOKUP($A166,mdf_lsdt9!$A:$BE, AU$1, FALSE)=AU166,0,1),2)</f>
        <v>2</v>
      </c>
      <c r="CH166" s="45">
        <f>IFERROR(IF(VLOOKUP($A166,mdf_lsdt9!$A:$BE, AV$1, FALSE)=AV166,0,1),2)</f>
        <v>2</v>
      </c>
    </row>
    <row r="167" spans="1:86" x14ac:dyDescent="0.35">
      <c r="A167" s="45" t="str">
        <f t="shared" si="3"/>
        <v/>
      </c>
      <c r="AW167" s="45">
        <f>IFERROR(IF(VLOOKUP($A167,mdf_lsdt9!$A:$BE, K$1, FALSE)=K167,0,1),2)</f>
        <v>2</v>
      </c>
      <c r="AX167" s="45">
        <f>IFERROR(IF(VLOOKUP($A167,mdf_lsdt9!$A:$BE, L$1, FALSE)=L167,0,1),2)</f>
        <v>2</v>
      </c>
      <c r="AY167" s="45">
        <f>IFERROR(IF(VLOOKUP($A167,mdf_lsdt9!$A:$BE, M$1, FALSE)=M167,0,1),2)</f>
        <v>2</v>
      </c>
      <c r="AZ167" s="45">
        <f>IFERROR(IF(VLOOKUP($A167,mdf_lsdt9!$A:$BE, N$1, FALSE)=N167,0,1),2)</f>
        <v>2</v>
      </c>
      <c r="BA167" s="45">
        <f>IFERROR(IF(VLOOKUP($A167,mdf_lsdt9!$A:$BE, O$1, FALSE)=O167,0,1),2)</f>
        <v>2</v>
      </c>
      <c r="BB167" s="45">
        <f>IFERROR(IF(VLOOKUP($A167,mdf_lsdt9!$A:$BE, P$1, FALSE)=P167,0,1),2)</f>
        <v>2</v>
      </c>
      <c r="BC167" s="45">
        <f>IFERROR(IF(VLOOKUP($A167,mdf_lsdt9!$A:$BE, Q$1, FALSE)=Q167,0,1),2)</f>
        <v>2</v>
      </c>
      <c r="BD167" s="45">
        <f>IFERROR(IF(VLOOKUP($A167,mdf_lsdt9!$A:$BE, R$1, FALSE)=R167,0,1),2)</f>
        <v>2</v>
      </c>
      <c r="BE167" s="45">
        <f>IFERROR(IF(VLOOKUP($A167,mdf_lsdt9!$A:$BE, S$1, FALSE)=S167,0,1),2)</f>
        <v>2</v>
      </c>
      <c r="BF167" s="45">
        <f>IFERROR(IF(VLOOKUP($A167,mdf_lsdt9!$A:$BE, T$1, FALSE)=T167,0,1),2)</f>
        <v>2</v>
      </c>
      <c r="BG167" s="45">
        <f>IFERROR(IF(VLOOKUP($A167,mdf_lsdt9!$A:$BE, U$1, FALSE)=U167,0,1),2)</f>
        <v>2</v>
      </c>
      <c r="BH167" s="45">
        <f>IFERROR(IF(VLOOKUP($A167,mdf_lsdt9!$A:$BE, V$1, FALSE)=V167,0,1),2)</f>
        <v>2</v>
      </c>
      <c r="BI167" s="45">
        <f>IFERROR(IF(VLOOKUP($A167,mdf_lsdt9!$A:$BE, W$1, FALSE)=W167,0,1),2)</f>
        <v>2</v>
      </c>
      <c r="BJ167" s="45">
        <f>IFERROR(IF(VLOOKUP($A167,mdf_lsdt9!$A:$BE, X$1, FALSE)=X167,0,1),2)</f>
        <v>2</v>
      </c>
      <c r="BK167" s="45">
        <f>IFERROR(IF(VLOOKUP($A167,mdf_lsdt9!$A:$BE, Y$1, FALSE)=Y167,0,1),2)</f>
        <v>2</v>
      </c>
      <c r="BL167" s="45">
        <f>IFERROR(IF(VLOOKUP($A167,mdf_lsdt9!$A:$BE, Z$1, FALSE)=Z167,0,1),2)</f>
        <v>2</v>
      </c>
      <c r="BM167" s="45">
        <f>IFERROR(IF(VLOOKUP($A167,mdf_lsdt9!$A:$BE, AA$1, FALSE)=AA167,0,1),2)</f>
        <v>2</v>
      </c>
      <c r="BN167" s="45">
        <f>IFERROR(IF(VLOOKUP($A167,mdf_lsdt9!$A:$BE, AB$1, FALSE)=AB167,0,1),2)</f>
        <v>2</v>
      </c>
      <c r="BO167" s="45">
        <f>IFERROR(IF(VLOOKUP($A167,mdf_lsdt9!$A:$BE, AC$1, FALSE)=AC167,0,1),2)</f>
        <v>2</v>
      </c>
      <c r="BP167" s="45">
        <f>IFERROR(IF(VLOOKUP($A167,mdf_lsdt9!$A:$BE, AD$1, FALSE)=AD167,0,1),2)</f>
        <v>2</v>
      </c>
      <c r="BQ167" s="45">
        <f>IFERROR(IF(VLOOKUP($A167,mdf_lsdt9!$A:$BE, AE$1, FALSE)=AE167,0,1),2)</f>
        <v>2</v>
      </c>
      <c r="BR167" s="45">
        <f>IFERROR(IF(VLOOKUP($A167,mdf_lsdt9!$A:$BE, AF$1, FALSE)=AF167,0,1),2)</f>
        <v>2</v>
      </c>
      <c r="BS167" s="45">
        <f>IFERROR(IF(VLOOKUP($A167,mdf_lsdt9!$A:$BE, AG$1, FALSE)=AG167,0,1),2)</f>
        <v>2</v>
      </c>
      <c r="BT167" s="45">
        <f>IFERROR(IF(VLOOKUP($A167,mdf_lsdt9!$A:$BE, AH$1, FALSE)=AH167,0,1),2)</f>
        <v>2</v>
      </c>
      <c r="BU167" s="45">
        <f>IFERROR(IF(VLOOKUP($A167,mdf_lsdt9!$A:$BE, AI$1, FALSE)=AI167,0,1),2)</f>
        <v>2</v>
      </c>
      <c r="BV167" s="45">
        <f>IFERROR(IF(VLOOKUP($A167,mdf_lsdt9!$A:$BE, AJ$1, FALSE)=AJ167,0,1),2)</f>
        <v>2</v>
      </c>
      <c r="BW167" s="45">
        <f>IFERROR(IF(VLOOKUP($A167,mdf_lsdt9!$A:$BE, AK$1, FALSE)=AK167,0,1),2)</f>
        <v>2</v>
      </c>
      <c r="BX167" s="45">
        <f>IFERROR(IF(VLOOKUP($A167,mdf_lsdt9!$A:$BE, AL$1, FALSE)=AL167,0,1),2)</f>
        <v>2</v>
      </c>
      <c r="BY167" s="45">
        <f>IFERROR(IF(VLOOKUP($A167,mdf_lsdt9!$A:$BE, AM$1, FALSE)=AM167,0,1),2)</f>
        <v>2</v>
      </c>
      <c r="BZ167" s="45">
        <f>IFERROR(IF(VLOOKUP($A167,mdf_lsdt9!$A:$BE, AN$1, FALSE)=AN167,0,1),2)</f>
        <v>2</v>
      </c>
      <c r="CA167" s="45">
        <f>IFERROR(IF(VLOOKUP($A167,mdf_lsdt9!$A:$BE, AO$1, FALSE)=AO167,0,1),2)</f>
        <v>2</v>
      </c>
      <c r="CB167" s="45">
        <f>IFERROR(IF(VLOOKUP($A167,mdf_lsdt9!$A:$BE, AP$1, FALSE)=AP167,0,1),2)</f>
        <v>2</v>
      </c>
      <c r="CC167" s="45">
        <f>IFERROR(IF(VLOOKUP($A167,mdf_lsdt9!$A:$BE, AQ$1, FALSE)=AQ167,0,1),2)</f>
        <v>2</v>
      </c>
      <c r="CD167" s="45">
        <f>IFERROR(IF(VLOOKUP($A167,mdf_lsdt9!$A:$BE, AR$1, FALSE)=AR167,0,1),2)</f>
        <v>2</v>
      </c>
      <c r="CE167" s="45">
        <f>IFERROR(IF(VLOOKUP($A167,mdf_lsdt9!$A:$BE, AS$1, FALSE)=AS167,0,1),2)</f>
        <v>2</v>
      </c>
      <c r="CF167" s="45">
        <f>IFERROR(IF(VLOOKUP($A167,mdf_lsdt9!$A:$BE, AT$1, FALSE)=AT167,0,1),2)</f>
        <v>2</v>
      </c>
      <c r="CG167" s="45">
        <f>IFERROR(IF(VLOOKUP($A167,mdf_lsdt9!$A:$BE, AU$1, FALSE)=AU167,0,1),2)</f>
        <v>2</v>
      </c>
      <c r="CH167" s="45">
        <f>IFERROR(IF(VLOOKUP($A167,mdf_lsdt9!$A:$BE, AV$1, FALSE)=AV167,0,1),2)</f>
        <v>2</v>
      </c>
    </row>
    <row r="168" spans="1:86" x14ac:dyDescent="0.35">
      <c r="A168" s="45" t="str">
        <f t="shared" si="3"/>
        <v/>
      </c>
      <c r="AW168" s="45">
        <f>IFERROR(IF(VLOOKUP($A168,mdf_lsdt9!$A:$BE, K$1, FALSE)=K168,0,1),2)</f>
        <v>2</v>
      </c>
      <c r="AX168" s="45">
        <f>IFERROR(IF(VLOOKUP($A168,mdf_lsdt9!$A:$BE, L$1, FALSE)=L168,0,1),2)</f>
        <v>2</v>
      </c>
      <c r="AY168" s="45">
        <f>IFERROR(IF(VLOOKUP($A168,mdf_lsdt9!$A:$BE, M$1, FALSE)=M168,0,1),2)</f>
        <v>2</v>
      </c>
      <c r="AZ168" s="45">
        <f>IFERROR(IF(VLOOKUP($A168,mdf_lsdt9!$A:$BE, N$1, FALSE)=N168,0,1),2)</f>
        <v>2</v>
      </c>
      <c r="BA168" s="45">
        <f>IFERROR(IF(VLOOKUP($A168,mdf_lsdt9!$A:$BE, O$1, FALSE)=O168,0,1),2)</f>
        <v>2</v>
      </c>
      <c r="BB168" s="45">
        <f>IFERROR(IF(VLOOKUP($A168,mdf_lsdt9!$A:$BE, P$1, FALSE)=P168,0,1),2)</f>
        <v>2</v>
      </c>
      <c r="BC168" s="45">
        <f>IFERROR(IF(VLOOKUP($A168,mdf_lsdt9!$A:$BE, Q$1, FALSE)=Q168,0,1),2)</f>
        <v>2</v>
      </c>
      <c r="BD168" s="45">
        <f>IFERROR(IF(VLOOKUP($A168,mdf_lsdt9!$A:$BE, R$1, FALSE)=R168,0,1),2)</f>
        <v>2</v>
      </c>
      <c r="BE168" s="45">
        <f>IFERROR(IF(VLOOKUP($A168,mdf_lsdt9!$A:$BE, S$1, FALSE)=S168,0,1),2)</f>
        <v>2</v>
      </c>
      <c r="BF168" s="45">
        <f>IFERROR(IF(VLOOKUP($A168,mdf_lsdt9!$A:$BE, T$1, FALSE)=T168,0,1),2)</f>
        <v>2</v>
      </c>
      <c r="BG168" s="45">
        <f>IFERROR(IF(VLOOKUP($A168,mdf_lsdt9!$A:$BE, U$1, FALSE)=U168,0,1),2)</f>
        <v>2</v>
      </c>
      <c r="BH168" s="45">
        <f>IFERROR(IF(VLOOKUP($A168,mdf_lsdt9!$A:$BE, V$1, FALSE)=V168,0,1),2)</f>
        <v>2</v>
      </c>
      <c r="BI168" s="45">
        <f>IFERROR(IF(VLOOKUP($A168,mdf_lsdt9!$A:$BE, W$1, FALSE)=W168,0,1),2)</f>
        <v>2</v>
      </c>
      <c r="BJ168" s="45">
        <f>IFERROR(IF(VLOOKUP($A168,mdf_lsdt9!$A:$BE, X$1, FALSE)=X168,0,1),2)</f>
        <v>2</v>
      </c>
      <c r="BK168" s="45">
        <f>IFERROR(IF(VLOOKUP($A168,mdf_lsdt9!$A:$BE, Y$1, FALSE)=Y168,0,1),2)</f>
        <v>2</v>
      </c>
      <c r="BL168" s="45">
        <f>IFERROR(IF(VLOOKUP($A168,mdf_lsdt9!$A:$BE, Z$1, FALSE)=Z168,0,1),2)</f>
        <v>2</v>
      </c>
      <c r="BM168" s="45">
        <f>IFERROR(IF(VLOOKUP($A168,mdf_lsdt9!$A:$BE, AA$1, FALSE)=AA168,0,1),2)</f>
        <v>2</v>
      </c>
      <c r="BN168" s="45">
        <f>IFERROR(IF(VLOOKUP($A168,mdf_lsdt9!$A:$BE, AB$1, FALSE)=AB168,0,1),2)</f>
        <v>2</v>
      </c>
      <c r="BO168" s="45">
        <f>IFERROR(IF(VLOOKUP($A168,mdf_lsdt9!$A:$BE, AC$1, FALSE)=AC168,0,1),2)</f>
        <v>2</v>
      </c>
      <c r="BP168" s="45">
        <f>IFERROR(IF(VLOOKUP($A168,mdf_lsdt9!$A:$BE, AD$1, FALSE)=AD168,0,1),2)</f>
        <v>2</v>
      </c>
      <c r="BQ168" s="45">
        <f>IFERROR(IF(VLOOKUP($A168,mdf_lsdt9!$A:$BE, AE$1, FALSE)=AE168,0,1),2)</f>
        <v>2</v>
      </c>
      <c r="BR168" s="45">
        <f>IFERROR(IF(VLOOKUP($A168,mdf_lsdt9!$A:$BE, AF$1, FALSE)=AF168,0,1),2)</f>
        <v>2</v>
      </c>
      <c r="BS168" s="45">
        <f>IFERROR(IF(VLOOKUP($A168,mdf_lsdt9!$A:$BE, AG$1, FALSE)=AG168,0,1),2)</f>
        <v>2</v>
      </c>
      <c r="BT168" s="45">
        <f>IFERROR(IF(VLOOKUP($A168,mdf_lsdt9!$A:$BE, AH$1, FALSE)=AH168,0,1),2)</f>
        <v>2</v>
      </c>
      <c r="BU168" s="45">
        <f>IFERROR(IF(VLOOKUP($A168,mdf_lsdt9!$A:$BE, AI$1, FALSE)=AI168,0,1),2)</f>
        <v>2</v>
      </c>
      <c r="BV168" s="45">
        <f>IFERROR(IF(VLOOKUP($A168,mdf_lsdt9!$A:$BE, AJ$1, FALSE)=AJ168,0,1),2)</f>
        <v>2</v>
      </c>
      <c r="BW168" s="45">
        <f>IFERROR(IF(VLOOKUP($A168,mdf_lsdt9!$A:$BE, AK$1, FALSE)=AK168,0,1),2)</f>
        <v>2</v>
      </c>
      <c r="BX168" s="45">
        <f>IFERROR(IF(VLOOKUP($A168,mdf_lsdt9!$A:$BE, AL$1, FALSE)=AL168,0,1),2)</f>
        <v>2</v>
      </c>
      <c r="BY168" s="45">
        <f>IFERROR(IF(VLOOKUP($A168,mdf_lsdt9!$A:$BE, AM$1, FALSE)=AM168,0,1),2)</f>
        <v>2</v>
      </c>
      <c r="BZ168" s="45">
        <f>IFERROR(IF(VLOOKUP($A168,mdf_lsdt9!$A:$BE, AN$1, FALSE)=AN168,0,1),2)</f>
        <v>2</v>
      </c>
      <c r="CA168" s="45">
        <f>IFERROR(IF(VLOOKUP($A168,mdf_lsdt9!$A:$BE, AO$1, FALSE)=AO168,0,1),2)</f>
        <v>2</v>
      </c>
      <c r="CB168" s="45">
        <f>IFERROR(IF(VLOOKUP($A168,mdf_lsdt9!$A:$BE, AP$1, FALSE)=AP168,0,1),2)</f>
        <v>2</v>
      </c>
      <c r="CC168" s="45">
        <f>IFERROR(IF(VLOOKUP($A168,mdf_lsdt9!$A:$BE, AQ$1, FALSE)=AQ168,0,1),2)</f>
        <v>2</v>
      </c>
      <c r="CD168" s="45">
        <f>IFERROR(IF(VLOOKUP($A168,mdf_lsdt9!$A:$BE, AR$1, FALSE)=AR168,0,1),2)</f>
        <v>2</v>
      </c>
      <c r="CE168" s="45">
        <f>IFERROR(IF(VLOOKUP($A168,mdf_lsdt9!$A:$BE, AS$1, FALSE)=AS168,0,1),2)</f>
        <v>2</v>
      </c>
      <c r="CF168" s="45">
        <f>IFERROR(IF(VLOOKUP($A168,mdf_lsdt9!$A:$BE, AT$1, FALSE)=AT168,0,1),2)</f>
        <v>2</v>
      </c>
      <c r="CG168" s="45">
        <f>IFERROR(IF(VLOOKUP($A168,mdf_lsdt9!$A:$BE, AU$1, FALSE)=AU168,0,1),2)</f>
        <v>2</v>
      </c>
      <c r="CH168" s="45">
        <f>IFERROR(IF(VLOOKUP($A168,mdf_lsdt9!$A:$BE, AV$1, FALSE)=AV168,0,1),2)</f>
        <v>2</v>
      </c>
    </row>
    <row r="169" spans="1:86" x14ac:dyDescent="0.35">
      <c r="A169" s="45" t="str">
        <f t="shared" si="3"/>
        <v/>
      </c>
      <c r="AW169" s="45">
        <f>IFERROR(IF(VLOOKUP($A169,mdf_lsdt9!$A:$BE, K$1, FALSE)=K169,0,1),2)</f>
        <v>2</v>
      </c>
      <c r="AX169" s="45">
        <f>IFERROR(IF(VLOOKUP($A169,mdf_lsdt9!$A:$BE, L$1, FALSE)=L169,0,1),2)</f>
        <v>2</v>
      </c>
      <c r="AY169" s="45">
        <f>IFERROR(IF(VLOOKUP($A169,mdf_lsdt9!$A:$BE, M$1, FALSE)=M169,0,1),2)</f>
        <v>2</v>
      </c>
      <c r="AZ169" s="45">
        <f>IFERROR(IF(VLOOKUP($A169,mdf_lsdt9!$A:$BE, N$1, FALSE)=N169,0,1),2)</f>
        <v>2</v>
      </c>
      <c r="BA169" s="45">
        <f>IFERROR(IF(VLOOKUP($A169,mdf_lsdt9!$A:$BE, O$1, FALSE)=O169,0,1),2)</f>
        <v>2</v>
      </c>
      <c r="BB169" s="45">
        <f>IFERROR(IF(VLOOKUP($A169,mdf_lsdt9!$A:$BE, P$1, FALSE)=P169,0,1),2)</f>
        <v>2</v>
      </c>
      <c r="BC169" s="45">
        <f>IFERROR(IF(VLOOKUP($A169,mdf_lsdt9!$A:$BE, Q$1, FALSE)=Q169,0,1),2)</f>
        <v>2</v>
      </c>
      <c r="BD169" s="45">
        <f>IFERROR(IF(VLOOKUP($A169,mdf_lsdt9!$A:$BE, R$1, FALSE)=R169,0,1),2)</f>
        <v>2</v>
      </c>
      <c r="BE169" s="45">
        <f>IFERROR(IF(VLOOKUP($A169,mdf_lsdt9!$A:$BE, S$1, FALSE)=S169,0,1),2)</f>
        <v>2</v>
      </c>
      <c r="BF169" s="45">
        <f>IFERROR(IF(VLOOKUP($A169,mdf_lsdt9!$A:$BE, T$1, FALSE)=T169,0,1),2)</f>
        <v>2</v>
      </c>
      <c r="BG169" s="45">
        <f>IFERROR(IF(VLOOKUP($A169,mdf_lsdt9!$A:$BE, U$1, FALSE)=U169,0,1),2)</f>
        <v>2</v>
      </c>
      <c r="BH169" s="45">
        <f>IFERROR(IF(VLOOKUP($A169,mdf_lsdt9!$A:$BE, V$1, FALSE)=V169,0,1),2)</f>
        <v>2</v>
      </c>
      <c r="BI169" s="45">
        <f>IFERROR(IF(VLOOKUP($A169,mdf_lsdt9!$A:$BE, W$1, FALSE)=W169,0,1),2)</f>
        <v>2</v>
      </c>
      <c r="BJ169" s="45">
        <f>IFERROR(IF(VLOOKUP($A169,mdf_lsdt9!$A:$BE, X$1, FALSE)=X169,0,1),2)</f>
        <v>2</v>
      </c>
      <c r="BK169" s="45">
        <f>IFERROR(IF(VLOOKUP($A169,mdf_lsdt9!$A:$BE, Y$1, FALSE)=Y169,0,1),2)</f>
        <v>2</v>
      </c>
      <c r="BL169" s="45">
        <f>IFERROR(IF(VLOOKUP($A169,mdf_lsdt9!$A:$BE, Z$1, FALSE)=Z169,0,1),2)</f>
        <v>2</v>
      </c>
      <c r="BM169" s="45">
        <f>IFERROR(IF(VLOOKUP($A169,mdf_lsdt9!$A:$BE, AA$1, FALSE)=AA169,0,1),2)</f>
        <v>2</v>
      </c>
      <c r="BN169" s="45">
        <f>IFERROR(IF(VLOOKUP($A169,mdf_lsdt9!$A:$BE, AB$1, FALSE)=AB169,0,1),2)</f>
        <v>2</v>
      </c>
      <c r="BO169" s="45">
        <f>IFERROR(IF(VLOOKUP($A169,mdf_lsdt9!$A:$BE, AC$1, FALSE)=AC169,0,1),2)</f>
        <v>2</v>
      </c>
      <c r="BP169" s="45">
        <f>IFERROR(IF(VLOOKUP($A169,mdf_lsdt9!$A:$BE, AD$1, FALSE)=AD169,0,1),2)</f>
        <v>2</v>
      </c>
      <c r="BQ169" s="45">
        <f>IFERROR(IF(VLOOKUP($A169,mdf_lsdt9!$A:$BE, AE$1, FALSE)=AE169,0,1),2)</f>
        <v>2</v>
      </c>
      <c r="BR169" s="45">
        <f>IFERROR(IF(VLOOKUP($A169,mdf_lsdt9!$A:$BE, AF$1, FALSE)=AF169,0,1),2)</f>
        <v>2</v>
      </c>
      <c r="BS169" s="45">
        <f>IFERROR(IF(VLOOKUP($A169,mdf_lsdt9!$A:$BE, AG$1, FALSE)=AG169,0,1),2)</f>
        <v>2</v>
      </c>
      <c r="BT169" s="45">
        <f>IFERROR(IF(VLOOKUP($A169,mdf_lsdt9!$A:$BE, AH$1, FALSE)=AH169,0,1),2)</f>
        <v>2</v>
      </c>
      <c r="BU169" s="45">
        <f>IFERROR(IF(VLOOKUP($A169,mdf_lsdt9!$A:$BE, AI$1, FALSE)=AI169,0,1),2)</f>
        <v>2</v>
      </c>
      <c r="BV169" s="45">
        <f>IFERROR(IF(VLOOKUP($A169,mdf_lsdt9!$A:$BE, AJ$1, FALSE)=AJ169,0,1),2)</f>
        <v>2</v>
      </c>
      <c r="BW169" s="45">
        <f>IFERROR(IF(VLOOKUP($A169,mdf_lsdt9!$A:$BE, AK$1, FALSE)=AK169,0,1),2)</f>
        <v>2</v>
      </c>
      <c r="BX169" s="45">
        <f>IFERROR(IF(VLOOKUP($A169,mdf_lsdt9!$A:$BE, AL$1, FALSE)=AL169,0,1),2)</f>
        <v>2</v>
      </c>
      <c r="BY169" s="45">
        <f>IFERROR(IF(VLOOKUP($A169,mdf_lsdt9!$A:$BE, AM$1, FALSE)=AM169,0,1),2)</f>
        <v>2</v>
      </c>
      <c r="BZ169" s="45">
        <f>IFERROR(IF(VLOOKUP($A169,mdf_lsdt9!$A:$BE, AN$1, FALSE)=AN169,0,1),2)</f>
        <v>2</v>
      </c>
      <c r="CA169" s="45">
        <f>IFERROR(IF(VLOOKUP($A169,mdf_lsdt9!$A:$BE, AO$1, FALSE)=AO169,0,1),2)</f>
        <v>2</v>
      </c>
      <c r="CB169" s="45">
        <f>IFERROR(IF(VLOOKUP($A169,mdf_lsdt9!$A:$BE, AP$1, FALSE)=AP169,0,1),2)</f>
        <v>2</v>
      </c>
      <c r="CC169" s="45">
        <f>IFERROR(IF(VLOOKUP($A169,mdf_lsdt9!$A:$BE, AQ$1, FALSE)=AQ169,0,1),2)</f>
        <v>2</v>
      </c>
      <c r="CD169" s="45">
        <f>IFERROR(IF(VLOOKUP($A169,mdf_lsdt9!$A:$BE, AR$1, FALSE)=AR169,0,1),2)</f>
        <v>2</v>
      </c>
      <c r="CE169" s="45">
        <f>IFERROR(IF(VLOOKUP($A169,mdf_lsdt9!$A:$BE, AS$1, FALSE)=AS169,0,1),2)</f>
        <v>2</v>
      </c>
      <c r="CF169" s="45">
        <f>IFERROR(IF(VLOOKUP($A169,mdf_lsdt9!$A:$BE, AT$1, FALSE)=AT169,0,1),2)</f>
        <v>2</v>
      </c>
      <c r="CG169" s="45">
        <f>IFERROR(IF(VLOOKUP($A169,mdf_lsdt9!$A:$BE, AU$1, FALSE)=AU169,0,1),2)</f>
        <v>2</v>
      </c>
      <c r="CH169" s="45">
        <f>IFERROR(IF(VLOOKUP($A169,mdf_lsdt9!$A:$BE, AV$1, FALSE)=AV169,0,1),2)</f>
        <v>2</v>
      </c>
    </row>
    <row r="170" spans="1:86" x14ac:dyDescent="0.35">
      <c r="A170" s="45" t="str">
        <f t="shared" si="3"/>
        <v/>
      </c>
      <c r="AW170" s="45">
        <f>IFERROR(IF(VLOOKUP($A170,mdf_lsdt9!$A:$BE, K$1, FALSE)=K170,0,1),2)</f>
        <v>2</v>
      </c>
      <c r="AX170" s="45">
        <f>IFERROR(IF(VLOOKUP($A170,mdf_lsdt9!$A:$BE, L$1, FALSE)=L170,0,1),2)</f>
        <v>2</v>
      </c>
      <c r="AY170" s="45">
        <f>IFERROR(IF(VLOOKUP($A170,mdf_lsdt9!$A:$BE, M$1, FALSE)=M170,0,1),2)</f>
        <v>2</v>
      </c>
      <c r="AZ170" s="45">
        <f>IFERROR(IF(VLOOKUP($A170,mdf_lsdt9!$A:$BE, N$1, FALSE)=N170,0,1),2)</f>
        <v>2</v>
      </c>
      <c r="BA170" s="45">
        <f>IFERROR(IF(VLOOKUP($A170,mdf_lsdt9!$A:$BE, O$1, FALSE)=O170,0,1),2)</f>
        <v>2</v>
      </c>
      <c r="BB170" s="45">
        <f>IFERROR(IF(VLOOKUP($A170,mdf_lsdt9!$A:$BE, P$1, FALSE)=P170,0,1),2)</f>
        <v>2</v>
      </c>
      <c r="BC170" s="45">
        <f>IFERROR(IF(VLOOKUP($A170,mdf_lsdt9!$A:$BE, Q$1, FALSE)=Q170,0,1),2)</f>
        <v>2</v>
      </c>
      <c r="BD170" s="45">
        <f>IFERROR(IF(VLOOKUP($A170,mdf_lsdt9!$A:$BE, R$1, FALSE)=R170,0,1),2)</f>
        <v>2</v>
      </c>
      <c r="BE170" s="45">
        <f>IFERROR(IF(VLOOKUP($A170,mdf_lsdt9!$A:$BE, S$1, FALSE)=S170,0,1),2)</f>
        <v>2</v>
      </c>
      <c r="BF170" s="45">
        <f>IFERROR(IF(VLOOKUP($A170,mdf_lsdt9!$A:$BE, T$1, FALSE)=T170,0,1),2)</f>
        <v>2</v>
      </c>
      <c r="BG170" s="45">
        <f>IFERROR(IF(VLOOKUP($A170,mdf_lsdt9!$A:$BE, U$1, FALSE)=U170,0,1),2)</f>
        <v>2</v>
      </c>
      <c r="BH170" s="45">
        <f>IFERROR(IF(VLOOKUP($A170,mdf_lsdt9!$A:$BE, V$1, FALSE)=V170,0,1),2)</f>
        <v>2</v>
      </c>
      <c r="BI170" s="45">
        <f>IFERROR(IF(VLOOKUP($A170,mdf_lsdt9!$A:$BE, W$1, FALSE)=W170,0,1),2)</f>
        <v>2</v>
      </c>
      <c r="BJ170" s="45">
        <f>IFERROR(IF(VLOOKUP($A170,mdf_lsdt9!$A:$BE, X$1, FALSE)=X170,0,1),2)</f>
        <v>2</v>
      </c>
      <c r="BK170" s="45">
        <f>IFERROR(IF(VLOOKUP($A170,mdf_lsdt9!$A:$BE, Y$1, FALSE)=Y170,0,1),2)</f>
        <v>2</v>
      </c>
      <c r="BL170" s="45">
        <f>IFERROR(IF(VLOOKUP($A170,mdf_lsdt9!$A:$BE, Z$1, FALSE)=Z170,0,1),2)</f>
        <v>2</v>
      </c>
      <c r="BM170" s="45">
        <f>IFERROR(IF(VLOOKUP($A170,mdf_lsdt9!$A:$BE, AA$1, FALSE)=AA170,0,1),2)</f>
        <v>2</v>
      </c>
      <c r="BN170" s="45">
        <f>IFERROR(IF(VLOOKUP($A170,mdf_lsdt9!$A:$BE, AB$1, FALSE)=AB170,0,1),2)</f>
        <v>2</v>
      </c>
      <c r="BO170" s="45">
        <f>IFERROR(IF(VLOOKUP($A170,mdf_lsdt9!$A:$BE, AC$1, FALSE)=AC170,0,1),2)</f>
        <v>2</v>
      </c>
      <c r="BP170" s="45">
        <f>IFERROR(IF(VLOOKUP($A170,mdf_lsdt9!$A:$BE, AD$1, FALSE)=AD170,0,1),2)</f>
        <v>2</v>
      </c>
      <c r="BQ170" s="45">
        <f>IFERROR(IF(VLOOKUP($A170,mdf_lsdt9!$A:$BE, AE$1, FALSE)=AE170,0,1),2)</f>
        <v>2</v>
      </c>
      <c r="BR170" s="45">
        <f>IFERROR(IF(VLOOKUP($A170,mdf_lsdt9!$A:$BE, AF$1, FALSE)=AF170,0,1),2)</f>
        <v>2</v>
      </c>
      <c r="BS170" s="45">
        <f>IFERROR(IF(VLOOKUP($A170,mdf_lsdt9!$A:$BE, AG$1, FALSE)=AG170,0,1),2)</f>
        <v>2</v>
      </c>
      <c r="BT170" s="45">
        <f>IFERROR(IF(VLOOKUP($A170,mdf_lsdt9!$A:$BE, AH$1, FALSE)=AH170,0,1),2)</f>
        <v>2</v>
      </c>
      <c r="BU170" s="45">
        <f>IFERROR(IF(VLOOKUP($A170,mdf_lsdt9!$A:$BE, AI$1, FALSE)=AI170,0,1),2)</f>
        <v>2</v>
      </c>
      <c r="BV170" s="45">
        <f>IFERROR(IF(VLOOKUP($A170,mdf_lsdt9!$A:$BE, AJ$1, FALSE)=AJ170,0,1),2)</f>
        <v>2</v>
      </c>
      <c r="BW170" s="45">
        <f>IFERROR(IF(VLOOKUP($A170,mdf_lsdt9!$A:$BE, AK$1, FALSE)=AK170,0,1),2)</f>
        <v>2</v>
      </c>
      <c r="BX170" s="45">
        <f>IFERROR(IF(VLOOKUP($A170,mdf_lsdt9!$A:$BE, AL$1, FALSE)=AL170,0,1),2)</f>
        <v>2</v>
      </c>
      <c r="BY170" s="45">
        <f>IFERROR(IF(VLOOKUP($A170,mdf_lsdt9!$A:$BE, AM$1, FALSE)=AM170,0,1),2)</f>
        <v>2</v>
      </c>
      <c r="BZ170" s="45">
        <f>IFERROR(IF(VLOOKUP($A170,mdf_lsdt9!$A:$BE, AN$1, FALSE)=AN170,0,1),2)</f>
        <v>2</v>
      </c>
      <c r="CA170" s="45">
        <f>IFERROR(IF(VLOOKUP($A170,mdf_lsdt9!$A:$BE, AO$1, FALSE)=AO170,0,1),2)</f>
        <v>2</v>
      </c>
      <c r="CB170" s="45">
        <f>IFERROR(IF(VLOOKUP($A170,mdf_lsdt9!$A:$BE, AP$1, FALSE)=AP170,0,1),2)</f>
        <v>2</v>
      </c>
      <c r="CC170" s="45">
        <f>IFERROR(IF(VLOOKUP($A170,mdf_lsdt9!$A:$BE, AQ$1, FALSE)=AQ170,0,1),2)</f>
        <v>2</v>
      </c>
      <c r="CD170" s="45">
        <f>IFERROR(IF(VLOOKUP($A170,mdf_lsdt9!$A:$BE, AR$1, FALSE)=AR170,0,1),2)</f>
        <v>2</v>
      </c>
      <c r="CE170" s="45">
        <f>IFERROR(IF(VLOOKUP($A170,mdf_lsdt9!$A:$BE, AS$1, FALSE)=AS170,0,1),2)</f>
        <v>2</v>
      </c>
      <c r="CF170" s="45">
        <f>IFERROR(IF(VLOOKUP($A170,mdf_lsdt9!$A:$BE, AT$1, FALSE)=AT170,0,1),2)</f>
        <v>2</v>
      </c>
      <c r="CG170" s="45">
        <f>IFERROR(IF(VLOOKUP($A170,mdf_lsdt9!$A:$BE, AU$1, FALSE)=AU170,0,1),2)</f>
        <v>2</v>
      </c>
      <c r="CH170" s="45">
        <f>IFERROR(IF(VLOOKUP($A170,mdf_lsdt9!$A:$BE, AV$1, FALSE)=AV170,0,1),2)</f>
        <v>2</v>
      </c>
    </row>
    <row r="171" spans="1:86" x14ac:dyDescent="0.35">
      <c r="A171" s="45" t="str">
        <f t="shared" si="3"/>
        <v/>
      </c>
      <c r="AW171" s="45">
        <f>IFERROR(IF(VLOOKUP($A171,mdf_lsdt9!$A:$BE, K$1, FALSE)=K171,0,1),2)</f>
        <v>2</v>
      </c>
      <c r="AX171" s="45">
        <f>IFERROR(IF(VLOOKUP($A171,mdf_lsdt9!$A:$BE, L$1, FALSE)=L171,0,1),2)</f>
        <v>2</v>
      </c>
      <c r="AY171" s="45">
        <f>IFERROR(IF(VLOOKUP($A171,mdf_lsdt9!$A:$BE, M$1, FALSE)=M171,0,1),2)</f>
        <v>2</v>
      </c>
      <c r="AZ171" s="45">
        <f>IFERROR(IF(VLOOKUP($A171,mdf_lsdt9!$A:$BE, N$1, FALSE)=N171,0,1),2)</f>
        <v>2</v>
      </c>
      <c r="BA171" s="45">
        <f>IFERROR(IF(VLOOKUP($A171,mdf_lsdt9!$A:$BE, O$1, FALSE)=O171,0,1),2)</f>
        <v>2</v>
      </c>
      <c r="BB171" s="45">
        <f>IFERROR(IF(VLOOKUP($A171,mdf_lsdt9!$A:$BE, P$1, FALSE)=P171,0,1),2)</f>
        <v>2</v>
      </c>
      <c r="BC171" s="45">
        <f>IFERROR(IF(VLOOKUP($A171,mdf_lsdt9!$A:$BE, Q$1, FALSE)=Q171,0,1),2)</f>
        <v>2</v>
      </c>
      <c r="BD171" s="45">
        <f>IFERROR(IF(VLOOKUP($A171,mdf_lsdt9!$A:$BE, R$1, FALSE)=R171,0,1),2)</f>
        <v>2</v>
      </c>
      <c r="BE171" s="45">
        <f>IFERROR(IF(VLOOKUP($A171,mdf_lsdt9!$A:$BE, S$1, FALSE)=S171,0,1),2)</f>
        <v>2</v>
      </c>
      <c r="BF171" s="45">
        <f>IFERROR(IF(VLOOKUP($A171,mdf_lsdt9!$A:$BE, T$1, FALSE)=T171,0,1),2)</f>
        <v>2</v>
      </c>
      <c r="BG171" s="45">
        <f>IFERROR(IF(VLOOKUP($A171,mdf_lsdt9!$A:$BE, U$1, FALSE)=U171,0,1),2)</f>
        <v>2</v>
      </c>
      <c r="BH171" s="45">
        <f>IFERROR(IF(VLOOKUP($A171,mdf_lsdt9!$A:$BE, V$1, FALSE)=V171,0,1),2)</f>
        <v>2</v>
      </c>
      <c r="BI171" s="45">
        <f>IFERROR(IF(VLOOKUP($A171,mdf_lsdt9!$A:$BE, W$1, FALSE)=W171,0,1),2)</f>
        <v>2</v>
      </c>
      <c r="BJ171" s="45">
        <f>IFERROR(IF(VLOOKUP($A171,mdf_lsdt9!$A:$BE, X$1, FALSE)=X171,0,1),2)</f>
        <v>2</v>
      </c>
      <c r="BK171" s="45">
        <f>IFERROR(IF(VLOOKUP($A171,mdf_lsdt9!$A:$BE, Y$1, FALSE)=Y171,0,1),2)</f>
        <v>2</v>
      </c>
      <c r="BL171" s="45">
        <f>IFERROR(IF(VLOOKUP($A171,mdf_lsdt9!$A:$BE, Z$1, FALSE)=Z171,0,1),2)</f>
        <v>2</v>
      </c>
      <c r="BM171" s="45">
        <f>IFERROR(IF(VLOOKUP($A171,mdf_lsdt9!$A:$BE, AA$1, FALSE)=AA171,0,1),2)</f>
        <v>2</v>
      </c>
      <c r="BN171" s="45">
        <f>IFERROR(IF(VLOOKUP($A171,mdf_lsdt9!$A:$BE, AB$1, FALSE)=AB171,0,1),2)</f>
        <v>2</v>
      </c>
      <c r="BO171" s="45">
        <f>IFERROR(IF(VLOOKUP($A171,mdf_lsdt9!$A:$BE, AC$1, FALSE)=AC171,0,1),2)</f>
        <v>2</v>
      </c>
      <c r="BP171" s="45">
        <f>IFERROR(IF(VLOOKUP($A171,mdf_lsdt9!$A:$BE, AD$1, FALSE)=AD171,0,1),2)</f>
        <v>2</v>
      </c>
      <c r="BQ171" s="45">
        <f>IFERROR(IF(VLOOKUP($A171,mdf_lsdt9!$A:$BE, AE$1, FALSE)=AE171,0,1),2)</f>
        <v>2</v>
      </c>
      <c r="BR171" s="45">
        <f>IFERROR(IF(VLOOKUP($A171,mdf_lsdt9!$A:$BE, AF$1, FALSE)=AF171,0,1),2)</f>
        <v>2</v>
      </c>
      <c r="BS171" s="45">
        <f>IFERROR(IF(VLOOKUP($A171,mdf_lsdt9!$A:$BE, AG$1, FALSE)=AG171,0,1),2)</f>
        <v>2</v>
      </c>
      <c r="BT171" s="45">
        <f>IFERROR(IF(VLOOKUP($A171,mdf_lsdt9!$A:$BE, AH$1, FALSE)=AH171,0,1),2)</f>
        <v>2</v>
      </c>
      <c r="BU171" s="45">
        <f>IFERROR(IF(VLOOKUP($A171,mdf_lsdt9!$A:$BE, AI$1, FALSE)=AI171,0,1),2)</f>
        <v>2</v>
      </c>
      <c r="BV171" s="45">
        <f>IFERROR(IF(VLOOKUP($A171,mdf_lsdt9!$A:$BE, AJ$1, FALSE)=AJ171,0,1),2)</f>
        <v>2</v>
      </c>
      <c r="BW171" s="45">
        <f>IFERROR(IF(VLOOKUP($A171,mdf_lsdt9!$A:$BE, AK$1, FALSE)=AK171,0,1),2)</f>
        <v>2</v>
      </c>
      <c r="BX171" s="45">
        <f>IFERROR(IF(VLOOKUP($A171,mdf_lsdt9!$A:$BE, AL$1, FALSE)=AL171,0,1),2)</f>
        <v>2</v>
      </c>
      <c r="BY171" s="45">
        <f>IFERROR(IF(VLOOKUP($A171,mdf_lsdt9!$A:$BE, AM$1, FALSE)=AM171,0,1),2)</f>
        <v>2</v>
      </c>
      <c r="BZ171" s="45">
        <f>IFERROR(IF(VLOOKUP($A171,mdf_lsdt9!$A:$BE, AN$1, FALSE)=AN171,0,1),2)</f>
        <v>2</v>
      </c>
      <c r="CA171" s="45">
        <f>IFERROR(IF(VLOOKUP($A171,mdf_lsdt9!$A:$BE, AO$1, FALSE)=AO171,0,1),2)</f>
        <v>2</v>
      </c>
      <c r="CB171" s="45">
        <f>IFERROR(IF(VLOOKUP($A171,mdf_lsdt9!$A:$BE, AP$1, FALSE)=AP171,0,1),2)</f>
        <v>2</v>
      </c>
      <c r="CC171" s="45">
        <f>IFERROR(IF(VLOOKUP($A171,mdf_lsdt9!$A:$BE, AQ$1, FALSE)=AQ171,0,1),2)</f>
        <v>2</v>
      </c>
      <c r="CD171" s="45">
        <f>IFERROR(IF(VLOOKUP($A171,mdf_lsdt9!$A:$BE, AR$1, FALSE)=AR171,0,1),2)</f>
        <v>2</v>
      </c>
      <c r="CE171" s="45">
        <f>IFERROR(IF(VLOOKUP($A171,mdf_lsdt9!$A:$BE, AS$1, FALSE)=AS171,0,1),2)</f>
        <v>2</v>
      </c>
      <c r="CF171" s="45">
        <f>IFERROR(IF(VLOOKUP($A171,mdf_lsdt9!$A:$BE, AT$1, FALSE)=AT171,0,1),2)</f>
        <v>2</v>
      </c>
      <c r="CG171" s="45">
        <f>IFERROR(IF(VLOOKUP($A171,mdf_lsdt9!$A:$BE, AU$1, FALSE)=AU171,0,1),2)</f>
        <v>2</v>
      </c>
      <c r="CH171" s="45">
        <f>IFERROR(IF(VLOOKUP($A171,mdf_lsdt9!$A:$BE, AV$1, FALSE)=AV171,0,1),2)</f>
        <v>2</v>
      </c>
    </row>
    <row r="172" spans="1:86" x14ac:dyDescent="0.35">
      <c r="A172" s="45" t="str">
        <f t="shared" si="3"/>
        <v/>
      </c>
      <c r="AW172" s="45">
        <f>IFERROR(IF(VLOOKUP($A172,mdf_lsdt9!$A:$BE, K$1, FALSE)=K172,0,1),2)</f>
        <v>2</v>
      </c>
      <c r="AX172" s="45">
        <f>IFERROR(IF(VLOOKUP($A172,mdf_lsdt9!$A:$BE, L$1, FALSE)=L172,0,1),2)</f>
        <v>2</v>
      </c>
      <c r="AY172" s="45">
        <f>IFERROR(IF(VLOOKUP($A172,mdf_lsdt9!$A:$BE, M$1, FALSE)=M172,0,1),2)</f>
        <v>2</v>
      </c>
      <c r="AZ172" s="45">
        <f>IFERROR(IF(VLOOKUP($A172,mdf_lsdt9!$A:$BE, N$1, FALSE)=N172,0,1),2)</f>
        <v>2</v>
      </c>
      <c r="BA172" s="45">
        <f>IFERROR(IF(VLOOKUP($A172,mdf_lsdt9!$A:$BE, O$1, FALSE)=O172,0,1),2)</f>
        <v>2</v>
      </c>
      <c r="BB172" s="45">
        <f>IFERROR(IF(VLOOKUP($A172,mdf_lsdt9!$A:$BE, P$1, FALSE)=P172,0,1),2)</f>
        <v>2</v>
      </c>
      <c r="BC172" s="45">
        <f>IFERROR(IF(VLOOKUP($A172,mdf_lsdt9!$A:$BE, Q$1, FALSE)=Q172,0,1),2)</f>
        <v>2</v>
      </c>
      <c r="BD172" s="45">
        <f>IFERROR(IF(VLOOKUP($A172,mdf_lsdt9!$A:$BE, R$1, FALSE)=R172,0,1),2)</f>
        <v>2</v>
      </c>
      <c r="BE172" s="45">
        <f>IFERROR(IF(VLOOKUP($A172,mdf_lsdt9!$A:$BE, S$1, FALSE)=S172,0,1),2)</f>
        <v>2</v>
      </c>
      <c r="BF172" s="45">
        <f>IFERROR(IF(VLOOKUP($A172,mdf_lsdt9!$A:$BE, T$1, FALSE)=T172,0,1),2)</f>
        <v>2</v>
      </c>
      <c r="BG172" s="45">
        <f>IFERROR(IF(VLOOKUP($A172,mdf_lsdt9!$A:$BE, U$1, FALSE)=U172,0,1),2)</f>
        <v>2</v>
      </c>
      <c r="BH172" s="45">
        <f>IFERROR(IF(VLOOKUP($A172,mdf_lsdt9!$A:$BE, V$1, FALSE)=V172,0,1),2)</f>
        <v>2</v>
      </c>
      <c r="BI172" s="45">
        <f>IFERROR(IF(VLOOKUP($A172,mdf_lsdt9!$A:$BE, W$1, FALSE)=W172,0,1),2)</f>
        <v>2</v>
      </c>
      <c r="BJ172" s="45">
        <f>IFERROR(IF(VLOOKUP($A172,mdf_lsdt9!$A:$BE, X$1, FALSE)=X172,0,1),2)</f>
        <v>2</v>
      </c>
      <c r="BK172" s="45">
        <f>IFERROR(IF(VLOOKUP($A172,mdf_lsdt9!$A:$BE, Y$1, FALSE)=Y172,0,1),2)</f>
        <v>2</v>
      </c>
      <c r="BL172" s="45">
        <f>IFERROR(IF(VLOOKUP($A172,mdf_lsdt9!$A:$BE, Z$1, FALSE)=Z172,0,1),2)</f>
        <v>2</v>
      </c>
      <c r="BM172" s="45">
        <f>IFERROR(IF(VLOOKUP($A172,mdf_lsdt9!$A:$BE, AA$1, FALSE)=AA172,0,1),2)</f>
        <v>2</v>
      </c>
      <c r="BN172" s="45">
        <f>IFERROR(IF(VLOOKUP($A172,mdf_lsdt9!$A:$BE, AB$1, FALSE)=AB172,0,1),2)</f>
        <v>2</v>
      </c>
      <c r="BO172" s="45">
        <f>IFERROR(IF(VLOOKUP($A172,mdf_lsdt9!$A:$BE, AC$1, FALSE)=AC172,0,1),2)</f>
        <v>2</v>
      </c>
      <c r="BP172" s="45">
        <f>IFERROR(IF(VLOOKUP($A172,mdf_lsdt9!$A:$BE, AD$1, FALSE)=AD172,0,1),2)</f>
        <v>2</v>
      </c>
      <c r="BQ172" s="45">
        <f>IFERROR(IF(VLOOKUP($A172,mdf_lsdt9!$A:$BE, AE$1, FALSE)=AE172,0,1),2)</f>
        <v>2</v>
      </c>
      <c r="BR172" s="45">
        <f>IFERROR(IF(VLOOKUP($A172,mdf_lsdt9!$A:$BE, AF$1, FALSE)=AF172,0,1),2)</f>
        <v>2</v>
      </c>
      <c r="BS172" s="45">
        <f>IFERROR(IF(VLOOKUP($A172,mdf_lsdt9!$A:$BE, AG$1, FALSE)=AG172,0,1),2)</f>
        <v>2</v>
      </c>
      <c r="BT172" s="45">
        <f>IFERROR(IF(VLOOKUP($A172,mdf_lsdt9!$A:$BE, AH$1, FALSE)=AH172,0,1),2)</f>
        <v>2</v>
      </c>
      <c r="BU172" s="45">
        <f>IFERROR(IF(VLOOKUP($A172,mdf_lsdt9!$A:$BE, AI$1, FALSE)=AI172,0,1),2)</f>
        <v>2</v>
      </c>
      <c r="BV172" s="45">
        <f>IFERROR(IF(VLOOKUP($A172,mdf_lsdt9!$A:$BE, AJ$1, FALSE)=AJ172,0,1),2)</f>
        <v>2</v>
      </c>
      <c r="BW172" s="45">
        <f>IFERROR(IF(VLOOKUP($A172,mdf_lsdt9!$A:$BE, AK$1, FALSE)=AK172,0,1),2)</f>
        <v>2</v>
      </c>
      <c r="BX172" s="45">
        <f>IFERROR(IF(VLOOKUP($A172,mdf_lsdt9!$A:$BE, AL$1, FALSE)=AL172,0,1),2)</f>
        <v>2</v>
      </c>
      <c r="BY172" s="45">
        <f>IFERROR(IF(VLOOKUP($A172,mdf_lsdt9!$A:$BE, AM$1, FALSE)=AM172,0,1),2)</f>
        <v>2</v>
      </c>
      <c r="BZ172" s="45">
        <f>IFERROR(IF(VLOOKUP($A172,mdf_lsdt9!$A:$BE, AN$1, FALSE)=AN172,0,1),2)</f>
        <v>2</v>
      </c>
      <c r="CA172" s="45">
        <f>IFERROR(IF(VLOOKUP($A172,mdf_lsdt9!$A:$BE, AO$1, FALSE)=AO172,0,1),2)</f>
        <v>2</v>
      </c>
      <c r="CB172" s="45">
        <f>IFERROR(IF(VLOOKUP($A172,mdf_lsdt9!$A:$BE, AP$1, FALSE)=AP172,0,1),2)</f>
        <v>2</v>
      </c>
      <c r="CC172" s="45">
        <f>IFERROR(IF(VLOOKUP($A172,mdf_lsdt9!$A:$BE, AQ$1, FALSE)=AQ172,0,1),2)</f>
        <v>2</v>
      </c>
      <c r="CD172" s="45">
        <f>IFERROR(IF(VLOOKUP($A172,mdf_lsdt9!$A:$BE, AR$1, FALSE)=AR172,0,1),2)</f>
        <v>2</v>
      </c>
      <c r="CE172" s="45">
        <f>IFERROR(IF(VLOOKUP($A172,mdf_lsdt9!$A:$BE, AS$1, FALSE)=AS172,0,1),2)</f>
        <v>2</v>
      </c>
      <c r="CF172" s="45">
        <f>IFERROR(IF(VLOOKUP($A172,mdf_lsdt9!$A:$BE, AT$1, FALSE)=AT172,0,1),2)</f>
        <v>2</v>
      </c>
      <c r="CG172" s="45">
        <f>IFERROR(IF(VLOOKUP($A172,mdf_lsdt9!$A:$BE, AU$1, FALSE)=AU172,0,1),2)</f>
        <v>2</v>
      </c>
      <c r="CH172" s="45">
        <f>IFERROR(IF(VLOOKUP($A172,mdf_lsdt9!$A:$BE, AV$1, FALSE)=AV172,0,1),2)</f>
        <v>2</v>
      </c>
    </row>
    <row r="173" spans="1:86" x14ac:dyDescent="0.35">
      <c r="A173" s="45" t="str">
        <f t="shared" si="3"/>
        <v/>
      </c>
      <c r="AW173" s="45">
        <f>IFERROR(IF(VLOOKUP($A173,mdf_lsdt9!$A:$BE, K$1, FALSE)=K173,0,1),2)</f>
        <v>2</v>
      </c>
      <c r="AX173" s="45">
        <f>IFERROR(IF(VLOOKUP($A173,mdf_lsdt9!$A:$BE, L$1, FALSE)=L173,0,1),2)</f>
        <v>2</v>
      </c>
      <c r="AY173" s="45">
        <f>IFERROR(IF(VLOOKUP($A173,mdf_lsdt9!$A:$BE, M$1, FALSE)=M173,0,1),2)</f>
        <v>2</v>
      </c>
      <c r="AZ173" s="45">
        <f>IFERROR(IF(VLOOKUP($A173,mdf_lsdt9!$A:$BE, N$1, FALSE)=N173,0,1),2)</f>
        <v>2</v>
      </c>
      <c r="BA173" s="45">
        <f>IFERROR(IF(VLOOKUP($A173,mdf_lsdt9!$A:$BE, O$1, FALSE)=O173,0,1),2)</f>
        <v>2</v>
      </c>
      <c r="BB173" s="45">
        <f>IFERROR(IF(VLOOKUP($A173,mdf_lsdt9!$A:$BE, P$1, FALSE)=P173,0,1),2)</f>
        <v>2</v>
      </c>
      <c r="BC173" s="45">
        <f>IFERROR(IF(VLOOKUP($A173,mdf_lsdt9!$A:$BE, Q$1, FALSE)=Q173,0,1),2)</f>
        <v>2</v>
      </c>
      <c r="BD173" s="45">
        <f>IFERROR(IF(VLOOKUP($A173,mdf_lsdt9!$A:$BE, R$1, FALSE)=R173,0,1),2)</f>
        <v>2</v>
      </c>
      <c r="BE173" s="45">
        <f>IFERROR(IF(VLOOKUP($A173,mdf_lsdt9!$A:$BE, S$1, FALSE)=S173,0,1),2)</f>
        <v>2</v>
      </c>
      <c r="BF173" s="45">
        <f>IFERROR(IF(VLOOKUP($A173,mdf_lsdt9!$A:$BE, T$1, FALSE)=T173,0,1),2)</f>
        <v>2</v>
      </c>
      <c r="BG173" s="45">
        <f>IFERROR(IF(VLOOKUP($A173,mdf_lsdt9!$A:$BE, U$1, FALSE)=U173,0,1),2)</f>
        <v>2</v>
      </c>
      <c r="BH173" s="45">
        <f>IFERROR(IF(VLOOKUP($A173,mdf_lsdt9!$A:$BE, V$1, FALSE)=V173,0,1),2)</f>
        <v>2</v>
      </c>
      <c r="BI173" s="45">
        <f>IFERROR(IF(VLOOKUP($A173,mdf_lsdt9!$A:$BE, W$1, FALSE)=W173,0,1),2)</f>
        <v>2</v>
      </c>
      <c r="BJ173" s="45">
        <f>IFERROR(IF(VLOOKUP($A173,mdf_lsdt9!$A:$BE, X$1, FALSE)=X173,0,1),2)</f>
        <v>2</v>
      </c>
      <c r="BK173" s="45">
        <f>IFERROR(IF(VLOOKUP($A173,mdf_lsdt9!$A:$BE, Y$1, FALSE)=Y173,0,1),2)</f>
        <v>2</v>
      </c>
      <c r="BL173" s="45">
        <f>IFERROR(IF(VLOOKUP($A173,mdf_lsdt9!$A:$BE, Z$1, FALSE)=Z173,0,1),2)</f>
        <v>2</v>
      </c>
      <c r="BM173" s="45">
        <f>IFERROR(IF(VLOOKUP($A173,mdf_lsdt9!$A:$BE, AA$1, FALSE)=AA173,0,1),2)</f>
        <v>2</v>
      </c>
      <c r="BN173" s="45">
        <f>IFERROR(IF(VLOOKUP($A173,mdf_lsdt9!$A:$BE, AB$1, FALSE)=AB173,0,1),2)</f>
        <v>2</v>
      </c>
      <c r="BO173" s="45">
        <f>IFERROR(IF(VLOOKUP($A173,mdf_lsdt9!$A:$BE, AC$1, FALSE)=AC173,0,1),2)</f>
        <v>2</v>
      </c>
      <c r="BP173" s="45">
        <f>IFERROR(IF(VLOOKUP($A173,mdf_lsdt9!$A:$BE, AD$1, FALSE)=AD173,0,1),2)</f>
        <v>2</v>
      </c>
      <c r="BQ173" s="45">
        <f>IFERROR(IF(VLOOKUP($A173,mdf_lsdt9!$A:$BE, AE$1, FALSE)=AE173,0,1),2)</f>
        <v>2</v>
      </c>
      <c r="BR173" s="45">
        <f>IFERROR(IF(VLOOKUP($A173,mdf_lsdt9!$A:$BE, AF$1, FALSE)=AF173,0,1),2)</f>
        <v>2</v>
      </c>
      <c r="BS173" s="45">
        <f>IFERROR(IF(VLOOKUP($A173,mdf_lsdt9!$A:$BE, AG$1, FALSE)=AG173,0,1),2)</f>
        <v>2</v>
      </c>
      <c r="BT173" s="45">
        <f>IFERROR(IF(VLOOKUP($A173,mdf_lsdt9!$A:$BE, AH$1, FALSE)=AH173,0,1),2)</f>
        <v>2</v>
      </c>
      <c r="BU173" s="45">
        <f>IFERROR(IF(VLOOKUP($A173,mdf_lsdt9!$A:$BE, AI$1, FALSE)=AI173,0,1),2)</f>
        <v>2</v>
      </c>
      <c r="BV173" s="45">
        <f>IFERROR(IF(VLOOKUP($A173,mdf_lsdt9!$A:$BE, AJ$1, FALSE)=AJ173,0,1),2)</f>
        <v>2</v>
      </c>
      <c r="BW173" s="45">
        <f>IFERROR(IF(VLOOKUP($A173,mdf_lsdt9!$A:$BE, AK$1, FALSE)=AK173,0,1),2)</f>
        <v>2</v>
      </c>
      <c r="BX173" s="45">
        <f>IFERROR(IF(VLOOKUP($A173,mdf_lsdt9!$A:$BE, AL$1, FALSE)=AL173,0,1),2)</f>
        <v>2</v>
      </c>
      <c r="BY173" s="45">
        <f>IFERROR(IF(VLOOKUP($A173,mdf_lsdt9!$A:$BE, AM$1, FALSE)=AM173,0,1),2)</f>
        <v>2</v>
      </c>
      <c r="BZ173" s="45">
        <f>IFERROR(IF(VLOOKUP($A173,mdf_lsdt9!$A:$BE, AN$1, FALSE)=AN173,0,1),2)</f>
        <v>2</v>
      </c>
      <c r="CA173" s="45">
        <f>IFERROR(IF(VLOOKUP($A173,mdf_lsdt9!$A:$BE, AO$1, FALSE)=AO173,0,1),2)</f>
        <v>2</v>
      </c>
      <c r="CB173" s="45">
        <f>IFERROR(IF(VLOOKUP($A173,mdf_lsdt9!$A:$BE, AP$1, FALSE)=AP173,0,1),2)</f>
        <v>2</v>
      </c>
      <c r="CC173" s="45">
        <f>IFERROR(IF(VLOOKUP($A173,mdf_lsdt9!$A:$BE, AQ$1, FALSE)=AQ173,0,1),2)</f>
        <v>2</v>
      </c>
      <c r="CD173" s="45">
        <f>IFERROR(IF(VLOOKUP($A173,mdf_lsdt9!$A:$BE, AR$1, FALSE)=AR173,0,1),2)</f>
        <v>2</v>
      </c>
      <c r="CE173" s="45">
        <f>IFERROR(IF(VLOOKUP($A173,mdf_lsdt9!$A:$BE, AS$1, FALSE)=AS173,0,1),2)</f>
        <v>2</v>
      </c>
      <c r="CF173" s="45">
        <f>IFERROR(IF(VLOOKUP($A173,mdf_lsdt9!$A:$BE, AT$1, FALSE)=AT173,0,1),2)</f>
        <v>2</v>
      </c>
      <c r="CG173" s="45">
        <f>IFERROR(IF(VLOOKUP($A173,mdf_lsdt9!$A:$BE, AU$1, FALSE)=AU173,0,1),2)</f>
        <v>2</v>
      </c>
      <c r="CH173" s="45">
        <f>IFERROR(IF(VLOOKUP($A173,mdf_lsdt9!$A:$BE, AV$1, FALSE)=AV173,0,1),2)</f>
        <v>2</v>
      </c>
    </row>
    <row r="174" spans="1:86" x14ac:dyDescent="0.35">
      <c r="A174" s="45" t="str">
        <f t="shared" si="3"/>
        <v/>
      </c>
      <c r="AW174" s="45">
        <f>IFERROR(IF(VLOOKUP($A174,mdf_lsdt9!$A:$BE, K$1, FALSE)=K174,0,1),2)</f>
        <v>2</v>
      </c>
      <c r="AX174" s="45">
        <f>IFERROR(IF(VLOOKUP($A174,mdf_lsdt9!$A:$BE, L$1, FALSE)=L174,0,1),2)</f>
        <v>2</v>
      </c>
      <c r="AY174" s="45">
        <f>IFERROR(IF(VLOOKUP($A174,mdf_lsdt9!$A:$BE, M$1, FALSE)=M174,0,1),2)</f>
        <v>2</v>
      </c>
      <c r="AZ174" s="45">
        <f>IFERROR(IF(VLOOKUP($A174,mdf_lsdt9!$A:$BE, N$1, FALSE)=N174,0,1),2)</f>
        <v>2</v>
      </c>
      <c r="BA174" s="45">
        <f>IFERROR(IF(VLOOKUP($A174,mdf_lsdt9!$A:$BE, O$1, FALSE)=O174,0,1),2)</f>
        <v>2</v>
      </c>
      <c r="BB174" s="45">
        <f>IFERROR(IF(VLOOKUP($A174,mdf_lsdt9!$A:$BE, P$1, FALSE)=P174,0,1),2)</f>
        <v>2</v>
      </c>
      <c r="BC174" s="45">
        <f>IFERROR(IF(VLOOKUP($A174,mdf_lsdt9!$A:$BE, Q$1, FALSE)=Q174,0,1),2)</f>
        <v>2</v>
      </c>
      <c r="BD174" s="45">
        <f>IFERROR(IF(VLOOKUP($A174,mdf_lsdt9!$A:$BE, R$1, FALSE)=R174,0,1),2)</f>
        <v>2</v>
      </c>
      <c r="BE174" s="45">
        <f>IFERROR(IF(VLOOKUP($A174,mdf_lsdt9!$A:$BE, S$1, FALSE)=S174,0,1),2)</f>
        <v>2</v>
      </c>
      <c r="BF174" s="45">
        <f>IFERROR(IF(VLOOKUP($A174,mdf_lsdt9!$A:$BE, T$1, FALSE)=T174,0,1),2)</f>
        <v>2</v>
      </c>
      <c r="BG174" s="45">
        <f>IFERROR(IF(VLOOKUP($A174,mdf_lsdt9!$A:$BE, U$1, FALSE)=U174,0,1),2)</f>
        <v>2</v>
      </c>
      <c r="BH174" s="45">
        <f>IFERROR(IF(VLOOKUP($A174,mdf_lsdt9!$A:$BE, V$1, FALSE)=V174,0,1),2)</f>
        <v>2</v>
      </c>
      <c r="BI174" s="45">
        <f>IFERROR(IF(VLOOKUP($A174,mdf_lsdt9!$A:$BE, W$1, FALSE)=W174,0,1),2)</f>
        <v>2</v>
      </c>
      <c r="BJ174" s="45">
        <f>IFERROR(IF(VLOOKUP($A174,mdf_lsdt9!$A:$BE, X$1, FALSE)=X174,0,1),2)</f>
        <v>2</v>
      </c>
      <c r="BK174" s="45">
        <f>IFERROR(IF(VLOOKUP($A174,mdf_lsdt9!$A:$BE, Y$1, FALSE)=Y174,0,1),2)</f>
        <v>2</v>
      </c>
      <c r="BL174" s="45">
        <f>IFERROR(IF(VLOOKUP($A174,mdf_lsdt9!$A:$BE, Z$1, FALSE)=Z174,0,1),2)</f>
        <v>2</v>
      </c>
      <c r="BM174" s="45">
        <f>IFERROR(IF(VLOOKUP($A174,mdf_lsdt9!$A:$BE, AA$1, FALSE)=AA174,0,1),2)</f>
        <v>2</v>
      </c>
      <c r="BN174" s="45">
        <f>IFERROR(IF(VLOOKUP($A174,mdf_lsdt9!$A:$BE, AB$1, FALSE)=AB174,0,1),2)</f>
        <v>2</v>
      </c>
      <c r="BO174" s="45">
        <f>IFERROR(IF(VLOOKUP($A174,mdf_lsdt9!$A:$BE, AC$1, FALSE)=AC174,0,1),2)</f>
        <v>2</v>
      </c>
      <c r="BP174" s="45">
        <f>IFERROR(IF(VLOOKUP($A174,mdf_lsdt9!$A:$BE, AD$1, FALSE)=AD174,0,1),2)</f>
        <v>2</v>
      </c>
      <c r="BQ174" s="45">
        <f>IFERROR(IF(VLOOKUP($A174,mdf_lsdt9!$A:$BE, AE$1, FALSE)=AE174,0,1),2)</f>
        <v>2</v>
      </c>
      <c r="BR174" s="45">
        <f>IFERROR(IF(VLOOKUP($A174,mdf_lsdt9!$A:$BE, AF$1, FALSE)=AF174,0,1),2)</f>
        <v>2</v>
      </c>
      <c r="BS174" s="45">
        <f>IFERROR(IF(VLOOKUP($A174,mdf_lsdt9!$A:$BE, AG$1, FALSE)=AG174,0,1),2)</f>
        <v>2</v>
      </c>
      <c r="BT174" s="45">
        <f>IFERROR(IF(VLOOKUP($A174,mdf_lsdt9!$A:$BE, AH$1, FALSE)=AH174,0,1),2)</f>
        <v>2</v>
      </c>
      <c r="BU174" s="45">
        <f>IFERROR(IF(VLOOKUP($A174,mdf_lsdt9!$A:$BE, AI$1, FALSE)=AI174,0,1),2)</f>
        <v>2</v>
      </c>
      <c r="BV174" s="45">
        <f>IFERROR(IF(VLOOKUP($A174,mdf_lsdt9!$A:$BE, AJ$1, FALSE)=AJ174,0,1),2)</f>
        <v>2</v>
      </c>
      <c r="BW174" s="45">
        <f>IFERROR(IF(VLOOKUP($A174,mdf_lsdt9!$A:$BE, AK$1, FALSE)=AK174,0,1),2)</f>
        <v>2</v>
      </c>
      <c r="BX174" s="45">
        <f>IFERROR(IF(VLOOKUP($A174,mdf_lsdt9!$A:$BE, AL$1, FALSE)=AL174,0,1),2)</f>
        <v>2</v>
      </c>
      <c r="BY174" s="45">
        <f>IFERROR(IF(VLOOKUP($A174,mdf_lsdt9!$A:$BE, AM$1, FALSE)=AM174,0,1),2)</f>
        <v>2</v>
      </c>
      <c r="BZ174" s="45">
        <f>IFERROR(IF(VLOOKUP($A174,mdf_lsdt9!$A:$BE, AN$1, FALSE)=AN174,0,1),2)</f>
        <v>2</v>
      </c>
      <c r="CA174" s="45">
        <f>IFERROR(IF(VLOOKUP($A174,mdf_lsdt9!$A:$BE, AO$1, FALSE)=AO174,0,1),2)</f>
        <v>2</v>
      </c>
      <c r="CB174" s="45">
        <f>IFERROR(IF(VLOOKUP($A174,mdf_lsdt9!$A:$BE, AP$1, FALSE)=AP174,0,1),2)</f>
        <v>2</v>
      </c>
      <c r="CC174" s="45">
        <f>IFERROR(IF(VLOOKUP($A174,mdf_lsdt9!$A:$BE, AQ$1, FALSE)=AQ174,0,1),2)</f>
        <v>2</v>
      </c>
      <c r="CD174" s="45">
        <f>IFERROR(IF(VLOOKUP($A174,mdf_lsdt9!$A:$BE, AR$1, FALSE)=AR174,0,1),2)</f>
        <v>2</v>
      </c>
      <c r="CE174" s="45">
        <f>IFERROR(IF(VLOOKUP($A174,mdf_lsdt9!$A:$BE, AS$1, FALSE)=AS174,0,1),2)</f>
        <v>2</v>
      </c>
      <c r="CF174" s="45">
        <f>IFERROR(IF(VLOOKUP($A174,mdf_lsdt9!$A:$BE, AT$1, FALSE)=AT174,0,1),2)</f>
        <v>2</v>
      </c>
      <c r="CG174" s="45">
        <f>IFERROR(IF(VLOOKUP($A174,mdf_lsdt9!$A:$BE, AU$1, FALSE)=AU174,0,1),2)</f>
        <v>2</v>
      </c>
      <c r="CH174" s="45">
        <f>IFERROR(IF(VLOOKUP($A174,mdf_lsdt9!$A:$BE, AV$1, FALSE)=AV174,0,1),2)</f>
        <v>2</v>
      </c>
    </row>
    <row r="175" spans="1:86" x14ac:dyDescent="0.35">
      <c r="A175" s="45" t="str">
        <f t="shared" si="3"/>
        <v/>
      </c>
      <c r="AW175" s="45">
        <f>IFERROR(IF(VLOOKUP($A175,mdf_lsdt9!$A:$BE, K$1, FALSE)=K175,0,1),2)</f>
        <v>2</v>
      </c>
      <c r="AX175" s="45">
        <f>IFERROR(IF(VLOOKUP($A175,mdf_lsdt9!$A:$BE, L$1, FALSE)=L175,0,1),2)</f>
        <v>2</v>
      </c>
      <c r="AY175" s="45">
        <f>IFERROR(IF(VLOOKUP($A175,mdf_lsdt9!$A:$BE, M$1, FALSE)=M175,0,1),2)</f>
        <v>2</v>
      </c>
      <c r="AZ175" s="45">
        <f>IFERROR(IF(VLOOKUP($A175,mdf_lsdt9!$A:$BE, N$1, FALSE)=N175,0,1),2)</f>
        <v>2</v>
      </c>
      <c r="BA175" s="45">
        <f>IFERROR(IF(VLOOKUP($A175,mdf_lsdt9!$A:$BE, O$1, FALSE)=O175,0,1),2)</f>
        <v>2</v>
      </c>
      <c r="BB175" s="45">
        <f>IFERROR(IF(VLOOKUP($A175,mdf_lsdt9!$A:$BE, P$1, FALSE)=P175,0,1),2)</f>
        <v>2</v>
      </c>
      <c r="BC175" s="45">
        <f>IFERROR(IF(VLOOKUP($A175,mdf_lsdt9!$A:$BE, Q$1, FALSE)=Q175,0,1),2)</f>
        <v>2</v>
      </c>
      <c r="BD175" s="45">
        <f>IFERROR(IF(VLOOKUP($A175,mdf_lsdt9!$A:$BE, R$1, FALSE)=R175,0,1),2)</f>
        <v>2</v>
      </c>
      <c r="BE175" s="45">
        <f>IFERROR(IF(VLOOKUP($A175,mdf_lsdt9!$A:$BE, S$1, FALSE)=S175,0,1),2)</f>
        <v>2</v>
      </c>
      <c r="BF175" s="45">
        <f>IFERROR(IF(VLOOKUP($A175,mdf_lsdt9!$A:$BE, T$1, FALSE)=T175,0,1),2)</f>
        <v>2</v>
      </c>
      <c r="BG175" s="45">
        <f>IFERROR(IF(VLOOKUP($A175,mdf_lsdt9!$A:$BE, U$1, FALSE)=U175,0,1),2)</f>
        <v>2</v>
      </c>
      <c r="BH175" s="45">
        <f>IFERROR(IF(VLOOKUP($A175,mdf_lsdt9!$A:$BE, V$1, FALSE)=V175,0,1),2)</f>
        <v>2</v>
      </c>
      <c r="BI175" s="45">
        <f>IFERROR(IF(VLOOKUP($A175,mdf_lsdt9!$A:$BE, W$1, FALSE)=W175,0,1),2)</f>
        <v>2</v>
      </c>
      <c r="BJ175" s="45">
        <f>IFERROR(IF(VLOOKUP($A175,mdf_lsdt9!$A:$BE, X$1, FALSE)=X175,0,1),2)</f>
        <v>2</v>
      </c>
      <c r="BK175" s="45">
        <f>IFERROR(IF(VLOOKUP($A175,mdf_lsdt9!$A:$BE, Y$1, FALSE)=Y175,0,1),2)</f>
        <v>2</v>
      </c>
      <c r="BL175" s="45">
        <f>IFERROR(IF(VLOOKUP($A175,mdf_lsdt9!$A:$BE, Z$1, FALSE)=Z175,0,1),2)</f>
        <v>2</v>
      </c>
      <c r="BM175" s="45">
        <f>IFERROR(IF(VLOOKUP($A175,mdf_lsdt9!$A:$BE, AA$1, FALSE)=AA175,0,1),2)</f>
        <v>2</v>
      </c>
      <c r="BN175" s="45">
        <f>IFERROR(IF(VLOOKUP($A175,mdf_lsdt9!$A:$BE, AB$1, FALSE)=AB175,0,1),2)</f>
        <v>2</v>
      </c>
      <c r="BO175" s="45">
        <f>IFERROR(IF(VLOOKUP($A175,mdf_lsdt9!$A:$BE, AC$1, FALSE)=AC175,0,1),2)</f>
        <v>2</v>
      </c>
      <c r="BP175" s="45">
        <f>IFERROR(IF(VLOOKUP($A175,mdf_lsdt9!$A:$BE, AD$1, FALSE)=AD175,0,1),2)</f>
        <v>2</v>
      </c>
      <c r="BQ175" s="45">
        <f>IFERROR(IF(VLOOKUP($A175,mdf_lsdt9!$A:$BE, AE$1, FALSE)=AE175,0,1),2)</f>
        <v>2</v>
      </c>
      <c r="BR175" s="45">
        <f>IFERROR(IF(VLOOKUP($A175,mdf_lsdt9!$A:$BE, AF$1, FALSE)=AF175,0,1),2)</f>
        <v>2</v>
      </c>
      <c r="BS175" s="45">
        <f>IFERROR(IF(VLOOKUP($A175,mdf_lsdt9!$A:$BE, AG$1, FALSE)=AG175,0,1),2)</f>
        <v>2</v>
      </c>
      <c r="BT175" s="45">
        <f>IFERROR(IF(VLOOKUP($A175,mdf_lsdt9!$A:$BE, AH$1, FALSE)=AH175,0,1),2)</f>
        <v>2</v>
      </c>
      <c r="BU175" s="45">
        <f>IFERROR(IF(VLOOKUP($A175,mdf_lsdt9!$A:$BE, AI$1, FALSE)=AI175,0,1),2)</f>
        <v>2</v>
      </c>
      <c r="BV175" s="45">
        <f>IFERROR(IF(VLOOKUP($A175,mdf_lsdt9!$A:$BE, AJ$1, FALSE)=AJ175,0,1),2)</f>
        <v>2</v>
      </c>
      <c r="BW175" s="45">
        <f>IFERROR(IF(VLOOKUP($A175,mdf_lsdt9!$A:$BE, AK$1, FALSE)=AK175,0,1),2)</f>
        <v>2</v>
      </c>
      <c r="BX175" s="45">
        <f>IFERROR(IF(VLOOKUP($A175,mdf_lsdt9!$A:$BE, AL$1, FALSE)=AL175,0,1),2)</f>
        <v>2</v>
      </c>
      <c r="BY175" s="45">
        <f>IFERROR(IF(VLOOKUP($A175,mdf_lsdt9!$A:$BE, AM$1, FALSE)=AM175,0,1),2)</f>
        <v>2</v>
      </c>
      <c r="BZ175" s="45">
        <f>IFERROR(IF(VLOOKUP($A175,mdf_lsdt9!$A:$BE, AN$1, FALSE)=AN175,0,1),2)</f>
        <v>2</v>
      </c>
      <c r="CA175" s="45">
        <f>IFERROR(IF(VLOOKUP($A175,mdf_lsdt9!$A:$BE, AO$1, FALSE)=AO175,0,1),2)</f>
        <v>2</v>
      </c>
      <c r="CB175" s="45">
        <f>IFERROR(IF(VLOOKUP($A175,mdf_lsdt9!$A:$BE, AP$1, FALSE)=AP175,0,1),2)</f>
        <v>2</v>
      </c>
      <c r="CC175" s="45">
        <f>IFERROR(IF(VLOOKUP($A175,mdf_lsdt9!$A:$BE, AQ$1, FALSE)=AQ175,0,1),2)</f>
        <v>2</v>
      </c>
      <c r="CD175" s="45">
        <f>IFERROR(IF(VLOOKUP($A175,mdf_lsdt9!$A:$BE, AR$1, FALSE)=AR175,0,1),2)</f>
        <v>2</v>
      </c>
      <c r="CE175" s="45">
        <f>IFERROR(IF(VLOOKUP($A175,mdf_lsdt9!$A:$BE, AS$1, FALSE)=AS175,0,1),2)</f>
        <v>2</v>
      </c>
      <c r="CF175" s="45">
        <f>IFERROR(IF(VLOOKUP($A175,mdf_lsdt9!$A:$BE, AT$1, FALSE)=AT175,0,1),2)</f>
        <v>2</v>
      </c>
      <c r="CG175" s="45">
        <f>IFERROR(IF(VLOOKUP($A175,mdf_lsdt9!$A:$BE, AU$1, FALSE)=AU175,0,1),2)</f>
        <v>2</v>
      </c>
      <c r="CH175" s="45">
        <f>IFERROR(IF(VLOOKUP($A175,mdf_lsdt9!$A:$BE, AV$1, FALSE)=AV175,0,1),2)</f>
        <v>2</v>
      </c>
    </row>
    <row r="176" spans="1:86" x14ac:dyDescent="0.35">
      <c r="A176" s="45" t="str">
        <f t="shared" si="3"/>
        <v/>
      </c>
      <c r="AW176" s="45">
        <f>IFERROR(IF(VLOOKUP($A176,mdf_lsdt9!$A:$BE, K$1, FALSE)=K176,0,1),2)</f>
        <v>2</v>
      </c>
      <c r="AX176" s="45">
        <f>IFERROR(IF(VLOOKUP($A176,mdf_lsdt9!$A:$BE, L$1, FALSE)=L176,0,1),2)</f>
        <v>2</v>
      </c>
      <c r="AY176" s="45">
        <f>IFERROR(IF(VLOOKUP($A176,mdf_lsdt9!$A:$BE, M$1, FALSE)=M176,0,1),2)</f>
        <v>2</v>
      </c>
      <c r="AZ176" s="45">
        <f>IFERROR(IF(VLOOKUP($A176,mdf_lsdt9!$A:$BE, N$1, FALSE)=N176,0,1),2)</f>
        <v>2</v>
      </c>
      <c r="BA176" s="45">
        <f>IFERROR(IF(VLOOKUP($A176,mdf_lsdt9!$A:$BE, O$1, FALSE)=O176,0,1),2)</f>
        <v>2</v>
      </c>
      <c r="BB176" s="45">
        <f>IFERROR(IF(VLOOKUP($A176,mdf_lsdt9!$A:$BE, P$1, FALSE)=P176,0,1),2)</f>
        <v>2</v>
      </c>
      <c r="BC176" s="45">
        <f>IFERROR(IF(VLOOKUP($A176,mdf_lsdt9!$A:$BE, Q$1, FALSE)=Q176,0,1),2)</f>
        <v>2</v>
      </c>
      <c r="BD176" s="45">
        <f>IFERROR(IF(VLOOKUP($A176,mdf_lsdt9!$A:$BE, R$1, FALSE)=R176,0,1),2)</f>
        <v>2</v>
      </c>
      <c r="BE176" s="45">
        <f>IFERROR(IF(VLOOKUP($A176,mdf_lsdt9!$A:$BE, S$1, FALSE)=S176,0,1),2)</f>
        <v>2</v>
      </c>
      <c r="BF176" s="45">
        <f>IFERROR(IF(VLOOKUP($A176,mdf_lsdt9!$A:$BE, T$1, FALSE)=T176,0,1),2)</f>
        <v>2</v>
      </c>
      <c r="BG176" s="45">
        <f>IFERROR(IF(VLOOKUP($A176,mdf_lsdt9!$A:$BE, U$1, FALSE)=U176,0,1),2)</f>
        <v>2</v>
      </c>
      <c r="BH176" s="45">
        <f>IFERROR(IF(VLOOKUP($A176,mdf_lsdt9!$A:$BE, V$1, FALSE)=V176,0,1),2)</f>
        <v>2</v>
      </c>
      <c r="BI176" s="45">
        <f>IFERROR(IF(VLOOKUP($A176,mdf_lsdt9!$A:$BE, W$1, FALSE)=W176,0,1),2)</f>
        <v>2</v>
      </c>
      <c r="BJ176" s="45">
        <f>IFERROR(IF(VLOOKUP($A176,mdf_lsdt9!$A:$BE, X$1, FALSE)=X176,0,1),2)</f>
        <v>2</v>
      </c>
      <c r="BK176" s="45">
        <f>IFERROR(IF(VLOOKUP($A176,mdf_lsdt9!$A:$BE, Y$1, FALSE)=Y176,0,1),2)</f>
        <v>2</v>
      </c>
      <c r="BL176" s="45">
        <f>IFERROR(IF(VLOOKUP($A176,mdf_lsdt9!$A:$BE, Z$1, FALSE)=Z176,0,1),2)</f>
        <v>2</v>
      </c>
      <c r="BM176" s="45">
        <f>IFERROR(IF(VLOOKUP($A176,mdf_lsdt9!$A:$BE, AA$1, FALSE)=AA176,0,1),2)</f>
        <v>2</v>
      </c>
      <c r="BN176" s="45">
        <f>IFERROR(IF(VLOOKUP($A176,mdf_lsdt9!$A:$BE, AB$1, FALSE)=AB176,0,1),2)</f>
        <v>2</v>
      </c>
      <c r="BO176" s="45">
        <f>IFERROR(IF(VLOOKUP($A176,mdf_lsdt9!$A:$BE, AC$1, FALSE)=AC176,0,1),2)</f>
        <v>2</v>
      </c>
      <c r="BP176" s="45">
        <f>IFERROR(IF(VLOOKUP($A176,mdf_lsdt9!$A:$BE, AD$1, FALSE)=AD176,0,1),2)</f>
        <v>2</v>
      </c>
      <c r="BQ176" s="45">
        <f>IFERROR(IF(VLOOKUP($A176,mdf_lsdt9!$A:$BE, AE$1, FALSE)=AE176,0,1),2)</f>
        <v>2</v>
      </c>
      <c r="BR176" s="45">
        <f>IFERROR(IF(VLOOKUP($A176,mdf_lsdt9!$A:$BE, AF$1, FALSE)=AF176,0,1),2)</f>
        <v>2</v>
      </c>
      <c r="BS176" s="45">
        <f>IFERROR(IF(VLOOKUP($A176,mdf_lsdt9!$A:$BE, AG$1, FALSE)=AG176,0,1),2)</f>
        <v>2</v>
      </c>
      <c r="BT176" s="45">
        <f>IFERROR(IF(VLOOKUP($A176,mdf_lsdt9!$A:$BE, AH$1, FALSE)=AH176,0,1),2)</f>
        <v>2</v>
      </c>
      <c r="BU176" s="45">
        <f>IFERROR(IF(VLOOKUP($A176,mdf_lsdt9!$A:$BE, AI$1, FALSE)=AI176,0,1),2)</f>
        <v>2</v>
      </c>
      <c r="BV176" s="45">
        <f>IFERROR(IF(VLOOKUP($A176,mdf_lsdt9!$A:$BE, AJ$1, FALSE)=AJ176,0,1),2)</f>
        <v>2</v>
      </c>
      <c r="BW176" s="45">
        <f>IFERROR(IF(VLOOKUP($A176,mdf_lsdt9!$A:$BE, AK$1, FALSE)=AK176,0,1),2)</f>
        <v>2</v>
      </c>
      <c r="BX176" s="45">
        <f>IFERROR(IF(VLOOKUP($A176,mdf_lsdt9!$A:$BE, AL$1, FALSE)=AL176,0,1),2)</f>
        <v>2</v>
      </c>
      <c r="BY176" s="45">
        <f>IFERROR(IF(VLOOKUP($A176,mdf_lsdt9!$A:$BE, AM$1, FALSE)=AM176,0,1),2)</f>
        <v>2</v>
      </c>
      <c r="BZ176" s="45">
        <f>IFERROR(IF(VLOOKUP($A176,mdf_lsdt9!$A:$BE, AN$1, FALSE)=AN176,0,1),2)</f>
        <v>2</v>
      </c>
      <c r="CA176" s="45">
        <f>IFERROR(IF(VLOOKUP($A176,mdf_lsdt9!$A:$BE, AO$1, FALSE)=AO176,0,1),2)</f>
        <v>2</v>
      </c>
      <c r="CB176" s="45">
        <f>IFERROR(IF(VLOOKUP($A176,mdf_lsdt9!$A:$BE, AP$1, FALSE)=AP176,0,1),2)</f>
        <v>2</v>
      </c>
      <c r="CC176" s="45">
        <f>IFERROR(IF(VLOOKUP($A176,mdf_lsdt9!$A:$BE, AQ$1, FALSE)=AQ176,0,1),2)</f>
        <v>2</v>
      </c>
      <c r="CD176" s="45">
        <f>IFERROR(IF(VLOOKUP($A176,mdf_lsdt9!$A:$BE, AR$1, FALSE)=AR176,0,1),2)</f>
        <v>2</v>
      </c>
      <c r="CE176" s="45">
        <f>IFERROR(IF(VLOOKUP($A176,mdf_lsdt9!$A:$BE, AS$1, FALSE)=AS176,0,1),2)</f>
        <v>2</v>
      </c>
      <c r="CF176" s="45">
        <f>IFERROR(IF(VLOOKUP($A176,mdf_lsdt9!$A:$BE, AT$1, FALSE)=AT176,0,1),2)</f>
        <v>2</v>
      </c>
      <c r="CG176" s="45">
        <f>IFERROR(IF(VLOOKUP($A176,mdf_lsdt9!$A:$BE, AU$1, FALSE)=AU176,0,1),2)</f>
        <v>2</v>
      </c>
      <c r="CH176" s="45">
        <f>IFERROR(IF(VLOOKUP($A176,mdf_lsdt9!$A:$BE, AV$1, FALSE)=AV176,0,1),2)</f>
        <v>2</v>
      </c>
    </row>
    <row r="177" spans="1:86" x14ac:dyDescent="0.35">
      <c r="A177" s="45" t="str">
        <f t="shared" si="3"/>
        <v/>
      </c>
      <c r="AW177" s="45">
        <f>IFERROR(IF(VLOOKUP($A177,mdf_lsdt9!$A:$BE, K$1, FALSE)=K177,0,1),2)</f>
        <v>2</v>
      </c>
      <c r="AX177" s="45">
        <f>IFERROR(IF(VLOOKUP($A177,mdf_lsdt9!$A:$BE, L$1, FALSE)=L177,0,1),2)</f>
        <v>2</v>
      </c>
      <c r="AY177" s="45">
        <f>IFERROR(IF(VLOOKUP($A177,mdf_lsdt9!$A:$BE, M$1, FALSE)=M177,0,1),2)</f>
        <v>2</v>
      </c>
      <c r="AZ177" s="45">
        <f>IFERROR(IF(VLOOKUP($A177,mdf_lsdt9!$A:$BE, N$1, FALSE)=N177,0,1),2)</f>
        <v>2</v>
      </c>
      <c r="BA177" s="45">
        <f>IFERROR(IF(VLOOKUP($A177,mdf_lsdt9!$A:$BE, O$1, FALSE)=O177,0,1),2)</f>
        <v>2</v>
      </c>
      <c r="BB177" s="45">
        <f>IFERROR(IF(VLOOKUP($A177,mdf_lsdt9!$A:$BE, P$1, FALSE)=P177,0,1),2)</f>
        <v>2</v>
      </c>
      <c r="BC177" s="45">
        <f>IFERROR(IF(VLOOKUP($A177,mdf_lsdt9!$A:$BE, Q$1, FALSE)=Q177,0,1),2)</f>
        <v>2</v>
      </c>
      <c r="BD177" s="45">
        <f>IFERROR(IF(VLOOKUP($A177,mdf_lsdt9!$A:$BE, R$1, FALSE)=R177,0,1),2)</f>
        <v>2</v>
      </c>
      <c r="BE177" s="45">
        <f>IFERROR(IF(VLOOKUP($A177,mdf_lsdt9!$A:$BE, S$1, FALSE)=S177,0,1),2)</f>
        <v>2</v>
      </c>
      <c r="BF177" s="45">
        <f>IFERROR(IF(VLOOKUP($A177,mdf_lsdt9!$A:$BE, T$1, FALSE)=T177,0,1),2)</f>
        <v>2</v>
      </c>
      <c r="BG177" s="45">
        <f>IFERROR(IF(VLOOKUP($A177,mdf_lsdt9!$A:$BE, U$1, FALSE)=U177,0,1),2)</f>
        <v>2</v>
      </c>
      <c r="BH177" s="45">
        <f>IFERROR(IF(VLOOKUP($A177,mdf_lsdt9!$A:$BE, V$1, FALSE)=V177,0,1),2)</f>
        <v>2</v>
      </c>
      <c r="BI177" s="45">
        <f>IFERROR(IF(VLOOKUP($A177,mdf_lsdt9!$A:$BE, W$1, FALSE)=W177,0,1),2)</f>
        <v>2</v>
      </c>
      <c r="BJ177" s="45">
        <f>IFERROR(IF(VLOOKUP($A177,mdf_lsdt9!$A:$BE, X$1, FALSE)=X177,0,1),2)</f>
        <v>2</v>
      </c>
      <c r="BK177" s="45">
        <f>IFERROR(IF(VLOOKUP($A177,mdf_lsdt9!$A:$BE, Y$1, FALSE)=Y177,0,1),2)</f>
        <v>2</v>
      </c>
      <c r="BL177" s="45">
        <f>IFERROR(IF(VLOOKUP($A177,mdf_lsdt9!$A:$BE, Z$1, FALSE)=Z177,0,1),2)</f>
        <v>2</v>
      </c>
      <c r="BM177" s="45">
        <f>IFERROR(IF(VLOOKUP($A177,mdf_lsdt9!$A:$BE, AA$1, FALSE)=AA177,0,1),2)</f>
        <v>2</v>
      </c>
      <c r="BN177" s="45">
        <f>IFERROR(IF(VLOOKUP($A177,mdf_lsdt9!$A:$BE, AB$1, FALSE)=AB177,0,1),2)</f>
        <v>2</v>
      </c>
      <c r="BO177" s="45">
        <f>IFERROR(IF(VLOOKUP($A177,mdf_lsdt9!$A:$BE, AC$1, FALSE)=AC177,0,1),2)</f>
        <v>2</v>
      </c>
      <c r="BP177" s="45">
        <f>IFERROR(IF(VLOOKUP($A177,mdf_lsdt9!$A:$BE, AD$1, FALSE)=AD177,0,1),2)</f>
        <v>2</v>
      </c>
      <c r="BQ177" s="45">
        <f>IFERROR(IF(VLOOKUP($A177,mdf_lsdt9!$A:$BE, AE$1, FALSE)=AE177,0,1),2)</f>
        <v>2</v>
      </c>
      <c r="BR177" s="45">
        <f>IFERROR(IF(VLOOKUP($A177,mdf_lsdt9!$A:$BE, AF$1, FALSE)=AF177,0,1),2)</f>
        <v>2</v>
      </c>
      <c r="BS177" s="45">
        <f>IFERROR(IF(VLOOKUP($A177,mdf_lsdt9!$A:$BE, AG$1, FALSE)=AG177,0,1),2)</f>
        <v>2</v>
      </c>
      <c r="BT177" s="45">
        <f>IFERROR(IF(VLOOKUP($A177,mdf_lsdt9!$A:$BE, AH$1, FALSE)=AH177,0,1),2)</f>
        <v>2</v>
      </c>
      <c r="BU177" s="45">
        <f>IFERROR(IF(VLOOKUP($A177,mdf_lsdt9!$A:$BE, AI$1, FALSE)=AI177,0,1),2)</f>
        <v>2</v>
      </c>
      <c r="BV177" s="45">
        <f>IFERROR(IF(VLOOKUP($A177,mdf_lsdt9!$A:$BE, AJ$1, FALSE)=AJ177,0,1),2)</f>
        <v>2</v>
      </c>
      <c r="BW177" s="45">
        <f>IFERROR(IF(VLOOKUP($A177,mdf_lsdt9!$A:$BE, AK$1, FALSE)=AK177,0,1),2)</f>
        <v>2</v>
      </c>
      <c r="BX177" s="45">
        <f>IFERROR(IF(VLOOKUP($A177,mdf_lsdt9!$A:$BE, AL$1, FALSE)=AL177,0,1),2)</f>
        <v>2</v>
      </c>
      <c r="BY177" s="45">
        <f>IFERROR(IF(VLOOKUP($A177,mdf_lsdt9!$A:$BE, AM$1, FALSE)=AM177,0,1),2)</f>
        <v>2</v>
      </c>
      <c r="BZ177" s="45">
        <f>IFERROR(IF(VLOOKUP($A177,mdf_lsdt9!$A:$BE, AN$1, FALSE)=AN177,0,1),2)</f>
        <v>2</v>
      </c>
      <c r="CA177" s="45">
        <f>IFERROR(IF(VLOOKUP($A177,mdf_lsdt9!$A:$BE, AO$1, FALSE)=AO177,0,1),2)</f>
        <v>2</v>
      </c>
      <c r="CB177" s="45">
        <f>IFERROR(IF(VLOOKUP($A177,mdf_lsdt9!$A:$BE, AP$1, FALSE)=AP177,0,1),2)</f>
        <v>2</v>
      </c>
      <c r="CC177" s="45">
        <f>IFERROR(IF(VLOOKUP($A177,mdf_lsdt9!$A:$BE, AQ$1, FALSE)=AQ177,0,1),2)</f>
        <v>2</v>
      </c>
      <c r="CD177" s="45">
        <f>IFERROR(IF(VLOOKUP($A177,mdf_lsdt9!$A:$BE, AR$1, FALSE)=AR177,0,1),2)</f>
        <v>2</v>
      </c>
      <c r="CE177" s="45">
        <f>IFERROR(IF(VLOOKUP($A177,mdf_lsdt9!$A:$BE, AS$1, FALSE)=AS177,0,1),2)</f>
        <v>2</v>
      </c>
      <c r="CF177" s="45">
        <f>IFERROR(IF(VLOOKUP($A177,mdf_lsdt9!$A:$BE, AT$1, FALSE)=AT177,0,1),2)</f>
        <v>2</v>
      </c>
      <c r="CG177" s="45">
        <f>IFERROR(IF(VLOOKUP($A177,mdf_lsdt9!$A:$BE, AU$1, FALSE)=AU177,0,1),2)</f>
        <v>2</v>
      </c>
      <c r="CH177" s="45">
        <f>IFERROR(IF(VLOOKUP($A177,mdf_lsdt9!$A:$BE, AV$1, FALSE)=AV177,0,1),2)</f>
        <v>2</v>
      </c>
    </row>
    <row r="178" spans="1:86" x14ac:dyDescent="0.35">
      <c r="A178" s="45" t="str">
        <f t="shared" si="3"/>
        <v/>
      </c>
      <c r="AW178" s="45">
        <f>IFERROR(IF(VLOOKUP($A178,mdf_lsdt9!$A:$BE, K$1, FALSE)=K178,0,1),2)</f>
        <v>2</v>
      </c>
      <c r="AX178" s="45">
        <f>IFERROR(IF(VLOOKUP($A178,mdf_lsdt9!$A:$BE, L$1, FALSE)=L178,0,1),2)</f>
        <v>2</v>
      </c>
      <c r="AY178" s="45">
        <f>IFERROR(IF(VLOOKUP($A178,mdf_lsdt9!$A:$BE, M$1, FALSE)=M178,0,1),2)</f>
        <v>2</v>
      </c>
      <c r="AZ178" s="45">
        <f>IFERROR(IF(VLOOKUP($A178,mdf_lsdt9!$A:$BE, N$1, FALSE)=N178,0,1),2)</f>
        <v>2</v>
      </c>
      <c r="BA178" s="45">
        <f>IFERROR(IF(VLOOKUP($A178,mdf_lsdt9!$A:$BE, O$1, FALSE)=O178,0,1),2)</f>
        <v>2</v>
      </c>
      <c r="BB178" s="45">
        <f>IFERROR(IF(VLOOKUP($A178,mdf_lsdt9!$A:$BE, P$1, FALSE)=P178,0,1),2)</f>
        <v>2</v>
      </c>
      <c r="BC178" s="45">
        <f>IFERROR(IF(VLOOKUP($A178,mdf_lsdt9!$A:$BE, Q$1, FALSE)=Q178,0,1),2)</f>
        <v>2</v>
      </c>
      <c r="BD178" s="45">
        <f>IFERROR(IF(VLOOKUP($A178,mdf_lsdt9!$A:$BE, R$1, FALSE)=R178,0,1),2)</f>
        <v>2</v>
      </c>
      <c r="BE178" s="45">
        <f>IFERROR(IF(VLOOKUP($A178,mdf_lsdt9!$A:$BE, S$1, FALSE)=S178,0,1),2)</f>
        <v>2</v>
      </c>
      <c r="BF178" s="45">
        <f>IFERROR(IF(VLOOKUP($A178,mdf_lsdt9!$A:$BE, T$1, FALSE)=T178,0,1),2)</f>
        <v>2</v>
      </c>
      <c r="BG178" s="45">
        <f>IFERROR(IF(VLOOKUP($A178,mdf_lsdt9!$A:$BE, U$1, FALSE)=U178,0,1),2)</f>
        <v>2</v>
      </c>
      <c r="BH178" s="45">
        <f>IFERROR(IF(VLOOKUP($A178,mdf_lsdt9!$A:$BE, V$1, FALSE)=V178,0,1),2)</f>
        <v>2</v>
      </c>
      <c r="BI178" s="45">
        <f>IFERROR(IF(VLOOKUP($A178,mdf_lsdt9!$A:$BE, W$1, FALSE)=W178,0,1),2)</f>
        <v>2</v>
      </c>
      <c r="BJ178" s="45">
        <f>IFERROR(IF(VLOOKUP($A178,mdf_lsdt9!$A:$BE, X$1, FALSE)=X178,0,1),2)</f>
        <v>2</v>
      </c>
      <c r="BK178" s="45">
        <f>IFERROR(IF(VLOOKUP($A178,mdf_lsdt9!$A:$BE, Y$1, FALSE)=Y178,0,1),2)</f>
        <v>2</v>
      </c>
      <c r="BL178" s="45">
        <f>IFERROR(IF(VLOOKUP($A178,mdf_lsdt9!$A:$BE, Z$1, FALSE)=Z178,0,1),2)</f>
        <v>2</v>
      </c>
      <c r="BM178" s="45">
        <f>IFERROR(IF(VLOOKUP($A178,mdf_lsdt9!$A:$BE, AA$1, FALSE)=AA178,0,1),2)</f>
        <v>2</v>
      </c>
      <c r="BN178" s="45">
        <f>IFERROR(IF(VLOOKUP($A178,mdf_lsdt9!$A:$BE, AB$1, FALSE)=AB178,0,1),2)</f>
        <v>2</v>
      </c>
      <c r="BO178" s="45">
        <f>IFERROR(IF(VLOOKUP($A178,mdf_lsdt9!$A:$BE, AC$1, FALSE)=AC178,0,1),2)</f>
        <v>2</v>
      </c>
      <c r="BP178" s="45">
        <f>IFERROR(IF(VLOOKUP($A178,mdf_lsdt9!$A:$BE, AD$1, FALSE)=AD178,0,1),2)</f>
        <v>2</v>
      </c>
      <c r="BQ178" s="45">
        <f>IFERROR(IF(VLOOKUP($A178,mdf_lsdt9!$A:$BE, AE$1, FALSE)=AE178,0,1),2)</f>
        <v>2</v>
      </c>
      <c r="BR178" s="45">
        <f>IFERROR(IF(VLOOKUP($A178,mdf_lsdt9!$A:$BE, AF$1, FALSE)=AF178,0,1),2)</f>
        <v>2</v>
      </c>
      <c r="BS178" s="45">
        <f>IFERROR(IF(VLOOKUP($A178,mdf_lsdt9!$A:$BE, AG$1, FALSE)=AG178,0,1),2)</f>
        <v>2</v>
      </c>
      <c r="BT178" s="45">
        <f>IFERROR(IF(VLOOKUP($A178,mdf_lsdt9!$A:$BE, AH$1, FALSE)=AH178,0,1),2)</f>
        <v>2</v>
      </c>
      <c r="BU178" s="45">
        <f>IFERROR(IF(VLOOKUP($A178,mdf_lsdt9!$A:$BE, AI$1, FALSE)=AI178,0,1),2)</f>
        <v>2</v>
      </c>
      <c r="BV178" s="45">
        <f>IFERROR(IF(VLOOKUP($A178,mdf_lsdt9!$A:$BE, AJ$1, FALSE)=AJ178,0,1),2)</f>
        <v>2</v>
      </c>
      <c r="BW178" s="45">
        <f>IFERROR(IF(VLOOKUP($A178,mdf_lsdt9!$A:$BE, AK$1, FALSE)=AK178,0,1),2)</f>
        <v>2</v>
      </c>
      <c r="BX178" s="45">
        <f>IFERROR(IF(VLOOKUP($A178,mdf_lsdt9!$A:$BE, AL$1, FALSE)=AL178,0,1),2)</f>
        <v>2</v>
      </c>
      <c r="BY178" s="45">
        <f>IFERROR(IF(VLOOKUP($A178,mdf_lsdt9!$A:$BE, AM$1, FALSE)=AM178,0,1),2)</f>
        <v>2</v>
      </c>
      <c r="BZ178" s="45">
        <f>IFERROR(IF(VLOOKUP($A178,mdf_lsdt9!$A:$BE, AN$1, FALSE)=AN178,0,1),2)</f>
        <v>2</v>
      </c>
      <c r="CA178" s="45">
        <f>IFERROR(IF(VLOOKUP($A178,mdf_lsdt9!$A:$BE, AO$1, FALSE)=AO178,0,1),2)</f>
        <v>2</v>
      </c>
      <c r="CB178" s="45">
        <f>IFERROR(IF(VLOOKUP($A178,mdf_lsdt9!$A:$BE, AP$1, FALSE)=AP178,0,1),2)</f>
        <v>2</v>
      </c>
      <c r="CC178" s="45">
        <f>IFERROR(IF(VLOOKUP($A178,mdf_lsdt9!$A:$BE, AQ$1, FALSE)=AQ178,0,1),2)</f>
        <v>2</v>
      </c>
      <c r="CD178" s="45">
        <f>IFERROR(IF(VLOOKUP($A178,mdf_lsdt9!$A:$BE, AR$1, FALSE)=AR178,0,1),2)</f>
        <v>2</v>
      </c>
      <c r="CE178" s="45">
        <f>IFERROR(IF(VLOOKUP($A178,mdf_lsdt9!$A:$BE, AS$1, FALSE)=AS178,0,1),2)</f>
        <v>2</v>
      </c>
      <c r="CF178" s="45">
        <f>IFERROR(IF(VLOOKUP($A178,mdf_lsdt9!$A:$BE, AT$1, FALSE)=AT178,0,1),2)</f>
        <v>2</v>
      </c>
      <c r="CG178" s="45">
        <f>IFERROR(IF(VLOOKUP($A178,mdf_lsdt9!$A:$BE, AU$1, FALSE)=AU178,0,1),2)</f>
        <v>2</v>
      </c>
      <c r="CH178" s="45">
        <f>IFERROR(IF(VLOOKUP($A178,mdf_lsdt9!$A:$BE, AV$1, FALSE)=AV178,0,1),2)</f>
        <v>2</v>
      </c>
    </row>
    <row r="179" spans="1:86" x14ac:dyDescent="0.35">
      <c r="A179" s="45" t="str">
        <f t="shared" si="3"/>
        <v/>
      </c>
      <c r="AW179" s="45">
        <f>IFERROR(IF(VLOOKUP($A179,mdf_lsdt9!$A:$BE, K$1, FALSE)=K179,0,1),2)</f>
        <v>2</v>
      </c>
      <c r="AX179" s="45">
        <f>IFERROR(IF(VLOOKUP($A179,mdf_lsdt9!$A:$BE, L$1, FALSE)=L179,0,1),2)</f>
        <v>2</v>
      </c>
      <c r="AY179" s="45">
        <f>IFERROR(IF(VLOOKUP($A179,mdf_lsdt9!$A:$BE, M$1, FALSE)=M179,0,1),2)</f>
        <v>2</v>
      </c>
      <c r="AZ179" s="45">
        <f>IFERROR(IF(VLOOKUP($A179,mdf_lsdt9!$A:$BE, N$1, FALSE)=N179,0,1),2)</f>
        <v>2</v>
      </c>
      <c r="BA179" s="45">
        <f>IFERROR(IF(VLOOKUP($A179,mdf_lsdt9!$A:$BE, O$1, FALSE)=O179,0,1),2)</f>
        <v>2</v>
      </c>
      <c r="BB179" s="45">
        <f>IFERROR(IF(VLOOKUP($A179,mdf_lsdt9!$A:$BE, P$1, FALSE)=P179,0,1),2)</f>
        <v>2</v>
      </c>
      <c r="BC179" s="45">
        <f>IFERROR(IF(VLOOKUP($A179,mdf_lsdt9!$A:$BE, Q$1, FALSE)=Q179,0,1),2)</f>
        <v>2</v>
      </c>
      <c r="BD179" s="45">
        <f>IFERROR(IF(VLOOKUP($A179,mdf_lsdt9!$A:$BE, R$1, FALSE)=R179,0,1),2)</f>
        <v>2</v>
      </c>
      <c r="BE179" s="45">
        <f>IFERROR(IF(VLOOKUP($A179,mdf_lsdt9!$A:$BE, S$1, FALSE)=S179,0,1),2)</f>
        <v>2</v>
      </c>
      <c r="BF179" s="45">
        <f>IFERROR(IF(VLOOKUP($A179,mdf_lsdt9!$A:$BE, T$1, FALSE)=T179,0,1),2)</f>
        <v>2</v>
      </c>
      <c r="BG179" s="45">
        <f>IFERROR(IF(VLOOKUP($A179,mdf_lsdt9!$A:$BE, U$1, FALSE)=U179,0,1),2)</f>
        <v>2</v>
      </c>
      <c r="BH179" s="45">
        <f>IFERROR(IF(VLOOKUP($A179,mdf_lsdt9!$A:$BE, V$1, FALSE)=V179,0,1),2)</f>
        <v>2</v>
      </c>
      <c r="BI179" s="45">
        <f>IFERROR(IF(VLOOKUP($A179,mdf_lsdt9!$A:$BE, W$1, FALSE)=W179,0,1),2)</f>
        <v>2</v>
      </c>
      <c r="BJ179" s="45">
        <f>IFERROR(IF(VLOOKUP($A179,mdf_lsdt9!$A:$BE, X$1, FALSE)=X179,0,1),2)</f>
        <v>2</v>
      </c>
      <c r="BK179" s="45">
        <f>IFERROR(IF(VLOOKUP($A179,mdf_lsdt9!$A:$BE, Y$1, FALSE)=Y179,0,1),2)</f>
        <v>2</v>
      </c>
      <c r="BL179" s="45">
        <f>IFERROR(IF(VLOOKUP($A179,mdf_lsdt9!$A:$BE, Z$1, FALSE)=Z179,0,1),2)</f>
        <v>2</v>
      </c>
      <c r="BM179" s="45">
        <f>IFERROR(IF(VLOOKUP($A179,mdf_lsdt9!$A:$BE, AA$1, FALSE)=AA179,0,1),2)</f>
        <v>2</v>
      </c>
      <c r="BN179" s="45">
        <f>IFERROR(IF(VLOOKUP($A179,mdf_lsdt9!$A:$BE, AB$1, FALSE)=AB179,0,1),2)</f>
        <v>2</v>
      </c>
      <c r="BO179" s="45">
        <f>IFERROR(IF(VLOOKUP($A179,mdf_lsdt9!$A:$BE, AC$1, FALSE)=AC179,0,1),2)</f>
        <v>2</v>
      </c>
      <c r="BP179" s="45">
        <f>IFERROR(IF(VLOOKUP($A179,mdf_lsdt9!$A:$BE, AD$1, FALSE)=AD179,0,1),2)</f>
        <v>2</v>
      </c>
      <c r="BQ179" s="45">
        <f>IFERROR(IF(VLOOKUP($A179,mdf_lsdt9!$A:$BE, AE$1, FALSE)=AE179,0,1),2)</f>
        <v>2</v>
      </c>
      <c r="BR179" s="45">
        <f>IFERROR(IF(VLOOKUP($A179,mdf_lsdt9!$A:$BE, AF$1, FALSE)=AF179,0,1),2)</f>
        <v>2</v>
      </c>
      <c r="BS179" s="45">
        <f>IFERROR(IF(VLOOKUP($A179,mdf_lsdt9!$A:$BE, AG$1, FALSE)=AG179,0,1),2)</f>
        <v>2</v>
      </c>
      <c r="BT179" s="45">
        <f>IFERROR(IF(VLOOKUP($A179,mdf_lsdt9!$A:$BE, AH$1, FALSE)=AH179,0,1),2)</f>
        <v>2</v>
      </c>
      <c r="BU179" s="45">
        <f>IFERROR(IF(VLOOKUP($A179,mdf_lsdt9!$A:$BE, AI$1, FALSE)=AI179,0,1),2)</f>
        <v>2</v>
      </c>
      <c r="BV179" s="45">
        <f>IFERROR(IF(VLOOKUP($A179,mdf_lsdt9!$A:$BE, AJ$1, FALSE)=AJ179,0,1),2)</f>
        <v>2</v>
      </c>
      <c r="BW179" s="45">
        <f>IFERROR(IF(VLOOKUP($A179,mdf_lsdt9!$A:$BE, AK$1, FALSE)=AK179,0,1),2)</f>
        <v>2</v>
      </c>
      <c r="BX179" s="45">
        <f>IFERROR(IF(VLOOKUP($A179,mdf_lsdt9!$A:$BE, AL$1, FALSE)=AL179,0,1),2)</f>
        <v>2</v>
      </c>
      <c r="BY179" s="45">
        <f>IFERROR(IF(VLOOKUP($A179,mdf_lsdt9!$A:$BE, AM$1, FALSE)=AM179,0,1),2)</f>
        <v>2</v>
      </c>
      <c r="BZ179" s="45">
        <f>IFERROR(IF(VLOOKUP($A179,mdf_lsdt9!$A:$BE, AN$1, FALSE)=AN179,0,1),2)</f>
        <v>2</v>
      </c>
      <c r="CA179" s="45">
        <f>IFERROR(IF(VLOOKUP($A179,mdf_lsdt9!$A:$BE, AO$1, FALSE)=AO179,0,1),2)</f>
        <v>2</v>
      </c>
      <c r="CB179" s="45">
        <f>IFERROR(IF(VLOOKUP($A179,mdf_lsdt9!$A:$BE, AP$1, FALSE)=AP179,0,1),2)</f>
        <v>2</v>
      </c>
      <c r="CC179" s="45">
        <f>IFERROR(IF(VLOOKUP($A179,mdf_lsdt9!$A:$BE, AQ$1, FALSE)=AQ179,0,1),2)</f>
        <v>2</v>
      </c>
      <c r="CD179" s="45">
        <f>IFERROR(IF(VLOOKUP($A179,mdf_lsdt9!$A:$BE, AR$1, FALSE)=AR179,0,1),2)</f>
        <v>2</v>
      </c>
      <c r="CE179" s="45">
        <f>IFERROR(IF(VLOOKUP($A179,mdf_lsdt9!$A:$BE, AS$1, FALSE)=AS179,0,1),2)</f>
        <v>2</v>
      </c>
      <c r="CF179" s="45">
        <f>IFERROR(IF(VLOOKUP($A179,mdf_lsdt9!$A:$BE, AT$1, FALSE)=AT179,0,1),2)</f>
        <v>2</v>
      </c>
      <c r="CG179" s="45">
        <f>IFERROR(IF(VLOOKUP($A179,mdf_lsdt9!$A:$BE, AU$1, FALSE)=AU179,0,1),2)</f>
        <v>2</v>
      </c>
      <c r="CH179" s="45">
        <f>IFERROR(IF(VLOOKUP($A179,mdf_lsdt9!$A:$BE, AV$1, FALSE)=AV179,0,1),2)</f>
        <v>2</v>
      </c>
    </row>
    <row r="180" spans="1:86" x14ac:dyDescent="0.35">
      <c r="A180" s="45" t="str">
        <f t="shared" si="3"/>
        <v/>
      </c>
      <c r="AW180" s="45">
        <f>IFERROR(IF(VLOOKUP($A180,mdf_lsdt9!$A:$BE, K$1, FALSE)=K180,0,1),2)</f>
        <v>2</v>
      </c>
      <c r="AX180" s="45">
        <f>IFERROR(IF(VLOOKUP($A180,mdf_lsdt9!$A:$BE, L$1, FALSE)=L180,0,1),2)</f>
        <v>2</v>
      </c>
      <c r="AY180" s="45">
        <f>IFERROR(IF(VLOOKUP($A180,mdf_lsdt9!$A:$BE, M$1, FALSE)=M180,0,1),2)</f>
        <v>2</v>
      </c>
      <c r="AZ180" s="45">
        <f>IFERROR(IF(VLOOKUP($A180,mdf_lsdt9!$A:$BE, N$1, FALSE)=N180,0,1),2)</f>
        <v>2</v>
      </c>
      <c r="BA180" s="45">
        <f>IFERROR(IF(VLOOKUP($A180,mdf_lsdt9!$A:$BE, O$1, FALSE)=O180,0,1),2)</f>
        <v>2</v>
      </c>
      <c r="BB180" s="45">
        <f>IFERROR(IF(VLOOKUP($A180,mdf_lsdt9!$A:$BE, P$1, FALSE)=P180,0,1),2)</f>
        <v>2</v>
      </c>
      <c r="BC180" s="45">
        <f>IFERROR(IF(VLOOKUP($A180,mdf_lsdt9!$A:$BE, Q$1, FALSE)=Q180,0,1),2)</f>
        <v>2</v>
      </c>
      <c r="BD180" s="45">
        <f>IFERROR(IF(VLOOKUP($A180,mdf_lsdt9!$A:$BE, R$1, FALSE)=R180,0,1),2)</f>
        <v>2</v>
      </c>
      <c r="BE180" s="45">
        <f>IFERROR(IF(VLOOKUP($A180,mdf_lsdt9!$A:$BE, S$1, FALSE)=S180,0,1),2)</f>
        <v>2</v>
      </c>
      <c r="BF180" s="45">
        <f>IFERROR(IF(VLOOKUP($A180,mdf_lsdt9!$A:$BE, T$1, FALSE)=T180,0,1),2)</f>
        <v>2</v>
      </c>
      <c r="BG180" s="45">
        <f>IFERROR(IF(VLOOKUP($A180,mdf_lsdt9!$A:$BE, U$1, FALSE)=U180,0,1),2)</f>
        <v>2</v>
      </c>
      <c r="BH180" s="45">
        <f>IFERROR(IF(VLOOKUP($A180,mdf_lsdt9!$A:$BE, V$1, FALSE)=V180,0,1),2)</f>
        <v>2</v>
      </c>
      <c r="BI180" s="45">
        <f>IFERROR(IF(VLOOKUP($A180,mdf_lsdt9!$A:$BE, W$1, FALSE)=W180,0,1),2)</f>
        <v>2</v>
      </c>
      <c r="BJ180" s="45">
        <f>IFERROR(IF(VLOOKUP($A180,mdf_lsdt9!$A:$BE, X$1, FALSE)=X180,0,1),2)</f>
        <v>2</v>
      </c>
      <c r="BK180" s="45">
        <f>IFERROR(IF(VLOOKUP($A180,mdf_lsdt9!$A:$BE, Y$1, FALSE)=Y180,0,1),2)</f>
        <v>2</v>
      </c>
      <c r="BL180" s="45">
        <f>IFERROR(IF(VLOOKUP($A180,mdf_lsdt9!$A:$BE, Z$1, FALSE)=Z180,0,1),2)</f>
        <v>2</v>
      </c>
      <c r="BM180" s="45">
        <f>IFERROR(IF(VLOOKUP($A180,mdf_lsdt9!$A:$BE, AA$1, FALSE)=AA180,0,1),2)</f>
        <v>2</v>
      </c>
      <c r="BN180" s="45">
        <f>IFERROR(IF(VLOOKUP($A180,mdf_lsdt9!$A:$BE, AB$1, FALSE)=AB180,0,1),2)</f>
        <v>2</v>
      </c>
      <c r="BO180" s="45">
        <f>IFERROR(IF(VLOOKUP($A180,mdf_lsdt9!$A:$BE, AC$1, FALSE)=AC180,0,1),2)</f>
        <v>2</v>
      </c>
      <c r="BP180" s="45">
        <f>IFERROR(IF(VLOOKUP($A180,mdf_lsdt9!$A:$BE, AD$1, FALSE)=AD180,0,1),2)</f>
        <v>2</v>
      </c>
      <c r="BQ180" s="45">
        <f>IFERROR(IF(VLOOKUP($A180,mdf_lsdt9!$A:$BE, AE$1, FALSE)=AE180,0,1),2)</f>
        <v>2</v>
      </c>
      <c r="BR180" s="45">
        <f>IFERROR(IF(VLOOKUP($A180,mdf_lsdt9!$A:$BE, AF$1, FALSE)=AF180,0,1),2)</f>
        <v>2</v>
      </c>
      <c r="BS180" s="45">
        <f>IFERROR(IF(VLOOKUP($A180,mdf_lsdt9!$A:$BE, AG$1, FALSE)=AG180,0,1),2)</f>
        <v>2</v>
      </c>
      <c r="BT180" s="45">
        <f>IFERROR(IF(VLOOKUP($A180,mdf_lsdt9!$A:$BE, AH$1, FALSE)=AH180,0,1),2)</f>
        <v>2</v>
      </c>
      <c r="BU180" s="45">
        <f>IFERROR(IF(VLOOKUP($A180,mdf_lsdt9!$A:$BE, AI$1, FALSE)=AI180,0,1),2)</f>
        <v>2</v>
      </c>
      <c r="BV180" s="45">
        <f>IFERROR(IF(VLOOKUP($A180,mdf_lsdt9!$A:$BE, AJ$1, FALSE)=AJ180,0,1),2)</f>
        <v>2</v>
      </c>
      <c r="BW180" s="45">
        <f>IFERROR(IF(VLOOKUP($A180,mdf_lsdt9!$A:$BE, AK$1, FALSE)=AK180,0,1),2)</f>
        <v>2</v>
      </c>
      <c r="BX180" s="45">
        <f>IFERROR(IF(VLOOKUP($A180,mdf_lsdt9!$A:$BE, AL$1, FALSE)=AL180,0,1),2)</f>
        <v>2</v>
      </c>
      <c r="BY180" s="45">
        <f>IFERROR(IF(VLOOKUP($A180,mdf_lsdt9!$A:$BE, AM$1, FALSE)=AM180,0,1),2)</f>
        <v>2</v>
      </c>
      <c r="BZ180" s="45">
        <f>IFERROR(IF(VLOOKUP($A180,mdf_lsdt9!$A:$BE, AN$1, FALSE)=AN180,0,1),2)</f>
        <v>2</v>
      </c>
      <c r="CA180" s="45">
        <f>IFERROR(IF(VLOOKUP($A180,mdf_lsdt9!$A:$BE, AO$1, FALSE)=AO180,0,1),2)</f>
        <v>2</v>
      </c>
      <c r="CB180" s="45">
        <f>IFERROR(IF(VLOOKUP($A180,mdf_lsdt9!$A:$BE, AP$1, FALSE)=AP180,0,1),2)</f>
        <v>2</v>
      </c>
      <c r="CC180" s="45">
        <f>IFERROR(IF(VLOOKUP($A180,mdf_lsdt9!$A:$BE, AQ$1, FALSE)=AQ180,0,1),2)</f>
        <v>2</v>
      </c>
      <c r="CD180" s="45">
        <f>IFERROR(IF(VLOOKUP($A180,mdf_lsdt9!$A:$BE, AR$1, FALSE)=AR180,0,1),2)</f>
        <v>2</v>
      </c>
      <c r="CE180" s="45">
        <f>IFERROR(IF(VLOOKUP($A180,mdf_lsdt9!$A:$BE, AS$1, FALSE)=AS180,0,1),2)</f>
        <v>2</v>
      </c>
      <c r="CF180" s="45">
        <f>IFERROR(IF(VLOOKUP($A180,mdf_lsdt9!$A:$BE, AT$1, FALSE)=AT180,0,1),2)</f>
        <v>2</v>
      </c>
      <c r="CG180" s="45">
        <f>IFERROR(IF(VLOOKUP($A180,mdf_lsdt9!$A:$BE, AU$1, FALSE)=AU180,0,1),2)</f>
        <v>2</v>
      </c>
      <c r="CH180" s="45">
        <f>IFERROR(IF(VLOOKUP($A180,mdf_lsdt9!$A:$BE, AV$1, FALSE)=AV180,0,1),2)</f>
        <v>2</v>
      </c>
    </row>
    <row r="181" spans="1:86" x14ac:dyDescent="0.35">
      <c r="A181" s="45" t="str">
        <f t="shared" si="3"/>
        <v/>
      </c>
      <c r="AW181" s="45">
        <f>IFERROR(IF(VLOOKUP($A181,mdf_lsdt9!$A:$BE, K$1, FALSE)=K181,0,1),2)</f>
        <v>2</v>
      </c>
      <c r="AX181" s="45">
        <f>IFERROR(IF(VLOOKUP($A181,mdf_lsdt9!$A:$BE, L$1, FALSE)=L181,0,1),2)</f>
        <v>2</v>
      </c>
      <c r="AY181" s="45">
        <f>IFERROR(IF(VLOOKUP($A181,mdf_lsdt9!$A:$BE, M$1, FALSE)=M181,0,1),2)</f>
        <v>2</v>
      </c>
      <c r="AZ181" s="45">
        <f>IFERROR(IF(VLOOKUP($A181,mdf_lsdt9!$A:$BE, N$1, FALSE)=N181,0,1),2)</f>
        <v>2</v>
      </c>
      <c r="BA181" s="45">
        <f>IFERROR(IF(VLOOKUP($A181,mdf_lsdt9!$A:$BE, O$1, FALSE)=O181,0,1),2)</f>
        <v>2</v>
      </c>
      <c r="BB181" s="45">
        <f>IFERROR(IF(VLOOKUP($A181,mdf_lsdt9!$A:$BE, P$1, FALSE)=P181,0,1),2)</f>
        <v>2</v>
      </c>
      <c r="BC181" s="45">
        <f>IFERROR(IF(VLOOKUP($A181,mdf_lsdt9!$A:$BE, Q$1, FALSE)=Q181,0,1),2)</f>
        <v>2</v>
      </c>
      <c r="BD181" s="45">
        <f>IFERROR(IF(VLOOKUP($A181,mdf_lsdt9!$A:$BE, R$1, FALSE)=R181,0,1),2)</f>
        <v>2</v>
      </c>
      <c r="BE181" s="45">
        <f>IFERROR(IF(VLOOKUP($A181,mdf_lsdt9!$A:$BE, S$1, FALSE)=S181,0,1),2)</f>
        <v>2</v>
      </c>
      <c r="BF181" s="45">
        <f>IFERROR(IF(VLOOKUP($A181,mdf_lsdt9!$A:$BE, T$1, FALSE)=T181,0,1),2)</f>
        <v>2</v>
      </c>
      <c r="BG181" s="45">
        <f>IFERROR(IF(VLOOKUP($A181,mdf_lsdt9!$A:$BE, U$1, FALSE)=U181,0,1),2)</f>
        <v>2</v>
      </c>
      <c r="BH181" s="45">
        <f>IFERROR(IF(VLOOKUP($A181,mdf_lsdt9!$A:$BE, V$1, FALSE)=V181,0,1),2)</f>
        <v>2</v>
      </c>
      <c r="BI181" s="45">
        <f>IFERROR(IF(VLOOKUP($A181,mdf_lsdt9!$A:$BE, W$1, FALSE)=W181,0,1),2)</f>
        <v>2</v>
      </c>
      <c r="BJ181" s="45">
        <f>IFERROR(IF(VLOOKUP($A181,mdf_lsdt9!$A:$BE, X$1, FALSE)=X181,0,1),2)</f>
        <v>2</v>
      </c>
      <c r="BK181" s="45">
        <f>IFERROR(IF(VLOOKUP($A181,mdf_lsdt9!$A:$BE, Y$1, FALSE)=Y181,0,1),2)</f>
        <v>2</v>
      </c>
      <c r="BL181" s="45">
        <f>IFERROR(IF(VLOOKUP($A181,mdf_lsdt9!$A:$BE, Z$1, FALSE)=Z181,0,1),2)</f>
        <v>2</v>
      </c>
      <c r="BM181" s="45">
        <f>IFERROR(IF(VLOOKUP($A181,mdf_lsdt9!$A:$BE, AA$1, FALSE)=AA181,0,1),2)</f>
        <v>2</v>
      </c>
      <c r="BN181" s="45">
        <f>IFERROR(IF(VLOOKUP($A181,mdf_lsdt9!$A:$BE, AB$1, FALSE)=AB181,0,1),2)</f>
        <v>2</v>
      </c>
      <c r="BO181" s="45">
        <f>IFERROR(IF(VLOOKUP($A181,mdf_lsdt9!$A:$BE, AC$1, FALSE)=AC181,0,1),2)</f>
        <v>2</v>
      </c>
      <c r="BP181" s="45">
        <f>IFERROR(IF(VLOOKUP($A181,mdf_lsdt9!$A:$BE, AD$1, FALSE)=AD181,0,1),2)</f>
        <v>2</v>
      </c>
      <c r="BQ181" s="45">
        <f>IFERROR(IF(VLOOKUP($A181,mdf_lsdt9!$A:$BE, AE$1, FALSE)=AE181,0,1),2)</f>
        <v>2</v>
      </c>
      <c r="BR181" s="45">
        <f>IFERROR(IF(VLOOKUP($A181,mdf_lsdt9!$A:$BE, AF$1, FALSE)=AF181,0,1),2)</f>
        <v>2</v>
      </c>
      <c r="BS181" s="45">
        <f>IFERROR(IF(VLOOKUP($A181,mdf_lsdt9!$A:$BE, AG$1, FALSE)=AG181,0,1),2)</f>
        <v>2</v>
      </c>
      <c r="BT181" s="45">
        <f>IFERROR(IF(VLOOKUP($A181,mdf_lsdt9!$A:$BE, AH$1, FALSE)=AH181,0,1),2)</f>
        <v>2</v>
      </c>
      <c r="BU181" s="45">
        <f>IFERROR(IF(VLOOKUP($A181,mdf_lsdt9!$A:$BE, AI$1, FALSE)=AI181,0,1),2)</f>
        <v>2</v>
      </c>
      <c r="BV181" s="45">
        <f>IFERROR(IF(VLOOKUP($A181,mdf_lsdt9!$A:$BE, AJ$1, FALSE)=AJ181,0,1),2)</f>
        <v>2</v>
      </c>
      <c r="BW181" s="45">
        <f>IFERROR(IF(VLOOKUP($A181,mdf_lsdt9!$A:$BE, AK$1, FALSE)=AK181,0,1),2)</f>
        <v>2</v>
      </c>
      <c r="BX181" s="45">
        <f>IFERROR(IF(VLOOKUP($A181,mdf_lsdt9!$A:$BE, AL$1, FALSE)=AL181,0,1),2)</f>
        <v>2</v>
      </c>
      <c r="BY181" s="45">
        <f>IFERROR(IF(VLOOKUP($A181,mdf_lsdt9!$A:$BE, AM$1, FALSE)=AM181,0,1),2)</f>
        <v>2</v>
      </c>
      <c r="BZ181" s="45">
        <f>IFERROR(IF(VLOOKUP($A181,mdf_lsdt9!$A:$BE, AN$1, FALSE)=AN181,0,1),2)</f>
        <v>2</v>
      </c>
      <c r="CA181" s="45">
        <f>IFERROR(IF(VLOOKUP($A181,mdf_lsdt9!$A:$BE, AO$1, FALSE)=AO181,0,1),2)</f>
        <v>2</v>
      </c>
      <c r="CB181" s="45">
        <f>IFERROR(IF(VLOOKUP($A181,mdf_lsdt9!$A:$BE, AP$1, FALSE)=AP181,0,1),2)</f>
        <v>2</v>
      </c>
      <c r="CC181" s="45">
        <f>IFERROR(IF(VLOOKUP($A181,mdf_lsdt9!$A:$BE, AQ$1, FALSE)=AQ181,0,1),2)</f>
        <v>2</v>
      </c>
      <c r="CD181" s="45">
        <f>IFERROR(IF(VLOOKUP($A181,mdf_lsdt9!$A:$BE, AR$1, FALSE)=AR181,0,1),2)</f>
        <v>2</v>
      </c>
      <c r="CE181" s="45">
        <f>IFERROR(IF(VLOOKUP($A181,mdf_lsdt9!$A:$BE, AS$1, FALSE)=AS181,0,1),2)</f>
        <v>2</v>
      </c>
      <c r="CF181" s="45">
        <f>IFERROR(IF(VLOOKUP($A181,mdf_lsdt9!$A:$BE, AT$1, FALSE)=AT181,0,1),2)</f>
        <v>2</v>
      </c>
      <c r="CG181" s="45">
        <f>IFERROR(IF(VLOOKUP($A181,mdf_lsdt9!$A:$BE, AU$1, FALSE)=AU181,0,1),2)</f>
        <v>2</v>
      </c>
      <c r="CH181" s="45">
        <f>IFERROR(IF(VLOOKUP($A181,mdf_lsdt9!$A:$BE, AV$1, FALSE)=AV181,0,1),2)</f>
        <v>2</v>
      </c>
    </row>
    <row r="182" spans="1:86" x14ac:dyDescent="0.35">
      <c r="A182" s="45" t="str">
        <f t="shared" si="3"/>
        <v/>
      </c>
      <c r="AW182" s="45">
        <f>IFERROR(IF(VLOOKUP($A182,mdf_lsdt9!$A:$BE, K$1, FALSE)=K182,0,1),2)</f>
        <v>2</v>
      </c>
      <c r="AX182" s="45">
        <f>IFERROR(IF(VLOOKUP($A182,mdf_lsdt9!$A:$BE, L$1, FALSE)=L182,0,1),2)</f>
        <v>2</v>
      </c>
      <c r="AY182" s="45">
        <f>IFERROR(IF(VLOOKUP($A182,mdf_lsdt9!$A:$BE, M$1, FALSE)=M182,0,1),2)</f>
        <v>2</v>
      </c>
      <c r="AZ182" s="45">
        <f>IFERROR(IF(VLOOKUP($A182,mdf_lsdt9!$A:$BE, N$1, FALSE)=N182,0,1),2)</f>
        <v>2</v>
      </c>
      <c r="BA182" s="45">
        <f>IFERROR(IF(VLOOKUP($A182,mdf_lsdt9!$A:$BE, O$1, FALSE)=O182,0,1),2)</f>
        <v>2</v>
      </c>
      <c r="BB182" s="45">
        <f>IFERROR(IF(VLOOKUP($A182,mdf_lsdt9!$A:$BE, P$1, FALSE)=P182,0,1),2)</f>
        <v>2</v>
      </c>
      <c r="BC182" s="45">
        <f>IFERROR(IF(VLOOKUP($A182,mdf_lsdt9!$A:$BE, Q$1, FALSE)=Q182,0,1),2)</f>
        <v>2</v>
      </c>
      <c r="BD182" s="45">
        <f>IFERROR(IF(VLOOKUP($A182,mdf_lsdt9!$A:$BE, R$1, FALSE)=R182,0,1),2)</f>
        <v>2</v>
      </c>
      <c r="BE182" s="45">
        <f>IFERROR(IF(VLOOKUP($A182,mdf_lsdt9!$A:$BE, S$1, FALSE)=S182,0,1),2)</f>
        <v>2</v>
      </c>
      <c r="BF182" s="45">
        <f>IFERROR(IF(VLOOKUP($A182,mdf_lsdt9!$A:$BE, T$1, FALSE)=T182,0,1),2)</f>
        <v>2</v>
      </c>
      <c r="BG182" s="45">
        <f>IFERROR(IF(VLOOKUP($A182,mdf_lsdt9!$A:$BE, U$1, FALSE)=U182,0,1),2)</f>
        <v>2</v>
      </c>
      <c r="BH182" s="45">
        <f>IFERROR(IF(VLOOKUP($A182,mdf_lsdt9!$A:$BE, V$1, FALSE)=V182,0,1),2)</f>
        <v>2</v>
      </c>
      <c r="BI182" s="45">
        <f>IFERROR(IF(VLOOKUP($A182,mdf_lsdt9!$A:$BE, W$1, FALSE)=W182,0,1),2)</f>
        <v>2</v>
      </c>
      <c r="BJ182" s="45">
        <f>IFERROR(IF(VLOOKUP($A182,mdf_lsdt9!$A:$BE, X$1, FALSE)=X182,0,1),2)</f>
        <v>2</v>
      </c>
      <c r="BK182" s="45">
        <f>IFERROR(IF(VLOOKUP($A182,mdf_lsdt9!$A:$BE, Y$1, FALSE)=Y182,0,1),2)</f>
        <v>2</v>
      </c>
      <c r="BL182" s="45">
        <f>IFERROR(IF(VLOOKUP($A182,mdf_lsdt9!$A:$BE, Z$1, FALSE)=Z182,0,1),2)</f>
        <v>2</v>
      </c>
      <c r="BM182" s="45">
        <f>IFERROR(IF(VLOOKUP($A182,mdf_lsdt9!$A:$BE, AA$1, FALSE)=AA182,0,1),2)</f>
        <v>2</v>
      </c>
      <c r="BN182" s="45">
        <f>IFERROR(IF(VLOOKUP($A182,mdf_lsdt9!$A:$BE, AB$1, FALSE)=AB182,0,1),2)</f>
        <v>2</v>
      </c>
      <c r="BO182" s="45">
        <f>IFERROR(IF(VLOOKUP($A182,mdf_lsdt9!$A:$BE, AC$1, FALSE)=AC182,0,1),2)</f>
        <v>2</v>
      </c>
      <c r="BP182" s="45">
        <f>IFERROR(IF(VLOOKUP($A182,mdf_lsdt9!$A:$BE, AD$1, FALSE)=AD182,0,1),2)</f>
        <v>2</v>
      </c>
      <c r="BQ182" s="45">
        <f>IFERROR(IF(VLOOKUP($A182,mdf_lsdt9!$A:$BE, AE$1, FALSE)=AE182,0,1),2)</f>
        <v>2</v>
      </c>
      <c r="BR182" s="45">
        <f>IFERROR(IF(VLOOKUP($A182,mdf_lsdt9!$A:$BE, AF$1, FALSE)=AF182,0,1),2)</f>
        <v>2</v>
      </c>
      <c r="BS182" s="45">
        <f>IFERROR(IF(VLOOKUP($A182,mdf_lsdt9!$A:$BE, AG$1, FALSE)=AG182,0,1),2)</f>
        <v>2</v>
      </c>
      <c r="BT182" s="45">
        <f>IFERROR(IF(VLOOKUP($A182,mdf_lsdt9!$A:$BE, AH$1, FALSE)=AH182,0,1),2)</f>
        <v>2</v>
      </c>
      <c r="BU182" s="45">
        <f>IFERROR(IF(VLOOKUP($A182,mdf_lsdt9!$A:$BE, AI$1, FALSE)=AI182,0,1),2)</f>
        <v>2</v>
      </c>
      <c r="BV182" s="45">
        <f>IFERROR(IF(VLOOKUP($A182,mdf_lsdt9!$A:$BE, AJ$1, FALSE)=AJ182,0,1),2)</f>
        <v>2</v>
      </c>
      <c r="BW182" s="45">
        <f>IFERROR(IF(VLOOKUP($A182,mdf_lsdt9!$A:$BE, AK$1, FALSE)=AK182,0,1),2)</f>
        <v>2</v>
      </c>
      <c r="BX182" s="45">
        <f>IFERROR(IF(VLOOKUP($A182,mdf_lsdt9!$A:$BE, AL$1, FALSE)=AL182,0,1),2)</f>
        <v>2</v>
      </c>
      <c r="BY182" s="45">
        <f>IFERROR(IF(VLOOKUP($A182,mdf_lsdt9!$A:$BE, AM$1, FALSE)=AM182,0,1),2)</f>
        <v>2</v>
      </c>
      <c r="BZ182" s="45">
        <f>IFERROR(IF(VLOOKUP($A182,mdf_lsdt9!$A:$BE, AN$1, FALSE)=AN182,0,1),2)</f>
        <v>2</v>
      </c>
      <c r="CA182" s="45">
        <f>IFERROR(IF(VLOOKUP($A182,mdf_lsdt9!$A:$BE, AO$1, FALSE)=AO182,0,1),2)</f>
        <v>2</v>
      </c>
      <c r="CB182" s="45">
        <f>IFERROR(IF(VLOOKUP($A182,mdf_lsdt9!$A:$BE, AP$1, FALSE)=AP182,0,1),2)</f>
        <v>2</v>
      </c>
      <c r="CC182" s="45">
        <f>IFERROR(IF(VLOOKUP($A182,mdf_lsdt9!$A:$BE, AQ$1, FALSE)=AQ182,0,1),2)</f>
        <v>2</v>
      </c>
      <c r="CD182" s="45">
        <f>IFERROR(IF(VLOOKUP($A182,mdf_lsdt9!$A:$BE, AR$1, FALSE)=AR182,0,1),2)</f>
        <v>2</v>
      </c>
      <c r="CE182" s="45">
        <f>IFERROR(IF(VLOOKUP($A182,mdf_lsdt9!$A:$BE, AS$1, FALSE)=AS182,0,1),2)</f>
        <v>2</v>
      </c>
      <c r="CF182" s="45">
        <f>IFERROR(IF(VLOOKUP($A182,mdf_lsdt9!$A:$BE, AT$1, FALSE)=AT182,0,1),2)</f>
        <v>2</v>
      </c>
      <c r="CG182" s="45">
        <f>IFERROR(IF(VLOOKUP($A182,mdf_lsdt9!$A:$BE, AU$1, FALSE)=AU182,0,1),2)</f>
        <v>2</v>
      </c>
      <c r="CH182" s="45">
        <f>IFERROR(IF(VLOOKUP($A182,mdf_lsdt9!$A:$BE, AV$1, FALSE)=AV182,0,1),2)</f>
        <v>2</v>
      </c>
    </row>
    <row r="183" spans="1:86" x14ac:dyDescent="0.35">
      <c r="A183" s="45" t="str">
        <f t="shared" si="3"/>
        <v/>
      </c>
      <c r="AW183" s="45">
        <f>IFERROR(IF(VLOOKUP($A183,mdf_lsdt9!$A:$BE, K$1, FALSE)=K183,0,1),2)</f>
        <v>2</v>
      </c>
      <c r="AX183" s="45">
        <f>IFERROR(IF(VLOOKUP($A183,mdf_lsdt9!$A:$BE, L$1, FALSE)=L183,0,1),2)</f>
        <v>2</v>
      </c>
      <c r="AY183" s="45">
        <f>IFERROR(IF(VLOOKUP($A183,mdf_lsdt9!$A:$BE, M$1, FALSE)=M183,0,1),2)</f>
        <v>2</v>
      </c>
      <c r="AZ183" s="45">
        <f>IFERROR(IF(VLOOKUP($A183,mdf_lsdt9!$A:$BE, N$1, FALSE)=N183,0,1),2)</f>
        <v>2</v>
      </c>
      <c r="BA183" s="45">
        <f>IFERROR(IF(VLOOKUP($A183,mdf_lsdt9!$A:$BE, O$1, FALSE)=O183,0,1),2)</f>
        <v>2</v>
      </c>
      <c r="BB183" s="45">
        <f>IFERROR(IF(VLOOKUP($A183,mdf_lsdt9!$A:$BE, P$1, FALSE)=P183,0,1),2)</f>
        <v>2</v>
      </c>
      <c r="BC183" s="45">
        <f>IFERROR(IF(VLOOKUP($A183,mdf_lsdt9!$A:$BE, Q$1, FALSE)=Q183,0,1),2)</f>
        <v>2</v>
      </c>
      <c r="BD183" s="45">
        <f>IFERROR(IF(VLOOKUP($A183,mdf_lsdt9!$A:$BE, R$1, FALSE)=R183,0,1),2)</f>
        <v>2</v>
      </c>
      <c r="BE183" s="45">
        <f>IFERROR(IF(VLOOKUP($A183,mdf_lsdt9!$A:$BE, S$1, FALSE)=S183,0,1),2)</f>
        <v>2</v>
      </c>
      <c r="BF183" s="45">
        <f>IFERROR(IF(VLOOKUP($A183,mdf_lsdt9!$A:$BE, T$1, FALSE)=T183,0,1),2)</f>
        <v>2</v>
      </c>
      <c r="BG183" s="45">
        <f>IFERROR(IF(VLOOKUP($A183,mdf_lsdt9!$A:$BE, U$1, FALSE)=U183,0,1),2)</f>
        <v>2</v>
      </c>
      <c r="BH183" s="45">
        <f>IFERROR(IF(VLOOKUP($A183,mdf_lsdt9!$A:$BE, V$1, FALSE)=V183,0,1),2)</f>
        <v>2</v>
      </c>
      <c r="BI183" s="45">
        <f>IFERROR(IF(VLOOKUP($A183,mdf_lsdt9!$A:$BE, W$1, FALSE)=W183,0,1),2)</f>
        <v>2</v>
      </c>
      <c r="BJ183" s="45">
        <f>IFERROR(IF(VLOOKUP($A183,mdf_lsdt9!$A:$BE, X$1, FALSE)=X183,0,1),2)</f>
        <v>2</v>
      </c>
      <c r="BK183" s="45">
        <f>IFERROR(IF(VLOOKUP($A183,mdf_lsdt9!$A:$BE, Y$1, FALSE)=Y183,0,1),2)</f>
        <v>2</v>
      </c>
      <c r="BL183" s="45">
        <f>IFERROR(IF(VLOOKUP($A183,mdf_lsdt9!$A:$BE, Z$1, FALSE)=Z183,0,1),2)</f>
        <v>2</v>
      </c>
      <c r="BM183" s="45">
        <f>IFERROR(IF(VLOOKUP($A183,mdf_lsdt9!$A:$BE, AA$1, FALSE)=AA183,0,1),2)</f>
        <v>2</v>
      </c>
      <c r="BN183" s="45">
        <f>IFERROR(IF(VLOOKUP($A183,mdf_lsdt9!$A:$BE, AB$1, FALSE)=AB183,0,1),2)</f>
        <v>2</v>
      </c>
      <c r="BO183" s="45">
        <f>IFERROR(IF(VLOOKUP($A183,mdf_lsdt9!$A:$BE, AC$1, FALSE)=AC183,0,1),2)</f>
        <v>2</v>
      </c>
      <c r="BP183" s="45">
        <f>IFERROR(IF(VLOOKUP($A183,mdf_lsdt9!$A:$BE, AD$1, FALSE)=AD183,0,1),2)</f>
        <v>2</v>
      </c>
      <c r="BQ183" s="45">
        <f>IFERROR(IF(VLOOKUP($A183,mdf_lsdt9!$A:$BE, AE$1, FALSE)=AE183,0,1),2)</f>
        <v>2</v>
      </c>
      <c r="BR183" s="45">
        <f>IFERROR(IF(VLOOKUP($A183,mdf_lsdt9!$A:$BE, AF$1, FALSE)=AF183,0,1),2)</f>
        <v>2</v>
      </c>
      <c r="BS183" s="45">
        <f>IFERROR(IF(VLOOKUP($A183,mdf_lsdt9!$A:$BE, AG$1, FALSE)=AG183,0,1),2)</f>
        <v>2</v>
      </c>
      <c r="BT183" s="45">
        <f>IFERROR(IF(VLOOKUP($A183,mdf_lsdt9!$A:$BE, AH$1, FALSE)=AH183,0,1),2)</f>
        <v>2</v>
      </c>
      <c r="BU183" s="45">
        <f>IFERROR(IF(VLOOKUP($A183,mdf_lsdt9!$A:$BE, AI$1, FALSE)=AI183,0,1),2)</f>
        <v>2</v>
      </c>
      <c r="BV183" s="45">
        <f>IFERROR(IF(VLOOKUP($A183,mdf_lsdt9!$A:$BE, AJ$1, FALSE)=AJ183,0,1),2)</f>
        <v>2</v>
      </c>
      <c r="BW183" s="45">
        <f>IFERROR(IF(VLOOKUP($A183,mdf_lsdt9!$A:$BE, AK$1, FALSE)=AK183,0,1),2)</f>
        <v>2</v>
      </c>
      <c r="BX183" s="45">
        <f>IFERROR(IF(VLOOKUP($A183,mdf_lsdt9!$A:$BE, AL$1, FALSE)=AL183,0,1),2)</f>
        <v>2</v>
      </c>
      <c r="BY183" s="45">
        <f>IFERROR(IF(VLOOKUP($A183,mdf_lsdt9!$A:$BE, AM$1, FALSE)=AM183,0,1),2)</f>
        <v>2</v>
      </c>
      <c r="BZ183" s="45">
        <f>IFERROR(IF(VLOOKUP($A183,mdf_lsdt9!$A:$BE, AN$1, FALSE)=AN183,0,1),2)</f>
        <v>2</v>
      </c>
      <c r="CA183" s="45">
        <f>IFERROR(IF(VLOOKUP($A183,mdf_lsdt9!$A:$BE, AO$1, FALSE)=AO183,0,1),2)</f>
        <v>2</v>
      </c>
      <c r="CB183" s="45">
        <f>IFERROR(IF(VLOOKUP($A183,mdf_lsdt9!$A:$BE, AP$1, FALSE)=AP183,0,1),2)</f>
        <v>2</v>
      </c>
      <c r="CC183" s="45">
        <f>IFERROR(IF(VLOOKUP($A183,mdf_lsdt9!$A:$BE, AQ$1, FALSE)=AQ183,0,1),2)</f>
        <v>2</v>
      </c>
      <c r="CD183" s="45">
        <f>IFERROR(IF(VLOOKUP($A183,mdf_lsdt9!$A:$BE, AR$1, FALSE)=AR183,0,1),2)</f>
        <v>2</v>
      </c>
      <c r="CE183" s="45">
        <f>IFERROR(IF(VLOOKUP($A183,mdf_lsdt9!$A:$BE, AS$1, FALSE)=AS183,0,1),2)</f>
        <v>2</v>
      </c>
      <c r="CF183" s="45">
        <f>IFERROR(IF(VLOOKUP($A183,mdf_lsdt9!$A:$BE, AT$1, FALSE)=AT183,0,1),2)</f>
        <v>2</v>
      </c>
      <c r="CG183" s="45">
        <f>IFERROR(IF(VLOOKUP($A183,mdf_lsdt9!$A:$BE, AU$1, FALSE)=AU183,0,1),2)</f>
        <v>2</v>
      </c>
      <c r="CH183" s="45">
        <f>IFERROR(IF(VLOOKUP($A183,mdf_lsdt9!$A:$BE, AV$1, FALSE)=AV183,0,1),2)</f>
        <v>2</v>
      </c>
    </row>
    <row r="184" spans="1:86" x14ac:dyDescent="0.35">
      <c r="A184" s="45" t="str">
        <f t="shared" si="3"/>
        <v/>
      </c>
      <c r="AW184" s="45">
        <f>IFERROR(IF(VLOOKUP($A184,mdf_lsdt9!$A:$BE, K$1, FALSE)=K184,0,1),2)</f>
        <v>2</v>
      </c>
      <c r="AX184" s="45">
        <f>IFERROR(IF(VLOOKUP($A184,mdf_lsdt9!$A:$BE, L$1, FALSE)=L184,0,1),2)</f>
        <v>2</v>
      </c>
      <c r="AY184" s="45">
        <f>IFERROR(IF(VLOOKUP($A184,mdf_lsdt9!$A:$BE, M$1, FALSE)=M184,0,1),2)</f>
        <v>2</v>
      </c>
      <c r="AZ184" s="45">
        <f>IFERROR(IF(VLOOKUP($A184,mdf_lsdt9!$A:$BE, N$1, FALSE)=N184,0,1),2)</f>
        <v>2</v>
      </c>
      <c r="BA184" s="45">
        <f>IFERROR(IF(VLOOKUP($A184,mdf_lsdt9!$A:$BE, O$1, FALSE)=O184,0,1),2)</f>
        <v>2</v>
      </c>
      <c r="BB184" s="45">
        <f>IFERROR(IF(VLOOKUP($A184,mdf_lsdt9!$A:$BE, P$1, FALSE)=P184,0,1),2)</f>
        <v>2</v>
      </c>
      <c r="BC184" s="45">
        <f>IFERROR(IF(VLOOKUP($A184,mdf_lsdt9!$A:$BE, Q$1, FALSE)=Q184,0,1),2)</f>
        <v>2</v>
      </c>
      <c r="BD184" s="45">
        <f>IFERROR(IF(VLOOKUP($A184,mdf_lsdt9!$A:$BE, R$1, FALSE)=R184,0,1),2)</f>
        <v>2</v>
      </c>
      <c r="BE184" s="45">
        <f>IFERROR(IF(VLOOKUP($A184,mdf_lsdt9!$A:$BE, S$1, FALSE)=S184,0,1),2)</f>
        <v>2</v>
      </c>
      <c r="BF184" s="45">
        <f>IFERROR(IF(VLOOKUP($A184,mdf_lsdt9!$A:$BE, T$1, FALSE)=T184,0,1),2)</f>
        <v>2</v>
      </c>
      <c r="BG184" s="45">
        <f>IFERROR(IF(VLOOKUP($A184,mdf_lsdt9!$A:$BE, U$1, FALSE)=U184,0,1),2)</f>
        <v>2</v>
      </c>
      <c r="BH184" s="45">
        <f>IFERROR(IF(VLOOKUP($A184,mdf_lsdt9!$A:$BE, V$1, FALSE)=V184,0,1),2)</f>
        <v>2</v>
      </c>
      <c r="BI184" s="45">
        <f>IFERROR(IF(VLOOKUP($A184,mdf_lsdt9!$A:$BE, W$1, FALSE)=W184,0,1),2)</f>
        <v>2</v>
      </c>
      <c r="BJ184" s="45">
        <f>IFERROR(IF(VLOOKUP($A184,mdf_lsdt9!$A:$BE, X$1, FALSE)=X184,0,1),2)</f>
        <v>2</v>
      </c>
      <c r="BK184" s="45">
        <f>IFERROR(IF(VLOOKUP($A184,mdf_lsdt9!$A:$BE, Y$1, FALSE)=Y184,0,1),2)</f>
        <v>2</v>
      </c>
      <c r="BL184" s="45">
        <f>IFERROR(IF(VLOOKUP($A184,mdf_lsdt9!$A:$BE, Z$1, FALSE)=Z184,0,1),2)</f>
        <v>2</v>
      </c>
      <c r="BM184" s="45">
        <f>IFERROR(IF(VLOOKUP($A184,mdf_lsdt9!$A:$BE, AA$1, FALSE)=AA184,0,1),2)</f>
        <v>2</v>
      </c>
      <c r="BN184" s="45">
        <f>IFERROR(IF(VLOOKUP($A184,mdf_lsdt9!$A:$BE, AB$1, FALSE)=AB184,0,1),2)</f>
        <v>2</v>
      </c>
      <c r="BO184" s="45">
        <f>IFERROR(IF(VLOOKUP($A184,mdf_lsdt9!$A:$BE, AC$1, FALSE)=AC184,0,1),2)</f>
        <v>2</v>
      </c>
      <c r="BP184" s="45">
        <f>IFERROR(IF(VLOOKUP($A184,mdf_lsdt9!$A:$BE, AD$1, FALSE)=AD184,0,1),2)</f>
        <v>2</v>
      </c>
      <c r="BQ184" s="45">
        <f>IFERROR(IF(VLOOKUP($A184,mdf_lsdt9!$A:$BE, AE$1, FALSE)=AE184,0,1),2)</f>
        <v>2</v>
      </c>
      <c r="BR184" s="45">
        <f>IFERROR(IF(VLOOKUP($A184,mdf_lsdt9!$A:$BE, AF$1, FALSE)=AF184,0,1),2)</f>
        <v>2</v>
      </c>
      <c r="BS184" s="45">
        <f>IFERROR(IF(VLOOKUP($A184,mdf_lsdt9!$A:$BE, AG$1, FALSE)=AG184,0,1),2)</f>
        <v>2</v>
      </c>
      <c r="BT184" s="45">
        <f>IFERROR(IF(VLOOKUP($A184,mdf_lsdt9!$A:$BE, AH$1, FALSE)=AH184,0,1),2)</f>
        <v>2</v>
      </c>
      <c r="BU184" s="45">
        <f>IFERROR(IF(VLOOKUP($A184,mdf_lsdt9!$A:$BE, AI$1, FALSE)=AI184,0,1),2)</f>
        <v>2</v>
      </c>
      <c r="BV184" s="45">
        <f>IFERROR(IF(VLOOKUP($A184,mdf_lsdt9!$A:$BE, AJ$1, FALSE)=AJ184,0,1),2)</f>
        <v>2</v>
      </c>
      <c r="BW184" s="45">
        <f>IFERROR(IF(VLOOKUP($A184,mdf_lsdt9!$A:$BE, AK$1, FALSE)=AK184,0,1),2)</f>
        <v>2</v>
      </c>
      <c r="BX184" s="45">
        <f>IFERROR(IF(VLOOKUP($A184,mdf_lsdt9!$A:$BE, AL$1, FALSE)=AL184,0,1),2)</f>
        <v>2</v>
      </c>
      <c r="BY184" s="45">
        <f>IFERROR(IF(VLOOKUP($A184,mdf_lsdt9!$A:$BE, AM$1, FALSE)=AM184,0,1),2)</f>
        <v>2</v>
      </c>
      <c r="BZ184" s="45">
        <f>IFERROR(IF(VLOOKUP($A184,mdf_lsdt9!$A:$BE, AN$1, FALSE)=AN184,0,1),2)</f>
        <v>2</v>
      </c>
      <c r="CA184" s="45">
        <f>IFERROR(IF(VLOOKUP($A184,mdf_lsdt9!$A:$BE, AO$1, FALSE)=AO184,0,1),2)</f>
        <v>2</v>
      </c>
      <c r="CB184" s="45">
        <f>IFERROR(IF(VLOOKUP($A184,mdf_lsdt9!$A:$BE, AP$1, FALSE)=AP184,0,1),2)</f>
        <v>2</v>
      </c>
      <c r="CC184" s="45">
        <f>IFERROR(IF(VLOOKUP($A184,mdf_lsdt9!$A:$BE, AQ$1, FALSE)=AQ184,0,1),2)</f>
        <v>2</v>
      </c>
      <c r="CD184" s="45">
        <f>IFERROR(IF(VLOOKUP($A184,mdf_lsdt9!$A:$BE, AR$1, FALSE)=AR184,0,1),2)</f>
        <v>2</v>
      </c>
      <c r="CE184" s="45">
        <f>IFERROR(IF(VLOOKUP($A184,mdf_lsdt9!$A:$BE, AS$1, FALSE)=AS184,0,1),2)</f>
        <v>2</v>
      </c>
      <c r="CF184" s="45">
        <f>IFERROR(IF(VLOOKUP($A184,mdf_lsdt9!$A:$BE, AT$1, FALSE)=AT184,0,1),2)</f>
        <v>2</v>
      </c>
      <c r="CG184" s="45">
        <f>IFERROR(IF(VLOOKUP($A184,mdf_lsdt9!$A:$BE, AU$1, FALSE)=AU184,0,1),2)</f>
        <v>2</v>
      </c>
      <c r="CH184" s="45">
        <f>IFERROR(IF(VLOOKUP($A184,mdf_lsdt9!$A:$BE, AV$1, FALSE)=AV184,0,1),2)</f>
        <v>2</v>
      </c>
    </row>
    <row r="185" spans="1:86" x14ac:dyDescent="0.35">
      <c r="A185" s="45" t="str">
        <f t="shared" si="3"/>
        <v/>
      </c>
      <c r="AW185" s="45">
        <f>IFERROR(IF(VLOOKUP($A185,mdf_lsdt9!$A:$BE, K$1, FALSE)=K185,0,1),2)</f>
        <v>2</v>
      </c>
      <c r="AX185" s="45">
        <f>IFERROR(IF(VLOOKUP($A185,mdf_lsdt9!$A:$BE, L$1, FALSE)=L185,0,1),2)</f>
        <v>2</v>
      </c>
      <c r="AY185" s="45">
        <f>IFERROR(IF(VLOOKUP($A185,mdf_lsdt9!$A:$BE, M$1, FALSE)=M185,0,1),2)</f>
        <v>2</v>
      </c>
      <c r="AZ185" s="45">
        <f>IFERROR(IF(VLOOKUP($A185,mdf_lsdt9!$A:$BE, N$1, FALSE)=N185,0,1),2)</f>
        <v>2</v>
      </c>
      <c r="BA185" s="45">
        <f>IFERROR(IF(VLOOKUP($A185,mdf_lsdt9!$A:$BE, O$1, FALSE)=O185,0,1),2)</f>
        <v>2</v>
      </c>
      <c r="BB185" s="45">
        <f>IFERROR(IF(VLOOKUP($A185,mdf_lsdt9!$A:$BE, P$1, FALSE)=P185,0,1),2)</f>
        <v>2</v>
      </c>
      <c r="BC185" s="45">
        <f>IFERROR(IF(VLOOKUP($A185,mdf_lsdt9!$A:$BE, Q$1, FALSE)=Q185,0,1),2)</f>
        <v>2</v>
      </c>
      <c r="BD185" s="45">
        <f>IFERROR(IF(VLOOKUP($A185,mdf_lsdt9!$A:$BE, R$1, FALSE)=R185,0,1),2)</f>
        <v>2</v>
      </c>
      <c r="BE185" s="45">
        <f>IFERROR(IF(VLOOKUP($A185,mdf_lsdt9!$A:$BE, S$1, FALSE)=S185,0,1),2)</f>
        <v>2</v>
      </c>
      <c r="BF185" s="45">
        <f>IFERROR(IF(VLOOKUP($A185,mdf_lsdt9!$A:$BE, T$1, FALSE)=T185,0,1),2)</f>
        <v>2</v>
      </c>
      <c r="BG185" s="45">
        <f>IFERROR(IF(VLOOKUP($A185,mdf_lsdt9!$A:$BE, U$1, FALSE)=U185,0,1),2)</f>
        <v>2</v>
      </c>
      <c r="BH185" s="45">
        <f>IFERROR(IF(VLOOKUP($A185,mdf_lsdt9!$A:$BE, V$1, FALSE)=V185,0,1),2)</f>
        <v>2</v>
      </c>
      <c r="BI185" s="45">
        <f>IFERROR(IF(VLOOKUP($A185,mdf_lsdt9!$A:$BE, W$1, FALSE)=W185,0,1),2)</f>
        <v>2</v>
      </c>
      <c r="BJ185" s="45">
        <f>IFERROR(IF(VLOOKUP($A185,mdf_lsdt9!$A:$BE, X$1, FALSE)=X185,0,1),2)</f>
        <v>2</v>
      </c>
      <c r="BK185" s="45">
        <f>IFERROR(IF(VLOOKUP($A185,mdf_lsdt9!$A:$BE, Y$1, FALSE)=Y185,0,1),2)</f>
        <v>2</v>
      </c>
      <c r="BL185" s="45">
        <f>IFERROR(IF(VLOOKUP($A185,mdf_lsdt9!$A:$BE, Z$1, FALSE)=Z185,0,1),2)</f>
        <v>2</v>
      </c>
      <c r="BM185" s="45">
        <f>IFERROR(IF(VLOOKUP($A185,mdf_lsdt9!$A:$BE, AA$1, FALSE)=AA185,0,1),2)</f>
        <v>2</v>
      </c>
      <c r="BN185" s="45">
        <f>IFERROR(IF(VLOOKUP($A185,mdf_lsdt9!$A:$BE, AB$1, FALSE)=AB185,0,1),2)</f>
        <v>2</v>
      </c>
      <c r="BO185" s="45">
        <f>IFERROR(IF(VLOOKUP($A185,mdf_lsdt9!$A:$BE, AC$1, FALSE)=AC185,0,1),2)</f>
        <v>2</v>
      </c>
      <c r="BP185" s="45">
        <f>IFERROR(IF(VLOOKUP($A185,mdf_lsdt9!$A:$BE, AD$1, FALSE)=AD185,0,1),2)</f>
        <v>2</v>
      </c>
      <c r="BQ185" s="45">
        <f>IFERROR(IF(VLOOKUP($A185,mdf_lsdt9!$A:$BE, AE$1, FALSE)=AE185,0,1),2)</f>
        <v>2</v>
      </c>
      <c r="BR185" s="45">
        <f>IFERROR(IF(VLOOKUP($A185,mdf_lsdt9!$A:$BE, AF$1, FALSE)=AF185,0,1),2)</f>
        <v>2</v>
      </c>
      <c r="BS185" s="45">
        <f>IFERROR(IF(VLOOKUP($A185,mdf_lsdt9!$A:$BE, AG$1, FALSE)=AG185,0,1),2)</f>
        <v>2</v>
      </c>
      <c r="BT185" s="45">
        <f>IFERROR(IF(VLOOKUP($A185,mdf_lsdt9!$A:$BE, AH$1, FALSE)=AH185,0,1),2)</f>
        <v>2</v>
      </c>
      <c r="BU185" s="45">
        <f>IFERROR(IF(VLOOKUP($A185,mdf_lsdt9!$A:$BE, AI$1, FALSE)=AI185,0,1),2)</f>
        <v>2</v>
      </c>
      <c r="BV185" s="45">
        <f>IFERROR(IF(VLOOKUP($A185,mdf_lsdt9!$A:$BE, AJ$1, FALSE)=AJ185,0,1),2)</f>
        <v>2</v>
      </c>
      <c r="BW185" s="45">
        <f>IFERROR(IF(VLOOKUP($A185,mdf_lsdt9!$A:$BE, AK$1, FALSE)=AK185,0,1),2)</f>
        <v>2</v>
      </c>
      <c r="BX185" s="45">
        <f>IFERROR(IF(VLOOKUP($A185,mdf_lsdt9!$A:$BE, AL$1, FALSE)=AL185,0,1),2)</f>
        <v>2</v>
      </c>
      <c r="BY185" s="45">
        <f>IFERROR(IF(VLOOKUP($A185,mdf_lsdt9!$A:$BE, AM$1, FALSE)=AM185,0,1),2)</f>
        <v>2</v>
      </c>
      <c r="BZ185" s="45">
        <f>IFERROR(IF(VLOOKUP($A185,mdf_lsdt9!$A:$BE, AN$1, FALSE)=AN185,0,1),2)</f>
        <v>2</v>
      </c>
      <c r="CA185" s="45">
        <f>IFERROR(IF(VLOOKUP($A185,mdf_lsdt9!$A:$BE, AO$1, FALSE)=AO185,0,1),2)</f>
        <v>2</v>
      </c>
      <c r="CB185" s="45">
        <f>IFERROR(IF(VLOOKUP($A185,mdf_lsdt9!$A:$BE, AP$1, FALSE)=AP185,0,1),2)</f>
        <v>2</v>
      </c>
      <c r="CC185" s="45">
        <f>IFERROR(IF(VLOOKUP($A185,mdf_lsdt9!$A:$BE, AQ$1, FALSE)=AQ185,0,1),2)</f>
        <v>2</v>
      </c>
      <c r="CD185" s="45">
        <f>IFERROR(IF(VLOOKUP($A185,mdf_lsdt9!$A:$BE, AR$1, FALSE)=AR185,0,1),2)</f>
        <v>2</v>
      </c>
      <c r="CE185" s="45">
        <f>IFERROR(IF(VLOOKUP($A185,mdf_lsdt9!$A:$BE, AS$1, FALSE)=AS185,0,1),2)</f>
        <v>2</v>
      </c>
      <c r="CF185" s="45">
        <f>IFERROR(IF(VLOOKUP($A185,mdf_lsdt9!$A:$BE, AT$1, FALSE)=AT185,0,1),2)</f>
        <v>2</v>
      </c>
      <c r="CG185" s="45">
        <f>IFERROR(IF(VLOOKUP($A185,mdf_lsdt9!$A:$BE, AU$1, FALSE)=AU185,0,1),2)</f>
        <v>2</v>
      </c>
      <c r="CH185" s="45">
        <f>IFERROR(IF(VLOOKUP($A185,mdf_lsdt9!$A:$BE, AV$1, FALSE)=AV185,0,1),2)</f>
        <v>2</v>
      </c>
    </row>
    <row r="186" spans="1:86" x14ac:dyDescent="0.35">
      <c r="A186" s="45" t="str">
        <f t="shared" si="3"/>
        <v/>
      </c>
      <c r="AW186" s="45">
        <f>IFERROR(IF(VLOOKUP($A186,mdf_lsdt9!$A:$BE, K$1, FALSE)=K186,0,1),2)</f>
        <v>2</v>
      </c>
      <c r="AX186" s="45">
        <f>IFERROR(IF(VLOOKUP($A186,mdf_lsdt9!$A:$BE, L$1, FALSE)=L186,0,1),2)</f>
        <v>2</v>
      </c>
      <c r="AY186" s="45">
        <f>IFERROR(IF(VLOOKUP($A186,mdf_lsdt9!$A:$BE, M$1, FALSE)=M186,0,1),2)</f>
        <v>2</v>
      </c>
      <c r="AZ186" s="45">
        <f>IFERROR(IF(VLOOKUP($A186,mdf_lsdt9!$A:$BE, N$1, FALSE)=N186,0,1),2)</f>
        <v>2</v>
      </c>
      <c r="BA186" s="45">
        <f>IFERROR(IF(VLOOKUP($A186,mdf_lsdt9!$A:$BE, O$1, FALSE)=O186,0,1),2)</f>
        <v>2</v>
      </c>
      <c r="BB186" s="45">
        <f>IFERROR(IF(VLOOKUP($A186,mdf_lsdt9!$A:$BE, P$1, FALSE)=P186,0,1),2)</f>
        <v>2</v>
      </c>
      <c r="BC186" s="45">
        <f>IFERROR(IF(VLOOKUP($A186,mdf_lsdt9!$A:$BE, Q$1, FALSE)=Q186,0,1),2)</f>
        <v>2</v>
      </c>
      <c r="BD186" s="45">
        <f>IFERROR(IF(VLOOKUP($A186,mdf_lsdt9!$A:$BE, R$1, FALSE)=R186,0,1),2)</f>
        <v>2</v>
      </c>
      <c r="BE186" s="45">
        <f>IFERROR(IF(VLOOKUP($A186,mdf_lsdt9!$A:$BE, S$1, FALSE)=S186,0,1),2)</f>
        <v>2</v>
      </c>
      <c r="BF186" s="45">
        <f>IFERROR(IF(VLOOKUP($A186,mdf_lsdt9!$A:$BE, T$1, FALSE)=T186,0,1),2)</f>
        <v>2</v>
      </c>
      <c r="BG186" s="45">
        <f>IFERROR(IF(VLOOKUP($A186,mdf_lsdt9!$A:$BE, U$1, FALSE)=U186,0,1),2)</f>
        <v>2</v>
      </c>
      <c r="BH186" s="45">
        <f>IFERROR(IF(VLOOKUP($A186,mdf_lsdt9!$A:$BE, V$1, FALSE)=V186,0,1),2)</f>
        <v>2</v>
      </c>
      <c r="BI186" s="45">
        <f>IFERROR(IF(VLOOKUP($A186,mdf_lsdt9!$A:$BE, W$1, FALSE)=W186,0,1),2)</f>
        <v>2</v>
      </c>
      <c r="BJ186" s="45">
        <f>IFERROR(IF(VLOOKUP($A186,mdf_lsdt9!$A:$BE, X$1, FALSE)=X186,0,1),2)</f>
        <v>2</v>
      </c>
      <c r="BK186" s="45">
        <f>IFERROR(IF(VLOOKUP($A186,mdf_lsdt9!$A:$BE, Y$1, FALSE)=Y186,0,1),2)</f>
        <v>2</v>
      </c>
      <c r="BL186" s="45">
        <f>IFERROR(IF(VLOOKUP($A186,mdf_lsdt9!$A:$BE, Z$1, FALSE)=Z186,0,1),2)</f>
        <v>2</v>
      </c>
      <c r="BM186" s="45">
        <f>IFERROR(IF(VLOOKUP($A186,mdf_lsdt9!$A:$BE, AA$1, FALSE)=AA186,0,1),2)</f>
        <v>2</v>
      </c>
      <c r="BN186" s="45">
        <f>IFERROR(IF(VLOOKUP($A186,mdf_lsdt9!$A:$BE, AB$1, FALSE)=AB186,0,1),2)</f>
        <v>2</v>
      </c>
      <c r="BO186" s="45">
        <f>IFERROR(IF(VLOOKUP($A186,mdf_lsdt9!$A:$BE, AC$1, FALSE)=AC186,0,1),2)</f>
        <v>2</v>
      </c>
      <c r="BP186" s="45">
        <f>IFERROR(IF(VLOOKUP($A186,mdf_lsdt9!$A:$BE, AD$1, FALSE)=AD186,0,1),2)</f>
        <v>2</v>
      </c>
      <c r="BQ186" s="45">
        <f>IFERROR(IF(VLOOKUP($A186,mdf_lsdt9!$A:$BE, AE$1, FALSE)=AE186,0,1),2)</f>
        <v>2</v>
      </c>
      <c r="BR186" s="45">
        <f>IFERROR(IF(VLOOKUP($A186,mdf_lsdt9!$A:$BE, AF$1, FALSE)=AF186,0,1),2)</f>
        <v>2</v>
      </c>
      <c r="BS186" s="45">
        <f>IFERROR(IF(VLOOKUP($A186,mdf_lsdt9!$A:$BE, AG$1, FALSE)=AG186,0,1),2)</f>
        <v>2</v>
      </c>
      <c r="BT186" s="45">
        <f>IFERROR(IF(VLOOKUP($A186,mdf_lsdt9!$A:$BE, AH$1, FALSE)=AH186,0,1),2)</f>
        <v>2</v>
      </c>
      <c r="BU186" s="45">
        <f>IFERROR(IF(VLOOKUP($A186,mdf_lsdt9!$A:$BE, AI$1, FALSE)=AI186,0,1),2)</f>
        <v>2</v>
      </c>
      <c r="BV186" s="45">
        <f>IFERROR(IF(VLOOKUP($A186,mdf_lsdt9!$A:$BE, AJ$1, FALSE)=AJ186,0,1),2)</f>
        <v>2</v>
      </c>
      <c r="BW186" s="45">
        <f>IFERROR(IF(VLOOKUP($A186,mdf_lsdt9!$A:$BE, AK$1, FALSE)=AK186,0,1),2)</f>
        <v>2</v>
      </c>
      <c r="BX186" s="45">
        <f>IFERROR(IF(VLOOKUP($A186,mdf_lsdt9!$A:$BE, AL$1, FALSE)=AL186,0,1),2)</f>
        <v>2</v>
      </c>
      <c r="BY186" s="45">
        <f>IFERROR(IF(VLOOKUP($A186,mdf_lsdt9!$A:$BE, AM$1, FALSE)=AM186,0,1),2)</f>
        <v>2</v>
      </c>
      <c r="BZ186" s="45">
        <f>IFERROR(IF(VLOOKUP($A186,mdf_lsdt9!$A:$BE, AN$1, FALSE)=AN186,0,1),2)</f>
        <v>2</v>
      </c>
      <c r="CA186" s="45">
        <f>IFERROR(IF(VLOOKUP($A186,mdf_lsdt9!$A:$BE, AO$1, FALSE)=AO186,0,1),2)</f>
        <v>2</v>
      </c>
      <c r="CB186" s="45">
        <f>IFERROR(IF(VLOOKUP($A186,mdf_lsdt9!$A:$BE, AP$1, FALSE)=AP186,0,1),2)</f>
        <v>2</v>
      </c>
      <c r="CC186" s="45">
        <f>IFERROR(IF(VLOOKUP($A186,mdf_lsdt9!$A:$BE, AQ$1, FALSE)=AQ186,0,1),2)</f>
        <v>2</v>
      </c>
      <c r="CD186" s="45">
        <f>IFERROR(IF(VLOOKUP($A186,mdf_lsdt9!$A:$BE, AR$1, FALSE)=AR186,0,1),2)</f>
        <v>2</v>
      </c>
      <c r="CE186" s="45">
        <f>IFERROR(IF(VLOOKUP($A186,mdf_lsdt9!$A:$BE, AS$1, FALSE)=AS186,0,1),2)</f>
        <v>2</v>
      </c>
      <c r="CF186" s="45">
        <f>IFERROR(IF(VLOOKUP($A186,mdf_lsdt9!$A:$BE, AT$1, FALSE)=AT186,0,1),2)</f>
        <v>2</v>
      </c>
      <c r="CG186" s="45">
        <f>IFERROR(IF(VLOOKUP($A186,mdf_lsdt9!$A:$BE, AU$1, FALSE)=AU186,0,1),2)</f>
        <v>2</v>
      </c>
      <c r="CH186" s="45">
        <f>IFERROR(IF(VLOOKUP($A186,mdf_lsdt9!$A:$BE, AV$1, FALSE)=AV186,0,1),2)</f>
        <v>2</v>
      </c>
    </row>
    <row r="187" spans="1:86" x14ac:dyDescent="0.35">
      <c r="A187" s="45" t="str">
        <f t="shared" si="3"/>
        <v/>
      </c>
      <c r="AW187" s="45">
        <f>IFERROR(IF(VLOOKUP($A187,mdf_lsdt9!$A:$BE, K$1, FALSE)=K187,0,1),2)</f>
        <v>2</v>
      </c>
      <c r="AX187" s="45">
        <f>IFERROR(IF(VLOOKUP($A187,mdf_lsdt9!$A:$BE, L$1, FALSE)=L187,0,1),2)</f>
        <v>2</v>
      </c>
      <c r="AY187" s="45">
        <f>IFERROR(IF(VLOOKUP($A187,mdf_lsdt9!$A:$BE, M$1, FALSE)=M187,0,1),2)</f>
        <v>2</v>
      </c>
      <c r="AZ187" s="45">
        <f>IFERROR(IF(VLOOKUP($A187,mdf_lsdt9!$A:$BE, N$1, FALSE)=N187,0,1),2)</f>
        <v>2</v>
      </c>
      <c r="BA187" s="45">
        <f>IFERROR(IF(VLOOKUP($A187,mdf_lsdt9!$A:$BE, O$1, FALSE)=O187,0,1),2)</f>
        <v>2</v>
      </c>
      <c r="BB187" s="45">
        <f>IFERROR(IF(VLOOKUP($A187,mdf_lsdt9!$A:$BE, P$1, FALSE)=P187,0,1),2)</f>
        <v>2</v>
      </c>
      <c r="BC187" s="45">
        <f>IFERROR(IF(VLOOKUP($A187,mdf_lsdt9!$A:$BE, Q$1, FALSE)=Q187,0,1),2)</f>
        <v>2</v>
      </c>
      <c r="BD187" s="45">
        <f>IFERROR(IF(VLOOKUP($A187,mdf_lsdt9!$A:$BE, R$1, FALSE)=R187,0,1),2)</f>
        <v>2</v>
      </c>
      <c r="BE187" s="45">
        <f>IFERROR(IF(VLOOKUP($A187,mdf_lsdt9!$A:$BE, S$1, FALSE)=S187,0,1),2)</f>
        <v>2</v>
      </c>
      <c r="BF187" s="45">
        <f>IFERROR(IF(VLOOKUP($A187,mdf_lsdt9!$A:$BE, T$1, FALSE)=T187,0,1),2)</f>
        <v>2</v>
      </c>
      <c r="BG187" s="45">
        <f>IFERROR(IF(VLOOKUP($A187,mdf_lsdt9!$A:$BE, U$1, FALSE)=U187,0,1),2)</f>
        <v>2</v>
      </c>
      <c r="BH187" s="45">
        <f>IFERROR(IF(VLOOKUP($A187,mdf_lsdt9!$A:$BE, V$1, FALSE)=V187,0,1),2)</f>
        <v>2</v>
      </c>
      <c r="BI187" s="45">
        <f>IFERROR(IF(VLOOKUP($A187,mdf_lsdt9!$A:$BE, W$1, FALSE)=W187,0,1),2)</f>
        <v>2</v>
      </c>
      <c r="BJ187" s="45">
        <f>IFERROR(IF(VLOOKUP($A187,mdf_lsdt9!$A:$BE, X$1, FALSE)=X187,0,1),2)</f>
        <v>2</v>
      </c>
      <c r="BK187" s="45">
        <f>IFERROR(IF(VLOOKUP($A187,mdf_lsdt9!$A:$BE, Y$1, FALSE)=Y187,0,1),2)</f>
        <v>2</v>
      </c>
      <c r="BL187" s="45">
        <f>IFERROR(IF(VLOOKUP($A187,mdf_lsdt9!$A:$BE, Z$1, FALSE)=Z187,0,1),2)</f>
        <v>2</v>
      </c>
      <c r="BM187" s="45">
        <f>IFERROR(IF(VLOOKUP($A187,mdf_lsdt9!$A:$BE, AA$1, FALSE)=AA187,0,1),2)</f>
        <v>2</v>
      </c>
      <c r="BN187" s="45">
        <f>IFERROR(IF(VLOOKUP($A187,mdf_lsdt9!$A:$BE, AB$1, FALSE)=AB187,0,1),2)</f>
        <v>2</v>
      </c>
      <c r="BO187" s="45">
        <f>IFERROR(IF(VLOOKUP($A187,mdf_lsdt9!$A:$BE, AC$1, FALSE)=AC187,0,1),2)</f>
        <v>2</v>
      </c>
      <c r="BP187" s="45">
        <f>IFERROR(IF(VLOOKUP($A187,mdf_lsdt9!$A:$BE, AD$1, FALSE)=AD187,0,1),2)</f>
        <v>2</v>
      </c>
      <c r="BQ187" s="45">
        <f>IFERROR(IF(VLOOKUP($A187,mdf_lsdt9!$A:$BE, AE$1, FALSE)=AE187,0,1),2)</f>
        <v>2</v>
      </c>
      <c r="BR187" s="45">
        <f>IFERROR(IF(VLOOKUP($A187,mdf_lsdt9!$A:$BE, AF$1, FALSE)=AF187,0,1),2)</f>
        <v>2</v>
      </c>
      <c r="BS187" s="45">
        <f>IFERROR(IF(VLOOKUP($A187,mdf_lsdt9!$A:$BE, AG$1, FALSE)=AG187,0,1),2)</f>
        <v>2</v>
      </c>
      <c r="BT187" s="45">
        <f>IFERROR(IF(VLOOKUP($A187,mdf_lsdt9!$A:$BE, AH$1, FALSE)=AH187,0,1),2)</f>
        <v>2</v>
      </c>
      <c r="BU187" s="45">
        <f>IFERROR(IF(VLOOKUP($A187,mdf_lsdt9!$A:$BE, AI$1, FALSE)=AI187,0,1),2)</f>
        <v>2</v>
      </c>
      <c r="BV187" s="45">
        <f>IFERROR(IF(VLOOKUP($A187,mdf_lsdt9!$A:$BE, AJ$1, FALSE)=AJ187,0,1),2)</f>
        <v>2</v>
      </c>
      <c r="BW187" s="45">
        <f>IFERROR(IF(VLOOKUP($A187,mdf_lsdt9!$A:$BE, AK$1, FALSE)=AK187,0,1),2)</f>
        <v>2</v>
      </c>
      <c r="BX187" s="45">
        <f>IFERROR(IF(VLOOKUP($A187,mdf_lsdt9!$A:$BE, AL$1, FALSE)=AL187,0,1),2)</f>
        <v>2</v>
      </c>
      <c r="BY187" s="45">
        <f>IFERROR(IF(VLOOKUP($A187,mdf_lsdt9!$A:$BE, AM$1, FALSE)=AM187,0,1),2)</f>
        <v>2</v>
      </c>
      <c r="BZ187" s="45">
        <f>IFERROR(IF(VLOOKUP($A187,mdf_lsdt9!$A:$BE, AN$1, FALSE)=AN187,0,1),2)</f>
        <v>2</v>
      </c>
      <c r="CA187" s="45">
        <f>IFERROR(IF(VLOOKUP($A187,mdf_lsdt9!$A:$BE, AO$1, FALSE)=AO187,0,1),2)</f>
        <v>2</v>
      </c>
      <c r="CB187" s="45">
        <f>IFERROR(IF(VLOOKUP($A187,mdf_lsdt9!$A:$BE, AP$1, FALSE)=AP187,0,1),2)</f>
        <v>2</v>
      </c>
      <c r="CC187" s="45">
        <f>IFERROR(IF(VLOOKUP($A187,mdf_lsdt9!$A:$BE, AQ$1, FALSE)=AQ187,0,1),2)</f>
        <v>2</v>
      </c>
      <c r="CD187" s="45">
        <f>IFERROR(IF(VLOOKUP($A187,mdf_lsdt9!$A:$BE, AR$1, FALSE)=AR187,0,1),2)</f>
        <v>2</v>
      </c>
      <c r="CE187" s="45">
        <f>IFERROR(IF(VLOOKUP($A187,mdf_lsdt9!$A:$BE, AS$1, FALSE)=AS187,0,1),2)</f>
        <v>2</v>
      </c>
      <c r="CF187" s="45">
        <f>IFERROR(IF(VLOOKUP($A187,mdf_lsdt9!$A:$BE, AT$1, FALSE)=AT187,0,1),2)</f>
        <v>2</v>
      </c>
      <c r="CG187" s="45">
        <f>IFERROR(IF(VLOOKUP($A187,mdf_lsdt9!$A:$BE, AU$1, FALSE)=AU187,0,1),2)</f>
        <v>2</v>
      </c>
      <c r="CH187" s="45">
        <f>IFERROR(IF(VLOOKUP($A187,mdf_lsdt9!$A:$BE, AV$1, FALSE)=AV187,0,1),2)</f>
        <v>2</v>
      </c>
    </row>
    <row r="188" spans="1:86" x14ac:dyDescent="0.35">
      <c r="A188" s="45" t="str">
        <f t="shared" si="3"/>
        <v/>
      </c>
      <c r="AW188" s="45">
        <f>IFERROR(IF(VLOOKUP($A188,mdf_lsdt9!$A:$BE, K$1, FALSE)=K188,0,1),2)</f>
        <v>2</v>
      </c>
      <c r="AX188" s="45">
        <f>IFERROR(IF(VLOOKUP($A188,mdf_lsdt9!$A:$BE, L$1, FALSE)=L188,0,1),2)</f>
        <v>2</v>
      </c>
      <c r="AY188" s="45">
        <f>IFERROR(IF(VLOOKUP($A188,mdf_lsdt9!$A:$BE, M$1, FALSE)=M188,0,1),2)</f>
        <v>2</v>
      </c>
      <c r="AZ188" s="45">
        <f>IFERROR(IF(VLOOKUP($A188,mdf_lsdt9!$A:$BE, N$1, FALSE)=N188,0,1),2)</f>
        <v>2</v>
      </c>
      <c r="BA188" s="45">
        <f>IFERROR(IF(VLOOKUP($A188,mdf_lsdt9!$A:$BE, O$1, FALSE)=O188,0,1),2)</f>
        <v>2</v>
      </c>
      <c r="BB188" s="45">
        <f>IFERROR(IF(VLOOKUP($A188,mdf_lsdt9!$A:$BE, P$1, FALSE)=P188,0,1),2)</f>
        <v>2</v>
      </c>
      <c r="BC188" s="45">
        <f>IFERROR(IF(VLOOKUP($A188,mdf_lsdt9!$A:$BE, Q$1, FALSE)=Q188,0,1),2)</f>
        <v>2</v>
      </c>
      <c r="BD188" s="45">
        <f>IFERROR(IF(VLOOKUP($A188,mdf_lsdt9!$A:$BE, R$1, FALSE)=R188,0,1),2)</f>
        <v>2</v>
      </c>
      <c r="BE188" s="45">
        <f>IFERROR(IF(VLOOKUP($A188,mdf_lsdt9!$A:$BE, S$1, FALSE)=S188,0,1),2)</f>
        <v>2</v>
      </c>
      <c r="BF188" s="45">
        <f>IFERROR(IF(VLOOKUP($A188,mdf_lsdt9!$A:$BE, T$1, FALSE)=T188,0,1),2)</f>
        <v>2</v>
      </c>
      <c r="BG188" s="45">
        <f>IFERROR(IF(VLOOKUP($A188,mdf_lsdt9!$A:$BE, U$1, FALSE)=U188,0,1),2)</f>
        <v>2</v>
      </c>
      <c r="BH188" s="45">
        <f>IFERROR(IF(VLOOKUP($A188,mdf_lsdt9!$A:$BE, V$1, FALSE)=V188,0,1),2)</f>
        <v>2</v>
      </c>
      <c r="BI188" s="45">
        <f>IFERROR(IF(VLOOKUP($A188,mdf_lsdt9!$A:$BE, W$1, FALSE)=W188,0,1),2)</f>
        <v>2</v>
      </c>
      <c r="BJ188" s="45">
        <f>IFERROR(IF(VLOOKUP($A188,mdf_lsdt9!$A:$BE, X$1, FALSE)=X188,0,1),2)</f>
        <v>2</v>
      </c>
      <c r="BK188" s="45">
        <f>IFERROR(IF(VLOOKUP($A188,mdf_lsdt9!$A:$BE, Y$1, FALSE)=Y188,0,1),2)</f>
        <v>2</v>
      </c>
      <c r="BL188" s="45">
        <f>IFERROR(IF(VLOOKUP($A188,mdf_lsdt9!$A:$BE, Z$1, FALSE)=Z188,0,1),2)</f>
        <v>2</v>
      </c>
      <c r="BM188" s="45">
        <f>IFERROR(IF(VLOOKUP($A188,mdf_lsdt9!$A:$BE, AA$1, FALSE)=AA188,0,1),2)</f>
        <v>2</v>
      </c>
      <c r="BN188" s="45">
        <f>IFERROR(IF(VLOOKUP($A188,mdf_lsdt9!$A:$BE, AB$1, FALSE)=AB188,0,1),2)</f>
        <v>2</v>
      </c>
      <c r="BO188" s="45">
        <f>IFERROR(IF(VLOOKUP($A188,mdf_lsdt9!$A:$BE, AC$1, FALSE)=AC188,0,1),2)</f>
        <v>2</v>
      </c>
      <c r="BP188" s="45">
        <f>IFERROR(IF(VLOOKUP($A188,mdf_lsdt9!$A:$BE, AD$1, FALSE)=AD188,0,1),2)</f>
        <v>2</v>
      </c>
      <c r="BQ188" s="45">
        <f>IFERROR(IF(VLOOKUP($A188,mdf_lsdt9!$A:$BE, AE$1, FALSE)=AE188,0,1),2)</f>
        <v>2</v>
      </c>
      <c r="BR188" s="45">
        <f>IFERROR(IF(VLOOKUP($A188,mdf_lsdt9!$A:$BE, AF$1, FALSE)=AF188,0,1),2)</f>
        <v>2</v>
      </c>
      <c r="BS188" s="45">
        <f>IFERROR(IF(VLOOKUP($A188,mdf_lsdt9!$A:$BE, AG$1, FALSE)=AG188,0,1),2)</f>
        <v>2</v>
      </c>
      <c r="BT188" s="45">
        <f>IFERROR(IF(VLOOKUP($A188,mdf_lsdt9!$A:$BE, AH$1, FALSE)=AH188,0,1),2)</f>
        <v>2</v>
      </c>
      <c r="BU188" s="45">
        <f>IFERROR(IF(VLOOKUP($A188,mdf_lsdt9!$A:$BE, AI$1, FALSE)=AI188,0,1),2)</f>
        <v>2</v>
      </c>
      <c r="BV188" s="45">
        <f>IFERROR(IF(VLOOKUP($A188,mdf_lsdt9!$A:$BE, AJ$1, FALSE)=AJ188,0,1),2)</f>
        <v>2</v>
      </c>
      <c r="BW188" s="45">
        <f>IFERROR(IF(VLOOKUP($A188,mdf_lsdt9!$A:$BE, AK$1, FALSE)=AK188,0,1),2)</f>
        <v>2</v>
      </c>
      <c r="BX188" s="45">
        <f>IFERROR(IF(VLOOKUP($A188,mdf_lsdt9!$A:$BE, AL$1, FALSE)=AL188,0,1),2)</f>
        <v>2</v>
      </c>
      <c r="BY188" s="45">
        <f>IFERROR(IF(VLOOKUP($A188,mdf_lsdt9!$A:$BE, AM$1, FALSE)=AM188,0,1),2)</f>
        <v>2</v>
      </c>
      <c r="BZ188" s="45">
        <f>IFERROR(IF(VLOOKUP($A188,mdf_lsdt9!$A:$BE, AN$1, FALSE)=AN188,0,1),2)</f>
        <v>2</v>
      </c>
      <c r="CA188" s="45">
        <f>IFERROR(IF(VLOOKUP($A188,mdf_lsdt9!$A:$BE, AO$1, FALSE)=AO188,0,1),2)</f>
        <v>2</v>
      </c>
      <c r="CB188" s="45">
        <f>IFERROR(IF(VLOOKUP($A188,mdf_lsdt9!$A:$BE, AP$1, FALSE)=AP188,0,1),2)</f>
        <v>2</v>
      </c>
      <c r="CC188" s="45">
        <f>IFERROR(IF(VLOOKUP($A188,mdf_lsdt9!$A:$BE, AQ$1, FALSE)=AQ188,0,1),2)</f>
        <v>2</v>
      </c>
      <c r="CD188" s="45">
        <f>IFERROR(IF(VLOOKUP($A188,mdf_lsdt9!$A:$BE, AR$1, FALSE)=AR188,0,1),2)</f>
        <v>2</v>
      </c>
      <c r="CE188" s="45">
        <f>IFERROR(IF(VLOOKUP($A188,mdf_lsdt9!$A:$BE, AS$1, FALSE)=AS188,0,1),2)</f>
        <v>2</v>
      </c>
      <c r="CF188" s="45">
        <f>IFERROR(IF(VLOOKUP($A188,mdf_lsdt9!$A:$BE, AT$1, FALSE)=AT188,0,1),2)</f>
        <v>2</v>
      </c>
      <c r="CG188" s="45">
        <f>IFERROR(IF(VLOOKUP($A188,mdf_lsdt9!$A:$BE, AU$1, FALSE)=AU188,0,1),2)</f>
        <v>2</v>
      </c>
      <c r="CH188" s="45">
        <f>IFERROR(IF(VLOOKUP($A188,mdf_lsdt9!$A:$BE, AV$1, FALSE)=AV188,0,1),2)</f>
        <v>2</v>
      </c>
    </row>
    <row r="189" spans="1:86" x14ac:dyDescent="0.35">
      <c r="A189" s="45" t="str">
        <f t="shared" si="3"/>
        <v/>
      </c>
      <c r="AW189" s="45">
        <f>IFERROR(IF(VLOOKUP($A189,mdf_lsdt9!$A:$BE, K$1, FALSE)=K189,0,1),2)</f>
        <v>2</v>
      </c>
      <c r="AX189" s="45">
        <f>IFERROR(IF(VLOOKUP($A189,mdf_lsdt9!$A:$BE, L$1, FALSE)=L189,0,1),2)</f>
        <v>2</v>
      </c>
      <c r="AY189" s="45">
        <f>IFERROR(IF(VLOOKUP($A189,mdf_lsdt9!$A:$BE, M$1, FALSE)=M189,0,1),2)</f>
        <v>2</v>
      </c>
      <c r="AZ189" s="45">
        <f>IFERROR(IF(VLOOKUP($A189,mdf_lsdt9!$A:$BE, N$1, FALSE)=N189,0,1),2)</f>
        <v>2</v>
      </c>
      <c r="BA189" s="45">
        <f>IFERROR(IF(VLOOKUP($A189,mdf_lsdt9!$A:$BE, O$1, FALSE)=O189,0,1),2)</f>
        <v>2</v>
      </c>
      <c r="BB189" s="45">
        <f>IFERROR(IF(VLOOKUP($A189,mdf_lsdt9!$A:$BE, P$1, FALSE)=P189,0,1),2)</f>
        <v>2</v>
      </c>
      <c r="BC189" s="45">
        <f>IFERROR(IF(VLOOKUP($A189,mdf_lsdt9!$A:$BE, Q$1, FALSE)=Q189,0,1),2)</f>
        <v>2</v>
      </c>
      <c r="BD189" s="45">
        <f>IFERROR(IF(VLOOKUP($A189,mdf_lsdt9!$A:$BE, R$1, FALSE)=R189,0,1),2)</f>
        <v>2</v>
      </c>
      <c r="BE189" s="45">
        <f>IFERROR(IF(VLOOKUP($A189,mdf_lsdt9!$A:$BE, S$1, FALSE)=S189,0,1),2)</f>
        <v>2</v>
      </c>
      <c r="BF189" s="45">
        <f>IFERROR(IF(VLOOKUP($A189,mdf_lsdt9!$A:$BE, T$1, FALSE)=T189,0,1),2)</f>
        <v>2</v>
      </c>
      <c r="BG189" s="45">
        <f>IFERROR(IF(VLOOKUP($A189,mdf_lsdt9!$A:$BE, U$1, FALSE)=U189,0,1),2)</f>
        <v>2</v>
      </c>
      <c r="BH189" s="45">
        <f>IFERROR(IF(VLOOKUP($A189,mdf_lsdt9!$A:$BE, V$1, FALSE)=V189,0,1),2)</f>
        <v>2</v>
      </c>
      <c r="BI189" s="45">
        <f>IFERROR(IF(VLOOKUP($A189,mdf_lsdt9!$A:$BE, W$1, FALSE)=W189,0,1),2)</f>
        <v>2</v>
      </c>
      <c r="BJ189" s="45">
        <f>IFERROR(IF(VLOOKUP($A189,mdf_lsdt9!$A:$BE, X$1, FALSE)=X189,0,1),2)</f>
        <v>2</v>
      </c>
      <c r="BK189" s="45">
        <f>IFERROR(IF(VLOOKUP($A189,mdf_lsdt9!$A:$BE, Y$1, FALSE)=Y189,0,1),2)</f>
        <v>2</v>
      </c>
      <c r="BL189" s="45">
        <f>IFERROR(IF(VLOOKUP($A189,mdf_lsdt9!$A:$BE, Z$1, FALSE)=Z189,0,1),2)</f>
        <v>2</v>
      </c>
      <c r="BM189" s="45">
        <f>IFERROR(IF(VLOOKUP($A189,mdf_lsdt9!$A:$BE, AA$1, FALSE)=AA189,0,1),2)</f>
        <v>2</v>
      </c>
      <c r="BN189" s="45">
        <f>IFERROR(IF(VLOOKUP($A189,mdf_lsdt9!$A:$BE, AB$1, FALSE)=AB189,0,1),2)</f>
        <v>2</v>
      </c>
      <c r="BO189" s="45">
        <f>IFERROR(IF(VLOOKUP($A189,mdf_lsdt9!$A:$BE, AC$1, FALSE)=AC189,0,1),2)</f>
        <v>2</v>
      </c>
      <c r="BP189" s="45">
        <f>IFERROR(IF(VLOOKUP($A189,mdf_lsdt9!$A:$BE, AD$1, FALSE)=AD189,0,1),2)</f>
        <v>2</v>
      </c>
      <c r="BQ189" s="45">
        <f>IFERROR(IF(VLOOKUP($A189,mdf_lsdt9!$A:$BE, AE$1, FALSE)=AE189,0,1),2)</f>
        <v>2</v>
      </c>
      <c r="BR189" s="45">
        <f>IFERROR(IF(VLOOKUP($A189,mdf_lsdt9!$A:$BE, AF$1, FALSE)=AF189,0,1),2)</f>
        <v>2</v>
      </c>
      <c r="BS189" s="45">
        <f>IFERROR(IF(VLOOKUP($A189,mdf_lsdt9!$A:$BE, AG$1, FALSE)=AG189,0,1),2)</f>
        <v>2</v>
      </c>
      <c r="BT189" s="45">
        <f>IFERROR(IF(VLOOKUP($A189,mdf_lsdt9!$A:$BE, AH$1, FALSE)=AH189,0,1),2)</f>
        <v>2</v>
      </c>
      <c r="BU189" s="45">
        <f>IFERROR(IF(VLOOKUP($A189,mdf_lsdt9!$A:$BE, AI$1, FALSE)=AI189,0,1),2)</f>
        <v>2</v>
      </c>
      <c r="BV189" s="45">
        <f>IFERROR(IF(VLOOKUP($A189,mdf_lsdt9!$A:$BE, AJ$1, FALSE)=AJ189,0,1),2)</f>
        <v>2</v>
      </c>
      <c r="BW189" s="45">
        <f>IFERROR(IF(VLOOKUP($A189,mdf_lsdt9!$A:$BE, AK$1, FALSE)=AK189,0,1),2)</f>
        <v>2</v>
      </c>
      <c r="BX189" s="45">
        <f>IFERROR(IF(VLOOKUP($A189,mdf_lsdt9!$A:$BE, AL$1, FALSE)=AL189,0,1),2)</f>
        <v>2</v>
      </c>
      <c r="BY189" s="45">
        <f>IFERROR(IF(VLOOKUP($A189,mdf_lsdt9!$A:$BE, AM$1, FALSE)=AM189,0,1),2)</f>
        <v>2</v>
      </c>
      <c r="BZ189" s="45">
        <f>IFERROR(IF(VLOOKUP($A189,mdf_lsdt9!$A:$BE, AN$1, FALSE)=AN189,0,1),2)</f>
        <v>2</v>
      </c>
      <c r="CA189" s="45">
        <f>IFERROR(IF(VLOOKUP($A189,mdf_lsdt9!$A:$BE, AO$1, FALSE)=AO189,0,1),2)</f>
        <v>2</v>
      </c>
      <c r="CB189" s="45">
        <f>IFERROR(IF(VLOOKUP($A189,mdf_lsdt9!$A:$BE, AP$1, FALSE)=AP189,0,1),2)</f>
        <v>2</v>
      </c>
      <c r="CC189" s="45">
        <f>IFERROR(IF(VLOOKUP($A189,mdf_lsdt9!$A:$BE, AQ$1, FALSE)=AQ189,0,1),2)</f>
        <v>2</v>
      </c>
      <c r="CD189" s="45">
        <f>IFERROR(IF(VLOOKUP($A189,mdf_lsdt9!$A:$BE, AR$1, FALSE)=AR189,0,1),2)</f>
        <v>2</v>
      </c>
      <c r="CE189" s="45">
        <f>IFERROR(IF(VLOOKUP($A189,mdf_lsdt9!$A:$BE, AS$1, FALSE)=AS189,0,1),2)</f>
        <v>2</v>
      </c>
      <c r="CF189" s="45">
        <f>IFERROR(IF(VLOOKUP($A189,mdf_lsdt9!$A:$BE, AT$1, FALSE)=AT189,0,1),2)</f>
        <v>2</v>
      </c>
      <c r="CG189" s="45">
        <f>IFERROR(IF(VLOOKUP($A189,mdf_lsdt9!$A:$BE, AU$1, FALSE)=AU189,0,1),2)</f>
        <v>2</v>
      </c>
      <c r="CH189" s="45">
        <f>IFERROR(IF(VLOOKUP($A189,mdf_lsdt9!$A:$BE, AV$1, FALSE)=AV189,0,1),2)</f>
        <v>2</v>
      </c>
    </row>
    <row r="190" spans="1:86" x14ac:dyDescent="0.35">
      <c r="A190" s="45" t="str">
        <f t="shared" si="3"/>
        <v/>
      </c>
      <c r="AW190" s="45">
        <f>IFERROR(IF(VLOOKUP($A190,mdf_lsdt9!$A:$BE, K$1, FALSE)=K190,0,1),2)</f>
        <v>2</v>
      </c>
      <c r="AX190" s="45">
        <f>IFERROR(IF(VLOOKUP($A190,mdf_lsdt9!$A:$BE, L$1, FALSE)=L190,0,1),2)</f>
        <v>2</v>
      </c>
      <c r="AY190" s="45">
        <f>IFERROR(IF(VLOOKUP($A190,mdf_lsdt9!$A:$BE, M$1, FALSE)=M190,0,1),2)</f>
        <v>2</v>
      </c>
      <c r="AZ190" s="45">
        <f>IFERROR(IF(VLOOKUP($A190,mdf_lsdt9!$A:$BE, N$1, FALSE)=N190,0,1),2)</f>
        <v>2</v>
      </c>
      <c r="BA190" s="45">
        <f>IFERROR(IF(VLOOKUP($A190,mdf_lsdt9!$A:$BE, O$1, FALSE)=O190,0,1),2)</f>
        <v>2</v>
      </c>
      <c r="BB190" s="45">
        <f>IFERROR(IF(VLOOKUP($A190,mdf_lsdt9!$A:$BE, P$1, FALSE)=P190,0,1),2)</f>
        <v>2</v>
      </c>
      <c r="BC190" s="45">
        <f>IFERROR(IF(VLOOKUP($A190,mdf_lsdt9!$A:$BE, Q$1, FALSE)=Q190,0,1),2)</f>
        <v>2</v>
      </c>
      <c r="BD190" s="45">
        <f>IFERROR(IF(VLOOKUP($A190,mdf_lsdt9!$A:$BE, R$1, FALSE)=R190,0,1),2)</f>
        <v>2</v>
      </c>
      <c r="BE190" s="45">
        <f>IFERROR(IF(VLOOKUP($A190,mdf_lsdt9!$A:$BE, S$1, FALSE)=S190,0,1),2)</f>
        <v>2</v>
      </c>
      <c r="BF190" s="45">
        <f>IFERROR(IF(VLOOKUP($A190,mdf_lsdt9!$A:$BE, T$1, FALSE)=T190,0,1),2)</f>
        <v>2</v>
      </c>
      <c r="BG190" s="45">
        <f>IFERROR(IF(VLOOKUP($A190,mdf_lsdt9!$A:$BE, U$1, FALSE)=U190,0,1),2)</f>
        <v>2</v>
      </c>
      <c r="BH190" s="45">
        <f>IFERROR(IF(VLOOKUP($A190,mdf_lsdt9!$A:$BE, V$1, FALSE)=V190,0,1),2)</f>
        <v>2</v>
      </c>
      <c r="BI190" s="45">
        <f>IFERROR(IF(VLOOKUP($A190,mdf_lsdt9!$A:$BE, W$1, FALSE)=W190,0,1),2)</f>
        <v>2</v>
      </c>
      <c r="BJ190" s="45">
        <f>IFERROR(IF(VLOOKUP($A190,mdf_lsdt9!$A:$BE, X$1, FALSE)=X190,0,1),2)</f>
        <v>2</v>
      </c>
      <c r="BK190" s="45">
        <f>IFERROR(IF(VLOOKUP($A190,mdf_lsdt9!$A:$BE, Y$1, FALSE)=Y190,0,1),2)</f>
        <v>2</v>
      </c>
      <c r="BL190" s="45">
        <f>IFERROR(IF(VLOOKUP($A190,mdf_lsdt9!$A:$BE, Z$1, FALSE)=Z190,0,1),2)</f>
        <v>2</v>
      </c>
      <c r="BM190" s="45">
        <f>IFERROR(IF(VLOOKUP($A190,mdf_lsdt9!$A:$BE, AA$1, FALSE)=AA190,0,1),2)</f>
        <v>2</v>
      </c>
      <c r="BN190" s="45">
        <f>IFERROR(IF(VLOOKUP($A190,mdf_lsdt9!$A:$BE, AB$1, FALSE)=AB190,0,1),2)</f>
        <v>2</v>
      </c>
      <c r="BO190" s="45">
        <f>IFERROR(IF(VLOOKUP($A190,mdf_lsdt9!$A:$BE, AC$1, FALSE)=AC190,0,1),2)</f>
        <v>2</v>
      </c>
      <c r="BP190" s="45">
        <f>IFERROR(IF(VLOOKUP($A190,mdf_lsdt9!$A:$BE, AD$1, FALSE)=AD190,0,1),2)</f>
        <v>2</v>
      </c>
      <c r="BQ190" s="45">
        <f>IFERROR(IF(VLOOKUP($A190,mdf_lsdt9!$A:$BE, AE$1, FALSE)=AE190,0,1),2)</f>
        <v>2</v>
      </c>
      <c r="BR190" s="45">
        <f>IFERROR(IF(VLOOKUP($A190,mdf_lsdt9!$A:$BE, AF$1, FALSE)=AF190,0,1),2)</f>
        <v>2</v>
      </c>
      <c r="BS190" s="45">
        <f>IFERROR(IF(VLOOKUP($A190,mdf_lsdt9!$A:$BE, AG$1, FALSE)=AG190,0,1),2)</f>
        <v>2</v>
      </c>
      <c r="BT190" s="45">
        <f>IFERROR(IF(VLOOKUP($A190,mdf_lsdt9!$A:$BE, AH$1, FALSE)=AH190,0,1),2)</f>
        <v>2</v>
      </c>
      <c r="BU190" s="45">
        <f>IFERROR(IF(VLOOKUP($A190,mdf_lsdt9!$A:$BE, AI$1, FALSE)=AI190,0,1),2)</f>
        <v>2</v>
      </c>
      <c r="BV190" s="45">
        <f>IFERROR(IF(VLOOKUP($A190,mdf_lsdt9!$A:$BE, AJ$1, FALSE)=AJ190,0,1),2)</f>
        <v>2</v>
      </c>
      <c r="BW190" s="45">
        <f>IFERROR(IF(VLOOKUP($A190,mdf_lsdt9!$A:$BE, AK$1, FALSE)=AK190,0,1),2)</f>
        <v>2</v>
      </c>
      <c r="BX190" s="45">
        <f>IFERROR(IF(VLOOKUP($A190,mdf_lsdt9!$A:$BE, AL$1, FALSE)=AL190,0,1),2)</f>
        <v>2</v>
      </c>
      <c r="BY190" s="45">
        <f>IFERROR(IF(VLOOKUP($A190,mdf_lsdt9!$A:$BE, AM$1, FALSE)=AM190,0,1),2)</f>
        <v>2</v>
      </c>
      <c r="BZ190" s="45">
        <f>IFERROR(IF(VLOOKUP($A190,mdf_lsdt9!$A:$BE, AN$1, FALSE)=AN190,0,1),2)</f>
        <v>2</v>
      </c>
      <c r="CA190" s="45">
        <f>IFERROR(IF(VLOOKUP($A190,mdf_lsdt9!$A:$BE, AO$1, FALSE)=AO190,0,1),2)</f>
        <v>2</v>
      </c>
      <c r="CB190" s="45">
        <f>IFERROR(IF(VLOOKUP($A190,mdf_lsdt9!$A:$BE, AP$1, FALSE)=AP190,0,1),2)</f>
        <v>2</v>
      </c>
      <c r="CC190" s="45">
        <f>IFERROR(IF(VLOOKUP($A190,mdf_lsdt9!$A:$BE, AQ$1, FALSE)=AQ190,0,1),2)</f>
        <v>2</v>
      </c>
      <c r="CD190" s="45">
        <f>IFERROR(IF(VLOOKUP($A190,mdf_lsdt9!$A:$BE, AR$1, FALSE)=AR190,0,1),2)</f>
        <v>2</v>
      </c>
      <c r="CE190" s="45">
        <f>IFERROR(IF(VLOOKUP($A190,mdf_lsdt9!$A:$BE, AS$1, FALSE)=AS190,0,1),2)</f>
        <v>2</v>
      </c>
      <c r="CF190" s="45">
        <f>IFERROR(IF(VLOOKUP($A190,mdf_lsdt9!$A:$BE, AT$1, FALSE)=AT190,0,1),2)</f>
        <v>2</v>
      </c>
      <c r="CG190" s="45">
        <f>IFERROR(IF(VLOOKUP($A190,mdf_lsdt9!$A:$BE, AU$1, FALSE)=AU190,0,1),2)</f>
        <v>2</v>
      </c>
      <c r="CH190" s="45">
        <f>IFERROR(IF(VLOOKUP($A190,mdf_lsdt9!$A:$BE, AV$1, FALSE)=AV190,0,1),2)</f>
        <v>2</v>
      </c>
    </row>
    <row r="191" spans="1:86" x14ac:dyDescent="0.35">
      <c r="A191" s="45" t="str">
        <f t="shared" si="3"/>
        <v/>
      </c>
      <c r="AW191" s="45">
        <f>IFERROR(IF(VLOOKUP($A191,mdf_lsdt9!$A:$BE, K$1, FALSE)=K191,0,1),2)</f>
        <v>2</v>
      </c>
      <c r="AX191" s="45">
        <f>IFERROR(IF(VLOOKUP($A191,mdf_lsdt9!$A:$BE, L$1, FALSE)=L191,0,1),2)</f>
        <v>2</v>
      </c>
      <c r="AY191" s="45">
        <f>IFERROR(IF(VLOOKUP($A191,mdf_lsdt9!$A:$BE, M$1, FALSE)=M191,0,1),2)</f>
        <v>2</v>
      </c>
      <c r="AZ191" s="45">
        <f>IFERROR(IF(VLOOKUP($A191,mdf_lsdt9!$A:$BE, N$1, FALSE)=N191,0,1),2)</f>
        <v>2</v>
      </c>
      <c r="BA191" s="45">
        <f>IFERROR(IF(VLOOKUP($A191,mdf_lsdt9!$A:$BE, O$1, FALSE)=O191,0,1),2)</f>
        <v>2</v>
      </c>
      <c r="BB191" s="45">
        <f>IFERROR(IF(VLOOKUP($A191,mdf_lsdt9!$A:$BE, P$1, FALSE)=P191,0,1),2)</f>
        <v>2</v>
      </c>
      <c r="BC191" s="45">
        <f>IFERROR(IF(VLOOKUP($A191,mdf_lsdt9!$A:$BE, Q$1, FALSE)=Q191,0,1),2)</f>
        <v>2</v>
      </c>
      <c r="BD191" s="45">
        <f>IFERROR(IF(VLOOKUP($A191,mdf_lsdt9!$A:$BE, R$1, FALSE)=R191,0,1),2)</f>
        <v>2</v>
      </c>
      <c r="BE191" s="45">
        <f>IFERROR(IF(VLOOKUP($A191,mdf_lsdt9!$A:$BE, S$1, FALSE)=S191,0,1),2)</f>
        <v>2</v>
      </c>
      <c r="BF191" s="45">
        <f>IFERROR(IF(VLOOKUP($A191,mdf_lsdt9!$A:$BE, T$1, FALSE)=T191,0,1),2)</f>
        <v>2</v>
      </c>
      <c r="BG191" s="45">
        <f>IFERROR(IF(VLOOKUP($A191,mdf_lsdt9!$A:$BE, U$1, FALSE)=U191,0,1),2)</f>
        <v>2</v>
      </c>
      <c r="BH191" s="45">
        <f>IFERROR(IF(VLOOKUP($A191,mdf_lsdt9!$A:$BE, V$1, FALSE)=V191,0,1),2)</f>
        <v>2</v>
      </c>
      <c r="BI191" s="45">
        <f>IFERROR(IF(VLOOKUP($A191,mdf_lsdt9!$A:$BE, W$1, FALSE)=W191,0,1),2)</f>
        <v>2</v>
      </c>
      <c r="BJ191" s="45">
        <f>IFERROR(IF(VLOOKUP($A191,mdf_lsdt9!$A:$BE, X$1, FALSE)=X191,0,1),2)</f>
        <v>2</v>
      </c>
      <c r="BK191" s="45">
        <f>IFERROR(IF(VLOOKUP($A191,mdf_lsdt9!$A:$BE, Y$1, FALSE)=Y191,0,1),2)</f>
        <v>2</v>
      </c>
      <c r="BL191" s="45">
        <f>IFERROR(IF(VLOOKUP($A191,mdf_lsdt9!$A:$BE, Z$1, FALSE)=Z191,0,1),2)</f>
        <v>2</v>
      </c>
      <c r="BM191" s="45">
        <f>IFERROR(IF(VLOOKUP($A191,mdf_lsdt9!$A:$BE, AA$1, FALSE)=AA191,0,1),2)</f>
        <v>2</v>
      </c>
      <c r="BN191" s="45">
        <f>IFERROR(IF(VLOOKUP($A191,mdf_lsdt9!$A:$BE, AB$1, FALSE)=AB191,0,1),2)</f>
        <v>2</v>
      </c>
      <c r="BO191" s="45">
        <f>IFERROR(IF(VLOOKUP($A191,mdf_lsdt9!$A:$BE, AC$1, FALSE)=AC191,0,1),2)</f>
        <v>2</v>
      </c>
      <c r="BP191" s="45">
        <f>IFERROR(IF(VLOOKUP($A191,mdf_lsdt9!$A:$BE, AD$1, FALSE)=AD191,0,1),2)</f>
        <v>2</v>
      </c>
      <c r="BQ191" s="45">
        <f>IFERROR(IF(VLOOKUP($A191,mdf_lsdt9!$A:$BE, AE$1, FALSE)=AE191,0,1),2)</f>
        <v>2</v>
      </c>
      <c r="BR191" s="45">
        <f>IFERROR(IF(VLOOKUP($A191,mdf_lsdt9!$A:$BE, AF$1, FALSE)=AF191,0,1),2)</f>
        <v>2</v>
      </c>
      <c r="BS191" s="45">
        <f>IFERROR(IF(VLOOKUP($A191,mdf_lsdt9!$A:$BE, AG$1, FALSE)=AG191,0,1),2)</f>
        <v>2</v>
      </c>
      <c r="BT191" s="45">
        <f>IFERROR(IF(VLOOKUP($A191,mdf_lsdt9!$A:$BE, AH$1, FALSE)=AH191,0,1),2)</f>
        <v>2</v>
      </c>
      <c r="BU191" s="45">
        <f>IFERROR(IF(VLOOKUP($A191,mdf_lsdt9!$A:$BE, AI$1, FALSE)=AI191,0,1),2)</f>
        <v>2</v>
      </c>
      <c r="BV191" s="45">
        <f>IFERROR(IF(VLOOKUP($A191,mdf_lsdt9!$A:$BE, AJ$1, FALSE)=AJ191,0,1),2)</f>
        <v>2</v>
      </c>
      <c r="BW191" s="45">
        <f>IFERROR(IF(VLOOKUP($A191,mdf_lsdt9!$A:$BE, AK$1, FALSE)=AK191,0,1),2)</f>
        <v>2</v>
      </c>
      <c r="BX191" s="45">
        <f>IFERROR(IF(VLOOKUP($A191,mdf_lsdt9!$A:$BE, AL$1, FALSE)=AL191,0,1),2)</f>
        <v>2</v>
      </c>
      <c r="BY191" s="45">
        <f>IFERROR(IF(VLOOKUP($A191,mdf_lsdt9!$A:$BE, AM$1, FALSE)=AM191,0,1),2)</f>
        <v>2</v>
      </c>
      <c r="BZ191" s="45">
        <f>IFERROR(IF(VLOOKUP($A191,mdf_lsdt9!$A:$BE, AN$1, FALSE)=AN191,0,1),2)</f>
        <v>2</v>
      </c>
      <c r="CA191" s="45">
        <f>IFERROR(IF(VLOOKUP($A191,mdf_lsdt9!$A:$BE, AO$1, FALSE)=AO191,0,1),2)</f>
        <v>2</v>
      </c>
      <c r="CB191" s="45">
        <f>IFERROR(IF(VLOOKUP($A191,mdf_lsdt9!$A:$BE, AP$1, FALSE)=AP191,0,1),2)</f>
        <v>2</v>
      </c>
      <c r="CC191" s="45">
        <f>IFERROR(IF(VLOOKUP($A191,mdf_lsdt9!$A:$BE, AQ$1, FALSE)=AQ191,0,1),2)</f>
        <v>2</v>
      </c>
      <c r="CD191" s="45">
        <f>IFERROR(IF(VLOOKUP($A191,mdf_lsdt9!$A:$BE, AR$1, FALSE)=AR191,0,1),2)</f>
        <v>2</v>
      </c>
      <c r="CE191" s="45">
        <f>IFERROR(IF(VLOOKUP($A191,mdf_lsdt9!$A:$BE, AS$1, FALSE)=AS191,0,1),2)</f>
        <v>2</v>
      </c>
      <c r="CF191" s="45">
        <f>IFERROR(IF(VLOOKUP($A191,mdf_lsdt9!$A:$BE, AT$1, FALSE)=AT191,0,1),2)</f>
        <v>2</v>
      </c>
      <c r="CG191" s="45">
        <f>IFERROR(IF(VLOOKUP($A191,mdf_lsdt9!$A:$BE, AU$1, FALSE)=AU191,0,1),2)</f>
        <v>2</v>
      </c>
      <c r="CH191" s="45">
        <f>IFERROR(IF(VLOOKUP($A191,mdf_lsdt9!$A:$BE, AV$1, FALSE)=AV191,0,1),2)</f>
        <v>2</v>
      </c>
    </row>
    <row r="192" spans="1:86" x14ac:dyDescent="0.35">
      <c r="A192" s="45" t="str">
        <f t="shared" si="3"/>
        <v/>
      </c>
      <c r="AW192" s="45">
        <f>IFERROR(IF(VLOOKUP($A192,mdf_lsdt9!$A:$BE, K$1, FALSE)=K192,0,1),2)</f>
        <v>2</v>
      </c>
      <c r="AX192" s="45">
        <f>IFERROR(IF(VLOOKUP($A192,mdf_lsdt9!$A:$BE, L$1, FALSE)=L192,0,1),2)</f>
        <v>2</v>
      </c>
      <c r="AY192" s="45">
        <f>IFERROR(IF(VLOOKUP($A192,mdf_lsdt9!$A:$BE, M$1, FALSE)=M192,0,1),2)</f>
        <v>2</v>
      </c>
      <c r="AZ192" s="45">
        <f>IFERROR(IF(VLOOKUP($A192,mdf_lsdt9!$A:$BE, N$1, FALSE)=N192,0,1),2)</f>
        <v>2</v>
      </c>
      <c r="BA192" s="45">
        <f>IFERROR(IF(VLOOKUP($A192,mdf_lsdt9!$A:$BE, O$1, FALSE)=O192,0,1),2)</f>
        <v>2</v>
      </c>
      <c r="BB192" s="45">
        <f>IFERROR(IF(VLOOKUP($A192,mdf_lsdt9!$A:$BE, P$1, FALSE)=P192,0,1),2)</f>
        <v>2</v>
      </c>
      <c r="BC192" s="45">
        <f>IFERROR(IF(VLOOKUP($A192,mdf_lsdt9!$A:$BE, Q$1, FALSE)=Q192,0,1),2)</f>
        <v>2</v>
      </c>
      <c r="BD192" s="45">
        <f>IFERROR(IF(VLOOKUP($A192,mdf_lsdt9!$A:$BE, R$1, FALSE)=R192,0,1),2)</f>
        <v>2</v>
      </c>
      <c r="BE192" s="45">
        <f>IFERROR(IF(VLOOKUP($A192,mdf_lsdt9!$A:$BE, S$1, FALSE)=S192,0,1),2)</f>
        <v>2</v>
      </c>
      <c r="BF192" s="45">
        <f>IFERROR(IF(VLOOKUP($A192,mdf_lsdt9!$A:$BE, T$1, FALSE)=T192,0,1),2)</f>
        <v>2</v>
      </c>
      <c r="BG192" s="45">
        <f>IFERROR(IF(VLOOKUP($A192,mdf_lsdt9!$A:$BE, U$1, FALSE)=U192,0,1),2)</f>
        <v>2</v>
      </c>
      <c r="BH192" s="45">
        <f>IFERROR(IF(VLOOKUP($A192,mdf_lsdt9!$A:$BE, V$1, FALSE)=V192,0,1),2)</f>
        <v>2</v>
      </c>
      <c r="BI192" s="45">
        <f>IFERROR(IF(VLOOKUP($A192,mdf_lsdt9!$A:$BE, W$1, FALSE)=W192,0,1),2)</f>
        <v>2</v>
      </c>
      <c r="BJ192" s="45">
        <f>IFERROR(IF(VLOOKUP($A192,mdf_lsdt9!$A:$BE, X$1, FALSE)=X192,0,1),2)</f>
        <v>2</v>
      </c>
      <c r="BK192" s="45">
        <f>IFERROR(IF(VLOOKUP($A192,mdf_lsdt9!$A:$BE, Y$1, FALSE)=Y192,0,1),2)</f>
        <v>2</v>
      </c>
      <c r="BL192" s="45">
        <f>IFERROR(IF(VLOOKUP($A192,mdf_lsdt9!$A:$BE, Z$1, FALSE)=Z192,0,1),2)</f>
        <v>2</v>
      </c>
      <c r="BM192" s="45">
        <f>IFERROR(IF(VLOOKUP($A192,mdf_lsdt9!$A:$BE, AA$1, FALSE)=AA192,0,1),2)</f>
        <v>2</v>
      </c>
      <c r="BN192" s="45">
        <f>IFERROR(IF(VLOOKUP($A192,mdf_lsdt9!$A:$BE, AB$1, FALSE)=AB192,0,1),2)</f>
        <v>2</v>
      </c>
      <c r="BO192" s="45">
        <f>IFERROR(IF(VLOOKUP($A192,mdf_lsdt9!$A:$BE, AC$1, FALSE)=AC192,0,1),2)</f>
        <v>2</v>
      </c>
      <c r="BP192" s="45">
        <f>IFERROR(IF(VLOOKUP($A192,mdf_lsdt9!$A:$BE, AD$1, FALSE)=AD192,0,1),2)</f>
        <v>2</v>
      </c>
      <c r="BQ192" s="45">
        <f>IFERROR(IF(VLOOKUP($A192,mdf_lsdt9!$A:$BE, AE$1, FALSE)=AE192,0,1),2)</f>
        <v>2</v>
      </c>
      <c r="BR192" s="45">
        <f>IFERROR(IF(VLOOKUP($A192,mdf_lsdt9!$A:$BE, AF$1, FALSE)=AF192,0,1),2)</f>
        <v>2</v>
      </c>
      <c r="BS192" s="45">
        <f>IFERROR(IF(VLOOKUP($A192,mdf_lsdt9!$A:$BE, AG$1, FALSE)=AG192,0,1),2)</f>
        <v>2</v>
      </c>
      <c r="BT192" s="45">
        <f>IFERROR(IF(VLOOKUP($A192,mdf_lsdt9!$A:$BE, AH$1, FALSE)=AH192,0,1),2)</f>
        <v>2</v>
      </c>
      <c r="BU192" s="45">
        <f>IFERROR(IF(VLOOKUP($A192,mdf_lsdt9!$A:$BE, AI$1, FALSE)=AI192,0,1),2)</f>
        <v>2</v>
      </c>
      <c r="BV192" s="45">
        <f>IFERROR(IF(VLOOKUP($A192,mdf_lsdt9!$A:$BE, AJ$1, FALSE)=AJ192,0,1),2)</f>
        <v>2</v>
      </c>
      <c r="BW192" s="45">
        <f>IFERROR(IF(VLOOKUP($A192,mdf_lsdt9!$A:$BE, AK$1, FALSE)=AK192,0,1),2)</f>
        <v>2</v>
      </c>
      <c r="BX192" s="45">
        <f>IFERROR(IF(VLOOKUP($A192,mdf_lsdt9!$A:$BE, AL$1, FALSE)=AL192,0,1),2)</f>
        <v>2</v>
      </c>
      <c r="BY192" s="45">
        <f>IFERROR(IF(VLOOKUP($A192,mdf_lsdt9!$A:$BE, AM$1, FALSE)=AM192,0,1),2)</f>
        <v>2</v>
      </c>
      <c r="BZ192" s="45">
        <f>IFERROR(IF(VLOOKUP($A192,mdf_lsdt9!$A:$BE, AN$1, FALSE)=AN192,0,1),2)</f>
        <v>2</v>
      </c>
      <c r="CA192" s="45">
        <f>IFERROR(IF(VLOOKUP($A192,mdf_lsdt9!$A:$BE, AO$1, FALSE)=AO192,0,1),2)</f>
        <v>2</v>
      </c>
      <c r="CB192" s="45">
        <f>IFERROR(IF(VLOOKUP($A192,mdf_lsdt9!$A:$BE, AP$1, FALSE)=AP192,0,1),2)</f>
        <v>2</v>
      </c>
      <c r="CC192" s="45">
        <f>IFERROR(IF(VLOOKUP($A192,mdf_lsdt9!$A:$BE, AQ$1, FALSE)=AQ192,0,1),2)</f>
        <v>2</v>
      </c>
      <c r="CD192" s="45">
        <f>IFERROR(IF(VLOOKUP($A192,mdf_lsdt9!$A:$BE, AR$1, FALSE)=AR192,0,1),2)</f>
        <v>2</v>
      </c>
      <c r="CE192" s="45">
        <f>IFERROR(IF(VLOOKUP($A192,mdf_lsdt9!$A:$BE, AS$1, FALSE)=AS192,0,1),2)</f>
        <v>2</v>
      </c>
      <c r="CF192" s="45">
        <f>IFERROR(IF(VLOOKUP($A192,mdf_lsdt9!$A:$BE, AT$1, FALSE)=AT192,0,1),2)</f>
        <v>2</v>
      </c>
      <c r="CG192" s="45">
        <f>IFERROR(IF(VLOOKUP($A192,mdf_lsdt9!$A:$BE, AU$1, FALSE)=AU192,0,1),2)</f>
        <v>2</v>
      </c>
      <c r="CH192" s="45">
        <f>IFERROR(IF(VLOOKUP($A192,mdf_lsdt9!$A:$BE, AV$1, FALSE)=AV192,0,1),2)</f>
        <v>2</v>
      </c>
    </row>
    <row r="193" spans="1:86" x14ac:dyDescent="0.35">
      <c r="A193" s="45" t="str">
        <f t="shared" si="3"/>
        <v/>
      </c>
      <c r="AW193" s="45">
        <f>IFERROR(IF(VLOOKUP($A193,mdf_lsdt9!$A:$BE, K$1, FALSE)=K193,0,1),2)</f>
        <v>2</v>
      </c>
      <c r="AX193" s="45">
        <f>IFERROR(IF(VLOOKUP($A193,mdf_lsdt9!$A:$BE, L$1, FALSE)=L193,0,1),2)</f>
        <v>2</v>
      </c>
      <c r="AY193" s="45">
        <f>IFERROR(IF(VLOOKUP($A193,mdf_lsdt9!$A:$BE, M$1, FALSE)=M193,0,1),2)</f>
        <v>2</v>
      </c>
      <c r="AZ193" s="45">
        <f>IFERROR(IF(VLOOKUP($A193,mdf_lsdt9!$A:$BE, N$1, FALSE)=N193,0,1),2)</f>
        <v>2</v>
      </c>
      <c r="BA193" s="45">
        <f>IFERROR(IF(VLOOKUP($A193,mdf_lsdt9!$A:$BE, O$1, FALSE)=O193,0,1),2)</f>
        <v>2</v>
      </c>
      <c r="BB193" s="45">
        <f>IFERROR(IF(VLOOKUP($A193,mdf_lsdt9!$A:$BE, P$1, FALSE)=P193,0,1),2)</f>
        <v>2</v>
      </c>
      <c r="BC193" s="45">
        <f>IFERROR(IF(VLOOKUP($A193,mdf_lsdt9!$A:$BE, Q$1, FALSE)=Q193,0,1),2)</f>
        <v>2</v>
      </c>
      <c r="BD193" s="45">
        <f>IFERROR(IF(VLOOKUP($A193,mdf_lsdt9!$A:$BE, R$1, FALSE)=R193,0,1),2)</f>
        <v>2</v>
      </c>
      <c r="BE193" s="45">
        <f>IFERROR(IF(VLOOKUP($A193,mdf_lsdt9!$A:$BE, S$1, FALSE)=S193,0,1),2)</f>
        <v>2</v>
      </c>
      <c r="BF193" s="45">
        <f>IFERROR(IF(VLOOKUP($A193,mdf_lsdt9!$A:$BE, T$1, FALSE)=T193,0,1),2)</f>
        <v>2</v>
      </c>
      <c r="BG193" s="45">
        <f>IFERROR(IF(VLOOKUP($A193,mdf_lsdt9!$A:$BE, U$1, FALSE)=U193,0,1),2)</f>
        <v>2</v>
      </c>
      <c r="BH193" s="45">
        <f>IFERROR(IF(VLOOKUP($A193,mdf_lsdt9!$A:$BE, V$1, FALSE)=V193,0,1),2)</f>
        <v>2</v>
      </c>
      <c r="BI193" s="45">
        <f>IFERROR(IF(VLOOKUP($A193,mdf_lsdt9!$A:$BE, W$1, FALSE)=W193,0,1),2)</f>
        <v>2</v>
      </c>
      <c r="BJ193" s="45">
        <f>IFERROR(IF(VLOOKUP($A193,mdf_lsdt9!$A:$BE, X$1, FALSE)=X193,0,1),2)</f>
        <v>2</v>
      </c>
      <c r="BK193" s="45">
        <f>IFERROR(IF(VLOOKUP($A193,mdf_lsdt9!$A:$BE, Y$1, FALSE)=Y193,0,1),2)</f>
        <v>2</v>
      </c>
      <c r="BL193" s="45">
        <f>IFERROR(IF(VLOOKUP($A193,mdf_lsdt9!$A:$BE, Z$1, FALSE)=Z193,0,1),2)</f>
        <v>2</v>
      </c>
      <c r="BM193" s="45">
        <f>IFERROR(IF(VLOOKUP($A193,mdf_lsdt9!$A:$BE, AA$1, FALSE)=AA193,0,1),2)</f>
        <v>2</v>
      </c>
      <c r="BN193" s="45">
        <f>IFERROR(IF(VLOOKUP($A193,mdf_lsdt9!$A:$BE, AB$1, FALSE)=AB193,0,1),2)</f>
        <v>2</v>
      </c>
      <c r="BO193" s="45">
        <f>IFERROR(IF(VLOOKUP($A193,mdf_lsdt9!$A:$BE, AC$1, FALSE)=AC193,0,1),2)</f>
        <v>2</v>
      </c>
      <c r="BP193" s="45">
        <f>IFERROR(IF(VLOOKUP($A193,mdf_lsdt9!$A:$BE, AD$1, FALSE)=AD193,0,1),2)</f>
        <v>2</v>
      </c>
      <c r="BQ193" s="45">
        <f>IFERROR(IF(VLOOKUP($A193,mdf_lsdt9!$A:$BE, AE$1, FALSE)=AE193,0,1),2)</f>
        <v>2</v>
      </c>
      <c r="BR193" s="45">
        <f>IFERROR(IF(VLOOKUP($A193,mdf_lsdt9!$A:$BE, AF$1, FALSE)=AF193,0,1),2)</f>
        <v>2</v>
      </c>
      <c r="BS193" s="45">
        <f>IFERROR(IF(VLOOKUP($A193,mdf_lsdt9!$A:$BE, AG$1, FALSE)=AG193,0,1),2)</f>
        <v>2</v>
      </c>
      <c r="BT193" s="45">
        <f>IFERROR(IF(VLOOKUP($A193,mdf_lsdt9!$A:$BE, AH$1, FALSE)=AH193,0,1),2)</f>
        <v>2</v>
      </c>
      <c r="BU193" s="45">
        <f>IFERROR(IF(VLOOKUP($A193,mdf_lsdt9!$A:$BE, AI$1, FALSE)=AI193,0,1),2)</f>
        <v>2</v>
      </c>
      <c r="BV193" s="45">
        <f>IFERROR(IF(VLOOKUP($A193,mdf_lsdt9!$A:$BE, AJ$1, FALSE)=AJ193,0,1),2)</f>
        <v>2</v>
      </c>
      <c r="BW193" s="45">
        <f>IFERROR(IF(VLOOKUP($A193,mdf_lsdt9!$A:$BE, AK$1, FALSE)=AK193,0,1),2)</f>
        <v>2</v>
      </c>
      <c r="BX193" s="45">
        <f>IFERROR(IF(VLOOKUP($A193,mdf_lsdt9!$A:$BE, AL$1, FALSE)=AL193,0,1),2)</f>
        <v>2</v>
      </c>
      <c r="BY193" s="45">
        <f>IFERROR(IF(VLOOKUP($A193,mdf_lsdt9!$A:$BE, AM$1, FALSE)=AM193,0,1),2)</f>
        <v>2</v>
      </c>
      <c r="BZ193" s="45">
        <f>IFERROR(IF(VLOOKUP($A193,mdf_lsdt9!$A:$BE, AN$1, FALSE)=AN193,0,1),2)</f>
        <v>2</v>
      </c>
      <c r="CA193" s="45">
        <f>IFERROR(IF(VLOOKUP($A193,mdf_lsdt9!$A:$BE, AO$1, FALSE)=AO193,0,1),2)</f>
        <v>2</v>
      </c>
      <c r="CB193" s="45">
        <f>IFERROR(IF(VLOOKUP($A193,mdf_lsdt9!$A:$BE, AP$1, FALSE)=AP193,0,1),2)</f>
        <v>2</v>
      </c>
      <c r="CC193" s="45">
        <f>IFERROR(IF(VLOOKUP($A193,mdf_lsdt9!$A:$BE, AQ$1, FALSE)=AQ193,0,1),2)</f>
        <v>2</v>
      </c>
      <c r="CD193" s="45">
        <f>IFERROR(IF(VLOOKUP($A193,mdf_lsdt9!$A:$BE, AR$1, FALSE)=AR193,0,1),2)</f>
        <v>2</v>
      </c>
      <c r="CE193" s="45">
        <f>IFERROR(IF(VLOOKUP($A193,mdf_lsdt9!$A:$BE, AS$1, FALSE)=AS193,0,1),2)</f>
        <v>2</v>
      </c>
      <c r="CF193" s="45">
        <f>IFERROR(IF(VLOOKUP($A193,mdf_lsdt9!$A:$BE, AT$1, FALSE)=AT193,0,1),2)</f>
        <v>2</v>
      </c>
      <c r="CG193" s="45">
        <f>IFERROR(IF(VLOOKUP($A193,mdf_lsdt9!$A:$BE, AU$1, FALSE)=AU193,0,1),2)</f>
        <v>2</v>
      </c>
      <c r="CH193" s="45">
        <f>IFERROR(IF(VLOOKUP($A193,mdf_lsdt9!$A:$BE, AV$1, FALSE)=AV193,0,1),2)</f>
        <v>2</v>
      </c>
    </row>
    <row r="194" spans="1:86" x14ac:dyDescent="0.35">
      <c r="A194" s="45" t="str">
        <f t="shared" si="3"/>
        <v/>
      </c>
      <c r="AW194" s="45">
        <f>IFERROR(IF(VLOOKUP($A194,mdf_lsdt9!$A:$BE, K$1, FALSE)=K194,0,1),2)</f>
        <v>2</v>
      </c>
      <c r="AX194" s="45">
        <f>IFERROR(IF(VLOOKUP($A194,mdf_lsdt9!$A:$BE, L$1, FALSE)=L194,0,1),2)</f>
        <v>2</v>
      </c>
      <c r="AY194" s="45">
        <f>IFERROR(IF(VLOOKUP($A194,mdf_lsdt9!$A:$BE, M$1, FALSE)=M194,0,1),2)</f>
        <v>2</v>
      </c>
      <c r="AZ194" s="45">
        <f>IFERROR(IF(VLOOKUP($A194,mdf_lsdt9!$A:$BE, N$1, FALSE)=N194,0,1),2)</f>
        <v>2</v>
      </c>
      <c r="BA194" s="45">
        <f>IFERROR(IF(VLOOKUP($A194,mdf_lsdt9!$A:$BE, O$1, FALSE)=O194,0,1),2)</f>
        <v>2</v>
      </c>
      <c r="BB194" s="45">
        <f>IFERROR(IF(VLOOKUP($A194,mdf_lsdt9!$A:$BE, P$1, FALSE)=P194,0,1),2)</f>
        <v>2</v>
      </c>
      <c r="BC194" s="45">
        <f>IFERROR(IF(VLOOKUP($A194,mdf_lsdt9!$A:$BE, Q$1, FALSE)=Q194,0,1),2)</f>
        <v>2</v>
      </c>
      <c r="BD194" s="45">
        <f>IFERROR(IF(VLOOKUP($A194,mdf_lsdt9!$A:$BE, R$1, FALSE)=R194,0,1),2)</f>
        <v>2</v>
      </c>
      <c r="BE194" s="45">
        <f>IFERROR(IF(VLOOKUP($A194,mdf_lsdt9!$A:$BE, S$1, FALSE)=S194,0,1),2)</f>
        <v>2</v>
      </c>
      <c r="BF194" s="45">
        <f>IFERROR(IF(VLOOKUP($A194,mdf_lsdt9!$A:$BE, T$1, FALSE)=T194,0,1),2)</f>
        <v>2</v>
      </c>
      <c r="BG194" s="45">
        <f>IFERROR(IF(VLOOKUP($A194,mdf_lsdt9!$A:$BE, U$1, FALSE)=U194,0,1),2)</f>
        <v>2</v>
      </c>
      <c r="BH194" s="45">
        <f>IFERROR(IF(VLOOKUP($A194,mdf_lsdt9!$A:$BE, V$1, FALSE)=V194,0,1),2)</f>
        <v>2</v>
      </c>
      <c r="BI194" s="45">
        <f>IFERROR(IF(VLOOKUP($A194,mdf_lsdt9!$A:$BE, W$1, FALSE)=W194,0,1),2)</f>
        <v>2</v>
      </c>
      <c r="BJ194" s="45">
        <f>IFERROR(IF(VLOOKUP($A194,mdf_lsdt9!$A:$BE, X$1, FALSE)=X194,0,1),2)</f>
        <v>2</v>
      </c>
      <c r="BK194" s="45">
        <f>IFERROR(IF(VLOOKUP($A194,mdf_lsdt9!$A:$BE, Y$1, FALSE)=Y194,0,1),2)</f>
        <v>2</v>
      </c>
      <c r="BL194" s="45">
        <f>IFERROR(IF(VLOOKUP($A194,mdf_lsdt9!$A:$BE, Z$1, FALSE)=Z194,0,1),2)</f>
        <v>2</v>
      </c>
      <c r="BM194" s="45">
        <f>IFERROR(IF(VLOOKUP($A194,mdf_lsdt9!$A:$BE, AA$1, FALSE)=AA194,0,1),2)</f>
        <v>2</v>
      </c>
      <c r="BN194" s="45">
        <f>IFERROR(IF(VLOOKUP($A194,mdf_lsdt9!$A:$BE, AB$1, FALSE)=AB194,0,1),2)</f>
        <v>2</v>
      </c>
      <c r="BO194" s="45">
        <f>IFERROR(IF(VLOOKUP($A194,mdf_lsdt9!$A:$BE, AC$1, FALSE)=AC194,0,1),2)</f>
        <v>2</v>
      </c>
      <c r="BP194" s="45">
        <f>IFERROR(IF(VLOOKUP($A194,mdf_lsdt9!$A:$BE, AD$1, FALSE)=AD194,0,1),2)</f>
        <v>2</v>
      </c>
      <c r="BQ194" s="45">
        <f>IFERROR(IF(VLOOKUP($A194,mdf_lsdt9!$A:$BE, AE$1, FALSE)=AE194,0,1),2)</f>
        <v>2</v>
      </c>
      <c r="BR194" s="45">
        <f>IFERROR(IF(VLOOKUP($A194,mdf_lsdt9!$A:$BE, AF$1, FALSE)=AF194,0,1),2)</f>
        <v>2</v>
      </c>
      <c r="BS194" s="45">
        <f>IFERROR(IF(VLOOKUP($A194,mdf_lsdt9!$A:$BE, AG$1, FALSE)=AG194,0,1),2)</f>
        <v>2</v>
      </c>
      <c r="BT194" s="45">
        <f>IFERROR(IF(VLOOKUP($A194,mdf_lsdt9!$A:$BE, AH$1, FALSE)=AH194,0,1),2)</f>
        <v>2</v>
      </c>
      <c r="BU194" s="45">
        <f>IFERROR(IF(VLOOKUP($A194,mdf_lsdt9!$A:$BE, AI$1, FALSE)=AI194,0,1),2)</f>
        <v>2</v>
      </c>
      <c r="BV194" s="45">
        <f>IFERROR(IF(VLOOKUP($A194,mdf_lsdt9!$A:$BE, AJ$1, FALSE)=AJ194,0,1),2)</f>
        <v>2</v>
      </c>
      <c r="BW194" s="45">
        <f>IFERROR(IF(VLOOKUP($A194,mdf_lsdt9!$A:$BE, AK$1, FALSE)=AK194,0,1),2)</f>
        <v>2</v>
      </c>
      <c r="BX194" s="45">
        <f>IFERROR(IF(VLOOKUP($A194,mdf_lsdt9!$A:$BE, AL$1, FALSE)=AL194,0,1),2)</f>
        <v>2</v>
      </c>
      <c r="BY194" s="45">
        <f>IFERROR(IF(VLOOKUP($A194,mdf_lsdt9!$A:$BE, AM$1, FALSE)=AM194,0,1),2)</f>
        <v>2</v>
      </c>
      <c r="BZ194" s="45">
        <f>IFERROR(IF(VLOOKUP($A194,mdf_lsdt9!$A:$BE, AN$1, FALSE)=AN194,0,1),2)</f>
        <v>2</v>
      </c>
      <c r="CA194" s="45">
        <f>IFERROR(IF(VLOOKUP($A194,mdf_lsdt9!$A:$BE, AO$1, FALSE)=AO194,0,1),2)</f>
        <v>2</v>
      </c>
      <c r="CB194" s="45">
        <f>IFERROR(IF(VLOOKUP($A194,mdf_lsdt9!$A:$BE, AP$1, FALSE)=AP194,0,1),2)</f>
        <v>2</v>
      </c>
      <c r="CC194" s="45">
        <f>IFERROR(IF(VLOOKUP($A194,mdf_lsdt9!$A:$BE, AQ$1, FALSE)=AQ194,0,1),2)</f>
        <v>2</v>
      </c>
      <c r="CD194" s="45">
        <f>IFERROR(IF(VLOOKUP($A194,mdf_lsdt9!$A:$BE, AR$1, FALSE)=AR194,0,1),2)</f>
        <v>2</v>
      </c>
      <c r="CE194" s="45">
        <f>IFERROR(IF(VLOOKUP($A194,mdf_lsdt9!$A:$BE, AS$1, FALSE)=AS194,0,1),2)</f>
        <v>2</v>
      </c>
      <c r="CF194" s="45">
        <f>IFERROR(IF(VLOOKUP($A194,mdf_lsdt9!$A:$BE, AT$1, FALSE)=AT194,0,1),2)</f>
        <v>2</v>
      </c>
      <c r="CG194" s="45">
        <f>IFERROR(IF(VLOOKUP($A194,mdf_lsdt9!$A:$BE, AU$1, FALSE)=AU194,0,1),2)</f>
        <v>2</v>
      </c>
      <c r="CH194" s="45">
        <f>IFERROR(IF(VLOOKUP($A194,mdf_lsdt9!$A:$BE, AV$1, FALSE)=AV194,0,1),2)</f>
        <v>2</v>
      </c>
    </row>
    <row r="195" spans="1:86" x14ac:dyDescent="0.35">
      <c r="A195" s="45" t="str">
        <f t="shared" si="3"/>
        <v/>
      </c>
      <c r="AW195" s="45">
        <f>IFERROR(IF(VLOOKUP($A195,mdf_lsdt9!$A:$BE, K$1, FALSE)=K195,0,1),2)</f>
        <v>2</v>
      </c>
      <c r="AX195" s="45">
        <f>IFERROR(IF(VLOOKUP($A195,mdf_lsdt9!$A:$BE, L$1, FALSE)=L195,0,1),2)</f>
        <v>2</v>
      </c>
      <c r="AY195" s="45">
        <f>IFERROR(IF(VLOOKUP($A195,mdf_lsdt9!$A:$BE, M$1, FALSE)=M195,0,1),2)</f>
        <v>2</v>
      </c>
      <c r="AZ195" s="45">
        <f>IFERROR(IF(VLOOKUP($A195,mdf_lsdt9!$A:$BE, N$1, FALSE)=N195,0,1),2)</f>
        <v>2</v>
      </c>
      <c r="BA195" s="45">
        <f>IFERROR(IF(VLOOKUP($A195,mdf_lsdt9!$A:$BE, O$1, FALSE)=O195,0,1),2)</f>
        <v>2</v>
      </c>
      <c r="BB195" s="45">
        <f>IFERROR(IF(VLOOKUP($A195,mdf_lsdt9!$A:$BE, P$1, FALSE)=P195,0,1),2)</f>
        <v>2</v>
      </c>
      <c r="BC195" s="45">
        <f>IFERROR(IF(VLOOKUP($A195,mdf_lsdt9!$A:$BE, Q$1, FALSE)=Q195,0,1),2)</f>
        <v>2</v>
      </c>
      <c r="BD195" s="45">
        <f>IFERROR(IF(VLOOKUP($A195,mdf_lsdt9!$A:$BE, R$1, FALSE)=R195,0,1),2)</f>
        <v>2</v>
      </c>
      <c r="BE195" s="45">
        <f>IFERROR(IF(VLOOKUP($A195,mdf_lsdt9!$A:$BE, S$1, FALSE)=S195,0,1),2)</f>
        <v>2</v>
      </c>
      <c r="BF195" s="45">
        <f>IFERROR(IF(VLOOKUP($A195,mdf_lsdt9!$A:$BE, T$1, FALSE)=T195,0,1),2)</f>
        <v>2</v>
      </c>
      <c r="BG195" s="45">
        <f>IFERROR(IF(VLOOKUP($A195,mdf_lsdt9!$A:$BE, U$1, FALSE)=U195,0,1),2)</f>
        <v>2</v>
      </c>
      <c r="BH195" s="45">
        <f>IFERROR(IF(VLOOKUP($A195,mdf_lsdt9!$A:$BE, V$1, FALSE)=V195,0,1),2)</f>
        <v>2</v>
      </c>
      <c r="BI195" s="45">
        <f>IFERROR(IF(VLOOKUP($A195,mdf_lsdt9!$A:$BE, W$1, FALSE)=W195,0,1),2)</f>
        <v>2</v>
      </c>
      <c r="BJ195" s="45">
        <f>IFERROR(IF(VLOOKUP($A195,mdf_lsdt9!$A:$BE, X$1, FALSE)=X195,0,1),2)</f>
        <v>2</v>
      </c>
      <c r="BK195" s="45">
        <f>IFERROR(IF(VLOOKUP($A195,mdf_lsdt9!$A:$BE, Y$1, FALSE)=Y195,0,1),2)</f>
        <v>2</v>
      </c>
      <c r="BL195" s="45">
        <f>IFERROR(IF(VLOOKUP($A195,mdf_lsdt9!$A:$BE, Z$1, FALSE)=Z195,0,1),2)</f>
        <v>2</v>
      </c>
      <c r="BM195" s="45">
        <f>IFERROR(IF(VLOOKUP($A195,mdf_lsdt9!$A:$BE, AA$1, FALSE)=AA195,0,1),2)</f>
        <v>2</v>
      </c>
      <c r="BN195" s="45">
        <f>IFERROR(IF(VLOOKUP($A195,mdf_lsdt9!$A:$BE, AB$1, FALSE)=AB195,0,1),2)</f>
        <v>2</v>
      </c>
      <c r="BO195" s="45">
        <f>IFERROR(IF(VLOOKUP($A195,mdf_lsdt9!$A:$BE, AC$1, FALSE)=AC195,0,1),2)</f>
        <v>2</v>
      </c>
      <c r="BP195" s="45">
        <f>IFERROR(IF(VLOOKUP($A195,mdf_lsdt9!$A:$BE, AD$1, FALSE)=AD195,0,1),2)</f>
        <v>2</v>
      </c>
      <c r="BQ195" s="45">
        <f>IFERROR(IF(VLOOKUP($A195,mdf_lsdt9!$A:$BE, AE$1, FALSE)=AE195,0,1),2)</f>
        <v>2</v>
      </c>
      <c r="BR195" s="45">
        <f>IFERROR(IF(VLOOKUP($A195,mdf_lsdt9!$A:$BE, AF$1, FALSE)=AF195,0,1),2)</f>
        <v>2</v>
      </c>
      <c r="BS195" s="45">
        <f>IFERROR(IF(VLOOKUP($A195,mdf_lsdt9!$A:$BE, AG$1, FALSE)=AG195,0,1),2)</f>
        <v>2</v>
      </c>
      <c r="BT195" s="45">
        <f>IFERROR(IF(VLOOKUP($A195,mdf_lsdt9!$A:$BE, AH$1, FALSE)=AH195,0,1),2)</f>
        <v>2</v>
      </c>
      <c r="BU195" s="45">
        <f>IFERROR(IF(VLOOKUP($A195,mdf_lsdt9!$A:$BE, AI$1, FALSE)=AI195,0,1),2)</f>
        <v>2</v>
      </c>
      <c r="BV195" s="45">
        <f>IFERROR(IF(VLOOKUP($A195,mdf_lsdt9!$A:$BE, AJ$1, FALSE)=AJ195,0,1),2)</f>
        <v>2</v>
      </c>
      <c r="BW195" s="45">
        <f>IFERROR(IF(VLOOKUP($A195,mdf_lsdt9!$A:$BE, AK$1, FALSE)=AK195,0,1),2)</f>
        <v>2</v>
      </c>
      <c r="BX195" s="45">
        <f>IFERROR(IF(VLOOKUP($A195,mdf_lsdt9!$A:$BE, AL$1, FALSE)=AL195,0,1),2)</f>
        <v>2</v>
      </c>
      <c r="BY195" s="45">
        <f>IFERROR(IF(VLOOKUP($A195,mdf_lsdt9!$A:$BE, AM$1, FALSE)=AM195,0,1),2)</f>
        <v>2</v>
      </c>
      <c r="BZ195" s="45">
        <f>IFERROR(IF(VLOOKUP($A195,mdf_lsdt9!$A:$BE, AN$1, FALSE)=AN195,0,1),2)</f>
        <v>2</v>
      </c>
      <c r="CA195" s="45">
        <f>IFERROR(IF(VLOOKUP($A195,mdf_lsdt9!$A:$BE, AO$1, FALSE)=AO195,0,1),2)</f>
        <v>2</v>
      </c>
      <c r="CB195" s="45">
        <f>IFERROR(IF(VLOOKUP($A195,mdf_lsdt9!$A:$BE, AP$1, FALSE)=AP195,0,1),2)</f>
        <v>2</v>
      </c>
      <c r="CC195" s="45">
        <f>IFERROR(IF(VLOOKUP($A195,mdf_lsdt9!$A:$BE, AQ$1, FALSE)=AQ195,0,1),2)</f>
        <v>2</v>
      </c>
      <c r="CD195" s="45">
        <f>IFERROR(IF(VLOOKUP($A195,mdf_lsdt9!$A:$BE, AR$1, FALSE)=AR195,0,1),2)</f>
        <v>2</v>
      </c>
      <c r="CE195" s="45">
        <f>IFERROR(IF(VLOOKUP($A195,mdf_lsdt9!$A:$BE, AS$1, FALSE)=AS195,0,1),2)</f>
        <v>2</v>
      </c>
      <c r="CF195" s="45">
        <f>IFERROR(IF(VLOOKUP($A195,mdf_lsdt9!$A:$BE, AT$1, FALSE)=AT195,0,1),2)</f>
        <v>2</v>
      </c>
      <c r="CG195" s="45">
        <f>IFERROR(IF(VLOOKUP($A195,mdf_lsdt9!$A:$BE, AU$1, FALSE)=AU195,0,1),2)</f>
        <v>2</v>
      </c>
      <c r="CH195" s="45">
        <f>IFERROR(IF(VLOOKUP($A195,mdf_lsdt9!$A:$BE, AV$1, FALSE)=AV195,0,1),2)</f>
        <v>2</v>
      </c>
    </row>
    <row r="196" spans="1:86" x14ac:dyDescent="0.35">
      <c r="A196" s="45" t="str">
        <f t="shared" si="3"/>
        <v/>
      </c>
      <c r="AW196" s="45">
        <f>IFERROR(IF(VLOOKUP($A196,mdf_lsdt9!$A:$BE, K$1, FALSE)=K196,0,1),2)</f>
        <v>2</v>
      </c>
      <c r="AX196" s="45">
        <f>IFERROR(IF(VLOOKUP($A196,mdf_lsdt9!$A:$BE, L$1, FALSE)=L196,0,1),2)</f>
        <v>2</v>
      </c>
      <c r="AY196" s="45">
        <f>IFERROR(IF(VLOOKUP($A196,mdf_lsdt9!$A:$BE, M$1, FALSE)=M196,0,1),2)</f>
        <v>2</v>
      </c>
      <c r="AZ196" s="45">
        <f>IFERROR(IF(VLOOKUP($A196,mdf_lsdt9!$A:$BE, N$1, FALSE)=N196,0,1),2)</f>
        <v>2</v>
      </c>
      <c r="BA196" s="45">
        <f>IFERROR(IF(VLOOKUP($A196,mdf_lsdt9!$A:$BE, O$1, FALSE)=O196,0,1),2)</f>
        <v>2</v>
      </c>
      <c r="BB196" s="45">
        <f>IFERROR(IF(VLOOKUP($A196,mdf_lsdt9!$A:$BE, P$1, FALSE)=P196,0,1),2)</f>
        <v>2</v>
      </c>
      <c r="BC196" s="45">
        <f>IFERROR(IF(VLOOKUP($A196,mdf_lsdt9!$A:$BE, Q$1, FALSE)=Q196,0,1),2)</f>
        <v>2</v>
      </c>
      <c r="BD196" s="45">
        <f>IFERROR(IF(VLOOKUP($A196,mdf_lsdt9!$A:$BE, R$1, FALSE)=R196,0,1),2)</f>
        <v>2</v>
      </c>
      <c r="BE196" s="45">
        <f>IFERROR(IF(VLOOKUP($A196,mdf_lsdt9!$A:$BE, S$1, FALSE)=S196,0,1),2)</f>
        <v>2</v>
      </c>
      <c r="BF196" s="45">
        <f>IFERROR(IF(VLOOKUP($A196,mdf_lsdt9!$A:$BE, T$1, FALSE)=T196,0,1),2)</f>
        <v>2</v>
      </c>
      <c r="BG196" s="45">
        <f>IFERROR(IF(VLOOKUP($A196,mdf_lsdt9!$A:$BE, U$1, FALSE)=U196,0,1),2)</f>
        <v>2</v>
      </c>
      <c r="BH196" s="45">
        <f>IFERROR(IF(VLOOKUP($A196,mdf_lsdt9!$A:$BE, V$1, FALSE)=V196,0,1),2)</f>
        <v>2</v>
      </c>
      <c r="BI196" s="45">
        <f>IFERROR(IF(VLOOKUP($A196,mdf_lsdt9!$A:$BE, W$1, FALSE)=W196,0,1),2)</f>
        <v>2</v>
      </c>
      <c r="BJ196" s="45">
        <f>IFERROR(IF(VLOOKUP($A196,mdf_lsdt9!$A:$BE, X$1, FALSE)=X196,0,1),2)</f>
        <v>2</v>
      </c>
      <c r="BK196" s="45">
        <f>IFERROR(IF(VLOOKUP($A196,mdf_lsdt9!$A:$BE, Y$1, FALSE)=Y196,0,1),2)</f>
        <v>2</v>
      </c>
      <c r="BL196" s="45">
        <f>IFERROR(IF(VLOOKUP($A196,mdf_lsdt9!$A:$BE, Z$1, FALSE)=Z196,0,1),2)</f>
        <v>2</v>
      </c>
      <c r="BM196" s="45">
        <f>IFERROR(IF(VLOOKUP($A196,mdf_lsdt9!$A:$BE, AA$1, FALSE)=AA196,0,1),2)</f>
        <v>2</v>
      </c>
      <c r="BN196" s="45">
        <f>IFERROR(IF(VLOOKUP($A196,mdf_lsdt9!$A:$BE, AB$1, FALSE)=AB196,0,1),2)</f>
        <v>2</v>
      </c>
      <c r="BO196" s="45">
        <f>IFERROR(IF(VLOOKUP($A196,mdf_lsdt9!$A:$BE, AC$1, FALSE)=AC196,0,1),2)</f>
        <v>2</v>
      </c>
      <c r="BP196" s="45">
        <f>IFERROR(IF(VLOOKUP($A196,mdf_lsdt9!$A:$BE, AD$1, FALSE)=AD196,0,1),2)</f>
        <v>2</v>
      </c>
      <c r="BQ196" s="45">
        <f>IFERROR(IF(VLOOKUP($A196,mdf_lsdt9!$A:$BE, AE$1, FALSE)=AE196,0,1),2)</f>
        <v>2</v>
      </c>
      <c r="BR196" s="45">
        <f>IFERROR(IF(VLOOKUP($A196,mdf_lsdt9!$A:$BE, AF$1, FALSE)=AF196,0,1),2)</f>
        <v>2</v>
      </c>
      <c r="BS196" s="45">
        <f>IFERROR(IF(VLOOKUP($A196,mdf_lsdt9!$A:$BE, AG$1, FALSE)=AG196,0,1),2)</f>
        <v>2</v>
      </c>
      <c r="BT196" s="45">
        <f>IFERROR(IF(VLOOKUP($A196,mdf_lsdt9!$A:$BE, AH$1, FALSE)=AH196,0,1),2)</f>
        <v>2</v>
      </c>
      <c r="BU196" s="45">
        <f>IFERROR(IF(VLOOKUP($A196,mdf_lsdt9!$A:$BE, AI$1, FALSE)=AI196,0,1),2)</f>
        <v>2</v>
      </c>
      <c r="BV196" s="45">
        <f>IFERROR(IF(VLOOKUP($A196,mdf_lsdt9!$A:$BE, AJ$1, FALSE)=AJ196,0,1),2)</f>
        <v>2</v>
      </c>
      <c r="BW196" s="45">
        <f>IFERROR(IF(VLOOKUP($A196,mdf_lsdt9!$A:$BE, AK$1, FALSE)=AK196,0,1),2)</f>
        <v>2</v>
      </c>
      <c r="BX196" s="45">
        <f>IFERROR(IF(VLOOKUP($A196,mdf_lsdt9!$A:$BE, AL$1, FALSE)=AL196,0,1),2)</f>
        <v>2</v>
      </c>
      <c r="BY196" s="45">
        <f>IFERROR(IF(VLOOKUP($A196,mdf_lsdt9!$A:$BE, AM$1, FALSE)=AM196,0,1),2)</f>
        <v>2</v>
      </c>
      <c r="BZ196" s="45">
        <f>IFERROR(IF(VLOOKUP($A196,mdf_lsdt9!$A:$BE, AN$1, FALSE)=AN196,0,1),2)</f>
        <v>2</v>
      </c>
      <c r="CA196" s="45">
        <f>IFERROR(IF(VLOOKUP($A196,mdf_lsdt9!$A:$BE, AO$1, FALSE)=AO196,0,1),2)</f>
        <v>2</v>
      </c>
      <c r="CB196" s="45">
        <f>IFERROR(IF(VLOOKUP($A196,mdf_lsdt9!$A:$BE, AP$1, FALSE)=AP196,0,1),2)</f>
        <v>2</v>
      </c>
      <c r="CC196" s="45">
        <f>IFERROR(IF(VLOOKUP($A196,mdf_lsdt9!$A:$BE, AQ$1, FALSE)=AQ196,0,1),2)</f>
        <v>2</v>
      </c>
      <c r="CD196" s="45">
        <f>IFERROR(IF(VLOOKUP($A196,mdf_lsdt9!$A:$BE, AR$1, FALSE)=AR196,0,1),2)</f>
        <v>2</v>
      </c>
      <c r="CE196" s="45">
        <f>IFERROR(IF(VLOOKUP($A196,mdf_lsdt9!$A:$BE, AS$1, FALSE)=AS196,0,1),2)</f>
        <v>2</v>
      </c>
      <c r="CF196" s="45">
        <f>IFERROR(IF(VLOOKUP($A196,mdf_lsdt9!$A:$BE, AT$1, FALSE)=AT196,0,1),2)</f>
        <v>2</v>
      </c>
      <c r="CG196" s="45">
        <f>IFERROR(IF(VLOOKUP($A196,mdf_lsdt9!$A:$BE, AU$1, FALSE)=AU196,0,1),2)</f>
        <v>2</v>
      </c>
      <c r="CH196" s="45">
        <f>IFERROR(IF(VLOOKUP($A196,mdf_lsdt9!$A:$BE, AV$1, FALSE)=AV196,0,1),2)</f>
        <v>2</v>
      </c>
    </row>
    <row r="197" spans="1:86" x14ac:dyDescent="0.35">
      <c r="A197" s="45" t="str">
        <f t="shared" si="3"/>
        <v/>
      </c>
      <c r="AW197" s="45">
        <f>IFERROR(IF(VLOOKUP($A197,mdf_lsdt9!$A:$BE, K$1, FALSE)=K197,0,1),2)</f>
        <v>2</v>
      </c>
      <c r="AX197" s="45">
        <f>IFERROR(IF(VLOOKUP($A197,mdf_lsdt9!$A:$BE, L$1, FALSE)=L197,0,1),2)</f>
        <v>2</v>
      </c>
      <c r="AY197" s="45">
        <f>IFERROR(IF(VLOOKUP($A197,mdf_lsdt9!$A:$BE, M$1, FALSE)=M197,0,1),2)</f>
        <v>2</v>
      </c>
      <c r="AZ197" s="45">
        <f>IFERROR(IF(VLOOKUP($A197,mdf_lsdt9!$A:$BE, N$1, FALSE)=N197,0,1),2)</f>
        <v>2</v>
      </c>
      <c r="BA197" s="45">
        <f>IFERROR(IF(VLOOKUP($A197,mdf_lsdt9!$A:$BE, O$1, FALSE)=O197,0,1),2)</f>
        <v>2</v>
      </c>
      <c r="BB197" s="45">
        <f>IFERROR(IF(VLOOKUP($A197,mdf_lsdt9!$A:$BE, P$1, FALSE)=P197,0,1),2)</f>
        <v>2</v>
      </c>
      <c r="BC197" s="45">
        <f>IFERROR(IF(VLOOKUP($A197,mdf_lsdt9!$A:$BE, Q$1, FALSE)=Q197,0,1),2)</f>
        <v>2</v>
      </c>
      <c r="BD197" s="45">
        <f>IFERROR(IF(VLOOKUP($A197,mdf_lsdt9!$A:$BE, R$1, FALSE)=R197,0,1),2)</f>
        <v>2</v>
      </c>
      <c r="BE197" s="45">
        <f>IFERROR(IF(VLOOKUP($A197,mdf_lsdt9!$A:$BE, S$1, FALSE)=S197,0,1),2)</f>
        <v>2</v>
      </c>
      <c r="BF197" s="45">
        <f>IFERROR(IF(VLOOKUP($A197,mdf_lsdt9!$A:$BE, T$1, FALSE)=T197,0,1),2)</f>
        <v>2</v>
      </c>
      <c r="BG197" s="45">
        <f>IFERROR(IF(VLOOKUP($A197,mdf_lsdt9!$A:$BE, U$1, FALSE)=U197,0,1),2)</f>
        <v>2</v>
      </c>
      <c r="BH197" s="45">
        <f>IFERROR(IF(VLOOKUP($A197,mdf_lsdt9!$A:$BE, V$1, FALSE)=V197,0,1),2)</f>
        <v>2</v>
      </c>
      <c r="BI197" s="45">
        <f>IFERROR(IF(VLOOKUP($A197,mdf_lsdt9!$A:$BE, W$1, FALSE)=W197,0,1),2)</f>
        <v>2</v>
      </c>
      <c r="BJ197" s="45">
        <f>IFERROR(IF(VLOOKUP($A197,mdf_lsdt9!$A:$BE, X$1, FALSE)=X197,0,1),2)</f>
        <v>2</v>
      </c>
      <c r="BK197" s="45">
        <f>IFERROR(IF(VLOOKUP($A197,mdf_lsdt9!$A:$BE, Y$1, FALSE)=Y197,0,1),2)</f>
        <v>2</v>
      </c>
      <c r="BL197" s="45">
        <f>IFERROR(IF(VLOOKUP($A197,mdf_lsdt9!$A:$BE, Z$1, FALSE)=Z197,0,1),2)</f>
        <v>2</v>
      </c>
      <c r="BM197" s="45">
        <f>IFERROR(IF(VLOOKUP($A197,mdf_lsdt9!$A:$BE, AA$1, FALSE)=AA197,0,1),2)</f>
        <v>2</v>
      </c>
      <c r="BN197" s="45">
        <f>IFERROR(IF(VLOOKUP($A197,mdf_lsdt9!$A:$BE, AB$1, FALSE)=AB197,0,1),2)</f>
        <v>2</v>
      </c>
      <c r="BO197" s="45">
        <f>IFERROR(IF(VLOOKUP($A197,mdf_lsdt9!$A:$BE, AC$1, FALSE)=AC197,0,1),2)</f>
        <v>2</v>
      </c>
      <c r="BP197" s="45">
        <f>IFERROR(IF(VLOOKUP($A197,mdf_lsdt9!$A:$BE, AD$1, FALSE)=AD197,0,1),2)</f>
        <v>2</v>
      </c>
      <c r="BQ197" s="45">
        <f>IFERROR(IF(VLOOKUP($A197,mdf_lsdt9!$A:$BE, AE$1, FALSE)=AE197,0,1),2)</f>
        <v>2</v>
      </c>
      <c r="BR197" s="45">
        <f>IFERROR(IF(VLOOKUP($A197,mdf_lsdt9!$A:$BE, AF$1, FALSE)=AF197,0,1),2)</f>
        <v>2</v>
      </c>
      <c r="BS197" s="45">
        <f>IFERROR(IF(VLOOKUP($A197,mdf_lsdt9!$A:$BE, AG$1, FALSE)=AG197,0,1),2)</f>
        <v>2</v>
      </c>
      <c r="BT197" s="45">
        <f>IFERROR(IF(VLOOKUP($A197,mdf_lsdt9!$A:$BE, AH$1, FALSE)=AH197,0,1),2)</f>
        <v>2</v>
      </c>
      <c r="BU197" s="45">
        <f>IFERROR(IF(VLOOKUP($A197,mdf_lsdt9!$A:$BE, AI$1, FALSE)=AI197,0,1),2)</f>
        <v>2</v>
      </c>
      <c r="BV197" s="45">
        <f>IFERROR(IF(VLOOKUP($A197,mdf_lsdt9!$A:$BE, AJ$1, FALSE)=AJ197,0,1),2)</f>
        <v>2</v>
      </c>
      <c r="BW197" s="45">
        <f>IFERROR(IF(VLOOKUP($A197,mdf_lsdt9!$A:$BE, AK$1, FALSE)=AK197,0,1),2)</f>
        <v>2</v>
      </c>
      <c r="BX197" s="45">
        <f>IFERROR(IF(VLOOKUP($A197,mdf_lsdt9!$A:$BE, AL$1, FALSE)=AL197,0,1),2)</f>
        <v>2</v>
      </c>
      <c r="BY197" s="45">
        <f>IFERROR(IF(VLOOKUP($A197,mdf_lsdt9!$A:$BE, AM$1, FALSE)=AM197,0,1),2)</f>
        <v>2</v>
      </c>
      <c r="BZ197" s="45">
        <f>IFERROR(IF(VLOOKUP($A197,mdf_lsdt9!$A:$BE, AN$1, FALSE)=AN197,0,1),2)</f>
        <v>2</v>
      </c>
      <c r="CA197" s="45">
        <f>IFERROR(IF(VLOOKUP($A197,mdf_lsdt9!$A:$BE, AO$1, FALSE)=AO197,0,1),2)</f>
        <v>2</v>
      </c>
      <c r="CB197" s="45">
        <f>IFERROR(IF(VLOOKUP($A197,mdf_lsdt9!$A:$BE, AP$1, FALSE)=AP197,0,1),2)</f>
        <v>2</v>
      </c>
      <c r="CC197" s="45">
        <f>IFERROR(IF(VLOOKUP($A197,mdf_lsdt9!$A:$BE, AQ$1, FALSE)=AQ197,0,1),2)</f>
        <v>2</v>
      </c>
      <c r="CD197" s="45">
        <f>IFERROR(IF(VLOOKUP($A197,mdf_lsdt9!$A:$BE, AR$1, FALSE)=AR197,0,1),2)</f>
        <v>2</v>
      </c>
      <c r="CE197" s="45">
        <f>IFERROR(IF(VLOOKUP($A197,mdf_lsdt9!$A:$BE, AS$1, FALSE)=AS197,0,1),2)</f>
        <v>2</v>
      </c>
      <c r="CF197" s="45">
        <f>IFERROR(IF(VLOOKUP($A197,mdf_lsdt9!$A:$BE, AT$1, FALSE)=AT197,0,1),2)</f>
        <v>2</v>
      </c>
      <c r="CG197" s="45">
        <f>IFERROR(IF(VLOOKUP($A197,mdf_lsdt9!$A:$BE, AU$1, FALSE)=AU197,0,1),2)</f>
        <v>2</v>
      </c>
      <c r="CH197" s="45">
        <f>IFERROR(IF(VLOOKUP($A197,mdf_lsdt9!$A:$BE, AV$1, FALSE)=AV197,0,1),2)</f>
        <v>2</v>
      </c>
    </row>
    <row r="198" spans="1:86" x14ac:dyDescent="0.35">
      <c r="A198" s="45" t="str">
        <f t="shared" si="3"/>
        <v/>
      </c>
      <c r="AW198" s="45">
        <f>IFERROR(IF(VLOOKUP($A198,mdf_lsdt9!$A:$BE, K$1, FALSE)=K198,0,1),2)</f>
        <v>2</v>
      </c>
      <c r="AX198" s="45">
        <f>IFERROR(IF(VLOOKUP($A198,mdf_lsdt9!$A:$BE, L$1, FALSE)=L198,0,1),2)</f>
        <v>2</v>
      </c>
      <c r="AY198" s="45">
        <f>IFERROR(IF(VLOOKUP($A198,mdf_lsdt9!$A:$BE, M$1, FALSE)=M198,0,1),2)</f>
        <v>2</v>
      </c>
      <c r="AZ198" s="45">
        <f>IFERROR(IF(VLOOKUP($A198,mdf_lsdt9!$A:$BE, N$1, FALSE)=N198,0,1),2)</f>
        <v>2</v>
      </c>
      <c r="BA198" s="45">
        <f>IFERROR(IF(VLOOKUP($A198,mdf_lsdt9!$A:$BE, O$1, FALSE)=O198,0,1),2)</f>
        <v>2</v>
      </c>
      <c r="BB198" s="45">
        <f>IFERROR(IF(VLOOKUP($A198,mdf_lsdt9!$A:$BE, P$1, FALSE)=P198,0,1),2)</f>
        <v>2</v>
      </c>
      <c r="BC198" s="45">
        <f>IFERROR(IF(VLOOKUP($A198,mdf_lsdt9!$A:$BE, Q$1, FALSE)=Q198,0,1),2)</f>
        <v>2</v>
      </c>
      <c r="BD198" s="45">
        <f>IFERROR(IF(VLOOKUP($A198,mdf_lsdt9!$A:$BE, R$1, FALSE)=R198,0,1),2)</f>
        <v>2</v>
      </c>
      <c r="BE198" s="45">
        <f>IFERROR(IF(VLOOKUP($A198,mdf_lsdt9!$A:$BE, S$1, FALSE)=S198,0,1),2)</f>
        <v>2</v>
      </c>
      <c r="BF198" s="45">
        <f>IFERROR(IF(VLOOKUP($A198,mdf_lsdt9!$A:$BE, T$1, FALSE)=T198,0,1),2)</f>
        <v>2</v>
      </c>
      <c r="BG198" s="45">
        <f>IFERROR(IF(VLOOKUP($A198,mdf_lsdt9!$A:$BE, U$1, FALSE)=U198,0,1),2)</f>
        <v>2</v>
      </c>
      <c r="BH198" s="45">
        <f>IFERROR(IF(VLOOKUP($A198,mdf_lsdt9!$A:$BE, V$1, FALSE)=V198,0,1),2)</f>
        <v>2</v>
      </c>
      <c r="BI198" s="45">
        <f>IFERROR(IF(VLOOKUP($A198,mdf_lsdt9!$A:$BE, W$1, FALSE)=W198,0,1),2)</f>
        <v>2</v>
      </c>
      <c r="BJ198" s="45">
        <f>IFERROR(IF(VLOOKUP($A198,mdf_lsdt9!$A:$BE, X$1, FALSE)=X198,0,1),2)</f>
        <v>2</v>
      </c>
      <c r="BK198" s="45">
        <f>IFERROR(IF(VLOOKUP($A198,mdf_lsdt9!$A:$BE, Y$1, FALSE)=Y198,0,1),2)</f>
        <v>2</v>
      </c>
      <c r="BL198" s="45">
        <f>IFERROR(IF(VLOOKUP($A198,mdf_lsdt9!$A:$BE, Z$1, FALSE)=Z198,0,1),2)</f>
        <v>2</v>
      </c>
      <c r="BM198" s="45">
        <f>IFERROR(IF(VLOOKUP($A198,mdf_lsdt9!$A:$BE, AA$1, FALSE)=AA198,0,1),2)</f>
        <v>2</v>
      </c>
      <c r="BN198" s="45">
        <f>IFERROR(IF(VLOOKUP($A198,mdf_lsdt9!$A:$BE, AB$1, FALSE)=AB198,0,1),2)</f>
        <v>2</v>
      </c>
      <c r="BO198" s="45">
        <f>IFERROR(IF(VLOOKUP($A198,mdf_lsdt9!$A:$BE, AC$1, FALSE)=AC198,0,1),2)</f>
        <v>2</v>
      </c>
      <c r="BP198" s="45">
        <f>IFERROR(IF(VLOOKUP($A198,mdf_lsdt9!$A:$BE, AD$1, FALSE)=AD198,0,1),2)</f>
        <v>2</v>
      </c>
      <c r="BQ198" s="45">
        <f>IFERROR(IF(VLOOKUP($A198,mdf_lsdt9!$A:$BE, AE$1, FALSE)=AE198,0,1),2)</f>
        <v>2</v>
      </c>
      <c r="BR198" s="45">
        <f>IFERROR(IF(VLOOKUP($A198,mdf_lsdt9!$A:$BE, AF$1, FALSE)=AF198,0,1),2)</f>
        <v>2</v>
      </c>
      <c r="BS198" s="45">
        <f>IFERROR(IF(VLOOKUP($A198,mdf_lsdt9!$A:$BE, AG$1, FALSE)=AG198,0,1),2)</f>
        <v>2</v>
      </c>
      <c r="BT198" s="45">
        <f>IFERROR(IF(VLOOKUP($A198,mdf_lsdt9!$A:$BE, AH$1, FALSE)=AH198,0,1),2)</f>
        <v>2</v>
      </c>
      <c r="BU198" s="45">
        <f>IFERROR(IF(VLOOKUP($A198,mdf_lsdt9!$A:$BE, AI$1, FALSE)=AI198,0,1),2)</f>
        <v>2</v>
      </c>
      <c r="BV198" s="45">
        <f>IFERROR(IF(VLOOKUP($A198,mdf_lsdt9!$A:$BE, AJ$1, FALSE)=AJ198,0,1),2)</f>
        <v>2</v>
      </c>
      <c r="BW198" s="45">
        <f>IFERROR(IF(VLOOKUP($A198,mdf_lsdt9!$A:$BE, AK$1, FALSE)=AK198,0,1),2)</f>
        <v>2</v>
      </c>
      <c r="BX198" s="45">
        <f>IFERROR(IF(VLOOKUP($A198,mdf_lsdt9!$A:$BE, AL$1, FALSE)=AL198,0,1),2)</f>
        <v>2</v>
      </c>
      <c r="BY198" s="45">
        <f>IFERROR(IF(VLOOKUP($A198,mdf_lsdt9!$A:$BE, AM$1, FALSE)=AM198,0,1),2)</f>
        <v>2</v>
      </c>
      <c r="BZ198" s="45">
        <f>IFERROR(IF(VLOOKUP($A198,mdf_lsdt9!$A:$BE, AN$1, FALSE)=AN198,0,1),2)</f>
        <v>2</v>
      </c>
      <c r="CA198" s="45">
        <f>IFERROR(IF(VLOOKUP($A198,mdf_lsdt9!$A:$BE, AO$1, FALSE)=AO198,0,1),2)</f>
        <v>2</v>
      </c>
      <c r="CB198" s="45">
        <f>IFERROR(IF(VLOOKUP($A198,mdf_lsdt9!$A:$BE, AP$1, FALSE)=AP198,0,1),2)</f>
        <v>2</v>
      </c>
      <c r="CC198" s="45">
        <f>IFERROR(IF(VLOOKUP($A198,mdf_lsdt9!$A:$BE, AQ$1, FALSE)=AQ198,0,1),2)</f>
        <v>2</v>
      </c>
      <c r="CD198" s="45">
        <f>IFERROR(IF(VLOOKUP($A198,mdf_lsdt9!$A:$BE, AR$1, FALSE)=AR198,0,1),2)</f>
        <v>2</v>
      </c>
      <c r="CE198" s="45">
        <f>IFERROR(IF(VLOOKUP($A198,mdf_lsdt9!$A:$BE, AS$1, FALSE)=AS198,0,1),2)</f>
        <v>2</v>
      </c>
      <c r="CF198" s="45">
        <f>IFERROR(IF(VLOOKUP($A198,mdf_lsdt9!$A:$BE, AT$1, FALSE)=AT198,0,1),2)</f>
        <v>2</v>
      </c>
      <c r="CG198" s="45">
        <f>IFERROR(IF(VLOOKUP($A198,mdf_lsdt9!$A:$BE, AU$1, FALSE)=AU198,0,1),2)</f>
        <v>2</v>
      </c>
      <c r="CH198" s="45">
        <f>IFERROR(IF(VLOOKUP($A198,mdf_lsdt9!$A:$BE, AV$1, FALSE)=AV198,0,1),2)</f>
        <v>2</v>
      </c>
    </row>
    <row r="199" spans="1:86" x14ac:dyDescent="0.35">
      <c r="A199" s="45" t="str">
        <f t="shared" si="3"/>
        <v/>
      </c>
      <c r="AW199" s="45">
        <f>IFERROR(IF(VLOOKUP($A199,mdf_lsdt9!$A:$BE, K$1, FALSE)=K199,0,1),2)</f>
        <v>2</v>
      </c>
      <c r="AX199" s="45">
        <f>IFERROR(IF(VLOOKUP($A199,mdf_lsdt9!$A:$BE, L$1, FALSE)=L199,0,1),2)</f>
        <v>2</v>
      </c>
      <c r="AY199" s="45">
        <f>IFERROR(IF(VLOOKUP($A199,mdf_lsdt9!$A:$BE, M$1, FALSE)=M199,0,1),2)</f>
        <v>2</v>
      </c>
      <c r="AZ199" s="45">
        <f>IFERROR(IF(VLOOKUP($A199,mdf_lsdt9!$A:$BE, N$1, FALSE)=N199,0,1),2)</f>
        <v>2</v>
      </c>
      <c r="BA199" s="45">
        <f>IFERROR(IF(VLOOKUP($A199,mdf_lsdt9!$A:$BE, O$1, FALSE)=O199,0,1),2)</f>
        <v>2</v>
      </c>
      <c r="BB199" s="45">
        <f>IFERROR(IF(VLOOKUP($A199,mdf_lsdt9!$A:$BE, P$1, FALSE)=P199,0,1),2)</f>
        <v>2</v>
      </c>
      <c r="BC199" s="45">
        <f>IFERROR(IF(VLOOKUP($A199,mdf_lsdt9!$A:$BE, Q$1, FALSE)=Q199,0,1),2)</f>
        <v>2</v>
      </c>
      <c r="BD199" s="45">
        <f>IFERROR(IF(VLOOKUP($A199,mdf_lsdt9!$A:$BE, R$1, FALSE)=R199,0,1),2)</f>
        <v>2</v>
      </c>
      <c r="BE199" s="45">
        <f>IFERROR(IF(VLOOKUP($A199,mdf_lsdt9!$A:$BE, S$1, FALSE)=S199,0,1),2)</f>
        <v>2</v>
      </c>
      <c r="BF199" s="45">
        <f>IFERROR(IF(VLOOKUP($A199,mdf_lsdt9!$A:$BE, T$1, FALSE)=T199,0,1),2)</f>
        <v>2</v>
      </c>
      <c r="BG199" s="45">
        <f>IFERROR(IF(VLOOKUP($A199,mdf_lsdt9!$A:$BE, U$1, FALSE)=U199,0,1),2)</f>
        <v>2</v>
      </c>
      <c r="BH199" s="45">
        <f>IFERROR(IF(VLOOKUP($A199,mdf_lsdt9!$A:$BE, V$1, FALSE)=V199,0,1),2)</f>
        <v>2</v>
      </c>
      <c r="BI199" s="45">
        <f>IFERROR(IF(VLOOKUP($A199,mdf_lsdt9!$A:$BE, W$1, FALSE)=W199,0,1),2)</f>
        <v>2</v>
      </c>
      <c r="BJ199" s="45">
        <f>IFERROR(IF(VLOOKUP($A199,mdf_lsdt9!$A:$BE, X$1, FALSE)=X199,0,1),2)</f>
        <v>2</v>
      </c>
      <c r="BK199" s="45">
        <f>IFERROR(IF(VLOOKUP($A199,mdf_lsdt9!$A:$BE, Y$1, FALSE)=Y199,0,1),2)</f>
        <v>2</v>
      </c>
      <c r="BL199" s="45">
        <f>IFERROR(IF(VLOOKUP($A199,mdf_lsdt9!$A:$BE, Z$1, FALSE)=Z199,0,1),2)</f>
        <v>2</v>
      </c>
      <c r="BM199" s="45">
        <f>IFERROR(IF(VLOOKUP($A199,mdf_lsdt9!$A:$BE, AA$1, FALSE)=AA199,0,1),2)</f>
        <v>2</v>
      </c>
      <c r="BN199" s="45">
        <f>IFERROR(IF(VLOOKUP($A199,mdf_lsdt9!$A:$BE, AB$1, FALSE)=AB199,0,1),2)</f>
        <v>2</v>
      </c>
      <c r="BO199" s="45">
        <f>IFERROR(IF(VLOOKUP($A199,mdf_lsdt9!$A:$BE, AC$1, FALSE)=AC199,0,1),2)</f>
        <v>2</v>
      </c>
      <c r="BP199" s="45">
        <f>IFERROR(IF(VLOOKUP($A199,mdf_lsdt9!$A:$BE, AD$1, FALSE)=AD199,0,1),2)</f>
        <v>2</v>
      </c>
      <c r="BQ199" s="45">
        <f>IFERROR(IF(VLOOKUP($A199,mdf_lsdt9!$A:$BE, AE$1, FALSE)=AE199,0,1),2)</f>
        <v>2</v>
      </c>
      <c r="BR199" s="45">
        <f>IFERROR(IF(VLOOKUP($A199,mdf_lsdt9!$A:$BE, AF$1, FALSE)=AF199,0,1),2)</f>
        <v>2</v>
      </c>
      <c r="BS199" s="45">
        <f>IFERROR(IF(VLOOKUP($A199,mdf_lsdt9!$A:$BE, AG$1, FALSE)=AG199,0,1),2)</f>
        <v>2</v>
      </c>
      <c r="BT199" s="45">
        <f>IFERROR(IF(VLOOKUP($A199,mdf_lsdt9!$A:$BE, AH$1, FALSE)=AH199,0,1),2)</f>
        <v>2</v>
      </c>
      <c r="BU199" s="45">
        <f>IFERROR(IF(VLOOKUP($A199,mdf_lsdt9!$A:$BE, AI$1, FALSE)=AI199,0,1),2)</f>
        <v>2</v>
      </c>
      <c r="BV199" s="45">
        <f>IFERROR(IF(VLOOKUP($A199,mdf_lsdt9!$A:$BE, AJ$1, FALSE)=AJ199,0,1),2)</f>
        <v>2</v>
      </c>
      <c r="BW199" s="45">
        <f>IFERROR(IF(VLOOKUP($A199,mdf_lsdt9!$A:$BE, AK$1, FALSE)=AK199,0,1),2)</f>
        <v>2</v>
      </c>
      <c r="BX199" s="45">
        <f>IFERROR(IF(VLOOKUP($A199,mdf_lsdt9!$A:$BE, AL$1, FALSE)=AL199,0,1),2)</f>
        <v>2</v>
      </c>
      <c r="BY199" s="45">
        <f>IFERROR(IF(VLOOKUP($A199,mdf_lsdt9!$A:$BE, AM$1, FALSE)=AM199,0,1),2)</f>
        <v>2</v>
      </c>
      <c r="BZ199" s="45">
        <f>IFERROR(IF(VLOOKUP($A199,mdf_lsdt9!$A:$BE, AN$1, FALSE)=AN199,0,1),2)</f>
        <v>2</v>
      </c>
      <c r="CA199" s="45">
        <f>IFERROR(IF(VLOOKUP($A199,mdf_lsdt9!$A:$BE, AO$1, FALSE)=AO199,0,1),2)</f>
        <v>2</v>
      </c>
      <c r="CB199" s="45">
        <f>IFERROR(IF(VLOOKUP($A199,mdf_lsdt9!$A:$BE, AP$1, FALSE)=AP199,0,1),2)</f>
        <v>2</v>
      </c>
      <c r="CC199" s="45">
        <f>IFERROR(IF(VLOOKUP($A199,mdf_lsdt9!$A:$BE, AQ$1, FALSE)=AQ199,0,1),2)</f>
        <v>2</v>
      </c>
      <c r="CD199" s="45">
        <f>IFERROR(IF(VLOOKUP($A199,mdf_lsdt9!$A:$BE, AR$1, FALSE)=AR199,0,1),2)</f>
        <v>2</v>
      </c>
      <c r="CE199" s="45">
        <f>IFERROR(IF(VLOOKUP($A199,mdf_lsdt9!$A:$BE, AS$1, FALSE)=AS199,0,1),2)</f>
        <v>2</v>
      </c>
      <c r="CF199" s="45">
        <f>IFERROR(IF(VLOOKUP($A199,mdf_lsdt9!$A:$BE, AT$1, FALSE)=AT199,0,1),2)</f>
        <v>2</v>
      </c>
      <c r="CG199" s="45">
        <f>IFERROR(IF(VLOOKUP($A199,mdf_lsdt9!$A:$BE, AU$1, FALSE)=AU199,0,1),2)</f>
        <v>2</v>
      </c>
      <c r="CH199" s="45">
        <f>IFERROR(IF(VLOOKUP($A199,mdf_lsdt9!$A:$BE, AV$1, FALSE)=AV199,0,1),2)</f>
        <v>2</v>
      </c>
    </row>
    <row r="200" spans="1:86" x14ac:dyDescent="0.35">
      <c r="A200" s="45" t="str">
        <f t="shared" si="3"/>
        <v/>
      </c>
      <c r="AW200" s="45">
        <f>IFERROR(IF(VLOOKUP($A200,mdf_lsdt9!$A:$BE, K$1, FALSE)=K200,0,1),2)</f>
        <v>2</v>
      </c>
      <c r="AX200" s="45">
        <f>IFERROR(IF(VLOOKUP($A200,mdf_lsdt9!$A:$BE, L$1, FALSE)=L200,0,1),2)</f>
        <v>2</v>
      </c>
      <c r="AY200" s="45">
        <f>IFERROR(IF(VLOOKUP($A200,mdf_lsdt9!$A:$BE, M$1, FALSE)=M200,0,1),2)</f>
        <v>2</v>
      </c>
      <c r="AZ200" s="45">
        <f>IFERROR(IF(VLOOKUP($A200,mdf_lsdt9!$A:$BE, N$1, FALSE)=N200,0,1),2)</f>
        <v>2</v>
      </c>
      <c r="BA200" s="45">
        <f>IFERROR(IF(VLOOKUP($A200,mdf_lsdt9!$A:$BE, O$1, FALSE)=O200,0,1),2)</f>
        <v>2</v>
      </c>
      <c r="BB200" s="45">
        <f>IFERROR(IF(VLOOKUP($A200,mdf_lsdt9!$A:$BE, P$1, FALSE)=P200,0,1),2)</f>
        <v>2</v>
      </c>
      <c r="BC200" s="45">
        <f>IFERROR(IF(VLOOKUP($A200,mdf_lsdt9!$A:$BE, Q$1, FALSE)=Q200,0,1),2)</f>
        <v>2</v>
      </c>
      <c r="BD200" s="45">
        <f>IFERROR(IF(VLOOKUP($A200,mdf_lsdt9!$A:$BE, R$1, FALSE)=R200,0,1),2)</f>
        <v>2</v>
      </c>
      <c r="BE200" s="45">
        <f>IFERROR(IF(VLOOKUP($A200,mdf_lsdt9!$A:$BE, S$1, FALSE)=S200,0,1),2)</f>
        <v>2</v>
      </c>
      <c r="BF200" s="45">
        <f>IFERROR(IF(VLOOKUP($A200,mdf_lsdt9!$A:$BE, T$1, FALSE)=T200,0,1),2)</f>
        <v>2</v>
      </c>
      <c r="BG200" s="45">
        <f>IFERROR(IF(VLOOKUP($A200,mdf_lsdt9!$A:$BE, U$1, FALSE)=U200,0,1),2)</f>
        <v>2</v>
      </c>
      <c r="BH200" s="45">
        <f>IFERROR(IF(VLOOKUP($A200,mdf_lsdt9!$A:$BE, V$1, FALSE)=V200,0,1),2)</f>
        <v>2</v>
      </c>
      <c r="BI200" s="45">
        <f>IFERROR(IF(VLOOKUP($A200,mdf_lsdt9!$A:$BE, W$1, FALSE)=W200,0,1),2)</f>
        <v>2</v>
      </c>
      <c r="BJ200" s="45">
        <f>IFERROR(IF(VLOOKUP($A200,mdf_lsdt9!$A:$BE, X$1, FALSE)=X200,0,1),2)</f>
        <v>2</v>
      </c>
      <c r="BK200" s="45">
        <f>IFERROR(IF(VLOOKUP($A200,mdf_lsdt9!$A:$BE, Y$1, FALSE)=Y200,0,1),2)</f>
        <v>2</v>
      </c>
      <c r="BL200" s="45">
        <f>IFERROR(IF(VLOOKUP($A200,mdf_lsdt9!$A:$BE, Z$1, FALSE)=Z200,0,1),2)</f>
        <v>2</v>
      </c>
      <c r="BM200" s="45">
        <f>IFERROR(IF(VLOOKUP($A200,mdf_lsdt9!$A:$BE, AA$1, FALSE)=AA200,0,1),2)</f>
        <v>2</v>
      </c>
      <c r="BN200" s="45">
        <f>IFERROR(IF(VLOOKUP($A200,mdf_lsdt9!$A:$BE, AB$1, FALSE)=AB200,0,1),2)</f>
        <v>2</v>
      </c>
      <c r="BO200" s="45">
        <f>IFERROR(IF(VLOOKUP($A200,mdf_lsdt9!$A:$BE, AC$1, FALSE)=AC200,0,1),2)</f>
        <v>2</v>
      </c>
      <c r="BP200" s="45">
        <f>IFERROR(IF(VLOOKUP($A200,mdf_lsdt9!$A:$BE, AD$1, FALSE)=AD200,0,1),2)</f>
        <v>2</v>
      </c>
      <c r="BQ200" s="45">
        <f>IFERROR(IF(VLOOKUP($A200,mdf_lsdt9!$A:$BE, AE$1, FALSE)=AE200,0,1),2)</f>
        <v>2</v>
      </c>
      <c r="BR200" s="45">
        <f>IFERROR(IF(VLOOKUP($A200,mdf_lsdt9!$A:$BE, AF$1, FALSE)=AF200,0,1),2)</f>
        <v>2</v>
      </c>
      <c r="BS200" s="45">
        <f>IFERROR(IF(VLOOKUP($A200,mdf_lsdt9!$A:$BE, AG$1, FALSE)=AG200,0,1),2)</f>
        <v>2</v>
      </c>
      <c r="BT200" s="45">
        <f>IFERROR(IF(VLOOKUP($A200,mdf_lsdt9!$A:$BE, AH$1, FALSE)=AH200,0,1),2)</f>
        <v>2</v>
      </c>
      <c r="BU200" s="45">
        <f>IFERROR(IF(VLOOKUP($A200,mdf_lsdt9!$A:$BE, AI$1, FALSE)=AI200,0,1),2)</f>
        <v>2</v>
      </c>
      <c r="BV200" s="45">
        <f>IFERROR(IF(VLOOKUP($A200,mdf_lsdt9!$A:$BE, AJ$1, FALSE)=AJ200,0,1),2)</f>
        <v>2</v>
      </c>
      <c r="BW200" s="45">
        <f>IFERROR(IF(VLOOKUP($A200,mdf_lsdt9!$A:$BE, AK$1, FALSE)=AK200,0,1),2)</f>
        <v>2</v>
      </c>
      <c r="BX200" s="45">
        <f>IFERROR(IF(VLOOKUP($A200,mdf_lsdt9!$A:$BE, AL$1, FALSE)=AL200,0,1),2)</f>
        <v>2</v>
      </c>
      <c r="BY200" s="45">
        <f>IFERROR(IF(VLOOKUP($A200,mdf_lsdt9!$A:$BE, AM$1, FALSE)=AM200,0,1),2)</f>
        <v>2</v>
      </c>
      <c r="BZ200" s="45">
        <f>IFERROR(IF(VLOOKUP($A200,mdf_lsdt9!$A:$BE, AN$1, FALSE)=AN200,0,1),2)</f>
        <v>2</v>
      </c>
      <c r="CA200" s="45">
        <f>IFERROR(IF(VLOOKUP($A200,mdf_lsdt9!$A:$BE, AO$1, FALSE)=AO200,0,1),2)</f>
        <v>2</v>
      </c>
      <c r="CB200" s="45">
        <f>IFERROR(IF(VLOOKUP($A200,mdf_lsdt9!$A:$BE, AP$1, FALSE)=AP200,0,1),2)</f>
        <v>2</v>
      </c>
      <c r="CC200" s="45">
        <f>IFERROR(IF(VLOOKUP($A200,mdf_lsdt9!$A:$BE, AQ$1, FALSE)=AQ200,0,1),2)</f>
        <v>2</v>
      </c>
      <c r="CD200" s="45">
        <f>IFERROR(IF(VLOOKUP($A200,mdf_lsdt9!$A:$BE, AR$1, FALSE)=AR200,0,1),2)</f>
        <v>2</v>
      </c>
      <c r="CE200" s="45">
        <f>IFERROR(IF(VLOOKUP($A200,mdf_lsdt9!$A:$BE, AS$1, FALSE)=AS200,0,1),2)</f>
        <v>2</v>
      </c>
      <c r="CF200" s="45">
        <f>IFERROR(IF(VLOOKUP($A200,mdf_lsdt9!$A:$BE, AT$1, FALSE)=AT200,0,1),2)</f>
        <v>2</v>
      </c>
      <c r="CG200" s="45">
        <f>IFERROR(IF(VLOOKUP($A200,mdf_lsdt9!$A:$BE, AU$1, FALSE)=AU200,0,1),2)</f>
        <v>2</v>
      </c>
      <c r="CH200" s="45">
        <f>IFERROR(IF(VLOOKUP($A200,mdf_lsdt9!$A:$BE, AV$1, FALSE)=AV200,0,1),2)</f>
        <v>2</v>
      </c>
    </row>
    <row r="201" spans="1:86" x14ac:dyDescent="0.35">
      <c r="A201" s="45" t="str">
        <f t="shared" si="3"/>
        <v/>
      </c>
      <c r="AW201" s="45">
        <f>IFERROR(IF(VLOOKUP($A201,mdf_lsdt9!$A:$BE, K$1, FALSE)=K201,0,1),2)</f>
        <v>2</v>
      </c>
      <c r="AX201" s="45">
        <f>IFERROR(IF(VLOOKUP($A201,mdf_lsdt9!$A:$BE, L$1, FALSE)=L201,0,1),2)</f>
        <v>2</v>
      </c>
      <c r="AY201" s="45">
        <f>IFERROR(IF(VLOOKUP($A201,mdf_lsdt9!$A:$BE, M$1, FALSE)=M201,0,1),2)</f>
        <v>2</v>
      </c>
      <c r="AZ201" s="45">
        <f>IFERROR(IF(VLOOKUP($A201,mdf_lsdt9!$A:$BE, N$1, FALSE)=N201,0,1),2)</f>
        <v>2</v>
      </c>
      <c r="BA201" s="45">
        <f>IFERROR(IF(VLOOKUP($A201,mdf_lsdt9!$A:$BE, O$1, FALSE)=O201,0,1),2)</f>
        <v>2</v>
      </c>
      <c r="BB201" s="45">
        <f>IFERROR(IF(VLOOKUP($A201,mdf_lsdt9!$A:$BE, P$1, FALSE)=P201,0,1),2)</f>
        <v>2</v>
      </c>
      <c r="BC201" s="45">
        <f>IFERROR(IF(VLOOKUP($A201,mdf_lsdt9!$A:$BE, Q$1, FALSE)=Q201,0,1),2)</f>
        <v>2</v>
      </c>
      <c r="BD201" s="45">
        <f>IFERROR(IF(VLOOKUP($A201,mdf_lsdt9!$A:$BE, R$1, FALSE)=R201,0,1),2)</f>
        <v>2</v>
      </c>
      <c r="BE201" s="45">
        <f>IFERROR(IF(VLOOKUP($A201,mdf_lsdt9!$A:$BE, S$1, FALSE)=S201,0,1),2)</f>
        <v>2</v>
      </c>
      <c r="BF201" s="45">
        <f>IFERROR(IF(VLOOKUP($A201,mdf_lsdt9!$A:$BE, T$1, FALSE)=T201,0,1),2)</f>
        <v>2</v>
      </c>
      <c r="BG201" s="45">
        <f>IFERROR(IF(VLOOKUP($A201,mdf_lsdt9!$A:$BE, U$1, FALSE)=U201,0,1),2)</f>
        <v>2</v>
      </c>
      <c r="BH201" s="45">
        <f>IFERROR(IF(VLOOKUP($A201,mdf_lsdt9!$A:$BE, V$1, FALSE)=V201,0,1),2)</f>
        <v>2</v>
      </c>
      <c r="BI201" s="45">
        <f>IFERROR(IF(VLOOKUP($A201,mdf_lsdt9!$A:$BE, W$1, FALSE)=W201,0,1),2)</f>
        <v>2</v>
      </c>
      <c r="BJ201" s="45">
        <f>IFERROR(IF(VLOOKUP($A201,mdf_lsdt9!$A:$BE, X$1, FALSE)=X201,0,1),2)</f>
        <v>2</v>
      </c>
      <c r="BK201" s="45">
        <f>IFERROR(IF(VLOOKUP($A201,mdf_lsdt9!$A:$BE, Y$1, FALSE)=Y201,0,1),2)</f>
        <v>2</v>
      </c>
      <c r="BL201" s="45">
        <f>IFERROR(IF(VLOOKUP($A201,mdf_lsdt9!$A:$BE, Z$1, FALSE)=Z201,0,1),2)</f>
        <v>2</v>
      </c>
      <c r="BM201" s="45">
        <f>IFERROR(IF(VLOOKUP($A201,mdf_lsdt9!$A:$BE, AA$1, FALSE)=AA201,0,1),2)</f>
        <v>2</v>
      </c>
      <c r="BN201" s="45">
        <f>IFERROR(IF(VLOOKUP($A201,mdf_lsdt9!$A:$BE, AB$1, FALSE)=AB201,0,1),2)</f>
        <v>2</v>
      </c>
      <c r="BO201" s="45">
        <f>IFERROR(IF(VLOOKUP($A201,mdf_lsdt9!$A:$BE, AC$1, FALSE)=AC201,0,1),2)</f>
        <v>2</v>
      </c>
      <c r="BP201" s="45">
        <f>IFERROR(IF(VLOOKUP($A201,mdf_lsdt9!$A:$BE, AD$1, FALSE)=AD201,0,1),2)</f>
        <v>2</v>
      </c>
      <c r="BQ201" s="45">
        <f>IFERROR(IF(VLOOKUP($A201,mdf_lsdt9!$A:$BE, AE$1, FALSE)=AE201,0,1),2)</f>
        <v>2</v>
      </c>
      <c r="BR201" s="45">
        <f>IFERROR(IF(VLOOKUP($A201,mdf_lsdt9!$A:$BE, AF$1, FALSE)=AF201,0,1),2)</f>
        <v>2</v>
      </c>
      <c r="BS201" s="45">
        <f>IFERROR(IF(VLOOKUP($A201,mdf_lsdt9!$A:$BE, AG$1, FALSE)=AG201,0,1),2)</f>
        <v>2</v>
      </c>
      <c r="BT201" s="45">
        <f>IFERROR(IF(VLOOKUP($A201,mdf_lsdt9!$A:$BE, AH$1, FALSE)=AH201,0,1),2)</f>
        <v>2</v>
      </c>
      <c r="BU201" s="45">
        <f>IFERROR(IF(VLOOKUP($A201,mdf_lsdt9!$A:$BE, AI$1, FALSE)=AI201,0,1),2)</f>
        <v>2</v>
      </c>
      <c r="BV201" s="45">
        <f>IFERROR(IF(VLOOKUP($A201,mdf_lsdt9!$A:$BE, AJ$1, FALSE)=AJ201,0,1),2)</f>
        <v>2</v>
      </c>
      <c r="BW201" s="45">
        <f>IFERROR(IF(VLOOKUP($A201,mdf_lsdt9!$A:$BE, AK$1, FALSE)=AK201,0,1),2)</f>
        <v>2</v>
      </c>
      <c r="BX201" s="45">
        <f>IFERROR(IF(VLOOKUP($A201,mdf_lsdt9!$A:$BE, AL$1, FALSE)=AL201,0,1),2)</f>
        <v>2</v>
      </c>
      <c r="BY201" s="45">
        <f>IFERROR(IF(VLOOKUP($A201,mdf_lsdt9!$A:$BE, AM$1, FALSE)=AM201,0,1),2)</f>
        <v>2</v>
      </c>
      <c r="BZ201" s="45">
        <f>IFERROR(IF(VLOOKUP($A201,mdf_lsdt9!$A:$BE, AN$1, FALSE)=AN201,0,1),2)</f>
        <v>2</v>
      </c>
      <c r="CA201" s="45">
        <f>IFERROR(IF(VLOOKUP($A201,mdf_lsdt9!$A:$BE, AO$1, FALSE)=AO201,0,1),2)</f>
        <v>2</v>
      </c>
      <c r="CB201" s="45">
        <f>IFERROR(IF(VLOOKUP($A201,mdf_lsdt9!$A:$BE, AP$1, FALSE)=AP201,0,1),2)</f>
        <v>2</v>
      </c>
      <c r="CC201" s="45">
        <f>IFERROR(IF(VLOOKUP($A201,mdf_lsdt9!$A:$BE, AQ$1, FALSE)=AQ201,0,1),2)</f>
        <v>2</v>
      </c>
      <c r="CD201" s="45">
        <f>IFERROR(IF(VLOOKUP($A201,mdf_lsdt9!$A:$BE, AR$1, FALSE)=AR201,0,1),2)</f>
        <v>2</v>
      </c>
      <c r="CE201" s="45">
        <f>IFERROR(IF(VLOOKUP($A201,mdf_lsdt9!$A:$BE, AS$1, FALSE)=AS201,0,1),2)</f>
        <v>2</v>
      </c>
      <c r="CF201" s="45">
        <f>IFERROR(IF(VLOOKUP($A201,mdf_lsdt9!$A:$BE, AT$1, FALSE)=AT201,0,1),2)</f>
        <v>2</v>
      </c>
      <c r="CG201" s="45">
        <f>IFERROR(IF(VLOOKUP($A201,mdf_lsdt9!$A:$BE, AU$1, FALSE)=AU201,0,1),2)</f>
        <v>2</v>
      </c>
      <c r="CH201" s="45">
        <f>IFERROR(IF(VLOOKUP($A201,mdf_lsdt9!$A:$BE, AV$1, FALSE)=AV201,0,1),2)</f>
        <v>2</v>
      </c>
    </row>
    <row r="202" spans="1:86" x14ac:dyDescent="0.35">
      <c r="A202" s="45" t="str">
        <f t="shared" si="3"/>
        <v/>
      </c>
      <c r="AW202" s="45">
        <f>IFERROR(IF(VLOOKUP($A202,mdf_lsdt9!$A:$BE, K$1, FALSE)=K202,0,1),2)</f>
        <v>2</v>
      </c>
      <c r="AX202" s="45">
        <f>IFERROR(IF(VLOOKUP($A202,mdf_lsdt9!$A:$BE, L$1, FALSE)=L202,0,1),2)</f>
        <v>2</v>
      </c>
      <c r="AY202" s="45">
        <f>IFERROR(IF(VLOOKUP($A202,mdf_lsdt9!$A:$BE, M$1, FALSE)=M202,0,1),2)</f>
        <v>2</v>
      </c>
      <c r="AZ202" s="45">
        <f>IFERROR(IF(VLOOKUP($A202,mdf_lsdt9!$A:$BE, N$1, FALSE)=N202,0,1),2)</f>
        <v>2</v>
      </c>
      <c r="BA202" s="45">
        <f>IFERROR(IF(VLOOKUP($A202,mdf_lsdt9!$A:$BE, O$1, FALSE)=O202,0,1),2)</f>
        <v>2</v>
      </c>
      <c r="BB202" s="45">
        <f>IFERROR(IF(VLOOKUP($A202,mdf_lsdt9!$A:$BE, P$1, FALSE)=P202,0,1),2)</f>
        <v>2</v>
      </c>
      <c r="BC202" s="45">
        <f>IFERROR(IF(VLOOKUP($A202,mdf_lsdt9!$A:$BE, Q$1, FALSE)=Q202,0,1),2)</f>
        <v>2</v>
      </c>
      <c r="BD202" s="45">
        <f>IFERROR(IF(VLOOKUP($A202,mdf_lsdt9!$A:$BE, R$1, FALSE)=R202,0,1),2)</f>
        <v>2</v>
      </c>
      <c r="BE202" s="45">
        <f>IFERROR(IF(VLOOKUP($A202,mdf_lsdt9!$A:$BE, S$1, FALSE)=S202,0,1),2)</f>
        <v>2</v>
      </c>
      <c r="BF202" s="45">
        <f>IFERROR(IF(VLOOKUP($A202,mdf_lsdt9!$A:$BE, T$1, FALSE)=T202,0,1),2)</f>
        <v>2</v>
      </c>
      <c r="BG202" s="45">
        <f>IFERROR(IF(VLOOKUP($A202,mdf_lsdt9!$A:$BE, U$1, FALSE)=U202,0,1),2)</f>
        <v>2</v>
      </c>
      <c r="BH202" s="45">
        <f>IFERROR(IF(VLOOKUP($A202,mdf_lsdt9!$A:$BE, V$1, FALSE)=V202,0,1),2)</f>
        <v>2</v>
      </c>
      <c r="BI202" s="45">
        <f>IFERROR(IF(VLOOKUP($A202,mdf_lsdt9!$A:$BE, W$1, FALSE)=W202,0,1),2)</f>
        <v>2</v>
      </c>
      <c r="BJ202" s="45">
        <f>IFERROR(IF(VLOOKUP($A202,mdf_lsdt9!$A:$BE, X$1, FALSE)=X202,0,1),2)</f>
        <v>2</v>
      </c>
      <c r="BK202" s="45">
        <f>IFERROR(IF(VLOOKUP($A202,mdf_lsdt9!$A:$BE, Y$1, FALSE)=Y202,0,1),2)</f>
        <v>2</v>
      </c>
      <c r="BL202" s="45">
        <f>IFERROR(IF(VLOOKUP($A202,mdf_lsdt9!$A:$BE, Z$1, FALSE)=Z202,0,1),2)</f>
        <v>2</v>
      </c>
      <c r="BM202" s="45">
        <f>IFERROR(IF(VLOOKUP($A202,mdf_lsdt9!$A:$BE, AA$1, FALSE)=AA202,0,1),2)</f>
        <v>2</v>
      </c>
      <c r="BN202" s="45">
        <f>IFERROR(IF(VLOOKUP($A202,mdf_lsdt9!$A:$BE, AB$1, FALSE)=AB202,0,1),2)</f>
        <v>2</v>
      </c>
      <c r="BO202" s="45">
        <f>IFERROR(IF(VLOOKUP($A202,mdf_lsdt9!$A:$BE, AC$1, FALSE)=AC202,0,1),2)</f>
        <v>2</v>
      </c>
      <c r="BP202" s="45">
        <f>IFERROR(IF(VLOOKUP($A202,mdf_lsdt9!$A:$BE, AD$1, FALSE)=AD202,0,1),2)</f>
        <v>2</v>
      </c>
      <c r="BQ202" s="45">
        <f>IFERROR(IF(VLOOKUP($A202,mdf_lsdt9!$A:$BE, AE$1, FALSE)=AE202,0,1),2)</f>
        <v>2</v>
      </c>
      <c r="BR202" s="45">
        <f>IFERROR(IF(VLOOKUP($A202,mdf_lsdt9!$A:$BE, AF$1, FALSE)=AF202,0,1),2)</f>
        <v>2</v>
      </c>
      <c r="BS202" s="45">
        <f>IFERROR(IF(VLOOKUP($A202,mdf_lsdt9!$A:$BE, AG$1, FALSE)=AG202,0,1),2)</f>
        <v>2</v>
      </c>
      <c r="BT202" s="45">
        <f>IFERROR(IF(VLOOKUP($A202,mdf_lsdt9!$A:$BE, AH$1, FALSE)=AH202,0,1),2)</f>
        <v>2</v>
      </c>
      <c r="BU202" s="45">
        <f>IFERROR(IF(VLOOKUP($A202,mdf_lsdt9!$A:$BE, AI$1, FALSE)=AI202,0,1),2)</f>
        <v>2</v>
      </c>
      <c r="BV202" s="45">
        <f>IFERROR(IF(VLOOKUP($A202,mdf_lsdt9!$A:$BE, AJ$1, FALSE)=AJ202,0,1),2)</f>
        <v>2</v>
      </c>
      <c r="BW202" s="45">
        <f>IFERROR(IF(VLOOKUP($A202,mdf_lsdt9!$A:$BE, AK$1, FALSE)=AK202,0,1),2)</f>
        <v>2</v>
      </c>
      <c r="BX202" s="45">
        <f>IFERROR(IF(VLOOKUP($A202,mdf_lsdt9!$A:$BE, AL$1, FALSE)=AL202,0,1),2)</f>
        <v>2</v>
      </c>
      <c r="BY202" s="45">
        <f>IFERROR(IF(VLOOKUP($A202,mdf_lsdt9!$A:$BE, AM$1, FALSE)=AM202,0,1),2)</f>
        <v>2</v>
      </c>
      <c r="BZ202" s="45">
        <f>IFERROR(IF(VLOOKUP($A202,mdf_lsdt9!$A:$BE, AN$1, FALSE)=AN202,0,1),2)</f>
        <v>2</v>
      </c>
      <c r="CA202" s="45">
        <f>IFERROR(IF(VLOOKUP($A202,mdf_lsdt9!$A:$BE, AO$1, FALSE)=AO202,0,1),2)</f>
        <v>2</v>
      </c>
      <c r="CB202" s="45">
        <f>IFERROR(IF(VLOOKUP($A202,mdf_lsdt9!$A:$BE, AP$1, FALSE)=AP202,0,1),2)</f>
        <v>2</v>
      </c>
      <c r="CC202" s="45">
        <f>IFERROR(IF(VLOOKUP($A202,mdf_lsdt9!$A:$BE, AQ$1, FALSE)=AQ202,0,1),2)</f>
        <v>2</v>
      </c>
      <c r="CD202" s="45">
        <f>IFERROR(IF(VLOOKUP($A202,mdf_lsdt9!$A:$BE, AR$1, FALSE)=AR202,0,1),2)</f>
        <v>2</v>
      </c>
      <c r="CE202" s="45">
        <f>IFERROR(IF(VLOOKUP($A202,mdf_lsdt9!$A:$BE, AS$1, FALSE)=AS202,0,1),2)</f>
        <v>2</v>
      </c>
      <c r="CF202" s="45">
        <f>IFERROR(IF(VLOOKUP($A202,mdf_lsdt9!$A:$BE, AT$1, FALSE)=AT202,0,1),2)</f>
        <v>2</v>
      </c>
      <c r="CG202" s="45">
        <f>IFERROR(IF(VLOOKUP($A202,mdf_lsdt9!$A:$BE, AU$1, FALSE)=AU202,0,1),2)</f>
        <v>2</v>
      </c>
      <c r="CH202" s="45">
        <f>IFERROR(IF(VLOOKUP($A202,mdf_lsdt9!$A:$BE, AV$1, FALSE)=AV202,0,1),2)</f>
        <v>2</v>
      </c>
    </row>
    <row r="203" spans="1:86" x14ac:dyDescent="0.35">
      <c r="A203" s="45" t="str">
        <f t="shared" si="3"/>
        <v/>
      </c>
      <c r="AW203" s="45">
        <f>IFERROR(IF(VLOOKUP($A203,mdf_lsdt9!$A:$BE, K$1, FALSE)=K203,0,1),2)</f>
        <v>2</v>
      </c>
      <c r="AX203" s="45">
        <f>IFERROR(IF(VLOOKUP($A203,mdf_lsdt9!$A:$BE, L$1, FALSE)=L203,0,1),2)</f>
        <v>2</v>
      </c>
      <c r="AY203" s="45">
        <f>IFERROR(IF(VLOOKUP($A203,mdf_lsdt9!$A:$BE, M$1, FALSE)=M203,0,1),2)</f>
        <v>2</v>
      </c>
      <c r="AZ203" s="45">
        <f>IFERROR(IF(VLOOKUP($A203,mdf_lsdt9!$A:$BE, N$1, FALSE)=N203,0,1),2)</f>
        <v>2</v>
      </c>
      <c r="BA203" s="45">
        <f>IFERROR(IF(VLOOKUP($A203,mdf_lsdt9!$A:$BE, O$1, FALSE)=O203,0,1),2)</f>
        <v>2</v>
      </c>
      <c r="BB203" s="45">
        <f>IFERROR(IF(VLOOKUP($A203,mdf_lsdt9!$A:$BE, P$1, FALSE)=P203,0,1),2)</f>
        <v>2</v>
      </c>
      <c r="BC203" s="45">
        <f>IFERROR(IF(VLOOKUP($A203,mdf_lsdt9!$A:$BE, Q$1, FALSE)=Q203,0,1),2)</f>
        <v>2</v>
      </c>
      <c r="BD203" s="45">
        <f>IFERROR(IF(VLOOKUP($A203,mdf_lsdt9!$A:$BE, R$1, FALSE)=R203,0,1),2)</f>
        <v>2</v>
      </c>
      <c r="BE203" s="45">
        <f>IFERROR(IF(VLOOKUP($A203,mdf_lsdt9!$A:$BE, S$1, FALSE)=S203,0,1),2)</f>
        <v>2</v>
      </c>
      <c r="BF203" s="45">
        <f>IFERROR(IF(VLOOKUP($A203,mdf_lsdt9!$A:$BE, T$1, FALSE)=T203,0,1),2)</f>
        <v>2</v>
      </c>
      <c r="BG203" s="45">
        <f>IFERROR(IF(VLOOKUP($A203,mdf_lsdt9!$A:$BE, U$1, FALSE)=U203,0,1),2)</f>
        <v>2</v>
      </c>
      <c r="BH203" s="45">
        <f>IFERROR(IF(VLOOKUP($A203,mdf_lsdt9!$A:$BE, V$1, FALSE)=V203,0,1),2)</f>
        <v>2</v>
      </c>
      <c r="BI203" s="45">
        <f>IFERROR(IF(VLOOKUP($A203,mdf_lsdt9!$A:$BE, W$1, FALSE)=W203,0,1),2)</f>
        <v>2</v>
      </c>
      <c r="BJ203" s="45">
        <f>IFERROR(IF(VLOOKUP($A203,mdf_lsdt9!$A:$BE, X$1, FALSE)=X203,0,1),2)</f>
        <v>2</v>
      </c>
      <c r="BK203" s="45">
        <f>IFERROR(IF(VLOOKUP($A203,mdf_lsdt9!$A:$BE, Y$1, FALSE)=Y203,0,1),2)</f>
        <v>2</v>
      </c>
      <c r="BL203" s="45">
        <f>IFERROR(IF(VLOOKUP($A203,mdf_lsdt9!$A:$BE, Z$1, FALSE)=Z203,0,1),2)</f>
        <v>2</v>
      </c>
      <c r="BM203" s="45">
        <f>IFERROR(IF(VLOOKUP($A203,mdf_lsdt9!$A:$BE, AA$1, FALSE)=AA203,0,1),2)</f>
        <v>2</v>
      </c>
      <c r="BN203" s="45">
        <f>IFERROR(IF(VLOOKUP($A203,mdf_lsdt9!$A:$BE, AB$1, FALSE)=AB203,0,1),2)</f>
        <v>2</v>
      </c>
      <c r="BO203" s="45">
        <f>IFERROR(IF(VLOOKUP($A203,mdf_lsdt9!$A:$BE, AC$1, FALSE)=AC203,0,1),2)</f>
        <v>2</v>
      </c>
      <c r="BP203" s="45">
        <f>IFERROR(IF(VLOOKUP($A203,mdf_lsdt9!$A:$BE, AD$1, FALSE)=AD203,0,1),2)</f>
        <v>2</v>
      </c>
      <c r="BQ203" s="45">
        <f>IFERROR(IF(VLOOKUP($A203,mdf_lsdt9!$A:$BE, AE$1, FALSE)=AE203,0,1),2)</f>
        <v>2</v>
      </c>
      <c r="BR203" s="45">
        <f>IFERROR(IF(VLOOKUP($A203,mdf_lsdt9!$A:$BE, AF$1, FALSE)=AF203,0,1),2)</f>
        <v>2</v>
      </c>
      <c r="BS203" s="45">
        <f>IFERROR(IF(VLOOKUP($A203,mdf_lsdt9!$A:$BE, AG$1, FALSE)=AG203,0,1),2)</f>
        <v>2</v>
      </c>
      <c r="BT203" s="45">
        <f>IFERROR(IF(VLOOKUP($A203,mdf_lsdt9!$A:$BE, AH$1, FALSE)=AH203,0,1),2)</f>
        <v>2</v>
      </c>
      <c r="BU203" s="45">
        <f>IFERROR(IF(VLOOKUP($A203,mdf_lsdt9!$A:$BE, AI$1, FALSE)=AI203,0,1),2)</f>
        <v>2</v>
      </c>
      <c r="BV203" s="45">
        <f>IFERROR(IF(VLOOKUP($A203,mdf_lsdt9!$A:$BE, AJ$1, FALSE)=AJ203,0,1),2)</f>
        <v>2</v>
      </c>
      <c r="BW203" s="45">
        <f>IFERROR(IF(VLOOKUP($A203,mdf_lsdt9!$A:$BE, AK$1, FALSE)=AK203,0,1),2)</f>
        <v>2</v>
      </c>
      <c r="BX203" s="45">
        <f>IFERROR(IF(VLOOKUP($A203,mdf_lsdt9!$A:$BE, AL$1, FALSE)=AL203,0,1),2)</f>
        <v>2</v>
      </c>
      <c r="BY203" s="45">
        <f>IFERROR(IF(VLOOKUP($A203,mdf_lsdt9!$A:$BE, AM$1, FALSE)=AM203,0,1),2)</f>
        <v>2</v>
      </c>
      <c r="BZ203" s="45">
        <f>IFERROR(IF(VLOOKUP($A203,mdf_lsdt9!$A:$BE, AN$1, FALSE)=AN203,0,1),2)</f>
        <v>2</v>
      </c>
      <c r="CA203" s="45">
        <f>IFERROR(IF(VLOOKUP($A203,mdf_lsdt9!$A:$BE, AO$1, FALSE)=AO203,0,1),2)</f>
        <v>2</v>
      </c>
      <c r="CB203" s="45">
        <f>IFERROR(IF(VLOOKUP($A203,mdf_lsdt9!$A:$BE, AP$1, FALSE)=AP203,0,1),2)</f>
        <v>2</v>
      </c>
      <c r="CC203" s="45">
        <f>IFERROR(IF(VLOOKUP($A203,mdf_lsdt9!$A:$BE, AQ$1, FALSE)=AQ203,0,1),2)</f>
        <v>2</v>
      </c>
      <c r="CD203" s="45">
        <f>IFERROR(IF(VLOOKUP($A203,mdf_lsdt9!$A:$BE, AR$1, FALSE)=AR203,0,1),2)</f>
        <v>2</v>
      </c>
      <c r="CE203" s="45">
        <f>IFERROR(IF(VLOOKUP($A203,mdf_lsdt9!$A:$BE, AS$1, FALSE)=AS203,0,1),2)</f>
        <v>2</v>
      </c>
      <c r="CF203" s="45">
        <f>IFERROR(IF(VLOOKUP($A203,mdf_lsdt9!$A:$BE, AT$1, FALSE)=AT203,0,1),2)</f>
        <v>2</v>
      </c>
      <c r="CG203" s="45">
        <f>IFERROR(IF(VLOOKUP($A203,mdf_lsdt9!$A:$BE, AU$1, FALSE)=AU203,0,1),2)</f>
        <v>2</v>
      </c>
      <c r="CH203" s="45">
        <f>IFERROR(IF(VLOOKUP($A203,mdf_lsdt9!$A:$BE, AV$1, FALSE)=AV203,0,1),2)</f>
        <v>2</v>
      </c>
    </row>
    <row r="204" spans="1:86" x14ac:dyDescent="0.35">
      <c r="A204" s="45" t="str">
        <f t="shared" ref="A204:A267" si="4">TRIM(E204)&amp;H204</f>
        <v/>
      </c>
      <c r="AW204" s="45">
        <f>IFERROR(IF(VLOOKUP($A204,mdf_lsdt9!$A:$BE, K$1, FALSE)=K204,0,1),2)</f>
        <v>2</v>
      </c>
      <c r="AX204" s="45">
        <f>IFERROR(IF(VLOOKUP($A204,mdf_lsdt9!$A:$BE, L$1, FALSE)=L204,0,1),2)</f>
        <v>2</v>
      </c>
      <c r="AY204" s="45">
        <f>IFERROR(IF(VLOOKUP($A204,mdf_lsdt9!$A:$BE, M$1, FALSE)=M204,0,1),2)</f>
        <v>2</v>
      </c>
      <c r="AZ204" s="45">
        <f>IFERROR(IF(VLOOKUP($A204,mdf_lsdt9!$A:$BE, N$1, FALSE)=N204,0,1),2)</f>
        <v>2</v>
      </c>
      <c r="BA204" s="45">
        <f>IFERROR(IF(VLOOKUP($A204,mdf_lsdt9!$A:$BE, O$1, FALSE)=O204,0,1),2)</f>
        <v>2</v>
      </c>
      <c r="BB204" s="45">
        <f>IFERROR(IF(VLOOKUP($A204,mdf_lsdt9!$A:$BE, P$1, FALSE)=P204,0,1),2)</f>
        <v>2</v>
      </c>
      <c r="BC204" s="45">
        <f>IFERROR(IF(VLOOKUP($A204,mdf_lsdt9!$A:$BE, Q$1, FALSE)=Q204,0,1),2)</f>
        <v>2</v>
      </c>
      <c r="BD204" s="45">
        <f>IFERROR(IF(VLOOKUP($A204,mdf_lsdt9!$A:$BE, R$1, FALSE)=R204,0,1),2)</f>
        <v>2</v>
      </c>
      <c r="BE204" s="45">
        <f>IFERROR(IF(VLOOKUP($A204,mdf_lsdt9!$A:$BE, S$1, FALSE)=S204,0,1),2)</f>
        <v>2</v>
      </c>
      <c r="BF204" s="45">
        <f>IFERROR(IF(VLOOKUP($A204,mdf_lsdt9!$A:$BE, T$1, FALSE)=T204,0,1),2)</f>
        <v>2</v>
      </c>
      <c r="BG204" s="45">
        <f>IFERROR(IF(VLOOKUP($A204,mdf_lsdt9!$A:$BE, U$1, FALSE)=U204,0,1),2)</f>
        <v>2</v>
      </c>
      <c r="BH204" s="45">
        <f>IFERROR(IF(VLOOKUP($A204,mdf_lsdt9!$A:$BE, V$1, FALSE)=V204,0,1),2)</f>
        <v>2</v>
      </c>
      <c r="BI204" s="45">
        <f>IFERROR(IF(VLOOKUP($A204,mdf_lsdt9!$A:$BE, W$1, FALSE)=W204,0,1),2)</f>
        <v>2</v>
      </c>
      <c r="BJ204" s="45">
        <f>IFERROR(IF(VLOOKUP($A204,mdf_lsdt9!$A:$BE, X$1, FALSE)=X204,0,1),2)</f>
        <v>2</v>
      </c>
      <c r="BK204" s="45">
        <f>IFERROR(IF(VLOOKUP($A204,mdf_lsdt9!$A:$BE, Y$1, FALSE)=Y204,0,1),2)</f>
        <v>2</v>
      </c>
      <c r="BL204" s="45">
        <f>IFERROR(IF(VLOOKUP($A204,mdf_lsdt9!$A:$BE, Z$1, FALSE)=Z204,0,1),2)</f>
        <v>2</v>
      </c>
      <c r="BM204" s="45">
        <f>IFERROR(IF(VLOOKUP($A204,mdf_lsdt9!$A:$BE, AA$1, FALSE)=AA204,0,1),2)</f>
        <v>2</v>
      </c>
      <c r="BN204" s="45">
        <f>IFERROR(IF(VLOOKUP($A204,mdf_lsdt9!$A:$BE, AB$1, FALSE)=AB204,0,1),2)</f>
        <v>2</v>
      </c>
      <c r="BO204" s="45">
        <f>IFERROR(IF(VLOOKUP($A204,mdf_lsdt9!$A:$BE, AC$1, FALSE)=AC204,0,1),2)</f>
        <v>2</v>
      </c>
      <c r="BP204" s="45">
        <f>IFERROR(IF(VLOOKUP($A204,mdf_lsdt9!$A:$BE, AD$1, FALSE)=AD204,0,1),2)</f>
        <v>2</v>
      </c>
      <c r="BQ204" s="45">
        <f>IFERROR(IF(VLOOKUP($A204,mdf_lsdt9!$A:$BE, AE$1, FALSE)=AE204,0,1),2)</f>
        <v>2</v>
      </c>
      <c r="BR204" s="45">
        <f>IFERROR(IF(VLOOKUP($A204,mdf_lsdt9!$A:$BE, AF$1, FALSE)=AF204,0,1),2)</f>
        <v>2</v>
      </c>
      <c r="BS204" s="45">
        <f>IFERROR(IF(VLOOKUP($A204,mdf_lsdt9!$A:$BE, AG$1, FALSE)=AG204,0,1),2)</f>
        <v>2</v>
      </c>
      <c r="BT204" s="45">
        <f>IFERROR(IF(VLOOKUP($A204,mdf_lsdt9!$A:$BE, AH$1, FALSE)=AH204,0,1),2)</f>
        <v>2</v>
      </c>
      <c r="BU204" s="45">
        <f>IFERROR(IF(VLOOKUP($A204,mdf_lsdt9!$A:$BE, AI$1, FALSE)=AI204,0,1),2)</f>
        <v>2</v>
      </c>
      <c r="BV204" s="45">
        <f>IFERROR(IF(VLOOKUP($A204,mdf_lsdt9!$A:$BE, AJ$1, FALSE)=AJ204,0,1),2)</f>
        <v>2</v>
      </c>
      <c r="BW204" s="45">
        <f>IFERROR(IF(VLOOKUP($A204,mdf_lsdt9!$A:$BE, AK$1, FALSE)=AK204,0,1),2)</f>
        <v>2</v>
      </c>
      <c r="BX204" s="45">
        <f>IFERROR(IF(VLOOKUP($A204,mdf_lsdt9!$A:$BE, AL$1, FALSE)=AL204,0,1),2)</f>
        <v>2</v>
      </c>
      <c r="BY204" s="45">
        <f>IFERROR(IF(VLOOKUP($A204,mdf_lsdt9!$A:$BE, AM$1, FALSE)=AM204,0,1),2)</f>
        <v>2</v>
      </c>
      <c r="BZ204" s="45">
        <f>IFERROR(IF(VLOOKUP($A204,mdf_lsdt9!$A:$BE, AN$1, FALSE)=AN204,0,1),2)</f>
        <v>2</v>
      </c>
      <c r="CA204" s="45">
        <f>IFERROR(IF(VLOOKUP($A204,mdf_lsdt9!$A:$BE, AO$1, FALSE)=AO204,0,1),2)</f>
        <v>2</v>
      </c>
      <c r="CB204" s="45">
        <f>IFERROR(IF(VLOOKUP($A204,mdf_lsdt9!$A:$BE, AP$1, FALSE)=AP204,0,1),2)</f>
        <v>2</v>
      </c>
      <c r="CC204" s="45">
        <f>IFERROR(IF(VLOOKUP($A204,mdf_lsdt9!$A:$BE, AQ$1, FALSE)=AQ204,0,1),2)</f>
        <v>2</v>
      </c>
      <c r="CD204" s="45">
        <f>IFERROR(IF(VLOOKUP($A204,mdf_lsdt9!$A:$BE, AR$1, FALSE)=AR204,0,1),2)</f>
        <v>2</v>
      </c>
      <c r="CE204" s="45">
        <f>IFERROR(IF(VLOOKUP($A204,mdf_lsdt9!$A:$BE, AS$1, FALSE)=AS204,0,1),2)</f>
        <v>2</v>
      </c>
      <c r="CF204" s="45">
        <f>IFERROR(IF(VLOOKUP($A204,mdf_lsdt9!$A:$BE, AT$1, FALSE)=AT204,0,1),2)</f>
        <v>2</v>
      </c>
      <c r="CG204" s="45">
        <f>IFERROR(IF(VLOOKUP($A204,mdf_lsdt9!$A:$BE, AU$1, FALSE)=AU204,0,1),2)</f>
        <v>2</v>
      </c>
      <c r="CH204" s="45">
        <f>IFERROR(IF(VLOOKUP($A204,mdf_lsdt9!$A:$BE, AV$1, FALSE)=AV204,0,1),2)</f>
        <v>2</v>
      </c>
    </row>
    <row r="205" spans="1:86" x14ac:dyDescent="0.35">
      <c r="A205" s="45" t="str">
        <f t="shared" si="4"/>
        <v/>
      </c>
      <c r="AW205" s="45">
        <f>IFERROR(IF(VLOOKUP($A205,mdf_lsdt9!$A:$BE, K$1, FALSE)=K205,0,1),2)</f>
        <v>2</v>
      </c>
      <c r="AX205" s="45">
        <f>IFERROR(IF(VLOOKUP($A205,mdf_lsdt9!$A:$BE, L$1, FALSE)=L205,0,1),2)</f>
        <v>2</v>
      </c>
      <c r="AY205" s="45">
        <f>IFERROR(IF(VLOOKUP($A205,mdf_lsdt9!$A:$BE, M$1, FALSE)=M205,0,1),2)</f>
        <v>2</v>
      </c>
      <c r="AZ205" s="45">
        <f>IFERROR(IF(VLOOKUP($A205,mdf_lsdt9!$A:$BE, N$1, FALSE)=N205,0,1),2)</f>
        <v>2</v>
      </c>
      <c r="BA205" s="45">
        <f>IFERROR(IF(VLOOKUP($A205,mdf_lsdt9!$A:$BE, O$1, FALSE)=O205,0,1),2)</f>
        <v>2</v>
      </c>
      <c r="BB205" s="45">
        <f>IFERROR(IF(VLOOKUP($A205,mdf_lsdt9!$A:$BE, P$1, FALSE)=P205,0,1),2)</f>
        <v>2</v>
      </c>
      <c r="BC205" s="45">
        <f>IFERROR(IF(VLOOKUP($A205,mdf_lsdt9!$A:$BE, Q$1, FALSE)=Q205,0,1),2)</f>
        <v>2</v>
      </c>
      <c r="BD205" s="45">
        <f>IFERROR(IF(VLOOKUP($A205,mdf_lsdt9!$A:$BE, R$1, FALSE)=R205,0,1),2)</f>
        <v>2</v>
      </c>
      <c r="BE205" s="45">
        <f>IFERROR(IF(VLOOKUP($A205,mdf_lsdt9!$A:$BE, S$1, FALSE)=S205,0,1),2)</f>
        <v>2</v>
      </c>
      <c r="BF205" s="45">
        <f>IFERROR(IF(VLOOKUP($A205,mdf_lsdt9!$A:$BE, T$1, FALSE)=T205,0,1),2)</f>
        <v>2</v>
      </c>
      <c r="BG205" s="45">
        <f>IFERROR(IF(VLOOKUP($A205,mdf_lsdt9!$A:$BE, U$1, FALSE)=U205,0,1),2)</f>
        <v>2</v>
      </c>
      <c r="BH205" s="45">
        <f>IFERROR(IF(VLOOKUP($A205,mdf_lsdt9!$A:$BE, V$1, FALSE)=V205,0,1),2)</f>
        <v>2</v>
      </c>
      <c r="BI205" s="45">
        <f>IFERROR(IF(VLOOKUP($A205,mdf_lsdt9!$A:$BE, W$1, FALSE)=W205,0,1),2)</f>
        <v>2</v>
      </c>
      <c r="BJ205" s="45">
        <f>IFERROR(IF(VLOOKUP($A205,mdf_lsdt9!$A:$BE, X$1, FALSE)=X205,0,1),2)</f>
        <v>2</v>
      </c>
      <c r="BK205" s="45">
        <f>IFERROR(IF(VLOOKUP($A205,mdf_lsdt9!$A:$BE, Y$1, FALSE)=Y205,0,1),2)</f>
        <v>2</v>
      </c>
      <c r="BL205" s="45">
        <f>IFERROR(IF(VLOOKUP($A205,mdf_lsdt9!$A:$BE, Z$1, FALSE)=Z205,0,1),2)</f>
        <v>2</v>
      </c>
      <c r="BM205" s="45">
        <f>IFERROR(IF(VLOOKUP($A205,mdf_lsdt9!$A:$BE, AA$1, FALSE)=AA205,0,1),2)</f>
        <v>2</v>
      </c>
      <c r="BN205" s="45">
        <f>IFERROR(IF(VLOOKUP($A205,mdf_lsdt9!$A:$BE, AB$1, FALSE)=AB205,0,1),2)</f>
        <v>2</v>
      </c>
      <c r="BO205" s="45">
        <f>IFERROR(IF(VLOOKUP($A205,mdf_lsdt9!$A:$BE, AC$1, FALSE)=AC205,0,1),2)</f>
        <v>2</v>
      </c>
      <c r="BP205" s="45">
        <f>IFERROR(IF(VLOOKUP($A205,mdf_lsdt9!$A:$BE, AD$1, FALSE)=AD205,0,1),2)</f>
        <v>2</v>
      </c>
      <c r="BQ205" s="45">
        <f>IFERROR(IF(VLOOKUP($A205,mdf_lsdt9!$A:$BE, AE$1, FALSE)=AE205,0,1),2)</f>
        <v>2</v>
      </c>
      <c r="BR205" s="45">
        <f>IFERROR(IF(VLOOKUP($A205,mdf_lsdt9!$A:$BE, AF$1, FALSE)=AF205,0,1),2)</f>
        <v>2</v>
      </c>
      <c r="BS205" s="45">
        <f>IFERROR(IF(VLOOKUP($A205,mdf_lsdt9!$A:$BE, AG$1, FALSE)=AG205,0,1),2)</f>
        <v>2</v>
      </c>
      <c r="BT205" s="45">
        <f>IFERROR(IF(VLOOKUP($A205,mdf_lsdt9!$A:$BE, AH$1, FALSE)=AH205,0,1),2)</f>
        <v>2</v>
      </c>
      <c r="BU205" s="45">
        <f>IFERROR(IF(VLOOKUP($A205,mdf_lsdt9!$A:$BE, AI$1, FALSE)=AI205,0,1),2)</f>
        <v>2</v>
      </c>
      <c r="BV205" s="45">
        <f>IFERROR(IF(VLOOKUP($A205,mdf_lsdt9!$A:$BE, AJ$1, FALSE)=AJ205,0,1),2)</f>
        <v>2</v>
      </c>
      <c r="BW205" s="45">
        <f>IFERROR(IF(VLOOKUP($A205,mdf_lsdt9!$A:$BE, AK$1, FALSE)=AK205,0,1),2)</f>
        <v>2</v>
      </c>
      <c r="BX205" s="45">
        <f>IFERROR(IF(VLOOKUP($A205,mdf_lsdt9!$A:$BE, AL$1, FALSE)=AL205,0,1),2)</f>
        <v>2</v>
      </c>
      <c r="BY205" s="45">
        <f>IFERROR(IF(VLOOKUP($A205,mdf_lsdt9!$A:$BE, AM$1, FALSE)=AM205,0,1),2)</f>
        <v>2</v>
      </c>
      <c r="BZ205" s="45">
        <f>IFERROR(IF(VLOOKUP($A205,mdf_lsdt9!$A:$BE, AN$1, FALSE)=AN205,0,1),2)</f>
        <v>2</v>
      </c>
      <c r="CA205" s="45">
        <f>IFERROR(IF(VLOOKUP($A205,mdf_lsdt9!$A:$BE, AO$1, FALSE)=AO205,0,1),2)</f>
        <v>2</v>
      </c>
      <c r="CB205" s="45">
        <f>IFERROR(IF(VLOOKUP($A205,mdf_lsdt9!$A:$BE, AP$1, FALSE)=AP205,0,1),2)</f>
        <v>2</v>
      </c>
      <c r="CC205" s="45">
        <f>IFERROR(IF(VLOOKUP($A205,mdf_lsdt9!$A:$BE, AQ$1, FALSE)=AQ205,0,1),2)</f>
        <v>2</v>
      </c>
      <c r="CD205" s="45">
        <f>IFERROR(IF(VLOOKUP($A205,mdf_lsdt9!$A:$BE, AR$1, FALSE)=AR205,0,1),2)</f>
        <v>2</v>
      </c>
      <c r="CE205" s="45">
        <f>IFERROR(IF(VLOOKUP($A205,mdf_lsdt9!$A:$BE, AS$1, FALSE)=AS205,0,1),2)</f>
        <v>2</v>
      </c>
      <c r="CF205" s="45">
        <f>IFERROR(IF(VLOOKUP($A205,mdf_lsdt9!$A:$BE, AT$1, FALSE)=AT205,0,1),2)</f>
        <v>2</v>
      </c>
      <c r="CG205" s="45">
        <f>IFERROR(IF(VLOOKUP($A205,mdf_lsdt9!$A:$BE, AU$1, FALSE)=AU205,0,1),2)</f>
        <v>2</v>
      </c>
      <c r="CH205" s="45">
        <f>IFERROR(IF(VLOOKUP($A205,mdf_lsdt9!$A:$BE, AV$1, FALSE)=AV205,0,1),2)</f>
        <v>2</v>
      </c>
    </row>
    <row r="206" spans="1:86" x14ac:dyDescent="0.35">
      <c r="A206" s="45" t="str">
        <f t="shared" si="4"/>
        <v/>
      </c>
      <c r="AW206" s="45">
        <f>IFERROR(IF(VLOOKUP($A206,mdf_lsdt9!$A:$BE, K$1, FALSE)=K206,0,1),2)</f>
        <v>2</v>
      </c>
      <c r="AX206" s="45">
        <f>IFERROR(IF(VLOOKUP($A206,mdf_lsdt9!$A:$BE, L$1, FALSE)=L206,0,1),2)</f>
        <v>2</v>
      </c>
      <c r="AY206" s="45">
        <f>IFERROR(IF(VLOOKUP($A206,mdf_lsdt9!$A:$BE, M$1, FALSE)=M206,0,1),2)</f>
        <v>2</v>
      </c>
      <c r="AZ206" s="45">
        <f>IFERROR(IF(VLOOKUP($A206,mdf_lsdt9!$A:$BE, N$1, FALSE)=N206,0,1),2)</f>
        <v>2</v>
      </c>
      <c r="BA206" s="45">
        <f>IFERROR(IF(VLOOKUP($A206,mdf_lsdt9!$A:$BE, O$1, FALSE)=O206,0,1),2)</f>
        <v>2</v>
      </c>
      <c r="BB206" s="45">
        <f>IFERROR(IF(VLOOKUP($A206,mdf_lsdt9!$A:$BE, P$1, FALSE)=P206,0,1),2)</f>
        <v>2</v>
      </c>
      <c r="BC206" s="45">
        <f>IFERROR(IF(VLOOKUP($A206,mdf_lsdt9!$A:$BE, Q$1, FALSE)=Q206,0,1),2)</f>
        <v>2</v>
      </c>
      <c r="BD206" s="45">
        <f>IFERROR(IF(VLOOKUP($A206,mdf_lsdt9!$A:$BE, R$1, FALSE)=R206,0,1),2)</f>
        <v>2</v>
      </c>
      <c r="BE206" s="45">
        <f>IFERROR(IF(VLOOKUP($A206,mdf_lsdt9!$A:$BE, S$1, FALSE)=S206,0,1),2)</f>
        <v>2</v>
      </c>
      <c r="BF206" s="45">
        <f>IFERROR(IF(VLOOKUP($A206,mdf_lsdt9!$A:$BE, T$1, FALSE)=T206,0,1),2)</f>
        <v>2</v>
      </c>
      <c r="BG206" s="45">
        <f>IFERROR(IF(VLOOKUP($A206,mdf_lsdt9!$A:$BE, U$1, FALSE)=U206,0,1),2)</f>
        <v>2</v>
      </c>
      <c r="BH206" s="45">
        <f>IFERROR(IF(VLOOKUP($A206,mdf_lsdt9!$A:$BE, V$1, FALSE)=V206,0,1),2)</f>
        <v>2</v>
      </c>
      <c r="BI206" s="45">
        <f>IFERROR(IF(VLOOKUP($A206,mdf_lsdt9!$A:$BE, W$1, FALSE)=W206,0,1),2)</f>
        <v>2</v>
      </c>
      <c r="BJ206" s="45">
        <f>IFERROR(IF(VLOOKUP($A206,mdf_lsdt9!$A:$BE, X$1, FALSE)=X206,0,1),2)</f>
        <v>2</v>
      </c>
      <c r="BK206" s="45">
        <f>IFERROR(IF(VLOOKUP($A206,mdf_lsdt9!$A:$BE, Y$1, FALSE)=Y206,0,1),2)</f>
        <v>2</v>
      </c>
      <c r="BL206" s="45">
        <f>IFERROR(IF(VLOOKUP($A206,mdf_lsdt9!$A:$BE, Z$1, FALSE)=Z206,0,1),2)</f>
        <v>2</v>
      </c>
      <c r="BM206" s="45">
        <f>IFERROR(IF(VLOOKUP($A206,mdf_lsdt9!$A:$BE, AA$1, FALSE)=AA206,0,1),2)</f>
        <v>2</v>
      </c>
      <c r="BN206" s="45">
        <f>IFERROR(IF(VLOOKUP($A206,mdf_lsdt9!$A:$BE, AB$1, FALSE)=AB206,0,1),2)</f>
        <v>2</v>
      </c>
      <c r="BO206" s="45">
        <f>IFERROR(IF(VLOOKUP($A206,mdf_lsdt9!$A:$BE, AC$1, FALSE)=AC206,0,1),2)</f>
        <v>2</v>
      </c>
      <c r="BP206" s="45">
        <f>IFERROR(IF(VLOOKUP($A206,mdf_lsdt9!$A:$BE, AD$1, FALSE)=AD206,0,1),2)</f>
        <v>2</v>
      </c>
      <c r="BQ206" s="45">
        <f>IFERROR(IF(VLOOKUP($A206,mdf_lsdt9!$A:$BE, AE$1, FALSE)=AE206,0,1),2)</f>
        <v>2</v>
      </c>
      <c r="BR206" s="45">
        <f>IFERROR(IF(VLOOKUP($A206,mdf_lsdt9!$A:$BE, AF$1, FALSE)=AF206,0,1),2)</f>
        <v>2</v>
      </c>
      <c r="BS206" s="45">
        <f>IFERROR(IF(VLOOKUP($A206,mdf_lsdt9!$A:$BE, AG$1, FALSE)=AG206,0,1),2)</f>
        <v>2</v>
      </c>
      <c r="BT206" s="45">
        <f>IFERROR(IF(VLOOKUP($A206,mdf_lsdt9!$A:$BE, AH$1, FALSE)=AH206,0,1),2)</f>
        <v>2</v>
      </c>
      <c r="BU206" s="45">
        <f>IFERROR(IF(VLOOKUP($A206,mdf_lsdt9!$A:$BE, AI$1, FALSE)=AI206,0,1),2)</f>
        <v>2</v>
      </c>
      <c r="BV206" s="45">
        <f>IFERROR(IF(VLOOKUP($A206,mdf_lsdt9!$A:$BE, AJ$1, FALSE)=AJ206,0,1),2)</f>
        <v>2</v>
      </c>
      <c r="BW206" s="45">
        <f>IFERROR(IF(VLOOKUP($A206,mdf_lsdt9!$A:$BE, AK$1, FALSE)=AK206,0,1),2)</f>
        <v>2</v>
      </c>
      <c r="BX206" s="45">
        <f>IFERROR(IF(VLOOKUP($A206,mdf_lsdt9!$A:$BE, AL$1, FALSE)=AL206,0,1),2)</f>
        <v>2</v>
      </c>
      <c r="BY206" s="45">
        <f>IFERROR(IF(VLOOKUP($A206,mdf_lsdt9!$A:$BE, AM$1, FALSE)=AM206,0,1),2)</f>
        <v>2</v>
      </c>
      <c r="BZ206" s="45">
        <f>IFERROR(IF(VLOOKUP($A206,mdf_lsdt9!$A:$BE, AN$1, FALSE)=AN206,0,1),2)</f>
        <v>2</v>
      </c>
      <c r="CA206" s="45">
        <f>IFERROR(IF(VLOOKUP($A206,mdf_lsdt9!$A:$BE, AO$1, FALSE)=AO206,0,1),2)</f>
        <v>2</v>
      </c>
      <c r="CB206" s="45">
        <f>IFERROR(IF(VLOOKUP($A206,mdf_lsdt9!$A:$BE, AP$1, FALSE)=AP206,0,1),2)</f>
        <v>2</v>
      </c>
      <c r="CC206" s="45">
        <f>IFERROR(IF(VLOOKUP($A206,mdf_lsdt9!$A:$BE, AQ$1, FALSE)=AQ206,0,1),2)</f>
        <v>2</v>
      </c>
      <c r="CD206" s="45">
        <f>IFERROR(IF(VLOOKUP($A206,mdf_lsdt9!$A:$BE, AR$1, FALSE)=AR206,0,1),2)</f>
        <v>2</v>
      </c>
      <c r="CE206" s="45">
        <f>IFERROR(IF(VLOOKUP($A206,mdf_lsdt9!$A:$BE, AS$1, FALSE)=AS206,0,1),2)</f>
        <v>2</v>
      </c>
      <c r="CF206" s="45">
        <f>IFERROR(IF(VLOOKUP($A206,mdf_lsdt9!$A:$BE, AT$1, FALSE)=AT206,0,1),2)</f>
        <v>2</v>
      </c>
      <c r="CG206" s="45">
        <f>IFERROR(IF(VLOOKUP($A206,mdf_lsdt9!$A:$BE, AU$1, FALSE)=AU206,0,1),2)</f>
        <v>2</v>
      </c>
      <c r="CH206" s="45">
        <f>IFERROR(IF(VLOOKUP($A206,mdf_lsdt9!$A:$BE, AV$1, FALSE)=AV206,0,1),2)</f>
        <v>2</v>
      </c>
    </row>
    <row r="207" spans="1:86" x14ac:dyDescent="0.35">
      <c r="A207" s="45" t="str">
        <f t="shared" si="4"/>
        <v/>
      </c>
      <c r="AW207" s="45">
        <f>IFERROR(IF(VLOOKUP($A207,mdf_lsdt9!$A:$BE, K$1, FALSE)=K207,0,1),2)</f>
        <v>2</v>
      </c>
      <c r="AX207" s="45">
        <f>IFERROR(IF(VLOOKUP($A207,mdf_lsdt9!$A:$BE, L$1, FALSE)=L207,0,1),2)</f>
        <v>2</v>
      </c>
      <c r="AY207" s="45">
        <f>IFERROR(IF(VLOOKUP($A207,mdf_lsdt9!$A:$BE, M$1, FALSE)=M207,0,1),2)</f>
        <v>2</v>
      </c>
      <c r="AZ207" s="45">
        <f>IFERROR(IF(VLOOKUP($A207,mdf_lsdt9!$A:$BE, N$1, FALSE)=N207,0,1),2)</f>
        <v>2</v>
      </c>
      <c r="BA207" s="45">
        <f>IFERROR(IF(VLOOKUP($A207,mdf_lsdt9!$A:$BE, O$1, FALSE)=O207,0,1),2)</f>
        <v>2</v>
      </c>
      <c r="BB207" s="45">
        <f>IFERROR(IF(VLOOKUP($A207,mdf_lsdt9!$A:$BE, P$1, FALSE)=P207,0,1),2)</f>
        <v>2</v>
      </c>
      <c r="BC207" s="45">
        <f>IFERROR(IF(VLOOKUP($A207,mdf_lsdt9!$A:$BE, Q$1, FALSE)=Q207,0,1),2)</f>
        <v>2</v>
      </c>
      <c r="BD207" s="45">
        <f>IFERROR(IF(VLOOKUP($A207,mdf_lsdt9!$A:$BE, R$1, FALSE)=R207,0,1),2)</f>
        <v>2</v>
      </c>
      <c r="BE207" s="45">
        <f>IFERROR(IF(VLOOKUP($A207,mdf_lsdt9!$A:$BE, S$1, FALSE)=S207,0,1),2)</f>
        <v>2</v>
      </c>
      <c r="BF207" s="45">
        <f>IFERROR(IF(VLOOKUP($A207,mdf_lsdt9!$A:$BE, T$1, FALSE)=T207,0,1),2)</f>
        <v>2</v>
      </c>
      <c r="BG207" s="45">
        <f>IFERROR(IF(VLOOKUP($A207,mdf_lsdt9!$A:$BE, U$1, FALSE)=U207,0,1),2)</f>
        <v>2</v>
      </c>
      <c r="BH207" s="45">
        <f>IFERROR(IF(VLOOKUP($A207,mdf_lsdt9!$A:$BE, V$1, FALSE)=V207,0,1),2)</f>
        <v>2</v>
      </c>
      <c r="BI207" s="45">
        <f>IFERROR(IF(VLOOKUP($A207,mdf_lsdt9!$A:$BE, W$1, FALSE)=W207,0,1),2)</f>
        <v>2</v>
      </c>
      <c r="BJ207" s="45">
        <f>IFERROR(IF(VLOOKUP($A207,mdf_lsdt9!$A:$BE, X$1, FALSE)=X207,0,1),2)</f>
        <v>2</v>
      </c>
      <c r="BK207" s="45">
        <f>IFERROR(IF(VLOOKUP($A207,mdf_lsdt9!$A:$BE, Y$1, FALSE)=Y207,0,1),2)</f>
        <v>2</v>
      </c>
      <c r="BL207" s="45">
        <f>IFERROR(IF(VLOOKUP($A207,mdf_lsdt9!$A:$BE, Z$1, FALSE)=Z207,0,1),2)</f>
        <v>2</v>
      </c>
      <c r="BM207" s="45">
        <f>IFERROR(IF(VLOOKUP($A207,mdf_lsdt9!$A:$BE, AA$1, FALSE)=AA207,0,1),2)</f>
        <v>2</v>
      </c>
      <c r="BN207" s="45">
        <f>IFERROR(IF(VLOOKUP($A207,mdf_lsdt9!$A:$BE, AB$1, FALSE)=AB207,0,1),2)</f>
        <v>2</v>
      </c>
      <c r="BO207" s="45">
        <f>IFERROR(IF(VLOOKUP($A207,mdf_lsdt9!$A:$BE, AC$1, FALSE)=AC207,0,1),2)</f>
        <v>2</v>
      </c>
      <c r="BP207" s="45">
        <f>IFERROR(IF(VLOOKUP($A207,mdf_lsdt9!$A:$BE, AD$1, FALSE)=AD207,0,1),2)</f>
        <v>2</v>
      </c>
      <c r="BQ207" s="45">
        <f>IFERROR(IF(VLOOKUP($A207,mdf_lsdt9!$A:$BE, AE$1, FALSE)=AE207,0,1),2)</f>
        <v>2</v>
      </c>
      <c r="BR207" s="45">
        <f>IFERROR(IF(VLOOKUP($A207,mdf_lsdt9!$A:$BE, AF$1, FALSE)=AF207,0,1),2)</f>
        <v>2</v>
      </c>
      <c r="BS207" s="45">
        <f>IFERROR(IF(VLOOKUP($A207,mdf_lsdt9!$A:$BE, AG$1, FALSE)=AG207,0,1),2)</f>
        <v>2</v>
      </c>
      <c r="BT207" s="45">
        <f>IFERROR(IF(VLOOKUP($A207,mdf_lsdt9!$A:$BE, AH$1, FALSE)=AH207,0,1),2)</f>
        <v>2</v>
      </c>
      <c r="BU207" s="45">
        <f>IFERROR(IF(VLOOKUP($A207,mdf_lsdt9!$A:$BE, AI$1, FALSE)=AI207,0,1),2)</f>
        <v>2</v>
      </c>
      <c r="BV207" s="45">
        <f>IFERROR(IF(VLOOKUP($A207,mdf_lsdt9!$A:$BE, AJ$1, FALSE)=AJ207,0,1),2)</f>
        <v>2</v>
      </c>
      <c r="BW207" s="45">
        <f>IFERROR(IF(VLOOKUP($A207,mdf_lsdt9!$A:$BE, AK$1, FALSE)=AK207,0,1),2)</f>
        <v>2</v>
      </c>
      <c r="BX207" s="45">
        <f>IFERROR(IF(VLOOKUP($A207,mdf_lsdt9!$A:$BE, AL$1, FALSE)=AL207,0,1),2)</f>
        <v>2</v>
      </c>
      <c r="BY207" s="45">
        <f>IFERROR(IF(VLOOKUP($A207,mdf_lsdt9!$A:$BE, AM$1, FALSE)=AM207,0,1),2)</f>
        <v>2</v>
      </c>
      <c r="BZ207" s="45">
        <f>IFERROR(IF(VLOOKUP($A207,mdf_lsdt9!$A:$BE, AN$1, FALSE)=AN207,0,1),2)</f>
        <v>2</v>
      </c>
      <c r="CA207" s="45">
        <f>IFERROR(IF(VLOOKUP($A207,mdf_lsdt9!$A:$BE, AO$1, FALSE)=AO207,0,1),2)</f>
        <v>2</v>
      </c>
      <c r="CB207" s="45">
        <f>IFERROR(IF(VLOOKUP($A207,mdf_lsdt9!$A:$BE, AP$1, FALSE)=AP207,0,1),2)</f>
        <v>2</v>
      </c>
      <c r="CC207" s="45">
        <f>IFERROR(IF(VLOOKUP($A207,mdf_lsdt9!$A:$BE, AQ$1, FALSE)=AQ207,0,1),2)</f>
        <v>2</v>
      </c>
      <c r="CD207" s="45">
        <f>IFERROR(IF(VLOOKUP($A207,mdf_lsdt9!$A:$BE, AR$1, FALSE)=AR207,0,1),2)</f>
        <v>2</v>
      </c>
      <c r="CE207" s="45">
        <f>IFERROR(IF(VLOOKUP($A207,mdf_lsdt9!$A:$BE, AS$1, FALSE)=AS207,0,1),2)</f>
        <v>2</v>
      </c>
      <c r="CF207" s="45">
        <f>IFERROR(IF(VLOOKUP($A207,mdf_lsdt9!$A:$BE, AT$1, FALSE)=AT207,0,1),2)</f>
        <v>2</v>
      </c>
      <c r="CG207" s="45">
        <f>IFERROR(IF(VLOOKUP($A207,mdf_lsdt9!$A:$BE, AU$1, FALSE)=AU207,0,1),2)</f>
        <v>2</v>
      </c>
      <c r="CH207" s="45">
        <f>IFERROR(IF(VLOOKUP($A207,mdf_lsdt9!$A:$BE, AV$1, FALSE)=AV207,0,1),2)</f>
        <v>2</v>
      </c>
    </row>
    <row r="208" spans="1:86" x14ac:dyDescent="0.35">
      <c r="A208" s="45" t="str">
        <f t="shared" si="4"/>
        <v/>
      </c>
      <c r="AW208" s="45">
        <f>IFERROR(IF(VLOOKUP($A208,mdf_lsdt9!$A:$BE, K$1, FALSE)=K208,0,1),2)</f>
        <v>2</v>
      </c>
      <c r="AX208" s="45">
        <f>IFERROR(IF(VLOOKUP($A208,mdf_lsdt9!$A:$BE, L$1, FALSE)=L208,0,1),2)</f>
        <v>2</v>
      </c>
      <c r="AY208" s="45">
        <f>IFERROR(IF(VLOOKUP($A208,mdf_lsdt9!$A:$BE, M$1, FALSE)=M208,0,1),2)</f>
        <v>2</v>
      </c>
      <c r="AZ208" s="45">
        <f>IFERROR(IF(VLOOKUP($A208,mdf_lsdt9!$A:$BE, N$1, FALSE)=N208,0,1),2)</f>
        <v>2</v>
      </c>
      <c r="BA208" s="45">
        <f>IFERROR(IF(VLOOKUP($A208,mdf_lsdt9!$A:$BE, O$1, FALSE)=O208,0,1),2)</f>
        <v>2</v>
      </c>
      <c r="BB208" s="45">
        <f>IFERROR(IF(VLOOKUP($A208,mdf_lsdt9!$A:$BE, P$1, FALSE)=P208,0,1),2)</f>
        <v>2</v>
      </c>
      <c r="BC208" s="45">
        <f>IFERROR(IF(VLOOKUP($A208,mdf_lsdt9!$A:$BE, Q$1, FALSE)=Q208,0,1),2)</f>
        <v>2</v>
      </c>
      <c r="BD208" s="45">
        <f>IFERROR(IF(VLOOKUP($A208,mdf_lsdt9!$A:$BE, R$1, FALSE)=R208,0,1),2)</f>
        <v>2</v>
      </c>
      <c r="BE208" s="45">
        <f>IFERROR(IF(VLOOKUP($A208,mdf_lsdt9!$A:$BE, S$1, FALSE)=S208,0,1),2)</f>
        <v>2</v>
      </c>
      <c r="BF208" s="45">
        <f>IFERROR(IF(VLOOKUP($A208,mdf_lsdt9!$A:$BE, T$1, FALSE)=T208,0,1),2)</f>
        <v>2</v>
      </c>
      <c r="BG208" s="45">
        <f>IFERROR(IF(VLOOKUP($A208,mdf_lsdt9!$A:$BE, U$1, FALSE)=U208,0,1),2)</f>
        <v>2</v>
      </c>
      <c r="BH208" s="45">
        <f>IFERROR(IF(VLOOKUP($A208,mdf_lsdt9!$A:$BE, V$1, FALSE)=V208,0,1),2)</f>
        <v>2</v>
      </c>
      <c r="BI208" s="45">
        <f>IFERROR(IF(VLOOKUP($A208,mdf_lsdt9!$A:$BE, W$1, FALSE)=W208,0,1),2)</f>
        <v>2</v>
      </c>
      <c r="BJ208" s="45">
        <f>IFERROR(IF(VLOOKUP($A208,mdf_lsdt9!$A:$BE, X$1, FALSE)=X208,0,1),2)</f>
        <v>2</v>
      </c>
      <c r="BK208" s="45">
        <f>IFERROR(IF(VLOOKUP($A208,mdf_lsdt9!$A:$BE, Y$1, FALSE)=Y208,0,1),2)</f>
        <v>2</v>
      </c>
      <c r="BL208" s="45">
        <f>IFERROR(IF(VLOOKUP($A208,mdf_lsdt9!$A:$BE, Z$1, FALSE)=Z208,0,1),2)</f>
        <v>2</v>
      </c>
      <c r="BM208" s="45">
        <f>IFERROR(IF(VLOOKUP($A208,mdf_lsdt9!$A:$BE, AA$1, FALSE)=AA208,0,1),2)</f>
        <v>2</v>
      </c>
      <c r="BN208" s="45">
        <f>IFERROR(IF(VLOOKUP($A208,mdf_lsdt9!$A:$BE, AB$1, FALSE)=AB208,0,1),2)</f>
        <v>2</v>
      </c>
      <c r="BO208" s="45">
        <f>IFERROR(IF(VLOOKUP($A208,mdf_lsdt9!$A:$BE, AC$1, FALSE)=AC208,0,1),2)</f>
        <v>2</v>
      </c>
      <c r="BP208" s="45">
        <f>IFERROR(IF(VLOOKUP($A208,mdf_lsdt9!$A:$BE, AD$1, FALSE)=AD208,0,1),2)</f>
        <v>2</v>
      </c>
      <c r="BQ208" s="45">
        <f>IFERROR(IF(VLOOKUP($A208,mdf_lsdt9!$A:$BE, AE$1, FALSE)=AE208,0,1),2)</f>
        <v>2</v>
      </c>
      <c r="BR208" s="45">
        <f>IFERROR(IF(VLOOKUP($A208,mdf_lsdt9!$A:$BE, AF$1, FALSE)=AF208,0,1),2)</f>
        <v>2</v>
      </c>
      <c r="BS208" s="45">
        <f>IFERROR(IF(VLOOKUP($A208,mdf_lsdt9!$A:$BE, AG$1, FALSE)=AG208,0,1),2)</f>
        <v>2</v>
      </c>
      <c r="BT208" s="45">
        <f>IFERROR(IF(VLOOKUP($A208,mdf_lsdt9!$A:$BE, AH$1, FALSE)=AH208,0,1),2)</f>
        <v>2</v>
      </c>
      <c r="BU208" s="45">
        <f>IFERROR(IF(VLOOKUP($A208,mdf_lsdt9!$A:$BE, AI$1, FALSE)=AI208,0,1),2)</f>
        <v>2</v>
      </c>
      <c r="BV208" s="45">
        <f>IFERROR(IF(VLOOKUP($A208,mdf_lsdt9!$A:$BE, AJ$1, FALSE)=AJ208,0,1),2)</f>
        <v>2</v>
      </c>
      <c r="BW208" s="45">
        <f>IFERROR(IF(VLOOKUP($A208,mdf_lsdt9!$A:$BE, AK$1, FALSE)=AK208,0,1),2)</f>
        <v>2</v>
      </c>
      <c r="BX208" s="45">
        <f>IFERROR(IF(VLOOKUP($A208,mdf_lsdt9!$A:$BE, AL$1, FALSE)=AL208,0,1),2)</f>
        <v>2</v>
      </c>
      <c r="BY208" s="45">
        <f>IFERROR(IF(VLOOKUP($A208,mdf_lsdt9!$A:$BE, AM$1, FALSE)=AM208,0,1),2)</f>
        <v>2</v>
      </c>
      <c r="BZ208" s="45">
        <f>IFERROR(IF(VLOOKUP($A208,mdf_lsdt9!$A:$BE, AN$1, FALSE)=AN208,0,1),2)</f>
        <v>2</v>
      </c>
      <c r="CA208" s="45">
        <f>IFERROR(IF(VLOOKUP($A208,mdf_lsdt9!$A:$BE, AO$1, FALSE)=AO208,0,1),2)</f>
        <v>2</v>
      </c>
      <c r="CB208" s="45">
        <f>IFERROR(IF(VLOOKUP($A208,mdf_lsdt9!$A:$BE, AP$1, FALSE)=AP208,0,1),2)</f>
        <v>2</v>
      </c>
      <c r="CC208" s="45">
        <f>IFERROR(IF(VLOOKUP($A208,mdf_lsdt9!$A:$BE, AQ$1, FALSE)=AQ208,0,1),2)</f>
        <v>2</v>
      </c>
      <c r="CD208" s="45">
        <f>IFERROR(IF(VLOOKUP($A208,mdf_lsdt9!$A:$BE, AR$1, FALSE)=AR208,0,1),2)</f>
        <v>2</v>
      </c>
      <c r="CE208" s="45">
        <f>IFERROR(IF(VLOOKUP($A208,mdf_lsdt9!$A:$BE, AS$1, FALSE)=AS208,0,1),2)</f>
        <v>2</v>
      </c>
      <c r="CF208" s="45">
        <f>IFERROR(IF(VLOOKUP($A208,mdf_lsdt9!$A:$BE, AT$1, FALSE)=AT208,0,1),2)</f>
        <v>2</v>
      </c>
      <c r="CG208" s="45">
        <f>IFERROR(IF(VLOOKUP($A208,mdf_lsdt9!$A:$BE, AU$1, FALSE)=AU208,0,1),2)</f>
        <v>2</v>
      </c>
      <c r="CH208" s="45">
        <f>IFERROR(IF(VLOOKUP($A208,mdf_lsdt9!$A:$BE, AV$1, FALSE)=AV208,0,1),2)</f>
        <v>2</v>
      </c>
    </row>
    <row r="209" spans="1:86" x14ac:dyDescent="0.35">
      <c r="A209" s="45" t="str">
        <f t="shared" si="4"/>
        <v/>
      </c>
      <c r="AW209" s="45">
        <f>IFERROR(IF(VLOOKUP($A209,mdf_lsdt9!$A:$BE, K$1, FALSE)=K209,0,1),2)</f>
        <v>2</v>
      </c>
      <c r="AX209" s="45">
        <f>IFERROR(IF(VLOOKUP($A209,mdf_lsdt9!$A:$BE, L$1, FALSE)=L209,0,1),2)</f>
        <v>2</v>
      </c>
      <c r="AY209" s="45">
        <f>IFERROR(IF(VLOOKUP($A209,mdf_lsdt9!$A:$BE, M$1, FALSE)=M209,0,1),2)</f>
        <v>2</v>
      </c>
      <c r="AZ209" s="45">
        <f>IFERROR(IF(VLOOKUP($A209,mdf_lsdt9!$A:$BE, N$1, FALSE)=N209,0,1),2)</f>
        <v>2</v>
      </c>
      <c r="BA209" s="45">
        <f>IFERROR(IF(VLOOKUP($A209,mdf_lsdt9!$A:$BE, O$1, FALSE)=O209,0,1),2)</f>
        <v>2</v>
      </c>
      <c r="BB209" s="45">
        <f>IFERROR(IF(VLOOKUP($A209,mdf_lsdt9!$A:$BE, P$1, FALSE)=P209,0,1),2)</f>
        <v>2</v>
      </c>
      <c r="BC209" s="45">
        <f>IFERROR(IF(VLOOKUP($A209,mdf_lsdt9!$A:$BE, Q$1, FALSE)=Q209,0,1),2)</f>
        <v>2</v>
      </c>
      <c r="BD209" s="45">
        <f>IFERROR(IF(VLOOKUP($A209,mdf_lsdt9!$A:$BE, R$1, FALSE)=R209,0,1),2)</f>
        <v>2</v>
      </c>
      <c r="BE209" s="45">
        <f>IFERROR(IF(VLOOKUP($A209,mdf_lsdt9!$A:$BE, S$1, FALSE)=S209,0,1),2)</f>
        <v>2</v>
      </c>
      <c r="BF209" s="45">
        <f>IFERROR(IF(VLOOKUP($A209,mdf_lsdt9!$A:$BE, T$1, FALSE)=T209,0,1),2)</f>
        <v>2</v>
      </c>
      <c r="BG209" s="45">
        <f>IFERROR(IF(VLOOKUP($A209,mdf_lsdt9!$A:$BE, U$1, FALSE)=U209,0,1),2)</f>
        <v>2</v>
      </c>
      <c r="BH209" s="45">
        <f>IFERROR(IF(VLOOKUP($A209,mdf_lsdt9!$A:$BE, V$1, FALSE)=V209,0,1),2)</f>
        <v>2</v>
      </c>
      <c r="BI209" s="45">
        <f>IFERROR(IF(VLOOKUP($A209,mdf_lsdt9!$A:$BE, W$1, FALSE)=W209,0,1),2)</f>
        <v>2</v>
      </c>
      <c r="BJ209" s="45">
        <f>IFERROR(IF(VLOOKUP($A209,mdf_lsdt9!$A:$BE, X$1, FALSE)=X209,0,1),2)</f>
        <v>2</v>
      </c>
      <c r="BK209" s="45">
        <f>IFERROR(IF(VLOOKUP($A209,mdf_lsdt9!$A:$BE, Y$1, FALSE)=Y209,0,1),2)</f>
        <v>2</v>
      </c>
      <c r="BL209" s="45">
        <f>IFERROR(IF(VLOOKUP($A209,mdf_lsdt9!$A:$BE, Z$1, FALSE)=Z209,0,1),2)</f>
        <v>2</v>
      </c>
      <c r="BM209" s="45">
        <f>IFERROR(IF(VLOOKUP($A209,mdf_lsdt9!$A:$BE, AA$1, FALSE)=AA209,0,1),2)</f>
        <v>2</v>
      </c>
      <c r="BN209" s="45">
        <f>IFERROR(IF(VLOOKUP($A209,mdf_lsdt9!$A:$BE, AB$1, FALSE)=AB209,0,1),2)</f>
        <v>2</v>
      </c>
      <c r="BO209" s="45">
        <f>IFERROR(IF(VLOOKUP($A209,mdf_lsdt9!$A:$BE, AC$1, FALSE)=AC209,0,1),2)</f>
        <v>2</v>
      </c>
      <c r="BP209" s="45">
        <f>IFERROR(IF(VLOOKUP($A209,mdf_lsdt9!$A:$BE, AD$1, FALSE)=AD209,0,1),2)</f>
        <v>2</v>
      </c>
      <c r="BQ209" s="45">
        <f>IFERROR(IF(VLOOKUP($A209,mdf_lsdt9!$A:$BE, AE$1, FALSE)=AE209,0,1),2)</f>
        <v>2</v>
      </c>
      <c r="BR209" s="45">
        <f>IFERROR(IF(VLOOKUP($A209,mdf_lsdt9!$A:$BE, AF$1, FALSE)=AF209,0,1),2)</f>
        <v>2</v>
      </c>
      <c r="BS209" s="45">
        <f>IFERROR(IF(VLOOKUP($A209,mdf_lsdt9!$A:$BE, AG$1, FALSE)=AG209,0,1),2)</f>
        <v>2</v>
      </c>
      <c r="BT209" s="45">
        <f>IFERROR(IF(VLOOKUP($A209,mdf_lsdt9!$A:$BE, AH$1, FALSE)=AH209,0,1),2)</f>
        <v>2</v>
      </c>
      <c r="BU209" s="45">
        <f>IFERROR(IF(VLOOKUP($A209,mdf_lsdt9!$A:$BE, AI$1, FALSE)=AI209,0,1),2)</f>
        <v>2</v>
      </c>
      <c r="BV209" s="45">
        <f>IFERROR(IF(VLOOKUP($A209,mdf_lsdt9!$A:$BE, AJ$1, FALSE)=AJ209,0,1),2)</f>
        <v>2</v>
      </c>
      <c r="BW209" s="45">
        <f>IFERROR(IF(VLOOKUP($A209,mdf_lsdt9!$A:$BE, AK$1, FALSE)=AK209,0,1),2)</f>
        <v>2</v>
      </c>
      <c r="BX209" s="45">
        <f>IFERROR(IF(VLOOKUP($A209,mdf_lsdt9!$A:$BE, AL$1, FALSE)=AL209,0,1),2)</f>
        <v>2</v>
      </c>
      <c r="BY209" s="45">
        <f>IFERROR(IF(VLOOKUP($A209,mdf_lsdt9!$A:$BE, AM$1, FALSE)=AM209,0,1),2)</f>
        <v>2</v>
      </c>
      <c r="BZ209" s="45">
        <f>IFERROR(IF(VLOOKUP($A209,mdf_lsdt9!$A:$BE, AN$1, FALSE)=AN209,0,1),2)</f>
        <v>2</v>
      </c>
      <c r="CA209" s="45">
        <f>IFERROR(IF(VLOOKUP($A209,mdf_lsdt9!$A:$BE, AO$1, FALSE)=AO209,0,1),2)</f>
        <v>2</v>
      </c>
      <c r="CB209" s="45">
        <f>IFERROR(IF(VLOOKUP($A209,mdf_lsdt9!$A:$BE, AP$1, FALSE)=AP209,0,1),2)</f>
        <v>2</v>
      </c>
      <c r="CC209" s="45">
        <f>IFERROR(IF(VLOOKUP($A209,mdf_lsdt9!$A:$BE, AQ$1, FALSE)=AQ209,0,1),2)</f>
        <v>2</v>
      </c>
      <c r="CD209" s="45">
        <f>IFERROR(IF(VLOOKUP($A209,mdf_lsdt9!$A:$BE, AR$1, FALSE)=AR209,0,1),2)</f>
        <v>2</v>
      </c>
      <c r="CE209" s="45">
        <f>IFERROR(IF(VLOOKUP($A209,mdf_lsdt9!$A:$BE, AS$1, FALSE)=AS209,0,1),2)</f>
        <v>2</v>
      </c>
      <c r="CF209" s="45">
        <f>IFERROR(IF(VLOOKUP($A209,mdf_lsdt9!$A:$BE, AT$1, FALSE)=AT209,0,1),2)</f>
        <v>2</v>
      </c>
      <c r="CG209" s="45">
        <f>IFERROR(IF(VLOOKUP($A209,mdf_lsdt9!$A:$BE, AU$1, FALSE)=AU209,0,1),2)</f>
        <v>2</v>
      </c>
      <c r="CH209" s="45">
        <f>IFERROR(IF(VLOOKUP($A209,mdf_lsdt9!$A:$BE, AV$1, FALSE)=AV209,0,1),2)</f>
        <v>2</v>
      </c>
    </row>
    <row r="210" spans="1:86" x14ac:dyDescent="0.35">
      <c r="A210" s="45" t="str">
        <f t="shared" si="4"/>
        <v/>
      </c>
      <c r="AW210" s="45">
        <f>IFERROR(IF(VLOOKUP($A210,mdf_lsdt9!$A:$BE, K$1, FALSE)=K210,0,1),2)</f>
        <v>2</v>
      </c>
      <c r="AX210" s="45">
        <f>IFERROR(IF(VLOOKUP($A210,mdf_lsdt9!$A:$BE, L$1, FALSE)=L210,0,1),2)</f>
        <v>2</v>
      </c>
      <c r="AY210" s="45">
        <f>IFERROR(IF(VLOOKUP($A210,mdf_lsdt9!$A:$BE, M$1, FALSE)=M210,0,1),2)</f>
        <v>2</v>
      </c>
      <c r="AZ210" s="45">
        <f>IFERROR(IF(VLOOKUP($A210,mdf_lsdt9!$A:$BE, N$1, FALSE)=N210,0,1),2)</f>
        <v>2</v>
      </c>
      <c r="BA210" s="45">
        <f>IFERROR(IF(VLOOKUP($A210,mdf_lsdt9!$A:$BE, O$1, FALSE)=O210,0,1),2)</f>
        <v>2</v>
      </c>
      <c r="BB210" s="45">
        <f>IFERROR(IF(VLOOKUP($A210,mdf_lsdt9!$A:$BE, P$1, FALSE)=P210,0,1),2)</f>
        <v>2</v>
      </c>
      <c r="BC210" s="45">
        <f>IFERROR(IF(VLOOKUP($A210,mdf_lsdt9!$A:$BE, Q$1, FALSE)=Q210,0,1),2)</f>
        <v>2</v>
      </c>
      <c r="BD210" s="45">
        <f>IFERROR(IF(VLOOKUP($A210,mdf_lsdt9!$A:$BE, R$1, FALSE)=R210,0,1),2)</f>
        <v>2</v>
      </c>
      <c r="BE210" s="45">
        <f>IFERROR(IF(VLOOKUP($A210,mdf_lsdt9!$A:$BE, S$1, FALSE)=S210,0,1),2)</f>
        <v>2</v>
      </c>
      <c r="BF210" s="45">
        <f>IFERROR(IF(VLOOKUP($A210,mdf_lsdt9!$A:$BE, T$1, FALSE)=T210,0,1),2)</f>
        <v>2</v>
      </c>
      <c r="BG210" s="45">
        <f>IFERROR(IF(VLOOKUP($A210,mdf_lsdt9!$A:$BE, U$1, FALSE)=U210,0,1),2)</f>
        <v>2</v>
      </c>
      <c r="BH210" s="45">
        <f>IFERROR(IF(VLOOKUP($A210,mdf_lsdt9!$A:$BE, V$1, FALSE)=V210,0,1),2)</f>
        <v>2</v>
      </c>
      <c r="BI210" s="45">
        <f>IFERROR(IF(VLOOKUP($A210,mdf_lsdt9!$A:$BE, W$1, FALSE)=W210,0,1),2)</f>
        <v>2</v>
      </c>
      <c r="BJ210" s="45">
        <f>IFERROR(IF(VLOOKUP($A210,mdf_lsdt9!$A:$BE, X$1, FALSE)=X210,0,1),2)</f>
        <v>2</v>
      </c>
      <c r="BK210" s="45">
        <f>IFERROR(IF(VLOOKUP($A210,mdf_lsdt9!$A:$BE, Y$1, FALSE)=Y210,0,1),2)</f>
        <v>2</v>
      </c>
      <c r="BL210" s="45">
        <f>IFERROR(IF(VLOOKUP($A210,mdf_lsdt9!$A:$BE, Z$1, FALSE)=Z210,0,1),2)</f>
        <v>2</v>
      </c>
      <c r="BM210" s="45">
        <f>IFERROR(IF(VLOOKUP($A210,mdf_lsdt9!$A:$BE, AA$1, FALSE)=AA210,0,1),2)</f>
        <v>2</v>
      </c>
      <c r="BN210" s="45">
        <f>IFERROR(IF(VLOOKUP($A210,mdf_lsdt9!$A:$BE, AB$1, FALSE)=AB210,0,1),2)</f>
        <v>2</v>
      </c>
      <c r="BO210" s="45">
        <f>IFERROR(IF(VLOOKUP($A210,mdf_lsdt9!$A:$BE, AC$1, FALSE)=AC210,0,1),2)</f>
        <v>2</v>
      </c>
      <c r="BP210" s="45">
        <f>IFERROR(IF(VLOOKUP($A210,mdf_lsdt9!$A:$BE, AD$1, FALSE)=AD210,0,1),2)</f>
        <v>2</v>
      </c>
      <c r="BQ210" s="45">
        <f>IFERROR(IF(VLOOKUP($A210,mdf_lsdt9!$A:$BE, AE$1, FALSE)=AE210,0,1),2)</f>
        <v>2</v>
      </c>
      <c r="BR210" s="45">
        <f>IFERROR(IF(VLOOKUP($A210,mdf_lsdt9!$A:$BE, AF$1, FALSE)=AF210,0,1),2)</f>
        <v>2</v>
      </c>
      <c r="BS210" s="45">
        <f>IFERROR(IF(VLOOKUP($A210,mdf_lsdt9!$A:$BE, AG$1, FALSE)=AG210,0,1),2)</f>
        <v>2</v>
      </c>
      <c r="BT210" s="45">
        <f>IFERROR(IF(VLOOKUP($A210,mdf_lsdt9!$A:$BE, AH$1, FALSE)=AH210,0,1),2)</f>
        <v>2</v>
      </c>
      <c r="BU210" s="45">
        <f>IFERROR(IF(VLOOKUP($A210,mdf_lsdt9!$A:$BE, AI$1, FALSE)=AI210,0,1),2)</f>
        <v>2</v>
      </c>
      <c r="BV210" s="45">
        <f>IFERROR(IF(VLOOKUP($A210,mdf_lsdt9!$A:$BE, AJ$1, FALSE)=AJ210,0,1),2)</f>
        <v>2</v>
      </c>
      <c r="BW210" s="45">
        <f>IFERROR(IF(VLOOKUP($A210,mdf_lsdt9!$A:$BE, AK$1, FALSE)=AK210,0,1),2)</f>
        <v>2</v>
      </c>
      <c r="BX210" s="45">
        <f>IFERROR(IF(VLOOKUP($A210,mdf_lsdt9!$A:$BE, AL$1, FALSE)=AL210,0,1),2)</f>
        <v>2</v>
      </c>
      <c r="BY210" s="45">
        <f>IFERROR(IF(VLOOKUP($A210,mdf_lsdt9!$A:$BE, AM$1, FALSE)=AM210,0,1),2)</f>
        <v>2</v>
      </c>
      <c r="BZ210" s="45">
        <f>IFERROR(IF(VLOOKUP($A210,mdf_lsdt9!$A:$BE, AN$1, FALSE)=AN210,0,1),2)</f>
        <v>2</v>
      </c>
      <c r="CA210" s="45">
        <f>IFERROR(IF(VLOOKUP($A210,mdf_lsdt9!$A:$BE, AO$1, FALSE)=AO210,0,1),2)</f>
        <v>2</v>
      </c>
      <c r="CB210" s="45">
        <f>IFERROR(IF(VLOOKUP($A210,mdf_lsdt9!$A:$BE, AP$1, FALSE)=AP210,0,1),2)</f>
        <v>2</v>
      </c>
      <c r="CC210" s="45">
        <f>IFERROR(IF(VLOOKUP($A210,mdf_lsdt9!$A:$BE, AQ$1, FALSE)=AQ210,0,1),2)</f>
        <v>2</v>
      </c>
      <c r="CD210" s="45">
        <f>IFERROR(IF(VLOOKUP($A210,mdf_lsdt9!$A:$BE, AR$1, FALSE)=AR210,0,1),2)</f>
        <v>2</v>
      </c>
      <c r="CE210" s="45">
        <f>IFERROR(IF(VLOOKUP($A210,mdf_lsdt9!$A:$BE, AS$1, FALSE)=AS210,0,1),2)</f>
        <v>2</v>
      </c>
      <c r="CF210" s="45">
        <f>IFERROR(IF(VLOOKUP($A210,mdf_lsdt9!$A:$BE, AT$1, FALSE)=AT210,0,1),2)</f>
        <v>2</v>
      </c>
      <c r="CG210" s="45">
        <f>IFERROR(IF(VLOOKUP($A210,mdf_lsdt9!$A:$BE, AU$1, FALSE)=AU210,0,1),2)</f>
        <v>2</v>
      </c>
      <c r="CH210" s="45">
        <f>IFERROR(IF(VLOOKUP($A210,mdf_lsdt9!$A:$BE, AV$1, FALSE)=AV210,0,1),2)</f>
        <v>2</v>
      </c>
    </row>
    <row r="211" spans="1:86" x14ac:dyDescent="0.35">
      <c r="A211" s="45" t="str">
        <f t="shared" si="4"/>
        <v/>
      </c>
      <c r="AW211" s="45">
        <f>IFERROR(IF(VLOOKUP($A211,mdf_lsdt9!$A:$BE, K$1, FALSE)=K211,0,1),2)</f>
        <v>2</v>
      </c>
      <c r="AX211" s="45">
        <f>IFERROR(IF(VLOOKUP($A211,mdf_lsdt9!$A:$BE, L$1, FALSE)=L211,0,1),2)</f>
        <v>2</v>
      </c>
      <c r="AY211" s="45">
        <f>IFERROR(IF(VLOOKUP($A211,mdf_lsdt9!$A:$BE, M$1, FALSE)=M211,0,1),2)</f>
        <v>2</v>
      </c>
      <c r="AZ211" s="45">
        <f>IFERROR(IF(VLOOKUP($A211,mdf_lsdt9!$A:$BE, N$1, FALSE)=N211,0,1),2)</f>
        <v>2</v>
      </c>
      <c r="BA211" s="45">
        <f>IFERROR(IF(VLOOKUP($A211,mdf_lsdt9!$A:$BE, O$1, FALSE)=O211,0,1),2)</f>
        <v>2</v>
      </c>
      <c r="BB211" s="45">
        <f>IFERROR(IF(VLOOKUP($A211,mdf_lsdt9!$A:$BE, P$1, FALSE)=P211,0,1),2)</f>
        <v>2</v>
      </c>
      <c r="BC211" s="45">
        <f>IFERROR(IF(VLOOKUP($A211,mdf_lsdt9!$A:$BE, Q$1, FALSE)=Q211,0,1),2)</f>
        <v>2</v>
      </c>
      <c r="BD211" s="45">
        <f>IFERROR(IF(VLOOKUP($A211,mdf_lsdt9!$A:$BE, R$1, FALSE)=R211,0,1),2)</f>
        <v>2</v>
      </c>
      <c r="BE211" s="45">
        <f>IFERROR(IF(VLOOKUP($A211,mdf_lsdt9!$A:$BE, S$1, FALSE)=S211,0,1),2)</f>
        <v>2</v>
      </c>
      <c r="BF211" s="45">
        <f>IFERROR(IF(VLOOKUP($A211,mdf_lsdt9!$A:$BE, T$1, FALSE)=T211,0,1),2)</f>
        <v>2</v>
      </c>
      <c r="BG211" s="45">
        <f>IFERROR(IF(VLOOKUP($A211,mdf_lsdt9!$A:$BE, U$1, FALSE)=U211,0,1),2)</f>
        <v>2</v>
      </c>
      <c r="BH211" s="45">
        <f>IFERROR(IF(VLOOKUP($A211,mdf_lsdt9!$A:$BE, V$1, FALSE)=V211,0,1),2)</f>
        <v>2</v>
      </c>
      <c r="BI211" s="45">
        <f>IFERROR(IF(VLOOKUP($A211,mdf_lsdt9!$A:$BE, W$1, FALSE)=W211,0,1),2)</f>
        <v>2</v>
      </c>
      <c r="BJ211" s="45">
        <f>IFERROR(IF(VLOOKUP($A211,mdf_lsdt9!$A:$BE, X$1, FALSE)=X211,0,1),2)</f>
        <v>2</v>
      </c>
      <c r="BK211" s="45">
        <f>IFERROR(IF(VLOOKUP($A211,mdf_lsdt9!$A:$BE, Y$1, FALSE)=Y211,0,1),2)</f>
        <v>2</v>
      </c>
      <c r="BL211" s="45">
        <f>IFERROR(IF(VLOOKUP($A211,mdf_lsdt9!$A:$BE, Z$1, FALSE)=Z211,0,1),2)</f>
        <v>2</v>
      </c>
      <c r="BM211" s="45">
        <f>IFERROR(IF(VLOOKUP($A211,mdf_lsdt9!$A:$BE, AA$1, FALSE)=AA211,0,1),2)</f>
        <v>2</v>
      </c>
      <c r="BN211" s="45">
        <f>IFERROR(IF(VLOOKUP($A211,mdf_lsdt9!$A:$BE, AB$1, FALSE)=AB211,0,1),2)</f>
        <v>2</v>
      </c>
      <c r="BO211" s="45">
        <f>IFERROR(IF(VLOOKUP($A211,mdf_lsdt9!$A:$BE, AC$1, FALSE)=AC211,0,1),2)</f>
        <v>2</v>
      </c>
      <c r="BP211" s="45">
        <f>IFERROR(IF(VLOOKUP($A211,mdf_lsdt9!$A:$BE, AD$1, FALSE)=AD211,0,1),2)</f>
        <v>2</v>
      </c>
      <c r="BQ211" s="45">
        <f>IFERROR(IF(VLOOKUP($A211,mdf_lsdt9!$A:$BE, AE$1, FALSE)=AE211,0,1),2)</f>
        <v>2</v>
      </c>
      <c r="BR211" s="45">
        <f>IFERROR(IF(VLOOKUP($A211,mdf_lsdt9!$A:$BE, AF$1, FALSE)=AF211,0,1),2)</f>
        <v>2</v>
      </c>
      <c r="BS211" s="45">
        <f>IFERROR(IF(VLOOKUP($A211,mdf_lsdt9!$A:$BE, AG$1, FALSE)=AG211,0,1),2)</f>
        <v>2</v>
      </c>
      <c r="BT211" s="45">
        <f>IFERROR(IF(VLOOKUP($A211,mdf_lsdt9!$A:$BE, AH$1, FALSE)=AH211,0,1),2)</f>
        <v>2</v>
      </c>
      <c r="BU211" s="45">
        <f>IFERROR(IF(VLOOKUP($A211,mdf_lsdt9!$A:$BE, AI$1, FALSE)=AI211,0,1),2)</f>
        <v>2</v>
      </c>
      <c r="BV211" s="45">
        <f>IFERROR(IF(VLOOKUP($A211,mdf_lsdt9!$A:$BE, AJ$1, FALSE)=AJ211,0,1),2)</f>
        <v>2</v>
      </c>
      <c r="BW211" s="45">
        <f>IFERROR(IF(VLOOKUP($A211,mdf_lsdt9!$A:$BE, AK$1, FALSE)=AK211,0,1),2)</f>
        <v>2</v>
      </c>
      <c r="BX211" s="45">
        <f>IFERROR(IF(VLOOKUP($A211,mdf_lsdt9!$A:$BE, AL$1, FALSE)=AL211,0,1),2)</f>
        <v>2</v>
      </c>
      <c r="BY211" s="45">
        <f>IFERROR(IF(VLOOKUP($A211,mdf_lsdt9!$A:$BE, AM$1, FALSE)=AM211,0,1),2)</f>
        <v>2</v>
      </c>
      <c r="BZ211" s="45">
        <f>IFERROR(IF(VLOOKUP($A211,mdf_lsdt9!$A:$BE, AN$1, FALSE)=AN211,0,1),2)</f>
        <v>2</v>
      </c>
      <c r="CA211" s="45">
        <f>IFERROR(IF(VLOOKUP($A211,mdf_lsdt9!$A:$BE, AO$1, FALSE)=AO211,0,1),2)</f>
        <v>2</v>
      </c>
      <c r="CB211" s="45">
        <f>IFERROR(IF(VLOOKUP($A211,mdf_lsdt9!$A:$BE, AP$1, FALSE)=AP211,0,1),2)</f>
        <v>2</v>
      </c>
      <c r="CC211" s="45">
        <f>IFERROR(IF(VLOOKUP($A211,mdf_lsdt9!$A:$BE, AQ$1, FALSE)=AQ211,0,1),2)</f>
        <v>2</v>
      </c>
      <c r="CD211" s="45">
        <f>IFERROR(IF(VLOOKUP($A211,mdf_lsdt9!$A:$BE, AR$1, FALSE)=AR211,0,1),2)</f>
        <v>2</v>
      </c>
      <c r="CE211" s="45">
        <f>IFERROR(IF(VLOOKUP($A211,mdf_lsdt9!$A:$BE, AS$1, FALSE)=AS211,0,1),2)</f>
        <v>2</v>
      </c>
      <c r="CF211" s="45">
        <f>IFERROR(IF(VLOOKUP($A211,mdf_lsdt9!$A:$BE, AT$1, FALSE)=AT211,0,1),2)</f>
        <v>2</v>
      </c>
      <c r="CG211" s="45">
        <f>IFERROR(IF(VLOOKUP($A211,mdf_lsdt9!$A:$BE, AU$1, FALSE)=AU211,0,1),2)</f>
        <v>2</v>
      </c>
      <c r="CH211" s="45">
        <f>IFERROR(IF(VLOOKUP($A211,mdf_lsdt9!$A:$BE, AV$1, FALSE)=AV211,0,1),2)</f>
        <v>2</v>
      </c>
    </row>
    <row r="212" spans="1:86" x14ac:dyDescent="0.35">
      <c r="A212" s="45" t="str">
        <f t="shared" si="4"/>
        <v/>
      </c>
      <c r="AW212" s="45">
        <f>IFERROR(IF(VLOOKUP($A212,mdf_lsdt9!$A:$BE, K$1, FALSE)=K212,0,1),2)</f>
        <v>2</v>
      </c>
      <c r="AX212" s="45">
        <f>IFERROR(IF(VLOOKUP($A212,mdf_lsdt9!$A:$BE, L$1, FALSE)=L212,0,1),2)</f>
        <v>2</v>
      </c>
      <c r="AY212" s="45">
        <f>IFERROR(IF(VLOOKUP($A212,mdf_lsdt9!$A:$BE, M$1, FALSE)=M212,0,1),2)</f>
        <v>2</v>
      </c>
      <c r="AZ212" s="45">
        <f>IFERROR(IF(VLOOKUP($A212,mdf_lsdt9!$A:$BE, N$1, FALSE)=N212,0,1),2)</f>
        <v>2</v>
      </c>
      <c r="BA212" s="45">
        <f>IFERROR(IF(VLOOKUP($A212,mdf_lsdt9!$A:$BE, O$1, FALSE)=O212,0,1),2)</f>
        <v>2</v>
      </c>
      <c r="BB212" s="45">
        <f>IFERROR(IF(VLOOKUP($A212,mdf_lsdt9!$A:$BE, P$1, FALSE)=P212,0,1),2)</f>
        <v>2</v>
      </c>
      <c r="BC212" s="45">
        <f>IFERROR(IF(VLOOKUP($A212,mdf_lsdt9!$A:$BE, Q$1, FALSE)=Q212,0,1),2)</f>
        <v>2</v>
      </c>
      <c r="BD212" s="45">
        <f>IFERROR(IF(VLOOKUP($A212,mdf_lsdt9!$A:$BE, R$1, FALSE)=R212,0,1),2)</f>
        <v>2</v>
      </c>
      <c r="BE212" s="45">
        <f>IFERROR(IF(VLOOKUP($A212,mdf_lsdt9!$A:$BE, S$1, FALSE)=S212,0,1),2)</f>
        <v>2</v>
      </c>
      <c r="BF212" s="45">
        <f>IFERROR(IF(VLOOKUP($A212,mdf_lsdt9!$A:$BE, T$1, FALSE)=T212,0,1),2)</f>
        <v>2</v>
      </c>
      <c r="BG212" s="45">
        <f>IFERROR(IF(VLOOKUP($A212,mdf_lsdt9!$A:$BE, U$1, FALSE)=U212,0,1),2)</f>
        <v>2</v>
      </c>
      <c r="BH212" s="45">
        <f>IFERROR(IF(VLOOKUP($A212,mdf_lsdt9!$A:$BE, V$1, FALSE)=V212,0,1),2)</f>
        <v>2</v>
      </c>
      <c r="BI212" s="45">
        <f>IFERROR(IF(VLOOKUP($A212,mdf_lsdt9!$A:$BE, W$1, FALSE)=W212,0,1),2)</f>
        <v>2</v>
      </c>
      <c r="BJ212" s="45">
        <f>IFERROR(IF(VLOOKUP($A212,mdf_lsdt9!$A:$BE, X$1, FALSE)=X212,0,1),2)</f>
        <v>2</v>
      </c>
      <c r="BK212" s="45">
        <f>IFERROR(IF(VLOOKUP($A212,mdf_lsdt9!$A:$BE, Y$1, FALSE)=Y212,0,1),2)</f>
        <v>2</v>
      </c>
      <c r="BL212" s="45">
        <f>IFERROR(IF(VLOOKUP($A212,mdf_lsdt9!$A:$BE, Z$1, FALSE)=Z212,0,1),2)</f>
        <v>2</v>
      </c>
      <c r="BM212" s="45">
        <f>IFERROR(IF(VLOOKUP($A212,mdf_lsdt9!$A:$BE, AA$1, FALSE)=AA212,0,1),2)</f>
        <v>2</v>
      </c>
      <c r="BN212" s="45">
        <f>IFERROR(IF(VLOOKUP($A212,mdf_lsdt9!$A:$BE, AB$1, FALSE)=AB212,0,1),2)</f>
        <v>2</v>
      </c>
      <c r="BO212" s="45">
        <f>IFERROR(IF(VLOOKUP($A212,mdf_lsdt9!$A:$BE, AC$1, FALSE)=AC212,0,1),2)</f>
        <v>2</v>
      </c>
      <c r="BP212" s="45">
        <f>IFERROR(IF(VLOOKUP($A212,mdf_lsdt9!$A:$BE, AD$1, FALSE)=AD212,0,1),2)</f>
        <v>2</v>
      </c>
      <c r="BQ212" s="45">
        <f>IFERROR(IF(VLOOKUP($A212,mdf_lsdt9!$A:$BE, AE$1, FALSE)=AE212,0,1),2)</f>
        <v>2</v>
      </c>
      <c r="BR212" s="45">
        <f>IFERROR(IF(VLOOKUP($A212,mdf_lsdt9!$A:$BE, AF$1, FALSE)=AF212,0,1),2)</f>
        <v>2</v>
      </c>
      <c r="BS212" s="45">
        <f>IFERROR(IF(VLOOKUP($A212,mdf_lsdt9!$A:$BE, AG$1, FALSE)=AG212,0,1),2)</f>
        <v>2</v>
      </c>
      <c r="BT212" s="45">
        <f>IFERROR(IF(VLOOKUP($A212,mdf_lsdt9!$A:$BE, AH$1, FALSE)=AH212,0,1),2)</f>
        <v>2</v>
      </c>
      <c r="BU212" s="45">
        <f>IFERROR(IF(VLOOKUP($A212,mdf_lsdt9!$A:$BE, AI$1, FALSE)=AI212,0,1),2)</f>
        <v>2</v>
      </c>
      <c r="BV212" s="45">
        <f>IFERROR(IF(VLOOKUP($A212,mdf_lsdt9!$A:$BE, AJ$1, FALSE)=AJ212,0,1),2)</f>
        <v>2</v>
      </c>
      <c r="BW212" s="45">
        <f>IFERROR(IF(VLOOKUP($A212,mdf_lsdt9!$A:$BE, AK$1, FALSE)=AK212,0,1),2)</f>
        <v>2</v>
      </c>
      <c r="BX212" s="45">
        <f>IFERROR(IF(VLOOKUP($A212,mdf_lsdt9!$A:$BE, AL$1, FALSE)=AL212,0,1),2)</f>
        <v>2</v>
      </c>
      <c r="BY212" s="45">
        <f>IFERROR(IF(VLOOKUP($A212,mdf_lsdt9!$A:$BE, AM$1, FALSE)=AM212,0,1),2)</f>
        <v>2</v>
      </c>
      <c r="BZ212" s="45">
        <f>IFERROR(IF(VLOOKUP($A212,mdf_lsdt9!$A:$BE, AN$1, FALSE)=AN212,0,1),2)</f>
        <v>2</v>
      </c>
      <c r="CA212" s="45">
        <f>IFERROR(IF(VLOOKUP($A212,mdf_lsdt9!$A:$BE, AO$1, FALSE)=AO212,0,1),2)</f>
        <v>2</v>
      </c>
      <c r="CB212" s="45">
        <f>IFERROR(IF(VLOOKUP($A212,mdf_lsdt9!$A:$BE, AP$1, FALSE)=AP212,0,1),2)</f>
        <v>2</v>
      </c>
      <c r="CC212" s="45">
        <f>IFERROR(IF(VLOOKUP($A212,mdf_lsdt9!$A:$BE, AQ$1, FALSE)=AQ212,0,1),2)</f>
        <v>2</v>
      </c>
      <c r="CD212" s="45">
        <f>IFERROR(IF(VLOOKUP($A212,mdf_lsdt9!$A:$BE, AR$1, FALSE)=AR212,0,1),2)</f>
        <v>2</v>
      </c>
      <c r="CE212" s="45">
        <f>IFERROR(IF(VLOOKUP($A212,mdf_lsdt9!$A:$BE, AS$1, FALSE)=AS212,0,1),2)</f>
        <v>2</v>
      </c>
      <c r="CF212" s="45">
        <f>IFERROR(IF(VLOOKUP($A212,mdf_lsdt9!$A:$BE, AT$1, FALSE)=AT212,0,1),2)</f>
        <v>2</v>
      </c>
      <c r="CG212" s="45">
        <f>IFERROR(IF(VLOOKUP($A212,mdf_lsdt9!$A:$BE, AU$1, FALSE)=AU212,0,1),2)</f>
        <v>2</v>
      </c>
      <c r="CH212" s="45">
        <f>IFERROR(IF(VLOOKUP($A212,mdf_lsdt9!$A:$BE, AV$1, FALSE)=AV212,0,1),2)</f>
        <v>2</v>
      </c>
    </row>
    <row r="213" spans="1:86" x14ac:dyDescent="0.35">
      <c r="A213" s="45" t="str">
        <f t="shared" si="4"/>
        <v/>
      </c>
      <c r="AW213" s="45">
        <f>IFERROR(IF(VLOOKUP($A213,mdf_lsdt9!$A:$BE, K$1, FALSE)=K213,0,1),2)</f>
        <v>2</v>
      </c>
      <c r="AX213" s="45">
        <f>IFERROR(IF(VLOOKUP($A213,mdf_lsdt9!$A:$BE, L$1, FALSE)=L213,0,1),2)</f>
        <v>2</v>
      </c>
      <c r="AY213" s="45">
        <f>IFERROR(IF(VLOOKUP($A213,mdf_lsdt9!$A:$BE, M$1, FALSE)=M213,0,1),2)</f>
        <v>2</v>
      </c>
      <c r="AZ213" s="45">
        <f>IFERROR(IF(VLOOKUP($A213,mdf_lsdt9!$A:$BE, N$1, FALSE)=N213,0,1),2)</f>
        <v>2</v>
      </c>
      <c r="BA213" s="45">
        <f>IFERROR(IF(VLOOKUP($A213,mdf_lsdt9!$A:$BE, O$1, FALSE)=O213,0,1),2)</f>
        <v>2</v>
      </c>
      <c r="BB213" s="45">
        <f>IFERROR(IF(VLOOKUP($A213,mdf_lsdt9!$A:$BE, P$1, FALSE)=P213,0,1),2)</f>
        <v>2</v>
      </c>
      <c r="BC213" s="45">
        <f>IFERROR(IF(VLOOKUP($A213,mdf_lsdt9!$A:$BE, Q$1, FALSE)=Q213,0,1),2)</f>
        <v>2</v>
      </c>
      <c r="BD213" s="45">
        <f>IFERROR(IF(VLOOKUP($A213,mdf_lsdt9!$A:$BE, R$1, FALSE)=R213,0,1),2)</f>
        <v>2</v>
      </c>
      <c r="BE213" s="45">
        <f>IFERROR(IF(VLOOKUP($A213,mdf_lsdt9!$A:$BE, S$1, FALSE)=S213,0,1),2)</f>
        <v>2</v>
      </c>
      <c r="BF213" s="45">
        <f>IFERROR(IF(VLOOKUP($A213,mdf_lsdt9!$A:$BE, T$1, FALSE)=T213,0,1),2)</f>
        <v>2</v>
      </c>
      <c r="BG213" s="45">
        <f>IFERROR(IF(VLOOKUP($A213,mdf_lsdt9!$A:$BE, U$1, FALSE)=U213,0,1),2)</f>
        <v>2</v>
      </c>
      <c r="BH213" s="45">
        <f>IFERROR(IF(VLOOKUP($A213,mdf_lsdt9!$A:$BE, V$1, FALSE)=V213,0,1),2)</f>
        <v>2</v>
      </c>
      <c r="BI213" s="45">
        <f>IFERROR(IF(VLOOKUP($A213,mdf_lsdt9!$A:$BE, W$1, FALSE)=W213,0,1),2)</f>
        <v>2</v>
      </c>
      <c r="BJ213" s="45">
        <f>IFERROR(IF(VLOOKUP($A213,mdf_lsdt9!$A:$BE, X$1, FALSE)=X213,0,1),2)</f>
        <v>2</v>
      </c>
      <c r="BK213" s="45">
        <f>IFERROR(IF(VLOOKUP($A213,mdf_lsdt9!$A:$BE, Y$1, FALSE)=Y213,0,1),2)</f>
        <v>2</v>
      </c>
      <c r="BL213" s="45">
        <f>IFERROR(IF(VLOOKUP($A213,mdf_lsdt9!$A:$BE, Z$1, FALSE)=Z213,0,1),2)</f>
        <v>2</v>
      </c>
      <c r="BM213" s="45">
        <f>IFERROR(IF(VLOOKUP($A213,mdf_lsdt9!$A:$BE, AA$1, FALSE)=AA213,0,1),2)</f>
        <v>2</v>
      </c>
      <c r="BN213" s="45">
        <f>IFERROR(IF(VLOOKUP($A213,mdf_lsdt9!$A:$BE, AB$1, FALSE)=AB213,0,1),2)</f>
        <v>2</v>
      </c>
      <c r="BO213" s="45">
        <f>IFERROR(IF(VLOOKUP($A213,mdf_lsdt9!$A:$BE, AC$1, FALSE)=AC213,0,1),2)</f>
        <v>2</v>
      </c>
      <c r="BP213" s="45">
        <f>IFERROR(IF(VLOOKUP($A213,mdf_lsdt9!$A:$BE, AD$1, FALSE)=AD213,0,1),2)</f>
        <v>2</v>
      </c>
      <c r="BQ213" s="45">
        <f>IFERROR(IF(VLOOKUP($A213,mdf_lsdt9!$A:$BE, AE$1, FALSE)=AE213,0,1),2)</f>
        <v>2</v>
      </c>
      <c r="BR213" s="45">
        <f>IFERROR(IF(VLOOKUP($A213,mdf_lsdt9!$A:$BE, AF$1, FALSE)=AF213,0,1),2)</f>
        <v>2</v>
      </c>
      <c r="BS213" s="45">
        <f>IFERROR(IF(VLOOKUP($A213,mdf_lsdt9!$A:$BE, AG$1, FALSE)=AG213,0,1),2)</f>
        <v>2</v>
      </c>
      <c r="BT213" s="45">
        <f>IFERROR(IF(VLOOKUP($A213,mdf_lsdt9!$A:$BE, AH$1, FALSE)=AH213,0,1),2)</f>
        <v>2</v>
      </c>
      <c r="BU213" s="45">
        <f>IFERROR(IF(VLOOKUP($A213,mdf_lsdt9!$A:$BE, AI$1, FALSE)=AI213,0,1),2)</f>
        <v>2</v>
      </c>
      <c r="BV213" s="45">
        <f>IFERROR(IF(VLOOKUP($A213,mdf_lsdt9!$A:$BE, AJ$1, FALSE)=AJ213,0,1),2)</f>
        <v>2</v>
      </c>
      <c r="BW213" s="45">
        <f>IFERROR(IF(VLOOKUP($A213,mdf_lsdt9!$A:$BE, AK$1, FALSE)=AK213,0,1),2)</f>
        <v>2</v>
      </c>
      <c r="BX213" s="45">
        <f>IFERROR(IF(VLOOKUP($A213,mdf_lsdt9!$A:$BE, AL$1, FALSE)=AL213,0,1),2)</f>
        <v>2</v>
      </c>
      <c r="BY213" s="45">
        <f>IFERROR(IF(VLOOKUP($A213,mdf_lsdt9!$A:$BE, AM$1, FALSE)=AM213,0,1),2)</f>
        <v>2</v>
      </c>
      <c r="BZ213" s="45">
        <f>IFERROR(IF(VLOOKUP($A213,mdf_lsdt9!$A:$BE, AN$1, FALSE)=AN213,0,1),2)</f>
        <v>2</v>
      </c>
      <c r="CA213" s="45">
        <f>IFERROR(IF(VLOOKUP($A213,mdf_lsdt9!$A:$BE, AO$1, FALSE)=AO213,0,1),2)</f>
        <v>2</v>
      </c>
      <c r="CB213" s="45">
        <f>IFERROR(IF(VLOOKUP($A213,mdf_lsdt9!$A:$BE, AP$1, FALSE)=AP213,0,1),2)</f>
        <v>2</v>
      </c>
      <c r="CC213" s="45">
        <f>IFERROR(IF(VLOOKUP($A213,mdf_lsdt9!$A:$BE, AQ$1, FALSE)=AQ213,0,1),2)</f>
        <v>2</v>
      </c>
      <c r="CD213" s="45">
        <f>IFERROR(IF(VLOOKUP($A213,mdf_lsdt9!$A:$BE, AR$1, FALSE)=AR213,0,1),2)</f>
        <v>2</v>
      </c>
      <c r="CE213" s="45">
        <f>IFERROR(IF(VLOOKUP($A213,mdf_lsdt9!$A:$BE, AS$1, FALSE)=AS213,0,1),2)</f>
        <v>2</v>
      </c>
      <c r="CF213" s="45">
        <f>IFERROR(IF(VLOOKUP($A213,mdf_lsdt9!$A:$BE, AT$1, FALSE)=AT213,0,1),2)</f>
        <v>2</v>
      </c>
      <c r="CG213" s="45">
        <f>IFERROR(IF(VLOOKUP($A213,mdf_lsdt9!$A:$BE, AU$1, FALSE)=AU213,0,1),2)</f>
        <v>2</v>
      </c>
      <c r="CH213" s="45">
        <f>IFERROR(IF(VLOOKUP($A213,mdf_lsdt9!$A:$BE, AV$1, FALSE)=AV213,0,1),2)</f>
        <v>2</v>
      </c>
    </row>
    <row r="214" spans="1:86" x14ac:dyDescent="0.35">
      <c r="A214" s="45" t="str">
        <f t="shared" si="4"/>
        <v/>
      </c>
      <c r="AW214" s="45">
        <f>IFERROR(IF(VLOOKUP($A214,mdf_lsdt9!$A:$BE, K$1, FALSE)=K214,0,1),2)</f>
        <v>2</v>
      </c>
      <c r="AX214" s="45">
        <f>IFERROR(IF(VLOOKUP($A214,mdf_lsdt9!$A:$BE, L$1, FALSE)=L214,0,1),2)</f>
        <v>2</v>
      </c>
      <c r="AY214" s="45">
        <f>IFERROR(IF(VLOOKUP($A214,mdf_lsdt9!$A:$BE, M$1, FALSE)=M214,0,1),2)</f>
        <v>2</v>
      </c>
      <c r="AZ214" s="45">
        <f>IFERROR(IF(VLOOKUP($A214,mdf_lsdt9!$A:$BE, N$1, FALSE)=N214,0,1),2)</f>
        <v>2</v>
      </c>
      <c r="BA214" s="45">
        <f>IFERROR(IF(VLOOKUP($A214,mdf_lsdt9!$A:$BE, O$1, FALSE)=O214,0,1),2)</f>
        <v>2</v>
      </c>
      <c r="BB214" s="45">
        <f>IFERROR(IF(VLOOKUP($A214,mdf_lsdt9!$A:$BE, P$1, FALSE)=P214,0,1),2)</f>
        <v>2</v>
      </c>
      <c r="BC214" s="45">
        <f>IFERROR(IF(VLOOKUP($A214,mdf_lsdt9!$A:$BE, Q$1, FALSE)=Q214,0,1),2)</f>
        <v>2</v>
      </c>
      <c r="BD214" s="45">
        <f>IFERROR(IF(VLOOKUP($A214,mdf_lsdt9!$A:$BE, R$1, FALSE)=R214,0,1),2)</f>
        <v>2</v>
      </c>
      <c r="BE214" s="45">
        <f>IFERROR(IF(VLOOKUP($A214,mdf_lsdt9!$A:$BE, S$1, FALSE)=S214,0,1),2)</f>
        <v>2</v>
      </c>
      <c r="BF214" s="45">
        <f>IFERROR(IF(VLOOKUP($A214,mdf_lsdt9!$A:$BE, T$1, FALSE)=T214,0,1),2)</f>
        <v>2</v>
      </c>
      <c r="BG214" s="45">
        <f>IFERROR(IF(VLOOKUP($A214,mdf_lsdt9!$A:$BE, U$1, FALSE)=U214,0,1),2)</f>
        <v>2</v>
      </c>
      <c r="BH214" s="45">
        <f>IFERROR(IF(VLOOKUP($A214,mdf_lsdt9!$A:$BE, V$1, FALSE)=V214,0,1),2)</f>
        <v>2</v>
      </c>
      <c r="BI214" s="45">
        <f>IFERROR(IF(VLOOKUP($A214,mdf_lsdt9!$A:$BE, W$1, FALSE)=W214,0,1),2)</f>
        <v>2</v>
      </c>
      <c r="BJ214" s="45">
        <f>IFERROR(IF(VLOOKUP($A214,mdf_lsdt9!$A:$BE, X$1, FALSE)=X214,0,1),2)</f>
        <v>2</v>
      </c>
      <c r="BK214" s="45">
        <f>IFERROR(IF(VLOOKUP($A214,mdf_lsdt9!$A:$BE, Y$1, FALSE)=Y214,0,1),2)</f>
        <v>2</v>
      </c>
      <c r="BL214" s="45">
        <f>IFERROR(IF(VLOOKUP($A214,mdf_lsdt9!$A:$BE, Z$1, FALSE)=Z214,0,1),2)</f>
        <v>2</v>
      </c>
      <c r="BM214" s="45">
        <f>IFERROR(IF(VLOOKUP($A214,mdf_lsdt9!$A:$BE, AA$1, FALSE)=AA214,0,1),2)</f>
        <v>2</v>
      </c>
      <c r="BN214" s="45">
        <f>IFERROR(IF(VLOOKUP($A214,mdf_lsdt9!$A:$BE, AB$1, FALSE)=AB214,0,1),2)</f>
        <v>2</v>
      </c>
      <c r="BO214" s="45">
        <f>IFERROR(IF(VLOOKUP($A214,mdf_lsdt9!$A:$BE, AC$1, FALSE)=AC214,0,1),2)</f>
        <v>2</v>
      </c>
      <c r="BP214" s="45">
        <f>IFERROR(IF(VLOOKUP($A214,mdf_lsdt9!$A:$BE, AD$1, FALSE)=AD214,0,1),2)</f>
        <v>2</v>
      </c>
      <c r="BQ214" s="45">
        <f>IFERROR(IF(VLOOKUP($A214,mdf_lsdt9!$A:$BE, AE$1, FALSE)=AE214,0,1),2)</f>
        <v>2</v>
      </c>
      <c r="BR214" s="45">
        <f>IFERROR(IF(VLOOKUP($A214,mdf_lsdt9!$A:$BE, AF$1, FALSE)=AF214,0,1),2)</f>
        <v>2</v>
      </c>
      <c r="BS214" s="45">
        <f>IFERROR(IF(VLOOKUP($A214,mdf_lsdt9!$A:$BE, AG$1, FALSE)=AG214,0,1),2)</f>
        <v>2</v>
      </c>
      <c r="BT214" s="45">
        <f>IFERROR(IF(VLOOKUP($A214,mdf_lsdt9!$A:$BE, AH$1, FALSE)=AH214,0,1),2)</f>
        <v>2</v>
      </c>
      <c r="BU214" s="45">
        <f>IFERROR(IF(VLOOKUP($A214,mdf_lsdt9!$A:$BE, AI$1, FALSE)=AI214,0,1),2)</f>
        <v>2</v>
      </c>
      <c r="BV214" s="45">
        <f>IFERROR(IF(VLOOKUP($A214,mdf_lsdt9!$A:$BE, AJ$1, FALSE)=AJ214,0,1),2)</f>
        <v>2</v>
      </c>
      <c r="BW214" s="45">
        <f>IFERROR(IF(VLOOKUP($A214,mdf_lsdt9!$A:$BE, AK$1, FALSE)=AK214,0,1),2)</f>
        <v>2</v>
      </c>
      <c r="BX214" s="45">
        <f>IFERROR(IF(VLOOKUP($A214,mdf_lsdt9!$A:$BE, AL$1, FALSE)=AL214,0,1),2)</f>
        <v>2</v>
      </c>
      <c r="BY214" s="45">
        <f>IFERROR(IF(VLOOKUP($A214,mdf_lsdt9!$A:$BE, AM$1, FALSE)=AM214,0,1),2)</f>
        <v>2</v>
      </c>
      <c r="BZ214" s="45">
        <f>IFERROR(IF(VLOOKUP($A214,mdf_lsdt9!$A:$BE, AN$1, FALSE)=AN214,0,1),2)</f>
        <v>2</v>
      </c>
      <c r="CA214" s="45">
        <f>IFERROR(IF(VLOOKUP($A214,mdf_lsdt9!$A:$BE, AO$1, FALSE)=AO214,0,1),2)</f>
        <v>2</v>
      </c>
      <c r="CB214" s="45">
        <f>IFERROR(IF(VLOOKUP($A214,mdf_lsdt9!$A:$BE, AP$1, FALSE)=AP214,0,1),2)</f>
        <v>2</v>
      </c>
      <c r="CC214" s="45">
        <f>IFERROR(IF(VLOOKUP($A214,mdf_lsdt9!$A:$BE, AQ$1, FALSE)=AQ214,0,1),2)</f>
        <v>2</v>
      </c>
      <c r="CD214" s="45">
        <f>IFERROR(IF(VLOOKUP($A214,mdf_lsdt9!$A:$BE, AR$1, FALSE)=AR214,0,1),2)</f>
        <v>2</v>
      </c>
      <c r="CE214" s="45">
        <f>IFERROR(IF(VLOOKUP($A214,mdf_lsdt9!$A:$BE, AS$1, FALSE)=AS214,0,1),2)</f>
        <v>2</v>
      </c>
      <c r="CF214" s="45">
        <f>IFERROR(IF(VLOOKUP($A214,mdf_lsdt9!$A:$BE, AT$1, FALSE)=AT214,0,1),2)</f>
        <v>2</v>
      </c>
      <c r="CG214" s="45">
        <f>IFERROR(IF(VLOOKUP($A214,mdf_lsdt9!$A:$BE, AU$1, FALSE)=AU214,0,1),2)</f>
        <v>2</v>
      </c>
      <c r="CH214" s="45">
        <f>IFERROR(IF(VLOOKUP($A214,mdf_lsdt9!$A:$BE, AV$1, FALSE)=AV214,0,1),2)</f>
        <v>2</v>
      </c>
    </row>
    <row r="215" spans="1:86" x14ac:dyDescent="0.35">
      <c r="A215" s="45" t="str">
        <f t="shared" si="4"/>
        <v/>
      </c>
      <c r="AW215" s="45">
        <f>IFERROR(IF(VLOOKUP($A215,mdf_lsdt9!$A:$BE, K$1, FALSE)=K215,0,1),2)</f>
        <v>2</v>
      </c>
      <c r="AX215" s="45">
        <f>IFERROR(IF(VLOOKUP($A215,mdf_lsdt9!$A:$BE, L$1, FALSE)=L215,0,1),2)</f>
        <v>2</v>
      </c>
      <c r="AY215" s="45">
        <f>IFERROR(IF(VLOOKUP($A215,mdf_lsdt9!$A:$BE, M$1, FALSE)=M215,0,1),2)</f>
        <v>2</v>
      </c>
      <c r="AZ215" s="45">
        <f>IFERROR(IF(VLOOKUP($A215,mdf_lsdt9!$A:$BE, N$1, FALSE)=N215,0,1),2)</f>
        <v>2</v>
      </c>
      <c r="BA215" s="45">
        <f>IFERROR(IF(VLOOKUP($A215,mdf_lsdt9!$A:$BE, O$1, FALSE)=O215,0,1),2)</f>
        <v>2</v>
      </c>
      <c r="BB215" s="45">
        <f>IFERROR(IF(VLOOKUP($A215,mdf_lsdt9!$A:$BE, P$1, FALSE)=P215,0,1),2)</f>
        <v>2</v>
      </c>
      <c r="BC215" s="45">
        <f>IFERROR(IF(VLOOKUP($A215,mdf_lsdt9!$A:$BE, Q$1, FALSE)=Q215,0,1),2)</f>
        <v>2</v>
      </c>
      <c r="BD215" s="45">
        <f>IFERROR(IF(VLOOKUP($A215,mdf_lsdt9!$A:$BE, R$1, FALSE)=R215,0,1),2)</f>
        <v>2</v>
      </c>
      <c r="BE215" s="45">
        <f>IFERROR(IF(VLOOKUP($A215,mdf_lsdt9!$A:$BE, S$1, FALSE)=S215,0,1),2)</f>
        <v>2</v>
      </c>
      <c r="BF215" s="45">
        <f>IFERROR(IF(VLOOKUP($A215,mdf_lsdt9!$A:$BE, T$1, FALSE)=T215,0,1),2)</f>
        <v>2</v>
      </c>
      <c r="BG215" s="45">
        <f>IFERROR(IF(VLOOKUP($A215,mdf_lsdt9!$A:$BE, U$1, FALSE)=U215,0,1),2)</f>
        <v>2</v>
      </c>
      <c r="BH215" s="45">
        <f>IFERROR(IF(VLOOKUP($A215,mdf_lsdt9!$A:$BE, V$1, FALSE)=V215,0,1),2)</f>
        <v>2</v>
      </c>
      <c r="BI215" s="45">
        <f>IFERROR(IF(VLOOKUP($A215,mdf_lsdt9!$A:$BE, W$1, FALSE)=W215,0,1),2)</f>
        <v>2</v>
      </c>
      <c r="BJ215" s="45">
        <f>IFERROR(IF(VLOOKUP($A215,mdf_lsdt9!$A:$BE, X$1, FALSE)=X215,0,1),2)</f>
        <v>2</v>
      </c>
      <c r="BK215" s="45">
        <f>IFERROR(IF(VLOOKUP($A215,mdf_lsdt9!$A:$BE, Y$1, FALSE)=Y215,0,1),2)</f>
        <v>2</v>
      </c>
      <c r="BL215" s="45">
        <f>IFERROR(IF(VLOOKUP($A215,mdf_lsdt9!$A:$BE, Z$1, FALSE)=Z215,0,1),2)</f>
        <v>2</v>
      </c>
      <c r="BM215" s="45">
        <f>IFERROR(IF(VLOOKUP($A215,mdf_lsdt9!$A:$BE, AA$1, FALSE)=AA215,0,1),2)</f>
        <v>2</v>
      </c>
      <c r="BN215" s="45">
        <f>IFERROR(IF(VLOOKUP($A215,mdf_lsdt9!$A:$BE, AB$1, FALSE)=AB215,0,1),2)</f>
        <v>2</v>
      </c>
      <c r="BO215" s="45">
        <f>IFERROR(IF(VLOOKUP($A215,mdf_lsdt9!$A:$BE, AC$1, FALSE)=AC215,0,1),2)</f>
        <v>2</v>
      </c>
      <c r="BP215" s="45">
        <f>IFERROR(IF(VLOOKUP($A215,mdf_lsdt9!$A:$BE, AD$1, FALSE)=AD215,0,1),2)</f>
        <v>2</v>
      </c>
      <c r="BQ215" s="45">
        <f>IFERROR(IF(VLOOKUP($A215,mdf_lsdt9!$A:$BE, AE$1, FALSE)=AE215,0,1),2)</f>
        <v>2</v>
      </c>
      <c r="BR215" s="45">
        <f>IFERROR(IF(VLOOKUP($A215,mdf_lsdt9!$A:$BE, AF$1, FALSE)=AF215,0,1),2)</f>
        <v>2</v>
      </c>
      <c r="BS215" s="45">
        <f>IFERROR(IF(VLOOKUP($A215,mdf_lsdt9!$A:$BE, AG$1, FALSE)=AG215,0,1),2)</f>
        <v>2</v>
      </c>
      <c r="BT215" s="45">
        <f>IFERROR(IF(VLOOKUP($A215,mdf_lsdt9!$A:$BE, AH$1, FALSE)=AH215,0,1),2)</f>
        <v>2</v>
      </c>
      <c r="BU215" s="45">
        <f>IFERROR(IF(VLOOKUP($A215,mdf_lsdt9!$A:$BE, AI$1, FALSE)=AI215,0,1),2)</f>
        <v>2</v>
      </c>
      <c r="BV215" s="45">
        <f>IFERROR(IF(VLOOKUP($A215,mdf_lsdt9!$A:$BE, AJ$1, FALSE)=AJ215,0,1),2)</f>
        <v>2</v>
      </c>
      <c r="BW215" s="45">
        <f>IFERROR(IF(VLOOKUP($A215,mdf_lsdt9!$A:$BE, AK$1, FALSE)=AK215,0,1),2)</f>
        <v>2</v>
      </c>
      <c r="BX215" s="45">
        <f>IFERROR(IF(VLOOKUP($A215,mdf_lsdt9!$A:$BE, AL$1, FALSE)=AL215,0,1),2)</f>
        <v>2</v>
      </c>
      <c r="BY215" s="45">
        <f>IFERROR(IF(VLOOKUP($A215,mdf_lsdt9!$A:$BE, AM$1, FALSE)=AM215,0,1),2)</f>
        <v>2</v>
      </c>
      <c r="BZ215" s="45">
        <f>IFERROR(IF(VLOOKUP($A215,mdf_lsdt9!$A:$BE, AN$1, FALSE)=AN215,0,1),2)</f>
        <v>2</v>
      </c>
      <c r="CA215" s="45">
        <f>IFERROR(IF(VLOOKUP($A215,mdf_lsdt9!$A:$BE, AO$1, FALSE)=AO215,0,1),2)</f>
        <v>2</v>
      </c>
      <c r="CB215" s="45">
        <f>IFERROR(IF(VLOOKUP($A215,mdf_lsdt9!$A:$BE, AP$1, FALSE)=AP215,0,1),2)</f>
        <v>2</v>
      </c>
      <c r="CC215" s="45">
        <f>IFERROR(IF(VLOOKUP($A215,mdf_lsdt9!$A:$BE, AQ$1, FALSE)=AQ215,0,1),2)</f>
        <v>2</v>
      </c>
      <c r="CD215" s="45">
        <f>IFERROR(IF(VLOOKUP($A215,mdf_lsdt9!$A:$BE, AR$1, FALSE)=AR215,0,1),2)</f>
        <v>2</v>
      </c>
      <c r="CE215" s="45">
        <f>IFERROR(IF(VLOOKUP($A215,mdf_lsdt9!$A:$BE, AS$1, FALSE)=AS215,0,1),2)</f>
        <v>2</v>
      </c>
      <c r="CF215" s="45">
        <f>IFERROR(IF(VLOOKUP($A215,mdf_lsdt9!$A:$BE, AT$1, FALSE)=AT215,0,1),2)</f>
        <v>2</v>
      </c>
      <c r="CG215" s="45">
        <f>IFERROR(IF(VLOOKUP($A215,mdf_lsdt9!$A:$BE, AU$1, FALSE)=AU215,0,1),2)</f>
        <v>2</v>
      </c>
      <c r="CH215" s="45">
        <f>IFERROR(IF(VLOOKUP($A215,mdf_lsdt9!$A:$BE, AV$1, FALSE)=AV215,0,1),2)</f>
        <v>2</v>
      </c>
    </row>
    <row r="216" spans="1:86" x14ac:dyDescent="0.35">
      <c r="A216" s="45" t="str">
        <f t="shared" si="4"/>
        <v/>
      </c>
      <c r="AW216" s="45">
        <f>IFERROR(IF(VLOOKUP($A216,mdf_lsdt9!$A:$BE, K$1, FALSE)=K216,0,1),2)</f>
        <v>2</v>
      </c>
      <c r="AX216" s="45">
        <f>IFERROR(IF(VLOOKUP($A216,mdf_lsdt9!$A:$BE, L$1, FALSE)=L216,0,1),2)</f>
        <v>2</v>
      </c>
      <c r="AY216" s="45">
        <f>IFERROR(IF(VLOOKUP($A216,mdf_lsdt9!$A:$BE, M$1, FALSE)=M216,0,1),2)</f>
        <v>2</v>
      </c>
      <c r="AZ216" s="45">
        <f>IFERROR(IF(VLOOKUP($A216,mdf_lsdt9!$A:$BE, N$1, FALSE)=N216,0,1),2)</f>
        <v>2</v>
      </c>
      <c r="BA216" s="45">
        <f>IFERROR(IF(VLOOKUP($A216,mdf_lsdt9!$A:$BE, O$1, FALSE)=O216,0,1),2)</f>
        <v>2</v>
      </c>
      <c r="BB216" s="45">
        <f>IFERROR(IF(VLOOKUP($A216,mdf_lsdt9!$A:$BE, P$1, FALSE)=P216,0,1),2)</f>
        <v>2</v>
      </c>
      <c r="BC216" s="45">
        <f>IFERROR(IF(VLOOKUP($A216,mdf_lsdt9!$A:$BE, Q$1, FALSE)=Q216,0,1),2)</f>
        <v>2</v>
      </c>
      <c r="BD216" s="45">
        <f>IFERROR(IF(VLOOKUP($A216,mdf_lsdt9!$A:$BE, R$1, FALSE)=R216,0,1),2)</f>
        <v>2</v>
      </c>
      <c r="BE216" s="45">
        <f>IFERROR(IF(VLOOKUP($A216,mdf_lsdt9!$A:$BE, S$1, FALSE)=S216,0,1),2)</f>
        <v>2</v>
      </c>
      <c r="BF216" s="45">
        <f>IFERROR(IF(VLOOKUP($A216,mdf_lsdt9!$A:$BE, T$1, FALSE)=T216,0,1),2)</f>
        <v>2</v>
      </c>
      <c r="BG216" s="45">
        <f>IFERROR(IF(VLOOKUP($A216,mdf_lsdt9!$A:$BE, U$1, FALSE)=U216,0,1),2)</f>
        <v>2</v>
      </c>
      <c r="BH216" s="45">
        <f>IFERROR(IF(VLOOKUP($A216,mdf_lsdt9!$A:$BE, V$1, FALSE)=V216,0,1),2)</f>
        <v>2</v>
      </c>
      <c r="BI216" s="45">
        <f>IFERROR(IF(VLOOKUP($A216,mdf_lsdt9!$A:$BE, W$1, FALSE)=W216,0,1),2)</f>
        <v>2</v>
      </c>
      <c r="BJ216" s="45">
        <f>IFERROR(IF(VLOOKUP($A216,mdf_lsdt9!$A:$BE, X$1, FALSE)=X216,0,1),2)</f>
        <v>2</v>
      </c>
      <c r="BK216" s="45">
        <f>IFERROR(IF(VLOOKUP($A216,mdf_lsdt9!$A:$BE, Y$1, FALSE)=Y216,0,1),2)</f>
        <v>2</v>
      </c>
      <c r="BL216" s="45">
        <f>IFERROR(IF(VLOOKUP($A216,mdf_lsdt9!$A:$BE, Z$1, FALSE)=Z216,0,1),2)</f>
        <v>2</v>
      </c>
      <c r="BM216" s="45">
        <f>IFERROR(IF(VLOOKUP($A216,mdf_lsdt9!$A:$BE, AA$1, FALSE)=AA216,0,1),2)</f>
        <v>2</v>
      </c>
      <c r="BN216" s="45">
        <f>IFERROR(IF(VLOOKUP($A216,mdf_lsdt9!$A:$BE, AB$1, FALSE)=AB216,0,1),2)</f>
        <v>2</v>
      </c>
      <c r="BO216" s="45">
        <f>IFERROR(IF(VLOOKUP($A216,mdf_lsdt9!$A:$BE, AC$1, FALSE)=AC216,0,1),2)</f>
        <v>2</v>
      </c>
      <c r="BP216" s="45">
        <f>IFERROR(IF(VLOOKUP($A216,mdf_lsdt9!$A:$BE, AD$1, FALSE)=AD216,0,1),2)</f>
        <v>2</v>
      </c>
      <c r="BQ216" s="45">
        <f>IFERROR(IF(VLOOKUP($A216,mdf_lsdt9!$A:$BE, AE$1, FALSE)=AE216,0,1),2)</f>
        <v>2</v>
      </c>
      <c r="BR216" s="45">
        <f>IFERROR(IF(VLOOKUP($A216,mdf_lsdt9!$A:$BE, AF$1, FALSE)=AF216,0,1),2)</f>
        <v>2</v>
      </c>
      <c r="BS216" s="45">
        <f>IFERROR(IF(VLOOKUP($A216,mdf_lsdt9!$A:$BE, AG$1, FALSE)=AG216,0,1),2)</f>
        <v>2</v>
      </c>
      <c r="BT216" s="45">
        <f>IFERROR(IF(VLOOKUP($A216,mdf_lsdt9!$A:$BE, AH$1, FALSE)=AH216,0,1),2)</f>
        <v>2</v>
      </c>
      <c r="BU216" s="45">
        <f>IFERROR(IF(VLOOKUP($A216,mdf_lsdt9!$A:$BE, AI$1, FALSE)=AI216,0,1),2)</f>
        <v>2</v>
      </c>
      <c r="BV216" s="45">
        <f>IFERROR(IF(VLOOKUP($A216,mdf_lsdt9!$A:$BE, AJ$1, FALSE)=AJ216,0,1),2)</f>
        <v>2</v>
      </c>
      <c r="BW216" s="45">
        <f>IFERROR(IF(VLOOKUP($A216,mdf_lsdt9!$A:$BE, AK$1, FALSE)=AK216,0,1),2)</f>
        <v>2</v>
      </c>
      <c r="BX216" s="45">
        <f>IFERROR(IF(VLOOKUP($A216,mdf_lsdt9!$A:$BE, AL$1, FALSE)=AL216,0,1),2)</f>
        <v>2</v>
      </c>
      <c r="BY216" s="45">
        <f>IFERROR(IF(VLOOKUP($A216,mdf_lsdt9!$A:$BE, AM$1, FALSE)=AM216,0,1),2)</f>
        <v>2</v>
      </c>
      <c r="BZ216" s="45">
        <f>IFERROR(IF(VLOOKUP($A216,mdf_lsdt9!$A:$BE, AN$1, FALSE)=AN216,0,1),2)</f>
        <v>2</v>
      </c>
      <c r="CA216" s="45">
        <f>IFERROR(IF(VLOOKUP($A216,mdf_lsdt9!$A:$BE, AO$1, FALSE)=AO216,0,1),2)</f>
        <v>2</v>
      </c>
      <c r="CB216" s="45">
        <f>IFERROR(IF(VLOOKUP($A216,mdf_lsdt9!$A:$BE, AP$1, FALSE)=AP216,0,1),2)</f>
        <v>2</v>
      </c>
      <c r="CC216" s="45">
        <f>IFERROR(IF(VLOOKUP($A216,mdf_lsdt9!$A:$BE, AQ$1, FALSE)=AQ216,0,1),2)</f>
        <v>2</v>
      </c>
      <c r="CD216" s="45">
        <f>IFERROR(IF(VLOOKUP($A216,mdf_lsdt9!$A:$BE, AR$1, FALSE)=AR216,0,1),2)</f>
        <v>2</v>
      </c>
      <c r="CE216" s="45">
        <f>IFERROR(IF(VLOOKUP($A216,mdf_lsdt9!$A:$BE, AS$1, FALSE)=AS216,0,1),2)</f>
        <v>2</v>
      </c>
      <c r="CF216" s="45">
        <f>IFERROR(IF(VLOOKUP($A216,mdf_lsdt9!$A:$BE, AT$1, FALSE)=AT216,0,1),2)</f>
        <v>2</v>
      </c>
      <c r="CG216" s="45">
        <f>IFERROR(IF(VLOOKUP($A216,mdf_lsdt9!$A:$BE, AU$1, FALSE)=AU216,0,1),2)</f>
        <v>2</v>
      </c>
      <c r="CH216" s="45">
        <f>IFERROR(IF(VLOOKUP($A216,mdf_lsdt9!$A:$BE, AV$1, FALSE)=AV216,0,1),2)</f>
        <v>2</v>
      </c>
    </row>
    <row r="217" spans="1:86" x14ac:dyDescent="0.35">
      <c r="A217" s="45" t="str">
        <f t="shared" si="4"/>
        <v/>
      </c>
      <c r="AW217" s="45">
        <f>IFERROR(IF(VLOOKUP($A217,mdf_lsdt9!$A:$BE, K$1, FALSE)=K217,0,1),2)</f>
        <v>2</v>
      </c>
      <c r="AX217" s="45">
        <f>IFERROR(IF(VLOOKUP($A217,mdf_lsdt9!$A:$BE, L$1, FALSE)=L217,0,1),2)</f>
        <v>2</v>
      </c>
      <c r="AY217" s="45">
        <f>IFERROR(IF(VLOOKUP($A217,mdf_lsdt9!$A:$BE, M$1, FALSE)=M217,0,1),2)</f>
        <v>2</v>
      </c>
      <c r="AZ217" s="45">
        <f>IFERROR(IF(VLOOKUP($A217,mdf_lsdt9!$A:$BE, N$1, FALSE)=N217,0,1),2)</f>
        <v>2</v>
      </c>
      <c r="BA217" s="45">
        <f>IFERROR(IF(VLOOKUP($A217,mdf_lsdt9!$A:$BE, O$1, FALSE)=O217,0,1),2)</f>
        <v>2</v>
      </c>
      <c r="BB217" s="45">
        <f>IFERROR(IF(VLOOKUP($A217,mdf_lsdt9!$A:$BE, P$1, FALSE)=P217,0,1),2)</f>
        <v>2</v>
      </c>
      <c r="BC217" s="45">
        <f>IFERROR(IF(VLOOKUP($A217,mdf_lsdt9!$A:$BE, Q$1, FALSE)=Q217,0,1),2)</f>
        <v>2</v>
      </c>
      <c r="BD217" s="45">
        <f>IFERROR(IF(VLOOKUP($A217,mdf_lsdt9!$A:$BE, R$1, FALSE)=R217,0,1),2)</f>
        <v>2</v>
      </c>
      <c r="BE217" s="45">
        <f>IFERROR(IF(VLOOKUP($A217,mdf_lsdt9!$A:$BE, S$1, FALSE)=S217,0,1),2)</f>
        <v>2</v>
      </c>
      <c r="BF217" s="45">
        <f>IFERROR(IF(VLOOKUP($A217,mdf_lsdt9!$A:$BE, T$1, FALSE)=T217,0,1),2)</f>
        <v>2</v>
      </c>
      <c r="BG217" s="45">
        <f>IFERROR(IF(VLOOKUP($A217,mdf_lsdt9!$A:$BE, U$1, FALSE)=U217,0,1),2)</f>
        <v>2</v>
      </c>
      <c r="BH217" s="45">
        <f>IFERROR(IF(VLOOKUP($A217,mdf_lsdt9!$A:$BE, V$1, FALSE)=V217,0,1),2)</f>
        <v>2</v>
      </c>
      <c r="BI217" s="45">
        <f>IFERROR(IF(VLOOKUP($A217,mdf_lsdt9!$A:$BE, W$1, FALSE)=W217,0,1),2)</f>
        <v>2</v>
      </c>
      <c r="BJ217" s="45">
        <f>IFERROR(IF(VLOOKUP($A217,mdf_lsdt9!$A:$BE, X$1, FALSE)=X217,0,1),2)</f>
        <v>2</v>
      </c>
      <c r="BK217" s="45">
        <f>IFERROR(IF(VLOOKUP($A217,mdf_lsdt9!$A:$BE, Y$1, FALSE)=Y217,0,1),2)</f>
        <v>2</v>
      </c>
      <c r="BL217" s="45">
        <f>IFERROR(IF(VLOOKUP($A217,mdf_lsdt9!$A:$BE, Z$1, FALSE)=Z217,0,1),2)</f>
        <v>2</v>
      </c>
      <c r="BM217" s="45">
        <f>IFERROR(IF(VLOOKUP($A217,mdf_lsdt9!$A:$BE, AA$1, FALSE)=AA217,0,1),2)</f>
        <v>2</v>
      </c>
      <c r="BN217" s="45">
        <f>IFERROR(IF(VLOOKUP($A217,mdf_lsdt9!$A:$BE, AB$1, FALSE)=AB217,0,1),2)</f>
        <v>2</v>
      </c>
      <c r="BO217" s="45">
        <f>IFERROR(IF(VLOOKUP($A217,mdf_lsdt9!$A:$BE, AC$1, FALSE)=AC217,0,1),2)</f>
        <v>2</v>
      </c>
      <c r="BP217" s="45">
        <f>IFERROR(IF(VLOOKUP($A217,mdf_lsdt9!$A:$BE, AD$1, FALSE)=AD217,0,1),2)</f>
        <v>2</v>
      </c>
      <c r="BQ217" s="45">
        <f>IFERROR(IF(VLOOKUP($A217,mdf_lsdt9!$A:$BE, AE$1, FALSE)=AE217,0,1),2)</f>
        <v>2</v>
      </c>
      <c r="BR217" s="45">
        <f>IFERROR(IF(VLOOKUP($A217,mdf_lsdt9!$A:$BE, AF$1, FALSE)=AF217,0,1),2)</f>
        <v>2</v>
      </c>
      <c r="BS217" s="45">
        <f>IFERROR(IF(VLOOKUP($A217,mdf_lsdt9!$A:$BE, AG$1, FALSE)=AG217,0,1),2)</f>
        <v>2</v>
      </c>
      <c r="BT217" s="45">
        <f>IFERROR(IF(VLOOKUP($A217,mdf_lsdt9!$A:$BE, AH$1, FALSE)=AH217,0,1),2)</f>
        <v>2</v>
      </c>
      <c r="BU217" s="45">
        <f>IFERROR(IF(VLOOKUP($A217,mdf_lsdt9!$A:$BE, AI$1, FALSE)=AI217,0,1),2)</f>
        <v>2</v>
      </c>
      <c r="BV217" s="45">
        <f>IFERROR(IF(VLOOKUP($A217,mdf_lsdt9!$A:$BE, AJ$1, FALSE)=AJ217,0,1),2)</f>
        <v>2</v>
      </c>
      <c r="BW217" s="45">
        <f>IFERROR(IF(VLOOKUP($A217,mdf_lsdt9!$A:$BE, AK$1, FALSE)=AK217,0,1),2)</f>
        <v>2</v>
      </c>
      <c r="BX217" s="45">
        <f>IFERROR(IF(VLOOKUP($A217,mdf_lsdt9!$A:$BE, AL$1, FALSE)=AL217,0,1),2)</f>
        <v>2</v>
      </c>
      <c r="BY217" s="45">
        <f>IFERROR(IF(VLOOKUP($A217,mdf_lsdt9!$A:$BE, AM$1, FALSE)=AM217,0,1),2)</f>
        <v>2</v>
      </c>
      <c r="BZ217" s="45">
        <f>IFERROR(IF(VLOOKUP($A217,mdf_lsdt9!$A:$BE, AN$1, FALSE)=AN217,0,1),2)</f>
        <v>2</v>
      </c>
      <c r="CA217" s="45">
        <f>IFERROR(IF(VLOOKUP($A217,mdf_lsdt9!$A:$BE, AO$1, FALSE)=AO217,0,1),2)</f>
        <v>2</v>
      </c>
      <c r="CB217" s="45">
        <f>IFERROR(IF(VLOOKUP($A217,mdf_lsdt9!$A:$BE, AP$1, FALSE)=AP217,0,1),2)</f>
        <v>2</v>
      </c>
      <c r="CC217" s="45">
        <f>IFERROR(IF(VLOOKUP($A217,mdf_lsdt9!$A:$BE, AQ$1, FALSE)=AQ217,0,1),2)</f>
        <v>2</v>
      </c>
      <c r="CD217" s="45">
        <f>IFERROR(IF(VLOOKUP($A217,mdf_lsdt9!$A:$BE, AR$1, FALSE)=AR217,0,1),2)</f>
        <v>2</v>
      </c>
      <c r="CE217" s="45">
        <f>IFERROR(IF(VLOOKUP($A217,mdf_lsdt9!$A:$BE, AS$1, FALSE)=AS217,0,1),2)</f>
        <v>2</v>
      </c>
      <c r="CF217" s="45">
        <f>IFERROR(IF(VLOOKUP($A217,mdf_lsdt9!$A:$BE, AT$1, FALSE)=AT217,0,1),2)</f>
        <v>2</v>
      </c>
      <c r="CG217" s="45">
        <f>IFERROR(IF(VLOOKUP($A217,mdf_lsdt9!$A:$BE, AU$1, FALSE)=AU217,0,1),2)</f>
        <v>2</v>
      </c>
      <c r="CH217" s="45">
        <f>IFERROR(IF(VLOOKUP($A217,mdf_lsdt9!$A:$BE, AV$1, FALSE)=AV217,0,1),2)</f>
        <v>2</v>
      </c>
    </row>
    <row r="218" spans="1:86" x14ac:dyDescent="0.35">
      <c r="A218" s="45" t="str">
        <f t="shared" si="4"/>
        <v/>
      </c>
      <c r="AW218" s="45">
        <f>IFERROR(IF(VLOOKUP($A218,mdf_lsdt9!$A:$BE, K$1, FALSE)=K218,0,1),2)</f>
        <v>2</v>
      </c>
      <c r="AX218" s="45">
        <f>IFERROR(IF(VLOOKUP($A218,mdf_lsdt9!$A:$BE, L$1, FALSE)=L218,0,1),2)</f>
        <v>2</v>
      </c>
      <c r="AY218" s="45">
        <f>IFERROR(IF(VLOOKUP($A218,mdf_lsdt9!$A:$BE, M$1, FALSE)=M218,0,1),2)</f>
        <v>2</v>
      </c>
      <c r="AZ218" s="45">
        <f>IFERROR(IF(VLOOKUP($A218,mdf_lsdt9!$A:$BE, N$1, FALSE)=N218,0,1),2)</f>
        <v>2</v>
      </c>
      <c r="BA218" s="45">
        <f>IFERROR(IF(VLOOKUP($A218,mdf_lsdt9!$A:$BE, O$1, FALSE)=O218,0,1),2)</f>
        <v>2</v>
      </c>
      <c r="BB218" s="45">
        <f>IFERROR(IF(VLOOKUP($A218,mdf_lsdt9!$A:$BE, P$1, FALSE)=P218,0,1),2)</f>
        <v>2</v>
      </c>
      <c r="BC218" s="45">
        <f>IFERROR(IF(VLOOKUP($A218,mdf_lsdt9!$A:$BE, Q$1, FALSE)=Q218,0,1),2)</f>
        <v>2</v>
      </c>
      <c r="BD218" s="45">
        <f>IFERROR(IF(VLOOKUP($A218,mdf_lsdt9!$A:$BE, R$1, FALSE)=R218,0,1),2)</f>
        <v>2</v>
      </c>
      <c r="BE218" s="45">
        <f>IFERROR(IF(VLOOKUP($A218,mdf_lsdt9!$A:$BE, S$1, FALSE)=S218,0,1),2)</f>
        <v>2</v>
      </c>
      <c r="BF218" s="45">
        <f>IFERROR(IF(VLOOKUP($A218,mdf_lsdt9!$A:$BE, T$1, FALSE)=T218,0,1),2)</f>
        <v>2</v>
      </c>
      <c r="BG218" s="45">
        <f>IFERROR(IF(VLOOKUP($A218,mdf_lsdt9!$A:$BE, U$1, FALSE)=U218,0,1),2)</f>
        <v>2</v>
      </c>
      <c r="BH218" s="45">
        <f>IFERROR(IF(VLOOKUP($A218,mdf_lsdt9!$A:$BE, V$1, FALSE)=V218,0,1),2)</f>
        <v>2</v>
      </c>
      <c r="BI218" s="45">
        <f>IFERROR(IF(VLOOKUP($A218,mdf_lsdt9!$A:$BE, W$1, FALSE)=W218,0,1),2)</f>
        <v>2</v>
      </c>
      <c r="BJ218" s="45">
        <f>IFERROR(IF(VLOOKUP($A218,mdf_lsdt9!$A:$BE, X$1, FALSE)=X218,0,1),2)</f>
        <v>2</v>
      </c>
      <c r="BK218" s="45">
        <f>IFERROR(IF(VLOOKUP($A218,mdf_lsdt9!$A:$BE, Y$1, FALSE)=Y218,0,1),2)</f>
        <v>2</v>
      </c>
      <c r="BL218" s="45">
        <f>IFERROR(IF(VLOOKUP($A218,mdf_lsdt9!$A:$BE, Z$1, FALSE)=Z218,0,1),2)</f>
        <v>2</v>
      </c>
      <c r="BM218" s="45">
        <f>IFERROR(IF(VLOOKUP($A218,mdf_lsdt9!$A:$BE, AA$1, FALSE)=AA218,0,1),2)</f>
        <v>2</v>
      </c>
      <c r="BN218" s="45">
        <f>IFERROR(IF(VLOOKUP($A218,mdf_lsdt9!$A:$BE, AB$1, FALSE)=AB218,0,1),2)</f>
        <v>2</v>
      </c>
      <c r="BO218" s="45">
        <f>IFERROR(IF(VLOOKUP($A218,mdf_lsdt9!$A:$BE, AC$1, FALSE)=AC218,0,1),2)</f>
        <v>2</v>
      </c>
      <c r="BP218" s="45">
        <f>IFERROR(IF(VLOOKUP($A218,mdf_lsdt9!$A:$BE, AD$1, FALSE)=AD218,0,1),2)</f>
        <v>2</v>
      </c>
      <c r="BQ218" s="45">
        <f>IFERROR(IF(VLOOKUP($A218,mdf_lsdt9!$A:$BE, AE$1, FALSE)=AE218,0,1),2)</f>
        <v>2</v>
      </c>
      <c r="BR218" s="45">
        <f>IFERROR(IF(VLOOKUP($A218,mdf_lsdt9!$A:$BE, AF$1, FALSE)=AF218,0,1),2)</f>
        <v>2</v>
      </c>
      <c r="BS218" s="45">
        <f>IFERROR(IF(VLOOKUP($A218,mdf_lsdt9!$A:$BE, AG$1, FALSE)=AG218,0,1),2)</f>
        <v>2</v>
      </c>
      <c r="BT218" s="45">
        <f>IFERROR(IF(VLOOKUP($A218,mdf_lsdt9!$A:$BE, AH$1, FALSE)=AH218,0,1),2)</f>
        <v>2</v>
      </c>
      <c r="BU218" s="45">
        <f>IFERROR(IF(VLOOKUP($A218,mdf_lsdt9!$A:$BE, AI$1, FALSE)=AI218,0,1),2)</f>
        <v>2</v>
      </c>
      <c r="BV218" s="45">
        <f>IFERROR(IF(VLOOKUP($A218,mdf_lsdt9!$A:$BE, AJ$1, FALSE)=AJ218,0,1),2)</f>
        <v>2</v>
      </c>
      <c r="BW218" s="45">
        <f>IFERROR(IF(VLOOKUP($A218,mdf_lsdt9!$A:$BE, AK$1, FALSE)=AK218,0,1),2)</f>
        <v>2</v>
      </c>
      <c r="BX218" s="45">
        <f>IFERROR(IF(VLOOKUP($A218,mdf_lsdt9!$A:$BE, AL$1, FALSE)=AL218,0,1),2)</f>
        <v>2</v>
      </c>
      <c r="BY218" s="45">
        <f>IFERROR(IF(VLOOKUP($A218,mdf_lsdt9!$A:$BE, AM$1, FALSE)=AM218,0,1),2)</f>
        <v>2</v>
      </c>
      <c r="BZ218" s="45">
        <f>IFERROR(IF(VLOOKUP($A218,mdf_lsdt9!$A:$BE, AN$1, FALSE)=AN218,0,1),2)</f>
        <v>2</v>
      </c>
      <c r="CA218" s="45">
        <f>IFERROR(IF(VLOOKUP($A218,mdf_lsdt9!$A:$BE, AO$1, FALSE)=AO218,0,1),2)</f>
        <v>2</v>
      </c>
      <c r="CB218" s="45">
        <f>IFERROR(IF(VLOOKUP($A218,mdf_lsdt9!$A:$BE, AP$1, FALSE)=AP218,0,1),2)</f>
        <v>2</v>
      </c>
      <c r="CC218" s="45">
        <f>IFERROR(IF(VLOOKUP($A218,mdf_lsdt9!$A:$BE, AQ$1, FALSE)=AQ218,0,1),2)</f>
        <v>2</v>
      </c>
      <c r="CD218" s="45">
        <f>IFERROR(IF(VLOOKUP($A218,mdf_lsdt9!$A:$BE, AR$1, FALSE)=AR218,0,1),2)</f>
        <v>2</v>
      </c>
      <c r="CE218" s="45">
        <f>IFERROR(IF(VLOOKUP($A218,mdf_lsdt9!$A:$BE, AS$1, FALSE)=AS218,0,1),2)</f>
        <v>2</v>
      </c>
      <c r="CF218" s="45">
        <f>IFERROR(IF(VLOOKUP($A218,mdf_lsdt9!$A:$BE, AT$1, FALSE)=AT218,0,1),2)</f>
        <v>2</v>
      </c>
      <c r="CG218" s="45">
        <f>IFERROR(IF(VLOOKUP($A218,mdf_lsdt9!$A:$BE, AU$1, FALSE)=AU218,0,1),2)</f>
        <v>2</v>
      </c>
      <c r="CH218" s="45">
        <f>IFERROR(IF(VLOOKUP($A218,mdf_lsdt9!$A:$BE, AV$1, FALSE)=AV218,0,1),2)</f>
        <v>2</v>
      </c>
    </row>
    <row r="219" spans="1:86" x14ac:dyDescent="0.35">
      <c r="A219" s="45" t="str">
        <f t="shared" si="4"/>
        <v/>
      </c>
      <c r="AW219" s="45">
        <f>IFERROR(IF(VLOOKUP($A219,mdf_lsdt9!$A:$BE, K$1, FALSE)=K219,0,1),2)</f>
        <v>2</v>
      </c>
      <c r="AX219" s="45">
        <f>IFERROR(IF(VLOOKUP($A219,mdf_lsdt9!$A:$BE, L$1, FALSE)=L219,0,1),2)</f>
        <v>2</v>
      </c>
      <c r="AY219" s="45">
        <f>IFERROR(IF(VLOOKUP($A219,mdf_lsdt9!$A:$BE, M$1, FALSE)=M219,0,1),2)</f>
        <v>2</v>
      </c>
      <c r="AZ219" s="45">
        <f>IFERROR(IF(VLOOKUP($A219,mdf_lsdt9!$A:$BE, N$1, FALSE)=N219,0,1),2)</f>
        <v>2</v>
      </c>
      <c r="BA219" s="45">
        <f>IFERROR(IF(VLOOKUP($A219,mdf_lsdt9!$A:$BE, O$1, FALSE)=O219,0,1),2)</f>
        <v>2</v>
      </c>
      <c r="BB219" s="45">
        <f>IFERROR(IF(VLOOKUP($A219,mdf_lsdt9!$A:$BE, P$1, FALSE)=P219,0,1),2)</f>
        <v>2</v>
      </c>
      <c r="BC219" s="45">
        <f>IFERROR(IF(VLOOKUP($A219,mdf_lsdt9!$A:$BE, Q$1, FALSE)=Q219,0,1),2)</f>
        <v>2</v>
      </c>
      <c r="BD219" s="45">
        <f>IFERROR(IF(VLOOKUP($A219,mdf_lsdt9!$A:$BE, R$1, FALSE)=R219,0,1),2)</f>
        <v>2</v>
      </c>
      <c r="BE219" s="45">
        <f>IFERROR(IF(VLOOKUP($A219,mdf_lsdt9!$A:$BE, S$1, FALSE)=S219,0,1),2)</f>
        <v>2</v>
      </c>
      <c r="BF219" s="45">
        <f>IFERROR(IF(VLOOKUP($A219,mdf_lsdt9!$A:$BE, T$1, FALSE)=T219,0,1),2)</f>
        <v>2</v>
      </c>
      <c r="BG219" s="45">
        <f>IFERROR(IF(VLOOKUP($A219,mdf_lsdt9!$A:$BE, U$1, FALSE)=U219,0,1),2)</f>
        <v>2</v>
      </c>
      <c r="BH219" s="45">
        <f>IFERROR(IF(VLOOKUP($A219,mdf_lsdt9!$A:$BE, V$1, FALSE)=V219,0,1),2)</f>
        <v>2</v>
      </c>
      <c r="BI219" s="45">
        <f>IFERROR(IF(VLOOKUP($A219,mdf_lsdt9!$A:$BE, W$1, FALSE)=W219,0,1),2)</f>
        <v>2</v>
      </c>
      <c r="BJ219" s="45">
        <f>IFERROR(IF(VLOOKUP($A219,mdf_lsdt9!$A:$BE, X$1, FALSE)=X219,0,1),2)</f>
        <v>2</v>
      </c>
      <c r="BK219" s="45">
        <f>IFERROR(IF(VLOOKUP($A219,mdf_lsdt9!$A:$BE, Y$1, FALSE)=Y219,0,1),2)</f>
        <v>2</v>
      </c>
      <c r="BL219" s="45">
        <f>IFERROR(IF(VLOOKUP($A219,mdf_lsdt9!$A:$BE, Z$1, FALSE)=Z219,0,1),2)</f>
        <v>2</v>
      </c>
      <c r="BM219" s="45">
        <f>IFERROR(IF(VLOOKUP($A219,mdf_lsdt9!$A:$BE, AA$1, FALSE)=AA219,0,1),2)</f>
        <v>2</v>
      </c>
      <c r="BN219" s="45">
        <f>IFERROR(IF(VLOOKUP($A219,mdf_lsdt9!$A:$BE, AB$1, FALSE)=AB219,0,1),2)</f>
        <v>2</v>
      </c>
      <c r="BO219" s="45">
        <f>IFERROR(IF(VLOOKUP($A219,mdf_lsdt9!$A:$BE, AC$1, FALSE)=AC219,0,1),2)</f>
        <v>2</v>
      </c>
      <c r="BP219" s="45">
        <f>IFERROR(IF(VLOOKUP($A219,mdf_lsdt9!$A:$BE, AD$1, FALSE)=AD219,0,1),2)</f>
        <v>2</v>
      </c>
      <c r="BQ219" s="45">
        <f>IFERROR(IF(VLOOKUP($A219,mdf_lsdt9!$A:$BE, AE$1, FALSE)=AE219,0,1),2)</f>
        <v>2</v>
      </c>
      <c r="BR219" s="45">
        <f>IFERROR(IF(VLOOKUP($A219,mdf_lsdt9!$A:$BE, AF$1, FALSE)=AF219,0,1),2)</f>
        <v>2</v>
      </c>
      <c r="BS219" s="45">
        <f>IFERROR(IF(VLOOKUP($A219,mdf_lsdt9!$A:$BE, AG$1, FALSE)=AG219,0,1),2)</f>
        <v>2</v>
      </c>
      <c r="BT219" s="45">
        <f>IFERROR(IF(VLOOKUP($A219,mdf_lsdt9!$A:$BE, AH$1, FALSE)=AH219,0,1),2)</f>
        <v>2</v>
      </c>
      <c r="BU219" s="45">
        <f>IFERROR(IF(VLOOKUP($A219,mdf_lsdt9!$A:$BE, AI$1, FALSE)=AI219,0,1),2)</f>
        <v>2</v>
      </c>
      <c r="BV219" s="45">
        <f>IFERROR(IF(VLOOKUP($A219,mdf_lsdt9!$A:$BE, AJ$1, FALSE)=AJ219,0,1),2)</f>
        <v>2</v>
      </c>
      <c r="BW219" s="45">
        <f>IFERROR(IF(VLOOKUP($A219,mdf_lsdt9!$A:$BE, AK$1, FALSE)=AK219,0,1),2)</f>
        <v>2</v>
      </c>
      <c r="BX219" s="45">
        <f>IFERROR(IF(VLOOKUP($A219,mdf_lsdt9!$A:$BE, AL$1, FALSE)=AL219,0,1),2)</f>
        <v>2</v>
      </c>
      <c r="BY219" s="45">
        <f>IFERROR(IF(VLOOKUP($A219,mdf_lsdt9!$A:$BE, AM$1, FALSE)=AM219,0,1),2)</f>
        <v>2</v>
      </c>
      <c r="BZ219" s="45">
        <f>IFERROR(IF(VLOOKUP($A219,mdf_lsdt9!$A:$BE, AN$1, FALSE)=AN219,0,1),2)</f>
        <v>2</v>
      </c>
      <c r="CA219" s="45">
        <f>IFERROR(IF(VLOOKUP($A219,mdf_lsdt9!$A:$BE, AO$1, FALSE)=AO219,0,1),2)</f>
        <v>2</v>
      </c>
      <c r="CB219" s="45">
        <f>IFERROR(IF(VLOOKUP($A219,mdf_lsdt9!$A:$BE, AP$1, FALSE)=AP219,0,1),2)</f>
        <v>2</v>
      </c>
      <c r="CC219" s="45">
        <f>IFERROR(IF(VLOOKUP($A219,mdf_lsdt9!$A:$BE, AQ$1, FALSE)=AQ219,0,1),2)</f>
        <v>2</v>
      </c>
      <c r="CD219" s="45">
        <f>IFERROR(IF(VLOOKUP($A219,mdf_lsdt9!$A:$BE, AR$1, FALSE)=AR219,0,1),2)</f>
        <v>2</v>
      </c>
      <c r="CE219" s="45">
        <f>IFERROR(IF(VLOOKUP($A219,mdf_lsdt9!$A:$BE, AS$1, FALSE)=AS219,0,1),2)</f>
        <v>2</v>
      </c>
      <c r="CF219" s="45">
        <f>IFERROR(IF(VLOOKUP($A219,mdf_lsdt9!$A:$BE, AT$1, FALSE)=AT219,0,1),2)</f>
        <v>2</v>
      </c>
      <c r="CG219" s="45">
        <f>IFERROR(IF(VLOOKUP($A219,mdf_lsdt9!$A:$BE, AU$1, FALSE)=AU219,0,1),2)</f>
        <v>2</v>
      </c>
      <c r="CH219" s="45">
        <f>IFERROR(IF(VLOOKUP($A219,mdf_lsdt9!$A:$BE, AV$1, FALSE)=AV219,0,1),2)</f>
        <v>2</v>
      </c>
    </row>
    <row r="220" spans="1:86" x14ac:dyDescent="0.35">
      <c r="A220" s="45" t="str">
        <f t="shared" si="4"/>
        <v/>
      </c>
      <c r="AW220" s="45">
        <f>IFERROR(IF(VLOOKUP($A220,mdf_lsdt9!$A:$BE, K$1, FALSE)=K220,0,1),2)</f>
        <v>2</v>
      </c>
      <c r="AX220" s="45">
        <f>IFERROR(IF(VLOOKUP($A220,mdf_lsdt9!$A:$BE, L$1, FALSE)=L220,0,1),2)</f>
        <v>2</v>
      </c>
      <c r="AY220" s="45">
        <f>IFERROR(IF(VLOOKUP($A220,mdf_lsdt9!$A:$BE, M$1, FALSE)=M220,0,1),2)</f>
        <v>2</v>
      </c>
      <c r="AZ220" s="45">
        <f>IFERROR(IF(VLOOKUP($A220,mdf_lsdt9!$A:$BE, N$1, FALSE)=N220,0,1),2)</f>
        <v>2</v>
      </c>
      <c r="BA220" s="45">
        <f>IFERROR(IF(VLOOKUP($A220,mdf_lsdt9!$A:$BE, O$1, FALSE)=O220,0,1),2)</f>
        <v>2</v>
      </c>
      <c r="BB220" s="45">
        <f>IFERROR(IF(VLOOKUP($A220,mdf_lsdt9!$A:$BE, P$1, FALSE)=P220,0,1),2)</f>
        <v>2</v>
      </c>
      <c r="BC220" s="45">
        <f>IFERROR(IF(VLOOKUP($A220,mdf_lsdt9!$A:$BE, Q$1, FALSE)=Q220,0,1),2)</f>
        <v>2</v>
      </c>
      <c r="BD220" s="45">
        <f>IFERROR(IF(VLOOKUP($A220,mdf_lsdt9!$A:$BE, R$1, FALSE)=R220,0,1),2)</f>
        <v>2</v>
      </c>
      <c r="BE220" s="45">
        <f>IFERROR(IF(VLOOKUP($A220,mdf_lsdt9!$A:$BE, S$1, FALSE)=S220,0,1),2)</f>
        <v>2</v>
      </c>
      <c r="BF220" s="45">
        <f>IFERROR(IF(VLOOKUP($A220,mdf_lsdt9!$A:$BE, T$1, FALSE)=T220,0,1),2)</f>
        <v>2</v>
      </c>
      <c r="BG220" s="45">
        <f>IFERROR(IF(VLOOKUP($A220,mdf_lsdt9!$A:$BE, U$1, FALSE)=U220,0,1),2)</f>
        <v>2</v>
      </c>
      <c r="BH220" s="45">
        <f>IFERROR(IF(VLOOKUP($A220,mdf_lsdt9!$A:$BE, V$1, FALSE)=V220,0,1),2)</f>
        <v>2</v>
      </c>
      <c r="BI220" s="45">
        <f>IFERROR(IF(VLOOKUP($A220,mdf_lsdt9!$A:$BE, W$1, FALSE)=W220,0,1),2)</f>
        <v>2</v>
      </c>
      <c r="BJ220" s="45">
        <f>IFERROR(IF(VLOOKUP($A220,mdf_lsdt9!$A:$BE, X$1, FALSE)=X220,0,1),2)</f>
        <v>2</v>
      </c>
      <c r="BK220" s="45">
        <f>IFERROR(IF(VLOOKUP($A220,mdf_lsdt9!$A:$BE, Y$1, FALSE)=Y220,0,1),2)</f>
        <v>2</v>
      </c>
      <c r="BL220" s="45">
        <f>IFERROR(IF(VLOOKUP($A220,mdf_lsdt9!$A:$BE, Z$1, FALSE)=Z220,0,1),2)</f>
        <v>2</v>
      </c>
      <c r="BM220" s="45">
        <f>IFERROR(IF(VLOOKUP($A220,mdf_lsdt9!$A:$BE, AA$1, FALSE)=AA220,0,1),2)</f>
        <v>2</v>
      </c>
      <c r="BN220" s="45">
        <f>IFERROR(IF(VLOOKUP($A220,mdf_lsdt9!$A:$BE, AB$1, FALSE)=AB220,0,1),2)</f>
        <v>2</v>
      </c>
      <c r="BO220" s="45">
        <f>IFERROR(IF(VLOOKUP($A220,mdf_lsdt9!$A:$BE, AC$1, FALSE)=AC220,0,1),2)</f>
        <v>2</v>
      </c>
      <c r="BP220" s="45">
        <f>IFERROR(IF(VLOOKUP($A220,mdf_lsdt9!$A:$BE, AD$1, FALSE)=AD220,0,1),2)</f>
        <v>2</v>
      </c>
      <c r="BQ220" s="45">
        <f>IFERROR(IF(VLOOKUP($A220,mdf_lsdt9!$A:$BE, AE$1, FALSE)=AE220,0,1),2)</f>
        <v>2</v>
      </c>
      <c r="BR220" s="45">
        <f>IFERROR(IF(VLOOKUP($A220,mdf_lsdt9!$A:$BE, AF$1, FALSE)=AF220,0,1),2)</f>
        <v>2</v>
      </c>
      <c r="BS220" s="45">
        <f>IFERROR(IF(VLOOKUP($A220,mdf_lsdt9!$A:$BE, AG$1, FALSE)=AG220,0,1),2)</f>
        <v>2</v>
      </c>
      <c r="BT220" s="45">
        <f>IFERROR(IF(VLOOKUP($A220,mdf_lsdt9!$A:$BE, AH$1, FALSE)=AH220,0,1),2)</f>
        <v>2</v>
      </c>
      <c r="BU220" s="45">
        <f>IFERROR(IF(VLOOKUP($A220,mdf_lsdt9!$A:$BE, AI$1, FALSE)=AI220,0,1),2)</f>
        <v>2</v>
      </c>
      <c r="BV220" s="45">
        <f>IFERROR(IF(VLOOKUP($A220,mdf_lsdt9!$A:$BE, AJ$1, FALSE)=AJ220,0,1),2)</f>
        <v>2</v>
      </c>
      <c r="BW220" s="45">
        <f>IFERROR(IF(VLOOKUP($A220,mdf_lsdt9!$A:$BE, AK$1, FALSE)=AK220,0,1),2)</f>
        <v>2</v>
      </c>
      <c r="BX220" s="45">
        <f>IFERROR(IF(VLOOKUP($A220,mdf_lsdt9!$A:$BE, AL$1, FALSE)=AL220,0,1),2)</f>
        <v>2</v>
      </c>
      <c r="BY220" s="45">
        <f>IFERROR(IF(VLOOKUP($A220,mdf_lsdt9!$A:$BE, AM$1, FALSE)=AM220,0,1),2)</f>
        <v>2</v>
      </c>
      <c r="BZ220" s="45">
        <f>IFERROR(IF(VLOOKUP($A220,mdf_lsdt9!$A:$BE, AN$1, FALSE)=AN220,0,1),2)</f>
        <v>2</v>
      </c>
      <c r="CA220" s="45">
        <f>IFERROR(IF(VLOOKUP($A220,mdf_lsdt9!$A:$BE, AO$1, FALSE)=AO220,0,1),2)</f>
        <v>2</v>
      </c>
      <c r="CB220" s="45">
        <f>IFERROR(IF(VLOOKUP($A220,mdf_lsdt9!$A:$BE, AP$1, FALSE)=AP220,0,1),2)</f>
        <v>2</v>
      </c>
      <c r="CC220" s="45">
        <f>IFERROR(IF(VLOOKUP($A220,mdf_lsdt9!$A:$BE, AQ$1, FALSE)=AQ220,0,1),2)</f>
        <v>2</v>
      </c>
      <c r="CD220" s="45">
        <f>IFERROR(IF(VLOOKUP($A220,mdf_lsdt9!$A:$BE, AR$1, FALSE)=AR220,0,1),2)</f>
        <v>2</v>
      </c>
      <c r="CE220" s="45">
        <f>IFERROR(IF(VLOOKUP($A220,mdf_lsdt9!$A:$BE, AS$1, FALSE)=AS220,0,1),2)</f>
        <v>2</v>
      </c>
      <c r="CF220" s="45">
        <f>IFERROR(IF(VLOOKUP($A220,mdf_lsdt9!$A:$BE, AT$1, FALSE)=AT220,0,1),2)</f>
        <v>2</v>
      </c>
      <c r="CG220" s="45">
        <f>IFERROR(IF(VLOOKUP($A220,mdf_lsdt9!$A:$BE, AU$1, FALSE)=AU220,0,1),2)</f>
        <v>2</v>
      </c>
      <c r="CH220" s="45">
        <f>IFERROR(IF(VLOOKUP($A220,mdf_lsdt9!$A:$BE, AV$1, FALSE)=AV220,0,1),2)</f>
        <v>2</v>
      </c>
    </row>
    <row r="221" spans="1:86" x14ac:dyDescent="0.35">
      <c r="A221" s="45" t="str">
        <f t="shared" si="4"/>
        <v/>
      </c>
      <c r="AW221" s="45">
        <f>IFERROR(IF(VLOOKUP($A221,mdf_lsdt9!$A:$BE, K$1, FALSE)=K221,0,1),2)</f>
        <v>2</v>
      </c>
      <c r="AX221" s="45">
        <f>IFERROR(IF(VLOOKUP($A221,mdf_lsdt9!$A:$BE, L$1, FALSE)=L221,0,1),2)</f>
        <v>2</v>
      </c>
      <c r="AY221" s="45">
        <f>IFERROR(IF(VLOOKUP($A221,mdf_lsdt9!$A:$BE, M$1, FALSE)=M221,0,1),2)</f>
        <v>2</v>
      </c>
      <c r="AZ221" s="45">
        <f>IFERROR(IF(VLOOKUP($A221,mdf_lsdt9!$A:$BE, N$1, FALSE)=N221,0,1),2)</f>
        <v>2</v>
      </c>
      <c r="BA221" s="45">
        <f>IFERROR(IF(VLOOKUP($A221,mdf_lsdt9!$A:$BE, O$1, FALSE)=O221,0,1),2)</f>
        <v>2</v>
      </c>
      <c r="BB221" s="45">
        <f>IFERROR(IF(VLOOKUP($A221,mdf_lsdt9!$A:$BE, P$1, FALSE)=P221,0,1),2)</f>
        <v>2</v>
      </c>
      <c r="BC221" s="45">
        <f>IFERROR(IF(VLOOKUP($A221,mdf_lsdt9!$A:$BE, Q$1, FALSE)=Q221,0,1),2)</f>
        <v>2</v>
      </c>
      <c r="BD221" s="45">
        <f>IFERROR(IF(VLOOKUP($A221,mdf_lsdt9!$A:$BE, R$1, FALSE)=R221,0,1),2)</f>
        <v>2</v>
      </c>
      <c r="BE221" s="45">
        <f>IFERROR(IF(VLOOKUP($A221,mdf_lsdt9!$A:$BE, S$1, FALSE)=S221,0,1),2)</f>
        <v>2</v>
      </c>
      <c r="BF221" s="45">
        <f>IFERROR(IF(VLOOKUP($A221,mdf_lsdt9!$A:$BE, T$1, FALSE)=T221,0,1),2)</f>
        <v>2</v>
      </c>
      <c r="BG221" s="45">
        <f>IFERROR(IF(VLOOKUP($A221,mdf_lsdt9!$A:$BE, U$1, FALSE)=U221,0,1),2)</f>
        <v>2</v>
      </c>
      <c r="BH221" s="45">
        <f>IFERROR(IF(VLOOKUP($A221,mdf_lsdt9!$A:$BE, V$1, FALSE)=V221,0,1),2)</f>
        <v>2</v>
      </c>
      <c r="BI221" s="45">
        <f>IFERROR(IF(VLOOKUP($A221,mdf_lsdt9!$A:$BE, W$1, FALSE)=W221,0,1),2)</f>
        <v>2</v>
      </c>
      <c r="BJ221" s="45">
        <f>IFERROR(IF(VLOOKUP($A221,mdf_lsdt9!$A:$BE, X$1, FALSE)=X221,0,1),2)</f>
        <v>2</v>
      </c>
      <c r="BK221" s="45">
        <f>IFERROR(IF(VLOOKUP($A221,mdf_lsdt9!$A:$BE, Y$1, FALSE)=Y221,0,1),2)</f>
        <v>2</v>
      </c>
      <c r="BL221" s="45">
        <f>IFERROR(IF(VLOOKUP($A221,mdf_lsdt9!$A:$BE, Z$1, FALSE)=Z221,0,1),2)</f>
        <v>2</v>
      </c>
      <c r="BM221" s="45">
        <f>IFERROR(IF(VLOOKUP($A221,mdf_lsdt9!$A:$BE, AA$1, FALSE)=AA221,0,1),2)</f>
        <v>2</v>
      </c>
      <c r="BN221" s="45">
        <f>IFERROR(IF(VLOOKUP($A221,mdf_lsdt9!$A:$BE, AB$1, FALSE)=AB221,0,1),2)</f>
        <v>2</v>
      </c>
      <c r="BO221" s="45">
        <f>IFERROR(IF(VLOOKUP($A221,mdf_lsdt9!$A:$BE, AC$1, FALSE)=AC221,0,1),2)</f>
        <v>2</v>
      </c>
      <c r="BP221" s="45">
        <f>IFERROR(IF(VLOOKUP($A221,mdf_lsdt9!$A:$BE, AD$1, FALSE)=AD221,0,1),2)</f>
        <v>2</v>
      </c>
      <c r="BQ221" s="45">
        <f>IFERROR(IF(VLOOKUP($A221,mdf_lsdt9!$A:$BE, AE$1, FALSE)=AE221,0,1),2)</f>
        <v>2</v>
      </c>
      <c r="BR221" s="45">
        <f>IFERROR(IF(VLOOKUP($A221,mdf_lsdt9!$A:$BE, AF$1, FALSE)=AF221,0,1),2)</f>
        <v>2</v>
      </c>
      <c r="BS221" s="45">
        <f>IFERROR(IF(VLOOKUP($A221,mdf_lsdt9!$A:$BE, AG$1, FALSE)=AG221,0,1),2)</f>
        <v>2</v>
      </c>
      <c r="BT221" s="45">
        <f>IFERROR(IF(VLOOKUP($A221,mdf_lsdt9!$A:$BE, AH$1, FALSE)=AH221,0,1),2)</f>
        <v>2</v>
      </c>
      <c r="BU221" s="45">
        <f>IFERROR(IF(VLOOKUP($A221,mdf_lsdt9!$A:$BE, AI$1, FALSE)=AI221,0,1),2)</f>
        <v>2</v>
      </c>
      <c r="BV221" s="45">
        <f>IFERROR(IF(VLOOKUP($A221,mdf_lsdt9!$A:$BE, AJ$1, FALSE)=AJ221,0,1),2)</f>
        <v>2</v>
      </c>
      <c r="BW221" s="45">
        <f>IFERROR(IF(VLOOKUP($A221,mdf_lsdt9!$A:$BE, AK$1, FALSE)=AK221,0,1),2)</f>
        <v>2</v>
      </c>
      <c r="BX221" s="45">
        <f>IFERROR(IF(VLOOKUP($A221,mdf_lsdt9!$A:$BE, AL$1, FALSE)=AL221,0,1),2)</f>
        <v>2</v>
      </c>
      <c r="BY221" s="45">
        <f>IFERROR(IF(VLOOKUP($A221,mdf_lsdt9!$A:$BE, AM$1, FALSE)=AM221,0,1),2)</f>
        <v>2</v>
      </c>
      <c r="BZ221" s="45">
        <f>IFERROR(IF(VLOOKUP($A221,mdf_lsdt9!$A:$BE, AN$1, FALSE)=AN221,0,1),2)</f>
        <v>2</v>
      </c>
      <c r="CA221" s="45">
        <f>IFERROR(IF(VLOOKUP($A221,mdf_lsdt9!$A:$BE, AO$1, FALSE)=AO221,0,1),2)</f>
        <v>2</v>
      </c>
      <c r="CB221" s="45">
        <f>IFERROR(IF(VLOOKUP($A221,mdf_lsdt9!$A:$BE, AP$1, FALSE)=AP221,0,1),2)</f>
        <v>2</v>
      </c>
      <c r="CC221" s="45">
        <f>IFERROR(IF(VLOOKUP($A221,mdf_lsdt9!$A:$BE, AQ$1, FALSE)=AQ221,0,1),2)</f>
        <v>2</v>
      </c>
      <c r="CD221" s="45">
        <f>IFERROR(IF(VLOOKUP($A221,mdf_lsdt9!$A:$BE, AR$1, FALSE)=AR221,0,1),2)</f>
        <v>2</v>
      </c>
      <c r="CE221" s="45">
        <f>IFERROR(IF(VLOOKUP($A221,mdf_lsdt9!$A:$BE, AS$1, FALSE)=AS221,0,1),2)</f>
        <v>2</v>
      </c>
      <c r="CF221" s="45">
        <f>IFERROR(IF(VLOOKUP($A221,mdf_lsdt9!$A:$BE, AT$1, FALSE)=AT221,0,1),2)</f>
        <v>2</v>
      </c>
      <c r="CG221" s="45">
        <f>IFERROR(IF(VLOOKUP($A221,mdf_lsdt9!$A:$BE, AU$1, FALSE)=AU221,0,1),2)</f>
        <v>2</v>
      </c>
      <c r="CH221" s="45">
        <f>IFERROR(IF(VLOOKUP($A221,mdf_lsdt9!$A:$BE, AV$1, FALSE)=AV221,0,1),2)</f>
        <v>2</v>
      </c>
    </row>
    <row r="222" spans="1:86" x14ac:dyDescent="0.35">
      <c r="A222" s="45" t="str">
        <f t="shared" si="4"/>
        <v/>
      </c>
      <c r="AW222" s="45">
        <f>IFERROR(IF(VLOOKUP($A222,mdf_lsdt9!$A:$BE, K$1, FALSE)=K222,0,1),2)</f>
        <v>2</v>
      </c>
      <c r="AX222" s="45">
        <f>IFERROR(IF(VLOOKUP($A222,mdf_lsdt9!$A:$BE, L$1, FALSE)=L222,0,1),2)</f>
        <v>2</v>
      </c>
      <c r="AY222" s="45">
        <f>IFERROR(IF(VLOOKUP($A222,mdf_lsdt9!$A:$BE, M$1, FALSE)=M222,0,1),2)</f>
        <v>2</v>
      </c>
      <c r="AZ222" s="45">
        <f>IFERROR(IF(VLOOKUP($A222,mdf_lsdt9!$A:$BE, N$1, FALSE)=N222,0,1),2)</f>
        <v>2</v>
      </c>
      <c r="BA222" s="45">
        <f>IFERROR(IF(VLOOKUP($A222,mdf_lsdt9!$A:$BE, O$1, FALSE)=O222,0,1),2)</f>
        <v>2</v>
      </c>
      <c r="BB222" s="45">
        <f>IFERROR(IF(VLOOKUP($A222,mdf_lsdt9!$A:$BE, P$1, FALSE)=P222,0,1),2)</f>
        <v>2</v>
      </c>
      <c r="BC222" s="45">
        <f>IFERROR(IF(VLOOKUP($A222,mdf_lsdt9!$A:$BE, Q$1, FALSE)=Q222,0,1),2)</f>
        <v>2</v>
      </c>
      <c r="BD222" s="45">
        <f>IFERROR(IF(VLOOKUP($A222,mdf_lsdt9!$A:$BE, R$1, FALSE)=R222,0,1),2)</f>
        <v>2</v>
      </c>
      <c r="BE222" s="45">
        <f>IFERROR(IF(VLOOKUP($A222,mdf_lsdt9!$A:$BE, S$1, FALSE)=S222,0,1),2)</f>
        <v>2</v>
      </c>
      <c r="BF222" s="45">
        <f>IFERROR(IF(VLOOKUP($A222,mdf_lsdt9!$A:$BE, T$1, FALSE)=T222,0,1),2)</f>
        <v>2</v>
      </c>
      <c r="BG222" s="45">
        <f>IFERROR(IF(VLOOKUP($A222,mdf_lsdt9!$A:$BE, U$1, FALSE)=U222,0,1),2)</f>
        <v>2</v>
      </c>
      <c r="BH222" s="45">
        <f>IFERROR(IF(VLOOKUP($A222,mdf_lsdt9!$A:$BE, V$1, FALSE)=V222,0,1),2)</f>
        <v>2</v>
      </c>
      <c r="BI222" s="45">
        <f>IFERROR(IF(VLOOKUP($A222,mdf_lsdt9!$A:$BE, W$1, FALSE)=W222,0,1),2)</f>
        <v>2</v>
      </c>
      <c r="BJ222" s="45">
        <f>IFERROR(IF(VLOOKUP($A222,mdf_lsdt9!$A:$BE, X$1, FALSE)=X222,0,1),2)</f>
        <v>2</v>
      </c>
      <c r="BK222" s="45">
        <f>IFERROR(IF(VLOOKUP($A222,mdf_lsdt9!$A:$BE, Y$1, FALSE)=Y222,0,1),2)</f>
        <v>2</v>
      </c>
      <c r="BL222" s="45">
        <f>IFERROR(IF(VLOOKUP($A222,mdf_lsdt9!$A:$BE, Z$1, FALSE)=Z222,0,1),2)</f>
        <v>2</v>
      </c>
      <c r="BM222" s="45">
        <f>IFERROR(IF(VLOOKUP($A222,mdf_lsdt9!$A:$BE, AA$1, FALSE)=AA222,0,1),2)</f>
        <v>2</v>
      </c>
      <c r="BN222" s="45">
        <f>IFERROR(IF(VLOOKUP($A222,mdf_lsdt9!$A:$BE, AB$1, FALSE)=AB222,0,1),2)</f>
        <v>2</v>
      </c>
      <c r="BO222" s="45">
        <f>IFERROR(IF(VLOOKUP($A222,mdf_lsdt9!$A:$BE, AC$1, FALSE)=AC222,0,1),2)</f>
        <v>2</v>
      </c>
      <c r="BP222" s="45">
        <f>IFERROR(IF(VLOOKUP($A222,mdf_lsdt9!$A:$BE, AD$1, FALSE)=AD222,0,1),2)</f>
        <v>2</v>
      </c>
      <c r="BQ222" s="45">
        <f>IFERROR(IF(VLOOKUP($A222,mdf_lsdt9!$A:$BE, AE$1, FALSE)=AE222,0,1),2)</f>
        <v>2</v>
      </c>
      <c r="BR222" s="45">
        <f>IFERROR(IF(VLOOKUP($A222,mdf_lsdt9!$A:$BE, AF$1, FALSE)=AF222,0,1),2)</f>
        <v>2</v>
      </c>
      <c r="BS222" s="45">
        <f>IFERROR(IF(VLOOKUP($A222,mdf_lsdt9!$A:$BE, AG$1, FALSE)=AG222,0,1),2)</f>
        <v>2</v>
      </c>
      <c r="BT222" s="45">
        <f>IFERROR(IF(VLOOKUP($A222,mdf_lsdt9!$A:$BE, AH$1, FALSE)=AH222,0,1),2)</f>
        <v>2</v>
      </c>
      <c r="BU222" s="45">
        <f>IFERROR(IF(VLOOKUP($A222,mdf_lsdt9!$A:$BE, AI$1, FALSE)=AI222,0,1),2)</f>
        <v>2</v>
      </c>
      <c r="BV222" s="45">
        <f>IFERROR(IF(VLOOKUP($A222,mdf_lsdt9!$A:$BE, AJ$1, FALSE)=AJ222,0,1),2)</f>
        <v>2</v>
      </c>
      <c r="BW222" s="45">
        <f>IFERROR(IF(VLOOKUP($A222,mdf_lsdt9!$A:$BE, AK$1, FALSE)=AK222,0,1),2)</f>
        <v>2</v>
      </c>
      <c r="BX222" s="45">
        <f>IFERROR(IF(VLOOKUP($A222,mdf_lsdt9!$A:$BE, AL$1, FALSE)=AL222,0,1),2)</f>
        <v>2</v>
      </c>
      <c r="BY222" s="45">
        <f>IFERROR(IF(VLOOKUP($A222,mdf_lsdt9!$A:$BE, AM$1, FALSE)=AM222,0,1),2)</f>
        <v>2</v>
      </c>
      <c r="BZ222" s="45">
        <f>IFERROR(IF(VLOOKUP($A222,mdf_lsdt9!$A:$BE, AN$1, FALSE)=AN222,0,1),2)</f>
        <v>2</v>
      </c>
      <c r="CA222" s="45">
        <f>IFERROR(IF(VLOOKUP($A222,mdf_lsdt9!$A:$BE, AO$1, FALSE)=AO222,0,1),2)</f>
        <v>2</v>
      </c>
      <c r="CB222" s="45">
        <f>IFERROR(IF(VLOOKUP($A222,mdf_lsdt9!$A:$BE, AP$1, FALSE)=AP222,0,1),2)</f>
        <v>2</v>
      </c>
      <c r="CC222" s="45">
        <f>IFERROR(IF(VLOOKUP($A222,mdf_lsdt9!$A:$BE, AQ$1, FALSE)=AQ222,0,1),2)</f>
        <v>2</v>
      </c>
      <c r="CD222" s="45">
        <f>IFERROR(IF(VLOOKUP($A222,mdf_lsdt9!$A:$BE, AR$1, FALSE)=AR222,0,1),2)</f>
        <v>2</v>
      </c>
      <c r="CE222" s="45">
        <f>IFERROR(IF(VLOOKUP($A222,mdf_lsdt9!$A:$BE, AS$1, FALSE)=AS222,0,1),2)</f>
        <v>2</v>
      </c>
      <c r="CF222" s="45">
        <f>IFERROR(IF(VLOOKUP($A222,mdf_lsdt9!$A:$BE, AT$1, FALSE)=AT222,0,1),2)</f>
        <v>2</v>
      </c>
      <c r="CG222" s="45">
        <f>IFERROR(IF(VLOOKUP($A222,mdf_lsdt9!$A:$BE, AU$1, FALSE)=AU222,0,1),2)</f>
        <v>2</v>
      </c>
      <c r="CH222" s="45">
        <f>IFERROR(IF(VLOOKUP($A222,mdf_lsdt9!$A:$BE, AV$1, FALSE)=AV222,0,1),2)</f>
        <v>2</v>
      </c>
    </row>
    <row r="223" spans="1:86" x14ac:dyDescent="0.35">
      <c r="A223" s="45" t="str">
        <f t="shared" si="4"/>
        <v/>
      </c>
      <c r="AW223" s="45">
        <f>IFERROR(IF(VLOOKUP($A223,mdf_lsdt9!$A:$BE, K$1, FALSE)=K223,0,1),2)</f>
        <v>2</v>
      </c>
      <c r="AX223" s="45">
        <f>IFERROR(IF(VLOOKUP($A223,mdf_lsdt9!$A:$BE, L$1, FALSE)=L223,0,1),2)</f>
        <v>2</v>
      </c>
      <c r="AY223" s="45">
        <f>IFERROR(IF(VLOOKUP($A223,mdf_lsdt9!$A:$BE, M$1, FALSE)=M223,0,1),2)</f>
        <v>2</v>
      </c>
      <c r="AZ223" s="45">
        <f>IFERROR(IF(VLOOKUP($A223,mdf_lsdt9!$A:$BE, N$1, FALSE)=N223,0,1),2)</f>
        <v>2</v>
      </c>
      <c r="BA223" s="45">
        <f>IFERROR(IF(VLOOKUP($A223,mdf_lsdt9!$A:$BE, O$1, FALSE)=O223,0,1),2)</f>
        <v>2</v>
      </c>
      <c r="BB223" s="45">
        <f>IFERROR(IF(VLOOKUP($A223,mdf_lsdt9!$A:$BE, P$1, FALSE)=P223,0,1),2)</f>
        <v>2</v>
      </c>
      <c r="BC223" s="45">
        <f>IFERROR(IF(VLOOKUP($A223,mdf_lsdt9!$A:$BE, Q$1, FALSE)=Q223,0,1),2)</f>
        <v>2</v>
      </c>
      <c r="BD223" s="45">
        <f>IFERROR(IF(VLOOKUP($A223,mdf_lsdt9!$A:$BE, R$1, FALSE)=R223,0,1),2)</f>
        <v>2</v>
      </c>
      <c r="BE223" s="45">
        <f>IFERROR(IF(VLOOKUP($A223,mdf_lsdt9!$A:$BE, S$1, FALSE)=S223,0,1),2)</f>
        <v>2</v>
      </c>
      <c r="BF223" s="45">
        <f>IFERROR(IF(VLOOKUP($A223,mdf_lsdt9!$A:$BE, T$1, FALSE)=T223,0,1),2)</f>
        <v>2</v>
      </c>
      <c r="BG223" s="45">
        <f>IFERROR(IF(VLOOKUP($A223,mdf_lsdt9!$A:$BE, U$1, FALSE)=U223,0,1),2)</f>
        <v>2</v>
      </c>
      <c r="BH223" s="45">
        <f>IFERROR(IF(VLOOKUP($A223,mdf_lsdt9!$A:$BE, V$1, FALSE)=V223,0,1),2)</f>
        <v>2</v>
      </c>
      <c r="BI223" s="45">
        <f>IFERROR(IF(VLOOKUP($A223,mdf_lsdt9!$A:$BE, W$1, FALSE)=W223,0,1),2)</f>
        <v>2</v>
      </c>
      <c r="BJ223" s="45">
        <f>IFERROR(IF(VLOOKUP($A223,mdf_lsdt9!$A:$BE, X$1, FALSE)=X223,0,1),2)</f>
        <v>2</v>
      </c>
      <c r="BK223" s="45">
        <f>IFERROR(IF(VLOOKUP($A223,mdf_lsdt9!$A:$BE, Y$1, FALSE)=Y223,0,1),2)</f>
        <v>2</v>
      </c>
      <c r="BL223" s="45">
        <f>IFERROR(IF(VLOOKUP($A223,mdf_lsdt9!$A:$BE, Z$1, FALSE)=Z223,0,1),2)</f>
        <v>2</v>
      </c>
      <c r="BM223" s="45">
        <f>IFERROR(IF(VLOOKUP($A223,mdf_lsdt9!$A:$BE, AA$1, FALSE)=AA223,0,1),2)</f>
        <v>2</v>
      </c>
      <c r="BN223" s="45">
        <f>IFERROR(IF(VLOOKUP($A223,mdf_lsdt9!$A:$BE, AB$1, FALSE)=AB223,0,1),2)</f>
        <v>2</v>
      </c>
      <c r="BO223" s="45">
        <f>IFERROR(IF(VLOOKUP($A223,mdf_lsdt9!$A:$BE, AC$1, FALSE)=AC223,0,1),2)</f>
        <v>2</v>
      </c>
      <c r="BP223" s="45">
        <f>IFERROR(IF(VLOOKUP($A223,mdf_lsdt9!$A:$BE, AD$1, FALSE)=AD223,0,1),2)</f>
        <v>2</v>
      </c>
      <c r="BQ223" s="45">
        <f>IFERROR(IF(VLOOKUP($A223,mdf_lsdt9!$A:$BE, AE$1, FALSE)=AE223,0,1),2)</f>
        <v>2</v>
      </c>
      <c r="BR223" s="45">
        <f>IFERROR(IF(VLOOKUP($A223,mdf_lsdt9!$A:$BE, AF$1, FALSE)=AF223,0,1),2)</f>
        <v>2</v>
      </c>
      <c r="BS223" s="45">
        <f>IFERROR(IF(VLOOKUP($A223,mdf_lsdt9!$A:$BE, AG$1, FALSE)=AG223,0,1),2)</f>
        <v>2</v>
      </c>
      <c r="BT223" s="45">
        <f>IFERROR(IF(VLOOKUP($A223,mdf_lsdt9!$A:$BE, AH$1, FALSE)=AH223,0,1),2)</f>
        <v>2</v>
      </c>
      <c r="BU223" s="45">
        <f>IFERROR(IF(VLOOKUP($A223,mdf_lsdt9!$A:$BE, AI$1, FALSE)=AI223,0,1),2)</f>
        <v>2</v>
      </c>
      <c r="BV223" s="45">
        <f>IFERROR(IF(VLOOKUP($A223,mdf_lsdt9!$A:$BE, AJ$1, FALSE)=AJ223,0,1),2)</f>
        <v>2</v>
      </c>
      <c r="BW223" s="45">
        <f>IFERROR(IF(VLOOKUP($A223,mdf_lsdt9!$A:$BE, AK$1, FALSE)=AK223,0,1),2)</f>
        <v>2</v>
      </c>
      <c r="BX223" s="45">
        <f>IFERROR(IF(VLOOKUP($A223,mdf_lsdt9!$A:$BE, AL$1, FALSE)=AL223,0,1),2)</f>
        <v>2</v>
      </c>
      <c r="BY223" s="45">
        <f>IFERROR(IF(VLOOKUP($A223,mdf_lsdt9!$A:$BE, AM$1, FALSE)=AM223,0,1),2)</f>
        <v>2</v>
      </c>
      <c r="BZ223" s="45">
        <f>IFERROR(IF(VLOOKUP($A223,mdf_lsdt9!$A:$BE, AN$1, FALSE)=AN223,0,1),2)</f>
        <v>2</v>
      </c>
      <c r="CA223" s="45">
        <f>IFERROR(IF(VLOOKUP($A223,mdf_lsdt9!$A:$BE, AO$1, FALSE)=AO223,0,1),2)</f>
        <v>2</v>
      </c>
      <c r="CB223" s="45">
        <f>IFERROR(IF(VLOOKUP($A223,mdf_lsdt9!$A:$BE, AP$1, FALSE)=AP223,0,1),2)</f>
        <v>2</v>
      </c>
      <c r="CC223" s="45">
        <f>IFERROR(IF(VLOOKUP($A223,mdf_lsdt9!$A:$BE, AQ$1, FALSE)=AQ223,0,1),2)</f>
        <v>2</v>
      </c>
      <c r="CD223" s="45">
        <f>IFERROR(IF(VLOOKUP($A223,mdf_lsdt9!$A:$BE, AR$1, FALSE)=AR223,0,1),2)</f>
        <v>2</v>
      </c>
      <c r="CE223" s="45">
        <f>IFERROR(IF(VLOOKUP($A223,mdf_lsdt9!$A:$BE, AS$1, FALSE)=AS223,0,1),2)</f>
        <v>2</v>
      </c>
      <c r="CF223" s="45">
        <f>IFERROR(IF(VLOOKUP($A223,mdf_lsdt9!$A:$BE, AT$1, FALSE)=AT223,0,1),2)</f>
        <v>2</v>
      </c>
      <c r="CG223" s="45">
        <f>IFERROR(IF(VLOOKUP($A223,mdf_lsdt9!$A:$BE, AU$1, FALSE)=AU223,0,1),2)</f>
        <v>2</v>
      </c>
      <c r="CH223" s="45">
        <f>IFERROR(IF(VLOOKUP($A223,mdf_lsdt9!$A:$BE, AV$1, FALSE)=AV223,0,1),2)</f>
        <v>2</v>
      </c>
    </row>
    <row r="224" spans="1:86" x14ac:dyDescent="0.35">
      <c r="A224" s="45" t="str">
        <f t="shared" si="4"/>
        <v/>
      </c>
      <c r="AW224" s="45">
        <f>IFERROR(IF(VLOOKUP($A224,mdf_lsdt9!$A:$BE, K$1, FALSE)=K224,0,1),2)</f>
        <v>2</v>
      </c>
      <c r="AX224" s="45">
        <f>IFERROR(IF(VLOOKUP($A224,mdf_lsdt9!$A:$BE, L$1, FALSE)=L224,0,1),2)</f>
        <v>2</v>
      </c>
      <c r="AY224" s="45">
        <f>IFERROR(IF(VLOOKUP($A224,mdf_lsdt9!$A:$BE, M$1, FALSE)=M224,0,1),2)</f>
        <v>2</v>
      </c>
      <c r="AZ224" s="45">
        <f>IFERROR(IF(VLOOKUP($A224,mdf_lsdt9!$A:$BE, N$1, FALSE)=N224,0,1),2)</f>
        <v>2</v>
      </c>
      <c r="BA224" s="45">
        <f>IFERROR(IF(VLOOKUP($A224,mdf_lsdt9!$A:$BE, O$1, FALSE)=O224,0,1),2)</f>
        <v>2</v>
      </c>
      <c r="BB224" s="45">
        <f>IFERROR(IF(VLOOKUP($A224,mdf_lsdt9!$A:$BE, P$1, FALSE)=P224,0,1),2)</f>
        <v>2</v>
      </c>
      <c r="BC224" s="45">
        <f>IFERROR(IF(VLOOKUP($A224,mdf_lsdt9!$A:$BE, Q$1, FALSE)=Q224,0,1),2)</f>
        <v>2</v>
      </c>
      <c r="BD224" s="45">
        <f>IFERROR(IF(VLOOKUP($A224,mdf_lsdt9!$A:$BE, R$1, FALSE)=R224,0,1),2)</f>
        <v>2</v>
      </c>
      <c r="BE224" s="45">
        <f>IFERROR(IF(VLOOKUP($A224,mdf_lsdt9!$A:$BE, S$1, FALSE)=S224,0,1),2)</f>
        <v>2</v>
      </c>
      <c r="BF224" s="45">
        <f>IFERROR(IF(VLOOKUP($A224,mdf_lsdt9!$A:$BE, T$1, FALSE)=T224,0,1),2)</f>
        <v>2</v>
      </c>
      <c r="BG224" s="45">
        <f>IFERROR(IF(VLOOKUP($A224,mdf_lsdt9!$A:$BE, U$1, FALSE)=U224,0,1),2)</f>
        <v>2</v>
      </c>
      <c r="BH224" s="45">
        <f>IFERROR(IF(VLOOKUP($A224,mdf_lsdt9!$A:$BE, V$1, FALSE)=V224,0,1),2)</f>
        <v>2</v>
      </c>
      <c r="BI224" s="45">
        <f>IFERROR(IF(VLOOKUP($A224,mdf_lsdt9!$A:$BE, W$1, FALSE)=W224,0,1),2)</f>
        <v>2</v>
      </c>
      <c r="BJ224" s="45">
        <f>IFERROR(IF(VLOOKUP($A224,mdf_lsdt9!$A:$BE, X$1, FALSE)=X224,0,1),2)</f>
        <v>2</v>
      </c>
      <c r="BK224" s="45">
        <f>IFERROR(IF(VLOOKUP($A224,mdf_lsdt9!$A:$BE, Y$1, FALSE)=Y224,0,1),2)</f>
        <v>2</v>
      </c>
      <c r="BL224" s="45">
        <f>IFERROR(IF(VLOOKUP($A224,mdf_lsdt9!$A:$BE, Z$1, FALSE)=Z224,0,1),2)</f>
        <v>2</v>
      </c>
      <c r="BM224" s="45">
        <f>IFERROR(IF(VLOOKUP($A224,mdf_lsdt9!$A:$BE, AA$1, FALSE)=AA224,0,1),2)</f>
        <v>2</v>
      </c>
      <c r="BN224" s="45">
        <f>IFERROR(IF(VLOOKUP($A224,mdf_lsdt9!$A:$BE, AB$1, FALSE)=AB224,0,1),2)</f>
        <v>2</v>
      </c>
      <c r="BO224" s="45">
        <f>IFERROR(IF(VLOOKUP($A224,mdf_lsdt9!$A:$BE, AC$1, FALSE)=AC224,0,1),2)</f>
        <v>2</v>
      </c>
      <c r="BP224" s="45">
        <f>IFERROR(IF(VLOOKUP($A224,mdf_lsdt9!$A:$BE, AD$1, FALSE)=AD224,0,1),2)</f>
        <v>2</v>
      </c>
      <c r="BQ224" s="45">
        <f>IFERROR(IF(VLOOKUP($A224,mdf_lsdt9!$A:$BE, AE$1, FALSE)=AE224,0,1),2)</f>
        <v>2</v>
      </c>
      <c r="BR224" s="45">
        <f>IFERROR(IF(VLOOKUP($A224,mdf_lsdt9!$A:$BE, AF$1, FALSE)=AF224,0,1),2)</f>
        <v>2</v>
      </c>
      <c r="BS224" s="45">
        <f>IFERROR(IF(VLOOKUP($A224,mdf_lsdt9!$A:$BE, AG$1, FALSE)=AG224,0,1),2)</f>
        <v>2</v>
      </c>
      <c r="BT224" s="45">
        <f>IFERROR(IF(VLOOKUP($A224,mdf_lsdt9!$A:$BE, AH$1, FALSE)=AH224,0,1),2)</f>
        <v>2</v>
      </c>
      <c r="BU224" s="45">
        <f>IFERROR(IF(VLOOKUP($A224,mdf_lsdt9!$A:$BE, AI$1, FALSE)=AI224,0,1),2)</f>
        <v>2</v>
      </c>
      <c r="BV224" s="45">
        <f>IFERROR(IF(VLOOKUP($A224,mdf_lsdt9!$A:$BE, AJ$1, FALSE)=AJ224,0,1),2)</f>
        <v>2</v>
      </c>
      <c r="BW224" s="45">
        <f>IFERROR(IF(VLOOKUP($A224,mdf_lsdt9!$A:$BE, AK$1, FALSE)=AK224,0,1),2)</f>
        <v>2</v>
      </c>
      <c r="BX224" s="45">
        <f>IFERROR(IF(VLOOKUP($A224,mdf_lsdt9!$A:$BE, AL$1, FALSE)=AL224,0,1),2)</f>
        <v>2</v>
      </c>
      <c r="BY224" s="45">
        <f>IFERROR(IF(VLOOKUP($A224,mdf_lsdt9!$A:$BE, AM$1, FALSE)=AM224,0,1),2)</f>
        <v>2</v>
      </c>
      <c r="BZ224" s="45">
        <f>IFERROR(IF(VLOOKUP($A224,mdf_lsdt9!$A:$BE, AN$1, FALSE)=AN224,0,1),2)</f>
        <v>2</v>
      </c>
      <c r="CA224" s="45">
        <f>IFERROR(IF(VLOOKUP($A224,mdf_lsdt9!$A:$BE, AO$1, FALSE)=AO224,0,1),2)</f>
        <v>2</v>
      </c>
      <c r="CB224" s="45">
        <f>IFERROR(IF(VLOOKUP($A224,mdf_lsdt9!$A:$BE, AP$1, FALSE)=AP224,0,1),2)</f>
        <v>2</v>
      </c>
      <c r="CC224" s="45">
        <f>IFERROR(IF(VLOOKUP($A224,mdf_lsdt9!$A:$BE, AQ$1, FALSE)=AQ224,0,1),2)</f>
        <v>2</v>
      </c>
      <c r="CD224" s="45">
        <f>IFERROR(IF(VLOOKUP($A224,mdf_lsdt9!$A:$BE, AR$1, FALSE)=AR224,0,1),2)</f>
        <v>2</v>
      </c>
      <c r="CE224" s="45">
        <f>IFERROR(IF(VLOOKUP($A224,mdf_lsdt9!$A:$BE, AS$1, FALSE)=AS224,0,1),2)</f>
        <v>2</v>
      </c>
      <c r="CF224" s="45">
        <f>IFERROR(IF(VLOOKUP($A224,mdf_lsdt9!$A:$BE, AT$1, FALSE)=AT224,0,1),2)</f>
        <v>2</v>
      </c>
      <c r="CG224" s="45">
        <f>IFERROR(IF(VLOOKUP($A224,mdf_lsdt9!$A:$BE, AU$1, FALSE)=AU224,0,1),2)</f>
        <v>2</v>
      </c>
      <c r="CH224" s="45">
        <f>IFERROR(IF(VLOOKUP($A224,mdf_lsdt9!$A:$BE, AV$1, FALSE)=AV224,0,1),2)</f>
        <v>2</v>
      </c>
    </row>
    <row r="225" spans="1:86" x14ac:dyDescent="0.35">
      <c r="A225" s="45" t="str">
        <f t="shared" si="4"/>
        <v/>
      </c>
      <c r="AW225" s="45">
        <f>IFERROR(IF(VLOOKUP($A225,mdf_lsdt9!$A:$BE, K$1, FALSE)=K225,0,1),2)</f>
        <v>2</v>
      </c>
      <c r="AX225" s="45">
        <f>IFERROR(IF(VLOOKUP($A225,mdf_lsdt9!$A:$BE, L$1, FALSE)=L225,0,1),2)</f>
        <v>2</v>
      </c>
      <c r="AY225" s="45">
        <f>IFERROR(IF(VLOOKUP($A225,mdf_lsdt9!$A:$BE, M$1, FALSE)=M225,0,1),2)</f>
        <v>2</v>
      </c>
      <c r="AZ225" s="45">
        <f>IFERROR(IF(VLOOKUP($A225,mdf_lsdt9!$A:$BE, N$1, FALSE)=N225,0,1),2)</f>
        <v>2</v>
      </c>
      <c r="BA225" s="45">
        <f>IFERROR(IF(VLOOKUP($A225,mdf_lsdt9!$A:$BE, O$1, FALSE)=O225,0,1),2)</f>
        <v>2</v>
      </c>
      <c r="BB225" s="45">
        <f>IFERROR(IF(VLOOKUP($A225,mdf_lsdt9!$A:$BE, P$1, FALSE)=P225,0,1),2)</f>
        <v>2</v>
      </c>
      <c r="BC225" s="45">
        <f>IFERROR(IF(VLOOKUP($A225,mdf_lsdt9!$A:$BE, Q$1, FALSE)=Q225,0,1),2)</f>
        <v>2</v>
      </c>
      <c r="BD225" s="45">
        <f>IFERROR(IF(VLOOKUP($A225,mdf_lsdt9!$A:$BE, R$1, FALSE)=R225,0,1),2)</f>
        <v>2</v>
      </c>
      <c r="BE225" s="45">
        <f>IFERROR(IF(VLOOKUP($A225,mdf_lsdt9!$A:$BE, S$1, FALSE)=S225,0,1),2)</f>
        <v>2</v>
      </c>
      <c r="BF225" s="45">
        <f>IFERROR(IF(VLOOKUP($A225,mdf_lsdt9!$A:$BE, T$1, FALSE)=T225,0,1),2)</f>
        <v>2</v>
      </c>
      <c r="BG225" s="45">
        <f>IFERROR(IF(VLOOKUP($A225,mdf_lsdt9!$A:$BE, U$1, FALSE)=U225,0,1),2)</f>
        <v>2</v>
      </c>
      <c r="BH225" s="45">
        <f>IFERROR(IF(VLOOKUP($A225,mdf_lsdt9!$A:$BE, V$1, FALSE)=V225,0,1),2)</f>
        <v>2</v>
      </c>
      <c r="BI225" s="45">
        <f>IFERROR(IF(VLOOKUP($A225,mdf_lsdt9!$A:$BE, W$1, FALSE)=W225,0,1),2)</f>
        <v>2</v>
      </c>
      <c r="BJ225" s="45">
        <f>IFERROR(IF(VLOOKUP($A225,mdf_lsdt9!$A:$BE, X$1, FALSE)=X225,0,1),2)</f>
        <v>2</v>
      </c>
      <c r="BK225" s="45">
        <f>IFERROR(IF(VLOOKUP($A225,mdf_lsdt9!$A:$BE, Y$1, FALSE)=Y225,0,1),2)</f>
        <v>2</v>
      </c>
      <c r="BL225" s="45">
        <f>IFERROR(IF(VLOOKUP($A225,mdf_lsdt9!$A:$BE, Z$1, FALSE)=Z225,0,1),2)</f>
        <v>2</v>
      </c>
      <c r="BM225" s="45">
        <f>IFERROR(IF(VLOOKUP($A225,mdf_lsdt9!$A:$BE, AA$1, FALSE)=AA225,0,1),2)</f>
        <v>2</v>
      </c>
      <c r="BN225" s="45">
        <f>IFERROR(IF(VLOOKUP($A225,mdf_lsdt9!$A:$BE, AB$1, FALSE)=AB225,0,1),2)</f>
        <v>2</v>
      </c>
      <c r="BO225" s="45">
        <f>IFERROR(IF(VLOOKUP($A225,mdf_lsdt9!$A:$BE, AC$1, FALSE)=AC225,0,1),2)</f>
        <v>2</v>
      </c>
      <c r="BP225" s="45">
        <f>IFERROR(IF(VLOOKUP($A225,mdf_lsdt9!$A:$BE, AD$1, FALSE)=AD225,0,1),2)</f>
        <v>2</v>
      </c>
      <c r="BQ225" s="45">
        <f>IFERROR(IF(VLOOKUP($A225,mdf_lsdt9!$A:$BE, AE$1, FALSE)=AE225,0,1),2)</f>
        <v>2</v>
      </c>
      <c r="BR225" s="45">
        <f>IFERROR(IF(VLOOKUP($A225,mdf_lsdt9!$A:$BE, AF$1, FALSE)=AF225,0,1),2)</f>
        <v>2</v>
      </c>
      <c r="BS225" s="45">
        <f>IFERROR(IF(VLOOKUP($A225,mdf_lsdt9!$A:$BE, AG$1, FALSE)=AG225,0,1),2)</f>
        <v>2</v>
      </c>
      <c r="BT225" s="45">
        <f>IFERROR(IF(VLOOKUP($A225,mdf_lsdt9!$A:$BE, AH$1, FALSE)=AH225,0,1),2)</f>
        <v>2</v>
      </c>
      <c r="BU225" s="45">
        <f>IFERROR(IF(VLOOKUP($A225,mdf_lsdt9!$A:$BE, AI$1, FALSE)=AI225,0,1),2)</f>
        <v>2</v>
      </c>
      <c r="BV225" s="45">
        <f>IFERROR(IF(VLOOKUP($A225,mdf_lsdt9!$A:$BE, AJ$1, FALSE)=AJ225,0,1),2)</f>
        <v>2</v>
      </c>
      <c r="BW225" s="45">
        <f>IFERROR(IF(VLOOKUP($A225,mdf_lsdt9!$A:$BE, AK$1, FALSE)=AK225,0,1),2)</f>
        <v>2</v>
      </c>
      <c r="BX225" s="45">
        <f>IFERROR(IF(VLOOKUP($A225,mdf_lsdt9!$A:$BE, AL$1, FALSE)=AL225,0,1),2)</f>
        <v>2</v>
      </c>
      <c r="BY225" s="45">
        <f>IFERROR(IF(VLOOKUP($A225,mdf_lsdt9!$A:$BE, AM$1, FALSE)=AM225,0,1),2)</f>
        <v>2</v>
      </c>
      <c r="BZ225" s="45">
        <f>IFERROR(IF(VLOOKUP($A225,mdf_lsdt9!$A:$BE, AN$1, FALSE)=AN225,0,1),2)</f>
        <v>2</v>
      </c>
      <c r="CA225" s="45">
        <f>IFERROR(IF(VLOOKUP($A225,mdf_lsdt9!$A:$BE, AO$1, FALSE)=AO225,0,1),2)</f>
        <v>2</v>
      </c>
      <c r="CB225" s="45">
        <f>IFERROR(IF(VLOOKUP($A225,mdf_lsdt9!$A:$BE, AP$1, FALSE)=AP225,0,1),2)</f>
        <v>2</v>
      </c>
      <c r="CC225" s="45">
        <f>IFERROR(IF(VLOOKUP($A225,mdf_lsdt9!$A:$BE, AQ$1, FALSE)=AQ225,0,1),2)</f>
        <v>2</v>
      </c>
      <c r="CD225" s="45">
        <f>IFERROR(IF(VLOOKUP($A225,mdf_lsdt9!$A:$BE, AR$1, FALSE)=AR225,0,1),2)</f>
        <v>2</v>
      </c>
      <c r="CE225" s="45">
        <f>IFERROR(IF(VLOOKUP($A225,mdf_lsdt9!$A:$BE, AS$1, FALSE)=AS225,0,1),2)</f>
        <v>2</v>
      </c>
      <c r="CF225" s="45">
        <f>IFERROR(IF(VLOOKUP($A225,mdf_lsdt9!$A:$BE, AT$1, FALSE)=AT225,0,1),2)</f>
        <v>2</v>
      </c>
      <c r="CG225" s="45">
        <f>IFERROR(IF(VLOOKUP($A225,mdf_lsdt9!$A:$BE, AU$1, FALSE)=AU225,0,1),2)</f>
        <v>2</v>
      </c>
      <c r="CH225" s="45">
        <f>IFERROR(IF(VLOOKUP($A225,mdf_lsdt9!$A:$BE, AV$1, FALSE)=AV225,0,1),2)</f>
        <v>2</v>
      </c>
    </row>
    <row r="226" spans="1:86" x14ac:dyDescent="0.35">
      <c r="A226" s="45" t="str">
        <f t="shared" si="4"/>
        <v/>
      </c>
      <c r="AW226" s="45">
        <f>IFERROR(IF(VLOOKUP($A226,mdf_lsdt9!$A:$BE, K$1, FALSE)=K226,0,1),2)</f>
        <v>2</v>
      </c>
      <c r="AX226" s="45">
        <f>IFERROR(IF(VLOOKUP($A226,mdf_lsdt9!$A:$BE, L$1, FALSE)=L226,0,1),2)</f>
        <v>2</v>
      </c>
      <c r="AY226" s="45">
        <f>IFERROR(IF(VLOOKUP($A226,mdf_lsdt9!$A:$BE, M$1, FALSE)=M226,0,1),2)</f>
        <v>2</v>
      </c>
      <c r="AZ226" s="45">
        <f>IFERROR(IF(VLOOKUP($A226,mdf_lsdt9!$A:$BE, N$1, FALSE)=N226,0,1),2)</f>
        <v>2</v>
      </c>
      <c r="BA226" s="45">
        <f>IFERROR(IF(VLOOKUP($A226,mdf_lsdt9!$A:$BE, O$1, FALSE)=O226,0,1),2)</f>
        <v>2</v>
      </c>
      <c r="BB226" s="45">
        <f>IFERROR(IF(VLOOKUP($A226,mdf_lsdt9!$A:$BE, P$1, FALSE)=P226,0,1),2)</f>
        <v>2</v>
      </c>
      <c r="BC226" s="45">
        <f>IFERROR(IF(VLOOKUP($A226,mdf_lsdt9!$A:$BE, Q$1, FALSE)=Q226,0,1),2)</f>
        <v>2</v>
      </c>
      <c r="BD226" s="45">
        <f>IFERROR(IF(VLOOKUP($A226,mdf_lsdt9!$A:$BE, R$1, FALSE)=R226,0,1),2)</f>
        <v>2</v>
      </c>
      <c r="BE226" s="45">
        <f>IFERROR(IF(VLOOKUP($A226,mdf_lsdt9!$A:$BE, S$1, FALSE)=S226,0,1),2)</f>
        <v>2</v>
      </c>
      <c r="BF226" s="45">
        <f>IFERROR(IF(VLOOKUP($A226,mdf_lsdt9!$A:$BE, T$1, FALSE)=T226,0,1),2)</f>
        <v>2</v>
      </c>
      <c r="BG226" s="45">
        <f>IFERROR(IF(VLOOKUP($A226,mdf_lsdt9!$A:$BE, U$1, FALSE)=U226,0,1),2)</f>
        <v>2</v>
      </c>
      <c r="BH226" s="45">
        <f>IFERROR(IF(VLOOKUP($A226,mdf_lsdt9!$A:$BE, V$1, FALSE)=V226,0,1),2)</f>
        <v>2</v>
      </c>
      <c r="BI226" s="45">
        <f>IFERROR(IF(VLOOKUP($A226,mdf_lsdt9!$A:$BE, W$1, FALSE)=W226,0,1),2)</f>
        <v>2</v>
      </c>
      <c r="BJ226" s="45">
        <f>IFERROR(IF(VLOOKUP($A226,mdf_lsdt9!$A:$BE, X$1, FALSE)=X226,0,1),2)</f>
        <v>2</v>
      </c>
      <c r="BK226" s="45">
        <f>IFERROR(IF(VLOOKUP($A226,mdf_lsdt9!$A:$BE, Y$1, FALSE)=Y226,0,1),2)</f>
        <v>2</v>
      </c>
      <c r="BL226" s="45">
        <f>IFERROR(IF(VLOOKUP($A226,mdf_lsdt9!$A:$BE, Z$1, FALSE)=Z226,0,1),2)</f>
        <v>2</v>
      </c>
      <c r="BM226" s="45">
        <f>IFERROR(IF(VLOOKUP($A226,mdf_lsdt9!$A:$BE, AA$1, FALSE)=AA226,0,1),2)</f>
        <v>2</v>
      </c>
      <c r="BN226" s="45">
        <f>IFERROR(IF(VLOOKUP($A226,mdf_lsdt9!$A:$BE, AB$1, FALSE)=AB226,0,1),2)</f>
        <v>2</v>
      </c>
      <c r="BO226" s="45">
        <f>IFERROR(IF(VLOOKUP($A226,mdf_lsdt9!$A:$BE, AC$1, FALSE)=AC226,0,1),2)</f>
        <v>2</v>
      </c>
      <c r="BP226" s="45">
        <f>IFERROR(IF(VLOOKUP($A226,mdf_lsdt9!$A:$BE, AD$1, FALSE)=AD226,0,1),2)</f>
        <v>2</v>
      </c>
      <c r="BQ226" s="45">
        <f>IFERROR(IF(VLOOKUP($A226,mdf_lsdt9!$A:$BE, AE$1, FALSE)=AE226,0,1),2)</f>
        <v>2</v>
      </c>
      <c r="BR226" s="45">
        <f>IFERROR(IF(VLOOKUP($A226,mdf_lsdt9!$A:$BE, AF$1, FALSE)=AF226,0,1),2)</f>
        <v>2</v>
      </c>
      <c r="BS226" s="45">
        <f>IFERROR(IF(VLOOKUP($A226,mdf_lsdt9!$A:$BE, AG$1, FALSE)=AG226,0,1),2)</f>
        <v>2</v>
      </c>
      <c r="BT226" s="45">
        <f>IFERROR(IF(VLOOKUP($A226,mdf_lsdt9!$A:$BE, AH$1, FALSE)=AH226,0,1),2)</f>
        <v>2</v>
      </c>
      <c r="BU226" s="45">
        <f>IFERROR(IF(VLOOKUP($A226,mdf_lsdt9!$A:$BE, AI$1, FALSE)=AI226,0,1),2)</f>
        <v>2</v>
      </c>
      <c r="BV226" s="45">
        <f>IFERROR(IF(VLOOKUP($A226,mdf_lsdt9!$A:$BE, AJ$1, FALSE)=AJ226,0,1),2)</f>
        <v>2</v>
      </c>
      <c r="BW226" s="45">
        <f>IFERROR(IF(VLOOKUP($A226,mdf_lsdt9!$A:$BE, AK$1, FALSE)=AK226,0,1),2)</f>
        <v>2</v>
      </c>
      <c r="BX226" s="45">
        <f>IFERROR(IF(VLOOKUP($A226,mdf_lsdt9!$A:$BE, AL$1, FALSE)=AL226,0,1),2)</f>
        <v>2</v>
      </c>
      <c r="BY226" s="45">
        <f>IFERROR(IF(VLOOKUP($A226,mdf_lsdt9!$A:$BE, AM$1, FALSE)=AM226,0,1),2)</f>
        <v>2</v>
      </c>
      <c r="BZ226" s="45">
        <f>IFERROR(IF(VLOOKUP($A226,mdf_lsdt9!$A:$BE, AN$1, FALSE)=AN226,0,1),2)</f>
        <v>2</v>
      </c>
      <c r="CA226" s="45">
        <f>IFERROR(IF(VLOOKUP($A226,mdf_lsdt9!$A:$BE, AO$1, FALSE)=AO226,0,1),2)</f>
        <v>2</v>
      </c>
      <c r="CB226" s="45">
        <f>IFERROR(IF(VLOOKUP($A226,mdf_lsdt9!$A:$BE, AP$1, FALSE)=AP226,0,1),2)</f>
        <v>2</v>
      </c>
      <c r="CC226" s="45">
        <f>IFERROR(IF(VLOOKUP($A226,mdf_lsdt9!$A:$BE, AQ$1, FALSE)=AQ226,0,1),2)</f>
        <v>2</v>
      </c>
      <c r="CD226" s="45">
        <f>IFERROR(IF(VLOOKUP($A226,mdf_lsdt9!$A:$BE, AR$1, FALSE)=AR226,0,1),2)</f>
        <v>2</v>
      </c>
      <c r="CE226" s="45">
        <f>IFERROR(IF(VLOOKUP($A226,mdf_lsdt9!$A:$BE, AS$1, FALSE)=AS226,0,1),2)</f>
        <v>2</v>
      </c>
      <c r="CF226" s="45">
        <f>IFERROR(IF(VLOOKUP($A226,mdf_lsdt9!$A:$BE, AT$1, FALSE)=AT226,0,1),2)</f>
        <v>2</v>
      </c>
      <c r="CG226" s="45">
        <f>IFERROR(IF(VLOOKUP($A226,mdf_lsdt9!$A:$BE, AU$1, FALSE)=AU226,0,1),2)</f>
        <v>2</v>
      </c>
      <c r="CH226" s="45">
        <f>IFERROR(IF(VLOOKUP($A226,mdf_lsdt9!$A:$BE, AV$1, FALSE)=AV226,0,1),2)</f>
        <v>2</v>
      </c>
    </row>
    <row r="227" spans="1:86" x14ac:dyDescent="0.35">
      <c r="A227" s="45" t="str">
        <f t="shared" si="4"/>
        <v/>
      </c>
      <c r="AW227" s="45">
        <f>IFERROR(IF(VLOOKUP($A227,mdf_lsdt9!$A:$BE, K$1, FALSE)=K227,0,1),2)</f>
        <v>2</v>
      </c>
      <c r="AX227" s="45">
        <f>IFERROR(IF(VLOOKUP($A227,mdf_lsdt9!$A:$BE, L$1, FALSE)=L227,0,1),2)</f>
        <v>2</v>
      </c>
      <c r="AY227" s="45">
        <f>IFERROR(IF(VLOOKUP($A227,mdf_lsdt9!$A:$BE, M$1, FALSE)=M227,0,1),2)</f>
        <v>2</v>
      </c>
      <c r="AZ227" s="45">
        <f>IFERROR(IF(VLOOKUP($A227,mdf_lsdt9!$A:$BE, N$1, FALSE)=N227,0,1),2)</f>
        <v>2</v>
      </c>
      <c r="BA227" s="45">
        <f>IFERROR(IF(VLOOKUP($A227,mdf_lsdt9!$A:$BE, O$1, FALSE)=O227,0,1),2)</f>
        <v>2</v>
      </c>
      <c r="BB227" s="45">
        <f>IFERROR(IF(VLOOKUP($A227,mdf_lsdt9!$A:$BE, P$1, FALSE)=P227,0,1),2)</f>
        <v>2</v>
      </c>
      <c r="BC227" s="45">
        <f>IFERROR(IF(VLOOKUP($A227,mdf_lsdt9!$A:$BE, Q$1, FALSE)=Q227,0,1),2)</f>
        <v>2</v>
      </c>
      <c r="BD227" s="45">
        <f>IFERROR(IF(VLOOKUP($A227,mdf_lsdt9!$A:$BE, R$1, FALSE)=R227,0,1),2)</f>
        <v>2</v>
      </c>
      <c r="BE227" s="45">
        <f>IFERROR(IF(VLOOKUP($A227,mdf_lsdt9!$A:$BE, S$1, FALSE)=S227,0,1),2)</f>
        <v>2</v>
      </c>
      <c r="BF227" s="45">
        <f>IFERROR(IF(VLOOKUP($A227,mdf_lsdt9!$A:$BE, T$1, FALSE)=T227,0,1),2)</f>
        <v>2</v>
      </c>
      <c r="BG227" s="45">
        <f>IFERROR(IF(VLOOKUP($A227,mdf_lsdt9!$A:$BE, U$1, FALSE)=U227,0,1),2)</f>
        <v>2</v>
      </c>
      <c r="BH227" s="45">
        <f>IFERROR(IF(VLOOKUP($A227,mdf_lsdt9!$A:$BE, V$1, FALSE)=V227,0,1),2)</f>
        <v>2</v>
      </c>
      <c r="BI227" s="45">
        <f>IFERROR(IF(VLOOKUP($A227,mdf_lsdt9!$A:$BE, W$1, FALSE)=W227,0,1),2)</f>
        <v>2</v>
      </c>
      <c r="BJ227" s="45">
        <f>IFERROR(IF(VLOOKUP($A227,mdf_lsdt9!$A:$BE, X$1, FALSE)=X227,0,1),2)</f>
        <v>2</v>
      </c>
      <c r="BK227" s="45">
        <f>IFERROR(IF(VLOOKUP($A227,mdf_lsdt9!$A:$BE, Y$1, FALSE)=Y227,0,1),2)</f>
        <v>2</v>
      </c>
      <c r="BL227" s="45">
        <f>IFERROR(IF(VLOOKUP($A227,mdf_lsdt9!$A:$BE, Z$1, FALSE)=Z227,0,1),2)</f>
        <v>2</v>
      </c>
      <c r="BM227" s="45">
        <f>IFERROR(IF(VLOOKUP($A227,mdf_lsdt9!$A:$BE, AA$1, FALSE)=AA227,0,1),2)</f>
        <v>2</v>
      </c>
      <c r="BN227" s="45">
        <f>IFERROR(IF(VLOOKUP($A227,mdf_lsdt9!$A:$BE, AB$1, FALSE)=AB227,0,1),2)</f>
        <v>2</v>
      </c>
      <c r="BO227" s="45">
        <f>IFERROR(IF(VLOOKUP($A227,mdf_lsdt9!$A:$BE, AC$1, FALSE)=AC227,0,1),2)</f>
        <v>2</v>
      </c>
      <c r="BP227" s="45">
        <f>IFERROR(IF(VLOOKUP($A227,mdf_lsdt9!$A:$BE, AD$1, FALSE)=AD227,0,1),2)</f>
        <v>2</v>
      </c>
      <c r="BQ227" s="45">
        <f>IFERROR(IF(VLOOKUP($A227,mdf_lsdt9!$A:$BE, AE$1, FALSE)=AE227,0,1),2)</f>
        <v>2</v>
      </c>
      <c r="BR227" s="45">
        <f>IFERROR(IF(VLOOKUP($A227,mdf_lsdt9!$A:$BE, AF$1, FALSE)=AF227,0,1),2)</f>
        <v>2</v>
      </c>
      <c r="BS227" s="45">
        <f>IFERROR(IF(VLOOKUP($A227,mdf_lsdt9!$A:$BE, AG$1, FALSE)=AG227,0,1),2)</f>
        <v>2</v>
      </c>
      <c r="BT227" s="45">
        <f>IFERROR(IF(VLOOKUP($A227,mdf_lsdt9!$A:$BE, AH$1, FALSE)=AH227,0,1),2)</f>
        <v>2</v>
      </c>
      <c r="BU227" s="45">
        <f>IFERROR(IF(VLOOKUP($A227,mdf_lsdt9!$A:$BE, AI$1, FALSE)=AI227,0,1),2)</f>
        <v>2</v>
      </c>
      <c r="BV227" s="45">
        <f>IFERROR(IF(VLOOKUP($A227,mdf_lsdt9!$A:$BE, AJ$1, FALSE)=AJ227,0,1),2)</f>
        <v>2</v>
      </c>
      <c r="BW227" s="45">
        <f>IFERROR(IF(VLOOKUP($A227,mdf_lsdt9!$A:$BE, AK$1, FALSE)=AK227,0,1),2)</f>
        <v>2</v>
      </c>
      <c r="BX227" s="45">
        <f>IFERROR(IF(VLOOKUP($A227,mdf_lsdt9!$A:$BE, AL$1, FALSE)=AL227,0,1),2)</f>
        <v>2</v>
      </c>
      <c r="BY227" s="45">
        <f>IFERROR(IF(VLOOKUP($A227,mdf_lsdt9!$A:$BE, AM$1, FALSE)=AM227,0,1),2)</f>
        <v>2</v>
      </c>
      <c r="BZ227" s="45">
        <f>IFERROR(IF(VLOOKUP($A227,mdf_lsdt9!$A:$BE, AN$1, FALSE)=AN227,0,1),2)</f>
        <v>2</v>
      </c>
      <c r="CA227" s="45">
        <f>IFERROR(IF(VLOOKUP($A227,mdf_lsdt9!$A:$BE, AO$1, FALSE)=AO227,0,1),2)</f>
        <v>2</v>
      </c>
      <c r="CB227" s="45">
        <f>IFERROR(IF(VLOOKUP($A227,mdf_lsdt9!$A:$BE, AP$1, FALSE)=AP227,0,1),2)</f>
        <v>2</v>
      </c>
      <c r="CC227" s="45">
        <f>IFERROR(IF(VLOOKUP($A227,mdf_lsdt9!$A:$BE, AQ$1, FALSE)=AQ227,0,1),2)</f>
        <v>2</v>
      </c>
      <c r="CD227" s="45">
        <f>IFERROR(IF(VLOOKUP($A227,mdf_lsdt9!$A:$BE, AR$1, FALSE)=AR227,0,1),2)</f>
        <v>2</v>
      </c>
      <c r="CE227" s="45">
        <f>IFERROR(IF(VLOOKUP($A227,mdf_lsdt9!$A:$BE, AS$1, FALSE)=AS227,0,1),2)</f>
        <v>2</v>
      </c>
      <c r="CF227" s="45">
        <f>IFERROR(IF(VLOOKUP($A227,mdf_lsdt9!$A:$BE, AT$1, FALSE)=AT227,0,1),2)</f>
        <v>2</v>
      </c>
      <c r="CG227" s="45">
        <f>IFERROR(IF(VLOOKUP($A227,mdf_lsdt9!$A:$BE, AU$1, FALSE)=AU227,0,1),2)</f>
        <v>2</v>
      </c>
      <c r="CH227" s="45">
        <f>IFERROR(IF(VLOOKUP($A227,mdf_lsdt9!$A:$BE, AV$1, FALSE)=AV227,0,1),2)</f>
        <v>2</v>
      </c>
    </row>
    <row r="228" spans="1:86" x14ac:dyDescent="0.35">
      <c r="A228" s="45" t="str">
        <f t="shared" si="4"/>
        <v/>
      </c>
      <c r="AW228" s="45">
        <f>IFERROR(IF(VLOOKUP($A228,mdf_lsdt9!$A:$BE, K$1, FALSE)=K228,0,1),2)</f>
        <v>2</v>
      </c>
      <c r="AX228" s="45">
        <f>IFERROR(IF(VLOOKUP($A228,mdf_lsdt9!$A:$BE, L$1, FALSE)=L228,0,1),2)</f>
        <v>2</v>
      </c>
      <c r="AY228" s="45">
        <f>IFERROR(IF(VLOOKUP($A228,mdf_lsdt9!$A:$BE, M$1, FALSE)=M228,0,1),2)</f>
        <v>2</v>
      </c>
      <c r="AZ228" s="45">
        <f>IFERROR(IF(VLOOKUP($A228,mdf_lsdt9!$A:$BE, N$1, FALSE)=N228,0,1),2)</f>
        <v>2</v>
      </c>
      <c r="BA228" s="45">
        <f>IFERROR(IF(VLOOKUP($A228,mdf_lsdt9!$A:$BE, O$1, FALSE)=O228,0,1),2)</f>
        <v>2</v>
      </c>
      <c r="BB228" s="45">
        <f>IFERROR(IF(VLOOKUP($A228,mdf_lsdt9!$A:$BE, P$1, FALSE)=P228,0,1),2)</f>
        <v>2</v>
      </c>
      <c r="BC228" s="45">
        <f>IFERROR(IF(VLOOKUP($A228,mdf_lsdt9!$A:$BE, Q$1, FALSE)=Q228,0,1),2)</f>
        <v>2</v>
      </c>
      <c r="BD228" s="45">
        <f>IFERROR(IF(VLOOKUP($A228,mdf_lsdt9!$A:$BE, R$1, FALSE)=R228,0,1),2)</f>
        <v>2</v>
      </c>
      <c r="BE228" s="45">
        <f>IFERROR(IF(VLOOKUP($A228,mdf_lsdt9!$A:$BE, S$1, FALSE)=S228,0,1),2)</f>
        <v>2</v>
      </c>
      <c r="BF228" s="45">
        <f>IFERROR(IF(VLOOKUP($A228,mdf_lsdt9!$A:$BE, T$1, FALSE)=T228,0,1),2)</f>
        <v>2</v>
      </c>
      <c r="BG228" s="45">
        <f>IFERROR(IF(VLOOKUP($A228,mdf_lsdt9!$A:$BE, U$1, FALSE)=U228,0,1),2)</f>
        <v>2</v>
      </c>
      <c r="BH228" s="45">
        <f>IFERROR(IF(VLOOKUP($A228,mdf_lsdt9!$A:$BE, V$1, FALSE)=V228,0,1),2)</f>
        <v>2</v>
      </c>
      <c r="BI228" s="45">
        <f>IFERROR(IF(VLOOKUP($A228,mdf_lsdt9!$A:$BE, W$1, FALSE)=W228,0,1),2)</f>
        <v>2</v>
      </c>
      <c r="BJ228" s="45">
        <f>IFERROR(IF(VLOOKUP($A228,mdf_lsdt9!$A:$BE, X$1, FALSE)=X228,0,1),2)</f>
        <v>2</v>
      </c>
      <c r="BK228" s="45">
        <f>IFERROR(IF(VLOOKUP($A228,mdf_lsdt9!$A:$BE, Y$1, FALSE)=Y228,0,1),2)</f>
        <v>2</v>
      </c>
      <c r="BL228" s="45">
        <f>IFERROR(IF(VLOOKUP($A228,mdf_lsdt9!$A:$BE, Z$1, FALSE)=Z228,0,1),2)</f>
        <v>2</v>
      </c>
      <c r="BM228" s="45">
        <f>IFERROR(IF(VLOOKUP($A228,mdf_lsdt9!$A:$BE, AA$1, FALSE)=AA228,0,1),2)</f>
        <v>2</v>
      </c>
      <c r="BN228" s="45">
        <f>IFERROR(IF(VLOOKUP($A228,mdf_lsdt9!$A:$BE, AB$1, FALSE)=AB228,0,1),2)</f>
        <v>2</v>
      </c>
      <c r="BO228" s="45">
        <f>IFERROR(IF(VLOOKUP($A228,mdf_lsdt9!$A:$BE, AC$1, FALSE)=AC228,0,1),2)</f>
        <v>2</v>
      </c>
      <c r="BP228" s="45">
        <f>IFERROR(IF(VLOOKUP($A228,mdf_lsdt9!$A:$BE, AD$1, FALSE)=AD228,0,1),2)</f>
        <v>2</v>
      </c>
      <c r="BQ228" s="45">
        <f>IFERROR(IF(VLOOKUP($A228,mdf_lsdt9!$A:$BE, AE$1, FALSE)=AE228,0,1),2)</f>
        <v>2</v>
      </c>
      <c r="BR228" s="45">
        <f>IFERROR(IF(VLOOKUP($A228,mdf_lsdt9!$A:$BE, AF$1, FALSE)=AF228,0,1),2)</f>
        <v>2</v>
      </c>
      <c r="BS228" s="45">
        <f>IFERROR(IF(VLOOKUP($A228,mdf_lsdt9!$A:$BE, AG$1, FALSE)=AG228,0,1),2)</f>
        <v>2</v>
      </c>
      <c r="BT228" s="45">
        <f>IFERROR(IF(VLOOKUP($A228,mdf_lsdt9!$A:$BE, AH$1, FALSE)=AH228,0,1),2)</f>
        <v>2</v>
      </c>
      <c r="BU228" s="45">
        <f>IFERROR(IF(VLOOKUP($A228,mdf_lsdt9!$A:$BE, AI$1, FALSE)=AI228,0,1),2)</f>
        <v>2</v>
      </c>
      <c r="BV228" s="45">
        <f>IFERROR(IF(VLOOKUP($A228,mdf_lsdt9!$A:$BE, AJ$1, FALSE)=AJ228,0,1),2)</f>
        <v>2</v>
      </c>
      <c r="BW228" s="45">
        <f>IFERROR(IF(VLOOKUP($A228,mdf_lsdt9!$A:$BE, AK$1, FALSE)=AK228,0,1),2)</f>
        <v>2</v>
      </c>
      <c r="BX228" s="45">
        <f>IFERROR(IF(VLOOKUP($A228,mdf_lsdt9!$A:$BE, AL$1, FALSE)=AL228,0,1),2)</f>
        <v>2</v>
      </c>
      <c r="BY228" s="45">
        <f>IFERROR(IF(VLOOKUP($A228,mdf_lsdt9!$A:$BE, AM$1, FALSE)=AM228,0,1),2)</f>
        <v>2</v>
      </c>
      <c r="BZ228" s="45">
        <f>IFERROR(IF(VLOOKUP($A228,mdf_lsdt9!$A:$BE, AN$1, FALSE)=AN228,0,1),2)</f>
        <v>2</v>
      </c>
      <c r="CA228" s="45">
        <f>IFERROR(IF(VLOOKUP($A228,mdf_lsdt9!$A:$BE, AO$1, FALSE)=AO228,0,1),2)</f>
        <v>2</v>
      </c>
      <c r="CB228" s="45">
        <f>IFERROR(IF(VLOOKUP($A228,mdf_lsdt9!$A:$BE, AP$1, FALSE)=AP228,0,1),2)</f>
        <v>2</v>
      </c>
      <c r="CC228" s="45">
        <f>IFERROR(IF(VLOOKUP($A228,mdf_lsdt9!$A:$BE, AQ$1, FALSE)=AQ228,0,1),2)</f>
        <v>2</v>
      </c>
      <c r="CD228" s="45">
        <f>IFERROR(IF(VLOOKUP($A228,mdf_lsdt9!$A:$BE, AR$1, FALSE)=AR228,0,1),2)</f>
        <v>2</v>
      </c>
      <c r="CE228" s="45">
        <f>IFERROR(IF(VLOOKUP($A228,mdf_lsdt9!$A:$BE, AS$1, FALSE)=AS228,0,1),2)</f>
        <v>2</v>
      </c>
      <c r="CF228" s="45">
        <f>IFERROR(IF(VLOOKUP($A228,mdf_lsdt9!$A:$BE, AT$1, FALSE)=AT228,0,1),2)</f>
        <v>2</v>
      </c>
      <c r="CG228" s="45">
        <f>IFERROR(IF(VLOOKUP($A228,mdf_lsdt9!$A:$BE, AU$1, FALSE)=AU228,0,1),2)</f>
        <v>2</v>
      </c>
      <c r="CH228" s="45">
        <f>IFERROR(IF(VLOOKUP($A228,mdf_lsdt9!$A:$BE, AV$1, FALSE)=AV228,0,1),2)</f>
        <v>2</v>
      </c>
    </row>
    <row r="229" spans="1:86" x14ac:dyDescent="0.35">
      <c r="A229" s="45" t="str">
        <f t="shared" si="4"/>
        <v/>
      </c>
      <c r="AW229" s="45">
        <f>IFERROR(IF(VLOOKUP($A229,mdf_lsdt9!$A:$BE, K$1, FALSE)=K229,0,1),2)</f>
        <v>2</v>
      </c>
      <c r="AX229" s="45">
        <f>IFERROR(IF(VLOOKUP($A229,mdf_lsdt9!$A:$BE, L$1, FALSE)=L229,0,1),2)</f>
        <v>2</v>
      </c>
      <c r="AY229" s="45">
        <f>IFERROR(IF(VLOOKUP($A229,mdf_lsdt9!$A:$BE, M$1, FALSE)=M229,0,1),2)</f>
        <v>2</v>
      </c>
      <c r="AZ229" s="45">
        <f>IFERROR(IF(VLOOKUP($A229,mdf_lsdt9!$A:$BE, N$1, FALSE)=N229,0,1),2)</f>
        <v>2</v>
      </c>
      <c r="BA229" s="45">
        <f>IFERROR(IF(VLOOKUP($A229,mdf_lsdt9!$A:$BE, O$1, FALSE)=O229,0,1),2)</f>
        <v>2</v>
      </c>
      <c r="BB229" s="45">
        <f>IFERROR(IF(VLOOKUP($A229,mdf_lsdt9!$A:$BE, P$1, FALSE)=P229,0,1),2)</f>
        <v>2</v>
      </c>
      <c r="BC229" s="45">
        <f>IFERROR(IF(VLOOKUP($A229,mdf_lsdt9!$A:$BE, Q$1, FALSE)=Q229,0,1),2)</f>
        <v>2</v>
      </c>
      <c r="BD229" s="45">
        <f>IFERROR(IF(VLOOKUP($A229,mdf_lsdt9!$A:$BE, R$1, FALSE)=R229,0,1),2)</f>
        <v>2</v>
      </c>
      <c r="BE229" s="45">
        <f>IFERROR(IF(VLOOKUP($A229,mdf_lsdt9!$A:$BE, S$1, FALSE)=S229,0,1),2)</f>
        <v>2</v>
      </c>
      <c r="BF229" s="45">
        <f>IFERROR(IF(VLOOKUP($A229,mdf_lsdt9!$A:$BE, T$1, FALSE)=T229,0,1),2)</f>
        <v>2</v>
      </c>
      <c r="BG229" s="45">
        <f>IFERROR(IF(VLOOKUP($A229,mdf_lsdt9!$A:$BE, U$1, FALSE)=U229,0,1),2)</f>
        <v>2</v>
      </c>
      <c r="BH229" s="45">
        <f>IFERROR(IF(VLOOKUP($A229,mdf_lsdt9!$A:$BE, V$1, FALSE)=V229,0,1),2)</f>
        <v>2</v>
      </c>
      <c r="BI229" s="45">
        <f>IFERROR(IF(VLOOKUP($A229,mdf_lsdt9!$A:$BE, W$1, FALSE)=W229,0,1),2)</f>
        <v>2</v>
      </c>
      <c r="BJ229" s="45">
        <f>IFERROR(IF(VLOOKUP($A229,mdf_lsdt9!$A:$BE, X$1, FALSE)=X229,0,1),2)</f>
        <v>2</v>
      </c>
      <c r="BK229" s="45">
        <f>IFERROR(IF(VLOOKUP($A229,mdf_lsdt9!$A:$BE, Y$1, FALSE)=Y229,0,1),2)</f>
        <v>2</v>
      </c>
      <c r="BL229" s="45">
        <f>IFERROR(IF(VLOOKUP($A229,mdf_lsdt9!$A:$BE, Z$1, FALSE)=Z229,0,1),2)</f>
        <v>2</v>
      </c>
      <c r="BM229" s="45">
        <f>IFERROR(IF(VLOOKUP($A229,mdf_lsdt9!$A:$BE, AA$1, FALSE)=AA229,0,1),2)</f>
        <v>2</v>
      </c>
      <c r="BN229" s="45">
        <f>IFERROR(IF(VLOOKUP($A229,mdf_lsdt9!$A:$BE, AB$1, FALSE)=AB229,0,1),2)</f>
        <v>2</v>
      </c>
      <c r="BO229" s="45">
        <f>IFERROR(IF(VLOOKUP($A229,mdf_lsdt9!$A:$BE, AC$1, FALSE)=AC229,0,1),2)</f>
        <v>2</v>
      </c>
      <c r="BP229" s="45">
        <f>IFERROR(IF(VLOOKUP($A229,mdf_lsdt9!$A:$BE, AD$1, FALSE)=AD229,0,1),2)</f>
        <v>2</v>
      </c>
      <c r="BQ229" s="45">
        <f>IFERROR(IF(VLOOKUP($A229,mdf_lsdt9!$A:$BE, AE$1, FALSE)=AE229,0,1),2)</f>
        <v>2</v>
      </c>
      <c r="BR229" s="45">
        <f>IFERROR(IF(VLOOKUP($A229,mdf_lsdt9!$A:$BE, AF$1, FALSE)=AF229,0,1),2)</f>
        <v>2</v>
      </c>
      <c r="BS229" s="45">
        <f>IFERROR(IF(VLOOKUP($A229,mdf_lsdt9!$A:$BE, AG$1, FALSE)=AG229,0,1),2)</f>
        <v>2</v>
      </c>
      <c r="BT229" s="45">
        <f>IFERROR(IF(VLOOKUP($A229,mdf_lsdt9!$A:$BE, AH$1, FALSE)=AH229,0,1),2)</f>
        <v>2</v>
      </c>
      <c r="BU229" s="45">
        <f>IFERROR(IF(VLOOKUP($A229,mdf_lsdt9!$A:$BE, AI$1, FALSE)=AI229,0,1),2)</f>
        <v>2</v>
      </c>
      <c r="BV229" s="45">
        <f>IFERROR(IF(VLOOKUP($A229,mdf_lsdt9!$A:$BE, AJ$1, FALSE)=AJ229,0,1),2)</f>
        <v>2</v>
      </c>
      <c r="BW229" s="45">
        <f>IFERROR(IF(VLOOKUP($A229,mdf_lsdt9!$A:$BE, AK$1, FALSE)=AK229,0,1),2)</f>
        <v>2</v>
      </c>
      <c r="BX229" s="45">
        <f>IFERROR(IF(VLOOKUP($A229,mdf_lsdt9!$A:$BE, AL$1, FALSE)=AL229,0,1),2)</f>
        <v>2</v>
      </c>
      <c r="BY229" s="45">
        <f>IFERROR(IF(VLOOKUP($A229,mdf_lsdt9!$A:$BE, AM$1, FALSE)=AM229,0,1),2)</f>
        <v>2</v>
      </c>
      <c r="BZ229" s="45">
        <f>IFERROR(IF(VLOOKUP($A229,mdf_lsdt9!$A:$BE, AN$1, FALSE)=AN229,0,1),2)</f>
        <v>2</v>
      </c>
      <c r="CA229" s="45">
        <f>IFERROR(IF(VLOOKUP($A229,mdf_lsdt9!$A:$BE, AO$1, FALSE)=AO229,0,1),2)</f>
        <v>2</v>
      </c>
      <c r="CB229" s="45">
        <f>IFERROR(IF(VLOOKUP($A229,mdf_lsdt9!$A:$BE, AP$1, FALSE)=AP229,0,1),2)</f>
        <v>2</v>
      </c>
      <c r="CC229" s="45">
        <f>IFERROR(IF(VLOOKUP($A229,mdf_lsdt9!$A:$BE, AQ$1, FALSE)=AQ229,0,1),2)</f>
        <v>2</v>
      </c>
      <c r="CD229" s="45">
        <f>IFERROR(IF(VLOOKUP($A229,mdf_lsdt9!$A:$BE, AR$1, FALSE)=AR229,0,1),2)</f>
        <v>2</v>
      </c>
      <c r="CE229" s="45">
        <f>IFERROR(IF(VLOOKUP($A229,mdf_lsdt9!$A:$BE, AS$1, FALSE)=AS229,0,1),2)</f>
        <v>2</v>
      </c>
      <c r="CF229" s="45">
        <f>IFERROR(IF(VLOOKUP($A229,mdf_lsdt9!$A:$BE, AT$1, FALSE)=AT229,0,1),2)</f>
        <v>2</v>
      </c>
      <c r="CG229" s="45">
        <f>IFERROR(IF(VLOOKUP($A229,mdf_lsdt9!$A:$BE, AU$1, FALSE)=AU229,0,1),2)</f>
        <v>2</v>
      </c>
      <c r="CH229" s="45">
        <f>IFERROR(IF(VLOOKUP($A229,mdf_lsdt9!$A:$BE, AV$1, FALSE)=AV229,0,1),2)</f>
        <v>2</v>
      </c>
    </row>
    <row r="230" spans="1:86" x14ac:dyDescent="0.35">
      <c r="A230" s="45" t="str">
        <f t="shared" si="4"/>
        <v/>
      </c>
      <c r="AW230" s="45">
        <f>IFERROR(IF(VLOOKUP($A230,mdf_lsdt9!$A:$BE, K$1, FALSE)=K230,0,1),2)</f>
        <v>2</v>
      </c>
      <c r="AX230" s="45">
        <f>IFERROR(IF(VLOOKUP($A230,mdf_lsdt9!$A:$BE, L$1, FALSE)=L230,0,1),2)</f>
        <v>2</v>
      </c>
      <c r="AY230" s="45">
        <f>IFERROR(IF(VLOOKUP($A230,mdf_lsdt9!$A:$BE, M$1, FALSE)=M230,0,1),2)</f>
        <v>2</v>
      </c>
      <c r="AZ230" s="45">
        <f>IFERROR(IF(VLOOKUP($A230,mdf_lsdt9!$A:$BE, N$1, FALSE)=N230,0,1),2)</f>
        <v>2</v>
      </c>
      <c r="BA230" s="45">
        <f>IFERROR(IF(VLOOKUP($A230,mdf_lsdt9!$A:$BE, O$1, FALSE)=O230,0,1),2)</f>
        <v>2</v>
      </c>
      <c r="BB230" s="45">
        <f>IFERROR(IF(VLOOKUP($A230,mdf_lsdt9!$A:$BE, P$1, FALSE)=P230,0,1),2)</f>
        <v>2</v>
      </c>
      <c r="BC230" s="45">
        <f>IFERROR(IF(VLOOKUP($A230,mdf_lsdt9!$A:$BE, Q$1, FALSE)=Q230,0,1),2)</f>
        <v>2</v>
      </c>
      <c r="BD230" s="45">
        <f>IFERROR(IF(VLOOKUP($A230,mdf_lsdt9!$A:$BE, R$1, FALSE)=R230,0,1),2)</f>
        <v>2</v>
      </c>
      <c r="BE230" s="45">
        <f>IFERROR(IF(VLOOKUP($A230,mdf_lsdt9!$A:$BE, S$1, FALSE)=S230,0,1),2)</f>
        <v>2</v>
      </c>
      <c r="BF230" s="45">
        <f>IFERROR(IF(VLOOKUP($A230,mdf_lsdt9!$A:$BE, T$1, FALSE)=T230,0,1),2)</f>
        <v>2</v>
      </c>
      <c r="BG230" s="45">
        <f>IFERROR(IF(VLOOKUP($A230,mdf_lsdt9!$A:$BE, U$1, FALSE)=U230,0,1),2)</f>
        <v>2</v>
      </c>
      <c r="BH230" s="45">
        <f>IFERROR(IF(VLOOKUP($A230,mdf_lsdt9!$A:$BE, V$1, FALSE)=V230,0,1),2)</f>
        <v>2</v>
      </c>
      <c r="BI230" s="45">
        <f>IFERROR(IF(VLOOKUP($A230,mdf_lsdt9!$A:$BE, W$1, FALSE)=W230,0,1),2)</f>
        <v>2</v>
      </c>
      <c r="BJ230" s="45">
        <f>IFERROR(IF(VLOOKUP($A230,mdf_lsdt9!$A:$BE, X$1, FALSE)=X230,0,1),2)</f>
        <v>2</v>
      </c>
      <c r="BK230" s="45">
        <f>IFERROR(IF(VLOOKUP($A230,mdf_lsdt9!$A:$BE, Y$1, FALSE)=Y230,0,1),2)</f>
        <v>2</v>
      </c>
      <c r="BL230" s="45">
        <f>IFERROR(IF(VLOOKUP($A230,mdf_lsdt9!$A:$BE, Z$1, FALSE)=Z230,0,1),2)</f>
        <v>2</v>
      </c>
      <c r="BM230" s="45">
        <f>IFERROR(IF(VLOOKUP($A230,mdf_lsdt9!$A:$BE, AA$1, FALSE)=AA230,0,1),2)</f>
        <v>2</v>
      </c>
      <c r="BN230" s="45">
        <f>IFERROR(IF(VLOOKUP($A230,mdf_lsdt9!$A:$BE, AB$1, FALSE)=AB230,0,1),2)</f>
        <v>2</v>
      </c>
      <c r="BO230" s="45">
        <f>IFERROR(IF(VLOOKUP($A230,mdf_lsdt9!$A:$BE, AC$1, FALSE)=AC230,0,1),2)</f>
        <v>2</v>
      </c>
      <c r="BP230" s="45">
        <f>IFERROR(IF(VLOOKUP($A230,mdf_lsdt9!$A:$BE, AD$1, FALSE)=AD230,0,1),2)</f>
        <v>2</v>
      </c>
      <c r="BQ230" s="45">
        <f>IFERROR(IF(VLOOKUP($A230,mdf_lsdt9!$A:$BE, AE$1, FALSE)=AE230,0,1),2)</f>
        <v>2</v>
      </c>
      <c r="BR230" s="45">
        <f>IFERROR(IF(VLOOKUP($A230,mdf_lsdt9!$A:$BE, AF$1, FALSE)=AF230,0,1),2)</f>
        <v>2</v>
      </c>
      <c r="BS230" s="45">
        <f>IFERROR(IF(VLOOKUP($A230,mdf_lsdt9!$A:$BE, AG$1, FALSE)=AG230,0,1),2)</f>
        <v>2</v>
      </c>
      <c r="BT230" s="45">
        <f>IFERROR(IF(VLOOKUP($A230,mdf_lsdt9!$A:$BE, AH$1, FALSE)=AH230,0,1),2)</f>
        <v>2</v>
      </c>
      <c r="BU230" s="45">
        <f>IFERROR(IF(VLOOKUP($A230,mdf_lsdt9!$A:$BE, AI$1, FALSE)=AI230,0,1),2)</f>
        <v>2</v>
      </c>
      <c r="BV230" s="45">
        <f>IFERROR(IF(VLOOKUP($A230,mdf_lsdt9!$A:$BE, AJ$1, FALSE)=AJ230,0,1),2)</f>
        <v>2</v>
      </c>
      <c r="BW230" s="45">
        <f>IFERROR(IF(VLOOKUP($A230,mdf_lsdt9!$A:$BE, AK$1, FALSE)=AK230,0,1),2)</f>
        <v>2</v>
      </c>
      <c r="BX230" s="45">
        <f>IFERROR(IF(VLOOKUP($A230,mdf_lsdt9!$A:$BE, AL$1, FALSE)=AL230,0,1),2)</f>
        <v>2</v>
      </c>
      <c r="BY230" s="45">
        <f>IFERROR(IF(VLOOKUP($A230,mdf_lsdt9!$A:$BE, AM$1, FALSE)=AM230,0,1),2)</f>
        <v>2</v>
      </c>
      <c r="BZ230" s="45">
        <f>IFERROR(IF(VLOOKUP($A230,mdf_lsdt9!$A:$BE, AN$1, FALSE)=AN230,0,1),2)</f>
        <v>2</v>
      </c>
      <c r="CA230" s="45">
        <f>IFERROR(IF(VLOOKUP($A230,mdf_lsdt9!$A:$BE, AO$1, FALSE)=AO230,0,1),2)</f>
        <v>2</v>
      </c>
      <c r="CB230" s="45">
        <f>IFERROR(IF(VLOOKUP($A230,mdf_lsdt9!$A:$BE, AP$1, FALSE)=AP230,0,1),2)</f>
        <v>2</v>
      </c>
      <c r="CC230" s="45">
        <f>IFERROR(IF(VLOOKUP($A230,mdf_lsdt9!$A:$BE, AQ$1, FALSE)=AQ230,0,1),2)</f>
        <v>2</v>
      </c>
      <c r="CD230" s="45">
        <f>IFERROR(IF(VLOOKUP($A230,mdf_lsdt9!$A:$BE, AR$1, FALSE)=AR230,0,1),2)</f>
        <v>2</v>
      </c>
      <c r="CE230" s="45">
        <f>IFERROR(IF(VLOOKUP($A230,mdf_lsdt9!$A:$BE, AS$1, FALSE)=AS230,0,1),2)</f>
        <v>2</v>
      </c>
      <c r="CF230" s="45">
        <f>IFERROR(IF(VLOOKUP($A230,mdf_lsdt9!$A:$BE, AT$1, FALSE)=AT230,0,1),2)</f>
        <v>2</v>
      </c>
      <c r="CG230" s="45">
        <f>IFERROR(IF(VLOOKUP($A230,mdf_lsdt9!$A:$BE, AU$1, FALSE)=AU230,0,1),2)</f>
        <v>2</v>
      </c>
      <c r="CH230" s="45">
        <f>IFERROR(IF(VLOOKUP($A230,mdf_lsdt9!$A:$BE, AV$1, FALSE)=AV230,0,1),2)</f>
        <v>2</v>
      </c>
    </row>
    <row r="231" spans="1:86" x14ac:dyDescent="0.35">
      <c r="A231" s="45" t="str">
        <f t="shared" si="4"/>
        <v/>
      </c>
      <c r="AW231" s="45">
        <f>IFERROR(IF(VLOOKUP($A231,mdf_lsdt9!$A:$BE, K$1, FALSE)=K231,0,1),2)</f>
        <v>2</v>
      </c>
      <c r="AX231" s="45">
        <f>IFERROR(IF(VLOOKUP($A231,mdf_lsdt9!$A:$BE, L$1, FALSE)=L231,0,1),2)</f>
        <v>2</v>
      </c>
      <c r="AY231" s="45">
        <f>IFERROR(IF(VLOOKUP($A231,mdf_lsdt9!$A:$BE, M$1, FALSE)=M231,0,1),2)</f>
        <v>2</v>
      </c>
      <c r="AZ231" s="45">
        <f>IFERROR(IF(VLOOKUP($A231,mdf_lsdt9!$A:$BE, N$1, FALSE)=N231,0,1),2)</f>
        <v>2</v>
      </c>
      <c r="BA231" s="45">
        <f>IFERROR(IF(VLOOKUP($A231,mdf_lsdt9!$A:$BE, O$1, FALSE)=O231,0,1),2)</f>
        <v>2</v>
      </c>
      <c r="BB231" s="45">
        <f>IFERROR(IF(VLOOKUP($A231,mdf_lsdt9!$A:$BE, P$1, FALSE)=P231,0,1),2)</f>
        <v>2</v>
      </c>
      <c r="BC231" s="45">
        <f>IFERROR(IF(VLOOKUP($A231,mdf_lsdt9!$A:$BE, Q$1, FALSE)=Q231,0,1),2)</f>
        <v>2</v>
      </c>
      <c r="BD231" s="45">
        <f>IFERROR(IF(VLOOKUP($A231,mdf_lsdt9!$A:$BE, R$1, FALSE)=R231,0,1),2)</f>
        <v>2</v>
      </c>
      <c r="BE231" s="45">
        <f>IFERROR(IF(VLOOKUP($A231,mdf_lsdt9!$A:$BE, S$1, FALSE)=S231,0,1),2)</f>
        <v>2</v>
      </c>
      <c r="BF231" s="45">
        <f>IFERROR(IF(VLOOKUP($A231,mdf_lsdt9!$A:$BE, T$1, FALSE)=T231,0,1),2)</f>
        <v>2</v>
      </c>
      <c r="BG231" s="45">
        <f>IFERROR(IF(VLOOKUP($A231,mdf_lsdt9!$A:$BE, U$1, FALSE)=U231,0,1),2)</f>
        <v>2</v>
      </c>
      <c r="BH231" s="45">
        <f>IFERROR(IF(VLOOKUP($A231,mdf_lsdt9!$A:$BE, V$1, FALSE)=V231,0,1),2)</f>
        <v>2</v>
      </c>
      <c r="BI231" s="45">
        <f>IFERROR(IF(VLOOKUP($A231,mdf_lsdt9!$A:$BE, W$1, FALSE)=W231,0,1),2)</f>
        <v>2</v>
      </c>
      <c r="BJ231" s="45">
        <f>IFERROR(IF(VLOOKUP($A231,mdf_lsdt9!$A:$BE, X$1, FALSE)=X231,0,1),2)</f>
        <v>2</v>
      </c>
      <c r="BK231" s="45">
        <f>IFERROR(IF(VLOOKUP($A231,mdf_lsdt9!$A:$BE, Y$1, FALSE)=Y231,0,1),2)</f>
        <v>2</v>
      </c>
      <c r="BL231" s="45">
        <f>IFERROR(IF(VLOOKUP($A231,mdf_lsdt9!$A:$BE, Z$1, FALSE)=Z231,0,1),2)</f>
        <v>2</v>
      </c>
      <c r="BM231" s="45">
        <f>IFERROR(IF(VLOOKUP($A231,mdf_lsdt9!$A:$BE, AA$1, FALSE)=AA231,0,1),2)</f>
        <v>2</v>
      </c>
      <c r="BN231" s="45">
        <f>IFERROR(IF(VLOOKUP($A231,mdf_lsdt9!$A:$BE, AB$1, FALSE)=AB231,0,1),2)</f>
        <v>2</v>
      </c>
      <c r="BO231" s="45">
        <f>IFERROR(IF(VLOOKUP($A231,mdf_lsdt9!$A:$BE, AC$1, FALSE)=AC231,0,1),2)</f>
        <v>2</v>
      </c>
      <c r="BP231" s="45">
        <f>IFERROR(IF(VLOOKUP($A231,mdf_lsdt9!$A:$BE, AD$1, FALSE)=AD231,0,1),2)</f>
        <v>2</v>
      </c>
      <c r="BQ231" s="45">
        <f>IFERROR(IF(VLOOKUP($A231,mdf_lsdt9!$A:$BE, AE$1, FALSE)=AE231,0,1),2)</f>
        <v>2</v>
      </c>
      <c r="BR231" s="45">
        <f>IFERROR(IF(VLOOKUP($A231,mdf_lsdt9!$A:$BE, AF$1, FALSE)=AF231,0,1),2)</f>
        <v>2</v>
      </c>
      <c r="BS231" s="45">
        <f>IFERROR(IF(VLOOKUP($A231,mdf_lsdt9!$A:$BE, AG$1, FALSE)=AG231,0,1),2)</f>
        <v>2</v>
      </c>
      <c r="BT231" s="45">
        <f>IFERROR(IF(VLOOKUP($A231,mdf_lsdt9!$A:$BE, AH$1, FALSE)=AH231,0,1),2)</f>
        <v>2</v>
      </c>
      <c r="BU231" s="45">
        <f>IFERROR(IF(VLOOKUP($A231,mdf_lsdt9!$A:$BE, AI$1, FALSE)=AI231,0,1),2)</f>
        <v>2</v>
      </c>
      <c r="BV231" s="45">
        <f>IFERROR(IF(VLOOKUP($A231,mdf_lsdt9!$A:$BE, AJ$1, FALSE)=AJ231,0,1),2)</f>
        <v>2</v>
      </c>
      <c r="BW231" s="45">
        <f>IFERROR(IF(VLOOKUP($A231,mdf_lsdt9!$A:$BE, AK$1, FALSE)=AK231,0,1),2)</f>
        <v>2</v>
      </c>
      <c r="BX231" s="45">
        <f>IFERROR(IF(VLOOKUP($A231,mdf_lsdt9!$A:$BE, AL$1, FALSE)=AL231,0,1),2)</f>
        <v>2</v>
      </c>
      <c r="BY231" s="45">
        <f>IFERROR(IF(VLOOKUP($A231,mdf_lsdt9!$A:$BE, AM$1, FALSE)=AM231,0,1),2)</f>
        <v>2</v>
      </c>
      <c r="BZ231" s="45">
        <f>IFERROR(IF(VLOOKUP($A231,mdf_lsdt9!$A:$BE, AN$1, FALSE)=AN231,0,1),2)</f>
        <v>2</v>
      </c>
      <c r="CA231" s="45">
        <f>IFERROR(IF(VLOOKUP($A231,mdf_lsdt9!$A:$BE, AO$1, FALSE)=AO231,0,1),2)</f>
        <v>2</v>
      </c>
      <c r="CB231" s="45">
        <f>IFERROR(IF(VLOOKUP($A231,mdf_lsdt9!$A:$BE, AP$1, FALSE)=AP231,0,1),2)</f>
        <v>2</v>
      </c>
      <c r="CC231" s="45">
        <f>IFERROR(IF(VLOOKUP($A231,mdf_lsdt9!$A:$BE, AQ$1, FALSE)=AQ231,0,1),2)</f>
        <v>2</v>
      </c>
      <c r="CD231" s="45">
        <f>IFERROR(IF(VLOOKUP($A231,mdf_lsdt9!$A:$BE, AR$1, FALSE)=AR231,0,1),2)</f>
        <v>2</v>
      </c>
      <c r="CE231" s="45">
        <f>IFERROR(IF(VLOOKUP($A231,mdf_lsdt9!$A:$BE, AS$1, FALSE)=AS231,0,1),2)</f>
        <v>2</v>
      </c>
      <c r="CF231" s="45">
        <f>IFERROR(IF(VLOOKUP($A231,mdf_lsdt9!$A:$BE, AT$1, FALSE)=AT231,0,1),2)</f>
        <v>2</v>
      </c>
      <c r="CG231" s="45">
        <f>IFERROR(IF(VLOOKUP($A231,mdf_lsdt9!$A:$BE, AU$1, FALSE)=AU231,0,1),2)</f>
        <v>2</v>
      </c>
      <c r="CH231" s="45">
        <f>IFERROR(IF(VLOOKUP($A231,mdf_lsdt9!$A:$BE, AV$1, FALSE)=AV231,0,1),2)</f>
        <v>2</v>
      </c>
    </row>
    <row r="232" spans="1:86" x14ac:dyDescent="0.35">
      <c r="A232" s="45" t="str">
        <f t="shared" si="4"/>
        <v/>
      </c>
      <c r="AW232" s="45">
        <f>IFERROR(IF(VLOOKUP($A232,mdf_lsdt9!$A:$BE, K$1, FALSE)=K232,0,1),2)</f>
        <v>2</v>
      </c>
      <c r="AX232" s="45">
        <f>IFERROR(IF(VLOOKUP($A232,mdf_lsdt9!$A:$BE, L$1, FALSE)=L232,0,1),2)</f>
        <v>2</v>
      </c>
      <c r="AY232" s="45">
        <f>IFERROR(IF(VLOOKUP($A232,mdf_lsdt9!$A:$BE, M$1, FALSE)=M232,0,1),2)</f>
        <v>2</v>
      </c>
      <c r="AZ232" s="45">
        <f>IFERROR(IF(VLOOKUP($A232,mdf_lsdt9!$A:$BE, N$1, FALSE)=N232,0,1),2)</f>
        <v>2</v>
      </c>
      <c r="BA232" s="45">
        <f>IFERROR(IF(VLOOKUP($A232,mdf_lsdt9!$A:$BE, O$1, FALSE)=O232,0,1),2)</f>
        <v>2</v>
      </c>
      <c r="BB232" s="45">
        <f>IFERROR(IF(VLOOKUP($A232,mdf_lsdt9!$A:$BE, P$1, FALSE)=P232,0,1),2)</f>
        <v>2</v>
      </c>
      <c r="BC232" s="45">
        <f>IFERROR(IF(VLOOKUP($A232,mdf_lsdt9!$A:$BE, Q$1, FALSE)=Q232,0,1),2)</f>
        <v>2</v>
      </c>
      <c r="BD232" s="45">
        <f>IFERROR(IF(VLOOKUP($A232,mdf_lsdt9!$A:$BE, R$1, FALSE)=R232,0,1),2)</f>
        <v>2</v>
      </c>
      <c r="BE232" s="45">
        <f>IFERROR(IF(VLOOKUP($A232,mdf_lsdt9!$A:$BE, S$1, FALSE)=S232,0,1),2)</f>
        <v>2</v>
      </c>
      <c r="BF232" s="45">
        <f>IFERROR(IF(VLOOKUP($A232,mdf_lsdt9!$A:$BE, T$1, FALSE)=T232,0,1),2)</f>
        <v>2</v>
      </c>
      <c r="BG232" s="45">
        <f>IFERROR(IF(VLOOKUP($A232,mdf_lsdt9!$A:$BE, U$1, FALSE)=U232,0,1),2)</f>
        <v>2</v>
      </c>
      <c r="BH232" s="45">
        <f>IFERROR(IF(VLOOKUP($A232,mdf_lsdt9!$A:$BE, V$1, FALSE)=V232,0,1),2)</f>
        <v>2</v>
      </c>
      <c r="BI232" s="45">
        <f>IFERROR(IF(VLOOKUP($A232,mdf_lsdt9!$A:$BE, W$1, FALSE)=W232,0,1),2)</f>
        <v>2</v>
      </c>
      <c r="BJ232" s="45">
        <f>IFERROR(IF(VLOOKUP($A232,mdf_lsdt9!$A:$BE, X$1, FALSE)=X232,0,1),2)</f>
        <v>2</v>
      </c>
      <c r="BK232" s="45">
        <f>IFERROR(IF(VLOOKUP($A232,mdf_lsdt9!$A:$BE, Y$1, FALSE)=Y232,0,1),2)</f>
        <v>2</v>
      </c>
      <c r="BL232" s="45">
        <f>IFERROR(IF(VLOOKUP($A232,mdf_lsdt9!$A:$BE, Z$1, FALSE)=Z232,0,1),2)</f>
        <v>2</v>
      </c>
      <c r="BM232" s="45">
        <f>IFERROR(IF(VLOOKUP($A232,mdf_lsdt9!$A:$BE, AA$1, FALSE)=AA232,0,1),2)</f>
        <v>2</v>
      </c>
      <c r="BN232" s="45">
        <f>IFERROR(IF(VLOOKUP($A232,mdf_lsdt9!$A:$BE, AB$1, FALSE)=AB232,0,1),2)</f>
        <v>2</v>
      </c>
      <c r="BO232" s="45">
        <f>IFERROR(IF(VLOOKUP($A232,mdf_lsdt9!$A:$BE, AC$1, FALSE)=AC232,0,1),2)</f>
        <v>2</v>
      </c>
      <c r="BP232" s="45">
        <f>IFERROR(IF(VLOOKUP($A232,mdf_lsdt9!$A:$BE, AD$1, FALSE)=AD232,0,1),2)</f>
        <v>2</v>
      </c>
      <c r="BQ232" s="45">
        <f>IFERROR(IF(VLOOKUP($A232,mdf_lsdt9!$A:$BE, AE$1, FALSE)=AE232,0,1),2)</f>
        <v>2</v>
      </c>
      <c r="BR232" s="45">
        <f>IFERROR(IF(VLOOKUP($A232,mdf_lsdt9!$A:$BE, AF$1, FALSE)=AF232,0,1),2)</f>
        <v>2</v>
      </c>
      <c r="BS232" s="45">
        <f>IFERROR(IF(VLOOKUP($A232,mdf_lsdt9!$A:$BE, AG$1, FALSE)=AG232,0,1),2)</f>
        <v>2</v>
      </c>
      <c r="BT232" s="45">
        <f>IFERROR(IF(VLOOKUP($A232,mdf_lsdt9!$A:$BE, AH$1, FALSE)=AH232,0,1),2)</f>
        <v>2</v>
      </c>
      <c r="BU232" s="45">
        <f>IFERROR(IF(VLOOKUP($A232,mdf_lsdt9!$A:$BE, AI$1, FALSE)=AI232,0,1),2)</f>
        <v>2</v>
      </c>
      <c r="BV232" s="45">
        <f>IFERROR(IF(VLOOKUP($A232,mdf_lsdt9!$A:$BE, AJ$1, FALSE)=AJ232,0,1),2)</f>
        <v>2</v>
      </c>
      <c r="BW232" s="45">
        <f>IFERROR(IF(VLOOKUP($A232,mdf_lsdt9!$A:$BE, AK$1, FALSE)=AK232,0,1),2)</f>
        <v>2</v>
      </c>
      <c r="BX232" s="45">
        <f>IFERROR(IF(VLOOKUP($A232,mdf_lsdt9!$A:$BE, AL$1, FALSE)=AL232,0,1),2)</f>
        <v>2</v>
      </c>
      <c r="BY232" s="45">
        <f>IFERROR(IF(VLOOKUP($A232,mdf_lsdt9!$A:$BE, AM$1, FALSE)=AM232,0,1),2)</f>
        <v>2</v>
      </c>
      <c r="BZ232" s="45">
        <f>IFERROR(IF(VLOOKUP($A232,mdf_lsdt9!$A:$BE, AN$1, FALSE)=AN232,0,1),2)</f>
        <v>2</v>
      </c>
      <c r="CA232" s="45">
        <f>IFERROR(IF(VLOOKUP($A232,mdf_lsdt9!$A:$BE, AO$1, FALSE)=AO232,0,1),2)</f>
        <v>2</v>
      </c>
      <c r="CB232" s="45">
        <f>IFERROR(IF(VLOOKUP($A232,mdf_lsdt9!$A:$BE, AP$1, FALSE)=AP232,0,1),2)</f>
        <v>2</v>
      </c>
      <c r="CC232" s="45">
        <f>IFERROR(IF(VLOOKUP($A232,mdf_lsdt9!$A:$BE, AQ$1, FALSE)=AQ232,0,1),2)</f>
        <v>2</v>
      </c>
      <c r="CD232" s="45">
        <f>IFERROR(IF(VLOOKUP($A232,mdf_lsdt9!$A:$BE, AR$1, FALSE)=AR232,0,1),2)</f>
        <v>2</v>
      </c>
      <c r="CE232" s="45">
        <f>IFERROR(IF(VLOOKUP($A232,mdf_lsdt9!$A:$BE, AS$1, FALSE)=AS232,0,1),2)</f>
        <v>2</v>
      </c>
      <c r="CF232" s="45">
        <f>IFERROR(IF(VLOOKUP($A232,mdf_lsdt9!$A:$BE, AT$1, FALSE)=AT232,0,1),2)</f>
        <v>2</v>
      </c>
      <c r="CG232" s="45">
        <f>IFERROR(IF(VLOOKUP($A232,mdf_lsdt9!$A:$BE, AU$1, FALSE)=AU232,0,1),2)</f>
        <v>2</v>
      </c>
      <c r="CH232" s="45">
        <f>IFERROR(IF(VLOOKUP($A232,mdf_lsdt9!$A:$BE, AV$1, FALSE)=AV232,0,1),2)</f>
        <v>2</v>
      </c>
    </row>
    <row r="233" spans="1:86" x14ac:dyDescent="0.35">
      <c r="A233" s="45" t="str">
        <f t="shared" si="4"/>
        <v/>
      </c>
      <c r="AW233" s="45">
        <f>IFERROR(IF(VLOOKUP($A233,mdf_lsdt9!$A:$BE, K$1, FALSE)=K233,0,1),2)</f>
        <v>2</v>
      </c>
      <c r="AX233" s="45">
        <f>IFERROR(IF(VLOOKUP($A233,mdf_lsdt9!$A:$BE, L$1, FALSE)=L233,0,1),2)</f>
        <v>2</v>
      </c>
      <c r="AY233" s="45">
        <f>IFERROR(IF(VLOOKUP($A233,mdf_lsdt9!$A:$BE, M$1, FALSE)=M233,0,1),2)</f>
        <v>2</v>
      </c>
      <c r="AZ233" s="45">
        <f>IFERROR(IF(VLOOKUP($A233,mdf_lsdt9!$A:$BE, N$1, FALSE)=N233,0,1),2)</f>
        <v>2</v>
      </c>
      <c r="BA233" s="45">
        <f>IFERROR(IF(VLOOKUP($A233,mdf_lsdt9!$A:$BE, O$1, FALSE)=O233,0,1),2)</f>
        <v>2</v>
      </c>
      <c r="BB233" s="45">
        <f>IFERROR(IF(VLOOKUP($A233,mdf_lsdt9!$A:$BE, P$1, FALSE)=P233,0,1),2)</f>
        <v>2</v>
      </c>
      <c r="BC233" s="45">
        <f>IFERROR(IF(VLOOKUP($A233,mdf_lsdt9!$A:$BE, Q$1, FALSE)=Q233,0,1),2)</f>
        <v>2</v>
      </c>
      <c r="BD233" s="45">
        <f>IFERROR(IF(VLOOKUP($A233,mdf_lsdt9!$A:$BE, R$1, FALSE)=R233,0,1),2)</f>
        <v>2</v>
      </c>
      <c r="BE233" s="45">
        <f>IFERROR(IF(VLOOKUP($A233,mdf_lsdt9!$A:$BE, S$1, FALSE)=S233,0,1),2)</f>
        <v>2</v>
      </c>
      <c r="BF233" s="45">
        <f>IFERROR(IF(VLOOKUP($A233,mdf_lsdt9!$A:$BE, T$1, FALSE)=T233,0,1),2)</f>
        <v>2</v>
      </c>
      <c r="BG233" s="45">
        <f>IFERROR(IF(VLOOKUP($A233,mdf_lsdt9!$A:$BE, U$1, FALSE)=U233,0,1),2)</f>
        <v>2</v>
      </c>
      <c r="BH233" s="45">
        <f>IFERROR(IF(VLOOKUP($A233,mdf_lsdt9!$A:$BE, V$1, FALSE)=V233,0,1),2)</f>
        <v>2</v>
      </c>
      <c r="BI233" s="45">
        <f>IFERROR(IF(VLOOKUP($A233,mdf_lsdt9!$A:$BE, W$1, FALSE)=W233,0,1),2)</f>
        <v>2</v>
      </c>
      <c r="BJ233" s="45">
        <f>IFERROR(IF(VLOOKUP($A233,mdf_lsdt9!$A:$BE, X$1, FALSE)=X233,0,1),2)</f>
        <v>2</v>
      </c>
      <c r="BK233" s="45">
        <f>IFERROR(IF(VLOOKUP($A233,mdf_lsdt9!$A:$BE, Y$1, FALSE)=Y233,0,1),2)</f>
        <v>2</v>
      </c>
      <c r="BL233" s="45">
        <f>IFERROR(IF(VLOOKUP($A233,mdf_lsdt9!$A:$BE, Z$1, FALSE)=Z233,0,1),2)</f>
        <v>2</v>
      </c>
      <c r="BM233" s="45">
        <f>IFERROR(IF(VLOOKUP($A233,mdf_lsdt9!$A:$BE, AA$1, FALSE)=AA233,0,1),2)</f>
        <v>2</v>
      </c>
      <c r="BN233" s="45">
        <f>IFERROR(IF(VLOOKUP($A233,mdf_lsdt9!$A:$BE, AB$1, FALSE)=AB233,0,1),2)</f>
        <v>2</v>
      </c>
      <c r="BO233" s="45">
        <f>IFERROR(IF(VLOOKUP($A233,mdf_lsdt9!$A:$BE, AC$1, FALSE)=AC233,0,1),2)</f>
        <v>2</v>
      </c>
      <c r="BP233" s="45">
        <f>IFERROR(IF(VLOOKUP($A233,mdf_lsdt9!$A:$BE, AD$1, FALSE)=AD233,0,1),2)</f>
        <v>2</v>
      </c>
      <c r="BQ233" s="45">
        <f>IFERROR(IF(VLOOKUP($A233,mdf_lsdt9!$A:$BE, AE$1, FALSE)=AE233,0,1),2)</f>
        <v>2</v>
      </c>
      <c r="BR233" s="45">
        <f>IFERROR(IF(VLOOKUP($A233,mdf_lsdt9!$A:$BE, AF$1, FALSE)=AF233,0,1),2)</f>
        <v>2</v>
      </c>
      <c r="BS233" s="45">
        <f>IFERROR(IF(VLOOKUP($A233,mdf_lsdt9!$A:$BE, AG$1, FALSE)=AG233,0,1),2)</f>
        <v>2</v>
      </c>
      <c r="BT233" s="45">
        <f>IFERROR(IF(VLOOKUP($A233,mdf_lsdt9!$A:$BE, AH$1, FALSE)=AH233,0,1),2)</f>
        <v>2</v>
      </c>
      <c r="BU233" s="45">
        <f>IFERROR(IF(VLOOKUP($A233,mdf_lsdt9!$A:$BE, AI$1, FALSE)=AI233,0,1),2)</f>
        <v>2</v>
      </c>
      <c r="BV233" s="45">
        <f>IFERROR(IF(VLOOKUP($A233,mdf_lsdt9!$A:$BE, AJ$1, FALSE)=AJ233,0,1),2)</f>
        <v>2</v>
      </c>
      <c r="BW233" s="45">
        <f>IFERROR(IF(VLOOKUP($A233,mdf_lsdt9!$A:$BE, AK$1, FALSE)=AK233,0,1),2)</f>
        <v>2</v>
      </c>
      <c r="BX233" s="45">
        <f>IFERROR(IF(VLOOKUP($A233,mdf_lsdt9!$A:$BE, AL$1, FALSE)=AL233,0,1),2)</f>
        <v>2</v>
      </c>
      <c r="BY233" s="45">
        <f>IFERROR(IF(VLOOKUP($A233,mdf_lsdt9!$A:$BE, AM$1, FALSE)=AM233,0,1),2)</f>
        <v>2</v>
      </c>
      <c r="BZ233" s="45">
        <f>IFERROR(IF(VLOOKUP($A233,mdf_lsdt9!$A:$BE, AN$1, FALSE)=AN233,0,1),2)</f>
        <v>2</v>
      </c>
      <c r="CA233" s="45">
        <f>IFERROR(IF(VLOOKUP($A233,mdf_lsdt9!$A:$BE, AO$1, FALSE)=AO233,0,1),2)</f>
        <v>2</v>
      </c>
      <c r="CB233" s="45">
        <f>IFERROR(IF(VLOOKUP($A233,mdf_lsdt9!$A:$BE, AP$1, FALSE)=AP233,0,1),2)</f>
        <v>2</v>
      </c>
      <c r="CC233" s="45">
        <f>IFERROR(IF(VLOOKUP($A233,mdf_lsdt9!$A:$BE, AQ$1, FALSE)=AQ233,0,1),2)</f>
        <v>2</v>
      </c>
      <c r="CD233" s="45">
        <f>IFERROR(IF(VLOOKUP($A233,mdf_lsdt9!$A:$BE, AR$1, FALSE)=AR233,0,1),2)</f>
        <v>2</v>
      </c>
      <c r="CE233" s="45">
        <f>IFERROR(IF(VLOOKUP($A233,mdf_lsdt9!$A:$BE, AS$1, FALSE)=AS233,0,1),2)</f>
        <v>2</v>
      </c>
      <c r="CF233" s="45">
        <f>IFERROR(IF(VLOOKUP($A233,mdf_lsdt9!$A:$BE, AT$1, FALSE)=AT233,0,1),2)</f>
        <v>2</v>
      </c>
      <c r="CG233" s="45">
        <f>IFERROR(IF(VLOOKUP($A233,mdf_lsdt9!$A:$BE, AU$1, FALSE)=AU233,0,1),2)</f>
        <v>2</v>
      </c>
      <c r="CH233" s="45">
        <f>IFERROR(IF(VLOOKUP($A233,mdf_lsdt9!$A:$BE, AV$1, FALSE)=AV233,0,1),2)</f>
        <v>2</v>
      </c>
    </row>
    <row r="234" spans="1:86" x14ac:dyDescent="0.35">
      <c r="A234" s="45" t="str">
        <f t="shared" si="4"/>
        <v/>
      </c>
      <c r="AW234" s="45">
        <f>IFERROR(IF(VLOOKUP($A234,mdf_lsdt9!$A:$BE, K$1, FALSE)=K234,0,1),2)</f>
        <v>2</v>
      </c>
      <c r="AX234" s="45">
        <f>IFERROR(IF(VLOOKUP($A234,mdf_lsdt9!$A:$BE, L$1, FALSE)=L234,0,1),2)</f>
        <v>2</v>
      </c>
      <c r="AY234" s="45">
        <f>IFERROR(IF(VLOOKUP($A234,mdf_lsdt9!$A:$BE, M$1, FALSE)=M234,0,1),2)</f>
        <v>2</v>
      </c>
      <c r="AZ234" s="45">
        <f>IFERROR(IF(VLOOKUP($A234,mdf_lsdt9!$A:$BE, N$1, FALSE)=N234,0,1),2)</f>
        <v>2</v>
      </c>
      <c r="BA234" s="45">
        <f>IFERROR(IF(VLOOKUP($A234,mdf_lsdt9!$A:$BE, O$1, FALSE)=O234,0,1),2)</f>
        <v>2</v>
      </c>
      <c r="BB234" s="45">
        <f>IFERROR(IF(VLOOKUP($A234,mdf_lsdt9!$A:$BE, P$1, FALSE)=P234,0,1),2)</f>
        <v>2</v>
      </c>
      <c r="BC234" s="45">
        <f>IFERROR(IF(VLOOKUP($A234,mdf_lsdt9!$A:$BE, Q$1, FALSE)=Q234,0,1),2)</f>
        <v>2</v>
      </c>
      <c r="BD234" s="45">
        <f>IFERROR(IF(VLOOKUP($A234,mdf_lsdt9!$A:$BE, R$1, FALSE)=R234,0,1),2)</f>
        <v>2</v>
      </c>
      <c r="BE234" s="45">
        <f>IFERROR(IF(VLOOKUP($A234,mdf_lsdt9!$A:$BE, S$1, FALSE)=S234,0,1),2)</f>
        <v>2</v>
      </c>
      <c r="BF234" s="45">
        <f>IFERROR(IF(VLOOKUP($A234,mdf_lsdt9!$A:$BE, T$1, FALSE)=T234,0,1),2)</f>
        <v>2</v>
      </c>
      <c r="BG234" s="45">
        <f>IFERROR(IF(VLOOKUP($A234,mdf_lsdt9!$A:$BE, U$1, FALSE)=U234,0,1),2)</f>
        <v>2</v>
      </c>
      <c r="BH234" s="45">
        <f>IFERROR(IF(VLOOKUP($A234,mdf_lsdt9!$A:$BE, V$1, FALSE)=V234,0,1),2)</f>
        <v>2</v>
      </c>
      <c r="BI234" s="45">
        <f>IFERROR(IF(VLOOKUP($A234,mdf_lsdt9!$A:$BE, W$1, FALSE)=W234,0,1),2)</f>
        <v>2</v>
      </c>
      <c r="BJ234" s="45">
        <f>IFERROR(IF(VLOOKUP($A234,mdf_lsdt9!$A:$BE, X$1, FALSE)=X234,0,1),2)</f>
        <v>2</v>
      </c>
      <c r="BK234" s="45">
        <f>IFERROR(IF(VLOOKUP($A234,mdf_lsdt9!$A:$BE, Y$1, FALSE)=Y234,0,1),2)</f>
        <v>2</v>
      </c>
      <c r="BL234" s="45">
        <f>IFERROR(IF(VLOOKUP($A234,mdf_lsdt9!$A:$BE, Z$1, FALSE)=Z234,0,1),2)</f>
        <v>2</v>
      </c>
      <c r="BM234" s="45">
        <f>IFERROR(IF(VLOOKUP($A234,mdf_lsdt9!$A:$BE, AA$1, FALSE)=AA234,0,1),2)</f>
        <v>2</v>
      </c>
      <c r="BN234" s="45">
        <f>IFERROR(IF(VLOOKUP($A234,mdf_lsdt9!$A:$BE, AB$1, FALSE)=AB234,0,1),2)</f>
        <v>2</v>
      </c>
      <c r="BO234" s="45">
        <f>IFERROR(IF(VLOOKUP($A234,mdf_lsdt9!$A:$BE, AC$1, FALSE)=AC234,0,1),2)</f>
        <v>2</v>
      </c>
      <c r="BP234" s="45">
        <f>IFERROR(IF(VLOOKUP($A234,mdf_lsdt9!$A:$BE, AD$1, FALSE)=AD234,0,1),2)</f>
        <v>2</v>
      </c>
      <c r="BQ234" s="45">
        <f>IFERROR(IF(VLOOKUP($A234,mdf_lsdt9!$A:$BE, AE$1, FALSE)=AE234,0,1),2)</f>
        <v>2</v>
      </c>
      <c r="BR234" s="45">
        <f>IFERROR(IF(VLOOKUP($A234,mdf_lsdt9!$A:$BE, AF$1, FALSE)=AF234,0,1),2)</f>
        <v>2</v>
      </c>
      <c r="BS234" s="45">
        <f>IFERROR(IF(VLOOKUP($A234,mdf_lsdt9!$A:$BE, AG$1, FALSE)=AG234,0,1),2)</f>
        <v>2</v>
      </c>
      <c r="BT234" s="45">
        <f>IFERROR(IF(VLOOKUP($A234,mdf_lsdt9!$A:$BE, AH$1, FALSE)=AH234,0,1),2)</f>
        <v>2</v>
      </c>
      <c r="BU234" s="45">
        <f>IFERROR(IF(VLOOKUP($A234,mdf_lsdt9!$A:$BE, AI$1, FALSE)=AI234,0,1),2)</f>
        <v>2</v>
      </c>
      <c r="BV234" s="45">
        <f>IFERROR(IF(VLOOKUP($A234,mdf_lsdt9!$A:$BE, AJ$1, FALSE)=AJ234,0,1),2)</f>
        <v>2</v>
      </c>
      <c r="BW234" s="45">
        <f>IFERROR(IF(VLOOKUP($A234,mdf_lsdt9!$A:$BE, AK$1, FALSE)=AK234,0,1),2)</f>
        <v>2</v>
      </c>
      <c r="BX234" s="45">
        <f>IFERROR(IF(VLOOKUP($A234,mdf_lsdt9!$A:$BE, AL$1, FALSE)=AL234,0,1),2)</f>
        <v>2</v>
      </c>
      <c r="BY234" s="45">
        <f>IFERROR(IF(VLOOKUP($A234,mdf_lsdt9!$A:$BE, AM$1, FALSE)=AM234,0,1),2)</f>
        <v>2</v>
      </c>
      <c r="BZ234" s="45">
        <f>IFERROR(IF(VLOOKUP($A234,mdf_lsdt9!$A:$BE, AN$1, FALSE)=AN234,0,1),2)</f>
        <v>2</v>
      </c>
      <c r="CA234" s="45">
        <f>IFERROR(IF(VLOOKUP($A234,mdf_lsdt9!$A:$BE, AO$1, FALSE)=AO234,0,1),2)</f>
        <v>2</v>
      </c>
      <c r="CB234" s="45">
        <f>IFERROR(IF(VLOOKUP($A234,mdf_lsdt9!$A:$BE, AP$1, FALSE)=AP234,0,1),2)</f>
        <v>2</v>
      </c>
      <c r="CC234" s="45">
        <f>IFERROR(IF(VLOOKUP($A234,mdf_lsdt9!$A:$BE, AQ$1, FALSE)=AQ234,0,1),2)</f>
        <v>2</v>
      </c>
      <c r="CD234" s="45">
        <f>IFERROR(IF(VLOOKUP($A234,mdf_lsdt9!$A:$BE, AR$1, FALSE)=AR234,0,1),2)</f>
        <v>2</v>
      </c>
      <c r="CE234" s="45">
        <f>IFERROR(IF(VLOOKUP($A234,mdf_lsdt9!$A:$BE, AS$1, FALSE)=AS234,0,1),2)</f>
        <v>2</v>
      </c>
      <c r="CF234" s="45">
        <f>IFERROR(IF(VLOOKUP($A234,mdf_lsdt9!$A:$BE, AT$1, FALSE)=AT234,0,1),2)</f>
        <v>2</v>
      </c>
      <c r="CG234" s="45">
        <f>IFERROR(IF(VLOOKUP($A234,mdf_lsdt9!$A:$BE, AU$1, FALSE)=AU234,0,1),2)</f>
        <v>2</v>
      </c>
      <c r="CH234" s="45">
        <f>IFERROR(IF(VLOOKUP($A234,mdf_lsdt9!$A:$BE, AV$1, FALSE)=AV234,0,1),2)</f>
        <v>2</v>
      </c>
    </row>
    <row r="235" spans="1:86" x14ac:dyDescent="0.35">
      <c r="A235" s="45" t="str">
        <f t="shared" si="4"/>
        <v/>
      </c>
      <c r="AW235" s="45">
        <f>IFERROR(IF(VLOOKUP($A235,mdf_lsdt9!$A:$BE, K$1, FALSE)=K235,0,1),2)</f>
        <v>2</v>
      </c>
      <c r="AX235" s="45">
        <f>IFERROR(IF(VLOOKUP($A235,mdf_lsdt9!$A:$BE, L$1, FALSE)=L235,0,1),2)</f>
        <v>2</v>
      </c>
      <c r="AY235" s="45">
        <f>IFERROR(IF(VLOOKUP($A235,mdf_lsdt9!$A:$BE, M$1, FALSE)=M235,0,1),2)</f>
        <v>2</v>
      </c>
      <c r="AZ235" s="45">
        <f>IFERROR(IF(VLOOKUP($A235,mdf_lsdt9!$A:$BE, N$1, FALSE)=N235,0,1),2)</f>
        <v>2</v>
      </c>
      <c r="BA235" s="45">
        <f>IFERROR(IF(VLOOKUP($A235,mdf_lsdt9!$A:$BE, O$1, FALSE)=O235,0,1),2)</f>
        <v>2</v>
      </c>
      <c r="BB235" s="45">
        <f>IFERROR(IF(VLOOKUP($A235,mdf_lsdt9!$A:$BE, P$1, FALSE)=P235,0,1),2)</f>
        <v>2</v>
      </c>
      <c r="BC235" s="45">
        <f>IFERROR(IF(VLOOKUP($A235,mdf_lsdt9!$A:$BE, Q$1, FALSE)=Q235,0,1),2)</f>
        <v>2</v>
      </c>
      <c r="BD235" s="45">
        <f>IFERROR(IF(VLOOKUP($A235,mdf_lsdt9!$A:$BE, R$1, FALSE)=R235,0,1),2)</f>
        <v>2</v>
      </c>
      <c r="BE235" s="45">
        <f>IFERROR(IF(VLOOKUP($A235,mdf_lsdt9!$A:$BE, S$1, FALSE)=S235,0,1),2)</f>
        <v>2</v>
      </c>
      <c r="BF235" s="45">
        <f>IFERROR(IF(VLOOKUP($A235,mdf_lsdt9!$A:$BE, T$1, FALSE)=T235,0,1),2)</f>
        <v>2</v>
      </c>
      <c r="BG235" s="45">
        <f>IFERROR(IF(VLOOKUP($A235,mdf_lsdt9!$A:$BE, U$1, FALSE)=U235,0,1),2)</f>
        <v>2</v>
      </c>
      <c r="BH235" s="45">
        <f>IFERROR(IF(VLOOKUP($A235,mdf_lsdt9!$A:$BE, V$1, FALSE)=V235,0,1),2)</f>
        <v>2</v>
      </c>
      <c r="BI235" s="45">
        <f>IFERROR(IF(VLOOKUP($A235,mdf_lsdt9!$A:$BE, W$1, FALSE)=W235,0,1),2)</f>
        <v>2</v>
      </c>
      <c r="BJ235" s="45">
        <f>IFERROR(IF(VLOOKUP($A235,mdf_lsdt9!$A:$BE, X$1, FALSE)=X235,0,1),2)</f>
        <v>2</v>
      </c>
      <c r="BK235" s="45">
        <f>IFERROR(IF(VLOOKUP($A235,mdf_lsdt9!$A:$BE, Y$1, FALSE)=Y235,0,1),2)</f>
        <v>2</v>
      </c>
      <c r="BL235" s="45">
        <f>IFERROR(IF(VLOOKUP($A235,mdf_lsdt9!$A:$BE, Z$1, FALSE)=Z235,0,1),2)</f>
        <v>2</v>
      </c>
      <c r="BM235" s="45">
        <f>IFERROR(IF(VLOOKUP($A235,mdf_lsdt9!$A:$BE, AA$1, FALSE)=AA235,0,1),2)</f>
        <v>2</v>
      </c>
      <c r="BN235" s="45">
        <f>IFERROR(IF(VLOOKUP($A235,mdf_lsdt9!$A:$BE, AB$1, FALSE)=AB235,0,1),2)</f>
        <v>2</v>
      </c>
      <c r="BO235" s="45">
        <f>IFERROR(IF(VLOOKUP($A235,mdf_lsdt9!$A:$BE, AC$1, FALSE)=AC235,0,1),2)</f>
        <v>2</v>
      </c>
      <c r="BP235" s="45">
        <f>IFERROR(IF(VLOOKUP($A235,mdf_lsdt9!$A:$BE, AD$1, FALSE)=AD235,0,1),2)</f>
        <v>2</v>
      </c>
      <c r="BQ235" s="45">
        <f>IFERROR(IF(VLOOKUP($A235,mdf_lsdt9!$A:$BE, AE$1, FALSE)=AE235,0,1),2)</f>
        <v>2</v>
      </c>
      <c r="BR235" s="45">
        <f>IFERROR(IF(VLOOKUP($A235,mdf_lsdt9!$A:$BE, AF$1, FALSE)=AF235,0,1),2)</f>
        <v>2</v>
      </c>
      <c r="BS235" s="45">
        <f>IFERROR(IF(VLOOKUP($A235,mdf_lsdt9!$A:$BE, AG$1, FALSE)=AG235,0,1),2)</f>
        <v>2</v>
      </c>
      <c r="BT235" s="45">
        <f>IFERROR(IF(VLOOKUP($A235,mdf_lsdt9!$A:$BE, AH$1, FALSE)=AH235,0,1),2)</f>
        <v>2</v>
      </c>
      <c r="BU235" s="45">
        <f>IFERROR(IF(VLOOKUP($A235,mdf_lsdt9!$A:$BE, AI$1, FALSE)=AI235,0,1),2)</f>
        <v>2</v>
      </c>
      <c r="BV235" s="45">
        <f>IFERROR(IF(VLOOKUP($A235,mdf_lsdt9!$A:$BE, AJ$1, FALSE)=AJ235,0,1),2)</f>
        <v>2</v>
      </c>
      <c r="BW235" s="45">
        <f>IFERROR(IF(VLOOKUP($A235,mdf_lsdt9!$A:$BE, AK$1, FALSE)=AK235,0,1),2)</f>
        <v>2</v>
      </c>
      <c r="BX235" s="45">
        <f>IFERROR(IF(VLOOKUP($A235,mdf_lsdt9!$A:$BE, AL$1, FALSE)=AL235,0,1),2)</f>
        <v>2</v>
      </c>
      <c r="BY235" s="45">
        <f>IFERROR(IF(VLOOKUP($A235,mdf_lsdt9!$A:$BE, AM$1, FALSE)=AM235,0,1),2)</f>
        <v>2</v>
      </c>
      <c r="BZ235" s="45">
        <f>IFERROR(IF(VLOOKUP($A235,mdf_lsdt9!$A:$BE, AN$1, FALSE)=AN235,0,1),2)</f>
        <v>2</v>
      </c>
      <c r="CA235" s="45">
        <f>IFERROR(IF(VLOOKUP($A235,mdf_lsdt9!$A:$BE, AO$1, FALSE)=AO235,0,1),2)</f>
        <v>2</v>
      </c>
      <c r="CB235" s="45">
        <f>IFERROR(IF(VLOOKUP($A235,mdf_lsdt9!$A:$BE, AP$1, FALSE)=AP235,0,1),2)</f>
        <v>2</v>
      </c>
      <c r="CC235" s="45">
        <f>IFERROR(IF(VLOOKUP($A235,mdf_lsdt9!$A:$BE, AQ$1, FALSE)=AQ235,0,1),2)</f>
        <v>2</v>
      </c>
      <c r="CD235" s="45">
        <f>IFERROR(IF(VLOOKUP($A235,mdf_lsdt9!$A:$BE, AR$1, FALSE)=AR235,0,1),2)</f>
        <v>2</v>
      </c>
      <c r="CE235" s="45">
        <f>IFERROR(IF(VLOOKUP($A235,mdf_lsdt9!$A:$BE, AS$1, FALSE)=AS235,0,1),2)</f>
        <v>2</v>
      </c>
      <c r="CF235" s="45">
        <f>IFERROR(IF(VLOOKUP($A235,mdf_lsdt9!$A:$BE, AT$1, FALSE)=AT235,0,1),2)</f>
        <v>2</v>
      </c>
      <c r="CG235" s="45">
        <f>IFERROR(IF(VLOOKUP($A235,mdf_lsdt9!$A:$BE, AU$1, FALSE)=AU235,0,1),2)</f>
        <v>2</v>
      </c>
      <c r="CH235" s="45">
        <f>IFERROR(IF(VLOOKUP($A235,mdf_lsdt9!$A:$BE, AV$1, FALSE)=AV235,0,1),2)</f>
        <v>2</v>
      </c>
    </row>
    <row r="236" spans="1:86" x14ac:dyDescent="0.35">
      <c r="A236" s="45" t="str">
        <f t="shared" si="4"/>
        <v/>
      </c>
      <c r="AW236" s="45">
        <f>IFERROR(IF(VLOOKUP($A236,mdf_lsdt9!$A:$BE, K$1, FALSE)=K236,0,1),2)</f>
        <v>2</v>
      </c>
      <c r="AX236" s="45">
        <f>IFERROR(IF(VLOOKUP($A236,mdf_lsdt9!$A:$BE, L$1, FALSE)=L236,0,1),2)</f>
        <v>2</v>
      </c>
      <c r="AY236" s="45">
        <f>IFERROR(IF(VLOOKUP($A236,mdf_lsdt9!$A:$BE, M$1, FALSE)=M236,0,1),2)</f>
        <v>2</v>
      </c>
      <c r="AZ236" s="45">
        <f>IFERROR(IF(VLOOKUP($A236,mdf_lsdt9!$A:$BE, N$1, FALSE)=N236,0,1),2)</f>
        <v>2</v>
      </c>
      <c r="BA236" s="45">
        <f>IFERROR(IF(VLOOKUP($A236,mdf_lsdt9!$A:$BE, O$1, FALSE)=O236,0,1),2)</f>
        <v>2</v>
      </c>
      <c r="BB236" s="45">
        <f>IFERROR(IF(VLOOKUP($A236,mdf_lsdt9!$A:$BE, P$1, FALSE)=P236,0,1),2)</f>
        <v>2</v>
      </c>
      <c r="BC236" s="45">
        <f>IFERROR(IF(VLOOKUP($A236,mdf_lsdt9!$A:$BE, Q$1, FALSE)=Q236,0,1),2)</f>
        <v>2</v>
      </c>
      <c r="BD236" s="45">
        <f>IFERROR(IF(VLOOKUP($A236,mdf_lsdt9!$A:$BE, R$1, FALSE)=R236,0,1),2)</f>
        <v>2</v>
      </c>
      <c r="BE236" s="45">
        <f>IFERROR(IF(VLOOKUP($A236,mdf_lsdt9!$A:$BE, S$1, FALSE)=S236,0,1),2)</f>
        <v>2</v>
      </c>
      <c r="BF236" s="45">
        <f>IFERROR(IF(VLOOKUP($A236,mdf_lsdt9!$A:$BE, T$1, FALSE)=T236,0,1),2)</f>
        <v>2</v>
      </c>
      <c r="BG236" s="45">
        <f>IFERROR(IF(VLOOKUP($A236,mdf_lsdt9!$A:$BE, U$1, FALSE)=U236,0,1),2)</f>
        <v>2</v>
      </c>
      <c r="BH236" s="45">
        <f>IFERROR(IF(VLOOKUP($A236,mdf_lsdt9!$A:$BE, V$1, FALSE)=V236,0,1),2)</f>
        <v>2</v>
      </c>
      <c r="BI236" s="45">
        <f>IFERROR(IF(VLOOKUP($A236,mdf_lsdt9!$A:$BE, W$1, FALSE)=W236,0,1),2)</f>
        <v>2</v>
      </c>
      <c r="BJ236" s="45">
        <f>IFERROR(IF(VLOOKUP($A236,mdf_lsdt9!$A:$BE, X$1, FALSE)=X236,0,1),2)</f>
        <v>2</v>
      </c>
      <c r="BK236" s="45">
        <f>IFERROR(IF(VLOOKUP($A236,mdf_lsdt9!$A:$BE, Y$1, FALSE)=Y236,0,1),2)</f>
        <v>2</v>
      </c>
      <c r="BL236" s="45">
        <f>IFERROR(IF(VLOOKUP($A236,mdf_lsdt9!$A:$BE, Z$1, FALSE)=Z236,0,1),2)</f>
        <v>2</v>
      </c>
      <c r="BM236" s="45">
        <f>IFERROR(IF(VLOOKUP($A236,mdf_lsdt9!$A:$BE, AA$1, FALSE)=AA236,0,1),2)</f>
        <v>2</v>
      </c>
      <c r="BN236" s="45">
        <f>IFERROR(IF(VLOOKUP($A236,mdf_lsdt9!$A:$BE, AB$1, FALSE)=AB236,0,1),2)</f>
        <v>2</v>
      </c>
      <c r="BO236" s="45">
        <f>IFERROR(IF(VLOOKUP($A236,mdf_lsdt9!$A:$BE, AC$1, FALSE)=AC236,0,1),2)</f>
        <v>2</v>
      </c>
      <c r="BP236" s="45">
        <f>IFERROR(IF(VLOOKUP($A236,mdf_lsdt9!$A:$BE, AD$1, FALSE)=AD236,0,1),2)</f>
        <v>2</v>
      </c>
      <c r="BQ236" s="45">
        <f>IFERROR(IF(VLOOKUP($A236,mdf_lsdt9!$A:$BE, AE$1, FALSE)=AE236,0,1),2)</f>
        <v>2</v>
      </c>
      <c r="BR236" s="45">
        <f>IFERROR(IF(VLOOKUP($A236,mdf_lsdt9!$A:$BE, AF$1, FALSE)=AF236,0,1),2)</f>
        <v>2</v>
      </c>
      <c r="BS236" s="45">
        <f>IFERROR(IF(VLOOKUP($A236,mdf_lsdt9!$A:$BE, AG$1, FALSE)=AG236,0,1),2)</f>
        <v>2</v>
      </c>
      <c r="BT236" s="45">
        <f>IFERROR(IF(VLOOKUP($A236,mdf_lsdt9!$A:$BE, AH$1, FALSE)=AH236,0,1),2)</f>
        <v>2</v>
      </c>
      <c r="BU236" s="45">
        <f>IFERROR(IF(VLOOKUP($A236,mdf_lsdt9!$A:$BE, AI$1, FALSE)=AI236,0,1),2)</f>
        <v>2</v>
      </c>
      <c r="BV236" s="45">
        <f>IFERROR(IF(VLOOKUP($A236,mdf_lsdt9!$A:$BE, AJ$1, FALSE)=AJ236,0,1),2)</f>
        <v>2</v>
      </c>
      <c r="BW236" s="45">
        <f>IFERROR(IF(VLOOKUP($A236,mdf_lsdt9!$A:$BE, AK$1, FALSE)=AK236,0,1),2)</f>
        <v>2</v>
      </c>
      <c r="BX236" s="45">
        <f>IFERROR(IF(VLOOKUP($A236,mdf_lsdt9!$A:$BE, AL$1, FALSE)=AL236,0,1),2)</f>
        <v>2</v>
      </c>
      <c r="BY236" s="45">
        <f>IFERROR(IF(VLOOKUP($A236,mdf_lsdt9!$A:$BE, AM$1, FALSE)=AM236,0,1),2)</f>
        <v>2</v>
      </c>
      <c r="BZ236" s="45">
        <f>IFERROR(IF(VLOOKUP($A236,mdf_lsdt9!$A:$BE, AN$1, FALSE)=AN236,0,1),2)</f>
        <v>2</v>
      </c>
      <c r="CA236" s="45">
        <f>IFERROR(IF(VLOOKUP($A236,mdf_lsdt9!$A:$BE, AO$1, FALSE)=AO236,0,1),2)</f>
        <v>2</v>
      </c>
      <c r="CB236" s="45">
        <f>IFERROR(IF(VLOOKUP($A236,mdf_lsdt9!$A:$BE, AP$1, FALSE)=AP236,0,1),2)</f>
        <v>2</v>
      </c>
      <c r="CC236" s="45">
        <f>IFERROR(IF(VLOOKUP($A236,mdf_lsdt9!$A:$BE, AQ$1, FALSE)=AQ236,0,1),2)</f>
        <v>2</v>
      </c>
      <c r="CD236" s="45">
        <f>IFERROR(IF(VLOOKUP($A236,mdf_lsdt9!$A:$BE, AR$1, FALSE)=AR236,0,1),2)</f>
        <v>2</v>
      </c>
      <c r="CE236" s="45">
        <f>IFERROR(IF(VLOOKUP($A236,mdf_lsdt9!$A:$BE, AS$1, FALSE)=AS236,0,1),2)</f>
        <v>2</v>
      </c>
      <c r="CF236" s="45">
        <f>IFERROR(IF(VLOOKUP($A236,mdf_lsdt9!$A:$BE, AT$1, FALSE)=AT236,0,1),2)</f>
        <v>2</v>
      </c>
      <c r="CG236" s="45">
        <f>IFERROR(IF(VLOOKUP($A236,mdf_lsdt9!$A:$BE, AU$1, FALSE)=AU236,0,1),2)</f>
        <v>2</v>
      </c>
      <c r="CH236" s="45">
        <f>IFERROR(IF(VLOOKUP($A236,mdf_lsdt9!$A:$BE, AV$1, FALSE)=AV236,0,1),2)</f>
        <v>2</v>
      </c>
    </row>
    <row r="237" spans="1:86" x14ac:dyDescent="0.35">
      <c r="A237" s="45" t="str">
        <f t="shared" si="4"/>
        <v/>
      </c>
      <c r="AW237" s="45">
        <f>IFERROR(IF(VLOOKUP($A237,mdf_lsdt9!$A:$BE, K$1, FALSE)=K237,0,1),2)</f>
        <v>2</v>
      </c>
      <c r="AX237" s="45">
        <f>IFERROR(IF(VLOOKUP($A237,mdf_lsdt9!$A:$BE, L$1, FALSE)=L237,0,1),2)</f>
        <v>2</v>
      </c>
      <c r="AY237" s="45">
        <f>IFERROR(IF(VLOOKUP($A237,mdf_lsdt9!$A:$BE, M$1, FALSE)=M237,0,1),2)</f>
        <v>2</v>
      </c>
      <c r="AZ237" s="45">
        <f>IFERROR(IF(VLOOKUP($A237,mdf_lsdt9!$A:$BE, N$1, FALSE)=N237,0,1),2)</f>
        <v>2</v>
      </c>
      <c r="BA237" s="45">
        <f>IFERROR(IF(VLOOKUP($A237,mdf_lsdt9!$A:$BE, O$1, FALSE)=O237,0,1),2)</f>
        <v>2</v>
      </c>
      <c r="BB237" s="45">
        <f>IFERROR(IF(VLOOKUP($A237,mdf_lsdt9!$A:$BE, P$1, FALSE)=P237,0,1),2)</f>
        <v>2</v>
      </c>
      <c r="BC237" s="45">
        <f>IFERROR(IF(VLOOKUP($A237,mdf_lsdt9!$A:$BE, Q$1, FALSE)=Q237,0,1),2)</f>
        <v>2</v>
      </c>
      <c r="BD237" s="45">
        <f>IFERROR(IF(VLOOKUP($A237,mdf_lsdt9!$A:$BE, R$1, FALSE)=R237,0,1),2)</f>
        <v>2</v>
      </c>
      <c r="BE237" s="45">
        <f>IFERROR(IF(VLOOKUP($A237,mdf_lsdt9!$A:$BE, S$1, FALSE)=S237,0,1),2)</f>
        <v>2</v>
      </c>
      <c r="BF237" s="45">
        <f>IFERROR(IF(VLOOKUP($A237,mdf_lsdt9!$A:$BE, T$1, FALSE)=T237,0,1),2)</f>
        <v>2</v>
      </c>
      <c r="BG237" s="45">
        <f>IFERROR(IF(VLOOKUP($A237,mdf_lsdt9!$A:$BE, U$1, FALSE)=U237,0,1),2)</f>
        <v>2</v>
      </c>
      <c r="BH237" s="45">
        <f>IFERROR(IF(VLOOKUP($A237,mdf_lsdt9!$A:$BE, V$1, FALSE)=V237,0,1),2)</f>
        <v>2</v>
      </c>
      <c r="BI237" s="45">
        <f>IFERROR(IF(VLOOKUP($A237,mdf_lsdt9!$A:$BE, W$1, FALSE)=W237,0,1),2)</f>
        <v>2</v>
      </c>
      <c r="BJ237" s="45">
        <f>IFERROR(IF(VLOOKUP($A237,mdf_lsdt9!$A:$BE, X$1, FALSE)=X237,0,1),2)</f>
        <v>2</v>
      </c>
      <c r="BK237" s="45">
        <f>IFERROR(IF(VLOOKUP($A237,mdf_lsdt9!$A:$BE, Y$1, FALSE)=Y237,0,1),2)</f>
        <v>2</v>
      </c>
      <c r="BL237" s="45">
        <f>IFERROR(IF(VLOOKUP($A237,mdf_lsdt9!$A:$BE, Z$1, FALSE)=Z237,0,1),2)</f>
        <v>2</v>
      </c>
      <c r="BM237" s="45">
        <f>IFERROR(IF(VLOOKUP($A237,mdf_lsdt9!$A:$BE, AA$1, FALSE)=AA237,0,1),2)</f>
        <v>2</v>
      </c>
      <c r="BN237" s="45">
        <f>IFERROR(IF(VLOOKUP($A237,mdf_lsdt9!$A:$BE, AB$1, FALSE)=AB237,0,1),2)</f>
        <v>2</v>
      </c>
      <c r="BO237" s="45">
        <f>IFERROR(IF(VLOOKUP($A237,mdf_lsdt9!$A:$BE, AC$1, FALSE)=AC237,0,1),2)</f>
        <v>2</v>
      </c>
      <c r="BP237" s="45">
        <f>IFERROR(IF(VLOOKUP($A237,mdf_lsdt9!$A:$BE, AD$1, FALSE)=AD237,0,1),2)</f>
        <v>2</v>
      </c>
      <c r="BQ237" s="45">
        <f>IFERROR(IF(VLOOKUP($A237,mdf_lsdt9!$A:$BE, AE$1, FALSE)=AE237,0,1),2)</f>
        <v>2</v>
      </c>
      <c r="BR237" s="45">
        <f>IFERROR(IF(VLOOKUP($A237,mdf_lsdt9!$A:$BE, AF$1, FALSE)=AF237,0,1),2)</f>
        <v>2</v>
      </c>
      <c r="BS237" s="45">
        <f>IFERROR(IF(VLOOKUP($A237,mdf_lsdt9!$A:$BE, AG$1, FALSE)=AG237,0,1),2)</f>
        <v>2</v>
      </c>
      <c r="BT237" s="45">
        <f>IFERROR(IF(VLOOKUP($A237,mdf_lsdt9!$A:$BE, AH$1, FALSE)=AH237,0,1),2)</f>
        <v>2</v>
      </c>
      <c r="BU237" s="45">
        <f>IFERROR(IF(VLOOKUP($A237,mdf_lsdt9!$A:$BE, AI$1, FALSE)=AI237,0,1),2)</f>
        <v>2</v>
      </c>
      <c r="BV237" s="45">
        <f>IFERROR(IF(VLOOKUP($A237,mdf_lsdt9!$A:$BE, AJ$1, FALSE)=AJ237,0,1),2)</f>
        <v>2</v>
      </c>
      <c r="BW237" s="45">
        <f>IFERROR(IF(VLOOKUP($A237,mdf_lsdt9!$A:$BE, AK$1, FALSE)=AK237,0,1),2)</f>
        <v>2</v>
      </c>
      <c r="BX237" s="45">
        <f>IFERROR(IF(VLOOKUP($A237,mdf_lsdt9!$A:$BE, AL$1, FALSE)=AL237,0,1),2)</f>
        <v>2</v>
      </c>
      <c r="BY237" s="45">
        <f>IFERROR(IF(VLOOKUP($A237,mdf_lsdt9!$A:$BE, AM$1, FALSE)=AM237,0,1),2)</f>
        <v>2</v>
      </c>
      <c r="BZ237" s="45">
        <f>IFERROR(IF(VLOOKUP($A237,mdf_lsdt9!$A:$BE, AN$1, FALSE)=AN237,0,1),2)</f>
        <v>2</v>
      </c>
      <c r="CA237" s="45">
        <f>IFERROR(IF(VLOOKUP($A237,mdf_lsdt9!$A:$BE, AO$1, FALSE)=AO237,0,1),2)</f>
        <v>2</v>
      </c>
      <c r="CB237" s="45">
        <f>IFERROR(IF(VLOOKUP($A237,mdf_lsdt9!$A:$BE, AP$1, FALSE)=AP237,0,1),2)</f>
        <v>2</v>
      </c>
      <c r="CC237" s="45">
        <f>IFERROR(IF(VLOOKUP($A237,mdf_lsdt9!$A:$BE, AQ$1, FALSE)=AQ237,0,1),2)</f>
        <v>2</v>
      </c>
      <c r="CD237" s="45">
        <f>IFERROR(IF(VLOOKUP($A237,mdf_lsdt9!$A:$BE, AR$1, FALSE)=AR237,0,1),2)</f>
        <v>2</v>
      </c>
      <c r="CE237" s="45">
        <f>IFERROR(IF(VLOOKUP($A237,mdf_lsdt9!$A:$BE, AS$1, FALSE)=AS237,0,1),2)</f>
        <v>2</v>
      </c>
      <c r="CF237" s="45">
        <f>IFERROR(IF(VLOOKUP($A237,mdf_lsdt9!$A:$BE, AT$1, FALSE)=AT237,0,1),2)</f>
        <v>2</v>
      </c>
      <c r="CG237" s="45">
        <f>IFERROR(IF(VLOOKUP($A237,mdf_lsdt9!$A:$BE, AU$1, FALSE)=AU237,0,1),2)</f>
        <v>2</v>
      </c>
      <c r="CH237" s="45">
        <f>IFERROR(IF(VLOOKUP($A237,mdf_lsdt9!$A:$BE, AV$1, FALSE)=AV237,0,1),2)</f>
        <v>2</v>
      </c>
    </row>
    <row r="238" spans="1:86" x14ac:dyDescent="0.35">
      <c r="A238" s="45" t="str">
        <f t="shared" si="4"/>
        <v/>
      </c>
      <c r="AW238" s="45">
        <f>IFERROR(IF(VLOOKUP($A238,mdf_lsdt9!$A:$BE, K$1, FALSE)=K238,0,1),2)</f>
        <v>2</v>
      </c>
      <c r="AX238" s="45">
        <f>IFERROR(IF(VLOOKUP($A238,mdf_lsdt9!$A:$BE, L$1, FALSE)=L238,0,1),2)</f>
        <v>2</v>
      </c>
      <c r="AY238" s="45">
        <f>IFERROR(IF(VLOOKUP($A238,mdf_lsdt9!$A:$BE, M$1, FALSE)=M238,0,1),2)</f>
        <v>2</v>
      </c>
      <c r="AZ238" s="45">
        <f>IFERROR(IF(VLOOKUP($A238,mdf_lsdt9!$A:$BE, N$1, FALSE)=N238,0,1),2)</f>
        <v>2</v>
      </c>
      <c r="BA238" s="45">
        <f>IFERROR(IF(VLOOKUP($A238,mdf_lsdt9!$A:$BE, O$1, FALSE)=O238,0,1),2)</f>
        <v>2</v>
      </c>
      <c r="BB238" s="45">
        <f>IFERROR(IF(VLOOKUP($A238,mdf_lsdt9!$A:$BE, P$1, FALSE)=P238,0,1),2)</f>
        <v>2</v>
      </c>
      <c r="BC238" s="45">
        <f>IFERROR(IF(VLOOKUP($A238,mdf_lsdt9!$A:$BE, Q$1, FALSE)=Q238,0,1),2)</f>
        <v>2</v>
      </c>
      <c r="BD238" s="45">
        <f>IFERROR(IF(VLOOKUP($A238,mdf_lsdt9!$A:$BE, R$1, FALSE)=R238,0,1),2)</f>
        <v>2</v>
      </c>
      <c r="BE238" s="45">
        <f>IFERROR(IF(VLOOKUP($A238,mdf_lsdt9!$A:$BE, S$1, FALSE)=S238,0,1),2)</f>
        <v>2</v>
      </c>
      <c r="BF238" s="45">
        <f>IFERROR(IF(VLOOKUP($A238,mdf_lsdt9!$A:$BE, T$1, FALSE)=T238,0,1),2)</f>
        <v>2</v>
      </c>
      <c r="BG238" s="45">
        <f>IFERROR(IF(VLOOKUP($A238,mdf_lsdt9!$A:$BE, U$1, FALSE)=U238,0,1),2)</f>
        <v>2</v>
      </c>
      <c r="BH238" s="45">
        <f>IFERROR(IF(VLOOKUP($A238,mdf_lsdt9!$A:$BE, V$1, FALSE)=V238,0,1),2)</f>
        <v>2</v>
      </c>
      <c r="BI238" s="45">
        <f>IFERROR(IF(VLOOKUP($A238,mdf_lsdt9!$A:$BE, W$1, FALSE)=W238,0,1),2)</f>
        <v>2</v>
      </c>
      <c r="BJ238" s="45">
        <f>IFERROR(IF(VLOOKUP($A238,mdf_lsdt9!$A:$BE, X$1, FALSE)=X238,0,1),2)</f>
        <v>2</v>
      </c>
      <c r="BK238" s="45">
        <f>IFERROR(IF(VLOOKUP($A238,mdf_lsdt9!$A:$BE, Y$1, FALSE)=Y238,0,1),2)</f>
        <v>2</v>
      </c>
      <c r="BL238" s="45">
        <f>IFERROR(IF(VLOOKUP($A238,mdf_lsdt9!$A:$BE, Z$1, FALSE)=Z238,0,1),2)</f>
        <v>2</v>
      </c>
      <c r="BM238" s="45">
        <f>IFERROR(IF(VLOOKUP($A238,mdf_lsdt9!$A:$BE, AA$1, FALSE)=AA238,0,1),2)</f>
        <v>2</v>
      </c>
      <c r="BN238" s="45">
        <f>IFERROR(IF(VLOOKUP($A238,mdf_lsdt9!$A:$BE, AB$1, FALSE)=AB238,0,1),2)</f>
        <v>2</v>
      </c>
      <c r="BO238" s="45">
        <f>IFERROR(IF(VLOOKUP($A238,mdf_lsdt9!$A:$BE, AC$1, FALSE)=AC238,0,1),2)</f>
        <v>2</v>
      </c>
      <c r="BP238" s="45">
        <f>IFERROR(IF(VLOOKUP($A238,mdf_lsdt9!$A:$BE, AD$1, FALSE)=AD238,0,1),2)</f>
        <v>2</v>
      </c>
      <c r="BQ238" s="45">
        <f>IFERROR(IF(VLOOKUP($A238,mdf_lsdt9!$A:$BE, AE$1, FALSE)=AE238,0,1),2)</f>
        <v>2</v>
      </c>
      <c r="BR238" s="45">
        <f>IFERROR(IF(VLOOKUP($A238,mdf_lsdt9!$A:$BE, AF$1, FALSE)=AF238,0,1),2)</f>
        <v>2</v>
      </c>
      <c r="BS238" s="45">
        <f>IFERROR(IF(VLOOKUP($A238,mdf_lsdt9!$A:$BE, AG$1, FALSE)=AG238,0,1),2)</f>
        <v>2</v>
      </c>
      <c r="BT238" s="45">
        <f>IFERROR(IF(VLOOKUP($A238,mdf_lsdt9!$A:$BE, AH$1, FALSE)=AH238,0,1),2)</f>
        <v>2</v>
      </c>
      <c r="BU238" s="45">
        <f>IFERROR(IF(VLOOKUP($A238,mdf_lsdt9!$A:$BE, AI$1, FALSE)=AI238,0,1),2)</f>
        <v>2</v>
      </c>
      <c r="BV238" s="45">
        <f>IFERROR(IF(VLOOKUP($A238,mdf_lsdt9!$A:$BE, AJ$1, FALSE)=AJ238,0,1),2)</f>
        <v>2</v>
      </c>
      <c r="BW238" s="45">
        <f>IFERROR(IF(VLOOKUP($A238,mdf_lsdt9!$A:$BE, AK$1, FALSE)=AK238,0,1),2)</f>
        <v>2</v>
      </c>
      <c r="BX238" s="45">
        <f>IFERROR(IF(VLOOKUP($A238,mdf_lsdt9!$A:$BE, AL$1, FALSE)=AL238,0,1),2)</f>
        <v>2</v>
      </c>
      <c r="BY238" s="45">
        <f>IFERROR(IF(VLOOKUP($A238,mdf_lsdt9!$A:$BE, AM$1, FALSE)=AM238,0,1),2)</f>
        <v>2</v>
      </c>
      <c r="BZ238" s="45">
        <f>IFERROR(IF(VLOOKUP($A238,mdf_lsdt9!$A:$BE, AN$1, FALSE)=AN238,0,1),2)</f>
        <v>2</v>
      </c>
      <c r="CA238" s="45">
        <f>IFERROR(IF(VLOOKUP($A238,mdf_lsdt9!$A:$BE, AO$1, FALSE)=AO238,0,1),2)</f>
        <v>2</v>
      </c>
      <c r="CB238" s="45">
        <f>IFERROR(IF(VLOOKUP($A238,mdf_lsdt9!$A:$BE, AP$1, FALSE)=AP238,0,1),2)</f>
        <v>2</v>
      </c>
      <c r="CC238" s="45">
        <f>IFERROR(IF(VLOOKUP($A238,mdf_lsdt9!$A:$BE, AQ$1, FALSE)=AQ238,0,1),2)</f>
        <v>2</v>
      </c>
      <c r="CD238" s="45">
        <f>IFERROR(IF(VLOOKUP($A238,mdf_lsdt9!$A:$BE, AR$1, FALSE)=AR238,0,1),2)</f>
        <v>2</v>
      </c>
      <c r="CE238" s="45">
        <f>IFERROR(IF(VLOOKUP($A238,mdf_lsdt9!$A:$BE, AS$1, FALSE)=AS238,0,1),2)</f>
        <v>2</v>
      </c>
      <c r="CF238" s="45">
        <f>IFERROR(IF(VLOOKUP($A238,mdf_lsdt9!$A:$BE, AT$1, FALSE)=AT238,0,1),2)</f>
        <v>2</v>
      </c>
      <c r="CG238" s="45">
        <f>IFERROR(IF(VLOOKUP($A238,mdf_lsdt9!$A:$BE, AU$1, FALSE)=AU238,0,1),2)</f>
        <v>2</v>
      </c>
      <c r="CH238" s="45">
        <f>IFERROR(IF(VLOOKUP($A238,mdf_lsdt9!$A:$BE, AV$1, FALSE)=AV238,0,1),2)</f>
        <v>2</v>
      </c>
    </row>
    <row r="239" spans="1:86" x14ac:dyDescent="0.35">
      <c r="A239" s="45" t="str">
        <f t="shared" si="4"/>
        <v/>
      </c>
      <c r="AW239" s="45">
        <f>IFERROR(IF(VLOOKUP($A239,mdf_lsdt9!$A:$BE, K$1, FALSE)=K239,0,1),2)</f>
        <v>2</v>
      </c>
      <c r="AX239" s="45">
        <f>IFERROR(IF(VLOOKUP($A239,mdf_lsdt9!$A:$BE, L$1, FALSE)=L239,0,1),2)</f>
        <v>2</v>
      </c>
      <c r="AY239" s="45">
        <f>IFERROR(IF(VLOOKUP($A239,mdf_lsdt9!$A:$BE, M$1, FALSE)=M239,0,1),2)</f>
        <v>2</v>
      </c>
      <c r="AZ239" s="45">
        <f>IFERROR(IF(VLOOKUP($A239,mdf_lsdt9!$A:$BE, N$1, FALSE)=N239,0,1),2)</f>
        <v>2</v>
      </c>
      <c r="BA239" s="45">
        <f>IFERROR(IF(VLOOKUP($A239,mdf_lsdt9!$A:$BE, O$1, FALSE)=O239,0,1),2)</f>
        <v>2</v>
      </c>
      <c r="BB239" s="45">
        <f>IFERROR(IF(VLOOKUP($A239,mdf_lsdt9!$A:$BE, P$1, FALSE)=P239,0,1),2)</f>
        <v>2</v>
      </c>
      <c r="BC239" s="45">
        <f>IFERROR(IF(VLOOKUP($A239,mdf_lsdt9!$A:$BE, Q$1, FALSE)=Q239,0,1),2)</f>
        <v>2</v>
      </c>
      <c r="BD239" s="45">
        <f>IFERROR(IF(VLOOKUP($A239,mdf_lsdt9!$A:$BE, R$1, FALSE)=R239,0,1),2)</f>
        <v>2</v>
      </c>
      <c r="BE239" s="45">
        <f>IFERROR(IF(VLOOKUP($A239,mdf_lsdt9!$A:$BE, S$1, FALSE)=S239,0,1),2)</f>
        <v>2</v>
      </c>
      <c r="BF239" s="45">
        <f>IFERROR(IF(VLOOKUP($A239,mdf_lsdt9!$A:$BE, T$1, FALSE)=T239,0,1),2)</f>
        <v>2</v>
      </c>
      <c r="BG239" s="45">
        <f>IFERROR(IF(VLOOKUP($A239,mdf_lsdt9!$A:$BE, U$1, FALSE)=U239,0,1),2)</f>
        <v>2</v>
      </c>
      <c r="BH239" s="45">
        <f>IFERROR(IF(VLOOKUP($A239,mdf_lsdt9!$A:$BE, V$1, FALSE)=V239,0,1),2)</f>
        <v>2</v>
      </c>
      <c r="BI239" s="45">
        <f>IFERROR(IF(VLOOKUP($A239,mdf_lsdt9!$A:$BE, W$1, FALSE)=W239,0,1),2)</f>
        <v>2</v>
      </c>
      <c r="BJ239" s="45">
        <f>IFERROR(IF(VLOOKUP($A239,mdf_lsdt9!$A:$BE, X$1, FALSE)=X239,0,1),2)</f>
        <v>2</v>
      </c>
      <c r="BK239" s="45">
        <f>IFERROR(IF(VLOOKUP($A239,mdf_lsdt9!$A:$BE, Y$1, FALSE)=Y239,0,1),2)</f>
        <v>2</v>
      </c>
      <c r="BL239" s="45">
        <f>IFERROR(IF(VLOOKUP($A239,mdf_lsdt9!$A:$BE, Z$1, FALSE)=Z239,0,1),2)</f>
        <v>2</v>
      </c>
      <c r="BM239" s="45">
        <f>IFERROR(IF(VLOOKUP($A239,mdf_lsdt9!$A:$BE, AA$1, FALSE)=AA239,0,1),2)</f>
        <v>2</v>
      </c>
      <c r="BN239" s="45">
        <f>IFERROR(IF(VLOOKUP($A239,mdf_lsdt9!$A:$BE, AB$1, FALSE)=AB239,0,1),2)</f>
        <v>2</v>
      </c>
      <c r="BO239" s="45">
        <f>IFERROR(IF(VLOOKUP($A239,mdf_lsdt9!$A:$BE, AC$1, FALSE)=AC239,0,1),2)</f>
        <v>2</v>
      </c>
      <c r="BP239" s="45">
        <f>IFERROR(IF(VLOOKUP($A239,mdf_lsdt9!$A:$BE, AD$1, FALSE)=AD239,0,1),2)</f>
        <v>2</v>
      </c>
      <c r="BQ239" s="45">
        <f>IFERROR(IF(VLOOKUP($A239,mdf_lsdt9!$A:$BE, AE$1, FALSE)=AE239,0,1),2)</f>
        <v>2</v>
      </c>
      <c r="BR239" s="45">
        <f>IFERROR(IF(VLOOKUP($A239,mdf_lsdt9!$A:$BE, AF$1, FALSE)=AF239,0,1),2)</f>
        <v>2</v>
      </c>
      <c r="BS239" s="45">
        <f>IFERROR(IF(VLOOKUP($A239,mdf_lsdt9!$A:$BE, AG$1, FALSE)=AG239,0,1),2)</f>
        <v>2</v>
      </c>
      <c r="BT239" s="45">
        <f>IFERROR(IF(VLOOKUP($A239,mdf_lsdt9!$A:$BE, AH$1, FALSE)=AH239,0,1),2)</f>
        <v>2</v>
      </c>
      <c r="BU239" s="45">
        <f>IFERROR(IF(VLOOKUP($A239,mdf_lsdt9!$A:$BE, AI$1, FALSE)=AI239,0,1),2)</f>
        <v>2</v>
      </c>
      <c r="BV239" s="45">
        <f>IFERROR(IF(VLOOKUP($A239,mdf_lsdt9!$A:$BE, AJ$1, FALSE)=AJ239,0,1),2)</f>
        <v>2</v>
      </c>
      <c r="BW239" s="45">
        <f>IFERROR(IF(VLOOKUP($A239,mdf_lsdt9!$A:$BE, AK$1, FALSE)=AK239,0,1),2)</f>
        <v>2</v>
      </c>
      <c r="BX239" s="45">
        <f>IFERROR(IF(VLOOKUP($A239,mdf_lsdt9!$A:$BE, AL$1, FALSE)=AL239,0,1),2)</f>
        <v>2</v>
      </c>
      <c r="BY239" s="45">
        <f>IFERROR(IF(VLOOKUP($A239,mdf_lsdt9!$A:$BE, AM$1, FALSE)=AM239,0,1),2)</f>
        <v>2</v>
      </c>
      <c r="BZ239" s="45">
        <f>IFERROR(IF(VLOOKUP($A239,mdf_lsdt9!$A:$BE, AN$1, FALSE)=AN239,0,1),2)</f>
        <v>2</v>
      </c>
      <c r="CA239" s="45">
        <f>IFERROR(IF(VLOOKUP($A239,mdf_lsdt9!$A:$BE, AO$1, FALSE)=AO239,0,1),2)</f>
        <v>2</v>
      </c>
      <c r="CB239" s="45">
        <f>IFERROR(IF(VLOOKUP($A239,mdf_lsdt9!$A:$BE, AP$1, FALSE)=AP239,0,1),2)</f>
        <v>2</v>
      </c>
      <c r="CC239" s="45">
        <f>IFERROR(IF(VLOOKUP($A239,mdf_lsdt9!$A:$BE, AQ$1, FALSE)=AQ239,0,1),2)</f>
        <v>2</v>
      </c>
      <c r="CD239" s="45">
        <f>IFERROR(IF(VLOOKUP($A239,mdf_lsdt9!$A:$BE, AR$1, FALSE)=AR239,0,1),2)</f>
        <v>2</v>
      </c>
      <c r="CE239" s="45">
        <f>IFERROR(IF(VLOOKUP($A239,mdf_lsdt9!$A:$BE, AS$1, FALSE)=AS239,0,1),2)</f>
        <v>2</v>
      </c>
      <c r="CF239" s="45">
        <f>IFERROR(IF(VLOOKUP($A239,mdf_lsdt9!$A:$BE, AT$1, FALSE)=AT239,0,1),2)</f>
        <v>2</v>
      </c>
      <c r="CG239" s="45">
        <f>IFERROR(IF(VLOOKUP($A239,mdf_lsdt9!$A:$BE, AU$1, FALSE)=AU239,0,1),2)</f>
        <v>2</v>
      </c>
      <c r="CH239" s="45">
        <f>IFERROR(IF(VLOOKUP($A239,mdf_lsdt9!$A:$BE, AV$1, FALSE)=AV239,0,1),2)</f>
        <v>2</v>
      </c>
    </row>
    <row r="240" spans="1:86" x14ac:dyDescent="0.35">
      <c r="A240" s="45" t="str">
        <f t="shared" si="4"/>
        <v/>
      </c>
      <c r="AW240" s="45">
        <f>IFERROR(IF(VLOOKUP($A240,mdf_lsdt9!$A:$BE, K$1, FALSE)=K240,0,1),2)</f>
        <v>2</v>
      </c>
      <c r="AX240" s="45">
        <f>IFERROR(IF(VLOOKUP($A240,mdf_lsdt9!$A:$BE, L$1, FALSE)=L240,0,1),2)</f>
        <v>2</v>
      </c>
      <c r="AY240" s="45">
        <f>IFERROR(IF(VLOOKUP($A240,mdf_lsdt9!$A:$BE, M$1, FALSE)=M240,0,1),2)</f>
        <v>2</v>
      </c>
      <c r="AZ240" s="45">
        <f>IFERROR(IF(VLOOKUP($A240,mdf_lsdt9!$A:$BE, N$1, FALSE)=N240,0,1),2)</f>
        <v>2</v>
      </c>
      <c r="BA240" s="45">
        <f>IFERROR(IF(VLOOKUP($A240,mdf_lsdt9!$A:$BE, O$1, FALSE)=O240,0,1),2)</f>
        <v>2</v>
      </c>
      <c r="BB240" s="45">
        <f>IFERROR(IF(VLOOKUP($A240,mdf_lsdt9!$A:$BE, P$1, FALSE)=P240,0,1),2)</f>
        <v>2</v>
      </c>
      <c r="BC240" s="45">
        <f>IFERROR(IF(VLOOKUP($A240,mdf_lsdt9!$A:$BE, Q$1, FALSE)=Q240,0,1),2)</f>
        <v>2</v>
      </c>
      <c r="BD240" s="45">
        <f>IFERROR(IF(VLOOKUP($A240,mdf_lsdt9!$A:$BE, R$1, FALSE)=R240,0,1),2)</f>
        <v>2</v>
      </c>
      <c r="BE240" s="45">
        <f>IFERROR(IF(VLOOKUP($A240,mdf_lsdt9!$A:$BE, S$1, FALSE)=S240,0,1),2)</f>
        <v>2</v>
      </c>
      <c r="BF240" s="45">
        <f>IFERROR(IF(VLOOKUP($A240,mdf_lsdt9!$A:$BE, T$1, FALSE)=T240,0,1),2)</f>
        <v>2</v>
      </c>
      <c r="BG240" s="45">
        <f>IFERROR(IF(VLOOKUP($A240,mdf_lsdt9!$A:$BE, U$1, FALSE)=U240,0,1),2)</f>
        <v>2</v>
      </c>
      <c r="BH240" s="45">
        <f>IFERROR(IF(VLOOKUP($A240,mdf_lsdt9!$A:$BE, V$1, FALSE)=V240,0,1),2)</f>
        <v>2</v>
      </c>
      <c r="BI240" s="45">
        <f>IFERROR(IF(VLOOKUP($A240,mdf_lsdt9!$A:$BE, W$1, FALSE)=W240,0,1),2)</f>
        <v>2</v>
      </c>
      <c r="BJ240" s="45">
        <f>IFERROR(IF(VLOOKUP($A240,mdf_lsdt9!$A:$BE, X$1, FALSE)=X240,0,1),2)</f>
        <v>2</v>
      </c>
      <c r="BK240" s="45">
        <f>IFERROR(IF(VLOOKUP($A240,mdf_lsdt9!$A:$BE, Y$1, FALSE)=Y240,0,1),2)</f>
        <v>2</v>
      </c>
      <c r="BL240" s="45">
        <f>IFERROR(IF(VLOOKUP($A240,mdf_lsdt9!$A:$BE, Z$1, FALSE)=Z240,0,1),2)</f>
        <v>2</v>
      </c>
      <c r="BM240" s="45">
        <f>IFERROR(IF(VLOOKUP($A240,mdf_lsdt9!$A:$BE, AA$1, FALSE)=AA240,0,1),2)</f>
        <v>2</v>
      </c>
      <c r="BN240" s="45">
        <f>IFERROR(IF(VLOOKUP($A240,mdf_lsdt9!$A:$BE, AB$1, FALSE)=AB240,0,1),2)</f>
        <v>2</v>
      </c>
      <c r="BO240" s="45">
        <f>IFERROR(IF(VLOOKUP($A240,mdf_lsdt9!$A:$BE, AC$1, FALSE)=AC240,0,1),2)</f>
        <v>2</v>
      </c>
      <c r="BP240" s="45">
        <f>IFERROR(IF(VLOOKUP($A240,mdf_lsdt9!$A:$BE, AD$1, FALSE)=AD240,0,1),2)</f>
        <v>2</v>
      </c>
      <c r="BQ240" s="45">
        <f>IFERROR(IF(VLOOKUP($A240,mdf_lsdt9!$A:$BE, AE$1, FALSE)=AE240,0,1),2)</f>
        <v>2</v>
      </c>
      <c r="BR240" s="45">
        <f>IFERROR(IF(VLOOKUP($A240,mdf_lsdt9!$A:$BE, AF$1, FALSE)=AF240,0,1),2)</f>
        <v>2</v>
      </c>
      <c r="BS240" s="45">
        <f>IFERROR(IF(VLOOKUP($A240,mdf_lsdt9!$A:$BE, AG$1, FALSE)=AG240,0,1),2)</f>
        <v>2</v>
      </c>
      <c r="BT240" s="45">
        <f>IFERROR(IF(VLOOKUP($A240,mdf_lsdt9!$A:$BE, AH$1, FALSE)=AH240,0,1),2)</f>
        <v>2</v>
      </c>
      <c r="BU240" s="45">
        <f>IFERROR(IF(VLOOKUP($A240,mdf_lsdt9!$A:$BE, AI$1, FALSE)=AI240,0,1),2)</f>
        <v>2</v>
      </c>
      <c r="BV240" s="45">
        <f>IFERROR(IF(VLOOKUP($A240,mdf_lsdt9!$A:$BE, AJ$1, FALSE)=AJ240,0,1),2)</f>
        <v>2</v>
      </c>
      <c r="BW240" s="45">
        <f>IFERROR(IF(VLOOKUP($A240,mdf_lsdt9!$A:$BE, AK$1, FALSE)=AK240,0,1),2)</f>
        <v>2</v>
      </c>
      <c r="BX240" s="45">
        <f>IFERROR(IF(VLOOKUP($A240,mdf_lsdt9!$A:$BE, AL$1, FALSE)=AL240,0,1),2)</f>
        <v>2</v>
      </c>
      <c r="BY240" s="45">
        <f>IFERROR(IF(VLOOKUP($A240,mdf_lsdt9!$A:$BE, AM$1, FALSE)=AM240,0,1),2)</f>
        <v>2</v>
      </c>
      <c r="BZ240" s="45">
        <f>IFERROR(IF(VLOOKUP($A240,mdf_lsdt9!$A:$BE, AN$1, FALSE)=AN240,0,1),2)</f>
        <v>2</v>
      </c>
      <c r="CA240" s="45">
        <f>IFERROR(IF(VLOOKUP($A240,mdf_lsdt9!$A:$BE, AO$1, FALSE)=AO240,0,1),2)</f>
        <v>2</v>
      </c>
      <c r="CB240" s="45">
        <f>IFERROR(IF(VLOOKUP($A240,mdf_lsdt9!$A:$BE, AP$1, FALSE)=AP240,0,1),2)</f>
        <v>2</v>
      </c>
      <c r="CC240" s="45">
        <f>IFERROR(IF(VLOOKUP($A240,mdf_lsdt9!$A:$BE, AQ$1, FALSE)=AQ240,0,1),2)</f>
        <v>2</v>
      </c>
      <c r="CD240" s="45">
        <f>IFERROR(IF(VLOOKUP($A240,mdf_lsdt9!$A:$BE, AR$1, FALSE)=AR240,0,1),2)</f>
        <v>2</v>
      </c>
      <c r="CE240" s="45">
        <f>IFERROR(IF(VLOOKUP($A240,mdf_lsdt9!$A:$BE, AS$1, FALSE)=AS240,0,1),2)</f>
        <v>2</v>
      </c>
      <c r="CF240" s="45">
        <f>IFERROR(IF(VLOOKUP($A240,mdf_lsdt9!$A:$BE, AT$1, FALSE)=AT240,0,1),2)</f>
        <v>2</v>
      </c>
      <c r="CG240" s="45">
        <f>IFERROR(IF(VLOOKUP($A240,mdf_lsdt9!$A:$BE, AU$1, FALSE)=AU240,0,1),2)</f>
        <v>2</v>
      </c>
      <c r="CH240" s="45">
        <f>IFERROR(IF(VLOOKUP($A240,mdf_lsdt9!$A:$BE, AV$1, FALSE)=AV240,0,1),2)</f>
        <v>2</v>
      </c>
    </row>
    <row r="241" spans="1:86" x14ac:dyDescent="0.35">
      <c r="A241" s="45" t="str">
        <f t="shared" si="4"/>
        <v/>
      </c>
      <c r="AW241" s="45">
        <f>IFERROR(IF(VLOOKUP($A241,mdf_lsdt9!$A:$BE, K$1, FALSE)=K241,0,1),2)</f>
        <v>2</v>
      </c>
      <c r="AX241" s="45">
        <f>IFERROR(IF(VLOOKUP($A241,mdf_lsdt9!$A:$BE, L$1, FALSE)=L241,0,1),2)</f>
        <v>2</v>
      </c>
      <c r="AY241" s="45">
        <f>IFERROR(IF(VLOOKUP($A241,mdf_lsdt9!$A:$BE, M$1, FALSE)=M241,0,1),2)</f>
        <v>2</v>
      </c>
      <c r="AZ241" s="45">
        <f>IFERROR(IF(VLOOKUP($A241,mdf_lsdt9!$A:$BE, N$1, FALSE)=N241,0,1),2)</f>
        <v>2</v>
      </c>
      <c r="BA241" s="45">
        <f>IFERROR(IF(VLOOKUP($A241,mdf_lsdt9!$A:$BE, O$1, FALSE)=O241,0,1),2)</f>
        <v>2</v>
      </c>
      <c r="BB241" s="45">
        <f>IFERROR(IF(VLOOKUP($A241,mdf_lsdt9!$A:$BE, P$1, FALSE)=P241,0,1),2)</f>
        <v>2</v>
      </c>
      <c r="BC241" s="45">
        <f>IFERROR(IF(VLOOKUP($A241,mdf_lsdt9!$A:$BE, Q$1, FALSE)=Q241,0,1),2)</f>
        <v>2</v>
      </c>
      <c r="BD241" s="45">
        <f>IFERROR(IF(VLOOKUP($A241,mdf_lsdt9!$A:$BE, R$1, FALSE)=R241,0,1),2)</f>
        <v>2</v>
      </c>
      <c r="BE241" s="45">
        <f>IFERROR(IF(VLOOKUP($A241,mdf_lsdt9!$A:$BE, S$1, FALSE)=S241,0,1),2)</f>
        <v>2</v>
      </c>
      <c r="BF241" s="45">
        <f>IFERROR(IF(VLOOKUP($A241,mdf_lsdt9!$A:$BE, T$1, FALSE)=T241,0,1),2)</f>
        <v>2</v>
      </c>
      <c r="BG241" s="45">
        <f>IFERROR(IF(VLOOKUP($A241,mdf_lsdt9!$A:$BE, U$1, FALSE)=U241,0,1),2)</f>
        <v>2</v>
      </c>
      <c r="BH241" s="45">
        <f>IFERROR(IF(VLOOKUP($A241,mdf_lsdt9!$A:$BE, V$1, FALSE)=V241,0,1),2)</f>
        <v>2</v>
      </c>
      <c r="BI241" s="45">
        <f>IFERROR(IF(VLOOKUP($A241,mdf_lsdt9!$A:$BE, W$1, FALSE)=W241,0,1),2)</f>
        <v>2</v>
      </c>
      <c r="BJ241" s="45">
        <f>IFERROR(IF(VLOOKUP($A241,mdf_lsdt9!$A:$BE, X$1, FALSE)=X241,0,1),2)</f>
        <v>2</v>
      </c>
      <c r="BK241" s="45">
        <f>IFERROR(IF(VLOOKUP($A241,mdf_lsdt9!$A:$BE, Y$1, FALSE)=Y241,0,1),2)</f>
        <v>2</v>
      </c>
      <c r="BL241" s="45">
        <f>IFERROR(IF(VLOOKUP($A241,mdf_lsdt9!$A:$BE, Z$1, FALSE)=Z241,0,1),2)</f>
        <v>2</v>
      </c>
      <c r="BM241" s="45">
        <f>IFERROR(IF(VLOOKUP($A241,mdf_lsdt9!$A:$BE, AA$1, FALSE)=AA241,0,1),2)</f>
        <v>2</v>
      </c>
      <c r="BN241" s="45">
        <f>IFERROR(IF(VLOOKUP($A241,mdf_lsdt9!$A:$BE, AB$1, FALSE)=AB241,0,1),2)</f>
        <v>2</v>
      </c>
      <c r="BO241" s="45">
        <f>IFERROR(IF(VLOOKUP($A241,mdf_lsdt9!$A:$BE, AC$1, FALSE)=AC241,0,1),2)</f>
        <v>2</v>
      </c>
      <c r="BP241" s="45">
        <f>IFERROR(IF(VLOOKUP($A241,mdf_lsdt9!$A:$BE, AD$1, FALSE)=AD241,0,1),2)</f>
        <v>2</v>
      </c>
      <c r="BQ241" s="45">
        <f>IFERROR(IF(VLOOKUP($A241,mdf_lsdt9!$A:$BE, AE$1, FALSE)=AE241,0,1),2)</f>
        <v>2</v>
      </c>
      <c r="BR241" s="45">
        <f>IFERROR(IF(VLOOKUP($A241,mdf_lsdt9!$A:$BE, AF$1, FALSE)=AF241,0,1),2)</f>
        <v>2</v>
      </c>
      <c r="BS241" s="45">
        <f>IFERROR(IF(VLOOKUP($A241,mdf_lsdt9!$A:$BE, AG$1, FALSE)=AG241,0,1),2)</f>
        <v>2</v>
      </c>
      <c r="BT241" s="45">
        <f>IFERROR(IF(VLOOKUP($A241,mdf_lsdt9!$A:$BE, AH$1, FALSE)=AH241,0,1),2)</f>
        <v>2</v>
      </c>
      <c r="BU241" s="45">
        <f>IFERROR(IF(VLOOKUP($A241,mdf_lsdt9!$A:$BE, AI$1, FALSE)=AI241,0,1),2)</f>
        <v>2</v>
      </c>
      <c r="BV241" s="45">
        <f>IFERROR(IF(VLOOKUP($A241,mdf_lsdt9!$A:$BE, AJ$1, FALSE)=AJ241,0,1),2)</f>
        <v>2</v>
      </c>
      <c r="BW241" s="45">
        <f>IFERROR(IF(VLOOKUP($A241,mdf_lsdt9!$A:$BE, AK$1, FALSE)=AK241,0,1),2)</f>
        <v>2</v>
      </c>
      <c r="BX241" s="45">
        <f>IFERROR(IF(VLOOKUP($A241,mdf_lsdt9!$A:$BE, AL$1, FALSE)=AL241,0,1),2)</f>
        <v>2</v>
      </c>
      <c r="BY241" s="45">
        <f>IFERROR(IF(VLOOKUP($A241,mdf_lsdt9!$A:$BE, AM$1, FALSE)=AM241,0,1),2)</f>
        <v>2</v>
      </c>
      <c r="BZ241" s="45">
        <f>IFERROR(IF(VLOOKUP($A241,mdf_lsdt9!$A:$BE, AN$1, FALSE)=AN241,0,1),2)</f>
        <v>2</v>
      </c>
      <c r="CA241" s="45">
        <f>IFERROR(IF(VLOOKUP($A241,mdf_lsdt9!$A:$BE, AO$1, FALSE)=AO241,0,1),2)</f>
        <v>2</v>
      </c>
      <c r="CB241" s="45">
        <f>IFERROR(IF(VLOOKUP($A241,mdf_lsdt9!$A:$BE, AP$1, FALSE)=AP241,0,1),2)</f>
        <v>2</v>
      </c>
      <c r="CC241" s="45">
        <f>IFERROR(IF(VLOOKUP($A241,mdf_lsdt9!$A:$BE, AQ$1, FALSE)=AQ241,0,1),2)</f>
        <v>2</v>
      </c>
      <c r="CD241" s="45">
        <f>IFERROR(IF(VLOOKUP($A241,mdf_lsdt9!$A:$BE, AR$1, FALSE)=AR241,0,1),2)</f>
        <v>2</v>
      </c>
      <c r="CE241" s="45">
        <f>IFERROR(IF(VLOOKUP($A241,mdf_lsdt9!$A:$BE, AS$1, FALSE)=AS241,0,1),2)</f>
        <v>2</v>
      </c>
      <c r="CF241" s="45">
        <f>IFERROR(IF(VLOOKUP($A241,mdf_lsdt9!$A:$BE, AT$1, FALSE)=AT241,0,1),2)</f>
        <v>2</v>
      </c>
      <c r="CG241" s="45">
        <f>IFERROR(IF(VLOOKUP($A241,mdf_lsdt9!$A:$BE, AU$1, FALSE)=AU241,0,1),2)</f>
        <v>2</v>
      </c>
      <c r="CH241" s="45">
        <f>IFERROR(IF(VLOOKUP($A241,mdf_lsdt9!$A:$BE, AV$1, FALSE)=AV241,0,1),2)</f>
        <v>2</v>
      </c>
    </row>
    <row r="242" spans="1:86" x14ac:dyDescent="0.35">
      <c r="A242" s="45" t="str">
        <f t="shared" si="4"/>
        <v/>
      </c>
      <c r="AW242" s="45">
        <f>IFERROR(IF(VLOOKUP($A242,mdf_lsdt9!$A:$BE, K$1, FALSE)=K242,0,1),2)</f>
        <v>2</v>
      </c>
      <c r="AX242" s="45">
        <f>IFERROR(IF(VLOOKUP($A242,mdf_lsdt9!$A:$BE, L$1, FALSE)=L242,0,1),2)</f>
        <v>2</v>
      </c>
      <c r="AY242" s="45">
        <f>IFERROR(IF(VLOOKUP($A242,mdf_lsdt9!$A:$BE, M$1, FALSE)=M242,0,1),2)</f>
        <v>2</v>
      </c>
      <c r="AZ242" s="45">
        <f>IFERROR(IF(VLOOKUP($A242,mdf_lsdt9!$A:$BE, N$1, FALSE)=N242,0,1),2)</f>
        <v>2</v>
      </c>
      <c r="BA242" s="45">
        <f>IFERROR(IF(VLOOKUP($A242,mdf_lsdt9!$A:$BE, O$1, FALSE)=O242,0,1),2)</f>
        <v>2</v>
      </c>
      <c r="BB242" s="45">
        <f>IFERROR(IF(VLOOKUP($A242,mdf_lsdt9!$A:$BE, P$1, FALSE)=P242,0,1),2)</f>
        <v>2</v>
      </c>
      <c r="BC242" s="45">
        <f>IFERROR(IF(VLOOKUP($A242,mdf_lsdt9!$A:$BE, Q$1, FALSE)=Q242,0,1),2)</f>
        <v>2</v>
      </c>
      <c r="BD242" s="45">
        <f>IFERROR(IF(VLOOKUP($A242,mdf_lsdt9!$A:$BE, R$1, FALSE)=R242,0,1),2)</f>
        <v>2</v>
      </c>
      <c r="BE242" s="45">
        <f>IFERROR(IF(VLOOKUP($A242,mdf_lsdt9!$A:$BE, S$1, FALSE)=S242,0,1),2)</f>
        <v>2</v>
      </c>
      <c r="BF242" s="45">
        <f>IFERROR(IF(VLOOKUP($A242,mdf_lsdt9!$A:$BE, T$1, FALSE)=T242,0,1),2)</f>
        <v>2</v>
      </c>
      <c r="BG242" s="45">
        <f>IFERROR(IF(VLOOKUP($A242,mdf_lsdt9!$A:$BE, U$1, FALSE)=U242,0,1),2)</f>
        <v>2</v>
      </c>
      <c r="BH242" s="45">
        <f>IFERROR(IF(VLOOKUP($A242,mdf_lsdt9!$A:$BE, V$1, FALSE)=V242,0,1),2)</f>
        <v>2</v>
      </c>
      <c r="BI242" s="45">
        <f>IFERROR(IF(VLOOKUP($A242,mdf_lsdt9!$A:$BE, W$1, FALSE)=W242,0,1),2)</f>
        <v>2</v>
      </c>
      <c r="BJ242" s="45">
        <f>IFERROR(IF(VLOOKUP($A242,mdf_lsdt9!$A:$BE, X$1, FALSE)=X242,0,1),2)</f>
        <v>2</v>
      </c>
      <c r="BK242" s="45">
        <f>IFERROR(IF(VLOOKUP($A242,mdf_lsdt9!$A:$BE, Y$1, FALSE)=Y242,0,1),2)</f>
        <v>2</v>
      </c>
      <c r="BL242" s="45">
        <f>IFERROR(IF(VLOOKUP($A242,mdf_lsdt9!$A:$BE, Z$1, FALSE)=Z242,0,1),2)</f>
        <v>2</v>
      </c>
      <c r="BM242" s="45">
        <f>IFERROR(IF(VLOOKUP($A242,mdf_lsdt9!$A:$BE, AA$1, FALSE)=AA242,0,1),2)</f>
        <v>2</v>
      </c>
      <c r="BN242" s="45">
        <f>IFERROR(IF(VLOOKUP($A242,mdf_lsdt9!$A:$BE, AB$1, FALSE)=AB242,0,1),2)</f>
        <v>2</v>
      </c>
      <c r="BO242" s="45">
        <f>IFERROR(IF(VLOOKUP($A242,mdf_lsdt9!$A:$BE, AC$1, FALSE)=AC242,0,1),2)</f>
        <v>2</v>
      </c>
      <c r="BP242" s="45">
        <f>IFERROR(IF(VLOOKUP($A242,mdf_lsdt9!$A:$BE, AD$1, FALSE)=AD242,0,1),2)</f>
        <v>2</v>
      </c>
      <c r="BQ242" s="45">
        <f>IFERROR(IF(VLOOKUP($A242,mdf_lsdt9!$A:$BE, AE$1, FALSE)=AE242,0,1),2)</f>
        <v>2</v>
      </c>
      <c r="BR242" s="45">
        <f>IFERROR(IF(VLOOKUP($A242,mdf_lsdt9!$A:$BE, AF$1, FALSE)=AF242,0,1),2)</f>
        <v>2</v>
      </c>
      <c r="BS242" s="45">
        <f>IFERROR(IF(VLOOKUP($A242,mdf_lsdt9!$A:$BE, AG$1, FALSE)=AG242,0,1),2)</f>
        <v>2</v>
      </c>
      <c r="BT242" s="45">
        <f>IFERROR(IF(VLOOKUP($A242,mdf_lsdt9!$A:$BE, AH$1, FALSE)=AH242,0,1),2)</f>
        <v>2</v>
      </c>
      <c r="BU242" s="45">
        <f>IFERROR(IF(VLOOKUP($A242,mdf_lsdt9!$A:$BE, AI$1, FALSE)=AI242,0,1),2)</f>
        <v>2</v>
      </c>
      <c r="BV242" s="45">
        <f>IFERROR(IF(VLOOKUP($A242,mdf_lsdt9!$A:$BE, AJ$1, FALSE)=AJ242,0,1),2)</f>
        <v>2</v>
      </c>
      <c r="BW242" s="45">
        <f>IFERROR(IF(VLOOKUP($A242,mdf_lsdt9!$A:$BE, AK$1, FALSE)=AK242,0,1),2)</f>
        <v>2</v>
      </c>
      <c r="BX242" s="45">
        <f>IFERROR(IF(VLOOKUP($A242,mdf_lsdt9!$A:$BE, AL$1, FALSE)=AL242,0,1),2)</f>
        <v>2</v>
      </c>
      <c r="BY242" s="45">
        <f>IFERROR(IF(VLOOKUP($A242,mdf_lsdt9!$A:$BE, AM$1, FALSE)=AM242,0,1),2)</f>
        <v>2</v>
      </c>
      <c r="BZ242" s="45">
        <f>IFERROR(IF(VLOOKUP($A242,mdf_lsdt9!$A:$BE, AN$1, FALSE)=AN242,0,1),2)</f>
        <v>2</v>
      </c>
      <c r="CA242" s="45">
        <f>IFERROR(IF(VLOOKUP($A242,mdf_lsdt9!$A:$BE, AO$1, FALSE)=AO242,0,1),2)</f>
        <v>2</v>
      </c>
      <c r="CB242" s="45">
        <f>IFERROR(IF(VLOOKUP($A242,mdf_lsdt9!$A:$BE, AP$1, FALSE)=AP242,0,1),2)</f>
        <v>2</v>
      </c>
      <c r="CC242" s="45">
        <f>IFERROR(IF(VLOOKUP($A242,mdf_lsdt9!$A:$BE, AQ$1, FALSE)=AQ242,0,1),2)</f>
        <v>2</v>
      </c>
      <c r="CD242" s="45">
        <f>IFERROR(IF(VLOOKUP($A242,mdf_lsdt9!$A:$BE, AR$1, FALSE)=AR242,0,1),2)</f>
        <v>2</v>
      </c>
      <c r="CE242" s="45">
        <f>IFERROR(IF(VLOOKUP($A242,mdf_lsdt9!$A:$BE, AS$1, FALSE)=AS242,0,1),2)</f>
        <v>2</v>
      </c>
      <c r="CF242" s="45">
        <f>IFERROR(IF(VLOOKUP($A242,mdf_lsdt9!$A:$BE, AT$1, FALSE)=AT242,0,1),2)</f>
        <v>2</v>
      </c>
      <c r="CG242" s="45">
        <f>IFERROR(IF(VLOOKUP($A242,mdf_lsdt9!$A:$BE, AU$1, FALSE)=AU242,0,1),2)</f>
        <v>2</v>
      </c>
      <c r="CH242" s="45">
        <f>IFERROR(IF(VLOOKUP($A242,mdf_lsdt9!$A:$BE, AV$1, FALSE)=AV242,0,1),2)</f>
        <v>2</v>
      </c>
    </row>
    <row r="243" spans="1:86" x14ac:dyDescent="0.35">
      <c r="A243" s="45" t="str">
        <f t="shared" si="4"/>
        <v/>
      </c>
      <c r="AW243" s="45">
        <f>IFERROR(IF(VLOOKUP($A243,mdf_lsdt9!$A:$BE, K$1, FALSE)=K243,0,1),2)</f>
        <v>2</v>
      </c>
      <c r="AX243" s="45">
        <f>IFERROR(IF(VLOOKUP($A243,mdf_lsdt9!$A:$BE, L$1, FALSE)=L243,0,1),2)</f>
        <v>2</v>
      </c>
      <c r="AY243" s="45">
        <f>IFERROR(IF(VLOOKUP($A243,mdf_lsdt9!$A:$BE, M$1, FALSE)=M243,0,1),2)</f>
        <v>2</v>
      </c>
      <c r="AZ243" s="45">
        <f>IFERROR(IF(VLOOKUP($A243,mdf_lsdt9!$A:$BE, N$1, FALSE)=N243,0,1),2)</f>
        <v>2</v>
      </c>
      <c r="BA243" s="45">
        <f>IFERROR(IF(VLOOKUP($A243,mdf_lsdt9!$A:$BE, O$1, FALSE)=O243,0,1),2)</f>
        <v>2</v>
      </c>
      <c r="BB243" s="45">
        <f>IFERROR(IF(VLOOKUP($A243,mdf_lsdt9!$A:$BE, P$1, FALSE)=P243,0,1),2)</f>
        <v>2</v>
      </c>
      <c r="BC243" s="45">
        <f>IFERROR(IF(VLOOKUP($A243,mdf_lsdt9!$A:$BE, Q$1, FALSE)=Q243,0,1),2)</f>
        <v>2</v>
      </c>
      <c r="BD243" s="45">
        <f>IFERROR(IF(VLOOKUP($A243,mdf_lsdt9!$A:$BE, R$1, FALSE)=R243,0,1),2)</f>
        <v>2</v>
      </c>
      <c r="BE243" s="45">
        <f>IFERROR(IF(VLOOKUP($A243,mdf_lsdt9!$A:$BE, S$1, FALSE)=S243,0,1),2)</f>
        <v>2</v>
      </c>
      <c r="BF243" s="45">
        <f>IFERROR(IF(VLOOKUP($A243,mdf_lsdt9!$A:$BE, T$1, FALSE)=T243,0,1),2)</f>
        <v>2</v>
      </c>
      <c r="BG243" s="45">
        <f>IFERROR(IF(VLOOKUP($A243,mdf_lsdt9!$A:$BE, U$1, FALSE)=U243,0,1),2)</f>
        <v>2</v>
      </c>
      <c r="BH243" s="45">
        <f>IFERROR(IF(VLOOKUP($A243,mdf_lsdt9!$A:$BE, V$1, FALSE)=V243,0,1),2)</f>
        <v>2</v>
      </c>
      <c r="BI243" s="45">
        <f>IFERROR(IF(VLOOKUP($A243,mdf_lsdt9!$A:$BE, W$1, FALSE)=W243,0,1),2)</f>
        <v>2</v>
      </c>
      <c r="BJ243" s="45">
        <f>IFERROR(IF(VLOOKUP($A243,mdf_lsdt9!$A:$BE, X$1, FALSE)=X243,0,1),2)</f>
        <v>2</v>
      </c>
      <c r="BK243" s="45">
        <f>IFERROR(IF(VLOOKUP($A243,mdf_lsdt9!$A:$BE, Y$1, FALSE)=Y243,0,1),2)</f>
        <v>2</v>
      </c>
      <c r="BL243" s="45">
        <f>IFERROR(IF(VLOOKUP($A243,mdf_lsdt9!$A:$BE, Z$1, FALSE)=Z243,0,1),2)</f>
        <v>2</v>
      </c>
      <c r="BM243" s="45">
        <f>IFERROR(IF(VLOOKUP($A243,mdf_lsdt9!$A:$BE, AA$1, FALSE)=AA243,0,1),2)</f>
        <v>2</v>
      </c>
      <c r="BN243" s="45">
        <f>IFERROR(IF(VLOOKUP($A243,mdf_lsdt9!$A:$BE, AB$1, FALSE)=AB243,0,1),2)</f>
        <v>2</v>
      </c>
      <c r="BO243" s="45">
        <f>IFERROR(IF(VLOOKUP($A243,mdf_lsdt9!$A:$BE, AC$1, FALSE)=AC243,0,1),2)</f>
        <v>2</v>
      </c>
      <c r="BP243" s="45">
        <f>IFERROR(IF(VLOOKUP($A243,mdf_lsdt9!$A:$BE, AD$1, FALSE)=AD243,0,1),2)</f>
        <v>2</v>
      </c>
      <c r="BQ243" s="45">
        <f>IFERROR(IF(VLOOKUP($A243,mdf_lsdt9!$A:$BE, AE$1, FALSE)=AE243,0,1),2)</f>
        <v>2</v>
      </c>
      <c r="BR243" s="45">
        <f>IFERROR(IF(VLOOKUP($A243,mdf_lsdt9!$A:$BE, AF$1, FALSE)=AF243,0,1),2)</f>
        <v>2</v>
      </c>
      <c r="BS243" s="45">
        <f>IFERROR(IF(VLOOKUP($A243,mdf_lsdt9!$A:$BE, AG$1, FALSE)=AG243,0,1),2)</f>
        <v>2</v>
      </c>
      <c r="BT243" s="45">
        <f>IFERROR(IF(VLOOKUP($A243,mdf_lsdt9!$A:$BE, AH$1, FALSE)=AH243,0,1),2)</f>
        <v>2</v>
      </c>
      <c r="BU243" s="45">
        <f>IFERROR(IF(VLOOKUP($A243,mdf_lsdt9!$A:$BE, AI$1, FALSE)=AI243,0,1),2)</f>
        <v>2</v>
      </c>
      <c r="BV243" s="45">
        <f>IFERROR(IF(VLOOKUP($A243,mdf_lsdt9!$A:$BE, AJ$1, FALSE)=AJ243,0,1),2)</f>
        <v>2</v>
      </c>
      <c r="BW243" s="45">
        <f>IFERROR(IF(VLOOKUP($A243,mdf_lsdt9!$A:$BE, AK$1, FALSE)=AK243,0,1),2)</f>
        <v>2</v>
      </c>
      <c r="BX243" s="45">
        <f>IFERROR(IF(VLOOKUP($A243,mdf_lsdt9!$A:$BE, AL$1, FALSE)=AL243,0,1),2)</f>
        <v>2</v>
      </c>
      <c r="BY243" s="45">
        <f>IFERROR(IF(VLOOKUP($A243,mdf_lsdt9!$A:$BE, AM$1, FALSE)=AM243,0,1),2)</f>
        <v>2</v>
      </c>
      <c r="BZ243" s="45">
        <f>IFERROR(IF(VLOOKUP($A243,mdf_lsdt9!$A:$BE, AN$1, FALSE)=AN243,0,1),2)</f>
        <v>2</v>
      </c>
      <c r="CA243" s="45">
        <f>IFERROR(IF(VLOOKUP($A243,mdf_lsdt9!$A:$BE, AO$1, FALSE)=AO243,0,1),2)</f>
        <v>2</v>
      </c>
      <c r="CB243" s="45">
        <f>IFERROR(IF(VLOOKUP($A243,mdf_lsdt9!$A:$BE, AP$1, FALSE)=AP243,0,1),2)</f>
        <v>2</v>
      </c>
      <c r="CC243" s="45">
        <f>IFERROR(IF(VLOOKUP($A243,mdf_lsdt9!$A:$BE, AQ$1, FALSE)=AQ243,0,1),2)</f>
        <v>2</v>
      </c>
      <c r="CD243" s="45">
        <f>IFERROR(IF(VLOOKUP($A243,mdf_lsdt9!$A:$BE, AR$1, FALSE)=AR243,0,1),2)</f>
        <v>2</v>
      </c>
      <c r="CE243" s="45">
        <f>IFERROR(IF(VLOOKUP($A243,mdf_lsdt9!$A:$BE, AS$1, FALSE)=AS243,0,1),2)</f>
        <v>2</v>
      </c>
      <c r="CF243" s="45">
        <f>IFERROR(IF(VLOOKUP($A243,mdf_lsdt9!$A:$BE, AT$1, FALSE)=AT243,0,1),2)</f>
        <v>2</v>
      </c>
      <c r="CG243" s="45">
        <f>IFERROR(IF(VLOOKUP($A243,mdf_lsdt9!$A:$BE, AU$1, FALSE)=AU243,0,1),2)</f>
        <v>2</v>
      </c>
      <c r="CH243" s="45">
        <f>IFERROR(IF(VLOOKUP($A243,mdf_lsdt9!$A:$BE, AV$1, FALSE)=AV243,0,1),2)</f>
        <v>2</v>
      </c>
    </row>
    <row r="244" spans="1:86" x14ac:dyDescent="0.35">
      <c r="A244" s="45" t="str">
        <f t="shared" si="4"/>
        <v/>
      </c>
      <c r="AW244" s="45">
        <f>IFERROR(IF(VLOOKUP($A244,mdf_lsdt9!$A:$BE, K$1, FALSE)=K244,0,1),2)</f>
        <v>2</v>
      </c>
      <c r="AX244" s="45">
        <f>IFERROR(IF(VLOOKUP($A244,mdf_lsdt9!$A:$BE, L$1, FALSE)=L244,0,1),2)</f>
        <v>2</v>
      </c>
      <c r="AY244" s="45">
        <f>IFERROR(IF(VLOOKUP($A244,mdf_lsdt9!$A:$BE, M$1, FALSE)=M244,0,1),2)</f>
        <v>2</v>
      </c>
      <c r="AZ244" s="45">
        <f>IFERROR(IF(VLOOKUP($A244,mdf_lsdt9!$A:$BE, N$1, FALSE)=N244,0,1),2)</f>
        <v>2</v>
      </c>
      <c r="BA244" s="45">
        <f>IFERROR(IF(VLOOKUP($A244,mdf_lsdt9!$A:$BE, O$1, FALSE)=O244,0,1),2)</f>
        <v>2</v>
      </c>
      <c r="BB244" s="45">
        <f>IFERROR(IF(VLOOKUP($A244,mdf_lsdt9!$A:$BE, P$1, FALSE)=P244,0,1),2)</f>
        <v>2</v>
      </c>
      <c r="BC244" s="45">
        <f>IFERROR(IF(VLOOKUP($A244,mdf_lsdt9!$A:$BE, Q$1, FALSE)=Q244,0,1),2)</f>
        <v>2</v>
      </c>
      <c r="BD244" s="45">
        <f>IFERROR(IF(VLOOKUP($A244,mdf_lsdt9!$A:$BE, R$1, FALSE)=R244,0,1),2)</f>
        <v>2</v>
      </c>
      <c r="BE244" s="45">
        <f>IFERROR(IF(VLOOKUP($A244,mdf_lsdt9!$A:$BE, S$1, FALSE)=S244,0,1),2)</f>
        <v>2</v>
      </c>
      <c r="BF244" s="45">
        <f>IFERROR(IF(VLOOKUP($A244,mdf_lsdt9!$A:$BE, T$1, FALSE)=T244,0,1),2)</f>
        <v>2</v>
      </c>
      <c r="BG244" s="45">
        <f>IFERROR(IF(VLOOKUP($A244,mdf_lsdt9!$A:$BE, U$1, FALSE)=U244,0,1),2)</f>
        <v>2</v>
      </c>
      <c r="BH244" s="45">
        <f>IFERROR(IF(VLOOKUP($A244,mdf_lsdt9!$A:$BE, V$1, FALSE)=V244,0,1),2)</f>
        <v>2</v>
      </c>
      <c r="BI244" s="45">
        <f>IFERROR(IF(VLOOKUP($A244,mdf_lsdt9!$A:$BE, W$1, FALSE)=W244,0,1),2)</f>
        <v>2</v>
      </c>
      <c r="BJ244" s="45">
        <f>IFERROR(IF(VLOOKUP($A244,mdf_lsdt9!$A:$BE, X$1, FALSE)=X244,0,1),2)</f>
        <v>2</v>
      </c>
      <c r="BK244" s="45">
        <f>IFERROR(IF(VLOOKUP($A244,mdf_lsdt9!$A:$BE, Y$1, FALSE)=Y244,0,1),2)</f>
        <v>2</v>
      </c>
      <c r="BL244" s="45">
        <f>IFERROR(IF(VLOOKUP($A244,mdf_lsdt9!$A:$BE, Z$1, FALSE)=Z244,0,1),2)</f>
        <v>2</v>
      </c>
      <c r="BM244" s="45">
        <f>IFERROR(IF(VLOOKUP($A244,mdf_lsdt9!$A:$BE, AA$1, FALSE)=AA244,0,1),2)</f>
        <v>2</v>
      </c>
      <c r="BN244" s="45">
        <f>IFERROR(IF(VLOOKUP($A244,mdf_lsdt9!$A:$BE, AB$1, FALSE)=AB244,0,1),2)</f>
        <v>2</v>
      </c>
      <c r="BO244" s="45">
        <f>IFERROR(IF(VLOOKUP($A244,mdf_lsdt9!$A:$BE, AC$1, FALSE)=AC244,0,1),2)</f>
        <v>2</v>
      </c>
      <c r="BP244" s="45">
        <f>IFERROR(IF(VLOOKUP($A244,mdf_lsdt9!$A:$BE, AD$1, FALSE)=AD244,0,1),2)</f>
        <v>2</v>
      </c>
      <c r="BQ244" s="45">
        <f>IFERROR(IF(VLOOKUP($A244,mdf_lsdt9!$A:$BE, AE$1, FALSE)=AE244,0,1),2)</f>
        <v>2</v>
      </c>
      <c r="BR244" s="45">
        <f>IFERROR(IF(VLOOKUP($A244,mdf_lsdt9!$A:$BE, AF$1, FALSE)=AF244,0,1),2)</f>
        <v>2</v>
      </c>
      <c r="BS244" s="45">
        <f>IFERROR(IF(VLOOKUP($A244,mdf_lsdt9!$A:$BE, AG$1, FALSE)=AG244,0,1),2)</f>
        <v>2</v>
      </c>
      <c r="BT244" s="45">
        <f>IFERROR(IF(VLOOKUP($A244,mdf_lsdt9!$A:$BE, AH$1, FALSE)=AH244,0,1),2)</f>
        <v>2</v>
      </c>
      <c r="BU244" s="45">
        <f>IFERROR(IF(VLOOKUP($A244,mdf_lsdt9!$A:$BE, AI$1, FALSE)=AI244,0,1),2)</f>
        <v>2</v>
      </c>
      <c r="BV244" s="45">
        <f>IFERROR(IF(VLOOKUP($A244,mdf_lsdt9!$A:$BE, AJ$1, FALSE)=AJ244,0,1),2)</f>
        <v>2</v>
      </c>
      <c r="BW244" s="45">
        <f>IFERROR(IF(VLOOKUP($A244,mdf_lsdt9!$A:$BE, AK$1, FALSE)=AK244,0,1),2)</f>
        <v>2</v>
      </c>
      <c r="BX244" s="45">
        <f>IFERROR(IF(VLOOKUP($A244,mdf_lsdt9!$A:$BE, AL$1, FALSE)=AL244,0,1),2)</f>
        <v>2</v>
      </c>
      <c r="BY244" s="45">
        <f>IFERROR(IF(VLOOKUP($A244,mdf_lsdt9!$A:$BE, AM$1, FALSE)=AM244,0,1),2)</f>
        <v>2</v>
      </c>
      <c r="BZ244" s="45">
        <f>IFERROR(IF(VLOOKUP($A244,mdf_lsdt9!$A:$BE, AN$1, FALSE)=AN244,0,1),2)</f>
        <v>2</v>
      </c>
      <c r="CA244" s="45">
        <f>IFERROR(IF(VLOOKUP($A244,mdf_lsdt9!$A:$BE, AO$1, FALSE)=AO244,0,1),2)</f>
        <v>2</v>
      </c>
      <c r="CB244" s="45">
        <f>IFERROR(IF(VLOOKUP($A244,mdf_lsdt9!$A:$BE, AP$1, FALSE)=AP244,0,1),2)</f>
        <v>2</v>
      </c>
      <c r="CC244" s="45">
        <f>IFERROR(IF(VLOOKUP($A244,mdf_lsdt9!$A:$BE, AQ$1, FALSE)=AQ244,0,1),2)</f>
        <v>2</v>
      </c>
      <c r="CD244" s="45">
        <f>IFERROR(IF(VLOOKUP($A244,mdf_lsdt9!$A:$BE, AR$1, FALSE)=AR244,0,1),2)</f>
        <v>2</v>
      </c>
      <c r="CE244" s="45">
        <f>IFERROR(IF(VLOOKUP($A244,mdf_lsdt9!$A:$BE, AS$1, FALSE)=AS244,0,1),2)</f>
        <v>2</v>
      </c>
      <c r="CF244" s="45">
        <f>IFERROR(IF(VLOOKUP($A244,mdf_lsdt9!$A:$BE, AT$1, FALSE)=AT244,0,1),2)</f>
        <v>2</v>
      </c>
      <c r="CG244" s="45">
        <f>IFERROR(IF(VLOOKUP($A244,mdf_lsdt9!$A:$BE, AU$1, FALSE)=AU244,0,1),2)</f>
        <v>2</v>
      </c>
      <c r="CH244" s="45">
        <f>IFERROR(IF(VLOOKUP($A244,mdf_lsdt9!$A:$BE, AV$1, FALSE)=AV244,0,1),2)</f>
        <v>2</v>
      </c>
    </row>
    <row r="245" spans="1:86" x14ac:dyDescent="0.35">
      <c r="A245" s="45" t="str">
        <f t="shared" si="4"/>
        <v/>
      </c>
      <c r="AW245" s="45">
        <f>IFERROR(IF(VLOOKUP($A245,mdf_lsdt9!$A:$BE, K$1, FALSE)=K245,0,1),2)</f>
        <v>2</v>
      </c>
      <c r="AX245" s="45">
        <f>IFERROR(IF(VLOOKUP($A245,mdf_lsdt9!$A:$BE, L$1, FALSE)=L245,0,1),2)</f>
        <v>2</v>
      </c>
      <c r="AY245" s="45">
        <f>IFERROR(IF(VLOOKUP($A245,mdf_lsdt9!$A:$BE, M$1, FALSE)=M245,0,1),2)</f>
        <v>2</v>
      </c>
      <c r="AZ245" s="45">
        <f>IFERROR(IF(VLOOKUP($A245,mdf_lsdt9!$A:$BE, N$1, FALSE)=N245,0,1),2)</f>
        <v>2</v>
      </c>
      <c r="BA245" s="45">
        <f>IFERROR(IF(VLOOKUP($A245,mdf_lsdt9!$A:$BE, O$1, FALSE)=O245,0,1),2)</f>
        <v>2</v>
      </c>
      <c r="BB245" s="45">
        <f>IFERROR(IF(VLOOKUP($A245,mdf_lsdt9!$A:$BE, P$1, FALSE)=P245,0,1),2)</f>
        <v>2</v>
      </c>
      <c r="BC245" s="45">
        <f>IFERROR(IF(VLOOKUP($A245,mdf_lsdt9!$A:$BE, Q$1, FALSE)=Q245,0,1),2)</f>
        <v>2</v>
      </c>
      <c r="BD245" s="45">
        <f>IFERROR(IF(VLOOKUP($A245,mdf_lsdt9!$A:$BE, R$1, FALSE)=R245,0,1),2)</f>
        <v>2</v>
      </c>
      <c r="BE245" s="45">
        <f>IFERROR(IF(VLOOKUP($A245,mdf_lsdt9!$A:$BE, S$1, FALSE)=S245,0,1),2)</f>
        <v>2</v>
      </c>
      <c r="BF245" s="45">
        <f>IFERROR(IF(VLOOKUP($A245,mdf_lsdt9!$A:$BE, T$1, FALSE)=T245,0,1),2)</f>
        <v>2</v>
      </c>
      <c r="BG245" s="45">
        <f>IFERROR(IF(VLOOKUP($A245,mdf_lsdt9!$A:$BE, U$1, FALSE)=U245,0,1),2)</f>
        <v>2</v>
      </c>
      <c r="BH245" s="45">
        <f>IFERROR(IF(VLOOKUP($A245,mdf_lsdt9!$A:$BE, V$1, FALSE)=V245,0,1),2)</f>
        <v>2</v>
      </c>
      <c r="BI245" s="45">
        <f>IFERROR(IF(VLOOKUP($A245,mdf_lsdt9!$A:$BE, W$1, FALSE)=W245,0,1),2)</f>
        <v>2</v>
      </c>
      <c r="BJ245" s="45">
        <f>IFERROR(IF(VLOOKUP($A245,mdf_lsdt9!$A:$BE, X$1, FALSE)=X245,0,1),2)</f>
        <v>2</v>
      </c>
      <c r="BK245" s="45">
        <f>IFERROR(IF(VLOOKUP($A245,mdf_lsdt9!$A:$BE, Y$1, FALSE)=Y245,0,1),2)</f>
        <v>2</v>
      </c>
      <c r="BL245" s="45">
        <f>IFERROR(IF(VLOOKUP($A245,mdf_lsdt9!$A:$BE, Z$1, FALSE)=Z245,0,1),2)</f>
        <v>2</v>
      </c>
      <c r="BM245" s="45">
        <f>IFERROR(IF(VLOOKUP($A245,mdf_lsdt9!$A:$BE, AA$1, FALSE)=AA245,0,1),2)</f>
        <v>2</v>
      </c>
      <c r="BN245" s="45">
        <f>IFERROR(IF(VLOOKUP($A245,mdf_lsdt9!$A:$BE, AB$1, FALSE)=AB245,0,1),2)</f>
        <v>2</v>
      </c>
      <c r="BO245" s="45">
        <f>IFERROR(IF(VLOOKUP($A245,mdf_lsdt9!$A:$BE, AC$1, FALSE)=AC245,0,1),2)</f>
        <v>2</v>
      </c>
      <c r="BP245" s="45">
        <f>IFERROR(IF(VLOOKUP($A245,mdf_lsdt9!$A:$BE, AD$1, FALSE)=AD245,0,1),2)</f>
        <v>2</v>
      </c>
      <c r="BQ245" s="45">
        <f>IFERROR(IF(VLOOKUP($A245,mdf_lsdt9!$A:$BE, AE$1, FALSE)=AE245,0,1),2)</f>
        <v>2</v>
      </c>
      <c r="BR245" s="45">
        <f>IFERROR(IF(VLOOKUP($A245,mdf_lsdt9!$A:$BE, AF$1, FALSE)=AF245,0,1),2)</f>
        <v>2</v>
      </c>
      <c r="BS245" s="45">
        <f>IFERROR(IF(VLOOKUP($A245,mdf_lsdt9!$A:$BE, AG$1, FALSE)=AG245,0,1),2)</f>
        <v>2</v>
      </c>
      <c r="BT245" s="45">
        <f>IFERROR(IF(VLOOKUP($A245,mdf_lsdt9!$A:$BE, AH$1, FALSE)=AH245,0,1),2)</f>
        <v>2</v>
      </c>
      <c r="BU245" s="45">
        <f>IFERROR(IF(VLOOKUP($A245,mdf_lsdt9!$A:$BE, AI$1, FALSE)=AI245,0,1),2)</f>
        <v>2</v>
      </c>
      <c r="BV245" s="45">
        <f>IFERROR(IF(VLOOKUP($A245,mdf_lsdt9!$A:$BE, AJ$1, FALSE)=AJ245,0,1),2)</f>
        <v>2</v>
      </c>
      <c r="BW245" s="45">
        <f>IFERROR(IF(VLOOKUP($A245,mdf_lsdt9!$A:$BE, AK$1, FALSE)=AK245,0,1),2)</f>
        <v>2</v>
      </c>
      <c r="BX245" s="45">
        <f>IFERROR(IF(VLOOKUP($A245,mdf_lsdt9!$A:$BE, AL$1, FALSE)=AL245,0,1),2)</f>
        <v>2</v>
      </c>
      <c r="BY245" s="45">
        <f>IFERROR(IF(VLOOKUP($A245,mdf_lsdt9!$A:$BE, AM$1, FALSE)=AM245,0,1),2)</f>
        <v>2</v>
      </c>
      <c r="BZ245" s="45">
        <f>IFERROR(IF(VLOOKUP($A245,mdf_lsdt9!$A:$BE, AN$1, FALSE)=AN245,0,1),2)</f>
        <v>2</v>
      </c>
      <c r="CA245" s="45">
        <f>IFERROR(IF(VLOOKUP($A245,mdf_lsdt9!$A:$BE, AO$1, FALSE)=AO245,0,1),2)</f>
        <v>2</v>
      </c>
      <c r="CB245" s="45">
        <f>IFERROR(IF(VLOOKUP($A245,mdf_lsdt9!$A:$BE, AP$1, FALSE)=AP245,0,1),2)</f>
        <v>2</v>
      </c>
      <c r="CC245" s="45">
        <f>IFERROR(IF(VLOOKUP($A245,mdf_lsdt9!$A:$BE, AQ$1, FALSE)=AQ245,0,1),2)</f>
        <v>2</v>
      </c>
      <c r="CD245" s="45">
        <f>IFERROR(IF(VLOOKUP($A245,mdf_lsdt9!$A:$BE, AR$1, FALSE)=AR245,0,1),2)</f>
        <v>2</v>
      </c>
      <c r="CE245" s="45">
        <f>IFERROR(IF(VLOOKUP($A245,mdf_lsdt9!$A:$BE, AS$1, FALSE)=AS245,0,1),2)</f>
        <v>2</v>
      </c>
      <c r="CF245" s="45">
        <f>IFERROR(IF(VLOOKUP($A245,mdf_lsdt9!$A:$BE, AT$1, FALSE)=AT245,0,1),2)</f>
        <v>2</v>
      </c>
      <c r="CG245" s="45">
        <f>IFERROR(IF(VLOOKUP($A245,mdf_lsdt9!$A:$BE, AU$1, FALSE)=AU245,0,1),2)</f>
        <v>2</v>
      </c>
      <c r="CH245" s="45">
        <f>IFERROR(IF(VLOOKUP($A245,mdf_lsdt9!$A:$BE, AV$1, FALSE)=AV245,0,1),2)</f>
        <v>2</v>
      </c>
    </row>
    <row r="246" spans="1:86" x14ac:dyDescent="0.35">
      <c r="A246" s="45" t="str">
        <f t="shared" si="4"/>
        <v/>
      </c>
      <c r="AW246" s="45">
        <f>IFERROR(IF(VLOOKUP($A246,mdf_lsdt9!$A:$BE, K$1, FALSE)=K246,0,1),2)</f>
        <v>2</v>
      </c>
      <c r="AX246" s="45">
        <f>IFERROR(IF(VLOOKUP($A246,mdf_lsdt9!$A:$BE, L$1, FALSE)=L246,0,1),2)</f>
        <v>2</v>
      </c>
      <c r="AY246" s="45">
        <f>IFERROR(IF(VLOOKUP($A246,mdf_lsdt9!$A:$BE, M$1, FALSE)=M246,0,1),2)</f>
        <v>2</v>
      </c>
      <c r="AZ246" s="45">
        <f>IFERROR(IF(VLOOKUP($A246,mdf_lsdt9!$A:$BE, N$1, FALSE)=N246,0,1),2)</f>
        <v>2</v>
      </c>
      <c r="BA246" s="45">
        <f>IFERROR(IF(VLOOKUP($A246,mdf_lsdt9!$A:$BE, O$1, FALSE)=O246,0,1),2)</f>
        <v>2</v>
      </c>
      <c r="BB246" s="45">
        <f>IFERROR(IF(VLOOKUP($A246,mdf_lsdt9!$A:$BE, P$1, FALSE)=P246,0,1),2)</f>
        <v>2</v>
      </c>
      <c r="BC246" s="45">
        <f>IFERROR(IF(VLOOKUP($A246,mdf_lsdt9!$A:$BE, Q$1, FALSE)=Q246,0,1),2)</f>
        <v>2</v>
      </c>
      <c r="BD246" s="45">
        <f>IFERROR(IF(VLOOKUP($A246,mdf_lsdt9!$A:$BE, R$1, FALSE)=R246,0,1),2)</f>
        <v>2</v>
      </c>
      <c r="BE246" s="45">
        <f>IFERROR(IF(VLOOKUP($A246,mdf_lsdt9!$A:$BE, S$1, FALSE)=S246,0,1),2)</f>
        <v>2</v>
      </c>
      <c r="BF246" s="45">
        <f>IFERROR(IF(VLOOKUP($A246,mdf_lsdt9!$A:$BE, T$1, FALSE)=T246,0,1),2)</f>
        <v>2</v>
      </c>
      <c r="BG246" s="45">
        <f>IFERROR(IF(VLOOKUP($A246,mdf_lsdt9!$A:$BE, U$1, FALSE)=U246,0,1),2)</f>
        <v>2</v>
      </c>
      <c r="BH246" s="45">
        <f>IFERROR(IF(VLOOKUP($A246,mdf_lsdt9!$A:$BE, V$1, FALSE)=V246,0,1),2)</f>
        <v>2</v>
      </c>
      <c r="BI246" s="45">
        <f>IFERROR(IF(VLOOKUP($A246,mdf_lsdt9!$A:$BE, W$1, FALSE)=W246,0,1),2)</f>
        <v>2</v>
      </c>
      <c r="BJ246" s="45">
        <f>IFERROR(IF(VLOOKUP($A246,mdf_lsdt9!$A:$BE, X$1, FALSE)=X246,0,1),2)</f>
        <v>2</v>
      </c>
      <c r="BK246" s="45">
        <f>IFERROR(IF(VLOOKUP($A246,mdf_lsdt9!$A:$BE, Y$1, FALSE)=Y246,0,1),2)</f>
        <v>2</v>
      </c>
      <c r="BL246" s="45">
        <f>IFERROR(IF(VLOOKUP($A246,mdf_lsdt9!$A:$BE, Z$1, FALSE)=Z246,0,1),2)</f>
        <v>2</v>
      </c>
      <c r="BM246" s="45">
        <f>IFERROR(IF(VLOOKUP($A246,mdf_lsdt9!$A:$BE, AA$1, FALSE)=AA246,0,1),2)</f>
        <v>2</v>
      </c>
      <c r="BN246" s="45">
        <f>IFERROR(IF(VLOOKUP($A246,mdf_lsdt9!$A:$BE, AB$1, FALSE)=AB246,0,1),2)</f>
        <v>2</v>
      </c>
      <c r="BO246" s="45">
        <f>IFERROR(IF(VLOOKUP($A246,mdf_lsdt9!$A:$BE, AC$1, FALSE)=AC246,0,1),2)</f>
        <v>2</v>
      </c>
      <c r="BP246" s="45">
        <f>IFERROR(IF(VLOOKUP($A246,mdf_lsdt9!$A:$BE, AD$1, FALSE)=AD246,0,1),2)</f>
        <v>2</v>
      </c>
      <c r="BQ246" s="45">
        <f>IFERROR(IF(VLOOKUP($A246,mdf_lsdt9!$A:$BE, AE$1, FALSE)=AE246,0,1),2)</f>
        <v>2</v>
      </c>
      <c r="BR246" s="45">
        <f>IFERROR(IF(VLOOKUP($A246,mdf_lsdt9!$A:$BE, AF$1, FALSE)=AF246,0,1),2)</f>
        <v>2</v>
      </c>
      <c r="BS246" s="45">
        <f>IFERROR(IF(VLOOKUP($A246,mdf_lsdt9!$A:$BE, AG$1, FALSE)=AG246,0,1),2)</f>
        <v>2</v>
      </c>
      <c r="BT246" s="45">
        <f>IFERROR(IF(VLOOKUP($A246,mdf_lsdt9!$A:$BE, AH$1, FALSE)=AH246,0,1),2)</f>
        <v>2</v>
      </c>
      <c r="BU246" s="45">
        <f>IFERROR(IF(VLOOKUP($A246,mdf_lsdt9!$A:$BE, AI$1, FALSE)=AI246,0,1),2)</f>
        <v>2</v>
      </c>
      <c r="BV246" s="45">
        <f>IFERROR(IF(VLOOKUP($A246,mdf_lsdt9!$A:$BE, AJ$1, FALSE)=AJ246,0,1),2)</f>
        <v>2</v>
      </c>
      <c r="BW246" s="45">
        <f>IFERROR(IF(VLOOKUP($A246,mdf_lsdt9!$A:$BE, AK$1, FALSE)=AK246,0,1),2)</f>
        <v>2</v>
      </c>
      <c r="BX246" s="45">
        <f>IFERROR(IF(VLOOKUP($A246,mdf_lsdt9!$A:$BE, AL$1, FALSE)=AL246,0,1),2)</f>
        <v>2</v>
      </c>
      <c r="BY246" s="45">
        <f>IFERROR(IF(VLOOKUP($A246,mdf_lsdt9!$A:$BE, AM$1, FALSE)=AM246,0,1),2)</f>
        <v>2</v>
      </c>
      <c r="BZ246" s="45">
        <f>IFERROR(IF(VLOOKUP($A246,mdf_lsdt9!$A:$BE, AN$1, FALSE)=AN246,0,1),2)</f>
        <v>2</v>
      </c>
      <c r="CA246" s="45">
        <f>IFERROR(IF(VLOOKUP($A246,mdf_lsdt9!$A:$BE, AO$1, FALSE)=AO246,0,1),2)</f>
        <v>2</v>
      </c>
      <c r="CB246" s="45">
        <f>IFERROR(IF(VLOOKUP($A246,mdf_lsdt9!$A:$BE, AP$1, FALSE)=AP246,0,1),2)</f>
        <v>2</v>
      </c>
      <c r="CC246" s="45">
        <f>IFERROR(IF(VLOOKUP($A246,mdf_lsdt9!$A:$BE, AQ$1, FALSE)=AQ246,0,1),2)</f>
        <v>2</v>
      </c>
      <c r="CD246" s="45">
        <f>IFERROR(IF(VLOOKUP($A246,mdf_lsdt9!$A:$BE, AR$1, FALSE)=AR246,0,1),2)</f>
        <v>2</v>
      </c>
      <c r="CE246" s="45">
        <f>IFERROR(IF(VLOOKUP($A246,mdf_lsdt9!$A:$BE, AS$1, FALSE)=AS246,0,1),2)</f>
        <v>2</v>
      </c>
      <c r="CF246" s="45">
        <f>IFERROR(IF(VLOOKUP($A246,mdf_lsdt9!$A:$BE, AT$1, FALSE)=AT246,0,1),2)</f>
        <v>2</v>
      </c>
      <c r="CG246" s="45">
        <f>IFERROR(IF(VLOOKUP($A246,mdf_lsdt9!$A:$BE, AU$1, FALSE)=AU246,0,1),2)</f>
        <v>2</v>
      </c>
      <c r="CH246" s="45">
        <f>IFERROR(IF(VLOOKUP($A246,mdf_lsdt9!$A:$BE, AV$1, FALSE)=AV246,0,1),2)</f>
        <v>2</v>
      </c>
    </row>
    <row r="247" spans="1:86" x14ac:dyDescent="0.35">
      <c r="A247" s="45" t="str">
        <f t="shared" si="4"/>
        <v/>
      </c>
      <c r="AW247" s="45">
        <f>IFERROR(IF(VLOOKUP($A247,mdf_lsdt9!$A:$BE, K$1, FALSE)=K247,0,1),2)</f>
        <v>2</v>
      </c>
      <c r="AX247" s="45">
        <f>IFERROR(IF(VLOOKUP($A247,mdf_lsdt9!$A:$BE, L$1, FALSE)=L247,0,1),2)</f>
        <v>2</v>
      </c>
      <c r="AY247" s="45">
        <f>IFERROR(IF(VLOOKUP($A247,mdf_lsdt9!$A:$BE, M$1, FALSE)=M247,0,1),2)</f>
        <v>2</v>
      </c>
      <c r="AZ247" s="45">
        <f>IFERROR(IF(VLOOKUP($A247,mdf_lsdt9!$A:$BE, N$1, FALSE)=N247,0,1),2)</f>
        <v>2</v>
      </c>
      <c r="BA247" s="45">
        <f>IFERROR(IF(VLOOKUP($A247,mdf_lsdt9!$A:$BE, O$1, FALSE)=O247,0,1),2)</f>
        <v>2</v>
      </c>
      <c r="BB247" s="45">
        <f>IFERROR(IF(VLOOKUP($A247,mdf_lsdt9!$A:$BE, P$1, FALSE)=P247,0,1),2)</f>
        <v>2</v>
      </c>
      <c r="BC247" s="45">
        <f>IFERROR(IF(VLOOKUP($A247,mdf_lsdt9!$A:$BE, Q$1, FALSE)=Q247,0,1),2)</f>
        <v>2</v>
      </c>
      <c r="BD247" s="45">
        <f>IFERROR(IF(VLOOKUP($A247,mdf_lsdt9!$A:$BE, R$1, FALSE)=R247,0,1),2)</f>
        <v>2</v>
      </c>
      <c r="BE247" s="45">
        <f>IFERROR(IF(VLOOKUP($A247,mdf_lsdt9!$A:$BE, S$1, FALSE)=S247,0,1),2)</f>
        <v>2</v>
      </c>
      <c r="BF247" s="45">
        <f>IFERROR(IF(VLOOKUP($A247,mdf_lsdt9!$A:$BE, T$1, FALSE)=T247,0,1),2)</f>
        <v>2</v>
      </c>
      <c r="BG247" s="45">
        <f>IFERROR(IF(VLOOKUP($A247,mdf_lsdt9!$A:$BE, U$1, FALSE)=U247,0,1),2)</f>
        <v>2</v>
      </c>
      <c r="BH247" s="45">
        <f>IFERROR(IF(VLOOKUP($A247,mdf_lsdt9!$A:$BE, V$1, FALSE)=V247,0,1),2)</f>
        <v>2</v>
      </c>
      <c r="BI247" s="45">
        <f>IFERROR(IF(VLOOKUP($A247,mdf_lsdt9!$A:$BE, W$1, FALSE)=W247,0,1),2)</f>
        <v>2</v>
      </c>
      <c r="BJ247" s="45">
        <f>IFERROR(IF(VLOOKUP($A247,mdf_lsdt9!$A:$BE, X$1, FALSE)=X247,0,1),2)</f>
        <v>2</v>
      </c>
      <c r="BK247" s="45">
        <f>IFERROR(IF(VLOOKUP($A247,mdf_lsdt9!$A:$BE, Y$1, FALSE)=Y247,0,1),2)</f>
        <v>2</v>
      </c>
      <c r="BL247" s="45">
        <f>IFERROR(IF(VLOOKUP($A247,mdf_lsdt9!$A:$BE, Z$1, FALSE)=Z247,0,1),2)</f>
        <v>2</v>
      </c>
      <c r="BM247" s="45">
        <f>IFERROR(IF(VLOOKUP($A247,mdf_lsdt9!$A:$BE, AA$1, FALSE)=AA247,0,1),2)</f>
        <v>2</v>
      </c>
      <c r="BN247" s="45">
        <f>IFERROR(IF(VLOOKUP($A247,mdf_lsdt9!$A:$BE, AB$1, FALSE)=AB247,0,1),2)</f>
        <v>2</v>
      </c>
      <c r="BO247" s="45">
        <f>IFERROR(IF(VLOOKUP($A247,mdf_lsdt9!$A:$BE, AC$1, FALSE)=AC247,0,1),2)</f>
        <v>2</v>
      </c>
      <c r="BP247" s="45">
        <f>IFERROR(IF(VLOOKUP($A247,mdf_lsdt9!$A:$BE, AD$1, FALSE)=AD247,0,1),2)</f>
        <v>2</v>
      </c>
      <c r="BQ247" s="45">
        <f>IFERROR(IF(VLOOKUP($A247,mdf_lsdt9!$A:$BE, AE$1, FALSE)=AE247,0,1),2)</f>
        <v>2</v>
      </c>
      <c r="BR247" s="45">
        <f>IFERROR(IF(VLOOKUP($A247,mdf_lsdt9!$A:$BE, AF$1, FALSE)=AF247,0,1),2)</f>
        <v>2</v>
      </c>
      <c r="BS247" s="45">
        <f>IFERROR(IF(VLOOKUP($A247,mdf_lsdt9!$A:$BE, AG$1, FALSE)=AG247,0,1),2)</f>
        <v>2</v>
      </c>
      <c r="BT247" s="45">
        <f>IFERROR(IF(VLOOKUP($A247,mdf_lsdt9!$A:$BE, AH$1, FALSE)=AH247,0,1),2)</f>
        <v>2</v>
      </c>
      <c r="BU247" s="45">
        <f>IFERROR(IF(VLOOKUP($A247,mdf_lsdt9!$A:$BE, AI$1, FALSE)=AI247,0,1),2)</f>
        <v>2</v>
      </c>
      <c r="BV247" s="45">
        <f>IFERROR(IF(VLOOKUP($A247,mdf_lsdt9!$A:$BE, AJ$1, FALSE)=AJ247,0,1),2)</f>
        <v>2</v>
      </c>
      <c r="BW247" s="45">
        <f>IFERROR(IF(VLOOKUP($A247,mdf_lsdt9!$A:$BE, AK$1, FALSE)=AK247,0,1),2)</f>
        <v>2</v>
      </c>
      <c r="BX247" s="45">
        <f>IFERROR(IF(VLOOKUP($A247,mdf_lsdt9!$A:$BE, AL$1, FALSE)=AL247,0,1),2)</f>
        <v>2</v>
      </c>
      <c r="BY247" s="45">
        <f>IFERROR(IF(VLOOKUP($A247,mdf_lsdt9!$A:$BE, AM$1, FALSE)=AM247,0,1),2)</f>
        <v>2</v>
      </c>
      <c r="BZ247" s="45">
        <f>IFERROR(IF(VLOOKUP($A247,mdf_lsdt9!$A:$BE, AN$1, FALSE)=AN247,0,1),2)</f>
        <v>2</v>
      </c>
      <c r="CA247" s="45">
        <f>IFERROR(IF(VLOOKUP($A247,mdf_lsdt9!$A:$BE, AO$1, FALSE)=AO247,0,1),2)</f>
        <v>2</v>
      </c>
      <c r="CB247" s="45">
        <f>IFERROR(IF(VLOOKUP($A247,mdf_lsdt9!$A:$BE, AP$1, FALSE)=AP247,0,1),2)</f>
        <v>2</v>
      </c>
      <c r="CC247" s="45">
        <f>IFERROR(IF(VLOOKUP($A247,mdf_lsdt9!$A:$BE, AQ$1, FALSE)=AQ247,0,1),2)</f>
        <v>2</v>
      </c>
      <c r="CD247" s="45">
        <f>IFERROR(IF(VLOOKUP($A247,mdf_lsdt9!$A:$BE, AR$1, FALSE)=AR247,0,1),2)</f>
        <v>2</v>
      </c>
      <c r="CE247" s="45">
        <f>IFERROR(IF(VLOOKUP($A247,mdf_lsdt9!$A:$BE, AS$1, FALSE)=AS247,0,1),2)</f>
        <v>2</v>
      </c>
      <c r="CF247" s="45">
        <f>IFERROR(IF(VLOOKUP($A247,mdf_lsdt9!$A:$BE, AT$1, FALSE)=AT247,0,1),2)</f>
        <v>2</v>
      </c>
      <c r="CG247" s="45">
        <f>IFERROR(IF(VLOOKUP($A247,mdf_lsdt9!$A:$BE, AU$1, FALSE)=AU247,0,1),2)</f>
        <v>2</v>
      </c>
      <c r="CH247" s="45">
        <f>IFERROR(IF(VLOOKUP($A247,mdf_lsdt9!$A:$BE, AV$1, FALSE)=AV247,0,1),2)</f>
        <v>2</v>
      </c>
    </row>
    <row r="248" spans="1:86" x14ac:dyDescent="0.35">
      <c r="A248" s="45" t="str">
        <f t="shared" si="4"/>
        <v/>
      </c>
      <c r="AW248" s="45">
        <f>IFERROR(IF(VLOOKUP($A248,mdf_lsdt9!$A:$BE, K$1, FALSE)=K248,0,1),2)</f>
        <v>2</v>
      </c>
      <c r="AX248" s="45">
        <f>IFERROR(IF(VLOOKUP($A248,mdf_lsdt9!$A:$BE, L$1, FALSE)=L248,0,1),2)</f>
        <v>2</v>
      </c>
      <c r="AY248" s="45">
        <f>IFERROR(IF(VLOOKUP($A248,mdf_lsdt9!$A:$BE, M$1, FALSE)=M248,0,1),2)</f>
        <v>2</v>
      </c>
      <c r="AZ248" s="45">
        <f>IFERROR(IF(VLOOKUP($A248,mdf_lsdt9!$A:$BE, N$1, FALSE)=N248,0,1),2)</f>
        <v>2</v>
      </c>
      <c r="BA248" s="45">
        <f>IFERROR(IF(VLOOKUP($A248,mdf_lsdt9!$A:$BE, O$1, FALSE)=O248,0,1),2)</f>
        <v>2</v>
      </c>
      <c r="BB248" s="45">
        <f>IFERROR(IF(VLOOKUP($A248,mdf_lsdt9!$A:$BE, P$1, FALSE)=P248,0,1),2)</f>
        <v>2</v>
      </c>
      <c r="BC248" s="45">
        <f>IFERROR(IF(VLOOKUP($A248,mdf_lsdt9!$A:$BE, Q$1, FALSE)=Q248,0,1),2)</f>
        <v>2</v>
      </c>
      <c r="BD248" s="45">
        <f>IFERROR(IF(VLOOKUP($A248,mdf_lsdt9!$A:$BE, R$1, FALSE)=R248,0,1),2)</f>
        <v>2</v>
      </c>
      <c r="BE248" s="45">
        <f>IFERROR(IF(VLOOKUP($A248,mdf_lsdt9!$A:$BE, S$1, FALSE)=S248,0,1),2)</f>
        <v>2</v>
      </c>
      <c r="BF248" s="45">
        <f>IFERROR(IF(VLOOKUP($A248,mdf_lsdt9!$A:$BE, T$1, FALSE)=T248,0,1),2)</f>
        <v>2</v>
      </c>
      <c r="BG248" s="45">
        <f>IFERROR(IF(VLOOKUP($A248,mdf_lsdt9!$A:$BE, U$1, FALSE)=U248,0,1),2)</f>
        <v>2</v>
      </c>
      <c r="BH248" s="45">
        <f>IFERROR(IF(VLOOKUP($A248,mdf_lsdt9!$A:$BE, V$1, FALSE)=V248,0,1),2)</f>
        <v>2</v>
      </c>
      <c r="BI248" s="45">
        <f>IFERROR(IF(VLOOKUP($A248,mdf_lsdt9!$A:$BE, W$1, FALSE)=W248,0,1),2)</f>
        <v>2</v>
      </c>
      <c r="BJ248" s="45">
        <f>IFERROR(IF(VLOOKUP($A248,mdf_lsdt9!$A:$BE, X$1, FALSE)=X248,0,1),2)</f>
        <v>2</v>
      </c>
      <c r="BK248" s="45">
        <f>IFERROR(IF(VLOOKUP($A248,mdf_lsdt9!$A:$BE, Y$1, FALSE)=Y248,0,1),2)</f>
        <v>2</v>
      </c>
      <c r="BL248" s="45">
        <f>IFERROR(IF(VLOOKUP($A248,mdf_lsdt9!$A:$BE, Z$1, FALSE)=Z248,0,1),2)</f>
        <v>2</v>
      </c>
      <c r="BM248" s="45">
        <f>IFERROR(IF(VLOOKUP($A248,mdf_lsdt9!$A:$BE, AA$1, FALSE)=AA248,0,1),2)</f>
        <v>2</v>
      </c>
      <c r="BN248" s="45">
        <f>IFERROR(IF(VLOOKUP($A248,mdf_lsdt9!$A:$BE, AB$1, FALSE)=AB248,0,1),2)</f>
        <v>2</v>
      </c>
      <c r="BO248" s="45">
        <f>IFERROR(IF(VLOOKUP($A248,mdf_lsdt9!$A:$BE, AC$1, FALSE)=AC248,0,1),2)</f>
        <v>2</v>
      </c>
      <c r="BP248" s="45">
        <f>IFERROR(IF(VLOOKUP($A248,mdf_lsdt9!$A:$BE, AD$1, FALSE)=AD248,0,1),2)</f>
        <v>2</v>
      </c>
      <c r="BQ248" s="45">
        <f>IFERROR(IF(VLOOKUP($A248,mdf_lsdt9!$A:$BE, AE$1, FALSE)=AE248,0,1),2)</f>
        <v>2</v>
      </c>
      <c r="BR248" s="45">
        <f>IFERROR(IF(VLOOKUP($A248,mdf_lsdt9!$A:$BE, AF$1, FALSE)=AF248,0,1),2)</f>
        <v>2</v>
      </c>
      <c r="BS248" s="45">
        <f>IFERROR(IF(VLOOKUP($A248,mdf_lsdt9!$A:$BE, AG$1, FALSE)=AG248,0,1),2)</f>
        <v>2</v>
      </c>
      <c r="BT248" s="45">
        <f>IFERROR(IF(VLOOKUP($A248,mdf_lsdt9!$A:$BE, AH$1, FALSE)=AH248,0,1),2)</f>
        <v>2</v>
      </c>
      <c r="BU248" s="45">
        <f>IFERROR(IF(VLOOKUP($A248,mdf_lsdt9!$A:$BE, AI$1, FALSE)=AI248,0,1),2)</f>
        <v>2</v>
      </c>
      <c r="BV248" s="45">
        <f>IFERROR(IF(VLOOKUP($A248,mdf_lsdt9!$A:$BE, AJ$1, FALSE)=AJ248,0,1),2)</f>
        <v>2</v>
      </c>
      <c r="BW248" s="45">
        <f>IFERROR(IF(VLOOKUP($A248,mdf_lsdt9!$A:$BE, AK$1, FALSE)=AK248,0,1),2)</f>
        <v>2</v>
      </c>
      <c r="BX248" s="45">
        <f>IFERROR(IF(VLOOKUP($A248,mdf_lsdt9!$A:$BE, AL$1, FALSE)=AL248,0,1),2)</f>
        <v>2</v>
      </c>
      <c r="BY248" s="45">
        <f>IFERROR(IF(VLOOKUP($A248,mdf_lsdt9!$A:$BE, AM$1, FALSE)=AM248,0,1),2)</f>
        <v>2</v>
      </c>
      <c r="BZ248" s="45">
        <f>IFERROR(IF(VLOOKUP($A248,mdf_lsdt9!$A:$BE, AN$1, FALSE)=AN248,0,1),2)</f>
        <v>2</v>
      </c>
      <c r="CA248" s="45">
        <f>IFERROR(IF(VLOOKUP($A248,mdf_lsdt9!$A:$BE, AO$1, FALSE)=AO248,0,1),2)</f>
        <v>2</v>
      </c>
      <c r="CB248" s="45">
        <f>IFERROR(IF(VLOOKUP($A248,mdf_lsdt9!$A:$BE, AP$1, FALSE)=AP248,0,1),2)</f>
        <v>2</v>
      </c>
      <c r="CC248" s="45">
        <f>IFERROR(IF(VLOOKUP($A248,mdf_lsdt9!$A:$BE, AQ$1, FALSE)=AQ248,0,1),2)</f>
        <v>2</v>
      </c>
      <c r="CD248" s="45">
        <f>IFERROR(IF(VLOOKUP($A248,mdf_lsdt9!$A:$BE, AR$1, FALSE)=AR248,0,1),2)</f>
        <v>2</v>
      </c>
      <c r="CE248" s="45">
        <f>IFERROR(IF(VLOOKUP($A248,mdf_lsdt9!$A:$BE, AS$1, FALSE)=AS248,0,1),2)</f>
        <v>2</v>
      </c>
      <c r="CF248" s="45">
        <f>IFERROR(IF(VLOOKUP($A248,mdf_lsdt9!$A:$BE, AT$1, FALSE)=AT248,0,1),2)</f>
        <v>2</v>
      </c>
      <c r="CG248" s="45">
        <f>IFERROR(IF(VLOOKUP($A248,mdf_lsdt9!$A:$BE, AU$1, FALSE)=AU248,0,1),2)</f>
        <v>2</v>
      </c>
      <c r="CH248" s="45">
        <f>IFERROR(IF(VLOOKUP($A248,mdf_lsdt9!$A:$BE, AV$1, FALSE)=AV248,0,1),2)</f>
        <v>2</v>
      </c>
    </row>
    <row r="249" spans="1:86" x14ac:dyDescent="0.35">
      <c r="A249" s="45" t="str">
        <f t="shared" si="4"/>
        <v/>
      </c>
      <c r="AW249" s="45">
        <f>IFERROR(IF(VLOOKUP($A249,mdf_lsdt9!$A:$BE, K$1, FALSE)=K249,0,1),2)</f>
        <v>2</v>
      </c>
      <c r="AX249" s="45">
        <f>IFERROR(IF(VLOOKUP($A249,mdf_lsdt9!$A:$BE, L$1, FALSE)=L249,0,1),2)</f>
        <v>2</v>
      </c>
      <c r="AY249" s="45">
        <f>IFERROR(IF(VLOOKUP($A249,mdf_lsdt9!$A:$BE, M$1, FALSE)=M249,0,1),2)</f>
        <v>2</v>
      </c>
      <c r="AZ249" s="45">
        <f>IFERROR(IF(VLOOKUP($A249,mdf_lsdt9!$A:$BE, N$1, FALSE)=N249,0,1),2)</f>
        <v>2</v>
      </c>
      <c r="BA249" s="45">
        <f>IFERROR(IF(VLOOKUP($A249,mdf_lsdt9!$A:$BE, O$1, FALSE)=O249,0,1),2)</f>
        <v>2</v>
      </c>
      <c r="BB249" s="45">
        <f>IFERROR(IF(VLOOKUP($A249,mdf_lsdt9!$A:$BE, P$1, FALSE)=P249,0,1),2)</f>
        <v>2</v>
      </c>
      <c r="BC249" s="45">
        <f>IFERROR(IF(VLOOKUP($A249,mdf_lsdt9!$A:$BE, Q$1, FALSE)=Q249,0,1),2)</f>
        <v>2</v>
      </c>
      <c r="BD249" s="45">
        <f>IFERROR(IF(VLOOKUP($A249,mdf_lsdt9!$A:$BE, R$1, FALSE)=R249,0,1),2)</f>
        <v>2</v>
      </c>
      <c r="BE249" s="45">
        <f>IFERROR(IF(VLOOKUP($A249,mdf_lsdt9!$A:$BE, S$1, FALSE)=S249,0,1),2)</f>
        <v>2</v>
      </c>
      <c r="BF249" s="45">
        <f>IFERROR(IF(VLOOKUP($A249,mdf_lsdt9!$A:$BE, T$1, FALSE)=T249,0,1),2)</f>
        <v>2</v>
      </c>
      <c r="BG249" s="45">
        <f>IFERROR(IF(VLOOKUP($A249,mdf_lsdt9!$A:$BE, U$1, FALSE)=U249,0,1),2)</f>
        <v>2</v>
      </c>
      <c r="BH249" s="45">
        <f>IFERROR(IF(VLOOKUP($A249,mdf_lsdt9!$A:$BE, V$1, FALSE)=V249,0,1),2)</f>
        <v>2</v>
      </c>
      <c r="BI249" s="45">
        <f>IFERROR(IF(VLOOKUP($A249,mdf_lsdt9!$A:$BE, W$1, FALSE)=W249,0,1),2)</f>
        <v>2</v>
      </c>
      <c r="BJ249" s="45">
        <f>IFERROR(IF(VLOOKUP($A249,mdf_lsdt9!$A:$BE, X$1, FALSE)=X249,0,1),2)</f>
        <v>2</v>
      </c>
      <c r="BK249" s="45">
        <f>IFERROR(IF(VLOOKUP($A249,mdf_lsdt9!$A:$BE, Y$1, FALSE)=Y249,0,1),2)</f>
        <v>2</v>
      </c>
      <c r="BL249" s="45">
        <f>IFERROR(IF(VLOOKUP($A249,mdf_lsdt9!$A:$BE, Z$1, FALSE)=Z249,0,1),2)</f>
        <v>2</v>
      </c>
      <c r="BM249" s="45">
        <f>IFERROR(IF(VLOOKUP($A249,mdf_lsdt9!$A:$BE, AA$1, FALSE)=AA249,0,1),2)</f>
        <v>2</v>
      </c>
      <c r="BN249" s="45">
        <f>IFERROR(IF(VLOOKUP($A249,mdf_lsdt9!$A:$BE, AB$1, FALSE)=AB249,0,1),2)</f>
        <v>2</v>
      </c>
      <c r="BO249" s="45">
        <f>IFERROR(IF(VLOOKUP($A249,mdf_lsdt9!$A:$BE, AC$1, FALSE)=AC249,0,1),2)</f>
        <v>2</v>
      </c>
      <c r="BP249" s="45">
        <f>IFERROR(IF(VLOOKUP($A249,mdf_lsdt9!$A:$BE, AD$1, FALSE)=AD249,0,1),2)</f>
        <v>2</v>
      </c>
      <c r="BQ249" s="45">
        <f>IFERROR(IF(VLOOKUP($A249,mdf_lsdt9!$A:$BE, AE$1, FALSE)=AE249,0,1),2)</f>
        <v>2</v>
      </c>
      <c r="BR249" s="45">
        <f>IFERROR(IF(VLOOKUP($A249,mdf_lsdt9!$A:$BE, AF$1, FALSE)=AF249,0,1),2)</f>
        <v>2</v>
      </c>
      <c r="BS249" s="45">
        <f>IFERROR(IF(VLOOKUP($A249,mdf_lsdt9!$A:$BE, AG$1, FALSE)=AG249,0,1),2)</f>
        <v>2</v>
      </c>
      <c r="BT249" s="45">
        <f>IFERROR(IF(VLOOKUP($A249,mdf_lsdt9!$A:$BE, AH$1, FALSE)=AH249,0,1),2)</f>
        <v>2</v>
      </c>
      <c r="BU249" s="45">
        <f>IFERROR(IF(VLOOKUP($A249,mdf_lsdt9!$A:$BE, AI$1, FALSE)=AI249,0,1),2)</f>
        <v>2</v>
      </c>
      <c r="BV249" s="45">
        <f>IFERROR(IF(VLOOKUP($A249,mdf_lsdt9!$A:$BE, AJ$1, FALSE)=AJ249,0,1),2)</f>
        <v>2</v>
      </c>
      <c r="BW249" s="45">
        <f>IFERROR(IF(VLOOKUP($A249,mdf_lsdt9!$A:$BE, AK$1, FALSE)=AK249,0,1),2)</f>
        <v>2</v>
      </c>
      <c r="BX249" s="45">
        <f>IFERROR(IF(VLOOKUP($A249,mdf_lsdt9!$A:$BE, AL$1, FALSE)=AL249,0,1),2)</f>
        <v>2</v>
      </c>
      <c r="BY249" s="45">
        <f>IFERROR(IF(VLOOKUP($A249,mdf_lsdt9!$A:$BE, AM$1, FALSE)=AM249,0,1),2)</f>
        <v>2</v>
      </c>
      <c r="BZ249" s="45">
        <f>IFERROR(IF(VLOOKUP($A249,mdf_lsdt9!$A:$BE, AN$1, FALSE)=AN249,0,1),2)</f>
        <v>2</v>
      </c>
      <c r="CA249" s="45">
        <f>IFERROR(IF(VLOOKUP($A249,mdf_lsdt9!$A:$BE, AO$1, FALSE)=AO249,0,1),2)</f>
        <v>2</v>
      </c>
      <c r="CB249" s="45">
        <f>IFERROR(IF(VLOOKUP($A249,mdf_lsdt9!$A:$BE, AP$1, FALSE)=AP249,0,1),2)</f>
        <v>2</v>
      </c>
      <c r="CC249" s="45">
        <f>IFERROR(IF(VLOOKUP($A249,mdf_lsdt9!$A:$BE, AQ$1, FALSE)=AQ249,0,1),2)</f>
        <v>2</v>
      </c>
      <c r="CD249" s="45">
        <f>IFERROR(IF(VLOOKUP($A249,mdf_lsdt9!$A:$BE, AR$1, FALSE)=AR249,0,1),2)</f>
        <v>2</v>
      </c>
      <c r="CE249" s="45">
        <f>IFERROR(IF(VLOOKUP($A249,mdf_lsdt9!$A:$BE, AS$1, FALSE)=AS249,0,1),2)</f>
        <v>2</v>
      </c>
      <c r="CF249" s="45">
        <f>IFERROR(IF(VLOOKUP($A249,mdf_lsdt9!$A:$BE, AT$1, FALSE)=AT249,0,1),2)</f>
        <v>2</v>
      </c>
      <c r="CG249" s="45">
        <f>IFERROR(IF(VLOOKUP($A249,mdf_lsdt9!$A:$BE, AU$1, FALSE)=AU249,0,1),2)</f>
        <v>2</v>
      </c>
      <c r="CH249" s="45">
        <f>IFERROR(IF(VLOOKUP($A249,mdf_lsdt9!$A:$BE, AV$1, FALSE)=AV249,0,1),2)</f>
        <v>2</v>
      </c>
    </row>
    <row r="250" spans="1:86" x14ac:dyDescent="0.35">
      <c r="A250" s="45" t="str">
        <f t="shared" si="4"/>
        <v/>
      </c>
      <c r="AW250" s="45">
        <f>IFERROR(IF(VLOOKUP($A250,mdf_lsdt9!$A:$BE, K$1, FALSE)=K250,0,1),2)</f>
        <v>2</v>
      </c>
      <c r="AX250" s="45">
        <f>IFERROR(IF(VLOOKUP($A250,mdf_lsdt9!$A:$BE, L$1, FALSE)=L250,0,1),2)</f>
        <v>2</v>
      </c>
      <c r="AY250" s="45">
        <f>IFERROR(IF(VLOOKUP($A250,mdf_lsdt9!$A:$BE, M$1, FALSE)=M250,0,1),2)</f>
        <v>2</v>
      </c>
      <c r="AZ250" s="45">
        <f>IFERROR(IF(VLOOKUP($A250,mdf_lsdt9!$A:$BE, N$1, FALSE)=N250,0,1),2)</f>
        <v>2</v>
      </c>
      <c r="BA250" s="45">
        <f>IFERROR(IF(VLOOKUP($A250,mdf_lsdt9!$A:$BE, O$1, FALSE)=O250,0,1),2)</f>
        <v>2</v>
      </c>
      <c r="BB250" s="45">
        <f>IFERROR(IF(VLOOKUP($A250,mdf_lsdt9!$A:$BE, P$1, FALSE)=P250,0,1),2)</f>
        <v>2</v>
      </c>
      <c r="BC250" s="45">
        <f>IFERROR(IF(VLOOKUP($A250,mdf_lsdt9!$A:$BE, Q$1, FALSE)=Q250,0,1),2)</f>
        <v>2</v>
      </c>
      <c r="BD250" s="45">
        <f>IFERROR(IF(VLOOKUP($A250,mdf_lsdt9!$A:$BE, R$1, FALSE)=R250,0,1),2)</f>
        <v>2</v>
      </c>
      <c r="BE250" s="45">
        <f>IFERROR(IF(VLOOKUP($A250,mdf_lsdt9!$A:$BE, S$1, FALSE)=S250,0,1),2)</f>
        <v>2</v>
      </c>
      <c r="BF250" s="45">
        <f>IFERROR(IF(VLOOKUP($A250,mdf_lsdt9!$A:$BE, T$1, FALSE)=T250,0,1),2)</f>
        <v>2</v>
      </c>
      <c r="BG250" s="45">
        <f>IFERROR(IF(VLOOKUP($A250,mdf_lsdt9!$A:$BE, U$1, FALSE)=U250,0,1),2)</f>
        <v>2</v>
      </c>
      <c r="BH250" s="45">
        <f>IFERROR(IF(VLOOKUP($A250,mdf_lsdt9!$A:$BE, V$1, FALSE)=V250,0,1),2)</f>
        <v>2</v>
      </c>
      <c r="BI250" s="45">
        <f>IFERROR(IF(VLOOKUP($A250,mdf_lsdt9!$A:$BE, W$1, FALSE)=W250,0,1),2)</f>
        <v>2</v>
      </c>
      <c r="BJ250" s="45">
        <f>IFERROR(IF(VLOOKUP($A250,mdf_lsdt9!$A:$BE, X$1, FALSE)=X250,0,1),2)</f>
        <v>2</v>
      </c>
      <c r="BK250" s="45">
        <f>IFERROR(IF(VLOOKUP($A250,mdf_lsdt9!$A:$BE, Y$1, FALSE)=Y250,0,1),2)</f>
        <v>2</v>
      </c>
      <c r="BL250" s="45">
        <f>IFERROR(IF(VLOOKUP($A250,mdf_lsdt9!$A:$BE, Z$1, FALSE)=Z250,0,1),2)</f>
        <v>2</v>
      </c>
      <c r="BM250" s="45">
        <f>IFERROR(IF(VLOOKUP($A250,mdf_lsdt9!$A:$BE, AA$1, FALSE)=AA250,0,1),2)</f>
        <v>2</v>
      </c>
      <c r="BN250" s="45">
        <f>IFERROR(IF(VLOOKUP($A250,mdf_lsdt9!$A:$BE, AB$1, FALSE)=AB250,0,1),2)</f>
        <v>2</v>
      </c>
      <c r="BO250" s="45">
        <f>IFERROR(IF(VLOOKUP($A250,mdf_lsdt9!$A:$BE, AC$1, FALSE)=AC250,0,1),2)</f>
        <v>2</v>
      </c>
      <c r="BP250" s="45">
        <f>IFERROR(IF(VLOOKUP($A250,mdf_lsdt9!$A:$BE, AD$1, FALSE)=AD250,0,1),2)</f>
        <v>2</v>
      </c>
      <c r="BQ250" s="45">
        <f>IFERROR(IF(VLOOKUP($A250,mdf_lsdt9!$A:$BE, AE$1, FALSE)=AE250,0,1),2)</f>
        <v>2</v>
      </c>
      <c r="BR250" s="45">
        <f>IFERROR(IF(VLOOKUP($A250,mdf_lsdt9!$A:$BE, AF$1, FALSE)=AF250,0,1),2)</f>
        <v>2</v>
      </c>
      <c r="BS250" s="45">
        <f>IFERROR(IF(VLOOKUP($A250,mdf_lsdt9!$A:$BE, AG$1, FALSE)=AG250,0,1),2)</f>
        <v>2</v>
      </c>
      <c r="BT250" s="45">
        <f>IFERROR(IF(VLOOKUP($A250,mdf_lsdt9!$A:$BE, AH$1, FALSE)=AH250,0,1),2)</f>
        <v>2</v>
      </c>
      <c r="BU250" s="45">
        <f>IFERROR(IF(VLOOKUP($A250,mdf_lsdt9!$A:$BE, AI$1, FALSE)=AI250,0,1),2)</f>
        <v>2</v>
      </c>
      <c r="BV250" s="45">
        <f>IFERROR(IF(VLOOKUP($A250,mdf_lsdt9!$A:$BE, AJ$1, FALSE)=AJ250,0,1),2)</f>
        <v>2</v>
      </c>
      <c r="BW250" s="45">
        <f>IFERROR(IF(VLOOKUP($A250,mdf_lsdt9!$A:$BE, AK$1, FALSE)=AK250,0,1),2)</f>
        <v>2</v>
      </c>
      <c r="BX250" s="45">
        <f>IFERROR(IF(VLOOKUP($A250,mdf_lsdt9!$A:$BE, AL$1, FALSE)=AL250,0,1),2)</f>
        <v>2</v>
      </c>
      <c r="BY250" s="45">
        <f>IFERROR(IF(VLOOKUP($A250,mdf_lsdt9!$A:$BE, AM$1, FALSE)=AM250,0,1),2)</f>
        <v>2</v>
      </c>
      <c r="BZ250" s="45">
        <f>IFERROR(IF(VLOOKUP($A250,mdf_lsdt9!$A:$BE, AN$1, FALSE)=AN250,0,1),2)</f>
        <v>2</v>
      </c>
      <c r="CA250" s="45">
        <f>IFERROR(IF(VLOOKUP($A250,mdf_lsdt9!$A:$BE, AO$1, FALSE)=AO250,0,1),2)</f>
        <v>2</v>
      </c>
      <c r="CB250" s="45">
        <f>IFERROR(IF(VLOOKUP($A250,mdf_lsdt9!$A:$BE, AP$1, FALSE)=AP250,0,1),2)</f>
        <v>2</v>
      </c>
      <c r="CC250" s="45">
        <f>IFERROR(IF(VLOOKUP($A250,mdf_lsdt9!$A:$BE, AQ$1, FALSE)=AQ250,0,1),2)</f>
        <v>2</v>
      </c>
      <c r="CD250" s="45">
        <f>IFERROR(IF(VLOOKUP($A250,mdf_lsdt9!$A:$BE, AR$1, FALSE)=AR250,0,1),2)</f>
        <v>2</v>
      </c>
      <c r="CE250" s="45">
        <f>IFERROR(IF(VLOOKUP($A250,mdf_lsdt9!$A:$BE, AS$1, FALSE)=AS250,0,1),2)</f>
        <v>2</v>
      </c>
      <c r="CF250" s="45">
        <f>IFERROR(IF(VLOOKUP($A250,mdf_lsdt9!$A:$BE, AT$1, FALSE)=AT250,0,1),2)</f>
        <v>2</v>
      </c>
      <c r="CG250" s="45">
        <f>IFERROR(IF(VLOOKUP($A250,mdf_lsdt9!$A:$BE, AU$1, FALSE)=AU250,0,1),2)</f>
        <v>2</v>
      </c>
      <c r="CH250" s="45">
        <f>IFERROR(IF(VLOOKUP($A250,mdf_lsdt9!$A:$BE, AV$1, FALSE)=AV250,0,1),2)</f>
        <v>2</v>
      </c>
    </row>
    <row r="251" spans="1:86" x14ac:dyDescent="0.35">
      <c r="A251" s="45" t="str">
        <f t="shared" si="4"/>
        <v/>
      </c>
      <c r="AW251" s="45">
        <f>IFERROR(IF(VLOOKUP($A251,mdf_lsdt9!$A:$BE, K$1, FALSE)=K251,0,1),2)</f>
        <v>2</v>
      </c>
      <c r="AX251" s="45">
        <f>IFERROR(IF(VLOOKUP($A251,mdf_lsdt9!$A:$BE, L$1, FALSE)=L251,0,1),2)</f>
        <v>2</v>
      </c>
      <c r="AY251" s="45">
        <f>IFERROR(IF(VLOOKUP($A251,mdf_lsdt9!$A:$BE, M$1, FALSE)=M251,0,1),2)</f>
        <v>2</v>
      </c>
      <c r="AZ251" s="45">
        <f>IFERROR(IF(VLOOKUP($A251,mdf_lsdt9!$A:$BE, N$1, FALSE)=N251,0,1),2)</f>
        <v>2</v>
      </c>
      <c r="BA251" s="45">
        <f>IFERROR(IF(VLOOKUP($A251,mdf_lsdt9!$A:$BE, O$1, FALSE)=O251,0,1),2)</f>
        <v>2</v>
      </c>
      <c r="BB251" s="45">
        <f>IFERROR(IF(VLOOKUP($A251,mdf_lsdt9!$A:$BE, P$1, FALSE)=P251,0,1),2)</f>
        <v>2</v>
      </c>
      <c r="BC251" s="45">
        <f>IFERROR(IF(VLOOKUP($A251,mdf_lsdt9!$A:$BE, Q$1, FALSE)=Q251,0,1),2)</f>
        <v>2</v>
      </c>
      <c r="BD251" s="45">
        <f>IFERROR(IF(VLOOKUP($A251,mdf_lsdt9!$A:$BE, R$1, FALSE)=R251,0,1),2)</f>
        <v>2</v>
      </c>
      <c r="BE251" s="45">
        <f>IFERROR(IF(VLOOKUP($A251,mdf_lsdt9!$A:$BE, S$1, FALSE)=S251,0,1),2)</f>
        <v>2</v>
      </c>
      <c r="BF251" s="45">
        <f>IFERROR(IF(VLOOKUP($A251,mdf_lsdt9!$A:$BE, T$1, FALSE)=T251,0,1),2)</f>
        <v>2</v>
      </c>
      <c r="BG251" s="45">
        <f>IFERROR(IF(VLOOKUP($A251,mdf_lsdt9!$A:$BE, U$1, FALSE)=U251,0,1),2)</f>
        <v>2</v>
      </c>
      <c r="BH251" s="45">
        <f>IFERROR(IF(VLOOKUP($A251,mdf_lsdt9!$A:$BE, V$1, FALSE)=V251,0,1),2)</f>
        <v>2</v>
      </c>
      <c r="BI251" s="45">
        <f>IFERROR(IF(VLOOKUP($A251,mdf_lsdt9!$A:$BE, W$1, FALSE)=W251,0,1),2)</f>
        <v>2</v>
      </c>
      <c r="BJ251" s="45">
        <f>IFERROR(IF(VLOOKUP($A251,mdf_lsdt9!$A:$BE, X$1, FALSE)=X251,0,1),2)</f>
        <v>2</v>
      </c>
      <c r="BK251" s="45">
        <f>IFERROR(IF(VLOOKUP($A251,mdf_lsdt9!$A:$BE, Y$1, FALSE)=Y251,0,1),2)</f>
        <v>2</v>
      </c>
      <c r="BL251" s="45">
        <f>IFERROR(IF(VLOOKUP($A251,mdf_lsdt9!$A:$BE, Z$1, FALSE)=Z251,0,1),2)</f>
        <v>2</v>
      </c>
      <c r="BM251" s="45">
        <f>IFERROR(IF(VLOOKUP($A251,mdf_lsdt9!$A:$BE, AA$1, FALSE)=AA251,0,1),2)</f>
        <v>2</v>
      </c>
      <c r="BN251" s="45">
        <f>IFERROR(IF(VLOOKUP($A251,mdf_lsdt9!$A:$BE, AB$1, FALSE)=AB251,0,1),2)</f>
        <v>2</v>
      </c>
      <c r="BO251" s="45">
        <f>IFERROR(IF(VLOOKUP($A251,mdf_lsdt9!$A:$BE, AC$1, FALSE)=AC251,0,1),2)</f>
        <v>2</v>
      </c>
      <c r="BP251" s="45">
        <f>IFERROR(IF(VLOOKUP($A251,mdf_lsdt9!$A:$BE, AD$1, FALSE)=AD251,0,1),2)</f>
        <v>2</v>
      </c>
      <c r="BQ251" s="45">
        <f>IFERROR(IF(VLOOKUP($A251,mdf_lsdt9!$A:$BE, AE$1, FALSE)=AE251,0,1),2)</f>
        <v>2</v>
      </c>
      <c r="BR251" s="45">
        <f>IFERROR(IF(VLOOKUP($A251,mdf_lsdt9!$A:$BE, AF$1, FALSE)=AF251,0,1),2)</f>
        <v>2</v>
      </c>
      <c r="BS251" s="45">
        <f>IFERROR(IF(VLOOKUP($A251,mdf_lsdt9!$A:$BE, AG$1, FALSE)=AG251,0,1),2)</f>
        <v>2</v>
      </c>
      <c r="BT251" s="45">
        <f>IFERROR(IF(VLOOKUP($A251,mdf_lsdt9!$A:$BE, AH$1, FALSE)=AH251,0,1),2)</f>
        <v>2</v>
      </c>
      <c r="BU251" s="45">
        <f>IFERROR(IF(VLOOKUP($A251,mdf_lsdt9!$A:$BE, AI$1, FALSE)=AI251,0,1),2)</f>
        <v>2</v>
      </c>
      <c r="BV251" s="45">
        <f>IFERROR(IF(VLOOKUP($A251,mdf_lsdt9!$A:$BE, AJ$1, FALSE)=AJ251,0,1),2)</f>
        <v>2</v>
      </c>
      <c r="BW251" s="45">
        <f>IFERROR(IF(VLOOKUP($A251,mdf_lsdt9!$A:$BE, AK$1, FALSE)=AK251,0,1),2)</f>
        <v>2</v>
      </c>
      <c r="BX251" s="45">
        <f>IFERROR(IF(VLOOKUP($A251,mdf_lsdt9!$A:$BE, AL$1, FALSE)=AL251,0,1),2)</f>
        <v>2</v>
      </c>
      <c r="BY251" s="45">
        <f>IFERROR(IF(VLOOKUP($A251,mdf_lsdt9!$A:$BE, AM$1, FALSE)=AM251,0,1),2)</f>
        <v>2</v>
      </c>
      <c r="BZ251" s="45">
        <f>IFERROR(IF(VLOOKUP($A251,mdf_lsdt9!$A:$BE, AN$1, FALSE)=AN251,0,1),2)</f>
        <v>2</v>
      </c>
      <c r="CA251" s="45">
        <f>IFERROR(IF(VLOOKUP($A251,mdf_lsdt9!$A:$BE, AO$1, FALSE)=AO251,0,1),2)</f>
        <v>2</v>
      </c>
      <c r="CB251" s="45">
        <f>IFERROR(IF(VLOOKUP($A251,mdf_lsdt9!$A:$BE, AP$1, FALSE)=AP251,0,1),2)</f>
        <v>2</v>
      </c>
      <c r="CC251" s="45">
        <f>IFERROR(IF(VLOOKUP($A251,mdf_lsdt9!$A:$BE, AQ$1, FALSE)=AQ251,0,1),2)</f>
        <v>2</v>
      </c>
      <c r="CD251" s="45">
        <f>IFERROR(IF(VLOOKUP($A251,mdf_lsdt9!$A:$BE, AR$1, FALSE)=AR251,0,1),2)</f>
        <v>2</v>
      </c>
      <c r="CE251" s="45">
        <f>IFERROR(IF(VLOOKUP($A251,mdf_lsdt9!$A:$BE, AS$1, FALSE)=AS251,0,1),2)</f>
        <v>2</v>
      </c>
      <c r="CF251" s="45">
        <f>IFERROR(IF(VLOOKUP($A251,mdf_lsdt9!$A:$BE, AT$1, FALSE)=AT251,0,1),2)</f>
        <v>2</v>
      </c>
      <c r="CG251" s="45">
        <f>IFERROR(IF(VLOOKUP($A251,mdf_lsdt9!$A:$BE, AU$1, FALSE)=AU251,0,1),2)</f>
        <v>2</v>
      </c>
      <c r="CH251" s="45">
        <f>IFERROR(IF(VLOOKUP($A251,mdf_lsdt9!$A:$BE, AV$1, FALSE)=AV251,0,1),2)</f>
        <v>2</v>
      </c>
    </row>
    <row r="252" spans="1:86" x14ac:dyDescent="0.35">
      <c r="A252" s="45" t="str">
        <f t="shared" si="4"/>
        <v/>
      </c>
      <c r="AW252" s="45">
        <f>IFERROR(IF(VLOOKUP($A252,mdf_lsdt9!$A:$BE, K$1, FALSE)=K252,0,1),2)</f>
        <v>2</v>
      </c>
      <c r="AX252" s="45">
        <f>IFERROR(IF(VLOOKUP($A252,mdf_lsdt9!$A:$BE, L$1, FALSE)=L252,0,1),2)</f>
        <v>2</v>
      </c>
      <c r="AY252" s="45">
        <f>IFERROR(IF(VLOOKUP($A252,mdf_lsdt9!$A:$BE, M$1, FALSE)=M252,0,1),2)</f>
        <v>2</v>
      </c>
      <c r="AZ252" s="45">
        <f>IFERROR(IF(VLOOKUP($A252,mdf_lsdt9!$A:$BE, N$1, FALSE)=N252,0,1),2)</f>
        <v>2</v>
      </c>
      <c r="BA252" s="45">
        <f>IFERROR(IF(VLOOKUP($A252,mdf_lsdt9!$A:$BE, O$1, FALSE)=O252,0,1),2)</f>
        <v>2</v>
      </c>
      <c r="BB252" s="45">
        <f>IFERROR(IF(VLOOKUP($A252,mdf_lsdt9!$A:$BE, P$1, FALSE)=P252,0,1),2)</f>
        <v>2</v>
      </c>
      <c r="BC252" s="45">
        <f>IFERROR(IF(VLOOKUP($A252,mdf_lsdt9!$A:$BE, Q$1, FALSE)=Q252,0,1),2)</f>
        <v>2</v>
      </c>
      <c r="BD252" s="45">
        <f>IFERROR(IF(VLOOKUP($A252,mdf_lsdt9!$A:$BE, R$1, FALSE)=R252,0,1),2)</f>
        <v>2</v>
      </c>
      <c r="BE252" s="45">
        <f>IFERROR(IF(VLOOKUP($A252,mdf_lsdt9!$A:$BE, S$1, FALSE)=S252,0,1),2)</f>
        <v>2</v>
      </c>
      <c r="BF252" s="45">
        <f>IFERROR(IF(VLOOKUP($A252,mdf_lsdt9!$A:$BE, T$1, FALSE)=T252,0,1),2)</f>
        <v>2</v>
      </c>
      <c r="BG252" s="45">
        <f>IFERROR(IF(VLOOKUP($A252,mdf_lsdt9!$A:$BE, U$1, FALSE)=U252,0,1),2)</f>
        <v>2</v>
      </c>
      <c r="BH252" s="45">
        <f>IFERROR(IF(VLOOKUP($A252,mdf_lsdt9!$A:$BE, V$1, FALSE)=V252,0,1),2)</f>
        <v>2</v>
      </c>
      <c r="BI252" s="45">
        <f>IFERROR(IF(VLOOKUP($A252,mdf_lsdt9!$A:$BE, W$1, FALSE)=W252,0,1),2)</f>
        <v>2</v>
      </c>
      <c r="BJ252" s="45">
        <f>IFERROR(IF(VLOOKUP($A252,mdf_lsdt9!$A:$BE, X$1, FALSE)=X252,0,1),2)</f>
        <v>2</v>
      </c>
      <c r="BK252" s="45">
        <f>IFERROR(IF(VLOOKUP($A252,mdf_lsdt9!$A:$BE, Y$1, FALSE)=Y252,0,1),2)</f>
        <v>2</v>
      </c>
      <c r="BL252" s="45">
        <f>IFERROR(IF(VLOOKUP($A252,mdf_lsdt9!$A:$BE, Z$1, FALSE)=Z252,0,1),2)</f>
        <v>2</v>
      </c>
      <c r="BM252" s="45">
        <f>IFERROR(IF(VLOOKUP($A252,mdf_lsdt9!$A:$BE, AA$1, FALSE)=AA252,0,1),2)</f>
        <v>2</v>
      </c>
      <c r="BN252" s="45">
        <f>IFERROR(IF(VLOOKUP($A252,mdf_lsdt9!$A:$BE, AB$1, FALSE)=AB252,0,1),2)</f>
        <v>2</v>
      </c>
      <c r="BO252" s="45">
        <f>IFERROR(IF(VLOOKUP($A252,mdf_lsdt9!$A:$BE, AC$1, FALSE)=AC252,0,1),2)</f>
        <v>2</v>
      </c>
      <c r="BP252" s="45">
        <f>IFERROR(IF(VLOOKUP($A252,mdf_lsdt9!$A:$BE, AD$1, FALSE)=AD252,0,1),2)</f>
        <v>2</v>
      </c>
      <c r="BQ252" s="45">
        <f>IFERROR(IF(VLOOKUP($A252,mdf_lsdt9!$A:$BE, AE$1, FALSE)=AE252,0,1),2)</f>
        <v>2</v>
      </c>
      <c r="BR252" s="45">
        <f>IFERROR(IF(VLOOKUP($A252,mdf_lsdt9!$A:$BE, AF$1, FALSE)=AF252,0,1),2)</f>
        <v>2</v>
      </c>
      <c r="BS252" s="45">
        <f>IFERROR(IF(VLOOKUP($A252,mdf_lsdt9!$A:$BE, AG$1, FALSE)=AG252,0,1),2)</f>
        <v>2</v>
      </c>
      <c r="BT252" s="45">
        <f>IFERROR(IF(VLOOKUP($A252,mdf_lsdt9!$A:$BE, AH$1, FALSE)=AH252,0,1),2)</f>
        <v>2</v>
      </c>
      <c r="BU252" s="45">
        <f>IFERROR(IF(VLOOKUP($A252,mdf_lsdt9!$A:$BE, AI$1, FALSE)=AI252,0,1),2)</f>
        <v>2</v>
      </c>
      <c r="BV252" s="45">
        <f>IFERROR(IF(VLOOKUP($A252,mdf_lsdt9!$A:$BE, AJ$1, FALSE)=AJ252,0,1),2)</f>
        <v>2</v>
      </c>
      <c r="BW252" s="45">
        <f>IFERROR(IF(VLOOKUP($A252,mdf_lsdt9!$A:$BE, AK$1, FALSE)=AK252,0,1),2)</f>
        <v>2</v>
      </c>
      <c r="BX252" s="45">
        <f>IFERROR(IF(VLOOKUP($A252,mdf_lsdt9!$A:$BE, AL$1, FALSE)=AL252,0,1),2)</f>
        <v>2</v>
      </c>
      <c r="BY252" s="45">
        <f>IFERROR(IF(VLOOKUP($A252,mdf_lsdt9!$A:$BE, AM$1, FALSE)=AM252,0,1),2)</f>
        <v>2</v>
      </c>
      <c r="BZ252" s="45">
        <f>IFERROR(IF(VLOOKUP($A252,mdf_lsdt9!$A:$BE, AN$1, FALSE)=AN252,0,1),2)</f>
        <v>2</v>
      </c>
      <c r="CA252" s="45">
        <f>IFERROR(IF(VLOOKUP($A252,mdf_lsdt9!$A:$BE, AO$1, FALSE)=AO252,0,1),2)</f>
        <v>2</v>
      </c>
      <c r="CB252" s="45">
        <f>IFERROR(IF(VLOOKUP($A252,mdf_lsdt9!$A:$BE, AP$1, FALSE)=AP252,0,1),2)</f>
        <v>2</v>
      </c>
      <c r="CC252" s="45">
        <f>IFERROR(IF(VLOOKUP($A252,mdf_lsdt9!$A:$BE, AQ$1, FALSE)=AQ252,0,1),2)</f>
        <v>2</v>
      </c>
      <c r="CD252" s="45">
        <f>IFERROR(IF(VLOOKUP($A252,mdf_lsdt9!$A:$BE, AR$1, FALSE)=AR252,0,1),2)</f>
        <v>2</v>
      </c>
      <c r="CE252" s="45">
        <f>IFERROR(IF(VLOOKUP($A252,mdf_lsdt9!$A:$BE, AS$1, FALSE)=AS252,0,1),2)</f>
        <v>2</v>
      </c>
      <c r="CF252" s="45">
        <f>IFERROR(IF(VLOOKUP($A252,mdf_lsdt9!$A:$BE, AT$1, FALSE)=AT252,0,1),2)</f>
        <v>2</v>
      </c>
      <c r="CG252" s="45">
        <f>IFERROR(IF(VLOOKUP($A252,mdf_lsdt9!$A:$BE, AU$1, FALSE)=AU252,0,1),2)</f>
        <v>2</v>
      </c>
      <c r="CH252" s="45">
        <f>IFERROR(IF(VLOOKUP($A252,mdf_lsdt9!$A:$BE, AV$1, FALSE)=AV252,0,1),2)</f>
        <v>2</v>
      </c>
    </row>
    <row r="253" spans="1:86" x14ac:dyDescent="0.35">
      <c r="A253" s="45" t="str">
        <f t="shared" si="4"/>
        <v/>
      </c>
      <c r="AW253" s="45">
        <f>IFERROR(IF(VLOOKUP($A253,mdf_lsdt9!$A:$BE, K$1, FALSE)=K253,0,1),2)</f>
        <v>2</v>
      </c>
      <c r="AX253" s="45">
        <f>IFERROR(IF(VLOOKUP($A253,mdf_lsdt9!$A:$BE, L$1, FALSE)=L253,0,1),2)</f>
        <v>2</v>
      </c>
      <c r="AY253" s="45">
        <f>IFERROR(IF(VLOOKUP($A253,mdf_lsdt9!$A:$BE, M$1, FALSE)=M253,0,1),2)</f>
        <v>2</v>
      </c>
      <c r="AZ253" s="45">
        <f>IFERROR(IF(VLOOKUP($A253,mdf_lsdt9!$A:$BE, N$1, FALSE)=N253,0,1),2)</f>
        <v>2</v>
      </c>
      <c r="BA253" s="45">
        <f>IFERROR(IF(VLOOKUP($A253,mdf_lsdt9!$A:$BE, O$1, FALSE)=O253,0,1),2)</f>
        <v>2</v>
      </c>
      <c r="BB253" s="45">
        <f>IFERROR(IF(VLOOKUP($A253,mdf_lsdt9!$A:$BE, P$1, FALSE)=P253,0,1),2)</f>
        <v>2</v>
      </c>
      <c r="BC253" s="45">
        <f>IFERROR(IF(VLOOKUP($A253,mdf_lsdt9!$A:$BE, Q$1, FALSE)=Q253,0,1),2)</f>
        <v>2</v>
      </c>
      <c r="BD253" s="45">
        <f>IFERROR(IF(VLOOKUP($A253,mdf_lsdt9!$A:$BE, R$1, FALSE)=R253,0,1),2)</f>
        <v>2</v>
      </c>
      <c r="BE253" s="45">
        <f>IFERROR(IF(VLOOKUP($A253,mdf_lsdt9!$A:$BE, S$1, FALSE)=S253,0,1),2)</f>
        <v>2</v>
      </c>
      <c r="BF253" s="45">
        <f>IFERROR(IF(VLOOKUP($A253,mdf_lsdt9!$A:$BE, T$1, FALSE)=T253,0,1),2)</f>
        <v>2</v>
      </c>
      <c r="BG253" s="45">
        <f>IFERROR(IF(VLOOKUP($A253,mdf_lsdt9!$A:$BE, U$1, FALSE)=U253,0,1),2)</f>
        <v>2</v>
      </c>
      <c r="BH253" s="45">
        <f>IFERROR(IF(VLOOKUP($A253,mdf_lsdt9!$A:$BE, V$1, FALSE)=V253,0,1),2)</f>
        <v>2</v>
      </c>
      <c r="BI253" s="45">
        <f>IFERROR(IF(VLOOKUP($A253,mdf_lsdt9!$A:$BE, W$1, FALSE)=W253,0,1),2)</f>
        <v>2</v>
      </c>
      <c r="BJ253" s="45">
        <f>IFERROR(IF(VLOOKUP($A253,mdf_lsdt9!$A:$BE, X$1, FALSE)=X253,0,1),2)</f>
        <v>2</v>
      </c>
      <c r="BK253" s="45">
        <f>IFERROR(IF(VLOOKUP($A253,mdf_lsdt9!$A:$BE, Y$1, FALSE)=Y253,0,1),2)</f>
        <v>2</v>
      </c>
      <c r="BL253" s="45">
        <f>IFERROR(IF(VLOOKUP($A253,mdf_lsdt9!$A:$BE, Z$1, FALSE)=Z253,0,1),2)</f>
        <v>2</v>
      </c>
      <c r="BM253" s="45">
        <f>IFERROR(IF(VLOOKUP($A253,mdf_lsdt9!$A:$BE, AA$1, FALSE)=AA253,0,1),2)</f>
        <v>2</v>
      </c>
      <c r="BN253" s="45">
        <f>IFERROR(IF(VLOOKUP($A253,mdf_lsdt9!$A:$BE, AB$1, FALSE)=AB253,0,1),2)</f>
        <v>2</v>
      </c>
      <c r="BO253" s="45">
        <f>IFERROR(IF(VLOOKUP($A253,mdf_lsdt9!$A:$BE, AC$1, FALSE)=AC253,0,1),2)</f>
        <v>2</v>
      </c>
      <c r="BP253" s="45">
        <f>IFERROR(IF(VLOOKUP($A253,mdf_lsdt9!$A:$BE, AD$1, FALSE)=AD253,0,1),2)</f>
        <v>2</v>
      </c>
      <c r="BQ253" s="45">
        <f>IFERROR(IF(VLOOKUP($A253,mdf_lsdt9!$A:$BE, AE$1, FALSE)=AE253,0,1),2)</f>
        <v>2</v>
      </c>
      <c r="BR253" s="45">
        <f>IFERROR(IF(VLOOKUP($A253,mdf_lsdt9!$A:$BE, AF$1, FALSE)=AF253,0,1),2)</f>
        <v>2</v>
      </c>
      <c r="BS253" s="45">
        <f>IFERROR(IF(VLOOKUP($A253,mdf_lsdt9!$A:$BE, AG$1, FALSE)=AG253,0,1),2)</f>
        <v>2</v>
      </c>
      <c r="BT253" s="45">
        <f>IFERROR(IF(VLOOKUP($A253,mdf_lsdt9!$A:$BE, AH$1, FALSE)=AH253,0,1),2)</f>
        <v>2</v>
      </c>
      <c r="BU253" s="45">
        <f>IFERROR(IF(VLOOKUP($A253,mdf_lsdt9!$A:$BE, AI$1, FALSE)=AI253,0,1),2)</f>
        <v>2</v>
      </c>
      <c r="BV253" s="45">
        <f>IFERROR(IF(VLOOKUP($A253,mdf_lsdt9!$A:$BE, AJ$1, FALSE)=AJ253,0,1),2)</f>
        <v>2</v>
      </c>
      <c r="BW253" s="45">
        <f>IFERROR(IF(VLOOKUP($A253,mdf_lsdt9!$A:$BE, AK$1, FALSE)=AK253,0,1),2)</f>
        <v>2</v>
      </c>
      <c r="BX253" s="45">
        <f>IFERROR(IF(VLOOKUP($A253,mdf_lsdt9!$A:$BE, AL$1, FALSE)=AL253,0,1),2)</f>
        <v>2</v>
      </c>
      <c r="BY253" s="45">
        <f>IFERROR(IF(VLOOKUP($A253,mdf_lsdt9!$A:$BE, AM$1, FALSE)=AM253,0,1),2)</f>
        <v>2</v>
      </c>
      <c r="BZ253" s="45">
        <f>IFERROR(IF(VLOOKUP($A253,mdf_lsdt9!$A:$BE, AN$1, FALSE)=AN253,0,1),2)</f>
        <v>2</v>
      </c>
      <c r="CA253" s="45">
        <f>IFERROR(IF(VLOOKUP($A253,mdf_lsdt9!$A:$BE, AO$1, FALSE)=AO253,0,1),2)</f>
        <v>2</v>
      </c>
      <c r="CB253" s="45">
        <f>IFERROR(IF(VLOOKUP($A253,mdf_lsdt9!$A:$BE, AP$1, FALSE)=AP253,0,1),2)</f>
        <v>2</v>
      </c>
      <c r="CC253" s="45">
        <f>IFERROR(IF(VLOOKUP($A253,mdf_lsdt9!$A:$BE, AQ$1, FALSE)=AQ253,0,1),2)</f>
        <v>2</v>
      </c>
      <c r="CD253" s="45">
        <f>IFERROR(IF(VLOOKUP($A253,mdf_lsdt9!$A:$BE, AR$1, FALSE)=AR253,0,1),2)</f>
        <v>2</v>
      </c>
      <c r="CE253" s="45">
        <f>IFERROR(IF(VLOOKUP($A253,mdf_lsdt9!$A:$BE, AS$1, FALSE)=AS253,0,1),2)</f>
        <v>2</v>
      </c>
      <c r="CF253" s="45">
        <f>IFERROR(IF(VLOOKUP($A253,mdf_lsdt9!$A:$BE, AT$1, FALSE)=AT253,0,1),2)</f>
        <v>2</v>
      </c>
      <c r="CG253" s="45">
        <f>IFERROR(IF(VLOOKUP($A253,mdf_lsdt9!$A:$BE, AU$1, FALSE)=AU253,0,1),2)</f>
        <v>2</v>
      </c>
      <c r="CH253" s="45">
        <f>IFERROR(IF(VLOOKUP($A253,mdf_lsdt9!$A:$BE, AV$1, FALSE)=AV253,0,1),2)</f>
        <v>2</v>
      </c>
    </row>
    <row r="254" spans="1:86" x14ac:dyDescent="0.35">
      <c r="A254" s="45" t="str">
        <f t="shared" si="4"/>
        <v/>
      </c>
      <c r="AW254" s="45">
        <f>IFERROR(IF(VLOOKUP($A254,mdf_lsdt9!$A:$BE, K$1, FALSE)=K254,0,1),2)</f>
        <v>2</v>
      </c>
      <c r="AX254" s="45">
        <f>IFERROR(IF(VLOOKUP($A254,mdf_lsdt9!$A:$BE, L$1, FALSE)=L254,0,1),2)</f>
        <v>2</v>
      </c>
      <c r="AY254" s="45">
        <f>IFERROR(IF(VLOOKUP($A254,mdf_lsdt9!$A:$BE, M$1, FALSE)=M254,0,1),2)</f>
        <v>2</v>
      </c>
      <c r="AZ254" s="45">
        <f>IFERROR(IF(VLOOKUP($A254,mdf_lsdt9!$A:$BE, N$1, FALSE)=N254,0,1),2)</f>
        <v>2</v>
      </c>
      <c r="BA254" s="45">
        <f>IFERROR(IF(VLOOKUP($A254,mdf_lsdt9!$A:$BE, O$1, FALSE)=O254,0,1),2)</f>
        <v>2</v>
      </c>
      <c r="BB254" s="45">
        <f>IFERROR(IF(VLOOKUP($A254,mdf_lsdt9!$A:$BE, P$1, FALSE)=P254,0,1),2)</f>
        <v>2</v>
      </c>
      <c r="BC254" s="45">
        <f>IFERROR(IF(VLOOKUP($A254,mdf_lsdt9!$A:$BE, Q$1, FALSE)=Q254,0,1),2)</f>
        <v>2</v>
      </c>
      <c r="BD254" s="45">
        <f>IFERROR(IF(VLOOKUP($A254,mdf_lsdt9!$A:$BE, R$1, FALSE)=R254,0,1),2)</f>
        <v>2</v>
      </c>
      <c r="BE254" s="45">
        <f>IFERROR(IF(VLOOKUP($A254,mdf_lsdt9!$A:$BE, S$1, FALSE)=S254,0,1),2)</f>
        <v>2</v>
      </c>
      <c r="BF254" s="45">
        <f>IFERROR(IF(VLOOKUP($A254,mdf_lsdt9!$A:$BE, T$1, FALSE)=T254,0,1),2)</f>
        <v>2</v>
      </c>
      <c r="BG254" s="45">
        <f>IFERROR(IF(VLOOKUP($A254,mdf_lsdt9!$A:$BE, U$1, FALSE)=U254,0,1),2)</f>
        <v>2</v>
      </c>
      <c r="BH254" s="45">
        <f>IFERROR(IF(VLOOKUP($A254,mdf_lsdt9!$A:$BE, V$1, FALSE)=V254,0,1),2)</f>
        <v>2</v>
      </c>
      <c r="BI254" s="45">
        <f>IFERROR(IF(VLOOKUP($A254,mdf_lsdt9!$A:$BE, W$1, FALSE)=W254,0,1),2)</f>
        <v>2</v>
      </c>
      <c r="BJ254" s="45">
        <f>IFERROR(IF(VLOOKUP($A254,mdf_lsdt9!$A:$BE, X$1, FALSE)=X254,0,1),2)</f>
        <v>2</v>
      </c>
      <c r="BK254" s="45">
        <f>IFERROR(IF(VLOOKUP($A254,mdf_lsdt9!$A:$BE, Y$1, FALSE)=Y254,0,1),2)</f>
        <v>2</v>
      </c>
      <c r="BL254" s="45">
        <f>IFERROR(IF(VLOOKUP($A254,mdf_lsdt9!$A:$BE, Z$1, FALSE)=Z254,0,1),2)</f>
        <v>2</v>
      </c>
      <c r="BM254" s="45">
        <f>IFERROR(IF(VLOOKUP($A254,mdf_lsdt9!$A:$BE, AA$1, FALSE)=AA254,0,1),2)</f>
        <v>2</v>
      </c>
      <c r="BN254" s="45">
        <f>IFERROR(IF(VLOOKUP($A254,mdf_lsdt9!$A:$BE, AB$1, FALSE)=AB254,0,1),2)</f>
        <v>2</v>
      </c>
      <c r="BO254" s="45">
        <f>IFERROR(IF(VLOOKUP($A254,mdf_lsdt9!$A:$BE, AC$1, FALSE)=AC254,0,1),2)</f>
        <v>2</v>
      </c>
      <c r="BP254" s="45">
        <f>IFERROR(IF(VLOOKUP($A254,mdf_lsdt9!$A:$BE, AD$1, FALSE)=AD254,0,1),2)</f>
        <v>2</v>
      </c>
      <c r="BQ254" s="45">
        <f>IFERROR(IF(VLOOKUP($A254,mdf_lsdt9!$A:$BE, AE$1, FALSE)=AE254,0,1),2)</f>
        <v>2</v>
      </c>
      <c r="BR254" s="45">
        <f>IFERROR(IF(VLOOKUP($A254,mdf_lsdt9!$A:$BE, AF$1, FALSE)=AF254,0,1),2)</f>
        <v>2</v>
      </c>
      <c r="BS254" s="45">
        <f>IFERROR(IF(VLOOKUP($A254,mdf_lsdt9!$A:$BE, AG$1, FALSE)=AG254,0,1),2)</f>
        <v>2</v>
      </c>
      <c r="BT254" s="45">
        <f>IFERROR(IF(VLOOKUP($A254,mdf_lsdt9!$A:$BE, AH$1, FALSE)=AH254,0,1),2)</f>
        <v>2</v>
      </c>
      <c r="BU254" s="45">
        <f>IFERROR(IF(VLOOKUP($A254,mdf_lsdt9!$A:$BE, AI$1, FALSE)=AI254,0,1),2)</f>
        <v>2</v>
      </c>
      <c r="BV254" s="45">
        <f>IFERROR(IF(VLOOKUP($A254,mdf_lsdt9!$A:$BE, AJ$1, FALSE)=AJ254,0,1),2)</f>
        <v>2</v>
      </c>
      <c r="BW254" s="45">
        <f>IFERROR(IF(VLOOKUP($A254,mdf_lsdt9!$A:$BE, AK$1, FALSE)=AK254,0,1),2)</f>
        <v>2</v>
      </c>
      <c r="BX254" s="45">
        <f>IFERROR(IF(VLOOKUP($A254,mdf_lsdt9!$A:$BE, AL$1, FALSE)=AL254,0,1),2)</f>
        <v>2</v>
      </c>
      <c r="BY254" s="45">
        <f>IFERROR(IF(VLOOKUP($A254,mdf_lsdt9!$A:$BE, AM$1, FALSE)=AM254,0,1),2)</f>
        <v>2</v>
      </c>
      <c r="BZ254" s="45">
        <f>IFERROR(IF(VLOOKUP($A254,mdf_lsdt9!$A:$BE, AN$1, FALSE)=AN254,0,1),2)</f>
        <v>2</v>
      </c>
      <c r="CA254" s="45">
        <f>IFERROR(IF(VLOOKUP($A254,mdf_lsdt9!$A:$BE, AO$1, FALSE)=AO254,0,1),2)</f>
        <v>2</v>
      </c>
      <c r="CB254" s="45">
        <f>IFERROR(IF(VLOOKUP($A254,mdf_lsdt9!$A:$BE, AP$1, FALSE)=AP254,0,1),2)</f>
        <v>2</v>
      </c>
      <c r="CC254" s="45">
        <f>IFERROR(IF(VLOOKUP($A254,mdf_lsdt9!$A:$BE, AQ$1, FALSE)=AQ254,0,1),2)</f>
        <v>2</v>
      </c>
      <c r="CD254" s="45">
        <f>IFERROR(IF(VLOOKUP($A254,mdf_lsdt9!$A:$BE, AR$1, FALSE)=AR254,0,1),2)</f>
        <v>2</v>
      </c>
      <c r="CE254" s="45">
        <f>IFERROR(IF(VLOOKUP($A254,mdf_lsdt9!$A:$BE, AS$1, FALSE)=AS254,0,1),2)</f>
        <v>2</v>
      </c>
      <c r="CF254" s="45">
        <f>IFERROR(IF(VLOOKUP($A254,mdf_lsdt9!$A:$BE, AT$1, FALSE)=AT254,0,1),2)</f>
        <v>2</v>
      </c>
      <c r="CG254" s="45">
        <f>IFERROR(IF(VLOOKUP($A254,mdf_lsdt9!$A:$BE, AU$1, FALSE)=AU254,0,1),2)</f>
        <v>2</v>
      </c>
      <c r="CH254" s="45">
        <f>IFERROR(IF(VLOOKUP($A254,mdf_lsdt9!$A:$BE, AV$1, FALSE)=AV254,0,1),2)</f>
        <v>2</v>
      </c>
    </row>
    <row r="255" spans="1:86" x14ac:dyDescent="0.35">
      <c r="A255" s="45" t="str">
        <f t="shared" si="4"/>
        <v/>
      </c>
      <c r="AW255" s="45">
        <f>IFERROR(IF(VLOOKUP($A255,mdf_lsdt9!$A:$BE, K$1, FALSE)=K255,0,1),2)</f>
        <v>2</v>
      </c>
      <c r="AX255" s="45">
        <f>IFERROR(IF(VLOOKUP($A255,mdf_lsdt9!$A:$BE, L$1, FALSE)=L255,0,1),2)</f>
        <v>2</v>
      </c>
      <c r="AY255" s="45">
        <f>IFERROR(IF(VLOOKUP($A255,mdf_lsdt9!$A:$BE, M$1, FALSE)=M255,0,1),2)</f>
        <v>2</v>
      </c>
      <c r="AZ255" s="45">
        <f>IFERROR(IF(VLOOKUP($A255,mdf_lsdt9!$A:$BE, N$1, FALSE)=N255,0,1),2)</f>
        <v>2</v>
      </c>
      <c r="BA255" s="45">
        <f>IFERROR(IF(VLOOKUP($A255,mdf_lsdt9!$A:$BE, O$1, FALSE)=O255,0,1),2)</f>
        <v>2</v>
      </c>
      <c r="BB255" s="45">
        <f>IFERROR(IF(VLOOKUP($A255,mdf_lsdt9!$A:$BE, P$1, FALSE)=P255,0,1),2)</f>
        <v>2</v>
      </c>
      <c r="BC255" s="45">
        <f>IFERROR(IF(VLOOKUP($A255,mdf_lsdt9!$A:$BE, Q$1, FALSE)=Q255,0,1),2)</f>
        <v>2</v>
      </c>
      <c r="BD255" s="45">
        <f>IFERROR(IF(VLOOKUP($A255,mdf_lsdt9!$A:$BE, R$1, FALSE)=R255,0,1),2)</f>
        <v>2</v>
      </c>
      <c r="BE255" s="45">
        <f>IFERROR(IF(VLOOKUP($A255,mdf_lsdt9!$A:$BE, S$1, FALSE)=S255,0,1),2)</f>
        <v>2</v>
      </c>
      <c r="BF255" s="45">
        <f>IFERROR(IF(VLOOKUP($A255,mdf_lsdt9!$A:$BE, T$1, FALSE)=T255,0,1),2)</f>
        <v>2</v>
      </c>
      <c r="BG255" s="45">
        <f>IFERROR(IF(VLOOKUP($A255,mdf_lsdt9!$A:$BE, U$1, FALSE)=U255,0,1),2)</f>
        <v>2</v>
      </c>
      <c r="BH255" s="45">
        <f>IFERROR(IF(VLOOKUP($A255,mdf_lsdt9!$A:$BE, V$1, FALSE)=V255,0,1),2)</f>
        <v>2</v>
      </c>
      <c r="BI255" s="45">
        <f>IFERROR(IF(VLOOKUP($A255,mdf_lsdt9!$A:$BE, W$1, FALSE)=W255,0,1),2)</f>
        <v>2</v>
      </c>
      <c r="BJ255" s="45">
        <f>IFERROR(IF(VLOOKUP($A255,mdf_lsdt9!$A:$BE, X$1, FALSE)=X255,0,1),2)</f>
        <v>2</v>
      </c>
      <c r="BK255" s="45">
        <f>IFERROR(IF(VLOOKUP($A255,mdf_lsdt9!$A:$BE, Y$1, FALSE)=Y255,0,1),2)</f>
        <v>2</v>
      </c>
      <c r="BL255" s="45">
        <f>IFERROR(IF(VLOOKUP($A255,mdf_lsdt9!$A:$BE, Z$1, FALSE)=Z255,0,1),2)</f>
        <v>2</v>
      </c>
      <c r="BM255" s="45">
        <f>IFERROR(IF(VLOOKUP($A255,mdf_lsdt9!$A:$BE, AA$1, FALSE)=AA255,0,1),2)</f>
        <v>2</v>
      </c>
      <c r="BN255" s="45">
        <f>IFERROR(IF(VLOOKUP($A255,mdf_lsdt9!$A:$BE, AB$1, FALSE)=AB255,0,1),2)</f>
        <v>2</v>
      </c>
      <c r="BO255" s="45">
        <f>IFERROR(IF(VLOOKUP($A255,mdf_lsdt9!$A:$BE, AC$1, FALSE)=AC255,0,1),2)</f>
        <v>2</v>
      </c>
      <c r="BP255" s="45">
        <f>IFERROR(IF(VLOOKUP($A255,mdf_lsdt9!$A:$BE, AD$1, FALSE)=AD255,0,1),2)</f>
        <v>2</v>
      </c>
      <c r="BQ255" s="45">
        <f>IFERROR(IF(VLOOKUP($A255,mdf_lsdt9!$A:$BE, AE$1, FALSE)=AE255,0,1),2)</f>
        <v>2</v>
      </c>
      <c r="BR255" s="45">
        <f>IFERROR(IF(VLOOKUP($A255,mdf_lsdt9!$A:$BE, AF$1, FALSE)=AF255,0,1),2)</f>
        <v>2</v>
      </c>
      <c r="BS255" s="45">
        <f>IFERROR(IF(VLOOKUP($A255,mdf_lsdt9!$A:$BE, AG$1, FALSE)=AG255,0,1),2)</f>
        <v>2</v>
      </c>
      <c r="BT255" s="45">
        <f>IFERROR(IF(VLOOKUP($A255,mdf_lsdt9!$A:$BE, AH$1, FALSE)=AH255,0,1),2)</f>
        <v>2</v>
      </c>
      <c r="BU255" s="45">
        <f>IFERROR(IF(VLOOKUP($A255,mdf_lsdt9!$A:$BE, AI$1, FALSE)=AI255,0,1),2)</f>
        <v>2</v>
      </c>
      <c r="BV255" s="45">
        <f>IFERROR(IF(VLOOKUP($A255,mdf_lsdt9!$A:$BE, AJ$1, FALSE)=AJ255,0,1),2)</f>
        <v>2</v>
      </c>
      <c r="BW255" s="45">
        <f>IFERROR(IF(VLOOKUP($A255,mdf_lsdt9!$A:$BE, AK$1, FALSE)=AK255,0,1),2)</f>
        <v>2</v>
      </c>
      <c r="BX255" s="45">
        <f>IFERROR(IF(VLOOKUP($A255,mdf_lsdt9!$A:$BE, AL$1, FALSE)=AL255,0,1),2)</f>
        <v>2</v>
      </c>
      <c r="BY255" s="45">
        <f>IFERROR(IF(VLOOKUP($A255,mdf_lsdt9!$A:$BE, AM$1, FALSE)=AM255,0,1),2)</f>
        <v>2</v>
      </c>
      <c r="BZ255" s="45">
        <f>IFERROR(IF(VLOOKUP($A255,mdf_lsdt9!$A:$BE, AN$1, FALSE)=AN255,0,1),2)</f>
        <v>2</v>
      </c>
      <c r="CA255" s="45">
        <f>IFERROR(IF(VLOOKUP($A255,mdf_lsdt9!$A:$BE, AO$1, FALSE)=AO255,0,1),2)</f>
        <v>2</v>
      </c>
      <c r="CB255" s="45">
        <f>IFERROR(IF(VLOOKUP($A255,mdf_lsdt9!$A:$BE, AP$1, FALSE)=AP255,0,1),2)</f>
        <v>2</v>
      </c>
      <c r="CC255" s="45">
        <f>IFERROR(IF(VLOOKUP($A255,mdf_lsdt9!$A:$BE, AQ$1, FALSE)=AQ255,0,1),2)</f>
        <v>2</v>
      </c>
      <c r="CD255" s="45">
        <f>IFERROR(IF(VLOOKUP($A255,mdf_lsdt9!$A:$BE, AR$1, FALSE)=AR255,0,1),2)</f>
        <v>2</v>
      </c>
      <c r="CE255" s="45">
        <f>IFERROR(IF(VLOOKUP($A255,mdf_lsdt9!$A:$BE, AS$1, FALSE)=AS255,0,1),2)</f>
        <v>2</v>
      </c>
      <c r="CF255" s="45">
        <f>IFERROR(IF(VLOOKUP($A255,mdf_lsdt9!$A:$BE, AT$1, FALSE)=AT255,0,1),2)</f>
        <v>2</v>
      </c>
      <c r="CG255" s="45">
        <f>IFERROR(IF(VLOOKUP($A255,mdf_lsdt9!$A:$BE, AU$1, FALSE)=AU255,0,1),2)</f>
        <v>2</v>
      </c>
      <c r="CH255" s="45">
        <f>IFERROR(IF(VLOOKUP($A255,mdf_lsdt9!$A:$BE, AV$1, FALSE)=AV255,0,1),2)</f>
        <v>2</v>
      </c>
    </row>
    <row r="256" spans="1:86" x14ac:dyDescent="0.35">
      <c r="A256" s="45" t="str">
        <f t="shared" si="4"/>
        <v/>
      </c>
      <c r="AW256" s="45">
        <f>IFERROR(IF(VLOOKUP($A256,mdf_lsdt9!$A:$BE, K$1, FALSE)=K256,0,1),2)</f>
        <v>2</v>
      </c>
      <c r="AX256" s="45">
        <f>IFERROR(IF(VLOOKUP($A256,mdf_lsdt9!$A:$BE, L$1, FALSE)=L256,0,1),2)</f>
        <v>2</v>
      </c>
      <c r="AY256" s="45">
        <f>IFERROR(IF(VLOOKUP($A256,mdf_lsdt9!$A:$BE, M$1, FALSE)=M256,0,1),2)</f>
        <v>2</v>
      </c>
      <c r="AZ256" s="45">
        <f>IFERROR(IF(VLOOKUP($A256,mdf_lsdt9!$A:$BE, N$1, FALSE)=N256,0,1),2)</f>
        <v>2</v>
      </c>
      <c r="BA256" s="45">
        <f>IFERROR(IF(VLOOKUP($A256,mdf_lsdt9!$A:$BE, O$1, FALSE)=O256,0,1),2)</f>
        <v>2</v>
      </c>
      <c r="BB256" s="45">
        <f>IFERROR(IF(VLOOKUP($A256,mdf_lsdt9!$A:$BE, P$1, FALSE)=P256,0,1),2)</f>
        <v>2</v>
      </c>
      <c r="BC256" s="45">
        <f>IFERROR(IF(VLOOKUP($A256,mdf_lsdt9!$A:$BE, Q$1, FALSE)=Q256,0,1),2)</f>
        <v>2</v>
      </c>
      <c r="BD256" s="45">
        <f>IFERROR(IF(VLOOKUP($A256,mdf_lsdt9!$A:$BE, R$1, FALSE)=R256,0,1),2)</f>
        <v>2</v>
      </c>
      <c r="BE256" s="45">
        <f>IFERROR(IF(VLOOKUP($A256,mdf_lsdt9!$A:$BE, S$1, FALSE)=S256,0,1),2)</f>
        <v>2</v>
      </c>
      <c r="BF256" s="45">
        <f>IFERROR(IF(VLOOKUP($A256,mdf_lsdt9!$A:$BE, T$1, FALSE)=T256,0,1),2)</f>
        <v>2</v>
      </c>
      <c r="BG256" s="45">
        <f>IFERROR(IF(VLOOKUP($A256,mdf_lsdt9!$A:$BE, U$1, FALSE)=U256,0,1),2)</f>
        <v>2</v>
      </c>
      <c r="BH256" s="45">
        <f>IFERROR(IF(VLOOKUP($A256,mdf_lsdt9!$A:$BE, V$1, FALSE)=V256,0,1),2)</f>
        <v>2</v>
      </c>
      <c r="BI256" s="45">
        <f>IFERROR(IF(VLOOKUP($A256,mdf_lsdt9!$A:$BE, W$1, FALSE)=W256,0,1),2)</f>
        <v>2</v>
      </c>
      <c r="BJ256" s="45">
        <f>IFERROR(IF(VLOOKUP($A256,mdf_lsdt9!$A:$BE, X$1, FALSE)=X256,0,1),2)</f>
        <v>2</v>
      </c>
      <c r="BK256" s="45">
        <f>IFERROR(IF(VLOOKUP($A256,mdf_lsdt9!$A:$BE, Y$1, FALSE)=Y256,0,1),2)</f>
        <v>2</v>
      </c>
      <c r="BL256" s="45">
        <f>IFERROR(IF(VLOOKUP($A256,mdf_lsdt9!$A:$BE, Z$1, FALSE)=Z256,0,1),2)</f>
        <v>2</v>
      </c>
      <c r="BM256" s="45">
        <f>IFERROR(IF(VLOOKUP($A256,mdf_lsdt9!$A:$BE, AA$1, FALSE)=AA256,0,1),2)</f>
        <v>2</v>
      </c>
      <c r="BN256" s="45">
        <f>IFERROR(IF(VLOOKUP($A256,mdf_lsdt9!$A:$BE, AB$1, FALSE)=AB256,0,1),2)</f>
        <v>2</v>
      </c>
      <c r="BO256" s="45">
        <f>IFERROR(IF(VLOOKUP($A256,mdf_lsdt9!$A:$BE, AC$1, FALSE)=AC256,0,1),2)</f>
        <v>2</v>
      </c>
      <c r="BP256" s="45">
        <f>IFERROR(IF(VLOOKUP($A256,mdf_lsdt9!$A:$BE, AD$1, FALSE)=AD256,0,1),2)</f>
        <v>2</v>
      </c>
      <c r="BQ256" s="45">
        <f>IFERROR(IF(VLOOKUP($A256,mdf_lsdt9!$A:$BE, AE$1, FALSE)=AE256,0,1),2)</f>
        <v>2</v>
      </c>
      <c r="BR256" s="45">
        <f>IFERROR(IF(VLOOKUP($A256,mdf_lsdt9!$A:$BE, AF$1, FALSE)=AF256,0,1),2)</f>
        <v>2</v>
      </c>
      <c r="BS256" s="45">
        <f>IFERROR(IF(VLOOKUP($A256,mdf_lsdt9!$A:$BE, AG$1, FALSE)=AG256,0,1),2)</f>
        <v>2</v>
      </c>
      <c r="BT256" s="45">
        <f>IFERROR(IF(VLOOKUP($A256,mdf_lsdt9!$A:$BE, AH$1, FALSE)=AH256,0,1),2)</f>
        <v>2</v>
      </c>
      <c r="BU256" s="45">
        <f>IFERROR(IF(VLOOKUP($A256,mdf_lsdt9!$A:$BE, AI$1, FALSE)=AI256,0,1),2)</f>
        <v>2</v>
      </c>
      <c r="BV256" s="45">
        <f>IFERROR(IF(VLOOKUP($A256,mdf_lsdt9!$A:$BE, AJ$1, FALSE)=AJ256,0,1),2)</f>
        <v>2</v>
      </c>
      <c r="BW256" s="45">
        <f>IFERROR(IF(VLOOKUP($A256,mdf_lsdt9!$A:$BE, AK$1, FALSE)=AK256,0,1),2)</f>
        <v>2</v>
      </c>
      <c r="BX256" s="45">
        <f>IFERROR(IF(VLOOKUP($A256,mdf_lsdt9!$A:$BE, AL$1, FALSE)=AL256,0,1),2)</f>
        <v>2</v>
      </c>
      <c r="BY256" s="45">
        <f>IFERROR(IF(VLOOKUP($A256,mdf_lsdt9!$A:$BE, AM$1, FALSE)=AM256,0,1),2)</f>
        <v>2</v>
      </c>
      <c r="BZ256" s="45">
        <f>IFERROR(IF(VLOOKUP($A256,mdf_lsdt9!$A:$BE, AN$1, FALSE)=AN256,0,1),2)</f>
        <v>2</v>
      </c>
      <c r="CA256" s="45">
        <f>IFERROR(IF(VLOOKUP($A256,mdf_lsdt9!$A:$BE, AO$1, FALSE)=AO256,0,1),2)</f>
        <v>2</v>
      </c>
      <c r="CB256" s="45">
        <f>IFERROR(IF(VLOOKUP($A256,mdf_lsdt9!$A:$BE, AP$1, FALSE)=AP256,0,1),2)</f>
        <v>2</v>
      </c>
      <c r="CC256" s="45">
        <f>IFERROR(IF(VLOOKUP($A256,mdf_lsdt9!$A:$BE, AQ$1, FALSE)=AQ256,0,1),2)</f>
        <v>2</v>
      </c>
      <c r="CD256" s="45">
        <f>IFERROR(IF(VLOOKUP($A256,mdf_lsdt9!$A:$BE, AR$1, FALSE)=AR256,0,1),2)</f>
        <v>2</v>
      </c>
      <c r="CE256" s="45">
        <f>IFERROR(IF(VLOOKUP($A256,mdf_lsdt9!$A:$BE, AS$1, FALSE)=AS256,0,1),2)</f>
        <v>2</v>
      </c>
      <c r="CF256" s="45">
        <f>IFERROR(IF(VLOOKUP($A256,mdf_lsdt9!$A:$BE, AT$1, FALSE)=AT256,0,1),2)</f>
        <v>2</v>
      </c>
      <c r="CG256" s="45">
        <f>IFERROR(IF(VLOOKUP($A256,mdf_lsdt9!$A:$BE, AU$1, FALSE)=AU256,0,1),2)</f>
        <v>2</v>
      </c>
      <c r="CH256" s="45">
        <f>IFERROR(IF(VLOOKUP($A256,mdf_lsdt9!$A:$BE, AV$1, FALSE)=AV256,0,1),2)</f>
        <v>2</v>
      </c>
    </row>
    <row r="257" spans="1:86" x14ac:dyDescent="0.35">
      <c r="A257" s="45" t="str">
        <f t="shared" si="4"/>
        <v/>
      </c>
      <c r="AW257" s="45">
        <f>IFERROR(IF(VLOOKUP($A257,mdf_lsdt9!$A:$BE, K$1, FALSE)=K257,0,1),2)</f>
        <v>2</v>
      </c>
      <c r="AX257" s="45">
        <f>IFERROR(IF(VLOOKUP($A257,mdf_lsdt9!$A:$BE, L$1, FALSE)=L257,0,1),2)</f>
        <v>2</v>
      </c>
      <c r="AY257" s="45">
        <f>IFERROR(IF(VLOOKUP($A257,mdf_lsdt9!$A:$BE, M$1, FALSE)=M257,0,1),2)</f>
        <v>2</v>
      </c>
      <c r="AZ257" s="45">
        <f>IFERROR(IF(VLOOKUP($A257,mdf_lsdt9!$A:$BE, N$1, FALSE)=N257,0,1),2)</f>
        <v>2</v>
      </c>
      <c r="BA257" s="45">
        <f>IFERROR(IF(VLOOKUP($A257,mdf_lsdt9!$A:$BE, O$1, FALSE)=O257,0,1),2)</f>
        <v>2</v>
      </c>
      <c r="BB257" s="45">
        <f>IFERROR(IF(VLOOKUP($A257,mdf_lsdt9!$A:$BE, P$1, FALSE)=P257,0,1),2)</f>
        <v>2</v>
      </c>
      <c r="BC257" s="45">
        <f>IFERROR(IF(VLOOKUP($A257,mdf_lsdt9!$A:$BE, Q$1, FALSE)=Q257,0,1),2)</f>
        <v>2</v>
      </c>
      <c r="BD257" s="45">
        <f>IFERROR(IF(VLOOKUP($A257,mdf_lsdt9!$A:$BE, R$1, FALSE)=R257,0,1),2)</f>
        <v>2</v>
      </c>
      <c r="BE257" s="45">
        <f>IFERROR(IF(VLOOKUP($A257,mdf_lsdt9!$A:$BE, S$1, FALSE)=S257,0,1),2)</f>
        <v>2</v>
      </c>
      <c r="BF257" s="45">
        <f>IFERROR(IF(VLOOKUP($A257,mdf_lsdt9!$A:$BE, T$1, FALSE)=T257,0,1),2)</f>
        <v>2</v>
      </c>
      <c r="BG257" s="45">
        <f>IFERROR(IF(VLOOKUP($A257,mdf_lsdt9!$A:$BE, U$1, FALSE)=U257,0,1),2)</f>
        <v>2</v>
      </c>
      <c r="BH257" s="45">
        <f>IFERROR(IF(VLOOKUP($A257,mdf_lsdt9!$A:$BE, V$1, FALSE)=V257,0,1),2)</f>
        <v>2</v>
      </c>
      <c r="BI257" s="45">
        <f>IFERROR(IF(VLOOKUP($A257,mdf_lsdt9!$A:$BE, W$1, FALSE)=W257,0,1),2)</f>
        <v>2</v>
      </c>
      <c r="BJ257" s="45">
        <f>IFERROR(IF(VLOOKUP($A257,mdf_lsdt9!$A:$BE, X$1, FALSE)=X257,0,1),2)</f>
        <v>2</v>
      </c>
      <c r="BK257" s="45">
        <f>IFERROR(IF(VLOOKUP($A257,mdf_lsdt9!$A:$BE, Y$1, FALSE)=Y257,0,1),2)</f>
        <v>2</v>
      </c>
      <c r="BL257" s="45">
        <f>IFERROR(IF(VLOOKUP($A257,mdf_lsdt9!$A:$BE, Z$1, FALSE)=Z257,0,1),2)</f>
        <v>2</v>
      </c>
      <c r="BM257" s="45">
        <f>IFERROR(IF(VLOOKUP($A257,mdf_lsdt9!$A:$BE, AA$1, FALSE)=AA257,0,1),2)</f>
        <v>2</v>
      </c>
      <c r="BN257" s="45">
        <f>IFERROR(IF(VLOOKUP($A257,mdf_lsdt9!$A:$BE, AB$1, FALSE)=AB257,0,1),2)</f>
        <v>2</v>
      </c>
      <c r="BO257" s="45">
        <f>IFERROR(IF(VLOOKUP($A257,mdf_lsdt9!$A:$BE, AC$1, FALSE)=AC257,0,1),2)</f>
        <v>2</v>
      </c>
      <c r="BP257" s="45">
        <f>IFERROR(IF(VLOOKUP($A257,mdf_lsdt9!$A:$BE, AD$1, FALSE)=AD257,0,1),2)</f>
        <v>2</v>
      </c>
      <c r="BQ257" s="45">
        <f>IFERROR(IF(VLOOKUP($A257,mdf_lsdt9!$A:$BE, AE$1, FALSE)=AE257,0,1),2)</f>
        <v>2</v>
      </c>
      <c r="BR257" s="45">
        <f>IFERROR(IF(VLOOKUP($A257,mdf_lsdt9!$A:$BE, AF$1, FALSE)=AF257,0,1),2)</f>
        <v>2</v>
      </c>
      <c r="BS257" s="45">
        <f>IFERROR(IF(VLOOKUP($A257,mdf_lsdt9!$A:$BE, AG$1, FALSE)=AG257,0,1),2)</f>
        <v>2</v>
      </c>
      <c r="BT257" s="45">
        <f>IFERROR(IF(VLOOKUP($A257,mdf_lsdt9!$A:$BE, AH$1, FALSE)=AH257,0,1),2)</f>
        <v>2</v>
      </c>
      <c r="BU257" s="45">
        <f>IFERROR(IF(VLOOKUP($A257,mdf_lsdt9!$A:$BE, AI$1, FALSE)=AI257,0,1),2)</f>
        <v>2</v>
      </c>
      <c r="BV257" s="45">
        <f>IFERROR(IF(VLOOKUP($A257,mdf_lsdt9!$A:$BE, AJ$1, FALSE)=AJ257,0,1),2)</f>
        <v>2</v>
      </c>
      <c r="BW257" s="45">
        <f>IFERROR(IF(VLOOKUP($A257,mdf_lsdt9!$A:$BE, AK$1, FALSE)=AK257,0,1),2)</f>
        <v>2</v>
      </c>
      <c r="BX257" s="45">
        <f>IFERROR(IF(VLOOKUP($A257,mdf_lsdt9!$A:$BE, AL$1, FALSE)=AL257,0,1),2)</f>
        <v>2</v>
      </c>
      <c r="BY257" s="45">
        <f>IFERROR(IF(VLOOKUP($A257,mdf_lsdt9!$A:$BE, AM$1, FALSE)=AM257,0,1),2)</f>
        <v>2</v>
      </c>
      <c r="BZ257" s="45">
        <f>IFERROR(IF(VLOOKUP($A257,mdf_lsdt9!$A:$BE, AN$1, FALSE)=AN257,0,1),2)</f>
        <v>2</v>
      </c>
      <c r="CA257" s="45">
        <f>IFERROR(IF(VLOOKUP($A257,mdf_lsdt9!$A:$BE, AO$1, FALSE)=AO257,0,1),2)</f>
        <v>2</v>
      </c>
      <c r="CB257" s="45">
        <f>IFERROR(IF(VLOOKUP($A257,mdf_lsdt9!$A:$BE, AP$1, FALSE)=AP257,0,1),2)</f>
        <v>2</v>
      </c>
      <c r="CC257" s="45">
        <f>IFERROR(IF(VLOOKUP($A257,mdf_lsdt9!$A:$BE, AQ$1, FALSE)=AQ257,0,1),2)</f>
        <v>2</v>
      </c>
      <c r="CD257" s="45">
        <f>IFERROR(IF(VLOOKUP($A257,mdf_lsdt9!$A:$BE, AR$1, FALSE)=AR257,0,1),2)</f>
        <v>2</v>
      </c>
      <c r="CE257" s="45">
        <f>IFERROR(IF(VLOOKUP($A257,mdf_lsdt9!$A:$BE, AS$1, FALSE)=AS257,0,1),2)</f>
        <v>2</v>
      </c>
      <c r="CF257" s="45">
        <f>IFERROR(IF(VLOOKUP($A257,mdf_lsdt9!$A:$BE, AT$1, FALSE)=AT257,0,1),2)</f>
        <v>2</v>
      </c>
      <c r="CG257" s="45">
        <f>IFERROR(IF(VLOOKUP($A257,mdf_lsdt9!$A:$BE, AU$1, FALSE)=AU257,0,1),2)</f>
        <v>2</v>
      </c>
      <c r="CH257" s="45">
        <f>IFERROR(IF(VLOOKUP($A257,mdf_lsdt9!$A:$BE, AV$1, FALSE)=AV257,0,1),2)</f>
        <v>2</v>
      </c>
    </row>
    <row r="258" spans="1:86" x14ac:dyDescent="0.35">
      <c r="A258" s="45" t="str">
        <f t="shared" si="4"/>
        <v/>
      </c>
      <c r="AW258" s="45">
        <f>IFERROR(IF(VLOOKUP($A258,mdf_lsdt9!$A:$BE, K$1, FALSE)=K258,0,1),2)</f>
        <v>2</v>
      </c>
      <c r="AX258" s="45">
        <f>IFERROR(IF(VLOOKUP($A258,mdf_lsdt9!$A:$BE, L$1, FALSE)=L258,0,1),2)</f>
        <v>2</v>
      </c>
      <c r="AY258" s="45">
        <f>IFERROR(IF(VLOOKUP($A258,mdf_lsdt9!$A:$BE, M$1, FALSE)=M258,0,1),2)</f>
        <v>2</v>
      </c>
      <c r="AZ258" s="45">
        <f>IFERROR(IF(VLOOKUP($A258,mdf_lsdt9!$A:$BE, N$1, FALSE)=N258,0,1),2)</f>
        <v>2</v>
      </c>
      <c r="BA258" s="45">
        <f>IFERROR(IF(VLOOKUP($A258,mdf_lsdt9!$A:$BE, O$1, FALSE)=O258,0,1),2)</f>
        <v>2</v>
      </c>
      <c r="BB258" s="45">
        <f>IFERROR(IF(VLOOKUP($A258,mdf_lsdt9!$A:$BE, P$1, FALSE)=P258,0,1),2)</f>
        <v>2</v>
      </c>
      <c r="BC258" s="45">
        <f>IFERROR(IF(VLOOKUP($A258,mdf_lsdt9!$A:$BE, Q$1, FALSE)=Q258,0,1),2)</f>
        <v>2</v>
      </c>
      <c r="BD258" s="45">
        <f>IFERROR(IF(VLOOKUP($A258,mdf_lsdt9!$A:$BE, R$1, FALSE)=R258,0,1),2)</f>
        <v>2</v>
      </c>
      <c r="BE258" s="45">
        <f>IFERROR(IF(VLOOKUP($A258,mdf_lsdt9!$A:$BE, S$1, FALSE)=S258,0,1),2)</f>
        <v>2</v>
      </c>
      <c r="BF258" s="45">
        <f>IFERROR(IF(VLOOKUP($A258,mdf_lsdt9!$A:$BE, T$1, FALSE)=T258,0,1),2)</f>
        <v>2</v>
      </c>
      <c r="BG258" s="45">
        <f>IFERROR(IF(VLOOKUP($A258,mdf_lsdt9!$A:$BE, U$1, FALSE)=U258,0,1),2)</f>
        <v>2</v>
      </c>
      <c r="BH258" s="45">
        <f>IFERROR(IF(VLOOKUP($A258,mdf_lsdt9!$A:$BE, V$1, FALSE)=V258,0,1),2)</f>
        <v>2</v>
      </c>
      <c r="BI258" s="45">
        <f>IFERROR(IF(VLOOKUP($A258,mdf_lsdt9!$A:$BE, W$1, FALSE)=W258,0,1),2)</f>
        <v>2</v>
      </c>
      <c r="BJ258" s="45">
        <f>IFERROR(IF(VLOOKUP($A258,mdf_lsdt9!$A:$BE, X$1, FALSE)=X258,0,1),2)</f>
        <v>2</v>
      </c>
      <c r="BK258" s="45">
        <f>IFERROR(IF(VLOOKUP($A258,mdf_lsdt9!$A:$BE, Y$1, FALSE)=Y258,0,1),2)</f>
        <v>2</v>
      </c>
      <c r="BL258" s="45">
        <f>IFERROR(IF(VLOOKUP($A258,mdf_lsdt9!$A:$BE, Z$1, FALSE)=Z258,0,1),2)</f>
        <v>2</v>
      </c>
      <c r="BM258" s="45">
        <f>IFERROR(IF(VLOOKUP($A258,mdf_lsdt9!$A:$BE, AA$1, FALSE)=AA258,0,1),2)</f>
        <v>2</v>
      </c>
      <c r="BN258" s="45">
        <f>IFERROR(IF(VLOOKUP($A258,mdf_lsdt9!$A:$BE, AB$1, FALSE)=AB258,0,1),2)</f>
        <v>2</v>
      </c>
      <c r="BO258" s="45">
        <f>IFERROR(IF(VLOOKUP($A258,mdf_lsdt9!$A:$BE, AC$1, FALSE)=AC258,0,1),2)</f>
        <v>2</v>
      </c>
      <c r="BP258" s="45">
        <f>IFERROR(IF(VLOOKUP($A258,mdf_lsdt9!$A:$BE, AD$1, FALSE)=AD258,0,1),2)</f>
        <v>2</v>
      </c>
      <c r="BQ258" s="45">
        <f>IFERROR(IF(VLOOKUP($A258,mdf_lsdt9!$A:$BE, AE$1, FALSE)=AE258,0,1),2)</f>
        <v>2</v>
      </c>
      <c r="BR258" s="45">
        <f>IFERROR(IF(VLOOKUP($A258,mdf_lsdt9!$A:$BE, AF$1, FALSE)=AF258,0,1),2)</f>
        <v>2</v>
      </c>
      <c r="BS258" s="45">
        <f>IFERROR(IF(VLOOKUP($A258,mdf_lsdt9!$A:$BE, AG$1, FALSE)=AG258,0,1),2)</f>
        <v>2</v>
      </c>
      <c r="BT258" s="45">
        <f>IFERROR(IF(VLOOKUP($A258,mdf_lsdt9!$A:$BE, AH$1, FALSE)=AH258,0,1),2)</f>
        <v>2</v>
      </c>
      <c r="BU258" s="45">
        <f>IFERROR(IF(VLOOKUP($A258,mdf_lsdt9!$A:$BE, AI$1, FALSE)=AI258,0,1),2)</f>
        <v>2</v>
      </c>
      <c r="BV258" s="45">
        <f>IFERROR(IF(VLOOKUP($A258,mdf_lsdt9!$A:$BE, AJ$1, FALSE)=AJ258,0,1),2)</f>
        <v>2</v>
      </c>
      <c r="BW258" s="45">
        <f>IFERROR(IF(VLOOKUP($A258,mdf_lsdt9!$A:$BE, AK$1, FALSE)=AK258,0,1),2)</f>
        <v>2</v>
      </c>
      <c r="BX258" s="45">
        <f>IFERROR(IF(VLOOKUP($A258,mdf_lsdt9!$A:$BE, AL$1, FALSE)=AL258,0,1),2)</f>
        <v>2</v>
      </c>
      <c r="BY258" s="45">
        <f>IFERROR(IF(VLOOKUP($A258,mdf_lsdt9!$A:$BE, AM$1, FALSE)=AM258,0,1),2)</f>
        <v>2</v>
      </c>
      <c r="BZ258" s="45">
        <f>IFERROR(IF(VLOOKUP($A258,mdf_lsdt9!$A:$BE, AN$1, FALSE)=AN258,0,1),2)</f>
        <v>2</v>
      </c>
      <c r="CA258" s="45">
        <f>IFERROR(IF(VLOOKUP($A258,mdf_lsdt9!$A:$BE, AO$1, FALSE)=AO258,0,1),2)</f>
        <v>2</v>
      </c>
      <c r="CB258" s="45">
        <f>IFERROR(IF(VLOOKUP($A258,mdf_lsdt9!$A:$BE, AP$1, FALSE)=AP258,0,1),2)</f>
        <v>2</v>
      </c>
      <c r="CC258" s="45">
        <f>IFERROR(IF(VLOOKUP($A258,mdf_lsdt9!$A:$BE, AQ$1, FALSE)=AQ258,0,1),2)</f>
        <v>2</v>
      </c>
      <c r="CD258" s="45">
        <f>IFERROR(IF(VLOOKUP($A258,mdf_lsdt9!$A:$BE, AR$1, FALSE)=AR258,0,1),2)</f>
        <v>2</v>
      </c>
      <c r="CE258" s="45">
        <f>IFERROR(IF(VLOOKUP($A258,mdf_lsdt9!$A:$BE, AS$1, FALSE)=AS258,0,1),2)</f>
        <v>2</v>
      </c>
      <c r="CF258" s="45">
        <f>IFERROR(IF(VLOOKUP($A258,mdf_lsdt9!$A:$BE, AT$1, FALSE)=AT258,0,1),2)</f>
        <v>2</v>
      </c>
      <c r="CG258" s="45">
        <f>IFERROR(IF(VLOOKUP($A258,mdf_lsdt9!$A:$BE, AU$1, FALSE)=AU258,0,1),2)</f>
        <v>2</v>
      </c>
      <c r="CH258" s="45">
        <f>IFERROR(IF(VLOOKUP($A258,mdf_lsdt9!$A:$BE, AV$1, FALSE)=AV258,0,1),2)</f>
        <v>2</v>
      </c>
    </row>
    <row r="259" spans="1:86" x14ac:dyDescent="0.35">
      <c r="A259" s="45" t="str">
        <f t="shared" si="4"/>
        <v/>
      </c>
      <c r="AW259" s="45">
        <f>IFERROR(IF(VLOOKUP($A259,mdf_lsdt9!$A:$BE, K$1, FALSE)=K259,0,1),2)</f>
        <v>2</v>
      </c>
      <c r="AX259" s="45">
        <f>IFERROR(IF(VLOOKUP($A259,mdf_lsdt9!$A:$BE, L$1, FALSE)=L259,0,1),2)</f>
        <v>2</v>
      </c>
      <c r="AY259" s="45">
        <f>IFERROR(IF(VLOOKUP($A259,mdf_lsdt9!$A:$BE, M$1, FALSE)=M259,0,1),2)</f>
        <v>2</v>
      </c>
      <c r="AZ259" s="45">
        <f>IFERROR(IF(VLOOKUP($A259,mdf_lsdt9!$A:$BE, N$1, FALSE)=N259,0,1),2)</f>
        <v>2</v>
      </c>
      <c r="BA259" s="45">
        <f>IFERROR(IF(VLOOKUP($A259,mdf_lsdt9!$A:$BE, O$1, FALSE)=O259,0,1),2)</f>
        <v>2</v>
      </c>
      <c r="BB259" s="45">
        <f>IFERROR(IF(VLOOKUP($A259,mdf_lsdt9!$A:$BE, P$1, FALSE)=P259,0,1),2)</f>
        <v>2</v>
      </c>
      <c r="BC259" s="45">
        <f>IFERROR(IF(VLOOKUP($A259,mdf_lsdt9!$A:$BE, Q$1, FALSE)=Q259,0,1),2)</f>
        <v>2</v>
      </c>
      <c r="BD259" s="45">
        <f>IFERROR(IF(VLOOKUP($A259,mdf_lsdt9!$A:$BE, R$1, FALSE)=R259,0,1),2)</f>
        <v>2</v>
      </c>
      <c r="BE259" s="45">
        <f>IFERROR(IF(VLOOKUP($A259,mdf_lsdt9!$A:$BE, S$1, FALSE)=S259,0,1),2)</f>
        <v>2</v>
      </c>
      <c r="BF259" s="45">
        <f>IFERROR(IF(VLOOKUP($A259,mdf_lsdt9!$A:$BE, T$1, FALSE)=T259,0,1),2)</f>
        <v>2</v>
      </c>
      <c r="BG259" s="45">
        <f>IFERROR(IF(VLOOKUP($A259,mdf_lsdt9!$A:$BE, U$1, FALSE)=U259,0,1),2)</f>
        <v>2</v>
      </c>
      <c r="BH259" s="45">
        <f>IFERROR(IF(VLOOKUP($A259,mdf_lsdt9!$A:$BE, V$1, FALSE)=V259,0,1),2)</f>
        <v>2</v>
      </c>
      <c r="BI259" s="45">
        <f>IFERROR(IF(VLOOKUP($A259,mdf_lsdt9!$A:$BE, W$1, FALSE)=W259,0,1),2)</f>
        <v>2</v>
      </c>
      <c r="BJ259" s="45">
        <f>IFERROR(IF(VLOOKUP($A259,mdf_lsdt9!$A:$BE, X$1, FALSE)=X259,0,1),2)</f>
        <v>2</v>
      </c>
      <c r="BK259" s="45">
        <f>IFERROR(IF(VLOOKUP($A259,mdf_lsdt9!$A:$BE, Y$1, FALSE)=Y259,0,1),2)</f>
        <v>2</v>
      </c>
      <c r="BL259" s="45">
        <f>IFERROR(IF(VLOOKUP($A259,mdf_lsdt9!$A:$BE, Z$1, FALSE)=Z259,0,1),2)</f>
        <v>2</v>
      </c>
      <c r="BM259" s="45">
        <f>IFERROR(IF(VLOOKUP($A259,mdf_lsdt9!$A:$BE, AA$1, FALSE)=AA259,0,1),2)</f>
        <v>2</v>
      </c>
      <c r="BN259" s="45">
        <f>IFERROR(IF(VLOOKUP($A259,mdf_lsdt9!$A:$BE, AB$1, FALSE)=AB259,0,1),2)</f>
        <v>2</v>
      </c>
      <c r="BO259" s="45">
        <f>IFERROR(IF(VLOOKUP($A259,mdf_lsdt9!$A:$BE, AC$1, FALSE)=AC259,0,1),2)</f>
        <v>2</v>
      </c>
      <c r="BP259" s="45">
        <f>IFERROR(IF(VLOOKUP($A259,mdf_lsdt9!$A:$BE, AD$1, FALSE)=AD259,0,1),2)</f>
        <v>2</v>
      </c>
      <c r="BQ259" s="45">
        <f>IFERROR(IF(VLOOKUP($A259,mdf_lsdt9!$A:$BE, AE$1, FALSE)=AE259,0,1),2)</f>
        <v>2</v>
      </c>
      <c r="BR259" s="45">
        <f>IFERROR(IF(VLOOKUP($A259,mdf_lsdt9!$A:$BE, AF$1, FALSE)=AF259,0,1),2)</f>
        <v>2</v>
      </c>
      <c r="BS259" s="45">
        <f>IFERROR(IF(VLOOKUP($A259,mdf_lsdt9!$A:$BE, AG$1, FALSE)=AG259,0,1),2)</f>
        <v>2</v>
      </c>
      <c r="BT259" s="45">
        <f>IFERROR(IF(VLOOKUP($A259,mdf_lsdt9!$A:$BE, AH$1, FALSE)=AH259,0,1),2)</f>
        <v>2</v>
      </c>
      <c r="BU259" s="45">
        <f>IFERROR(IF(VLOOKUP($A259,mdf_lsdt9!$A:$BE, AI$1, FALSE)=AI259,0,1),2)</f>
        <v>2</v>
      </c>
      <c r="BV259" s="45">
        <f>IFERROR(IF(VLOOKUP($A259,mdf_lsdt9!$A:$BE, AJ$1, FALSE)=AJ259,0,1),2)</f>
        <v>2</v>
      </c>
      <c r="BW259" s="45">
        <f>IFERROR(IF(VLOOKUP($A259,mdf_lsdt9!$A:$BE, AK$1, FALSE)=AK259,0,1),2)</f>
        <v>2</v>
      </c>
      <c r="BX259" s="45">
        <f>IFERROR(IF(VLOOKUP($A259,mdf_lsdt9!$A:$BE, AL$1, FALSE)=AL259,0,1),2)</f>
        <v>2</v>
      </c>
      <c r="BY259" s="45">
        <f>IFERROR(IF(VLOOKUP($A259,mdf_lsdt9!$A:$BE, AM$1, FALSE)=AM259,0,1),2)</f>
        <v>2</v>
      </c>
      <c r="BZ259" s="45">
        <f>IFERROR(IF(VLOOKUP($A259,mdf_lsdt9!$A:$BE, AN$1, FALSE)=AN259,0,1),2)</f>
        <v>2</v>
      </c>
      <c r="CA259" s="45">
        <f>IFERROR(IF(VLOOKUP($A259,mdf_lsdt9!$A:$BE, AO$1, FALSE)=AO259,0,1),2)</f>
        <v>2</v>
      </c>
      <c r="CB259" s="45">
        <f>IFERROR(IF(VLOOKUP($A259,mdf_lsdt9!$A:$BE, AP$1, FALSE)=AP259,0,1),2)</f>
        <v>2</v>
      </c>
      <c r="CC259" s="45">
        <f>IFERROR(IF(VLOOKUP($A259,mdf_lsdt9!$A:$BE, AQ$1, FALSE)=AQ259,0,1),2)</f>
        <v>2</v>
      </c>
      <c r="CD259" s="45">
        <f>IFERROR(IF(VLOOKUP($A259,mdf_lsdt9!$A:$BE, AR$1, FALSE)=AR259,0,1),2)</f>
        <v>2</v>
      </c>
      <c r="CE259" s="45">
        <f>IFERROR(IF(VLOOKUP($A259,mdf_lsdt9!$A:$BE, AS$1, FALSE)=AS259,0,1),2)</f>
        <v>2</v>
      </c>
      <c r="CF259" s="45">
        <f>IFERROR(IF(VLOOKUP($A259,mdf_lsdt9!$A:$BE, AT$1, FALSE)=AT259,0,1),2)</f>
        <v>2</v>
      </c>
      <c r="CG259" s="45">
        <f>IFERROR(IF(VLOOKUP($A259,mdf_lsdt9!$A:$BE, AU$1, FALSE)=AU259,0,1),2)</f>
        <v>2</v>
      </c>
      <c r="CH259" s="45">
        <f>IFERROR(IF(VLOOKUP($A259,mdf_lsdt9!$A:$BE, AV$1, FALSE)=AV259,0,1),2)</f>
        <v>2</v>
      </c>
    </row>
    <row r="260" spans="1:86" x14ac:dyDescent="0.35">
      <c r="A260" s="45" t="str">
        <f t="shared" si="4"/>
        <v/>
      </c>
      <c r="AW260" s="45">
        <f>IFERROR(IF(VLOOKUP($A260,mdf_lsdt9!$A:$BE, K$1, FALSE)=K260,0,1),2)</f>
        <v>2</v>
      </c>
      <c r="AX260" s="45">
        <f>IFERROR(IF(VLOOKUP($A260,mdf_lsdt9!$A:$BE, L$1, FALSE)=L260,0,1),2)</f>
        <v>2</v>
      </c>
      <c r="AY260" s="45">
        <f>IFERROR(IF(VLOOKUP($A260,mdf_lsdt9!$A:$BE, M$1, FALSE)=M260,0,1),2)</f>
        <v>2</v>
      </c>
      <c r="AZ260" s="45">
        <f>IFERROR(IF(VLOOKUP($A260,mdf_lsdt9!$A:$BE, N$1, FALSE)=N260,0,1),2)</f>
        <v>2</v>
      </c>
      <c r="BA260" s="45">
        <f>IFERROR(IF(VLOOKUP($A260,mdf_lsdt9!$A:$BE, O$1, FALSE)=O260,0,1),2)</f>
        <v>2</v>
      </c>
      <c r="BB260" s="45">
        <f>IFERROR(IF(VLOOKUP($A260,mdf_lsdt9!$A:$BE, P$1, FALSE)=P260,0,1),2)</f>
        <v>2</v>
      </c>
      <c r="BC260" s="45">
        <f>IFERROR(IF(VLOOKUP($A260,mdf_lsdt9!$A:$BE, Q$1, FALSE)=Q260,0,1),2)</f>
        <v>2</v>
      </c>
      <c r="BD260" s="45">
        <f>IFERROR(IF(VLOOKUP($A260,mdf_lsdt9!$A:$BE, R$1, FALSE)=R260,0,1),2)</f>
        <v>2</v>
      </c>
      <c r="BE260" s="45">
        <f>IFERROR(IF(VLOOKUP($A260,mdf_lsdt9!$A:$BE, S$1, FALSE)=S260,0,1),2)</f>
        <v>2</v>
      </c>
      <c r="BF260" s="45">
        <f>IFERROR(IF(VLOOKUP($A260,mdf_lsdt9!$A:$BE, T$1, FALSE)=T260,0,1),2)</f>
        <v>2</v>
      </c>
      <c r="BG260" s="45">
        <f>IFERROR(IF(VLOOKUP($A260,mdf_lsdt9!$A:$BE, U$1, FALSE)=U260,0,1),2)</f>
        <v>2</v>
      </c>
      <c r="BH260" s="45">
        <f>IFERROR(IF(VLOOKUP($A260,mdf_lsdt9!$A:$BE, V$1, FALSE)=V260,0,1),2)</f>
        <v>2</v>
      </c>
      <c r="BI260" s="45">
        <f>IFERROR(IF(VLOOKUP($A260,mdf_lsdt9!$A:$BE, W$1, FALSE)=W260,0,1),2)</f>
        <v>2</v>
      </c>
      <c r="BJ260" s="45">
        <f>IFERROR(IF(VLOOKUP($A260,mdf_lsdt9!$A:$BE, X$1, FALSE)=X260,0,1),2)</f>
        <v>2</v>
      </c>
      <c r="BK260" s="45">
        <f>IFERROR(IF(VLOOKUP($A260,mdf_lsdt9!$A:$BE, Y$1, FALSE)=Y260,0,1),2)</f>
        <v>2</v>
      </c>
      <c r="BL260" s="45">
        <f>IFERROR(IF(VLOOKUP($A260,mdf_lsdt9!$A:$BE, Z$1, FALSE)=Z260,0,1),2)</f>
        <v>2</v>
      </c>
      <c r="BM260" s="45">
        <f>IFERROR(IF(VLOOKUP($A260,mdf_lsdt9!$A:$BE, AA$1, FALSE)=AA260,0,1),2)</f>
        <v>2</v>
      </c>
      <c r="BN260" s="45">
        <f>IFERROR(IF(VLOOKUP($A260,mdf_lsdt9!$A:$BE, AB$1, FALSE)=AB260,0,1),2)</f>
        <v>2</v>
      </c>
      <c r="BO260" s="45">
        <f>IFERROR(IF(VLOOKUP($A260,mdf_lsdt9!$A:$BE, AC$1, FALSE)=AC260,0,1),2)</f>
        <v>2</v>
      </c>
      <c r="BP260" s="45">
        <f>IFERROR(IF(VLOOKUP($A260,mdf_lsdt9!$A:$BE, AD$1, FALSE)=AD260,0,1),2)</f>
        <v>2</v>
      </c>
      <c r="BQ260" s="45">
        <f>IFERROR(IF(VLOOKUP($A260,mdf_lsdt9!$A:$BE, AE$1, FALSE)=AE260,0,1),2)</f>
        <v>2</v>
      </c>
      <c r="BR260" s="45">
        <f>IFERROR(IF(VLOOKUP($A260,mdf_lsdt9!$A:$BE, AF$1, FALSE)=AF260,0,1),2)</f>
        <v>2</v>
      </c>
      <c r="BS260" s="45">
        <f>IFERROR(IF(VLOOKUP($A260,mdf_lsdt9!$A:$BE, AG$1, FALSE)=AG260,0,1),2)</f>
        <v>2</v>
      </c>
      <c r="BT260" s="45">
        <f>IFERROR(IF(VLOOKUP($A260,mdf_lsdt9!$A:$BE, AH$1, FALSE)=AH260,0,1),2)</f>
        <v>2</v>
      </c>
      <c r="BU260" s="45">
        <f>IFERROR(IF(VLOOKUP($A260,mdf_lsdt9!$A:$BE, AI$1, FALSE)=AI260,0,1),2)</f>
        <v>2</v>
      </c>
      <c r="BV260" s="45">
        <f>IFERROR(IF(VLOOKUP($A260,mdf_lsdt9!$A:$BE, AJ$1, FALSE)=AJ260,0,1),2)</f>
        <v>2</v>
      </c>
      <c r="BW260" s="45">
        <f>IFERROR(IF(VLOOKUP($A260,mdf_lsdt9!$A:$BE, AK$1, FALSE)=AK260,0,1),2)</f>
        <v>2</v>
      </c>
      <c r="BX260" s="45">
        <f>IFERROR(IF(VLOOKUP($A260,mdf_lsdt9!$A:$BE, AL$1, FALSE)=AL260,0,1),2)</f>
        <v>2</v>
      </c>
      <c r="BY260" s="45">
        <f>IFERROR(IF(VLOOKUP($A260,mdf_lsdt9!$A:$BE, AM$1, FALSE)=AM260,0,1),2)</f>
        <v>2</v>
      </c>
      <c r="BZ260" s="45">
        <f>IFERROR(IF(VLOOKUP($A260,mdf_lsdt9!$A:$BE, AN$1, FALSE)=AN260,0,1),2)</f>
        <v>2</v>
      </c>
      <c r="CA260" s="45">
        <f>IFERROR(IF(VLOOKUP($A260,mdf_lsdt9!$A:$BE, AO$1, FALSE)=AO260,0,1),2)</f>
        <v>2</v>
      </c>
      <c r="CB260" s="45">
        <f>IFERROR(IF(VLOOKUP($A260,mdf_lsdt9!$A:$BE, AP$1, FALSE)=AP260,0,1),2)</f>
        <v>2</v>
      </c>
      <c r="CC260" s="45">
        <f>IFERROR(IF(VLOOKUP($A260,mdf_lsdt9!$A:$BE, AQ$1, FALSE)=AQ260,0,1),2)</f>
        <v>2</v>
      </c>
      <c r="CD260" s="45">
        <f>IFERROR(IF(VLOOKUP($A260,mdf_lsdt9!$A:$BE, AR$1, FALSE)=AR260,0,1),2)</f>
        <v>2</v>
      </c>
      <c r="CE260" s="45">
        <f>IFERROR(IF(VLOOKUP($A260,mdf_lsdt9!$A:$BE, AS$1, FALSE)=AS260,0,1),2)</f>
        <v>2</v>
      </c>
      <c r="CF260" s="45">
        <f>IFERROR(IF(VLOOKUP($A260,mdf_lsdt9!$A:$BE, AT$1, FALSE)=AT260,0,1),2)</f>
        <v>2</v>
      </c>
      <c r="CG260" s="45">
        <f>IFERROR(IF(VLOOKUP($A260,mdf_lsdt9!$A:$BE, AU$1, FALSE)=AU260,0,1),2)</f>
        <v>2</v>
      </c>
      <c r="CH260" s="45">
        <f>IFERROR(IF(VLOOKUP($A260,mdf_lsdt9!$A:$BE, AV$1, FALSE)=AV260,0,1),2)</f>
        <v>2</v>
      </c>
    </row>
    <row r="261" spans="1:86" x14ac:dyDescent="0.35">
      <c r="A261" s="45" t="str">
        <f t="shared" si="4"/>
        <v/>
      </c>
      <c r="AW261" s="45">
        <f>IFERROR(IF(VLOOKUP($A261,mdf_lsdt9!$A:$BE, K$1, FALSE)=K261,0,1),2)</f>
        <v>2</v>
      </c>
      <c r="AX261" s="45">
        <f>IFERROR(IF(VLOOKUP($A261,mdf_lsdt9!$A:$BE, L$1, FALSE)=L261,0,1),2)</f>
        <v>2</v>
      </c>
      <c r="AY261" s="45">
        <f>IFERROR(IF(VLOOKUP($A261,mdf_lsdt9!$A:$BE, M$1, FALSE)=M261,0,1),2)</f>
        <v>2</v>
      </c>
      <c r="AZ261" s="45">
        <f>IFERROR(IF(VLOOKUP($A261,mdf_lsdt9!$A:$BE, N$1, FALSE)=N261,0,1),2)</f>
        <v>2</v>
      </c>
      <c r="BA261" s="45">
        <f>IFERROR(IF(VLOOKUP($A261,mdf_lsdt9!$A:$BE, O$1, FALSE)=O261,0,1),2)</f>
        <v>2</v>
      </c>
      <c r="BB261" s="45">
        <f>IFERROR(IF(VLOOKUP($A261,mdf_lsdt9!$A:$BE, P$1, FALSE)=P261,0,1),2)</f>
        <v>2</v>
      </c>
      <c r="BC261" s="45">
        <f>IFERROR(IF(VLOOKUP($A261,mdf_lsdt9!$A:$BE, Q$1, FALSE)=Q261,0,1),2)</f>
        <v>2</v>
      </c>
      <c r="BD261" s="45">
        <f>IFERROR(IF(VLOOKUP($A261,mdf_lsdt9!$A:$BE, R$1, FALSE)=R261,0,1),2)</f>
        <v>2</v>
      </c>
      <c r="BE261" s="45">
        <f>IFERROR(IF(VLOOKUP($A261,mdf_lsdt9!$A:$BE, S$1, FALSE)=S261,0,1),2)</f>
        <v>2</v>
      </c>
      <c r="BF261" s="45">
        <f>IFERROR(IF(VLOOKUP($A261,mdf_lsdt9!$A:$BE, T$1, FALSE)=T261,0,1),2)</f>
        <v>2</v>
      </c>
      <c r="BG261" s="45">
        <f>IFERROR(IF(VLOOKUP($A261,mdf_lsdt9!$A:$BE, U$1, FALSE)=U261,0,1),2)</f>
        <v>2</v>
      </c>
      <c r="BH261" s="45">
        <f>IFERROR(IF(VLOOKUP($A261,mdf_lsdt9!$A:$BE, V$1, FALSE)=V261,0,1),2)</f>
        <v>2</v>
      </c>
      <c r="BI261" s="45">
        <f>IFERROR(IF(VLOOKUP($A261,mdf_lsdt9!$A:$BE, W$1, FALSE)=W261,0,1),2)</f>
        <v>2</v>
      </c>
      <c r="BJ261" s="45">
        <f>IFERROR(IF(VLOOKUP($A261,mdf_lsdt9!$A:$BE, X$1, FALSE)=X261,0,1),2)</f>
        <v>2</v>
      </c>
      <c r="BK261" s="45">
        <f>IFERROR(IF(VLOOKUP($A261,mdf_lsdt9!$A:$BE, Y$1, FALSE)=Y261,0,1),2)</f>
        <v>2</v>
      </c>
      <c r="BL261" s="45">
        <f>IFERROR(IF(VLOOKUP($A261,mdf_lsdt9!$A:$BE, Z$1, FALSE)=Z261,0,1),2)</f>
        <v>2</v>
      </c>
      <c r="BM261" s="45">
        <f>IFERROR(IF(VLOOKUP($A261,mdf_lsdt9!$A:$BE, AA$1, FALSE)=AA261,0,1),2)</f>
        <v>2</v>
      </c>
      <c r="BN261" s="45">
        <f>IFERROR(IF(VLOOKUP($A261,mdf_lsdt9!$A:$BE, AB$1, FALSE)=AB261,0,1),2)</f>
        <v>2</v>
      </c>
      <c r="BO261" s="45">
        <f>IFERROR(IF(VLOOKUP($A261,mdf_lsdt9!$A:$BE, AC$1, FALSE)=AC261,0,1),2)</f>
        <v>2</v>
      </c>
      <c r="BP261" s="45">
        <f>IFERROR(IF(VLOOKUP($A261,mdf_lsdt9!$A:$BE, AD$1, FALSE)=AD261,0,1),2)</f>
        <v>2</v>
      </c>
      <c r="BQ261" s="45">
        <f>IFERROR(IF(VLOOKUP($A261,mdf_lsdt9!$A:$BE, AE$1, FALSE)=AE261,0,1),2)</f>
        <v>2</v>
      </c>
      <c r="BR261" s="45">
        <f>IFERROR(IF(VLOOKUP($A261,mdf_lsdt9!$A:$BE, AF$1, FALSE)=AF261,0,1),2)</f>
        <v>2</v>
      </c>
      <c r="BS261" s="45">
        <f>IFERROR(IF(VLOOKUP($A261,mdf_lsdt9!$A:$BE, AG$1, FALSE)=AG261,0,1),2)</f>
        <v>2</v>
      </c>
      <c r="BT261" s="45">
        <f>IFERROR(IF(VLOOKUP($A261,mdf_lsdt9!$A:$BE, AH$1, FALSE)=AH261,0,1),2)</f>
        <v>2</v>
      </c>
      <c r="BU261" s="45">
        <f>IFERROR(IF(VLOOKUP($A261,mdf_lsdt9!$A:$BE, AI$1, FALSE)=AI261,0,1),2)</f>
        <v>2</v>
      </c>
      <c r="BV261" s="45">
        <f>IFERROR(IF(VLOOKUP($A261,mdf_lsdt9!$A:$BE, AJ$1, FALSE)=AJ261,0,1),2)</f>
        <v>2</v>
      </c>
      <c r="BW261" s="45">
        <f>IFERROR(IF(VLOOKUP($A261,mdf_lsdt9!$A:$BE, AK$1, FALSE)=AK261,0,1),2)</f>
        <v>2</v>
      </c>
      <c r="BX261" s="45">
        <f>IFERROR(IF(VLOOKUP($A261,mdf_lsdt9!$A:$BE, AL$1, FALSE)=AL261,0,1),2)</f>
        <v>2</v>
      </c>
      <c r="BY261" s="45">
        <f>IFERROR(IF(VLOOKUP($A261,mdf_lsdt9!$A:$BE, AM$1, FALSE)=AM261,0,1),2)</f>
        <v>2</v>
      </c>
      <c r="BZ261" s="45">
        <f>IFERROR(IF(VLOOKUP($A261,mdf_lsdt9!$A:$BE, AN$1, FALSE)=AN261,0,1),2)</f>
        <v>2</v>
      </c>
      <c r="CA261" s="45">
        <f>IFERROR(IF(VLOOKUP($A261,mdf_lsdt9!$A:$BE, AO$1, FALSE)=AO261,0,1),2)</f>
        <v>2</v>
      </c>
      <c r="CB261" s="45">
        <f>IFERROR(IF(VLOOKUP($A261,mdf_lsdt9!$A:$BE, AP$1, FALSE)=AP261,0,1),2)</f>
        <v>2</v>
      </c>
      <c r="CC261" s="45">
        <f>IFERROR(IF(VLOOKUP($A261,mdf_lsdt9!$A:$BE, AQ$1, FALSE)=AQ261,0,1),2)</f>
        <v>2</v>
      </c>
      <c r="CD261" s="45">
        <f>IFERROR(IF(VLOOKUP($A261,mdf_lsdt9!$A:$BE, AR$1, FALSE)=AR261,0,1),2)</f>
        <v>2</v>
      </c>
      <c r="CE261" s="45">
        <f>IFERROR(IF(VLOOKUP($A261,mdf_lsdt9!$A:$BE, AS$1, FALSE)=AS261,0,1),2)</f>
        <v>2</v>
      </c>
      <c r="CF261" s="45">
        <f>IFERROR(IF(VLOOKUP($A261,mdf_lsdt9!$A:$BE, AT$1, FALSE)=AT261,0,1),2)</f>
        <v>2</v>
      </c>
      <c r="CG261" s="45">
        <f>IFERROR(IF(VLOOKUP($A261,mdf_lsdt9!$A:$BE, AU$1, FALSE)=AU261,0,1),2)</f>
        <v>2</v>
      </c>
      <c r="CH261" s="45">
        <f>IFERROR(IF(VLOOKUP($A261,mdf_lsdt9!$A:$BE, AV$1, FALSE)=AV261,0,1),2)</f>
        <v>2</v>
      </c>
    </row>
    <row r="262" spans="1:86" x14ac:dyDescent="0.35">
      <c r="A262" s="45" t="str">
        <f t="shared" si="4"/>
        <v/>
      </c>
      <c r="AW262" s="45">
        <f>IFERROR(IF(VLOOKUP($A262,mdf_lsdt9!$A:$BE, K$1, FALSE)=K262,0,1),2)</f>
        <v>2</v>
      </c>
      <c r="AX262" s="45">
        <f>IFERROR(IF(VLOOKUP($A262,mdf_lsdt9!$A:$BE, L$1, FALSE)=L262,0,1),2)</f>
        <v>2</v>
      </c>
      <c r="AY262" s="45">
        <f>IFERROR(IF(VLOOKUP($A262,mdf_lsdt9!$A:$BE, M$1, FALSE)=M262,0,1),2)</f>
        <v>2</v>
      </c>
      <c r="AZ262" s="45">
        <f>IFERROR(IF(VLOOKUP($A262,mdf_lsdt9!$A:$BE, N$1, FALSE)=N262,0,1),2)</f>
        <v>2</v>
      </c>
      <c r="BA262" s="45">
        <f>IFERROR(IF(VLOOKUP($A262,mdf_lsdt9!$A:$BE, O$1, FALSE)=O262,0,1),2)</f>
        <v>2</v>
      </c>
      <c r="BB262" s="45">
        <f>IFERROR(IF(VLOOKUP($A262,mdf_lsdt9!$A:$BE, P$1, FALSE)=P262,0,1),2)</f>
        <v>2</v>
      </c>
      <c r="BC262" s="45">
        <f>IFERROR(IF(VLOOKUP($A262,mdf_lsdt9!$A:$BE, Q$1, FALSE)=Q262,0,1),2)</f>
        <v>2</v>
      </c>
      <c r="BD262" s="45">
        <f>IFERROR(IF(VLOOKUP($A262,mdf_lsdt9!$A:$BE, R$1, FALSE)=R262,0,1),2)</f>
        <v>2</v>
      </c>
      <c r="BE262" s="45">
        <f>IFERROR(IF(VLOOKUP($A262,mdf_lsdt9!$A:$BE, S$1, FALSE)=S262,0,1),2)</f>
        <v>2</v>
      </c>
      <c r="BF262" s="45">
        <f>IFERROR(IF(VLOOKUP($A262,mdf_lsdt9!$A:$BE, T$1, FALSE)=T262,0,1),2)</f>
        <v>2</v>
      </c>
      <c r="BG262" s="45">
        <f>IFERROR(IF(VLOOKUP($A262,mdf_lsdt9!$A:$BE, U$1, FALSE)=U262,0,1),2)</f>
        <v>2</v>
      </c>
      <c r="BH262" s="45">
        <f>IFERROR(IF(VLOOKUP($A262,mdf_lsdt9!$A:$BE, V$1, FALSE)=V262,0,1),2)</f>
        <v>2</v>
      </c>
      <c r="BI262" s="45">
        <f>IFERROR(IF(VLOOKUP($A262,mdf_lsdt9!$A:$BE, W$1, FALSE)=W262,0,1),2)</f>
        <v>2</v>
      </c>
      <c r="BJ262" s="45">
        <f>IFERROR(IF(VLOOKUP($A262,mdf_lsdt9!$A:$BE, X$1, FALSE)=X262,0,1),2)</f>
        <v>2</v>
      </c>
      <c r="BK262" s="45">
        <f>IFERROR(IF(VLOOKUP($A262,mdf_lsdt9!$A:$BE, Y$1, FALSE)=Y262,0,1),2)</f>
        <v>2</v>
      </c>
      <c r="BL262" s="45">
        <f>IFERROR(IF(VLOOKUP($A262,mdf_lsdt9!$A:$BE, Z$1, FALSE)=Z262,0,1),2)</f>
        <v>2</v>
      </c>
      <c r="BM262" s="45">
        <f>IFERROR(IF(VLOOKUP($A262,mdf_lsdt9!$A:$BE, AA$1, FALSE)=AA262,0,1),2)</f>
        <v>2</v>
      </c>
      <c r="BN262" s="45">
        <f>IFERROR(IF(VLOOKUP($A262,mdf_lsdt9!$A:$BE, AB$1, FALSE)=AB262,0,1),2)</f>
        <v>2</v>
      </c>
      <c r="BO262" s="45">
        <f>IFERROR(IF(VLOOKUP($A262,mdf_lsdt9!$A:$BE, AC$1, FALSE)=AC262,0,1),2)</f>
        <v>2</v>
      </c>
      <c r="BP262" s="45">
        <f>IFERROR(IF(VLOOKUP($A262,mdf_lsdt9!$A:$BE, AD$1, FALSE)=AD262,0,1),2)</f>
        <v>2</v>
      </c>
      <c r="BQ262" s="45">
        <f>IFERROR(IF(VLOOKUP($A262,mdf_lsdt9!$A:$BE, AE$1, FALSE)=AE262,0,1),2)</f>
        <v>2</v>
      </c>
      <c r="BR262" s="45">
        <f>IFERROR(IF(VLOOKUP($A262,mdf_lsdt9!$A:$BE, AF$1, FALSE)=AF262,0,1),2)</f>
        <v>2</v>
      </c>
      <c r="BS262" s="45">
        <f>IFERROR(IF(VLOOKUP($A262,mdf_lsdt9!$A:$BE, AG$1, FALSE)=AG262,0,1),2)</f>
        <v>2</v>
      </c>
      <c r="BT262" s="45">
        <f>IFERROR(IF(VLOOKUP($A262,mdf_lsdt9!$A:$BE, AH$1, FALSE)=AH262,0,1),2)</f>
        <v>2</v>
      </c>
      <c r="BU262" s="45">
        <f>IFERROR(IF(VLOOKUP($A262,mdf_lsdt9!$A:$BE, AI$1, FALSE)=AI262,0,1),2)</f>
        <v>2</v>
      </c>
      <c r="BV262" s="45">
        <f>IFERROR(IF(VLOOKUP($A262,mdf_lsdt9!$A:$BE, AJ$1, FALSE)=AJ262,0,1),2)</f>
        <v>2</v>
      </c>
      <c r="BW262" s="45">
        <f>IFERROR(IF(VLOOKUP($A262,mdf_lsdt9!$A:$BE, AK$1, FALSE)=AK262,0,1),2)</f>
        <v>2</v>
      </c>
      <c r="BX262" s="45">
        <f>IFERROR(IF(VLOOKUP($A262,mdf_lsdt9!$A:$BE, AL$1, FALSE)=AL262,0,1),2)</f>
        <v>2</v>
      </c>
      <c r="BY262" s="45">
        <f>IFERROR(IF(VLOOKUP($A262,mdf_lsdt9!$A:$BE, AM$1, FALSE)=AM262,0,1),2)</f>
        <v>2</v>
      </c>
      <c r="BZ262" s="45">
        <f>IFERROR(IF(VLOOKUP($A262,mdf_lsdt9!$A:$BE, AN$1, FALSE)=AN262,0,1),2)</f>
        <v>2</v>
      </c>
      <c r="CA262" s="45">
        <f>IFERROR(IF(VLOOKUP($A262,mdf_lsdt9!$A:$BE, AO$1, FALSE)=AO262,0,1),2)</f>
        <v>2</v>
      </c>
      <c r="CB262" s="45">
        <f>IFERROR(IF(VLOOKUP($A262,mdf_lsdt9!$A:$BE, AP$1, FALSE)=AP262,0,1),2)</f>
        <v>2</v>
      </c>
      <c r="CC262" s="45">
        <f>IFERROR(IF(VLOOKUP($A262,mdf_lsdt9!$A:$BE, AQ$1, FALSE)=AQ262,0,1),2)</f>
        <v>2</v>
      </c>
      <c r="CD262" s="45">
        <f>IFERROR(IF(VLOOKUP($A262,mdf_lsdt9!$A:$BE, AR$1, FALSE)=AR262,0,1),2)</f>
        <v>2</v>
      </c>
      <c r="CE262" s="45">
        <f>IFERROR(IF(VLOOKUP($A262,mdf_lsdt9!$A:$BE, AS$1, FALSE)=AS262,0,1),2)</f>
        <v>2</v>
      </c>
      <c r="CF262" s="45">
        <f>IFERROR(IF(VLOOKUP($A262,mdf_lsdt9!$A:$BE, AT$1, FALSE)=AT262,0,1),2)</f>
        <v>2</v>
      </c>
      <c r="CG262" s="45">
        <f>IFERROR(IF(VLOOKUP($A262,mdf_lsdt9!$A:$BE, AU$1, FALSE)=AU262,0,1),2)</f>
        <v>2</v>
      </c>
      <c r="CH262" s="45">
        <f>IFERROR(IF(VLOOKUP($A262,mdf_lsdt9!$A:$BE, AV$1, FALSE)=AV262,0,1),2)</f>
        <v>2</v>
      </c>
    </row>
    <row r="263" spans="1:86" x14ac:dyDescent="0.35">
      <c r="A263" s="45" t="str">
        <f t="shared" si="4"/>
        <v/>
      </c>
      <c r="AW263" s="45">
        <f>IFERROR(IF(VLOOKUP($A263,mdf_lsdt9!$A:$BE, K$1, FALSE)=K263,0,1),2)</f>
        <v>2</v>
      </c>
      <c r="AX263" s="45">
        <f>IFERROR(IF(VLOOKUP($A263,mdf_lsdt9!$A:$BE, L$1, FALSE)=L263,0,1),2)</f>
        <v>2</v>
      </c>
      <c r="AY263" s="45">
        <f>IFERROR(IF(VLOOKUP($A263,mdf_lsdt9!$A:$BE, M$1, FALSE)=M263,0,1),2)</f>
        <v>2</v>
      </c>
      <c r="AZ263" s="45">
        <f>IFERROR(IF(VLOOKUP($A263,mdf_lsdt9!$A:$BE, N$1, FALSE)=N263,0,1),2)</f>
        <v>2</v>
      </c>
      <c r="BA263" s="45">
        <f>IFERROR(IF(VLOOKUP($A263,mdf_lsdt9!$A:$BE, O$1, FALSE)=O263,0,1),2)</f>
        <v>2</v>
      </c>
      <c r="BB263" s="45">
        <f>IFERROR(IF(VLOOKUP($A263,mdf_lsdt9!$A:$BE, P$1, FALSE)=P263,0,1),2)</f>
        <v>2</v>
      </c>
      <c r="BC263" s="45">
        <f>IFERROR(IF(VLOOKUP($A263,mdf_lsdt9!$A:$BE, Q$1, FALSE)=Q263,0,1),2)</f>
        <v>2</v>
      </c>
      <c r="BD263" s="45">
        <f>IFERROR(IF(VLOOKUP($A263,mdf_lsdt9!$A:$BE, R$1, FALSE)=R263,0,1),2)</f>
        <v>2</v>
      </c>
      <c r="BE263" s="45">
        <f>IFERROR(IF(VLOOKUP($A263,mdf_lsdt9!$A:$BE, S$1, FALSE)=S263,0,1),2)</f>
        <v>2</v>
      </c>
      <c r="BF263" s="45">
        <f>IFERROR(IF(VLOOKUP($A263,mdf_lsdt9!$A:$BE, T$1, FALSE)=T263,0,1),2)</f>
        <v>2</v>
      </c>
      <c r="BG263" s="45">
        <f>IFERROR(IF(VLOOKUP($A263,mdf_lsdt9!$A:$BE, U$1, FALSE)=U263,0,1),2)</f>
        <v>2</v>
      </c>
      <c r="BH263" s="45">
        <f>IFERROR(IF(VLOOKUP($A263,mdf_lsdt9!$A:$BE, V$1, FALSE)=V263,0,1),2)</f>
        <v>2</v>
      </c>
      <c r="BI263" s="45">
        <f>IFERROR(IF(VLOOKUP($A263,mdf_lsdt9!$A:$BE, W$1, FALSE)=W263,0,1),2)</f>
        <v>2</v>
      </c>
      <c r="BJ263" s="45">
        <f>IFERROR(IF(VLOOKUP($A263,mdf_lsdt9!$A:$BE, X$1, FALSE)=X263,0,1),2)</f>
        <v>2</v>
      </c>
      <c r="BK263" s="45">
        <f>IFERROR(IF(VLOOKUP($A263,mdf_lsdt9!$A:$BE, Y$1, FALSE)=Y263,0,1),2)</f>
        <v>2</v>
      </c>
      <c r="BL263" s="45">
        <f>IFERROR(IF(VLOOKUP($A263,mdf_lsdt9!$A:$BE, Z$1, FALSE)=Z263,0,1),2)</f>
        <v>2</v>
      </c>
      <c r="BM263" s="45">
        <f>IFERROR(IF(VLOOKUP($A263,mdf_lsdt9!$A:$BE, AA$1, FALSE)=AA263,0,1),2)</f>
        <v>2</v>
      </c>
      <c r="BN263" s="45">
        <f>IFERROR(IF(VLOOKUP($A263,mdf_lsdt9!$A:$BE, AB$1, FALSE)=AB263,0,1),2)</f>
        <v>2</v>
      </c>
      <c r="BO263" s="45">
        <f>IFERROR(IF(VLOOKUP($A263,mdf_lsdt9!$A:$BE, AC$1, FALSE)=AC263,0,1),2)</f>
        <v>2</v>
      </c>
      <c r="BP263" s="45">
        <f>IFERROR(IF(VLOOKUP($A263,mdf_lsdt9!$A:$BE, AD$1, FALSE)=AD263,0,1),2)</f>
        <v>2</v>
      </c>
      <c r="BQ263" s="45">
        <f>IFERROR(IF(VLOOKUP($A263,mdf_lsdt9!$A:$BE, AE$1, FALSE)=AE263,0,1),2)</f>
        <v>2</v>
      </c>
      <c r="BR263" s="45">
        <f>IFERROR(IF(VLOOKUP($A263,mdf_lsdt9!$A:$BE, AF$1, FALSE)=AF263,0,1),2)</f>
        <v>2</v>
      </c>
      <c r="BS263" s="45">
        <f>IFERROR(IF(VLOOKUP($A263,mdf_lsdt9!$A:$BE, AG$1, FALSE)=AG263,0,1),2)</f>
        <v>2</v>
      </c>
      <c r="BT263" s="45">
        <f>IFERROR(IF(VLOOKUP($A263,mdf_lsdt9!$A:$BE, AH$1, FALSE)=AH263,0,1),2)</f>
        <v>2</v>
      </c>
      <c r="BU263" s="45">
        <f>IFERROR(IF(VLOOKUP($A263,mdf_lsdt9!$A:$BE, AI$1, FALSE)=AI263,0,1),2)</f>
        <v>2</v>
      </c>
      <c r="BV263" s="45">
        <f>IFERROR(IF(VLOOKUP($A263,mdf_lsdt9!$A:$BE, AJ$1, FALSE)=AJ263,0,1),2)</f>
        <v>2</v>
      </c>
      <c r="BW263" s="45">
        <f>IFERROR(IF(VLOOKUP($A263,mdf_lsdt9!$A:$BE, AK$1, FALSE)=AK263,0,1),2)</f>
        <v>2</v>
      </c>
      <c r="BX263" s="45">
        <f>IFERROR(IF(VLOOKUP($A263,mdf_lsdt9!$A:$BE, AL$1, FALSE)=AL263,0,1),2)</f>
        <v>2</v>
      </c>
      <c r="BY263" s="45">
        <f>IFERROR(IF(VLOOKUP($A263,mdf_lsdt9!$A:$BE, AM$1, FALSE)=AM263,0,1),2)</f>
        <v>2</v>
      </c>
      <c r="BZ263" s="45">
        <f>IFERROR(IF(VLOOKUP($A263,mdf_lsdt9!$A:$BE, AN$1, FALSE)=AN263,0,1),2)</f>
        <v>2</v>
      </c>
      <c r="CA263" s="45">
        <f>IFERROR(IF(VLOOKUP($A263,mdf_lsdt9!$A:$BE, AO$1, FALSE)=AO263,0,1),2)</f>
        <v>2</v>
      </c>
      <c r="CB263" s="45">
        <f>IFERROR(IF(VLOOKUP($A263,mdf_lsdt9!$A:$BE, AP$1, FALSE)=AP263,0,1),2)</f>
        <v>2</v>
      </c>
      <c r="CC263" s="45">
        <f>IFERROR(IF(VLOOKUP($A263,mdf_lsdt9!$A:$BE, AQ$1, FALSE)=AQ263,0,1),2)</f>
        <v>2</v>
      </c>
      <c r="CD263" s="45">
        <f>IFERROR(IF(VLOOKUP($A263,mdf_lsdt9!$A:$BE, AR$1, FALSE)=AR263,0,1),2)</f>
        <v>2</v>
      </c>
      <c r="CE263" s="45">
        <f>IFERROR(IF(VLOOKUP($A263,mdf_lsdt9!$A:$BE, AS$1, FALSE)=AS263,0,1),2)</f>
        <v>2</v>
      </c>
      <c r="CF263" s="45">
        <f>IFERROR(IF(VLOOKUP($A263,mdf_lsdt9!$A:$BE, AT$1, FALSE)=AT263,0,1),2)</f>
        <v>2</v>
      </c>
      <c r="CG263" s="45">
        <f>IFERROR(IF(VLOOKUP($A263,mdf_lsdt9!$A:$BE, AU$1, FALSE)=AU263,0,1),2)</f>
        <v>2</v>
      </c>
      <c r="CH263" s="45">
        <f>IFERROR(IF(VLOOKUP($A263,mdf_lsdt9!$A:$BE, AV$1, FALSE)=AV263,0,1),2)</f>
        <v>2</v>
      </c>
    </row>
    <row r="264" spans="1:86" x14ac:dyDescent="0.35">
      <c r="A264" s="45" t="str">
        <f t="shared" si="4"/>
        <v/>
      </c>
      <c r="AW264" s="45">
        <f>IFERROR(IF(VLOOKUP($A264,mdf_lsdt9!$A:$BE, K$1, FALSE)=K264,0,1),2)</f>
        <v>2</v>
      </c>
      <c r="AX264" s="45">
        <f>IFERROR(IF(VLOOKUP($A264,mdf_lsdt9!$A:$BE, L$1, FALSE)=L264,0,1),2)</f>
        <v>2</v>
      </c>
      <c r="AY264" s="45">
        <f>IFERROR(IF(VLOOKUP($A264,mdf_lsdt9!$A:$BE, M$1, FALSE)=M264,0,1),2)</f>
        <v>2</v>
      </c>
      <c r="AZ264" s="45">
        <f>IFERROR(IF(VLOOKUP($A264,mdf_lsdt9!$A:$BE, N$1, FALSE)=N264,0,1),2)</f>
        <v>2</v>
      </c>
      <c r="BA264" s="45">
        <f>IFERROR(IF(VLOOKUP($A264,mdf_lsdt9!$A:$BE, O$1, FALSE)=O264,0,1),2)</f>
        <v>2</v>
      </c>
      <c r="BB264" s="45">
        <f>IFERROR(IF(VLOOKUP($A264,mdf_lsdt9!$A:$BE, P$1, FALSE)=P264,0,1),2)</f>
        <v>2</v>
      </c>
      <c r="BC264" s="45">
        <f>IFERROR(IF(VLOOKUP($A264,mdf_lsdt9!$A:$BE, Q$1, FALSE)=Q264,0,1),2)</f>
        <v>2</v>
      </c>
      <c r="BD264" s="45">
        <f>IFERROR(IF(VLOOKUP($A264,mdf_lsdt9!$A:$BE, R$1, FALSE)=R264,0,1),2)</f>
        <v>2</v>
      </c>
      <c r="BE264" s="45">
        <f>IFERROR(IF(VLOOKUP($A264,mdf_lsdt9!$A:$BE, S$1, FALSE)=S264,0,1),2)</f>
        <v>2</v>
      </c>
      <c r="BF264" s="45">
        <f>IFERROR(IF(VLOOKUP($A264,mdf_lsdt9!$A:$BE, T$1, FALSE)=T264,0,1),2)</f>
        <v>2</v>
      </c>
      <c r="BG264" s="45">
        <f>IFERROR(IF(VLOOKUP($A264,mdf_lsdt9!$A:$BE, U$1, FALSE)=U264,0,1),2)</f>
        <v>2</v>
      </c>
      <c r="BH264" s="45">
        <f>IFERROR(IF(VLOOKUP($A264,mdf_lsdt9!$A:$BE, V$1, FALSE)=V264,0,1),2)</f>
        <v>2</v>
      </c>
      <c r="BI264" s="45">
        <f>IFERROR(IF(VLOOKUP($A264,mdf_lsdt9!$A:$BE, W$1, FALSE)=W264,0,1),2)</f>
        <v>2</v>
      </c>
      <c r="BJ264" s="45">
        <f>IFERROR(IF(VLOOKUP($A264,mdf_lsdt9!$A:$BE, X$1, FALSE)=X264,0,1),2)</f>
        <v>2</v>
      </c>
      <c r="BK264" s="45">
        <f>IFERROR(IF(VLOOKUP($A264,mdf_lsdt9!$A:$BE, Y$1, FALSE)=Y264,0,1),2)</f>
        <v>2</v>
      </c>
      <c r="BL264" s="45">
        <f>IFERROR(IF(VLOOKUP($A264,mdf_lsdt9!$A:$BE, Z$1, FALSE)=Z264,0,1),2)</f>
        <v>2</v>
      </c>
      <c r="BM264" s="45">
        <f>IFERROR(IF(VLOOKUP($A264,mdf_lsdt9!$A:$BE, AA$1, FALSE)=AA264,0,1),2)</f>
        <v>2</v>
      </c>
      <c r="BN264" s="45">
        <f>IFERROR(IF(VLOOKUP($A264,mdf_lsdt9!$A:$BE, AB$1, FALSE)=AB264,0,1),2)</f>
        <v>2</v>
      </c>
      <c r="BO264" s="45">
        <f>IFERROR(IF(VLOOKUP($A264,mdf_lsdt9!$A:$BE, AC$1, FALSE)=AC264,0,1),2)</f>
        <v>2</v>
      </c>
      <c r="BP264" s="45">
        <f>IFERROR(IF(VLOOKUP($A264,mdf_lsdt9!$A:$BE, AD$1, FALSE)=AD264,0,1),2)</f>
        <v>2</v>
      </c>
      <c r="BQ264" s="45">
        <f>IFERROR(IF(VLOOKUP($A264,mdf_lsdt9!$A:$BE, AE$1, FALSE)=AE264,0,1),2)</f>
        <v>2</v>
      </c>
      <c r="BR264" s="45">
        <f>IFERROR(IF(VLOOKUP($A264,mdf_lsdt9!$A:$BE, AF$1, FALSE)=AF264,0,1),2)</f>
        <v>2</v>
      </c>
      <c r="BS264" s="45">
        <f>IFERROR(IF(VLOOKUP($A264,mdf_lsdt9!$A:$BE, AG$1, FALSE)=AG264,0,1),2)</f>
        <v>2</v>
      </c>
      <c r="BT264" s="45">
        <f>IFERROR(IF(VLOOKUP($A264,mdf_lsdt9!$A:$BE, AH$1, FALSE)=AH264,0,1),2)</f>
        <v>2</v>
      </c>
      <c r="BU264" s="45">
        <f>IFERROR(IF(VLOOKUP($A264,mdf_lsdt9!$A:$BE, AI$1, FALSE)=AI264,0,1),2)</f>
        <v>2</v>
      </c>
      <c r="BV264" s="45">
        <f>IFERROR(IF(VLOOKUP($A264,mdf_lsdt9!$A:$BE, AJ$1, FALSE)=AJ264,0,1),2)</f>
        <v>2</v>
      </c>
      <c r="BW264" s="45">
        <f>IFERROR(IF(VLOOKUP($A264,mdf_lsdt9!$A:$BE, AK$1, FALSE)=AK264,0,1),2)</f>
        <v>2</v>
      </c>
      <c r="BX264" s="45">
        <f>IFERROR(IF(VLOOKUP($A264,mdf_lsdt9!$A:$BE, AL$1, FALSE)=AL264,0,1),2)</f>
        <v>2</v>
      </c>
      <c r="BY264" s="45">
        <f>IFERROR(IF(VLOOKUP($A264,mdf_lsdt9!$A:$BE, AM$1, FALSE)=AM264,0,1),2)</f>
        <v>2</v>
      </c>
      <c r="BZ264" s="45">
        <f>IFERROR(IF(VLOOKUP($A264,mdf_lsdt9!$A:$BE, AN$1, FALSE)=AN264,0,1),2)</f>
        <v>2</v>
      </c>
      <c r="CA264" s="45">
        <f>IFERROR(IF(VLOOKUP($A264,mdf_lsdt9!$A:$BE, AO$1, FALSE)=AO264,0,1),2)</f>
        <v>2</v>
      </c>
      <c r="CB264" s="45">
        <f>IFERROR(IF(VLOOKUP($A264,mdf_lsdt9!$A:$BE, AP$1, FALSE)=AP264,0,1),2)</f>
        <v>2</v>
      </c>
      <c r="CC264" s="45">
        <f>IFERROR(IF(VLOOKUP($A264,mdf_lsdt9!$A:$BE, AQ$1, FALSE)=AQ264,0,1),2)</f>
        <v>2</v>
      </c>
      <c r="CD264" s="45">
        <f>IFERROR(IF(VLOOKUP($A264,mdf_lsdt9!$A:$BE, AR$1, FALSE)=AR264,0,1),2)</f>
        <v>2</v>
      </c>
      <c r="CE264" s="45">
        <f>IFERROR(IF(VLOOKUP($A264,mdf_lsdt9!$A:$BE, AS$1, FALSE)=AS264,0,1),2)</f>
        <v>2</v>
      </c>
      <c r="CF264" s="45">
        <f>IFERROR(IF(VLOOKUP($A264,mdf_lsdt9!$A:$BE, AT$1, FALSE)=AT264,0,1),2)</f>
        <v>2</v>
      </c>
      <c r="CG264" s="45">
        <f>IFERROR(IF(VLOOKUP($A264,mdf_lsdt9!$A:$BE, AU$1, FALSE)=AU264,0,1),2)</f>
        <v>2</v>
      </c>
      <c r="CH264" s="45">
        <f>IFERROR(IF(VLOOKUP($A264,mdf_lsdt9!$A:$BE, AV$1, FALSE)=AV264,0,1),2)</f>
        <v>2</v>
      </c>
    </row>
    <row r="265" spans="1:86" x14ac:dyDescent="0.35">
      <c r="A265" s="45" t="str">
        <f t="shared" si="4"/>
        <v/>
      </c>
      <c r="AW265" s="45">
        <f>IFERROR(IF(VLOOKUP($A265,mdf_lsdt9!$A:$BE, K$1, FALSE)=K265,0,1),2)</f>
        <v>2</v>
      </c>
      <c r="AX265" s="45">
        <f>IFERROR(IF(VLOOKUP($A265,mdf_lsdt9!$A:$BE, L$1, FALSE)=L265,0,1),2)</f>
        <v>2</v>
      </c>
      <c r="AY265" s="45">
        <f>IFERROR(IF(VLOOKUP($A265,mdf_lsdt9!$A:$BE, M$1, FALSE)=M265,0,1),2)</f>
        <v>2</v>
      </c>
      <c r="AZ265" s="45">
        <f>IFERROR(IF(VLOOKUP($A265,mdf_lsdt9!$A:$BE, N$1, FALSE)=N265,0,1),2)</f>
        <v>2</v>
      </c>
      <c r="BA265" s="45">
        <f>IFERROR(IF(VLOOKUP($A265,mdf_lsdt9!$A:$BE, O$1, FALSE)=O265,0,1),2)</f>
        <v>2</v>
      </c>
      <c r="BB265" s="45">
        <f>IFERROR(IF(VLOOKUP($A265,mdf_lsdt9!$A:$BE, P$1, FALSE)=P265,0,1),2)</f>
        <v>2</v>
      </c>
      <c r="BC265" s="45">
        <f>IFERROR(IF(VLOOKUP($A265,mdf_lsdt9!$A:$BE, Q$1, FALSE)=Q265,0,1),2)</f>
        <v>2</v>
      </c>
      <c r="BD265" s="45">
        <f>IFERROR(IF(VLOOKUP($A265,mdf_lsdt9!$A:$BE, R$1, FALSE)=R265,0,1),2)</f>
        <v>2</v>
      </c>
      <c r="BE265" s="45">
        <f>IFERROR(IF(VLOOKUP($A265,mdf_lsdt9!$A:$BE, S$1, FALSE)=S265,0,1),2)</f>
        <v>2</v>
      </c>
      <c r="BF265" s="45">
        <f>IFERROR(IF(VLOOKUP($A265,mdf_lsdt9!$A:$BE, T$1, FALSE)=T265,0,1),2)</f>
        <v>2</v>
      </c>
      <c r="BG265" s="45">
        <f>IFERROR(IF(VLOOKUP($A265,mdf_lsdt9!$A:$BE, U$1, FALSE)=U265,0,1),2)</f>
        <v>2</v>
      </c>
      <c r="BH265" s="45">
        <f>IFERROR(IF(VLOOKUP($A265,mdf_lsdt9!$A:$BE, V$1, FALSE)=V265,0,1),2)</f>
        <v>2</v>
      </c>
      <c r="BI265" s="45">
        <f>IFERROR(IF(VLOOKUP($A265,mdf_lsdt9!$A:$BE, W$1, FALSE)=W265,0,1),2)</f>
        <v>2</v>
      </c>
      <c r="BJ265" s="45">
        <f>IFERROR(IF(VLOOKUP($A265,mdf_lsdt9!$A:$BE, X$1, FALSE)=X265,0,1),2)</f>
        <v>2</v>
      </c>
      <c r="BK265" s="45">
        <f>IFERROR(IF(VLOOKUP($A265,mdf_lsdt9!$A:$BE, Y$1, FALSE)=Y265,0,1),2)</f>
        <v>2</v>
      </c>
      <c r="BL265" s="45">
        <f>IFERROR(IF(VLOOKUP($A265,mdf_lsdt9!$A:$BE, Z$1, FALSE)=Z265,0,1),2)</f>
        <v>2</v>
      </c>
      <c r="BM265" s="45">
        <f>IFERROR(IF(VLOOKUP($A265,mdf_lsdt9!$A:$BE, AA$1, FALSE)=AA265,0,1),2)</f>
        <v>2</v>
      </c>
      <c r="BN265" s="45">
        <f>IFERROR(IF(VLOOKUP($A265,mdf_lsdt9!$A:$BE, AB$1, FALSE)=AB265,0,1),2)</f>
        <v>2</v>
      </c>
      <c r="BO265" s="45">
        <f>IFERROR(IF(VLOOKUP($A265,mdf_lsdt9!$A:$BE, AC$1, FALSE)=AC265,0,1),2)</f>
        <v>2</v>
      </c>
      <c r="BP265" s="45">
        <f>IFERROR(IF(VLOOKUP($A265,mdf_lsdt9!$A:$BE, AD$1, FALSE)=AD265,0,1),2)</f>
        <v>2</v>
      </c>
      <c r="BQ265" s="45">
        <f>IFERROR(IF(VLOOKUP($A265,mdf_lsdt9!$A:$BE, AE$1, FALSE)=AE265,0,1),2)</f>
        <v>2</v>
      </c>
      <c r="BR265" s="45">
        <f>IFERROR(IF(VLOOKUP($A265,mdf_lsdt9!$A:$BE, AF$1, FALSE)=AF265,0,1),2)</f>
        <v>2</v>
      </c>
      <c r="BS265" s="45">
        <f>IFERROR(IF(VLOOKUP($A265,mdf_lsdt9!$A:$BE, AG$1, FALSE)=AG265,0,1),2)</f>
        <v>2</v>
      </c>
      <c r="BT265" s="45">
        <f>IFERROR(IF(VLOOKUP($A265,mdf_lsdt9!$A:$BE, AH$1, FALSE)=AH265,0,1),2)</f>
        <v>2</v>
      </c>
      <c r="BU265" s="45">
        <f>IFERROR(IF(VLOOKUP($A265,mdf_lsdt9!$A:$BE, AI$1, FALSE)=AI265,0,1),2)</f>
        <v>2</v>
      </c>
      <c r="BV265" s="45">
        <f>IFERROR(IF(VLOOKUP($A265,mdf_lsdt9!$A:$BE, AJ$1, FALSE)=AJ265,0,1),2)</f>
        <v>2</v>
      </c>
      <c r="BW265" s="45">
        <f>IFERROR(IF(VLOOKUP($A265,mdf_lsdt9!$A:$BE, AK$1, FALSE)=AK265,0,1),2)</f>
        <v>2</v>
      </c>
      <c r="BX265" s="45">
        <f>IFERROR(IF(VLOOKUP($A265,mdf_lsdt9!$A:$BE, AL$1, FALSE)=AL265,0,1),2)</f>
        <v>2</v>
      </c>
      <c r="BY265" s="45">
        <f>IFERROR(IF(VLOOKUP($A265,mdf_lsdt9!$A:$BE, AM$1, FALSE)=AM265,0,1),2)</f>
        <v>2</v>
      </c>
      <c r="BZ265" s="45">
        <f>IFERROR(IF(VLOOKUP($A265,mdf_lsdt9!$A:$BE, AN$1, FALSE)=AN265,0,1),2)</f>
        <v>2</v>
      </c>
      <c r="CA265" s="45">
        <f>IFERROR(IF(VLOOKUP($A265,mdf_lsdt9!$A:$BE, AO$1, FALSE)=AO265,0,1),2)</f>
        <v>2</v>
      </c>
      <c r="CB265" s="45">
        <f>IFERROR(IF(VLOOKUP($A265,mdf_lsdt9!$A:$BE, AP$1, FALSE)=AP265,0,1),2)</f>
        <v>2</v>
      </c>
      <c r="CC265" s="45">
        <f>IFERROR(IF(VLOOKUP($A265,mdf_lsdt9!$A:$BE, AQ$1, FALSE)=AQ265,0,1),2)</f>
        <v>2</v>
      </c>
      <c r="CD265" s="45">
        <f>IFERROR(IF(VLOOKUP($A265,mdf_lsdt9!$A:$BE, AR$1, FALSE)=AR265,0,1),2)</f>
        <v>2</v>
      </c>
      <c r="CE265" s="45">
        <f>IFERROR(IF(VLOOKUP($A265,mdf_lsdt9!$A:$BE, AS$1, FALSE)=AS265,0,1),2)</f>
        <v>2</v>
      </c>
      <c r="CF265" s="45">
        <f>IFERROR(IF(VLOOKUP($A265,mdf_lsdt9!$A:$BE, AT$1, FALSE)=AT265,0,1),2)</f>
        <v>2</v>
      </c>
      <c r="CG265" s="45">
        <f>IFERROR(IF(VLOOKUP($A265,mdf_lsdt9!$A:$BE, AU$1, FALSE)=AU265,0,1),2)</f>
        <v>2</v>
      </c>
      <c r="CH265" s="45">
        <f>IFERROR(IF(VLOOKUP($A265,mdf_lsdt9!$A:$BE, AV$1, FALSE)=AV265,0,1),2)</f>
        <v>2</v>
      </c>
    </row>
    <row r="266" spans="1:86" x14ac:dyDescent="0.35">
      <c r="A266" s="45" t="str">
        <f t="shared" si="4"/>
        <v/>
      </c>
      <c r="AW266" s="45">
        <f>IFERROR(IF(VLOOKUP($A266,mdf_lsdt9!$A:$BE, K$1, FALSE)=K266,0,1),2)</f>
        <v>2</v>
      </c>
      <c r="AX266" s="45">
        <f>IFERROR(IF(VLOOKUP($A266,mdf_lsdt9!$A:$BE, L$1, FALSE)=L266,0,1),2)</f>
        <v>2</v>
      </c>
      <c r="AY266" s="45">
        <f>IFERROR(IF(VLOOKUP($A266,mdf_lsdt9!$A:$BE, M$1, FALSE)=M266,0,1),2)</f>
        <v>2</v>
      </c>
      <c r="AZ266" s="45">
        <f>IFERROR(IF(VLOOKUP($A266,mdf_lsdt9!$A:$BE, N$1, FALSE)=N266,0,1),2)</f>
        <v>2</v>
      </c>
      <c r="BA266" s="45">
        <f>IFERROR(IF(VLOOKUP($A266,mdf_lsdt9!$A:$BE, O$1, FALSE)=O266,0,1),2)</f>
        <v>2</v>
      </c>
      <c r="BB266" s="45">
        <f>IFERROR(IF(VLOOKUP($A266,mdf_lsdt9!$A:$BE, P$1, FALSE)=P266,0,1),2)</f>
        <v>2</v>
      </c>
      <c r="BC266" s="45">
        <f>IFERROR(IF(VLOOKUP($A266,mdf_lsdt9!$A:$BE, Q$1, FALSE)=Q266,0,1),2)</f>
        <v>2</v>
      </c>
      <c r="BD266" s="45">
        <f>IFERROR(IF(VLOOKUP($A266,mdf_lsdt9!$A:$BE, R$1, FALSE)=R266,0,1),2)</f>
        <v>2</v>
      </c>
      <c r="BE266" s="45">
        <f>IFERROR(IF(VLOOKUP($A266,mdf_lsdt9!$A:$BE, S$1, FALSE)=S266,0,1),2)</f>
        <v>2</v>
      </c>
      <c r="BF266" s="45">
        <f>IFERROR(IF(VLOOKUP($A266,mdf_lsdt9!$A:$BE, T$1, FALSE)=T266,0,1),2)</f>
        <v>2</v>
      </c>
      <c r="BG266" s="45">
        <f>IFERROR(IF(VLOOKUP($A266,mdf_lsdt9!$A:$BE, U$1, FALSE)=U266,0,1),2)</f>
        <v>2</v>
      </c>
      <c r="BH266" s="45">
        <f>IFERROR(IF(VLOOKUP($A266,mdf_lsdt9!$A:$BE, V$1, FALSE)=V266,0,1),2)</f>
        <v>2</v>
      </c>
      <c r="BI266" s="45">
        <f>IFERROR(IF(VLOOKUP($A266,mdf_lsdt9!$A:$BE, W$1, FALSE)=W266,0,1),2)</f>
        <v>2</v>
      </c>
      <c r="BJ266" s="45">
        <f>IFERROR(IF(VLOOKUP($A266,mdf_lsdt9!$A:$BE, X$1, FALSE)=X266,0,1),2)</f>
        <v>2</v>
      </c>
      <c r="BK266" s="45">
        <f>IFERROR(IF(VLOOKUP($A266,mdf_lsdt9!$A:$BE, Y$1, FALSE)=Y266,0,1),2)</f>
        <v>2</v>
      </c>
      <c r="BL266" s="45">
        <f>IFERROR(IF(VLOOKUP($A266,mdf_lsdt9!$A:$BE, Z$1, FALSE)=Z266,0,1),2)</f>
        <v>2</v>
      </c>
      <c r="BM266" s="45">
        <f>IFERROR(IF(VLOOKUP($A266,mdf_lsdt9!$A:$BE, AA$1, FALSE)=AA266,0,1),2)</f>
        <v>2</v>
      </c>
      <c r="BN266" s="45">
        <f>IFERROR(IF(VLOOKUP($A266,mdf_lsdt9!$A:$BE, AB$1, FALSE)=AB266,0,1),2)</f>
        <v>2</v>
      </c>
      <c r="BO266" s="45">
        <f>IFERROR(IF(VLOOKUP($A266,mdf_lsdt9!$A:$BE, AC$1, FALSE)=AC266,0,1),2)</f>
        <v>2</v>
      </c>
      <c r="BP266" s="45">
        <f>IFERROR(IF(VLOOKUP($A266,mdf_lsdt9!$A:$BE, AD$1, FALSE)=AD266,0,1),2)</f>
        <v>2</v>
      </c>
      <c r="BQ266" s="45">
        <f>IFERROR(IF(VLOOKUP($A266,mdf_lsdt9!$A:$BE, AE$1, FALSE)=AE266,0,1),2)</f>
        <v>2</v>
      </c>
      <c r="BR266" s="45">
        <f>IFERROR(IF(VLOOKUP($A266,mdf_lsdt9!$A:$BE, AF$1, FALSE)=AF266,0,1),2)</f>
        <v>2</v>
      </c>
      <c r="BS266" s="45">
        <f>IFERROR(IF(VLOOKUP($A266,mdf_lsdt9!$A:$BE, AG$1, FALSE)=AG266,0,1),2)</f>
        <v>2</v>
      </c>
      <c r="BT266" s="45">
        <f>IFERROR(IF(VLOOKUP($A266,mdf_lsdt9!$A:$BE, AH$1, FALSE)=AH266,0,1),2)</f>
        <v>2</v>
      </c>
      <c r="BU266" s="45">
        <f>IFERROR(IF(VLOOKUP($A266,mdf_lsdt9!$A:$BE, AI$1, FALSE)=AI266,0,1),2)</f>
        <v>2</v>
      </c>
      <c r="BV266" s="45">
        <f>IFERROR(IF(VLOOKUP($A266,mdf_lsdt9!$A:$BE, AJ$1, FALSE)=AJ266,0,1),2)</f>
        <v>2</v>
      </c>
      <c r="BW266" s="45">
        <f>IFERROR(IF(VLOOKUP($A266,mdf_lsdt9!$A:$BE, AK$1, FALSE)=AK266,0,1),2)</f>
        <v>2</v>
      </c>
      <c r="BX266" s="45">
        <f>IFERROR(IF(VLOOKUP($A266,mdf_lsdt9!$A:$BE, AL$1, FALSE)=AL266,0,1),2)</f>
        <v>2</v>
      </c>
      <c r="BY266" s="45">
        <f>IFERROR(IF(VLOOKUP($A266,mdf_lsdt9!$A:$BE, AM$1, FALSE)=AM266,0,1),2)</f>
        <v>2</v>
      </c>
      <c r="BZ266" s="45">
        <f>IFERROR(IF(VLOOKUP($A266,mdf_lsdt9!$A:$BE, AN$1, FALSE)=AN266,0,1),2)</f>
        <v>2</v>
      </c>
      <c r="CA266" s="45">
        <f>IFERROR(IF(VLOOKUP($A266,mdf_lsdt9!$A:$BE, AO$1, FALSE)=AO266,0,1),2)</f>
        <v>2</v>
      </c>
      <c r="CB266" s="45">
        <f>IFERROR(IF(VLOOKUP($A266,mdf_lsdt9!$A:$BE, AP$1, FALSE)=AP266,0,1),2)</f>
        <v>2</v>
      </c>
      <c r="CC266" s="45">
        <f>IFERROR(IF(VLOOKUP($A266,mdf_lsdt9!$A:$BE, AQ$1, FALSE)=AQ266,0,1),2)</f>
        <v>2</v>
      </c>
      <c r="CD266" s="45">
        <f>IFERROR(IF(VLOOKUP($A266,mdf_lsdt9!$A:$BE, AR$1, FALSE)=AR266,0,1),2)</f>
        <v>2</v>
      </c>
      <c r="CE266" s="45">
        <f>IFERROR(IF(VLOOKUP($A266,mdf_lsdt9!$A:$BE, AS$1, FALSE)=AS266,0,1),2)</f>
        <v>2</v>
      </c>
      <c r="CF266" s="45">
        <f>IFERROR(IF(VLOOKUP($A266,mdf_lsdt9!$A:$BE, AT$1, FALSE)=AT266,0,1),2)</f>
        <v>2</v>
      </c>
      <c r="CG266" s="45">
        <f>IFERROR(IF(VLOOKUP($A266,mdf_lsdt9!$A:$BE, AU$1, FALSE)=AU266,0,1),2)</f>
        <v>2</v>
      </c>
      <c r="CH266" s="45">
        <f>IFERROR(IF(VLOOKUP($A266,mdf_lsdt9!$A:$BE, AV$1, FALSE)=AV266,0,1),2)</f>
        <v>2</v>
      </c>
    </row>
    <row r="267" spans="1:86" x14ac:dyDescent="0.35">
      <c r="A267" s="45" t="str">
        <f t="shared" si="4"/>
        <v/>
      </c>
      <c r="AW267" s="45">
        <f>IFERROR(IF(VLOOKUP($A267,mdf_lsdt9!$A:$BE, K$1, FALSE)=K267,0,1),2)</f>
        <v>2</v>
      </c>
      <c r="AX267" s="45">
        <f>IFERROR(IF(VLOOKUP($A267,mdf_lsdt9!$A:$BE, L$1, FALSE)=L267,0,1),2)</f>
        <v>2</v>
      </c>
      <c r="AY267" s="45">
        <f>IFERROR(IF(VLOOKUP($A267,mdf_lsdt9!$A:$BE, M$1, FALSE)=M267,0,1),2)</f>
        <v>2</v>
      </c>
      <c r="AZ267" s="45">
        <f>IFERROR(IF(VLOOKUP($A267,mdf_lsdt9!$A:$BE, N$1, FALSE)=N267,0,1),2)</f>
        <v>2</v>
      </c>
      <c r="BA267" s="45">
        <f>IFERROR(IF(VLOOKUP($A267,mdf_lsdt9!$A:$BE, O$1, FALSE)=O267,0,1),2)</f>
        <v>2</v>
      </c>
      <c r="BB267" s="45">
        <f>IFERROR(IF(VLOOKUP($A267,mdf_lsdt9!$A:$BE, P$1, FALSE)=P267,0,1),2)</f>
        <v>2</v>
      </c>
      <c r="BC267" s="45">
        <f>IFERROR(IF(VLOOKUP($A267,mdf_lsdt9!$A:$BE, Q$1, FALSE)=Q267,0,1),2)</f>
        <v>2</v>
      </c>
      <c r="BD267" s="45">
        <f>IFERROR(IF(VLOOKUP($A267,mdf_lsdt9!$A:$BE, R$1, FALSE)=R267,0,1),2)</f>
        <v>2</v>
      </c>
      <c r="BE267" s="45">
        <f>IFERROR(IF(VLOOKUP($A267,mdf_lsdt9!$A:$BE, S$1, FALSE)=S267,0,1),2)</f>
        <v>2</v>
      </c>
      <c r="BF267" s="45">
        <f>IFERROR(IF(VLOOKUP($A267,mdf_lsdt9!$A:$BE, T$1, FALSE)=T267,0,1),2)</f>
        <v>2</v>
      </c>
      <c r="BG267" s="45">
        <f>IFERROR(IF(VLOOKUP($A267,mdf_lsdt9!$A:$BE, U$1, FALSE)=U267,0,1),2)</f>
        <v>2</v>
      </c>
      <c r="BH267" s="45">
        <f>IFERROR(IF(VLOOKUP($A267,mdf_lsdt9!$A:$BE, V$1, FALSE)=V267,0,1),2)</f>
        <v>2</v>
      </c>
      <c r="BI267" s="45">
        <f>IFERROR(IF(VLOOKUP($A267,mdf_lsdt9!$A:$BE, W$1, FALSE)=W267,0,1),2)</f>
        <v>2</v>
      </c>
      <c r="BJ267" s="45">
        <f>IFERROR(IF(VLOOKUP($A267,mdf_lsdt9!$A:$BE, X$1, FALSE)=X267,0,1),2)</f>
        <v>2</v>
      </c>
      <c r="BK267" s="45">
        <f>IFERROR(IF(VLOOKUP($A267,mdf_lsdt9!$A:$BE, Y$1, FALSE)=Y267,0,1),2)</f>
        <v>2</v>
      </c>
      <c r="BL267" s="45">
        <f>IFERROR(IF(VLOOKUP($A267,mdf_lsdt9!$A:$BE, Z$1, FALSE)=Z267,0,1),2)</f>
        <v>2</v>
      </c>
      <c r="BM267" s="45">
        <f>IFERROR(IF(VLOOKUP($A267,mdf_lsdt9!$A:$BE, AA$1, FALSE)=AA267,0,1),2)</f>
        <v>2</v>
      </c>
      <c r="BN267" s="45">
        <f>IFERROR(IF(VLOOKUP($A267,mdf_lsdt9!$A:$BE, AB$1, FALSE)=AB267,0,1),2)</f>
        <v>2</v>
      </c>
      <c r="BO267" s="45">
        <f>IFERROR(IF(VLOOKUP($A267,mdf_lsdt9!$A:$BE, AC$1, FALSE)=AC267,0,1),2)</f>
        <v>2</v>
      </c>
      <c r="BP267" s="45">
        <f>IFERROR(IF(VLOOKUP($A267,mdf_lsdt9!$A:$BE, AD$1, FALSE)=AD267,0,1),2)</f>
        <v>2</v>
      </c>
      <c r="BQ267" s="45">
        <f>IFERROR(IF(VLOOKUP($A267,mdf_lsdt9!$A:$BE, AE$1, FALSE)=AE267,0,1),2)</f>
        <v>2</v>
      </c>
      <c r="BR267" s="45">
        <f>IFERROR(IF(VLOOKUP($A267,mdf_lsdt9!$A:$BE, AF$1, FALSE)=AF267,0,1),2)</f>
        <v>2</v>
      </c>
      <c r="BS267" s="45">
        <f>IFERROR(IF(VLOOKUP($A267,mdf_lsdt9!$A:$BE, AG$1, FALSE)=AG267,0,1),2)</f>
        <v>2</v>
      </c>
      <c r="BT267" s="45">
        <f>IFERROR(IF(VLOOKUP($A267,mdf_lsdt9!$A:$BE, AH$1, FALSE)=AH267,0,1),2)</f>
        <v>2</v>
      </c>
      <c r="BU267" s="45">
        <f>IFERROR(IF(VLOOKUP($A267,mdf_lsdt9!$A:$BE, AI$1, FALSE)=AI267,0,1),2)</f>
        <v>2</v>
      </c>
      <c r="BV267" s="45">
        <f>IFERROR(IF(VLOOKUP($A267,mdf_lsdt9!$A:$BE, AJ$1, FALSE)=AJ267,0,1),2)</f>
        <v>2</v>
      </c>
      <c r="BW267" s="45">
        <f>IFERROR(IF(VLOOKUP($A267,mdf_lsdt9!$A:$BE, AK$1, FALSE)=AK267,0,1),2)</f>
        <v>2</v>
      </c>
      <c r="BX267" s="45">
        <f>IFERROR(IF(VLOOKUP($A267,mdf_lsdt9!$A:$BE, AL$1, FALSE)=AL267,0,1),2)</f>
        <v>2</v>
      </c>
      <c r="BY267" s="45">
        <f>IFERROR(IF(VLOOKUP($A267,mdf_lsdt9!$A:$BE, AM$1, FALSE)=AM267,0,1),2)</f>
        <v>2</v>
      </c>
      <c r="BZ267" s="45">
        <f>IFERROR(IF(VLOOKUP($A267,mdf_lsdt9!$A:$BE, AN$1, FALSE)=AN267,0,1),2)</f>
        <v>2</v>
      </c>
      <c r="CA267" s="45">
        <f>IFERROR(IF(VLOOKUP($A267,mdf_lsdt9!$A:$BE, AO$1, FALSE)=AO267,0,1),2)</f>
        <v>2</v>
      </c>
      <c r="CB267" s="45">
        <f>IFERROR(IF(VLOOKUP($A267,mdf_lsdt9!$A:$BE, AP$1, FALSE)=AP267,0,1),2)</f>
        <v>2</v>
      </c>
      <c r="CC267" s="45">
        <f>IFERROR(IF(VLOOKUP($A267,mdf_lsdt9!$A:$BE, AQ$1, FALSE)=AQ267,0,1),2)</f>
        <v>2</v>
      </c>
      <c r="CD267" s="45">
        <f>IFERROR(IF(VLOOKUP($A267,mdf_lsdt9!$A:$BE, AR$1, FALSE)=AR267,0,1),2)</f>
        <v>2</v>
      </c>
      <c r="CE267" s="45">
        <f>IFERROR(IF(VLOOKUP($A267,mdf_lsdt9!$A:$BE, AS$1, FALSE)=AS267,0,1),2)</f>
        <v>2</v>
      </c>
      <c r="CF267" s="45">
        <f>IFERROR(IF(VLOOKUP($A267,mdf_lsdt9!$A:$BE, AT$1, FALSE)=AT267,0,1),2)</f>
        <v>2</v>
      </c>
      <c r="CG267" s="45">
        <f>IFERROR(IF(VLOOKUP($A267,mdf_lsdt9!$A:$BE, AU$1, FALSE)=AU267,0,1),2)</f>
        <v>2</v>
      </c>
      <c r="CH267" s="45">
        <f>IFERROR(IF(VLOOKUP($A267,mdf_lsdt9!$A:$BE, AV$1, FALSE)=AV267,0,1),2)</f>
        <v>2</v>
      </c>
    </row>
    <row r="268" spans="1:86" x14ac:dyDescent="0.35">
      <c r="A268" s="45" t="str">
        <f t="shared" ref="A268:A331" si="5">TRIM(E268)&amp;H268</f>
        <v/>
      </c>
      <c r="AW268" s="45">
        <f>IFERROR(IF(VLOOKUP($A268,mdf_lsdt9!$A:$BE, K$1, FALSE)=K268,0,1),2)</f>
        <v>2</v>
      </c>
      <c r="AX268" s="45">
        <f>IFERROR(IF(VLOOKUP($A268,mdf_lsdt9!$A:$BE, L$1, FALSE)=L268,0,1),2)</f>
        <v>2</v>
      </c>
      <c r="AY268" s="45">
        <f>IFERROR(IF(VLOOKUP($A268,mdf_lsdt9!$A:$BE, M$1, FALSE)=M268,0,1),2)</f>
        <v>2</v>
      </c>
      <c r="AZ268" s="45">
        <f>IFERROR(IF(VLOOKUP($A268,mdf_lsdt9!$A:$BE, N$1, FALSE)=N268,0,1),2)</f>
        <v>2</v>
      </c>
      <c r="BA268" s="45">
        <f>IFERROR(IF(VLOOKUP($A268,mdf_lsdt9!$A:$BE, O$1, FALSE)=O268,0,1),2)</f>
        <v>2</v>
      </c>
      <c r="BB268" s="45">
        <f>IFERROR(IF(VLOOKUP($A268,mdf_lsdt9!$A:$BE, P$1, FALSE)=P268,0,1),2)</f>
        <v>2</v>
      </c>
      <c r="BC268" s="45">
        <f>IFERROR(IF(VLOOKUP($A268,mdf_lsdt9!$A:$BE, Q$1, FALSE)=Q268,0,1),2)</f>
        <v>2</v>
      </c>
      <c r="BD268" s="45">
        <f>IFERROR(IF(VLOOKUP($A268,mdf_lsdt9!$A:$BE, R$1, FALSE)=R268,0,1),2)</f>
        <v>2</v>
      </c>
      <c r="BE268" s="45">
        <f>IFERROR(IF(VLOOKUP($A268,mdf_lsdt9!$A:$BE, S$1, FALSE)=S268,0,1),2)</f>
        <v>2</v>
      </c>
      <c r="BF268" s="45">
        <f>IFERROR(IF(VLOOKUP($A268,mdf_lsdt9!$A:$BE, T$1, FALSE)=T268,0,1),2)</f>
        <v>2</v>
      </c>
      <c r="BG268" s="45">
        <f>IFERROR(IF(VLOOKUP($A268,mdf_lsdt9!$A:$BE, U$1, FALSE)=U268,0,1),2)</f>
        <v>2</v>
      </c>
      <c r="BH268" s="45">
        <f>IFERROR(IF(VLOOKUP($A268,mdf_lsdt9!$A:$BE, V$1, FALSE)=V268,0,1),2)</f>
        <v>2</v>
      </c>
      <c r="BI268" s="45">
        <f>IFERROR(IF(VLOOKUP($A268,mdf_lsdt9!$A:$BE, W$1, FALSE)=W268,0,1),2)</f>
        <v>2</v>
      </c>
      <c r="BJ268" s="45">
        <f>IFERROR(IF(VLOOKUP($A268,mdf_lsdt9!$A:$BE, X$1, FALSE)=X268,0,1),2)</f>
        <v>2</v>
      </c>
      <c r="BK268" s="45">
        <f>IFERROR(IF(VLOOKUP($A268,mdf_lsdt9!$A:$BE, Y$1, FALSE)=Y268,0,1),2)</f>
        <v>2</v>
      </c>
      <c r="BL268" s="45">
        <f>IFERROR(IF(VLOOKUP($A268,mdf_lsdt9!$A:$BE, Z$1, FALSE)=Z268,0,1),2)</f>
        <v>2</v>
      </c>
      <c r="BM268" s="45">
        <f>IFERROR(IF(VLOOKUP($A268,mdf_lsdt9!$A:$BE, AA$1, FALSE)=AA268,0,1),2)</f>
        <v>2</v>
      </c>
      <c r="BN268" s="45">
        <f>IFERROR(IF(VLOOKUP($A268,mdf_lsdt9!$A:$BE, AB$1, FALSE)=AB268,0,1),2)</f>
        <v>2</v>
      </c>
      <c r="BO268" s="45">
        <f>IFERROR(IF(VLOOKUP($A268,mdf_lsdt9!$A:$BE, AC$1, FALSE)=AC268,0,1),2)</f>
        <v>2</v>
      </c>
      <c r="BP268" s="45">
        <f>IFERROR(IF(VLOOKUP($A268,mdf_lsdt9!$A:$BE, AD$1, FALSE)=AD268,0,1),2)</f>
        <v>2</v>
      </c>
      <c r="BQ268" s="45">
        <f>IFERROR(IF(VLOOKUP($A268,mdf_lsdt9!$A:$BE, AE$1, FALSE)=AE268,0,1),2)</f>
        <v>2</v>
      </c>
      <c r="BR268" s="45">
        <f>IFERROR(IF(VLOOKUP($A268,mdf_lsdt9!$A:$BE, AF$1, FALSE)=AF268,0,1),2)</f>
        <v>2</v>
      </c>
      <c r="BS268" s="45">
        <f>IFERROR(IF(VLOOKUP($A268,mdf_lsdt9!$A:$BE, AG$1, FALSE)=AG268,0,1),2)</f>
        <v>2</v>
      </c>
      <c r="BT268" s="45">
        <f>IFERROR(IF(VLOOKUP($A268,mdf_lsdt9!$A:$BE, AH$1, FALSE)=AH268,0,1),2)</f>
        <v>2</v>
      </c>
      <c r="BU268" s="45">
        <f>IFERROR(IF(VLOOKUP($A268,mdf_lsdt9!$A:$BE, AI$1, FALSE)=AI268,0,1),2)</f>
        <v>2</v>
      </c>
      <c r="BV268" s="45">
        <f>IFERROR(IF(VLOOKUP($A268,mdf_lsdt9!$A:$BE, AJ$1, FALSE)=AJ268,0,1),2)</f>
        <v>2</v>
      </c>
      <c r="BW268" s="45">
        <f>IFERROR(IF(VLOOKUP($A268,mdf_lsdt9!$A:$BE, AK$1, FALSE)=AK268,0,1),2)</f>
        <v>2</v>
      </c>
      <c r="BX268" s="45">
        <f>IFERROR(IF(VLOOKUP($A268,mdf_lsdt9!$A:$BE, AL$1, FALSE)=AL268,0,1),2)</f>
        <v>2</v>
      </c>
      <c r="BY268" s="45">
        <f>IFERROR(IF(VLOOKUP($A268,mdf_lsdt9!$A:$BE, AM$1, FALSE)=AM268,0,1),2)</f>
        <v>2</v>
      </c>
      <c r="BZ268" s="45">
        <f>IFERROR(IF(VLOOKUP($A268,mdf_lsdt9!$A:$BE, AN$1, FALSE)=AN268,0,1),2)</f>
        <v>2</v>
      </c>
      <c r="CA268" s="45">
        <f>IFERROR(IF(VLOOKUP($A268,mdf_lsdt9!$A:$BE, AO$1, FALSE)=AO268,0,1),2)</f>
        <v>2</v>
      </c>
      <c r="CB268" s="45">
        <f>IFERROR(IF(VLOOKUP($A268,mdf_lsdt9!$A:$BE, AP$1, FALSE)=AP268,0,1),2)</f>
        <v>2</v>
      </c>
      <c r="CC268" s="45">
        <f>IFERROR(IF(VLOOKUP($A268,mdf_lsdt9!$A:$BE, AQ$1, FALSE)=AQ268,0,1),2)</f>
        <v>2</v>
      </c>
      <c r="CD268" s="45">
        <f>IFERROR(IF(VLOOKUP($A268,mdf_lsdt9!$A:$BE, AR$1, FALSE)=AR268,0,1),2)</f>
        <v>2</v>
      </c>
      <c r="CE268" s="45">
        <f>IFERROR(IF(VLOOKUP($A268,mdf_lsdt9!$A:$BE, AS$1, FALSE)=AS268,0,1),2)</f>
        <v>2</v>
      </c>
      <c r="CF268" s="45">
        <f>IFERROR(IF(VLOOKUP($A268,mdf_lsdt9!$A:$BE, AT$1, FALSE)=AT268,0,1),2)</f>
        <v>2</v>
      </c>
      <c r="CG268" s="45">
        <f>IFERROR(IF(VLOOKUP($A268,mdf_lsdt9!$A:$BE, AU$1, FALSE)=AU268,0,1),2)</f>
        <v>2</v>
      </c>
      <c r="CH268" s="45">
        <f>IFERROR(IF(VLOOKUP($A268,mdf_lsdt9!$A:$BE, AV$1, FALSE)=AV268,0,1),2)</f>
        <v>2</v>
      </c>
    </row>
    <row r="269" spans="1:86" x14ac:dyDescent="0.35">
      <c r="A269" s="45" t="str">
        <f t="shared" si="5"/>
        <v/>
      </c>
      <c r="AW269" s="45">
        <f>IFERROR(IF(VLOOKUP($A269,mdf_lsdt9!$A:$BE, K$1, FALSE)=K269,0,1),2)</f>
        <v>2</v>
      </c>
      <c r="AX269" s="45">
        <f>IFERROR(IF(VLOOKUP($A269,mdf_lsdt9!$A:$BE, L$1, FALSE)=L269,0,1),2)</f>
        <v>2</v>
      </c>
      <c r="AY269" s="45">
        <f>IFERROR(IF(VLOOKUP($A269,mdf_lsdt9!$A:$BE, M$1, FALSE)=M269,0,1),2)</f>
        <v>2</v>
      </c>
      <c r="AZ269" s="45">
        <f>IFERROR(IF(VLOOKUP($A269,mdf_lsdt9!$A:$BE, N$1, FALSE)=N269,0,1),2)</f>
        <v>2</v>
      </c>
      <c r="BA269" s="45">
        <f>IFERROR(IF(VLOOKUP($A269,mdf_lsdt9!$A:$BE, O$1, FALSE)=O269,0,1),2)</f>
        <v>2</v>
      </c>
      <c r="BB269" s="45">
        <f>IFERROR(IF(VLOOKUP($A269,mdf_lsdt9!$A:$BE, P$1, FALSE)=P269,0,1),2)</f>
        <v>2</v>
      </c>
      <c r="BC269" s="45">
        <f>IFERROR(IF(VLOOKUP($A269,mdf_lsdt9!$A:$BE, Q$1, FALSE)=Q269,0,1),2)</f>
        <v>2</v>
      </c>
      <c r="BD269" s="45">
        <f>IFERROR(IF(VLOOKUP($A269,mdf_lsdt9!$A:$BE, R$1, FALSE)=R269,0,1),2)</f>
        <v>2</v>
      </c>
      <c r="BE269" s="45">
        <f>IFERROR(IF(VLOOKUP($A269,mdf_lsdt9!$A:$BE, S$1, FALSE)=S269,0,1),2)</f>
        <v>2</v>
      </c>
      <c r="BF269" s="45">
        <f>IFERROR(IF(VLOOKUP($A269,mdf_lsdt9!$A:$BE, T$1, FALSE)=T269,0,1),2)</f>
        <v>2</v>
      </c>
      <c r="BG269" s="45">
        <f>IFERROR(IF(VLOOKUP($A269,mdf_lsdt9!$A:$BE, U$1, FALSE)=U269,0,1),2)</f>
        <v>2</v>
      </c>
      <c r="BH269" s="45">
        <f>IFERROR(IF(VLOOKUP($A269,mdf_lsdt9!$A:$BE, V$1, FALSE)=V269,0,1),2)</f>
        <v>2</v>
      </c>
      <c r="BI269" s="45">
        <f>IFERROR(IF(VLOOKUP($A269,mdf_lsdt9!$A:$BE, W$1, FALSE)=W269,0,1),2)</f>
        <v>2</v>
      </c>
      <c r="BJ269" s="45">
        <f>IFERROR(IF(VLOOKUP($A269,mdf_lsdt9!$A:$BE, X$1, FALSE)=X269,0,1),2)</f>
        <v>2</v>
      </c>
      <c r="BK269" s="45">
        <f>IFERROR(IF(VLOOKUP($A269,mdf_lsdt9!$A:$BE, Y$1, FALSE)=Y269,0,1),2)</f>
        <v>2</v>
      </c>
      <c r="BL269" s="45">
        <f>IFERROR(IF(VLOOKUP($A269,mdf_lsdt9!$A:$BE, Z$1, FALSE)=Z269,0,1),2)</f>
        <v>2</v>
      </c>
      <c r="BM269" s="45">
        <f>IFERROR(IF(VLOOKUP($A269,mdf_lsdt9!$A:$BE, AA$1, FALSE)=AA269,0,1),2)</f>
        <v>2</v>
      </c>
      <c r="BN269" s="45">
        <f>IFERROR(IF(VLOOKUP($A269,mdf_lsdt9!$A:$BE, AB$1, FALSE)=AB269,0,1),2)</f>
        <v>2</v>
      </c>
      <c r="BO269" s="45">
        <f>IFERROR(IF(VLOOKUP($A269,mdf_lsdt9!$A:$BE, AC$1, FALSE)=AC269,0,1),2)</f>
        <v>2</v>
      </c>
      <c r="BP269" s="45">
        <f>IFERROR(IF(VLOOKUP($A269,mdf_lsdt9!$A:$BE, AD$1, FALSE)=AD269,0,1),2)</f>
        <v>2</v>
      </c>
      <c r="BQ269" s="45">
        <f>IFERROR(IF(VLOOKUP($A269,mdf_lsdt9!$A:$BE, AE$1, FALSE)=AE269,0,1),2)</f>
        <v>2</v>
      </c>
      <c r="BR269" s="45">
        <f>IFERROR(IF(VLOOKUP($A269,mdf_lsdt9!$A:$BE, AF$1, FALSE)=AF269,0,1),2)</f>
        <v>2</v>
      </c>
      <c r="BS269" s="45">
        <f>IFERROR(IF(VLOOKUP($A269,mdf_lsdt9!$A:$BE, AG$1, FALSE)=AG269,0,1),2)</f>
        <v>2</v>
      </c>
      <c r="BT269" s="45">
        <f>IFERROR(IF(VLOOKUP($A269,mdf_lsdt9!$A:$BE, AH$1, FALSE)=AH269,0,1),2)</f>
        <v>2</v>
      </c>
      <c r="BU269" s="45">
        <f>IFERROR(IF(VLOOKUP($A269,mdf_lsdt9!$A:$BE, AI$1, FALSE)=AI269,0,1),2)</f>
        <v>2</v>
      </c>
      <c r="BV269" s="45">
        <f>IFERROR(IF(VLOOKUP($A269,mdf_lsdt9!$A:$BE, AJ$1, FALSE)=AJ269,0,1),2)</f>
        <v>2</v>
      </c>
      <c r="BW269" s="45">
        <f>IFERROR(IF(VLOOKUP($A269,mdf_lsdt9!$A:$BE, AK$1, FALSE)=AK269,0,1),2)</f>
        <v>2</v>
      </c>
      <c r="BX269" s="45">
        <f>IFERROR(IF(VLOOKUP($A269,mdf_lsdt9!$A:$BE, AL$1, FALSE)=AL269,0,1),2)</f>
        <v>2</v>
      </c>
      <c r="BY269" s="45">
        <f>IFERROR(IF(VLOOKUP($A269,mdf_lsdt9!$A:$BE, AM$1, FALSE)=AM269,0,1),2)</f>
        <v>2</v>
      </c>
      <c r="BZ269" s="45">
        <f>IFERROR(IF(VLOOKUP($A269,mdf_lsdt9!$A:$BE, AN$1, FALSE)=AN269,0,1),2)</f>
        <v>2</v>
      </c>
      <c r="CA269" s="45">
        <f>IFERROR(IF(VLOOKUP($A269,mdf_lsdt9!$A:$BE, AO$1, FALSE)=AO269,0,1),2)</f>
        <v>2</v>
      </c>
      <c r="CB269" s="45">
        <f>IFERROR(IF(VLOOKUP($A269,mdf_lsdt9!$A:$BE, AP$1, FALSE)=AP269,0,1),2)</f>
        <v>2</v>
      </c>
      <c r="CC269" s="45">
        <f>IFERROR(IF(VLOOKUP($A269,mdf_lsdt9!$A:$BE, AQ$1, FALSE)=AQ269,0,1),2)</f>
        <v>2</v>
      </c>
      <c r="CD269" s="45">
        <f>IFERROR(IF(VLOOKUP($A269,mdf_lsdt9!$A:$BE, AR$1, FALSE)=AR269,0,1),2)</f>
        <v>2</v>
      </c>
      <c r="CE269" s="45">
        <f>IFERROR(IF(VLOOKUP($A269,mdf_lsdt9!$A:$BE, AS$1, FALSE)=AS269,0,1),2)</f>
        <v>2</v>
      </c>
      <c r="CF269" s="45">
        <f>IFERROR(IF(VLOOKUP($A269,mdf_lsdt9!$A:$BE, AT$1, FALSE)=AT269,0,1),2)</f>
        <v>2</v>
      </c>
      <c r="CG269" s="45">
        <f>IFERROR(IF(VLOOKUP($A269,mdf_lsdt9!$A:$BE, AU$1, FALSE)=AU269,0,1),2)</f>
        <v>2</v>
      </c>
      <c r="CH269" s="45">
        <f>IFERROR(IF(VLOOKUP($A269,mdf_lsdt9!$A:$BE, AV$1, FALSE)=AV269,0,1),2)</f>
        <v>2</v>
      </c>
    </row>
    <row r="270" spans="1:86" x14ac:dyDescent="0.35">
      <c r="A270" s="45" t="str">
        <f t="shared" si="5"/>
        <v/>
      </c>
      <c r="AW270" s="45">
        <f>IFERROR(IF(VLOOKUP($A270,mdf_lsdt9!$A:$BE, K$1, FALSE)=K270,0,1),2)</f>
        <v>2</v>
      </c>
      <c r="AX270" s="45">
        <f>IFERROR(IF(VLOOKUP($A270,mdf_lsdt9!$A:$BE, L$1, FALSE)=L270,0,1),2)</f>
        <v>2</v>
      </c>
      <c r="AY270" s="45">
        <f>IFERROR(IF(VLOOKUP($A270,mdf_lsdt9!$A:$BE, M$1, FALSE)=M270,0,1),2)</f>
        <v>2</v>
      </c>
      <c r="AZ270" s="45">
        <f>IFERROR(IF(VLOOKUP($A270,mdf_lsdt9!$A:$BE, N$1, FALSE)=N270,0,1),2)</f>
        <v>2</v>
      </c>
      <c r="BA270" s="45">
        <f>IFERROR(IF(VLOOKUP($A270,mdf_lsdt9!$A:$BE, O$1, FALSE)=O270,0,1),2)</f>
        <v>2</v>
      </c>
      <c r="BB270" s="45">
        <f>IFERROR(IF(VLOOKUP($A270,mdf_lsdt9!$A:$BE, P$1, FALSE)=P270,0,1),2)</f>
        <v>2</v>
      </c>
      <c r="BC270" s="45">
        <f>IFERROR(IF(VLOOKUP($A270,mdf_lsdt9!$A:$BE, Q$1, FALSE)=Q270,0,1),2)</f>
        <v>2</v>
      </c>
      <c r="BD270" s="45">
        <f>IFERROR(IF(VLOOKUP($A270,mdf_lsdt9!$A:$BE, R$1, FALSE)=R270,0,1),2)</f>
        <v>2</v>
      </c>
      <c r="BE270" s="45">
        <f>IFERROR(IF(VLOOKUP($A270,mdf_lsdt9!$A:$BE, S$1, FALSE)=S270,0,1),2)</f>
        <v>2</v>
      </c>
      <c r="BF270" s="45">
        <f>IFERROR(IF(VLOOKUP($A270,mdf_lsdt9!$A:$BE, T$1, FALSE)=T270,0,1),2)</f>
        <v>2</v>
      </c>
      <c r="BG270" s="45">
        <f>IFERROR(IF(VLOOKUP($A270,mdf_lsdt9!$A:$BE, U$1, FALSE)=U270,0,1),2)</f>
        <v>2</v>
      </c>
      <c r="BH270" s="45">
        <f>IFERROR(IF(VLOOKUP($A270,mdf_lsdt9!$A:$BE, V$1, FALSE)=V270,0,1),2)</f>
        <v>2</v>
      </c>
      <c r="BI270" s="45">
        <f>IFERROR(IF(VLOOKUP($A270,mdf_lsdt9!$A:$BE, W$1, FALSE)=W270,0,1),2)</f>
        <v>2</v>
      </c>
      <c r="BJ270" s="45">
        <f>IFERROR(IF(VLOOKUP($A270,mdf_lsdt9!$A:$BE, X$1, FALSE)=X270,0,1),2)</f>
        <v>2</v>
      </c>
      <c r="BK270" s="45">
        <f>IFERROR(IF(VLOOKUP($A270,mdf_lsdt9!$A:$BE, Y$1, FALSE)=Y270,0,1),2)</f>
        <v>2</v>
      </c>
      <c r="BL270" s="45">
        <f>IFERROR(IF(VLOOKUP($A270,mdf_lsdt9!$A:$BE, Z$1, FALSE)=Z270,0,1),2)</f>
        <v>2</v>
      </c>
      <c r="BM270" s="45">
        <f>IFERROR(IF(VLOOKUP($A270,mdf_lsdt9!$A:$BE, AA$1, FALSE)=AA270,0,1),2)</f>
        <v>2</v>
      </c>
      <c r="BN270" s="45">
        <f>IFERROR(IF(VLOOKUP($A270,mdf_lsdt9!$A:$BE, AB$1, FALSE)=AB270,0,1),2)</f>
        <v>2</v>
      </c>
      <c r="BO270" s="45">
        <f>IFERROR(IF(VLOOKUP($A270,mdf_lsdt9!$A:$BE, AC$1, FALSE)=AC270,0,1),2)</f>
        <v>2</v>
      </c>
      <c r="BP270" s="45">
        <f>IFERROR(IF(VLOOKUP($A270,mdf_lsdt9!$A:$BE, AD$1, FALSE)=AD270,0,1),2)</f>
        <v>2</v>
      </c>
      <c r="BQ270" s="45">
        <f>IFERROR(IF(VLOOKUP($A270,mdf_lsdt9!$A:$BE, AE$1, FALSE)=AE270,0,1),2)</f>
        <v>2</v>
      </c>
      <c r="BR270" s="45">
        <f>IFERROR(IF(VLOOKUP($A270,mdf_lsdt9!$A:$BE, AF$1, FALSE)=AF270,0,1),2)</f>
        <v>2</v>
      </c>
      <c r="BS270" s="45">
        <f>IFERROR(IF(VLOOKUP($A270,mdf_lsdt9!$A:$BE, AG$1, FALSE)=AG270,0,1),2)</f>
        <v>2</v>
      </c>
      <c r="BT270" s="45">
        <f>IFERROR(IF(VLOOKUP($A270,mdf_lsdt9!$A:$BE, AH$1, FALSE)=AH270,0,1),2)</f>
        <v>2</v>
      </c>
      <c r="BU270" s="45">
        <f>IFERROR(IF(VLOOKUP($A270,mdf_lsdt9!$A:$BE, AI$1, FALSE)=AI270,0,1),2)</f>
        <v>2</v>
      </c>
      <c r="BV270" s="45">
        <f>IFERROR(IF(VLOOKUP($A270,mdf_lsdt9!$A:$BE, AJ$1, FALSE)=AJ270,0,1),2)</f>
        <v>2</v>
      </c>
      <c r="BW270" s="45">
        <f>IFERROR(IF(VLOOKUP($A270,mdf_lsdt9!$A:$BE, AK$1, FALSE)=AK270,0,1),2)</f>
        <v>2</v>
      </c>
      <c r="BX270" s="45">
        <f>IFERROR(IF(VLOOKUP($A270,mdf_lsdt9!$A:$BE, AL$1, FALSE)=AL270,0,1),2)</f>
        <v>2</v>
      </c>
      <c r="BY270" s="45">
        <f>IFERROR(IF(VLOOKUP($A270,mdf_lsdt9!$A:$BE, AM$1, FALSE)=AM270,0,1),2)</f>
        <v>2</v>
      </c>
      <c r="BZ270" s="45">
        <f>IFERROR(IF(VLOOKUP($A270,mdf_lsdt9!$A:$BE, AN$1, FALSE)=AN270,0,1),2)</f>
        <v>2</v>
      </c>
      <c r="CA270" s="45">
        <f>IFERROR(IF(VLOOKUP($A270,mdf_lsdt9!$A:$BE, AO$1, FALSE)=AO270,0,1),2)</f>
        <v>2</v>
      </c>
      <c r="CB270" s="45">
        <f>IFERROR(IF(VLOOKUP($A270,mdf_lsdt9!$A:$BE, AP$1, FALSE)=AP270,0,1),2)</f>
        <v>2</v>
      </c>
      <c r="CC270" s="45">
        <f>IFERROR(IF(VLOOKUP($A270,mdf_lsdt9!$A:$BE, AQ$1, FALSE)=AQ270,0,1),2)</f>
        <v>2</v>
      </c>
      <c r="CD270" s="45">
        <f>IFERROR(IF(VLOOKUP($A270,mdf_lsdt9!$A:$BE, AR$1, FALSE)=AR270,0,1),2)</f>
        <v>2</v>
      </c>
      <c r="CE270" s="45">
        <f>IFERROR(IF(VLOOKUP($A270,mdf_lsdt9!$A:$BE, AS$1, FALSE)=AS270,0,1),2)</f>
        <v>2</v>
      </c>
      <c r="CF270" s="45">
        <f>IFERROR(IF(VLOOKUP($A270,mdf_lsdt9!$A:$BE, AT$1, FALSE)=AT270,0,1),2)</f>
        <v>2</v>
      </c>
      <c r="CG270" s="45">
        <f>IFERROR(IF(VLOOKUP($A270,mdf_lsdt9!$A:$BE, AU$1, FALSE)=AU270,0,1),2)</f>
        <v>2</v>
      </c>
      <c r="CH270" s="45">
        <f>IFERROR(IF(VLOOKUP($A270,mdf_lsdt9!$A:$BE, AV$1, FALSE)=AV270,0,1),2)</f>
        <v>2</v>
      </c>
    </row>
    <row r="271" spans="1:86" x14ac:dyDescent="0.35">
      <c r="A271" s="45" t="str">
        <f t="shared" si="5"/>
        <v/>
      </c>
      <c r="AW271" s="45">
        <f>IFERROR(IF(VLOOKUP($A271,mdf_lsdt9!$A:$BE, K$1, FALSE)=K271,0,1),2)</f>
        <v>2</v>
      </c>
      <c r="AX271" s="45">
        <f>IFERROR(IF(VLOOKUP($A271,mdf_lsdt9!$A:$BE, L$1, FALSE)=L271,0,1),2)</f>
        <v>2</v>
      </c>
      <c r="AY271" s="45">
        <f>IFERROR(IF(VLOOKUP($A271,mdf_lsdt9!$A:$BE, M$1, FALSE)=M271,0,1),2)</f>
        <v>2</v>
      </c>
      <c r="AZ271" s="45">
        <f>IFERROR(IF(VLOOKUP($A271,mdf_lsdt9!$A:$BE, N$1, FALSE)=N271,0,1),2)</f>
        <v>2</v>
      </c>
      <c r="BA271" s="45">
        <f>IFERROR(IF(VLOOKUP($A271,mdf_lsdt9!$A:$BE, O$1, FALSE)=O271,0,1),2)</f>
        <v>2</v>
      </c>
      <c r="BB271" s="45">
        <f>IFERROR(IF(VLOOKUP($A271,mdf_lsdt9!$A:$BE, P$1, FALSE)=P271,0,1),2)</f>
        <v>2</v>
      </c>
      <c r="BC271" s="45">
        <f>IFERROR(IF(VLOOKUP($A271,mdf_lsdt9!$A:$BE, Q$1, FALSE)=Q271,0,1),2)</f>
        <v>2</v>
      </c>
      <c r="BD271" s="45">
        <f>IFERROR(IF(VLOOKUP($A271,mdf_lsdt9!$A:$BE, R$1, FALSE)=R271,0,1),2)</f>
        <v>2</v>
      </c>
      <c r="BE271" s="45">
        <f>IFERROR(IF(VLOOKUP($A271,mdf_lsdt9!$A:$BE, S$1, FALSE)=S271,0,1),2)</f>
        <v>2</v>
      </c>
      <c r="BF271" s="45">
        <f>IFERROR(IF(VLOOKUP($A271,mdf_lsdt9!$A:$BE, T$1, FALSE)=T271,0,1),2)</f>
        <v>2</v>
      </c>
      <c r="BG271" s="45">
        <f>IFERROR(IF(VLOOKUP($A271,mdf_lsdt9!$A:$BE, U$1, FALSE)=U271,0,1),2)</f>
        <v>2</v>
      </c>
      <c r="BH271" s="45">
        <f>IFERROR(IF(VLOOKUP($A271,mdf_lsdt9!$A:$BE, V$1, FALSE)=V271,0,1),2)</f>
        <v>2</v>
      </c>
      <c r="BI271" s="45">
        <f>IFERROR(IF(VLOOKUP($A271,mdf_lsdt9!$A:$BE, W$1, FALSE)=W271,0,1),2)</f>
        <v>2</v>
      </c>
      <c r="BJ271" s="45">
        <f>IFERROR(IF(VLOOKUP($A271,mdf_lsdt9!$A:$BE, X$1, FALSE)=X271,0,1),2)</f>
        <v>2</v>
      </c>
      <c r="BK271" s="45">
        <f>IFERROR(IF(VLOOKUP($A271,mdf_lsdt9!$A:$BE, Y$1, FALSE)=Y271,0,1),2)</f>
        <v>2</v>
      </c>
      <c r="BL271" s="45">
        <f>IFERROR(IF(VLOOKUP($A271,mdf_lsdt9!$A:$BE, Z$1, FALSE)=Z271,0,1),2)</f>
        <v>2</v>
      </c>
      <c r="BM271" s="45">
        <f>IFERROR(IF(VLOOKUP($A271,mdf_lsdt9!$A:$BE, AA$1, FALSE)=AA271,0,1),2)</f>
        <v>2</v>
      </c>
      <c r="BN271" s="45">
        <f>IFERROR(IF(VLOOKUP($A271,mdf_lsdt9!$A:$BE, AB$1, FALSE)=AB271,0,1),2)</f>
        <v>2</v>
      </c>
      <c r="BO271" s="45">
        <f>IFERROR(IF(VLOOKUP($A271,mdf_lsdt9!$A:$BE, AC$1, FALSE)=AC271,0,1),2)</f>
        <v>2</v>
      </c>
      <c r="BP271" s="45">
        <f>IFERROR(IF(VLOOKUP($A271,mdf_lsdt9!$A:$BE, AD$1, FALSE)=AD271,0,1),2)</f>
        <v>2</v>
      </c>
      <c r="BQ271" s="45">
        <f>IFERROR(IF(VLOOKUP($A271,mdf_lsdt9!$A:$BE, AE$1, FALSE)=AE271,0,1),2)</f>
        <v>2</v>
      </c>
      <c r="BR271" s="45">
        <f>IFERROR(IF(VLOOKUP($A271,mdf_lsdt9!$A:$BE, AF$1, FALSE)=AF271,0,1),2)</f>
        <v>2</v>
      </c>
      <c r="BS271" s="45">
        <f>IFERROR(IF(VLOOKUP($A271,mdf_lsdt9!$A:$BE, AG$1, FALSE)=AG271,0,1),2)</f>
        <v>2</v>
      </c>
      <c r="BT271" s="45">
        <f>IFERROR(IF(VLOOKUP($A271,mdf_lsdt9!$A:$BE, AH$1, FALSE)=AH271,0,1),2)</f>
        <v>2</v>
      </c>
      <c r="BU271" s="45">
        <f>IFERROR(IF(VLOOKUP($A271,mdf_lsdt9!$A:$BE, AI$1, FALSE)=AI271,0,1),2)</f>
        <v>2</v>
      </c>
      <c r="BV271" s="45">
        <f>IFERROR(IF(VLOOKUP($A271,mdf_lsdt9!$A:$BE, AJ$1, FALSE)=AJ271,0,1),2)</f>
        <v>2</v>
      </c>
      <c r="BW271" s="45">
        <f>IFERROR(IF(VLOOKUP($A271,mdf_lsdt9!$A:$BE, AK$1, FALSE)=AK271,0,1),2)</f>
        <v>2</v>
      </c>
      <c r="BX271" s="45">
        <f>IFERROR(IF(VLOOKUP($A271,mdf_lsdt9!$A:$BE, AL$1, FALSE)=AL271,0,1),2)</f>
        <v>2</v>
      </c>
      <c r="BY271" s="45">
        <f>IFERROR(IF(VLOOKUP($A271,mdf_lsdt9!$A:$BE, AM$1, FALSE)=AM271,0,1),2)</f>
        <v>2</v>
      </c>
      <c r="BZ271" s="45">
        <f>IFERROR(IF(VLOOKUP($A271,mdf_lsdt9!$A:$BE, AN$1, FALSE)=AN271,0,1),2)</f>
        <v>2</v>
      </c>
      <c r="CA271" s="45">
        <f>IFERROR(IF(VLOOKUP($A271,mdf_lsdt9!$A:$BE, AO$1, FALSE)=AO271,0,1),2)</f>
        <v>2</v>
      </c>
      <c r="CB271" s="45">
        <f>IFERROR(IF(VLOOKUP($A271,mdf_lsdt9!$A:$BE, AP$1, FALSE)=AP271,0,1),2)</f>
        <v>2</v>
      </c>
      <c r="CC271" s="45">
        <f>IFERROR(IF(VLOOKUP($A271,mdf_lsdt9!$A:$BE, AQ$1, FALSE)=AQ271,0,1),2)</f>
        <v>2</v>
      </c>
      <c r="CD271" s="45">
        <f>IFERROR(IF(VLOOKUP($A271,mdf_lsdt9!$A:$BE, AR$1, FALSE)=AR271,0,1),2)</f>
        <v>2</v>
      </c>
      <c r="CE271" s="45">
        <f>IFERROR(IF(VLOOKUP($A271,mdf_lsdt9!$A:$BE, AS$1, FALSE)=AS271,0,1),2)</f>
        <v>2</v>
      </c>
      <c r="CF271" s="45">
        <f>IFERROR(IF(VLOOKUP($A271,mdf_lsdt9!$A:$BE, AT$1, FALSE)=AT271,0,1),2)</f>
        <v>2</v>
      </c>
      <c r="CG271" s="45">
        <f>IFERROR(IF(VLOOKUP($A271,mdf_lsdt9!$A:$BE, AU$1, FALSE)=AU271,0,1),2)</f>
        <v>2</v>
      </c>
      <c r="CH271" s="45">
        <f>IFERROR(IF(VLOOKUP($A271,mdf_lsdt9!$A:$BE, AV$1, FALSE)=AV271,0,1),2)</f>
        <v>2</v>
      </c>
    </row>
    <row r="272" spans="1:86" x14ac:dyDescent="0.35">
      <c r="A272" s="45" t="str">
        <f t="shared" si="5"/>
        <v/>
      </c>
      <c r="AW272" s="45">
        <f>IFERROR(IF(VLOOKUP($A272,mdf_lsdt9!$A:$BE, K$1, FALSE)=K272,0,1),2)</f>
        <v>2</v>
      </c>
      <c r="AX272" s="45">
        <f>IFERROR(IF(VLOOKUP($A272,mdf_lsdt9!$A:$BE, L$1, FALSE)=L272,0,1),2)</f>
        <v>2</v>
      </c>
      <c r="AY272" s="45">
        <f>IFERROR(IF(VLOOKUP($A272,mdf_lsdt9!$A:$BE, M$1, FALSE)=M272,0,1),2)</f>
        <v>2</v>
      </c>
      <c r="AZ272" s="45">
        <f>IFERROR(IF(VLOOKUP($A272,mdf_lsdt9!$A:$BE, N$1, FALSE)=N272,0,1),2)</f>
        <v>2</v>
      </c>
      <c r="BA272" s="45">
        <f>IFERROR(IF(VLOOKUP($A272,mdf_lsdt9!$A:$BE, O$1, FALSE)=O272,0,1),2)</f>
        <v>2</v>
      </c>
      <c r="BB272" s="45">
        <f>IFERROR(IF(VLOOKUP($A272,mdf_lsdt9!$A:$BE, P$1, FALSE)=P272,0,1),2)</f>
        <v>2</v>
      </c>
      <c r="BC272" s="45">
        <f>IFERROR(IF(VLOOKUP($A272,mdf_lsdt9!$A:$BE, Q$1, FALSE)=Q272,0,1),2)</f>
        <v>2</v>
      </c>
      <c r="BD272" s="45">
        <f>IFERROR(IF(VLOOKUP($A272,mdf_lsdt9!$A:$BE, R$1, FALSE)=R272,0,1),2)</f>
        <v>2</v>
      </c>
      <c r="BE272" s="45">
        <f>IFERROR(IF(VLOOKUP($A272,mdf_lsdt9!$A:$BE, S$1, FALSE)=S272,0,1),2)</f>
        <v>2</v>
      </c>
      <c r="BF272" s="45">
        <f>IFERROR(IF(VLOOKUP($A272,mdf_lsdt9!$A:$BE, T$1, FALSE)=T272,0,1),2)</f>
        <v>2</v>
      </c>
      <c r="BG272" s="45">
        <f>IFERROR(IF(VLOOKUP($A272,mdf_lsdt9!$A:$BE, U$1, FALSE)=U272,0,1),2)</f>
        <v>2</v>
      </c>
      <c r="BH272" s="45">
        <f>IFERROR(IF(VLOOKUP($A272,mdf_lsdt9!$A:$BE, V$1, FALSE)=V272,0,1),2)</f>
        <v>2</v>
      </c>
      <c r="BI272" s="45">
        <f>IFERROR(IF(VLOOKUP($A272,mdf_lsdt9!$A:$BE, W$1, FALSE)=W272,0,1),2)</f>
        <v>2</v>
      </c>
      <c r="BJ272" s="45">
        <f>IFERROR(IF(VLOOKUP($A272,mdf_lsdt9!$A:$BE, X$1, FALSE)=X272,0,1),2)</f>
        <v>2</v>
      </c>
      <c r="BK272" s="45">
        <f>IFERROR(IF(VLOOKUP($A272,mdf_lsdt9!$A:$BE, Y$1, FALSE)=Y272,0,1),2)</f>
        <v>2</v>
      </c>
      <c r="BL272" s="45">
        <f>IFERROR(IF(VLOOKUP($A272,mdf_lsdt9!$A:$BE, Z$1, FALSE)=Z272,0,1),2)</f>
        <v>2</v>
      </c>
      <c r="BM272" s="45">
        <f>IFERROR(IF(VLOOKUP($A272,mdf_lsdt9!$A:$BE, AA$1, FALSE)=AA272,0,1),2)</f>
        <v>2</v>
      </c>
      <c r="BN272" s="45">
        <f>IFERROR(IF(VLOOKUP($A272,mdf_lsdt9!$A:$BE, AB$1, FALSE)=AB272,0,1),2)</f>
        <v>2</v>
      </c>
      <c r="BO272" s="45">
        <f>IFERROR(IF(VLOOKUP($A272,mdf_lsdt9!$A:$BE, AC$1, FALSE)=AC272,0,1),2)</f>
        <v>2</v>
      </c>
      <c r="BP272" s="45">
        <f>IFERROR(IF(VLOOKUP($A272,mdf_lsdt9!$A:$BE, AD$1, FALSE)=AD272,0,1),2)</f>
        <v>2</v>
      </c>
      <c r="BQ272" s="45">
        <f>IFERROR(IF(VLOOKUP($A272,mdf_lsdt9!$A:$BE, AE$1, FALSE)=AE272,0,1),2)</f>
        <v>2</v>
      </c>
      <c r="BR272" s="45">
        <f>IFERROR(IF(VLOOKUP($A272,mdf_lsdt9!$A:$BE, AF$1, FALSE)=AF272,0,1),2)</f>
        <v>2</v>
      </c>
      <c r="BS272" s="45">
        <f>IFERROR(IF(VLOOKUP($A272,mdf_lsdt9!$A:$BE, AG$1, FALSE)=AG272,0,1),2)</f>
        <v>2</v>
      </c>
      <c r="BT272" s="45">
        <f>IFERROR(IF(VLOOKUP($A272,mdf_lsdt9!$A:$BE, AH$1, FALSE)=AH272,0,1),2)</f>
        <v>2</v>
      </c>
      <c r="BU272" s="45">
        <f>IFERROR(IF(VLOOKUP($A272,mdf_lsdt9!$A:$BE, AI$1, FALSE)=AI272,0,1),2)</f>
        <v>2</v>
      </c>
      <c r="BV272" s="45">
        <f>IFERROR(IF(VLOOKUP($A272,mdf_lsdt9!$A:$BE, AJ$1, FALSE)=AJ272,0,1),2)</f>
        <v>2</v>
      </c>
      <c r="BW272" s="45">
        <f>IFERROR(IF(VLOOKUP($A272,mdf_lsdt9!$A:$BE, AK$1, FALSE)=AK272,0,1),2)</f>
        <v>2</v>
      </c>
      <c r="BX272" s="45">
        <f>IFERROR(IF(VLOOKUP($A272,mdf_lsdt9!$A:$BE, AL$1, FALSE)=AL272,0,1),2)</f>
        <v>2</v>
      </c>
      <c r="BY272" s="45">
        <f>IFERROR(IF(VLOOKUP($A272,mdf_lsdt9!$A:$BE, AM$1, FALSE)=AM272,0,1),2)</f>
        <v>2</v>
      </c>
      <c r="BZ272" s="45">
        <f>IFERROR(IF(VLOOKUP($A272,mdf_lsdt9!$A:$BE, AN$1, FALSE)=AN272,0,1),2)</f>
        <v>2</v>
      </c>
      <c r="CA272" s="45">
        <f>IFERROR(IF(VLOOKUP($A272,mdf_lsdt9!$A:$BE, AO$1, FALSE)=AO272,0,1),2)</f>
        <v>2</v>
      </c>
      <c r="CB272" s="45">
        <f>IFERROR(IF(VLOOKUP($A272,mdf_lsdt9!$A:$BE, AP$1, FALSE)=AP272,0,1),2)</f>
        <v>2</v>
      </c>
      <c r="CC272" s="45">
        <f>IFERROR(IF(VLOOKUP($A272,mdf_lsdt9!$A:$BE, AQ$1, FALSE)=AQ272,0,1),2)</f>
        <v>2</v>
      </c>
      <c r="CD272" s="45">
        <f>IFERROR(IF(VLOOKUP($A272,mdf_lsdt9!$A:$BE, AR$1, FALSE)=AR272,0,1),2)</f>
        <v>2</v>
      </c>
      <c r="CE272" s="45">
        <f>IFERROR(IF(VLOOKUP($A272,mdf_lsdt9!$A:$BE, AS$1, FALSE)=AS272,0,1),2)</f>
        <v>2</v>
      </c>
      <c r="CF272" s="45">
        <f>IFERROR(IF(VLOOKUP($A272,mdf_lsdt9!$A:$BE, AT$1, FALSE)=AT272,0,1),2)</f>
        <v>2</v>
      </c>
      <c r="CG272" s="45">
        <f>IFERROR(IF(VLOOKUP($A272,mdf_lsdt9!$A:$BE, AU$1, FALSE)=AU272,0,1),2)</f>
        <v>2</v>
      </c>
      <c r="CH272" s="45">
        <f>IFERROR(IF(VLOOKUP($A272,mdf_lsdt9!$A:$BE, AV$1, FALSE)=AV272,0,1),2)</f>
        <v>2</v>
      </c>
    </row>
    <row r="273" spans="1:86" x14ac:dyDescent="0.35">
      <c r="A273" s="45" t="str">
        <f t="shared" si="5"/>
        <v/>
      </c>
      <c r="AW273" s="45">
        <f>IFERROR(IF(VLOOKUP($A273,mdf_lsdt9!$A:$BE, K$1, FALSE)=K273,0,1),2)</f>
        <v>2</v>
      </c>
      <c r="AX273" s="45">
        <f>IFERROR(IF(VLOOKUP($A273,mdf_lsdt9!$A:$BE, L$1, FALSE)=L273,0,1),2)</f>
        <v>2</v>
      </c>
      <c r="AY273" s="45">
        <f>IFERROR(IF(VLOOKUP($A273,mdf_lsdt9!$A:$BE, M$1, FALSE)=M273,0,1),2)</f>
        <v>2</v>
      </c>
      <c r="AZ273" s="45">
        <f>IFERROR(IF(VLOOKUP($A273,mdf_lsdt9!$A:$BE, N$1, FALSE)=N273,0,1),2)</f>
        <v>2</v>
      </c>
      <c r="BA273" s="45">
        <f>IFERROR(IF(VLOOKUP($A273,mdf_lsdt9!$A:$BE, O$1, FALSE)=O273,0,1),2)</f>
        <v>2</v>
      </c>
      <c r="BB273" s="45">
        <f>IFERROR(IF(VLOOKUP($A273,mdf_lsdt9!$A:$BE, P$1, FALSE)=P273,0,1),2)</f>
        <v>2</v>
      </c>
      <c r="BC273" s="45">
        <f>IFERROR(IF(VLOOKUP($A273,mdf_lsdt9!$A:$BE, Q$1, FALSE)=Q273,0,1),2)</f>
        <v>2</v>
      </c>
      <c r="BD273" s="45">
        <f>IFERROR(IF(VLOOKUP($A273,mdf_lsdt9!$A:$BE, R$1, FALSE)=R273,0,1),2)</f>
        <v>2</v>
      </c>
      <c r="BE273" s="45">
        <f>IFERROR(IF(VLOOKUP($A273,mdf_lsdt9!$A:$BE, S$1, FALSE)=S273,0,1),2)</f>
        <v>2</v>
      </c>
      <c r="BF273" s="45">
        <f>IFERROR(IF(VLOOKUP($A273,mdf_lsdt9!$A:$BE, T$1, FALSE)=T273,0,1),2)</f>
        <v>2</v>
      </c>
      <c r="BG273" s="45">
        <f>IFERROR(IF(VLOOKUP($A273,mdf_lsdt9!$A:$BE, U$1, FALSE)=U273,0,1),2)</f>
        <v>2</v>
      </c>
      <c r="BH273" s="45">
        <f>IFERROR(IF(VLOOKUP($A273,mdf_lsdt9!$A:$BE, V$1, FALSE)=V273,0,1),2)</f>
        <v>2</v>
      </c>
      <c r="BI273" s="45">
        <f>IFERROR(IF(VLOOKUP($A273,mdf_lsdt9!$A:$BE, W$1, FALSE)=W273,0,1),2)</f>
        <v>2</v>
      </c>
      <c r="BJ273" s="45">
        <f>IFERROR(IF(VLOOKUP($A273,mdf_lsdt9!$A:$BE, X$1, FALSE)=X273,0,1),2)</f>
        <v>2</v>
      </c>
      <c r="BK273" s="45">
        <f>IFERROR(IF(VLOOKUP($A273,mdf_lsdt9!$A:$BE, Y$1, FALSE)=Y273,0,1),2)</f>
        <v>2</v>
      </c>
      <c r="BL273" s="45">
        <f>IFERROR(IF(VLOOKUP($A273,mdf_lsdt9!$A:$BE, Z$1, FALSE)=Z273,0,1),2)</f>
        <v>2</v>
      </c>
      <c r="BM273" s="45">
        <f>IFERROR(IF(VLOOKUP($A273,mdf_lsdt9!$A:$BE, AA$1, FALSE)=AA273,0,1),2)</f>
        <v>2</v>
      </c>
      <c r="BN273" s="45">
        <f>IFERROR(IF(VLOOKUP($A273,mdf_lsdt9!$A:$BE, AB$1, FALSE)=AB273,0,1),2)</f>
        <v>2</v>
      </c>
      <c r="BO273" s="45">
        <f>IFERROR(IF(VLOOKUP($A273,mdf_lsdt9!$A:$BE, AC$1, FALSE)=AC273,0,1),2)</f>
        <v>2</v>
      </c>
      <c r="BP273" s="45">
        <f>IFERROR(IF(VLOOKUP($A273,mdf_lsdt9!$A:$BE, AD$1, FALSE)=AD273,0,1),2)</f>
        <v>2</v>
      </c>
      <c r="BQ273" s="45">
        <f>IFERROR(IF(VLOOKUP($A273,mdf_lsdt9!$A:$BE, AE$1, FALSE)=AE273,0,1),2)</f>
        <v>2</v>
      </c>
      <c r="BR273" s="45">
        <f>IFERROR(IF(VLOOKUP($A273,mdf_lsdt9!$A:$BE, AF$1, FALSE)=AF273,0,1),2)</f>
        <v>2</v>
      </c>
      <c r="BS273" s="45">
        <f>IFERROR(IF(VLOOKUP($A273,mdf_lsdt9!$A:$BE, AG$1, FALSE)=AG273,0,1),2)</f>
        <v>2</v>
      </c>
      <c r="BT273" s="45">
        <f>IFERROR(IF(VLOOKUP($A273,mdf_lsdt9!$A:$BE, AH$1, FALSE)=AH273,0,1),2)</f>
        <v>2</v>
      </c>
      <c r="BU273" s="45">
        <f>IFERROR(IF(VLOOKUP($A273,mdf_lsdt9!$A:$BE, AI$1, FALSE)=AI273,0,1),2)</f>
        <v>2</v>
      </c>
      <c r="BV273" s="45">
        <f>IFERROR(IF(VLOOKUP($A273,mdf_lsdt9!$A:$BE, AJ$1, FALSE)=AJ273,0,1),2)</f>
        <v>2</v>
      </c>
      <c r="BW273" s="45">
        <f>IFERROR(IF(VLOOKUP($A273,mdf_lsdt9!$A:$BE, AK$1, FALSE)=AK273,0,1),2)</f>
        <v>2</v>
      </c>
      <c r="BX273" s="45">
        <f>IFERROR(IF(VLOOKUP($A273,mdf_lsdt9!$A:$BE, AL$1, FALSE)=AL273,0,1),2)</f>
        <v>2</v>
      </c>
      <c r="BY273" s="45">
        <f>IFERROR(IF(VLOOKUP($A273,mdf_lsdt9!$A:$BE, AM$1, FALSE)=AM273,0,1),2)</f>
        <v>2</v>
      </c>
      <c r="BZ273" s="45">
        <f>IFERROR(IF(VLOOKUP($A273,mdf_lsdt9!$A:$BE, AN$1, FALSE)=AN273,0,1),2)</f>
        <v>2</v>
      </c>
      <c r="CA273" s="45">
        <f>IFERROR(IF(VLOOKUP($A273,mdf_lsdt9!$A:$BE, AO$1, FALSE)=AO273,0,1),2)</f>
        <v>2</v>
      </c>
      <c r="CB273" s="45">
        <f>IFERROR(IF(VLOOKUP($A273,mdf_lsdt9!$A:$BE, AP$1, FALSE)=AP273,0,1),2)</f>
        <v>2</v>
      </c>
      <c r="CC273" s="45">
        <f>IFERROR(IF(VLOOKUP($A273,mdf_lsdt9!$A:$BE, AQ$1, FALSE)=AQ273,0,1),2)</f>
        <v>2</v>
      </c>
      <c r="CD273" s="45">
        <f>IFERROR(IF(VLOOKUP($A273,mdf_lsdt9!$A:$BE, AR$1, FALSE)=AR273,0,1),2)</f>
        <v>2</v>
      </c>
      <c r="CE273" s="45">
        <f>IFERROR(IF(VLOOKUP($A273,mdf_lsdt9!$A:$BE, AS$1, FALSE)=AS273,0,1),2)</f>
        <v>2</v>
      </c>
      <c r="CF273" s="45">
        <f>IFERROR(IF(VLOOKUP($A273,mdf_lsdt9!$A:$BE, AT$1, FALSE)=AT273,0,1),2)</f>
        <v>2</v>
      </c>
      <c r="CG273" s="45">
        <f>IFERROR(IF(VLOOKUP($A273,mdf_lsdt9!$A:$BE, AU$1, FALSE)=AU273,0,1),2)</f>
        <v>2</v>
      </c>
      <c r="CH273" s="45">
        <f>IFERROR(IF(VLOOKUP($A273,mdf_lsdt9!$A:$BE, AV$1, FALSE)=AV273,0,1),2)</f>
        <v>2</v>
      </c>
    </row>
    <row r="274" spans="1:86" x14ac:dyDescent="0.35">
      <c r="A274" s="45" t="str">
        <f t="shared" si="5"/>
        <v/>
      </c>
      <c r="AW274" s="45">
        <f>IFERROR(IF(VLOOKUP($A274,mdf_lsdt9!$A:$BE, K$1, FALSE)=K274,0,1),2)</f>
        <v>2</v>
      </c>
      <c r="AX274" s="45">
        <f>IFERROR(IF(VLOOKUP($A274,mdf_lsdt9!$A:$BE, L$1, FALSE)=L274,0,1),2)</f>
        <v>2</v>
      </c>
      <c r="AY274" s="45">
        <f>IFERROR(IF(VLOOKUP($A274,mdf_lsdt9!$A:$BE, M$1, FALSE)=M274,0,1),2)</f>
        <v>2</v>
      </c>
      <c r="AZ274" s="45">
        <f>IFERROR(IF(VLOOKUP($A274,mdf_lsdt9!$A:$BE, N$1, FALSE)=N274,0,1),2)</f>
        <v>2</v>
      </c>
      <c r="BA274" s="45">
        <f>IFERROR(IF(VLOOKUP($A274,mdf_lsdt9!$A:$BE, O$1, FALSE)=O274,0,1),2)</f>
        <v>2</v>
      </c>
      <c r="BB274" s="45">
        <f>IFERROR(IF(VLOOKUP($A274,mdf_lsdt9!$A:$BE, P$1, FALSE)=P274,0,1),2)</f>
        <v>2</v>
      </c>
      <c r="BC274" s="45">
        <f>IFERROR(IF(VLOOKUP($A274,mdf_lsdt9!$A:$BE, Q$1, FALSE)=Q274,0,1),2)</f>
        <v>2</v>
      </c>
      <c r="BD274" s="45">
        <f>IFERROR(IF(VLOOKUP($A274,mdf_lsdt9!$A:$BE, R$1, FALSE)=R274,0,1),2)</f>
        <v>2</v>
      </c>
      <c r="BE274" s="45">
        <f>IFERROR(IF(VLOOKUP($A274,mdf_lsdt9!$A:$BE, S$1, FALSE)=S274,0,1),2)</f>
        <v>2</v>
      </c>
      <c r="BF274" s="45">
        <f>IFERROR(IF(VLOOKUP($A274,mdf_lsdt9!$A:$BE, T$1, FALSE)=T274,0,1),2)</f>
        <v>2</v>
      </c>
      <c r="BG274" s="45">
        <f>IFERROR(IF(VLOOKUP($A274,mdf_lsdt9!$A:$BE, U$1, FALSE)=U274,0,1),2)</f>
        <v>2</v>
      </c>
      <c r="BH274" s="45">
        <f>IFERROR(IF(VLOOKUP($A274,mdf_lsdt9!$A:$BE, V$1, FALSE)=V274,0,1),2)</f>
        <v>2</v>
      </c>
      <c r="BI274" s="45">
        <f>IFERROR(IF(VLOOKUP($A274,mdf_lsdt9!$A:$BE, W$1, FALSE)=W274,0,1),2)</f>
        <v>2</v>
      </c>
      <c r="BJ274" s="45">
        <f>IFERROR(IF(VLOOKUP($A274,mdf_lsdt9!$A:$BE, X$1, FALSE)=X274,0,1),2)</f>
        <v>2</v>
      </c>
      <c r="BK274" s="45">
        <f>IFERROR(IF(VLOOKUP($A274,mdf_lsdt9!$A:$BE, Y$1, FALSE)=Y274,0,1),2)</f>
        <v>2</v>
      </c>
      <c r="BL274" s="45">
        <f>IFERROR(IF(VLOOKUP($A274,mdf_lsdt9!$A:$BE, Z$1, FALSE)=Z274,0,1),2)</f>
        <v>2</v>
      </c>
      <c r="BM274" s="45">
        <f>IFERROR(IF(VLOOKUP($A274,mdf_lsdt9!$A:$BE, AA$1, FALSE)=AA274,0,1),2)</f>
        <v>2</v>
      </c>
      <c r="BN274" s="45">
        <f>IFERROR(IF(VLOOKUP($A274,mdf_lsdt9!$A:$BE, AB$1, FALSE)=AB274,0,1),2)</f>
        <v>2</v>
      </c>
      <c r="BO274" s="45">
        <f>IFERROR(IF(VLOOKUP($A274,mdf_lsdt9!$A:$BE, AC$1, FALSE)=AC274,0,1),2)</f>
        <v>2</v>
      </c>
      <c r="BP274" s="45">
        <f>IFERROR(IF(VLOOKUP($A274,mdf_lsdt9!$A:$BE, AD$1, FALSE)=AD274,0,1),2)</f>
        <v>2</v>
      </c>
      <c r="BQ274" s="45">
        <f>IFERROR(IF(VLOOKUP($A274,mdf_lsdt9!$A:$BE, AE$1, FALSE)=AE274,0,1),2)</f>
        <v>2</v>
      </c>
      <c r="BR274" s="45">
        <f>IFERROR(IF(VLOOKUP($A274,mdf_lsdt9!$A:$BE, AF$1, FALSE)=AF274,0,1),2)</f>
        <v>2</v>
      </c>
      <c r="BS274" s="45">
        <f>IFERROR(IF(VLOOKUP($A274,mdf_lsdt9!$A:$BE, AG$1, FALSE)=AG274,0,1),2)</f>
        <v>2</v>
      </c>
      <c r="BT274" s="45">
        <f>IFERROR(IF(VLOOKUP($A274,mdf_lsdt9!$A:$BE, AH$1, FALSE)=AH274,0,1),2)</f>
        <v>2</v>
      </c>
      <c r="BU274" s="45">
        <f>IFERROR(IF(VLOOKUP($A274,mdf_lsdt9!$A:$BE, AI$1, FALSE)=AI274,0,1),2)</f>
        <v>2</v>
      </c>
      <c r="BV274" s="45">
        <f>IFERROR(IF(VLOOKUP($A274,mdf_lsdt9!$A:$BE, AJ$1, FALSE)=AJ274,0,1),2)</f>
        <v>2</v>
      </c>
      <c r="BW274" s="45">
        <f>IFERROR(IF(VLOOKUP($A274,mdf_lsdt9!$A:$BE, AK$1, FALSE)=AK274,0,1),2)</f>
        <v>2</v>
      </c>
      <c r="BX274" s="45">
        <f>IFERROR(IF(VLOOKUP($A274,mdf_lsdt9!$A:$BE, AL$1, FALSE)=AL274,0,1),2)</f>
        <v>2</v>
      </c>
      <c r="BY274" s="45">
        <f>IFERROR(IF(VLOOKUP($A274,mdf_lsdt9!$A:$BE, AM$1, FALSE)=AM274,0,1),2)</f>
        <v>2</v>
      </c>
      <c r="BZ274" s="45">
        <f>IFERROR(IF(VLOOKUP($A274,mdf_lsdt9!$A:$BE, AN$1, FALSE)=AN274,0,1),2)</f>
        <v>2</v>
      </c>
      <c r="CA274" s="45">
        <f>IFERROR(IF(VLOOKUP($A274,mdf_lsdt9!$A:$BE, AO$1, FALSE)=AO274,0,1),2)</f>
        <v>2</v>
      </c>
      <c r="CB274" s="45">
        <f>IFERROR(IF(VLOOKUP($A274,mdf_lsdt9!$A:$BE, AP$1, FALSE)=AP274,0,1),2)</f>
        <v>2</v>
      </c>
      <c r="CC274" s="45">
        <f>IFERROR(IF(VLOOKUP($A274,mdf_lsdt9!$A:$BE, AQ$1, FALSE)=AQ274,0,1),2)</f>
        <v>2</v>
      </c>
      <c r="CD274" s="45">
        <f>IFERROR(IF(VLOOKUP($A274,mdf_lsdt9!$A:$BE, AR$1, FALSE)=AR274,0,1),2)</f>
        <v>2</v>
      </c>
      <c r="CE274" s="45">
        <f>IFERROR(IF(VLOOKUP($A274,mdf_lsdt9!$A:$BE, AS$1, FALSE)=AS274,0,1),2)</f>
        <v>2</v>
      </c>
      <c r="CF274" s="45">
        <f>IFERROR(IF(VLOOKUP($A274,mdf_lsdt9!$A:$BE, AT$1, FALSE)=AT274,0,1),2)</f>
        <v>2</v>
      </c>
      <c r="CG274" s="45">
        <f>IFERROR(IF(VLOOKUP($A274,mdf_lsdt9!$A:$BE, AU$1, FALSE)=AU274,0,1),2)</f>
        <v>2</v>
      </c>
      <c r="CH274" s="45">
        <f>IFERROR(IF(VLOOKUP($A274,mdf_lsdt9!$A:$BE, AV$1, FALSE)=AV274,0,1),2)</f>
        <v>2</v>
      </c>
    </row>
    <row r="275" spans="1:86" x14ac:dyDescent="0.35">
      <c r="A275" s="45" t="str">
        <f t="shared" si="5"/>
        <v/>
      </c>
      <c r="AW275" s="45">
        <f>IFERROR(IF(VLOOKUP($A275,mdf_lsdt9!$A:$BE, K$1, FALSE)=K275,0,1),2)</f>
        <v>2</v>
      </c>
      <c r="AX275" s="45">
        <f>IFERROR(IF(VLOOKUP($A275,mdf_lsdt9!$A:$BE, L$1, FALSE)=L275,0,1),2)</f>
        <v>2</v>
      </c>
      <c r="AY275" s="45">
        <f>IFERROR(IF(VLOOKUP($A275,mdf_lsdt9!$A:$BE, M$1, FALSE)=M275,0,1),2)</f>
        <v>2</v>
      </c>
      <c r="AZ275" s="45">
        <f>IFERROR(IF(VLOOKUP($A275,mdf_lsdt9!$A:$BE, N$1, FALSE)=N275,0,1),2)</f>
        <v>2</v>
      </c>
      <c r="BA275" s="45">
        <f>IFERROR(IF(VLOOKUP($A275,mdf_lsdt9!$A:$BE, O$1, FALSE)=O275,0,1),2)</f>
        <v>2</v>
      </c>
      <c r="BB275" s="45">
        <f>IFERROR(IF(VLOOKUP($A275,mdf_lsdt9!$A:$BE, P$1, FALSE)=P275,0,1),2)</f>
        <v>2</v>
      </c>
      <c r="BC275" s="45">
        <f>IFERROR(IF(VLOOKUP($A275,mdf_lsdt9!$A:$BE, Q$1, FALSE)=Q275,0,1),2)</f>
        <v>2</v>
      </c>
      <c r="BD275" s="45">
        <f>IFERROR(IF(VLOOKUP($A275,mdf_lsdt9!$A:$BE, R$1, FALSE)=R275,0,1),2)</f>
        <v>2</v>
      </c>
      <c r="BE275" s="45">
        <f>IFERROR(IF(VLOOKUP($A275,mdf_lsdt9!$A:$BE, S$1, FALSE)=S275,0,1),2)</f>
        <v>2</v>
      </c>
      <c r="BF275" s="45">
        <f>IFERROR(IF(VLOOKUP($A275,mdf_lsdt9!$A:$BE, T$1, FALSE)=T275,0,1),2)</f>
        <v>2</v>
      </c>
      <c r="BG275" s="45">
        <f>IFERROR(IF(VLOOKUP($A275,mdf_lsdt9!$A:$BE, U$1, FALSE)=U275,0,1),2)</f>
        <v>2</v>
      </c>
      <c r="BH275" s="45">
        <f>IFERROR(IF(VLOOKUP($A275,mdf_lsdt9!$A:$BE, V$1, FALSE)=V275,0,1),2)</f>
        <v>2</v>
      </c>
      <c r="BI275" s="45">
        <f>IFERROR(IF(VLOOKUP($A275,mdf_lsdt9!$A:$BE, W$1, FALSE)=W275,0,1),2)</f>
        <v>2</v>
      </c>
      <c r="BJ275" s="45">
        <f>IFERROR(IF(VLOOKUP($A275,mdf_lsdt9!$A:$BE, X$1, FALSE)=X275,0,1),2)</f>
        <v>2</v>
      </c>
      <c r="BK275" s="45">
        <f>IFERROR(IF(VLOOKUP($A275,mdf_lsdt9!$A:$BE, Y$1, FALSE)=Y275,0,1),2)</f>
        <v>2</v>
      </c>
      <c r="BL275" s="45">
        <f>IFERROR(IF(VLOOKUP($A275,mdf_lsdt9!$A:$BE, Z$1, FALSE)=Z275,0,1),2)</f>
        <v>2</v>
      </c>
      <c r="BM275" s="45">
        <f>IFERROR(IF(VLOOKUP($A275,mdf_lsdt9!$A:$BE, AA$1, FALSE)=AA275,0,1),2)</f>
        <v>2</v>
      </c>
      <c r="BN275" s="45">
        <f>IFERROR(IF(VLOOKUP($A275,mdf_lsdt9!$A:$BE, AB$1, FALSE)=AB275,0,1),2)</f>
        <v>2</v>
      </c>
      <c r="BO275" s="45">
        <f>IFERROR(IF(VLOOKUP($A275,mdf_lsdt9!$A:$BE, AC$1, FALSE)=AC275,0,1),2)</f>
        <v>2</v>
      </c>
      <c r="BP275" s="45">
        <f>IFERROR(IF(VLOOKUP($A275,mdf_lsdt9!$A:$BE, AD$1, FALSE)=AD275,0,1),2)</f>
        <v>2</v>
      </c>
      <c r="BQ275" s="45">
        <f>IFERROR(IF(VLOOKUP($A275,mdf_lsdt9!$A:$BE, AE$1, FALSE)=AE275,0,1),2)</f>
        <v>2</v>
      </c>
      <c r="BR275" s="45">
        <f>IFERROR(IF(VLOOKUP($A275,mdf_lsdt9!$A:$BE, AF$1, FALSE)=AF275,0,1),2)</f>
        <v>2</v>
      </c>
      <c r="BS275" s="45">
        <f>IFERROR(IF(VLOOKUP($A275,mdf_lsdt9!$A:$BE, AG$1, FALSE)=AG275,0,1),2)</f>
        <v>2</v>
      </c>
      <c r="BT275" s="45">
        <f>IFERROR(IF(VLOOKUP($A275,mdf_lsdt9!$A:$BE, AH$1, FALSE)=AH275,0,1),2)</f>
        <v>2</v>
      </c>
      <c r="BU275" s="45">
        <f>IFERROR(IF(VLOOKUP($A275,mdf_lsdt9!$A:$BE, AI$1, FALSE)=AI275,0,1),2)</f>
        <v>2</v>
      </c>
      <c r="BV275" s="45">
        <f>IFERROR(IF(VLOOKUP($A275,mdf_lsdt9!$A:$BE, AJ$1, FALSE)=AJ275,0,1),2)</f>
        <v>2</v>
      </c>
      <c r="BW275" s="45">
        <f>IFERROR(IF(VLOOKUP($A275,mdf_lsdt9!$A:$BE, AK$1, FALSE)=AK275,0,1),2)</f>
        <v>2</v>
      </c>
      <c r="BX275" s="45">
        <f>IFERROR(IF(VLOOKUP($A275,mdf_lsdt9!$A:$BE, AL$1, FALSE)=AL275,0,1),2)</f>
        <v>2</v>
      </c>
      <c r="BY275" s="45">
        <f>IFERROR(IF(VLOOKUP($A275,mdf_lsdt9!$A:$BE, AM$1, FALSE)=AM275,0,1),2)</f>
        <v>2</v>
      </c>
      <c r="BZ275" s="45">
        <f>IFERROR(IF(VLOOKUP($A275,mdf_lsdt9!$A:$BE, AN$1, FALSE)=AN275,0,1),2)</f>
        <v>2</v>
      </c>
      <c r="CA275" s="45">
        <f>IFERROR(IF(VLOOKUP($A275,mdf_lsdt9!$A:$BE, AO$1, FALSE)=AO275,0,1),2)</f>
        <v>2</v>
      </c>
      <c r="CB275" s="45">
        <f>IFERROR(IF(VLOOKUP($A275,mdf_lsdt9!$A:$BE, AP$1, FALSE)=AP275,0,1),2)</f>
        <v>2</v>
      </c>
      <c r="CC275" s="45">
        <f>IFERROR(IF(VLOOKUP($A275,mdf_lsdt9!$A:$BE, AQ$1, FALSE)=AQ275,0,1),2)</f>
        <v>2</v>
      </c>
      <c r="CD275" s="45">
        <f>IFERROR(IF(VLOOKUP($A275,mdf_lsdt9!$A:$BE, AR$1, FALSE)=AR275,0,1),2)</f>
        <v>2</v>
      </c>
      <c r="CE275" s="45">
        <f>IFERROR(IF(VLOOKUP($A275,mdf_lsdt9!$A:$BE, AS$1, FALSE)=AS275,0,1),2)</f>
        <v>2</v>
      </c>
      <c r="CF275" s="45">
        <f>IFERROR(IF(VLOOKUP($A275,mdf_lsdt9!$A:$BE, AT$1, FALSE)=AT275,0,1),2)</f>
        <v>2</v>
      </c>
      <c r="CG275" s="45">
        <f>IFERROR(IF(VLOOKUP($A275,mdf_lsdt9!$A:$BE, AU$1, FALSE)=AU275,0,1),2)</f>
        <v>2</v>
      </c>
      <c r="CH275" s="45">
        <f>IFERROR(IF(VLOOKUP($A275,mdf_lsdt9!$A:$BE, AV$1, FALSE)=AV275,0,1),2)</f>
        <v>2</v>
      </c>
    </row>
    <row r="276" spans="1:86" x14ac:dyDescent="0.35">
      <c r="A276" s="45" t="str">
        <f t="shared" si="5"/>
        <v/>
      </c>
      <c r="AW276" s="45">
        <f>IFERROR(IF(VLOOKUP($A276,mdf_lsdt9!$A:$BE, K$1, FALSE)=K276,0,1),2)</f>
        <v>2</v>
      </c>
      <c r="AX276" s="45">
        <f>IFERROR(IF(VLOOKUP($A276,mdf_lsdt9!$A:$BE, L$1, FALSE)=L276,0,1),2)</f>
        <v>2</v>
      </c>
      <c r="AY276" s="45">
        <f>IFERROR(IF(VLOOKUP($A276,mdf_lsdt9!$A:$BE, M$1, FALSE)=M276,0,1),2)</f>
        <v>2</v>
      </c>
      <c r="AZ276" s="45">
        <f>IFERROR(IF(VLOOKUP($A276,mdf_lsdt9!$A:$BE, N$1, FALSE)=N276,0,1),2)</f>
        <v>2</v>
      </c>
      <c r="BA276" s="45">
        <f>IFERROR(IF(VLOOKUP($A276,mdf_lsdt9!$A:$BE, O$1, FALSE)=O276,0,1),2)</f>
        <v>2</v>
      </c>
      <c r="BB276" s="45">
        <f>IFERROR(IF(VLOOKUP($A276,mdf_lsdt9!$A:$BE, P$1, FALSE)=P276,0,1),2)</f>
        <v>2</v>
      </c>
      <c r="BC276" s="45">
        <f>IFERROR(IF(VLOOKUP($A276,mdf_lsdt9!$A:$BE, Q$1, FALSE)=Q276,0,1),2)</f>
        <v>2</v>
      </c>
      <c r="BD276" s="45">
        <f>IFERROR(IF(VLOOKUP($A276,mdf_lsdt9!$A:$BE, R$1, FALSE)=R276,0,1),2)</f>
        <v>2</v>
      </c>
      <c r="BE276" s="45">
        <f>IFERROR(IF(VLOOKUP($A276,mdf_lsdt9!$A:$BE, S$1, FALSE)=S276,0,1),2)</f>
        <v>2</v>
      </c>
      <c r="BF276" s="45">
        <f>IFERROR(IF(VLOOKUP($A276,mdf_lsdt9!$A:$BE, T$1, FALSE)=T276,0,1),2)</f>
        <v>2</v>
      </c>
      <c r="BG276" s="45">
        <f>IFERROR(IF(VLOOKUP($A276,mdf_lsdt9!$A:$BE, U$1, FALSE)=U276,0,1),2)</f>
        <v>2</v>
      </c>
      <c r="BH276" s="45">
        <f>IFERROR(IF(VLOOKUP($A276,mdf_lsdt9!$A:$BE, V$1, FALSE)=V276,0,1),2)</f>
        <v>2</v>
      </c>
      <c r="BI276" s="45">
        <f>IFERROR(IF(VLOOKUP($A276,mdf_lsdt9!$A:$BE, W$1, FALSE)=W276,0,1),2)</f>
        <v>2</v>
      </c>
      <c r="BJ276" s="45">
        <f>IFERROR(IF(VLOOKUP($A276,mdf_lsdt9!$A:$BE, X$1, FALSE)=X276,0,1),2)</f>
        <v>2</v>
      </c>
      <c r="BK276" s="45">
        <f>IFERROR(IF(VLOOKUP($A276,mdf_lsdt9!$A:$BE, Y$1, FALSE)=Y276,0,1),2)</f>
        <v>2</v>
      </c>
      <c r="BL276" s="45">
        <f>IFERROR(IF(VLOOKUP($A276,mdf_lsdt9!$A:$BE, Z$1, FALSE)=Z276,0,1),2)</f>
        <v>2</v>
      </c>
      <c r="BM276" s="45">
        <f>IFERROR(IF(VLOOKUP($A276,mdf_lsdt9!$A:$BE, AA$1, FALSE)=AA276,0,1),2)</f>
        <v>2</v>
      </c>
      <c r="BN276" s="45">
        <f>IFERROR(IF(VLOOKUP($A276,mdf_lsdt9!$A:$BE, AB$1, FALSE)=AB276,0,1),2)</f>
        <v>2</v>
      </c>
      <c r="BO276" s="45">
        <f>IFERROR(IF(VLOOKUP($A276,mdf_lsdt9!$A:$BE, AC$1, FALSE)=AC276,0,1),2)</f>
        <v>2</v>
      </c>
      <c r="BP276" s="45">
        <f>IFERROR(IF(VLOOKUP($A276,mdf_lsdt9!$A:$BE, AD$1, FALSE)=AD276,0,1),2)</f>
        <v>2</v>
      </c>
      <c r="BQ276" s="45">
        <f>IFERROR(IF(VLOOKUP($A276,mdf_lsdt9!$A:$BE, AE$1, FALSE)=AE276,0,1),2)</f>
        <v>2</v>
      </c>
      <c r="BR276" s="45">
        <f>IFERROR(IF(VLOOKUP($A276,mdf_lsdt9!$A:$BE, AF$1, FALSE)=AF276,0,1),2)</f>
        <v>2</v>
      </c>
      <c r="BS276" s="45">
        <f>IFERROR(IF(VLOOKUP($A276,mdf_lsdt9!$A:$BE, AG$1, FALSE)=AG276,0,1),2)</f>
        <v>2</v>
      </c>
      <c r="BT276" s="45">
        <f>IFERROR(IF(VLOOKUP($A276,mdf_lsdt9!$A:$BE, AH$1, FALSE)=AH276,0,1),2)</f>
        <v>2</v>
      </c>
      <c r="BU276" s="45">
        <f>IFERROR(IF(VLOOKUP($A276,mdf_lsdt9!$A:$BE, AI$1, FALSE)=AI276,0,1),2)</f>
        <v>2</v>
      </c>
      <c r="BV276" s="45">
        <f>IFERROR(IF(VLOOKUP($A276,mdf_lsdt9!$A:$BE, AJ$1, FALSE)=AJ276,0,1),2)</f>
        <v>2</v>
      </c>
      <c r="BW276" s="45">
        <f>IFERROR(IF(VLOOKUP($A276,mdf_lsdt9!$A:$BE, AK$1, FALSE)=AK276,0,1),2)</f>
        <v>2</v>
      </c>
      <c r="BX276" s="45">
        <f>IFERROR(IF(VLOOKUP($A276,mdf_lsdt9!$A:$BE, AL$1, FALSE)=AL276,0,1),2)</f>
        <v>2</v>
      </c>
      <c r="BY276" s="45">
        <f>IFERROR(IF(VLOOKUP($A276,mdf_lsdt9!$A:$BE, AM$1, FALSE)=AM276,0,1),2)</f>
        <v>2</v>
      </c>
      <c r="BZ276" s="45">
        <f>IFERROR(IF(VLOOKUP($A276,mdf_lsdt9!$A:$BE, AN$1, FALSE)=AN276,0,1),2)</f>
        <v>2</v>
      </c>
      <c r="CA276" s="45">
        <f>IFERROR(IF(VLOOKUP($A276,mdf_lsdt9!$A:$BE, AO$1, FALSE)=AO276,0,1),2)</f>
        <v>2</v>
      </c>
      <c r="CB276" s="45">
        <f>IFERROR(IF(VLOOKUP($A276,mdf_lsdt9!$A:$BE, AP$1, FALSE)=AP276,0,1),2)</f>
        <v>2</v>
      </c>
      <c r="CC276" s="45">
        <f>IFERROR(IF(VLOOKUP($A276,mdf_lsdt9!$A:$BE, AQ$1, FALSE)=AQ276,0,1),2)</f>
        <v>2</v>
      </c>
      <c r="CD276" s="45">
        <f>IFERROR(IF(VLOOKUP($A276,mdf_lsdt9!$A:$BE, AR$1, FALSE)=AR276,0,1),2)</f>
        <v>2</v>
      </c>
      <c r="CE276" s="45">
        <f>IFERROR(IF(VLOOKUP($A276,mdf_lsdt9!$A:$BE, AS$1, FALSE)=AS276,0,1),2)</f>
        <v>2</v>
      </c>
      <c r="CF276" s="45">
        <f>IFERROR(IF(VLOOKUP($A276,mdf_lsdt9!$A:$BE, AT$1, FALSE)=AT276,0,1),2)</f>
        <v>2</v>
      </c>
      <c r="CG276" s="45">
        <f>IFERROR(IF(VLOOKUP($A276,mdf_lsdt9!$A:$BE, AU$1, FALSE)=AU276,0,1),2)</f>
        <v>2</v>
      </c>
      <c r="CH276" s="45">
        <f>IFERROR(IF(VLOOKUP($A276,mdf_lsdt9!$A:$BE, AV$1, FALSE)=AV276,0,1),2)</f>
        <v>2</v>
      </c>
    </row>
    <row r="277" spans="1:86" x14ac:dyDescent="0.35">
      <c r="A277" s="45" t="str">
        <f t="shared" si="5"/>
        <v/>
      </c>
      <c r="AW277" s="45">
        <f>IFERROR(IF(VLOOKUP($A277,mdf_lsdt9!$A:$BE, K$1, FALSE)=K277,0,1),2)</f>
        <v>2</v>
      </c>
      <c r="AX277" s="45">
        <f>IFERROR(IF(VLOOKUP($A277,mdf_lsdt9!$A:$BE, L$1, FALSE)=L277,0,1),2)</f>
        <v>2</v>
      </c>
      <c r="AY277" s="45">
        <f>IFERROR(IF(VLOOKUP($A277,mdf_lsdt9!$A:$BE, M$1, FALSE)=M277,0,1),2)</f>
        <v>2</v>
      </c>
      <c r="AZ277" s="45">
        <f>IFERROR(IF(VLOOKUP($A277,mdf_lsdt9!$A:$BE, N$1, FALSE)=N277,0,1),2)</f>
        <v>2</v>
      </c>
      <c r="BA277" s="45">
        <f>IFERROR(IF(VLOOKUP($A277,mdf_lsdt9!$A:$BE, O$1, FALSE)=O277,0,1),2)</f>
        <v>2</v>
      </c>
      <c r="BB277" s="45">
        <f>IFERROR(IF(VLOOKUP($A277,mdf_lsdt9!$A:$BE, P$1, FALSE)=P277,0,1),2)</f>
        <v>2</v>
      </c>
      <c r="BC277" s="45">
        <f>IFERROR(IF(VLOOKUP($A277,mdf_lsdt9!$A:$BE, Q$1, FALSE)=Q277,0,1),2)</f>
        <v>2</v>
      </c>
      <c r="BD277" s="45">
        <f>IFERROR(IF(VLOOKUP($A277,mdf_lsdt9!$A:$BE, R$1, FALSE)=R277,0,1),2)</f>
        <v>2</v>
      </c>
      <c r="BE277" s="45">
        <f>IFERROR(IF(VLOOKUP($A277,mdf_lsdt9!$A:$BE, S$1, FALSE)=S277,0,1),2)</f>
        <v>2</v>
      </c>
      <c r="BF277" s="45">
        <f>IFERROR(IF(VLOOKUP($A277,mdf_lsdt9!$A:$BE, T$1, FALSE)=T277,0,1),2)</f>
        <v>2</v>
      </c>
      <c r="BG277" s="45">
        <f>IFERROR(IF(VLOOKUP($A277,mdf_lsdt9!$A:$BE, U$1, FALSE)=U277,0,1),2)</f>
        <v>2</v>
      </c>
      <c r="BH277" s="45">
        <f>IFERROR(IF(VLOOKUP($A277,mdf_lsdt9!$A:$BE, V$1, FALSE)=V277,0,1),2)</f>
        <v>2</v>
      </c>
      <c r="BI277" s="45">
        <f>IFERROR(IF(VLOOKUP($A277,mdf_lsdt9!$A:$BE, W$1, FALSE)=W277,0,1),2)</f>
        <v>2</v>
      </c>
      <c r="BJ277" s="45">
        <f>IFERROR(IF(VLOOKUP($A277,mdf_lsdt9!$A:$BE, X$1, FALSE)=X277,0,1),2)</f>
        <v>2</v>
      </c>
      <c r="BK277" s="45">
        <f>IFERROR(IF(VLOOKUP($A277,mdf_lsdt9!$A:$BE, Y$1, FALSE)=Y277,0,1),2)</f>
        <v>2</v>
      </c>
      <c r="BL277" s="45">
        <f>IFERROR(IF(VLOOKUP($A277,mdf_lsdt9!$A:$BE, Z$1, FALSE)=Z277,0,1),2)</f>
        <v>2</v>
      </c>
      <c r="BM277" s="45">
        <f>IFERROR(IF(VLOOKUP($A277,mdf_lsdt9!$A:$BE, AA$1, FALSE)=AA277,0,1),2)</f>
        <v>2</v>
      </c>
      <c r="BN277" s="45">
        <f>IFERROR(IF(VLOOKUP($A277,mdf_lsdt9!$A:$BE, AB$1, FALSE)=AB277,0,1),2)</f>
        <v>2</v>
      </c>
      <c r="BO277" s="45">
        <f>IFERROR(IF(VLOOKUP($A277,mdf_lsdt9!$A:$BE, AC$1, FALSE)=AC277,0,1),2)</f>
        <v>2</v>
      </c>
      <c r="BP277" s="45">
        <f>IFERROR(IF(VLOOKUP($A277,mdf_lsdt9!$A:$BE, AD$1, FALSE)=AD277,0,1),2)</f>
        <v>2</v>
      </c>
      <c r="BQ277" s="45">
        <f>IFERROR(IF(VLOOKUP($A277,mdf_lsdt9!$A:$BE, AE$1, FALSE)=AE277,0,1),2)</f>
        <v>2</v>
      </c>
      <c r="BR277" s="45">
        <f>IFERROR(IF(VLOOKUP($A277,mdf_lsdt9!$A:$BE, AF$1, FALSE)=AF277,0,1),2)</f>
        <v>2</v>
      </c>
      <c r="BS277" s="45">
        <f>IFERROR(IF(VLOOKUP($A277,mdf_lsdt9!$A:$BE, AG$1, FALSE)=AG277,0,1),2)</f>
        <v>2</v>
      </c>
      <c r="BT277" s="45">
        <f>IFERROR(IF(VLOOKUP($A277,mdf_lsdt9!$A:$BE, AH$1, FALSE)=AH277,0,1),2)</f>
        <v>2</v>
      </c>
      <c r="BU277" s="45">
        <f>IFERROR(IF(VLOOKUP($A277,mdf_lsdt9!$A:$BE, AI$1, FALSE)=AI277,0,1),2)</f>
        <v>2</v>
      </c>
      <c r="BV277" s="45">
        <f>IFERROR(IF(VLOOKUP($A277,mdf_lsdt9!$A:$BE, AJ$1, FALSE)=AJ277,0,1),2)</f>
        <v>2</v>
      </c>
      <c r="BW277" s="45">
        <f>IFERROR(IF(VLOOKUP($A277,mdf_lsdt9!$A:$BE, AK$1, FALSE)=AK277,0,1),2)</f>
        <v>2</v>
      </c>
      <c r="BX277" s="45">
        <f>IFERROR(IF(VLOOKUP($A277,mdf_lsdt9!$A:$BE, AL$1, FALSE)=AL277,0,1),2)</f>
        <v>2</v>
      </c>
      <c r="BY277" s="45">
        <f>IFERROR(IF(VLOOKUP($A277,mdf_lsdt9!$A:$BE, AM$1, FALSE)=AM277,0,1),2)</f>
        <v>2</v>
      </c>
      <c r="BZ277" s="45">
        <f>IFERROR(IF(VLOOKUP($A277,mdf_lsdt9!$A:$BE, AN$1, FALSE)=AN277,0,1),2)</f>
        <v>2</v>
      </c>
      <c r="CA277" s="45">
        <f>IFERROR(IF(VLOOKUP($A277,mdf_lsdt9!$A:$BE, AO$1, FALSE)=AO277,0,1),2)</f>
        <v>2</v>
      </c>
      <c r="CB277" s="45">
        <f>IFERROR(IF(VLOOKUP($A277,mdf_lsdt9!$A:$BE, AP$1, FALSE)=AP277,0,1),2)</f>
        <v>2</v>
      </c>
      <c r="CC277" s="45">
        <f>IFERROR(IF(VLOOKUP($A277,mdf_lsdt9!$A:$BE, AQ$1, FALSE)=AQ277,0,1),2)</f>
        <v>2</v>
      </c>
      <c r="CD277" s="45">
        <f>IFERROR(IF(VLOOKUP($A277,mdf_lsdt9!$A:$BE, AR$1, FALSE)=AR277,0,1),2)</f>
        <v>2</v>
      </c>
      <c r="CE277" s="45">
        <f>IFERROR(IF(VLOOKUP($A277,mdf_lsdt9!$A:$BE, AS$1, FALSE)=AS277,0,1),2)</f>
        <v>2</v>
      </c>
      <c r="CF277" s="45">
        <f>IFERROR(IF(VLOOKUP($A277,mdf_lsdt9!$A:$BE, AT$1, FALSE)=AT277,0,1),2)</f>
        <v>2</v>
      </c>
      <c r="CG277" s="45">
        <f>IFERROR(IF(VLOOKUP($A277,mdf_lsdt9!$A:$BE, AU$1, FALSE)=AU277,0,1),2)</f>
        <v>2</v>
      </c>
      <c r="CH277" s="45">
        <f>IFERROR(IF(VLOOKUP($A277,mdf_lsdt9!$A:$BE, AV$1, FALSE)=AV277,0,1),2)</f>
        <v>2</v>
      </c>
    </row>
    <row r="278" spans="1:86" x14ac:dyDescent="0.35">
      <c r="A278" s="45" t="str">
        <f t="shared" si="5"/>
        <v/>
      </c>
      <c r="AW278" s="45">
        <f>IFERROR(IF(VLOOKUP($A278,mdf_lsdt9!$A:$BE, K$1, FALSE)=K278,0,1),2)</f>
        <v>2</v>
      </c>
      <c r="AX278" s="45">
        <f>IFERROR(IF(VLOOKUP($A278,mdf_lsdt9!$A:$BE, L$1, FALSE)=L278,0,1),2)</f>
        <v>2</v>
      </c>
      <c r="AY278" s="45">
        <f>IFERROR(IF(VLOOKUP($A278,mdf_lsdt9!$A:$BE, M$1, FALSE)=M278,0,1),2)</f>
        <v>2</v>
      </c>
      <c r="AZ278" s="45">
        <f>IFERROR(IF(VLOOKUP($A278,mdf_lsdt9!$A:$BE, N$1, FALSE)=N278,0,1),2)</f>
        <v>2</v>
      </c>
      <c r="BA278" s="45">
        <f>IFERROR(IF(VLOOKUP($A278,mdf_lsdt9!$A:$BE, O$1, FALSE)=O278,0,1),2)</f>
        <v>2</v>
      </c>
      <c r="BB278" s="45">
        <f>IFERROR(IF(VLOOKUP($A278,mdf_lsdt9!$A:$BE, P$1, FALSE)=P278,0,1),2)</f>
        <v>2</v>
      </c>
      <c r="BC278" s="45">
        <f>IFERROR(IF(VLOOKUP($A278,mdf_lsdt9!$A:$BE, Q$1, FALSE)=Q278,0,1),2)</f>
        <v>2</v>
      </c>
      <c r="BD278" s="45">
        <f>IFERROR(IF(VLOOKUP($A278,mdf_lsdt9!$A:$BE, R$1, FALSE)=R278,0,1),2)</f>
        <v>2</v>
      </c>
      <c r="BE278" s="45">
        <f>IFERROR(IF(VLOOKUP($A278,mdf_lsdt9!$A:$BE, S$1, FALSE)=S278,0,1),2)</f>
        <v>2</v>
      </c>
      <c r="BF278" s="45">
        <f>IFERROR(IF(VLOOKUP($A278,mdf_lsdt9!$A:$BE, T$1, FALSE)=T278,0,1),2)</f>
        <v>2</v>
      </c>
      <c r="BG278" s="45">
        <f>IFERROR(IF(VLOOKUP($A278,mdf_lsdt9!$A:$BE, U$1, FALSE)=U278,0,1),2)</f>
        <v>2</v>
      </c>
      <c r="BH278" s="45">
        <f>IFERROR(IF(VLOOKUP($A278,mdf_lsdt9!$A:$BE, V$1, FALSE)=V278,0,1),2)</f>
        <v>2</v>
      </c>
      <c r="BI278" s="45">
        <f>IFERROR(IF(VLOOKUP($A278,mdf_lsdt9!$A:$BE, W$1, FALSE)=W278,0,1),2)</f>
        <v>2</v>
      </c>
      <c r="BJ278" s="45">
        <f>IFERROR(IF(VLOOKUP($A278,mdf_lsdt9!$A:$BE, X$1, FALSE)=X278,0,1),2)</f>
        <v>2</v>
      </c>
      <c r="BK278" s="45">
        <f>IFERROR(IF(VLOOKUP($A278,mdf_lsdt9!$A:$BE, Y$1, FALSE)=Y278,0,1),2)</f>
        <v>2</v>
      </c>
      <c r="BL278" s="45">
        <f>IFERROR(IF(VLOOKUP($A278,mdf_lsdt9!$A:$BE, Z$1, FALSE)=Z278,0,1),2)</f>
        <v>2</v>
      </c>
      <c r="BM278" s="45">
        <f>IFERROR(IF(VLOOKUP($A278,mdf_lsdt9!$A:$BE, AA$1, FALSE)=AA278,0,1),2)</f>
        <v>2</v>
      </c>
      <c r="BN278" s="45">
        <f>IFERROR(IF(VLOOKUP($A278,mdf_lsdt9!$A:$BE, AB$1, FALSE)=AB278,0,1),2)</f>
        <v>2</v>
      </c>
      <c r="BO278" s="45">
        <f>IFERROR(IF(VLOOKUP($A278,mdf_lsdt9!$A:$BE, AC$1, FALSE)=AC278,0,1),2)</f>
        <v>2</v>
      </c>
      <c r="BP278" s="45">
        <f>IFERROR(IF(VLOOKUP($A278,mdf_lsdt9!$A:$BE, AD$1, FALSE)=AD278,0,1),2)</f>
        <v>2</v>
      </c>
      <c r="BQ278" s="45">
        <f>IFERROR(IF(VLOOKUP($A278,mdf_lsdt9!$A:$BE, AE$1, FALSE)=AE278,0,1),2)</f>
        <v>2</v>
      </c>
      <c r="BR278" s="45">
        <f>IFERROR(IF(VLOOKUP($A278,mdf_lsdt9!$A:$BE, AF$1, FALSE)=AF278,0,1),2)</f>
        <v>2</v>
      </c>
      <c r="BS278" s="45">
        <f>IFERROR(IF(VLOOKUP($A278,mdf_lsdt9!$A:$BE, AG$1, FALSE)=AG278,0,1),2)</f>
        <v>2</v>
      </c>
      <c r="BT278" s="45">
        <f>IFERROR(IF(VLOOKUP($A278,mdf_lsdt9!$A:$BE, AH$1, FALSE)=AH278,0,1),2)</f>
        <v>2</v>
      </c>
      <c r="BU278" s="45">
        <f>IFERROR(IF(VLOOKUP($A278,mdf_lsdt9!$A:$BE, AI$1, FALSE)=AI278,0,1),2)</f>
        <v>2</v>
      </c>
      <c r="BV278" s="45">
        <f>IFERROR(IF(VLOOKUP($A278,mdf_lsdt9!$A:$BE, AJ$1, FALSE)=AJ278,0,1),2)</f>
        <v>2</v>
      </c>
      <c r="BW278" s="45">
        <f>IFERROR(IF(VLOOKUP($A278,mdf_lsdt9!$A:$BE, AK$1, FALSE)=AK278,0,1),2)</f>
        <v>2</v>
      </c>
      <c r="BX278" s="45">
        <f>IFERROR(IF(VLOOKUP($A278,mdf_lsdt9!$A:$BE, AL$1, FALSE)=AL278,0,1),2)</f>
        <v>2</v>
      </c>
      <c r="BY278" s="45">
        <f>IFERROR(IF(VLOOKUP($A278,mdf_lsdt9!$A:$BE, AM$1, FALSE)=AM278,0,1),2)</f>
        <v>2</v>
      </c>
      <c r="BZ278" s="45">
        <f>IFERROR(IF(VLOOKUP($A278,mdf_lsdt9!$A:$BE, AN$1, FALSE)=AN278,0,1),2)</f>
        <v>2</v>
      </c>
      <c r="CA278" s="45">
        <f>IFERROR(IF(VLOOKUP($A278,mdf_lsdt9!$A:$BE, AO$1, FALSE)=AO278,0,1),2)</f>
        <v>2</v>
      </c>
      <c r="CB278" s="45">
        <f>IFERROR(IF(VLOOKUP($A278,mdf_lsdt9!$A:$BE, AP$1, FALSE)=AP278,0,1),2)</f>
        <v>2</v>
      </c>
      <c r="CC278" s="45">
        <f>IFERROR(IF(VLOOKUP($A278,mdf_lsdt9!$A:$BE, AQ$1, FALSE)=AQ278,0,1),2)</f>
        <v>2</v>
      </c>
      <c r="CD278" s="45">
        <f>IFERROR(IF(VLOOKUP($A278,mdf_lsdt9!$A:$BE, AR$1, FALSE)=AR278,0,1),2)</f>
        <v>2</v>
      </c>
      <c r="CE278" s="45">
        <f>IFERROR(IF(VLOOKUP($A278,mdf_lsdt9!$A:$BE, AS$1, FALSE)=AS278,0,1),2)</f>
        <v>2</v>
      </c>
      <c r="CF278" s="45">
        <f>IFERROR(IF(VLOOKUP($A278,mdf_lsdt9!$A:$BE, AT$1, FALSE)=AT278,0,1),2)</f>
        <v>2</v>
      </c>
      <c r="CG278" s="45">
        <f>IFERROR(IF(VLOOKUP($A278,mdf_lsdt9!$A:$BE, AU$1, FALSE)=AU278,0,1),2)</f>
        <v>2</v>
      </c>
      <c r="CH278" s="45">
        <f>IFERROR(IF(VLOOKUP($A278,mdf_lsdt9!$A:$BE, AV$1, FALSE)=AV278,0,1),2)</f>
        <v>2</v>
      </c>
    </row>
    <row r="279" spans="1:86" x14ac:dyDescent="0.35">
      <c r="A279" s="45" t="str">
        <f t="shared" si="5"/>
        <v/>
      </c>
      <c r="AW279" s="45">
        <f>IFERROR(IF(VLOOKUP($A279,mdf_lsdt9!$A:$BE, K$1, FALSE)=K279,0,1),2)</f>
        <v>2</v>
      </c>
      <c r="AX279" s="45">
        <f>IFERROR(IF(VLOOKUP($A279,mdf_lsdt9!$A:$BE, L$1, FALSE)=L279,0,1),2)</f>
        <v>2</v>
      </c>
      <c r="AY279" s="45">
        <f>IFERROR(IF(VLOOKUP($A279,mdf_lsdt9!$A:$BE, M$1, FALSE)=M279,0,1),2)</f>
        <v>2</v>
      </c>
      <c r="AZ279" s="45">
        <f>IFERROR(IF(VLOOKUP($A279,mdf_lsdt9!$A:$BE, N$1, FALSE)=N279,0,1),2)</f>
        <v>2</v>
      </c>
      <c r="BA279" s="45">
        <f>IFERROR(IF(VLOOKUP($A279,mdf_lsdt9!$A:$BE, O$1, FALSE)=O279,0,1),2)</f>
        <v>2</v>
      </c>
      <c r="BB279" s="45">
        <f>IFERROR(IF(VLOOKUP($A279,mdf_lsdt9!$A:$BE, P$1, FALSE)=P279,0,1),2)</f>
        <v>2</v>
      </c>
      <c r="BC279" s="45">
        <f>IFERROR(IF(VLOOKUP($A279,mdf_lsdt9!$A:$BE, Q$1, FALSE)=Q279,0,1),2)</f>
        <v>2</v>
      </c>
      <c r="BD279" s="45">
        <f>IFERROR(IF(VLOOKUP($A279,mdf_lsdt9!$A:$BE, R$1, FALSE)=R279,0,1),2)</f>
        <v>2</v>
      </c>
      <c r="BE279" s="45">
        <f>IFERROR(IF(VLOOKUP($A279,mdf_lsdt9!$A:$BE, S$1, FALSE)=S279,0,1),2)</f>
        <v>2</v>
      </c>
      <c r="BF279" s="45">
        <f>IFERROR(IF(VLOOKUP($A279,mdf_lsdt9!$A:$BE, T$1, FALSE)=T279,0,1),2)</f>
        <v>2</v>
      </c>
      <c r="BG279" s="45">
        <f>IFERROR(IF(VLOOKUP($A279,mdf_lsdt9!$A:$BE, U$1, FALSE)=U279,0,1),2)</f>
        <v>2</v>
      </c>
      <c r="BH279" s="45">
        <f>IFERROR(IF(VLOOKUP($A279,mdf_lsdt9!$A:$BE, V$1, FALSE)=V279,0,1),2)</f>
        <v>2</v>
      </c>
      <c r="BI279" s="45">
        <f>IFERROR(IF(VLOOKUP($A279,mdf_lsdt9!$A:$BE, W$1, FALSE)=W279,0,1),2)</f>
        <v>2</v>
      </c>
      <c r="BJ279" s="45">
        <f>IFERROR(IF(VLOOKUP($A279,mdf_lsdt9!$A:$BE, X$1, FALSE)=X279,0,1),2)</f>
        <v>2</v>
      </c>
      <c r="BK279" s="45">
        <f>IFERROR(IF(VLOOKUP($A279,mdf_lsdt9!$A:$BE, Y$1, FALSE)=Y279,0,1),2)</f>
        <v>2</v>
      </c>
      <c r="BL279" s="45">
        <f>IFERROR(IF(VLOOKUP($A279,mdf_lsdt9!$A:$BE, Z$1, FALSE)=Z279,0,1),2)</f>
        <v>2</v>
      </c>
      <c r="BM279" s="45">
        <f>IFERROR(IF(VLOOKUP($A279,mdf_lsdt9!$A:$BE, AA$1, FALSE)=AA279,0,1),2)</f>
        <v>2</v>
      </c>
      <c r="BN279" s="45">
        <f>IFERROR(IF(VLOOKUP($A279,mdf_lsdt9!$A:$BE, AB$1, FALSE)=AB279,0,1),2)</f>
        <v>2</v>
      </c>
      <c r="BO279" s="45">
        <f>IFERROR(IF(VLOOKUP($A279,mdf_lsdt9!$A:$BE, AC$1, FALSE)=AC279,0,1),2)</f>
        <v>2</v>
      </c>
      <c r="BP279" s="45">
        <f>IFERROR(IF(VLOOKUP($A279,mdf_lsdt9!$A:$BE, AD$1, FALSE)=AD279,0,1),2)</f>
        <v>2</v>
      </c>
      <c r="BQ279" s="45">
        <f>IFERROR(IF(VLOOKUP($A279,mdf_lsdt9!$A:$BE, AE$1, FALSE)=AE279,0,1),2)</f>
        <v>2</v>
      </c>
      <c r="BR279" s="45">
        <f>IFERROR(IF(VLOOKUP($A279,mdf_lsdt9!$A:$BE, AF$1, FALSE)=AF279,0,1),2)</f>
        <v>2</v>
      </c>
      <c r="BS279" s="45">
        <f>IFERROR(IF(VLOOKUP($A279,mdf_lsdt9!$A:$BE, AG$1, FALSE)=AG279,0,1),2)</f>
        <v>2</v>
      </c>
      <c r="BT279" s="45">
        <f>IFERROR(IF(VLOOKUP($A279,mdf_lsdt9!$A:$BE, AH$1, FALSE)=AH279,0,1),2)</f>
        <v>2</v>
      </c>
      <c r="BU279" s="45">
        <f>IFERROR(IF(VLOOKUP($A279,mdf_lsdt9!$A:$BE, AI$1, FALSE)=AI279,0,1),2)</f>
        <v>2</v>
      </c>
      <c r="BV279" s="45">
        <f>IFERROR(IF(VLOOKUP($A279,mdf_lsdt9!$A:$BE, AJ$1, FALSE)=AJ279,0,1),2)</f>
        <v>2</v>
      </c>
      <c r="BW279" s="45">
        <f>IFERROR(IF(VLOOKUP($A279,mdf_lsdt9!$A:$BE, AK$1, FALSE)=AK279,0,1),2)</f>
        <v>2</v>
      </c>
      <c r="BX279" s="45">
        <f>IFERROR(IF(VLOOKUP($A279,mdf_lsdt9!$A:$BE, AL$1, FALSE)=AL279,0,1),2)</f>
        <v>2</v>
      </c>
      <c r="BY279" s="45">
        <f>IFERROR(IF(VLOOKUP($A279,mdf_lsdt9!$A:$BE, AM$1, FALSE)=AM279,0,1),2)</f>
        <v>2</v>
      </c>
      <c r="BZ279" s="45">
        <f>IFERROR(IF(VLOOKUP($A279,mdf_lsdt9!$A:$BE, AN$1, FALSE)=AN279,0,1),2)</f>
        <v>2</v>
      </c>
      <c r="CA279" s="45">
        <f>IFERROR(IF(VLOOKUP($A279,mdf_lsdt9!$A:$BE, AO$1, FALSE)=AO279,0,1),2)</f>
        <v>2</v>
      </c>
      <c r="CB279" s="45">
        <f>IFERROR(IF(VLOOKUP($A279,mdf_lsdt9!$A:$BE, AP$1, FALSE)=AP279,0,1),2)</f>
        <v>2</v>
      </c>
      <c r="CC279" s="45">
        <f>IFERROR(IF(VLOOKUP($A279,mdf_lsdt9!$A:$BE, AQ$1, FALSE)=AQ279,0,1),2)</f>
        <v>2</v>
      </c>
      <c r="CD279" s="45">
        <f>IFERROR(IF(VLOOKUP($A279,mdf_lsdt9!$A:$BE, AR$1, FALSE)=AR279,0,1),2)</f>
        <v>2</v>
      </c>
      <c r="CE279" s="45">
        <f>IFERROR(IF(VLOOKUP($A279,mdf_lsdt9!$A:$BE, AS$1, FALSE)=AS279,0,1),2)</f>
        <v>2</v>
      </c>
      <c r="CF279" s="45">
        <f>IFERROR(IF(VLOOKUP($A279,mdf_lsdt9!$A:$BE, AT$1, FALSE)=AT279,0,1),2)</f>
        <v>2</v>
      </c>
      <c r="CG279" s="45">
        <f>IFERROR(IF(VLOOKUP($A279,mdf_lsdt9!$A:$BE, AU$1, FALSE)=AU279,0,1),2)</f>
        <v>2</v>
      </c>
      <c r="CH279" s="45">
        <f>IFERROR(IF(VLOOKUP($A279,mdf_lsdt9!$A:$BE, AV$1, FALSE)=AV279,0,1),2)</f>
        <v>2</v>
      </c>
    </row>
    <row r="280" spans="1:86" x14ac:dyDescent="0.35">
      <c r="A280" s="45" t="str">
        <f t="shared" si="5"/>
        <v/>
      </c>
      <c r="AW280" s="45">
        <f>IFERROR(IF(VLOOKUP($A280,mdf_lsdt9!$A:$BE, K$1, FALSE)=K280,0,1),2)</f>
        <v>2</v>
      </c>
      <c r="AX280" s="45">
        <f>IFERROR(IF(VLOOKUP($A280,mdf_lsdt9!$A:$BE, L$1, FALSE)=L280,0,1),2)</f>
        <v>2</v>
      </c>
      <c r="AY280" s="45">
        <f>IFERROR(IF(VLOOKUP($A280,mdf_lsdt9!$A:$BE, M$1, FALSE)=M280,0,1),2)</f>
        <v>2</v>
      </c>
      <c r="AZ280" s="45">
        <f>IFERROR(IF(VLOOKUP($A280,mdf_lsdt9!$A:$BE, N$1, FALSE)=N280,0,1),2)</f>
        <v>2</v>
      </c>
      <c r="BA280" s="45">
        <f>IFERROR(IF(VLOOKUP($A280,mdf_lsdt9!$A:$BE, O$1, FALSE)=O280,0,1),2)</f>
        <v>2</v>
      </c>
      <c r="BB280" s="45">
        <f>IFERROR(IF(VLOOKUP($A280,mdf_lsdt9!$A:$BE, P$1, FALSE)=P280,0,1),2)</f>
        <v>2</v>
      </c>
      <c r="BC280" s="45">
        <f>IFERROR(IF(VLOOKUP($A280,mdf_lsdt9!$A:$BE, Q$1, FALSE)=Q280,0,1),2)</f>
        <v>2</v>
      </c>
      <c r="BD280" s="45">
        <f>IFERROR(IF(VLOOKUP($A280,mdf_lsdt9!$A:$BE, R$1, FALSE)=R280,0,1),2)</f>
        <v>2</v>
      </c>
      <c r="BE280" s="45">
        <f>IFERROR(IF(VLOOKUP($A280,mdf_lsdt9!$A:$BE, S$1, FALSE)=S280,0,1),2)</f>
        <v>2</v>
      </c>
      <c r="BF280" s="45">
        <f>IFERROR(IF(VLOOKUP($A280,mdf_lsdt9!$A:$BE, T$1, FALSE)=T280,0,1),2)</f>
        <v>2</v>
      </c>
      <c r="BG280" s="45">
        <f>IFERROR(IF(VLOOKUP($A280,mdf_lsdt9!$A:$BE, U$1, FALSE)=U280,0,1),2)</f>
        <v>2</v>
      </c>
      <c r="BH280" s="45">
        <f>IFERROR(IF(VLOOKUP($A280,mdf_lsdt9!$A:$BE, V$1, FALSE)=V280,0,1),2)</f>
        <v>2</v>
      </c>
      <c r="BI280" s="45">
        <f>IFERROR(IF(VLOOKUP($A280,mdf_lsdt9!$A:$BE, W$1, FALSE)=W280,0,1),2)</f>
        <v>2</v>
      </c>
      <c r="BJ280" s="45">
        <f>IFERROR(IF(VLOOKUP($A280,mdf_lsdt9!$A:$BE, X$1, FALSE)=X280,0,1),2)</f>
        <v>2</v>
      </c>
      <c r="BK280" s="45">
        <f>IFERROR(IF(VLOOKUP($A280,mdf_lsdt9!$A:$BE, Y$1, FALSE)=Y280,0,1),2)</f>
        <v>2</v>
      </c>
      <c r="BL280" s="45">
        <f>IFERROR(IF(VLOOKUP($A280,mdf_lsdt9!$A:$BE, Z$1, FALSE)=Z280,0,1),2)</f>
        <v>2</v>
      </c>
      <c r="BM280" s="45">
        <f>IFERROR(IF(VLOOKUP($A280,mdf_lsdt9!$A:$BE, AA$1, FALSE)=AA280,0,1),2)</f>
        <v>2</v>
      </c>
      <c r="BN280" s="45">
        <f>IFERROR(IF(VLOOKUP($A280,mdf_lsdt9!$A:$BE, AB$1, FALSE)=AB280,0,1),2)</f>
        <v>2</v>
      </c>
      <c r="BO280" s="45">
        <f>IFERROR(IF(VLOOKUP($A280,mdf_lsdt9!$A:$BE, AC$1, FALSE)=AC280,0,1),2)</f>
        <v>2</v>
      </c>
      <c r="BP280" s="45">
        <f>IFERROR(IF(VLOOKUP($A280,mdf_lsdt9!$A:$BE, AD$1, FALSE)=AD280,0,1),2)</f>
        <v>2</v>
      </c>
      <c r="BQ280" s="45">
        <f>IFERROR(IF(VLOOKUP($A280,mdf_lsdt9!$A:$BE, AE$1, FALSE)=AE280,0,1),2)</f>
        <v>2</v>
      </c>
      <c r="BR280" s="45">
        <f>IFERROR(IF(VLOOKUP($A280,mdf_lsdt9!$A:$BE, AF$1, FALSE)=AF280,0,1),2)</f>
        <v>2</v>
      </c>
      <c r="BS280" s="45">
        <f>IFERROR(IF(VLOOKUP($A280,mdf_lsdt9!$A:$BE, AG$1, FALSE)=AG280,0,1),2)</f>
        <v>2</v>
      </c>
      <c r="BT280" s="45">
        <f>IFERROR(IF(VLOOKUP($A280,mdf_lsdt9!$A:$BE, AH$1, FALSE)=AH280,0,1),2)</f>
        <v>2</v>
      </c>
      <c r="BU280" s="45">
        <f>IFERROR(IF(VLOOKUP($A280,mdf_lsdt9!$A:$BE, AI$1, FALSE)=AI280,0,1),2)</f>
        <v>2</v>
      </c>
      <c r="BV280" s="45">
        <f>IFERROR(IF(VLOOKUP($A280,mdf_lsdt9!$A:$BE, AJ$1, FALSE)=AJ280,0,1),2)</f>
        <v>2</v>
      </c>
      <c r="BW280" s="45">
        <f>IFERROR(IF(VLOOKUP($A280,mdf_lsdt9!$A:$BE, AK$1, FALSE)=AK280,0,1),2)</f>
        <v>2</v>
      </c>
      <c r="BX280" s="45">
        <f>IFERROR(IF(VLOOKUP($A280,mdf_lsdt9!$A:$BE, AL$1, FALSE)=AL280,0,1),2)</f>
        <v>2</v>
      </c>
      <c r="BY280" s="45">
        <f>IFERROR(IF(VLOOKUP($A280,mdf_lsdt9!$A:$BE, AM$1, FALSE)=AM280,0,1),2)</f>
        <v>2</v>
      </c>
      <c r="BZ280" s="45">
        <f>IFERROR(IF(VLOOKUP($A280,mdf_lsdt9!$A:$BE, AN$1, FALSE)=AN280,0,1),2)</f>
        <v>2</v>
      </c>
      <c r="CA280" s="45">
        <f>IFERROR(IF(VLOOKUP($A280,mdf_lsdt9!$A:$BE, AO$1, FALSE)=AO280,0,1),2)</f>
        <v>2</v>
      </c>
      <c r="CB280" s="45">
        <f>IFERROR(IF(VLOOKUP($A280,mdf_lsdt9!$A:$BE, AP$1, FALSE)=AP280,0,1),2)</f>
        <v>2</v>
      </c>
      <c r="CC280" s="45">
        <f>IFERROR(IF(VLOOKUP($A280,mdf_lsdt9!$A:$BE, AQ$1, FALSE)=AQ280,0,1),2)</f>
        <v>2</v>
      </c>
      <c r="CD280" s="45">
        <f>IFERROR(IF(VLOOKUP($A280,mdf_lsdt9!$A:$BE, AR$1, FALSE)=AR280,0,1),2)</f>
        <v>2</v>
      </c>
      <c r="CE280" s="45">
        <f>IFERROR(IF(VLOOKUP($A280,mdf_lsdt9!$A:$BE, AS$1, FALSE)=AS280,0,1),2)</f>
        <v>2</v>
      </c>
      <c r="CF280" s="45">
        <f>IFERROR(IF(VLOOKUP($A280,mdf_lsdt9!$A:$BE, AT$1, FALSE)=AT280,0,1),2)</f>
        <v>2</v>
      </c>
      <c r="CG280" s="45">
        <f>IFERROR(IF(VLOOKUP($A280,mdf_lsdt9!$A:$BE, AU$1, FALSE)=AU280,0,1),2)</f>
        <v>2</v>
      </c>
      <c r="CH280" s="45">
        <f>IFERROR(IF(VLOOKUP($A280,mdf_lsdt9!$A:$BE, AV$1, FALSE)=AV280,0,1),2)</f>
        <v>2</v>
      </c>
    </row>
    <row r="281" spans="1:86" x14ac:dyDescent="0.35">
      <c r="A281" s="45" t="str">
        <f t="shared" si="5"/>
        <v/>
      </c>
      <c r="AW281" s="45">
        <f>IFERROR(IF(VLOOKUP($A281,mdf_lsdt9!$A:$BE, K$1, FALSE)=K281,0,1),2)</f>
        <v>2</v>
      </c>
      <c r="AX281" s="45">
        <f>IFERROR(IF(VLOOKUP($A281,mdf_lsdt9!$A:$BE, L$1, FALSE)=L281,0,1),2)</f>
        <v>2</v>
      </c>
      <c r="AY281" s="45">
        <f>IFERROR(IF(VLOOKUP($A281,mdf_lsdt9!$A:$BE, M$1, FALSE)=M281,0,1),2)</f>
        <v>2</v>
      </c>
      <c r="AZ281" s="45">
        <f>IFERROR(IF(VLOOKUP($A281,mdf_lsdt9!$A:$BE, N$1, FALSE)=N281,0,1),2)</f>
        <v>2</v>
      </c>
      <c r="BA281" s="45">
        <f>IFERROR(IF(VLOOKUP($A281,mdf_lsdt9!$A:$BE, O$1, FALSE)=O281,0,1),2)</f>
        <v>2</v>
      </c>
      <c r="BB281" s="45">
        <f>IFERROR(IF(VLOOKUP($A281,mdf_lsdt9!$A:$BE, P$1, FALSE)=P281,0,1),2)</f>
        <v>2</v>
      </c>
      <c r="BC281" s="45">
        <f>IFERROR(IF(VLOOKUP($A281,mdf_lsdt9!$A:$BE, Q$1, FALSE)=Q281,0,1),2)</f>
        <v>2</v>
      </c>
      <c r="BD281" s="45">
        <f>IFERROR(IF(VLOOKUP($A281,mdf_lsdt9!$A:$BE, R$1, FALSE)=R281,0,1),2)</f>
        <v>2</v>
      </c>
      <c r="BE281" s="45">
        <f>IFERROR(IF(VLOOKUP($A281,mdf_lsdt9!$A:$BE, S$1, FALSE)=S281,0,1),2)</f>
        <v>2</v>
      </c>
      <c r="BF281" s="45">
        <f>IFERROR(IF(VLOOKUP($A281,mdf_lsdt9!$A:$BE, T$1, FALSE)=T281,0,1),2)</f>
        <v>2</v>
      </c>
      <c r="BG281" s="45">
        <f>IFERROR(IF(VLOOKUP($A281,mdf_lsdt9!$A:$BE, U$1, FALSE)=U281,0,1),2)</f>
        <v>2</v>
      </c>
      <c r="BH281" s="45">
        <f>IFERROR(IF(VLOOKUP($A281,mdf_lsdt9!$A:$BE, V$1, FALSE)=V281,0,1),2)</f>
        <v>2</v>
      </c>
      <c r="BI281" s="45">
        <f>IFERROR(IF(VLOOKUP($A281,mdf_lsdt9!$A:$BE, W$1, FALSE)=W281,0,1),2)</f>
        <v>2</v>
      </c>
      <c r="BJ281" s="45">
        <f>IFERROR(IF(VLOOKUP($A281,mdf_lsdt9!$A:$BE, X$1, FALSE)=X281,0,1),2)</f>
        <v>2</v>
      </c>
      <c r="BK281" s="45">
        <f>IFERROR(IF(VLOOKUP($A281,mdf_lsdt9!$A:$BE, Y$1, FALSE)=Y281,0,1),2)</f>
        <v>2</v>
      </c>
      <c r="BL281" s="45">
        <f>IFERROR(IF(VLOOKUP($A281,mdf_lsdt9!$A:$BE, Z$1, FALSE)=Z281,0,1),2)</f>
        <v>2</v>
      </c>
      <c r="BM281" s="45">
        <f>IFERROR(IF(VLOOKUP($A281,mdf_lsdt9!$A:$BE, AA$1, FALSE)=AA281,0,1),2)</f>
        <v>2</v>
      </c>
      <c r="BN281" s="45">
        <f>IFERROR(IF(VLOOKUP($A281,mdf_lsdt9!$A:$BE, AB$1, FALSE)=AB281,0,1),2)</f>
        <v>2</v>
      </c>
      <c r="BO281" s="45">
        <f>IFERROR(IF(VLOOKUP($A281,mdf_lsdt9!$A:$BE, AC$1, FALSE)=AC281,0,1),2)</f>
        <v>2</v>
      </c>
      <c r="BP281" s="45">
        <f>IFERROR(IF(VLOOKUP($A281,mdf_lsdt9!$A:$BE, AD$1, FALSE)=AD281,0,1),2)</f>
        <v>2</v>
      </c>
      <c r="BQ281" s="45">
        <f>IFERROR(IF(VLOOKUP($A281,mdf_lsdt9!$A:$BE, AE$1, FALSE)=AE281,0,1),2)</f>
        <v>2</v>
      </c>
      <c r="BR281" s="45">
        <f>IFERROR(IF(VLOOKUP($A281,mdf_lsdt9!$A:$BE, AF$1, FALSE)=AF281,0,1),2)</f>
        <v>2</v>
      </c>
      <c r="BS281" s="45">
        <f>IFERROR(IF(VLOOKUP($A281,mdf_lsdt9!$A:$BE, AG$1, FALSE)=AG281,0,1),2)</f>
        <v>2</v>
      </c>
      <c r="BT281" s="45">
        <f>IFERROR(IF(VLOOKUP($A281,mdf_lsdt9!$A:$BE, AH$1, FALSE)=AH281,0,1),2)</f>
        <v>2</v>
      </c>
      <c r="BU281" s="45">
        <f>IFERROR(IF(VLOOKUP($A281,mdf_lsdt9!$A:$BE, AI$1, FALSE)=AI281,0,1),2)</f>
        <v>2</v>
      </c>
      <c r="BV281" s="45">
        <f>IFERROR(IF(VLOOKUP($A281,mdf_lsdt9!$A:$BE, AJ$1, FALSE)=AJ281,0,1),2)</f>
        <v>2</v>
      </c>
      <c r="BW281" s="45">
        <f>IFERROR(IF(VLOOKUP($A281,mdf_lsdt9!$A:$BE, AK$1, FALSE)=AK281,0,1),2)</f>
        <v>2</v>
      </c>
      <c r="BX281" s="45">
        <f>IFERROR(IF(VLOOKUP($A281,mdf_lsdt9!$A:$BE, AL$1, FALSE)=AL281,0,1),2)</f>
        <v>2</v>
      </c>
      <c r="BY281" s="45">
        <f>IFERROR(IF(VLOOKUP($A281,mdf_lsdt9!$A:$BE, AM$1, FALSE)=AM281,0,1),2)</f>
        <v>2</v>
      </c>
      <c r="BZ281" s="45">
        <f>IFERROR(IF(VLOOKUP($A281,mdf_lsdt9!$A:$BE, AN$1, FALSE)=AN281,0,1),2)</f>
        <v>2</v>
      </c>
      <c r="CA281" s="45">
        <f>IFERROR(IF(VLOOKUP($A281,mdf_lsdt9!$A:$BE, AO$1, FALSE)=AO281,0,1),2)</f>
        <v>2</v>
      </c>
      <c r="CB281" s="45">
        <f>IFERROR(IF(VLOOKUP($A281,mdf_lsdt9!$A:$BE, AP$1, FALSE)=AP281,0,1),2)</f>
        <v>2</v>
      </c>
      <c r="CC281" s="45">
        <f>IFERROR(IF(VLOOKUP($A281,mdf_lsdt9!$A:$BE, AQ$1, FALSE)=AQ281,0,1),2)</f>
        <v>2</v>
      </c>
      <c r="CD281" s="45">
        <f>IFERROR(IF(VLOOKUP($A281,mdf_lsdt9!$A:$BE, AR$1, FALSE)=AR281,0,1),2)</f>
        <v>2</v>
      </c>
      <c r="CE281" s="45">
        <f>IFERROR(IF(VLOOKUP($A281,mdf_lsdt9!$A:$BE, AS$1, FALSE)=AS281,0,1),2)</f>
        <v>2</v>
      </c>
      <c r="CF281" s="45">
        <f>IFERROR(IF(VLOOKUP($A281,mdf_lsdt9!$A:$BE, AT$1, FALSE)=AT281,0,1),2)</f>
        <v>2</v>
      </c>
      <c r="CG281" s="45">
        <f>IFERROR(IF(VLOOKUP($A281,mdf_lsdt9!$A:$BE, AU$1, FALSE)=AU281,0,1),2)</f>
        <v>2</v>
      </c>
      <c r="CH281" s="45">
        <f>IFERROR(IF(VLOOKUP($A281,mdf_lsdt9!$A:$BE, AV$1, FALSE)=AV281,0,1),2)</f>
        <v>2</v>
      </c>
    </row>
    <row r="282" spans="1:86" x14ac:dyDescent="0.35">
      <c r="A282" s="45" t="str">
        <f t="shared" si="5"/>
        <v/>
      </c>
      <c r="AW282" s="45">
        <f>IFERROR(IF(VLOOKUP($A282,mdf_lsdt9!$A:$BE, K$1, FALSE)=K282,0,1),2)</f>
        <v>2</v>
      </c>
      <c r="AX282" s="45">
        <f>IFERROR(IF(VLOOKUP($A282,mdf_lsdt9!$A:$BE, L$1, FALSE)=L282,0,1),2)</f>
        <v>2</v>
      </c>
      <c r="AY282" s="45">
        <f>IFERROR(IF(VLOOKUP($A282,mdf_lsdt9!$A:$BE, M$1, FALSE)=M282,0,1),2)</f>
        <v>2</v>
      </c>
      <c r="AZ282" s="45">
        <f>IFERROR(IF(VLOOKUP($A282,mdf_lsdt9!$A:$BE, N$1, FALSE)=N282,0,1),2)</f>
        <v>2</v>
      </c>
      <c r="BA282" s="45">
        <f>IFERROR(IF(VLOOKUP($A282,mdf_lsdt9!$A:$BE, O$1, FALSE)=O282,0,1),2)</f>
        <v>2</v>
      </c>
      <c r="BB282" s="45">
        <f>IFERROR(IF(VLOOKUP($A282,mdf_lsdt9!$A:$BE, P$1, FALSE)=P282,0,1),2)</f>
        <v>2</v>
      </c>
      <c r="BC282" s="45">
        <f>IFERROR(IF(VLOOKUP($A282,mdf_lsdt9!$A:$BE, Q$1, FALSE)=Q282,0,1),2)</f>
        <v>2</v>
      </c>
      <c r="BD282" s="45">
        <f>IFERROR(IF(VLOOKUP($A282,mdf_lsdt9!$A:$BE, R$1, FALSE)=R282,0,1),2)</f>
        <v>2</v>
      </c>
      <c r="BE282" s="45">
        <f>IFERROR(IF(VLOOKUP($A282,mdf_lsdt9!$A:$BE, S$1, FALSE)=S282,0,1),2)</f>
        <v>2</v>
      </c>
      <c r="BF282" s="45">
        <f>IFERROR(IF(VLOOKUP($A282,mdf_lsdt9!$A:$BE, T$1, FALSE)=T282,0,1),2)</f>
        <v>2</v>
      </c>
      <c r="BG282" s="45">
        <f>IFERROR(IF(VLOOKUP($A282,mdf_lsdt9!$A:$BE, U$1, FALSE)=U282,0,1),2)</f>
        <v>2</v>
      </c>
      <c r="BH282" s="45">
        <f>IFERROR(IF(VLOOKUP($A282,mdf_lsdt9!$A:$BE, V$1, FALSE)=V282,0,1),2)</f>
        <v>2</v>
      </c>
      <c r="BI282" s="45">
        <f>IFERROR(IF(VLOOKUP($A282,mdf_lsdt9!$A:$BE, W$1, FALSE)=W282,0,1),2)</f>
        <v>2</v>
      </c>
      <c r="BJ282" s="45">
        <f>IFERROR(IF(VLOOKUP($A282,mdf_lsdt9!$A:$BE, X$1, FALSE)=X282,0,1),2)</f>
        <v>2</v>
      </c>
      <c r="BK282" s="45">
        <f>IFERROR(IF(VLOOKUP($A282,mdf_lsdt9!$A:$BE, Y$1, FALSE)=Y282,0,1),2)</f>
        <v>2</v>
      </c>
      <c r="BL282" s="45">
        <f>IFERROR(IF(VLOOKUP($A282,mdf_lsdt9!$A:$BE, Z$1, FALSE)=Z282,0,1),2)</f>
        <v>2</v>
      </c>
      <c r="BM282" s="45">
        <f>IFERROR(IF(VLOOKUP($A282,mdf_lsdt9!$A:$BE, AA$1, FALSE)=AA282,0,1),2)</f>
        <v>2</v>
      </c>
      <c r="BN282" s="45">
        <f>IFERROR(IF(VLOOKUP($A282,mdf_lsdt9!$A:$BE, AB$1, FALSE)=AB282,0,1),2)</f>
        <v>2</v>
      </c>
      <c r="BO282" s="45">
        <f>IFERROR(IF(VLOOKUP($A282,mdf_lsdt9!$A:$BE, AC$1, FALSE)=AC282,0,1),2)</f>
        <v>2</v>
      </c>
      <c r="BP282" s="45">
        <f>IFERROR(IF(VLOOKUP($A282,mdf_lsdt9!$A:$BE, AD$1, FALSE)=AD282,0,1),2)</f>
        <v>2</v>
      </c>
      <c r="BQ282" s="45">
        <f>IFERROR(IF(VLOOKUP($A282,mdf_lsdt9!$A:$BE, AE$1, FALSE)=AE282,0,1),2)</f>
        <v>2</v>
      </c>
      <c r="BR282" s="45">
        <f>IFERROR(IF(VLOOKUP($A282,mdf_lsdt9!$A:$BE, AF$1, FALSE)=AF282,0,1),2)</f>
        <v>2</v>
      </c>
      <c r="BS282" s="45">
        <f>IFERROR(IF(VLOOKUP($A282,mdf_lsdt9!$A:$BE, AG$1, FALSE)=AG282,0,1),2)</f>
        <v>2</v>
      </c>
      <c r="BT282" s="45">
        <f>IFERROR(IF(VLOOKUP($A282,mdf_lsdt9!$A:$BE, AH$1, FALSE)=AH282,0,1),2)</f>
        <v>2</v>
      </c>
      <c r="BU282" s="45">
        <f>IFERROR(IF(VLOOKUP($A282,mdf_lsdt9!$A:$BE, AI$1, FALSE)=AI282,0,1),2)</f>
        <v>2</v>
      </c>
      <c r="BV282" s="45">
        <f>IFERROR(IF(VLOOKUP($A282,mdf_lsdt9!$A:$BE, AJ$1, FALSE)=AJ282,0,1),2)</f>
        <v>2</v>
      </c>
      <c r="BW282" s="45">
        <f>IFERROR(IF(VLOOKUP($A282,mdf_lsdt9!$A:$BE, AK$1, FALSE)=AK282,0,1),2)</f>
        <v>2</v>
      </c>
      <c r="BX282" s="45">
        <f>IFERROR(IF(VLOOKUP($A282,mdf_lsdt9!$A:$BE, AL$1, FALSE)=AL282,0,1),2)</f>
        <v>2</v>
      </c>
      <c r="BY282" s="45">
        <f>IFERROR(IF(VLOOKUP($A282,mdf_lsdt9!$A:$BE, AM$1, FALSE)=AM282,0,1),2)</f>
        <v>2</v>
      </c>
      <c r="BZ282" s="45">
        <f>IFERROR(IF(VLOOKUP($A282,mdf_lsdt9!$A:$BE, AN$1, FALSE)=AN282,0,1),2)</f>
        <v>2</v>
      </c>
      <c r="CA282" s="45">
        <f>IFERROR(IF(VLOOKUP($A282,mdf_lsdt9!$A:$BE, AO$1, FALSE)=AO282,0,1),2)</f>
        <v>2</v>
      </c>
      <c r="CB282" s="45">
        <f>IFERROR(IF(VLOOKUP($A282,mdf_lsdt9!$A:$BE, AP$1, FALSE)=AP282,0,1),2)</f>
        <v>2</v>
      </c>
      <c r="CC282" s="45">
        <f>IFERROR(IF(VLOOKUP($A282,mdf_lsdt9!$A:$BE, AQ$1, FALSE)=AQ282,0,1),2)</f>
        <v>2</v>
      </c>
      <c r="CD282" s="45">
        <f>IFERROR(IF(VLOOKUP($A282,mdf_lsdt9!$A:$BE, AR$1, FALSE)=AR282,0,1),2)</f>
        <v>2</v>
      </c>
      <c r="CE282" s="45">
        <f>IFERROR(IF(VLOOKUP($A282,mdf_lsdt9!$A:$BE, AS$1, FALSE)=AS282,0,1),2)</f>
        <v>2</v>
      </c>
      <c r="CF282" s="45">
        <f>IFERROR(IF(VLOOKUP($A282,mdf_lsdt9!$A:$BE, AT$1, FALSE)=AT282,0,1),2)</f>
        <v>2</v>
      </c>
      <c r="CG282" s="45">
        <f>IFERROR(IF(VLOOKUP($A282,mdf_lsdt9!$A:$BE, AU$1, FALSE)=AU282,0,1),2)</f>
        <v>2</v>
      </c>
      <c r="CH282" s="45">
        <f>IFERROR(IF(VLOOKUP($A282,mdf_lsdt9!$A:$BE, AV$1, FALSE)=AV282,0,1),2)</f>
        <v>2</v>
      </c>
    </row>
    <row r="283" spans="1:86" x14ac:dyDescent="0.35">
      <c r="A283" s="45" t="str">
        <f t="shared" si="5"/>
        <v/>
      </c>
      <c r="AW283" s="45">
        <f>IFERROR(IF(VLOOKUP($A283,mdf_lsdt9!$A:$BE, K$1, FALSE)=K283,0,1),2)</f>
        <v>2</v>
      </c>
      <c r="AX283" s="45">
        <f>IFERROR(IF(VLOOKUP($A283,mdf_lsdt9!$A:$BE, L$1, FALSE)=L283,0,1),2)</f>
        <v>2</v>
      </c>
      <c r="AY283" s="45">
        <f>IFERROR(IF(VLOOKUP($A283,mdf_lsdt9!$A:$BE, M$1, FALSE)=M283,0,1),2)</f>
        <v>2</v>
      </c>
      <c r="AZ283" s="45">
        <f>IFERROR(IF(VLOOKUP($A283,mdf_lsdt9!$A:$BE, N$1, FALSE)=N283,0,1),2)</f>
        <v>2</v>
      </c>
      <c r="BA283" s="45">
        <f>IFERROR(IF(VLOOKUP($A283,mdf_lsdt9!$A:$BE, O$1, FALSE)=O283,0,1),2)</f>
        <v>2</v>
      </c>
      <c r="BB283" s="45">
        <f>IFERROR(IF(VLOOKUP($A283,mdf_lsdt9!$A:$BE, P$1, FALSE)=P283,0,1),2)</f>
        <v>2</v>
      </c>
      <c r="BC283" s="45">
        <f>IFERROR(IF(VLOOKUP($A283,mdf_lsdt9!$A:$BE, Q$1, FALSE)=Q283,0,1),2)</f>
        <v>2</v>
      </c>
      <c r="BD283" s="45">
        <f>IFERROR(IF(VLOOKUP($A283,mdf_lsdt9!$A:$BE, R$1, FALSE)=R283,0,1),2)</f>
        <v>2</v>
      </c>
      <c r="BE283" s="45">
        <f>IFERROR(IF(VLOOKUP($A283,mdf_lsdt9!$A:$BE, S$1, FALSE)=S283,0,1),2)</f>
        <v>2</v>
      </c>
      <c r="BF283" s="45">
        <f>IFERROR(IF(VLOOKUP($A283,mdf_lsdt9!$A:$BE, T$1, FALSE)=T283,0,1),2)</f>
        <v>2</v>
      </c>
      <c r="BG283" s="45">
        <f>IFERROR(IF(VLOOKUP($A283,mdf_lsdt9!$A:$BE, U$1, FALSE)=U283,0,1),2)</f>
        <v>2</v>
      </c>
      <c r="BH283" s="45">
        <f>IFERROR(IF(VLOOKUP($A283,mdf_lsdt9!$A:$BE, V$1, FALSE)=V283,0,1),2)</f>
        <v>2</v>
      </c>
      <c r="BI283" s="45">
        <f>IFERROR(IF(VLOOKUP($A283,mdf_lsdt9!$A:$BE, W$1, FALSE)=W283,0,1),2)</f>
        <v>2</v>
      </c>
      <c r="BJ283" s="45">
        <f>IFERROR(IF(VLOOKUP($A283,mdf_lsdt9!$A:$BE, X$1, FALSE)=X283,0,1),2)</f>
        <v>2</v>
      </c>
      <c r="BK283" s="45">
        <f>IFERROR(IF(VLOOKUP($A283,mdf_lsdt9!$A:$BE, Y$1, FALSE)=Y283,0,1),2)</f>
        <v>2</v>
      </c>
      <c r="BL283" s="45">
        <f>IFERROR(IF(VLOOKUP($A283,mdf_lsdt9!$A:$BE, Z$1, FALSE)=Z283,0,1),2)</f>
        <v>2</v>
      </c>
      <c r="BM283" s="45">
        <f>IFERROR(IF(VLOOKUP($A283,mdf_lsdt9!$A:$BE, AA$1, FALSE)=AA283,0,1),2)</f>
        <v>2</v>
      </c>
      <c r="BN283" s="45">
        <f>IFERROR(IF(VLOOKUP($A283,mdf_lsdt9!$A:$BE, AB$1, FALSE)=AB283,0,1),2)</f>
        <v>2</v>
      </c>
      <c r="BO283" s="45">
        <f>IFERROR(IF(VLOOKUP($A283,mdf_lsdt9!$A:$BE, AC$1, FALSE)=AC283,0,1),2)</f>
        <v>2</v>
      </c>
      <c r="BP283" s="45">
        <f>IFERROR(IF(VLOOKUP($A283,mdf_lsdt9!$A:$BE, AD$1, FALSE)=AD283,0,1),2)</f>
        <v>2</v>
      </c>
      <c r="BQ283" s="45">
        <f>IFERROR(IF(VLOOKUP($A283,mdf_lsdt9!$A:$BE, AE$1, FALSE)=AE283,0,1),2)</f>
        <v>2</v>
      </c>
      <c r="BR283" s="45">
        <f>IFERROR(IF(VLOOKUP($A283,mdf_lsdt9!$A:$BE, AF$1, FALSE)=AF283,0,1),2)</f>
        <v>2</v>
      </c>
      <c r="BS283" s="45">
        <f>IFERROR(IF(VLOOKUP($A283,mdf_lsdt9!$A:$BE, AG$1, FALSE)=AG283,0,1),2)</f>
        <v>2</v>
      </c>
      <c r="BT283" s="45">
        <f>IFERROR(IF(VLOOKUP($A283,mdf_lsdt9!$A:$BE, AH$1, FALSE)=AH283,0,1),2)</f>
        <v>2</v>
      </c>
      <c r="BU283" s="45">
        <f>IFERROR(IF(VLOOKUP($A283,mdf_lsdt9!$A:$BE, AI$1, FALSE)=AI283,0,1),2)</f>
        <v>2</v>
      </c>
      <c r="BV283" s="45">
        <f>IFERROR(IF(VLOOKUP($A283,mdf_lsdt9!$A:$BE, AJ$1, FALSE)=AJ283,0,1),2)</f>
        <v>2</v>
      </c>
      <c r="BW283" s="45">
        <f>IFERROR(IF(VLOOKUP($A283,mdf_lsdt9!$A:$BE, AK$1, FALSE)=AK283,0,1),2)</f>
        <v>2</v>
      </c>
      <c r="BX283" s="45">
        <f>IFERROR(IF(VLOOKUP($A283,mdf_lsdt9!$A:$BE, AL$1, FALSE)=AL283,0,1),2)</f>
        <v>2</v>
      </c>
      <c r="BY283" s="45">
        <f>IFERROR(IF(VLOOKUP($A283,mdf_lsdt9!$A:$BE, AM$1, FALSE)=AM283,0,1),2)</f>
        <v>2</v>
      </c>
      <c r="BZ283" s="45">
        <f>IFERROR(IF(VLOOKUP($A283,mdf_lsdt9!$A:$BE, AN$1, FALSE)=AN283,0,1),2)</f>
        <v>2</v>
      </c>
      <c r="CA283" s="45">
        <f>IFERROR(IF(VLOOKUP($A283,mdf_lsdt9!$A:$BE, AO$1, FALSE)=AO283,0,1),2)</f>
        <v>2</v>
      </c>
      <c r="CB283" s="45">
        <f>IFERROR(IF(VLOOKUP($A283,mdf_lsdt9!$A:$BE, AP$1, FALSE)=AP283,0,1),2)</f>
        <v>2</v>
      </c>
      <c r="CC283" s="45">
        <f>IFERROR(IF(VLOOKUP($A283,mdf_lsdt9!$A:$BE, AQ$1, FALSE)=AQ283,0,1),2)</f>
        <v>2</v>
      </c>
      <c r="CD283" s="45">
        <f>IFERROR(IF(VLOOKUP($A283,mdf_lsdt9!$A:$BE, AR$1, FALSE)=AR283,0,1),2)</f>
        <v>2</v>
      </c>
      <c r="CE283" s="45">
        <f>IFERROR(IF(VLOOKUP($A283,mdf_lsdt9!$A:$BE, AS$1, FALSE)=AS283,0,1),2)</f>
        <v>2</v>
      </c>
      <c r="CF283" s="45">
        <f>IFERROR(IF(VLOOKUP($A283,mdf_lsdt9!$A:$BE, AT$1, FALSE)=AT283,0,1),2)</f>
        <v>2</v>
      </c>
      <c r="CG283" s="45">
        <f>IFERROR(IF(VLOOKUP($A283,mdf_lsdt9!$A:$BE, AU$1, FALSE)=AU283,0,1),2)</f>
        <v>2</v>
      </c>
      <c r="CH283" s="45">
        <f>IFERROR(IF(VLOOKUP($A283,mdf_lsdt9!$A:$BE, AV$1, FALSE)=AV283,0,1),2)</f>
        <v>2</v>
      </c>
    </row>
    <row r="284" spans="1:86" x14ac:dyDescent="0.35">
      <c r="A284" s="45" t="str">
        <f t="shared" si="5"/>
        <v/>
      </c>
      <c r="AW284" s="45">
        <f>IFERROR(IF(VLOOKUP($A284,mdf_lsdt9!$A:$BE, K$1, FALSE)=K284,0,1),2)</f>
        <v>2</v>
      </c>
      <c r="AX284" s="45">
        <f>IFERROR(IF(VLOOKUP($A284,mdf_lsdt9!$A:$BE, L$1, FALSE)=L284,0,1),2)</f>
        <v>2</v>
      </c>
      <c r="AY284" s="45">
        <f>IFERROR(IF(VLOOKUP($A284,mdf_lsdt9!$A:$BE, M$1, FALSE)=M284,0,1),2)</f>
        <v>2</v>
      </c>
      <c r="AZ284" s="45">
        <f>IFERROR(IF(VLOOKUP($A284,mdf_lsdt9!$A:$BE, N$1, FALSE)=N284,0,1),2)</f>
        <v>2</v>
      </c>
      <c r="BA284" s="45">
        <f>IFERROR(IF(VLOOKUP($A284,mdf_lsdt9!$A:$BE, O$1, FALSE)=O284,0,1),2)</f>
        <v>2</v>
      </c>
      <c r="BB284" s="45">
        <f>IFERROR(IF(VLOOKUP($A284,mdf_lsdt9!$A:$BE, P$1, FALSE)=P284,0,1),2)</f>
        <v>2</v>
      </c>
      <c r="BC284" s="45">
        <f>IFERROR(IF(VLOOKUP($A284,mdf_lsdt9!$A:$BE, Q$1, FALSE)=Q284,0,1),2)</f>
        <v>2</v>
      </c>
      <c r="BD284" s="45">
        <f>IFERROR(IF(VLOOKUP($A284,mdf_lsdt9!$A:$BE, R$1, FALSE)=R284,0,1),2)</f>
        <v>2</v>
      </c>
      <c r="BE284" s="45">
        <f>IFERROR(IF(VLOOKUP($A284,mdf_lsdt9!$A:$BE, S$1, FALSE)=S284,0,1),2)</f>
        <v>2</v>
      </c>
      <c r="BF284" s="45">
        <f>IFERROR(IF(VLOOKUP($A284,mdf_lsdt9!$A:$BE, T$1, FALSE)=T284,0,1),2)</f>
        <v>2</v>
      </c>
      <c r="BG284" s="45">
        <f>IFERROR(IF(VLOOKUP($A284,mdf_lsdt9!$A:$BE, U$1, FALSE)=U284,0,1),2)</f>
        <v>2</v>
      </c>
      <c r="BH284" s="45">
        <f>IFERROR(IF(VLOOKUP($A284,mdf_lsdt9!$A:$BE, V$1, FALSE)=V284,0,1),2)</f>
        <v>2</v>
      </c>
      <c r="BI284" s="45">
        <f>IFERROR(IF(VLOOKUP($A284,mdf_lsdt9!$A:$BE, W$1, FALSE)=W284,0,1),2)</f>
        <v>2</v>
      </c>
      <c r="BJ284" s="45">
        <f>IFERROR(IF(VLOOKUP($A284,mdf_lsdt9!$A:$BE, X$1, FALSE)=X284,0,1),2)</f>
        <v>2</v>
      </c>
      <c r="BK284" s="45">
        <f>IFERROR(IF(VLOOKUP($A284,mdf_lsdt9!$A:$BE, Y$1, FALSE)=Y284,0,1),2)</f>
        <v>2</v>
      </c>
      <c r="BL284" s="45">
        <f>IFERROR(IF(VLOOKUP($A284,mdf_lsdt9!$A:$BE, Z$1, FALSE)=Z284,0,1),2)</f>
        <v>2</v>
      </c>
      <c r="BM284" s="45">
        <f>IFERROR(IF(VLOOKUP($A284,mdf_lsdt9!$A:$BE, AA$1, FALSE)=AA284,0,1),2)</f>
        <v>2</v>
      </c>
      <c r="BN284" s="45">
        <f>IFERROR(IF(VLOOKUP($A284,mdf_lsdt9!$A:$BE, AB$1, FALSE)=AB284,0,1),2)</f>
        <v>2</v>
      </c>
      <c r="BO284" s="45">
        <f>IFERROR(IF(VLOOKUP($A284,mdf_lsdt9!$A:$BE, AC$1, FALSE)=AC284,0,1),2)</f>
        <v>2</v>
      </c>
      <c r="BP284" s="45">
        <f>IFERROR(IF(VLOOKUP($A284,mdf_lsdt9!$A:$BE, AD$1, FALSE)=AD284,0,1),2)</f>
        <v>2</v>
      </c>
      <c r="BQ284" s="45">
        <f>IFERROR(IF(VLOOKUP($A284,mdf_lsdt9!$A:$BE, AE$1, FALSE)=AE284,0,1),2)</f>
        <v>2</v>
      </c>
      <c r="BR284" s="45">
        <f>IFERROR(IF(VLOOKUP($A284,mdf_lsdt9!$A:$BE, AF$1, FALSE)=AF284,0,1),2)</f>
        <v>2</v>
      </c>
      <c r="BS284" s="45">
        <f>IFERROR(IF(VLOOKUP($A284,mdf_lsdt9!$A:$BE, AG$1, FALSE)=AG284,0,1),2)</f>
        <v>2</v>
      </c>
      <c r="BT284" s="45">
        <f>IFERROR(IF(VLOOKUP($A284,mdf_lsdt9!$A:$BE, AH$1, FALSE)=AH284,0,1),2)</f>
        <v>2</v>
      </c>
      <c r="BU284" s="45">
        <f>IFERROR(IF(VLOOKUP($A284,mdf_lsdt9!$A:$BE, AI$1, FALSE)=AI284,0,1),2)</f>
        <v>2</v>
      </c>
      <c r="BV284" s="45">
        <f>IFERROR(IF(VLOOKUP($A284,mdf_lsdt9!$A:$BE, AJ$1, FALSE)=AJ284,0,1),2)</f>
        <v>2</v>
      </c>
      <c r="BW284" s="45">
        <f>IFERROR(IF(VLOOKUP($A284,mdf_lsdt9!$A:$BE, AK$1, FALSE)=AK284,0,1),2)</f>
        <v>2</v>
      </c>
      <c r="BX284" s="45">
        <f>IFERROR(IF(VLOOKUP($A284,mdf_lsdt9!$A:$BE, AL$1, FALSE)=AL284,0,1),2)</f>
        <v>2</v>
      </c>
      <c r="BY284" s="45">
        <f>IFERROR(IF(VLOOKUP($A284,mdf_lsdt9!$A:$BE, AM$1, FALSE)=AM284,0,1),2)</f>
        <v>2</v>
      </c>
      <c r="BZ284" s="45">
        <f>IFERROR(IF(VLOOKUP($A284,mdf_lsdt9!$A:$BE, AN$1, FALSE)=AN284,0,1),2)</f>
        <v>2</v>
      </c>
      <c r="CA284" s="45">
        <f>IFERROR(IF(VLOOKUP($A284,mdf_lsdt9!$A:$BE, AO$1, FALSE)=AO284,0,1),2)</f>
        <v>2</v>
      </c>
      <c r="CB284" s="45">
        <f>IFERROR(IF(VLOOKUP($A284,mdf_lsdt9!$A:$BE, AP$1, FALSE)=AP284,0,1),2)</f>
        <v>2</v>
      </c>
      <c r="CC284" s="45">
        <f>IFERROR(IF(VLOOKUP($A284,mdf_lsdt9!$A:$BE, AQ$1, FALSE)=AQ284,0,1),2)</f>
        <v>2</v>
      </c>
      <c r="CD284" s="45">
        <f>IFERROR(IF(VLOOKUP($A284,mdf_lsdt9!$A:$BE, AR$1, FALSE)=AR284,0,1),2)</f>
        <v>2</v>
      </c>
      <c r="CE284" s="45">
        <f>IFERROR(IF(VLOOKUP($A284,mdf_lsdt9!$A:$BE, AS$1, FALSE)=AS284,0,1),2)</f>
        <v>2</v>
      </c>
      <c r="CF284" s="45">
        <f>IFERROR(IF(VLOOKUP($A284,mdf_lsdt9!$A:$BE, AT$1, FALSE)=AT284,0,1),2)</f>
        <v>2</v>
      </c>
      <c r="CG284" s="45">
        <f>IFERROR(IF(VLOOKUP($A284,mdf_lsdt9!$A:$BE, AU$1, FALSE)=AU284,0,1),2)</f>
        <v>2</v>
      </c>
      <c r="CH284" s="45">
        <f>IFERROR(IF(VLOOKUP($A284,mdf_lsdt9!$A:$BE, AV$1, FALSE)=AV284,0,1),2)</f>
        <v>2</v>
      </c>
    </row>
    <row r="285" spans="1:86" x14ac:dyDescent="0.35">
      <c r="A285" s="45" t="str">
        <f t="shared" si="5"/>
        <v/>
      </c>
      <c r="AW285" s="45">
        <f>IFERROR(IF(VLOOKUP($A285,mdf_lsdt9!$A:$BE, K$1, FALSE)=K285,0,1),2)</f>
        <v>2</v>
      </c>
      <c r="AX285" s="45">
        <f>IFERROR(IF(VLOOKUP($A285,mdf_lsdt9!$A:$BE, L$1, FALSE)=L285,0,1),2)</f>
        <v>2</v>
      </c>
      <c r="AY285" s="45">
        <f>IFERROR(IF(VLOOKUP($A285,mdf_lsdt9!$A:$BE, M$1, FALSE)=M285,0,1),2)</f>
        <v>2</v>
      </c>
      <c r="AZ285" s="45">
        <f>IFERROR(IF(VLOOKUP($A285,mdf_lsdt9!$A:$BE, N$1, FALSE)=N285,0,1),2)</f>
        <v>2</v>
      </c>
      <c r="BA285" s="45">
        <f>IFERROR(IF(VLOOKUP($A285,mdf_lsdt9!$A:$BE, O$1, FALSE)=O285,0,1),2)</f>
        <v>2</v>
      </c>
      <c r="BB285" s="45">
        <f>IFERROR(IF(VLOOKUP($A285,mdf_lsdt9!$A:$BE, P$1, FALSE)=P285,0,1),2)</f>
        <v>2</v>
      </c>
      <c r="BC285" s="45">
        <f>IFERROR(IF(VLOOKUP($A285,mdf_lsdt9!$A:$BE, Q$1, FALSE)=Q285,0,1),2)</f>
        <v>2</v>
      </c>
      <c r="BD285" s="45">
        <f>IFERROR(IF(VLOOKUP($A285,mdf_lsdt9!$A:$BE, R$1, FALSE)=R285,0,1),2)</f>
        <v>2</v>
      </c>
      <c r="BE285" s="45">
        <f>IFERROR(IF(VLOOKUP($A285,mdf_lsdt9!$A:$BE, S$1, FALSE)=S285,0,1),2)</f>
        <v>2</v>
      </c>
      <c r="BF285" s="45">
        <f>IFERROR(IF(VLOOKUP($A285,mdf_lsdt9!$A:$BE, T$1, FALSE)=T285,0,1),2)</f>
        <v>2</v>
      </c>
      <c r="BG285" s="45">
        <f>IFERROR(IF(VLOOKUP($A285,mdf_lsdt9!$A:$BE, U$1, FALSE)=U285,0,1),2)</f>
        <v>2</v>
      </c>
      <c r="BH285" s="45">
        <f>IFERROR(IF(VLOOKUP($A285,mdf_lsdt9!$A:$BE, V$1, FALSE)=V285,0,1),2)</f>
        <v>2</v>
      </c>
      <c r="BI285" s="45">
        <f>IFERROR(IF(VLOOKUP($A285,mdf_lsdt9!$A:$BE, W$1, FALSE)=W285,0,1),2)</f>
        <v>2</v>
      </c>
      <c r="BJ285" s="45">
        <f>IFERROR(IF(VLOOKUP($A285,mdf_lsdt9!$A:$BE, X$1, FALSE)=X285,0,1),2)</f>
        <v>2</v>
      </c>
      <c r="BK285" s="45">
        <f>IFERROR(IF(VLOOKUP($A285,mdf_lsdt9!$A:$BE, Y$1, FALSE)=Y285,0,1),2)</f>
        <v>2</v>
      </c>
      <c r="BL285" s="45">
        <f>IFERROR(IF(VLOOKUP($A285,mdf_lsdt9!$A:$BE, Z$1, FALSE)=Z285,0,1),2)</f>
        <v>2</v>
      </c>
      <c r="BM285" s="45">
        <f>IFERROR(IF(VLOOKUP($A285,mdf_lsdt9!$A:$BE, AA$1, FALSE)=AA285,0,1),2)</f>
        <v>2</v>
      </c>
      <c r="BN285" s="45">
        <f>IFERROR(IF(VLOOKUP($A285,mdf_lsdt9!$A:$BE, AB$1, FALSE)=AB285,0,1),2)</f>
        <v>2</v>
      </c>
      <c r="BO285" s="45">
        <f>IFERROR(IF(VLOOKUP($A285,mdf_lsdt9!$A:$BE, AC$1, FALSE)=AC285,0,1),2)</f>
        <v>2</v>
      </c>
      <c r="BP285" s="45">
        <f>IFERROR(IF(VLOOKUP($A285,mdf_lsdt9!$A:$BE, AD$1, FALSE)=AD285,0,1),2)</f>
        <v>2</v>
      </c>
      <c r="BQ285" s="45">
        <f>IFERROR(IF(VLOOKUP($A285,mdf_lsdt9!$A:$BE, AE$1, FALSE)=AE285,0,1),2)</f>
        <v>2</v>
      </c>
      <c r="BR285" s="45">
        <f>IFERROR(IF(VLOOKUP($A285,mdf_lsdt9!$A:$BE, AF$1, FALSE)=AF285,0,1),2)</f>
        <v>2</v>
      </c>
      <c r="BS285" s="45">
        <f>IFERROR(IF(VLOOKUP($A285,mdf_lsdt9!$A:$BE, AG$1, FALSE)=AG285,0,1),2)</f>
        <v>2</v>
      </c>
      <c r="BT285" s="45">
        <f>IFERROR(IF(VLOOKUP($A285,mdf_lsdt9!$A:$BE, AH$1, FALSE)=AH285,0,1),2)</f>
        <v>2</v>
      </c>
      <c r="BU285" s="45">
        <f>IFERROR(IF(VLOOKUP($A285,mdf_lsdt9!$A:$BE, AI$1, FALSE)=AI285,0,1),2)</f>
        <v>2</v>
      </c>
      <c r="BV285" s="45">
        <f>IFERROR(IF(VLOOKUP($A285,mdf_lsdt9!$A:$BE, AJ$1, FALSE)=AJ285,0,1),2)</f>
        <v>2</v>
      </c>
      <c r="BW285" s="45">
        <f>IFERROR(IF(VLOOKUP($A285,mdf_lsdt9!$A:$BE, AK$1, FALSE)=AK285,0,1),2)</f>
        <v>2</v>
      </c>
      <c r="BX285" s="45">
        <f>IFERROR(IF(VLOOKUP($A285,mdf_lsdt9!$A:$BE, AL$1, FALSE)=AL285,0,1),2)</f>
        <v>2</v>
      </c>
      <c r="BY285" s="45">
        <f>IFERROR(IF(VLOOKUP($A285,mdf_lsdt9!$A:$BE, AM$1, FALSE)=AM285,0,1),2)</f>
        <v>2</v>
      </c>
      <c r="BZ285" s="45">
        <f>IFERROR(IF(VLOOKUP($A285,mdf_lsdt9!$A:$BE, AN$1, FALSE)=AN285,0,1),2)</f>
        <v>2</v>
      </c>
      <c r="CA285" s="45">
        <f>IFERROR(IF(VLOOKUP($A285,mdf_lsdt9!$A:$BE, AO$1, FALSE)=AO285,0,1),2)</f>
        <v>2</v>
      </c>
      <c r="CB285" s="45">
        <f>IFERROR(IF(VLOOKUP($A285,mdf_lsdt9!$A:$BE, AP$1, FALSE)=AP285,0,1),2)</f>
        <v>2</v>
      </c>
      <c r="CC285" s="45">
        <f>IFERROR(IF(VLOOKUP($A285,mdf_lsdt9!$A:$BE, AQ$1, FALSE)=AQ285,0,1),2)</f>
        <v>2</v>
      </c>
      <c r="CD285" s="45">
        <f>IFERROR(IF(VLOOKUP($A285,mdf_lsdt9!$A:$BE, AR$1, FALSE)=AR285,0,1),2)</f>
        <v>2</v>
      </c>
      <c r="CE285" s="45">
        <f>IFERROR(IF(VLOOKUP($A285,mdf_lsdt9!$A:$BE, AS$1, FALSE)=AS285,0,1),2)</f>
        <v>2</v>
      </c>
      <c r="CF285" s="45">
        <f>IFERROR(IF(VLOOKUP($A285,mdf_lsdt9!$A:$BE, AT$1, FALSE)=AT285,0,1),2)</f>
        <v>2</v>
      </c>
      <c r="CG285" s="45">
        <f>IFERROR(IF(VLOOKUP($A285,mdf_lsdt9!$A:$BE, AU$1, FALSE)=AU285,0,1),2)</f>
        <v>2</v>
      </c>
      <c r="CH285" s="45">
        <f>IFERROR(IF(VLOOKUP($A285,mdf_lsdt9!$A:$BE, AV$1, FALSE)=AV285,0,1),2)</f>
        <v>2</v>
      </c>
    </row>
    <row r="286" spans="1:86" x14ac:dyDescent="0.35">
      <c r="A286" s="45" t="str">
        <f t="shared" si="5"/>
        <v/>
      </c>
      <c r="AW286" s="45">
        <f>IFERROR(IF(VLOOKUP($A286,mdf_lsdt9!$A:$BE, K$1, FALSE)=K286,0,1),2)</f>
        <v>2</v>
      </c>
      <c r="AX286" s="45">
        <f>IFERROR(IF(VLOOKUP($A286,mdf_lsdt9!$A:$BE, L$1, FALSE)=L286,0,1),2)</f>
        <v>2</v>
      </c>
      <c r="AY286" s="45">
        <f>IFERROR(IF(VLOOKUP($A286,mdf_lsdt9!$A:$BE, M$1, FALSE)=M286,0,1),2)</f>
        <v>2</v>
      </c>
      <c r="AZ286" s="45">
        <f>IFERROR(IF(VLOOKUP($A286,mdf_lsdt9!$A:$BE, N$1, FALSE)=N286,0,1),2)</f>
        <v>2</v>
      </c>
      <c r="BA286" s="45">
        <f>IFERROR(IF(VLOOKUP($A286,mdf_lsdt9!$A:$BE, O$1, FALSE)=O286,0,1),2)</f>
        <v>2</v>
      </c>
      <c r="BB286" s="45">
        <f>IFERROR(IF(VLOOKUP($A286,mdf_lsdt9!$A:$BE, P$1, FALSE)=P286,0,1),2)</f>
        <v>2</v>
      </c>
      <c r="BC286" s="45">
        <f>IFERROR(IF(VLOOKUP($A286,mdf_lsdt9!$A:$BE, Q$1, FALSE)=Q286,0,1),2)</f>
        <v>2</v>
      </c>
      <c r="BD286" s="45">
        <f>IFERROR(IF(VLOOKUP($A286,mdf_lsdt9!$A:$BE, R$1, FALSE)=R286,0,1),2)</f>
        <v>2</v>
      </c>
      <c r="BE286" s="45">
        <f>IFERROR(IF(VLOOKUP($A286,mdf_lsdt9!$A:$BE, S$1, FALSE)=S286,0,1),2)</f>
        <v>2</v>
      </c>
      <c r="BF286" s="45">
        <f>IFERROR(IF(VLOOKUP($A286,mdf_lsdt9!$A:$BE, T$1, FALSE)=T286,0,1),2)</f>
        <v>2</v>
      </c>
      <c r="BG286" s="45">
        <f>IFERROR(IF(VLOOKUP($A286,mdf_lsdt9!$A:$BE, U$1, FALSE)=U286,0,1),2)</f>
        <v>2</v>
      </c>
      <c r="BH286" s="45">
        <f>IFERROR(IF(VLOOKUP($A286,mdf_lsdt9!$A:$BE, V$1, FALSE)=V286,0,1),2)</f>
        <v>2</v>
      </c>
      <c r="BI286" s="45">
        <f>IFERROR(IF(VLOOKUP($A286,mdf_lsdt9!$A:$BE, W$1, FALSE)=W286,0,1),2)</f>
        <v>2</v>
      </c>
      <c r="BJ286" s="45">
        <f>IFERROR(IF(VLOOKUP($A286,mdf_lsdt9!$A:$BE, X$1, FALSE)=X286,0,1),2)</f>
        <v>2</v>
      </c>
      <c r="BK286" s="45">
        <f>IFERROR(IF(VLOOKUP($A286,mdf_lsdt9!$A:$BE, Y$1, FALSE)=Y286,0,1),2)</f>
        <v>2</v>
      </c>
      <c r="BL286" s="45">
        <f>IFERROR(IF(VLOOKUP($A286,mdf_lsdt9!$A:$BE, Z$1, FALSE)=Z286,0,1),2)</f>
        <v>2</v>
      </c>
      <c r="BM286" s="45">
        <f>IFERROR(IF(VLOOKUP($A286,mdf_lsdt9!$A:$BE, AA$1, FALSE)=AA286,0,1),2)</f>
        <v>2</v>
      </c>
      <c r="BN286" s="45">
        <f>IFERROR(IF(VLOOKUP($A286,mdf_lsdt9!$A:$BE, AB$1, FALSE)=AB286,0,1),2)</f>
        <v>2</v>
      </c>
      <c r="BO286" s="45">
        <f>IFERROR(IF(VLOOKUP($A286,mdf_lsdt9!$A:$BE, AC$1, FALSE)=AC286,0,1),2)</f>
        <v>2</v>
      </c>
      <c r="BP286" s="45">
        <f>IFERROR(IF(VLOOKUP($A286,mdf_lsdt9!$A:$BE, AD$1, FALSE)=AD286,0,1),2)</f>
        <v>2</v>
      </c>
      <c r="BQ286" s="45">
        <f>IFERROR(IF(VLOOKUP($A286,mdf_lsdt9!$A:$BE, AE$1, FALSE)=AE286,0,1),2)</f>
        <v>2</v>
      </c>
      <c r="BR286" s="45">
        <f>IFERROR(IF(VLOOKUP($A286,mdf_lsdt9!$A:$BE, AF$1, FALSE)=AF286,0,1),2)</f>
        <v>2</v>
      </c>
      <c r="BS286" s="45">
        <f>IFERROR(IF(VLOOKUP($A286,mdf_lsdt9!$A:$BE, AG$1, FALSE)=AG286,0,1),2)</f>
        <v>2</v>
      </c>
      <c r="BT286" s="45">
        <f>IFERROR(IF(VLOOKUP($A286,mdf_lsdt9!$A:$BE, AH$1, FALSE)=AH286,0,1),2)</f>
        <v>2</v>
      </c>
      <c r="BU286" s="45">
        <f>IFERROR(IF(VLOOKUP($A286,mdf_lsdt9!$A:$BE, AI$1, FALSE)=AI286,0,1),2)</f>
        <v>2</v>
      </c>
      <c r="BV286" s="45">
        <f>IFERROR(IF(VLOOKUP($A286,mdf_lsdt9!$A:$BE, AJ$1, FALSE)=AJ286,0,1),2)</f>
        <v>2</v>
      </c>
      <c r="BW286" s="45">
        <f>IFERROR(IF(VLOOKUP($A286,mdf_lsdt9!$A:$BE, AK$1, FALSE)=AK286,0,1),2)</f>
        <v>2</v>
      </c>
      <c r="BX286" s="45">
        <f>IFERROR(IF(VLOOKUP($A286,mdf_lsdt9!$A:$BE, AL$1, FALSE)=AL286,0,1),2)</f>
        <v>2</v>
      </c>
      <c r="BY286" s="45">
        <f>IFERROR(IF(VLOOKUP($A286,mdf_lsdt9!$A:$BE, AM$1, FALSE)=AM286,0,1),2)</f>
        <v>2</v>
      </c>
      <c r="BZ286" s="45">
        <f>IFERROR(IF(VLOOKUP($A286,mdf_lsdt9!$A:$BE, AN$1, FALSE)=AN286,0,1),2)</f>
        <v>2</v>
      </c>
      <c r="CA286" s="45">
        <f>IFERROR(IF(VLOOKUP($A286,mdf_lsdt9!$A:$BE, AO$1, FALSE)=AO286,0,1),2)</f>
        <v>2</v>
      </c>
      <c r="CB286" s="45">
        <f>IFERROR(IF(VLOOKUP($A286,mdf_lsdt9!$A:$BE, AP$1, FALSE)=AP286,0,1),2)</f>
        <v>2</v>
      </c>
      <c r="CC286" s="45">
        <f>IFERROR(IF(VLOOKUP($A286,mdf_lsdt9!$A:$BE, AQ$1, FALSE)=AQ286,0,1),2)</f>
        <v>2</v>
      </c>
      <c r="CD286" s="45">
        <f>IFERROR(IF(VLOOKUP($A286,mdf_lsdt9!$A:$BE, AR$1, FALSE)=AR286,0,1),2)</f>
        <v>2</v>
      </c>
      <c r="CE286" s="45">
        <f>IFERROR(IF(VLOOKUP($A286,mdf_lsdt9!$A:$BE, AS$1, FALSE)=AS286,0,1),2)</f>
        <v>2</v>
      </c>
      <c r="CF286" s="45">
        <f>IFERROR(IF(VLOOKUP($A286,mdf_lsdt9!$A:$BE, AT$1, FALSE)=AT286,0,1),2)</f>
        <v>2</v>
      </c>
      <c r="CG286" s="45">
        <f>IFERROR(IF(VLOOKUP($A286,mdf_lsdt9!$A:$BE, AU$1, FALSE)=AU286,0,1),2)</f>
        <v>2</v>
      </c>
      <c r="CH286" s="45">
        <f>IFERROR(IF(VLOOKUP($A286,mdf_lsdt9!$A:$BE, AV$1, FALSE)=AV286,0,1),2)</f>
        <v>2</v>
      </c>
    </row>
    <row r="287" spans="1:86" x14ac:dyDescent="0.35">
      <c r="A287" s="45" t="str">
        <f t="shared" si="5"/>
        <v/>
      </c>
      <c r="AW287" s="45">
        <f>IFERROR(IF(VLOOKUP($A287,mdf_lsdt9!$A:$BE, K$1, FALSE)=K287,0,1),2)</f>
        <v>2</v>
      </c>
      <c r="AX287" s="45">
        <f>IFERROR(IF(VLOOKUP($A287,mdf_lsdt9!$A:$BE, L$1, FALSE)=L287,0,1),2)</f>
        <v>2</v>
      </c>
      <c r="AY287" s="45">
        <f>IFERROR(IF(VLOOKUP($A287,mdf_lsdt9!$A:$BE, M$1, FALSE)=M287,0,1),2)</f>
        <v>2</v>
      </c>
      <c r="AZ287" s="45">
        <f>IFERROR(IF(VLOOKUP($A287,mdf_lsdt9!$A:$BE, N$1, FALSE)=N287,0,1),2)</f>
        <v>2</v>
      </c>
      <c r="BA287" s="45">
        <f>IFERROR(IF(VLOOKUP($A287,mdf_lsdt9!$A:$BE, O$1, FALSE)=O287,0,1),2)</f>
        <v>2</v>
      </c>
      <c r="BB287" s="45">
        <f>IFERROR(IF(VLOOKUP($A287,mdf_lsdt9!$A:$BE, P$1, FALSE)=P287,0,1),2)</f>
        <v>2</v>
      </c>
      <c r="BC287" s="45">
        <f>IFERROR(IF(VLOOKUP($A287,mdf_lsdt9!$A:$BE, Q$1, FALSE)=Q287,0,1),2)</f>
        <v>2</v>
      </c>
      <c r="BD287" s="45">
        <f>IFERROR(IF(VLOOKUP($A287,mdf_lsdt9!$A:$BE, R$1, FALSE)=R287,0,1),2)</f>
        <v>2</v>
      </c>
      <c r="BE287" s="45">
        <f>IFERROR(IF(VLOOKUP($A287,mdf_lsdt9!$A:$BE, S$1, FALSE)=S287,0,1),2)</f>
        <v>2</v>
      </c>
      <c r="BF287" s="45">
        <f>IFERROR(IF(VLOOKUP($A287,mdf_lsdt9!$A:$BE, T$1, FALSE)=T287,0,1),2)</f>
        <v>2</v>
      </c>
      <c r="BG287" s="45">
        <f>IFERROR(IF(VLOOKUP($A287,mdf_lsdt9!$A:$BE, U$1, FALSE)=U287,0,1),2)</f>
        <v>2</v>
      </c>
      <c r="BH287" s="45">
        <f>IFERROR(IF(VLOOKUP($A287,mdf_lsdt9!$A:$BE, V$1, FALSE)=V287,0,1),2)</f>
        <v>2</v>
      </c>
      <c r="BI287" s="45">
        <f>IFERROR(IF(VLOOKUP($A287,mdf_lsdt9!$A:$BE, W$1, FALSE)=W287,0,1),2)</f>
        <v>2</v>
      </c>
      <c r="BJ287" s="45">
        <f>IFERROR(IF(VLOOKUP($A287,mdf_lsdt9!$A:$BE, X$1, FALSE)=X287,0,1),2)</f>
        <v>2</v>
      </c>
      <c r="BK287" s="45">
        <f>IFERROR(IF(VLOOKUP($A287,mdf_lsdt9!$A:$BE, Y$1, FALSE)=Y287,0,1),2)</f>
        <v>2</v>
      </c>
      <c r="BL287" s="45">
        <f>IFERROR(IF(VLOOKUP($A287,mdf_lsdt9!$A:$BE, Z$1, FALSE)=Z287,0,1),2)</f>
        <v>2</v>
      </c>
      <c r="BM287" s="45">
        <f>IFERROR(IF(VLOOKUP($A287,mdf_lsdt9!$A:$BE, AA$1, FALSE)=AA287,0,1),2)</f>
        <v>2</v>
      </c>
      <c r="BN287" s="45">
        <f>IFERROR(IF(VLOOKUP($A287,mdf_lsdt9!$A:$BE, AB$1, FALSE)=AB287,0,1),2)</f>
        <v>2</v>
      </c>
      <c r="BO287" s="45">
        <f>IFERROR(IF(VLOOKUP($A287,mdf_lsdt9!$A:$BE, AC$1, FALSE)=AC287,0,1),2)</f>
        <v>2</v>
      </c>
      <c r="BP287" s="45">
        <f>IFERROR(IF(VLOOKUP($A287,mdf_lsdt9!$A:$BE, AD$1, FALSE)=AD287,0,1),2)</f>
        <v>2</v>
      </c>
      <c r="BQ287" s="45">
        <f>IFERROR(IF(VLOOKUP($A287,mdf_lsdt9!$A:$BE, AE$1, FALSE)=AE287,0,1),2)</f>
        <v>2</v>
      </c>
      <c r="BR287" s="45">
        <f>IFERROR(IF(VLOOKUP($A287,mdf_lsdt9!$A:$BE, AF$1, FALSE)=AF287,0,1),2)</f>
        <v>2</v>
      </c>
      <c r="BS287" s="45">
        <f>IFERROR(IF(VLOOKUP($A287,mdf_lsdt9!$A:$BE, AG$1, FALSE)=AG287,0,1),2)</f>
        <v>2</v>
      </c>
      <c r="BT287" s="45">
        <f>IFERROR(IF(VLOOKUP($A287,mdf_lsdt9!$A:$BE, AH$1, FALSE)=AH287,0,1),2)</f>
        <v>2</v>
      </c>
      <c r="BU287" s="45">
        <f>IFERROR(IF(VLOOKUP($A287,mdf_lsdt9!$A:$BE, AI$1, FALSE)=AI287,0,1),2)</f>
        <v>2</v>
      </c>
      <c r="BV287" s="45">
        <f>IFERROR(IF(VLOOKUP($A287,mdf_lsdt9!$A:$BE, AJ$1, FALSE)=AJ287,0,1),2)</f>
        <v>2</v>
      </c>
      <c r="BW287" s="45">
        <f>IFERROR(IF(VLOOKUP($A287,mdf_lsdt9!$A:$BE, AK$1, FALSE)=AK287,0,1),2)</f>
        <v>2</v>
      </c>
      <c r="BX287" s="45">
        <f>IFERROR(IF(VLOOKUP($A287,mdf_lsdt9!$A:$BE, AL$1, FALSE)=AL287,0,1),2)</f>
        <v>2</v>
      </c>
      <c r="BY287" s="45">
        <f>IFERROR(IF(VLOOKUP($A287,mdf_lsdt9!$A:$BE, AM$1, FALSE)=AM287,0,1),2)</f>
        <v>2</v>
      </c>
      <c r="BZ287" s="45">
        <f>IFERROR(IF(VLOOKUP($A287,mdf_lsdt9!$A:$BE, AN$1, FALSE)=AN287,0,1),2)</f>
        <v>2</v>
      </c>
      <c r="CA287" s="45">
        <f>IFERROR(IF(VLOOKUP($A287,mdf_lsdt9!$A:$BE, AO$1, FALSE)=AO287,0,1),2)</f>
        <v>2</v>
      </c>
      <c r="CB287" s="45">
        <f>IFERROR(IF(VLOOKUP($A287,mdf_lsdt9!$A:$BE, AP$1, FALSE)=AP287,0,1),2)</f>
        <v>2</v>
      </c>
      <c r="CC287" s="45">
        <f>IFERROR(IF(VLOOKUP($A287,mdf_lsdt9!$A:$BE, AQ$1, FALSE)=AQ287,0,1),2)</f>
        <v>2</v>
      </c>
      <c r="CD287" s="45">
        <f>IFERROR(IF(VLOOKUP($A287,mdf_lsdt9!$A:$BE, AR$1, FALSE)=AR287,0,1),2)</f>
        <v>2</v>
      </c>
      <c r="CE287" s="45">
        <f>IFERROR(IF(VLOOKUP($A287,mdf_lsdt9!$A:$BE, AS$1, FALSE)=AS287,0,1),2)</f>
        <v>2</v>
      </c>
      <c r="CF287" s="45">
        <f>IFERROR(IF(VLOOKUP($A287,mdf_lsdt9!$A:$BE, AT$1, FALSE)=AT287,0,1),2)</f>
        <v>2</v>
      </c>
      <c r="CG287" s="45">
        <f>IFERROR(IF(VLOOKUP($A287,mdf_lsdt9!$A:$BE, AU$1, FALSE)=AU287,0,1),2)</f>
        <v>2</v>
      </c>
      <c r="CH287" s="45">
        <f>IFERROR(IF(VLOOKUP($A287,mdf_lsdt9!$A:$BE, AV$1, FALSE)=AV287,0,1),2)</f>
        <v>2</v>
      </c>
    </row>
    <row r="288" spans="1:86" x14ac:dyDescent="0.35">
      <c r="A288" s="45" t="str">
        <f t="shared" si="5"/>
        <v/>
      </c>
      <c r="AW288" s="45">
        <f>IFERROR(IF(VLOOKUP($A288,mdf_lsdt9!$A:$BE, K$1, FALSE)=K288,0,1),2)</f>
        <v>2</v>
      </c>
      <c r="AX288" s="45">
        <f>IFERROR(IF(VLOOKUP($A288,mdf_lsdt9!$A:$BE, L$1, FALSE)=L288,0,1),2)</f>
        <v>2</v>
      </c>
      <c r="AY288" s="45">
        <f>IFERROR(IF(VLOOKUP($A288,mdf_lsdt9!$A:$BE, M$1, FALSE)=M288,0,1),2)</f>
        <v>2</v>
      </c>
      <c r="AZ288" s="45">
        <f>IFERROR(IF(VLOOKUP($A288,mdf_lsdt9!$A:$BE, N$1, FALSE)=N288,0,1),2)</f>
        <v>2</v>
      </c>
      <c r="BA288" s="45">
        <f>IFERROR(IF(VLOOKUP($A288,mdf_lsdt9!$A:$BE, O$1, FALSE)=O288,0,1),2)</f>
        <v>2</v>
      </c>
      <c r="BB288" s="45">
        <f>IFERROR(IF(VLOOKUP($A288,mdf_lsdt9!$A:$BE, P$1, FALSE)=P288,0,1),2)</f>
        <v>2</v>
      </c>
      <c r="BC288" s="45">
        <f>IFERROR(IF(VLOOKUP($A288,mdf_lsdt9!$A:$BE, Q$1, FALSE)=Q288,0,1),2)</f>
        <v>2</v>
      </c>
      <c r="BD288" s="45">
        <f>IFERROR(IF(VLOOKUP($A288,mdf_lsdt9!$A:$BE, R$1, FALSE)=R288,0,1),2)</f>
        <v>2</v>
      </c>
      <c r="BE288" s="45">
        <f>IFERROR(IF(VLOOKUP($A288,mdf_lsdt9!$A:$BE, S$1, FALSE)=S288,0,1),2)</f>
        <v>2</v>
      </c>
      <c r="BF288" s="45">
        <f>IFERROR(IF(VLOOKUP($A288,mdf_lsdt9!$A:$BE, T$1, FALSE)=T288,0,1),2)</f>
        <v>2</v>
      </c>
      <c r="BG288" s="45">
        <f>IFERROR(IF(VLOOKUP($A288,mdf_lsdt9!$A:$BE, U$1, FALSE)=U288,0,1),2)</f>
        <v>2</v>
      </c>
      <c r="BH288" s="45">
        <f>IFERROR(IF(VLOOKUP($A288,mdf_lsdt9!$A:$BE, V$1, FALSE)=V288,0,1),2)</f>
        <v>2</v>
      </c>
      <c r="BI288" s="45">
        <f>IFERROR(IF(VLOOKUP($A288,mdf_lsdt9!$A:$BE, W$1, FALSE)=W288,0,1),2)</f>
        <v>2</v>
      </c>
      <c r="BJ288" s="45">
        <f>IFERROR(IF(VLOOKUP($A288,mdf_lsdt9!$A:$BE, X$1, FALSE)=X288,0,1),2)</f>
        <v>2</v>
      </c>
      <c r="BK288" s="45">
        <f>IFERROR(IF(VLOOKUP($A288,mdf_lsdt9!$A:$BE, Y$1, FALSE)=Y288,0,1),2)</f>
        <v>2</v>
      </c>
      <c r="BL288" s="45">
        <f>IFERROR(IF(VLOOKUP($A288,mdf_lsdt9!$A:$BE, Z$1, FALSE)=Z288,0,1),2)</f>
        <v>2</v>
      </c>
      <c r="BM288" s="45">
        <f>IFERROR(IF(VLOOKUP($A288,mdf_lsdt9!$A:$BE, AA$1, FALSE)=AA288,0,1),2)</f>
        <v>2</v>
      </c>
      <c r="BN288" s="45">
        <f>IFERROR(IF(VLOOKUP($A288,mdf_lsdt9!$A:$BE, AB$1, FALSE)=AB288,0,1),2)</f>
        <v>2</v>
      </c>
      <c r="BO288" s="45">
        <f>IFERROR(IF(VLOOKUP($A288,mdf_lsdt9!$A:$BE, AC$1, FALSE)=AC288,0,1),2)</f>
        <v>2</v>
      </c>
      <c r="BP288" s="45">
        <f>IFERROR(IF(VLOOKUP($A288,mdf_lsdt9!$A:$BE, AD$1, FALSE)=AD288,0,1),2)</f>
        <v>2</v>
      </c>
      <c r="BQ288" s="45">
        <f>IFERROR(IF(VLOOKUP($A288,mdf_lsdt9!$A:$BE, AE$1, FALSE)=AE288,0,1),2)</f>
        <v>2</v>
      </c>
      <c r="BR288" s="45">
        <f>IFERROR(IF(VLOOKUP($A288,mdf_lsdt9!$A:$BE, AF$1, FALSE)=AF288,0,1),2)</f>
        <v>2</v>
      </c>
      <c r="BS288" s="45">
        <f>IFERROR(IF(VLOOKUP($A288,mdf_lsdt9!$A:$BE, AG$1, FALSE)=AG288,0,1),2)</f>
        <v>2</v>
      </c>
      <c r="BT288" s="45">
        <f>IFERROR(IF(VLOOKUP($A288,mdf_lsdt9!$A:$BE, AH$1, FALSE)=AH288,0,1),2)</f>
        <v>2</v>
      </c>
      <c r="BU288" s="45">
        <f>IFERROR(IF(VLOOKUP($A288,mdf_lsdt9!$A:$BE, AI$1, FALSE)=AI288,0,1),2)</f>
        <v>2</v>
      </c>
      <c r="BV288" s="45">
        <f>IFERROR(IF(VLOOKUP($A288,mdf_lsdt9!$A:$BE, AJ$1, FALSE)=AJ288,0,1),2)</f>
        <v>2</v>
      </c>
      <c r="BW288" s="45">
        <f>IFERROR(IF(VLOOKUP($A288,mdf_lsdt9!$A:$BE, AK$1, FALSE)=AK288,0,1),2)</f>
        <v>2</v>
      </c>
      <c r="BX288" s="45">
        <f>IFERROR(IF(VLOOKUP($A288,mdf_lsdt9!$A:$BE, AL$1, FALSE)=AL288,0,1),2)</f>
        <v>2</v>
      </c>
      <c r="BY288" s="45">
        <f>IFERROR(IF(VLOOKUP($A288,mdf_lsdt9!$A:$BE, AM$1, FALSE)=AM288,0,1),2)</f>
        <v>2</v>
      </c>
      <c r="BZ288" s="45">
        <f>IFERROR(IF(VLOOKUP($A288,mdf_lsdt9!$A:$BE, AN$1, FALSE)=AN288,0,1),2)</f>
        <v>2</v>
      </c>
      <c r="CA288" s="45">
        <f>IFERROR(IF(VLOOKUP($A288,mdf_lsdt9!$A:$BE, AO$1, FALSE)=AO288,0,1),2)</f>
        <v>2</v>
      </c>
      <c r="CB288" s="45">
        <f>IFERROR(IF(VLOOKUP($A288,mdf_lsdt9!$A:$BE, AP$1, FALSE)=AP288,0,1),2)</f>
        <v>2</v>
      </c>
      <c r="CC288" s="45">
        <f>IFERROR(IF(VLOOKUP($A288,mdf_lsdt9!$A:$BE, AQ$1, FALSE)=AQ288,0,1),2)</f>
        <v>2</v>
      </c>
      <c r="CD288" s="45">
        <f>IFERROR(IF(VLOOKUP($A288,mdf_lsdt9!$A:$BE, AR$1, FALSE)=AR288,0,1),2)</f>
        <v>2</v>
      </c>
      <c r="CE288" s="45">
        <f>IFERROR(IF(VLOOKUP($A288,mdf_lsdt9!$A:$BE, AS$1, FALSE)=AS288,0,1),2)</f>
        <v>2</v>
      </c>
      <c r="CF288" s="45">
        <f>IFERROR(IF(VLOOKUP($A288,mdf_lsdt9!$A:$BE, AT$1, FALSE)=AT288,0,1),2)</f>
        <v>2</v>
      </c>
      <c r="CG288" s="45">
        <f>IFERROR(IF(VLOOKUP($A288,mdf_lsdt9!$A:$BE, AU$1, FALSE)=AU288,0,1),2)</f>
        <v>2</v>
      </c>
      <c r="CH288" s="45">
        <f>IFERROR(IF(VLOOKUP($A288,mdf_lsdt9!$A:$BE, AV$1, FALSE)=AV288,0,1),2)</f>
        <v>2</v>
      </c>
    </row>
    <row r="289" spans="1:86" x14ac:dyDescent="0.35">
      <c r="A289" s="45" t="str">
        <f t="shared" si="5"/>
        <v/>
      </c>
      <c r="AW289" s="45">
        <f>IFERROR(IF(VLOOKUP($A289,mdf_lsdt9!$A:$BE, K$1, FALSE)=K289,0,1),2)</f>
        <v>2</v>
      </c>
      <c r="AX289" s="45">
        <f>IFERROR(IF(VLOOKUP($A289,mdf_lsdt9!$A:$BE, L$1, FALSE)=L289,0,1),2)</f>
        <v>2</v>
      </c>
      <c r="AY289" s="45">
        <f>IFERROR(IF(VLOOKUP($A289,mdf_lsdt9!$A:$BE, M$1, FALSE)=M289,0,1),2)</f>
        <v>2</v>
      </c>
      <c r="AZ289" s="45">
        <f>IFERROR(IF(VLOOKUP($A289,mdf_lsdt9!$A:$BE, N$1, FALSE)=N289,0,1),2)</f>
        <v>2</v>
      </c>
      <c r="BA289" s="45">
        <f>IFERROR(IF(VLOOKUP($A289,mdf_lsdt9!$A:$BE, O$1, FALSE)=O289,0,1),2)</f>
        <v>2</v>
      </c>
      <c r="BB289" s="45">
        <f>IFERROR(IF(VLOOKUP($A289,mdf_lsdt9!$A:$BE, P$1, FALSE)=P289,0,1),2)</f>
        <v>2</v>
      </c>
      <c r="BC289" s="45">
        <f>IFERROR(IF(VLOOKUP($A289,mdf_lsdt9!$A:$BE, Q$1, FALSE)=Q289,0,1),2)</f>
        <v>2</v>
      </c>
      <c r="BD289" s="45">
        <f>IFERROR(IF(VLOOKUP($A289,mdf_lsdt9!$A:$BE, R$1, FALSE)=R289,0,1),2)</f>
        <v>2</v>
      </c>
      <c r="BE289" s="45">
        <f>IFERROR(IF(VLOOKUP($A289,mdf_lsdt9!$A:$BE, S$1, FALSE)=S289,0,1),2)</f>
        <v>2</v>
      </c>
      <c r="BF289" s="45">
        <f>IFERROR(IF(VLOOKUP($A289,mdf_lsdt9!$A:$BE, T$1, FALSE)=T289,0,1),2)</f>
        <v>2</v>
      </c>
      <c r="BG289" s="45">
        <f>IFERROR(IF(VLOOKUP($A289,mdf_lsdt9!$A:$BE, U$1, FALSE)=U289,0,1),2)</f>
        <v>2</v>
      </c>
      <c r="BH289" s="45">
        <f>IFERROR(IF(VLOOKUP($A289,mdf_lsdt9!$A:$BE, V$1, FALSE)=V289,0,1),2)</f>
        <v>2</v>
      </c>
      <c r="BI289" s="45">
        <f>IFERROR(IF(VLOOKUP($A289,mdf_lsdt9!$A:$BE, W$1, FALSE)=W289,0,1),2)</f>
        <v>2</v>
      </c>
      <c r="BJ289" s="45">
        <f>IFERROR(IF(VLOOKUP($A289,mdf_lsdt9!$A:$BE, X$1, FALSE)=X289,0,1),2)</f>
        <v>2</v>
      </c>
      <c r="BK289" s="45">
        <f>IFERROR(IF(VLOOKUP($A289,mdf_lsdt9!$A:$BE, Y$1, FALSE)=Y289,0,1),2)</f>
        <v>2</v>
      </c>
      <c r="BL289" s="45">
        <f>IFERROR(IF(VLOOKUP($A289,mdf_lsdt9!$A:$BE, Z$1, FALSE)=Z289,0,1),2)</f>
        <v>2</v>
      </c>
      <c r="BM289" s="45">
        <f>IFERROR(IF(VLOOKUP($A289,mdf_lsdt9!$A:$BE, AA$1, FALSE)=AA289,0,1),2)</f>
        <v>2</v>
      </c>
      <c r="BN289" s="45">
        <f>IFERROR(IF(VLOOKUP($A289,mdf_lsdt9!$A:$BE, AB$1, FALSE)=AB289,0,1),2)</f>
        <v>2</v>
      </c>
      <c r="BO289" s="45">
        <f>IFERROR(IF(VLOOKUP($A289,mdf_lsdt9!$A:$BE, AC$1, FALSE)=AC289,0,1),2)</f>
        <v>2</v>
      </c>
      <c r="BP289" s="45">
        <f>IFERROR(IF(VLOOKUP($A289,mdf_lsdt9!$A:$BE, AD$1, FALSE)=AD289,0,1),2)</f>
        <v>2</v>
      </c>
      <c r="BQ289" s="45">
        <f>IFERROR(IF(VLOOKUP($A289,mdf_lsdt9!$A:$BE, AE$1, FALSE)=AE289,0,1),2)</f>
        <v>2</v>
      </c>
      <c r="BR289" s="45">
        <f>IFERROR(IF(VLOOKUP($A289,mdf_lsdt9!$A:$BE, AF$1, FALSE)=AF289,0,1),2)</f>
        <v>2</v>
      </c>
      <c r="BS289" s="45">
        <f>IFERROR(IF(VLOOKUP($A289,mdf_lsdt9!$A:$BE, AG$1, FALSE)=AG289,0,1),2)</f>
        <v>2</v>
      </c>
      <c r="BT289" s="45">
        <f>IFERROR(IF(VLOOKUP($A289,mdf_lsdt9!$A:$BE, AH$1, FALSE)=AH289,0,1),2)</f>
        <v>2</v>
      </c>
      <c r="BU289" s="45">
        <f>IFERROR(IF(VLOOKUP($A289,mdf_lsdt9!$A:$BE, AI$1, FALSE)=AI289,0,1),2)</f>
        <v>2</v>
      </c>
      <c r="BV289" s="45">
        <f>IFERROR(IF(VLOOKUP($A289,mdf_lsdt9!$A:$BE, AJ$1, FALSE)=AJ289,0,1),2)</f>
        <v>2</v>
      </c>
      <c r="BW289" s="45">
        <f>IFERROR(IF(VLOOKUP($A289,mdf_lsdt9!$A:$BE, AK$1, FALSE)=AK289,0,1),2)</f>
        <v>2</v>
      </c>
      <c r="BX289" s="45">
        <f>IFERROR(IF(VLOOKUP($A289,mdf_lsdt9!$A:$BE, AL$1, FALSE)=AL289,0,1),2)</f>
        <v>2</v>
      </c>
      <c r="BY289" s="45">
        <f>IFERROR(IF(VLOOKUP($A289,mdf_lsdt9!$A:$BE, AM$1, FALSE)=AM289,0,1),2)</f>
        <v>2</v>
      </c>
      <c r="BZ289" s="45">
        <f>IFERROR(IF(VLOOKUP($A289,mdf_lsdt9!$A:$BE, AN$1, FALSE)=AN289,0,1),2)</f>
        <v>2</v>
      </c>
      <c r="CA289" s="45">
        <f>IFERROR(IF(VLOOKUP($A289,mdf_lsdt9!$A:$BE, AO$1, FALSE)=AO289,0,1),2)</f>
        <v>2</v>
      </c>
      <c r="CB289" s="45">
        <f>IFERROR(IF(VLOOKUP($A289,mdf_lsdt9!$A:$BE, AP$1, FALSE)=AP289,0,1),2)</f>
        <v>2</v>
      </c>
      <c r="CC289" s="45">
        <f>IFERROR(IF(VLOOKUP($A289,mdf_lsdt9!$A:$BE, AQ$1, FALSE)=AQ289,0,1),2)</f>
        <v>2</v>
      </c>
      <c r="CD289" s="45">
        <f>IFERROR(IF(VLOOKUP($A289,mdf_lsdt9!$A:$BE, AR$1, FALSE)=AR289,0,1),2)</f>
        <v>2</v>
      </c>
      <c r="CE289" s="45">
        <f>IFERROR(IF(VLOOKUP($A289,mdf_lsdt9!$A:$BE, AS$1, FALSE)=AS289,0,1),2)</f>
        <v>2</v>
      </c>
      <c r="CF289" s="45">
        <f>IFERROR(IF(VLOOKUP($A289,mdf_lsdt9!$A:$BE, AT$1, FALSE)=AT289,0,1),2)</f>
        <v>2</v>
      </c>
      <c r="CG289" s="45">
        <f>IFERROR(IF(VLOOKUP($A289,mdf_lsdt9!$A:$BE, AU$1, FALSE)=AU289,0,1),2)</f>
        <v>2</v>
      </c>
      <c r="CH289" s="45">
        <f>IFERROR(IF(VLOOKUP($A289,mdf_lsdt9!$A:$BE, AV$1, FALSE)=AV289,0,1),2)</f>
        <v>2</v>
      </c>
    </row>
    <row r="290" spans="1:86" x14ac:dyDescent="0.35">
      <c r="A290" s="45" t="str">
        <f t="shared" si="5"/>
        <v/>
      </c>
      <c r="AW290" s="45">
        <f>IFERROR(IF(VLOOKUP($A290,mdf_lsdt9!$A:$BE, K$1, FALSE)=K290,0,1),2)</f>
        <v>2</v>
      </c>
      <c r="AX290" s="45">
        <f>IFERROR(IF(VLOOKUP($A290,mdf_lsdt9!$A:$BE, L$1, FALSE)=L290,0,1),2)</f>
        <v>2</v>
      </c>
      <c r="AY290" s="45">
        <f>IFERROR(IF(VLOOKUP($A290,mdf_lsdt9!$A:$BE, M$1, FALSE)=M290,0,1),2)</f>
        <v>2</v>
      </c>
      <c r="AZ290" s="45">
        <f>IFERROR(IF(VLOOKUP($A290,mdf_lsdt9!$A:$BE, N$1, FALSE)=N290,0,1),2)</f>
        <v>2</v>
      </c>
      <c r="BA290" s="45">
        <f>IFERROR(IF(VLOOKUP($A290,mdf_lsdt9!$A:$BE, O$1, FALSE)=O290,0,1),2)</f>
        <v>2</v>
      </c>
      <c r="BB290" s="45">
        <f>IFERROR(IF(VLOOKUP($A290,mdf_lsdt9!$A:$BE, P$1, FALSE)=P290,0,1),2)</f>
        <v>2</v>
      </c>
      <c r="BC290" s="45">
        <f>IFERROR(IF(VLOOKUP($A290,mdf_lsdt9!$A:$BE, Q$1, FALSE)=Q290,0,1),2)</f>
        <v>2</v>
      </c>
      <c r="BD290" s="45">
        <f>IFERROR(IF(VLOOKUP($A290,mdf_lsdt9!$A:$BE, R$1, FALSE)=R290,0,1),2)</f>
        <v>2</v>
      </c>
      <c r="BE290" s="45">
        <f>IFERROR(IF(VLOOKUP($A290,mdf_lsdt9!$A:$BE, S$1, FALSE)=S290,0,1),2)</f>
        <v>2</v>
      </c>
      <c r="BF290" s="45">
        <f>IFERROR(IF(VLOOKUP($A290,mdf_lsdt9!$A:$BE, T$1, FALSE)=T290,0,1),2)</f>
        <v>2</v>
      </c>
      <c r="BG290" s="45">
        <f>IFERROR(IF(VLOOKUP($A290,mdf_lsdt9!$A:$BE, U$1, FALSE)=U290,0,1),2)</f>
        <v>2</v>
      </c>
      <c r="BH290" s="45">
        <f>IFERROR(IF(VLOOKUP($A290,mdf_lsdt9!$A:$BE, V$1, FALSE)=V290,0,1),2)</f>
        <v>2</v>
      </c>
      <c r="BI290" s="45">
        <f>IFERROR(IF(VLOOKUP($A290,mdf_lsdt9!$A:$BE, W$1, FALSE)=W290,0,1),2)</f>
        <v>2</v>
      </c>
      <c r="BJ290" s="45">
        <f>IFERROR(IF(VLOOKUP($A290,mdf_lsdt9!$A:$BE, X$1, FALSE)=X290,0,1),2)</f>
        <v>2</v>
      </c>
      <c r="BK290" s="45">
        <f>IFERROR(IF(VLOOKUP($A290,mdf_lsdt9!$A:$BE, Y$1, FALSE)=Y290,0,1),2)</f>
        <v>2</v>
      </c>
      <c r="BL290" s="45">
        <f>IFERROR(IF(VLOOKUP($A290,mdf_lsdt9!$A:$BE, Z$1, FALSE)=Z290,0,1),2)</f>
        <v>2</v>
      </c>
      <c r="BM290" s="45">
        <f>IFERROR(IF(VLOOKUP($A290,mdf_lsdt9!$A:$BE, AA$1, FALSE)=AA290,0,1),2)</f>
        <v>2</v>
      </c>
      <c r="BN290" s="45">
        <f>IFERROR(IF(VLOOKUP($A290,mdf_lsdt9!$A:$BE, AB$1, FALSE)=AB290,0,1),2)</f>
        <v>2</v>
      </c>
      <c r="BO290" s="45">
        <f>IFERROR(IF(VLOOKUP($A290,mdf_lsdt9!$A:$BE, AC$1, FALSE)=AC290,0,1),2)</f>
        <v>2</v>
      </c>
      <c r="BP290" s="45">
        <f>IFERROR(IF(VLOOKUP($A290,mdf_lsdt9!$A:$BE, AD$1, FALSE)=AD290,0,1),2)</f>
        <v>2</v>
      </c>
      <c r="BQ290" s="45">
        <f>IFERROR(IF(VLOOKUP($A290,mdf_lsdt9!$A:$BE, AE$1, FALSE)=AE290,0,1),2)</f>
        <v>2</v>
      </c>
      <c r="BR290" s="45">
        <f>IFERROR(IF(VLOOKUP($A290,mdf_lsdt9!$A:$BE, AF$1, FALSE)=AF290,0,1),2)</f>
        <v>2</v>
      </c>
      <c r="BS290" s="45">
        <f>IFERROR(IF(VLOOKUP($A290,mdf_lsdt9!$A:$BE, AG$1, FALSE)=AG290,0,1),2)</f>
        <v>2</v>
      </c>
      <c r="BT290" s="45">
        <f>IFERROR(IF(VLOOKUP($A290,mdf_lsdt9!$A:$BE, AH$1, FALSE)=AH290,0,1),2)</f>
        <v>2</v>
      </c>
      <c r="BU290" s="45">
        <f>IFERROR(IF(VLOOKUP($A290,mdf_lsdt9!$A:$BE, AI$1, FALSE)=AI290,0,1),2)</f>
        <v>2</v>
      </c>
      <c r="BV290" s="45">
        <f>IFERROR(IF(VLOOKUP($A290,mdf_lsdt9!$A:$BE, AJ$1, FALSE)=AJ290,0,1),2)</f>
        <v>2</v>
      </c>
      <c r="BW290" s="45">
        <f>IFERROR(IF(VLOOKUP($A290,mdf_lsdt9!$A:$BE, AK$1, FALSE)=AK290,0,1),2)</f>
        <v>2</v>
      </c>
      <c r="BX290" s="45">
        <f>IFERROR(IF(VLOOKUP($A290,mdf_lsdt9!$A:$BE, AL$1, FALSE)=AL290,0,1),2)</f>
        <v>2</v>
      </c>
      <c r="BY290" s="45">
        <f>IFERROR(IF(VLOOKUP($A290,mdf_lsdt9!$A:$BE, AM$1, FALSE)=AM290,0,1),2)</f>
        <v>2</v>
      </c>
      <c r="BZ290" s="45">
        <f>IFERROR(IF(VLOOKUP($A290,mdf_lsdt9!$A:$BE, AN$1, FALSE)=AN290,0,1),2)</f>
        <v>2</v>
      </c>
      <c r="CA290" s="45">
        <f>IFERROR(IF(VLOOKUP($A290,mdf_lsdt9!$A:$BE, AO$1, FALSE)=AO290,0,1),2)</f>
        <v>2</v>
      </c>
      <c r="CB290" s="45">
        <f>IFERROR(IF(VLOOKUP($A290,mdf_lsdt9!$A:$BE, AP$1, FALSE)=AP290,0,1),2)</f>
        <v>2</v>
      </c>
      <c r="CC290" s="45">
        <f>IFERROR(IF(VLOOKUP($A290,mdf_lsdt9!$A:$BE, AQ$1, FALSE)=AQ290,0,1),2)</f>
        <v>2</v>
      </c>
      <c r="CD290" s="45">
        <f>IFERROR(IF(VLOOKUP($A290,mdf_lsdt9!$A:$BE, AR$1, FALSE)=AR290,0,1),2)</f>
        <v>2</v>
      </c>
      <c r="CE290" s="45">
        <f>IFERROR(IF(VLOOKUP($A290,mdf_lsdt9!$A:$BE, AS$1, FALSE)=AS290,0,1),2)</f>
        <v>2</v>
      </c>
      <c r="CF290" s="45">
        <f>IFERROR(IF(VLOOKUP($A290,mdf_lsdt9!$A:$BE, AT$1, FALSE)=AT290,0,1),2)</f>
        <v>2</v>
      </c>
      <c r="CG290" s="45">
        <f>IFERROR(IF(VLOOKUP($A290,mdf_lsdt9!$A:$BE, AU$1, FALSE)=AU290,0,1),2)</f>
        <v>2</v>
      </c>
      <c r="CH290" s="45">
        <f>IFERROR(IF(VLOOKUP($A290,mdf_lsdt9!$A:$BE, AV$1, FALSE)=AV290,0,1),2)</f>
        <v>2</v>
      </c>
    </row>
    <row r="291" spans="1:86" x14ac:dyDescent="0.35">
      <c r="A291" s="45" t="str">
        <f t="shared" si="5"/>
        <v/>
      </c>
      <c r="AW291" s="45">
        <f>IFERROR(IF(VLOOKUP($A291,mdf_lsdt9!$A:$BE, K$1, FALSE)=K291,0,1),2)</f>
        <v>2</v>
      </c>
      <c r="AX291" s="45">
        <f>IFERROR(IF(VLOOKUP($A291,mdf_lsdt9!$A:$BE, L$1, FALSE)=L291,0,1),2)</f>
        <v>2</v>
      </c>
      <c r="AY291" s="45">
        <f>IFERROR(IF(VLOOKUP($A291,mdf_lsdt9!$A:$BE, M$1, FALSE)=M291,0,1),2)</f>
        <v>2</v>
      </c>
      <c r="AZ291" s="45">
        <f>IFERROR(IF(VLOOKUP($A291,mdf_lsdt9!$A:$BE, N$1, FALSE)=N291,0,1),2)</f>
        <v>2</v>
      </c>
      <c r="BA291" s="45">
        <f>IFERROR(IF(VLOOKUP($A291,mdf_lsdt9!$A:$BE, O$1, FALSE)=O291,0,1),2)</f>
        <v>2</v>
      </c>
      <c r="BB291" s="45">
        <f>IFERROR(IF(VLOOKUP($A291,mdf_lsdt9!$A:$BE, P$1, FALSE)=P291,0,1),2)</f>
        <v>2</v>
      </c>
      <c r="BC291" s="45">
        <f>IFERROR(IF(VLOOKUP($A291,mdf_lsdt9!$A:$BE, Q$1, FALSE)=Q291,0,1),2)</f>
        <v>2</v>
      </c>
      <c r="BD291" s="45">
        <f>IFERROR(IF(VLOOKUP($A291,mdf_lsdt9!$A:$BE, R$1, FALSE)=R291,0,1),2)</f>
        <v>2</v>
      </c>
      <c r="BE291" s="45">
        <f>IFERROR(IF(VLOOKUP($A291,mdf_lsdt9!$A:$BE, S$1, FALSE)=S291,0,1),2)</f>
        <v>2</v>
      </c>
      <c r="BF291" s="45">
        <f>IFERROR(IF(VLOOKUP($A291,mdf_lsdt9!$A:$BE, T$1, FALSE)=T291,0,1),2)</f>
        <v>2</v>
      </c>
      <c r="BG291" s="45">
        <f>IFERROR(IF(VLOOKUP($A291,mdf_lsdt9!$A:$BE, U$1, FALSE)=U291,0,1),2)</f>
        <v>2</v>
      </c>
      <c r="BH291" s="45">
        <f>IFERROR(IF(VLOOKUP($A291,mdf_lsdt9!$A:$BE, V$1, FALSE)=V291,0,1),2)</f>
        <v>2</v>
      </c>
      <c r="BI291" s="45">
        <f>IFERROR(IF(VLOOKUP($A291,mdf_lsdt9!$A:$BE, W$1, FALSE)=W291,0,1),2)</f>
        <v>2</v>
      </c>
      <c r="BJ291" s="45">
        <f>IFERROR(IF(VLOOKUP($A291,mdf_lsdt9!$A:$BE, X$1, FALSE)=X291,0,1),2)</f>
        <v>2</v>
      </c>
      <c r="BK291" s="45">
        <f>IFERROR(IF(VLOOKUP($A291,mdf_lsdt9!$A:$BE, Y$1, FALSE)=Y291,0,1),2)</f>
        <v>2</v>
      </c>
      <c r="BL291" s="45">
        <f>IFERROR(IF(VLOOKUP($A291,mdf_lsdt9!$A:$BE, Z$1, FALSE)=Z291,0,1),2)</f>
        <v>2</v>
      </c>
      <c r="BM291" s="45">
        <f>IFERROR(IF(VLOOKUP($A291,mdf_lsdt9!$A:$BE, AA$1, FALSE)=AA291,0,1),2)</f>
        <v>2</v>
      </c>
      <c r="BN291" s="45">
        <f>IFERROR(IF(VLOOKUP($A291,mdf_lsdt9!$A:$BE, AB$1, FALSE)=AB291,0,1),2)</f>
        <v>2</v>
      </c>
      <c r="BO291" s="45">
        <f>IFERROR(IF(VLOOKUP($A291,mdf_lsdt9!$A:$BE, AC$1, FALSE)=AC291,0,1),2)</f>
        <v>2</v>
      </c>
      <c r="BP291" s="45">
        <f>IFERROR(IF(VLOOKUP($A291,mdf_lsdt9!$A:$BE, AD$1, FALSE)=AD291,0,1),2)</f>
        <v>2</v>
      </c>
      <c r="BQ291" s="45">
        <f>IFERROR(IF(VLOOKUP($A291,mdf_lsdt9!$A:$BE, AE$1, FALSE)=AE291,0,1),2)</f>
        <v>2</v>
      </c>
      <c r="BR291" s="45">
        <f>IFERROR(IF(VLOOKUP($A291,mdf_lsdt9!$A:$BE, AF$1, FALSE)=AF291,0,1),2)</f>
        <v>2</v>
      </c>
      <c r="BS291" s="45">
        <f>IFERROR(IF(VLOOKUP($A291,mdf_lsdt9!$A:$BE, AG$1, FALSE)=AG291,0,1),2)</f>
        <v>2</v>
      </c>
      <c r="BT291" s="45">
        <f>IFERROR(IF(VLOOKUP($A291,mdf_lsdt9!$A:$BE, AH$1, FALSE)=AH291,0,1),2)</f>
        <v>2</v>
      </c>
      <c r="BU291" s="45">
        <f>IFERROR(IF(VLOOKUP($A291,mdf_lsdt9!$A:$BE, AI$1, FALSE)=AI291,0,1),2)</f>
        <v>2</v>
      </c>
      <c r="BV291" s="45">
        <f>IFERROR(IF(VLOOKUP($A291,mdf_lsdt9!$A:$BE, AJ$1, FALSE)=AJ291,0,1),2)</f>
        <v>2</v>
      </c>
      <c r="BW291" s="45">
        <f>IFERROR(IF(VLOOKUP($A291,mdf_lsdt9!$A:$BE, AK$1, FALSE)=AK291,0,1),2)</f>
        <v>2</v>
      </c>
      <c r="BX291" s="45">
        <f>IFERROR(IF(VLOOKUP($A291,mdf_lsdt9!$A:$BE, AL$1, FALSE)=AL291,0,1),2)</f>
        <v>2</v>
      </c>
      <c r="BY291" s="45">
        <f>IFERROR(IF(VLOOKUP($A291,mdf_lsdt9!$A:$BE, AM$1, FALSE)=AM291,0,1),2)</f>
        <v>2</v>
      </c>
      <c r="BZ291" s="45">
        <f>IFERROR(IF(VLOOKUP($A291,mdf_lsdt9!$A:$BE, AN$1, FALSE)=AN291,0,1),2)</f>
        <v>2</v>
      </c>
      <c r="CA291" s="45">
        <f>IFERROR(IF(VLOOKUP($A291,mdf_lsdt9!$A:$BE, AO$1, FALSE)=AO291,0,1),2)</f>
        <v>2</v>
      </c>
      <c r="CB291" s="45">
        <f>IFERROR(IF(VLOOKUP($A291,mdf_lsdt9!$A:$BE, AP$1, FALSE)=AP291,0,1),2)</f>
        <v>2</v>
      </c>
      <c r="CC291" s="45">
        <f>IFERROR(IF(VLOOKUP($A291,mdf_lsdt9!$A:$BE, AQ$1, FALSE)=AQ291,0,1),2)</f>
        <v>2</v>
      </c>
      <c r="CD291" s="45">
        <f>IFERROR(IF(VLOOKUP($A291,mdf_lsdt9!$A:$BE, AR$1, FALSE)=AR291,0,1),2)</f>
        <v>2</v>
      </c>
      <c r="CE291" s="45">
        <f>IFERROR(IF(VLOOKUP($A291,mdf_lsdt9!$A:$BE, AS$1, FALSE)=AS291,0,1),2)</f>
        <v>2</v>
      </c>
      <c r="CF291" s="45">
        <f>IFERROR(IF(VLOOKUP($A291,mdf_lsdt9!$A:$BE, AT$1, FALSE)=AT291,0,1),2)</f>
        <v>2</v>
      </c>
      <c r="CG291" s="45">
        <f>IFERROR(IF(VLOOKUP($A291,mdf_lsdt9!$A:$BE, AU$1, FALSE)=AU291,0,1),2)</f>
        <v>2</v>
      </c>
      <c r="CH291" s="45">
        <f>IFERROR(IF(VLOOKUP($A291,mdf_lsdt9!$A:$BE, AV$1, FALSE)=AV291,0,1),2)</f>
        <v>2</v>
      </c>
    </row>
    <row r="292" spans="1:86" x14ac:dyDescent="0.35">
      <c r="A292" s="45" t="str">
        <f t="shared" si="5"/>
        <v/>
      </c>
      <c r="AW292" s="45">
        <f>IFERROR(IF(VLOOKUP($A292,mdf_lsdt9!$A:$BE, K$1, FALSE)=K292,0,1),2)</f>
        <v>2</v>
      </c>
      <c r="AX292" s="45">
        <f>IFERROR(IF(VLOOKUP($A292,mdf_lsdt9!$A:$BE, L$1, FALSE)=L292,0,1),2)</f>
        <v>2</v>
      </c>
      <c r="AY292" s="45">
        <f>IFERROR(IF(VLOOKUP($A292,mdf_lsdt9!$A:$BE, M$1, FALSE)=M292,0,1),2)</f>
        <v>2</v>
      </c>
      <c r="AZ292" s="45">
        <f>IFERROR(IF(VLOOKUP($A292,mdf_lsdt9!$A:$BE, N$1, FALSE)=N292,0,1),2)</f>
        <v>2</v>
      </c>
      <c r="BA292" s="45">
        <f>IFERROR(IF(VLOOKUP($A292,mdf_lsdt9!$A:$BE, O$1, FALSE)=O292,0,1),2)</f>
        <v>2</v>
      </c>
      <c r="BB292" s="45">
        <f>IFERROR(IF(VLOOKUP($A292,mdf_lsdt9!$A:$BE, P$1, FALSE)=P292,0,1),2)</f>
        <v>2</v>
      </c>
      <c r="BC292" s="45">
        <f>IFERROR(IF(VLOOKUP($A292,mdf_lsdt9!$A:$BE, Q$1, FALSE)=Q292,0,1),2)</f>
        <v>2</v>
      </c>
      <c r="BD292" s="45">
        <f>IFERROR(IF(VLOOKUP($A292,mdf_lsdt9!$A:$BE, R$1, FALSE)=R292,0,1),2)</f>
        <v>2</v>
      </c>
      <c r="BE292" s="45">
        <f>IFERROR(IF(VLOOKUP($A292,mdf_lsdt9!$A:$BE, S$1, FALSE)=S292,0,1),2)</f>
        <v>2</v>
      </c>
      <c r="BF292" s="45">
        <f>IFERROR(IF(VLOOKUP($A292,mdf_lsdt9!$A:$BE, T$1, FALSE)=T292,0,1),2)</f>
        <v>2</v>
      </c>
      <c r="BG292" s="45">
        <f>IFERROR(IF(VLOOKUP($A292,mdf_lsdt9!$A:$BE, U$1, FALSE)=U292,0,1),2)</f>
        <v>2</v>
      </c>
      <c r="BH292" s="45">
        <f>IFERROR(IF(VLOOKUP($A292,mdf_lsdt9!$A:$BE, V$1, FALSE)=V292,0,1),2)</f>
        <v>2</v>
      </c>
      <c r="BI292" s="45">
        <f>IFERROR(IF(VLOOKUP($A292,mdf_lsdt9!$A:$BE, W$1, FALSE)=W292,0,1),2)</f>
        <v>2</v>
      </c>
      <c r="BJ292" s="45">
        <f>IFERROR(IF(VLOOKUP($A292,mdf_lsdt9!$A:$BE, X$1, FALSE)=X292,0,1),2)</f>
        <v>2</v>
      </c>
      <c r="BK292" s="45">
        <f>IFERROR(IF(VLOOKUP($A292,mdf_lsdt9!$A:$BE, Y$1, FALSE)=Y292,0,1),2)</f>
        <v>2</v>
      </c>
      <c r="BL292" s="45">
        <f>IFERROR(IF(VLOOKUP($A292,mdf_lsdt9!$A:$BE, Z$1, FALSE)=Z292,0,1),2)</f>
        <v>2</v>
      </c>
      <c r="BM292" s="45">
        <f>IFERROR(IF(VLOOKUP($A292,mdf_lsdt9!$A:$BE, AA$1, FALSE)=AA292,0,1),2)</f>
        <v>2</v>
      </c>
      <c r="BN292" s="45">
        <f>IFERROR(IF(VLOOKUP($A292,mdf_lsdt9!$A:$BE, AB$1, FALSE)=AB292,0,1),2)</f>
        <v>2</v>
      </c>
      <c r="BO292" s="45">
        <f>IFERROR(IF(VLOOKUP($A292,mdf_lsdt9!$A:$BE, AC$1, FALSE)=AC292,0,1),2)</f>
        <v>2</v>
      </c>
      <c r="BP292" s="45">
        <f>IFERROR(IF(VLOOKUP($A292,mdf_lsdt9!$A:$BE, AD$1, FALSE)=AD292,0,1),2)</f>
        <v>2</v>
      </c>
      <c r="BQ292" s="45">
        <f>IFERROR(IF(VLOOKUP($A292,mdf_lsdt9!$A:$BE, AE$1, FALSE)=AE292,0,1),2)</f>
        <v>2</v>
      </c>
      <c r="BR292" s="45">
        <f>IFERROR(IF(VLOOKUP($A292,mdf_lsdt9!$A:$BE, AF$1, FALSE)=AF292,0,1),2)</f>
        <v>2</v>
      </c>
      <c r="BS292" s="45">
        <f>IFERROR(IF(VLOOKUP($A292,mdf_lsdt9!$A:$BE, AG$1, FALSE)=AG292,0,1),2)</f>
        <v>2</v>
      </c>
      <c r="BT292" s="45">
        <f>IFERROR(IF(VLOOKUP($A292,mdf_lsdt9!$A:$BE, AH$1, FALSE)=AH292,0,1),2)</f>
        <v>2</v>
      </c>
      <c r="BU292" s="45">
        <f>IFERROR(IF(VLOOKUP($A292,mdf_lsdt9!$A:$BE, AI$1, FALSE)=AI292,0,1),2)</f>
        <v>2</v>
      </c>
      <c r="BV292" s="45">
        <f>IFERROR(IF(VLOOKUP($A292,mdf_lsdt9!$A:$BE, AJ$1, FALSE)=AJ292,0,1),2)</f>
        <v>2</v>
      </c>
      <c r="BW292" s="45">
        <f>IFERROR(IF(VLOOKUP($A292,mdf_lsdt9!$A:$BE, AK$1, FALSE)=AK292,0,1),2)</f>
        <v>2</v>
      </c>
      <c r="BX292" s="45">
        <f>IFERROR(IF(VLOOKUP($A292,mdf_lsdt9!$A:$BE, AL$1, FALSE)=AL292,0,1),2)</f>
        <v>2</v>
      </c>
      <c r="BY292" s="45">
        <f>IFERROR(IF(VLOOKUP($A292,mdf_lsdt9!$A:$BE, AM$1, FALSE)=AM292,0,1),2)</f>
        <v>2</v>
      </c>
      <c r="BZ292" s="45">
        <f>IFERROR(IF(VLOOKUP($A292,mdf_lsdt9!$A:$BE, AN$1, FALSE)=AN292,0,1),2)</f>
        <v>2</v>
      </c>
      <c r="CA292" s="45">
        <f>IFERROR(IF(VLOOKUP($A292,mdf_lsdt9!$A:$BE, AO$1, FALSE)=AO292,0,1),2)</f>
        <v>2</v>
      </c>
      <c r="CB292" s="45">
        <f>IFERROR(IF(VLOOKUP($A292,mdf_lsdt9!$A:$BE, AP$1, FALSE)=AP292,0,1),2)</f>
        <v>2</v>
      </c>
      <c r="CC292" s="45">
        <f>IFERROR(IF(VLOOKUP($A292,mdf_lsdt9!$A:$BE, AQ$1, FALSE)=AQ292,0,1),2)</f>
        <v>2</v>
      </c>
      <c r="CD292" s="45">
        <f>IFERROR(IF(VLOOKUP($A292,mdf_lsdt9!$A:$BE, AR$1, FALSE)=AR292,0,1),2)</f>
        <v>2</v>
      </c>
      <c r="CE292" s="45">
        <f>IFERROR(IF(VLOOKUP($A292,mdf_lsdt9!$A:$BE, AS$1, FALSE)=AS292,0,1),2)</f>
        <v>2</v>
      </c>
      <c r="CF292" s="45">
        <f>IFERROR(IF(VLOOKUP($A292,mdf_lsdt9!$A:$BE, AT$1, FALSE)=AT292,0,1),2)</f>
        <v>2</v>
      </c>
      <c r="CG292" s="45">
        <f>IFERROR(IF(VLOOKUP($A292,mdf_lsdt9!$A:$BE, AU$1, FALSE)=AU292,0,1),2)</f>
        <v>2</v>
      </c>
      <c r="CH292" s="45">
        <f>IFERROR(IF(VLOOKUP($A292,mdf_lsdt9!$A:$BE, AV$1, FALSE)=AV292,0,1),2)</f>
        <v>2</v>
      </c>
    </row>
    <row r="293" spans="1:86" x14ac:dyDescent="0.35">
      <c r="A293" s="45" t="str">
        <f t="shared" si="5"/>
        <v/>
      </c>
      <c r="AW293" s="45">
        <f>IFERROR(IF(VLOOKUP($A293,mdf_lsdt9!$A:$BE, K$1, FALSE)=K293,0,1),2)</f>
        <v>2</v>
      </c>
      <c r="AX293" s="45">
        <f>IFERROR(IF(VLOOKUP($A293,mdf_lsdt9!$A:$BE, L$1, FALSE)=L293,0,1),2)</f>
        <v>2</v>
      </c>
      <c r="AY293" s="45">
        <f>IFERROR(IF(VLOOKUP($A293,mdf_lsdt9!$A:$BE, M$1, FALSE)=M293,0,1),2)</f>
        <v>2</v>
      </c>
      <c r="AZ293" s="45">
        <f>IFERROR(IF(VLOOKUP($A293,mdf_lsdt9!$A:$BE, N$1, FALSE)=N293,0,1),2)</f>
        <v>2</v>
      </c>
      <c r="BA293" s="45">
        <f>IFERROR(IF(VLOOKUP($A293,mdf_lsdt9!$A:$BE, O$1, FALSE)=O293,0,1),2)</f>
        <v>2</v>
      </c>
      <c r="BB293" s="45">
        <f>IFERROR(IF(VLOOKUP($A293,mdf_lsdt9!$A:$BE, P$1, FALSE)=P293,0,1),2)</f>
        <v>2</v>
      </c>
      <c r="BC293" s="45">
        <f>IFERROR(IF(VLOOKUP($A293,mdf_lsdt9!$A:$BE, Q$1, FALSE)=Q293,0,1),2)</f>
        <v>2</v>
      </c>
      <c r="BD293" s="45">
        <f>IFERROR(IF(VLOOKUP($A293,mdf_lsdt9!$A:$BE, R$1, FALSE)=R293,0,1),2)</f>
        <v>2</v>
      </c>
      <c r="BE293" s="45">
        <f>IFERROR(IF(VLOOKUP($A293,mdf_lsdt9!$A:$BE, S$1, FALSE)=S293,0,1),2)</f>
        <v>2</v>
      </c>
      <c r="BF293" s="45">
        <f>IFERROR(IF(VLOOKUP($A293,mdf_lsdt9!$A:$BE, T$1, FALSE)=T293,0,1),2)</f>
        <v>2</v>
      </c>
      <c r="BG293" s="45">
        <f>IFERROR(IF(VLOOKUP($A293,mdf_lsdt9!$A:$BE, U$1, FALSE)=U293,0,1),2)</f>
        <v>2</v>
      </c>
      <c r="BH293" s="45">
        <f>IFERROR(IF(VLOOKUP($A293,mdf_lsdt9!$A:$BE, V$1, FALSE)=V293,0,1),2)</f>
        <v>2</v>
      </c>
      <c r="BI293" s="45">
        <f>IFERROR(IF(VLOOKUP($A293,mdf_lsdt9!$A:$BE, W$1, FALSE)=W293,0,1),2)</f>
        <v>2</v>
      </c>
      <c r="BJ293" s="45">
        <f>IFERROR(IF(VLOOKUP($A293,mdf_lsdt9!$A:$BE, X$1, FALSE)=X293,0,1),2)</f>
        <v>2</v>
      </c>
      <c r="BK293" s="45">
        <f>IFERROR(IF(VLOOKUP($A293,mdf_lsdt9!$A:$BE, Y$1, FALSE)=Y293,0,1),2)</f>
        <v>2</v>
      </c>
      <c r="BL293" s="45">
        <f>IFERROR(IF(VLOOKUP($A293,mdf_lsdt9!$A:$BE, Z$1, FALSE)=Z293,0,1),2)</f>
        <v>2</v>
      </c>
      <c r="BM293" s="45">
        <f>IFERROR(IF(VLOOKUP($A293,mdf_lsdt9!$A:$BE, AA$1, FALSE)=AA293,0,1),2)</f>
        <v>2</v>
      </c>
      <c r="BN293" s="45">
        <f>IFERROR(IF(VLOOKUP($A293,mdf_lsdt9!$A:$BE, AB$1, FALSE)=AB293,0,1),2)</f>
        <v>2</v>
      </c>
      <c r="BO293" s="45">
        <f>IFERROR(IF(VLOOKUP($A293,mdf_lsdt9!$A:$BE, AC$1, FALSE)=AC293,0,1),2)</f>
        <v>2</v>
      </c>
      <c r="BP293" s="45">
        <f>IFERROR(IF(VLOOKUP($A293,mdf_lsdt9!$A:$BE, AD$1, FALSE)=AD293,0,1),2)</f>
        <v>2</v>
      </c>
      <c r="BQ293" s="45">
        <f>IFERROR(IF(VLOOKUP($A293,mdf_lsdt9!$A:$BE, AE$1, FALSE)=AE293,0,1),2)</f>
        <v>2</v>
      </c>
      <c r="BR293" s="45">
        <f>IFERROR(IF(VLOOKUP($A293,mdf_lsdt9!$A:$BE, AF$1, FALSE)=AF293,0,1),2)</f>
        <v>2</v>
      </c>
      <c r="BS293" s="45">
        <f>IFERROR(IF(VLOOKUP($A293,mdf_lsdt9!$A:$BE, AG$1, FALSE)=AG293,0,1),2)</f>
        <v>2</v>
      </c>
      <c r="BT293" s="45">
        <f>IFERROR(IF(VLOOKUP($A293,mdf_lsdt9!$A:$BE, AH$1, FALSE)=AH293,0,1),2)</f>
        <v>2</v>
      </c>
      <c r="BU293" s="45">
        <f>IFERROR(IF(VLOOKUP($A293,mdf_lsdt9!$A:$BE, AI$1, FALSE)=AI293,0,1),2)</f>
        <v>2</v>
      </c>
      <c r="BV293" s="45">
        <f>IFERROR(IF(VLOOKUP($A293,mdf_lsdt9!$A:$BE, AJ$1, FALSE)=AJ293,0,1),2)</f>
        <v>2</v>
      </c>
      <c r="BW293" s="45">
        <f>IFERROR(IF(VLOOKUP($A293,mdf_lsdt9!$A:$BE, AK$1, FALSE)=AK293,0,1),2)</f>
        <v>2</v>
      </c>
      <c r="BX293" s="45">
        <f>IFERROR(IF(VLOOKUP($A293,mdf_lsdt9!$A:$BE, AL$1, FALSE)=AL293,0,1),2)</f>
        <v>2</v>
      </c>
      <c r="BY293" s="45">
        <f>IFERROR(IF(VLOOKUP($A293,mdf_lsdt9!$A:$BE, AM$1, FALSE)=AM293,0,1),2)</f>
        <v>2</v>
      </c>
      <c r="BZ293" s="45">
        <f>IFERROR(IF(VLOOKUP($A293,mdf_lsdt9!$A:$BE, AN$1, FALSE)=AN293,0,1),2)</f>
        <v>2</v>
      </c>
      <c r="CA293" s="45">
        <f>IFERROR(IF(VLOOKUP($A293,mdf_lsdt9!$A:$BE, AO$1, FALSE)=AO293,0,1),2)</f>
        <v>2</v>
      </c>
      <c r="CB293" s="45">
        <f>IFERROR(IF(VLOOKUP($A293,mdf_lsdt9!$A:$BE, AP$1, FALSE)=AP293,0,1),2)</f>
        <v>2</v>
      </c>
      <c r="CC293" s="45">
        <f>IFERROR(IF(VLOOKUP($A293,mdf_lsdt9!$A:$BE, AQ$1, FALSE)=AQ293,0,1),2)</f>
        <v>2</v>
      </c>
      <c r="CD293" s="45">
        <f>IFERROR(IF(VLOOKUP($A293,mdf_lsdt9!$A:$BE, AR$1, FALSE)=AR293,0,1),2)</f>
        <v>2</v>
      </c>
      <c r="CE293" s="45">
        <f>IFERROR(IF(VLOOKUP($A293,mdf_lsdt9!$A:$BE, AS$1, FALSE)=AS293,0,1),2)</f>
        <v>2</v>
      </c>
      <c r="CF293" s="45">
        <f>IFERROR(IF(VLOOKUP($A293,mdf_lsdt9!$A:$BE, AT$1, FALSE)=AT293,0,1),2)</f>
        <v>2</v>
      </c>
      <c r="CG293" s="45">
        <f>IFERROR(IF(VLOOKUP($A293,mdf_lsdt9!$A:$BE, AU$1, FALSE)=AU293,0,1),2)</f>
        <v>2</v>
      </c>
      <c r="CH293" s="45">
        <f>IFERROR(IF(VLOOKUP($A293,mdf_lsdt9!$A:$BE, AV$1, FALSE)=AV293,0,1),2)</f>
        <v>2</v>
      </c>
    </row>
    <row r="294" spans="1:86" x14ac:dyDescent="0.35">
      <c r="A294" s="45" t="str">
        <f t="shared" si="5"/>
        <v/>
      </c>
      <c r="AW294" s="45">
        <f>IFERROR(IF(VLOOKUP($A294,mdf_lsdt9!$A:$BE, K$1, FALSE)=K294,0,1),2)</f>
        <v>2</v>
      </c>
      <c r="AX294" s="45">
        <f>IFERROR(IF(VLOOKUP($A294,mdf_lsdt9!$A:$BE, L$1, FALSE)=L294,0,1),2)</f>
        <v>2</v>
      </c>
      <c r="AY294" s="45">
        <f>IFERROR(IF(VLOOKUP($A294,mdf_lsdt9!$A:$BE, M$1, FALSE)=M294,0,1),2)</f>
        <v>2</v>
      </c>
      <c r="AZ294" s="45">
        <f>IFERROR(IF(VLOOKUP($A294,mdf_lsdt9!$A:$BE, N$1, FALSE)=N294,0,1),2)</f>
        <v>2</v>
      </c>
      <c r="BA294" s="45">
        <f>IFERROR(IF(VLOOKUP($A294,mdf_lsdt9!$A:$BE, O$1, FALSE)=O294,0,1),2)</f>
        <v>2</v>
      </c>
      <c r="BB294" s="45">
        <f>IFERROR(IF(VLOOKUP($A294,mdf_lsdt9!$A:$BE, P$1, FALSE)=P294,0,1),2)</f>
        <v>2</v>
      </c>
      <c r="BC294" s="45">
        <f>IFERROR(IF(VLOOKUP($A294,mdf_lsdt9!$A:$BE, Q$1, FALSE)=Q294,0,1),2)</f>
        <v>2</v>
      </c>
      <c r="BD294" s="45">
        <f>IFERROR(IF(VLOOKUP($A294,mdf_lsdt9!$A:$BE, R$1, FALSE)=R294,0,1),2)</f>
        <v>2</v>
      </c>
      <c r="BE294" s="45">
        <f>IFERROR(IF(VLOOKUP($A294,mdf_lsdt9!$A:$BE, S$1, FALSE)=S294,0,1),2)</f>
        <v>2</v>
      </c>
      <c r="BF294" s="45">
        <f>IFERROR(IF(VLOOKUP($A294,mdf_lsdt9!$A:$BE, T$1, FALSE)=T294,0,1),2)</f>
        <v>2</v>
      </c>
      <c r="BG294" s="45">
        <f>IFERROR(IF(VLOOKUP($A294,mdf_lsdt9!$A:$BE, U$1, FALSE)=U294,0,1),2)</f>
        <v>2</v>
      </c>
      <c r="BH294" s="45">
        <f>IFERROR(IF(VLOOKUP($A294,mdf_lsdt9!$A:$BE, V$1, FALSE)=V294,0,1),2)</f>
        <v>2</v>
      </c>
      <c r="BI294" s="45">
        <f>IFERROR(IF(VLOOKUP($A294,mdf_lsdt9!$A:$BE, W$1, FALSE)=W294,0,1),2)</f>
        <v>2</v>
      </c>
      <c r="BJ294" s="45">
        <f>IFERROR(IF(VLOOKUP($A294,mdf_lsdt9!$A:$BE, X$1, FALSE)=X294,0,1),2)</f>
        <v>2</v>
      </c>
      <c r="BK294" s="45">
        <f>IFERROR(IF(VLOOKUP($A294,mdf_lsdt9!$A:$BE, Y$1, FALSE)=Y294,0,1),2)</f>
        <v>2</v>
      </c>
      <c r="BL294" s="45">
        <f>IFERROR(IF(VLOOKUP($A294,mdf_lsdt9!$A:$BE, Z$1, FALSE)=Z294,0,1),2)</f>
        <v>2</v>
      </c>
      <c r="BM294" s="45">
        <f>IFERROR(IF(VLOOKUP($A294,mdf_lsdt9!$A:$BE, AA$1, FALSE)=AA294,0,1),2)</f>
        <v>2</v>
      </c>
      <c r="BN294" s="45">
        <f>IFERROR(IF(VLOOKUP($A294,mdf_lsdt9!$A:$BE, AB$1, FALSE)=AB294,0,1),2)</f>
        <v>2</v>
      </c>
      <c r="BO294" s="45">
        <f>IFERROR(IF(VLOOKUP($A294,mdf_lsdt9!$A:$BE, AC$1, FALSE)=AC294,0,1),2)</f>
        <v>2</v>
      </c>
      <c r="BP294" s="45">
        <f>IFERROR(IF(VLOOKUP($A294,mdf_lsdt9!$A:$BE, AD$1, FALSE)=AD294,0,1),2)</f>
        <v>2</v>
      </c>
      <c r="BQ294" s="45">
        <f>IFERROR(IF(VLOOKUP($A294,mdf_lsdt9!$A:$BE, AE$1, FALSE)=AE294,0,1),2)</f>
        <v>2</v>
      </c>
      <c r="BR294" s="45">
        <f>IFERROR(IF(VLOOKUP($A294,mdf_lsdt9!$A:$BE, AF$1, FALSE)=AF294,0,1),2)</f>
        <v>2</v>
      </c>
      <c r="BS294" s="45">
        <f>IFERROR(IF(VLOOKUP($A294,mdf_lsdt9!$A:$BE, AG$1, FALSE)=AG294,0,1),2)</f>
        <v>2</v>
      </c>
      <c r="BT294" s="45">
        <f>IFERROR(IF(VLOOKUP($A294,mdf_lsdt9!$A:$BE, AH$1, FALSE)=AH294,0,1),2)</f>
        <v>2</v>
      </c>
      <c r="BU294" s="45">
        <f>IFERROR(IF(VLOOKUP($A294,mdf_lsdt9!$A:$BE, AI$1, FALSE)=AI294,0,1),2)</f>
        <v>2</v>
      </c>
      <c r="BV294" s="45">
        <f>IFERROR(IF(VLOOKUP($A294,mdf_lsdt9!$A:$BE, AJ$1, FALSE)=AJ294,0,1),2)</f>
        <v>2</v>
      </c>
      <c r="BW294" s="45">
        <f>IFERROR(IF(VLOOKUP($A294,mdf_lsdt9!$A:$BE, AK$1, FALSE)=AK294,0,1),2)</f>
        <v>2</v>
      </c>
      <c r="BX294" s="45">
        <f>IFERROR(IF(VLOOKUP($A294,mdf_lsdt9!$A:$BE, AL$1, FALSE)=AL294,0,1),2)</f>
        <v>2</v>
      </c>
      <c r="BY294" s="45">
        <f>IFERROR(IF(VLOOKUP($A294,mdf_lsdt9!$A:$BE, AM$1, FALSE)=AM294,0,1),2)</f>
        <v>2</v>
      </c>
      <c r="BZ294" s="45">
        <f>IFERROR(IF(VLOOKUP($A294,mdf_lsdt9!$A:$BE, AN$1, FALSE)=AN294,0,1),2)</f>
        <v>2</v>
      </c>
      <c r="CA294" s="45">
        <f>IFERROR(IF(VLOOKUP($A294,mdf_lsdt9!$A:$BE, AO$1, FALSE)=AO294,0,1),2)</f>
        <v>2</v>
      </c>
      <c r="CB294" s="45">
        <f>IFERROR(IF(VLOOKUP($A294,mdf_lsdt9!$A:$BE, AP$1, FALSE)=AP294,0,1),2)</f>
        <v>2</v>
      </c>
      <c r="CC294" s="45">
        <f>IFERROR(IF(VLOOKUP($A294,mdf_lsdt9!$A:$BE, AQ$1, FALSE)=AQ294,0,1),2)</f>
        <v>2</v>
      </c>
      <c r="CD294" s="45">
        <f>IFERROR(IF(VLOOKUP($A294,mdf_lsdt9!$A:$BE, AR$1, FALSE)=AR294,0,1),2)</f>
        <v>2</v>
      </c>
      <c r="CE294" s="45">
        <f>IFERROR(IF(VLOOKUP($A294,mdf_lsdt9!$A:$BE, AS$1, FALSE)=AS294,0,1),2)</f>
        <v>2</v>
      </c>
      <c r="CF294" s="45">
        <f>IFERROR(IF(VLOOKUP($A294,mdf_lsdt9!$A:$BE, AT$1, FALSE)=AT294,0,1),2)</f>
        <v>2</v>
      </c>
      <c r="CG294" s="45">
        <f>IFERROR(IF(VLOOKUP($A294,mdf_lsdt9!$A:$BE, AU$1, FALSE)=AU294,0,1),2)</f>
        <v>2</v>
      </c>
      <c r="CH294" s="45">
        <f>IFERROR(IF(VLOOKUP($A294,mdf_lsdt9!$A:$BE, AV$1, FALSE)=AV294,0,1),2)</f>
        <v>2</v>
      </c>
    </row>
    <row r="295" spans="1:86" x14ac:dyDescent="0.35">
      <c r="A295" s="45" t="str">
        <f t="shared" si="5"/>
        <v/>
      </c>
      <c r="AW295" s="45">
        <f>IFERROR(IF(VLOOKUP($A295,mdf_lsdt9!$A:$BE, K$1, FALSE)=K295,0,1),2)</f>
        <v>2</v>
      </c>
      <c r="AX295" s="45">
        <f>IFERROR(IF(VLOOKUP($A295,mdf_lsdt9!$A:$BE, L$1, FALSE)=L295,0,1),2)</f>
        <v>2</v>
      </c>
      <c r="AY295" s="45">
        <f>IFERROR(IF(VLOOKUP($A295,mdf_lsdt9!$A:$BE, M$1, FALSE)=M295,0,1),2)</f>
        <v>2</v>
      </c>
      <c r="AZ295" s="45">
        <f>IFERROR(IF(VLOOKUP($A295,mdf_lsdt9!$A:$BE, N$1, FALSE)=N295,0,1),2)</f>
        <v>2</v>
      </c>
      <c r="BA295" s="45">
        <f>IFERROR(IF(VLOOKUP($A295,mdf_lsdt9!$A:$BE, O$1, FALSE)=O295,0,1),2)</f>
        <v>2</v>
      </c>
      <c r="BB295" s="45">
        <f>IFERROR(IF(VLOOKUP($A295,mdf_lsdt9!$A:$BE, P$1, FALSE)=P295,0,1),2)</f>
        <v>2</v>
      </c>
      <c r="BC295" s="45">
        <f>IFERROR(IF(VLOOKUP($A295,mdf_lsdt9!$A:$BE, Q$1, FALSE)=Q295,0,1),2)</f>
        <v>2</v>
      </c>
      <c r="BD295" s="45">
        <f>IFERROR(IF(VLOOKUP($A295,mdf_lsdt9!$A:$BE, R$1, FALSE)=R295,0,1),2)</f>
        <v>2</v>
      </c>
      <c r="BE295" s="45">
        <f>IFERROR(IF(VLOOKUP($A295,mdf_lsdt9!$A:$BE, S$1, FALSE)=S295,0,1),2)</f>
        <v>2</v>
      </c>
      <c r="BF295" s="45">
        <f>IFERROR(IF(VLOOKUP($A295,mdf_lsdt9!$A:$BE, T$1, FALSE)=T295,0,1),2)</f>
        <v>2</v>
      </c>
      <c r="BG295" s="45">
        <f>IFERROR(IF(VLOOKUP($A295,mdf_lsdt9!$A:$BE, U$1, FALSE)=U295,0,1),2)</f>
        <v>2</v>
      </c>
      <c r="BH295" s="45">
        <f>IFERROR(IF(VLOOKUP($A295,mdf_lsdt9!$A:$BE, V$1, FALSE)=V295,0,1),2)</f>
        <v>2</v>
      </c>
      <c r="BI295" s="45">
        <f>IFERROR(IF(VLOOKUP($A295,mdf_lsdt9!$A:$BE, W$1, FALSE)=W295,0,1),2)</f>
        <v>2</v>
      </c>
      <c r="BJ295" s="45">
        <f>IFERROR(IF(VLOOKUP($A295,mdf_lsdt9!$A:$BE, X$1, FALSE)=X295,0,1),2)</f>
        <v>2</v>
      </c>
      <c r="BK295" s="45">
        <f>IFERROR(IF(VLOOKUP($A295,mdf_lsdt9!$A:$BE, Y$1, FALSE)=Y295,0,1),2)</f>
        <v>2</v>
      </c>
      <c r="BL295" s="45">
        <f>IFERROR(IF(VLOOKUP($A295,mdf_lsdt9!$A:$BE, Z$1, FALSE)=Z295,0,1),2)</f>
        <v>2</v>
      </c>
      <c r="BM295" s="45">
        <f>IFERROR(IF(VLOOKUP($A295,mdf_lsdt9!$A:$BE, AA$1, FALSE)=AA295,0,1),2)</f>
        <v>2</v>
      </c>
      <c r="BN295" s="45">
        <f>IFERROR(IF(VLOOKUP($A295,mdf_lsdt9!$A:$BE, AB$1, FALSE)=AB295,0,1),2)</f>
        <v>2</v>
      </c>
      <c r="BO295" s="45">
        <f>IFERROR(IF(VLOOKUP($A295,mdf_lsdt9!$A:$BE, AC$1, FALSE)=AC295,0,1),2)</f>
        <v>2</v>
      </c>
      <c r="BP295" s="45">
        <f>IFERROR(IF(VLOOKUP($A295,mdf_lsdt9!$A:$BE, AD$1, FALSE)=AD295,0,1),2)</f>
        <v>2</v>
      </c>
      <c r="BQ295" s="45">
        <f>IFERROR(IF(VLOOKUP($A295,mdf_lsdt9!$A:$BE, AE$1, FALSE)=AE295,0,1),2)</f>
        <v>2</v>
      </c>
      <c r="BR295" s="45">
        <f>IFERROR(IF(VLOOKUP($A295,mdf_lsdt9!$A:$BE, AF$1, FALSE)=AF295,0,1),2)</f>
        <v>2</v>
      </c>
      <c r="BS295" s="45">
        <f>IFERROR(IF(VLOOKUP($A295,mdf_lsdt9!$A:$BE, AG$1, FALSE)=AG295,0,1),2)</f>
        <v>2</v>
      </c>
      <c r="BT295" s="45">
        <f>IFERROR(IF(VLOOKUP($A295,mdf_lsdt9!$A:$BE, AH$1, FALSE)=AH295,0,1),2)</f>
        <v>2</v>
      </c>
      <c r="BU295" s="45">
        <f>IFERROR(IF(VLOOKUP($A295,mdf_lsdt9!$A:$BE, AI$1, FALSE)=AI295,0,1),2)</f>
        <v>2</v>
      </c>
      <c r="BV295" s="45">
        <f>IFERROR(IF(VLOOKUP($A295,mdf_lsdt9!$A:$BE, AJ$1, FALSE)=AJ295,0,1),2)</f>
        <v>2</v>
      </c>
      <c r="BW295" s="45">
        <f>IFERROR(IF(VLOOKUP($A295,mdf_lsdt9!$A:$BE, AK$1, FALSE)=AK295,0,1),2)</f>
        <v>2</v>
      </c>
      <c r="BX295" s="45">
        <f>IFERROR(IF(VLOOKUP($A295,mdf_lsdt9!$A:$BE, AL$1, FALSE)=AL295,0,1),2)</f>
        <v>2</v>
      </c>
      <c r="BY295" s="45">
        <f>IFERROR(IF(VLOOKUP($A295,mdf_lsdt9!$A:$BE, AM$1, FALSE)=AM295,0,1),2)</f>
        <v>2</v>
      </c>
      <c r="BZ295" s="45">
        <f>IFERROR(IF(VLOOKUP($A295,mdf_lsdt9!$A:$BE, AN$1, FALSE)=AN295,0,1),2)</f>
        <v>2</v>
      </c>
      <c r="CA295" s="45">
        <f>IFERROR(IF(VLOOKUP($A295,mdf_lsdt9!$A:$BE, AO$1, FALSE)=AO295,0,1),2)</f>
        <v>2</v>
      </c>
      <c r="CB295" s="45">
        <f>IFERROR(IF(VLOOKUP($A295,mdf_lsdt9!$A:$BE, AP$1, FALSE)=AP295,0,1),2)</f>
        <v>2</v>
      </c>
      <c r="CC295" s="45">
        <f>IFERROR(IF(VLOOKUP($A295,mdf_lsdt9!$A:$BE, AQ$1, FALSE)=AQ295,0,1),2)</f>
        <v>2</v>
      </c>
      <c r="CD295" s="45">
        <f>IFERROR(IF(VLOOKUP($A295,mdf_lsdt9!$A:$BE, AR$1, FALSE)=AR295,0,1),2)</f>
        <v>2</v>
      </c>
      <c r="CE295" s="45">
        <f>IFERROR(IF(VLOOKUP($A295,mdf_lsdt9!$A:$BE, AS$1, FALSE)=AS295,0,1),2)</f>
        <v>2</v>
      </c>
      <c r="CF295" s="45">
        <f>IFERROR(IF(VLOOKUP($A295,mdf_lsdt9!$A:$BE, AT$1, FALSE)=AT295,0,1),2)</f>
        <v>2</v>
      </c>
      <c r="CG295" s="45">
        <f>IFERROR(IF(VLOOKUP($A295,mdf_lsdt9!$A:$BE, AU$1, FALSE)=AU295,0,1),2)</f>
        <v>2</v>
      </c>
      <c r="CH295" s="45">
        <f>IFERROR(IF(VLOOKUP($A295,mdf_lsdt9!$A:$BE, AV$1, FALSE)=AV295,0,1),2)</f>
        <v>2</v>
      </c>
    </row>
    <row r="296" spans="1:86" x14ac:dyDescent="0.35">
      <c r="A296" s="45" t="str">
        <f t="shared" si="5"/>
        <v/>
      </c>
      <c r="AW296" s="45">
        <f>IFERROR(IF(VLOOKUP($A296,mdf_lsdt9!$A:$BE, K$1, FALSE)=K296,0,1),2)</f>
        <v>2</v>
      </c>
      <c r="AX296" s="45">
        <f>IFERROR(IF(VLOOKUP($A296,mdf_lsdt9!$A:$BE, L$1, FALSE)=L296,0,1),2)</f>
        <v>2</v>
      </c>
      <c r="AY296" s="45">
        <f>IFERROR(IF(VLOOKUP($A296,mdf_lsdt9!$A:$BE, M$1, FALSE)=M296,0,1),2)</f>
        <v>2</v>
      </c>
      <c r="AZ296" s="45">
        <f>IFERROR(IF(VLOOKUP($A296,mdf_lsdt9!$A:$BE, N$1, FALSE)=N296,0,1),2)</f>
        <v>2</v>
      </c>
      <c r="BA296" s="45">
        <f>IFERROR(IF(VLOOKUP($A296,mdf_lsdt9!$A:$BE, O$1, FALSE)=O296,0,1),2)</f>
        <v>2</v>
      </c>
      <c r="BB296" s="45">
        <f>IFERROR(IF(VLOOKUP($A296,mdf_lsdt9!$A:$BE, P$1, FALSE)=P296,0,1),2)</f>
        <v>2</v>
      </c>
      <c r="BC296" s="45">
        <f>IFERROR(IF(VLOOKUP($A296,mdf_lsdt9!$A:$BE, Q$1, FALSE)=Q296,0,1),2)</f>
        <v>2</v>
      </c>
      <c r="BD296" s="45">
        <f>IFERROR(IF(VLOOKUP($A296,mdf_lsdt9!$A:$BE, R$1, FALSE)=R296,0,1),2)</f>
        <v>2</v>
      </c>
      <c r="BE296" s="45">
        <f>IFERROR(IF(VLOOKUP($A296,mdf_lsdt9!$A:$BE, S$1, FALSE)=S296,0,1),2)</f>
        <v>2</v>
      </c>
      <c r="BF296" s="45">
        <f>IFERROR(IF(VLOOKUP($A296,mdf_lsdt9!$A:$BE, T$1, FALSE)=T296,0,1),2)</f>
        <v>2</v>
      </c>
      <c r="BG296" s="45">
        <f>IFERROR(IF(VLOOKUP($A296,mdf_lsdt9!$A:$BE, U$1, FALSE)=U296,0,1),2)</f>
        <v>2</v>
      </c>
      <c r="BH296" s="45">
        <f>IFERROR(IF(VLOOKUP($A296,mdf_lsdt9!$A:$BE, V$1, FALSE)=V296,0,1),2)</f>
        <v>2</v>
      </c>
      <c r="BI296" s="45">
        <f>IFERROR(IF(VLOOKUP($A296,mdf_lsdt9!$A:$BE, W$1, FALSE)=W296,0,1),2)</f>
        <v>2</v>
      </c>
      <c r="BJ296" s="45">
        <f>IFERROR(IF(VLOOKUP($A296,mdf_lsdt9!$A:$BE, X$1, FALSE)=X296,0,1),2)</f>
        <v>2</v>
      </c>
      <c r="BK296" s="45">
        <f>IFERROR(IF(VLOOKUP($A296,mdf_lsdt9!$A:$BE, Y$1, FALSE)=Y296,0,1),2)</f>
        <v>2</v>
      </c>
      <c r="BL296" s="45">
        <f>IFERROR(IF(VLOOKUP($A296,mdf_lsdt9!$A:$BE, Z$1, FALSE)=Z296,0,1),2)</f>
        <v>2</v>
      </c>
      <c r="BM296" s="45">
        <f>IFERROR(IF(VLOOKUP($A296,mdf_lsdt9!$A:$BE, AA$1, FALSE)=AA296,0,1),2)</f>
        <v>2</v>
      </c>
      <c r="BN296" s="45">
        <f>IFERROR(IF(VLOOKUP($A296,mdf_lsdt9!$A:$BE, AB$1, FALSE)=AB296,0,1),2)</f>
        <v>2</v>
      </c>
      <c r="BO296" s="45">
        <f>IFERROR(IF(VLOOKUP($A296,mdf_lsdt9!$A:$BE, AC$1, FALSE)=AC296,0,1),2)</f>
        <v>2</v>
      </c>
      <c r="BP296" s="45">
        <f>IFERROR(IF(VLOOKUP($A296,mdf_lsdt9!$A:$BE, AD$1, FALSE)=AD296,0,1),2)</f>
        <v>2</v>
      </c>
      <c r="BQ296" s="45">
        <f>IFERROR(IF(VLOOKUP($A296,mdf_lsdt9!$A:$BE, AE$1, FALSE)=AE296,0,1),2)</f>
        <v>2</v>
      </c>
      <c r="BR296" s="45">
        <f>IFERROR(IF(VLOOKUP($A296,mdf_lsdt9!$A:$BE, AF$1, FALSE)=AF296,0,1),2)</f>
        <v>2</v>
      </c>
      <c r="BS296" s="45">
        <f>IFERROR(IF(VLOOKUP($A296,mdf_lsdt9!$A:$BE, AG$1, FALSE)=AG296,0,1),2)</f>
        <v>2</v>
      </c>
      <c r="BT296" s="45">
        <f>IFERROR(IF(VLOOKUP($A296,mdf_lsdt9!$A:$BE, AH$1, FALSE)=AH296,0,1),2)</f>
        <v>2</v>
      </c>
      <c r="BU296" s="45">
        <f>IFERROR(IF(VLOOKUP($A296,mdf_lsdt9!$A:$BE, AI$1, FALSE)=AI296,0,1),2)</f>
        <v>2</v>
      </c>
      <c r="BV296" s="45">
        <f>IFERROR(IF(VLOOKUP($A296,mdf_lsdt9!$A:$BE, AJ$1, FALSE)=AJ296,0,1),2)</f>
        <v>2</v>
      </c>
      <c r="BW296" s="45">
        <f>IFERROR(IF(VLOOKUP($A296,mdf_lsdt9!$A:$BE, AK$1, FALSE)=AK296,0,1),2)</f>
        <v>2</v>
      </c>
      <c r="BX296" s="45">
        <f>IFERROR(IF(VLOOKUP($A296,mdf_lsdt9!$A:$BE, AL$1, FALSE)=AL296,0,1),2)</f>
        <v>2</v>
      </c>
      <c r="BY296" s="45">
        <f>IFERROR(IF(VLOOKUP($A296,mdf_lsdt9!$A:$BE, AM$1, FALSE)=AM296,0,1),2)</f>
        <v>2</v>
      </c>
      <c r="BZ296" s="45">
        <f>IFERROR(IF(VLOOKUP($A296,mdf_lsdt9!$A:$BE, AN$1, FALSE)=AN296,0,1),2)</f>
        <v>2</v>
      </c>
      <c r="CA296" s="45">
        <f>IFERROR(IF(VLOOKUP($A296,mdf_lsdt9!$A:$BE, AO$1, FALSE)=AO296,0,1),2)</f>
        <v>2</v>
      </c>
      <c r="CB296" s="45">
        <f>IFERROR(IF(VLOOKUP($A296,mdf_lsdt9!$A:$BE, AP$1, FALSE)=AP296,0,1),2)</f>
        <v>2</v>
      </c>
      <c r="CC296" s="45">
        <f>IFERROR(IF(VLOOKUP($A296,mdf_lsdt9!$A:$BE, AQ$1, FALSE)=AQ296,0,1),2)</f>
        <v>2</v>
      </c>
      <c r="CD296" s="45">
        <f>IFERROR(IF(VLOOKUP($A296,mdf_lsdt9!$A:$BE, AR$1, FALSE)=AR296,0,1),2)</f>
        <v>2</v>
      </c>
      <c r="CE296" s="45">
        <f>IFERROR(IF(VLOOKUP($A296,mdf_lsdt9!$A:$BE, AS$1, FALSE)=AS296,0,1),2)</f>
        <v>2</v>
      </c>
      <c r="CF296" s="45">
        <f>IFERROR(IF(VLOOKUP($A296,mdf_lsdt9!$A:$BE, AT$1, FALSE)=AT296,0,1),2)</f>
        <v>2</v>
      </c>
      <c r="CG296" s="45">
        <f>IFERROR(IF(VLOOKUP($A296,mdf_lsdt9!$A:$BE, AU$1, FALSE)=AU296,0,1),2)</f>
        <v>2</v>
      </c>
      <c r="CH296" s="45">
        <f>IFERROR(IF(VLOOKUP($A296,mdf_lsdt9!$A:$BE, AV$1, FALSE)=AV296,0,1),2)</f>
        <v>2</v>
      </c>
    </row>
    <row r="297" spans="1:86" x14ac:dyDescent="0.35">
      <c r="A297" s="45" t="str">
        <f t="shared" si="5"/>
        <v/>
      </c>
      <c r="AW297" s="45">
        <f>IFERROR(IF(VLOOKUP($A297,mdf_lsdt9!$A:$BE, K$1, FALSE)=K297,0,1),2)</f>
        <v>2</v>
      </c>
      <c r="AX297" s="45">
        <f>IFERROR(IF(VLOOKUP($A297,mdf_lsdt9!$A:$BE, L$1, FALSE)=L297,0,1),2)</f>
        <v>2</v>
      </c>
      <c r="AY297" s="45">
        <f>IFERROR(IF(VLOOKUP($A297,mdf_lsdt9!$A:$BE, M$1, FALSE)=M297,0,1),2)</f>
        <v>2</v>
      </c>
      <c r="AZ297" s="45">
        <f>IFERROR(IF(VLOOKUP($A297,mdf_lsdt9!$A:$BE, N$1, FALSE)=N297,0,1),2)</f>
        <v>2</v>
      </c>
      <c r="BA297" s="45">
        <f>IFERROR(IF(VLOOKUP($A297,mdf_lsdt9!$A:$BE, O$1, FALSE)=O297,0,1),2)</f>
        <v>2</v>
      </c>
      <c r="BB297" s="45">
        <f>IFERROR(IF(VLOOKUP($A297,mdf_lsdt9!$A:$BE, P$1, FALSE)=P297,0,1),2)</f>
        <v>2</v>
      </c>
      <c r="BC297" s="45">
        <f>IFERROR(IF(VLOOKUP($A297,mdf_lsdt9!$A:$BE, Q$1, FALSE)=Q297,0,1),2)</f>
        <v>2</v>
      </c>
      <c r="BD297" s="45">
        <f>IFERROR(IF(VLOOKUP($A297,mdf_lsdt9!$A:$BE, R$1, FALSE)=R297,0,1),2)</f>
        <v>2</v>
      </c>
      <c r="BE297" s="45">
        <f>IFERROR(IF(VLOOKUP($A297,mdf_lsdt9!$A:$BE, S$1, FALSE)=S297,0,1),2)</f>
        <v>2</v>
      </c>
      <c r="BF297" s="45">
        <f>IFERROR(IF(VLOOKUP($A297,mdf_lsdt9!$A:$BE, T$1, FALSE)=T297,0,1),2)</f>
        <v>2</v>
      </c>
      <c r="BG297" s="45">
        <f>IFERROR(IF(VLOOKUP($A297,mdf_lsdt9!$A:$BE, U$1, FALSE)=U297,0,1),2)</f>
        <v>2</v>
      </c>
      <c r="BH297" s="45">
        <f>IFERROR(IF(VLOOKUP($A297,mdf_lsdt9!$A:$BE, V$1, FALSE)=V297,0,1),2)</f>
        <v>2</v>
      </c>
      <c r="BI297" s="45">
        <f>IFERROR(IF(VLOOKUP($A297,mdf_lsdt9!$A:$BE, W$1, FALSE)=W297,0,1),2)</f>
        <v>2</v>
      </c>
      <c r="BJ297" s="45">
        <f>IFERROR(IF(VLOOKUP($A297,mdf_lsdt9!$A:$BE, X$1, FALSE)=X297,0,1),2)</f>
        <v>2</v>
      </c>
      <c r="BK297" s="45">
        <f>IFERROR(IF(VLOOKUP($A297,mdf_lsdt9!$A:$BE, Y$1, FALSE)=Y297,0,1),2)</f>
        <v>2</v>
      </c>
      <c r="BL297" s="45">
        <f>IFERROR(IF(VLOOKUP($A297,mdf_lsdt9!$A:$BE, Z$1, FALSE)=Z297,0,1),2)</f>
        <v>2</v>
      </c>
      <c r="BM297" s="45">
        <f>IFERROR(IF(VLOOKUP($A297,mdf_lsdt9!$A:$BE, AA$1, FALSE)=AA297,0,1),2)</f>
        <v>2</v>
      </c>
      <c r="BN297" s="45">
        <f>IFERROR(IF(VLOOKUP($A297,mdf_lsdt9!$A:$BE, AB$1, FALSE)=AB297,0,1),2)</f>
        <v>2</v>
      </c>
      <c r="BO297" s="45">
        <f>IFERROR(IF(VLOOKUP($A297,mdf_lsdt9!$A:$BE, AC$1, FALSE)=AC297,0,1),2)</f>
        <v>2</v>
      </c>
      <c r="BP297" s="45">
        <f>IFERROR(IF(VLOOKUP($A297,mdf_lsdt9!$A:$BE, AD$1, FALSE)=AD297,0,1),2)</f>
        <v>2</v>
      </c>
      <c r="BQ297" s="45">
        <f>IFERROR(IF(VLOOKUP($A297,mdf_lsdt9!$A:$BE, AE$1, FALSE)=AE297,0,1),2)</f>
        <v>2</v>
      </c>
      <c r="BR297" s="45">
        <f>IFERROR(IF(VLOOKUP($A297,mdf_lsdt9!$A:$BE, AF$1, FALSE)=AF297,0,1),2)</f>
        <v>2</v>
      </c>
      <c r="BS297" s="45">
        <f>IFERROR(IF(VLOOKUP($A297,mdf_lsdt9!$A:$BE, AG$1, FALSE)=AG297,0,1),2)</f>
        <v>2</v>
      </c>
      <c r="BT297" s="45">
        <f>IFERROR(IF(VLOOKUP($A297,mdf_lsdt9!$A:$BE, AH$1, FALSE)=AH297,0,1),2)</f>
        <v>2</v>
      </c>
      <c r="BU297" s="45">
        <f>IFERROR(IF(VLOOKUP($A297,mdf_lsdt9!$A:$BE, AI$1, FALSE)=AI297,0,1),2)</f>
        <v>2</v>
      </c>
      <c r="BV297" s="45">
        <f>IFERROR(IF(VLOOKUP($A297,mdf_lsdt9!$A:$BE, AJ$1, FALSE)=AJ297,0,1),2)</f>
        <v>2</v>
      </c>
      <c r="BW297" s="45">
        <f>IFERROR(IF(VLOOKUP($A297,mdf_lsdt9!$A:$BE, AK$1, FALSE)=AK297,0,1),2)</f>
        <v>2</v>
      </c>
      <c r="BX297" s="45">
        <f>IFERROR(IF(VLOOKUP($A297,mdf_lsdt9!$A:$BE, AL$1, FALSE)=AL297,0,1),2)</f>
        <v>2</v>
      </c>
      <c r="BY297" s="45">
        <f>IFERROR(IF(VLOOKUP($A297,mdf_lsdt9!$A:$BE, AM$1, FALSE)=AM297,0,1),2)</f>
        <v>2</v>
      </c>
      <c r="BZ297" s="45">
        <f>IFERROR(IF(VLOOKUP($A297,mdf_lsdt9!$A:$BE, AN$1, FALSE)=AN297,0,1),2)</f>
        <v>2</v>
      </c>
      <c r="CA297" s="45">
        <f>IFERROR(IF(VLOOKUP($A297,mdf_lsdt9!$A:$BE, AO$1, FALSE)=AO297,0,1),2)</f>
        <v>2</v>
      </c>
      <c r="CB297" s="45">
        <f>IFERROR(IF(VLOOKUP($A297,mdf_lsdt9!$A:$BE, AP$1, FALSE)=AP297,0,1),2)</f>
        <v>2</v>
      </c>
      <c r="CC297" s="45">
        <f>IFERROR(IF(VLOOKUP($A297,mdf_lsdt9!$A:$BE, AQ$1, FALSE)=AQ297,0,1),2)</f>
        <v>2</v>
      </c>
      <c r="CD297" s="45">
        <f>IFERROR(IF(VLOOKUP($A297,mdf_lsdt9!$A:$BE, AR$1, FALSE)=AR297,0,1),2)</f>
        <v>2</v>
      </c>
      <c r="CE297" s="45">
        <f>IFERROR(IF(VLOOKUP($A297,mdf_lsdt9!$A:$BE, AS$1, FALSE)=AS297,0,1),2)</f>
        <v>2</v>
      </c>
      <c r="CF297" s="45">
        <f>IFERROR(IF(VLOOKUP($A297,mdf_lsdt9!$A:$BE, AT$1, FALSE)=AT297,0,1),2)</f>
        <v>2</v>
      </c>
      <c r="CG297" s="45">
        <f>IFERROR(IF(VLOOKUP($A297,mdf_lsdt9!$A:$BE, AU$1, FALSE)=AU297,0,1),2)</f>
        <v>2</v>
      </c>
      <c r="CH297" s="45">
        <f>IFERROR(IF(VLOOKUP($A297,mdf_lsdt9!$A:$BE, AV$1, FALSE)=AV297,0,1),2)</f>
        <v>2</v>
      </c>
    </row>
    <row r="298" spans="1:86" x14ac:dyDescent="0.35">
      <c r="A298" s="45" t="str">
        <f t="shared" si="5"/>
        <v/>
      </c>
      <c r="AW298" s="45">
        <f>IFERROR(IF(VLOOKUP($A298,mdf_lsdt9!$A:$BE, K$1, FALSE)=K298,0,1),2)</f>
        <v>2</v>
      </c>
      <c r="AX298" s="45">
        <f>IFERROR(IF(VLOOKUP($A298,mdf_lsdt9!$A:$BE, L$1, FALSE)=L298,0,1),2)</f>
        <v>2</v>
      </c>
      <c r="AY298" s="45">
        <f>IFERROR(IF(VLOOKUP($A298,mdf_lsdt9!$A:$BE, M$1, FALSE)=M298,0,1),2)</f>
        <v>2</v>
      </c>
      <c r="AZ298" s="45">
        <f>IFERROR(IF(VLOOKUP($A298,mdf_lsdt9!$A:$BE, N$1, FALSE)=N298,0,1),2)</f>
        <v>2</v>
      </c>
      <c r="BA298" s="45">
        <f>IFERROR(IF(VLOOKUP($A298,mdf_lsdt9!$A:$BE, O$1, FALSE)=O298,0,1),2)</f>
        <v>2</v>
      </c>
      <c r="BB298" s="45">
        <f>IFERROR(IF(VLOOKUP($A298,mdf_lsdt9!$A:$BE, P$1, FALSE)=P298,0,1),2)</f>
        <v>2</v>
      </c>
      <c r="BC298" s="45">
        <f>IFERROR(IF(VLOOKUP($A298,mdf_lsdt9!$A:$BE, Q$1, FALSE)=Q298,0,1),2)</f>
        <v>2</v>
      </c>
      <c r="BD298" s="45">
        <f>IFERROR(IF(VLOOKUP($A298,mdf_lsdt9!$A:$BE, R$1, FALSE)=R298,0,1),2)</f>
        <v>2</v>
      </c>
      <c r="BE298" s="45">
        <f>IFERROR(IF(VLOOKUP($A298,mdf_lsdt9!$A:$BE, S$1, FALSE)=S298,0,1),2)</f>
        <v>2</v>
      </c>
      <c r="BF298" s="45">
        <f>IFERROR(IF(VLOOKUP($A298,mdf_lsdt9!$A:$BE, T$1, FALSE)=T298,0,1),2)</f>
        <v>2</v>
      </c>
      <c r="BG298" s="45">
        <f>IFERROR(IF(VLOOKUP($A298,mdf_lsdt9!$A:$BE, U$1, FALSE)=U298,0,1),2)</f>
        <v>2</v>
      </c>
      <c r="BH298" s="45">
        <f>IFERROR(IF(VLOOKUP($A298,mdf_lsdt9!$A:$BE, V$1, FALSE)=V298,0,1),2)</f>
        <v>2</v>
      </c>
      <c r="BI298" s="45">
        <f>IFERROR(IF(VLOOKUP($A298,mdf_lsdt9!$A:$BE, W$1, FALSE)=W298,0,1),2)</f>
        <v>2</v>
      </c>
      <c r="BJ298" s="45">
        <f>IFERROR(IF(VLOOKUP($A298,mdf_lsdt9!$A:$BE, X$1, FALSE)=X298,0,1),2)</f>
        <v>2</v>
      </c>
      <c r="BK298" s="45">
        <f>IFERROR(IF(VLOOKUP($A298,mdf_lsdt9!$A:$BE, Y$1, FALSE)=Y298,0,1),2)</f>
        <v>2</v>
      </c>
      <c r="BL298" s="45">
        <f>IFERROR(IF(VLOOKUP($A298,mdf_lsdt9!$A:$BE, Z$1, FALSE)=Z298,0,1),2)</f>
        <v>2</v>
      </c>
      <c r="BM298" s="45">
        <f>IFERROR(IF(VLOOKUP($A298,mdf_lsdt9!$A:$BE, AA$1, FALSE)=AA298,0,1),2)</f>
        <v>2</v>
      </c>
      <c r="BN298" s="45">
        <f>IFERROR(IF(VLOOKUP($A298,mdf_lsdt9!$A:$BE, AB$1, FALSE)=AB298,0,1),2)</f>
        <v>2</v>
      </c>
      <c r="BO298" s="45">
        <f>IFERROR(IF(VLOOKUP($A298,mdf_lsdt9!$A:$BE, AC$1, FALSE)=AC298,0,1),2)</f>
        <v>2</v>
      </c>
      <c r="BP298" s="45">
        <f>IFERROR(IF(VLOOKUP($A298,mdf_lsdt9!$A:$BE, AD$1, FALSE)=AD298,0,1),2)</f>
        <v>2</v>
      </c>
      <c r="BQ298" s="45">
        <f>IFERROR(IF(VLOOKUP($A298,mdf_lsdt9!$A:$BE, AE$1, FALSE)=AE298,0,1),2)</f>
        <v>2</v>
      </c>
      <c r="BR298" s="45">
        <f>IFERROR(IF(VLOOKUP($A298,mdf_lsdt9!$A:$BE, AF$1, FALSE)=AF298,0,1),2)</f>
        <v>2</v>
      </c>
      <c r="BS298" s="45">
        <f>IFERROR(IF(VLOOKUP($A298,mdf_lsdt9!$A:$BE, AG$1, FALSE)=AG298,0,1),2)</f>
        <v>2</v>
      </c>
      <c r="BT298" s="45">
        <f>IFERROR(IF(VLOOKUP($A298,mdf_lsdt9!$A:$BE, AH$1, FALSE)=AH298,0,1),2)</f>
        <v>2</v>
      </c>
      <c r="BU298" s="45">
        <f>IFERROR(IF(VLOOKUP($A298,mdf_lsdt9!$A:$BE, AI$1, FALSE)=AI298,0,1),2)</f>
        <v>2</v>
      </c>
      <c r="BV298" s="45">
        <f>IFERROR(IF(VLOOKUP($A298,mdf_lsdt9!$A:$BE, AJ$1, FALSE)=AJ298,0,1),2)</f>
        <v>2</v>
      </c>
      <c r="BW298" s="45">
        <f>IFERROR(IF(VLOOKUP($A298,mdf_lsdt9!$A:$BE, AK$1, FALSE)=AK298,0,1),2)</f>
        <v>2</v>
      </c>
      <c r="BX298" s="45">
        <f>IFERROR(IF(VLOOKUP($A298,mdf_lsdt9!$A:$BE, AL$1, FALSE)=AL298,0,1),2)</f>
        <v>2</v>
      </c>
      <c r="BY298" s="45">
        <f>IFERROR(IF(VLOOKUP($A298,mdf_lsdt9!$A:$BE, AM$1, FALSE)=AM298,0,1),2)</f>
        <v>2</v>
      </c>
      <c r="BZ298" s="45">
        <f>IFERROR(IF(VLOOKUP($A298,mdf_lsdt9!$A:$BE, AN$1, FALSE)=AN298,0,1),2)</f>
        <v>2</v>
      </c>
      <c r="CA298" s="45">
        <f>IFERROR(IF(VLOOKUP($A298,mdf_lsdt9!$A:$BE, AO$1, FALSE)=AO298,0,1),2)</f>
        <v>2</v>
      </c>
      <c r="CB298" s="45">
        <f>IFERROR(IF(VLOOKUP($A298,mdf_lsdt9!$A:$BE, AP$1, FALSE)=AP298,0,1),2)</f>
        <v>2</v>
      </c>
      <c r="CC298" s="45">
        <f>IFERROR(IF(VLOOKUP($A298,mdf_lsdt9!$A:$BE, AQ$1, FALSE)=AQ298,0,1),2)</f>
        <v>2</v>
      </c>
      <c r="CD298" s="45">
        <f>IFERROR(IF(VLOOKUP($A298,mdf_lsdt9!$A:$BE, AR$1, FALSE)=AR298,0,1),2)</f>
        <v>2</v>
      </c>
      <c r="CE298" s="45">
        <f>IFERROR(IF(VLOOKUP($A298,mdf_lsdt9!$A:$BE, AS$1, FALSE)=AS298,0,1),2)</f>
        <v>2</v>
      </c>
      <c r="CF298" s="45">
        <f>IFERROR(IF(VLOOKUP($A298,mdf_lsdt9!$A:$BE, AT$1, FALSE)=AT298,0,1),2)</f>
        <v>2</v>
      </c>
      <c r="CG298" s="45">
        <f>IFERROR(IF(VLOOKUP($A298,mdf_lsdt9!$A:$BE, AU$1, FALSE)=AU298,0,1),2)</f>
        <v>2</v>
      </c>
      <c r="CH298" s="45">
        <f>IFERROR(IF(VLOOKUP($A298,mdf_lsdt9!$A:$BE, AV$1, FALSE)=AV298,0,1),2)</f>
        <v>2</v>
      </c>
    </row>
    <row r="299" spans="1:86" x14ac:dyDescent="0.35">
      <c r="A299" s="45" t="str">
        <f t="shared" si="5"/>
        <v/>
      </c>
      <c r="AW299" s="45">
        <f>IFERROR(IF(VLOOKUP($A299,mdf_lsdt9!$A:$BE, K$1, FALSE)=K299,0,1),2)</f>
        <v>2</v>
      </c>
      <c r="AX299" s="45">
        <f>IFERROR(IF(VLOOKUP($A299,mdf_lsdt9!$A:$BE, L$1, FALSE)=L299,0,1),2)</f>
        <v>2</v>
      </c>
      <c r="AY299" s="45">
        <f>IFERROR(IF(VLOOKUP($A299,mdf_lsdt9!$A:$BE, M$1, FALSE)=M299,0,1),2)</f>
        <v>2</v>
      </c>
      <c r="AZ299" s="45">
        <f>IFERROR(IF(VLOOKUP($A299,mdf_lsdt9!$A:$BE, N$1, FALSE)=N299,0,1),2)</f>
        <v>2</v>
      </c>
      <c r="BA299" s="45">
        <f>IFERROR(IF(VLOOKUP($A299,mdf_lsdt9!$A:$BE, O$1, FALSE)=O299,0,1),2)</f>
        <v>2</v>
      </c>
      <c r="BB299" s="45">
        <f>IFERROR(IF(VLOOKUP($A299,mdf_lsdt9!$A:$BE, P$1, FALSE)=P299,0,1),2)</f>
        <v>2</v>
      </c>
      <c r="BC299" s="45">
        <f>IFERROR(IF(VLOOKUP($A299,mdf_lsdt9!$A:$BE, Q$1, FALSE)=Q299,0,1),2)</f>
        <v>2</v>
      </c>
      <c r="BD299" s="45">
        <f>IFERROR(IF(VLOOKUP($A299,mdf_lsdt9!$A:$BE, R$1, FALSE)=R299,0,1),2)</f>
        <v>2</v>
      </c>
      <c r="BE299" s="45">
        <f>IFERROR(IF(VLOOKUP($A299,mdf_lsdt9!$A:$BE, S$1, FALSE)=S299,0,1),2)</f>
        <v>2</v>
      </c>
      <c r="BF299" s="45">
        <f>IFERROR(IF(VLOOKUP($A299,mdf_lsdt9!$A:$BE, T$1, FALSE)=T299,0,1),2)</f>
        <v>2</v>
      </c>
      <c r="BG299" s="45">
        <f>IFERROR(IF(VLOOKUP($A299,mdf_lsdt9!$A:$BE, U$1, FALSE)=U299,0,1),2)</f>
        <v>2</v>
      </c>
      <c r="BH299" s="45">
        <f>IFERROR(IF(VLOOKUP($A299,mdf_lsdt9!$A:$BE, V$1, FALSE)=V299,0,1),2)</f>
        <v>2</v>
      </c>
      <c r="BI299" s="45">
        <f>IFERROR(IF(VLOOKUP($A299,mdf_lsdt9!$A:$BE, W$1, FALSE)=W299,0,1),2)</f>
        <v>2</v>
      </c>
      <c r="BJ299" s="45">
        <f>IFERROR(IF(VLOOKUP($A299,mdf_lsdt9!$A:$BE, X$1, FALSE)=X299,0,1),2)</f>
        <v>2</v>
      </c>
      <c r="BK299" s="45">
        <f>IFERROR(IF(VLOOKUP($A299,mdf_lsdt9!$A:$BE, Y$1, FALSE)=Y299,0,1),2)</f>
        <v>2</v>
      </c>
      <c r="BL299" s="45">
        <f>IFERROR(IF(VLOOKUP($A299,mdf_lsdt9!$A:$BE, Z$1, FALSE)=Z299,0,1),2)</f>
        <v>2</v>
      </c>
      <c r="BM299" s="45">
        <f>IFERROR(IF(VLOOKUP($A299,mdf_lsdt9!$A:$BE, AA$1, FALSE)=AA299,0,1),2)</f>
        <v>2</v>
      </c>
      <c r="BN299" s="45">
        <f>IFERROR(IF(VLOOKUP($A299,mdf_lsdt9!$A:$BE, AB$1, FALSE)=AB299,0,1),2)</f>
        <v>2</v>
      </c>
      <c r="BO299" s="45">
        <f>IFERROR(IF(VLOOKUP($A299,mdf_lsdt9!$A:$BE, AC$1, FALSE)=AC299,0,1),2)</f>
        <v>2</v>
      </c>
      <c r="BP299" s="45">
        <f>IFERROR(IF(VLOOKUP($A299,mdf_lsdt9!$A:$BE, AD$1, FALSE)=AD299,0,1),2)</f>
        <v>2</v>
      </c>
      <c r="BQ299" s="45">
        <f>IFERROR(IF(VLOOKUP($A299,mdf_lsdt9!$A:$BE, AE$1, FALSE)=AE299,0,1),2)</f>
        <v>2</v>
      </c>
      <c r="BR299" s="45">
        <f>IFERROR(IF(VLOOKUP($A299,mdf_lsdt9!$A:$BE, AF$1, FALSE)=AF299,0,1),2)</f>
        <v>2</v>
      </c>
      <c r="BS299" s="45">
        <f>IFERROR(IF(VLOOKUP($A299,mdf_lsdt9!$A:$BE, AG$1, FALSE)=AG299,0,1),2)</f>
        <v>2</v>
      </c>
      <c r="BT299" s="45">
        <f>IFERROR(IF(VLOOKUP($A299,mdf_lsdt9!$A:$BE, AH$1, FALSE)=AH299,0,1),2)</f>
        <v>2</v>
      </c>
      <c r="BU299" s="45">
        <f>IFERROR(IF(VLOOKUP($A299,mdf_lsdt9!$A:$BE, AI$1, FALSE)=AI299,0,1),2)</f>
        <v>2</v>
      </c>
      <c r="BV299" s="45">
        <f>IFERROR(IF(VLOOKUP($A299,mdf_lsdt9!$A:$BE, AJ$1, FALSE)=AJ299,0,1),2)</f>
        <v>2</v>
      </c>
      <c r="BW299" s="45">
        <f>IFERROR(IF(VLOOKUP($A299,mdf_lsdt9!$A:$BE, AK$1, FALSE)=AK299,0,1),2)</f>
        <v>2</v>
      </c>
      <c r="BX299" s="45">
        <f>IFERROR(IF(VLOOKUP($A299,mdf_lsdt9!$A:$BE, AL$1, FALSE)=AL299,0,1),2)</f>
        <v>2</v>
      </c>
      <c r="BY299" s="45">
        <f>IFERROR(IF(VLOOKUP($A299,mdf_lsdt9!$A:$BE, AM$1, FALSE)=AM299,0,1),2)</f>
        <v>2</v>
      </c>
      <c r="BZ299" s="45">
        <f>IFERROR(IF(VLOOKUP($A299,mdf_lsdt9!$A:$BE, AN$1, FALSE)=AN299,0,1),2)</f>
        <v>2</v>
      </c>
      <c r="CA299" s="45">
        <f>IFERROR(IF(VLOOKUP($A299,mdf_lsdt9!$A:$BE, AO$1, FALSE)=AO299,0,1),2)</f>
        <v>2</v>
      </c>
      <c r="CB299" s="45">
        <f>IFERROR(IF(VLOOKUP($A299,mdf_lsdt9!$A:$BE, AP$1, FALSE)=AP299,0,1),2)</f>
        <v>2</v>
      </c>
      <c r="CC299" s="45">
        <f>IFERROR(IF(VLOOKUP($A299,mdf_lsdt9!$A:$BE, AQ$1, FALSE)=AQ299,0,1),2)</f>
        <v>2</v>
      </c>
      <c r="CD299" s="45">
        <f>IFERROR(IF(VLOOKUP($A299,mdf_lsdt9!$A:$BE, AR$1, FALSE)=AR299,0,1),2)</f>
        <v>2</v>
      </c>
      <c r="CE299" s="45">
        <f>IFERROR(IF(VLOOKUP($A299,mdf_lsdt9!$A:$BE, AS$1, FALSE)=AS299,0,1),2)</f>
        <v>2</v>
      </c>
      <c r="CF299" s="45">
        <f>IFERROR(IF(VLOOKUP($A299,mdf_lsdt9!$A:$BE, AT$1, FALSE)=AT299,0,1),2)</f>
        <v>2</v>
      </c>
      <c r="CG299" s="45">
        <f>IFERROR(IF(VLOOKUP($A299,mdf_lsdt9!$A:$BE, AU$1, FALSE)=AU299,0,1),2)</f>
        <v>2</v>
      </c>
      <c r="CH299" s="45">
        <f>IFERROR(IF(VLOOKUP($A299,mdf_lsdt9!$A:$BE, AV$1, FALSE)=AV299,0,1),2)</f>
        <v>2</v>
      </c>
    </row>
    <row r="300" spans="1:86" x14ac:dyDescent="0.35">
      <c r="A300" s="45" t="str">
        <f t="shared" si="5"/>
        <v/>
      </c>
      <c r="AW300" s="45">
        <f>IFERROR(IF(VLOOKUP($A300,mdf_lsdt9!$A:$BE, K$1, FALSE)=K300,0,1),2)</f>
        <v>2</v>
      </c>
      <c r="AX300" s="45">
        <f>IFERROR(IF(VLOOKUP($A300,mdf_lsdt9!$A:$BE, L$1, FALSE)=L300,0,1),2)</f>
        <v>2</v>
      </c>
      <c r="AY300" s="45">
        <f>IFERROR(IF(VLOOKUP($A300,mdf_lsdt9!$A:$BE, M$1, FALSE)=M300,0,1),2)</f>
        <v>2</v>
      </c>
      <c r="AZ300" s="45">
        <f>IFERROR(IF(VLOOKUP($A300,mdf_lsdt9!$A:$BE, N$1, FALSE)=N300,0,1),2)</f>
        <v>2</v>
      </c>
      <c r="BA300" s="45">
        <f>IFERROR(IF(VLOOKUP($A300,mdf_lsdt9!$A:$BE, O$1, FALSE)=O300,0,1),2)</f>
        <v>2</v>
      </c>
      <c r="BB300" s="45">
        <f>IFERROR(IF(VLOOKUP($A300,mdf_lsdt9!$A:$BE, P$1, FALSE)=P300,0,1),2)</f>
        <v>2</v>
      </c>
      <c r="BC300" s="45">
        <f>IFERROR(IF(VLOOKUP($A300,mdf_lsdt9!$A:$BE, Q$1, FALSE)=Q300,0,1),2)</f>
        <v>2</v>
      </c>
      <c r="BD300" s="45">
        <f>IFERROR(IF(VLOOKUP($A300,mdf_lsdt9!$A:$BE, R$1, FALSE)=R300,0,1),2)</f>
        <v>2</v>
      </c>
      <c r="BE300" s="45">
        <f>IFERROR(IF(VLOOKUP($A300,mdf_lsdt9!$A:$BE, S$1, FALSE)=S300,0,1),2)</f>
        <v>2</v>
      </c>
      <c r="BF300" s="45">
        <f>IFERROR(IF(VLOOKUP($A300,mdf_lsdt9!$A:$BE, T$1, FALSE)=T300,0,1),2)</f>
        <v>2</v>
      </c>
      <c r="BG300" s="45">
        <f>IFERROR(IF(VLOOKUP($A300,mdf_lsdt9!$A:$BE, U$1, FALSE)=U300,0,1),2)</f>
        <v>2</v>
      </c>
      <c r="BH300" s="45">
        <f>IFERROR(IF(VLOOKUP($A300,mdf_lsdt9!$A:$BE, V$1, FALSE)=V300,0,1),2)</f>
        <v>2</v>
      </c>
      <c r="BI300" s="45">
        <f>IFERROR(IF(VLOOKUP($A300,mdf_lsdt9!$A:$BE, W$1, FALSE)=W300,0,1),2)</f>
        <v>2</v>
      </c>
      <c r="BJ300" s="45">
        <f>IFERROR(IF(VLOOKUP($A300,mdf_lsdt9!$A:$BE, X$1, FALSE)=X300,0,1),2)</f>
        <v>2</v>
      </c>
      <c r="BK300" s="45">
        <f>IFERROR(IF(VLOOKUP($A300,mdf_lsdt9!$A:$BE, Y$1, FALSE)=Y300,0,1),2)</f>
        <v>2</v>
      </c>
      <c r="BL300" s="45">
        <f>IFERROR(IF(VLOOKUP($A300,mdf_lsdt9!$A:$BE, Z$1, FALSE)=Z300,0,1),2)</f>
        <v>2</v>
      </c>
      <c r="BM300" s="45">
        <f>IFERROR(IF(VLOOKUP($A300,mdf_lsdt9!$A:$BE, AA$1, FALSE)=AA300,0,1),2)</f>
        <v>2</v>
      </c>
      <c r="BN300" s="45">
        <f>IFERROR(IF(VLOOKUP($A300,mdf_lsdt9!$A:$BE, AB$1, FALSE)=AB300,0,1),2)</f>
        <v>2</v>
      </c>
      <c r="BO300" s="45">
        <f>IFERROR(IF(VLOOKUP($A300,mdf_lsdt9!$A:$BE, AC$1, FALSE)=AC300,0,1),2)</f>
        <v>2</v>
      </c>
      <c r="BP300" s="45">
        <f>IFERROR(IF(VLOOKUP($A300,mdf_lsdt9!$A:$BE, AD$1, FALSE)=AD300,0,1),2)</f>
        <v>2</v>
      </c>
      <c r="BQ300" s="45">
        <f>IFERROR(IF(VLOOKUP($A300,mdf_lsdt9!$A:$BE, AE$1, FALSE)=AE300,0,1),2)</f>
        <v>2</v>
      </c>
      <c r="BR300" s="45">
        <f>IFERROR(IF(VLOOKUP($A300,mdf_lsdt9!$A:$BE, AF$1, FALSE)=AF300,0,1),2)</f>
        <v>2</v>
      </c>
      <c r="BS300" s="45">
        <f>IFERROR(IF(VLOOKUP($A300,mdf_lsdt9!$A:$BE, AG$1, FALSE)=AG300,0,1),2)</f>
        <v>2</v>
      </c>
      <c r="BT300" s="45">
        <f>IFERROR(IF(VLOOKUP($A300,mdf_lsdt9!$A:$BE, AH$1, FALSE)=AH300,0,1),2)</f>
        <v>2</v>
      </c>
      <c r="BU300" s="45">
        <f>IFERROR(IF(VLOOKUP($A300,mdf_lsdt9!$A:$BE, AI$1, FALSE)=AI300,0,1),2)</f>
        <v>2</v>
      </c>
      <c r="BV300" s="45">
        <f>IFERROR(IF(VLOOKUP($A300,mdf_lsdt9!$A:$BE, AJ$1, FALSE)=AJ300,0,1),2)</f>
        <v>2</v>
      </c>
      <c r="BW300" s="45">
        <f>IFERROR(IF(VLOOKUP($A300,mdf_lsdt9!$A:$BE, AK$1, FALSE)=AK300,0,1),2)</f>
        <v>2</v>
      </c>
      <c r="BX300" s="45">
        <f>IFERROR(IF(VLOOKUP($A300,mdf_lsdt9!$A:$BE, AL$1, FALSE)=AL300,0,1),2)</f>
        <v>2</v>
      </c>
      <c r="BY300" s="45">
        <f>IFERROR(IF(VLOOKUP($A300,mdf_lsdt9!$A:$BE, AM$1, FALSE)=AM300,0,1),2)</f>
        <v>2</v>
      </c>
      <c r="BZ300" s="45">
        <f>IFERROR(IF(VLOOKUP($A300,mdf_lsdt9!$A:$BE, AN$1, FALSE)=AN300,0,1),2)</f>
        <v>2</v>
      </c>
      <c r="CA300" s="45">
        <f>IFERROR(IF(VLOOKUP($A300,mdf_lsdt9!$A:$BE, AO$1, FALSE)=AO300,0,1),2)</f>
        <v>2</v>
      </c>
      <c r="CB300" s="45">
        <f>IFERROR(IF(VLOOKUP($A300,mdf_lsdt9!$A:$BE, AP$1, FALSE)=AP300,0,1),2)</f>
        <v>2</v>
      </c>
      <c r="CC300" s="45">
        <f>IFERROR(IF(VLOOKUP($A300,mdf_lsdt9!$A:$BE, AQ$1, FALSE)=AQ300,0,1),2)</f>
        <v>2</v>
      </c>
      <c r="CD300" s="45">
        <f>IFERROR(IF(VLOOKUP($A300,mdf_lsdt9!$A:$BE, AR$1, FALSE)=AR300,0,1),2)</f>
        <v>2</v>
      </c>
      <c r="CE300" s="45">
        <f>IFERROR(IF(VLOOKUP($A300,mdf_lsdt9!$A:$BE, AS$1, FALSE)=AS300,0,1),2)</f>
        <v>2</v>
      </c>
      <c r="CF300" s="45">
        <f>IFERROR(IF(VLOOKUP($A300,mdf_lsdt9!$A:$BE, AT$1, FALSE)=AT300,0,1),2)</f>
        <v>2</v>
      </c>
      <c r="CG300" s="45">
        <f>IFERROR(IF(VLOOKUP($A300,mdf_lsdt9!$A:$BE, AU$1, FALSE)=AU300,0,1),2)</f>
        <v>2</v>
      </c>
      <c r="CH300" s="45">
        <f>IFERROR(IF(VLOOKUP($A300,mdf_lsdt9!$A:$BE, AV$1, FALSE)=AV300,0,1),2)</f>
        <v>2</v>
      </c>
    </row>
    <row r="301" spans="1:86" x14ac:dyDescent="0.35">
      <c r="A301" s="45" t="str">
        <f t="shared" si="5"/>
        <v/>
      </c>
      <c r="AW301" s="45">
        <f>IFERROR(IF(VLOOKUP($A301,mdf_lsdt9!$A:$BE, K$1, FALSE)=K301,0,1),2)</f>
        <v>2</v>
      </c>
      <c r="AX301" s="45">
        <f>IFERROR(IF(VLOOKUP($A301,mdf_lsdt9!$A:$BE, L$1, FALSE)=L301,0,1),2)</f>
        <v>2</v>
      </c>
      <c r="AY301" s="45">
        <f>IFERROR(IF(VLOOKUP($A301,mdf_lsdt9!$A:$BE, M$1, FALSE)=M301,0,1),2)</f>
        <v>2</v>
      </c>
      <c r="AZ301" s="45">
        <f>IFERROR(IF(VLOOKUP($A301,mdf_lsdt9!$A:$BE, N$1, FALSE)=N301,0,1),2)</f>
        <v>2</v>
      </c>
      <c r="BA301" s="45">
        <f>IFERROR(IF(VLOOKUP($A301,mdf_lsdt9!$A:$BE, O$1, FALSE)=O301,0,1),2)</f>
        <v>2</v>
      </c>
      <c r="BB301" s="45">
        <f>IFERROR(IF(VLOOKUP($A301,mdf_lsdt9!$A:$BE, P$1, FALSE)=P301,0,1),2)</f>
        <v>2</v>
      </c>
      <c r="BC301" s="45">
        <f>IFERROR(IF(VLOOKUP($A301,mdf_lsdt9!$A:$BE, Q$1, FALSE)=Q301,0,1),2)</f>
        <v>2</v>
      </c>
      <c r="BD301" s="45">
        <f>IFERROR(IF(VLOOKUP($A301,mdf_lsdt9!$A:$BE, R$1, FALSE)=R301,0,1),2)</f>
        <v>2</v>
      </c>
      <c r="BE301" s="45">
        <f>IFERROR(IF(VLOOKUP($A301,mdf_lsdt9!$A:$BE, S$1, FALSE)=S301,0,1),2)</f>
        <v>2</v>
      </c>
      <c r="BF301" s="45">
        <f>IFERROR(IF(VLOOKUP($A301,mdf_lsdt9!$A:$BE, T$1, FALSE)=T301,0,1),2)</f>
        <v>2</v>
      </c>
      <c r="BG301" s="45">
        <f>IFERROR(IF(VLOOKUP($A301,mdf_lsdt9!$A:$BE, U$1, FALSE)=U301,0,1),2)</f>
        <v>2</v>
      </c>
      <c r="BH301" s="45">
        <f>IFERROR(IF(VLOOKUP($A301,mdf_lsdt9!$A:$BE, V$1, FALSE)=V301,0,1),2)</f>
        <v>2</v>
      </c>
      <c r="BI301" s="45">
        <f>IFERROR(IF(VLOOKUP($A301,mdf_lsdt9!$A:$BE, W$1, FALSE)=W301,0,1),2)</f>
        <v>2</v>
      </c>
      <c r="BJ301" s="45">
        <f>IFERROR(IF(VLOOKUP($A301,mdf_lsdt9!$A:$BE, X$1, FALSE)=X301,0,1),2)</f>
        <v>2</v>
      </c>
      <c r="BK301" s="45">
        <f>IFERROR(IF(VLOOKUP($A301,mdf_lsdt9!$A:$BE, Y$1, FALSE)=Y301,0,1),2)</f>
        <v>2</v>
      </c>
      <c r="BL301" s="45">
        <f>IFERROR(IF(VLOOKUP($A301,mdf_lsdt9!$A:$BE, Z$1, FALSE)=Z301,0,1),2)</f>
        <v>2</v>
      </c>
      <c r="BM301" s="45">
        <f>IFERROR(IF(VLOOKUP($A301,mdf_lsdt9!$A:$BE, AA$1, FALSE)=AA301,0,1),2)</f>
        <v>2</v>
      </c>
      <c r="BN301" s="45">
        <f>IFERROR(IF(VLOOKUP($A301,mdf_lsdt9!$A:$BE, AB$1, FALSE)=AB301,0,1),2)</f>
        <v>2</v>
      </c>
      <c r="BO301" s="45">
        <f>IFERROR(IF(VLOOKUP($A301,mdf_lsdt9!$A:$BE, AC$1, FALSE)=AC301,0,1),2)</f>
        <v>2</v>
      </c>
      <c r="BP301" s="45">
        <f>IFERROR(IF(VLOOKUP($A301,mdf_lsdt9!$A:$BE, AD$1, FALSE)=AD301,0,1),2)</f>
        <v>2</v>
      </c>
      <c r="BQ301" s="45">
        <f>IFERROR(IF(VLOOKUP($A301,mdf_lsdt9!$A:$BE, AE$1, FALSE)=AE301,0,1),2)</f>
        <v>2</v>
      </c>
      <c r="BR301" s="45">
        <f>IFERROR(IF(VLOOKUP($A301,mdf_lsdt9!$A:$BE, AF$1, FALSE)=AF301,0,1),2)</f>
        <v>2</v>
      </c>
      <c r="BS301" s="45">
        <f>IFERROR(IF(VLOOKUP($A301,mdf_lsdt9!$A:$BE, AG$1, FALSE)=AG301,0,1),2)</f>
        <v>2</v>
      </c>
      <c r="BT301" s="45">
        <f>IFERROR(IF(VLOOKUP($A301,mdf_lsdt9!$A:$BE, AH$1, FALSE)=AH301,0,1),2)</f>
        <v>2</v>
      </c>
      <c r="BU301" s="45">
        <f>IFERROR(IF(VLOOKUP($A301,mdf_lsdt9!$A:$BE, AI$1, FALSE)=AI301,0,1),2)</f>
        <v>2</v>
      </c>
      <c r="BV301" s="45">
        <f>IFERROR(IF(VLOOKUP($A301,mdf_lsdt9!$A:$BE, AJ$1, FALSE)=AJ301,0,1),2)</f>
        <v>2</v>
      </c>
      <c r="BW301" s="45">
        <f>IFERROR(IF(VLOOKUP($A301,mdf_lsdt9!$A:$BE, AK$1, FALSE)=AK301,0,1),2)</f>
        <v>2</v>
      </c>
      <c r="BX301" s="45">
        <f>IFERROR(IF(VLOOKUP($A301,mdf_lsdt9!$A:$BE, AL$1, FALSE)=AL301,0,1),2)</f>
        <v>2</v>
      </c>
      <c r="BY301" s="45">
        <f>IFERROR(IF(VLOOKUP($A301,mdf_lsdt9!$A:$BE, AM$1, FALSE)=AM301,0,1),2)</f>
        <v>2</v>
      </c>
      <c r="BZ301" s="45">
        <f>IFERROR(IF(VLOOKUP($A301,mdf_lsdt9!$A:$BE, AN$1, FALSE)=AN301,0,1),2)</f>
        <v>2</v>
      </c>
      <c r="CA301" s="45">
        <f>IFERROR(IF(VLOOKUP($A301,mdf_lsdt9!$A:$BE, AO$1, FALSE)=AO301,0,1),2)</f>
        <v>2</v>
      </c>
      <c r="CB301" s="45">
        <f>IFERROR(IF(VLOOKUP($A301,mdf_lsdt9!$A:$BE, AP$1, FALSE)=AP301,0,1),2)</f>
        <v>2</v>
      </c>
      <c r="CC301" s="45">
        <f>IFERROR(IF(VLOOKUP($A301,mdf_lsdt9!$A:$BE, AQ$1, FALSE)=AQ301,0,1),2)</f>
        <v>2</v>
      </c>
      <c r="CD301" s="45">
        <f>IFERROR(IF(VLOOKUP($A301,mdf_lsdt9!$A:$BE, AR$1, FALSE)=AR301,0,1),2)</f>
        <v>2</v>
      </c>
      <c r="CE301" s="45">
        <f>IFERROR(IF(VLOOKUP($A301,mdf_lsdt9!$A:$BE, AS$1, FALSE)=AS301,0,1),2)</f>
        <v>2</v>
      </c>
      <c r="CF301" s="45">
        <f>IFERROR(IF(VLOOKUP($A301,mdf_lsdt9!$A:$BE, AT$1, FALSE)=AT301,0,1),2)</f>
        <v>2</v>
      </c>
      <c r="CG301" s="45">
        <f>IFERROR(IF(VLOOKUP($A301,mdf_lsdt9!$A:$BE, AU$1, FALSE)=AU301,0,1),2)</f>
        <v>2</v>
      </c>
      <c r="CH301" s="45">
        <f>IFERROR(IF(VLOOKUP($A301,mdf_lsdt9!$A:$BE, AV$1, FALSE)=AV301,0,1),2)</f>
        <v>2</v>
      </c>
    </row>
    <row r="302" spans="1:86" x14ac:dyDescent="0.35">
      <c r="A302" s="45" t="str">
        <f t="shared" si="5"/>
        <v/>
      </c>
      <c r="AW302" s="45">
        <f>IFERROR(IF(VLOOKUP($A302,mdf_lsdt9!$A:$BE, K$1, FALSE)=K302,0,1),2)</f>
        <v>2</v>
      </c>
      <c r="AX302" s="45">
        <f>IFERROR(IF(VLOOKUP($A302,mdf_lsdt9!$A:$BE, L$1, FALSE)=L302,0,1),2)</f>
        <v>2</v>
      </c>
      <c r="AY302" s="45">
        <f>IFERROR(IF(VLOOKUP($A302,mdf_lsdt9!$A:$BE, M$1, FALSE)=M302,0,1),2)</f>
        <v>2</v>
      </c>
      <c r="AZ302" s="45">
        <f>IFERROR(IF(VLOOKUP($A302,mdf_lsdt9!$A:$BE, N$1, FALSE)=N302,0,1),2)</f>
        <v>2</v>
      </c>
      <c r="BA302" s="45">
        <f>IFERROR(IF(VLOOKUP($A302,mdf_lsdt9!$A:$BE, O$1, FALSE)=O302,0,1),2)</f>
        <v>2</v>
      </c>
      <c r="BB302" s="45">
        <f>IFERROR(IF(VLOOKUP($A302,mdf_lsdt9!$A:$BE, P$1, FALSE)=P302,0,1),2)</f>
        <v>2</v>
      </c>
      <c r="BC302" s="45">
        <f>IFERROR(IF(VLOOKUP($A302,mdf_lsdt9!$A:$BE, Q$1, FALSE)=Q302,0,1),2)</f>
        <v>2</v>
      </c>
      <c r="BD302" s="45">
        <f>IFERROR(IF(VLOOKUP($A302,mdf_lsdt9!$A:$BE, R$1, FALSE)=R302,0,1),2)</f>
        <v>2</v>
      </c>
      <c r="BE302" s="45">
        <f>IFERROR(IF(VLOOKUP($A302,mdf_lsdt9!$A:$BE, S$1, FALSE)=S302,0,1),2)</f>
        <v>2</v>
      </c>
      <c r="BF302" s="45">
        <f>IFERROR(IF(VLOOKUP($A302,mdf_lsdt9!$A:$BE, T$1, FALSE)=T302,0,1),2)</f>
        <v>2</v>
      </c>
      <c r="BG302" s="45">
        <f>IFERROR(IF(VLOOKUP($A302,mdf_lsdt9!$A:$BE, U$1, FALSE)=U302,0,1),2)</f>
        <v>2</v>
      </c>
      <c r="BH302" s="45">
        <f>IFERROR(IF(VLOOKUP($A302,mdf_lsdt9!$A:$BE, V$1, FALSE)=V302,0,1),2)</f>
        <v>2</v>
      </c>
      <c r="BI302" s="45">
        <f>IFERROR(IF(VLOOKUP($A302,mdf_lsdt9!$A:$BE, W$1, FALSE)=W302,0,1),2)</f>
        <v>2</v>
      </c>
      <c r="BJ302" s="45">
        <f>IFERROR(IF(VLOOKUP($A302,mdf_lsdt9!$A:$BE, X$1, FALSE)=X302,0,1),2)</f>
        <v>2</v>
      </c>
      <c r="BK302" s="45">
        <f>IFERROR(IF(VLOOKUP($A302,mdf_lsdt9!$A:$BE, Y$1, FALSE)=Y302,0,1),2)</f>
        <v>2</v>
      </c>
      <c r="BL302" s="45">
        <f>IFERROR(IF(VLOOKUP($A302,mdf_lsdt9!$A:$BE, Z$1, FALSE)=Z302,0,1),2)</f>
        <v>2</v>
      </c>
      <c r="BM302" s="45">
        <f>IFERROR(IF(VLOOKUP($A302,mdf_lsdt9!$A:$BE, AA$1, FALSE)=AA302,0,1),2)</f>
        <v>2</v>
      </c>
      <c r="BN302" s="45">
        <f>IFERROR(IF(VLOOKUP($A302,mdf_lsdt9!$A:$BE, AB$1, FALSE)=AB302,0,1),2)</f>
        <v>2</v>
      </c>
      <c r="BO302" s="45">
        <f>IFERROR(IF(VLOOKUP($A302,mdf_lsdt9!$A:$BE, AC$1, FALSE)=AC302,0,1),2)</f>
        <v>2</v>
      </c>
      <c r="BP302" s="45">
        <f>IFERROR(IF(VLOOKUP($A302,mdf_lsdt9!$A:$BE, AD$1, FALSE)=AD302,0,1),2)</f>
        <v>2</v>
      </c>
      <c r="BQ302" s="45">
        <f>IFERROR(IF(VLOOKUP($A302,mdf_lsdt9!$A:$BE, AE$1, FALSE)=AE302,0,1),2)</f>
        <v>2</v>
      </c>
      <c r="BR302" s="45">
        <f>IFERROR(IF(VLOOKUP($A302,mdf_lsdt9!$A:$BE, AF$1, FALSE)=AF302,0,1),2)</f>
        <v>2</v>
      </c>
      <c r="BS302" s="45">
        <f>IFERROR(IF(VLOOKUP($A302,mdf_lsdt9!$A:$BE, AG$1, FALSE)=AG302,0,1),2)</f>
        <v>2</v>
      </c>
      <c r="BT302" s="45">
        <f>IFERROR(IF(VLOOKUP($A302,mdf_lsdt9!$A:$BE, AH$1, FALSE)=AH302,0,1),2)</f>
        <v>2</v>
      </c>
      <c r="BU302" s="45">
        <f>IFERROR(IF(VLOOKUP($A302,mdf_lsdt9!$A:$BE, AI$1, FALSE)=AI302,0,1),2)</f>
        <v>2</v>
      </c>
      <c r="BV302" s="45">
        <f>IFERROR(IF(VLOOKUP($A302,mdf_lsdt9!$A:$BE, AJ$1, FALSE)=AJ302,0,1),2)</f>
        <v>2</v>
      </c>
      <c r="BW302" s="45">
        <f>IFERROR(IF(VLOOKUP($A302,mdf_lsdt9!$A:$BE, AK$1, FALSE)=AK302,0,1),2)</f>
        <v>2</v>
      </c>
      <c r="BX302" s="45">
        <f>IFERROR(IF(VLOOKUP($A302,mdf_lsdt9!$A:$BE, AL$1, FALSE)=AL302,0,1),2)</f>
        <v>2</v>
      </c>
      <c r="BY302" s="45">
        <f>IFERROR(IF(VLOOKUP($A302,mdf_lsdt9!$A:$BE, AM$1, FALSE)=AM302,0,1),2)</f>
        <v>2</v>
      </c>
      <c r="BZ302" s="45">
        <f>IFERROR(IF(VLOOKUP($A302,mdf_lsdt9!$A:$BE, AN$1, FALSE)=AN302,0,1),2)</f>
        <v>2</v>
      </c>
      <c r="CA302" s="45">
        <f>IFERROR(IF(VLOOKUP($A302,mdf_lsdt9!$A:$BE, AO$1, FALSE)=AO302,0,1),2)</f>
        <v>2</v>
      </c>
      <c r="CB302" s="45">
        <f>IFERROR(IF(VLOOKUP($A302,mdf_lsdt9!$A:$BE, AP$1, FALSE)=AP302,0,1),2)</f>
        <v>2</v>
      </c>
      <c r="CC302" s="45">
        <f>IFERROR(IF(VLOOKUP($A302,mdf_lsdt9!$A:$BE, AQ$1, FALSE)=AQ302,0,1),2)</f>
        <v>2</v>
      </c>
      <c r="CD302" s="45">
        <f>IFERROR(IF(VLOOKUP($A302,mdf_lsdt9!$A:$BE, AR$1, FALSE)=AR302,0,1),2)</f>
        <v>2</v>
      </c>
      <c r="CE302" s="45">
        <f>IFERROR(IF(VLOOKUP($A302,mdf_lsdt9!$A:$BE, AS$1, FALSE)=AS302,0,1),2)</f>
        <v>2</v>
      </c>
      <c r="CF302" s="45">
        <f>IFERROR(IF(VLOOKUP($A302,mdf_lsdt9!$A:$BE, AT$1, FALSE)=AT302,0,1),2)</f>
        <v>2</v>
      </c>
      <c r="CG302" s="45">
        <f>IFERROR(IF(VLOOKUP($A302,mdf_lsdt9!$A:$BE, AU$1, FALSE)=AU302,0,1),2)</f>
        <v>2</v>
      </c>
      <c r="CH302" s="45">
        <f>IFERROR(IF(VLOOKUP($A302,mdf_lsdt9!$A:$BE, AV$1, FALSE)=AV302,0,1),2)</f>
        <v>2</v>
      </c>
    </row>
    <row r="303" spans="1:86" x14ac:dyDescent="0.35">
      <c r="A303" s="45" t="str">
        <f t="shared" si="5"/>
        <v/>
      </c>
      <c r="AW303" s="45">
        <f>IFERROR(IF(VLOOKUP($A303,mdf_lsdt9!$A:$BE, K$1, FALSE)=K303,0,1),2)</f>
        <v>2</v>
      </c>
      <c r="AX303" s="45">
        <f>IFERROR(IF(VLOOKUP($A303,mdf_lsdt9!$A:$BE, L$1, FALSE)=L303,0,1),2)</f>
        <v>2</v>
      </c>
      <c r="AY303" s="45">
        <f>IFERROR(IF(VLOOKUP($A303,mdf_lsdt9!$A:$BE, M$1, FALSE)=M303,0,1),2)</f>
        <v>2</v>
      </c>
      <c r="AZ303" s="45">
        <f>IFERROR(IF(VLOOKUP($A303,mdf_lsdt9!$A:$BE, N$1, FALSE)=N303,0,1),2)</f>
        <v>2</v>
      </c>
      <c r="BA303" s="45">
        <f>IFERROR(IF(VLOOKUP($A303,mdf_lsdt9!$A:$BE, O$1, FALSE)=O303,0,1),2)</f>
        <v>2</v>
      </c>
      <c r="BB303" s="45">
        <f>IFERROR(IF(VLOOKUP($A303,mdf_lsdt9!$A:$BE, P$1, FALSE)=P303,0,1),2)</f>
        <v>2</v>
      </c>
      <c r="BC303" s="45">
        <f>IFERROR(IF(VLOOKUP($A303,mdf_lsdt9!$A:$BE, Q$1, FALSE)=Q303,0,1),2)</f>
        <v>2</v>
      </c>
      <c r="BD303" s="45">
        <f>IFERROR(IF(VLOOKUP($A303,mdf_lsdt9!$A:$BE, R$1, FALSE)=R303,0,1),2)</f>
        <v>2</v>
      </c>
      <c r="BE303" s="45">
        <f>IFERROR(IF(VLOOKUP($A303,mdf_lsdt9!$A:$BE, S$1, FALSE)=S303,0,1),2)</f>
        <v>2</v>
      </c>
      <c r="BF303" s="45">
        <f>IFERROR(IF(VLOOKUP($A303,mdf_lsdt9!$A:$BE, T$1, FALSE)=T303,0,1),2)</f>
        <v>2</v>
      </c>
      <c r="BG303" s="45">
        <f>IFERROR(IF(VLOOKUP($A303,mdf_lsdt9!$A:$BE, U$1, FALSE)=U303,0,1),2)</f>
        <v>2</v>
      </c>
      <c r="BH303" s="45">
        <f>IFERROR(IF(VLOOKUP($A303,mdf_lsdt9!$A:$BE, V$1, FALSE)=V303,0,1),2)</f>
        <v>2</v>
      </c>
      <c r="BI303" s="45">
        <f>IFERROR(IF(VLOOKUP($A303,mdf_lsdt9!$A:$BE, W$1, FALSE)=W303,0,1),2)</f>
        <v>2</v>
      </c>
      <c r="BJ303" s="45">
        <f>IFERROR(IF(VLOOKUP($A303,mdf_lsdt9!$A:$BE, X$1, FALSE)=X303,0,1),2)</f>
        <v>2</v>
      </c>
      <c r="BK303" s="45">
        <f>IFERROR(IF(VLOOKUP($A303,mdf_lsdt9!$A:$BE, Y$1, FALSE)=Y303,0,1),2)</f>
        <v>2</v>
      </c>
      <c r="BL303" s="45">
        <f>IFERROR(IF(VLOOKUP($A303,mdf_lsdt9!$A:$BE, Z$1, FALSE)=Z303,0,1),2)</f>
        <v>2</v>
      </c>
      <c r="BM303" s="45">
        <f>IFERROR(IF(VLOOKUP($A303,mdf_lsdt9!$A:$BE, AA$1, FALSE)=AA303,0,1),2)</f>
        <v>2</v>
      </c>
      <c r="BN303" s="45">
        <f>IFERROR(IF(VLOOKUP($A303,mdf_lsdt9!$A:$BE, AB$1, FALSE)=AB303,0,1),2)</f>
        <v>2</v>
      </c>
      <c r="BO303" s="45">
        <f>IFERROR(IF(VLOOKUP($A303,mdf_lsdt9!$A:$BE, AC$1, FALSE)=AC303,0,1),2)</f>
        <v>2</v>
      </c>
      <c r="BP303" s="45">
        <f>IFERROR(IF(VLOOKUP($A303,mdf_lsdt9!$A:$BE, AD$1, FALSE)=AD303,0,1),2)</f>
        <v>2</v>
      </c>
      <c r="BQ303" s="45">
        <f>IFERROR(IF(VLOOKUP($A303,mdf_lsdt9!$A:$BE, AE$1, FALSE)=AE303,0,1),2)</f>
        <v>2</v>
      </c>
      <c r="BR303" s="45">
        <f>IFERROR(IF(VLOOKUP($A303,mdf_lsdt9!$A:$BE, AF$1, FALSE)=AF303,0,1),2)</f>
        <v>2</v>
      </c>
      <c r="BS303" s="45">
        <f>IFERROR(IF(VLOOKUP($A303,mdf_lsdt9!$A:$BE, AG$1, FALSE)=AG303,0,1),2)</f>
        <v>2</v>
      </c>
      <c r="BT303" s="45">
        <f>IFERROR(IF(VLOOKUP($A303,mdf_lsdt9!$A:$BE, AH$1, FALSE)=AH303,0,1),2)</f>
        <v>2</v>
      </c>
      <c r="BU303" s="45">
        <f>IFERROR(IF(VLOOKUP($A303,mdf_lsdt9!$A:$BE, AI$1, FALSE)=AI303,0,1),2)</f>
        <v>2</v>
      </c>
      <c r="BV303" s="45">
        <f>IFERROR(IF(VLOOKUP($A303,mdf_lsdt9!$A:$BE, AJ$1, FALSE)=AJ303,0,1),2)</f>
        <v>2</v>
      </c>
      <c r="BW303" s="45">
        <f>IFERROR(IF(VLOOKUP($A303,mdf_lsdt9!$A:$BE, AK$1, FALSE)=AK303,0,1),2)</f>
        <v>2</v>
      </c>
      <c r="BX303" s="45">
        <f>IFERROR(IF(VLOOKUP($A303,mdf_lsdt9!$A:$BE, AL$1, FALSE)=AL303,0,1),2)</f>
        <v>2</v>
      </c>
      <c r="BY303" s="45">
        <f>IFERROR(IF(VLOOKUP($A303,mdf_lsdt9!$A:$BE, AM$1, FALSE)=AM303,0,1),2)</f>
        <v>2</v>
      </c>
      <c r="BZ303" s="45">
        <f>IFERROR(IF(VLOOKUP($A303,mdf_lsdt9!$A:$BE, AN$1, FALSE)=AN303,0,1),2)</f>
        <v>2</v>
      </c>
      <c r="CA303" s="45">
        <f>IFERROR(IF(VLOOKUP($A303,mdf_lsdt9!$A:$BE, AO$1, FALSE)=AO303,0,1),2)</f>
        <v>2</v>
      </c>
      <c r="CB303" s="45">
        <f>IFERROR(IF(VLOOKUP($A303,mdf_lsdt9!$A:$BE, AP$1, FALSE)=AP303,0,1),2)</f>
        <v>2</v>
      </c>
      <c r="CC303" s="45">
        <f>IFERROR(IF(VLOOKUP($A303,mdf_lsdt9!$A:$BE, AQ$1, FALSE)=AQ303,0,1),2)</f>
        <v>2</v>
      </c>
      <c r="CD303" s="45">
        <f>IFERROR(IF(VLOOKUP($A303,mdf_lsdt9!$A:$BE, AR$1, FALSE)=AR303,0,1),2)</f>
        <v>2</v>
      </c>
      <c r="CE303" s="45">
        <f>IFERROR(IF(VLOOKUP($A303,mdf_lsdt9!$A:$BE, AS$1, FALSE)=AS303,0,1),2)</f>
        <v>2</v>
      </c>
      <c r="CF303" s="45">
        <f>IFERROR(IF(VLOOKUP($A303,mdf_lsdt9!$A:$BE, AT$1, FALSE)=AT303,0,1),2)</f>
        <v>2</v>
      </c>
      <c r="CG303" s="45">
        <f>IFERROR(IF(VLOOKUP($A303,mdf_lsdt9!$A:$BE, AU$1, FALSE)=AU303,0,1),2)</f>
        <v>2</v>
      </c>
      <c r="CH303" s="45">
        <f>IFERROR(IF(VLOOKUP($A303,mdf_lsdt9!$A:$BE, AV$1, FALSE)=AV303,0,1),2)</f>
        <v>2</v>
      </c>
    </row>
    <row r="304" spans="1:86" x14ac:dyDescent="0.35">
      <c r="A304" s="45" t="str">
        <f t="shared" si="5"/>
        <v/>
      </c>
      <c r="AW304" s="45">
        <f>IFERROR(IF(VLOOKUP($A304,mdf_lsdt9!$A:$BE, K$1, FALSE)=K304,0,1),2)</f>
        <v>2</v>
      </c>
      <c r="AX304" s="45">
        <f>IFERROR(IF(VLOOKUP($A304,mdf_lsdt9!$A:$BE, L$1, FALSE)=L304,0,1),2)</f>
        <v>2</v>
      </c>
      <c r="AY304" s="45">
        <f>IFERROR(IF(VLOOKUP($A304,mdf_lsdt9!$A:$BE, M$1, FALSE)=M304,0,1),2)</f>
        <v>2</v>
      </c>
      <c r="AZ304" s="45">
        <f>IFERROR(IF(VLOOKUP($A304,mdf_lsdt9!$A:$BE, N$1, FALSE)=N304,0,1),2)</f>
        <v>2</v>
      </c>
      <c r="BA304" s="45">
        <f>IFERROR(IF(VLOOKUP($A304,mdf_lsdt9!$A:$BE, O$1, FALSE)=O304,0,1),2)</f>
        <v>2</v>
      </c>
      <c r="BB304" s="45">
        <f>IFERROR(IF(VLOOKUP($A304,mdf_lsdt9!$A:$BE, P$1, FALSE)=P304,0,1),2)</f>
        <v>2</v>
      </c>
      <c r="BC304" s="45">
        <f>IFERROR(IF(VLOOKUP($A304,mdf_lsdt9!$A:$BE, Q$1, FALSE)=Q304,0,1),2)</f>
        <v>2</v>
      </c>
      <c r="BD304" s="45">
        <f>IFERROR(IF(VLOOKUP($A304,mdf_lsdt9!$A:$BE, R$1, FALSE)=R304,0,1),2)</f>
        <v>2</v>
      </c>
      <c r="BE304" s="45">
        <f>IFERROR(IF(VLOOKUP($A304,mdf_lsdt9!$A:$BE, S$1, FALSE)=S304,0,1),2)</f>
        <v>2</v>
      </c>
      <c r="BF304" s="45">
        <f>IFERROR(IF(VLOOKUP($A304,mdf_lsdt9!$A:$BE, T$1, FALSE)=T304,0,1),2)</f>
        <v>2</v>
      </c>
      <c r="BG304" s="45">
        <f>IFERROR(IF(VLOOKUP($A304,mdf_lsdt9!$A:$BE, U$1, FALSE)=U304,0,1),2)</f>
        <v>2</v>
      </c>
      <c r="BH304" s="45">
        <f>IFERROR(IF(VLOOKUP($A304,mdf_lsdt9!$A:$BE, V$1, FALSE)=V304,0,1),2)</f>
        <v>2</v>
      </c>
      <c r="BI304" s="45">
        <f>IFERROR(IF(VLOOKUP($A304,mdf_lsdt9!$A:$BE, W$1, FALSE)=W304,0,1),2)</f>
        <v>2</v>
      </c>
      <c r="BJ304" s="45">
        <f>IFERROR(IF(VLOOKUP($A304,mdf_lsdt9!$A:$BE, X$1, FALSE)=X304,0,1),2)</f>
        <v>2</v>
      </c>
      <c r="BK304" s="45">
        <f>IFERROR(IF(VLOOKUP($A304,mdf_lsdt9!$A:$BE, Y$1, FALSE)=Y304,0,1),2)</f>
        <v>2</v>
      </c>
      <c r="BL304" s="45">
        <f>IFERROR(IF(VLOOKUP($A304,mdf_lsdt9!$A:$BE, Z$1, FALSE)=Z304,0,1),2)</f>
        <v>2</v>
      </c>
      <c r="BM304" s="45">
        <f>IFERROR(IF(VLOOKUP($A304,mdf_lsdt9!$A:$BE, AA$1, FALSE)=AA304,0,1),2)</f>
        <v>2</v>
      </c>
      <c r="BN304" s="45">
        <f>IFERROR(IF(VLOOKUP($A304,mdf_lsdt9!$A:$BE, AB$1, FALSE)=AB304,0,1),2)</f>
        <v>2</v>
      </c>
      <c r="BO304" s="45">
        <f>IFERROR(IF(VLOOKUP($A304,mdf_lsdt9!$A:$BE, AC$1, FALSE)=AC304,0,1),2)</f>
        <v>2</v>
      </c>
      <c r="BP304" s="45">
        <f>IFERROR(IF(VLOOKUP($A304,mdf_lsdt9!$A:$BE, AD$1, FALSE)=AD304,0,1),2)</f>
        <v>2</v>
      </c>
      <c r="BQ304" s="45">
        <f>IFERROR(IF(VLOOKUP($A304,mdf_lsdt9!$A:$BE, AE$1, FALSE)=AE304,0,1),2)</f>
        <v>2</v>
      </c>
      <c r="BR304" s="45">
        <f>IFERROR(IF(VLOOKUP($A304,mdf_lsdt9!$A:$BE, AF$1, FALSE)=AF304,0,1),2)</f>
        <v>2</v>
      </c>
      <c r="BS304" s="45">
        <f>IFERROR(IF(VLOOKUP($A304,mdf_lsdt9!$A:$BE, AG$1, FALSE)=AG304,0,1),2)</f>
        <v>2</v>
      </c>
      <c r="BT304" s="45">
        <f>IFERROR(IF(VLOOKUP($A304,mdf_lsdt9!$A:$BE, AH$1, FALSE)=AH304,0,1),2)</f>
        <v>2</v>
      </c>
      <c r="BU304" s="45">
        <f>IFERROR(IF(VLOOKUP($A304,mdf_lsdt9!$A:$BE, AI$1, FALSE)=AI304,0,1),2)</f>
        <v>2</v>
      </c>
      <c r="BV304" s="45">
        <f>IFERROR(IF(VLOOKUP($A304,mdf_lsdt9!$A:$BE, AJ$1, FALSE)=AJ304,0,1),2)</f>
        <v>2</v>
      </c>
      <c r="BW304" s="45">
        <f>IFERROR(IF(VLOOKUP($A304,mdf_lsdt9!$A:$BE, AK$1, FALSE)=AK304,0,1),2)</f>
        <v>2</v>
      </c>
      <c r="BX304" s="45">
        <f>IFERROR(IF(VLOOKUP($A304,mdf_lsdt9!$A:$BE, AL$1, FALSE)=AL304,0,1),2)</f>
        <v>2</v>
      </c>
      <c r="BY304" s="45">
        <f>IFERROR(IF(VLOOKUP($A304,mdf_lsdt9!$A:$BE, AM$1, FALSE)=AM304,0,1),2)</f>
        <v>2</v>
      </c>
      <c r="BZ304" s="45">
        <f>IFERROR(IF(VLOOKUP($A304,mdf_lsdt9!$A:$BE, AN$1, FALSE)=AN304,0,1),2)</f>
        <v>2</v>
      </c>
      <c r="CA304" s="45">
        <f>IFERROR(IF(VLOOKUP($A304,mdf_lsdt9!$A:$BE, AO$1, FALSE)=AO304,0,1),2)</f>
        <v>2</v>
      </c>
      <c r="CB304" s="45">
        <f>IFERROR(IF(VLOOKUP($A304,mdf_lsdt9!$A:$BE, AP$1, FALSE)=AP304,0,1),2)</f>
        <v>2</v>
      </c>
      <c r="CC304" s="45">
        <f>IFERROR(IF(VLOOKUP($A304,mdf_lsdt9!$A:$BE, AQ$1, FALSE)=AQ304,0,1),2)</f>
        <v>2</v>
      </c>
      <c r="CD304" s="45">
        <f>IFERROR(IF(VLOOKUP($A304,mdf_lsdt9!$A:$BE, AR$1, FALSE)=AR304,0,1),2)</f>
        <v>2</v>
      </c>
      <c r="CE304" s="45">
        <f>IFERROR(IF(VLOOKUP($A304,mdf_lsdt9!$A:$BE, AS$1, FALSE)=AS304,0,1),2)</f>
        <v>2</v>
      </c>
      <c r="CF304" s="45">
        <f>IFERROR(IF(VLOOKUP($A304,mdf_lsdt9!$A:$BE, AT$1, FALSE)=AT304,0,1),2)</f>
        <v>2</v>
      </c>
      <c r="CG304" s="45">
        <f>IFERROR(IF(VLOOKUP($A304,mdf_lsdt9!$A:$BE, AU$1, FALSE)=AU304,0,1),2)</f>
        <v>2</v>
      </c>
      <c r="CH304" s="45">
        <f>IFERROR(IF(VLOOKUP($A304,mdf_lsdt9!$A:$BE, AV$1, FALSE)=AV304,0,1),2)</f>
        <v>2</v>
      </c>
    </row>
    <row r="305" spans="1:86" x14ac:dyDescent="0.35">
      <c r="A305" s="45" t="str">
        <f t="shared" si="5"/>
        <v/>
      </c>
      <c r="AW305" s="45">
        <f>IFERROR(IF(VLOOKUP($A305,mdf_lsdt9!$A:$BE, K$1, FALSE)=K305,0,1),2)</f>
        <v>2</v>
      </c>
      <c r="AX305" s="45">
        <f>IFERROR(IF(VLOOKUP($A305,mdf_lsdt9!$A:$BE, L$1, FALSE)=L305,0,1),2)</f>
        <v>2</v>
      </c>
      <c r="AY305" s="45">
        <f>IFERROR(IF(VLOOKUP($A305,mdf_lsdt9!$A:$BE, M$1, FALSE)=M305,0,1),2)</f>
        <v>2</v>
      </c>
      <c r="AZ305" s="45">
        <f>IFERROR(IF(VLOOKUP($A305,mdf_lsdt9!$A:$BE, N$1, FALSE)=N305,0,1),2)</f>
        <v>2</v>
      </c>
      <c r="BA305" s="45">
        <f>IFERROR(IF(VLOOKUP($A305,mdf_lsdt9!$A:$BE, O$1, FALSE)=O305,0,1),2)</f>
        <v>2</v>
      </c>
      <c r="BB305" s="45">
        <f>IFERROR(IF(VLOOKUP($A305,mdf_lsdt9!$A:$BE, P$1, FALSE)=P305,0,1),2)</f>
        <v>2</v>
      </c>
      <c r="BC305" s="45">
        <f>IFERROR(IF(VLOOKUP($A305,mdf_lsdt9!$A:$BE, Q$1, FALSE)=Q305,0,1),2)</f>
        <v>2</v>
      </c>
      <c r="BD305" s="45">
        <f>IFERROR(IF(VLOOKUP($A305,mdf_lsdt9!$A:$BE, R$1, FALSE)=R305,0,1),2)</f>
        <v>2</v>
      </c>
      <c r="BE305" s="45">
        <f>IFERROR(IF(VLOOKUP($A305,mdf_lsdt9!$A:$BE, S$1, FALSE)=S305,0,1),2)</f>
        <v>2</v>
      </c>
      <c r="BF305" s="45">
        <f>IFERROR(IF(VLOOKUP($A305,mdf_lsdt9!$A:$BE, T$1, FALSE)=T305,0,1),2)</f>
        <v>2</v>
      </c>
      <c r="BG305" s="45">
        <f>IFERROR(IF(VLOOKUP($A305,mdf_lsdt9!$A:$BE, U$1, FALSE)=U305,0,1),2)</f>
        <v>2</v>
      </c>
      <c r="BH305" s="45">
        <f>IFERROR(IF(VLOOKUP($A305,mdf_lsdt9!$A:$BE, V$1, FALSE)=V305,0,1),2)</f>
        <v>2</v>
      </c>
      <c r="BI305" s="45">
        <f>IFERROR(IF(VLOOKUP($A305,mdf_lsdt9!$A:$BE, W$1, FALSE)=W305,0,1),2)</f>
        <v>2</v>
      </c>
      <c r="BJ305" s="45">
        <f>IFERROR(IF(VLOOKUP($A305,mdf_lsdt9!$A:$BE, X$1, FALSE)=X305,0,1),2)</f>
        <v>2</v>
      </c>
      <c r="BK305" s="45">
        <f>IFERROR(IF(VLOOKUP($A305,mdf_lsdt9!$A:$BE, Y$1, FALSE)=Y305,0,1),2)</f>
        <v>2</v>
      </c>
      <c r="BL305" s="45">
        <f>IFERROR(IF(VLOOKUP($A305,mdf_lsdt9!$A:$BE, Z$1, FALSE)=Z305,0,1),2)</f>
        <v>2</v>
      </c>
      <c r="BM305" s="45">
        <f>IFERROR(IF(VLOOKUP($A305,mdf_lsdt9!$A:$BE, AA$1, FALSE)=AA305,0,1),2)</f>
        <v>2</v>
      </c>
      <c r="BN305" s="45">
        <f>IFERROR(IF(VLOOKUP($A305,mdf_lsdt9!$A:$BE, AB$1, FALSE)=AB305,0,1),2)</f>
        <v>2</v>
      </c>
      <c r="BO305" s="45">
        <f>IFERROR(IF(VLOOKUP($A305,mdf_lsdt9!$A:$BE, AC$1, FALSE)=AC305,0,1),2)</f>
        <v>2</v>
      </c>
      <c r="BP305" s="45">
        <f>IFERROR(IF(VLOOKUP($A305,mdf_lsdt9!$A:$BE, AD$1, FALSE)=AD305,0,1),2)</f>
        <v>2</v>
      </c>
      <c r="BQ305" s="45">
        <f>IFERROR(IF(VLOOKUP($A305,mdf_lsdt9!$A:$BE, AE$1, FALSE)=AE305,0,1),2)</f>
        <v>2</v>
      </c>
      <c r="BR305" s="45">
        <f>IFERROR(IF(VLOOKUP($A305,mdf_lsdt9!$A:$BE, AF$1, FALSE)=AF305,0,1),2)</f>
        <v>2</v>
      </c>
      <c r="BS305" s="45">
        <f>IFERROR(IF(VLOOKUP($A305,mdf_lsdt9!$A:$BE, AG$1, FALSE)=AG305,0,1),2)</f>
        <v>2</v>
      </c>
      <c r="BT305" s="45">
        <f>IFERROR(IF(VLOOKUP($A305,mdf_lsdt9!$A:$BE, AH$1, FALSE)=AH305,0,1),2)</f>
        <v>2</v>
      </c>
      <c r="BU305" s="45">
        <f>IFERROR(IF(VLOOKUP($A305,mdf_lsdt9!$A:$BE, AI$1, FALSE)=AI305,0,1),2)</f>
        <v>2</v>
      </c>
      <c r="BV305" s="45">
        <f>IFERROR(IF(VLOOKUP($A305,mdf_lsdt9!$A:$BE, AJ$1, FALSE)=AJ305,0,1),2)</f>
        <v>2</v>
      </c>
      <c r="BW305" s="45">
        <f>IFERROR(IF(VLOOKUP($A305,mdf_lsdt9!$A:$BE, AK$1, FALSE)=AK305,0,1),2)</f>
        <v>2</v>
      </c>
      <c r="BX305" s="45">
        <f>IFERROR(IF(VLOOKUP($A305,mdf_lsdt9!$A:$BE, AL$1, FALSE)=AL305,0,1),2)</f>
        <v>2</v>
      </c>
      <c r="BY305" s="45">
        <f>IFERROR(IF(VLOOKUP($A305,mdf_lsdt9!$A:$BE, AM$1, FALSE)=AM305,0,1),2)</f>
        <v>2</v>
      </c>
      <c r="BZ305" s="45">
        <f>IFERROR(IF(VLOOKUP($A305,mdf_lsdt9!$A:$BE, AN$1, FALSE)=AN305,0,1),2)</f>
        <v>2</v>
      </c>
      <c r="CA305" s="45">
        <f>IFERROR(IF(VLOOKUP($A305,mdf_lsdt9!$A:$BE, AO$1, FALSE)=AO305,0,1),2)</f>
        <v>2</v>
      </c>
      <c r="CB305" s="45">
        <f>IFERROR(IF(VLOOKUP($A305,mdf_lsdt9!$A:$BE, AP$1, FALSE)=AP305,0,1),2)</f>
        <v>2</v>
      </c>
      <c r="CC305" s="45">
        <f>IFERROR(IF(VLOOKUP($A305,mdf_lsdt9!$A:$BE, AQ$1, FALSE)=AQ305,0,1),2)</f>
        <v>2</v>
      </c>
      <c r="CD305" s="45">
        <f>IFERROR(IF(VLOOKUP($A305,mdf_lsdt9!$A:$BE, AR$1, FALSE)=AR305,0,1),2)</f>
        <v>2</v>
      </c>
      <c r="CE305" s="45">
        <f>IFERROR(IF(VLOOKUP($A305,mdf_lsdt9!$A:$BE, AS$1, FALSE)=AS305,0,1),2)</f>
        <v>2</v>
      </c>
      <c r="CF305" s="45">
        <f>IFERROR(IF(VLOOKUP($A305,mdf_lsdt9!$A:$BE, AT$1, FALSE)=AT305,0,1),2)</f>
        <v>2</v>
      </c>
      <c r="CG305" s="45">
        <f>IFERROR(IF(VLOOKUP($A305,mdf_lsdt9!$A:$BE, AU$1, FALSE)=AU305,0,1),2)</f>
        <v>2</v>
      </c>
      <c r="CH305" s="45">
        <f>IFERROR(IF(VLOOKUP($A305,mdf_lsdt9!$A:$BE, AV$1, FALSE)=AV305,0,1),2)</f>
        <v>2</v>
      </c>
    </row>
    <row r="306" spans="1:86" x14ac:dyDescent="0.35">
      <c r="A306" s="45" t="str">
        <f t="shared" si="5"/>
        <v/>
      </c>
      <c r="AW306" s="45">
        <f>IFERROR(IF(VLOOKUP($A306,mdf_lsdt9!$A:$BE, K$1, FALSE)=K306,0,1),2)</f>
        <v>2</v>
      </c>
      <c r="AX306" s="45">
        <f>IFERROR(IF(VLOOKUP($A306,mdf_lsdt9!$A:$BE, L$1, FALSE)=L306,0,1),2)</f>
        <v>2</v>
      </c>
      <c r="AY306" s="45">
        <f>IFERROR(IF(VLOOKUP($A306,mdf_lsdt9!$A:$BE, M$1, FALSE)=M306,0,1),2)</f>
        <v>2</v>
      </c>
      <c r="AZ306" s="45">
        <f>IFERROR(IF(VLOOKUP($A306,mdf_lsdt9!$A:$BE, N$1, FALSE)=N306,0,1),2)</f>
        <v>2</v>
      </c>
      <c r="BA306" s="45">
        <f>IFERROR(IF(VLOOKUP($A306,mdf_lsdt9!$A:$BE, O$1, FALSE)=O306,0,1),2)</f>
        <v>2</v>
      </c>
      <c r="BB306" s="45">
        <f>IFERROR(IF(VLOOKUP($A306,mdf_lsdt9!$A:$BE, P$1, FALSE)=P306,0,1),2)</f>
        <v>2</v>
      </c>
      <c r="BC306" s="45">
        <f>IFERROR(IF(VLOOKUP($A306,mdf_lsdt9!$A:$BE, Q$1, FALSE)=Q306,0,1),2)</f>
        <v>2</v>
      </c>
      <c r="BD306" s="45">
        <f>IFERROR(IF(VLOOKUP($A306,mdf_lsdt9!$A:$BE, R$1, FALSE)=R306,0,1),2)</f>
        <v>2</v>
      </c>
      <c r="BE306" s="45">
        <f>IFERROR(IF(VLOOKUP($A306,mdf_lsdt9!$A:$BE, S$1, FALSE)=S306,0,1),2)</f>
        <v>2</v>
      </c>
      <c r="BF306" s="45">
        <f>IFERROR(IF(VLOOKUP($A306,mdf_lsdt9!$A:$BE, T$1, FALSE)=T306,0,1),2)</f>
        <v>2</v>
      </c>
      <c r="BG306" s="45">
        <f>IFERROR(IF(VLOOKUP($A306,mdf_lsdt9!$A:$BE, U$1, FALSE)=U306,0,1),2)</f>
        <v>2</v>
      </c>
      <c r="BH306" s="45">
        <f>IFERROR(IF(VLOOKUP($A306,mdf_lsdt9!$A:$BE, V$1, FALSE)=V306,0,1),2)</f>
        <v>2</v>
      </c>
      <c r="BI306" s="45">
        <f>IFERROR(IF(VLOOKUP($A306,mdf_lsdt9!$A:$BE, W$1, FALSE)=W306,0,1),2)</f>
        <v>2</v>
      </c>
      <c r="BJ306" s="45">
        <f>IFERROR(IF(VLOOKUP($A306,mdf_lsdt9!$A:$BE, X$1, FALSE)=X306,0,1),2)</f>
        <v>2</v>
      </c>
      <c r="BK306" s="45">
        <f>IFERROR(IF(VLOOKUP($A306,mdf_lsdt9!$A:$BE, Y$1, FALSE)=Y306,0,1),2)</f>
        <v>2</v>
      </c>
      <c r="BL306" s="45">
        <f>IFERROR(IF(VLOOKUP($A306,mdf_lsdt9!$A:$BE, Z$1, FALSE)=Z306,0,1),2)</f>
        <v>2</v>
      </c>
      <c r="BM306" s="45">
        <f>IFERROR(IF(VLOOKUP($A306,mdf_lsdt9!$A:$BE, AA$1, FALSE)=AA306,0,1),2)</f>
        <v>2</v>
      </c>
      <c r="BN306" s="45">
        <f>IFERROR(IF(VLOOKUP($A306,mdf_lsdt9!$A:$BE, AB$1, FALSE)=AB306,0,1),2)</f>
        <v>2</v>
      </c>
      <c r="BO306" s="45">
        <f>IFERROR(IF(VLOOKUP($A306,mdf_lsdt9!$A:$BE, AC$1, FALSE)=AC306,0,1),2)</f>
        <v>2</v>
      </c>
      <c r="BP306" s="45">
        <f>IFERROR(IF(VLOOKUP($A306,mdf_lsdt9!$A:$BE, AD$1, FALSE)=AD306,0,1),2)</f>
        <v>2</v>
      </c>
      <c r="BQ306" s="45">
        <f>IFERROR(IF(VLOOKUP($A306,mdf_lsdt9!$A:$BE, AE$1, FALSE)=AE306,0,1),2)</f>
        <v>2</v>
      </c>
      <c r="BR306" s="45">
        <f>IFERROR(IF(VLOOKUP($A306,mdf_lsdt9!$A:$BE, AF$1, FALSE)=AF306,0,1),2)</f>
        <v>2</v>
      </c>
      <c r="BS306" s="45">
        <f>IFERROR(IF(VLOOKUP($A306,mdf_lsdt9!$A:$BE, AG$1, FALSE)=AG306,0,1),2)</f>
        <v>2</v>
      </c>
      <c r="BT306" s="45">
        <f>IFERROR(IF(VLOOKUP($A306,mdf_lsdt9!$A:$BE, AH$1, FALSE)=AH306,0,1),2)</f>
        <v>2</v>
      </c>
      <c r="BU306" s="45">
        <f>IFERROR(IF(VLOOKUP($A306,mdf_lsdt9!$A:$BE, AI$1, FALSE)=AI306,0,1),2)</f>
        <v>2</v>
      </c>
      <c r="BV306" s="45">
        <f>IFERROR(IF(VLOOKUP($A306,mdf_lsdt9!$A:$BE, AJ$1, FALSE)=AJ306,0,1),2)</f>
        <v>2</v>
      </c>
      <c r="BW306" s="45">
        <f>IFERROR(IF(VLOOKUP($A306,mdf_lsdt9!$A:$BE, AK$1, FALSE)=AK306,0,1),2)</f>
        <v>2</v>
      </c>
      <c r="BX306" s="45">
        <f>IFERROR(IF(VLOOKUP($A306,mdf_lsdt9!$A:$BE, AL$1, FALSE)=AL306,0,1),2)</f>
        <v>2</v>
      </c>
      <c r="BY306" s="45">
        <f>IFERROR(IF(VLOOKUP($A306,mdf_lsdt9!$A:$BE, AM$1, FALSE)=AM306,0,1),2)</f>
        <v>2</v>
      </c>
      <c r="BZ306" s="45">
        <f>IFERROR(IF(VLOOKUP($A306,mdf_lsdt9!$A:$BE, AN$1, FALSE)=AN306,0,1),2)</f>
        <v>2</v>
      </c>
      <c r="CA306" s="45">
        <f>IFERROR(IF(VLOOKUP($A306,mdf_lsdt9!$A:$BE, AO$1, FALSE)=AO306,0,1),2)</f>
        <v>2</v>
      </c>
      <c r="CB306" s="45">
        <f>IFERROR(IF(VLOOKUP($A306,mdf_lsdt9!$A:$BE, AP$1, FALSE)=AP306,0,1),2)</f>
        <v>2</v>
      </c>
      <c r="CC306" s="45">
        <f>IFERROR(IF(VLOOKUP($A306,mdf_lsdt9!$A:$BE, AQ$1, FALSE)=AQ306,0,1),2)</f>
        <v>2</v>
      </c>
      <c r="CD306" s="45">
        <f>IFERROR(IF(VLOOKUP($A306,mdf_lsdt9!$A:$BE, AR$1, FALSE)=AR306,0,1),2)</f>
        <v>2</v>
      </c>
      <c r="CE306" s="45">
        <f>IFERROR(IF(VLOOKUP($A306,mdf_lsdt9!$A:$BE, AS$1, FALSE)=AS306,0,1),2)</f>
        <v>2</v>
      </c>
      <c r="CF306" s="45">
        <f>IFERROR(IF(VLOOKUP($A306,mdf_lsdt9!$A:$BE, AT$1, FALSE)=AT306,0,1),2)</f>
        <v>2</v>
      </c>
      <c r="CG306" s="45">
        <f>IFERROR(IF(VLOOKUP($A306,mdf_lsdt9!$A:$BE, AU$1, FALSE)=AU306,0,1),2)</f>
        <v>2</v>
      </c>
      <c r="CH306" s="45">
        <f>IFERROR(IF(VLOOKUP($A306,mdf_lsdt9!$A:$BE, AV$1, FALSE)=AV306,0,1),2)</f>
        <v>2</v>
      </c>
    </row>
    <row r="307" spans="1:86" x14ac:dyDescent="0.35">
      <c r="A307" s="45" t="str">
        <f t="shared" si="5"/>
        <v/>
      </c>
      <c r="AW307" s="45">
        <f>IFERROR(IF(VLOOKUP($A307,mdf_lsdt9!$A:$BE, K$1, FALSE)=K307,0,1),2)</f>
        <v>2</v>
      </c>
      <c r="AX307" s="45">
        <f>IFERROR(IF(VLOOKUP($A307,mdf_lsdt9!$A:$BE, L$1, FALSE)=L307,0,1),2)</f>
        <v>2</v>
      </c>
      <c r="AY307" s="45">
        <f>IFERROR(IF(VLOOKUP($A307,mdf_lsdt9!$A:$BE, M$1, FALSE)=M307,0,1),2)</f>
        <v>2</v>
      </c>
      <c r="AZ307" s="45">
        <f>IFERROR(IF(VLOOKUP($A307,mdf_lsdt9!$A:$BE, N$1, FALSE)=N307,0,1),2)</f>
        <v>2</v>
      </c>
      <c r="BA307" s="45">
        <f>IFERROR(IF(VLOOKUP($A307,mdf_lsdt9!$A:$BE, O$1, FALSE)=O307,0,1),2)</f>
        <v>2</v>
      </c>
      <c r="BB307" s="45">
        <f>IFERROR(IF(VLOOKUP($A307,mdf_lsdt9!$A:$BE, P$1, FALSE)=P307,0,1),2)</f>
        <v>2</v>
      </c>
      <c r="BC307" s="45">
        <f>IFERROR(IF(VLOOKUP($A307,mdf_lsdt9!$A:$BE, Q$1, FALSE)=Q307,0,1),2)</f>
        <v>2</v>
      </c>
      <c r="BD307" s="45">
        <f>IFERROR(IF(VLOOKUP($A307,mdf_lsdt9!$A:$BE, R$1, FALSE)=R307,0,1),2)</f>
        <v>2</v>
      </c>
      <c r="BE307" s="45">
        <f>IFERROR(IF(VLOOKUP($A307,mdf_lsdt9!$A:$BE, S$1, FALSE)=S307,0,1),2)</f>
        <v>2</v>
      </c>
      <c r="BF307" s="45">
        <f>IFERROR(IF(VLOOKUP($A307,mdf_lsdt9!$A:$BE, T$1, FALSE)=T307,0,1),2)</f>
        <v>2</v>
      </c>
      <c r="BG307" s="45">
        <f>IFERROR(IF(VLOOKUP($A307,mdf_lsdt9!$A:$BE, U$1, FALSE)=U307,0,1),2)</f>
        <v>2</v>
      </c>
      <c r="BH307" s="45">
        <f>IFERROR(IF(VLOOKUP($A307,mdf_lsdt9!$A:$BE, V$1, FALSE)=V307,0,1),2)</f>
        <v>2</v>
      </c>
      <c r="BI307" s="45">
        <f>IFERROR(IF(VLOOKUP($A307,mdf_lsdt9!$A:$BE, W$1, FALSE)=W307,0,1),2)</f>
        <v>2</v>
      </c>
      <c r="BJ307" s="45">
        <f>IFERROR(IF(VLOOKUP($A307,mdf_lsdt9!$A:$BE, X$1, FALSE)=X307,0,1),2)</f>
        <v>2</v>
      </c>
      <c r="BK307" s="45">
        <f>IFERROR(IF(VLOOKUP($A307,mdf_lsdt9!$A:$BE, Y$1, FALSE)=Y307,0,1),2)</f>
        <v>2</v>
      </c>
      <c r="BL307" s="45">
        <f>IFERROR(IF(VLOOKUP($A307,mdf_lsdt9!$A:$BE, Z$1, FALSE)=Z307,0,1),2)</f>
        <v>2</v>
      </c>
      <c r="BM307" s="45">
        <f>IFERROR(IF(VLOOKUP($A307,mdf_lsdt9!$A:$BE, AA$1, FALSE)=AA307,0,1),2)</f>
        <v>2</v>
      </c>
      <c r="BN307" s="45">
        <f>IFERROR(IF(VLOOKUP($A307,mdf_lsdt9!$A:$BE, AB$1, FALSE)=AB307,0,1),2)</f>
        <v>2</v>
      </c>
      <c r="BO307" s="45">
        <f>IFERROR(IF(VLOOKUP($A307,mdf_lsdt9!$A:$BE, AC$1, FALSE)=AC307,0,1),2)</f>
        <v>2</v>
      </c>
      <c r="BP307" s="45">
        <f>IFERROR(IF(VLOOKUP($A307,mdf_lsdt9!$A:$BE, AD$1, FALSE)=AD307,0,1),2)</f>
        <v>2</v>
      </c>
      <c r="BQ307" s="45">
        <f>IFERROR(IF(VLOOKUP($A307,mdf_lsdt9!$A:$BE, AE$1, FALSE)=AE307,0,1),2)</f>
        <v>2</v>
      </c>
      <c r="BR307" s="45">
        <f>IFERROR(IF(VLOOKUP($A307,mdf_lsdt9!$A:$BE, AF$1, FALSE)=AF307,0,1),2)</f>
        <v>2</v>
      </c>
      <c r="BS307" s="45">
        <f>IFERROR(IF(VLOOKUP($A307,mdf_lsdt9!$A:$BE, AG$1, FALSE)=AG307,0,1),2)</f>
        <v>2</v>
      </c>
      <c r="BT307" s="45">
        <f>IFERROR(IF(VLOOKUP($A307,mdf_lsdt9!$A:$BE, AH$1, FALSE)=AH307,0,1),2)</f>
        <v>2</v>
      </c>
      <c r="BU307" s="45">
        <f>IFERROR(IF(VLOOKUP($A307,mdf_lsdt9!$A:$BE, AI$1, FALSE)=AI307,0,1),2)</f>
        <v>2</v>
      </c>
      <c r="BV307" s="45">
        <f>IFERROR(IF(VLOOKUP($A307,mdf_lsdt9!$A:$BE, AJ$1, FALSE)=AJ307,0,1),2)</f>
        <v>2</v>
      </c>
      <c r="BW307" s="45">
        <f>IFERROR(IF(VLOOKUP($A307,mdf_lsdt9!$A:$BE, AK$1, FALSE)=AK307,0,1),2)</f>
        <v>2</v>
      </c>
      <c r="BX307" s="45">
        <f>IFERROR(IF(VLOOKUP($A307,mdf_lsdt9!$A:$BE, AL$1, FALSE)=AL307,0,1),2)</f>
        <v>2</v>
      </c>
      <c r="BY307" s="45">
        <f>IFERROR(IF(VLOOKUP($A307,mdf_lsdt9!$A:$BE, AM$1, FALSE)=AM307,0,1),2)</f>
        <v>2</v>
      </c>
      <c r="BZ307" s="45">
        <f>IFERROR(IF(VLOOKUP($A307,mdf_lsdt9!$A:$BE, AN$1, FALSE)=AN307,0,1),2)</f>
        <v>2</v>
      </c>
      <c r="CA307" s="45">
        <f>IFERROR(IF(VLOOKUP($A307,mdf_lsdt9!$A:$BE, AO$1, FALSE)=AO307,0,1),2)</f>
        <v>2</v>
      </c>
      <c r="CB307" s="45">
        <f>IFERROR(IF(VLOOKUP($A307,mdf_lsdt9!$A:$BE, AP$1, FALSE)=AP307,0,1),2)</f>
        <v>2</v>
      </c>
      <c r="CC307" s="45">
        <f>IFERROR(IF(VLOOKUP($A307,mdf_lsdt9!$A:$BE, AQ$1, FALSE)=AQ307,0,1),2)</f>
        <v>2</v>
      </c>
      <c r="CD307" s="45">
        <f>IFERROR(IF(VLOOKUP($A307,mdf_lsdt9!$A:$BE, AR$1, FALSE)=AR307,0,1),2)</f>
        <v>2</v>
      </c>
      <c r="CE307" s="45">
        <f>IFERROR(IF(VLOOKUP($A307,mdf_lsdt9!$A:$BE, AS$1, FALSE)=AS307,0,1),2)</f>
        <v>2</v>
      </c>
      <c r="CF307" s="45">
        <f>IFERROR(IF(VLOOKUP($A307,mdf_lsdt9!$A:$BE, AT$1, FALSE)=AT307,0,1),2)</f>
        <v>2</v>
      </c>
      <c r="CG307" s="45">
        <f>IFERROR(IF(VLOOKUP($A307,mdf_lsdt9!$A:$BE, AU$1, FALSE)=AU307,0,1),2)</f>
        <v>2</v>
      </c>
      <c r="CH307" s="45">
        <f>IFERROR(IF(VLOOKUP($A307,mdf_lsdt9!$A:$BE, AV$1, FALSE)=AV307,0,1),2)</f>
        <v>2</v>
      </c>
    </row>
    <row r="308" spans="1:86" x14ac:dyDescent="0.35">
      <c r="A308" s="45" t="str">
        <f t="shared" si="5"/>
        <v/>
      </c>
      <c r="AW308" s="45">
        <f>IFERROR(IF(VLOOKUP($A308,mdf_lsdt9!$A:$BE, K$1, FALSE)=K308,0,1),2)</f>
        <v>2</v>
      </c>
      <c r="AX308" s="45">
        <f>IFERROR(IF(VLOOKUP($A308,mdf_lsdt9!$A:$BE, L$1, FALSE)=L308,0,1),2)</f>
        <v>2</v>
      </c>
      <c r="AY308" s="45">
        <f>IFERROR(IF(VLOOKUP($A308,mdf_lsdt9!$A:$BE, M$1, FALSE)=M308,0,1),2)</f>
        <v>2</v>
      </c>
      <c r="AZ308" s="45">
        <f>IFERROR(IF(VLOOKUP($A308,mdf_lsdt9!$A:$BE, N$1, FALSE)=N308,0,1),2)</f>
        <v>2</v>
      </c>
      <c r="BA308" s="45">
        <f>IFERROR(IF(VLOOKUP($A308,mdf_lsdt9!$A:$BE, O$1, FALSE)=O308,0,1),2)</f>
        <v>2</v>
      </c>
      <c r="BB308" s="45">
        <f>IFERROR(IF(VLOOKUP($A308,mdf_lsdt9!$A:$BE, P$1, FALSE)=P308,0,1),2)</f>
        <v>2</v>
      </c>
      <c r="BC308" s="45">
        <f>IFERROR(IF(VLOOKUP($A308,mdf_lsdt9!$A:$BE, Q$1, FALSE)=Q308,0,1),2)</f>
        <v>2</v>
      </c>
      <c r="BD308" s="45">
        <f>IFERROR(IF(VLOOKUP($A308,mdf_lsdt9!$A:$BE, R$1, FALSE)=R308,0,1),2)</f>
        <v>2</v>
      </c>
      <c r="BE308" s="45">
        <f>IFERROR(IF(VLOOKUP($A308,mdf_lsdt9!$A:$BE, S$1, FALSE)=S308,0,1),2)</f>
        <v>2</v>
      </c>
      <c r="BF308" s="45">
        <f>IFERROR(IF(VLOOKUP($A308,mdf_lsdt9!$A:$BE, T$1, FALSE)=T308,0,1),2)</f>
        <v>2</v>
      </c>
      <c r="BG308" s="45">
        <f>IFERROR(IF(VLOOKUP($A308,mdf_lsdt9!$A:$BE, U$1, FALSE)=U308,0,1),2)</f>
        <v>2</v>
      </c>
      <c r="BH308" s="45">
        <f>IFERROR(IF(VLOOKUP($A308,mdf_lsdt9!$A:$BE, V$1, FALSE)=V308,0,1),2)</f>
        <v>2</v>
      </c>
      <c r="BI308" s="45">
        <f>IFERROR(IF(VLOOKUP($A308,mdf_lsdt9!$A:$BE, W$1, FALSE)=W308,0,1),2)</f>
        <v>2</v>
      </c>
      <c r="BJ308" s="45">
        <f>IFERROR(IF(VLOOKUP($A308,mdf_lsdt9!$A:$BE, X$1, FALSE)=X308,0,1),2)</f>
        <v>2</v>
      </c>
      <c r="BK308" s="45">
        <f>IFERROR(IF(VLOOKUP($A308,mdf_lsdt9!$A:$BE, Y$1, FALSE)=Y308,0,1),2)</f>
        <v>2</v>
      </c>
      <c r="BL308" s="45">
        <f>IFERROR(IF(VLOOKUP($A308,mdf_lsdt9!$A:$BE, Z$1, FALSE)=Z308,0,1),2)</f>
        <v>2</v>
      </c>
      <c r="BM308" s="45">
        <f>IFERROR(IF(VLOOKUP($A308,mdf_lsdt9!$A:$BE, AA$1, FALSE)=AA308,0,1),2)</f>
        <v>2</v>
      </c>
      <c r="BN308" s="45">
        <f>IFERROR(IF(VLOOKUP($A308,mdf_lsdt9!$A:$BE, AB$1, FALSE)=AB308,0,1),2)</f>
        <v>2</v>
      </c>
      <c r="BO308" s="45">
        <f>IFERROR(IF(VLOOKUP($A308,mdf_lsdt9!$A:$BE, AC$1, FALSE)=AC308,0,1),2)</f>
        <v>2</v>
      </c>
      <c r="BP308" s="45">
        <f>IFERROR(IF(VLOOKUP($A308,mdf_lsdt9!$A:$BE, AD$1, FALSE)=AD308,0,1),2)</f>
        <v>2</v>
      </c>
      <c r="BQ308" s="45">
        <f>IFERROR(IF(VLOOKUP($A308,mdf_lsdt9!$A:$BE, AE$1, FALSE)=AE308,0,1),2)</f>
        <v>2</v>
      </c>
      <c r="BR308" s="45">
        <f>IFERROR(IF(VLOOKUP($A308,mdf_lsdt9!$A:$BE, AF$1, FALSE)=AF308,0,1),2)</f>
        <v>2</v>
      </c>
      <c r="BS308" s="45">
        <f>IFERROR(IF(VLOOKUP($A308,mdf_lsdt9!$A:$BE, AG$1, FALSE)=AG308,0,1),2)</f>
        <v>2</v>
      </c>
      <c r="BT308" s="45">
        <f>IFERROR(IF(VLOOKUP($A308,mdf_lsdt9!$A:$BE, AH$1, FALSE)=AH308,0,1),2)</f>
        <v>2</v>
      </c>
      <c r="BU308" s="45">
        <f>IFERROR(IF(VLOOKUP($A308,mdf_lsdt9!$A:$BE, AI$1, FALSE)=AI308,0,1),2)</f>
        <v>2</v>
      </c>
      <c r="BV308" s="45">
        <f>IFERROR(IF(VLOOKUP($A308,mdf_lsdt9!$A:$BE, AJ$1, FALSE)=AJ308,0,1),2)</f>
        <v>2</v>
      </c>
      <c r="BW308" s="45">
        <f>IFERROR(IF(VLOOKUP($A308,mdf_lsdt9!$A:$BE, AK$1, FALSE)=AK308,0,1),2)</f>
        <v>2</v>
      </c>
      <c r="BX308" s="45">
        <f>IFERROR(IF(VLOOKUP($A308,mdf_lsdt9!$A:$BE, AL$1, FALSE)=AL308,0,1),2)</f>
        <v>2</v>
      </c>
      <c r="BY308" s="45">
        <f>IFERROR(IF(VLOOKUP($A308,mdf_lsdt9!$A:$BE, AM$1, FALSE)=AM308,0,1),2)</f>
        <v>2</v>
      </c>
      <c r="BZ308" s="45">
        <f>IFERROR(IF(VLOOKUP($A308,mdf_lsdt9!$A:$BE, AN$1, FALSE)=AN308,0,1),2)</f>
        <v>2</v>
      </c>
      <c r="CA308" s="45">
        <f>IFERROR(IF(VLOOKUP($A308,mdf_lsdt9!$A:$BE, AO$1, FALSE)=AO308,0,1),2)</f>
        <v>2</v>
      </c>
      <c r="CB308" s="45">
        <f>IFERROR(IF(VLOOKUP($A308,mdf_lsdt9!$A:$BE, AP$1, FALSE)=AP308,0,1),2)</f>
        <v>2</v>
      </c>
      <c r="CC308" s="45">
        <f>IFERROR(IF(VLOOKUP($A308,mdf_lsdt9!$A:$BE, AQ$1, FALSE)=AQ308,0,1),2)</f>
        <v>2</v>
      </c>
      <c r="CD308" s="45">
        <f>IFERROR(IF(VLOOKUP($A308,mdf_lsdt9!$A:$BE, AR$1, FALSE)=AR308,0,1),2)</f>
        <v>2</v>
      </c>
      <c r="CE308" s="45">
        <f>IFERROR(IF(VLOOKUP($A308,mdf_lsdt9!$A:$BE, AS$1, FALSE)=AS308,0,1),2)</f>
        <v>2</v>
      </c>
      <c r="CF308" s="45">
        <f>IFERROR(IF(VLOOKUP($A308,mdf_lsdt9!$A:$BE, AT$1, FALSE)=AT308,0,1),2)</f>
        <v>2</v>
      </c>
      <c r="CG308" s="45">
        <f>IFERROR(IF(VLOOKUP($A308,mdf_lsdt9!$A:$BE, AU$1, FALSE)=AU308,0,1),2)</f>
        <v>2</v>
      </c>
      <c r="CH308" s="45">
        <f>IFERROR(IF(VLOOKUP($A308,mdf_lsdt9!$A:$BE, AV$1, FALSE)=AV308,0,1),2)</f>
        <v>2</v>
      </c>
    </row>
    <row r="309" spans="1:86" x14ac:dyDescent="0.35">
      <c r="A309" s="45" t="str">
        <f t="shared" si="5"/>
        <v/>
      </c>
      <c r="AW309" s="45">
        <f>IFERROR(IF(VLOOKUP($A309,mdf_lsdt9!$A:$BE, K$1, FALSE)=K309,0,1),2)</f>
        <v>2</v>
      </c>
      <c r="AX309" s="45">
        <f>IFERROR(IF(VLOOKUP($A309,mdf_lsdt9!$A:$BE, L$1, FALSE)=L309,0,1),2)</f>
        <v>2</v>
      </c>
      <c r="AY309" s="45">
        <f>IFERROR(IF(VLOOKUP($A309,mdf_lsdt9!$A:$BE, M$1, FALSE)=M309,0,1),2)</f>
        <v>2</v>
      </c>
      <c r="AZ309" s="45">
        <f>IFERROR(IF(VLOOKUP($A309,mdf_lsdt9!$A:$BE, N$1, FALSE)=N309,0,1),2)</f>
        <v>2</v>
      </c>
      <c r="BA309" s="45">
        <f>IFERROR(IF(VLOOKUP($A309,mdf_lsdt9!$A:$BE, O$1, FALSE)=O309,0,1),2)</f>
        <v>2</v>
      </c>
      <c r="BB309" s="45">
        <f>IFERROR(IF(VLOOKUP($A309,mdf_lsdt9!$A:$BE, P$1, FALSE)=P309,0,1),2)</f>
        <v>2</v>
      </c>
      <c r="BC309" s="45">
        <f>IFERROR(IF(VLOOKUP($A309,mdf_lsdt9!$A:$BE, Q$1, FALSE)=Q309,0,1),2)</f>
        <v>2</v>
      </c>
      <c r="BD309" s="45">
        <f>IFERROR(IF(VLOOKUP($A309,mdf_lsdt9!$A:$BE, R$1, FALSE)=R309,0,1),2)</f>
        <v>2</v>
      </c>
      <c r="BE309" s="45">
        <f>IFERROR(IF(VLOOKUP($A309,mdf_lsdt9!$A:$BE, S$1, FALSE)=S309,0,1),2)</f>
        <v>2</v>
      </c>
      <c r="BF309" s="45">
        <f>IFERROR(IF(VLOOKUP($A309,mdf_lsdt9!$A:$BE, T$1, FALSE)=T309,0,1),2)</f>
        <v>2</v>
      </c>
      <c r="BG309" s="45">
        <f>IFERROR(IF(VLOOKUP($A309,mdf_lsdt9!$A:$BE, U$1, FALSE)=U309,0,1),2)</f>
        <v>2</v>
      </c>
      <c r="BH309" s="45">
        <f>IFERROR(IF(VLOOKUP($A309,mdf_lsdt9!$A:$BE, V$1, FALSE)=V309,0,1),2)</f>
        <v>2</v>
      </c>
      <c r="BI309" s="45">
        <f>IFERROR(IF(VLOOKUP($A309,mdf_lsdt9!$A:$BE, W$1, FALSE)=W309,0,1),2)</f>
        <v>2</v>
      </c>
      <c r="BJ309" s="45">
        <f>IFERROR(IF(VLOOKUP($A309,mdf_lsdt9!$A:$BE, X$1, FALSE)=X309,0,1),2)</f>
        <v>2</v>
      </c>
      <c r="BK309" s="45">
        <f>IFERROR(IF(VLOOKUP($A309,mdf_lsdt9!$A:$BE, Y$1, FALSE)=Y309,0,1),2)</f>
        <v>2</v>
      </c>
      <c r="BL309" s="45">
        <f>IFERROR(IF(VLOOKUP($A309,mdf_lsdt9!$A:$BE, Z$1, FALSE)=Z309,0,1),2)</f>
        <v>2</v>
      </c>
      <c r="BM309" s="45">
        <f>IFERROR(IF(VLOOKUP($A309,mdf_lsdt9!$A:$BE, AA$1, FALSE)=AA309,0,1),2)</f>
        <v>2</v>
      </c>
      <c r="BN309" s="45">
        <f>IFERROR(IF(VLOOKUP($A309,mdf_lsdt9!$A:$BE, AB$1, FALSE)=AB309,0,1),2)</f>
        <v>2</v>
      </c>
      <c r="BO309" s="45">
        <f>IFERROR(IF(VLOOKUP($A309,mdf_lsdt9!$A:$BE, AC$1, FALSE)=AC309,0,1),2)</f>
        <v>2</v>
      </c>
      <c r="BP309" s="45">
        <f>IFERROR(IF(VLOOKUP($A309,mdf_lsdt9!$A:$BE, AD$1, FALSE)=AD309,0,1),2)</f>
        <v>2</v>
      </c>
      <c r="BQ309" s="45">
        <f>IFERROR(IF(VLOOKUP($A309,mdf_lsdt9!$A:$BE, AE$1, FALSE)=AE309,0,1),2)</f>
        <v>2</v>
      </c>
      <c r="BR309" s="45">
        <f>IFERROR(IF(VLOOKUP($A309,mdf_lsdt9!$A:$BE, AF$1, FALSE)=AF309,0,1),2)</f>
        <v>2</v>
      </c>
      <c r="BS309" s="45">
        <f>IFERROR(IF(VLOOKUP($A309,mdf_lsdt9!$A:$BE, AG$1, FALSE)=AG309,0,1),2)</f>
        <v>2</v>
      </c>
      <c r="BT309" s="45">
        <f>IFERROR(IF(VLOOKUP($A309,mdf_lsdt9!$A:$BE, AH$1, FALSE)=AH309,0,1),2)</f>
        <v>2</v>
      </c>
      <c r="BU309" s="45">
        <f>IFERROR(IF(VLOOKUP($A309,mdf_lsdt9!$A:$BE, AI$1, FALSE)=AI309,0,1),2)</f>
        <v>2</v>
      </c>
      <c r="BV309" s="45">
        <f>IFERROR(IF(VLOOKUP($A309,mdf_lsdt9!$A:$BE, AJ$1, FALSE)=AJ309,0,1),2)</f>
        <v>2</v>
      </c>
      <c r="BW309" s="45">
        <f>IFERROR(IF(VLOOKUP($A309,mdf_lsdt9!$A:$BE, AK$1, FALSE)=AK309,0,1),2)</f>
        <v>2</v>
      </c>
      <c r="BX309" s="45">
        <f>IFERROR(IF(VLOOKUP($A309,mdf_lsdt9!$A:$BE, AL$1, FALSE)=AL309,0,1),2)</f>
        <v>2</v>
      </c>
      <c r="BY309" s="45">
        <f>IFERROR(IF(VLOOKUP($A309,mdf_lsdt9!$A:$BE, AM$1, FALSE)=AM309,0,1),2)</f>
        <v>2</v>
      </c>
      <c r="BZ309" s="45">
        <f>IFERROR(IF(VLOOKUP($A309,mdf_lsdt9!$A:$BE, AN$1, FALSE)=AN309,0,1),2)</f>
        <v>2</v>
      </c>
      <c r="CA309" s="45">
        <f>IFERROR(IF(VLOOKUP($A309,mdf_lsdt9!$A:$BE, AO$1, FALSE)=AO309,0,1),2)</f>
        <v>2</v>
      </c>
      <c r="CB309" s="45">
        <f>IFERROR(IF(VLOOKUP($A309,mdf_lsdt9!$A:$BE, AP$1, FALSE)=AP309,0,1),2)</f>
        <v>2</v>
      </c>
      <c r="CC309" s="45">
        <f>IFERROR(IF(VLOOKUP($A309,mdf_lsdt9!$A:$BE, AQ$1, FALSE)=AQ309,0,1),2)</f>
        <v>2</v>
      </c>
      <c r="CD309" s="45">
        <f>IFERROR(IF(VLOOKUP($A309,mdf_lsdt9!$A:$BE, AR$1, FALSE)=AR309,0,1),2)</f>
        <v>2</v>
      </c>
      <c r="CE309" s="45">
        <f>IFERROR(IF(VLOOKUP($A309,mdf_lsdt9!$A:$BE, AS$1, FALSE)=AS309,0,1),2)</f>
        <v>2</v>
      </c>
      <c r="CF309" s="45">
        <f>IFERROR(IF(VLOOKUP($A309,mdf_lsdt9!$A:$BE, AT$1, FALSE)=AT309,0,1),2)</f>
        <v>2</v>
      </c>
      <c r="CG309" s="45">
        <f>IFERROR(IF(VLOOKUP($A309,mdf_lsdt9!$A:$BE, AU$1, FALSE)=AU309,0,1),2)</f>
        <v>2</v>
      </c>
      <c r="CH309" s="45">
        <f>IFERROR(IF(VLOOKUP($A309,mdf_lsdt9!$A:$BE, AV$1, FALSE)=AV309,0,1),2)</f>
        <v>2</v>
      </c>
    </row>
    <row r="310" spans="1:86" x14ac:dyDescent="0.35">
      <c r="A310" s="45" t="str">
        <f t="shared" si="5"/>
        <v/>
      </c>
      <c r="AW310" s="45">
        <f>IFERROR(IF(VLOOKUP($A310,mdf_lsdt9!$A:$BE, K$1, FALSE)=K310,0,1),2)</f>
        <v>2</v>
      </c>
      <c r="AX310" s="45">
        <f>IFERROR(IF(VLOOKUP($A310,mdf_lsdt9!$A:$BE, L$1, FALSE)=L310,0,1),2)</f>
        <v>2</v>
      </c>
      <c r="AY310" s="45">
        <f>IFERROR(IF(VLOOKUP($A310,mdf_lsdt9!$A:$BE, M$1, FALSE)=M310,0,1),2)</f>
        <v>2</v>
      </c>
      <c r="AZ310" s="45">
        <f>IFERROR(IF(VLOOKUP($A310,mdf_lsdt9!$A:$BE, N$1, FALSE)=N310,0,1),2)</f>
        <v>2</v>
      </c>
      <c r="BA310" s="45">
        <f>IFERROR(IF(VLOOKUP($A310,mdf_lsdt9!$A:$BE, O$1, FALSE)=O310,0,1),2)</f>
        <v>2</v>
      </c>
      <c r="BB310" s="45">
        <f>IFERROR(IF(VLOOKUP($A310,mdf_lsdt9!$A:$BE, P$1, FALSE)=P310,0,1),2)</f>
        <v>2</v>
      </c>
      <c r="BC310" s="45">
        <f>IFERROR(IF(VLOOKUP($A310,mdf_lsdt9!$A:$BE, Q$1, FALSE)=Q310,0,1),2)</f>
        <v>2</v>
      </c>
      <c r="BD310" s="45">
        <f>IFERROR(IF(VLOOKUP($A310,mdf_lsdt9!$A:$BE, R$1, FALSE)=R310,0,1),2)</f>
        <v>2</v>
      </c>
      <c r="BE310" s="45">
        <f>IFERROR(IF(VLOOKUP($A310,mdf_lsdt9!$A:$BE, S$1, FALSE)=S310,0,1),2)</f>
        <v>2</v>
      </c>
      <c r="BF310" s="45">
        <f>IFERROR(IF(VLOOKUP($A310,mdf_lsdt9!$A:$BE, T$1, FALSE)=T310,0,1),2)</f>
        <v>2</v>
      </c>
      <c r="BG310" s="45">
        <f>IFERROR(IF(VLOOKUP($A310,mdf_lsdt9!$A:$BE, U$1, FALSE)=U310,0,1),2)</f>
        <v>2</v>
      </c>
      <c r="BH310" s="45">
        <f>IFERROR(IF(VLOOKUP($A310,mdf_lsdt9!$A:$BE, V$1, FALSE)=V310,0,1),2)</f>
        <v>2</v>
      </c>
      <c r="BI310" s="45">
        <f>IFERROR(IF(VLOOKUP($A310,mdf_lsdt9!$A:$BE, W$1, FALSE)=W310,0,1),2)</f>
        <v>2</v>
      </c>
      <c r="BJ310" s="45">
        <f>IFERROR(IF(VLOOKUP($A310,mdf_lsdt9!$A:$BE, X$1, FALSE)=X310,0,1),2)</f>
        <v>2</v>
      </c>
      <c r="BK310" s="45">
        <f>IFERROR(IF(VLOOKUP($A310,mdf_lsdt9!$A:$BE, Y$1, FALSE)=Y310,0,1),2)</f>
        <v>2</v>
      </c>
      <c r="BL310" s="45">
        <f>IFERROR(IF(VLOOKUP($A310,mdf_lsdt9!$A:$BE, Z$1, FALSE)=Z310,0,1),2)</f>
        <v>2</v>
      </c>
      <c r="BM310" s="45">
        <f>IFERROR(IF(VLOOKUP($A310,mdf_lsdt9!$A:$BE, AA$1, FALSE)=AA310,0,1),2)</f>
        <v>2</v>
      </c>
      <c r="BN310" s="45">
        <f>IFERROR(IF(VLOOKUP($A310,mdf_lsdt9!$A:$BE, AB$1, FALSE)=AB310,0,1),2)</f>
        <v>2</v>
      </c>
      <c r="BO310" s="45">
        <f>IFERROR(IF(VLOOKUP($A310,mdf_lsdt9!$A:$BE, AC$1, FALSE)=AC310,0,1),2)</f>
        <v>2</v>
      </c>
      <c r="BP310" s="45">
        <f>IFERROR(IF(VLOOKUP($A310,mdf_lsdt9!$A:$BE, AD$1, FALSE)=AD310,0,1),2)</f>
        <v>2</v>
      </c>
      <c r="BQ310" s="45">
        <f>IFERROR(IF(VLOOKUP($A310,mdf_lsdt9!$A:$BE, AE$1, FALSE)=AE310,0,1),2)</f>
        <v>2</v>
      </c>
      <c r="BR310" s="45">
        <f>IFERROR(IF(VLOOKUP($A310,mdf_lsdt9!$A:$BE, AF$1, FALSE)=AF310,0,1),2)</f>
        <v>2</v>
      </c>
      <c r="BS310" s="45">
        <f>IFERROR(IF(VLOOKUP($A310,mdf_lsdt9!$A:$BE, AG$1, FALSE)=AG310,0,1),2)</f>
        <v>2</v>
      </c>
      <c r="BT310" s="45">
        <f>IFERROR(IF(VLOOKUP($A310,mdf_lsdt9!$A:$BE, AH$1, FALSE)=AH310,0,1),2)</f>
        <v>2</v>
      </c>
      <c r="BU310" s="45">
        <f>IFERROR(IF(VLOOKUP($A310,mdf_lsdt9!$A:$BE, AI$1, FALSE)=AI310,0,1),2)</f>
        <v>2</v>
      </c>
      <c r="BV310" s="45">
        <f>IFERROR(IF(VLOOKUP($A310,mdf_lsdt9!$A:$BE, AJ$1, FALSE)=AJ310,0,1),2)</f>
        <v>2</v>
      </c>
      <c r="BW310" s="45">
        <f>IFERROR(IF(VLOOKUP($A310,mdf_lsdt9!$A:$BE, AK$1, FALSE)=AK310,0,1),2)</f>
        <v>2</v>
      </c>
      <c r="BX310" s="45">
        <f>IFERROR(IF(VLOOKUP($A310,mdf_lsdt9!$A:$BE, AL$1, FALSE)=AL310,0,1),2)</f>
        <v>2</v>
      </c>
      <c r="BY310" s="45">
        <f>IFERROR(IF(VLOOKUP($A310,mdf_lsdt9!$A:$BE, AM$1, FALSE)=AM310,0,1),2)</f>
        <v>2</v>
      </c>
      <c r="BZ310" s="45">
        <f>IFERROR(IF(VLOOKUP($A310,mdf_lsdt9!$A:$BE, AN$1, FALSE)=AN310,0,1),2)</f>
        <v>2</v>
      </c>
      <c r="CA310" s="45">
        <f>IFERROR(IF(VLOOKUP($A310,mdf_lsdt9!$A:$BE, AO$1, FALSE)=AO310,0,1),2)</f>
        <v>2</v>
      </c>
      <c r="CB310" s="45">
        <f>IFERROR(IF(VLOOKUP($A310,mdf_lsdt9!$A:$BE, AP$1, FALSE)=AP310,0,1),2)</f>
        <v>2</v>
      </c>
      <c r="CC310" s="45">
        <f>IFERROR(IF(VLOOKUP($A310,mdf_lsdt9!$A:$BE, AQ$1, FALSE)=AQ310,0,1),2)</f>
        <v>2</v>
      </c>
      <c r="CD310" s="45">
        <f>IFERROR(IF(VLOOKUP($A310,mdf_lsdt9!$A:$BE, AR$1, FALSE)=AR310,0,1),2)</f>
        <v>2</v>
      </c>
      <c r="CE310" s="45">
        <f>IFERROR(IF(VLOOKUP($A310,mdf_lsdt9!$A:$BE, AS$1, FALSE)=AS310,0,1),2)</f>
        <v>2</v>
      </c>
      <c r="CF310" s="45">
        <f>IFERROR(IF(VLOOKUP($A310,mdf_lsdt9!$A:$BE, AT$1, FALSE)=AT310,0,1),2)</f>
        <v>2</v>
      </c>
      <c r="CG310" s="45">
        <f>IFERROR(IF(VLOOKUP($A310,mdf_lsdt9!$A:$BE, AU$1, FALSE)=AU310,0,1),2)</f>
        <v>2</v>
      </c>
      <c r="CH310" s="45">
        <f>IFERROR(IF(VLOOKUP($A310,mdf_lsdt9!$A:$BE, AV$1, FALSE)=AV310,0,1),2)</f>
        <v>2</v>
      </c>
    </row>
    <row r="311" spans="1:86" x14ac:dyDescent="0.35">
      <c r="A311" s="45" t="str">
        <f t="shared" si="5"/>
        <v/>
      </c>
      <c r="AW311" s="45">
        <f>IFERROR(IF(VLOOKUP($A311,mdf_lsdt9!$A:$BE, K$1, FALSE)=K311,0,1),2)</f>
        <v>2</v>
      </c>
      <c r="AX311" s="45">
        <f>IFERROR(IF(VLOOKUP($A311,mdf_lsdt9!$A:$BE, L$1, FALSE)=L311,0,1),2)</f>
        <v>2</v>
      </c>
      <c r="AY311" s="45">
        <f>IFERROR(IF(VLOOKUP($A311,mdf_lsdt9!$A:$BE, M$1, FALSE)=M311,0,1),2)</f>
        <v>2</v>
      </c>
      <c r="AZ311" s="45">
        <f>IFERROR(IF(VLOOKUP($A311,mdf_lsdt9!$A:$BE, N$1, FALSE)=N311,0,1),2)</f>
        <v>2</v>
      </c>
      <c r="BA311" s="45">
        <f>IFERROR(IF(VLOOKUP($A311,mdf_lsdt9!$A:$BE, O$1, FALSE)=O311,0,1),2)</f>
        <v>2</v>
      </c>
      <c r="BB311" s="45">
        <f>IFERROR(IF(VLOOKUP($A311,mdf_lsdt9!$A:$BE, P$1, FALSE)=P311,0,1),2)</f>
        <v>2</v>
      </c>
      <c r="BC311" s="45">
        <f>IFERROR(IF(VLOOKUP($A311,mdf_lsdt9!$A:$BE, Q$1, FALSE)=Q311,0,1),2)</f>
        <v>2</v>
      </c>
      <c r="BD311" s="45">
        <f>IFERROR(IF(VLOOKUP($A311,mdf_lsdt9!$A:$BE, R$1, FALSE)=R311,0,1),2)</f>
        <v>2</v>
      </c>
      <c r="BE311" s="45">
        <f>IFERROR(IF(VLOOKUP($A311,mdf_lsdt9!$A:$BE, S$1, FALSE)=S311,0,1),2)</f>
        <v>2</v>
      </c>
      <c r="BF311" s="45">
        <f>IFERROR(IF(VLOOKUP($A311,mdf_lsdt9!$A:$BE, T$1, FALSE)=T311,0,1),2)</f>
        <v>2</v>
      </c>
      <c r="BG311" s="45">
        <f>IFERROR(IF(VLOOKUP($A311,mdf_lsdt9!$A:$BE, U$1, FALSE)=U311,0,1),2)</f>
        <v>2</v>
      </c>
      <c r="BH311" s="45">
        <f>IFERROR(IF(VLOOKUP($A311,mdf_lsdt9!$A:$BE, V$1, FALSE)=V311,0,1),2)</f>
        <v>2</v>
      </c>
      <c r="BI311" s="45">
        <f>IFERROR(IF(VLOOKUP($A311,mdf_lsdt9!$A:$BE, W$1, FALSE)=W311,0,1),2)</f>
        <v>2</v>
      </c>
      <c r="BJ311" s="45">
        <f>IFERROR(IF(VLOOKUP($A311,mdf_lsdt9!$A:$BE, X$1, FALSE)=X311,0,1),2)</f>
        <v>2</v>
      </c>
      <c r="BK311" s="45">
        <f>IFERROR(IF(VLOOKUP($A311,mdf_lsdt9!$A:$BE, Y$1, FALSE)=Y311,0,1),2)</f>
        <v>2</v>
      </c>
      <c r="BL311" s="45">
        <f>IFERROR(IF(VLOOKUP($A311,mdf_lsdt9!$A:$BE, Z$1, FALSE)=Z311,0,1),2)</f>
        <v>2</v>
      </c>
      <c r="BM311" s="45">
        <f>IFERROR(IF(VLOOKUP($A311,mdf_lsdt9!$A:$BE, AA$1, FALSE)=AA311,0,1),2)</f>
        <v>2</v>
      </c>
      <c r="BN311" s="45">
        <f>IFERROR(IF(VLOOKUP($A311,mdf_lsdt9!$A:$BE, AB$1, FALSE)=AB311,0,1),2)</f>
        <v>2</v>
      </c>
      <c r="BO311" s="45">
        <f>IFERROR(IF(VLOOKUP($A311,mdf_lsdt9!$A:$BE, AC$1, FALSE)=AC311,0,1),2)</f>
        <v>2</v>
      </c>
      <c r="BP311" s="45">
        <f>IFERROR(IF(VLOOKUP($A311,mdf_lsdt9!$A:$BE, AD$1, FALSE)=AD311,0,1),2)</f>
        <v>2</v>
      </c>
      <c r="BQ311" s="45">
        <f>IFERROR(IF(VLOOKUP($A311,mdf_lsdt9!$A:$BE, AE$1, FALSE)=AE311,0,1),2)</f>
        <v>2</v>
      </c>
      <c r="BR311" s="45">
        <f>IFERROR(IF(VLOOKUP($A311,mdf_lsdt9!$A:$BE, AF$1, FALSE)=AF311,0,1),2)</f>
        <v>2</v>
      </c>
      <c r="BS311" s="45">
        <f>IFERROR(IF(VLOOKUP($A311,mdf_lsdt9!$A:$BE, AG$1, FALSE)=AG311,0,1),2)</f>
        <v>2</v>
      </c>
      <c r="BT311" s="45">
        <f>IFERROR(IF(VLOOKUP($A311,mdf_lsdt9!$A:$BE, AH$1, FALSE)=AH311,0,1),2)</f>
        <v>2</v>
      </c>
      <c r="BU311" s="45">
        <f>IFERROR(IF(VLOOKUP($A311,mdf_lsdt9!$A:$BE, AI$1, FALSE)=AI311,0,1),2)</f>
        <v>2</v>
      </c>
      <c r="BV311" s="45">
        <f>IFERROR(IF(VLOOKUP($A311,mdf_lsdt9!$A:$BE, AJ$1, FALSE)=AJ311,0,1),2)</f>
        <v>2</v>
      </c>
      <c r="BW311" s="45">
        <f>IFERROR(IF(VLOOKUP($A311,mdf_lsdt9!$A:$BE, AK$1, FALSE)=AK311,0,1),2)</f>
        <v>2</v>
      </c>
      <c r="BX311" s="45">
        <f>IFERROR(IF(VLOOKUP($A311,mdf_lsdt9!$A:$BE, AL$1, FALSE)=AL311,0,1),2)</f>
        <v>2</v>
      </c>
      <c r="BY311" s="45">
        <f>IFERROR(IF(VLOOKUP($A311,mdf_lsdt9!$A:$BE, AM$1, FALSE)=AM311,0,1),2)</f>
        <v>2</v>
      </c>
      <c r="BZ311" s="45">
        <f>IFERROR(IF(VLOOKUP($A311,mdf_lsdt9!$A:$BE, AN$1, FALSE)=AN311,0,1),2)</f>
        <v>2</v>
      </c>
      <c r="CA311" s="45">
        <f>IFERROR(IF(VLOOKUP($A311,mdf_lsdt9!$A:$BE, AO$1, FALSE)=AO311,0,1),2)</f>
        <v>2</v>
      </c>
      <c r="CB311" s="45">
        <f>IFERROR(IF(VLOOKUP($A311,mdf_lsdt9!$A:$BE, AP$1, FALSE)=AP311,0,1),2)</f>
        <v>2</v>
      </c>
      <c r="CC311" s="45">
        <f>IFERROR(IF(VLOOKUP($A311,mdf_lsdt9!$A:$BE, AQ$1, FALSE)=AQ311,0,1),2)</f>
        <v>2</v>
      </c>
      <c r="CD311" s="45">
        <f>IFERROR(IF(VLOOKUP($A311,mdf_lsdt9!$A:$BE, AR$1, FALSE)=AR311,0,1),2)</f>
        <v>2</v>
      </c>
      <c r="CE311" s="45">
        <f>IFERROR(IF(VLOOKUP($A311,mdf_lsdt9!$A:$BE, AS$1, FALSE)=AS311,0,1),2)</f>
        <v>2</v>
      </c>
      <c r="CF311" s="45">
        <f>IFERROR(IF(VLOOKUP($A311,mdf_lsdt9!$A:$BE, AT$1, FALSE)=AT311,0,1),2)</f>
        <v>2</v>
      </c>
      <c r="CG311" s="45">
        <f>IFERROR(IF(VLOOKUP($A311,mdf_lsdt9!$A:$BE, AU$1, FALSE)=AU311,0,1),2)</f>
        <v>2</v>
      </c>
      <c r="CH311" s="45">
        <f>IFERROR(IF(VLOOKUP($A311,mdf_lsdt9!$A:$BE, AV$1, FALSE)=AV311,0,1),2)</f>
        <v>2</v>
      </c>
    </row>
    <row r="312" spans="1:86" x14ac:dyDescent="0.35">
      <c r="A312" s="45" t="str">
        <f t="shared" si="5"/>
        <v/>
      </c>
      <c r="AW312" s="45">
        <f>IFERROR(IF(VLOOKUP($A312,mdf_lsdt9!$A:$BE, K$1, FALSE)=K312,0,1),2)</f>
        <v>2</v>
      </c>
      <c r="AX312" s="45">
        <f>IFERROR(IF(VLOOKUP($A312,mdf_lsdt9!$A:$BE, L$1, FALSE)=L312,0,1),2)</f>
        <v>2</v>
      </c>
      <c r="AY312" s="45">
        <f>IFERROR(IF(VLOOKUP($A312,mdf_lsdt9!$A:$BE, M$1, FALSE)=M312,0,1),2)</f>
        <v>2</v>
      </c>
      <c r="AZ312" s="45">
        <f>IFERROR(IF(VLOOKUP($A312,mdf_lsdt9!$A:$BE, N$1, FALSE)=N312,0,1),2)</f>
        <v>2</v>
      </c>
      <c r="BA312" s="45">
        <f>IFERROR(IF(VLOOKUP($A312,mdf_lsdt9!$A:$BE, O$1, FALSE)=O312,0,1),2)</f>
        <v>2</v>
      </c>
      <c r="BB312" s="45">
        <f>IFERROR(IF(VLOOKUP($A312,mdf_lsdt9!$A:$BE, P$1, FALSE)=P312,0,1),2)</f>
        <v>2</v>
      </c>
      <c r="BC312" s="45">
        <f>IFERROR(IF(VLOOKUP($A312,mdf_lsdt9!$A:$BE, Q$1, FALSE)=Q312,0,1),2)</f>
        <v>2</v>
      </c>
      <c r="BD312" s="45">
        <f>IFERROR(IF(VLOOKUP($A312,mdf_lsdt9!$A:$BE, R$1, FALSE)=R312,0,1),2)</f>
        <v>2</v>
      </c>
      <c r="BE312" s="45">
        <f>IFERROR(IF(VLOOKUP($A312,mdf_lsdt9!$A:$BE, S$1, FALSE)=S312,0,1),2)</f>
        <v>2</v>
      </c>
      <c r="BF312" s="45">
        <f>IFERROR(IF(VLOOKUP($A312,mdf_lsdt9!$A:$BE, T$1, FALSE)=T312,0,1),2)</f>
        <v>2</v>
      </c>
      <c r="BG312" s="45">
        <f>IFERROR(IF(VLOOKUP($A312,mdf_lsdt9!$A:$BE, U$1, FALSE)=U312,0,1),2)</f>
        <v>2</v>
      </c>
      <c r="BH312" s="45">
        <f>IFERROR(IF(VLOOKUP($A312,mdf_lsdt9!$A:$BE, V$1, FALSE)=V312,0,1),2)</f>
        <v>2</v>
      </c>
      <c r="BI312" s="45">
        <f>IFERROR(IF(VLOOKUP($A312,mdf_lsdt9!$A:$BE, W$1, FALSE)=W312,0,1),2)</f>
        <v>2</v>
      </c>
      <c r="BJ312" s="45">
        <f>IFERROR(IF(VLOOKUP($A312,mdf_lsdt9!$A:$BE, X$1, FALSE)=X312,0,1),2)</f>
        <v>2</v>
      </c>
      <c r="BK312" s="45">
        <f>IFERROR(IF(VLOOKUP($A312,mdf_lsdt9!$A:$BE, Y$1, FALSE)=Y312,0,1),2)</f>
        <v>2</v>
      </c>
      <c r="BL312" s="45">
        <f>IFERROR(IF(VLOOKUP($A312,mdf_lsdt9!$A:$BE, Z$1, FALSE)=Z312,0,1),2)</f>
        <v>2</v>
      </c>
      <c r="BM312" s="45">
        <f>IFERROR(IF(VLOOKUP($A312,mdf_lsdt9!$A:$BE, AA$1, FALSE)=AA312,0,1),2)</f>
        <v>2</v>
      </c>
      <c r="BN312" s="45">
        <f>IFERROR(IF(VLOOKUP($A312,mdf_lsdt9!$A:$BE, AB$1, FALSE)=AB312,0,1),2)</f>
        <v>2</v>
      </c>
      <c r="BO312" s="45">
        <f>IFERROR(IF(VLOOKUP($A312,mdf_lsdt9!$A:$BE, AC$1, FALSE)=AC312,0,1),2)</f>
        <v>2</v>
      </c>
      <c r="BP312" s="45">
        <f>IFERROR(IF(VLOOKUP($A312,mdf_lsdt9!$A:$BE, AD$1, FALSE)=AD312,0,1),2)</f>
        <v>2</v>
      </c>
      <c r="BQ312" s="45">
        <f>IFERROR(IF(VLOOKUP($A312,mdf_lsdt9!$A:$BE, AE$1, FALSE)=AE312,0,1),2)</f>
        <v>2</v>
      </c>
      <c r="BR312" s="45">
        <f>IFERROR(IF(VLOOKUP($A312,mdf_lsdt9!$A:$BE, AF$1, FALSE)=AF312,0,1),2)</f>
        <v>2</v>
      </c>
      <c r="BS312" s="45">
        <f>IFERROR(IF(VLOOKUP($A312,mdf_lsdt9!$A:$BE, AG$1, FALSE)=AG312,0,1),2)</f>
        <v>2</v>
      </c>
      <c r="BT312" s="45">
        <f>IFERROR(IF(VLOOKUP($A312,mdf_lsdt9!$A:$BE, AH$1, FALSE)=AH312,0,1),2)</f>
        <v>2</v>
      </c>
      <c r="BU312" s="45">
        <f>IFERROR(IF(VLOOKUP($A312,mdf_lsdt9!$A:$BE, AI$1, FALSE)=AI312,0,1),2)</f>
        <v>2</v>
      </c>
      <c r="BV312" s="45">
        <f>IFERROR(IF(VLOOKUP($A312,mdf_lsdt9!$A:$BE, AJ$1, FALSE)=AJ312,0,1),2)</f>
        <v>2</v>
      </c>
      <c r="BW312" s="45">
        <f>IFERROR(IF(VLOOKUP($A312,mdf_lsdt9!$A:$BE, AK$1, FALSE)=AK312,0,1),2)</f>
        <v>2</v>
      </c>
      <c r="BX312" s="45">
        <f>IFERROR(IF(VLOOKUP($A312,mdf_lsdt9!$A:$BE, AL$1, FALSE)=AL312,0,1),2)</f>
        <v>2</v>
      </c>
      <c r="BY312" s="45">
        <f>IFERROR(IF(VLOOKUP($A312,mdf_lsdt9!$A:$BE, AM$1, FALSE)=AM312,0,1),2)</f>
        <v>2</v>
      </c>
      <c r="BZ312" s="45">
        <f>IFERROR(IF(VLOOKUP($A312,mdf_lsdt9!$A:$BE, AN$1, FALSE)=AN312,0,1),2)</f>
        <v>2</v>
      </c>
      <c r="CA312" s="45">
        <f>IFERROR(IF(VLOOKUP($A312,mdf_lsdt9!$A:$BE, AO$1, FALSE)=AO312,0,1),2)</f>
        <v>2</v>
      </c>
      <c r="CB312" s="45">
        <f>IFERROR(IF(VLOOKUP($A312,mdf_lsdt9!$A:$BE, AP$1, FALSE)=AP312,0,1),2)</f>
        <v>2</v>
      </c>
      <c r="CC312" s="45">
        <f>IFERROR(IF(VLOOKUP($A312,mdf_lsdt9!$A:$BE, AQ$1, FALSE)=AQ312,0,1),2)</f>
        <v>2</v>
      </c>
      <c r="CD312" s="45">
        <f>IFERROR(IF(VLOOKUP($A312,mdf_lsdt9!$A:$BE, AR$1, FALSE)=AR312,0,1),2)</f>
        <v>2</v>
      </c>
      <c r="CE312" s="45">
        <f>IFERROR(IF(VLOOKUP($A312,mdf_lsdt9!$A:$BE, AS$1, FALSE)=AS312,0,1),2)</f>
        <v>2</v>
      </c>
      <c r="CF312" s="45">
        <f>IFERROR(IF(VLOOKUP($A312,mdf_lsdt9!$A:$BE, AT$1, FALSE)=AT312,0,1),2)</f>
        <v>2</v>
      </c>
      <c r="CG312" s="45">
        <f>IFERROR(IF(VLOOKUP($A312,mdf_lsdt9!$A:$BE, AU$1, FALSE)=AU312,0,1),2)</f>
        <v>2</v>
      </c>
      <c r="CH312" s="45">
        <f>IFERROR(IF(VLOOKUP($A312,mdf_lsdt9!$A:$BE, AV$1, FALSE)=AV312,0,1),2)</f>
        <v>2</v>
      </c>
    </row>
    <row r="313" spans="1:86" x14ac:dyDescent="0.35">
      <c r="A313" s="45" t="str">
        <f t="shared" si="5"/>
        <v/>
      </c>
      <c r="AW313" s="45">
        <f>IFERROR(IF(VLOOKUP($A313,mdf_lsdt9!$A:$BE, K$1, FALSE)=K313,0,1),2)</f>
        <v>2</v>
      </c>
      <c r="AX313" s="45">
        <f>IFERROR(IF(VLOOKUP($A313,mdf_lsdt9!$A:$BE, L$1, FALSE)=L313,0,1),2)</f>
        <v>2</v>
      </c>
      <c r="AY313" s="45">
        <f>IFERROR(IF(VLOOKUP($A313,mdf_lsdt9!$A:$BE, M$1, FALSE)=M313,0,1),2)</f>
        <v>2</v>
      </c>
      <c r="AZ313" s="45">
        <f>IFERROR(IF(VLOOKUP($A313,mdf_lsdt9!$A:$BE, N$1, FALSE)=N313,0,1),2)</f>
        <v>2</v>
      </c>
      <c r="BA313" s="45">
        <f>IFERROR(IF(VLOOKUP($A313,mdf_lsdt9!$A:$BE, O$1, FALSE)=O313,0,1),2)</f>
        <v>2</v>
      </c>
      <c r="BB313" s="45">
        <f>IFERROR(IF(VLOOKUP($A313,mdf_lsdt9!$A:$BE, P$1, FALSE)=P313,0,1),2)</f>
        <v>2</v>
      </c>
      <c r="BC313" s="45">
        <f>IFERROR(IF(VLOOKUP($A313,mdf_lsdt9!$A:$BE, Q$1, FALSE)=Q313,0,1),2)</f>
        <v>2</v>
      </c>
      <c r="BD313" s="45">
        <f>IFERROR(IF(VLOOKUP($A313,mdf_lsdt9!$A:$BE, R$1, FALSE)=R313,0,1),2)</f>
        <v>2</v>
      </c>
      <c r="BE313" s="45">
        <f>IFERROR(IF(VLOOKUP($A313,mdf_lsdt9!$A:$BE, S$1, FALSE)=S313,0,1),2)</f>
        <v>2</v>
      </c>
      <c r="BF313" s="45">
        <f>IFERROR(IF(VLOOKUP($A313,mdf_lsdt9!$A:$BE, T$1, FALSE)=T313,0,1),2)</f>
        <v>2</v>
      </c>
      <c r="BG313" s="45">
        <f>IFERROR(IF(VLOOKUP($A313,mdf_lsdt9!$A:$BE, U$1, FALSE)=U313,0,1),2)</f>
        <v>2</v>
      </c>
      <c r="BH313" s="45">
        <f>IFERROR(IF(VLOOKUP($A313,mdf_lsdt9!$A:$BE, V$1, FALSE)=V313,0,1),2)</f>
        <v>2</v>
      </c>
      <c r="BI313" s="45">
        <f>IFERROR(IF(VLOOKUP($A313,mdf_lsdt9!$A:$BE, W$1, FALSE)=W313,0,1),2)</f>
        <v>2</v>
      </c>
      <c r="BJ313" s="45">
        <f>IFERROR(IF(VLOOKUP($A313,mdf_lsdt9!$A:$BE, X$1, FALSE)=X313,0,1),2)</f>
        <v>2</v>
      </c>
      <c r="BK313" s="45">
        <f>IFERROR(IF(VLOOKUP($A313,mdf_lsdt9!$A:$BE, Y$1, FALSE)=Y313,0,1),2)</f>
        <v>2</v>
      </c>
      <c r="BL313" s="45">
        <f>IFERROR(IF(VLOOKUP($A313,mdf_lsdt9!$A:$BE, Z$1, FALSE)=Z313,0,1),2)</f>
        <v>2</v>
      </c>
      <c r="BM313" s="45">
        <f>IFERROR(IF(VLOOKUP($A313,mdf_lsdt9!$A:$BE, AA$1, FALSE)=AA313,0,1),2)</f>
        <v>2</v>
      </c>
      <c r="BN313" s="45">
        <f>IFERROR(IF(VLOOKUP($A313,mdf_lsdt9!$A:$BE, AB$1, FALSE)=AB313,0,1),2)</f>
        <v>2</v>
      </c>
      <c r="BO313" s="45">
        <f>IFERROR(IF(VLOOKUP($A313,mdf_lsdt9!$A:$BE, AC$1, FALSE)=AC313,0,1),2)</f>
        <v>2</v>
      </c>
      <c r="BP313" s="45">
        <f>IFERROR(IF(VLOOKUP($A313,mdf_lsdt9!$A:$BE, AD$1, FALSE)=AD313,0,1),2)</f>
        <v>2</v>
      </c>
      <c r="BQ313" s="45">
        <f>IFERROR(IF(VLOOKUP($A313,mdf_lsdt9!$A:$BE, AE$1, FALSE)=AE313,0,1),2)</f>
        <v>2</v>
      </c>
      <c r="BR313" s="45">
        <f>IFERROR(IF(VLOOKUP($A313,mdf_lsdt9!$A:$BE, AF$1, FALSE)=AF313,0,1),2)</f>
        <v>2</v>
      </c>
      <c r="BS313" s="45">
        <f>IFERROR(IF(VLOOKUP($A313,mdf_lsdt9!$A:$BE, AG$1, FALSE)=AG313,0,1),2)</f>
        <v>2</v>
      </c>
      <c r="BT313" s="45">
        <f>IFERROR(IF(VLOOKUP($A313,mdf_lsdt9!$A:$BE, AH$1, FALSE)=AH313,0,1),2)</f>
        <v>2</v>
      </c>
      <c r="BU313" s="45">
        <f>IFERROR(IF(VLOOKUP($A313,mdf_lsdt9!$A:$BE, AI$1, FALSE)=AI313,0,1),2)</f>
        <v>2</v>
      </c>
      <c r="BV313" s="45">
        <f>IFERROR(IF(VLOOKUP($A313,mdf_lsdt9!$A:$BE, AJ$1, FALSE)=AJ313,0,1),2)</f>
        <v>2</v>
      </c>
      <c r="BW313" s="45">
        <f>IFERROR(IF(VLOOKUP($A313,mdf_lsdt9!$A:$BE, AK$1, FALSE)=AK313,0,1),2)</f>
        <v>2</v>
      </c>
      <c r="BX313" s="45">
        <f>IFERROR(IF(VLOOKUP($A313,mdf_lsdt9!$A:$BE, AL$1, FALSE)=AL313,0,1),2)</f>
        <v>2</v>
      </c>
      <c r="BY313" s="45">
        <f>IFERROR(IF(VLOOKUP($A313,mdf_lsdt9!$A:$BE, AM$1, FALSE)=AM313,0,1),2)</f>
        <v>2</v>
      </c>
      <c r="BZ313" s="45">
        <f>IFERROR(IF(VLOOKUP($A313,mdf_lsdt9!$A:$BE, AN$1, FALSE)=AN313,0,1),2)</f>
        <v>2</v>
      </c>
      <c r="CA313" s="45">
        <f>IFERROR(IF(VLOOKUP($A313,mdf_lsdt9!$A:$BE, AO$1, FALSE)=AO313,0,1),2)</f>
        <v>2</v>
      </c>
      <c r="CB313" s="45">
        <f>IFERROR(IF(VLOOKUP($A313,mdf_lsdt9!$A:$BE, AP$1, FALSE)=AP313,0,1),2)</f>
        <v>2</v>
      </c>
      <c r="CC313" s="45">
        <f>IFERROR(IF(VLOOKUP($A313,mdf_lsdt9!$A:$BE, AQ$1, FALSE)=AQ313,0,1),2)</f>
        <v>2</v>
      </c>
      <c r="CD313" s="45">
        <f>IFERROR(IF(VLOOKUP($A313,mdf_lsdt9!$A:$BE, AR$1, FALSE)=AR313,0,1),2)</f>
        <v>2</v>
      </c>
      <c r="CE313" s="45">
        <f>IFERROR(IF(VLOOKUP($A313,mdf_lsdt9!$A:$BE, AS$1, FALSE)=AS313,0,1),2)</f>
        <v>2</v>
      </c>
      <c r="CF313" s="45">
        <f>IFERROR(IF(VLOOKUP($A313,mdf_lsdt9!$A:$BE, AT$1, FALSE)=AT313,0,1),2)</f>
        <v>2</v>
      </c>
      <c r="CG313" s="45">
        <f>IFERROR(IF(VLOOKUP($A313,mdf_lsdt9!$A:$BE, AU$1, FALSE)=AU313,0,1),2)</f>
        <v>2</v>
      </c>
      <c r="CH313" s="45">
        <f>IFERROR(IF(VLOOKUP($A313,mdf_lsdt9!$A:$BE, AV$1, FALSE)=AV313,0,1),2)</f>
        <v>2</v>
      </c>
    </row>
    <row r="314" spans="1:86" x14ac:dyDescent="0.35">
      <c r="A314" s="45" t="str">
        <f t="shared" si="5"/>
        <v/>
      </c>
      <c r="AW314" s="45">
        <f>IFERROR(IF(VLOOKUP($A314,mdf_lsdt9!$A:$BE, K$1, FALSE)=K314,0,1),2)</f>
        <v>2</v>
      </c>
      <c r="AX314" s="45">
        <f>IFERROR(IF(VLOOKUP($A314,mdf_lsdt9!$A:$BE, L$1, FALSE)=L314,0,1),2)</f>
        <v>2</v>
      </c>
      <c r="AY314" s="45">
        <f>IFERROR(IF(VLOOKUP($A314,mdf_lsdt9!$A:$BE, M$1, FALSE)=M314,0,1),2)</f>
        <v>2</v>
      </c>
      <c r="AZ314" s="45">
        <f>IFERROR(IF(VLOOKUP($A314,mdf_lsdt9!$A:$BE, N$1, FALSE)=N314,0,1),2)</f>
        <v>2</v>
      </c>
      <c r="BA314" s="45">
        <f>IFERROR(IF(VLOOKUP($A314,mdf_lsdt9!$A:$BE, O$1, FALSE)=O314,0,1),2)</f>
        <v>2</v>
      </c>
      <c r="BB314" s="45">
        <f>IFERROR(IF(VLOOKUP($A314,mdf_lsdt9!$A:$BE, P$1, FALSE)=P314,0,1),2)</f>
        <v>2</v>
      </c>
      <c r="BC314" s="45">
        <f>IFERROR(IF(VLOOKUP($A314,mdf_lsdt9!$A:$BE, Q$1, FALSE)=Q314,0,1),2)</f>
        <v>2</v>
      </c>
      <c r="BD314" s="45">
        <f>IFERROR(IF(VLOOKUP($A314,mdf_lsdt9!$A:$BE, R$1, FALSE)=R314,0,1),2)</f>
        <v>2</v>
      </c>
      <c r="BE314" s="45">
        <f>IFERROR(IF(VLOOKUP($A314,mdf_lsdt9!$A:$BE, S$1, FALSE)=S314,0,1),2)</f>
        <v>2</v>
      </c>
      <c r="BF314" s="45">
        <f>IFERROR(IF(VLOOKUP($A314,mdf_lsdt9!$A:$BE, T$1, FALSE)=T314,0,1),2)</f>
        <v>2</v>
      </c>
      <c r="BG314" s="45">
        <f>IFERROR(IF(VLOOKUP($A314,mdf_lsdt9!$A:$BE, U$1, FALSE)=U314,0,1),2)</f>
        <v>2</v>
      </c>
      <c r="BH314" s="45">
        <f>IFERROR(IF(VLOOKUP($A314,mdf_lsdt9!$A:$BE, V$1, FALSE)=V314,0,1),2)</f>
        <v>2</v>
      </c>
      <c r="BI314" s="45">
        <f>IFERROR(IF(VLOOKUP($A314,mdf_lsdt9!$A:$BE, W$1, FALSE)=W314,0,1),2)</f>
        <v>2</v>
      </c>
      <c r="BJ314" s="45">
        <f>IFERROR(IF(VLOOKUP($A314,mdf_lsdt9!$A:$BE, X$1, FALSE)=X314,0,1),2)</f>
        <v>2</v>
      </c>
      <c r="BK314" s="45">
        <f>IFERROR(IF(VLOOKUP($A314,mdf_lsdt9!$A:$BE, Y$1, FALSE)=Y314,0,1),2)</f>
        <v>2</v>
      </c>
      <c r="BL314" s="45">
        <f>IFERROR(IF(VLOOKUP($A314,mdf_lsdt9!$A:$BE, Z$1, FALSE)=Z314,0,1),2)</f>
        <v>2</v>
      </c>
      <c r="BM314" s="45">
        <f>IFERROR(IF(VLOOKUP($A314,mdf_lsdt9!$A:$BE, AA$1, FALSE)=AA314,0,1),2)</f>
        <v>2</v>
      </c>
      <c r="BN314" s="45">
        <f>IFERROR(IF(VLOOKUP($A314,mdf_lsdt9!$A:$BE, AB$1, FALSE)=AB314,0,1),2)</f>
        <v>2</v>
      </c>
      <c r="BO314" s="45">
        <f>IFERROR(IF(VLOOKUP($A314,mdf_lsdt9!$A:$BE, AC$1, FALSE)=AC314,0,1),2)</f>
        <v>2</v>
      </c>
      <c r="BP314" s="45">
        <f>IFERROR(IF(VLOOKUP($A314,mdf_lsdt9!$A:$BE, AD$1, FALSE)=AD314,0,1),2)</f>
        <v>2</v>
      </c>
      <c r="BQ314" s="45">
        <f>IFERROR(IF(VLOOKUP($A314,mdf_lsdt9!$A:$BE, AE$1, FALSE)=AE314,0,1),2)</f>
        <v>2</v>
      </c>
      <c r="BR314" s="45">
        <f>IFERROR(IF(VLOOKUP($A314,mdf_lsdt9!$A:$BE, AF$1, FALSE)=AF314,0,1),2)</f>
        <v>2</v>
      </c>
      <c r="BS314" s="45">
        <f>IFERROR(IF(VLOOKUP($A314,mdf_lsdt9!$A:$BE, AG$1, FALSE)=AG314,0,1),2)</f>
        <v>2</v>
      </c>
      <c r="BT314" s="45">
        <f>IFERROR(IF(VLOOKUP($A314,mdf_lsdt9!$A:$BE, AH$1, FALSE)=AH314,0,1),2)</f>
        <v>2</v>
      </c>
      <c r="BU314" s="45">
        <f>IFERROR(IF(VLOOKUP($A314,mdf_lsdt9!$A:$BE, AI$1, FALSE)=AI314,0,1),2)</f>
        <v>2</v>
      </c>
      <c r="BV314" s="45">
        <f>IFERROR(IF(VLOOKUP($A314,mdf_lsdt9!$A:$BE, AJ$1, FALSE)=AJ314,0,1),2)</f>
        <v>2</v>
      </c>
      <c r="BW314" s="45">
        <f>IFERROR(IF(VLOOKUP($A314,mdf_lsdt9!$A:$BE, AK$1, FALSE)=AK314,0,1),2)</f>
        <v>2</v>
      </c>
      <c r="BX314" s="45">
        <f>IFERROR(IF(VLOOKUP($A314,mdf_lsdt9!$A:$BE, AL$1, FALSE)=AL314,0,1),2)</f>
        <v>2</v>
      </c>
      <c r="BY314" s="45">
        <f>IFERROR(IF(VLOOKUP($A314,mdf_lsdt9!$A:$BE, AM$1, FALSE)=AM314,0,1),2)</f>
        <v>2</v>
      </c>
      <c r="BZ314" s="45">
        <f>IFERROR(IF(VLOOKUP($A314,mdf_lsdt9!$A:$BE, AN$1, FALSE)=AN314,0,1),2)</f>
        <v>2</v>
      </c>
      <c r="CA314" s="45">
        <f>IFERROR(IF(VLOOKUP($A314,mdf_lsdt9!$A:$BE, AO$1, FALSE)=AO314,0,1),2)</f>
        <v>2</v>
      </c>
      <c r="CB314" s="45">
        <f>IFERROR(IF(VLOOKUP($A314,mdf_lsdt9!$A:$BE, AP$1, FALSE)=AP314,0,1),2)</f>
        <v>2</v>
      </c>
      <c r="CC314" s="45">
        <f>IFERROR(IF(VLOOKUP($A314,mdf_lsdt9!$A:$BE, AQ$1, FALSE)=AQ314,0,1),2)</f>
        <v>2</v>
      </c>
      <c r="CD314" s="45">
        <f>IFERROR(IF(VLOOKUP($A314,mdf_lsdt9!$A:$BE, AR$1, FALSE)=AR314,0,1),2)</f>
        <v>2</v>
      </c>
      <c r="CE314" s="45">
        <f>IFERROR(IF(VLOOKUP($A314,mdf_lsdt9!$A:$BE, AS$1, FALSE)=AS314,0,1),2)</f>
        <v>2</v>
      </c>
      <c r="CF314" s="45">
        <f>IFERROR(IF(VLOOKUP($A314,mdf_lsdt9!$A:$BE, AT$1, FALSE)=AT314,0,1),2)</f>
        <v>2</v>
      </c>
      <c r="CG314" s="45">
        <f>IFERROR(IF(VLOOKUP($A314,mdf_lsdt9!$A:$BE, AU$1, FALSE)=AU314,0,1),2)</f>
        <v>2</v>
      </c>
      <c r="CH314" s="45">
        <f>IFERROR(IF(VLOOKUP($A314,mdf_lsdt9!$A:$BE, AV$1, FALSE)=AV314,0,1),2)</f>
        <v>2</v>
      </c>
    </row>
    <row r="315" spans="1:86" x14ac:dyDescent="0.35">
      <c r="A315" s="45" t="str">
        <f t="shared" si="5"/>
        <v/>
      </c>
      <c r="AW315" s="45">
        <f>IFERROR(IF(VLOOKUP($A315,mdf_lsdt9!$A:$BE, K$1, FALSE)=K315,0,1),2)</f>
        <v>2</v>
      </c>
      <c r="AX315" s="45">
        <f>IFERROR(IF(VLOOKUP($A315,mdf_lsdt9!$A:$BE, L$1, FALSE)=L315,0,1),2)</f>
        <v>2</v>
      </c>
      <c r="AY315" s="45">
        <f>IFERROR(IF(VLOOKUP($A315,mdf_lsdt9!$A:$BE, M$1, FALSE)=M315,0,1),2)</f>
        <v>2</v>
      </c>
      <c r="AZ315" s="45">
        <f>IFERROR(IF(VLOOKUP($A315,mdf_lsdt9!$A:$BE, N$1, FALSE)=N315,0,1),2)</f>
        <v>2</v>
      </c>
      <c r="BA315" s="45">
        <f>IFERROR(IF(VLOOKUP($A315,mdf_lsdt9!$A:$BE, O$1, FALSE)=O315,0,1),2)</f>
        <v>2</v>
      </c>
      <c r="BB315" s="45">
        <f>IFERROR(IF(VLOOKUP($A315,mdf_lsdt9!$A:$BE, P$1, FALSE)=P315,0,1),2)</f>
        <v>2</v>
      </c>
      <c r="BC315" s="45">
        <f>IFERROR(IF(VLOOKUP($A315,mdf_lsdt9!$A:$BE, Q$1, FALSE)=Q315,0,1),2)</f>
        <v>2</v>
      </c>
      <c r="BD315" s="45">
        <f>IFERROR(IF(VLOOKUP($A315,mdf_lsdt9!$A:$BE, R$1, FALSE)=R315,0,1),2)</f>
        <v>2</v>
      </c>
      <c r="BE315" s="45">
        <f>IFERROR(IF(VLOOKUP($A315,mdf_lsdt9!$A:$BE, S$1, FALSE)=S315,0,1),2)</f>
        <v>2</v>
      </c>
      <c r="BF315" s="45">
        <f>IFERROR(IF(VLOOKUP($A315,mdf_lsdt9!$A:$BE, T$1, FALSE)=T315,0,1),2)</f>
        <v>2</v>
      </c>
      <c r="BG315" s="45">
        <f>IFERROR(IF(VLOOKUP($A315,mdf_lsdt9!$A:$BE, U$1, FALSE)=U315,0,1),2)</f>
        <v>2</v>
      </c>
      <c r="BH315" s="45">
        <f>IFERROR(IF(VLOOKUP($A315,mdf_lsdt9!$A:$BE, V$1, FALSE)=V315,0,1),2)</f>
        <v>2</v>
      </c>
      <c r="BI315" s="45">
        <f>IFERROR(IF(VLOOKUP($A315,mdf_lsdt9!$A:$BE, W$1, FALSE)=W315,0,1),2)</f>
        <v>2</v>
      </c>
      <c r="BJ315" s="45">
        <f>IFERROR(IF(VLOOKUP($A315,mdf_lsdt9!$A:$BE, X$1, FALSE)=X315,0,1),2)</f>
        <v>2</v>
      </c>
      <c r="BK315" s="45">
        <f>IFERROR(IF(VLOOKUP($A315,mdf_lsdt9!$A:$BE, Y$1, FALSE)=Y315,0,1),2)</f>
        <v>2</v>
      </c>
      <c r="BL315" s="45">
        <f>IFERROR(IF(VLOOKUP($A315,mdf_lsdt9!$A:$BE, Z$1, FALSE)=Z315,0,1),2)</f>
        <v>2</v>
      </c>
      <c r="BM315" s="45">
        <f>IFERROR(IF(VLOOKUP($A315,mdf_lsdt9!$A:$BE, AA$1, FALSE)=AA315,0,1),2)</f>
        <v>2</v>
      </c>
      <c r="BN315" s="45">
        <f>IFERROR(IF(VLOOKUP($A315,mdf_lsdt9!$A:$BE, AB$1, FALSE)=AB315,0,1),2)</f>
        <v>2</v>
      </c>
      <c r="BO315" s="45">
        <f>IFERROR(IF(VLOOKUP($A315,mdf_lsdt9!$A:$BE, AC$1, FALSE)=AC315,0,1),2)</f>
        <v>2</v>
      </c>
      <c r="BP315" s="45">
        <f>IFERROR(IF(VLOOKUP($A315,mdf_lsdt9!$A:$BE, AD$1, FALSE)=AD315,0,1),2)</f>
        <v>2</v>
      </c>
      <c r="BQ315" s="45">
        <f>IFERROR(IF(VLOOKUP($A315,mdf_lsdt9!$A:$BE, AE$1, FALSE)=AE315,0,1),2)</f>
        <v>2</v>
      </c>
      <c r="BR315" s="45">
        <f>IFERROR(IF(VLOOKUP($A315,mdf_lsdt9!$A:$BE, AF$1, FALSE)=AF315,0,1),2)</f>
        <v>2</v>
      </c>
      <c r="BS315" s="45">
        <f>IFERROR(IF(VLOOKUP($A315,mdf_lsdt9!$A:$BE, AG$1, FALSE)=AG315,0,1),2)</f>
        <v>2</v>
      </c>
      <c r="BT315" s="45">
        <f>IFERROR(IF(VLOOKUP($A315,mdf_lsdt9!$A:$BE, AH$1, FALSE)=AH315,0,1),2)</f>
        <v>2</v>
      </c>
      <c r="BU315" s="45">
        <f>IFERROR(IF(VLOOKUP($A315,mdf_lsdt9!$A:$BE, AI$1, FALSE)=AI315,0,1),2)</f>
        <v>2</v>
      </c>
      <c r="BV315" s="45">
        <f>IFERROR(IF(VLOOKUP($A315,mdf_lsdt9!$A:$BE, AJ$1, FALSE)=AJ315,0,1),2)</f>
        <v>2</v>
      </c>
      <c r="BW315" s="45">
        <f>IFERROR(IF(VLOOKUP($A315,mdf_lsdt9!$A:$BE, AK$1, FALSE)=AK315,0,1),2)</f>
        <v>2</v>
      </c>
      <c r="BX315" s="45">
        <f>IFERROR(IF(VLOOKUP($A315,mdf_lsdt9!$A:$BE, AL$1, FALSE)=AL315,0,1),2)</f>
        <v>2</v>
      </c>
      <c r="BY315" s="45">
        <f>IFERROR(IF(VLOOKUP($A315,mdf_lsdt9!$A:$BE, AM$1, FALSE)=AM315,0,1),2)</f>
        <v>2</v>
      </c>
      <c r="BZ315" s="45">
        <f>IFERROR(IF(VLOOKUP($A315,mdf_lsdt9!$A:$BE, AN$1, FALSE)=AN315,0,1),2)</f>
        <v>2</v>
      </c>
      <c r="CA315" s="45">
        <f>IFERROR(IF(VLOOKUP($A315,mdf_lsdt9!$A:$BE, AO$1, FALSE)=AO315,0,1),2)</f>
        <v>2</v>
      </c>
      <c r="CB315" s="45">
        <f>IFERROR(IF(VLOOKUP($A315,mdf_lsdt9!$A:$BE, AP$1, FALSE)=AP315,0,1),2)</f>
        <v>2</v>
      </c>
      <c r="CC315" s="45">
        <f>IFERROR(IF(VLOOKUP($A315,mdf_lsdt9!$A:$BE, AQ$1, FALSE)=AQ315,0,1),2)</f>
        <v>2</v>
      </c>
      <c r="CD315" s="45">
        <f>IFERROR(IF(VLOOKUP($A315,mdf_lsdt9!$A:$BE, AR$1, FALSE)=AR315,0,1),2)</f>
        <v>2</v>
      </c>
      <c r="CE315" s="45">
        <f>IFERROR(IF(VLOOKUP($A315,mdf_lsdt9!$A:$BE, AS$1, FALSE)=AS315,0,1),2)</f>
        <v>2</v>
      </c>
      <c r="CF315" s="45">
        <f>IFERROR(IF(VLOOKUP($A315,mdf_lsdt9!$A:$BE, AT$1, FALSE)=AT315,0,1),2)</f>
        <v>2</v>
      </c>
      <c r="CG315" s="45">
        <f>IFERROR(IF(VLOOKUP($A315,mdf_lsdt9!$A:$BE, AU$1, FALSE)=AU315,0,1),2)</f>
        <v>2</v>
      </c>
      <c r="CH315" s="45">
        <f>IFERROR(IF(VLOOKUP($A315,mdf_lsdt9!$A:$BE, AV$1, FALSE)=AV315,0,1),2)</f>
        <v>2</v>
      </c>
    </row>
    <row r="316" spans="1:86" x14ac:dyDescent="0.35">
      <c r="A316" s="45" t="str">
        <f t="shared" si="5"/>
        <v/>
      </c>
      <c r="AW316" s="45">
        <f>IFERROR(IF(VLOOKUP($A316,mdf_lsdt9!$A:$BE, K$1, FALSE)=K316,0,1),2)</f>
        <v>2</v>
      </c>
      <c r="AX316" s="45">
        <f>IFERROR(IF(VLOOKUP($A316,mdf_lsdt9!$A:$BE, L$1, FALSE)=L316,0,1),2)</f>
        <v>2</v>
      </c>
      <c r="AY316" s="45">
        <f>IFERROR(IF(VLOOKUP($A316,mdf_lsdt9!$A:$BE, M$1, FALSE)=M316,0,1),2)</f>
        <v>2</v>
      </c>
      <c r="AZ316" s="45">
        <f>IFERROR(IF(VLOOKUP($A316,mdf_lsdt9!$A:$BE, N$1, FALSE)=N316,0,1),2)</f>
        <v>2</v>
      </c>
      <c r="BA316" s="45">
        <f>IFERROR(IF(VLOOKUP($A316,mdf_lsdt9!$A:$BE, O$1, FALSE)=O316,0,1),2)</f>
        <v>2</v>
      </c>
      <c r="BB316" s="45">
        <f>IFERROR(IF(VLOOKUP($A316,mdf_lsdt9!$A:$BE, P$1, FALSE)=P316,0,1),2)</f>
        <v>2</v>
      </c>
      <c r="BC316" s="45">
        <f>IFERROR(IF(VLOOKUP($A316,mdf_lsdt9!$A:$BE, Q$1, FALSE)=Q316,0,1),2)</f>
        <v>2</v>
      </c>
      <c r="BD316" s="45">
        <f>IFERROR(IF(VLOOKUP($A316,mdf_lsdt9!$A:$BE, R$1, FALSE)=R316,0,1),2)</f>
        <v>2</v>
      </c>
      <c r="BE316" s="45">
        <f>IFERROR(IF(VLOOKUP($A316,mdf_lsdt9!$A:$BE, S$1, FALSE)=S316,0,1),2)</f>
        <v>2</v>
      </c>
      <c r="BF316" s="45">
        <f>IFERROR(IF(VLOOKUP($A316,mdf_lsdt9!$A:$BE, T$1, FALSE)=T316,0,1),2)</f>
        <v>2</v>
      </c>
      <c r="BG316" s="45">
        <f>IFERROR(IF(VLOOKUP($A316,mdf_lsdt9!$A:$BE, U$1, FALSE)=U316,0,1),2)</f>
        <v>2</v>
      </c>
      <c r="BH316" s="45">
        <f>IFERROR(IF(VLOOKUP($A316,mdf_lsdt9!$A:$BE, V$1, FALSE)=V316,0,1),2)</f>
        <v>2</v>
      </c>
      <c r="BI316" s="45">
        <f>IFERROR(IF(VLOOKUP($A316,mdf_lsdt9!$A:$BE, W$1, FALSE)=W316,0,1),2)</f>
        <v>2</v>
      </c>
      <c r="BJ316" s="45">
        <f>IFERROR(IF(VLOOKUP($A316,mdf_lsdt9!$A:$BE, X$1, FALSE)=X316,0,1),2)</f>
        <v>2</v>
      </c>
      <c r="BK316" s="45">
        <f>IFERROR(IF(VLOOKUP($A316,mdf_lsdt9!$A:$BE, Y$1, FALSE)=Y316,0,1),2)</f>
        <v>2</v>
      </c>
      <c r="BL316" s="45">
        <f>IFERROR(IF(VLOOKUP($A316,mdf_lsdt9!$A:$BE, Z$1, FALSE)=Z316,0,1),2)</f>
        <v>2</v>
      </c>
      <c r="BM316" s="45">
        <f>IFERROR(IF(VLOOKUP($A316,mdf_lsdt9!$A:$BE, AA$1, FALSE)=AA316,0,1),2)</f>
        <v>2</v>
      </c>
      <c r="BN316" s="45">
        <f>IFERROR(IF(VLOOKUP($A316,mdf_lsdt9!$A:$BE, AB$1, FALSE)=AB316,0,1),2)</f>
        <v>2</v>
      </c>
      <c r="BO316" s="45">
        <f>IFERROR(IF(VLOOKUP($A316,mdf_lsdt9!$A:$BE, AC$1, FALSE)=AC316,0,1),2)</f>
        <v>2</v>
      </c>
      <c r="BP316" s="45">
        <f>IFERROR(IF(VLOOKUP($A316,mdf_lsdt9!$A:$BE, AD$1, FALSE)=AD316,0,1),2)</f>
        <v>2</v>
      </c>
      <c r="BQ316" s="45">
        <f>IFERROR(IF(VLOOKUP($A316,mdf_lsdt9!$A:$BE, AE$1, FALSE)=AE316,0,1),2)</f>
        <v>2</v>
      </c>
      <c r="BR316" s="45">
        <f>IFERROR(IF(VLOOKUP($A316,mdf_lsdt9!$A:$BE, AF$1, FALSE)=AF316,0,1),2)</f>
        <v>2</v>
      </c>
      <c r="BS316" s="45">
        <f>IFERROR(IF(VLOOKUP($A316,mdf_lsdt9!$A:$BE, AG$1, FALSE)=AG316,0,1),2)</f>
        <v>2</v>
      </c>
      <c r="BT316" s="45">
        <f>IFERROR(IF(VLOOKUP($A316,mdf_lsdt9!$A:$BE, AH$1, FALSE)=AH316,0,1),2)</f>
        <v>2</v>
      </c>
      <c r="BU316" s="45">
        <f>IFERROR(IF(VLOOKUP($A316,mdf_lsdt9!$A:$BE, AI$1, FALSE)=AI316,0,1),2)</f>
        <v>2</v>
      </c>
      <c r="BV316" s="45">
        <f>IFERROR(IF(VLOOKUP($A316,mdf_lsdt9!$A:$BE, AJ$1, FALSE)=AJ316,0,1),2)</f>
        <v>2</v>
      </c>
      <c r="BW316" s="45">
        <f>IFERROR(IF(VLOOKUP($A316,mdf_lsdt9!$A:$BE, AK$1, FALSE)=AK316,0,1),2)</f>
        <v>2</v>
      </c>
      <c r="BX316" s="45">
        <f>IFERROR(IF(VLOOKUP($A316,mdf_lsdt9!$A:$BE, AL$1, FALSE)=AL316,0,1),2)</f>
        <v>2</v>
      </c>
      <c r="BY316" s="45">
        <f>IFERROR(IF(VLOOKUP($A316,mdf_lsdt9!$A:$BE, AM$1, FALSE)=AM316,0,1),2)</f>
        <v>2</v>
      </c>
      <c r="BZ316" s="45">
        <f>IFERROR(IF(VLOOKUP($A316,mdf_lsdt9!$A:$BE, AN$1, FALSE)=AN316,0,1),2)</f>
        <v>2</v>
      </c>
      <c r="CA316" s="45">
        <f>IFERROR(IF(VLOOKUP($A316,mdf_lsdt9!$A:$BE, AO$1, FALSE)=AO316,0,1),2)</f>
        <v>2</v>
      </c>
      <c r="CB316" s="45">
        <f>IFERROR(IF(VLOOKUP($A316,mdf_lsdt9!$A:$BE, AP$1, FALSE)=AP316,0,1),2)</f>
        <v>2</v>
      </c>
      <c r="CC316" s="45">
        <f>IFERROR(IF(VLOOKUP($A316,mdf_lsdt9!$A:$BE, AQ$1, FALSE)=AQ316,0,1),2)</f>
        <v>2</v>
      </c>
      <c r="CD316" s="45">
        <f>IFERROR(IF(VLOOKUP($A316,mdf_lsdt9!$A:$BE, AR$1, FALSE)=AR316,0,1),2)</f>
        <v>2</v>
      </c>
      <c r="CE316" s="45">
        <f>IFERROR(IF(VLOOKUP($A316,mdf_lsdt9!$A:$BE, AS$1, FALSE)=AS316,0,1),2)</f>
        <v>2</v>
      </c>
      <c r="CF316" s="45">
        <f>IFERROR(IF(VLOOKUP($A316,mdf_lsdt9!$A:$BE, AT$1, FALSE)=AT316,0,1),2)</f>
        <v>2</v>
      </c>
      <c r="CG316" s="45">
        <f>IFERROR(IF(VLOOKUP($A316,mdf_lsdt9!$A:$BE, AU$1, FALSE)=AU316,0,1),2)</f>
        <v>2</v>
      </c>
      <c r="CH316" s="45">
        <f>IFERROR(IF(VLOOKUP($A316,mdf_lsdt9!$A:$BE, AV$1, FALSE)=AV316,0,1),2)</f>
        <v>2</v>
      </c>
    </row>
    <row r="317" spans="1:86" x14ac:dyDescent="0.35">
      <c r="A317" s="45" t="str">
        <f t="shared" si="5"/>
        <v/>
      </c>
      <c r="AW317" s="45">
        <f>IFERROR(IF(VLOOKUP($A317,mdf_lsdt9!$A:$BE, K$1, FALSE)=K317,0,1),2)</f>
        <v>2</v>
      </c>
      <c r="AX317" s="45">
        <f>IFERROR(IF(VLOOKUP($A317,mdf_lsdt9!$A:$BE, L$1, FALSE)=L317,0,1),2)</f>
        <v>2</v>
      </c>
      <c r="AY317" s="45">
        <f>IFERROR(IF(VLOOKUP($A317,mdf_lsdt9!$A:$BE, M$1, FALSE)=M317,0,1),2)</f>
        <v>2</v>
      </c>
      <c r="AZ317" s="45">
        <f>IFERROR(IF(VLOOKUP($A317,mdf_lsdt9!$A:$BE, N$1, FALSE)=N317,0,1),2)</f>
        <v>2</v>
      </c>
      <c r="BA317" s="45">
        <f>IFERROR(IF(VLOOKUP($A317,mdf_lsdt9!$A:$BE, O$1, FALSE)=O317,0,1),2)</f>
        <v>2</v>
      </c>
      <c r="BB317" s="45">
        <f>IFERROR(IF(VLOOKUP($A317,mdf_lsdt9!$A:$BE, P$1, FALSE)=P317,0,1),2)</f>
        <v>2</v>
      </c>
      <c r="BC317" s="45">
        <f>IFERROR(IF(VLOOKUP($A317,mdf_lsdt9!$A:$BE, Q$1, FALSE)=Q317,0,1),2)</f>
        <v>2</v>
      </c>
      <c r="BD317" s="45">
        <f>IFERROR(IF(VLOOKUP($A317,mdf_lsdt9!$A:$BE, R$1, FALSE)=R317,0,1),2)</f>
        <v>2</v>
      </c>
      <c r="BE317" s="45">
        <f>IFERROR(IF(VLOOKUP($A317,mdf_lsdt9!$A:$BE, S$1, FALSE)=S317,0,1),2)</f>
        <v>2</v>
      </c>
      <c r="BF317" s="45">
        <f>IFERROR(IF(VLOOKUP($A317,mdf_lsdt9!$A:$BE, T$1, FALSE)=T317,0,1),2)</f>
        <v>2</v>
      </c>
      <c r="BG317" s="45">
        <f>IFERROR(IF(VLOOKUP($A317,mdf_lsdt9!$A:$BE, U$1, FALSE)=U317,0,1),2)</f>
        <v>2</v>
      </c>
      <c r="BH317" s="45">
        <f>IFERROR(IF(VLOOKUP($A317,mdf_lsdt9!$A:$BE, V$1, FALSE)=V317,0,1),2)</f>
        <v>2</v>
      </c>
      <c r="BI317" s="45">
        <f>IFERROR(IF(VLOOKUP($A317,mdf_lsdt9!$A:$BE, W$1, FALSE)=W317,0,1),2)</f>
        <v>2</v>
      </c>
      <c r="BJ317" s="45">
        <f>IFERROR(IF(VLOOKUP($A317,mdf_lsdt9!$A:$BE, X$1, FALSE)=X317,0,1),2)</f>
        <v>2</v>
      </c>
      <c r="BK317" s="45">
        <f>IFERROR(IF(VLOOKUP($A317,mdf_lsdt9!$A:$BE, Y$1, FALSE)=Y317,0,1),2)</f>
        <v>2</v>
      </c>
      <c r="BL317" s="45">
        <f>IFERROR(IF(VLOOKUP($A317,mdf_lsdt9!$A:$BE, Z$1, FALSE)=Z317,0,1),2)</f>
        <v>2</v>
      </c>
      <c r="BM317" s="45">
        <f>IFERROR(IF(VLOOKUP($A317,mdf_lsdt9!$A:$BE, AA$1, FALSE)=AA317,0,1),2)</f>
        <v>2</v>
      </c>
      <c r="BN317" s="45">
        <f>IFERROR(IF(VLOOKUP($A317,mdf_lsdt9!$A:$BE, AB$1, FALSE)=AB317,0,1),2)</f>
        <v>2</v>
      </c>
      <c r="BO317" s="45">
        <f>IFERROR(IF(VLOOKUP($A317,mdf_lsdt9!$A:$BE, AC$1, FALSE)=AC317,0,1),2)</f>
        <v>2</v>
      </c>
      <c r="BP317" s="45">
        <f>IFERROR(IF(VLOOKUP($A317,mdf_lsdt9!$A:$BE, AD$1, FALSE)=AD317,0,1),2)</f>
        <v>2</v>
      </c>
      <c r="BQ317" s="45">
        <f>IFERROR(IF(VLOOKUP($A317,mdf_lsdt9!$A:$BE, AE$1, FALSE)=AE317,0,1),2)</f>
        <v>2</v>
      </c>
      <c r="BR317" s="45">
        <f>IFERROR(IF(VLOOKUP($A317,mdf_lsdt9!$A:$BE, AF$1, FALSE)=AF317,0,1),2)</f>
        <v>2</v>
      </c>
      <c r="BS317" s="45">
        <f>IFERROR(IF(VLOOKUP($A317,mdf_lsdt9!$A:$BE, AG$1, FALSE)=AG317,0,1),2)</f>
        <v>2</v>
      </c>
      <c r="BT317" s="45">
        <f>IFERROR(IF(VLOOKUP($A317,mdf_lsdt9!$A:$BE, AH$1, FALSE)=AH317,0,1),2)</f>
        <v>2</v>
      </c>
      <c r="BU317" s="45">
        <f>IFERROR(IF(VLOOKUP($A317,mdf_lsdt9!$A:$BE, AI$1, FALSE)=AI317,0,1),2)</f>
        <v>2</v>
      </c>
      <c r="BV317" s="45">
        <f>IFERROR(IF(VLOOKUP($A317,mdf_lsdt9!$A:$BE, AJ$1, FALSE)=AJ317,0,1),2)</f>
        <v>2</v>
      </c>
      <c r="BW317" s="45">
        <f>IFERROR(IF(VLOOKUP($A317,mdf_lsdt9!$A:$BE, AK$1, FALSE)=AK317,0,1),2)</f>
        <v>2</v>
      </c>
      <c r="BX317" s="45">
        <f>IFERROR(IF(VLOOKUP($A317,mdf_lsdt9!$A:$BE, AL$1, FALSE)=AL317,0,1),2)</f>
        <v>2</v>
      </c>
      <c r="BY317" s="45">
        <f>IFERROR(IF(VLOOKUP($A317,mdf_lsdt9!$A:$BE, AM$1, FALSE)=AM317,0,1),2)</f>
        <v>2</v>
      </c>
      <c r="BZ317" s="45">
        <f>IFERROR(IF(VLOOKUP($A317,mdf_lsdt9!$A:$BE, AN$1, FALSE)=AN317,0,1),2)</f>
        <v>2</v>
      </c>
      <c r="CA317" s="45">
        <f>IFERROR(IF(VLOOKUP($A317,mdf_lsdt9!$A:$BE, AO$1, FALSE)=AO317,0,1),2)</f>
        <v>2</v>
      </c>
      <c r="CB317" s="45">
        <f>IFERROR(IF(VLOOKUP($A317,mdf_lsdt9!$A:$BE, AP$1, FALSE)=AP317,0,1),2)</f>
        <v>2</v>
      </c>
      <c r="CC317" s="45">
        <f>IFERROR(IF(VLOOKUP($A317,mdf_lsdt9!$A:$BE, AQ$1, FALSE)=AQ317,0,1),2)</f>
        <v>2</v>
      </c>
      <c r="CD317" s="45">
        <f>IFERROR(IF(VLOOKUP($A317,mdf_lsdt9!$A:$BE, AR$1, FALSE)=AR317,0,1),2)</f>
        <v>2</v>
      </c>
      <c r="CE317" s="45">
        <f>IFERROR(IF(VLOOKUP($A317,mdf_lsdt9!$A:$BE, AS$1, FALSE)=AS317,0,1),2)</f>
        <v>2</v>
      </c>
      <c r="CF317" s="45">
        <f>IFERROR(IF(VLOOKUP($A317,mdf_lsdt9!$A:$BE, AT$1, FALSE)=AT317,0,1),2)</f>
        <v>2</v>
      </c>
      <c r="CG317" s="45">
        <f>IFERROR(IF(VLOOKUP($A317,mdf_lsdt9!$A:$BE, AU$1, FALSE)=AU317,0,1),2)</f>
        <v>2</v>
      </c>
      <c r="CH317" s="45">
        <f>IFERROR(IF(VLOOKUP($A317,mdf_lsdt9!$A:$BE, AV$1, FALSE)=AV317,0,1),2)</f>
        <v>2</v>
      </c>
    </row>
    <row r="318" spans="1:86" x14ac:dyDescent="0.35">
      <c r="A318" s="45" t="str">
        <f t="shared" si="5"/>
        <v/>
      </c>
      <c r="AW318" s="45">
        <f>IFERROR(IF(VLOOKUP($A318,mdf_lsdt9!$A:$BE, K$1, FALSE)=K318,0,1),2)</f>
        <v>2</v>
      </c>
      <c r="AX318" s="45">
        <f>IFERROR(IF(VLOOKUP($A318,mdf_lsdt9!$A:$BE, L$1, FALSE)=L318,0,1),2)</f>
        <v>2</v>
      </c>
      <c r="AY318" s="45">
        <f>IFERROR(IF(VLOOKUP($A318,mdf_lsdt9!$A:$BE, M$1, FALSE)=M318,0,1),2)</f>
        <v>2</v>
      </c>
      <c r="AZ318" s="45">
        <f>IFERROR(IF(VLOOKUP($A318,mdf_lsdt9!$A:$BE, N$1, FALSE)=N318,0,1),2)</f>
        <v>2</v>
      </c>
      <c r="BA318" s="45">
        <f>IFERROR(IF(VLOOKUP($A318,mdf_lsdt9!$A:$BE, O$1, FALSE)=O318,0,1),2)</f>
        <v>2</v>
      </c>
      <c r="BB318" s="45">
        <f>IFERROR(IF(VLOOKUP($A318,mdf_lsdt9!$A:$BE, P$1, FALSE)=P318,0,1),2)</f>
        <v>2</v>
      </c>
      <c r="BC318" s="45">
        <f>IFERROR(IF(VLOOKUP($A318,mdf_lsdt9!$A:$BE, Q$1, FALSE)=Q318,0,1),2)</f>
        <v>2</v>
      </c>
      <c r="BD318" s="45">
        <f>IFERROR(IF(VLOOKUP($A318,mdf_lsdt9!$A:$BE, R$1, FALSE)=R318,0,1),2)</f>
        <v>2</v>
      </c>
      <c r="BE318" s="45">
        <f>IFERROR(IF(VLOOKUP($A318,mdf_lsdt9!$A:$BE, S$1, FALSE)=S318,0,1),2)</f>
        <v>2</v>
      </c>
      <c r="BF318" s="45">
        <f>IFERROR(IF(VLOOKUP($A318,mdf_lsdt9!$A:$BE, T$1, FALSE)=T318,0,1),2)</f>
        <v>2</v>
      </c>
      <c r="BG318" s="45">
        <f>IFERROR(IF(VLOOKUP($A318,mdf_lsdt9!$A:$BE, U$1, FALSE)=U318,0,1),2)</f>
        <v>2</v>
      </c>
      <c r="BH318" s="45">
        <f>IFERROR(IF(VLOOKUP($A318,mdf_lsdt9!$A:$BE, V$1, FALSE)=V318,0,1),2)</f>
        <v>2</v>
      </c>
      <c r="BI318" s="45">
        <f>IFERROR(IF(VLOOKUP($A318,mdf_lsdt9!$A:$BE, W$1, FALSE)=W318,0,1),2)</f>
        <v>2</v>
      </c>
      <c r="BJ318" s="45">
        <f>IFERROR(IF(VLOOKUP($A318,mdf_lsdt9!$A:$BE, X$1, FALSE)=X318,0,1),2)</f>
        <v>2</v>
      </c>
      <c r="BK318" s="45">
        <f>IFERROR(IF(VLOOKUP($A318,mdf_lsdt9!$A:$BE, Y$1, FALSE)=Y318,0,1),2)</f>
        <v>2</v>
      </c>
      <c r="BL318" s="45">
        <f>IFERROR(IF(VLOOKUP($A318,mdf_lsdt9!$A:$BE, Z$1, FALSE)=Z318,0,1),2)</f>
        <v>2</v>
      </c>
      <c r="BM318" s="45">
        <f>IFERROR(IF(VLOOKUP($A318,mdf_lsdt9!$A:$BE, AA$1, FALSE)=AA318,0,1),2)</f>
        <v>2</v>
      </c>
      <c r="BN318" s="45">
        <f>IFERROR(IF(VLOOKUP($A318,mdf_lsdt9!$A:$BE, AB$1, FALSE)=AB318,0,1),2)</f>
        <v>2</v>
      </c>
      <c r="BO318" s="45">
        <f>IFERROR(IF(VLOOKUP($A318,mdf_lsdt9!$A:$BE, AC$1, FALSE)=AC318,0,1),2)</f>
        <v>2</v>
      </c>
      <c r="BP318" s="45">
        <f>IFERROR(IF(VLOOKUP($A318,mdf_lsdt9!$A:$BE, AD$1, FALSE)=AD318,0,1),2)</f>
        <v>2</v>
      </c>
      <c r="BQ318" s="45">
        <f>IFERROR(IF(VLOOKUP($A318,mdf_lsdt9!$A:$BE, AE$1, FALSE)=AE318,0,1),2)</f>
        <v>2</v>
      </c>
      <c r="BR318" s="45">
        <f>IFERROR(IF(VLOOKUP($A318,mdf_lsdt9!$A:$BE, AF$1, FALSE)=AF318,0,1),2)</f>
        <v>2</v>
      </c>
      <c r="BS318" s="45">
        <f>IFERROR(IF(VLOOKUP($A318,mdf_lsdt9!$A:$BE, AG$1, FALSE)=AG318,0,1),2)</f>
        <v>2</v>
      </c>
      <c r="BT318" s="45">
        <f>IFERROR(IF(VLOOKUP($A318,mdf_lsdt9!$A:$BE, AH$1, FALSE)=AH318,0,1),2)</f>
        <v>2</v>
      </c>
      <c r="BU318" s="45">
        <f>IFERROR(IF(VLOOKUP($A318,mdf_lsdt9!$A:$BE, AI$1, FALSE)=AI318,0,1),2)</f>
        <v>2</v>
      </c>
      <c r="BV318" s="45">
        <f>IFERROR(IF(VLOOKUP($A318,mdf_lsdt9!$A:$BE, AJ$1, FALSE)=AJ318,0,1),2)</f>
        <v>2</v>
      </c>
      <c r="BW318" s="45">
        <f>IFERROR(IF(VLOOKUP($A318,mdf_lsdt9!$A:$BE, AK$1, FALSE)=AK318,0,1),2)</f>
        <v>2</v>
      </c>
      <c r="BX318" s="45">
        <f>IFERROR(IF(VLOOKUP($A318,mdf_lsdt9!$A:$BE, AL$1, FALSE)=AL318,0,1),2)</f>
        <v>2</v>
      </c>
      <c r="BY318" s="45">
        <f>IFERROR(IF(VLOOKUP($A318,mdf_lsdt9!$A:$BE, AM$1, FALSE)=AM318,0,1),2)</f>
        <v>2</v>
      </c>
      <c r="BZ318" s="45">
        <f>IFERROR(IF(VLOOKUP($A318,mdf_lsdt9!$A:$BE, AN$1, FALSE)=AN318,0,1),2)</f>
        <v>2</v>
      </c>
      <c r="CA318" s="45">
        <f>IFERROR(IF(VLOOKUP($A318,mdf_lsdt9!$A:$BE, AO$1, FALSE)=AO318,0,1),2)</f>
        <v>2</v>
      </c>
      <c r="CB318" s="45">
        <f>IFERROR(IF(VLOOKUP($A318,mdf_lsdt9!$A:$BE, AP$1, FALSE)=AP318,0,1),2)</f>
        <v>2</v>
      </c>
      <c r="CC318" s="45">
        <f>IFERROR(IF(VLOOKUP($A318,mdf_lsdt9!$A:$BE, AQ$1, FALSE)=AQ318,0,1),2)</f>
        <v>2</v>
      </c>
      <c r="CD318" s="45">
        <f>IFERROR(IF(VLOOKUP($A318,mdf_lsdt9!$A:$BE, AR$1, FALSE)=AR318,0,1),2)</f>
        <v>2</v>
      </c>
      <c r="CE318" s="45">
        <f>IFERROR(IF(VLOOKUP($A318,mdf_lsdt9!$A:$BE, AS$1, FALSE)=AS318,0,1),2)</f>
        <v>2</v>
      </c>
      <c r="CF318" s="45">
        <f>IFERROR(IF(VLOOKUP($A318,mdf_lsdt9!$A:$BE, AT$1, FALSE)=AT318,0,1),2)</f>
        <v>2</v>
      </c>
      <c r="CG318" s="45">
        <f>IFERROR(IF(VLOOKUP($A318,mdf_lsdt9!$A:$BE, AU$1, FALSE)=AU318,0,1),2)</f>
        <v>2</v>
      </c>
      <c r="CH318" s="45">
        <f>IFERROR(IF(VLOOKUP($A318,mdf_lsdt9!$A:$BE, AV$1, FALSE)=AV318,0,1),2)</f>
        <v>2</v>
      </c>
    </row>
    <row r="319" spans="1:86" x14ac:dyDescent="0.35">
      <c r="A319" s="45" t="str">
        <f t="shared" si="5"/>
        <v/>
      </c>
      <c r="AW319" s="45">
        <f>IFERROR(IF(VLOOKUP($A319,mdf_lsdt9!$A:$BE, K$1, FALSE)=K319,0,1),2)</f>
        <v>2</v>
      </c>
      <c r="AX319" s="45">
        <f>IFERROR(IF(VLOOKUP($A319,mdf_lsdt9!$A:$BE, L$1, FALSE)=L319,0,1),2)</f>
        <v>2</v>
      </c>
      <c r="AY319" s="45">
        <f>IFERROR(IF(VLOOKUP($A319,mdf_lsdt9!$A:$BE, M$1, FALSE)=M319,0,1),2)</f>
        <v>2</v>
      </c>
      <c r="AZ319" s="45">
        <f>IFERROR(IF(VLOOKUP($A319,mdf_lsdt9!$A:$BE, N$1, FALSE)=N319,0,1),2)</f>
        <v>2</v>
      </c>
      <c r="BA319" s="45">
        <f>IFERROR(IF(VLOOKUP($A319,mdf_lsdt9!$A:$BE, O$1, FALSE)=O319,0,1),2)</f>
        <v>2</v>
      </c>
      <c r="BB319" s="45">
        <f>IFERROR(IF(VLOOKUP($A319,mdf_lsdt9!$A:$BE, P$1, FALSE)=P319,0,1),2)</f>
        <v>2</v>
      </c>
      <c r="BC319" s="45">
        <f>IFERROR(IF(VLOOKUP($A319,mdf_lsdt9!$A:$BE, Q$1, FALSE)=Q319,0,1),2)</f>
        <v>2</v>
      </c>
      <c r="BD319" s="45">
        <f>IFERROR(IF(VLOOKUP($A319,mdf_lsdt9!$A:$BE, R$1, FALSE)=R319,0,1),2)</f>
        <v>2</v>
      </c>
      <c r="BE319" s="45">
        <f>IFERROR(IF(VLOOKUP($A319,mdf_lsdt9!$A:$BE, S$1, FALSE)=S319,0,1),2)</f>
        <v>2</v>
      </c>
      <c r="BF319" s="45">
        <f>IFERROR(IF(VLOOKUP($A319,mdf_lsdt9!$A:$BE, T$1, FALSE)=T319,0,1),2)</f>
        <v>2</v>
      </c>
      <c r="BG319" s="45">
        <f>IFERROR(IF(VLOOKUP($A319,mdf_lsdt9!$A:$BE, U$1, FALSE)=U319,0,1),2)</f>
        <v>2</v>
      </c>
      <c r="BH319" s="45">
        <f>IFERROR(IF(VLOOKUP($A319,mdf_lsdt9!$A:$BE, V$1, FALSE)=V319,0,1),2)</f>
        <v>2</v>
      </c>
      <c r="BI319" s="45">
        <f>IFERROR(IF(VLOOKUP($A319,mdf_lsdt9!$A:$BE, W$1, FALSE)=W319,0,1),2)</f>
        <v>2</v>
      </c>
      <c r="BJ319" s="45">
        <f>IFERROR(IF(VLOOKUP($A319,mdf_lsdt9!$A:$BE, X$1, FALSE)=X319,0,1),2)</f>
        <v>2</v>
      </c>
      <c r="BK319" s="45">
        <f>IFERROR(IF(VLOOKUP($A319,mdf_lsdt9!$A:$BE, Y$1, FALSE)=Y319,0,1),2)</f>
        <v>2</v>
      </c>
      <c r="BL319" s="45">
        <f>IFERROR(IF(VLOOKUP($A319,mdf_lsdt9!$A:$BE, Z$1, FALSE)=Z319,0,1),2)</f>
        <v>2</v>
      </c>
      <c r="BM319" s="45">
        <f>IFERROR(IF(VLOOKUP($A319,mdf_lsdt9!$A:$BE, AA$1, FALSE)=AA319,0,1),2)</f>
        <v>2</v>
      </c>
      <c r="BN319" s="45">
        <f>IFERROR(IF(VLOOKUP($A319,mdf_lsdt9!$A:$BE, AB$1, FALSE)=AB319,0,1),2)</f>
        <v>2</v>
      </c>
      <c r="BO319" s="45">
        <f>IFERROR(IF(VLOOKUP($A319,mdf_lsdt9!$A:$BE, AC$1, FALSE)=AC319,0,1),2)</f>
        <v>2</v>
      </c>
      <c r="BP319" s="45">
        <f>IFERROR(IF(VLOOKUP($A319,mdf_lsdt9!$A:$BE, AD$1, FALSE)=AD319,0,1),2)</f>
        <v>2</v>
      </c>
      <c r="BQ319" s="45">
        <f>IFERROR(IF(VLOOKUP($A319,mdf_lsdt9!$A:$BE, AE$1, FALSE)=AE319,0,1),2)</f>
        <v>2</v>
      </c>
      <c r="BR319" s="45">
        <f>IFERROR(IF(VLOOKUP($A319,mdf_lsdt9!$A:$BE, AF$1, FALSE)=AF319,0,1),2)</f>
        <v>2</v>
      </c>
      <c r="BS319" s="45">
        <f>IFERROR(IF(VLOOKUP($A319,mdf_lsdt9!$A:$BE, AG$1, FALSE)=AG319,0,1),2)</f>
        <v>2</v>
      </c>
      <c r="BT319" s="45">
        <f>IFERROR(IF(VLOOKUP($A319,mdf_lsdt9!$A:$BE, AH$1, FALSE)=AH319,0,1),2)</f>
        <v>2</v>
      </c>
      <c r="BU319" s="45">
        <f>IFERROR(IF(VLOOKUP($A319,mdf_lsdt9!$A:$BE, AI$1, FALSE)=AI319,0,1),2)</f>
        <v>2</v>
      </c>
      <c r="BV319" s="45">
        <f>IFERROR(IF(VLOOKUP($A319,mdf_lsdt9!$A:$BE, AJ$1, FALSE)=AJ319,0,1),2)</f>
        <v>2</v>
      </c>
      <c r="BW319" s="45">
        <f>IFERROR(IF(VLOOKUP($A319,mdf_lsdt9!$A:$BE, AK$1, FALSE)=AK319,0,1),2)</f>
        <v>2</v>
      </c>
      <c r="BX319" s="45">
        <f>IFERROR(IF(VLOOKUP($A319,mdf_lsdt9!$A:$BE, AL$1, FALSE)=AL319,0,1),2)</f>
        <v>2</v>
      </c>
      <c r="BY319" s="45">
        <f>IFERROR(IF(VLOOKUP($A319,mdf_lsdt9!$A:$BE, AM$1, FALSE)=AM319,0,1),2)</f>
        <v>2</v>
      </c>
      <c r="BZ319" s="45">
        <f>IFERROR(IF(VLOOKUP($A319,mdf_lsdt9!$A:$BE, AN$1, FALSE)=AN319,0,1),2)</f>
        <v>2</v>
      </c>
      <c r="CA319" s="45">
        <f>IFERROR(IF(VLOOKUP($A319,mdf_lsdt9!$A:$BE, AO$1, FALSE)=AO319,0,1),2)</f>
        <v>2</v>
      </c>
      <c r="CB319" s="45">
        <f>IFERROR(IF(VLOOKUP($A319,mdf_lsdt9!$A:$BE, AP$1, FALSE)=AP319,0,1),2)</f>
        <v>2</v>
      </c>
      <c r="CC319" s="45">
        <f>IFERROR(IF(VLOOKUP($A319,mdf_lsdt9!$A:$BE, AQ$1, FALSE)=AQ319,0,1),2)</f>
        <v>2</v>
      </c>
      <c r="CD319" s="45">
        <f>IFERROR(IF(VLOOKUP($A319,mdf_lsdt9!$A:$BE, AR$1, FALSE)=AR319,0,1),2)</f>
        <v>2</v>
      </c>
      <c r="CE319" s="45">
        <f>IFERROR(IF(VLOOKUP($A319,mdf_lsdt9!$A:$BE, AS$1, FALSE)=AS319,0,1),2)</f>
        <v>2</v>
      </c>
      <c r="CF319" s="45">
        <f>IFERROR(IF(VLOOKUP($A319,mdf_lsdt9!$A:$BE, AT$1, FALSE)=AT319,0,1),2)</f>
        <v>2</v>
      </c>
      <c r="CG319" s="45">
        <f>IFERROR(IF(VLOOKUP($A319,mdf_lsdt9!$A:$BE, AU$1, FALSE)=AU319,0,1),2)</f>
        <v>2</v>
      </c>
      <c r="CH319" s="45">
        <f>IFERROR(IF(VLOOKUP($A319,mdf_lsdt9!$A:$BE, AV$1, FALSE)=AV319,0,1),2)</f>
        <v>2</v>
      </c>
    </row>
    <row r="320" spans="1:86" x14ac:dyDescent="0.35">
      <c r="A320" s="45" t="str">
        <f t="shared" si="5"/>
        <v/>
      </c>
      <c r="AW320" s="45">
        <f>IFERROR(IF(VLOOKUP($A320,mdf_lsdt9!$A:$BE, K$1, FALSE)=K320,0,1),2)</f>
        <v>2</v>
      </c>
      <c r="AX320" s="45">
        <f>IFERROR(IF(VLOOKUP($A320,mdf_lsdt9!$A:$BE, L$1, FALSE)=L320,0,1),2)</f>
        <v>2</v>
      </c>
      <c r="AY320" s="45">
        <f>IFERROR(IF(VLOOKUP($A320,mdf_lsdt9!$A:$BE, M$1, FALSE)=M320,0,1),2)</f>
        <v>2</v>
      </c>
      <c r="AZ320" s="45">
        <f>IFERROR(IF(VLOOKUP($A320,mdf_lsdt9!$A:$BE, N$1, FALSE)=N320,0,1),2)</f>
        <v>2</v>
      </c>
      <c r="BA320" s="45">
        <f>IFERROR(IF(VLOOKUP($A320,mdf_lsdt9!$A:$BE, O$1, FALSE)=O320,0,1),2)</f>
        <v>2</v>
      </c>
      <c r="BB320" s="45">
        <f>IFERROR(IF(VLOOKUP($A320,mdf_lsdt9!$A:$BE, P$1, FALSE)=P320,0,1),2)</f>
        <v>2</v>
      </c>
      <c r="BC320" s="45">
        <f>IFERROR(IF(VLOOKUP($A320,mdf_lsdt9!$A:$BE, Q$1, FALSE)=Q320,0,1),2)</f>
        <v>2</v>
      </c>
      <c r="BD320" s="45">
        <f>IFERROR(IF(VLOOKUP($A320,mdf_lsdt9!$A:$BE, R$1, FALSE)=R320,0,1),2)</f>
        <v>2</v>
      </c>
      <c r="BE320" s="45">
        <f>IFERROR(IF(VLOOKUP($A320,mdf_lsdt9!$A:$BE, S$1, FALSE)=S320,0,1),2)</f>
        <v>2</v>
      </c>
      <c r="BF320" s="45">
        <f>IFERROR(IF(VLOOKUP($A320,mdf_lsdt9!$A:$BE, T$1, FALSE)=T320,0,1),2)</f>
        <v>2</v>
      </c>
      <c r="BG320" s="45">
        <f>IFERROR(IF(VLOOKUP($A320,mdf_lsdt9!$A:$BE, U$1, FALSE)=U320,0,1),2)</f>
        <v>2</v>
      </c>
      <c r="BH320" s="45">
        <f>IFERROR(IF(VLOOKUP($A320,mdf_lsdt9!$A:$BE, V$1, FALSE)=V320,0,1),2)</f>
        <v>2</v>
      </c>
      <c r="BI320" s="45">
        <f>IFERROR(IF(VLOOKUP($A320,mdf_lsdt9!$A:$BE, W$1, FALSE)=W320,0,1),2)</f>
        <v>2</v>
      </c>
      <c r="BJ320" s="45">
        <f>IFERROR(IF(VLOOKUP($A320,mdf_lsdt9!$A:$BE, X$1, FALSE)=X320,0,1),2)</f>
        <v>2</v>
      </c>
      <c r="BK320" s="45">
        <f>IFERROR(IF(VLOOKUP($A320,mdf_lsdt9!$A:$BE, Y$1, FALSE)=Y320,0,1),2)</f>
        <v>2</v>
      </c>
      <c r="BL320" s="45">
        <f>IFERROR(IF(VLOOKUP($A320,mdf_lsdt9!$A:$BE, Z$1, FALSE)=Z320,0,1),2)</f>
        <v>2</v>
      </c>
      <c r="BM320" s="45">
        <f>IFERROR(IF(VLOOKUP($A320,mdf_lsdt9!$A:$BE, AA$1, FALSE)=AA320,0,1),2)</f>
        <v>2</v>
      </c>
      <c r="BN320" s="45">
        <f>IFERROR(IF(VLOOKUP($A320,mdf_lsdt9!$A:$BE, AB$1, FALSE)=AB320,0,1),2)</f>
        <v>2</v>
      </c>
      <c r="BO320" s="45">
        <f>IFERROR(IF(VLOOKUP($A320,mdf_lsdt9!$A:$BE, AC$1, FALSE)=AC320,0,1),2)</f>
        <v>2</v>
      </c>
      <c r="BP320" s="45">
        <f>IFERROR(IF(VLOOKUP($A320,mdf_lsdt9!$A:$BE, AD$1, FALSE)=AD320,0,1),2)</f>
        <v>2</v>
      </c>
      <c r="BQ320" s="45">
        <f>IFERROR(IF(VLOOKUP($A320,mdf_lsdt9!$A:$BE, AE$1, FALSE)=AE320,0,1),2)</f>
        <v>2</v>
      </c>
      <c r="BR320" s="45">
        <f>IFERROR(IF(VLOOKUP($A320,mdf_lsdt9!$A:$BE, AF$1, FALSE)=AF320,0,1),2)</f>
        <v>2</v>
      </c>
      <c r="BS320" s="45">
        <f>IFERROR(IF(VLOOKUP($A320,mdf_lsdt9!$A:$BE, AG$1, FALSE)=AG320,0,1),2)</f>
        <v>2</v>
      </c>
      <c r="BT320" s="45">
        <f>IFERROR(IF(VLOOKUP($A320,mdf_lsdt9!$A:$BE, AH$1, FALSE)=AH320,0,1),2)</f>
        <v>2</v>
      </c>
      <c r="BU320" s="45">
        <f>IFERROR(IF(VLOOKUP($A320,mdf_lsdt9!$A:$BE, AI$1, FALSE)=AI320,0,1),2)</f>
        <v>2</v>
      </c>
      <c r="BV320" s="45">
        <f>IFERROR(IF(VLOOKUP($A320,mdf_lsdt9!$A:$BE, AJ$1, FALSE)=AJ320,0,1),2)</f>
        <v>2</v>
      </c>
      <c r="BW320" s="45">
        <f>IFERROR(IF(VLOOKUP($A320,mdf_lsdt9!$A:$BE, AK$1, FALSE)=AK320,0,1),2)</f>
        <v>2</v>
      </c>
      <c r="BX320" s="45">
        <f>IFERROR(IF(VLOOKUP($A320,mdf_lsdt9!$A:$BE, AL$1, FALSE)=AL320,0,1),2)</f>
        <v>2</v>
      </c>
      <c r="BY320" s="45">
        <f>IFERROR(IF(VLOOKUP($A320,mdf_lsdt9!$A:$BE, AM$1, FALSE)=AM320,0,1),2)</f>
        <v>2</v>
      </c>
      <c r="BZ320" s="45">
        <f>IFERROR(IF(VLOOKUP($A320,mdf_lsdt9!$A:$BE, AN$1, FALSE)=AN320,0,1),2)</f>
        <v>2</v>
      </c>
      <c r="CA320" s="45">
        <f>IFERROR(IF(VLOOKUP($A320,mdf_lsdt9!$A:$BE, AO$1, FALSE)=AO320,0,1),2)</f>
        <v>2</v>
      </c>
      <c r="CB320" s="45">
        <f>IFERROR(IF(VLOOKUP($A320,mdf_lsdt9!$A:$BE, AP$1, FALSE)=AP320,0,1),2)</f>
        <v>2</v>
      </c>
      <c r="CC320" s="45">
        <f>IFERROR(IF(VLOOKUP($A320,mdf_lsdt9!$A:$BE, AQ$1, FALSE)=AQ320,0,1),2)</f>
        <v>2</v>
      </c>
      <c r="CD320" s="45">
        <f>IFERROR(IF(VLOOKUP($A320,mdf_lsdt9!$A:$BE, AR$1, FALSE)=AR320,0,1),2)</f>
        <v>2</v>
      </c>
      <c r="CE320" s="45">
        <f>IFERROR(IF(VLOOKUP($A320,mdf_lsdt9!$A:$BE, AS$1, FALSE)=AS320,0,1),2)</f>
        <v>2</v>
      </c>
      <c r="CF320" s="45">
        <f>IFERROR(IF(VLOOKUP($A320,mdf_lsdt9!$A:$BE, AT$1, FALSE)=AT320,0,1),2)</f>
        <v>2</v>
      </c>
      <c r="CG320" s="45">
        <f>IFERROR(IF(VLOOKUP($A320,mdf_lsdt9!$A:$BE, AU$1, FALSE)=AU320,0,1),2)</f>
        <v>2</v>
      </c>
      <c r="CH320" s="45">
        <f>IFERROR(IF(VLOOKUP($A320,mdf_lsdt9!$A:$BE, AV$1, FALSE)=AV320,0,1),2)</f>
        <v>2</v>
      </c>
    </row>
    <row r="321" spans="1:86" x14ac:dyDescent="0.35">
      <c r="A321" s="45" t="str">
        <f t="shared" si="5"/>
        <v/>
      </c>
      <c r="AW321" s="45">
        <f>IFERROR(IF(VLOOKUP($A321,mdf_lsdt9!$A:$BE, K$1, FALSE)=K321,0,1),2)</f>
        <v>2</v>
      </c>
      <c r="AX321" s="45">
        <f>IFERROR(IF(VLOOKUP($A321,mdf_lsdt9!$A:$BE, L$1, FALSE)=L321,0,1),2)</f>
        <v>2</v>
      </c>
      <c r="AY321" s="45">
        <f>IFERROR(IF(VLOOKUP($A321,mdf_lsdt9!$A:$BE, M$1, FALSE)=M321,0,1),2)</f>
        <v>2</v>
      </c>
      <c r="AZ321" s="45">
        <f>IFERROR(IF(VLOOKUP($A321,mdf_lsdt9!$A:$BE, N$1, FALSE)=N321,0,1),2)</f>
        <v>2</v>
      </c>
      <c r="BA321" s="45">
        <f>IFERROR(IF(VLOOKUP($A321,mdf_lsdt9!$A:$BE, O$1, FALSE)=O321,0,1),2)</f>
        <v>2</v>
      </c>
      <c r="BB321" s="45">
        <f>IFERROR(IF(VLOOKUP($A321,mdf_lsdt9!$A:$BE, P$1, FALSE)=P321,0,1),2)</f>
        <v>2</v>
      </c>
      <c r="BC321" s="45">
        <f>IFERROR(IF(VLOOKUP($A321,mdf_lsdt9!$A:$BE, Q$1, FALSE)=Q321,0,1),2)</f>
        <v>2</v>
      </c>
      <c r="BD321" s="45">
        <f>IFERROR(IF(VLOOKUP($A321,mdf_lsdt9!$A:$BE, R$1, FALSE)=R321,0,1),2)</f>
        <v>2</v>
      </c>
      <c r="BE321" s="45">
        <f>IFERROR(IF(VLOOKUP($A321,mdf_lsdt9!$A:$BE, S$1, FALSE)=S321,0,1),2)</f>
        <v>2</v>
      </c>
      <c r="BF321" s="45">
        <f>IFERROR(IF(VLOOKUP($A321,mdf_lsdt9!$A:$BE, T$1, FALSE)=T321,0,1),2)</f>
        <v>2</v>
      </c>
      <c r="BG321" s="45">
        <f>IFERROR(IF(VLOOKUP($A321,mdf_lsdt9!$A:$BE, U$1, FALSE)=U321,0,1),2)</f>
        <v>2</v>
      </c>
      <c r="BH321" s="45">
        <f>IFERROR(IF(VLOOKUP($A321,mdf_lsdt9!$A:$BE, V$1, FALSE)=V321,0,1),2)</f>
        <v>2</v>
      </c>
      <c r="BI321" s="45">
        <f>IFERROR(IF(VLOOKUP($A321,mdf_lsdt9!$A:$BE, W$1, FALSE)=W321,0,1),2)</f>
        <v>2</v>
      </c>
      <c r="BJ321" s="45">
        <f>IFERROR(IF(VLOOKUP($A321,mdf_lsdt9!$A:$BE, X$1, FALSE)=X321,0,1),2)</f>
        <v>2</v>
      </c>
      <c r="BK321" s="45">
        <f>IFERROR(IF(VLOOKUP($A321,mdf_lsdt9!$A:$BE, Y$1, FALSE)=Y321,0,1),2)</f>
        <v>2</v>
      </c>
      <c r="BL321" s="45">
        <f>IFERROR(IF(VLOOKUP($A321,mdf_lsdt9!$A:$BE, Z$1, FALSE)=Z321,0,1),2)</f>
        <v>2</v>
      </c>
      <c r="BM321" s="45">
        <f>IFERROR(IF(VLOOKUP($A321,mdf_lsdt9!$A:$BE, AA$1, FALSE)=AA321,0,1),2)</f>
        <v>2</v>
      </c>
      <c r="BN321" s="45">
        <f>IFERROR(IF(VLOOKUP($A321,mdf_lsdt9!$A:$BE, AB$1, FALSE)=AB321,0,1),2)</f>
        <v>2</v>
      </c>
      <c r="BO321" s="45">
        <f>IFERROR(IF(VLOOKUP($A321,mdf_lsdt9!$A:$BE, AC$1, FALSE)=AC321,0,1),2)</f>
        <v>2</v>
      </c>
      <c r="BP321" s="45">
        <f>IFERROR(IF(VLOOKUP($A321,mdf_lsdt9!$A:$BE, AD$1, FALSE)=AD321,0,1),2)</f>
        <v>2</v>
      </c>
      <c r="BQ321" s="45">
        <f>IFERROR(IF(VLOOKUP($A321,mdf_lsdt9!$A:$BE, AE$1, FALSE)=AE321,0,1),2)</f>
        <v>2</v>
      </c>
      <c r="BR321" s="45">
        <f>IFERROR(IF(VLOOKUP($A321,mdf_lsdt9!$A:$BE, AF$1, FALSE)=AF321,0,1),2)</f>
        <v>2</v>
      </c>
      <c r="BS321" s="45">
        <f>IFERROR(IF(VLOOKUP($A321,mdf_lsdt9!$A:$BE, AG$1, FALSE)=AG321,0,1),2)</f>
        <v>2</v>
      </c>
      <c r="BT321" s="45">
        <f>IFERROR(IF(VLOOKUP($A321,mdf_lsdt9!$A:$BE, AH$1, FALSE)=AH321,0,1),2)</f>
        <v>2</v>
      </c>
      <c r="BU321" s="45">
        <f>IFERROR(IF(VLOOKUP($A321,mdf_lsdt9!$A:$BE, AI$1, FALSE)=AI321,0,1),2)</f>
        <v>2</v>
      </c>
      <c r="BV321" s="45">
        <f>IFERROR(IF(VLOOKUP($A321,mdf_lsdt9!$A:$BE, AJ$1, FALSE)=AJ321,0,1),2)</f>
        <v>2</v>
      </c>
      <c r="BW321" s="45">
        <f>IFERROR(IF(VLOOKUP($A321,mdf_lsdt9!$A:$BE, AK$1, FALSE)=AK321,0,1),2)</f>
        <v>2</v>
      </c>
      <c r="BX321" s="45">
        <f>IFERROR(IF(VLOOKUP($A321,mdf_lsdt9!$A:$BE, AL$1, FALSE)=AL321,0,1),2)</f>
        <v>2</v>
      </c>
      <c r="BY321" s="45">
        <f>IFERROR(IF(VLOOKUP($A321,mdf_lsdt9!$A:$BE, AM$1, FALSE)=AM321,0,1),2)</f>
        <v>2</v>
      </c>
      <c r="BZ321" s="45">
        <f>IFERROR(IF(VLOOKUP($A321,mdf_lsdt9!$A:$BE, AN$1, FALSE)=AN321,0,1),2)</f>
        <v>2</v>
      </c>
      <c r="CA321" s="45">
        <f>IFERROR(IF(VLOOKUP($A321,mdf_lsdt9!$A:$BE, AO$1, FALSE)=AO321,0,1),2)</f>
        <v>2</v>
      </c>
      <c r="CB321" s="45">
        <f>IFERROR(IF(VLOOKUP($A321,mdf_lsdt9!$A:$BE, AP$1, FALSE)=AP321,0,1),2)</f>
        <v>2</v>
      </c>
      <c r="CC321" s="45">
        <f>IFERROR(IF(VLOOKUP($A321,mdf_lsdt9!$A:$BE, AQ$1, FALSE)=AQ321,0,1),2)</f>
        <v>2</v>
      </c>
      <c r="CD321" s="45">
        <f>IFERROR(IF(VLOOKUP($A321,mdf_lsdt9!$A:$BE, AR$1, FALSE)=AR321,0,1),2)</f>
        <v>2</v>
      </c>
      <c r="CE321" s="45">
        <f>IFERROR(IF(VLOOKUP($A321,mdf_lsdt9!$A:$BE, AS$1, FALSE)=AS321,0,1),2)</f>
        <v>2</v>
      </c>
      <c r="CF321" s="45">
        <f>IFERROR(IF(VLOOKUP($A321,mdf_lsdt9!$A:$BE, AT$1, FALSE)=AT321,0,1),2)</f>
        <v>2</v>
      </c>
      <c r="CG321" s="45">
        <f>IFERROR(IF(VLOOKUP($A321,mdf_lsdt9!$A:$BE, AU$1, FALSE)=AU321,0,1),2)</f>
        <v>2</v>
      </c>
      <c r="CH321" s="45">
        <f>IFERROR(IF(VLOOKUP($A321,mdf_lsdt9!$A:$BE, AV$1, FALSE)=AV321,0,1),2)</f>
        <v>2</v>
      </c>
    </row>
    <row r="322" spans="1:86" x14ac:dyDescent="0.35">
      <c r="A322" s="45" t="str">
        <f t="shared" si="5"/>
        <v/>
      </c>
      <c r="AW322" s="45">
        <f>IFERROR(IF(VLOOKUP($A322,mdf_lsdt9!$A:$BE, K$1, FALSE)=K322,0,1),2)</f>
        <v>2</v>
      </c>
      <c r="AX322" s="45">
        <f>IFERROR(IF(VLOOKUP($A322,mdf_lsdt9!$A:$BE, L$1, FALSE)=L322,0,1),2)</f>
        <v>2</v>
      </c>
      <c r="AY322" s="45">
        <f>IFERROR(IF(VLOOKUP($A322,mdf_lsdt9!$A:$BE, M$1, FALSE)=M322,0,1),2)</f>
        <v>2</v>
      </c>
      <c r="AZ322" s="45">
        <f>IFERROR(IF(VLOOKUP($A322,mdf_lsdt9!$A:$BE, N$1, FALSE)=N322,0,1),2)</f>
        <v>2</v>
      </c>
      <c r="BA322" s="45">
        <f>IFERROR(IF(VLOOKUP($A322,mdf_lsdt9!$A:$BE, O$1, FALSE)=O322,0,1),2)</f>
        <v>2</v>
      </c>
      <c r="BB322" s="45">
        <f>IFERROR(IF(VLOOKUP($A322,mdf_lsdt9!$A:$BE, P$1, FALSE)=P322,0,1),2)</f>
        <v>2</v>
      </c>
      <c r="BC322" s="45">
        <f>IFERROR(IF(VLOOKUP($A322,mdf_lsdt9!$A:$BE, Q$1, FALSE)=Q322,0,1),2)</f>
        <v>2</v>
      </c>
      <c r="BD322" s="45">
        <f>IFERROR(IF(VLOOKUP($A322,mdf_lsdt9!$A:$BE, R$1, FALSE)=R322,0,1),2)</f>
        <v>2</v>
      </c>
      <c r="BE322" s="45">
        <f>IFERROR(IF(VLOOKUP($A322,mdf_lsdt9!$A:$BE, S$1, FALSE)=S322,0,1),2)</f>
        <v>2</v>
      </c>
      <c r="BF322" s="45">
        <f>IFERROR(IF(VLOOKUP($A322,mdf_lsdt9!$A:$BE, T$1, FALSE)=T322,0,1),2)</f>
        <v>2</v>
      </c>
      <c r="BG322" s="45">
        <f>IFERROR(IF(VLOOKUP($A322,mdf_lsdt9!$A:$BE, U$1, FALSE)=U322,0,1),2)</f>
        <v>2</v>
      </c>
      <c r="BH322" s="45">
        <f>IFERROR(IF(VLOOKUP($A322,mdf_lsdt9!$A:$BE, V$1, FALSE)=V322,0,1),2)</f>
        <v>2</v>
      </c>
      <c r="BI322" s="45">
        <f>IFERROR(IF(VLOOKUP($A322,mdf_lsdt9!$A:$BE, W$1, FALSE)=W322,0,1),2)</f>
        <v>2</v>
      </c>
      <c r="BJ322" s="45">
        <f>IFERROR(IF(VLOOKUP($A322,mdf_lsdt9!$A:$BE, X$1, FALSE)=X322,0,1),2)</f>
        <v>2</v>
      </c>
      <c r="BK322" s="45">
        <f>IFERROR(IF(VLOOKUP($A322,mdf_lsdt9!$A:$BE, Y$1, FALSE)=Y322,0,1),2)</f>
        <v>2</v>
      </c>
      <c r="BL322" s="45">
        <f>IFERROR(IF(VLOOKUP($A322,mdf_lsdt9!$A:$BE, Z$1, FALSE)=Z322,0,1),2)</f>
        <v>2</v>
      </c>
      <c r="BM322" s="45">
        <f>IFERROR(IF(VLOOKUP($A322,mdf_lsdt9!$A:$BE, AA$1, FALSE)=AA322,0,1),2)</f>
        <v>2</v>
      </c>
      <c r="BN322" s="45">
        <f>IFERROR(IF(VLOOKUP($A322,mdf_lsdt9!$A:$BE, AB$1, FALSE)=AB322,0,1),2)</f>
        <v>2</v>
      </c>
      <c r="BO322" s="45">
        <f>IFERROR(IF(VLOOKUP($A322,mdf_lsdt9!$A:$BE, AC$1, FALSE)=AC322,0,1),2)</f>
        <v>2</v>
      </c>
      <c r="BP322" s="45">
        <f>IFERROR(IF(VLOOKUP($A322,mdf_lsdt9!$A:$BE, AD$1, FALSE)=AD322,0,1),2)</f>
        <v>2</v>
      </c>
      <c r="BQ322" s="45">
        <f>IFERROR(IF(VLOOKUP($A322,mdf_lsdt9!$A:$BE, AE$1, FALSE)=AE322,0,1),2)</f>
        <v>2</v>
      </c>
      <c r="BR322" s="45">
        <f>IFERROR(IF(VLOOKUP($A322,mdf_lsdt9!$A:$BE, AF$1, FALSE)=AF322,0,1),2)</f>
        <v>2</v>
      </c>
      <c r="BS322" s="45">
        <f>IFERROR(IF(VLOOKUP($A322,mdf_lsdt9!$A:$BE, AG$1, FALSE)=AG322,0,1),2)</f>
        <v>2</v>
      </c>
      <c r="BT322" s="45">
        <f>IFERROR(IF(VLOOKUP($A322,mdf_lsdt9!$A:$BE, AH$1, FALSE)=AH322,0,1),2)</f>
        <v>2</v>
      </c>
      <c r="BU322" s="45">
        <f>IFERROR(IF(VLOOKUP($A322,mdf_lsdt9!$A:$BE, AI$1, FALSE)=AI322,0,1),2)</f>
        <v>2</v>
      </c>
      <c r="BV322" s="45">
        <f>IFERROR(IF(VLOOKUP($A322,mdf_lsdt9!$A:$BE, AJ$1, FALSE)=AJ322,0,1),2)</f>
        <v>2</v>
      </c>
      <c r="BW322" s="45">
        <f>IFERROR(IF(VLOOKUP($A322,mdf_lsdt9!$A:$BE, AK$1, FALSE)=AK322,0,1),2)</f>
        <v>2</v>
      </c>
      <c r="BX322" s="45">
        <f>IFERROR(IF(VLOOKUP($A322,mdf_lsdt9!$A:$BE, AL$1, FALSE)=AL322,0,1),2)</f>
        <v>2</v>
      </c>
      <c r="BY322" s="45">
        <f>IFERROR(IF(VLOOKUP($A322,mdf_lsdt9!$A:$BE, AM$1, FALSE)=AM322,0,1),2)</f>
        <v>2</v>
      </c>
      <c r="BZ322" s="45">
        <f>IFERROR(IF(VLOOKUP($A322,mdf_lsdt9!$A:$BE, AN$1, FALSE)=AN322,0,1),2)</f>
        <v>2</v>
      </c>
      <c r="CA322" s="45">
        <f>IFERROR(IF(VLOOKUP($A322,mdf_lsdt9!$A:$BE, AO$1, FALSE)=AO322,0,1),2)</f>
        <v>2</v>
      </c>
      <c r="CB322" s="45">
        <f>IFERROR(IF(VLOOKUP($A322,mdf_lsdt9!$A:$BE, AP$1, FALSE)=AP322,0,1),2)</f>
        <v>2</v>
      </c>
      <c r="CC322" s="45">
        <f>IFERROR(IF(VLOOKUP($A322,mdf_lsdt9!$A:$BE, AQ$1, FALSE)=AQ322,0,1),2)</f>
        <v>2</v>
      </c>
      <c r="CD322" s="45">
        <f>IFERROR(IF(VLOOKUP($A322,mdf_lsdt9!$A:$BE, AR$1, FALSE)=AR322,0,1),2)</f>
        <v>2</v>
      </c>
      <c r="CE322" s="45">
        <f>IFERROR(IF(VLOOKUP($A322,mdf_lsdt9!$A:$BE, AS$1, FALSE)=AS322,0,1),2)</f>
        <v>2</v>
      </c>
      <c r="CF322" s="45">
        <f>IFERROR(IF(VLOOKUP($A322,mdf_lsdt9!$A:$BE, AT$1, FALSE)=AT322,0,1),2)</f>
        <v>2</v>
      </c>
      <c r="CG322" s="45">
        <f>IFERROR(IF(VLOOKUP($A322,mdf_lsdt9!$A:$BE, AU$1, FALSE)=AU322,0,1),2)</f>
        <v>2</v>
      </c>
      <c r="CH322" s="45">
        <f>IFERROR(IF(VLOOKUP($A322,mdf_lsdt9!$A:$BE, AV$1, FALSE)=AV322,0,1),2)</f>
        <v>2</v>
      </c>
    </row>
    <row r="323" spans="1:86" x14ac:dyDescent="0.35">
      <c r="A323" s="45" t="str">
        <f t="shared" si="5"/>
        <v/>
      </c>
      <c r="AW323" s="45">
        <f>IFERROR(IF(VLOOKUP($A323,mdf_lsdt9!$A:$BE, K$1, FALSE)=K323,0,1),2)</f>
        <v>2</v>
      </c>
      <c r="AX323" s="45">
        <f>IFERROR(IF(VLOOKUP($A323,mdf_lsdt9!$A:$BE, L$1, FALSE)=L323,0,1),2)</f>
        <v>2</v>
      </c>
      <c r="AY323" s="45">
        <f>IFERROR(IF(VLOOKUP($A323,mdf_lsdt9!$A:$BE, M$1, FALSE)=M323,0,1),2)</f>
        <v>2</v>
      </c>
      <c r="AZ323" s="45">
        <f>IFERROR(IF(VLOOKUP($A323,mdf_lsdt9!$A:$BE, N$1, FALSE)=N323,0,1),2)</f>
        <v>2</v>
      </c>
      <c r="BA323" s="45">
        <f>IFERROR(IF(VLOOKUP($A323,mdf_lsdt9!$A:$BE, O$1, FALSE)=O323,0,1),2)</f>
        <v>2</v>
      </c>
      <c r="BB323" s="45">
        <f>IFERROR(IF(VLOOKUP($A323,mdf_lsdt9!$A:$BE, P$1, FALSE)=P323,0,1),2)</f>
        <v>2</v>
      </c>
      <c r="BC323" s="45">
        <f>IFERROR(IF(VLOOKUP($A323,mdf_lsdt9!$A:$BE, Q$1, FALSE)=Q323,0,1),2)</f>
        <v>2</v>
      </c>
      <c r="BD323" s="45">
        <f>IFERROR(IF(VLOOKUP($A323,mdf_lsdt9!$A:$BE, R$1, FALSE)=R323,0,1),2)</f>
        <v>2</v>
      </c>
      <c r="BE323" s="45">
        <f>IFERROR(IF(VLOOKUP($A323,mdf_lsdt9!$A:$BE, S$1, FALSE)=S323,0,1),2)</f>
        <v>2</v>
      </c>
      <c r="BF323" s="45">
        <f>IFERROR(IF(VLOOKUP($A323,mdf_lsdt9!$A:$BE, T$1, FALSE)=T323,0,1),2)</f>
        <v>2</v>
      </c>
      <c r="BG323" s="45">
        <f>IFERROR(IF(VLOOKUP($A323,mdf_lsdt9!$A:$BE, U$1, FALSE)=U323,0,1),2)</f>
        <v>2</v>
      </c>
      <c r="BH323" s="45">
        <f>IFERROR(IF(VLOOKUP($A323,mdf_lsdt9!$A:$BE, V$1, FALSE)=V323,0,1),2)</f>
        <v>2</v>
      </c>
      <c r="BI323" s="45">
        <f>IFERROR(IF(VLOOKUP($A323,mdf_lsdt9!$A:$BE, W$1, FALSE)=W323,0,1),2)</f>
        <v>2</v>
      </c>
      <c r="BJ323" s="45">
        <f>IFERROR(IF(VLOOKUP($A323,mdf_lsdt9!$A:$BE, X$1, FALSE)=X323,0,1),2)</f>
        <v>2</v>
      </c>
      <c r="BK323" s="45">
        <f>IFERROR(IF(VLOOKUP($A323,mdf_lsdt9!$A:$BE, Y$1, FALSE)=Y323,0,1),2)</f>
        <v>2</v>
      </c>
      <c r="BL323" s="45">
        <f>IFERROR(IF(VLOOKUP($A323,mdf_lsdt9!$A:$BE, Z$1, FALSE)=Z323,0,1),2)</f>
        <v>2</v>
      </c>
      <c r="BM323" s="45">
        <f>IFERROR(IF(VLOOKUP($A323,mdf_lsdt9!$A:$BE, AA$1, FALSE)=AA323,0,1),2)</f>
        <v>2</v>
      </c>
      <c r="BN323" s="45">
        <f>IFERROR(IF(VLOOKUP($A323,mdf_lsdt9!$A:$BE, AB$1, FALSE)=AB323,0,1),2)</f>
        <v>2</v>
      </c>
      <c r="BO323" s="45">
        <f>IFERROR(IF(VLOOKUP($A323,mdf_lsdt9!$A:$BE, AC$1, FALSE)=AC323,0,1),2)</f>
        <v>2</v>
      </c>
      <c r="BP323" s="45">
        <f>IFERROR(IF(VLOOKUP($A323,mdf_lsdt9!$A:$BE, AD$1, FALSE)=AD323,0,1),2)</f>
        <v>2</v>
      </c>
      <c r="BQ323" s="45">
        <f>IFERROR(IF(VLOOKUP($A323,mdf_lsdt9!$A:$BE, AE$1, FALSE)=AE323,0,1),2)</f>
        <v>2</v>
      </c>
      <c r="BR323" s="45">
        <f>IFERROR(IF(VLOOKUP($A323,mdf_lsdt9!$A:$BE, AF$1, FALSE)=AF323,0,1),2)</f>
        <v>2</v>
      </c>
      <c r="BS323" s="45">
        <f>IFERROR(IF(VLOOKUP($A323,mdf_lsdt9!$A:$BE, AG$1, FALSE)=AG323,0,1),2)</f>
        <v>2</v>
      </c>
      <c r="BT323" s="45">
        <f>IFERROR(IF(VLOOKUP($A323,mdf_lsdt9!$A:$BE, AH$1, FALSE)=AH323,0,1),2)</f>
        <v>2</v>
      </c>
      <c r="BU323" s="45">
        <f>IFERROR(IF(VLOOKUP($A323,mdf_lsdt9!$A:$BE, AI$1, FALSE)=AI323,0,1),2)</f>
        <v>2</v>
      </c>
      <c r="BV323" s="45">
        <f>IFERROR(IF(VLOOKUP($A323,mdf_lsdt9!$A:$BE, AJ$1, FALSE)=AJ323,0,1),2)</f>
        <v>2</v>
      </c>
      <c r="BW323" s="45">
        <f>IFERROR(IF(VLOOKUP($A323,mdf_lsdt9!$A:$BE, AK$1, FALSE)=AK323,0,1),2)</f>
        <v>2</v>
      </c>
      <c r="BX323" s="45">
        <f>IFERROR(IF(VLOOKUP($A323,mdf_lsdt9!$A:$BE, AL$1, FALSE)=AL323,0,1),2)</f>
        <v>2</v>
      </c>
      <c r="BY323" s="45">
        <f>IFERROR(IF(VLOOKUP($A323,mdf_lsdt9!$A:$BE, AM$1, FALSE)=AM323,0,1),2)</f>
        <v>2</v>
      </c>
      <c r="BZ323" s="45">
        <f>IFERROR(IF(VLOOKUP($A323,mdf_lsdt9!$A:$BE, AN$1, FALSE)=AN323,0,1),2)</f>
        <v>2</v>
      </c>
      <c r="CA323" s="45">
        <f>IFERROR(IF(VLOOKUP($A323,mdf_lsdt9!$A:$BE, AO$1, FALSE)=AO323,0,1),2)</f>
        <v>2</v>
      </c>
      <c r="CB323" s="45">
        <f>IFERROR(IF(VLOOKUP($A323,mdf_lsdt9!$A:$BE, AP$1, FALSE)=AP323,0,1),2)</f>
        <v>2</v>
      </c>
      <c r="CC323" s="45">
        <f>IFERROR(IF(VLOOKUP($A323,mdf_lsdt9!$A:$BE, AQ$1, FALSE)=AQ323,0,1),2)</f>
        <v>2</v>
      </c>
      <c r="CD323" s="45">
        <f>IFERROR(IF(VLOOKUP($A323,mdf_lsdt9!$A:$BE, AR$1, FALSE)=AR323,0,1),2)</f>
        <v>2</v>
      </c>
      <c r="CE323" s="45">
        <f>IFERROR(IF(VLOOKUP($A323,mdf_lsdt9!$A:$BE, AS$1, FALSE)=AS323,0,1),2)</f>
        <v>2</v>
      </c>
      <c r="CF323" s="45">
        <f>IFERROR(IF(VLOOKUP($A323,mdf_lsdt9!$A:$BE, AT$1, FALSE)=AT323,0,1),2)</f>
        <v>2</v>
      </c>
      <c r="CG323" s="45">
        <f>IFERROR(IF(VLOOKUP($A323,mdf_lsdt9!$A:$BE, AU$1, FALSE)=AU323,0,1),2)</f>
        <v>2</v>
      </c>
      <c r="CH323" s="45">
        <f>IFERROR(IF(VLOOKUP($A323,mdf_lsdt9!$A:$BE, AV$1, FALSE)=AV323,0,1),2)</f>
        <v>2</v>
      </c>
    </row>
    <row r="324" spans="1:86" x14ac:dyDescent="0.35">
      <c r="A324" s="45" t="str">
        <f t="shared" si="5"/>
        <v/>
      </c>
      <c r="AW324" s="45">
        <f>IFERROR(IF(VLOOKUP($A324,mdf_lsdt9!$A:$BE, K$1, FALSE)=K324,0,1),2)</f>
        <v>2</v>
      </c>
      <c r="AX324" s="45">
        <f>IFERROR(IF(VLOOKUP($A324,mdf_lsdt9!$A:$BE, L$1, FALSE)=L324,0,1),2)</f>
        <v>2</v>
      </c>
      <c r="AY324" s="45">
        <f>IFERROR(IF(VLOOKUP($A324,mdf_lsdt9!$A:$BE, M$1, FALSE)=M324,0,1),2)</f>
        <v>2</v>
      </c>
      <c r="AZ324" s="45">
        <f>IFERROR(IF(VLOOKUP($A324,mdf_lsdt9!$A:$BE, N$1, FALSE)=N324,0,1),2)</f>
        <v>2</v>
      </c>
      <c r="BA324" s="45">
        <f>IFERROR(IF(VLOOKUP($A324,mdf_lsdt9!$A:$BE, O$1, FALSE)=O324,0,1),2)</f>
        <v>2</v>
      </c>
      <c r="BB324" s="45">
        <f>IFERROR(IF(VLOOKUP($A324,mdf_lsdt9!$A:$BE, P$1, FALSE)=P324,0,1),2)</f>
        <v>2</v>
      </c>
      <c r="BC324" s="45">
        <f>IFERROR(IF(VLOOKUP($A324,mdf_lsdt9!$A:$BE, Q$1, FALSE)=Q324,0,1),2)</f>
        <v>2</v>
      </c>
      <c r="BD324" s="45">
        <f>IFERROR(IF(VLOOKUP($A324,mdf_lsdt9!$A:$BE, R$1, FALSE)=R324,0,1),2)</f>
        <v>2</v>
      </c>
      <c r="BE324" s="45">
        <f>IFERROR(IF(VLOOKUP($A324,mdf_lsdt9!$A:$BE, S$1, FALSE)=S324,0,1),2)</f>
        <v>2</v>
      </c>
      <c r="BF324" s="45">
        <f>IFERROR(IF(VLOOKUP($A324,mdf_lsdt9!$A:$BE, T$1, FALSE)=T324,0,1),2)</f>
        <v>2</v>
      </c>
      <c r="BG324" s="45">
        <f>IFERROR(IF(VLOOKUP($A324,mdf_lsdt9!$A:$BE, U$1, FALSE)=U324,0,1),2)</f>
        <v>2</v>
      </c>
      <c r="BH324" s="45">
        <f>IFERROR(IF(VLOOKUP($A324,mdf_lsdt9!$A:$BE, V$1, FALSE)=V324,0,1),2)</f>
        <v>2</v>
      </c>
      <c r="BI324" s="45">
        <f>IFERROR(IF(VLOOKUP($A324,mdf_lsdt9!$A:$BE, W$1, FALSE)=W324,0,1),2)</f>
        <v>2</v>
      </c>
      <c r="BJ324" s="45">
        <f>IFERROR(IF(VLOOKUP($A324,mdf_lsdt9!$A:$BE, X$1, FALSE)=X324,0,1),2)</f>
        <v>2</v>
      </c>
      <c r="BK324" s="45">
        <f>IFERROR(IF(VLOOKUP($A324,mdf_lsdt9!$A:$BE, Y$1, FALSE)=Y324,0,1),2)</f>
        <v>2</v>
      </c>
      <c r="BL324" s="45">
        <f>IFERROR(IF(VLOOKUP($A324,mdf_lsdt9!$A:$BE, Z$1, FALSE)=Z324,0,1),2)</f>
        <v>2</v>
      </c>
      <c r="BM324" s="45">
        <f>IFERROR(IF(VLOOKUP($A324,mdf_lsdt9!$A:$BE, AA$1, FALSE)=AA324,0,1),2)</f>
        <v>2</v>
      </c>
      <c r="BN324" s="45">
        <f>IFERROR(IF(VLOOKUP($A324,mdf_lsdt9!$A:$BE, AB$1, FALSE)=AB324,0,1),2)</f>
        <v>2</v>
      </c>
      <c r="BO324" s="45">
        <f>IFERROR(IF(VLOOKUP($A324,mdf_lsdt9!$A:$BE, AC$1, FALSE)=AC324,0,1),2)</f>
        <v>2</v>
      </c>
      <c r="BP324" s="45">
        <f>IFERROR(IF(VLOOKUP($A324,mdf_lsdt9!$A:$BE, AD$1, FALSE)=AD324,0,1),2)</f>
        <v>2</v>
      </c>
      <c r="BQ324" s="45">
        <f>IFERROR(IF(VLOOKUP($A324,mdf_lsdt9!$A:$BE, AE$1, FALSE)=AE324,0,1),2)</f>
        <v>2</v>
      </c>
      <c r="BR324" s="45">
        <f>IFERROR(IF(VLOOKUP($A324,mdf_lsdt9!$A:$BE, AF$1, FALSE)=AF324,0,1),2)</f>
        <v>2</v>
      </c>
      <c r="BS324" s="45">
        <f>IFERROR(IF(VLOOKUP($A324,mdf_lsdt9!$A:$BE, AG$1, FALSE)=AG324,0,1),2)</f>
        <v>2</v>
      </c>
      <c r="BT324" s="45">
        <f>IFERROR(IF(VLOOKUP($A324,mdf_lsdt9!$A:$BE, AH$1, FALSE)=AH324,0,1),2)</f>
        <v>2</v>
      </c>
      <c r="BU324" s="45">
        <f>IFERROR(IF(VLOOKUP($A324,mdf_lsdt9!$A:$BE, AI$1, FALSE)=AI324,0,1),2)</f>
        <v>2</v>
      </c>
      <c r="BV324" s="45">
        <f>IFERROR(IF(VLOOKUP($A324,mdf_lsdt9!$A:$BE, AJ$1, FALSE)=AJ324,0,1),2)</f>
        <v>2</v>
      </c>
      <c r="BW324" s="45">
        <f>IFERROR(IF(VLOOKUP($A324,mdf_lsdt9!$A:$BE, AK$1, FALSE)=AK324,0,1),2)</f>
        <v>2</v>
      </c>
      <c r="BX324" s="45">
        <f>IFERROR(IF(VLOOKUP($A324,mdf_lsdt9!$A:$BE, AL$1, FALSE)=AL324,0,1),2)</f>
        <v>2</v>
      </c>
      <c r="BY324" s="45">
        <f>IFERROR(IF(VLOOKUP($A324,mdf_lsdt9!$A:$BE, AM$1, FALSE)=AM324,0,1),2)</f>
        <v>2</v>
      </c>
      <c r="BZ324" s="45">
        <f>IFERROR(IF(VLOOKUP($A324,mdf_lsdt9!$A:$BE, AN$1, FALSE)=AN324,0,1),2)</f>
        <v>2</v>
      </c>
      <c r="CA324" s="45">
        <f>IFERROR(IF(VLOOKUP($A324,mdf_lsdt9!$A:$BE, AO$1, FALSE)=AO324,0,1),2)</f>
        <v>2</v>
      </c>
      <c r="CB324" s="45">
        <f>IFERROR(IF(VLOOKUP($A324,mdf_lsdt9!$A:$BE, AP$1, FALSE)=AP324,0,1),2)</f>
        <v>2</v>
      </c>
      <c r="CC324" s="45">
        <f>IFERROR(IF(VLOOKUP($A324,mdf_lsdt9!$A:$BE, AQ$1, FALSE)=AQ324,0,1),2)</f>
        <v>2</v>
      </c>
      <c r="CD324" s="45">
        <f>IFERROR(IF(VLOOKUP($A324,mdf_lsdt9!$A:$BE, AR$1, FALSE)=AR324,0,1),2)</f>
        <v>2</v>
      </c>
      <c r="CE324" s="45">
        <f>IFERROR(IF(VLOOKUP($A324,mdf_lsdt9!$A:$BE, AS$1, FALSE)=AS324,0,1),2)</f>
        <v>2</v>
      </c>
      <c r="CF324" s="45">
        <f>IFERROR(IF(VLOOKUP($A324,mdf_lsdt9!$A:$BE, AT$1, FALSE)=AT324,0,1),2)</f>
        <v>2</v>
      </c>
      <c r="CG324" s="45">
        <f>IFERROR(IF(VLOOKUP($A324,mdf_lsdt9!$A:$BE, AU$1, FALSE)=AU324,0,1),2)</f>
        <v>2</v>
      </c>
      <c r="CH324" s="45">
        <f>IFERROR(IF(VLOOKUP($A324,mdf_lsdt9!$A:$BE, AV$1, FALSE)=AV324,0,1),2)</f>
        <v>2</v>
      </c>
    </row>
    <row r="325" spans="1:86" x14ac:dyDescent="0.35">
      <c r="A325" s="45" t="str">
        <f t="shared" si="5"/>
        <v/>
      </c>
      <c r="AW325" s="45">
        <f>IFERROR(IF(VLOOKUP($A325,mdf_lsdt9!$A:$BE, K$1, FALSE)=K325,0,1),2)</f>
        <v>2</v>
      </c>
      <c r="AX325" s="45">
        <f>IFERROR(IF(VLOOKUP($A325,mdf_lsdt9!$A:$BE, L$1, FALSE)=L325,0,1),2)</f>
        <v>2</v>
      </c>
      <c r="AY325" s="45">
        <f>IFERROR(IF(VLOOKUP($A325,mdf_lsdt9!$A:$BE, M$1, FALSE)=M325,0,1),2)</f>
        <v>2</v>
      </c>
      <c r="AZ325" s="45">
        <f>IFERROR(IF(VLOOKUP($A325,mdf_lsdt9!$A:$BE, N$1, FALSE)=N325,0,1),2)</f>
        <v>2</v>
      </c>
      <c r="BA325" s="45">
        <f>IFERROR(IF(VLOOKUP($A325,mdf_lsdt9!$A:$BE, O$1, FALSE)=O325,0,1),2)</f>
        <v>2</v>
      </c>
      <c r="BB325" s="45">
        <f>IFERROR(IF(VLOOKUP($A325,mdf_lsdt9!$A:$BE, P$1, FALSE)=P325,0,1),2)</f>
        <v>2</v>
      </c>
      <c r="BC325" s="45">
        <f>IFERROR(IF(VLOOKUP($A325,mdf_lsdt9!$A:$BE, Q$1, FALSE)=Q325,0,1),2)</f>
        <v>2</v>
      </c>
      <c r="BD325" s="45">
        <f>IFERROR(IF(VLOOKUP($A325,mdf_lsdt9!$A:$BE, R$1, FALSE)=R325,0,1),2)</f>
        <v>2</v>
      </c>
      <c r="BE325" s="45">
        <f>IFERROR(IF(VLOOKUP($A325,mdf_lsdt9!$A:$BE, S$1, FALSE)=S325,0,1),2)</f>
        <v>2</v>
      </c>
      <c r="BF325" s="45">
        <f>IFERROR(IF(VLOOKUP($A325,mdf_lsdt9!$A:$BE, T$1, FALSE)=T325,0,1),2)</f>
        <v>2</v>
      </c>
      <c r="BG325" s="45">
        <f>IFERROR(IF(VLOOKUP($A325,mdf_lsdt9!$A:$BE, U$1, FALSE)=U325,0,1),2)</f>
        <v>2</v>
      </c>
      <c r="BH325" s="45">
        <f>IFERROR(IF(VLOOKUP($A325,mdf_lsdt9!$A:$BE, V$1, FALSE)=V325,0,1),2)</f>
        <v>2</v>
      </c>
      <c r="BI325" s="45">
        <f>IFERROR(IF(VLOOKUP($A325,mdf_lsdt9!$A:$BE, W$1, FALSE)=W325,0,1),2)</f>
        <v>2</v>
      </c>
      <c r="BJ325" s="45">
        <f>IFERROR(IF(VLOOKUP($A325,mdf_lsdt9!$A:$BE, X$1, FALSE)=X325,0,1),2)</f>
        <v>2</v>
      </c>
      <c r="BK325" s="45">
        <f>IFERROR(IF(VLOOKUP($A325,mdf_lsdt9!$A:$BE, Y$1, FALSE)=Y325,0,1),2)</f>
        <v>2</v>
      </c>
      <c r="BL325" s="45">
        <f>IFERROR(IF(VLOOKUP($A325,mdf_lsdt9!$A:$BE, Z$1, FALSE)=Z325,0,1),2)</f>
        <v>2</v>
      </c>
      <c r="BM325" s="45">
        <f>IFERROR(IF(VLOOKUP($A325,mdf_lsdt9!$A:$BE, AA$1, FALSE)=AA325,0,1),2)</f>
        <v>2</v>
      </c>
      <c r="BN325" s="45">
        <f>IFERROR(IF(VLOOKUP($A325,mdf_lsdt9!$A:$BE, AB$1, FALSE)=AB325,0,1),2)</f>
        <v>2</v>
      </c>
      <c r="BO325" s="45">
        <f>IFERROR(IF(VLOOKUP($A325,mdf_lsdt9!$A:$BE, AC$1, FALSE)=AC325,0,1),2)</f>
        <v>2</v>
      </c>
      <c r="BP325" s="45">
        <f>IFERROR(IF(VLOOKUP($A325,mdf_lsdt9!$A:$BE, AD$1, FALSE)=AD325,0,1),2)</f>
        <v>2</v>
      </c>
      <c r="BQ325" s="45">
        <f>IFERROR(IF(VLOOKUP($A325,mdf_lsdt9!$A:$BE, AE$1, FALSE)=AE325,0,1),2)</f>
        <v>2</v>
      </c>
      <c r="BR325" s="45">
        <f>IFERROR(IF(VLOOKUP($A325,mdf_lsdt9!$A:$BE, AF$1, FALSE)=AF325,0,1),2)</f>
        <v>2</v>
      </c>
      <c r="BS325" s="45">
        <f>IFERROR(IF(VLOOKUP($A325,mdf_lsdt9!$A:$BE, AG$1, FALSE)=AG325,0,1),2)</f>
        <v>2</v>
      </c>
      <c r="BT325" s="45">
        <f>IFERROR(IF(VLOOKUP($A325,mdf_lsdt9!$A:$BE, AH$1, FALSE)=AH325,0,1),2)</f>
        <v>2</v>
      </c>
      <c r="BU325" s="45">
        <f>IFERROR(IF(VLOOKUP($A325,mdf_lsdt9!$A:$BE, AI$1, FALSE)=AI325,0,1),2)</f>
        <v>2</v>
      </c>
      <c r="BV325" s="45">
        <f>IFERROR(IF(VLOOKUP($A325,mdf_lsdt9!$A:$BE, AJ$1, FALSE)=AJ325,0,1),2)</f>
        <v>2</v>
      </c>
      <c r="BW325" s="45">
        <f>IFERROR(IF(VLOOKUP($A325,mdf_lsdt9!$A:$BE, AK$1, FALSE)=AK325,0,1),2)</f>
        <v>2</v>
      </c>
      <c r="BX325" s="45">
        <f>IFERROR(IF(VLOOKUP($A325,mdf_lsdt9!$A:$BE, AL$1, FALSE)=AL325,0,1),2)</f>
        <v>2</v>
      </c>
      <c r="BY325" s="45">
        <f>IFERROR(IF(VLOOKUP($A325,mdf_lsdt9!$A:$BE, AM$1, FALSE)=AM325,0,1),2)</f>
        <v>2</v>
      </c>
      <c r="BZ325" s="45">
        <f>IFERROR(IF(VLOOKUP($A325,mdf_lsdt9!$A:$BE, AN$1, FALSE)=AN325,0,1),2)</f>
        <v>2</v>
      </c>
      <c r="CA325" s="45">
        <f>IFERROR(IF(VLOOKUP($A325,mdf_lsdt9!$A:$BE, AO$1, FALSE)=AO325,0,1),2)</f>
        <v>2</v>
      </c>
      <c r="CB325" s="45">
        <f>IFERROR(IF(VLOOKUP($A325,mdf_lsdt9!$A:$BE, AP$1, FALSE)=AP325,0,1),2)</f>
        <v>2</v>
      </c>
      <c r="CC325" s="45">
        <f>IFERROR(IF(VLOOKUP($A325,mdf_lsdt9!$A:$BE, AQ$1, FALSE)=AQ325,0,1),2)</f>
        <v>2</v>
      </c>
      <c r="CD325" s="45">
        <f>IFERROR(IF(VLOOKUP($A325,mdf_lsdt9!$A:$BE, AR$1, FALSE)=AR325,0,1),2)</f>
        <v>2</v>
      </c>
      <c r="CE325" s="45">
        <f>IFERROR(IF(VLOOKUP($A325,mdf_lsdt9!$A:$BE, AS$1, FALSE)=AS325,0,1),2)</f>
        <v>2</v>
      </c>
      <c r="CF325" s="45">
        <f>IFERROR(IF(VLOOKUP($A325,mdf_lsdt9!$A:$BE, AT$1, FALSE)=AT325,0,1),2)</f>
        <v>2</v>
      </c>
      <c r="CG325" s="45">
        <f>IFERROR(IF(VLOOKUP($A325,mdf_lsdt9!$A:$BE, AU$1, FALSE)=AU325,0,1),2)</f>
        <v>2</v>
      </c>
      <c r="CH325" s="45">
        <f>IFERROR(IF(VLOOKUP($A325,mdf_lsdt9!$A:$BE, AV$1, FALSE)=AV325,0,1),2)</f>
        <v>2</v>
      </c>
    </row>
    <row r="326" spans="1:86" x14ac:dyDescent="0.35">
      <c r="A326" s="45" t="str">
        <f t="shared" si="5"/>
        <v/>
      </c>
      <c r="AW326" s="45">
        <f>IFERROR(IF(VLOOKUP($A326,mdf_lsdt9!$A:$BE, K$1, FALSE)=K326,0,1),2)</f>
        <v>2</v>
      </c>
      <c r="AX326" s="45">
        <f>IFERROR(IF(VLOOKUP($A326,mdf_lsdt9!$A:$BE, L$1, FALSE)=L326,0,1),2)</f>
        <v>2</v>
      </c>
      <c r="AY326" s="45">
        <f>IFERROR(IF(VLOOKUP($A326,mdf_lsdt9!$A:$BE, M$1, FALSE)=M326,0,1),2)</f>
        <v>2</v>
      </c>
      <c r="AZ326" s="45">
        <f>IFERROR(IF(VLOOKUP($A326,mdf_lsdt9!$A:$BE, N$1, FALSE)=N326,0,1),2)</f>
        <v>2</v>
      </c>
      <c r="BA326" s="45">
        <f>IFERROR(IF(VLOOKUP($A326,mdf_lsdt9!$A:$BE, O$1, FALSE)=O326,0,1),2)</f>
        <v>2</v>
      </c>
      <c r="BB326" s="45">
        <f>IFERROR(IF(VLOOKUP($A326,mdf_lsdt9!$A:$BE, P$1, FALSE)=P326,0,1),2)</f>
        <v>2</v>
      </c>
      <c r="BC326" s="45">
        <f>IFERROR(IF(VLOOKUP($A326,mdf_lsdt9!$A:$BE, Q$1, FALSE)=Q326,0,1),2)</f>
        <v>2</v>
      </c>
      <c r="BD326" s="45">
        <f>IFERROR(IF(VLOOKUP($A326,mdf_lsdt9!$A:$BE, R$1, FALSE)=R326,0,1),2)</f>
        <v>2</v>
      </c>
      <c r="BE326" s="45">
        <f>IFERROR(IF(VLOOKUP($A326,mdf_lsdt9!$A:$BE, S$1, FALSE)=S326,0,1),2)</f>
        <v>2</v>
      </c>
      <c r="BF326" s="45">
        <f>IFERROR(IF(VLOOKUP($A326,mdf_lsdt9!$A:$BE, T$1, FALSE)=T326,0,1),2)</f>
        <v>2</v>
      </c>
      <c r="BG326" s="45">
        <f>IFERROR(IF(VLOOKUP($A326,mdf_lsdt9!$A:$BE, U$1, FALSE)=U326,0,1),2)</f>
        <v>2</v>
      </c>
      <c r="BH326" s="45">
        <f>IFERROR(IF(VLOOKUP($A326,mdf_lsdt9!$A:$BE, V$1, FALSE)=V326,0,1),2)</f>
        <v>2</v>
      </c>
      <c r="BI326" s="45">
        <f>IFERROR(IF(VLOOKUP($A326,mdf_lsdt9!$A:$BE, W$1, FALSE)=W326,0,1),2)</f>
        <v>2</v>
      </c>
      <c r="BJ326" s="45">
        <f>IFERROR(IF(VLOOKUP($A326,mdf_lsdt9!$A:$BE, X$1, FALSE)=X326,0,1),2)</f>
        <v>2</v>
      </c>
      <c r="BK326" s="45">
        <f>IFERROR(IF(VLOOKUP($A326,mdf_lsdt9!$A:$BE, Y$1, FALSE)=Y326,0,1),2)</f>
        <v>2</v>
      </c>
      <c r="BL326" s="45">
        <f>IFERROR(IF(VLOOKUP($A326,mdf_lsdt9!$A:$BE, Z$1, FALSE)=Z326,0,1),2)</f>
        <v>2</v>
      </c>
      <c r="BM326" s="45">
        <f>IFERROR(IF(VLOOKUP($A326,mdf_lsdt9!$A:$BE, AA$1, FALSE)=AA326,0,1),2)</f>
        <v>2</v>
      </c>
      <c r="BN326" s="45">
        <f>IFERROR(IF(VLOOKUP($A326,mdf_lsdt9!$A:$BE, AB$1, FALSE)=AB326,0,1),2)</f>
        <v>2</v>
      </c>
      <c r="BO326" s="45">
        <f>IFERROR(IF(VLOOKUP($A326,mdf_lsdt9!$A:$BE, AC$1, FALSE)=AC326,0,1),2)</f>
        <v>2</v>
      </c>
      <c r="BP326" s="45">
        <f>IFERROR(IF(VLOOKUP($A326,mdf_lsdt9!$A:$BE, AD$1, FALSE)=AD326,0,1),2)</f>
        <v>2</v>
      </c>
      <c r="BQ326" s="45">
        <f>IFERROR(IF(VLOOKUP($A326,mdf_lsdt9!$A:$BE, AE$1, FALSE)=AE326,0,1),2)</f>
        <v>2</v>
      </c>
      <c r="BR326" s="45">
        <f>IFERROR(IF(VLOOKUP($A326,mdf_lsdt9!$A:$BE, AF$1, FALSE)=AF326,0,1),2)</f>
        <v>2</v>
      </c>
      <c r="BS326" s="45">
        <f>IFERROR(IF(VLOOKUP($A326,mdf_lsdt9!$A:$BE, AG$1, FALSE)=AG326,0,1),2)</f>
        <v>2</v>
      </c>
      <c r="BT326" s="45">
        <f>IFERROR(IF(VLOOKUP($A326,mdf_lsdt9!$A:$BE, AH$1, FALSE)=AH326,0,1),2)</f>
        <v>2</v>
      </c>
      <c r="BU326" s="45">
        <f>IFERROR(IF(VLOOKUP($A326,mdf_lsdt9!$A:$BE, AI$1, FALSE)=AI326,0,1),2)</f>
        <v>2</v>
      </c>
      <c r="BV326" s="45">
        <f>IFERROR(IF(VLOOKUP($A326,mdf_lsdt9!$A:$BE, AJ$1, FALSE)=AJ326,0,1),2)</f>
        <v>2</v>
      </c>
      <c r="BW326" s="45">
        <f>IFERROR(IF(VLOOKUP($A326,mdf_lsdt9!$A:$BE, AK$1, FALSE)=AK326,0,1),2)</f>
        <v>2</v>
      </c>
      <c r="BX326" s="45">
        <f>IFERROR(IF(VLOOKUP($A326,mdf_lsdt9!$A:$BE, AL$1, FALSE)=AL326,0,1),2)</f>
        <v>2</v>
      </c>
      <c r="BY326" s="45">
        <f>IFERROR(IF(VLOOKUP($A326,mdf_lsdt9!$A:$BE, AM$1, FALSE)=AM326,0,1),2)</f>
        <v>2</v>
      </c>
      <c r="BZ326" s="45">
        <f>IFERROR(IF(VLOOKUP($A326,mdf_lsdt9!$A:$BE, AN$1, FALSE)=AN326,0,1),2)</f>
        <v>2</v>
      </c>
      <c r="CA326" s="45">
        <f>IFERROR(IF(VLOOKUP($A326,mdf_lsdt9!$A:$BE, AO$1, FALSE)=AO326,0,1),2)</f>
        <v>2</v>
      </c>
      <c r="CB326" s="45">
        <f>IFERROR(IF(VLOOKUP($A326,mdf_lsdt9!$A:$BE, AP$1, FALSE)=AP326,0,1),2)</f>
        <v>2</v>
      </c>
      <c r="CC326" s="45">
        <f>IFERROR(IF(VLOOKUP($A326,mdf_lsdt9!$A:$BE, AQ$1, FALSE)=AQ326,0,1),2)</f>
        <v>2</v>
      </c>
      <c r="CD326" s="45">
        <f>IFERROR(IF(VLOOKUP($A326,mdf_lsdt9!$A:$BE, AR$1, FALSE)=AR326,0,1),2)</f>
        <v>2</v>
      </c>
      <c r="CE326" s="45">
        <f>IFERROR(IF(VLOOKUP($A326,mdf_lsdt9!$A:$BE, AS$1, FALSE)=AS326,0,1),2)</f>
        <v>2</v>
      </c>
      <c r="CF326" s="45">
        <f>IFERROR(IF(VLOOKUP($A326,mdf_lsdt9!$A:$BE, AT$1, FALSE)=AT326,0,1),2)</f>
        <v>2</v>
      </c>
      <c r="CG326" s="45">
        <f>IFERROR(IF(VLOOKUP($A326,mdf_lsdt9!$A:$BE, AU$1, FALSE)=AU326,0,1),2)</f>
        <v>2</v>
      </c>
      <c r="CH326" s="45">
        <f>IFERROR(IF(VLOOKUP($A326,mdf_lsdt9!$A:$BE, AV$1, FALSE)=AV326,0,1),2)</f>
        <v>2</v>
      </c>
    </row>
    <row r="327" spans="1:86" x14ac:dyDescent="0.35">
      <c r="A327" s="45" t="str">
        <f t="shared" si="5"/>
        <v/>
      </c>
      <c r="AW327" s="45">
        <f>IFERROR(IF(VLOOKUP($A327,mdf_lsdt9!$A:$BE, K$1, FALSE)=K327,0,1),2)</f>
        <v>2</v>
      </c>
      <c r="AX327" s="45">
        <f>IFERROR(IF(VLOOKUP($A327,mdf_lsdt9!$A:$BE, L$1, FALSE)=L327,0,1),2)</f>
        <v>2</v>
      </c>
      <c r="AY327" s="45">
        <f>IFERROR(IF(VLOOKUP($A327,mdf_lsdt9!$A:$BE, M$1, FALSE)=M327,0,1),2)</f>
        <v>2</v>
      </c>
      <c r="AZ327" s="45">
        <f>IFERROR(IF(VLOOKUP($A327,mdf_lsdt9!$A:$BE, N$1, FALSE)=N327,0,1),2)</f>
        <v>2</v>
      </c>
      <c r="BA327" s="45">
        <f>IFERROR(IF(VLOOKUP($A327,mdf_lsdt9!$A:$BE, O$1, FALSE)=O327,0,1),2)</f>
        <v>2</v>
      </c>
      <c r="BB327" s="45">
        <f>IFERROR(IF(VLOOKUP($A327,mdf_lsdt9!$A:$BE, P$1, FALSE)=P327,0,1),2)</f>
        <v>2</v>
      </c>
      <c r="BC327" s="45">
        <f>IFERROR(IF(VLOOKUP($A327,mdf_lsdt9!$A:$BE, Q$1, FALSE)=Q327,0,1),2)</f>
        <v>2</v>
      </c>
      <c r="BD327" s="45">
        <f>IFERROR(IF(VLOOKUP($A327,mdf_lsdt9!$A:$BE, R$1, FALSE)=R327,0,1),2)</f>
        <v>2</v>
      </c>
      <c r="BE327" s="45">
        <f>IFERROR(IF(VLOOKUP($A327,mdf_lsdt9!$A:$BE, S$1, FALSE)=S327,0,1),2)</f>
        <v>2</v>
      </c>
      <c r="BF327" s="45">
        <f>IFERROR(IF(VLOOKUP($A327,mdf_lsdt9!$A:$BE, T$1, FALSE)=T327,0,1),2)</f>
        <v>2</v>
      </c>
      <c r="BG327" s="45">
        <f>IFERROR(IF(VLOOKUP($A327,mdf_lsdt9!$A:$BE, U$1, FALSE)=U327,0,1),2)</f>
        <v>2</v>
      </c>
      <c r="BH327" s="45">
        <f>IFERROR(IF(VLOOKUP($A327,mdf_lsdt9!$A:$BE, V$1, FALSE)=V327,0,1),2)</f>
        <v>2</v>
      </c>
      <c r="BI327" s="45">
        <f>IFERROR(IF(VLOOKUP($A327,mdf_lsdt9!$A:$BE, W$1, FALSE)=W327,0,1),2)</f>
        <v>2</v>
      </c>
      <c r="BJ327" s="45">
        <f>IFERROR(IF(VLOOKUP($A327,mdf_lsdt9!$A:$BE, X$1, FALSE)=X327,0,1),2)</f>
        <v>2</v>
      </c>
      <c r="BK327" s="45">
        <f>IFERROR(IF(VLOOKUP($A327,mdf_lsdt9!$A:$BE, Y$1, FALSE)=Y327,0,1),2)</f>
        <v>2</v>
      </c>
      <c r="BL327" s="45">
        <f>IFERROR(IF(VLOOKUP($A327,mdf_lsdt9!$A:$BE, Z$1, FALSE)=Z327,0,1),2)</f>
        <v>2</v>
      </c>
      <c r="BM327" s="45">
        <f>IFERROR(IF(VLOOKUP($A327,mdf_lsdt9!$A:$BE, AA$1, FALSE)=AA327,0,1),2)</f>
        <v>2</v>
      </c>
      <c r="BN327" s="45">
        <f>IFERROR(IF(VLOOKUP($A327,mdf_lsdt9!$A:$BE, AB$1, FALSE)=AB327,0,1),2)</f>
        <v>2</v>
      </c>
      <c r="BO327" s="45">
        <f>IFERROR(IF(VLOOKUP($A327,mdf_lsdt9!$A:$BE, AC$1, FALSE)=AC327,0,1),2)</f>
        <v>2</v>
      </c>
      <c r="BP327" s="45">
        <f>IFERROR(IF(VLOOKUP($A327,mdf_lsdt9!$A:$BE, AD$1, FALSE)=AD327,0,1),2)</f>
        <v>2</v>
      </c>
      <c r="BQ327" s="45">
        <f>IFERROR(IF(VLOOKUP($A327,mdf_lsdt9!$A:$BE, AE$1, FALSE)=AE327,0,1),2)</f>
        <v>2</v>
      </c>
      <c r="BR327" s="45">
        <f>IFERROR(IF(VLOOKUP($A327,mdf_lsdt9!$A:$BE, AF$1, FALSE)=AF327,0,1),2)</f>
        <v>2</v>
      </c>
      <c r="BS327" s="45">
        <f>IFERROR(IF(VLOOKUP($A327,mdf_lsdt9!$A:$BE, AG$1, FALSE)=AG327,0,1),2)</f>
        <v>2</v>
      </c>
      <c r="BT327" s="45">
        <f>IFERROR(IF(VLOOKUP($A327,mdf_lsdt9!$A:$BE, AH$1, FALSE)=AH327,0,1),2)</f>
        <v>2</v>
      </c>
      <c r="BU327" s="45">
        <f>IFERROR(IF(VLOOKUP($A327,mdf_lsdt9!$A:$BE, AI$1, FALSE)=AI327,0,1),2)</f>
        <v>2</v>
      </c>
      <c r="BV327" s="45">
        <f>IFERROR(IF(VLOOKUP($A327,mdf_lsdt9!$A:$BE, AJ$1, FALSE)=AJ327,0,1),2)</f>
        <v>2</v>
      </c>
      <c r="BW327" s="45">
        <f>IFERROR(IF(VLOOKUP($A327,mdf_lsdt9!$A:$BE, AK$1, FALSE)=AK327,0,1),2)</f>
        <v>2</v>
      </c>
      <c r="BX327" s="45">
        <f>IFERROR(IF(VLOOKUP($A327,mdf_lsdt9!$A:$BE, AL$1, FALSE)=AL327,0,1),2)</f>
        <v>2</v>
      </c>
      <c r="BY327" s="45">
        <f>IFERROR(IF(VLOOKUP($A327,mdf_lsdt9!$A:$BE, AM$1, FALSE)=AM327,0,1),2)</f>
        <v>2</v>
      </c>
      <c r="BZ327" s="45">
        <f>IFERROR(IF(VLOOKUP($A327,mdf_lsdt9!$A:$BE, AN$1, FALSE)=AN327,0,1),2)</f>
        <v>2</v>
      </c>
      <c r="CA327" s="45">
        <f>IFERROR(IF(VLOOKUP($A327,mdf_lsdt9!$A:$BE, AO$1, FALSE)=AO327,0,1),2)</f>
        <v>2</v>
      </c>
      <c r="CB327" s="45">
        <f>IFERROR(IF(VLOOKUP($A327,mdf_lsdt9!$A:$BE, AP$1, FALSE)=AP327,0,1),2)</f>
        <v>2</v>
      </c>
      <c r="CC327" s="45">
        <f>IFERROR(IF(VLOOKUP($A327,mdf_lsdt9!$A:$BE, AQ$1, FALSE)=AQ327,0,1),2)</f>
        <v>2</v>
      </c>
      <c r="CD327" s="45">
        <f>IFERROR(IF(VLOOKUP($A327,mdf_lsdt9!$A:$BE, AR$1, FALSE)=AR327,0,1),2)</f>
        <v>2</v>
      </c>
      <c r="CE327" s="45">
        <f>IFERROR(IF(VLOOKUP($A327,mdf_lsdt9!$A:$BE, AS$1, FALSE)=AS327,0,1),2)</f>
        <v>2</v>
      </c>
      <c r="CF327" s="45">
        <f>IFERROR(IF(VLOOKUP($A327,mdf_lsdt9!$A:$BE, AT$1, FALSE)=AT327,0,1),2)</f>
        <v>2</v>
      </c>
      <c r="CG327" s="45">
        <f>IFERROR(IF(VLOOKUP($A327,mdf_lsdt9!$A:$BE, AU$1, FALSE)=AU327,0,1),2)</f>
        <v>2</v>
      </c>
      <c r="CH327" s="45">
        <f>IFERROR(IF(VLOOKUP($A327,mdf_lsdt9!$A:$BE, AV$1, FALSE)=AV327,0,1),2)</f>
        <v>2</v>
      </c>
    </row>
    <row r="328" spans="1:86" x14ac:dyDescent="0.35">
      <c r="A328" s="45" t="str">
        <f t="shared" si="5"/>
        <v/>
      </c>
      <c r="AW328" s="45">
        <f>IFERROR(IF(VLOOKUP($A328,mdf_lsdt9!$A:$BE, K$1, FALSE)=K328,0,1),2)</f>
        <v>2</v>
      </c>
      <c r="AX328" s="45">
        <f>IFERROR(IF(VLOOKUP($A328,mdf_lsdt9!$A:$BE, L$1, FALSE)=L328,0,1),2)</f>
        <v>2</v>
      </c>
      <c r="AY328" s="45">
        <f>IFERROR(IF(VLOOKUP($A328,mdf_lsdt9!$A:$BE, M$1, FALSE)=M328,0,1),2)</f>
        <v>2</v>
      </c>
      <c r="AZ328" s="45">
        <f>IFERROR(IF(VLOOKUP($A328,mdf_lsdt9!$A:$BE, N$1, FALSE)=N328,0,1),2)</f>
        <v>2</v>
      </c>
      <c r="BA328" s="45">
        <f>IFERROR(IF(VLOOKUP($A328,mdf_lsdt9!$A:$BE, O$1, FALSE)=O328,0,1),2)</f>
        <v>2</v>
      </c>
      <c r="BB328" s="45">
        <f>IFERROR(IF(VLOOKUP($A328,mdf_lsdt9!$A:$BE, P$1, FALSE)=P328,0,1),2)</f>
        <v>2</v>
      </c>
      <c r="BC328" s="45">
        <f>IFERROR(IF(VLOOKUP($A328,mdf_lsdt9!$A:$BE, Q$1, FALSE)=Q328,0,1),2)</f>
        <v>2</v>
      </c>
      <c r="BD328" s="45">
        <f>IFERROR(IF(VLOOKUP($A328,mdf_lsdt9!$A:$BE, R$1, FALSE)=R328,0,1),2)</f>
        <v>2</v>
      </c>
      <c r="BE328" s="45">
        <f>IFERROR(IF(VLOOKUP($A328,mdf_lsdt9!$A:$BE, S$1, FALSE)=S328,0,1),2)</f>
        <v>2</v>
      </c>
      <c r="BF328" s="45">
        <f>IFERROR(IF(VLOOKUP($A328,mdf_lsdt9!$A:$BE, T$1, FALSE)=T328,0,1),2)</f>
        <v>2</v>
      </c>
      <c r="BG328" s="45">
        <f>IFERROR(IF(VLOOKUP($A328,mdf_lsdt9!$A:$BE, U$1, FALSE)=U328,0,1),2)</f>
        <v>2</v>
      </c>
      <c r="BH328" s="45">
        <f>IFERROR(IF(VLOOKUP($A328,mdf_lsdt9!$A:$BE, V$1, FALSE)=V328,0,1),2)</f>
        <v>2</v>
      </c>
      <c r="BI328" s="45">
        <f>IFERROR(IF(VLOOKUP($A328,mdf_lsdt9!$A:$BE, W$1, FALSE)=W328,0,1),2)</f>
        <v>2</v>
      </c>
      <c r="BJ328" s="45">
        <f>IFERROR(IF(VLOOKUP($A328,mdf_lsdt9!$A:$BE, X$1, FALSE)=X328,0,1),2)</f>
        <v>2</v>
      </c>
      <c r="BK328" s="45">
        <f>IFERROR(IF(VLOOKUP($A328,mdf_lsdt9!$A:$BE, Y$1, FALSE)=Y328,0,1),2)</f>
        <v>2</v>
      </c>
      <c r="BL328" s="45">
        <f>IFERROR(IF(VLOOKUP($A328,mdf_lsdt9!$A:$BE, Z$1, FALSE)=Z328,0,1),2)</f>
        <v>2</v>
      </c>
      <c r="BM328" s="45">
        <f>IFERROR(IF(VLOOKUP($A328,mdf_lsdt9!$A:$BE, AA$1, FALSE)=AA328,0,1),2)</f>
        <v>2</v>
      </c>
      <c r="BN328" s="45">
        <f>IFERROR(IF(VLOOKUP($A328,mdf_lsdt9!$A:$BE, AB$1, FALSE)=AB328,0,1),2)</f>
        <v>2</v>
      </c>
      <c r="BO328" s="45">
        <f>IFERROR(IF(VLOOKUP($A328,mdf_lsdt9!$A:$BE, AC$1, FALSE)=AC328,0,1),2)</f>
        <v>2</v>
      </c>
      <c r="BP328" s="45">
        <f>IFERROR(IF(VLOOKUP($A328,mdf_lsdt9!$A:$BE, AD$1, FALSE)=AD328,0,1),2)</f>
        <v>2</v>
      </c>
      <c r="BQ328" s="45">
        <f>IFERROR(IF(VLOOKUP($A328,mdf_lsdt9!$A:$BE, AE$1, FALSE)=AE328,0,1),2)</f>
        <v>2</v>
      </c>
      <c r="BR328" s="45">
        <f>IFERROR(IF(VLOOKUP($A328,mdf_lsdt9!$A:$BE, AF$1, FALSE)=AF328,0,1),2)</f>
        <v>2</v>
      </c>
      <c r="BS328" s="45">
        <f>IFERROR(IF(VLOOKUP($A328,mdf_lsdt9!$A:$BE, AG$1, FALSE)=AG328,0,1),2)</f>
        <v>2</v>
      </c>
      <c r="BT328" s="45">
        <f>IFERROR(IF(VLOOKUP($A328,mdf_lsdt9!$A:$BE, AH$1, FALSE)=AH328,0,1),2)</f>
        <v>2</v>
      </c>
      <c r="BU328" s="45">
        <f>IFERROR(IF(VLOOKUP($A328,mdf_lsdt9!$A:$BE, AI$1, FALSE)=AI328,0,1),2)</f>
        <v>2</v>
      </c>
      <c r="BV328" s="45">
        <f>IFERROR(IF(VLOOKUP($A328,mdf_lsdt9!$A:$BE, AJ$1, FALSE)=AJ328,0,1),2)</f>
        <v>2</v>
      </c>
      <c r="BW328" s="45">
        <f>IFERROR(IF(VLOOKUP($A328,mdf_lsdt9!$A:$BE, AK$1, FALSE)=AK328,0,1),2)</f>
        <v>2</v>
      </c>
      <c r="BX328" s="45">
        <f>IFERROR(IF(VLOOKUP($A328,mdf_lsdt9!$A:$BE, AL$1, FALSE)=AL328,0,1),2)</f>
        <v>2</v>
      </c>
      <c r="BY328" s="45">
        <f>IFERROR(IF(VLOOKUP($A328,mdf_lsdt9!$A:$BE, AM$1, FALSE)=AM328,0,1),2)</f>
        <v>2</v>
      </c>
      <c r="BZ328" s="45">
        <f>IFERROR(IF(VLOOKUP($A328,mdf_lsdt9!$A:$BE, AN$1, FALSE)=AN328,0,1),2)</f>
        <v>2</v>
      </c>
      <c r="CA328" s="45">
        <f>IFERROR(IF(VLOOKUP($A328,mdf_lsdt9!$A:$BE, AO$1, FALSE)=AO328,0,1),2)</f>
        <v>2</v>
      </c>
      <c r="CB328" s="45">
        <f>IFERROR(IF(VLOOKUP($A328,mdf_lsdt9!$A:$BE, AP$1, FALSE)=AP328,0,1),2)</f>
        <v>2</v>
      </c>
      <c r="CC328" s="45">
        <f>IFERROR(IF(VLOOKUP($A328,mdf_lsdt9!$A:$BE, AQ$1, FALSE)=AQ328,0,1),2)</f>
        <v>2</v>
      </c>
      <c r="CD328" s="45">
        <f>IFERROR(IF(VLOOKUP($A328,mdf_lsdt9!$A:$BE, AR$1, FALSE)=AR328,0,1),2)</f>
        <v>2</v>
      </c>
      <c r="CE328" s="45">
        <f>IFERROR(IF(VLOOKUP($A328,mdf_lsdt9!$A:$BE, AS$1, FALSE)=AS328,0,1),2)</f>
        <v>2</v>
      </c>
      <c r="CF328" s="45">
        <f>IFERROR(IF(VLOOKUP($A328,mdf_lsdt9!$A:$BE, AT$1, FALSE)=AT328,0,1),2)</f>
        <v>2</v>
      </c>
      <c r="CG328" s="45">
        <f>IFERROR(IF(VLOOKUP($A328,mdf_lsdt9!$A:$BE, AU$1, FALSE)=AU328,0,1),2)</f>
        <v>2</v>
      </c>
      <c r="CH328" s="45">
        <f>IFERROR(IF(VLOOKUP($A328,mdf_lsdt9!$A:$BE, AV$1, FALSE)=AV328,0,1),2)</f>
        <v>2</v>
      </c>
    </row>
    <row r="329" spans="1:86" x14ac:dyDescent="0.35">
      <c r="A329" s="45" t="str">
        <f t="shared" si="5"/>
        <v/>
      </c>
      <c r="AW329" s="45">
        <f>IFERROR(IF(VLOOKUP($A329,mdf_lsdt9!$A:$BE, K$1, FALSE)=K329,0,1),2)</f>
        <v>2</v>
      </c>
      <c r="AX329" s="45">
        <f>IFERROR(IF(VLOOKUP($A329,mdf_lsdt9!$A:$BE, L$1, FALSE)=L329,0,1),2)</f>
        <v>2</v>
      </c>
      <c r="AY329" s="45">
        <f>IFERROR(IF(VLOOKUP($A329,mdf_lsdt9!$A:$BE, M$1, FALSE)=M329,0,1),2)</f>
        <v>2</v>
      </c>
      <c r="AZ329" s="45">
        <f>IFERROR(IF(VLOOKUP($A329,mdf_lsdt9!$A:$BE, N$1, FALSE)=N329,0,1),2)</f>
        <v>2</v>
      </c>
      <c r="BA329" s="45">
        <f>IFERROR(IF(VLOOKUP($A329,mdf_lsdt9!$A:$BE, O$1, FALSE)=O329,0,1),2)</f>
        <v>2</v>
      </c>
      <c r="BB329" s="45">
        <f>IFERROR(IF(VLOOKUP($A329,mdf_lsdt9!$A:$BE, P$1, FALSE)=P329,0,1),2)</f>
        <v>2</v>
      </c>
      <c r="BC329" s="45">
        <f>IFERROR(IF(VLOOKUP($A329,mdf_lsdt9!$A:$BE, Q$1, FALSE)=Q329,0,1),2)</f>
        <v>2</v>
      </c>
      <c r="BD329" s="45">
        <f>IFERROR(IF(VLOOKUP($A329,mdf_lsdt9!$A:$BE, R$1, FALSE)=R329,0,1),2)</f>
        <v>2</v>
      </c>
      <c r="BE329" s="45">
        <f>IFERROR(IF(VLOOKUP($A329,mdf_lsdt9!$A:$BE, S$1, FALSE)=S329,0,1),2)</f>
        <v>2</v>
      </c>
      <c r="BF329" s="45">
        <f>IFERROR(IF(VLOOKUP($A329,mdf_lsdt9!$A:$BE, T$1, FALSE)=T329,0,1),2)</f>
        <v>2</v>
      </c>
      <c r="BG329" s="45">
        <f>IFERROR(IF(VLOOKUP($A329,mdf_lsdt9!$A:$BE, U$1, FALSE)=U329,0,1),2)</f>
        <v>2</v>
      </c>
      <c r="BH329" s="45">
        <f>IFERROR(IF(VLOOKUP($A329,mdf_lsdt9!$A:$BE, V$1, FALSE)=V329,0,1),2)</f>
        <v>2</v>
      </c>
      <c r="BI329" s="45">
        <f>IFERROR(IF(VLOOKUP($A329,mdf_lsdt9!$A:$BE, W$1, FALSE)=W329,0,1),2)</f>
        <v>2</v>
      </c>
      <c r="BJ329" s="45">
        <f>IFERROR(IF(VLOOKUP($A329,mdf_lsdt9!$A:$BE, X$1, FALSE)=X329,0,1),2)</f>
        <v>2</v>
      </c>
      <c r="BK329" s="45">
        <f>IFERROR(IF(VLOOKUP($A329,mdf_lsdt9!$A:$BE, Y$1, FALSE)=Y329,0,1),2)</f>
        <v>2</v>
      </c>
      <c r="BL329" s="45">
        <f>IFERROR(IF(VLOOKUP($A329,mdf_lsdt9!$A:$BE, Z$1, FALSE)=Z329,0,1),2)</f>
        <v>2</v>
      </c>
      <c r="BM329" s="45">
        <f>IFERROR(IF(VLOOKUP($A329,mdf_lsdt9!$A:$BE, AA$1, FALSE)=AA329,0,1),2)</f>
        <v>2</v>
      </c>
      <c r="BN329" s="45">
        <f>IFERROR(IF(VLOOKUP($A329,mdf_lsdt9!$A:$BE, AB$1, FALSE)=AB329,0,1),2)</f>
        <v>2</v>
      </c>
      <c r="BO329" s="45">
        <f>IFERROR(IF(VLOOKUP($A329,mdf_lsdt9!$A:$BE, AC$1, FALSE)=AC329,0,1),2)</f>
        <v>2</v>
      </c>
      <c r="BP329" s="45">
        <f>IFERROR(IF(VLOOKUP($A329,mdf_lsdt9!$A:$BE, AD$1, FALSE)=AD329,0,1),2)</f>
        <v>2</v>
      </c>
      <c r="BQ329" s="45">
        <f>IFERROR(IF(VLOOKUP($A329,mdf_lsdt9!$A:$BE, AE$1, FALSE)=AE329,0,1),2)</f>
        <v>2</v>
      </c>
      <c r="BR329" s="45">
        <f>IFERROR(IF(VLOOKUP($A329,mdf_lsdt9!$A:$BE, AF$1, FALSE)=AF329,0,1),2)</f>
        <v>2</v>
      </c>
      <c r="BS329" s="45">
        <f>IFERROR(IF(VLOOKUP($A329,mdf_lsdt9!$A:$BE, AG$1, FALSE)=AG329,0,1),2)</f>
        <v>2</v>
      </c>
      <c r="BT329" s="45">
        <f>IFERROR(IF(VLOOKUP($A329,mdf_lsdt9!$A:$BE, AH$1, FALSE)=AH329,0,1),2)</f>
        <v>2</v>
      </c>
      <c r="BU329" s="45">
        <f>IFERROR(IF(VLOOKUP($A329,mdf_lsdt9!$A:$BE, AI$1, FALSE)=AI329,0,1),2)</f>
        <v>2</v>
      </c>
      <c r="BV329" s="45">
        <f>IFERROR(IF(VLOOKUP($A329,mdf_lsdt9!$A:$BE, AJ$1, FALSE)=AJ329,0,1),2)</f>
        <v>2</v>
      </c>
      <c r="BW329" s="45">
        <f>IFERROR(IF(VLOOKUP($A329,mdf_lsdt9!$A:$BE, AK$1, FALSE)=AK329,0,1),2)</f>
        <v>2</v>
      </c>
      <c r="BX329" s="45">
        <f>IFERROR(IF(VLOOKUP($A329,mdf_lsdt9!$A:$BE, AL$1, FALSE)=AL329,0,1),2)</f>
        <v>2</v>
      </c>
      <c r="BY329" s="45">
        <f>IFERROR(IF(VLOOKUP($A329,mdf_lsdt9!$A:$BE, AM$1, FALSE)=AM329,0,1),2)</f>
        <v>2</v>
      </c>
      <c r="BZ329" s="45">
        <f>IFERROR(IF(VLOOKUP($A329,mdf_lsdt9!$A:$BE, AN$1, FALSE)=AN329,0,1),2)</f>
        <v>2</v>
      </c>
      <c r="CA329" s="45">
        <f>IFERROR(IF(VLOOKUP($A329,mdf_lsdt9!$A:$BE, AO$1, FALSE)=AO329,0,1),2)</f>
        <v>2</v>
      </c>
      <c r="CB329" s="45">
        <f>IFERROR(IF(VLOOKUP($A329,mdf_lsdt9!$A:$BE, AP$1, FALSE)=AP329,0,1),2)</f>
        <v>2</v>
      </c>
      <c r="CC329" s="45">
        <f>IFERROR(IF(VLOOKUP($A329,mdf_lsdt9!$A:$BE, AQ$1, FALSE)=AQ329,0,1),2)</f>
        <v>2</v>
      </c>
      <c r="CD329" s="45">
        <f>IFERROR(IF(VLOOKUP($A329,mdf_lsdt9!$A:$BE, AR$1, FALSE)=AR329,0,1),2)</f>
        <v>2</v>
      </c>
      <c r="CE329" s="45">
        <f>IFERROR(IF(VLOOKUP($A329,mdf_lsdt9!$A:$BE, AS$1, FALSE)=AS329,0,1),2)</f>
        <v>2</v>
      </c>
      <c r="CF329" s="45">
        <f>IFERROR(IF(VLOOKUP($A329,mdf_lsdt9!$A:$BE, AT$1, FALSE)=AT329,0,1),2)</f>
        <v>2</v>
      </c>
      <c r="CG329" s="45">
        <f>IFERROR(IF(VLOOKUP($A329,mdf_lsdt9!$A:$BE, AU$1, FALSE)=AU329,0,1),2)</f>
        <v>2</v>
      </c>
      <c r="CH329" s="45">
        <f>IFERROR(IF(VLOOKUP($A329,mdf_lsdt9!$A:$BE, AV$1, FALSE)=AV329,0,1),2)</f>
        <v>2</v>
      </c>
    </row>
    <row r="330" spans="1:86" x14ac:dyDescent="0.35">
      <c r="A330" s="45" t="str">
        <f t="shared" si="5"/>
        <v/>
      </c>
      <c r="AW330" s="45">
        <f>IFERROR(IF(VLOOKUP($A330,mdf_lsdt9!$A:$BE, K$1, FALSE)=K330,0,1),2)</f>
        <v>2</v>
      </c>
      <c r="AX330" s="45">
        <f>IFERROR(IF(VLOOKUP($A330,mdf_lsdt9!$A:$BE, L$1, FALSE)=L330,0,1),2)</f>
        <v>2</v>
      </c>
      <c r="AY330" s="45">
        <f>IFERROR(IF(VLOOKUP($A330,mdf_lsdt9!$A:$BE, M$1, FALSE)=M330,0,1),2)</f>
        <v>2</v>
      </c>
      <c r="AZ330" s="45">
        <f>IFERROR(IF(VLOOKUP($A330,mdf_lsdt9!$A:$BE, N$1, FALSE)=N330,0,1),2)</f>
        <v>2</v>
      </c>
      <c r="BA330" s="45">
        <f>IFERROR(IF(VLOOKUP($A330,mdf_lsdt9!$A:$BE, O$1, FALSE)=O330,0,1),2)</f>
        <v>2</v>
      </c>
      <c r="BB330" s="45">
        <f>IFERROR(IF(VLOOKUP($A330,mdf_lsdt9!$A:$BE, P$1, FALSE)=P330,0,1),2)</f>
        <v>2</v>
      </c>
      <c r="BC330" s="45">
        <f>IFERROR(IF(VLOOKUP($A330,mdf_lsdt9!$A:$BE, Q$1, FALSE)=Q330,0,1),2)</f>
        <v>2</v>
      </c>
      <c r="BD330" s="45">
        <f>IFERROR(IF(VLOOKUP($A330,mdf_lsdt9!$A:$BE, R$1, FALSE)=R330,0,1),2)</f>
        <v>2</v>
      </c>
      <c r="BE330" s="45">
        <f>IFERROR(IF(VLOOKUP($A330,mdf_lsdt9!$A:$BE, S$1, FALSE)=S330,0,1),2)</f>
        <v>2</v>
      </c>
      <c r="BF330" s="45">
        <f>IFERROR(IF(VLOOKUP($A330,mdf_lsdt9!$A:$BE, T$1, FALSE)=T330,0,1),2)</f>
        <v>2</v>
      </c>
      <c r="BG330" s="45">
        <f>IFERROR(IF(VLOOKUP($A330,mdf_lsdt9!$A:$BE, U$1, FALSE)=U330,0,1),2)</f>
        <v>2</v>
      </c>
      <c r="BH330" s="45">
        <f>IFERROR(IF(VLOOKUP($A330,mdf_lsdt9!$A:$BE, V$1, FALSE)=V330,0,1),2)</f>
        <v>2</v>
      </c>
      <c r="BI330" s="45">
        <f>IFERROR(IF(VLOOKUP($A330,mdf_lsdt9!$A:$BE, W$1, FALSE)=W330,0,1),2)</f>
        <v>2</v>
      </c>
      <c r="BJ330" s="45">
        <f>IFERROR(IF(VLOOKUP($A330,mdf_lsdt9!$A:$BE, X$1, FALSE)=X330,0,1),2)</f>
        <v>2</v>
      </c>
      <c r="BK330" s="45">
        <f>IFERROR(IF(VLOOKUP($A330,mdf_lsdt9!$A:$BE, Y$1, FALSE)=Y330,0,1),2)</f>
        <v>2</v>
      </c>
      <c r="BL330" s="45">
        <f>IFERROR(IF(VLOOKUP($A330,mdf_lsdt9!$A:$BE, Z$1, FALSE)=Z330,0,1),2)</f>
        <v>2</v>
      </c>
      <c r="BM330" s="45">
        <f>IFERROR(IF(VLOOKUP($A330,mdf_lsdt9!$A:$BE, AA$1, FALSE)=AA330,0,1),2)</f>
        <v>2</v>
      </c>
      <c r="BN330" s="45">
        <f>IFERROR(IF(VLOOKUP($A330,mdf_lsdt9!$A:$BE, AB$1, FALSE)=AB330,0,1),2)</f>
        <v>2</v>
      </c>
      <c r="BO330" s="45">
        <f>IFERROR(IF(VLOOKUP($A330,mdf_lsdt9!$A:$BE, AC$1, FALSE)=AC330,0,1),2)</f>
        <v>2</v>
      </c>
      <c r="BP330" s="45">
        <f>IFERROR(IF(VLOOKUP($A330,mdf_lsdt9!$A:$BE, AD$1, FALSE)=AD330,0,1),2)</f>
        <v>2</v>
      </c>
      <c r="BQ330" s="45">
        <f>IFERROR(IF(VLOOKUP($A330,mdf_lsdt9!$A:$BE, AE$1, FALSE)=AE330,0,1),2)</f>
        <v>2</v>
      </c>
      <c r="BR330" s="45">
        <f>IFERROR(IF(VLOOKUP($A330,mdf_lsdt9!$A:$BE, AF$1, FALSE)=AF330,0,1),2)</f>
        <v>2</v>
      </c>
      <c r="BS330" s="45">
        <f>IFERROR(IF(VLOOKUP($A330,mdf_lsdt9!$A:$BE, AG$1, FALSE)=AG330,0,1),2)</f>
        <v>2</v>
      </c>
      <c r="BT330" s="45">
        <f>IFERROR(IF(VLOOKUP($A330,mdf_lsdt9!$A:$BE, AH$1, FALSE)=AH330,0,1),2)</f>
        <v>2</v>
      </c>
      <c r="BU330" s="45">
        <f>IFERROR(IF(VLOOKUP($A330,mdf_lsdt9!$A:$BE, AI$1, FALSE)=AI330,0,1),2)</f>
        <v>2</v>
      </c>
      <c r="BV330" s="45">
        <f>IFERROR(IF(VLOOKUP($A330,mdf_lsdt9!$A:$BE, AJ$1, FALSE)=AJ330,0,1),2)</f>
        <v>2</v>
      </c>
      <c r="BW330" s="45">
        <f>IFERROR(IF(VLOOKUP($A330,mdf_lsdt9!$A:$BE, AK$1, FALSE)=AK330,0,1),2)</f>
        <v>2</v>
      </c>
      <c r="BX330" s="45">
        <f>IFERROR(IF(VLOOKUP($A330,mdf_lsdt9!$A:$BE, AL$1, FALSE)=AL330,0,1),2)</f>
        <v>2</v>
      </c>
      <c r="BY330" s="45">
        <f>IFERROR(IF(VLOOKUP($A330,mdf_lsdt9!$A:$BE, AM$1, FALSE)=AM330,0,1),2)</f>
        <v>2</v>
      </c>
      <c r="BZ330" s="45">
        <f>IFERROR(IF(VLOOKUP($A330,mdf_lsdt9!$A:$BE, AN$1, FALSE)=AN330,0,1),2)</f>
        <v>2</v>
      </c>
      <c r="CA330" s="45">
        <f>IFERROR(IF(VLOOKUP($A330,mdf_lsdt9!$A:$BE, AO$1, FALSE)=AO330,0,1),2)</f>
        <v>2</v>
      </c>
      <c r="CB330" s="45">
        <f>IFERROR(IF(VLOOKUP($A330,mdf_lsdt9!$A:$BE, AP$1, FALSE)=AP330,0,1),2)</f>
        <v>2</v>
      </c>
      <c r="CC330" s="45">
        <f>IFERROR(IF(VLOOKUP($A330,mdf_lsdt9!$A:$BE, AQ$1, FALSE)=AQ330,0,1),2)</f>
        <v>2</v>
      </c>
      <c r="CD330" s="45">
        <f>IFERROR(IF(VLOOKUP($A330,mdf_lsdt9!$A:$BE, AR$1, FALSE)=AR330,0,1),2)</f>
        <v>2</v>
      </c>
      <c r="CE330" s="45">
        <f>IFERROR(IF(VLOOKUP($A330,mdf_lsdt9!$A:$BE, AS$1, FALSE)=AS330,0,1),2)</f>
        <v>2</v>
      </c>
      <c r="CF330" s="45">
        <f>IFERROR(IF(VLOOKUP($A330,mdf_lsdt9!$A:$BE, AT$1, FALSE)=AT330,0,1),2)</f>
        <v>2</v>
      </c>
      <c r="CG330" s="45">
        <f>IFERROR(IF(VLOOKUP($A330,mdf_lsdt9!$A:$BE, AU$1, FALSE)=AU330,0,1),2)</f>
        <v>2</v>
      </c>
      <c r="CH330" s="45">
        <f>IFERROR(IF(VLOOKUP($A330,mdf_lsdt9!$A:$BE, AV$1, FALSE)=AV330,0,1),2)</f>
        <v>2</v>
      </c>
    </row>
    <row r="331" spans="1:86" x14ac:dyDescent="0.35">
      <c r="A331" s="45" t="str">
        <f t="shared" si="5"/>
        <v/>
      </c>
      <c r="AW331" s="45">
        <f>IFERROR(IF(VLOOKUP($A331,mdf_lsdt9!$A:$BE, K$1, FALSE)=K331,0,1),2)</f>
        <v>2</v>
      </c>
      <c r="AX331" s="45">
        <f>IFERROR(IF(VLOOKUP($A331,mdf_lsdt9!$A:$BE, L$1, FALSE)=L331,0,1),2)</f>
        <v>2</v>
      </c>
      <c r="AY331" s="45">
        <f>IFERROR(IF(VLOOKUP($A331,mdf_lsdt9!$A:$BE, M$1, FALSE)=M331,0,1),2)</f>
        <v>2</v>
      </c>
      <c r="AZ331" s="45">
        <f>IFERROR(IF(VLOOKUP($A331,mdf_lsdt9!$A:$BE, N$1, FALSE)=N331,0,1),2)</f>
        <v>2</v>
      </c>
      <c r="BA331" s="45">
        <f>IFERROR(IF(VLOOKUP($A331,mdf_lsdt9!$A:$BE, O$1, FALSE)=O331,0,1),2)</f>
        <v>2</v>
      </c>
      <c r="BB331" s="45">
        <f>IFERROR(IF(VLOOKUP($A331,mdf_lsdt9!$A:$BE, P$1, FALSE)=P331,0,1),2)</f>
        <v>2</v>
      </c>
      <c r="BC331" s="45">
        <f>IFERROR(IF(VLOOKUP($A331,mdf_lsdt9!$A:$BE, Q$1, FALSE)=Q331,0,1),2)</f>
        <v>2</v>
      </c>
      <c r="BD331" s="45">
        <f>IFERROR(IF(VLOOKUP($A331,mdf_lsdt9!$A:$BE, R$1, FALSE)=R331,0,1),2)</f>
        <v>2</v>
      </c>
      <c r="BE331" s="45">
        <f>IFERROR(IF(VLOOKUP($A331,mdf_lsdt9!$A:$BE, S$1, FALSE)=S331,0,1),2)</f>
        <v>2</v>
      </c>
      <c r="BF331" s="45">
        <f>IFERROR(IF(VLOOKUP($A331,mdf_lsdt9!$A:$BE, T$1, FALSE)=T331,0,1),2)</f>
        <v>2</v>
      </c>
      <c r="BG331" s="45">
        <f>IFERROR(IF(VLOOKUP($A331,mdf_lsdt9!$A:$BE, U$1, FALSE)=U331,0,1),2)</f>
        <v>2</v>
      </c>
      <c r="BH331" s="45">
        <f>IFERROR(IF(VLOOKUP($A331,mdf_lsdt9!$A:$BE, V$1, FALSE)=V331,0,1),2)</f>
        <v>2</v>
      </c>
      <c r="BI331" s="45">
        <f>IFERROR(IF(VLOOKUP($A331,mdf_lsdt9!$A:$BE, W$1, FALSE)=W331,0,1),2)</f>
        <v>2</v>
      </c>
      <c r="BJ331" s="45">
        <f>IFERROR(IF(VLOOKUP($A331,mdf_lsdt9!$A:$BE, X$1, FALSE)=X331,0,1),2)</f>
        <v>2</v>
      </c>
      <c r="BK331" s="45">
        <f>IFERROR(IF(VLOOKUP($A331,mdf_lsdt9!$A:$BE, Y$1, FALSE)=Y331,0,1),2)</f>
        <v>2</v>
      </c>
      <c r="BL331" s="45">
        <f>IFERROR(IF(VLOOKUP($A331,mdf_lsdt9!$A:$BE, Z$1, FALSE)=Z331,0,1),2)</f>
        <v>2</v>
      </c>
      <c r="BM331" s="45">
        <f>IFERROR(IF(VLOOKUP($A331,mdf_lsdt9!$A:$BE, AA$1, FALSE)=AA331,0,1),2)</f>
        <v>2</v>
      </c>
      <c r="BN331" s="45">
        <f>IFERROR(IF(VLOOKUP($A331,mdf_lsdt9!$A:$BE, AB$1, FALSE)=AB331,0,1),2)</f>
        <v>2</v>
      </c>
      <c r="BO331" s="45">
        <f>IFERROR(IF(VLOOKUP($A331,mdf_lsdt9!$A:$BE, AC$1, FALSE)=AC331,0,1),2)</f>
        <v>2</v>
      </c>
      <c r="BP331" s="45">
        <f>IFERROR(IF(VLOOKUP($A331,mdf_lsdt9!$A:$BE, AD$1, FALSE)=AD331,0,1),2)</f>
        <v>2</v>
      </c>
      <c r="BQ331" s="45">
        <f>IFERROR(IF(VLOOKUP($A331,mdf_lsdt9!$A:$BE, AE$1, FALSE)=AE331,0,1),2)</f>
        <v>2</v>
      </c>
      <c r="BR331" s="45">
        <f>IFERROR(IF(VLOOKUP($A331,mdf_lsdt9!$A:$BE, AF$1, FALSE)=AF331,0,1),2)</f>
        <v>2</v>
      </c>
      <c r="BS331" s="45">
        <f>IFERROR(IF(VLOOKUP($A331,mdf_lsdt9!$A:$BE, AG$1, FALSE)=AG331,0,1),2)</f>
        <v>2</v>
      </c>
      <c r="BT331" s="45">
        <f>IFERROR(IF(VLOOKUP($A331,mdf_lsdt9!$A:$BE, AH$1, FALSE)=AH331,0,1),2)</f>
        <v>2</v>
      </c>
      <c r="BU331" s="45">
        <f>IFERROR(IF(VLOOKUP($A331,mdf_lsdt9!$A:$BE, AI$1, FALSE)=AI331,0,1),2)</f>
        <v>2</v>
      </c>
      <c r="BV331" s="45">
        <f>IFERROR(IF(VLOOKUP($A331,mdf_lsdt9!$A:$BE, AJ$1, FALSE)=AJ331,0,1),2)</f>
        <v>2</v>
      </c>
      <c r="BW331" s="45">
        <f>IFERROR(IF(VLOOKUP($A331,mdf_lsdt9!$A:$BE, AK$1, FALSE)=AK331,0,1),2)</f>
        <v>2</v>
      </c>
      <c r="BX331" s="45">
        <f>IFERROR(IF(VLOOKUP($A331,mdf_lsdt9!$A:$BE, AL$1, FALSE)=AL331,0,1),2)</f>
        <v>2</v>
      </c>
      <c r="BY331" s="45">
        <f>IFERROR(IF(VLOOKUP($A331,mdf_lsdt9!$A:$BE, AM$1, FALSE)=AM331,0,1),2)</f>
        <v>2</v>
      </c>
      <c r="BZ331" s="45">
        <f>IFERROR(IF(VLOOKUP($A331,mdf_lsdt9!$A:$BE, AN$1, FALSE)=AN331,0,1),2)</f>
        <v>2</v>
      </c>
      <c r="CA331" s="45">
        <f>IFERROR(IF(VLOOKUP($A331,mdf_lsdt9!$A:$BE, AO$1, FALSE)=AO331,0,1),2)</f>
        <v>2</v>
      </c>
      <c r="CB331" s="45">
        <f>IFERROR(IF(VLOOKUP($A331,mdf_lsdt9!$A:$BE, AP$1, FALSE)=AP331,0,1),2)</f>
        <v>2</v>
      </c>
      <c r="CC331" s="45">
        <f>IFERROR(IF(VLOOKUP($A331,mdf_lsdt9!$A:$BE, AQ$1, FALSE)=AQ331,0,1),2)</f>
        <v>2</v>
      </c>
      <c r="CD331" s="45">
        <f>IFERROR(IF(VLOOKUP($A331,mdf_lsdt9!$A:$BE, AR$1, FALSE)=AR331,0,1),2)</f>
        <v>2</v>
      </c>
      <c r="CE331" s="45">
        <f>IFERROR(IF(VLOOKUP($A331,mdf_lsdt9!$A:$BE, AS$1, FALSE)=AS331,0,1),2)</f>
        <v>2</v>
      </c>
      <c r="CF331" s="45">
        <f>IFERROR(IF(VLOOKUP($A331,mdf_lsdt9!$A:$BE, AT$1, FALSE)=AT331,0,1),2)</f>
        <v>2</v>
      </c>
      <c r="CG331" s="45">
        <f>IFERROR(IF(VLOOKUP($A331,mdf_lsdt9!$A:$BE, AU$1, FALSE)=AU331,0,1),2)</f>
        <v>2</v>
      </c>
      <c r="CH331" s="45">
        <f>IFERROR(IF(VLOOKUP($A331,mdf_lsdt9!$A:$BE, AV$1, FALSE)=AV331,0,1),2)</f>
        <v>2</v>
      </c>
    </row>
    <row r="332" spans="1:86" x14ac:dyDescent="0.35">
      <c r="A332" s="45" t="str">
        <f t="shared" ref="A332:A395" si="6">TRIM(E332)&amp;H332</f>
        <v/>
      </c>
      <c r="AW332" s="45">
        <f>IFERROR(IF(VLOOKUP($A332,mdf_lsdt9!$A:$BE, K$1, FALSE)=K332,0,1),2)</f>
        <v>2</v>
      </c>
      <c r="AX332" s="45">
        <f>IFERROR(IF(VLOOKUP($A332,mdf_lsdt9!$A:$BE, L$1, FALSE)=L332,0,1),2)</f>
        <v>2</v>
      </c>
      <c r="AY332" s="45">
        <f>IFERROR(IF(VLOOKUP($A332,mdf_lsdt9!$A:$BE, M$1, FALSE)=M332,0,1),2)</f>
        <v>2</v>
      </c>
      <c r="AZ332" s="45">
        <f>IFERROR(IF(VLOOKUP($A332,mdf_lsdt9!$A:$BE, N$1, FALSE)=N332,0,1),2)</f>
        <v>2</v>
      </c>
      <c r="BA332" s="45">
        <f>IFERROR(IF(VLOOKUP($A332,mdf_lsdt9!$A:$BE, O$1, FALSE)=O332,0,1),2)</f>
        <v>2</v>
      </c>
      <c r="BB332" s="45">
        <f>IFERROR(IF(VLOOKUP($A332,mdf_lsdt9!$A:$BE, P$1, FALSE)=P332,0,1),2)</f>
        <v>2</v>
      </c>
      <c r="BC332" s="45">
        <f>IFERROR(IF(VLOOKUP($A332,mdf_lsdt9!$A:$BE, Q$1, FALSE)=Q332,0,1),2)</f>
        <v>2</v>
      </c>
      <c r="BD332" s="45">
        <f>IFERROR(IF(VLOOKUP($A332,mdf_lsdt9!$A:$BE, R$1, FALSE)=R332,0,1),2)</f>
        <v>2</v>
      </c>
      <c r="BE332" s="45">
        <f>IFERROR(IF(VLOOKUP($A332,mdf_lsdt9!$A:$BE, S$1, FALSE)=S332,0,1),2)</f>
        <v>2</v>
      </c>
      <c r="BF332" s="45">
        <f>IFERROR(IF(VLOOKUP($A332,mdf_lsdt9!$A:$BE, T$1, FALSE)=T332,0,1),2)</f>
        <v>2</v>
      </c>
      <c r="BG332" s="45">
        <f>IFERROR(IF(VLOOKUP($A332,mdf_lsdt9!$A:$BE, U$1, FALSE)=U332,0,1),2)</f>
        <v>2</v>
      </c>
      <c r="BH332" s="45">
        <f>IFERROR(IF(VLOOKUP($A332,mdf_lsdt9!$A:$BE, V$1, FALSE)=V332,0,1),2)</f>
        <v>2</v>
      </c>
      <c r="BI332" s="45">
        <f>IFERROR(IF(VLOOKUP($A332,mdf_lsdt9!$A:$BE, W$1, FALSE)=W332,0,1),2)</f>
        <v>2</v>
      </c>
      <c r="BJ332" s="45">
        <f>IFERROR(IF(VLOOKUP($A332,mdf_lsdt9!$A:$BE, X$1, FALSE)=X332,0,1),2)</f>
        <v>2</v>
      </c>
      <c r="BK332" s="45">
        <f>IFERROR(IF(VLOOKUP($A332,mdf_lsdt9!$A:$BE, Y$1, FALSE)=Y332,0,1),2)</f>
        <v>2</v>
      </c>
      <c r="BL332" s="45">
        <f>IFERROR(IF(VLOOKUP($A332,mdf_lsdt9!$A:$BE, Z$1, FALSE)=Z332,0,1),2)</f>
        <v>2</v>
      </c>
      <c r="BM332" s="45">
        <f>IFERROR(IF(VLOOKUP($A332,mdf_lsdt9!$A:$BE, AA$1, FALSE)=AA332,0,1),2)</f>
        <v>2</v>
      </c>
      <c r="BN332" s="45">
        <f>IFERROR(IF(VLOOKUP($A332,mdf_lsdt9!$A:$BE, AB$1, FALSE)=AB332,0,1),2)</f>
        <v>2</v>
      </c>
      <c r="BO332" s="45">
        <f>IFERROR(IF(VLOOKUP($A332,mdf_lsdt9!$A:$BE, AC$1, FALSE)=AC332,0,1),2)</f>
        <v>2</v>
      </c>
      <c r="BP332" s="45">
        <f>IFERROR(IF(VLOOKUP($A332,mdf_lsdt9!$A:$BE, AD$1, FALSE)=AD332,0,1),2)</f>
        <v>2</v>
      </c>
      <c r="BQ332" s="45">
        <f>IFERROR(IF(VLOOKUP($A332,mdf_lsdt9!$A:$BE, AE$1, FALSE)=AE332,0,1),2)</f>
        <v>2</v>
      </c>
      <c r="BR332" s="45">
        <f>IFERROR(IF(VLOOKUP($A332,mdf_lsdt9!$A:$BE, AF$1, FALSE)=AF332,0,1),2)</f>
        <v>2</v>
      </c>
      <c r="BS332" s="45">
        <f>IFERROR(IF(VLOOKUP($A332,mdf_lsdt9!$A:$BE, AG$1, FALSE)=AG332,0,1),2)</f>
        <v>2</v>
      </c>
      <c r="BT332" s="45">
        <f>IFERROR(IF(VLOOKUP($A332,mdf_lsdt9!$A:$BE, AH$1, FALSE)=AH332,0,1),2)</f>
        <v>2</v>
      </c>
      <c r="BU332" s="45">
        <f>IFERROR(IF(VLOOKUP($A332,mdf_lsdt9!$A:$BE, AI$1, FALSE)=AI332,0,1),2)</f>
        <v>2</v>
      </c>
      <c r="BV332" s="45">
        <f>IFERROR(IF(VLOOKUP($A332,mdf_lsdt9!$A:$BE, AJ$1, FALSE)=AJ332,0,1),2)</f>
        <v>2</v>
      </c>
      <c r="BW332" s="45">
        <f>IFERROR(IF(VLOOKUP($A332,mdf_lsdt9!$A:$BE, AK$1, FALSE)=AK332,0,1),2)</f>
        <v>2</v>
      </c>
      <c r="BX332" s="45">
        <f>IFERROR(IF(VLOOKUP($A332,mdf_lsdt9!$A:$BE, AL$1, FALSE)=AL332,0,1),2)</f>
        <v>2</v>
      </c>
      <c r="BY332" s="45">
        <f>IFERROR(IF(VLOOKUP($A332,mdf_lsdt9!$A:$BE, AM$1, FALSE)=AM332,0,1),2)</f>
        <v>2</v>
      </c>
      <c r="BZ332" s="45">
        <f>IFERROR(IF(VLOOKUP($A332,mdf_lsdt9!$A:$BE, AN$1, FALSE)=AN332,0,1),2)</f>
        <v>2</v>
      </c>
      <c r="CA332" s="45">
        <f>IFERROR(IF(VLOOKUP($A332,mdf_lsdt9!$A:$BE, AO$1, FALSE)=AO332,0,1),2)</f>
        <v>2</v>
      </c>
      <c r="CB332" s="45">
        <f>IFERROR(IF(VLOOKUP($A332,mdf_lsdt9!$A:$BE, AP$1, FALSE)=AP332,0,1),2)</f>
        <v>2</v>
      </c>
      <c r="CC332" s="45">
        <f>IFERROR(IF(VLOOKUP($A332,mdf_lsdt9!$A:$BE, AQ$1, FALSE)=AQ332,0,1),2)</f>
        <v>2</v>
      </c>
      <c r="CD332" s="45">
        <f>IFERROR(IF(VLOOKUP($A332,mdf_lsdt9!$A:$BE, AR$1, FALSE)=AR332,0,1),2)</f>
        <v>2</v>
      </c>
      <c r="CE332" s="45">
        <f>IFERROR(IF(VLOOKUP($A332,mdf_lsdt9!$A:$BE, AS$1, FALSE)=AS332,0,1),2)</f>
        <v>2</v>
      </c>
      <c r="CF332" s="45">
        <f>IFERROR(IF(VLOOKUP($A332,mdf_lsdt9!$A:$BE, AT$1, FALSE)=AT332,0,1),2)</f>
        <v>2</v>
      </c>
      <c r="CG332" s="45">
        <f>IFERROR(IF(VLOOKUP($A332,mdf_lsdt9!$A:$BE, AU$1, FALSE)=AU332,0,1),2)</f>
        <v>2</v>
      </c>
      <c r="CH332" s="45">
        <f>IFERROR(IF(VLOOKUP($A332,mdf_lsdt9!$A:$BE, AV$1, FALSE)=AV332,0,1),2)</f>
        <v>2</v>
      </c>
    </row>
    <row r="333" spans="1:86" x14ac:dyDescent="0.35">
      <c r="A333" s="45" t="str">
        <f t="shared" si="6"/>
        <v/>
      </c>
      <c r="AW333" s="45">
        <f>IFERROR(IF(VLOOKUP($A333,mdf_lsdt9!$A:$BE, K$1, FALSE)=K333,0,1),2)</f>
        <v>2</v>
      </c>
      <c r="AX333" s="45">
        <f>IFERROR(IF(VLOOKUP($A333,mdf_lsdt9!$A:$BE, L$1, FALSE)=L333,0,1),2)</f>
        <v>2</v>
      </c>
      <c r="AY333" s="45">
        <f>IFERROR(IF(VLOOKUP($A333,mdf_lsdt9!$A:$BE, M$1, FALSE)=M333,0,1),2)</f>
        <v>2</v>
      </c>
      <c r="AZ333" s="45">
        <f>IFERROR(IF(VLOOKUP($A333,mdf_lsdt9!$A:$BE, N$1, FALSE)=N333,0,1),2)</f>
        <v>2</v>
      </c>
      <c r="BA333" s="45">
        <f>IFERROR(IF(VLOOKUP($A333,mdf_lsdt9!$A:$BE, O$1, FALSE)=O333,0,1),2)</f>
        <v>2</v>
      </c>
      <c r="BB333" s="45">
        <f>IFERROR(IF(VLOOKUP($A333,mdf_lsdt9!$A:$BE, P$1, FALSE)=P333,0,1),2)</f>
        <v>2</v>
      </c>
      <c r="BC333" s="45">
        <f>IFERROR(IF(VLOOKUP($A333,mdf_lsdt9!$A:$BE, Q$1, FALSE)=Q333,0,1),2)</f>
        <v>2</v>
      </c>
      <c r="BD333" s="45">
        <f>IFERROR(IF(VLOOKUP($A333,mdf_lsdt9!$A:$BE, R$1, FALSE)=R333,0,1),2)</f>
        <v>2</v>
      </c>
      <c r="BE333" s="45">
        <f>IFERROR(IF(VLOOKUP($A333,mdf_lsdt9!$A:$BE, S$1, FALSE)=S333,0,1),2)</f>
        <v>2</v>
      </c>
      <c r="BF333" s="45">
        <f>IFERROR(IF(VLOOKUP($A333,mdf_lsdt9!$A:$BE, T$1, FALSE)=T333,0,1),2)</f>
        <v>2</v>
      </c>
      <c r="BG333" s="45">
        <f>IFERROR(IF(VLOOKUP($A333,mdf_lsdt9!$A:$BE, U$1, FALSE)=U333,0,1),2)</f>
        <v>2</v>
      </c>
      <c r="BH333" s="45">
        <f>IFERROR(IF(VLOOKUP($A333,mdf_lsdt9!$A:$BE, V$1, FALSE)=V333,0,1),2)</f>
        <v>2</v>
      </c>
      <c r="BI333" s="45">
        <f>IFERROR(IF(VLOOKUP($A333,mdf_lsdt9!$A:$BE, W$1, FALSE)=W333,0,1),2)</f>
        <v>2</v>
      </c>
      <c r="BJ333" s="45">
        <f>IFERROR(IF(VLOOKUP($A333,mdf_lsdt9!$A:$BE, X$1, FALSE)=X333,0,1),2)</f>
        <v>2</v>
      </c>
      <c r="BK333" s="45">
        <f>IFERROR(IF(VLOOKUP($A333,mdf_lsdt9!$A:$BE, Y$1, FALSE)=Y333,0,1),2)</f>
        <v>2</v>
      </c>
      <c r="BL333" s="45">
        <f>IFERROR(IF(VLOOKUP($A333,mdf_lsdt9!$A:$BE, Z$1, FALSE)=Z333,0,1),2)</f>
        <v>2</v>
      </c>
      <c r="BM333" s="45">
        <f>IFERROR(IF(VLOOKUP($A333,mdf_lsdt9!$A:$BE, AA$1, FALSE)=AA333,0,1),2)</f>
        <v>2</v>
      </c>
      <c r="BN333" s="45">
        <f>IFERROR(IF(VLOOKUP($A333,mdf_lsdt9!$A:$BE, AB$1, FALSE)=AB333,0,1),2)</f>
        <v>2</v>
      </c>
      <c r="BO333" s="45">
        <f>IFERROR(IF(VLOOKUP($A333,mdf_lsdt9!$A:$BE, AC$1, FALSE)=AC333,0,1),2)</f>
        <v>2</v>
      </c>
      <c r="BP333" s="45">
        <f>IFERROR(IF(VLOOKUP($A333,mdf_lsdt9!$A:$BE, AD$1, FALSE)=AD333,0,1),2)</f>
        <v>2</v>
      </c>
      <c r="BQ333" s="45">
        <f>IFERROR(IF(VLOOKUP($A333,mdf_lsdt9!$A:$BE, AE$1, FALSE)=AE333,0,1),2)</f>
        <v>2</v>
      </c>
      <c r="BR333" s="45">
        <f>IFERROR(IF(VLOOKUP($A333,mdf_lsdt9!$A:$BE, AF$1, FALSE)=AF333,0,1),2)</f>
        <v>2</v>
      </c>
      <c r="BS333" s="45">
        <f>IFERROR(IF(VLOOKUP($A333,mdf_lsdt9!$A:$BE, AG$1, FALSE)=AG333,0,1),2)</f>
        <v>2</v>
      </c>
      <c r="BT333" s="45">
        <f>IFERROR(IF(VLOOKUP($A333,mdf_lsdt9!$A:$BE, AH$1, FALSE)=AH333,0,1),2)</f>
        <v>2</v>
      </c>
      <c r="BU333" s="45">
        <f>IFERROR(IF(VLOOKUP($A333,mdf_lsdt9!$A:$BE, AI$1, FALSE)=AI333,0,1),2)</f>
        <v>2</v>
      </c>
      <c r="BV333" s="45">
        <f>IFERROR(IF(VLOOKUP($A333,mdf_lsdt9!$A:$BE, AJ$1, FALSE)=AJ333,0,1),2)</f>
        <v>2</v>
      </c>
      <c r="BW333" s="45">
        <f>IFERROR(IF(VLOOKUP($A333,mdf_lsdt9!$A:$BE, AK$1, FALSE)=AK333,0,1),2)</f>
        <v>2</v>
      </c>
      <c r="BX333" s="45">
        <f>IFERROR(IF(VLOOKUP($A333,mdf_lsdt9!$A:$BE, AL$1, FALSE)=AL333,0,1),2)</f>
        <v>2</v>
      </c>
      <c r="BY333" s="45">
        <f>IFERROR(IF(VLOOKUP($A333,mdf_lsdt9!$A:$BE, AM$1, FALSE)=AM333,0,1),2)</f>
        <v>2</v>
      </c>
      <c r="BZ333" s="45">
        <f>IFERROR(IF(VLOOKUP($A333,mdf_lsdt9!$A:$BE, AN$1, FALSE)=AN333,0,1),2)</f>
        <v>2</v>
      </c>
      <c r="CA333" s="45">
        <f>IFERROR(IF(VLOOKUP($A333,mdf_lsdt9!$A:$BE, AO$1, FALSE)=AO333,0,1),2)</f>
        <v>2</v>
      </c>
      <c r="CB333" s="45">
        <f>IFERROR(IF(VLOOKUP($A333,mdf_lsdt9!$A:$BE, AP$1, FALSE)=AP333,0,1),2)</f>
        <v>2</v>
      </c>
      <c r="CC333" s="45">
        <f>IFERROR(IF(VLOOKUP($A333,mdf_lsdt9!$A:$BE, AQ$1, FALSE)=AQ333,0,1),2)</f>
        <v>2</v>
      </c>
      <c r="CD333" s="45">
        <f>IFERROR(IF(VLOOKUP($A333,mdf_lsdt9!$A:$BE, AR$1, FALSE)=AR333,0,1),2)</f>
        <v>2</v>
      </c>
      <c r="CE333" s="45">
        <f>IFERROR(IF(VLOOKUP($A333,mdf_lsdt9!$A:$BE, AS$1, FALSE)=AS333,0,1),2)</f>
        <v>2</v>
      </c>
      <c r="CF333" s="45">
        <f>IFERROR(IF(VLOOKUP($A333,mdf_lsdt9!$A:$BE, AT$1, FALSE)=AT333,0,1),2)</f>
        <v>2</v>
      </c>
      <c r="CG333" s="45">
        <f>IFERROR(IF(VLOOKUP($A333,mdf_lsdt9!$A:$BE, AU$1, FALSE)=AU333,0,1),2)</f>
        <v>2</v>
      </c>
      <c r="CH333" s="45">
        <f>IFERROR(IF(VLOOKUP($A333,mdf_lsdt9!$A:$BE, AV$1, FALSE)=AV333,0,1),2)</f>
        <v>2</v>
      </c>
    </row>
    <row r="334" spans="1:86" x14ac:dyDescent="0.35">
      <c r="A334" s="45" t="str">
        <f t="shared" si="6"/>
        <v/>
      </c>
      <c r="AW334" s="45">
        <f>IFERROR(IF(VLOOKUP($A334,mdf_lsdt9!$A:$BE, K$1, FALSE)=K334,0,1),2)</f>
        <v>2</v>
      </c>
      <c r="AX334" s="45">
        <f>IFERROR(IF(VLOOKUP($A334,mdf_lsdt9!$A:$BE, L$1, FALSE)=L334,0,1),2)</f>
        <v>2</v>
      </c>
      <c r="AY334" s="45">
        <f>IFERROR(IF(VLOOKUP($A334,mdf_lsdt9!$A:$BE, M$1, FALSE)=M334,0,1),2)</f>
        <v>2</v>
      </c>
      <c r="AZ334" s="45">
        <f>IFERROR(IF(VLOOKUP($A334,mdf_lsdt9!$A:$BE, N$1, FALSE)=N334,0,1),2)</f>
        <v>2</v>
      </c>
      <c r="BA334" s="45">
        <f>IFERROR(IF(VLOOKUP($A334,mdf_lsdt9!$A:$BE, O$1, FALSE)=O334,0,1),2)</f>
        <v>2</v>
      </c>
      <c r="BB334" s="45">
        <f>IFERROR(IF(VLOOKUP($A334,mdf_lsdt9!$A:$BE, P$1, FALSE)=P334,0,1),2)</f>
        <v>2</v>
      </c>
      <c r="BC334" s="45">
        <f>IFERROR(IF(VLOOKUP($A334,mdf_lsdt9!$A:$BE, Q$1, FALSE)=Q334,0,1),2)</f>
        <v>2</v>
      </c>
      <c r="BD334" s="45">
        <f>IFERROR(IF(VLOOKUP($A334,mdf_lsdt9!$A:$BE, R$1, FALSE)=R334,0,1),2)</f>
        <v>2</v>
      </c>
      <c r="BE334" s="45">
        <f>IFERROR(IF(VLOOKUP($A334,mdf_lsdt9!$A:$BE, S$1, FALSE)=S334,0,1),2)</f>
        <v>2</v>
      </c>
      <c r="BF334" s="45">
        <f>IFERROR(IF(VLOOKUP($A334,mdf_lsdt9!$A:$BE, T$1, FALSE)=T334,0,1),2)</f>
        <v>2</v>
      </c>
      <c r="BG334" s="45">
        <f>IFERROR(IF(VLOOKUP($A334,mdf_lsdt9!$A:$BE, U$1, FALSE)=U334,0,1),2)</f>
        <v>2</v>
      </c>
      <c r="BH334" s="45">
        <f>IFERROR(IF(VLOOKUP($A334,mdf_lsdt9!$A:$BE, V$1, FALSE)=V334,0,1),2)</f>
        <v>2</v>
      </c>
      <c r="BI334" s="45">
        <f>IFERROR(IF(VLOOKUP($A334,mdf_lsdt9!$A:$BE, W$1, FALSE)=W334,0,1),2)</f>
        <v>2</v>
      </c>
      <c r="BJ334" s="45">
        <f>IFERROR(IF(VLOOKUP($A334,mdf_lsdt9!$A:$BE, X$1, FALSE)=X334,0,1),2)</f>
        <v>2</v>
      </c>
      <c r="BK334" s="45">
        <f>IFERROR(IF(VLOOKUP($A334,mdf_lsdt9!$A:$BE, Y$1, FALSE)=Y334,0,1),2)</f>
        <v>2</v>
      </c>
      <c r="BL334" s="45">
        <f>IFERROR(IF(VLOOKUP($A334,mdf_lsdt9!$A:$BE, Z$1, FALSE)=Z334,0,1),2)</f>
        <v>2</v>
      </c>
      <c r="BM334" s="45">
        <f>IFERROR(IF(VLOOKUP($A334,mdf_lsdt9!$A:$BE, AA$1, FALSE)=AA334,0,1),2)</f>
        <v>2</v>
      </c>
      <c r="BN334" s="45">
        <f>IFERROR(IF(VLOOKUP($A334,mdf_lsdt9!$A:$BE, AB$1, FALSE)=AB334,0,1),2)</f>
        <v>2</v>
      </c>
      <c r="BO334" s="45">
        <f>IFERROR(IF(VLOOKUP($A334,mdf_lsdt9!$A:$BE, AC$1, FALSE)=AC334,0,1),2)</f>
        <v>2</v>
      </c>
      <c r="BP334" s="45">
        <f>IFERROR(IF(VLOOKUP($A334,mdf_lsdt9!$A:$BE, AD$1, FALSE)=AD334,0,1),2)</f>
        <v>2</v>
      </c>
      <c r="BQ334" s="45">
        <f>IFERROR(IF(VLOOKUP($A334,mdf_lsdt9!$A:$BE, AE$1, FALSE)=AE334,0,1),2)</f>
        <v>2</v>
      </c>
      <c r="BR334" s="45">
        <f>IFERROR(IF(VLOOKUP($A334,mdf_lsdt9!$A:$BE, AF$1, FALSE)=AF334,0,1),2)</f>
        <v>2</v>
      </c>
      <c r="BS334" s="45">
        <f>IFERROR(IF(VLOOKUP($A334,mdf_lsdt9!$A:$BE, AG$1, FALSE)=AG334,0,1),2)</f>
        <v>2</v>
      </c>
      <c r="BT334" s="45">
        <f>IFERROR(IF(VLOOKUP($A334,mdf_lsdt9!$A:$BE, AH$1, FALSE)=AH334,0,1),2)</f>
        <v>2</v>
      </c>
      <c r="BU334" s="45">
        <f>IFERROR(IF(VLOOKUP($A334,mdf_lsdt9!$A:$BE, AI$1, FALSE)=AI334,0,1),2)</f>
        <v>2</v>
      </c>
      <c r="BV334" s="45">
        <f>IFERROR(IF(VLOOKUP($A334,mdf_lsdt9!$A:$BE, AJ$1, FALSE)=AJ334,0,1),2)</f>
        <v>2</v>
      </c>
      <c r="BW334" s="45">
        <f>IFERROR(IF(VLOOKUP($A334,mdf_lsdt9!$A:$BE, AK$1, FALSE)=AK334,0,1),2)</f>
        <v>2</v>
      </c>
      <c r="BX334" s="45">
        <f>IFERROR(IF(VLOOKUP($A334,mdf_lsdt9!$A:$BE, AL$1, FALSE)=AL334,0,1),2)</f>
        <v>2</v>
      </c>
      <c r="BY334" s="45">
        <f>IFERROR(IF(VLOOKUP($A334,mdf_lsdt9!$A:$BE, AM$1, FALSE)=AM334,0,1),2)</f>
        <v>2</v>
      </c>
      <c r="BZ334" s="45">
        <f>IFERROR(IF(VLOOKUP($A334,mdf_lsdt9!$A:$BE, AN$1, FALSE)=AN334,0,1),2)</f>
        <v>2</v>
      </c>
      <c r="CA334" s="45">
        <f>IFERROR(IF(VLOOKUP($A334,mdf_lsdt9!$A:$BE, AO$1, FALSE)=AO334,0,1),2)</f>
        <v>2</v>
      </c>
      <c r="CB334" s="45">
        <f>IFERROR(IF(VLOOKUP($A334,mdf_lsdt9!$A:$BE, AP$1, FALSE)=AP334,0,1),2)</f>
        <v>2</v>
      </c>
      <c r="CC334" s="45">
        <f>IFERROR(IF(VLOOKUP($A334,mdf_lsdt9!$A:$BE, AQ$1, FALSE)=AQ334,0,1),2)</f>
        <v>2</v>
      </c>
      <c r="CD334" s="45">
        <f>IFERROR(IF(VLOOKUP($A334,mdf_lsdt9!$A:$BE, AR$1, FALSE)=AR334,0,1),2)</f>
        <v>2</v>
      </c>
      <c r="CE334" s="45">
        <f>IFERROR(IF(VLOOKUP($A334,mdf_lsdt9!$A:$BE, AS$1, FALSE)=AS334,0,1),2)</f>
        <v>2</v>
      </c>
      <c r="CF334" s="45">
        <f>IFERROR(IF(VLOOKUP($A334,mdf_lsdt9!$A:$BE, AT$1, FALSE)=AT334,0,1),2)</f>
        <v>2</v>
      </c>
      <c r="CG334" s="45">
        <f>IFERROR(IF(VLOOKUP($A334,mdf_lsdt9!$A:$BE, AU$1, FALSE)=AU334,0,1),2)</f>
        <v>2</v>
      </c>
      <c r="CH334" s="45">
        <f>IFERROR(IF(VLOOKUP($A334,mdf_lsdt9!$A:$BE, AV$1, FALSE)=AV334,0,1),2)</f>
        <v>2</v>
      </c>
    </row>
    <row r="335" spans="1:86" x14ac:dyDescent="0.35">
      <c r="A335" s="45" t="str">
        <f t="shared" si="6"/>
        <v/>
      </c>
      <c r="AW335" s="45">
        <f>IFERROR(IF(VLOOKUP($A335,mdf_lsdt9!$A:$BE, K$1, FALSE)=K335,0,1),2)</f>
        <v>2</v>
      </c>
      <c r="AX335" s="45">
        <f>IFERROR(IF(VLOOKUP($A335,mdf_lsdt9!$A:$BE, L$1, FALSE)=L335,0,1),2)</f>
        <v>2</v>
      </c>
      <c r="AY335" s="45">
        <f>IFERROR(IF(VLOOKUP($A335,mdf_lsdt9!$A:$BE, M$1, FALSE)=M335,0,1),2)</f>
        <v>2</v>
      </c>
      <c r="AZ335" s="45">
        <f>IFERROR(IF(VLOOKUP($A335,mdf_lsdt9!$A:$BE, N$1, FALSE)=N335,0,1),2)</f>
        <v>2</v>
      </c>
      <c r="BA335" s="45">
        <f>IFERROR(IF(VLOOKUP($A335,mdf_lsdt9!$A:$BE, O$1, FALSE)=O335,0,1),2)</f>
        <v>2</v>
      </c>
      <c r="BB335" s="45">
        <f>IFERROR(IF(VLOOKUP($A335,mdf_lsdt9!$A:$BE, P$1, FALSE)=P335,0,1),2)</f>
        <v>2</v>
      </c>
      <c r="BC335" s="45">
        <f>IFERROR(IF(VLOOKUP($A335,mdf_lsdt9!$A:$BE, Q$1, FALSE)=Q335,0,1),2)</f>
        <v>2</v>
      </c>
      <c r="BD335" s="45">
        <f>IFERROR(IF(VLOOKUP($A335,mdf_lsdt9!$A:$BE, R$1, FALSE)=R335,0,1),2)</f>
        <v>2</v>
      </c>
      <c r="BE335" s="45">
        <f>IFERROR(IF(VLOOKUP($A335,mdf_lsdt9!$A:$BE, S$1, FALSE)=S335,0,1),2)</f>
        <v>2</v>
      </c>
      <c r="BF335" s="45">
        <f>IFERROR(IF(VLOOKUP($A335,mdf_lsdt9!$A:$BE, T$1, FALSE)=T335,0,1),2)</f>
        <v>2</v>
      </c>
      <c r="BG335" s="45">
        <f>IFERROR(IF(VLOOKUP($A335,mdf_lsdt9!$A:$BE, U$1, FALSE)=U335,0,1),2)</f>
        <v>2</v>
      </c>
      <c r="BH335" s="45">
        <f>IFERROR(IF(VLOOKUP($A335,mdf_lsdt9!$A:$BE, V$1, FALSE)=V335,0,1),2)</f>
        <v>2</v>
      </c>
      <c r="BI335" s="45">
        <f>IFERROR(IF(VLOOKUP($A335,mdf_lsdt9!$A:$BE, W$1, FALSE)=W335,0,1),2)</f>
        <v>2</v>
      </c>
      <c r="BJ335" s="45">
        <f>IFERROR(IF(VLOOKUP($A335,mdf_lsdt9!$A:$BE, X$1, FALSE)=X335,0,1),2)</f>
        <v>2</v>
      </c>
      <c r="BK335" s="45">
        <f>IFERROR(IF(VLOOKUP($A335,mdf_lsdt9!$A:$BE, Y$1, FALSE)=Y335,0,1),2)</f>
        <v>2</v>
      </c>
      <c r="BL335" s="45">
        <f>IFERROR(IF(VLOOKUP($A335,mdf_lsdt9!$A:$BE, Z$1, FALSE)=Z335,0,1),2)</f>
        <v>2</v>
      </c>
      <c r="BM335" s="45">
        <f>IFERROR(IF(VLOOKUP($A335,mdf_lsdt9!$A:$BE, AA$1, FALSE)=AA335,0,1),2)</f>
        <v>2</v>
      </c>
      <c r="BN335" s="45">
        <f>IFERROR(IF(VLOOKUP($A335,mdf_lsdt9!$A:$BE, AB$1, FALSE)=AB335,0,1),2)</f>
        <v>2</v>
      </c>
      <c r="BO335" s="45">
        <f>IFERROR(IF(VLOOKUP($A335,mdf_lsdt9!$A:$BE, AC$1, FALSE)=AC335,0,1),2)</f>
        <v>2</v>
      </c>
      <c r="BP335" s="45">
        <f>IFERROR(IF(VLOOKUP($A335,mdf_lsdt9!$A:$BE, AD$1, FALSE)=AD335,0,1),2)</f>
        <v>2</v>
      </c>
      <c r="BQ335" s="45">
        <f>IFERROR(IF(VLOOKUP($A335,mdf_lsdt9!$A:$BE, AE$1, FALSE)=AE335,0,1),2)</f>
        <v>2</v>
      </c>
      <c r="BR335" s="45">
        <f>IFERROR(IF(VLOOKUP($A335,mdf_lsdt9!$A:$BE, AF$1, FALSE)=AF335,0,1),2)</f>
        <v>2</v>
      </c>
      <c r="BS335" s="45">
        <f>IFERROR(IF(VLOOKUP($A335,mdf_lsdt9!$A:$BE, AG$1, FALSE)=AG335,0,1),2)</f>
        <v>2</v>
      </c>
      <c r="BT335" s="45">
        <f>IFERROR(IF(VLOOKUP($A335,mdf_lsdt9!$A:$BE, AH$1, FALSE)=AH335,0,1),2)</f>
        <v>2</v>
      </c>
      <c r="BU335" s="45">
        <f>IFERROR(IF(VLOOKUP($A335,mdf_lsdt9!$A:$BE, AI$1, FALSE)=AI335,0,1),2)</f>
        <v>2</v>
      </c>
      <c r="BV335" s="45">
        <f>IFERROR(IF(VLOOKUP($A335,mdf_lsdt9!$A:$BE, AJ$1, FALSE)=AJ335,0,1),2)</f>
        <v>2</v>
      </c>
      <c r="BW335" s="45">
        <f>IFERROR(IF(VLOOKUP($A335,mdf_lsdt9!$A:$BE, AK$1, FALSE)=AK335,0,1),2)</f>
        <v>2</v>
      </c>
      <c r="BX335" s="45">
        <f>IFERROR(IF(VLOOKUP($A335,mdf_lsdt9!$A:$BE, AL$1, FALSE)=AL335,0,1),2)</f>
        <v>2</v>
      </c>
      <c r="BY335" s="45">
        <f>IFERROR(IF(VLOOKUP($A335,mdf_lsdt9!$A:$BE, AM$1, FALSE)=AM335,0,1),2)</f>
        <v>2</v>
      </c>
      <c r="BZ335" s="45">
        <f>IFERROR(IF(VLOOKUP($A335,mdf_lsdt9!$A:$BE, AN$1, FALSE)=AN335,0,1),2)</f>
        <v>2</v>
      </c>
      <c r="CA335" s="45">
        <f>IFERROR(IF(VLOOKUP($A335,mdf_lsdt9!$A:$BE, AO$1, FALSE)=AO335,0,1),2)</f>
        <v>2</v>
      </c>
      <c r="CB335" s="45">
        <f>IFERROR(IF(VLOOKUP($A335,mdf_lsdt9!$A:$BE, AP$1, FALSE)=AP335,0,1),2)</f>
        <v>2</v>
      </c>
      <c r="CC335" s="45">
        <f>IFERROR(IF(VLOOKUP($A335,mdf_lsdt9!$A:$BE, AQ$1, FALSE)=AQ335,0,1),2)</f>
        <v>2</v>
      </c>
      <c r="CD335" s="45">
        <f>IFERROR(IF(VLOOKUP($A335,mdf_lsdt9!$A:$BE, AR$1, FALSE)=AR335,0,1),2)</f>
        <v>2</v>
      </c>
      <c r="CE335" s="45">
        <f>IFERROR(IF(VLOOKUP($A335,mdf_lsdt9!$A:$BE, AS$1, FALSE)=AS335,0,1),2)</f>
        <v>2</v>
      </c>
      <c r="CF335" s="45">
        <f>IFERROR(IF(VLOOKUP($A335,mdf_lsdt9!$A:$BE, AT$1, FALSE)=AT335,0,1),2)</f>
        <v>2</v>
      </c>
      <c r="CG335" s="45">
        <f>IFERROR(IF(VLOOKUP($A335,mdf_lsdt9!$A:$BE, AU$1, FALSE)=AU335,0,1),2)</f>
        <v>2</v>
      </c>
      <c r="CH335" s="45">
        <f>IFERROR(IF(VLOOKUP($A335,mdf_lsdt9!$A:$BE, AV$1, FALSE)=AV335,0,1),2)</f>
        <v>2</v>
      </c>
    </row>
    <row r="336" spans="1:86" x14ac:dyDescent="0.35">
      <c r="A336" s="45" t="str">
        <f t="shared" si="6"/>
        <v/>
      </c>
      <c r="AW336" s="45">
        <f>IFERROR(IF(VLOOKUP($A336,mdf_lsdt9!$A:$BE, K$1, FALSE)=K336,0,1),2)</f>
        <v>2</v>
      </c>
      <c r="AX336" s="45">
        <f>IFERROR(IF(VLOOKUP($A336,mdf_lsdt9!$A:$BE, L$1, FALSE)=L336,0,1),2)</f>
        <v>2</v>
      </c>
      <c r="AY336" s="45">
        <f>IFERROR(IF(VLOOKUP($A336,mdf_lsdt9!$A:$BE, M$1, FALSE)=M336,0,1),2)</f>
        <v>2</v>
      </c>
      <c r="AZ336" s="45">
        <f>IFERROR(IF(VLOOKUP($A336,mdf_lsdt9!$A:$BE, N$1, FALSE)=N336,0,1),2)</f>
        <v>2</v>
      </c>
      <c r="BA336" s="45">
        <f>IFERROR(IF(VLOOKUP($A336,mdf_lsdt9!$A:$BE, O$1, FALSE)=O336,0,1),2)</f>
        <v>2</v>
      </c>
      <c r="BB336" s="45">
        <f>IFERROR(IF(VLOOKUP($A336,mdf_lsdt9!$A:$BE, P$1, FALSE)=P336,0,1),2)</f>
        <v>2</v>
      </c>
      <c r="BC336" s="45">
        <f>IFERROR(IF(VLOOKUP($A336,mdf_lsdt9!$A:$BE, Q$1, FALSE)=Q336,0,1),2)</f>
        <v>2</v>
      </c>
      <c r="BD336" s="45">
        <f>IFERROR(IF(VLOOKUP($A336,mdf_lsdt9!$A:$BE, R$1, FALSE)=R336,0,1),2)</f>
        <v>2</v>
      </c>
      <c r="BE336" s="45">
        <f>IFERROR(IF(VLOOKUP($A336,mdf_lsdt9!$A:$BE, S$1, FALSE)=S336,0,1),2)</f>
        <v>2</v>
      </c>
      <c r="BF336" s="45">
        <f>IFERROR(IF(VLOOKUP($A336,mdf_lsdt9!$A:$BE, T$1, FALSE)=T336,0,1),2)</f>
        <v>2</v>
      </c>
      <c r="BG336" s="45">
        <f>IFERROR(IF(VLOOKUP($A336,mdf_lsdt9!$A:$BE, U$1, FALSE)=U336,0,1),2)</f>
        <v>2</v>
      </c>
      <c r="BH336" s="45">
        <f>IFERROR(IF(VLOOKUP($A336,mdf_lsdt9!$A:$BE, V$1, FALSE)=V336,0,1),2)</f>
        <v>2</v>
      </c>
      <c r="BI336" s="45">
        <f>IFERROR(IF(VLOOKUP($A336,mdf_lsdt9!$A:$BE, W$1, FALSE)=W336,0,1),2)</f>
        <v>2</v>
      </c>
      <c r="BJ336" s="45">
        <f>IFERROR(IF(VLOOKUP($A336,mdf_lsdt9!$A:$BE, X$1, FALSE)=X336,0,1),2)</f>
        <v>2</v>
      </c>
      <c r="BK336" s="45">
        <f>IFERROR(IF(VLOOKUP($A336,mdf_lsdt9!$A:$BE, Y$1, FALSE)=Y336,0,1),2)</f>
        <v>2</v>
      </c>
      <c r="BL336" s="45">
        <f>IFERROR(IF(VLOOKUP($A336,mdf_lsdt9!$A:$BE, Z$1, FALSE)=Z336,0,1),2)</f>
        <v>2</v>
      </c>
      <c r="BM336" s="45">
        <f>IFERROR(IF(VLOOKUP($A336,mdf_lsdt9!$A:$BE, AA$1, FALSE)=AA336,0,1),2)</f>
        <v>2</v>
      </c>
      <c r="BN336" s="45">
        <f>IFERROR(IF(VLOOKUP($A336,mdf_lsdt9!$A:$BE, AB$1, FALSE)=AB336,0,1),2)</f>
        <v>2</v>
      </c>
      <c r="BO336" s="45">
        <f>IFERROR(IF(VLOOKUP($A336,mdf_lsdt9!$A:$BE, AC$1, FALSE)=AC336,0,1),2)</f>
        <v>2</v>
      </c>
      <c r="BP336" s="45">
        <f>IFERROR(IF(VLOOKUP($A336,mdf_lsdt9!$A:$BE, AD$1, FALSE)=AD336,0,1),2)</f>
        <v>2</v>
      </c>
      <c r="BQ336" s="45">
        <f>IFERROR(IF(VLOOKUP($A336,mdf_lsdt9!$A:$BE, AE$1, FALSE)=AE336,0,1),2)</f>
        <v>2</v>
      </c>
      <c r="BR336" s="45">
        <f>IFERROR(IF(VLOOKUP($A336,mdf_lsdt9!$A:$BE, AF$1, FALSE)=AF336,0,1),2)</f>
        <v>2</v>
      </c>
      <c r="BS336" s="45">
        <f>IFERROR(IF(VLOOKUP($A336,mdf_lsdt9!$A:$BE, AG$1, FALSE)=AG336,0,1),2)</f>
        <v>2</v>
      </c>
      <c r="BT336" s="45">
        <f>IFERROR(IF(VLOOKUP($A336,mdf_lsdt9!$A:$BE, AH$1, FALSE)=AH336,0,1),2)</f>
        <v>2</v>
      </c>
      <c r="BU336" s="45">
        <f>IFERROR(IF(VLOOKUP($A336,mdf_lsdt9!$A:$BE, AI$1, FALSE)=AI336,0,1),2)</f>
        <v>2</v>
      </c>
      <c r="BV336" s="45">
        <f>IFERROR(IF(VLOOKUP($A336,mdf_lsdt9!$A:$BE, AJ$1, FALSE)=AJ336,0,1),2)</f>
        <v>2</v>
      </c>
      <c r="BW336" s="45">
        <f>IFERROR(IF(VLOOKUP($A336,mdf_lsdt9!$A:$BE, AK$1, FALSE)=AK336,0,1),2)</f>
        <v>2</v>
      </c>
      <c r="BX336" s="45">
        <f>IFERROR(IF(VLOOKUP($A336,mdf_lsdt9!$A:$BE, AL$1, FALSE)=AL336,0,1),2)</f>
        <v>2</v>
      </c>
      <c r="BY336" s="45">
        <f>IFERROR(IF(VLOOKUP($A336,mdf_lsdt9!$A:$BE, AM$1, FALSE)=AM336,0,1),2)</f>
        <v>2</v>
      </c>
      <c r="BZ336" s="45">
        <f>IFERROR(IF(VLOOKUP($A336,mdf_lsdt9!$A:$BE, AN$1, FALSE)=AN336,0,1),2)</f>
        <v>2</v>
      </c>
      <c r="CA336" s="45">
        <f>IFERROR(IF(VLOOKUP($A336,mdf_lsdt9!$A:$BE, AO$1, FALSE)=AO336,0,1),2)</f>
        <v>2</v>
      </c>
      <c r="CB336" s="45">
        <f>IFERROR(IF(VLOOKUP($A336,mdf_lsdt9!$A:$BE, AP$1, FALSE)=AP336,0,1),2)</f>
        <v>2</v>
      </c>
      <c r="CC336" s="45">
        <f>IFERROR(IF(VLOOKUP($A336,mdf_lsdt9!$A:$BE, AQ$1, FALSE)=AQ336,0,1),2)</f>
        <v>2</v>
      </c>
      <c r="CD336" s="45">
        <f>IFERROR(IF(VLOOKUP($A336,mdf_lsdt9!$A:$BE, AR$1, FALSE)=AR336,0,1),2)</f>
        <v>2</v>
      </c>
      <c r="CE336" s="45">
        <f>IFERROR(IF(VLOOKUP($A336,mdf_lsdt9!$A:$BE, AS$1, FALSE)=AS336,0,1),2)</f>
        <v>2</v>
      </c>
      <c r="CF336" s="45">
        <f>IFERROR(IF(VLOOKUP($A336,mdf_lsdt9!$A:$BE, AT$1, FALSE)=AT336,0,1),2)</f>
        <v>2</v>
      </c>
      <c r="CG336" s="45">
        <f>IFERROR(IF(VLOOKUP($A336,mdf_lsdt9!$A:$BE, AU$1, FALSE)=AU336,0,1),2)</f>
        <v>2</v>
      </c>
      <c r="CH336" s="45">
        <f>IFERROR(IF(VLOOKUP($A336,mdf_lsdt9!$A:$BE, AV$1, FALSE)=AV336,0,1),2)</f>
        <v>2</v>
      </c>
    </row>
    <row r="337" spans="1:86" x14ac:dyDescent="0.35">
      <c r="A337" s="45" t="str">
        <f t="shared" si="6"/>
        <v/>
      </c>
      <c r="AW337" s="45">
        <f>IFERROR(IF(VLOOKUP($A337,mdf_lsdt9!$A:$BE, K$1, FALSE)=K337,0,1),2)</f>
        <v>2</v>
      </c>
      <c r="AX337" s="45">
        <f>IFERROR(IF(VLOOKUP($A337,mdf_lsdt9!$A:$BE, L$1, FALSE)=L337,0,1),2)</f>
        <v>2</v>
      </c>
      <c r="AY337" s="45">
        <f>IFERROR(IF(VLOOKUP($A337,mdf_lsdt9!$A:$BE, M$1, FALSE)=M337,0,1),2)</f>
        <v>2</v>
      </c>
      <c r="AZ337" s="45">
        <f>IFERROR(IF(VLOOKUP($A337,mdf_lsdt9!$A:$BE, N$1, FALSE)=N337,0,1),2)</f>
        <v>2</v>
      </c>
      <c r="BA337" s="45">
        <f>IFERROR(IF(VLOOKUP($A337,mdf_lsdt9!$A:$BE, O$1, FALSE)=O337,0,1),2)</f>
        <v>2</v>
      </c>
      <c r="BB337" s="45">
        <f>IFERROR(IF(VLOOKUP($A337,mdf_lsdt9!$A:$BE, P$1, FALSE)=P337,0,1),2)</f>
        <v>2</v>
      </c>
      <c r="BC337" s="45">
        <f>IFERROR(IF(VLOOKUP($A337,mdf_lsdt9!$A:$BE, Q$1, FALSE)=Q337,0,1),2)</f>
        <v>2</v>
      </c>
      <c r="BD337" s="45">
        <f>IFERROR(IF(VLOOKUP($A337,mdf_lsdt9!$A:$BE, R$1, FALSE)=R337,0,1),2)</f>
        <v>2</v>
      </c>
      <c r="BE337" s="45">
        <f>IFERROR(IF(VLOOKUP($A337,mdf_lsdt9!$A:$BE, S$1, FALSE)=S337,0,1),2)</f>
        <v>2</v>
      </c>
      <c r="BF337" s="45">
        <f>IFERROR(IF(VLOOKUP($A337,mdf_lsdt9!$A:$BE, T$1, FALSE)=T337,0,1),2)</f>
        <v>2</v>
      </c>
      <c r="BG337" s="45">
        <f>IFERROR(IF(VLOOKUP($A337,mdf_lsdt9!$A:$BE, U$1, FALSE)=U337,0,1),2)</f>
        <v>2</v>
      </c>
      <c r="BH337" s="45">
        <f>IFERROR(IF(VLOOKUP($A337,mdf_lsdt9!$A:$BE, V$1, FALSE)=V337,0,1),2)</f>
        <v>2</v>
      </c>
      <c r="BI337" s="45">
        <f>IFERROR(IF(VLOOKUP($A337,mdf_lsdt9!$A:$BE, W$1, FALSE)=W337,0,1),2)</f>
        <v>2</v>
      </c>
      <c r="BJ337" s="45">
        <f>IFERROR(IF(VLOOKUP($A337,mdf_lsdt9!$A:$BE, X$1, FALSE)=X337,0,1),2)</f>
        <v>2</v>
      </c>
      <c r="BK337" s="45">
        <f>IFERROR(IF(VLOOKUP($A337,mdf_lsdt9!$A:$BE, Y$1, FALSE)=Y337,0,1),2)</f>
        <v>2</v>
      </c>
      <c r="BL337" s="45">
        <f>IFERROR(IF(VLOOKUP($A337,mdf_lsdt9!$A:$BE, Z$1, FALSE)=Z337,0,1),2)</f>
        <v>2</v>
      </c>
      <c r="BM337" s="45">
        <f>IFERROR(IF(VLOOKUP($A337,mdf_lsdt9!$A:$BE, AA$1, FALSE)=AA337,0,1),2)</f>
        <v>2</v>
      </c>
      <c r="BN337" s="45">
        <f>IFERROR(IF(VLOOKUP($A337,mdf_lsdt9!$A:$BE, AB$1, FALSE)=AB337,0,1),2)</f>
        <v>2</v>
      </c>
      <c r="BO337" s="45">
        <f>IFERROR(IF(VLOOKUP($A337,mdf_lsdt9!$A:$BE, AC$1, FALSE)=AC337,0,1),2)</f>
        <v>2</v>
      </c>
      <c r="BP337" s="45">
        <f>IFERROR(IF(VLOOKUP($A337,mdf_lsdt9!$A:$BE, AD$1, FALSE)=AD337,0,1),2)</f>
        <v>2</v>
      </c>
      <c r="BQ337" s="45">
        <f>IFERROR(IF(VLOOKUP($A337,mdf_lsdt9!$A:$BE, AE$1, FALSE)=AE337,0,1),2)</f>
        <v>2</v>
      </c>
      <c r="BR337" s="45">
        <f>IFERROR(IF(VLOOKUP($A337,mdf_lsdt9!$A:$BE, AF$1, FALSE)=AF337,0,1),2)</f>
        <v>2</v>
      </c>
      <c r="BS337" s="45">
        <f>IFERROR(IF(VLOOKUP($A337,mdf_lsdt9!$A:$BE, AG$1, FALSE)=AG337,0,1),2)</f>
        <v>2</v>
      </c>
      <c r="BT337" s="45">
        <f>IFERROR(IF(VLOOKUP($A337,mdf_lsdt9!$A:$BE, AH$1, FALSE)=AH337,0,1),2)</f>
        <v>2</v>
      </c>
      <c r="BU337" s="45">
        <f>IFERROR(IF(VLOOKUP($A337,mdf_lsdt9!$A:$BE, AI$1, FALSE)=AI337,0,1),2)</f>
        <v>2</v>
      </c>
      <c r="BV337" s="45">
        <f>IFERROR(IF(VLOOKUP($A337,mdf_lsdt9!$A:$BE, AJ$1, FALSE)=AJ337,0,1),2)</f>
        <v>2</v>
      </c>
      <c r="BW337" s="45">
        <f>IFERROR(IF(VLOOKUP($A337,mdf_lsdt9!$A:$BE, AK$1, FALSE)=AK337,0,1),2)</f>
        <v>2</v>
      </c>
      <c r="BX337" s="45">
        <f>IFERROR(IF(VLOOKUP($A337,mdf_lsdt9!$A:$BE, AL$1, FALSE)=AL337,0,1),2)</f>
        <v>2</v>
      </c>
      <c r="BY337" s="45">
        <f>IFERROR(IF(VLOOKUP($A337,mdf_lsdt9!$A:$BE, AM$1, FALSE)=AM337,0,1),2)</f>
        <v>2</v>
      </c>
      <c r="BZ337" s="45">
        <f>IFERROR(IF(VLOOKUP($A337,mdf_lsdt9!$A:$BE, AN$1, FALSE)=AN337,0,1),2)</f>
        <v>2</v>
      </c>
      <c r="CA337" s="45">
        <f>IFERROR(IF(VLOOKUP($A337,mdf_lsdt9!$A:$BE, AO$1, FALSE)=AO337,0,1),2)</f>
        <v>2</v>
      </c>
      <c r="CB337" s="45">
        <f>IFERROR(IF(VLOOKUP($A337,mdf_lsdt9!$A:$BE, AP$1, FALSE)=AP337,0,1),2)</f>
        <v>2</v>
      </c>
      <c r="CC337" s="45">
        <f>IFERROR(IF(VLOOKUP($A337,mdf_lsdt9!$A:$BE, AQ$1, FALSE)=AQ337,0,1),2)</f>
        <v>2</v>
      </c>
      <c r="CD337" s="45">
        <f>IFERROR(IF(VLOOKUP($A337,mdf_lsdt9!$A:$BE, AR$1, FALSE)=AR337,0,1),2)</f>
        <v>2</v>
      </c>
      <c r="CE337" s="45">
        <f>IFERROR(IF(VLOOKUP($A337,mdf_lsdt9!$A:$BE, AS$1, FALSE)=AS337,0,1),2)</f>
        <v>2</v>
      </c>
      <c r="CF337" s="45">
        <f>IFERROR(IF(VLOOKUP($A337,mdf_lsdt9!$A:$BE, AT$1, FALSE)=AT337,0,1),2)</f>
        <v>2</v>
      </c>
      <c r="CG337" s="45">
        <f>IFERROR(IF(VLOOKUP($A337,mdf_lsdt9!$A:$BE, AU$1, FALSE)=AU337,0,1),2)</f>
        <v>2</v>
      </c>
      <c r="CH337" s="45">
        <f>IFERROR(IF(VLOOKUP($A337,mdf_lsdt9!$A:$BE, AV$1, FALSE)=AV337,0,1),2)</f>
        <v>2</v>
      </c>
    </row>
    <row r="338" spans="1:86" x14ac:dyDescent="0.35">
      <c r="A338" s="45" t="str">
        <f t="shared" si="6"/>
        <v/>
      </c>
      <c r="AW338" s="45">
        <f>IFERROR(IF(VLOOKUP($A338,mdf_lsdt9!$A:$BE, K$1, FALSE)=K338,0,1),2)</f>
        <v>2</v>
      </c>
      <c r="AX338" s="45">
        <f>IFERROR(IF(VLOOKUP($A338,mdf_lsdt9!$A:$BE, L$1, FALSE)=L338,0,1),2)</f>
        <v>2</v>
      </c>
      <c r="AY338" s="45">
        <f>IFERROR(IF(VLOOKUP($A338,mdf_lsdt9!$A:$BE, M$1, FALSE)=M338,0,1),2)</f>
        <v>2</v>
      </c>
      <c r="AZ338" s="45">
        <f>IFERROR(IF(VLOOKUP($A338,mdf_lsdt9!$A:$BE, N$1, FALSE)=N338,0,1),2)</f>
        <v>2</v>
      </c>
      <c r="BA338" s="45">
        <f>IFERROR(IF(VLOOKUP($A338,mdf_lsdt9!$A:$BE, O$1, FALSE)=O338,0,1),2)</f>
        <v>2</v>
      </c>
      <c r="BB338" s="45">
        <f>IFERROR(IF(VLOOKUP($A338,mdf_lsdt9!$A:$BE, P$1, FALSE)=P338,0,1),2)</f>
        <v>2</v>
      </c>
      <c r="BC338" s="45">
        <f>IFERROR(IF(VLOOKUP($A338,mdf_lsdt9!$A:$BE, Q$1, FALSE)=Q338,0,1),2)</f>
        <v>2</v>
      </c>
      <c r="BD338" s="45">
        <f>IFERROR(IF(VLOOKUP($A338,mdf_lsdt9!$A:$BE, R$1, FALSE)=R338,0,1),2)</f>
        <v>2</v>
      </c>
      <c r="BE338" s="45">
        <f>IFERROR(IF(VLOOKUP($A338,mdf_lsdt9!$A:$BE, S$1, FALSE)=S338,0,1),2)</f>
        <v>2</v>
      </c>
      <c r="BF338" s="45">
        <f>IFERROR(IF(VLOOKUP($A338,mdf_lsdt9!$A:$BE, T$1, FALSE)=T338,0,1),2)</f>
        <v>2</v>
      </c>
      <c r="BG338" s="45">
        <f>IFERROR(IF(VLOOKUP($A338,mdf_lsdt9!$A:$BE, U$1, FALSE)=U338,0,1),2)</f>
        <v>2</v>
      </c>
      <c r="BH338" s="45">
        <f>IFERROR(IF(VLOOKUP($A338,mdf_lsdt9!$A:$BE, V$1, FALSE)=V338,0,1),2)</f>
        <v>2</v>
      </c>
      <c r="BI338" s="45">
        <f>IFERROR(IF(VLOOKUP($A338,mdf_lsdt9!$A:$BE, W$1, FALSE)=W338,0,1),2)</f>
        <v>2</v>
      </c>
      <c r="BJ338" s="45">
        <f>IFERROR(IF(VLOOKUP($A338,mdf_lsdt9!$A:$BE, X$1, FALSE)=X338,0,1),2)</f>
        <v>2</v>
      </c>
      <c r="BK338" s="45">
        <f>IFERROR(IF(VLOOKUP($A338,mdf_lsdt9!$A:$BE, Y$1, FALSE)=Y338,0,1),2)</f>
        <v>2</v>
      </c>
      <c r="BL338" s="45">
        <f>IFERROR(IF(VLOOKUP($A338,mdf_lsdt9!$A:$BE, Z$1, FALSE)=Z338,0,1),2)</f>
        <v>2</v>
      </c>
      <c r="BM338" s="45">
        <f>IFERROR(IF(VLOOKUP($A338,mdf_lsdt9!$A:$BE, AA$1, FALSE)=AA338,0,1),2)</f>
        <v>2</v>
      </c>
      <c r="BN338" s="45">
        <f>IFERROR(IF(VLOOKUP($A338,mdf_lsdt9!$A:$BE, AB$1, FALSE)=AB338,0,1),2)</f>
        <v>2</v>
      </c>
      <c r="BO338" s="45">
        <f>IFERROR(IF(VLOOKUP($A338,mdf_lsdt9!$A:$BE, AC$1, FALSE)=AC338,0,1),2)</f>
        <v>2</v>
      </c>
      <c r="BP338" s="45">
        <f>IFERROR(IF(VLOOKUP($A338,mdf_lsdt9!$A:$BE, AD$1, FALSE)=AD338,0,1),2)</f>
        <v>2</v>
      </c>
      <c r="BQ338" s="45">
        <f>IFERROR(IF(VLOOKUP($A338,mdf_lsdt9!$A:$BE, AE$1, FALSE)=AE338,0,1),2)</f>
        <v>2</v>
      </c>
      <c r="BR338" s="45">
        <f>IFERROR(IF(VLOOKUP($A338,mdf_lsdt9!$A:$BE, AF$1, FALSE)=AF338,0,1),2)</f>
        <v>2</v>
      </c>
      <c r="BS338" s="45">
        <f>IFERROR(IF(VLOOKUP($A338,mdf_lsdt9!$A:$BE, AG$1, FALSE)=AG338,0,1),2)</f>
        <v>2</v>
      </c>
      <c r="BT338" s="45">
        <f>IFERROR(IF(VLOOKUP($A338,mdf_lsdt9!$A:$BE, AH$1, FALSE)=AH338,0,1),2)</f>
        <v>2</v>
      </c>
      <c r="BU338" s="45">
        <f>IFERROR(IF(VLOOKUP($A338,mdf_lsdt9!$A:$BE, AI$1, FALSE)=AI338,0,1),2)</f>
        <v>2</v>
      </c>
      <c r="BV338" s="45">
        <f>IFERROR(IF(VLOOKUP($A338,mdf_lsdt9!$A:$BE, AJ$1, FALSE)=AJ338,0,1),2)</f>
        <v>2</v>
      </c>
      <c r="BW338" s="45">
        <f>IFERROR(IF(VLOOKUP($A338,mdf_lsdt9!$A:$BE, AK$1, FALSE)=AK338,0,1),2)</f>
        <v>2</v>
      </c>
      <c r="BX338" s="45">
        <f>IFERROR(IF(VLOOKUP($A338,mdf_lsdt9!$A:$BE, AL$1, FALSE)=AL338,0,1),2)</f>
        <v>2</v>
      </c>
      <c r="BY338" s="45">
        <f>IFERROR(IF(VLOOKUP($A338,mdf_lsdt9!$A:$BE, AM$1, FALSE)=AM338,0,1),2)</f>
        <v>2</v>
      </c>
      <c r="BZ338" s="45">
        <f>IFERROR(IF(VLOOKUP($A338,mdf_lsdt9!$A:$BE, AN$1, FALSE)=AN338,0,1),2)</f>
        <v>2</v>
      </c>
      <c r="CA338" s="45">
        <f>IFERROR(IF(VLOOKUP($A338,mdf_lsdt9!$A:$BE, AO$1, FALSE)=AO338,0,1),2)</f>
        <v>2</v>
      </c>
      <c r="CB338" s="45">
        <f>IFERROR(IF(VLOOKUP($A338,mdf_lsdt9!$A:$BE, AP$1, FALSE)=AP338,0,1),2)</f>
        <v>2</v>
      </c>
      <c r="CC338" s="45">
        <f>IFERROR(IF(VLOOKUP($A338,mdf_lsdt9!$A:$BE, AQ$1, FALSE)=AQ338,0,1),2)</f>
        <v>2</v>
      </c>
      <c r="CD338" s="45">
        <f>IFERROR(IF(VLOOKUP($A338,mdf_lsdt9!$A:$BE, AR$1, FALSE)=AR338,0,1),2)</f>
        <v>2</v>
      </c>
      <c r="CE338" s="45">
        <f>IFERROR(IF(VLOOKUP($A338,mdf_lsdt9!$A:$BE, AS$1, FALSE)=AS338,0,1),2)</f>
        <v>2</v>
      </c>
      <c r="CF338" s="45">
        <f>IFERROR(IF(VLOOKUP($A338,mdf_lsdt9!$A:$BE, AT$1, FALSE)=AT338,0,1),2)</f>
        <v>2</v>
      </c>
      <c r="CG338" s="45">
        <f>IFERROR(IF(VLOOKUP($A338,mdf_lsdt9!$A:$BE, AU$1, FALSE)=AU338,0,1),2)</f>
        <v>2</v>
      </c>
      <c r="CH338" s="45">
        <f>IFERROR(IF(VLOOKUP($A338,mdf_lsdt9!$A:$BE, AV$1, FALSE)=AV338,0,1),2)</f>
        <v>2</v>
      </c>
    </row>
    <row r="339" spans="1:86" x14ac:dyDescent="0.35">
      <c r="A339" s="45" t="str">
        <f t="shared" si="6"/>
        <v/>
      </c>
      <c r="AW339" s="45">
        <f>IFERROR(IF(VLOOKUP($A339,mdf_lsdt9!$A:$BE, K$1, FALSE)=K339,0,1),2)</f>
        <v>2</v>
      </c>
      <c r="AX339" s="45">
        <f>IFERROR(IF(VLOOKUP($A339,mdf_lsdt9!$A:$BE, L$1, FALSE)=L339,0,1),2)</f>
        <v>2</v>
      </c>
      <c r="AY339" s="45">
        <f>IFERROR(IF(VLOOKUP($A339,mdf_lsdt9!$A:$BE, M$1, FALSE)=M339,0,1),2)</f>
        <v>2</v>
      </c>
      <c r="AZ339" s="45">
        <f>IFERROR(IF(VLOOKUP($A339,mdf_lsdt9!$A:$BE, N$1, FALSE)=N339,0,1),2)</f>
        <v>2</v>
      </c>
      <c r="BA339" s="45">
        <f>IFERROR(IF(VLOOKUP($A339,mdf_lsdt9!$A:$BE, O$1, FALSE)=O339,0,1),2)</f>
        <v>2</v>
      </c>
      <c r="BB339" s="45">
        <f>IFERROR(IF(VLOOKUP($A339,mdf_lsdt9!$A:$BE, P$1, FALSE)=P339,0,1),2)</f>
        <v>2</v>
      </c>
      <c r="BC339" s="45">
        <f>IFERROR(IF(VLOOKUP($A339,mdf_lsdt9!$A:$BE, Q$1, FALSE)=Q339,0,1),2)</f>
        <v>2</v>
      </c>
      <c r="BD339" s="45">
        <f>IFERROR(IF(VLOOKUP($A339,mdf_lsdt9!$A:$BE, R$1, FALSE)=R339,0,1),2)</f>
        <v>2</v>
      </c>
      <c r="BE339" s="45">
        <f>IFERROR(IF(VLOOKUP($A339,mdf_lsdt9!$A:$BE, S$1, FALSE)=S339,0,1),2)</f>
        <v>2</v>
      </c>
      <c r="BF339" s="45">
        <f>IFERROR(IF(VLOOKUP($A339,mdf_lsdt9!$A:$BE, T$1, FALSE)=T339,0,1),2)</f>
        <v>2</v>
      </c>
      <c r="BG339" s="45">
        <f>IFERROR(IF(VLOOKUP($A339,mdf_lsdt9!$A:$BE, U$1, FALSE)=U339,0,1),2)</f>
        <v>2</v>
      </c>
      <c r="BH339" s="45">
        <f>IFERROR(IF(VLOOKUP($A339,mdf_lsdt9!$A:$BE, V$1, FALSE)=V339,0,1),2)</f>
        <v>2</v>
      </c>
      <c r="BI339" s="45">
        <f>IFERROR(IF(VLOOKUP($A339,mdf_lsdt9!$A:$BE, W$1, FALSE)=W339,0,1),2)</f>
        <v>2</v>
      </c>
      <c r="BJ339" s="45">
        <f>IFERROR(IF(VLOOKUP($A339,mdf_lsdt9!$A:$BE, X$1, FALSE)=X339,0,1),2)</f>
        <v>2</v>
      </c>
      <c r="BK339" s="45">
        <f>IFERROR(IF(VLOOKUP($A339,mdf_lsdt9!$A:$BE, Y$1, FALSE)=Y339,0,1),2)</f>
        <v>2</v>
      </c>
      <c r="BL339" s="45">
        <f>IFERROR(IF(VLOOKUP($A339,mdf_lsdt9!$A:$BE, Z$1, FALSE)=Z339,0,1),2)</f>
        <v>2</v>
      </c>
      <c r="BM339" s="45">
        <f>IFERROR(IF(VLOOKUP($A339,mdf_lsdt9!$A:$BE, AA$1, FALSE)=AA339,0,1),2)</f>
        <v>2</v>
      </c>
      <c r="BN339" s="45">
        <f>IFERROR(IF(VLOOKUP($A339,mdf_lsdt9!$A:$BE, AB$1, FALSE)=AB339,0,1),2)</f>
        <v>2</v>
      </c>
      <c r="BO339" s="45">
        <f>IFERROR(IF(VLOOKUP($A339,mdf_lsdt9!$A:$BE, AC$1, FALSE)=AC339,0,1),2)</f>
        <v>2</v>
      </c>
      <c r="BP339" s="45">
        <f>IFERROR(IF(VLOOKUP($A339,mdf_lsdt9!$A:$BE, AD$1, FALSE)=AD339,0,1),2)</f>
        <v>2</v>
      </c>
      <c r="BQ339" s="45">
        <f>IFERROR(IF(VLOOKUP($A339,mdf_lsdt9!$A:$BE, AE$1, FALSE)=AE339,0,1),2)</f>
        <v>2</v>
      </c>
      <c r="BR339" s="45">
        <f>IFERROR(IF(VLOOKUP($A339,mdf_lsdt9!$A:$BE, AF$1, FALSE)=AF339,0,1),2)</f>
        <v>2</v>
      </c>
      <c r="BS339" s="45">
        <f>IFERROR(IF(VLOOKUP($A339,mdf_lsdt9!$A:$BE, AG$1, FALSE)=AG339,0,1),2)</f>
        <v>2</v>
      </c>
      <c r="BT339" s="45">
        <f>IFERROR(IF(VLOOKUP($A339,mdf_lsdt9!$A:$BE, AH$1, FALSE)=AH339,0,1),2)</f>
        <v>2</v>
      </c>
      <c r="BU339" s="45">
        <f>IFERROR(IF(VLOOKUP($A339,mdf_lsdt9!$A:$BE, AI$1, FALSE)=AI339,0,1),2)</f>
        <v>2</v>
      </c>
      <c r="BV339" s="45">
        <f>IFERROR(IF(VLOOKUP($A339,mdf_lsdt9!$A:$BE, AJ$1, FALSE)=AJ339,0,1),2)</f>
        <v>2</v>
      </c>
      <c r="BW339" s="45">
        <f>IFERROR(IF(VLOOKUP($A339,mdf_lsdt9!$A:$BE, AK$1, FALSE)=AK339,0,1),2)</f>
        <v>2</v>
      </c>
      <c r="BX339" s="45">
        <f>IFERROR(IF(VLOOKUP($A339,mdf_lsdt9!$A:$BE, AL$1, FALSE)=AL339,0,1),2)</f>
        <v>2</v>
      </c>
      <c r="BY339" s="45">
        <f>IFERROR(IF(VLOOKUP($A339,mdf_lsdt9!$A:$BE, AM$1, FALSE)=AM339,0,1),2)</f>
        <v>2</v>
      </c>
      <c r="BZ339" s="45">
        <f>IFERROR(IF(VLOOKUP($A339,mdf_lsdt9!$A:$BE, AN$1, FALSE)=AN339,0,1),2)</f>
        <v>2</v>
      </c>
      <c r="CA339" s="45">
        <f>IFERROR(IF(VLOOKUP($A339,mdf_lsdt9!$A:$BE, AO$1, FALSE)=AO339,0,1),2)</f>
        <v>2</v>
      </c>
      <c r="CB339" s="45">
        <f>IFERROR(IF(VLOOKUP($A339,mdf_lsdt9!$A:$BE, AP$1, FALSE)=AP339,0,1),2)</f>
        <v>2</v>
      </c>
      <c r="CC339" s="45">
        <f>IFERROR(IF(VLOOKUP($A339,mdf_lsdt9!$A:$BE, AQ$1, FALSE)=AQ339,0,1),2)</f>
        <v>2</v>
      </c>
      <c r="CD339" s="45">
        <f>IFERROR(IF(VLOOKUP($A339,mdf_lsdt9!$A:$BE, AR$1, FALSE)=AR339,0,1),2)</f>
        <v>2</v>
      </c>
      <c r="CE339" s="45">
        <f>IFERROR(IF(VLOOKUP($A339,mdf_lsdt9!$A:$BE, AS$1, FALSE)=AS339,0,1),2)</f>
        <v>2</v>
      </c>
      <c r="CF339" s="45">
        <f>IFERROR(IF(VLOOKUP($A339,mdf_lsdt9!$A:$BE, AT$1, FALSE)=AT339,0,1),2)</f>
        <v>2</v>
      </c>
      <c r="CG339" s="45">
        <f>IFERROR(IF(VLOOKUP($A339,mdf_lsdt9!$A:$BE, AU$1, FALSE)=AU339,0,1),2)</f>
        <v>2</v>
      </c>
      <c r="CH339" s="45">
        <f>IFERROR(IF(VLOOKUP($A339,mdf_lsdt9!$A:$BE, AV$1, FALSE)=AV339,0,1),2)</f>
        <v>2</v>
      </c>
    </row>
    <row r="340" spans="1:86" x14ac:dyDescent="0.35">
      <c r="A340" s="45" t="str">
        <f t="shared" si="6"/>
        <v/>
      </c>
      <c r="AW340" s="45">
        <f>IFERROR(IF(VLOOKUP($A340,mdf_lsdt9!$A:$BE, K$1, FALSE)=K340,0,1),2)</f>
        <v>2</v>
      </c>
      <c r="AX340" s="45">
        <f>IFERROR(IF(VLOOKUP($A340,mdf_lsdt9!$A:$BE, L$1, FALSE)=L340,0,1),2)</f>
        <v>2</v>
      </c>
      <c r="AY340" s="45">
        <f>IFERROR(IF(VLOOKUP($A340,mdf_lsdt9!$A:$BE, M$1, FALSE)=M340,0,1),2)</f>
        <v>2</v>
      </c>
      <c r="AZ340" s="45">
        <f>IFERROR(IF(VLOOKUP($A340,mdf_lsdt9!$A:$BE, N$1, FALSE)=N340,0,1),2)</f>
        <v>2</v>
      </c>
      <c r="BA340" s="45">
        <f>IFERROR(IF(VLOOKUP($A340,mdf_lsdt9!$A:$BE, O$1, FALSE)=O340,0,1),2)</f>
        <v>2</v>
      </c>
      <c r="BB340" s="45">
        <f>IFERROR(IF(VLOOKUP($A340,mdf_lsdt9!$A:$BE, P$1, FALSE)=P340,0,1),2)</f>
        <v>2</v>
      </c>
      <c r="BC340" s="45">
        <f>IFERROR(IF(VLOOKUP($A340,mdf_lsdt9!$A:$BE, Q$1, FALSE)=Q340,0,1),2)</f>
        <v>2</v>
      </c>
      <c r="BD340" s="45">
        <f>IFERROR(IF(VLOOKUP($A340,mdf_lsdt9!$A:$BE, R$1, FALSE)=R340,0,1),2)</f>
        <v>2</v>
      </c>
      <c r="BE340" s="45">
        <f>IFERROR(IF(VLOOKUP($A340,mdf_lsdt9!$A:$BE, S$1, FALSE)=S340,0,1),2)</f>
        <v>2</v>
      </c>
      <c r="BF340" s="45">
        <f>IFERROR(IF(VLOOKUP($A340,mdf_lsdt9!$A:$BE, T$1, FALSE)=T340,0,1),2)</f>
        <v>2</v>
      </c>
      <c r="BG340" s="45">
        <f>IFERROR(IF(VLOOKUP($A340,mdf_lsdt9!$A:$BE, U$1, FALSE)=U340,0,1),2)</f>
        <v>2</v>
      </c>
      <c r="BH340" s="45">
        <f>IFERROR(IF(VLOOKUP($A340,mdf_lsdt9!$A:$BE, V$1, FALSE)=V340,0,1),2)</f>
        <v>2</v>
      </c>
      <c r="BI340" s="45">
        <f>IFERROR(IF(VLOOKUP($A340,mdf_lsdt9!$A:$BE, W$1, FALSE)=W340,0,1),2)</f>
        <v>2</v>
      </c>
      <c r="BJ340" s="45">
        <f>IFERROR(IF(VLOOKUP($A340,mdf_lsdt9!$A:$BE, X$1, FALSE)=X340,0,1),2)</f>
        <v>2</v>
      </c>
      <c r="BK340" s="45">
        <f>IFERROR(IF(VLOOKUP($A340,mdf_lsdt9!$A:$BE, Y$1, FALSE)=Y340,0,1),2)</f>
        <v>2</v>
      </c>
      <c r="BL340" s="45">
        <f>IFERROR(IF(VLOOKUP($A340,mdf_lsdt9!$A:$BE, Z$1, FALSE)=Z340,0,1),2)</f>
        <v>2</v>
      </c>
      <c r="BM340" s="45">
        <f>IFERROR(IF(VLOOKUP($A340,mdf_lsdt9!$A:$BE, AA$1, FALSE)=AA340,0,1),2)</f>
        <v>2</v>
      </c>
      <c r="BN340" s="45">
        <f>IFERROR(IF(VLOOKUP($A340,mdf_lsdt9!$A:$BE, AB$1, FALSE)=AB340,0,1),2)</f>
        <v>2</v>
      </c>
      <c r="BO340" s="45">
        <f>IFERROR(IF(VLOOKUP($A340,mdf_lsdt9!$A:$BE, AC$1, FALSE)=AC340,0,1),2)</f>
        <v>2</v>
      </c>
      <c r="BP340" s="45">
        <f>IFERROR(IF(VLOOKUP($A340,mdf_lsdt9!$A:$BE, AD$1, FALSE)=AD340,0,1),2)</f>
        <v>2</v>
      </c>
      <c r="BQ340" s="45">
        <f>IFERROR(IF(VLOOKUP($A340,mdf_lsdt9!$A:$BE, AE$1, FALSE)=AE340,0,1),2)</f>
        <v>2</v>
      </c>
      <c r="BR340" s="45">
        <f>IFERROR(IF(VLOOKUP($A340,mdf_lsdt9!$A:$BE, AF$1, FALSE)=AF340,0,1),2)</f>
        <v>2</v>
      </c>
      <c r="BS340" s="45">
        <f>IFERROR(IF(VLOOKUP($A340,mdf_lsdt9!$A:$BE, AG$1, FALSE)=AG340,0,1),2)</f>
        <v>2</v>
      </c>
      <c r="BT340" s="45">
        <f>IFERROR(IF(VLOOKUP($A340,mdf_lsdt9!$A:$BE, AH$1, FALSE)=AH340,0,1),2)</f>
        <v>2</v>
      </c>
      <c r="BU340" s="45">
        <f>IFERROR(IF(VLOOKUP($A340,mdf_lsdt9!$A:$BE, AI$1, FALSE)=AI340,0,1),2)</f>
        <v>2</v>
      </c>
      <c r="BV340" s="45">
        <f>IFERROR(IF(VLOOKUP($A340,mdf_lsdt9!$A:$BE, AJ$1, FALSE)=AJ340,0,1),2)</f>
        <v>2</v>
      </c>
      <c r="BW340" s="45">
        <f>IFERROR(IF(VLOOKUP($A340,mdf_lsdt9!$A:$BE, AK$1, FALSE)=AK340,0,1),2)</f>
        <v>2</v>
      </c>
      <c r="BX340" s="45">
        <f>IFERROR(IF(VLOOKUP($A340,mdf_lsdt9!$A:$BE, AL$1, FALSE)=AL340,0,1),2)</f>
        <v>2</v>
      </c>
      <c r="BY340" s="45">
        <f>IFERROR(IF(VLOOKUP($A340,mdf_lsdt9!$A:$BE, AM$1, FALSE)=AM340,0,1),2)</f>
        <v>2</v>
      </c>
      <c r="BZ340" s="45">
        <f>IFERROR(IF(VLOOKUP($A340,mdf_lsdt9!$A:$BE, AN$1, FALSE)=AN340,0,1),2)</f>
        <v>2</v>
      </c>
      <c r="CA340" s="45">
        <f>IFERROR(IF(VLOOKUP($A340,mdf_lsdt9!$A:$BE, AO$1, FALSE)=AO340,0,1),2)</f>
        <v>2</v>
      </c>
      <c r="CB340" s="45">
        <f>IFERROR(IF(VLOOKUP($A340,mdf_lsdt9!$A:$BE, AP$1, FALSE)=AP340,0,1),2)</f>
        <v>2</v>
      </c>
      <c r="CC340" s="45">
        <f>IFERROR(IF(VLOOKUP($A340,mdf_lsdt9!$A:$BE, AQ$1, FALSE)=AQ340,0,1),2)</f>
        <v>2</v>
      </c>
      <c r="CD340" s="45">
        <f>IFERROR(IF(VLOOKUP($A340,mdf_lsdt9!$A:$BE, AR$1, FALSE)=AR340,0,1),2)</f>
        <v>2</v>
      </c>
      <c r="CE340" s="45">
        <f>IFERROR(IF(VLOOKUP($A340,mdf_lsdt9!$A:$BE, AS$1, FALSE)=AS340,0,1),2)</f>
        <v>2</v>
      </c>
      <c r="CF340" s="45">
        <f>IFERROR(IF(VLOOKUP($A340,mdf_lsdt9!$A:$BE, AT$1, FALSE)=AT340,0,1),2)</f>
        <v>2</v>
      </c>
      <c r="CG340" s="45">
        <f>IFERROR(IF(VLOOKUP($A340,mdf_lsdt9!$A:$BE, AU$1, FALSE)=AU340,0,1),2)</f>
        <v>2</v>
      </c>
      <c r="CH340" s="45">
        <f>IFERROR(IF(VLOOKUP($A340,mdf_lsdt9!$A:$BE, AV$1, FALSE)=AV340,0,1),2)</f>
        <v>2</v>
      </c>
    </row>
    <row r="341" spans="1:86" x14ac:dyDescent="0.35">
      <c r="A341" s="45" t="str">
        <f t="shared" si="6"/>
        <v/>
      </c>
      <c r="AW341" s="45">
        <f>IFERROR(IF(VLOOKUP($A341,mdf_lsdt9!$A:$BE, K$1, FALSE)=K341,0,1),2)</f>
        <v>2</v>
      </c>
      <c r="AX341" s="45">
        <f>IFERROR(IF(VLOOKUP($A341,mdf_lsdt9!$A:$BE, L$1, FALSE)=L341,0,1),2)</f>
        <v>2</v>
      </c>
      <c r="AY341" s="45">
        <f>IFERROR(IF(VLOOKUP($A341,mdf_lsdt9!$A:$BE, M$1, FALSE)=M341,0,1),2)</f>
        <v>2</v>
      </c>
      <c r="AZ341" s="45">
        <f>IFERROR(IF(VLOOKUP($A341,mdf_lsdt9!$A:$BE, N$1, FALSE)=N341,0,1),2)</f>
        <v>2</v>
      </c>
      <c r="BA341" s="45">
        <f>IFERROR(IF(VLOOKUP($A341,mdf_lsdt9!$A:$BE, O$1, FALSE)=O341,0,1),2)</f>
        <v>2</v>
      </c>
      <c r="BB341" s="45">
        <f>IFERROR(IF(VLOOKUP($A341,mdf_lsdt9!$A:$BE, P$1, FALSE)=P341,0,1),2)</f>
        <v>2</v>
      </c>
      <c r="BC341" s="45">
        <f>IFERROR(IF(VLOOKUP($A341,mdf_lsdt9!$A:$BE, Q$1, FALSE)=Q341,0,1),2)</f>
        <v>2</v>
      </c>
      <c r="BD341" s="45">
        <f>IFERROR(IF(VLOOKUP($A341,mdf_lsdt9!$A:$BE, R$1, FALSE)=R341,0,1),2)</f>
        <v>2</v>
      </c>
      <c r="BE341" s="45">
        <f>IFERROR(IF(VLOOKUP($A341,mdf_lsdt9!$A:$BE, S$1, FALSE)=S341,0,1),2)</f>
        <v>2</v>
      </c>
      <c r="BF341" s="45">
        <f>IFERROR(IF(VLOOKUP($A341,mdf_lsdt9!$A:$BE, T$1, FALSE)=T341,0,1),2)</f>
        <v>2</v>
      </c>
      <c r="BG341" s="45">
        <f>IFERROR(IF(VLOOKUP($A341,mdf_lsdt9!$A:$BE, U$1, FALSE)=U341,0,1),2)</f>
        <v>2</v>
      </c>
      <c r="BH341" s="45">
        <f>IFERROR(IF(VLOOKUP($A341,mdf_lsdt9!$A:$BE, V$1, FALSE)=V341,0,1),2)</f>
        <v>2</v>
      </c>
      <c r="BI341" s="45">
        <f>IFERROR(IF(VLOOKUP($A341,mdf_lsdt9!$A:$BE, W$1, FALSE)=W341,0,1),2)</f>
        <v>2</v>
      </c>
      <c r="BJ341" s="45">
        <f>IFERROR(IF(VLOOKUP($A341,mdf_lsdt9!$A:$BE, X$1, FALSE)=X341,0,1),2)</f>
        <v>2</v>
      </c>
      <c r="BK341" s="45">
        <f>IFERROR(IF(VLOOKUP($A341,mdf_lsdt9!$A:$BE, Y$1, FALSE)=Y341,0,1),2)</f>
        <v>2</v>
      </c>
      <c r="BL341" s="45">
        <f>IFERROR(IF(VLOOKUP($A341,mdf_lsdt9!$A:$BE, Z$1, FALSE)=Z341,0,1),2)</f>
        <v>2</v>
      </c>
      <c r="BM341" s="45">
        <f>IFERROR(IF(VLOOKUP($A341,mdf_lsdt9!$A:$BE, AA$1, FALSE)=AA341,0,1),2)</f>
        <v>2</v>
      </c>
      <c r="BN341" s="45">
        <f>IFERROR(IF(VLOOKUP($A341,mdf_lsdt9!$A:$BE, AB$1, FALSE)=AB341,0,1),2)</f>
        <v>2</v>
      </c>
      <c r="BO341" s="45">
        <f>IFERROR(IF(VLOOKUP($A341,mdf_lsdt9!$A:$BE, AC$1, FALSE)=AC341,0,1),2)</f>
        <v>2</v>
      </c>
      <c r="BP341" s="45">
        <f>IFERROR(IF(VLOOKUP($A341,mdf_lsdt9!$A:$BE, AD$1, FALSE)=AD341,0,1),2)</f>
        <v>2</v>
      </c>
      <c r="BQ341" s="45">
        <f>IFERROR(IF(VLOOKUP($A341,mdf_lsdt9!$A:$BE, AE$1, FALSE)=AE341,0,1),2)</f>
        <v>2</v>
      </c>
      <c r="BR341" s="45">
        <f>IFERROR(IF(VLOOKUP($A341,mdf_lsdt9!$A:$BE, AF$1, FALSE)=AF341,0,1),2)</f>
        <v>2</v>
      </c>
      <c r="BS341" s="45">
        <f>IFERROR(IF(VLOOKUP($A341,mdf_lsdt9!$A:$BE, AG$1, FALSE)=AG341,0,1),2)</f>
        <v>2</v>
      </c>
      <c r="BT341" s="45">
        <f>IFERROR(IF(VLOOKUP($A341,mdf_lsdt9!$A:$BE, AH$1, FALSE)=AH341,0,1),2)</f>
        <v>2</v>
      </c>
      <c r="BU341" s="45">
        <f>IFERROR(IF(VLOOKUP($A341,mdf_lsdt9!$A:$BE, AI$1, FALSE)=AI341,0,1),2)</f>
        <v>2</v>
      </c>
      <c r="BV341" s="45">
        <f>IFERROR(IF(VLOOKUP($A341,mdf_lsdt9!$A:$BE, AJ$1, FALSE)=AJ341,0,1),2)</f>
        <v>2</v>
      </c>
      <c r="BW341" s="45">
        <f>IFERROR(IF(VLOOKUP($A341,mdf_lsdt9!$A:$BE, AK$1, FALSE)=AK341,0,1),2)</f>
        <v>2</v>
      </c>
      <c r="BX341" s="45">
        <f>IFERROR(IF(VLOOKUP($A341,mdf_lsdt9!$A:$BE, AL$1, FALSE)=AL341,0,1),2)</f>
        <v>2</v>
      </c>
      <c r="BY341" s="45">
        <f>IFERROR(IF(VLOOKUP($A341,mdf_lsdt9!$A:$BE, AM$1, FALSE)=AM341,0,1),2)</f>
        <v>2</v>
      </c>
      <c r="BZ341" s="45">
        <f>IFERROR(IF(VLOOKUP($A341,mdf_lsdt9!$A:$BE, AN$1, FALSE)=AN341,0,1),2)</f>
        <v>2</v>
      </c>
      <c r="CA341" s="45">
        <f>IFERROR(IF(VLOOKUP($A341,mdf_lsdt9!$A:$BE, AO$1, FALSE)=AO341,0,1),2)</f>
        <v>2</v>
      </c>
      <c r="CB341" s="45">
        <f>IFERROR(IF(VLOOKUP($A341,mdf_lsdt9!$A:$BE, AP$1, FALSE)=AP341,0,1),2)</f>
        <v>2</v>
      </c>
      <c r="CC341" s="45">
        <f>IFERROR(IF(VLOOKUP($A341,mdf_lsdt9!$A:$BE, AQ$1, FALSE)=AQ341,0,1),2)</f>
        <v>2</v>
      </c>
      <c r="CD341" s="45">
        <f>IFERROR(IF(VLOOKUP($A341,mdf_lsdt9!$A:$BE, AR$1, FALSE)=AR341,0,1),2)</f>
        <v>2</v>
      </c>
      <c r="CE341" s="45">
        <f>IFERROR(IF(VLOOKUP($A341,mdf_lsdt9!$A:$BE, AS$1, FALSE)=AS341,0,1),2)</f>
        <v>2</v>
      </c>
      <c r="CF341" s="45">
        <f>IFERROR(IF(VLOOKUP($A341,mdf_lsdt9!$A:$BE, AT$1, FALSE)=AT341,0,1),2)</f>
        <v>2</v>
      </c>
      <c r="CG341" s="45">
        <f>IFERROR(IF(VLOOKUP($A341,mdf_lsdt9!$A:$BE, AU$1, FALSE)=AU341,0,1),2)</f>
        <v>2</v>
      </c>
      <c r="CH341" s="45">
        <f>IFERROR(IF(VLOOKUP($A341,mdf_lsdt9!$A:$BE, AV$1, FALSE)=AV341,0,1),2)</f>
        <v>2</v>
      </c>
    </row>
    <row r="342" spans="1:86" x14ac:dyDescent="0.35">
      <c r="A342" s="45" t="str">
        <f t="shared" si="6"/>
        <v/>
      </c>
      <c r="AW342" s="45">
        <f>IFERROR(IF(VLOOKUP($A342,mdf_lsdt9!$A:$BE, K$1, FALSE)=K342,0,1),2)</f>
        <v>2</v>
      </c>
      <c r="AX342" s="45">
        <f>IFERROR(IF(VLOOKUP($A342,mdf_lsdt9!$A:$BE, L$1, FALSE)=L342,0,1),2)</f>
        <v>2</v>
      </c>
      <c r="AY342" s="45">
        <f>IFERROR(IF(VLOOKUP($A342,mdf_lsdt9!$A:$BE, M$1, FALSE)=M342,0,1),2)</f>
        <v>2</v>
      </c>
      <c r="AZ342" s="45">
        <f>IFERROR(IF(VLOOKUP($A342,mdf_lsdt9!$A:$BE, N$1, FALSE)=N342,0,1),2)</f>
        <v>2</v>
      </c>
      <c r="BA342" s="45">
        <f>IFERROR(IF(VLOOKUP($A342,mdf_lsdt9!$A:$BE, O$1, FALSE)=O342,0,1),2)</f>
        <v>2</v>
      </c>
      <c r="BB342" s="45">
        <f>IFERROR(IF(VLOOKUP($A342,mdf_lsdt9!$A:$BE, P$1, FALSE)=P342,0,1),2)</f>
        <v>2</v>
      </c>
      <c r="BC342" s="45">
        <f>IFERROR(IF(VLOOKUP($A342,mdf_lsdt9!$A:$BE, Q$1, FALSE)=Q342,0,1),2)</f>
        <v>2</v>
      </c>
      <c r="BD342" s="45">
        <f>IFERROR(IF(VLOOKUP($A342,mdf_lsdt9!$A:$BE, R$1, FALSE)=R342,0,1),2)</f>
        <v>2</v>
      </c>
      <c r="BE342" s="45">
        <f>IFERROR(IF(VLOOKUP($A342,mdf_lsdt9!$A:$BE, S$1, FALSE)=S342,0,1),2)</f>
        <v>2</v>
      </c>
      <c r="BF342" s="45">
        <f>IFERROR(IF(VLOOKUP($A342,mdf_lsdt9!$A:$BE, T$1, FALSE)=T342,0,1),2)</f>
        <v>2</v>
      </c>
      <c r="BG342" s="45">
        <f>IFERROR(IF(VLOOKUP($A342,mdf_lsdt9!$A:$BE, U$1, FALSE)=U342,0,1),2)</f>
        <v>2</v>
      </c>
      <c r="BH342" s="45">
        <f>IFERROR(IF(VLOOKUP($A342,mdf_lsdt9!$A:$BE, V$1, FALSE)=V342,0,1),2)</f>
        <v>2</v>
      </c>
      <c r="BI342" s="45">
        <f>IFERROR(IF(VLOOKUP($A342,mdf_lsdt9!$A:$BE, W$1, FALSE)=W342,0,1),2)</f>
        <v>2</v>
      </c>
      <c r="BJ342" s="45">
        <f>IFERROR(IF(VLOOKUP($A342,mdf_lsdt9!$A:$BE, X$1, FALSE)=X342,0,1),2)</f>
        <v>2</v>
      </c>
      <c r="BK342" s="45">
        <f>IFERROR(IF(VLOOKUP($A342,mdf_lsdt9!$A:$BE, Y$1, FALSE)=Y342,0,1),2)</f>
        <v>2</v>
      </c>
      <c r="BL342" s="45">
        <f>IFERROR(IF(VLOOKUP($A342,mdf_lsdt9!$A:$BE, Z$1, FALSE)=Z342,0,1),2)</f>
        <v>2</v>
      </c>
      <c r="BM342" s="45">
        <f>IFERROR(IF(VLOOKUP($A342,mdf_lsdt9!$A:$BE, AA$1, FALSE)=AA342,0,1),2)</f>
        <v>2</v>
      </c>
      <c r="BN342" s="45">
        <f>IFERROR(IF(VLOOKUP($A342,mdf_lsdt9!$A:$BE, AB$1, FALSE)=AB342,0,1),2)</f>
        <v>2</v>
      </c>
      <c r="BO342" s="45">
        <f>IFERROR(IF(VLOOKUP($A342,mdf_lsdt9!$A:$BE, AC$1, FALSE)=AC342,0,1),2)</f>
        <v>2</v>
      </c>
      <c r="BP342" s="45">
        <f>IFERROR(IF(VLOOKUP($A342,mdf_lsdt9!$A:$BE, AD$1, FALSE)=AD342,0,1),2)</f>
        <v>2</v>
      </c>
      <c r="BQ342" s="45">
        <f>IFERROR(IF(VLOOKUP($A342,mdf_lsdt9!$A:$BE, AE$1, FALSE)=AE342,0,1),2)</f>
        <v>2</v>
      </c>
      <c r="BR342" s="45">
        <f>IFERROR(IF(VLOOKUP($A342,mdf_lsdt9!$A:$BE, AF$1, FALSE)=AF342,0,1),2)</f>
        <v>2</v>
      </c>
      <c r="BS342" s="45">
        <f>IFERROR(IF(VLOOKUP($A342,mdf_lsdt9!$A:$BE, AG$1, FALSE)=AG342,0,1),2)</f>
        <v>2</v>
      </c>
      <c r="BT342" s="45">
        <f>IFERROR(IF(VLOOKUP($A342,mdf_lsdt9!$A:$BE, AH$1, FALSE)=AH342,0,1),2)</f>
        <v>2</v>
      </c>
      <c r="BU342" s="45">
        <f>IFERROR(IF(VLOOKUP($A342,mdf_lsdt9!$A:$BE, AI$1, FALSE)=AI342,0,1),2)</f>
        <v>2</v>
      </c>
      <c r="BV342" s="45">
        <f>IFERROR(IF(VLOOKUP($A342,mdf_lsdt9!$A:$BE, AJ$1, FALSE)=AJ342,0,1),2)</f>
        <v>2</v>
      </c>
      <c r="BW342" s="45">
        <f>IFERROR(IF(VLOOKUP($A342,mdf_lsdt9!$A:$BE, AK$1, FALSE)=AK342,0,1),2)</f>
        <v>2</v>
      </c>
      <c r="BX342" s="45">
        <f>IFERROR(IF(VLOOKUP($A342,mdf_lsdt9!$A:$BE, AL$1, FALSE)=AL342,0,1),2)</f>
        <v>2</v>
      </c>
      <c r="BY342" s="45">
        <f>IFERROR(IF(VLOOKUP($A342,mdf_lsdt9!$A:$BE, AM$1, FALSE)=AM342,0,1),2)</f>
        <v>2</v>
      </c>
      <c r="BZ342" s="45">
        <f>IFERROR(IF(VLOOKUP($A342,mdf_lsdt9!$A:$BE, AN$1, FALSE)=AN342,0,1),2)</f>
        <v>2</v>
      </c>
      <c r="CA342" s="45">
        <f>IFERROR(IF(VLOOKUP($A342,mdf_lsdt9!$A:$BE, AO$1, FALSE)=AO342,0,1),2)</f>
        <v>2</v>
      </c>
      <c r="CB342" s="45">
        <f>IFERROR(IF(VLOOKUP($A342,mdf_lsdt9!$A:$BE, AP$1, FALSE)=AP342,0,1),2)</f>
        <v>2</v>
      </c>
      <c r="CC342" s="45">
        <f>IFERROR(IF(VLOOKUP($A342,mdf_lsdt9!$A:$BE, AQ$1, FALSE)=AQ342,0,1),2)</f>
        <v>2</v>
      </c>
      <c r="CD342" s="45">
        <f>IFERROR(IF(VLOOKUP($A342,mdf_lsdt9!$A:$BE, AR$1, FALSE)=AR342,0,1),2)</f>
        <v>2</v>
      </c>
      <c r="CE342" s="45">
        <f>IFERROR(IF(VLOOKUP($A342,mdf_lsdt9!$A:$BE, AS$1, FALSE)=AS342,0,1),2)</f>
        <v>2</v>
      </c>
      <c r="CF342" s="45">
        <f>IFERROR(IF(VLOOKUP($A342,mdf_lsdt9!$A:$BE, AT$1, FALSE)=AT342,0,1),2)</f>
        <v>2</v>
      </c>
      <c r="CG342" s="45">
        <f>IFERROR(IF(VLOOKUP($A342,mdf_lsdt9!$A:$BE, AU$1, FALSE)=AU342,0,1),2)</f>
        <v>2</v>
      </c>
      <c r="CH342" s="45">
        <f>IFERROR(IF(VLOOKUP($A342,mdf_lsdt9!$A:$BE, AV$1, FALSE)=AV342,0,1),2)</f>
        <v>2</v>
      </c>
    </row>
    <row r="343" spans="1:86" x14ac:dyDescent="0.35">
      <c r="A343" s="45" t="str">
        <f t="shared" si="6"/>
        <v/>
      </c>
      <c r="AW343" s="45">
        <f>IFERROR(IF(VLOOKUP($A343,mdf_lsdt9!$A:$BE, K$1, FALSE)=K343,0,1),2)</f>
        <v>2</v>
      </c>
      <c r="AX343" s="45">
        <f>IFERROR(IF(VLOOKUP($A343,mdf_lsdt9!$A:$BE, L$1, FALSE)=L343,0,1),2)</f>
        <v>2</v>
      </c>
      <c r="AY343" s="45">
        <f>IFERROR(IF(VLOOKUP($A343,mdf_lsdt9!$A:$BE, M$1, FALSE)=M343,0,1),2)</f>
        <v>2</v>
      </c>
      <c r="AZ343" s="45">
        <f>IFERROR(IF(VLOOKUP($A343,mdf_lsdt9!$A:$BE, N$1, FALSE)=N343,0,1),2)</f>
        <v>2</v>
      </c>
      <c r="BA343" s="45">
        <f>IFERROR(IF(VLOOKUP($A343,mdf_lsdt9!$A:$BE, O$1, FALSE)=O343,0,1),2)</f>
        <v>2</v>
      </c>
      <c r="BB343" s="45">
        <f>IFERROR(IF(VLOOKUP($A343,mdf_lsdt9!$A:$BE, P$1, FALSE)=P343,0,1),2)</f>
        <v>2</v>
      </c>
      <c r="BC343" s="45">
        <f>IFERROR(IF(VLOOKUP($A343,mdf_lsdt9!$A:$BE, Q$1, FALSE)=Q343,0,1),2)</f>
        <v>2</v>
      </c>
      <c r="BD343" s="45">
        <f>IFERROR(IF(VLOOKUP($A343,mdf_lsdt9!$A:$BE, R$1, FALSE)=R343,0,1),2)</f>
        <v>2</v>
      </c>
      <c r="BE343" s="45">
        <f>IFERROR(IF(VLOOKUP($A343,mdf_lsdt9!$A:$BE, S$1, FALSE)=S343,0,1),2)</f>
        <v>2</v>
      </c>
      <c r="BF343" s="45">
        <f>IFERROR(IF(VLOOKUP($A343,mdf_lsdt9!$A:$BE, T$1, FALSE)=T343,0,1),2)</f>
        <v>2</v>
      </c>
      <c r="BG343" s="45">
        <f>IFERROR(IF(VLOOKUP($A343,mdf_lsdt9!$A:$BE, U$1, FALSE)=U343,0,1),2)</f>
        <v>2</v>
      </c>
      <c r="BH343" s="45">
        <f>IFERROR(IF(VLOOKUP($A343,mdf_lsdt9!$A:$BE, V$1, FALSE)=V343,0,1),2)</f>
        <v>2</v>
      </c>
      <c r="BI343" s="45">
        <f>IFERROR(IF(VLOOKUP($A343,mdf_lsdt9!$A:$BE, W$1, FALSE)=W343,0,1),2)</f>
        <v>2</v>
      </c>
      <c r="BJ343" s="45">
        <f>IFERROR(IF(VLOOKUP($A343,mdf_lsdt9!$A:$BE, X$1, FALSE)=X343,0,1),2)</f>
        <v>2</v>
      </c>
      <c r="BK343" s="45">
        <f>IFERROR(IF(VLOOKUP($A343,mdf_lsdt9!$A:$BE, Y$1, FALSE)=Y343,0,1),2)</f>
        <v>2</v>
      </c>
      <c r="BL343" s="45">
        <f>IFERROR(IF(VLOOKUP($A343,mdf_lsdt9!$A:$BE, Z$1, FALSE)=Z343,0,1),2)</f>
        <v>2</v>
      </c>
      <c r="BM343" s="45">
        <f>IFERROR(IF(VLOOKUP($A343,mdf_lsdt9!$A:$BE, AA$1, FALSE)=AA343,0,1),2)</f>
        <v>2</v>
      </c>
      <c r="BN343" s="45">
        <f>IFERROR(IF(VLOOKUP($A343,mdf_lsdt9!$A:$BE, AB$1, FALSE)=AB343,0,1),2)</f>
        <v>2</v>
      </c>
      <c r="BO343" s="45">
        <f>IFERROR(IF(VLOOKUP($A343,mdf_lsdt9!$A:$BE, AC$1, FALSE)=AC343,0,1),2)</f>
        <v>2</v>
      </c>
      <c r="BP343" s="45">
        <f>IFERROR(IF(VLOOKUP($A343,mdf_lsdt9!$A:$BE, AD$1, FALSE)=AD343,0,1),2)</f>
        <v>2</v>
      </c>
      <c r="BQ343" s="45">
        <f>IFERROR(IF(VLOOKUP($A343,mdf_lsdt9!$A:$BE, AE$1, FALSE)=AE343,0,1),2)</f>
        <v>2</v>
      </c>
      <c r="BR343" s="45">
        <f>IFERROR(IF(VLOOKUP($A343,mdf_lsdt9!$A:$BE, AF$1, FALSE)=AF343,0,1),2)</f>
        <v>2</v>
      </c>
      <c r="BS343" s="45">
        <f>IFERROR(IF(VLOOKUP($A343,mdf_lsdt9!$A:$BE, AG$1, FALSE)=AG343,0,1),2)</f>
        <v>2</v>
      </c>
      <c r="BT343" s="45">
        <f>IFERROR(IF(VLOOKUP($A343,mdf_lsdt9!$A:$BE, AH$1, FALSE)=AH343,0,1),2)</f>
        <v>2</v>
      </c>
      <c r="BU343" s="45">
        <f>IFERROR(IF(VLOOKUP($A343,mdf_lsdt9!$A:$BE, AI$1, FALSE)=AI343,0,1),2)</f>
        <v>2</v>
      </c>
      <c r="BV343" s="45">
        <f>IFERROR(IF(VLOOKUP($A343,mdf_lsdt9!$A:$BE, AJ$1, FALSE)=AJ343,0,1),2)</f>
        <v>2</v>
      </c>
      <c r="BW343" s="45">
        <f>IFERROR(IF(VLOOKUP($A343,mdf_lsdt9!$A:$BE, AK$1, FALSE)=AK343,0,1),2)</f>
        <v>2</v>
      </c>
      <c r="BX343" s="45">
        <f>IFERROR(IF(VLOOKUP($A343,mdf_lsdt9!$A:$BE, AL$1, FALSE)=AL343,0,1),2)</f>
        <v>2</v>
      </c>
      <c r="BY343" s="45">
        <f>IFERROR(IF(VLOOKUP($A343,mdf_lsdt9!$A:$BE, AM$1, FALSE)=AM343,0,1),2)</f>
        <v>2</v>
      </c>
      <c r="BZ343" s="45">
        <f>IFERROR(IF(VLOOKUP($A343,mdf_lsdt9!$A:$BE, AN$1, FALSE)=AN343,0,1),2)</f>
        <v>2</v>
      </c>
      <c r="CA343" s="45">
        <f>IFERROR(IF(VLOOKUP($A343,mdf_lsdt9!$A:$BE, AO$1, FALSE)=AO343,0,1),2)</f>
        <v>2</v>
      </c>
      <c r="CB343" s="45">
        <f>IFERROR(IF(VLOOKUP($A343,mdf_lsdt9!$A:$BE, AP$1, FALSE)=AP343,0,1),2)</f>
        <v>2</v>
      </c>
      <c r="CC343" s="45">
        <f>IFERROR(IF(VLOOKUP($A343,mdf_lsdt9!$A:$BE, AQ$1, FALSE)=AQ343,0,1),2)</f>
        <v>2</v>
      </c>
      <c r="CD343" s="45">
        <f>IFERROR(IF(VLOOKUP($A343,mdf_lsdt9!$A:$BE, AR$1, FALSE)=AR343,0,1),2)</f>
        <v>2</v>
      </c>
      <c r="CE343" s="45">
        <f>IFERROR(IF(VLOOKUP($A343,mdf_lsdt9!$A:$BE, AS$1, FALSE)=AS343,0,1),2)</f>
        <v>2</v>
      </c>
      <c r="CF343" s="45">
        <f>IFERROR(IF(VLOOKUP($A343,mdf_lsdt9!$A:$BE, AT$1, FALSE)=AT343,0,1),2)</f>
        <v>2</v>
      </c>
      <c r="CG343" s="45">
        <f>IFERROR(IF(VLOOKUP($A343,mdf_lsdt9!$A:$BE, AU$1, FALSE)=AU343,0,1),2)</f>
        <v>2</v>
      </c>
      <c r="CH343" s="45">
        <f>IFERROR(IF(VLOOKUP($A343,mdf_lsdt9!$A:$BE, AV$1, FALSE)=AV343,0,1),2)</f>
        <v>2</v>
      </c>
    </row>
    <row r="344" spans="1:86" x14ac:dyDescent="0.35">
      <c r="A344" s="45" t="str">
        <f t="shared" si="6"/>
        <v/>
      </c>
      <c r="AW344" s="45">
        <f>IFERROR(IF(VLOOKUP($A344,mdf_lsdt9!$A:$BE, K$1, FALSE)=K344,0,1),2)</f>
        <v>2</v>
      </c>
      <c r="AX344" s="45">
        <f>IFERROR(IF(VLOOKUP($A344,mdf_lsdt9!$A:$BE, L$1, FALSE)=L344,0,1),2)</f>
        <v>2</v>
      </c>
      <c r="AY344" s="45">
        <f>IFERROR(IF(VLOOKUP($A344,mdf_lsdt9!$A:$BE, M$1, FALSE)=M344,0,1),2)</f>
        <v>2</v>
      </c>
      <c r="AZ344" s="45">
        <f>IFERROR(IF(VLOOKUP($A344,mdf_lsdt9!$A:$BE, N$1, FALSE)=N344,0,1),2)</f>
        <v>2</v>
      </c>
      <c r="BA344" s="45">
        <f>IFERROR(IF(VLOOKUP($A344,mdf_lsdt9!$A:$BE, O$1, FALSE)=O344,0,1),2)</f>
        <v>2</v>
      </c>
      <c r="BB344" s="45">
        <f>IFERROR(IF(VLOOKUP($A344,mdf_lsdt9!$A:$BE, P$1, FALSE)=P344,0,1),2)</f>
        <v>2</v>
      </c>
      <c r="BC344" s="45">
        <f>IFERROR(IF(VLOOKUP($A344,mdf_lsdt9!$A:$BE, Q$1, FALSE)=Q344,0,1),2)</f>
        <v>2</v>
      </c>
      <c r="BD344" s="45">
        <f>IFERROR(IF(VLOOKUP($A344,mdf_lsdt9!$A:$BE, R$1, FALSE)=R344,0,1),2)</f>
        <v>2</v>
      </c>
      <c r="BE344" s="45">
        <f>IFERROR(IF(VLOOKUP($A344,mdf_lsdt9!$A:$BE, S$1, FALSE)=S344,0,1),2)</f>
        <v>2</v>
      </c>
      <c r="BF344" s="45">
        <f>IFERROR(IF(VLOOKUP($A344,mdf_lsdt9!$A:$BE, T$1, FALSE)=T344,0,1),2)</f>
        <v>2</v>
      </c>
      <c r="BG344" s="45">
        <f>IFERROR(IF(VLOOKUP($A344,mdf_lsdt9!$A:$BE, U$1, FALSE)=U344,0,1),2)</f>
        <v>2</v>
      </c>
      <c r="BH344" s="45">
        <f>IFERROR(IF(VLOOKUP($A344,mdf_lsdt9!$A:$BE, V$1, FALSE)=V344,0,1),2)</f>
        <v>2</v>
      </c>
      <c r="BI344" s="45">
        <f>IFERROR(IF(VLOOKUP($A344,mdf_lsdt9!$A:$BE, W$1, FALSE)=W344,0,1),2)</f>
        <v>2</v>
      </c>
      <c r="BJ344" s="45">
        <f>IFERROR(IF(VLOOKUP($A344,mdf_lsdt9!$A:$BE, X$1, FALSE)=X344,0,1),2)</f>
        <v>2</v>
      </c>
      <c r="BK344" s="45">
        <f>IFERROR(IF(VLOOKUP($A344,mdf_lsdt9!$A:$BE, Y$1, FALSE)=Y344,0,1),2)</f>
        <v>2</v>
      </c>
      <c r="BL344" s="45">
        <f>IFERROR(IF(VLOOKUP($A344,mdf_lsdt9!$A:$BE, Z$1, FALSE)=Z344,0,1),2)</f>
        <v>2</v>
      </c>
      <c r="BM344" s="45">
        <f>IFERROR(IF(VLOOKUP($A344,mdf_lsdt9!$A:$BE, AA$1, FALSE)=AA344,0,1),2)</f>
        <v>2</v>
      </c>
      <c r="BN344" s="45">
        <f>IFERROR(IF(VLOOKUP($A344,mdf_lsdt9!$A:$BE, AB$1, FALSE)=AB344,0,1),2)</f>
        <v>2</v>
      </c>
      <c r="BO344" s="45">
        <f>IFERROR(IF(VLOOKUP($A344,mdf_lsdt9!$A:$BE, AC$1, FALSE)=AC344,0,1),2)</f>
        <v>2</v>
      </c>
      <c r="BP344" s="45">
        <f>IFERROR(IF(VLOOKUP($A344,mdf_lsdt9!$A:$BE, AD$1, FALSE)=AD344,0,1),2)</f>
        <v>2</v>
      </c>
      <c r="BQ344" s="45">
        <f>IFERROR(IF(VLOOKUP($A344,mdf_lsdt9!$A:$BE, AE$1, FALSE)=AE344,0,1),2)</f>
        <v>2</v>
      </c>
      <c r="BR344" s="45">
        <f>IFERROR(IF(VLOOKUP($A344,mdf_lsdt9!$A:$BE, AF$1, FALSE)=AF344,0,1),2)</f>
        <v>2</v>
      </c>
      <c r="BS344" s="45">
        <f>IFERROR(IF(VLOOKUP($A344,mdf_lsdt9!$A:$BE, AG$1, FALSE)=AG344,0,1),2)</f>
        <v>2</v>
      </c>
      <c r="BT344" s="45">
        <f>IFERROR(IF(VLOOKUP($A344,mdf_lsdt9!$A:$BE, AH$1, FALSE)=AH344,0,1),2)</f>
        <v>2</v>
      </c>
      <c r="BU344" s="45">
        <f>IFERROR(IF(VLOOKUP($A344,mdf_lsdt9!$A:$BE, AI$1, FALSE)=AI344,0,1),2)</f>
        <v>2</v>
      </c>
      <c r="BV344" s="45">
        <f>IFERROR(IF(VLOOKUP($A344,mdf_lsdt9!$A:$BE, AJ$1, FALSE)=AJ344,0,1),2)</f>
        <v>2</v>
      </c>
      <c r="BW344" s="45">
        <f>IFERROR(IF(VLOOKUP($A344,mdf_lsdt9!$A:$BE, AK$1, FALSE)=AK344,0,1),2)</f>
        <v>2</v>
      </c>
      <c r="BX344" s="45">
        <f>IFERROR(IF(VLOOKUP($A344,mdf_lsdt9!$A:$BE, AL$1, FALSE)=AL344,0,1),2)</f>
        <v>2</v>
      </c>
      <c r="BY344" s="45">
        <f>IFERROR(IF(VLOOKUP($A344,mdf_lsdt9!$A:$BE, AM$1, FALSE)=AM344,0,1),2)</f>
        <v>2</v>
      </c>
      <c r="BZ344" s="45">
        <f>IFERROR(IF(VLOOKUP($A344,mdf_lsdt9!$A:$BE, AN$1, FALSE)=AN344,0,1),2)</f>
        <v>2</v>
      </c>
      <c r="CA344" s="45">
        <f>IFERROR(IF(VLOOKUP($A344,mdf_lsdt9!$A:$BE, AO$1, FALSE)=AO344,0,1),2)</f>
        <v>2</v>
      </c>
      <c r="CB344" s="45">
        <f>IFERROR(IF(VLOOKUP($A344,mdf_lsdt9!$A:$BE, AP$1, FALSE)=AP344,0,1),2)</f>
        <v>2</v>
      </c>
      <c r="CC344" s="45">
        <f>IFERROR(IF(VLOOKUP($A344,mdf_lsdt9!$A:$BE, AQ$1, FALSE)=AQ344,0,1),2)</f>
        <v>2</v>
      </c>
      <c r="CD344" s="45">
        <f>IFERROR(IF(VLOOKUP($A344,mdf_lsdt9!$A:$BE, AR$1, FALSE)=AR344,0,1),2)</f>
        <v>2</v>
      </c>
      <c r="CE344" s="45">
        <f>IFERROR(IF(VLOOKUP($A344,mdf_lsdt9!$A:$BE, AS$1, FALSE)=AS344,0,1),2)</f>
        <v>2</v>
      </c>
      <c r="CF344" s="45">
        <f>IFERROR(IF(VLOOKUP($A344,mdf_lsdt9!$A:$BE, AT$1, FALSE)=AT344,0,1),2)</f>
        <v>2</v>
      </c>
      <c r="CG344" s="45">
        <f>IFERROR(IF(VLOOKUP($A344,mdf_lsdt9!$A:$BE, AU$1, FALSE)=AU344,0,1),2)</f>
        <v>2</v>
      </c>
      <c r="CH344" s="45">
        <f>IFERROR(IF(VLOOKUP($A344,mdf_lsdt9!$A:$BE, AV$1, FALSE)=AV344,0,1),2)</f>
        <v>2</v>
      </c>
    </row>
    <row r="345" spans="1:86" x14ac:dyDescent="0.35">
      <c r="A345" s="45" t="str">
        <f t="shared" si="6"/>
        <v/>
      </c>
      <c r="AW345" s="45">
        <f>IFERROR(IF(VLOOKUP($A345,mdf_lsdt9!$A:$BE, K$1, FALSE)=K345,0,1),2)</f>
        <v>2</v>
      </c>
      <c r="AX345" s="45">
        <f>IFERROR(IF(VLOOKUP($A345,mdf_lsdt9!$A:$BE, L$1, FALSE)=L345,0,1),2)</f>
        <v>2</v>
      </c>
      <c r="AY345" s="45">
        <f>IFERROR(IF(VLOOKUP($A345,mdf_lsdt9!$A:$BE, M$1, FALSE)=M345,0,1),2)</f>
        <v>2</v>
      </c>
      <c r="AZ345" s="45">
        <f>IFERROR(IF(VLOOKUP($A345,mdf_lsdt9!$A:$BE, N$1, FALSE)=N345,0,1),2)</f>
        <v>2</v>
      </c>
      <c r="BA345" s="45">
        <f>IFERROR(IF(VLOOKUP($A345,mdf_lsdt9!$A:$BE, O$1, FALSE)=O345,0,1),2)</f>
        <v>2</v>
      </c>
      <c r="BB345" s="45">
        <f>IFERROR(IF(VLOOKUP($A345,mdf_lsdt9!$A:$BE, P$1, FALSE)=P345,0,1),2)</f>
        <v>2</v>
      </c>
      <c r="BC345" s="45">
        <f>IFERROR(IF(VLOOKUP($A345,mdf_lsdt9!$A:$BE, Q$1, FALSE)=Q345,0,1),2)</f>
        <v>2</v>
      </c>
      <c r="BD345" s="45">
        <f>IFERROR(IF(VLOOKUP($A345,mdf_lsdt9!$A:$BE, R$1, FALSE)=R345,0,1),2)</f>
        <v>2</v>
      </c>
      <c r="BE345" s="45">
        <f>IFERROR(IF(VLOOKUP($A345,mdf_lsdt9!$A:$BE, S$1, FALSE)=S345,0,1),2)</f>
        <v>2</v>
      </c>
      <c r="BF345" s="45">
        <f>IFERROR(IF(VLOOKUP($A345,mdf_lsdt9!$A:$BE, T$1, FALSE)=T345,0,1),2)</f>
        <v>2</v>
      </c>
      <c r="BG345" s="45">
        <f>IFERROR(IF(VLOOKUP($A345,mdf_lsdt9!$A:$BE, U$1, FALSE)=U345,0,1),2)</f>
        <v>2</v>
      </c>
      <c r="BH345" s="45">
        <f>IFERROR(IF(VLOOKUP($A345,mdf_lsdt9!$A:$BE, V$1, FALSE)=V345,0,1),2)</f>
        <v>2</v>
      </c>
      <c r="BI345" s="45">
        <f>IFERROR(IF(VLOOKUP($A345,mdf_lsdt9!$A:$BE, W$1, FALSE)=W345,0,1),2)</f>
        <v>2</v>
      </c>
      <c r="BJ345" s="45">
        <f>IFERROR(IF(VLOOKUP($A345,mdf_lsdt9!$A:$BE, X$1, FALSE)=X345,0,1),2)</f>
        <v>2</v>
      </c>
      <c r="BK345" s="45">
        <f>IFERROR(IF(VLOOKUP($A345,mdf_lsdt9!$A:$BE, Y$1, FALSE)=Y345,0,1),2)</f>
        <v>2</v>
      </c>
      <c r="BL345" s="45">
        <f>IFERROR(IF(VLOOKUP($A345,mdf_lsdt9!$A:$BE, Z$1, FALSE)=Z345,0,1),2)</f>
        <v>2</v>
      </c>
      <c r="BM345" s="45">
        <f>IFERROR(IF(VLOOKUP($A345,mdf_lsdt9!$A:$BE, AA$1, FALSE)=AA345,0,1),2)</f>
        <v>2</v>
      </c>
      <c r="BN345" s="45">
        <f>IFERROR(IF(VLOOKUP($A345,mdf_lsdt9!$A:$BE, AB$1, FALSE)=AB345,0,1),2)</f>
        <v>2</v>
      </c>
      <c r="BO345" s="45">
        <f>IFERROR(IF(VLOOKUP($A345,mdf_lsdt9!$A:$BE, AC$1, FALSE)=AC345,0,1),2)</f>
        <v>2</v>
      </c>
      <c r="BP345" s="45">
        <f>IFERROR(IF(VLOOKUP($A345,mdf_lsdt9!$A:$BE, AD$1, FALSE)=AD345,0,1),2)</f>
        <v>2</v>
      </c>
      <c r="BQ345" s="45">
        <f>IFERROR(IF(VLOOKUP($A345,mdf_lsdt9!$A:$BE, AE$1, FALSE)=AE345,0,1),2)</f>
        <v>2</v>
      </c>
      <c r="BR345" s="45">
        <f>IFERROR(IF(VLOOKUP($A345,mdf_lsdt9!$A:$BE, AF$1, FALSE)=AF345,0,1),2)</f>
        <v>2</v>
      </c>
      <c r="BS345" s="45">
        <f>IFERROR(IF(VLOOKUP($A345,mdf_lsdt9!$A:$BE, AG$1, FALSE)=AG345,0,1),2)</f>
        <v>2</v>
      </c>
      <c r="BT345" s="45">
        <f>IFERROR(IF(VLOOKUP($A345,mdf_lsdt9!$A:$BE, AH$1, FALSE)=AH345,0,1),2)</f>
        <v>2</v>
      </c>
      <c r="BU345" s="45">
        <f>IFERROR(IF(VLOOKUP($A345,mdf_lsdt9!$A:$BE, AI$1, FALSE)=AI345,0,1),2)</f>
        <v>2</v>
      </c>
      <c r="BV345" s="45">
        <f>IFERROR(IF(VLOOKUP($A345,mdf_lsdt9!$A:$BE, AJ$1, FALSE)=AJ345,0,1),2)</f>
        <v>2</v>
      </c>
      <c r="BW345" s="45">
        <f>IFERROR(IF(VLOOKUP($A345,mdf_lsdt9!$A:$BE, AK$1, FALSE)=AK345,0,1),2)</f>
        <v>2</v>
      </c>
      <c r="BX345" s="45">
        <f>IFERROR(IF(VLOOKUP($A345,mdf_lsdt9!$A:$BE, AL$1, FALSE)=AL345,0,1),2)</f>
        <v>2</v>
      </c>
      <c r="BY345" s="45">
        <f>IFERROR(IF(VLOOKUP($A345,mdf_lsdt9!$A:$BE, AM$1, FALSE)=AM345,0,1),2)</f>
        <v>2</v>
      </c>
      <c r="BZ345" s="45">
        <f>IFERROR(IF(VLOOKUP($A345,mdf_lsdt9!$A:$BE, AN$1, FALSE)=AN345,0,1),2)</f>
        <v>2</v>
      </c>
      <c r="CA345" s="45">
        <f>IFERROR(IF(VLOOKUP($A345,mdf_lsdt9!$A:$BE, AO$1, FALSE)=AO345,0,1),2)</f>
        <v>2</v>
      </c>
      <c r="CB345" s="45">
        <f>IFERROR(IF(VLOOKUP($A345,mdf_lsdt9!$A:$BE, AP$1, FALSE)=AP345,0,1),2)</f>
        <v>2</v>
      </c>
      <c r="CC345" s="45">
        <f>IFERROR(IF(VLOOKUP($A345,mdf_lsdt9!$A:$BE, AQ$1, FALSE)=AQ345,0,1),2)</f>
        <v>2</v>
      </c>
      <c r="CD345" s="45">
        <f>IFERROR(IF(VLOOKUP($A345,mdf_lsdt9!$A:$BE, AR$1, FALSE)=AR345,0,1),2)</f>
        <v>2</v>
      </c>
      <c r="CE345" s="45">
        <f>IFERROR(IF(VLOOKUP($A345,mdf_lsdt9!$A:$BE, AS$1, FALSE)=AS345,0,1),2)</f>
        <v>2</v>
      </c>
      <c r="CF345" s="45">
        <f>IFERROR(IF(VLOOKUP($A345,mdf_lsdt9!$A:$BE, AT$1, FALSE)=AT345,0,1),2)</f>
        <v>2</v>
      </c>
      <c r="CG345" s="45">
        <f>IFERROR(IF(VLOOKUP($A345,mdf_lsdt9!$A:$BE, AU$1, FALSE)=AU345,0,1),2)</f>
        <v>2</v>
      </c>
      <c r="CH345" s="45">
        <f>IFERROR(IF(VLOOKUP($A345,mdf_lsdt9!$A:$BE, AV$1, FALSE)=AV345,0,1),2)</f>
        <v>2</v>
      </c>
    </row>
    <row r="346" spans="1:86" x14ac:dyDescent="0.35">
      <c r="A346" s="45" t="str">
        <f t="shared" si="6"/>
        <v/>
      </c>
      <c r="AW346" s="45">
        <f>IFERROR(IF(VLOOKUP($A346,mdf_lsdt9!$A:$BE, K$1, FALSE)=K346,0,1),2)</f>
        <v>2</v>
      </c>
      <c r="AX346" s="45">
        <f>IFERROR(IF(VLOOKUP($A346,mdf_lsdt9!$A:$BE, L$1, FALSE)=L346,0,1),2)</f>
        <v>2</v>
      </c>
      <c r="AY346" s="45">
        <f>IFERROR(IF(VLOOKUP($A346,mdf_lsdt9!$A:$BE, M$1, FALSE)=M346,0,1),2)</f>
        <v>2</v>
      </c>
      <c r="AZ346" s="45">
        <f>IFERROR(IF(VLOOKUP($A346,mdf_lsdt9!$A:$BE, N$1, FALSE)=N346,0,1),2)</f>
        <v>2</v>
      </c>
      <c r="BA346" s="45">
        <f>IFERROR(IF(VLOOKUP($A346,mdf_lsdt9!$A:$BE, O$1, FALSE)=O346,0,1),2)</f>
        <v>2</v>
      </c>
      <c r="BB346" s="45">
        <f>IFERROR(IF(VLOOKUP($A346,mdf_lsdt9!$A:$BE, P$1, FALSE)=P346,0,1),2)</f>
        <v>2</v>
      </c>
      <c r="BC346" s="45">
        <f>IFERROR(IF(VLOOKUP($A346,mdf_lsdt9!$A:$BE, Q$1, FALSE)=Q346,0,1),2)</f>
        <v>2</v>
      </c>
      <c r="BD346" s="45">
        <f>IFERROR(IF(VLOOKUP($A346,mdf_lsdt9!$A:$BE, R$1, FALSE)=R346,0,1),2)</f>
        <v>2</v>
      </c>
      <c r="BE346" s="45">
        <f>IFERROR(IF(VLOOKUP($A346,mdf_lsdt9!$A:$BE, S$1, FALSE)=S346,0,1),2)</f>
        <v>2</v>
      </c>
      <c r="BF346" s="45">
        <f>IFERROR(IF(VLOOKUP($A346,mdf_lsdt9!$A:$BE, T$1, FALSE)=T346,0,1),2)</f>
        <v>2</v>
      </c>
      <c r="BG346" s="45">
        <f>IFERROR(IF(VLOOKUP($A346,mdf_lsdt9!$A:$BE, U$1, FALSE)=U346,0,1),2)</f>
        <v>2</v>
      </c>
      <c r="BH346" s="45">
        <f>IFERROR(IF(VLOOKUP($A346,mdf_lsdt9!$A:$BE, V$1, FALSE)=V346,0,1),2)</f>
        <v>2</v>
      </c>
      <c r="BI346" s="45">
        <f>IFERROR(IF(VLOOKUP($A346,mdf_lsdt9!$A:$BE, W$1, FALSE)=W346,0,1),2)</f>
        <v>2</v>
      </c>
      <c r="BJ346" s="45">
        <f>IFERROR(IF(VLOOKUP($A346,mdf_lsdt9!$A:$BE, X$1, FALSE)=X346,0,1),2)</f>
        <v>2</v>
      </c>
      <c r="BK346" s="45">
        <f>IFERROR(IF(VLOOKUP($A346,mdf_lsdt9!$A:$BE, Y$1, FALSE)=Y346,0,1),2)</f>
        <v>2</v>
      </c>
      <c r="BL346" s="45">
        <f>IFERROR(IF(VLOOKUP($A346,mdf_lsdt9!$A:$BE, Z$1, FALSE)=Z346,0,1),2)</f>
        <v>2</v>
      </c>
      <c r="BM346" s="45">
        <f>IFERROR(IF(VLOOKUP($A346,mdf_lsdt9!$A:$BE, AA$1, FALSE)=AA346,0,1),2)</f>
        <v>2</v>
      </c>
      <c r="BN346" s="45">
        <f>IFERROR(IF(VLOOKUP($A346,mdf_lsdt9!$A:$BE, AB$1, FALSE)=AB346,0,1),2)</f>
        <v>2</v>
      </c>
      <c r="BO346" s="45">
        <f>IFERROR(IF(VLOOKUP($A346,mdf_lsdt9!$A:$BE, AC$1, FALSE)=AC346,0,1),2)</f>
        <v>2</v>
      </c>
      <c r="BP346" s="45">
        <f>IFERROR(IF(VLOOKUP($A346,mdf_lsdt9!$A:$BE, AD$1, FALSE)=AD346,0,1),2)</f>
        <v>2</v>
      </c>
      <c r="BQ346" s="45">
        <f>IFERROR(IF(VLOOKUP($A346,mdf_lsdt9!$A:$BE, AE$1, FALSE)=AE346,0,1),2)</f>
        <v>2</v>
      </c>
      <c r="BR346" s="45">
        <f>IFERROR(IF(VLOOKUP($A346,mdf_lsdt9!$A:$BE, AF$1, FALSE)=AF346,0,1),2)</f>
        <v>2</v>
      </c>
      <c r="BS346" s="45">
        <f>IFERROR(IF(VLOOKUP($A346,mdf_lsdt9!$A:$BE, AG$1, FALSE)=AG346,0,1),2)</f>
        <v>2</v>
      </c>
      <c r="BT346" s="45">
        <f>IFERROR(IF(VLOOKUP($A346,mdf_lsdt9!$A:$BE, AH$1, FALSE)=AH346,0,1),2)</f>
        <v>2</v>
      </c>
      <c r="BU346" s="45">
        <f>IFERROR(IF(VLOOKUP($A346,mdf_lsdt9!$A:$BE, AI$1, FALSE)=AI346,0,1),2)</f>
        <v>2</v>
      </c>
      <c r="BV346" s="45">
        <f>IFERROR(IF(VLOOKUP($A346,mdf_lsdt9!$A:$BE, AJ$1, FALSE)=AJ346,0,1),2)</f>
        <v>2</v>
      </c>
      <c r="BW346" s="45">
        <f>IFERROR(IF(VLOOKUP($A346,mdf_lsdt9!$A:$BE, AK$1, FALSE)=AK346,0,1),2)</f>
        <v>2</v>
      </c>
      <c r="BX346" s="45">
        <f>IFERROR(IF(VLOOKUP($A346,mdf_lsdt9!$A:$BE, AL$1, FALSE)=AL346,0,1),2)</f>
        <v>2</v>
      </c>
      <c r="BY346" s="45">
        <f>IFERROR(IF(VLOOKUP($A346,mdf_lsdt9!$A:$BE, AM$1, FALSE)=AM346,0,1),2)</f>
        <v>2</v>
      </c>
      <c r="BZ346" s="45">
        <f>IFERROR(IF(VLOOKUP($A346,mdf_lsdt9!$A:$BE, AN$1, FALSE)=AN346,0,1),2)</f>
        <v>2</v>
      </c>
      <c r="CA346" s="45">
        <f>IFERROR(IF(VLOOKUP($A346,mdf_lsdt9!$A:$BE, AO$1, FALSE)=AO346,0,1),2)</f>
        <v>2</v>
      </c>
      <c r="CB346" s="45">
        <f>IFERROR(IF(VLOOKUP($A346,mdf_lsdt9!$A:$BE, AP$1, FALSE)=AP346,0,1),2)</f>
        <v>2</v>
      </c>
      <c r="CC346" s="45">
        <f>IFERROR(IF(VLOOKUP($A346,mdf_lsdt9!$A:$BE, AQ$1, FALSE)=AQ346,0,1),2)</f>
        <v>2</v>
      </c>
      <c r="CD346" s="45">
        <f>IFERROR(IF(VLOOKUP($A346,mdf_lsdt9!$A:$BE, AR$1, FALSE)=AR346,0,1),2)</f>
        <v>2</v>
      </c>
      <c r="CE346" s="45">
        <f>IFERROR(IF(VLOOKUP($A346,mdf_lsdt9!$A:$BE, AS$1, FALSE)=AS346,0,1),2)</f>
        <v>2</v>
      </c>
      <c r="CF346" s="45">
        <f>IFERROR(IF(VLOOKUP($A346,mdf_lsdt9!$A:$BE, AT$1, FALSE)=AT346,0,1),2)</f>
        <v>2</v>
      </c>
      <c r="CG346" s="45">
        <f>IFERROR(IF(VLOOKUP($A346,mdf_lsdt9!$A:$BE, AU$1, FALSE)=AU346,0,1),2)</f>
        <v>2</v>
      </c>
      <c r="CH346" s="45">
        <f>IFERROR(IF(VLOOKUP($A346,mdf_lsdt9!$A:$BE, AV$1, FALSE)=AV346,0,1),2)</f>
        <v>2</v>
      </c>
    </row>
    <row r="347" spans="1:86" x14ac:dyDescent="0.35">
      <c r="A347" s="45" t="str">
        <f t="shared" si="6"/>
        <v/>
      </c>
      <c r="AW347" s="45">
        <f>IFERROR(IF(VLOOKUP($A347,mdf_lsdt9!$A:$BE, K$1, FALSE)=K347,0,1),2)</f>
        <v>2</v>
      </c>
      <c r="AX347" s="45">
        <f>IFERROR(IF(VLOOKUP($A347,mdf_lsdt9!$A:$BE, L$1, FALSE)=L347,0,1),2)</f>
        <v>2</v>
      </c>
      <c r="AY347" s="45">
        <f>IFERROR(IF(VLOOKUP($A347,mdf_lsdt9!$A:$BE, M$1, FALSE)=M347,0,1),2)</f>
        <v>2</v>
      </c>
      <c r="AZ347" s="45">
        <f>IFERROR(IF(VLOOKUP($A347,mdf_lsdt9!$A:$BE, N$1, FALSE)=N347,0,1),2)</f>
        <v>2</v>
      </c>
      <c r="BA347" s="45">
        <f>IFERROR(IF(VLOOKUP($A347,mdf_lsdt9!$A:$BE, O$1, FALSE)=O347,0,1),2)</f>
        <v>2</v>
      </c>
      <c r="BB347" s="45">
        <f>IFERROR(IF(VLOOKUP($A347,mdf_lsdt9!$A:$BE, P$1, FALSE)=P347,0,1),2)</f>
        <v>2</v>
      </c>
      <c r="BC347" s="45">
        <f>IFERROR(IF(VLOOKUP($A347,mdf_lsdt9!$A:$BE, Q$1, FALSE)=Q347,0,1),2)</f>
        <v>2</v>
      </c>
      <c r="BD347" s="45">
        <f>IFERROR(IF(VLOOKUP($A347,mdf_lsdt9!$A:$BE, R$1, FALSE)=R347,0,1),2)</f>
        <v>2</v>
      </c>
      <c r="BE347" s="45">
        <f>IFERROR(IF(VLOOKUP($A347,mdf_lsdt9!$A:$BE, S$1, FALSE)=S347,0,1),2)</f>
        <v>2</v>
      </c>
      <c r="BF347" s="45">
        <f>IFERROR(IF(VLOOKUP($A347,mdf_lsdt9!$A:$BE, T$1, FALSE)=T347,0,1),2)</f>
        <v>2</v>
      </c>
      <c r="BG347" s="45">
        <f>IFERROR(IF(VLOOKUP($A347,mdf_lsdt9!$A:$BE, U$1, FALSE)=U347,0,1),2)</f>
        <v>2</v>
      </c>
      <c r="BH347" s="45">
        <f>IFERROR(IF(VLOOKUP($A347,mdf_lsdt9!$A:$BE, V$1, FALSE)=V347,0,1),2)</f>
        <v>2</v>
      </c>
      <c r="BI347" s="45">
        <f>IFERROR(IF(VLOOKUP($A347,mdf_lsdt9!$A:$BE, W$1, FALSE)=W347,0,1),2)</f>
        <v>2</v>
      </c>
      <c r="BJ347" s="45">
        <f>IFERROR(IF(VLOOKUP($A347,mdf_lsdt9!$A:$BE, X$1, FALSE)=X347,0,1),2)</f>
        <v>2</v>
      </c>
      <c r="BK347" s="45">
        <f>IFERROR(IF(VLOOKUP($A347,mdf_lsdt9!$A:$BE, Y$1, FALSE)=Y347,0,1),2)</f>
        <v>2</v>
      </c>
      <c r="BL347" s="45">
        <f>IFERROR(IF(VLOOKUP($A347,mdf_lsdt9!$A:$BE, Z$1, FALSE)=Z347,0,1),2)</f>
        <v>2</v>
      </c>
      <c r="BM347" s="45">
        <f>IFERROR(IF(VLOOKUP($A347,mdf_lsdt9!$A:$BE, AA$1, FALSE)=AA347,0,1),2)</f>
        <v>2</v>
      </c>
      <c r="BN347" s="45">
        <f>IFERROR(IF(VLOOKUP($A347,mdf_lsdt9!$A:$BE, AB$1, FALSE)=AB347,0,1),2)</f>
        <v>2</v>
      </c>
      <c r="BO347" s="45">
        <f>IFERROR(IF(VLOOKUP($A347,mdf_lsdt9!$A:$BE, AC$1, FALSE)=AC347,0,1),2)</f>
        <v>2</v>
      </c>
      <c r="BP347" s="45">
        <f>IFERROR(IF(VLOOKUP($A347,mdf_lsdt9!$A:$BE, AD$1, FALSE)=AD347,0,1),2)</f>
        <v>2</v>
      </c>
      <c r="BQ347" s="45">
        <f>IFERROR(IF(VLOOKUP($A347,mdf_lsdt9!$A:$BE, AE$1, FALSE)=AE347,0,1),2)</f>
        <v>2</v>
      </c>
      <c r="BR347" s="45">
        <f>IFERROR(IF(VLOOKUP($A347,mdf_lsdt9!$A:$BE, AF$1, FALSE)=AF347,0,1),2)</f>
        <v>2</v>
      </c>
      <c r="BS347" s="45">
        <f>IFERROR(IF(VLOOKUP($A347,mdf_lsdt9!$A:$BE, AG$1, FALSE)=AG347,0,1),2)</f>
        <v>2</v>
      </c>
      <c r="BT347" s="45">
        <f>IFERROR(IF(VLOOKUP($A347,mdf_lsdt9!$A:$BE, AH$1, FALSE)=AH347,0,1),2)</f>
        <v>2</v>
      </c>
      <c r="BU347" s="45">
        <f>IFERROR(IF(VLOOKUP($A347,mdf_lsdt9!$A:$BE, AI$1, FALSE)=AI347,0,1),2)</f>
        <v>2</v>
      </c>
      <c r="BV347" s="45">
        <f>IFERROR(IF(VLOOKUP($A347,mdf_lsdt9!$A:$BE, AJ$1, FALSE)=AJ347,0,1),2)</f>
        <v>2</v>
      </c>
      <c r="BW347" s="45">
        <f>IFERROR(IF(VLOOKUP($A347,mdf_lsdt9!$A:$BE, AK$1, FALSE)=AK347,0,1),2)</f>
        <v>2</v>
      </c>
      <c r="BX347" s="45">
        <f>IFERROR(IF(VLOOKUP($A347,mdf_lsdt9!$A:$BE, AL$1, FALSE)=AL347,0,1),2)</f>
        <v>2</v>
      </c>
      <c r="BY347" s="45">
        <f>IFERROR(IF(VLOOKUP($A347,mdf_lsdt9!$A:$BE, AM$1, FALSE)=AM347,0,1),2)</f>
        <v>2</v>
      </c>
      <c r="BZ347" s="45">
        <f>IFERROR(IF(VLOOKUP($A347,mdf_lsdt9!$A:$BE, AN$1, FALSE)=AN347,0,1),2)</f>
        <v>2</v>
      </c>
      <c r="CA347" s="45">
        <f>IFERROR(IF(VLOOKUP($A347,mdf_lsdt9!$A:$BE, AO$1, FALSE)=AO347,0,1),2)</f>
        <v>2</v>
      </c>
      <c r="CB347" s="45">
        <f>IFERROR(IF(VLOOKUP($A347,mdf_lsdt9!$A:$BE, AP$1, FALSE)=AP347,0,1),2)</f>
        <v>2</v>
      </c>
      <c r="CC347" s="45">
        <f>IFERROR(IF(VLOOKUP($A347,mdf_lsdt9!$A:$BE, AQ$1, FALSE)=AQ347,0,1),2)</f>
        <v>2</v>
      </c>
      <c r="CD347" s="45">
        <f>IFERROR(IF(VLOOKUP($A347,mdf_lsdt9!$A:$BE, AR$1, FALSE)=AR347,0,1),2)</f>
        <v>2</v>
      </c>
      <c r="CE347" s="45">
        <f>IFERROR(IF(VLOOKUP($A347,mdf_lsdt9!$A:$BE, AS$1, FALSE)=AS347,0,1),2)</f>
        <v>2</v>
      </c>
      <c r="CF347" s="45">
        <f>IFERROR(IF(VLOOKUP($A347,mdf_lsdt9!$A:$BE, AT$1, FALSE)=AT347,0,1),2)</f>
        <v>2</v>
      </c>
      <c r="CG347" s="45">
        <f>IFERROR(IF(VLOOKUP($A347,mdf_lsdt9!$A:$BE, AU$1, FALSE)=AU347,0,1),2)</f>
        <v>2</v>
      </c>
      <c r="CH347" s="45">
        <f>IFERROR(IF(VLOOKUP($A347,mdf_lsdt9!$A:$BE, AV$1, FALSE)=AV347,0,1),2)</f>
        <v>2</v>
      </c>
    </row>
    <row r="348" spans="1:86" x14ac:dyDescent="0.35">
      <c r="A348" s="45" t="str">
        <f t="shared" si="6"/>
        <v/>
      </c>
      <c r="AW348" s="45">
        <f>IFERROR(IF(VLOOKUP($A348,mdf_lsdt9!$A:$BE, K$1, FALSE)=K348,0,1),2)</f>
        <v>2</v>
      </c>
      <c r="AX348" s="45">
        <f>IFERROR(IF(VLOOKUP($A348,mdf_lsdt9!$A:$BE, L$1, FALSE)=L348,0,1),2)</f>
        <v>2</v>
      </c>
      <c r="AY348" s="45">
        <f>IFERROR(IF(VLOOKUP($A348,mdf_lsdt9!$A:$BE, M$1, FALSE)=M348,0,1),2)</f>
        <v>2</v>
      </c>
      <c r="AZ348" s="45">
        <f>IFERROR(IF(VLOOKUP($A348,mdf_lsdt9!$A:$BE, N$1, FALSE)=N348,0,1),2)</f>
        <v>2</v>
      </c>
      <c r="BA348" s="45">
        <f>IFERROR(IF(VLOOKUP($A348,mdf_lsdt9!$A:$BE, O$1, FALSE)=O348,0,1),2)</f>
        <v>2</v>
      </c>
      <c r="BB348" s="45">
        <f>IFERROR(IF(VLOOKUP($A348,mdf_lsdt9!$A:$BE, P$1, FALSE)=P348,0,1),2)</f>
        <v>2</v>
      </c>
      <c r="BC348" s="45">
        <f>IFERROR(IF(VLOOKUP($A348,mdf_lsdt9!$A:$BE, Q$1, FALSE)=Q348,0,1),2)</f>
        <v>2</v>
      </c>
      <c r="BD348" s="45">
        <f>IFERROR(IF(VLOOKUP($A348,mdf_lsdt9!$A:$BE, R$1, FALSE)=R348,0,1),2)</f>
        <v>2</v>
      </c>
      <c r="BE348" s="45">
        <f>IFERROR(IF(VLOOKUP($A348,mdf_lsdt9!$A:$BE, S$1, FALSE)=S348,0,1),2)</f>
        <v>2</v>
      </c>
      <c r="BF348" s="45">
        <f>IFERROR(IF(VLOOKUP($A348,mdf_lsdt9!$A:$BE, T$1, FALSE)=T348,0,1),2)</f>
        <v>2</v>
      </c>
      <c r="BG348" s="45">
        <f>IFERROR(IF(VLOOKUP($A348,mdf_lsdt9!$A:$BE, U$1, FALSE)=U348,0,1),2)</f>
        <v>2</v>
      </c>
      <c r="BH348" s="45">
        <f>IFERROR(IF(VLOOKUP($A348,mdf_lsdt9!$A:$BE, V$1, FALSE)=V348,0,1),2)</f>
        <v>2</v>
      </c>
      <c r="BI348" s="45">
        <f>IFERROR(IF(VLOOKUP($A348,mdf_lsdt9!$A:$BE, W$1, FALSE)=W348,0,1),2)</f>
        <v>2</v>
      </c>
      <c r="BJ348" s="45">
        <f>IFERROR(IF(VLOOKUP($A348,mdf_lsdt9!$A:$BE, X$1, FALSE)=X348,0,1),2)</f>
        <v>2</v>
      </c>
      <c r="BK348" s="45">
        <f>IFERROR(IF(VLOOKUP($A348,mdf_lsdt9!$A:$BE, Y$1, FALSE)=Y348,0,1),2)</f>
        <v>2</v>
      </c>
      <c r="BL348" s="45">
        <f>IFERROR(IF(VLOOKUP($A348,mdf_lsdt9!$A:$BE, Z$1, FALSE)=Z348,0,1),2)</f>
        <v>2</v>
      </c>
      <c r="BM348" s="45">
        <f>IFERROR(IF(VLOOKUP($A348,mdf_lsdt9!$A:$BE, AA$1, FALSE)=AA348,0,1),2)</f>
        <v>2</v>
      </c>
      <c r="BN348" s="45">
        <f>IFERROR(IF(VLOOKUP($A348,mdf_lsdt9!$A:$BE, AB$1, FALSE)=AB348,0,1),2)</f>
        <v>2</v>
      </c>
      <c r="BO348" s="45">
        <f>IFERROR(IF(VLOOKUP($A348,mdf_lsdt9!$A:$BE, AC$1, FALSE)=AC348,0,1),2)</f>
        <v>2</v>
      </c>
      <c r="BP348" s="45">
        <f>IFERROR(IF(VLOOKUP($A348,mdf_lsdt9!$A:$BE, AD$1, FALSE)=AD348,0,1),2)</f>
        <v>2</v>
      </c>
      <c r="BQ348" s="45">
        <f>IFERROR(IF(VLOOKUP($A348,mdf_lsdt9!$A:$BE, AE$1, FALSE)=AE348,0,1),2)</f>
        <v>2</v>
      </c>
      <c r="BR348" s="45">
        <f>IFERROR(IF(VLOOKUP($A348,mdf_lsdt9!$A:$BE, AF$1, FALSE)=AF348,0,1),2)</f>
        <v>2</v>
      </c>
      <c r="BS348" s="45">
        <f>IFERROR(IF(VLOOKUP($A348,mdf_lsdt9!$A:$BE, AG$1, FALSE)=AG348,0,1),2)</f>
        <v>2</v>
      </c>
      <c r="BT348" s="45">
        <f>IFERROR(IF(VLOOKUP($A348,mdf_lsdt9!$A:$BE, AH$1, FALSE)=AH348,0,1),2)</f>
        <v>2</v>
      </c>
      <c r="BU348" s="45">
        <f>IFERROR(IF(VLOOKUP($A348,mdf_lsdt9!$A:$BE, AI$1, FALSE)=AI348,0,1),2)</f>
        <v>2</v>
      </c>
      <c r="BV348" s="45">
        <f>IFERROR(IF(VLOOKUP($A348,mdf_lsdt9!$A:$BE, AJ$1, FALSE)=AJ348,0,1),2)</f>
        <v>2</v>
      </c>
      <c r="BW348" s="45">
        <f>IFERROR(IF(VLOOKUP($A348,mdf_lsdt9!$A:$BE, AK$1, FALSE)=AK348,0,1),2)</f>
        <v>2</v>
      </c>
      <c r="BX348" s="45">
        <f>IFERROR(IF(VLOOKUP($A348,mdf_lsdt9!$A:$BE, AL$1, FALSE)=AL348,0,1),2)</f>
        <v>2</v>
      </c>
      <c r="BY348" s="45">
        <f>IFERROR(IF(VLOOKUP($A348,mdf_lsdt9!$A:$BE, AM$1, FALSE)=AM348,0,1),2)</f>
        <v>2</v>
      </c>
      <c r="BZ348" s="45">
        <f>IFERROR(IF(VLOOKUP($A348,mdf_lsdt9!$A:$BE, AN$1, FALSE)=AN348,0,1),2)</f>
        <v>2</v>
      </c>
      <c r="CA348" s="45">
        <f>IFERROR(IF(VLOOKUP($A348,mdf_lsdt9!$A:$BE, AO$1, FALSE)=AO348,0,1),2)</f>
        <v>2</v>
      </c>
      <c r="CB348" s="45">
        <f>IFERROR(IF(VLOOKUP($A348,mdf_lsdt9!$A:$BE, AP$1, FALSE)=AP348,0,1),2)</f>
        <v>2</v>
      </c>
      <c r="CC348" s="45">
        <f>IFERROR(IF(VLOOKUP($A348,mdf_lsdt9!$A:$BE, AQ$1, FALSE)=AQ348,0,1),2)</f>
        <v>2</v>
      </c>
      <c r="CD348" s="45">
        <f>IFERROR(IF(VLOOKUP($A348,mdf_lsdt9!$A:$BE, AR$1, FALSE)=AR348,0,1),2)</f>
        <v>2</v>
      </c>
      <c r="CE348" s="45">
        <f>IFERROR(IF(VLOOKUP($A348,mdf_lsdt9!$A:$BE, AS$1, FALSE)=AS348,0,1),2)</f>
        <v>2</v>
      </c>
      <c r="CF348" s="45">
        <f>IFERROR(IF(VLOOKUP($A348,mdf_lsdt9!$A:$BE, AT$1, FALSE)=AT348,0,1),2)</f>
        <v>2</v>
      </c>
      <c r="CG348" s="45">
        <f>IFERROR(IF(VLOOKUP($A348,mdf_lsdt9!$A:$BE, AU$1, FALSE)=AU348,0,1),2)</f>
        <v>2</v>
      </c>
      <c r="CH348" s="45">
        <f>IFERROR(IF(VLOOKUP($A348,mdf_lsdt9!$A:$BE, AV$1, FALSE)=AV348,0,1),2)</f>
        <v>2</v>
      </c>
    </row>
    <row r="349" spans="1:86" x14ac:dyDescent="0.35">
      <c r="A349" s="45" t="str">
        <f t="shared" si="6"/>
        <v/>
      </c>
      <c r="AW349" s="45">
        <f>IFERROR(IF(VLOOKUP($A349,mdf_lsdt9!$A:$BE, K$1, FALSE)=K349,0,1),2)</f>
        <v>2</v>
      </c>
      <c r="AX349" s="45">
        <f>IFERROR(IF(VLOOKUP($A349,mdf_lsdt9!$A:$BE, L$1, FALSE)=L349,0,1),2)</f>
        <v>2</v>
      </c>
      <c r="AY349" s="45">
        <f>IFERROR(IF(VLOOKUP($A349,mdf_lsdt9!$A:$BE, M$1, FALSE)=M349,0,1),2)</f>
        <v>2</v>
      </c>
      <c r="AZ349" s="45">
        <f>IFERROR(IF(VLOOKUP($A349,mdf_lsdt9!$A:$BE, N$1, FALSE)=N349,0,1),2)</f>
        <v>2</v>
      </c>
      <c r="BA349" s="45">
        <f>IFERROR(IF(VLOOKUP($A349,mdf_lsdt9!$A:$BE, O$1, FALSE)=O349,0,1),2)</f>
        <v>2</v>
      </c>
      <c r="BB349" s="45">
        <f>IFERROR(IF(VLOOKUP($A349,mdf_lsdt9!$A:$BE, P$1, FALSE)=P349,0,1),2)</f>
        <v>2</v>
      </c>
      <c r="BC349" s="45">
        <f>IFERROR(IF(VLOOKUP($A349,mdf_lsdt9!$A:$BE, Q$1, FALSE)=Q349,0,1),2)</f>
        <v>2</v>
      </c>
      <c r="BD349" s="45">
        <f>IFERROR(IF(VLOOKUP($A349,mdf_lsdt9!$A:$BE, R$1, FALSE)=R349,0,1),2)</f>
        <v>2</v>
      </c>
      <c r="BE349" s="45">
        <f>IFERROR(IF(VLOOKUP($A349,mdf_lsdt9!$A:$BE, S$1, FALSE)=S349,0,1),2)</f>
        <v>2</v>
      </c>
      <c r="BF349" s="45">
        <f>IFERROR(IF(VLOOKUP($A349,mdf_lsdt9!$A:$BE, T$1, FALSE)=T349,0,1),2)</f>
        <v>2</v>
      </c>
      <c r="BG349" s="45">
        <f>IFERROR(IF(VLOOKUP($A349,mdf_lsdt9!$A:$BE, U$1, FALSE)=U349,0,1),2)</f>
        <v>2</v>
      </c>
      <c r="BH349" s="45">
        <f>IFERROR(IF(VLOOKUP($A349,mdf_lsdt9!$A:$BE, V$1, FALSE)=V349,0,1),2)</f>
        <v>2</v>
      </c>
      <c r="BI349" s="45">
        <f>IFERROR(IF(VLOOKUP($A349,mdf_lsdt9!$A:$BE, W$1, FALSE)=W349,0,1),2)</f>
        <v>2</v>
      </c>
      <c r="BJ349" s="45">
        <f>IFERROR(IF(VLOOKUP($A349,mdf_lsdt9!$A:$BE, X$1, FALSE)=X349,0,1),2)</f>
        <v>2</v>
      </c>
      <c r="BK349" s="45">
        <f>IFERROR(IF(VLOOKUP($A349,mdf_lsdt9!$A:$BE, Y$1, FALSE)=Y349,0,1),2)</f>
        <v>2</v>
      </c>
      <c r="BL349" s="45">
        <f>IFERROR(IF(VLOOKUP($A349,mdf_lsdt9!$A:$BE, Z$1, FALSE)=Z349,0,1),2)</f>
        <v>2</v>
      </c>
      <c r="BM349" s="45">
        <f>IFERROR(IF(VLOOKUP($A349,mdf_lsdt9!$A:$BE, AA$1, FALSE)=AA349,0,1),2)</f>
        <v>2</v>
      </c>
      <c r="BN349" s="45">
        <f>IFERROR(IF(VLOOKUP($A349,mdf_lsdt9!$A:$BE, AB$1, FALSE)=AB349,0,1),2)</f>
        <v>2</v>
      </c>
      <c r="BO349" s="45">
        <f>IFERROR(IF(VLOOKUP($A349,mdf_lsdt9!$A:$BE, AC$1, FALSE)=AC349,0,1),2)</f>
        <v>2</v>
      </c>
      <c r="BP349" s="45">
        <f>IFERROR(IF(VLOOKUP($A349,mdf_lsdt9!$A:$BE, AD$1, FALSE)=AD349,0,1),2)</f>
        <v>2</v>
      </c>
      <c r="BQ349" s="45">
        <f>IFERROR(IF(VLOOKUP($A349,mdf_lsdt9!$A:$BE, AE$1, FALSE)=AE349,0,1),2)</f>
        <v>2</v>
      </c>
      <c r="BR349" s="45">
        <f>IFERROR(IF(VLOOKUP($A349,mdf_lsdt9!$A:$BE, AF$1, FALSE)=AF349,0,1),2)</f>
        <v>2</v>
      </c>
      <c r="BS349" s="45">
        <f>IFERROR(IF(VLOOKUP($A349,mdf_lsdt9!$A:$BE, AG$1, FALSE)=AG349,0,1),2)</f>
        <v>2</v>
      </c>
      <c r="BT349" s="45">
        <f>IFERROR(IF(VLOOKUP($A349,mdf_lsdt9!$A:$BE, AH$1, FALSE)=AH349,0,1),2)</f>
        <v>2</v>
      </c>
      <c r="BU349" s="45">
        <f>IFERROR(IF(VLOOKUP($A349,mdf_lsdt9!$A:$BE, AI$1, FALSE)=AI349,0,1),2)</f>
        <v>2</v>
      </c>
      <c r="BV349" s="45">
        <f>IFERROR(IF(VLOOKUP($A349,mdf_lsdt9!$A:$BE, AJ$1, FALSE)=AJ349,0,1),2)</f>
        <v>2</v>
      </c>
      <c r="BW349" s="45">
        <f>IFERROR(IF(VLOOKUP($A349,mdf_lsdt9!$A:$BE, AK$1, FALSE)=AK349,0,1),2)</f>
        <v>2</v>
      </c>
      <c r="BX349" s="45">
        <f>IFERROR(IF(VLOOKUP($A349,mdf_lsdt9!$A:$BE, AL$1, FALSE)=AL349,0,1),2)</f>
        <v>2</v>
      </c>
      <c r="BY349" s="45">
        <f>IFERROR(IF(VLOOKUP($A349,mdf_lsdt9!$A:$BE, AM$1, FALSE)=AM349,0,1),2)</f>
        <v>2</v>
      </c>
      <c r="BZ349" s="45">
        <f>IFERROR(IF(VLOOKUP($A349,mdf_lsdt9!$A:$BE, AN$1, FALSE)=AN349,0,1),2)</f>
        <v>2</v>
      </c>
      <c r="CA349" s="45">
        <f>IFERROR(IF(VLOOKUP($A349,mdf_lsdt9!$A:$BE, AO$1, FALSE)=AO349,0,1),2)</f>
        <v>2</v>
      </c>
      <c r="CB349" s="45">
        <f>IFERROR(IF(VLOOKUP($A349,mdf_lsdt9!$A:$BE, AP$1, FALSE)=AP349,0,1),2)</f>
        <v>2</v>
      </c>
      <c r="CC349" s="45">
        <f>IFERROR(IF(VLOOKUP($A349,mdf_lsdt9!$A:$BE, AQ$1, FALSE)=AQ349,0,1),2)</f>
        <v>2</v>
      </c>
      <c r="CD349" s="45">
        <f>IFERROR(IF(VLOOKUP($A349,mdf_lsdt9!$A:$BE, AR$1, FALSE)=AR349,0,1),2)</f>
        <v>2</v>
      </c>
      <c r="CE349" s="45">
        <f>IFERROR(IF(VLOOKUP($A349,mdf_lsdt9!$A:$BE, AS$1, FALSE)=AS349,0,1),2)</f>
        <v>2</v>
      </c>
      <c r="CF349" s="45">
        <f>IFERROR(IF(VLOOKUP($A349,mdf_lsdt9!$A:$BE, AT$1, FALSE)=AT349,0,1),2)</f>
        <v>2</v>
      </c>
      <c r="CG349" s="45">
        <f>IFERROR(IF(VLOOKUP($A349,mdf_lsdt9!$A:$BE, AU$1, FALSE)=AU349,0,1),2)</f>
        <v>2</v>
      </c>
      <c r="CH349" s="45">
        <f>IFERROR(IF(VLOOKUP($A349,mdf_lsdt9!$A:$BE, AV$1, FALSE)=AV349,0,1),2)</f>
        <v>2</v>
      </c>
    </row>
    <row r="350" spans="1:86" x14ac:dyDescent="0.35">
      <c r="A350" s="45" t="str">
        <f t="shared" si="6"/>
        <v/>
      </c>
      <c r="AW350" s="45">
        <f>IFERROR(IF(VLOOKUP($A350,mdf_lsdt9!$A:$BE, K$1, FALSE)=K350,0,1),2)</f>
        <v>2</v>
      </c>
      <c r="AX350" s="45">
        <f>IFERROR(IF(VLOOKUP($A350,mdf_lsdt9!$A:$BE, L$1, FALSE)=L350,0,1),2)</f>
        <v>2</v>
      </c>
      <c r="AY350" s="45">
        <f>IFERROR(IF(VLOOKUP($A350,mdf_lsdt9!$A:$BE, M$1, FALSE)=M350,0,1),2)</f>
        <v>2</v>
      </c>
      <c r="AZ350" s="45">
        <f>IFERROR(IF(VLOOKUP($A350,mdf_lsdt9!$A:$BE, N$1, FALSE)=N350,0,1),2)</f>
        <v>2</v>
      </c>
      <c r="BA350" s="45">
        <f>IFERROR(IF(VLOOKUP($A350,mdf_lsdt9!$A:$BE, O$1, FALSE)=O350,0,1),2)</f>
        <v>2</v>
      </c>
      <c r="BB350" s="45">
        <f>IFERROR(IF(VLOOKUP($A350,mdf_lsdt9!$A:$BE, P$1, FALSE)=P350,0,1),2)</f>
        <v>2</v>
      </c>
      <c r="BC350" s="45">
        <f>IFERROR(IF(VLOOKUP($A350,mdf_lsdt9!$A:$BE, Q$1, FALSE)=Q350,0,1),2)</f>
        <v>2</v>
      </c>
      <c r="BD350" s="45">
        <f>IFERROR(IF(VLOOKUP($A350,mdf_lsdt9!$A:$BE, R$1, FALSE)=R350,0,1),2)</f>
        <v>2</v>
      </c>
      <c r="BE350" s="45">
        <f>IFERROR(IF(VLOOKUP($A350,mdf_lsdt9!$A:$BE, S$1, FALSE)=S350,0,1),2)</f>
        <v>2</v>
      </c>
      <c r="BF350" s="45">
        <f>IFERROR(IF(VLOOKUP($A350,mdf_lsdt9!$A:$BE, T$1, FALSE)=T350,0,1),2)</f>
        <v>2</v>
      </c>
      <c r="BG350" s="45">
        <f>IFERROR(IF(VLOOKUP($A350,mdf_lsdt9!$A:$BE, U$1, FALSE)=U350,0,1),2)</f>
        <v>2</v>
      </c>
      <c r="BH350" s="45">
        <f>IFERROR(IF(VLOOKUP($A350,mdf_lsdt9!$A:$BE, V$1, FALSE)=V350,0,1),2)</f>
        <v>2</v>
      </c>
      <c r="BI350" s="45">
        <f>IFERROR(IF(VLOOKUP($A350,mdf_lsdt9!$A:$BE, W$1, FALSE)=W350,0,1),2)</f>
        <v>2</v>
      </c>
      <c r="BJ350" s="45">
        <f>IFERROR(IF(VLOOKUP($A350,mdf_lsdt9!$A:$BE, X$1, FALSE)=X350,0,1),2)</f>
        <v>2</v>
      </c>
      <c r="BK350" s="45">
        <f>IFERROR(IF(VLOOKUP($A350,mdf_lsdt9!$A:$BE, Y$1, FALSE)=Y350,0,1),2)</f>
        <v>2</v>
      </c>
      <c r="BL350" s="45">
        <f>IFERROR(IF(VLOOKUP($A350,mdf_lsdt9!$A:$BE, Z$1, FALSE)=Z350,0,1),2)</f>
        <v>2</v>
      </c>
      <c r="BM350" s="45">
        <f>IFERROR(IF(VLOOKUP($A350,mdf_lsdt9!$A:$BE, AA$1, FALSE)=AA350,0,1),2)</f>
        <v>2</v>
      </c>
      <c r="BN350" s="45">
        <f>IFERROR(IF(VLOOKUP($A350,mdf_lsdt9!$A:$BE, AB$1, FALSE)=AB350,0,1),2)</f>
        <v>2</v>
      </c>
      <c r="BO350" s="45">
        <f>IFERROR(IF(VLOOKUP($A350,mdf_lsdt9!$A:$BE, AC$1, FALSE)=AC350,0,1),2)</f>
        <v>2</v>
      </c>
      <c r="BP350" s="45">
        <f>IFERROR(IF(VLOOKUP($A350,mdf_lsdt9!$A:$BE, AD$1, FALSE)=AD350,0,1),2)</f>
        <v>2</v>
      </c>
      <c r="BQ350" s="45">
        <f>IFERROR(IF(VLOOKUP($A350,mdf_lsdt9!$A:$BE, AE$1, FALSE)=AE350,0,1),2)</f>
        <v>2</v>
      </c>
      <c r="BR350" s="45">
        <f>IFERROR(IF(VLOOKUP($A350,mdf_lsdt9!$A:$BE, AF$1, FALSE)=AF350,0,1),2)</f>
        <v>2</v>
      </c>
      <c r="BS350" s="45">
        <f>IFERROR(IF(VLOOKUP($A350,mdf_lsdt9!$A:$BE, AG$1, FALSE)=AG350,0,1),2)</f>
        <v>2</v>
      </c>
      <c r="BT350" s="45">
        <f>IFERROR(IF(VLOOKUP($A350,mdf_lsdt9!$A:$BE, AH$1, FALSE)=AH350,0,1),2)</f>
        <v>2</v>
      </c>
      <c r="BU350" s="45">
        <f>IFERROR(IF(VLOOKUP($A350,mdf_lsdt9!$A:$BE, AI$1, FALSE)=AI350,0,1),2)</f>
        <v>2</v>
      </c>
      <c r="BV350" s="45">
        <f>IFERROR(IF(VLOOKUP($A350,mdf_lsdt9!$A:$BE, AJ$1, FALSE)=AJ350,0,1),2)</f>
        <v>2</v>
      </c>
      <c r="BW350" s="45">
        <f>IFERROR(IF(VLOOKUP($A350,mdf_lsdt9!$A:$BE, AK$1, FALSE)=AK350,0,1),2)</f>
        <v>2</v>
      </c>
      <c r="BX350" s="45">
        <f>IFERROR(IF(VLOOKUP($A350,mdf_lsdt9!$A:$BE, AL$1, FALSE)=AL350,0,1),2)</f>
        <v>2</v>
      </c>
      <c r="BY350" s="45">
        <f>IFERROR(IF(VLOOKUP($A350,mdf_lsdt9!$A:$BE, AM$1, FALSE)=AM350,0,1),2)</f>
        <v>2</v>
      </c>
      <c r="BZ350" s="45">
        <f>IFERROR(IF(VLOOKUP($A350,mdf_lsdt9!$A:$BE, AN$1, FALSE)=AN350,0,1),2)</f>
        <v>2</v>
      </c>
      <c r="CA350" s="45">
        <f>IFERROR(IF(VLOOKUP($A350,mdf_lsdt9!$A:$BE, AO$1, FALSE)=AO350,0,1),2)</f>
        <v>2</v>
      </c>
      <c r="CB350" s="45">
        <f>IFERROR(IF(VLOOKUP($A350,mdf_lsdt9!$A:$BE, AP$1, FALSE)=AP350,0,1),2)</f>
        <v>2</v>
      </c>
      <c r="CC350" s="45">
        <f>IFERROR(IF(VLOOKUP($A350,mdf_lsdt9!$A:$BE, AQ$1, FALSE)=AQ350,0,1),2)</f>
        <v>2</v>
      </c>
      <c r="CD350" s="45">
        <f>IFERROR(IF(VLOOKUP($A350,mdf_lsdt9!$A:$BE, AR$1, FALSE)=AR350,0,1),2)</f>
        <v>2</v>
      </c>
      <c r="CE350" s="45">
        <f>IFERROR(IF(VLOOKUP($A350,mdf_lsdt9!$A:$BE, AS$1, FALSE)=AS350,0,1),2)</f>
        <v>2</v>
      </c>
      <c r="CF350" s="45">
        <f>IFERROR(IF(VLOOKUP($A350,mdf_lsdt9!$A:$BE, AT$1, FALSE)=AT350,0,1),2)</f>
        <v>2</v>
      </c>
      <c r="CG350" s="45">
        <f>IFERROR(IF(VLOOKUP($A350,mdf_lsdt9!$A:$BE, AU$1, FALSE)=AU350,0,1),2)</f>
        <v>2</v>
      </c>
      <c r="CH350" s="45">
        <f>IFERROR(IF(VLOOKUP($A350,mdf_lsdt9!$A:$BE, AV$1, FALSE)=AV350,0,1),2)</f>
        <v>2</v>
      </c>
    </row>
    <row r="351" spans="1:86" x14ac:dyDescent="0.35">
      <c r="A351" s="45" t="str">
        <f t="shared" si="6"/>
        <v/>
      </c>
      <c r="AW351" s="45">
        <f>IFERROR(IF(VLOOKUP($A351,mdf_lsdt9!$A:$BE, K$1, FALSE)=K351,0,1),2)</f>
        <v>2</v>
      </c>
      <c r="AX351" s="45">
        <f>IFERROR(IF(VLOOKUP($A351,mdf_lsdt9!$A:$BE, L$1, FALSE)=L351,0,1),2)</f>
        <v>2</v>
      </c>
      <c r="AY351" s="45">
        <f>IFERROR(IF(VLOOKUP($A351,mdf_lsdt9!$A:$BE, M$1, FALSE)=M351,0,1),2)</f>
        <v>2</v>
      </c>
      <c r="AZ351" s="45">
        <f>IFERROR(IF(VLOOKUP($A351,mdf_lsdt9!$A:$BE, N$1, FALSE)=N351,0,1),2)</f>
        <v>2</v>
      </c>
      <c r="BA351" s="45">
        <f>IFERROR(IF(VLOOKUP($A351,mdf_lsdt9!$A:$BE, O$1, FALSE)=O351,0,1),2)</f>
        <v>2</v>
      </c>
      <c r="BB351" s="45">
        <f>IFERROR(IF(VLOOKUP($A351,mdf_lsdt9!$A:$BE, P$1, FALSE)=P351,0,1),2)</f>
        <v>2</v>
      </c>
      <c r="BC351" s="45">
        <f>IFERROR(IF(VLOOKUP($A351,mdf_lsdt9!$A:$BE, Q$1, FALSE)=Q351,0,1),2)</f>
        <v>2</v>
      </c>
      <c r="BD351" s="45">
        <f>IFERROR(IF(VLOOKUP($A351,mdf_lsdt9!$A:$BE, R$1, FALSE)=R351,0,1),2)</f>
        <v>2</v>
      </c>
      <c r="BE351" s="45">
        <f>IFERROR(IF(VLOOKUP($A351,mdf_lsdt9!$A:$BE, S$1, FALSE)=S351,0,1),2)</f>
        <v>2</v>
      </c>
      <c r="BF351" s="45">
        <f>IFERROR(IF(VLOOKUP($A351,mdf_lsdt9!$A:$BE, T$1, FALSE)=T351,0,1),2)</f>
        <v>2</v>
      </c>
      <c r="BG351" s="45">
        <f>IFERROR(IF(VLOOKUP($A351,mdf_lsdt9!$A:$BE, U$1, FALSE)=U351,0,1),2)</f>
        <v>2</v>
      </c>
      <c r="BH351" s="45">
        <f>IFERROR(IF(VLOOKUP($A351,mdf_lsdt9!$A:$BE, V$1, FALSE)=V351,0,1),2)</f>
        <v>2</v>
      </c>
      <c r="BI351" s="45">
        <f>IFERROR(IF(VLOOKUP($A351,mdf_lsdt9!$A:$BE, W$1, FALSE)=W351,0,1),2)</f>
        <v>2</v>
      </c>
      <c r="BJ351" s="45">
        <f>IFERROR(IF(VLOOKUP($A351,mdf_lsdt9!$A:$BE, X$1, FALSE)=X351,0,1),2)</f>
        <v>2</v>
      </c>
      <c r="BK351" s="45">
        <f>IFERROR(IF(VLOOKUP($A351,mdf_lsdt9!$A:$BE, Y$1, FALSE)=Y351,0,1),2)</f>
        <v>2</v>
      </c>
      <c r="BL351" s="45">
        <f>IFERROR(IF(VLOOKUP($A351,mdf_lsdt9!$A:$BE, Z$1, FALSE)=Z351,0,1),2)</f>
        <v>2</v>
      </c>
      <c r="BM351" s="45">
        <f>IFERROR(IF(VLOOKUP($A351,mdf_lsdt9!$A:$BE, AA$1, FALSE)=AA351,0,1),2)</f>
        <v>2</v>
      </c>
      <c r="BN351" s="45">
        <f>IFERROR(IF(VLOOKUP($A351,mdf_lsdt9!$A:$BE, AB$1, FALSE)=AB351,0,1),2)</f>
        <v>2</v>
      </c>
      <c r="BO351" s="45">
        <f>IFERROR(IF(VLOOKUP($A351,mdf_lsdt9!$A:$BE, AC$1, FALSE)=AC351,0,1),2)</f>
        <v>2</v>
      </c>
      <c r="BP351" s="45">
        <f>IFERROR(IF(VLOOKUP($A351,mdf_lsdt9!$A:$BE, AD$1, FALSE)=AD351,0,1),2)</f>
        <v>2</v>
      </c>
      <c r="BQ351" s="45">
        <f>IFERROR(IF(VLOOKUP($A351,mdf_lsdt9!$A:$BE, AE$1, FALSE)=AE351,0,1),2)</f>
        <v>2</v>
      </c>
      <c r="BR351" s="45">
        <f>IFERROR(IF(VLOOKUP($A351,mdf_lsdt9!$A:$BE, AF$1, FALSE)=AF351,0,1),2)</f>
        <v>2</v>
      </c>
      <c r="BS351" s="45">
        <f>IFERROR(IF(VLOOKUP($A351,mdf_lsdt9!$A:$BE, AG$1, FALSE)=AG351,0,1),2)</f>
        <v>2</v>
      </c>
      <c r="BT351" s="45">
        <f>IFERROR(IF(VLOOKUP($A351,mdf_lsdt9!$A:$BE, AH$1, FALSE)=AH351,0,1),2)</f>
        <v>2</v>
      </c>
      <c r="BU351" s="45">
        <f>IFERROR(IF(VLOOKUP($A351,mdf_lsdt9!$A:$BE, AI$1, FALSE)=AI351,0,1),2)</f>
        <v>2</v>
      </c>
      <c r="BV351" s="45">
        <f>IFERROR(IF(VLOOKUP($A351,mdf_lsdt9!$A:$BE, AJ$1, FALSE)=AJ351,0,1),2)</f>
        <v>2</v>
      </c>
      <c r="BW351" s="45">
        <f>IFERROR(IF(VLOOKUP($A351,mdf_lsdt9!$A:$BE, AK$1, FALSE)=AK351,0,1),2)</f>
        <v>2</v>
      </c>
      <c r="BX351" s="45">
        <f>IFERROR(IF(VLOOKUP($A351,mdf_lsdt9!$A:$BE, AL$1, FALSE)=AL351,0,1),2)</f>
        <v>2</v>
      </c>
      <c r="BY351" s="45">
        <f>IFERROR(IF(VLOOKUP($A351,mdf_lsdt9!$A:$BE, AM$1, FALSE)=AM351,0,1),2)</f>
        <v>2</v>
      </c>
      <c r="BZ351" s="45">
        <f>IFERROR(IF(VLOOKUP($A351,mdf_lsdt9!$A:$BE, AN$1, FALSE)=AN351,0,1),2)</f>
        <v>2</v>
      </c>
      <c r="CA351" s="45">
        <f>IFERROR(IF(VLOOKUP($A351,mdf_lsdt9!$A:$BE, AO$1, FALSE)=AO351,0,1),2)</f>
        <v>2</v>
      </c>
      <c r="CB351" s="45">
        <f>IFERROR(IF(VLOOKUP($A351,mdf_lsdt9!$A:$BE, AP$1, FALSE)=AP351,0,1),2)</f>
        <v>2</v>
      </c>
      <c r="CC351" s="45">
        <f>IFERROR(IF(VLOOKUP($A351,mdf_lsdt9!$A:$BE, AQ$1, FALSE)=AQ351,0,1),2)</f>
        <v>2</v>
      </c>
      <c r="CD351" s="45">
        <f>IFERROR(IF(VLOOKUP($A351,mdf_lsdt9!$A:$BE, AR$1, FALSE)=AR351,0,1),2)</f>
        <v>2</v>
      </c>
      <c r="CE351" s="45">
        <f>IFERROR(IF(VLOOKUP($A351,mdf_lsdt9!$A:$BE, AS$1, FALSE)=AS351,0,1),2)</f>
        <v>2</v>
      </c>
      <c r="CF351" s="45">
        <f>IFERROR(IF(VLOOKUP($A351,mdf_lsdt9!$A:$BE, AT$1, FALSE)=AT351,0,1),2)</f>
        <v>2</v>
      </c>
      <c r="CG351" s="45">
        <f>IFERROR(IF(VLOOKUP($A351,mdf_lsdt9!$A:$BE, AU$1, FALSE)=AU351,0,1),2)</f>
        <v>2</v>
      </c>
      <c r="CH351" s="45">
        <f>IFERROR(IF(VLOOKUP($A351,mdf_lsdt9!$A:$BE, AV$1, FALSE)=AV351,0,1),2)</f>
        <v>2</v>
      </c>
    </row>
    <row r="352" spans="1:86" x14ac:dyDescent="0.35">
      <c r="A352" s="45" t="str">
        <f t="shared" si="6"/>
        <v/>
      </c>
      <c r="AW352" s="45">
        <f>IFERROR(IF(VLOOKUP($A352,mdf_lsdt9!$A:$BE, K$1, FALSE)=K352,0,1),2)</f>
        <v>2</v>
      </c>
      <c r="AX352" s="45">
        <f>IFERROR(IF(VLOOKUP($A352,mdf_lsdt9!$A:$BE, L$1, FALSE)=L352,0,1),2)</f>
        <v>2</v>
      </c>
      <c r="AY352" s="45">
        <f>IFERROR(IF(VLOOKUP($A352,mdf_lsdt9!$A:$BE, M$1, FALSE)=M352,0,1),2)</f>
        <v>2</v>
      </c>
      <c r="AZ352" s="45">
        <f>IFERROR(IF(VLOOKUP($A352,mdf_lsdt9!$A:$BE, N$1, FALSE)=N352,0,1),2)</f>
        <v>2</v>
      </c>
      <c r="BA352" s="45">
        <f>IFERROR(IF(VLOOKUP($A352,mdf_lsdt9!$A:$BE, O$1, FALSE)=O352,0,1),2)</f>
        <v>2</v>
      </c>
      <c r="BB352" s="45">
        <f>IFERROR(IF(VLOOKUP($A352,mdf_lsdt9!$A:$BE, P$1, FALSE)=P352,0,1),2)</f>
        <v>2</v>
      </c>
      <c r="BC352" s="45">
        <f>IFERROR(IF(VLOOKUP($A352,mdf_lsdt9!$A:$BE, Q$1, FALSE)=Q352,0,1),2)</f>
        <v>2</v>
      </c>
      <c r="BD352" s="45">
        <f>IFERROR(IF(VLOOKUP($A352,mdf_lsdt9!$A:$BE, R$1, FALSE)=R352,0,1),2)</f>
        <v>2</v>
      </c>
      <c r="BE352" s="45">
        <f>IFERROR(IF(VLOOKUP($A352,mdf_lsdt9!$A:$BE, S$1, FALSE)=S352,0,1),2)</f>
        <v>2</v>
      </c>
      <c r="BF352" s="45">
        <f>IFERROR(IF(VLOOKUP($A352,mdf_lsdt9!$A:$BE, T$1, FALSE)=T352,0,1),2)</f>
        <v>2</v>
      </c>
      <c r="BG352" s="45">
        <f>IFERROR(IF(VLOOKUP($A352,mdf_lsdt9!$A:$BE, U$1, FALSE)=U352,0,1),2)</f>
        <v>2</v>
      </c>
      <c r="BH352" s="45">
        <f>IFERROR(IF(VLOOKUP($A352,mdf_lsdt9!$A:$BE, V$1, FALSE)=V352,0,1),2)</f>
        <v>2</v>
      </c>
      <c r="BI352" s="45">
        <f>IFERROR(IF(VLOOKUP($A352,mdf_lsdt9!$A:$BE, W$1, FALSE)=W352,0,1),2)</f>
        <v>2</v>
      </c>
      <c r="BJ352" s="45">
        <f>IFERROR(IF(VLOOKUP($A352,mdf_lsdt9!$A:$BE, X$1, FALSE)=X352,0,1),2)</f>
        <v>2</v>
      </c>
      <c r="BK352" s="45">
        <f>IFERROR(IF(VLOOKUP($A352,mdf_lsdt9!$A:$BE, Y$1, FALSE)=Y352,0,1),2)</f>
        <v>2</v>
      </c>
      <c r="BL352" s="45">
        <f>IFERROR(IF(VLOOKUP($A352,mdf_lsdt9!$A:$BE, Z$1, FALSE)=Z352,0,1),2)</f>
        <v>2</v>
      </c>
      <c r="BM352" s="45">
        <f>IFERROR(IF(VLOOKUP($A352,mdf_lsdt9!$A:$BE, AA$1, FALSE)=AA352,0,1),2)</f>
        <v>2</v>
      </c>
      <c r="BN352" s="45">
        <f>IFERROR(IF(VLOOKUP($A352,mdf_lsdt9!$A:$BE, AB$1, FALSE)=AB352,0,1),2)</f>
        <v>2</v>
      </c>
      <c r="BO352" s="45">
        <f>IFERROR(IF(VLOOKUP($A352,mdf_lsdt9!$A:$BE, AC$1, FALSE)=AC352,0,1),2)</f>
        <v>2</v>
      </c>
      <c r="BP352" s="45">
        <f>IFERROR(IF(VLOOKUP($A352,mdf_lsdt9!$A:$BE, AD$1, FALSE)=AD352,0,1),2)</f>
        <v>2</v>
      </c>
      <c r="BQ352" s="45">
        <f>IFERROR(IF(VLOOKUP($A352,mdf_lsdt9!$A:$BE, AE$1, FALSE)=AE352,0,1),2)</f>
        <v>2</v>
      </c>
      <c r="BR352" s="45">
        <f>IFERROR(IF(VLOOKUP($A352,mdf_lsdt9!$A:$BE, AF$1, FALSE)=AF352,0,1),2)</f>
        <v>2</v>
      </c>
      <c r="BS352" s="45">
        <f>IFERROR(IF(VLOOKUP($A352,mdf_lsdt9!$A:$BE, AG$1, FALSE)=AG352,0,1),2)</f>
        <v>2</v>
      </c>
      <c r="BT352" s="45">
        <f>IFERROR(IF(VLOOKUP($A352,mdf_lsdt9!$A:$BE, AH$1, FALSE)=AH352,0,1),2)</f>
        <v>2</v>
      </c>
      <c r="BU352" s="45">
        <f>IFERROR(IF(VLOOKUP($A352,mdf_lsdt9!$A:$BE, AI$1, FALSE)=AI352,0,1),2)</f>
        <v>2</v>
      </c>
      <c r="BV352" s="45">
        <f>IFERROR(IF(VLOOKUP($A352,mdf_lsdt9!$A:$BE, AJ$1, FALSE)=AJ352,0,1),2)</f>
        <v>2</v>
      </c>
      <c r="BW352" s="45">
        <f>IFERROR(IF(VLOOKUP($A352,mdf_lsdt9!$A:$BE, AK$1, FALSE)=AK352,0,1),2)</f>
        <v>2</v>
      </c>
      <c r="BX352" s="45">
        <f>IFERROR(IF(VLOOKUP($A352,mdf_lsdt9!$A:$BE, AL$1, FALSE)=AL352,0,1),2)</f>
        <v>2</v>
      </c>
      <c r="BY352" s="45">
        <f>IFERROR(IF(VLOOKUP($A352,mdf_lsdt9!$A:$BE, AM$1, FALSE)=AM352,0,1),2)</f>
        <v>2</v>
      </c>
      <c r="BZ352" s="45">
        <f>IFERROR(IF(VLOOKUP($A352,mdf_lsdt9!$A:$BE, AN$1, FALSE)=AN352,0,1),2)</f>
        <v>2</v>
      </c>
      <c r="CA352" s="45">
        <f>IFERROR(IF(VLOOKUP($A352,mdf_lsdt9!$A:$BE, AO$1, FALSE)=AO352,0,1),2)</f>
        <v>2</v>
      </c>
      <c r="CB352" s="45">
        <f>IFERROR(IF(VLOOKUP($A352,mdf_lsdt9!$A:$BE, AP$1, FALSE)=AP352,0,1),2)</f>
        <v>2</v>
      </c>
      <c r="CC352" s="45">
        <f>IFERROR(IF(VLOOKUP($A352,mdf_lsdt9!$A:$BE, AQ$1, FALSE)=AQ352,0,1),2)</f>
        <v>2</v>
      </c>
      <c r="CD352" s="45">
        <f>IFERROR(IF(VLOOKUP($A352,mdf_lsdt9!$A:$BE, AR$1, FALSE)=AR352,0,1),2)</f>
        <v>2</v>
      </c>
      <c r="CE352" s="45">
        <f>IFERROR(IF(VLOOKUP($A352,mdf_lsdt9!$A:$BE, AS$1, FALSE)=AS352,0,1),2)</f>
        <v>2</v>
      </c>
      <c r="CF352" s="45">
        <f>IFERROR(IF(VLOOKUP($A352,mdf_lsdt9!$A:$BE, AT$1, FALSE)=AT352,0,1),2)</f>
        <v>2</v>
      </c>
      <c r="CG352" s="45">
        <f>IFERROR(IF(VLOOKUP($A352,mdf_lsdt9!$A:$BE, AU$1, FALSE)=AU352,0,1),2)</f>
        <v>2</v>
      </c>
      <c r="CH352" s="45">
        <f>IFERROR(IF(VLOOKUP($A352,mdf_lsdt9!$A:$BE, AV$1, FALSE)=AV352,0,1),2)</f>
        <v>2</v>
      </c>
    </row>
    <row r="353" spans="1:86" x14ac:dyDescent="0.35">
      <c r="A353" s="45" t="str">
        <f t="shared" si="6"/>
        <v/>
      </c>
      <c r="AW353" s="45">
        <f>IFERROR(IF(VLOOKUP($A353,mdf_lsdt9!$A:$BE, K$1, FALSE)=K353,0,1),2)</f>
        <v>2</v>
      </c>
      <c r="AX353" s="45">
        <f>IFERROR(IF(VLOOKUP($A353,mdf_lsdt9!$A:$BE, L$1, FALSE)=L353,0,1),2)</f>
        <v>2</v>
      </c>
      <c r="AY353" s="45">
        <f>IFERROR(IF(VLOOKUP($A353,mdf_lsdt9!$A:$BE, M$1, FALSE)=M353,0,1),2)</f>
        <v>2</v>
      </c>
      <c r="AZ353" s="45">
        <f>IFERROR(IF(VLOOKUP($A353,mdf_lsdt9!$A:$BE, N$1, FALSE)=N353,0,1),2)</f>
        <v>2</v>
      </c>
      <c r="BA353" s="45">
        <f>IFERROR(IF(VLOOKUP($A353,mdf_lsdt9!$A:$BE, O$1, FALSE)=O353,0,1),2)</f>
        <v>2</v>
      </c>
      <c r="BB353" s="45">
        <f>IFERROR(IF(VLOOKUP($A353,mdf_lsdt9!$A:$BE, P$1, FALSE)=P353,0,1),2)</f>
        <v>2</v>
      </c>
      <c r="BC353" s="45">
        <f>IFERROR(IF(VLOOKUP($A353,mdf_lsdt9!$A:$BE, Q$1, FALSE)=Q353,0,1),2)</f>
        <v>2</v>
      </c>
      <c r="BD353" s="45">
        <f>IFERROR(IF(VLOOKUP($A353,mdf_lsdt9!$A:$BE, R$1, FALSE)=R353,0,1),2)</f>
        <v>2</v>
      </c>
      <c r="BE353" s="45">
        <f>IFERROR(IF(VLOOKUP($A353,mdf_lsdt9!$A:$BE, S$1, FALSE)=S353,0,1),2)</f>
        <v>2</v>
      </c>
      <c r="BF353" s="45">
        <f>IFERROR(IF(VLOOKUP($A353,mdf_lsdt9!$A:$BE, T$1, FALSE)=T353,0,1),2)</f>
        <v>2</v>
      </c>
      <c r="BG353" s="45">
        <f>IFERROR(IF(VLOOKUP($A353,mdf_lsdt9!$A:$BE, U$1, FALSE)=U353,0,1),2)</f>
        <v>2</v>
      </c>
      <c r="BH353" s="45">
        <f>IFERROR(IF(VLOOKUP($A353,mdf_lsdt9!$A:$BE, V$1, FALSE)=V353,0,1),2)</f>
        <v>2</v>
      </c>
      <c r="BI353" s="45">
        <f>IFERROR(IF(VLOOKUP($A353,mdf_lsdt9!$A:$BE, W$1, FALSE)=W353,0,1),2)</f>
        <v>2</v>
      </c>
      <c r="BJ353" s="45">
        <f>IFERROR(IF(VLOOKUP($A353,mdf_lsdt9!$A:$BE, X$1, FALSE)=X353,0,1),2)</f>
        <v>2</v>
      </c>
      <c r="BK353" s="45">
        <f>IFERROR(IF(VLOOKUP($A353,mdf_lsdt9!$A:$BE, Y$1, FALSE)=Y353,0,1),2)</f>
        <v>2</v>
      </c>
      <c r="BL353" s="45">
        <f>IFERROR(IF(VLOOKUP($A353,mdf_lsdt9!$A:$BE, Z$1, FALSE)=Z353,0,1),2)</f>
        <v>2</v>
      </c>
      <c r="BM353" s="45">
        <f>IFERROR(IF(VLOOKUP($A353,mdf_lsdt9!$A:$BE, AA$1, FALSE)=AA353,0,1),2)</f>
        <v>2</v>
      </c>
      <c r="BN353" s="45">
        <f>IFERROR(IF(VLOOKUP($A353,mdf_lsdt9!$A:$BE, AB$1, FALSE)=AB353,0,1),2)</f>
        <v>2</v>
      </c>
      <c r="BO353" s="45">
        <f>IFERROR(IF(VLOOKUP($A353,mdf_lsdt9!$A:$BE, AC$1, FALSE)=AC353,0,1),2)</f>
        <v>2</v>
      </c>
      <c r="BP353" s="45">
        <f>IFERROR(IF(VLOOKUP($A353,mdf_lsdt9!$A:$BE, AD$1, FALSE)=AD353,0,1),2)</f>
        <v>2</v>
      </c>
      <c r="BQ353" s="45">
        <f>IFERROR(IF(VLOOKUP($A353,mdf_lsdt9!$A:$BE, AE$1, FALSE)=AE353,0,1),2)</f>
        <v>2</v>
      </c>
      <c r="BR353" s="45">
        <f>IFERROR(IF(VLOOKUP($A353,mdf_lsdt9!$A:$BE, AF$1, FALSE)=AF353,0,1),2)</f>
        <v>2</v>
      </c>
      <c r="BS353" s="45">
        <f>IFERROR(IF(VLOOKUP($A353,mdf_lsdt9!$A:$BE, AG$1, FALSE)=AG353,0,1),2)</f>
        <v>2</v>
      </c>
      <c r="BT353" s="45">
        <f>IFERROR(IF(VLOOKUP($A353,mdf_lsdt9!$A:$BE, AH$1, FALSE)=AH353,0,1),2)</f>
        <v>2</v>
      </c>
      <c r="BU353" s="45">
        <f>IFERROR(IF(VLOOKUP($A353,mdf_lsdt9!$A:$BE, AI$1, FALSE)=AI353,0,1),2)</f>
        <v>2</v>
      </c>
      <c r="BV353" s="45">
        <f>IFERROR(IF(VLOOKUP($A353,mdf_lsdt9!$A:$BE, AJ$1, FALSE)=AJ353,0,1),2)</f>
        <v>2</v>
      </c>
      <c r="BW353" s="45">
        <f>IFERROR(IF(VLOOKUP($A353,mdf_lsdt9!$A:$BE, AK$1, FALSE)=AK353,0,1),2)</f>
        <v>2</v>
      </c>
      <c r="BX353" s="45">
        <f>IFERROR(IF(VLOOKUP($A353,mdf_lsdt9!$A:$BE, AL$1, FALSE)=AL353,0,1),2)</f>
        <v>2</v>
      </c>
      <c r="BY353" s="45">
        <f>IFERROR(IF(VLOOKUP($A353,mdf_lsdt9!$A:$BE, AM$1, FALSE)=AM353,0,1),2)</f>
        <v>2</v>
      </c>
      <c r="BZ353" s="45">
        <f>IFERROR(IF(VLOOKUP($A353,mdf_lsdt9!$A:$BE, AN$1, FALSE)=AN353,0,1),2)</f>
        <v>2</v>
      </c>
      <c r="CA353" s="45">
        <f>IFERROR(IF(VLOOKUP($A353,mdf_lsdt9!$A:$BE, AO$1, FALSE)=AO353,0,1),2)</f>
        <v>2</v>
      </c>
      <c r="CB353" s="45">
        <f>IFERROR(IF(VLOOKUP($A353,mdf_lsdt9!$A:$BE, AP$1, FALSE)=AP353,0,1),2)</f>
        <v>2</v>
      </c>
      <c r="CC353" s="45">
        <f>IFERROR(IF(VLOOKUP($A353,mdf_lsdt9!$A:$BE, AQ$1, FALSE)=AQ353,0,1),2)</f>
        <v>2</v>
      </c>
      <c r="CD353" s="45">
        <f>IFERROR(IF(VLOOKUP($A353,mdf_lsdt9!$A:$BE, AR$1, FALSE)=AR353,0,1),2)</f>
        <v>2</v>
      </c>
      <c r="CE353" s="45">
        <f>IFERROR(IF(VLOOKUP($A353,mdf_lsdt9!$A:$BE, AS$1, FALSE)=AS353,0,1),2)</f>
        <v>2</v>
      </c>
      <c r="CF353" s="45">
        <f>IFERROR(IF(VLOOKUP($A353,mdf_lsdt9!$A:$BE, AT$1, FALSE)=AT353,0,1),2)</f>
        <v>2</v>
      </c>
      <c r="CG353" s="45">
        <f>IFERROR(IF(VLOOKUP($A353,mdf_lsdt9!$A:$BE, AU$1, FALSE)=AU353,0,1),2)</f>
        <v>2</v>
      </c>
      <c r="CH353" s="45">
        <f>IFERROR(IF(VLOOKUP($A353,mdf_lsdt9!$A:$BE, AV$1, FALSE)=AV353,0,1),2)</f>
        <v>2</v>
      </c>
    </row>
    <row r="354" spans="1:86" x14ac:dyDescent="0.35">
      <c r="A354" s="45" t="str">
        <f t="shared" si="6"/>
        <v/>
      </c>
      <c r="AW354" s="45">
        <f>IFERROR(IF(VLOOKUP($A354,mdf_lsdt9!$A:$BE, K$1, FALSE)=K354,0,1),2)</f>
        <v>2</v>
      </c>
      <c r="AX354" s="45">
        <f>IFERROR(IF(VLOOKUP($A354,mdf_lsdt9!$A:$BE, L$1, FALSE)=L354,0,1),2)</f>
        <v>2</v>
      </c>
      <c r="AY354" s="45">
        <f>IFERROR(IF(VLOOKUP($A354,mdf_lsdt9!$A:$BE, M$1, FALSE)=M354,0,1),2)</f>
        <v>2</v>
      </c>
      <c r="AZ354" s="45">
        <f>IFERROR(IF(VLOOKUP($A354,mdf_lsdt9!$A:$BE, N$1, FALSE)=N354,0,1),2)</f>
        <v>2</v>
      </c>
      <c r="BA354" s="45">
        <f>IFERROR(IF(VLOOKUP($A354,mdf_lsdt9!$A:$BE, O$1, FALSE)=O354,0,1),2)</f>
        <v>2</v>
      </c>
      <c r="BB354" s="45">
        <f>IFERROR(IF(VLOOKUP($A354,mdf_lsdt9!$A:$BE, P$1, FALSE)=P354,0,1),2)</f>
        <v>2</v>
      </c>
      <c r="BC354" s="45">
        <f>IFERROR(IF(VLOOKUP($A354,mdf_lsdt9!$A:$BE, Q$1, FALSE)=Q354,0,1),2)</f>
        <v>2</v>
      </c>
      <c r="BD354" s="45">
        <f>IFERROR(IF(VLOOKUP($A354,mdf_lsdt9!$A:$BE, R$1, FALSE)=R354,0,1),2)</f>
        <v>2</v>
      </c>
      <c r="BE354" s="45">
        <f>IFERROR(IF(VLOOKUP($A354,mdf_lsdt9!$A:$BE, S$1, FALSE)=S354,0,1),2)</f>
        <v>2</v>
      </c>
      <c r="BF354" s="45">
        <f>IFERROR(IF(VLOOKUP($A354,mdf_lsdt9!$A:$BE, T$1, FALSE)=T354,0,1),2)</f>
        <v>2</v>
      </c>
      <c r="BG354" s="45">
        <f>IFERROR(IF(VLOOKUP($A354,mdf_lsdt9!$A:$BE, U$1, FALSE)=U354,0,1),2)</f>
        <v>2</v>
      </c>
      <c r="BH354" s="45">
        <f>IFERROR(IF(VLOOKUP($A354,mdf_lsdt9!$A:$BE, V$1, FALSE)=V354,0,1),2)</f>
        <v>2</v>
      </c>
      <c r="BI354" s="45">
        <f>IFERROR(IF(VLOOKUP($A354,mdf_lsdt9!$A:$BE, W$1, FALSE)=W354,0,1),2)</f>
        <v>2</v>
      </c>
      <c r="BJ354" s="45">
        <f>IFERROR(IF(VLOOKUP($A354,mdf_lsdt9!$A:$BE, X$1, FALSE)=X354,0,1),2)</f>
        <v>2</v>
      </c>
      <c r="BK354" s="45">
        <f>IFERROR(IF(VLOOKUP($A354,mdf_lsdt9!$A:$BE, Y$1, FALSE)=Y354,0,1),2)</f>
        <v>2</v>
      </c>
      <c r="BL354" s="45">
        <f>IFERROR(IF(VLOOKUP($A354,mdf_lsdt9!$A:$BE, Z$1, FALSE)=Z354,0,1),2)</f>
        <v>2</v>
      </c>
      <c r="BM354" s="45">
        <f>IFERROR(IF(VLOOKUP($A354,mdf_lsdt9!$A:$BE, AA$1, FALSE)=AA354,0,1),2)</f>
        <v>2</v>
      </c>
      <c r="BN354" s="45">
        <f>IFERROR(IF(VLOOKUP($A354,mdf_lsdt9!$A:$BE, AB$1, FALSE)=AB354,0,1),2)</f>
        <v>2</v>
      </c>
      <c r="BO354" s="45">
        <f>IFERROR(IF(VLOOKUP($A354,mdf_lsdt9!$A:$BE, AC$1, FALSE)=AC354,0,1),2)</f>
        <v>2</v>
      </c>
      <c r="BP354" s="45">
        <f>IFERROR(IF(VLOOKUP($A354,mdf_lsdt9!$A:$BE, AD$1, FALSE)=AD354,0,1),2)</f>
        <v>2</v>
      </c>
      <c r="BQ354" s="45">
        <f>IFERROR(IF(VLOOKUP($A354,mdf_lsdt9!$A:$BE, AE$1, FALSE)=AE354,0,1),2)</f>
        <v>2</v>
      </c>
      <c r="BR354" s="45">
        <f>IFERROR(IF(VLOOKUP($A354,mdf_lsdt9!$A:$BE, AF$1, FALSE)=AF354,0,1),2)</f>
        <v>2</v>
      </c>
      <c r="BS354" s="45">
        <f>IFERROR(IF(VLOOKUP($A354,mdf_lsdt9!$A:$BE, AG$1, FALSE)=AG354,0,1),2)</f>
        <v>2</v>
      </c>
      <c r="BT354" s="45">
        <f>IFERROR(IF(VLOOKUP($A354,mdf_lsdt9!$A:$BE, AH$1, FALSE)=AH354,0,1),2)</f>
        <v>2</v>
      </c>
      <c r="BU354" s="45">
        <f>IFERROR(IF(VLOOKUP($A354,mdf_lsdt9!$A:$BE, AI$1, FALSE)=AI354,0,1),2)</f>
        <v>2</v>
      </c>
      <c r="BV354" s="45">
        <f>IFERROR(IF(VLOOKUP($A354,mdf_lsdt9!$A:$BE, AJ$1, FALSE)=AJ354,0,1),2)</f>
        <v>2</v>
      </c>
      <c r="BW354" s="45">
        <f>IFERROR(IF(VLOOKUP($A354,mdf_lsdt9!$A:$BE, AK$1, FALSE)=AK354,0,1),2)</f>
        <v>2</v>
      </c>
      <c r="BX354" s="45">
        <f>IFERROR(IF(VLOOKUP($A354,mdf_lsdt9!$A:$BE, AL$1, FALSE)=AL354,0,1),2)</f>
        <v>2</v>
      </c>
      <c r="BY354" s="45">
        <f>IFERROR(IF(VLOOKUP($A354,mdf_lsdt9!$A:$BE, AM$1, FALSE)=AM354,0,1),2)</f>
        <v>2</v>
      </c>
      <c r="BZ354" s="45">
        <f>IFERROR(IF(VLOOKUP($A354,mdf_lsdt9!$A:$BE, AN$1, FALSE)=AN354,0,1),2)</f>
        <v>2</v>
      </c>
      <c r="CA354" s="45">
        <f>IFERROR(IF(VLOOKUP($A354,mdf_lsdt9!$A:$BE, AO$1, FALSE)=AO354,0,1),2)</f>
        <v>2</v>
      </c>
      <c r="CB354" s="45">
        <f>IFERROR(IF(VLOOKUP($A354,mdf_lsdt9!$A:$BE, AP$1, FALSE)=AP354,0,1),2)</f>
        <v>2</v>
      </c>
      <c r="CC354" s="45">
        <f>IFERROR(IF(VLOOKUP($A354,mdf_lsdt9!$A:$BE, AQ$1, FALSE)=AQ354,0,1),2)</f>
        <v>2</v>
      </c>
      <c r="CD354" s="45">
        <f>IFERROR(IF(VLOOKUP($A354,mdf_lsdt9!$A:$BE, AR$1, FALSE)=AR354,0,1),2)</f>
        <v>2</v>
      </c>
      <c r="CE354" s="45">
        <f>IFERROR(IF(VLOOKUP($A354,mdf_lsdt9!$A:$BE, AS$1, FALSE)=AS354,0,1),2)</f>
        <v>2</v>
      </c>
      <c r="CF354" s="45">
        <f>IFERROR(IF(VLOOKUP($A354,mdf_lsdt9!$A:$BE, AT$1, FALSE)=AT354,0,1),2)</f>
        <v>2</v>
      </c>
      <c r="CG354" s="45">
        <f>IFERROR(IF(VLOOKUP($A354,mdf_lsdt9!$A:$BE, AU$1, FALSE)=AU354,0,1),2)</f>
        <v>2</v>
      </c>
      <c r="CH354" s="45">
        <f>IFERROR(IF(VLOOKUP($A354,mdf_lsdt9!$A:$BE, AV$1, FALSE)=AV354,0,1),2)</f>
        <v>2</v>
      </c>
    </row>
    <row r="355" spans="1:86" x14ac:dyDescent="0.35">
      <c r="A355" s="45" t="str">
        <f t="shared" si="6"/>
        <v/>
      </c>
      <c r="AW355" s="45">
        <f>IFERROR(IF(VLOOKUP($A355,mdf_lsdt9!$A:$BE, K$1, FALSE)=K355,0,1),2)</f>
        <v>2</v>
      </c>
      <c r="AX355" s="45">
        <f>IFERROR(IF(VLOOKUP($A355,mdf_lsdt9!$A:$BE, L$1, FALSE)=L355,0,1),2)</f>
        <v>2</v>
      </c>
      <c r="AY355" s="45">
        <f>IFERROR(IF(VLOOKUP($A355,mdf_lsdt9!$A:$BE, M$1, FALSE)=M355,0,1),2)</f>
        <v>2</v>
      </c>
      <c r="AZ355" s="45">
        <f>IFERROR(IF(VLOOKUP($A355,mdf_lsdt9!$A:$BE, N$1, FALSE)=N355,0,1),2)</f>
        <v>2</v>
      </c>
      <c r="BA355" s="45">
        <f>IFERROR(IF(VLOOKUP($A355,mdf_lsdt9!$A:$BE, O$1, FALSE)=O355,0,1),2)</f>
        <v>2</v>
      </c>
      <c r="BB355" s="45">
        <f>IFERROR(IF(VLOOKUP($A355,mdf_lsdt9!$A:$BE, P$1, FALSE)=P355,0,1),2)</f>
        <v>2</v>
      </c>
      <c r="BC355" s="45">
        <f>IFERROR(IF(VLOOKUP($A355,mdf_lsdt9!$A:$BE, Q$1, FALSE)=Q355,0,1),2)</f>
        <v>2</v>
      </c>
      <c r="BD355" s="45">
        <f>IFERROR(IF(VLOOKUP($A355,mdf_lsdt9!$A:$BE, R$1, FALSE)=R355,0,1),2)</f>
        <v>2</v>
      </c>
      <c r="BE355" s="45">
        <f>IFERROR(IF(VLOOKUP($A355,mdf_lsdt9!$A:$BE, S$1, FALSE)=S355,0,1),2)</f>
        <v>2</v>
      </c>
      <c r="BF355" s="45">
        <f>IFERROR(IF(VLOOKUP($A355,mdf_lsdt9!$A:$BE, T$1, FALSE)=T355,0,1),2)</f>
        <v>2</v>
      </c>
      <c r="BG355" s="45">
        <f>IFERROR(IF(VLOOKUP($A355,mdf_lsdt9!$A:$BE, U$1, FALSE)=U355,0,1),2)</f>
        <v>2</v>
      </c>
      <c r="BH355" s="45">
        <f>IFERROR(IF(VLOOKUP($A355,mdf_lsdt9!$A:$BE, V$1, FALSE)=V355,0,1),2)</f>
        <v>2</v>
      </c>
      <c r="BI355" s="45">
        <f>IFERROR(IF(VLOOKUP($A355,mdf_lsdt9!$A:$BE, W$1, FALSE)=W355,0,1),2)</f>
        <v>2</v>
      </c>
      <c r="BJ355" s="45">
        <f>IFERROR(IF(VLOOKUP($A355,mdf_lsdt9!$A:$BE, X$1, FALSE)=X355,0,1),2)</f>
        <v>2</v>
      </c>
      <c r="BK355" s="45">
        <f>IFERROR(IF(VLOOKUP($A355,mdf_lsdt9!$A:$BE, Y$1, FALSE)=Y355,0,1),2)</f>
        <v>2</v>
      </c>
      <c r="BL355" s="45">
        <f>IFERROR(IF(VLOOKUP($A355,mdf_lsdt9!$A:$BE, Z$1, FALSE)=Z355,0,1),2)</f>
        <v>2</v>
      </c>
      <c r="BM355" s="45">
        <f>IFERROR(IF(VLOOKUP($A355,mdf_lsdt9!$A:$BE, AA$1, FALSE)=AA355,0,1),2)</f>
        <v>2</v>
      </c>
      <c r="BN355" s="45">
        <f>IFERROR(IF(VLOOKUP($A355,mdf_lsdt9!$A:$BE, AB$1, FALSE)=AB355,0,1),2)</f>
        <v>2</v>
      </c>
      <c r="BO355" s="45">
        <f>IFERROR(IF(VLOOKUP($A355,mdf_lsdt9!$A:$BE, AC$1, FALSE)=AC355,0,1),2)</f>
        <v>2</v>
      </c>
      <c r="BP355" s="45">
        <f>IFERROR(IF(VLOOKUP($A355,mdf_lsdt9!$A:$BE, AD$1, FALSE)=AD355,0,1),2)</f>
        <v>2</v>
      </c>
      <c r="BQ355" s="45">
        <f>IFERROR(IF(VLOOKUP($A355,mdf_lsdt9!$A:$BE, AE$1, FALSE)=AE355,0,1),2)</f>
        <v>2</v>
      </c>
      <c r="BR355" s="45">
        <f>IFERROR(IF(VLOOKUP($A355,mdf_lsdt9!$A:$BE, AF$1, FALSE)=AF355,0,1),2)</f>
        <v>2</v>
      </c>
      <c r="BS355" s="45">
        <f>IFERROR(IF(VLOOKUP($A355,mdf_lsdt9!$A:$BE, AG$1, FALSE)=AG355,0,1),2)</f>
        <v>2</v>
      </c>
      <c r="BT355" s="45">
        <f>IFERROR(IF(VLOOKUP($A355,mdf_lsdt9!$A:$BE, AH$1, FALSE)=AH355,0,1),2)</f>
        <v>2</v>
      </c>
      <c r="BU355" s="45">
        <f>IFERROR(IF(VLOOKUP($A355,mdf_lsdt9!$A:$BE, AI$1, FALSE)=AI355,0,1),2)</f>
        <v>2</v>
      </c>
      <c r="BV355" s="45">
        <f>IFERROR(IF(VLOOKUP($A355,mdf_lsdt9!$A:$BE, AJ$1, FALSE)=AJ355,0,1),2)</f>
        <v>2</v>
      </c>
      <c r="BW355" s="45">
        <f>IFERROR(IF(VLOOKUP($A355,mdf_lsdt9!$A:$BE, AK$1, FALSE)=AK355,0,1),2)</f>
        <v>2</v>
      </c>
      <c r="BX355" s="45">
        <f>IFERROR(IF(VLOOKUP($A355,mdf_lsdt9!$A:$BE, AL$1, FALSE)=AL355,0,1),2)</f>
        <v>2</v>
      </c>
      <c r="BY355" s="45">
        <f>IFERROR(IF(VLOOKUP($A355,mdf_lsdt9!$A:$BE, AM$1, FALSE)=AM355,0,1),2)</f>
        <v>2</v>
      </c>
      <c r="BZ355" s="45">
        <f>IFERROR(IF(VLOOKUP($A355,mdf_lsdt9!$A:$BE, AN$1, FALSE)=AN355,0,1),2)</f>
        <v>2</v>
      </c>
      <c r="CA355" s="45">
        <f>IFERROR(IF(VLOOKUP($A355,mdf_lsdt9!$A:$BE, AO$1, FALSE)=AO355,0,1),2)</f>
        <v>2</v>
      </c>
      <c r="CB355" s="45">
        <f>IFERROR(IF(VLOOKUP($A355,mdf_lsdt9!$A:$BE, AP$1, FALSE)=AP355,0,1),2)</f>
        <v>2</v>
      </c>
      <c r="CC355" s="45">
        <f>IFERROR(IF(VLOOKUP($A355,mdf_lsdt9!$A:$BE, AQ$1, FALSE)=AQ355,0,1),2)</f>
        <v>2</v>
      </c>
      <c r="CD355" s="45">
        <f>IFERROR(IF(VLOOKUP($A355,mdf_lsdt9!$A:$BE, AR$1, FALSE)=AR355,0,1),2)</f>
        <v>2</v>
      </c>
      <c r="CE355" s="45">
        <f>IFERROR(IF(VLOOKUP($A355,mdf_lsdt9!$A:$BE, AS$1, FALSE)=AS355,0,1),2)</f>
        <v>2</v>
      </c>
      <c r="CF355" s="45">
        <f>IFERROR(IF(VLOOKUP($A355,mdf_lsdt9!$A:$BE, AT$1, FALSE)=AT355,0,1),2)</f>
        <v>2</v>
      </c>
      <c r="CG355" s="45">
        <f>IFERROR(IF(VLOOKUP($A355,mdf_lsdt9!$A:$BE, AU$1, FALSE)=AU355,0,1),2)</f>
        <v>2</v>
      </c>
      <c r="CH355" s="45">
        <f>IFERROR(IF(VLOOKUP($A355,mdf_lsdt9!$A:$BE, AV$1, FALSE)=AV355,0,1),2)</f>
        <v>2</v>
      </c>
    </row>
    <row r="356" spans="1:86" x14ac:dyDescent="0.35">
      <c r="A356" s="45" t="str">
        <f t="shared" si="6"/>
        <v/>
      </c>
      <c r="AW356" s="45">
        <f>IFERROR(IF(VLOOKUP($A356,mdf_lsdt9!$A:$BE, K$1, FALSE)=K356,0,1),2)</f>
        <v>2</v>
      </c>
      <c r="AX356" s="45">
        <f>IFERROR(IF(VLOOKUP($A356,mdf_lsdt9!$A:$BE, L$1, FALSE)=L356,0,1),2)</f>
        <v>2</v>
      </c>
      <c r="AY356" s="45">
        <f>IFERROR(IF(VLOOKUP($A356,mdf_lsdt9!$A:$BE, M$1, FALSE)=M356,0,1),2)</f>
        <v>2</v>
      </c>
      <c r="AZ356" s="45">
        <f>IFERROR(IF(VLOOKUP($A356,mdf_lsdt9!$A:$BE, N$1, FALSE)=N356,0,1),2)</f>
        <v>2</v>
      </c>
      <c r="BA356" s="45">
        <f>IFERROR(IF(VLOOKUP($A356,mdf_lsdt9!$A:$BE, O$1, FALSE)=O356,0,1),2)</f>
        <v>2</v>
      </c>
      <c r="BB356" s="45">
        <f>IFERROR(IF(VLOOKUP($A356,mdf_lsdt9!$A:$BE, P$1, FALSE)=P356,0,1),2)</f>
        <v>2</v>
      </c>
      <c r="BC356" s="45">
        <f>IFERROR(IF(VLOOKUP($A356,mdf_lsdt9!$A:$BE, Q$1, FALSE)=Q356,0,1),2)</f>
        <v>2</v>
      </c>
      <c r="BD356" s="45">
        <f>IFERROR(IF(VLOOKUP($A356,mdf_lsdt9!$A:$BE, R$1, FALSE)=R356,0,1),2)</f>
        <v>2</v>
      </c>
      <c r="BE356" s="45">
        <f>IFERROR(IF(VLOOKUP($A356,mdf_lsdt9!$A:$BE, S$1, FALSE)=S356,0,1),2)</f>
        <v>2</v>
      </c>
      <c r="BF356" s="45">
        <f>IFERROR(IF(VLOOKUP($A356,mdf_lsdt9!$A:$BE, T$1, FALSE)=T356,0,1),2)</f>
        <v>2</v>
      </c>
      <c r="BG356" s="45">
        <f>IFERROR(IF(VLOOKUP($A356,mdf_lsdt9!$A:$BE, U$1, FALSE)=U356,0,1),2)</f>
        <v>2</v>
      </c>
      <c r="BH356" s="45">
        <f>IFERROR(IF(VLOOKUP($A356,mdf_lsdt9!$A:$BE, V$1, FALSE)=V356,0,1),2)</f>
        <v>2</v>
      </c>
      <c r="BI356" s="45">
        <f>IFERROR(IF(VLOOKUP($A356,mdf_lsdt9!$A:$BE, W$1, FALSE)=W356,0,1),2)</f>
        <v>2</v>
      </c>
      <c r="BJ356" s="45">
        <f>IFERROR(IF(VLOOKUP($A356,mdf_lsdt9!$A:$BE, X$1, FALSE)=X356,0,1),2)</f>
        <v>2</v>
      </c>
      <c r="BK356" s="45">
        <f>IFERROR(IF(VLOOKUP($A356,mdf_lsdt9!$A:$BE, Y$1, FALSE)=Y356,0,1),2)</f>
        <v>2</v>
      </c>
      <c r="BL356" s="45">
        <f>IFERROR(IF(VLOOKUP($A356,mdf_lsdt9!$A:$BE, Z$1, FALSE)=Z356,0,1),2)</f>
        <v>2</v>
      </c>
      <c r="BM356" s="45">
        <f>IFERROR(IF(VLOOKUP($A356,mdf_lsdt9!$A:$BE, AA$1, FALSE)=AA356,0,1),2)</f>
        <v>2</v>
      </c>
      <c r="BN356" s="45">
        <f>IFERROR(IF(VLOOKUP($A356,mdf_lsdt9!$A:$BE, AB$1, FALSE)=AB356,0,1),2)</f>
        <v>2</v>
      </c>
      <c r="BO356" s="45">
        <f>IFERROR(IF(VLOOKUP($A356,mdf_lsdt9!$A:$BE, AC$1, FALSE)=AC356,0,1),2)</f>
        <v>2</v>
      </c>
      <c r="BP356" s="45">
        <f>IFERROR(IF(VLOOKUP($A356,mdf_lsdt9!$A:$BE, AD$1, FALSE)=AD356,0,1),2)</f>
        <v>2</v>
      </c>
      <c r="BQ356" s="45">
        <f>IFERROR(IF(VLOOKUP($A356,mdf_lsdt9!$A:$BE, AE$1, FALSE)=AE356,0,1),2)</f>
        <v>2</v>
      </c>
      <c r="BR356" s="45">
        <f>IFERROR(IF(VLOOKUP($A356,mdf_lsdt9!$A:$BE, AF$1, FALSE)=AF356,0,1),2)</f>
        <v>2</v>
      </c>
      <c r="BS356" s="45">
        <f>IFERROR(IF(VLOOKUP($A356,mdf_lsdt9!$A:$BE, AG$1, FALSE)=AG356,0,1),2)</f>
        <v>2</v>
      </c>
      <c r="BT356" s="45">
        <f>IFERROR(IF(VLOOKUP($A356,mdf_lsdt9!$A:$BE, AH$1, FALSE)=AH356,0,1),2)</f>
        <v>2</v>
      </c>
      <c r="BU356" s="45">
        <f>IFERROR(IF(VLOOKUP($A356,mdf_lsdt9!$A:$BE, AI$1, FALSE)=AI356,0,1),2)</f>
        <v>2</v>
      </c>
      <c r="BV356" s="45">
        <f>IFERROR(IF(VLOOKUP($A356,mdf_lsdt9!$A:$BE, AJ$1, FALSE)=AJ356,0,1),2)</f>
        <v>2</v>
      </c>
      <c r="BW356" s="45">
        <f>IFERROR(IF(VLOOKUP($A356,mdf_lsdt9!$A:$BE, AK$1, FALSE)=AK356,0,1),2)</f>
        <v>2</v>
      </c>
      <c r="BX356" s="45">
        <f>IFERROR(IF(VLOOKUP($A356,mdf_lsdt9!$A:$BE, AL$1, FALSE)=AL356,0,1),2)</f>
        <v>2</v>
      </c>
      <c r="BY356" s="45">
        <f>IFERROR(IF(VLOOKUP($A356,mdf_lsdt9!$A:$BE, AM$1, FALSE)=AM356,0,1),2)</f>
        <v>2</v>
      </c>
      <c r="BZ356" s="45">
        <f>IFERROR(IF(VLOOKUP($A356,mdf_lsdt9!$A:$BE, AN$1, FALSE)=AN356,0,1),2)</f>
        <v>2</v>
      </c>
      <c r="CA356" s="45">
        <f>IFERROR(IF(VLOOKUP($A356,mdf_lsdt9!$A:$BE, AO$1, FALSE)=AO356,0,1),2)</f>
        <v>2</v>
      </c>
      <c r="CB356" s="45">
        <f>IFERROR(IF(VLOOKUP($A356,mdf_lsdt9!$A:$BE, AP$1, FALSE)=AP356,0,1),2)</f>
        <v>2</v>
      </c>
      <c r="CC356" s="45">
        <f>IFERROR(IF(VLOOKUP($A356,mdf_lsdt9!$A:$BE, AQ$1, FALSE)=AQ356,0,1),2)</f>
        <v>2</v>
      </c>
      <c r="CD356" s="45">
        <f>IFERROR(IF(VLOOKUP($A356,mdf_lsdt9!$A:$BE, AR$1, FALSE)=AR356,0,1),2)</f>
        <v>2</v>
      </c>
      <c r="CE356" s="45">
        <f>IFERROR(IF(VLOOKUP($A356,mdf_lsdt9!$A:$BE, AS$1, FALSE)=AS356,0,1),2)</f>
        <v>2</v>
      </c>
      <c r="CF356" s="45">
        <f>IFERROR(IF(VLOOKUP($A356,mdf_lsdt9!$A:$BE, AT$1, FALSE)=AT356,0,1),2)</f>
        <v>2</v>
      </c>
      <c r="CG356" s="45">
        <f>IFERROR(IF(VLOOKUP($A356,mdf_lsdt9!$A:$BE, AU$1, FALSE)=AU356,0,1),2)</f>
        <v>2</v>
      </c>
      <c r="CH356" s="45">
        <f>IFERROR(IF(VLOOKUP($A356,mdf_lsdt9!$A:$BE, AV$1, FALSE)=AV356,0,1),2)</f>
        <v>2</v>
      </c>
    </row>
    <row r="357" spans="1:86" x14ac:dyDescent="0.35">
      <c r="A357" s="45" t="str">
        <f t="shared" si="6"/>
        <v/>
      </c>
      <c r="AW357" s="45">
        <f>IFERROR(IF(VLOOKUP($A357,mdf_lsdt9!$A:$BE, K$1, FALSE)=K357,0,1),2)</f>
        <v>2</v>
      </c>
      <c r="AX357" s="45">
        <f>IFERROR(IF(VLOOKUP($A357,mdf_lsdt9!$A:$BE, L$1, FALSE)=L357,0,1),2)</f>
        <v>2</v>
      </c>
      <c r="AY357" s="45">
        <f>IFERROR(IF(VLOOKUP($A357,mdf_lsdt9!$A:$BE, M$1, FALSE)=M357,0,1),2)</f>
        <v>2</v>
      </c>
      <c r="AZ357" s="45">
        <f>IFERROR(IF(VLOOKUP($A357,mdf_lsdt9!$A:$BE, N$1, FALSE)=N357,0,1),2)</f>
        <v>2</v>
      </c>
      <c r="BA357" s="45">
        <f>IFERROR(IF(VLOOKUP($A357,mdf_lsdt9!$A:$BE, O$1, FALSE)=O357,0,1),2)</f>
        <v>2</v>
      </c>
      <c r="BB357" s="45">
        <f>IFERROR(IF(VLOOKUP($A357,mdf_lsdt9!$A:$BE, P$1, FALSE)=P357,0,1),2)</f>
        <v>2</v>
      </c>
      <c r="BC357" s="45">
        <f>IFERROR(IF(VLOOKUP($A357,mdf_lsdt9!$A:$BE, Q$1, FALSE)=Q357,0,1),2)</f>
        <v>2</v>
      </c>
      <c r="BD357" s="45">
        <f>IFERROR(IF(VLOOKUP($A357,mdf_lsdt9!$A:$BE, R$1, FALSE)=R357,0,1),2)</f>
        <v>2</v>
      </c>
      <c r="BE357" s="45">
        <f>IFERROR(IF(VLOOKUP($A357,mdf_lsdt9!$A:$BE, S$1, FALSE)=S357,0,1),2)</f>
        <v>2</v>
      </c>
      <c r="BF357" s="45">
        <f>IFERROR(IF(VLOOKUP($A357,mdf_lsdt9!$A:$BE, T$1, FALSE)=T357,0,1),2)</f>
        <v>2</v>
      </c>
      <c r="BG357" s="45">
        <f>IFERROR(IF(VLOOKUP($A357,mdf_lsdt9!$A:$BE, U$1, FALSE)=U357,0,1),2)</f>
        <v>2</v>
      </c>
      <c r="BH357" s="45">
        <f>IFERROR(IF(VLOOKUP($A357,mdf_lsdt9!$A:$BE, V$1, FALSE)=V357,0,1),2)</f>
        <v>2</v>
      </c>
      <c r="BI357" s="45">
        <f>IFERROR(IF(VLOOKUP($A357,mdf_lsdt9!$A:$BE, W$1, FALSE)=W357,0,1),2)</f>
        <v>2</v>
      </c>
      <c r="BJ357" s="45">
        <f>IFERROR(IF(VLOOKUP($A357,mdf_lsdt9!$A:$BE, X$1, FALSE)=X357,0,1),2)</f>
        <v>2</v>
      </c>
      <c r="BK357" s="45">
        <f>IFERROR(IF(VLOOKUP($A357,mdf_lsdt9!$A:$BE, Y$1, FALSE)=Y357,0,1),2)</f>
        <v>2</v>
      </c>
      <c r="BL357" s="45">
        <f>IFERROR(IF(VLOOKUP($A357,mdf_lsdt9!$A:$BE, Z$1, FALSE)=Z357,0,1),2)</f>
        <v>2</v>
      </c>
      <c r="BM357" s="45">
        <f>IFERROR(IF(VLOOKUP($A357,mdf_lsdt9!$A:$BE, AA$1, FALSE)=AA357,0,1),2)</f>
        <v>2</v>
      </c>
      <c r="BN357" s="45">
        <f>IFERROR(IF(VLOOKUP($A357,mdf_lsdt9!$A:$BE, AB$1, FALSE)=AB357,0,1),2)</f>
        <v>2</v>
      </c>
      <c r="BO357" s="45">
        <f>IFERROR(IF(VLOOKUP($A357,mdf_lsdt9!$A:$BE, AC$1, FALSE)=AC357,0,1),2)</f>
        <v>2</v>
      </c>
      <c r="BP357" s="45">
        <f>IFERROR(IF(VLOOKUP($A357,mdf_lsdt9!$A:$BE, AD$1, FALSE)=AD357,0,1),2)</f>
        <v>2</v>
      </c>
      <c r="BQ357" s="45">
        <f>IFERROR(IF(VLOOKUP($A357,mdf_lsdt9!$A:$BE, AE$1, FALSE)=AE357,0,1),2)</f>
        <v>2</v>
      </c>
      <c r="BR357" s="45">
        <f>IFERROR(IF(VLOOKUP($A357,mdf_lsdt9!$A:$BE, AF$1, FALSE)=AF357,0,1),2)</f>
        <v>2</v>
      </c>
      <c r="BS357" s="45">
        <f>IFERROR(IF(VLOOKUP($A357,mdf_lsdt9!$A:$BE, AG$1, FALSE)=AG357,0,1),2)</f>
        <v>2</v>
      </c>
      <c r="BT357" s="45">
        <f>IFERROR(IF(VLOOKUP($A357,mdf_lsdt9!$A:$BE, AH$1, FALSE)=AH357,0,1),2)</f>
        <v>2</v>
      </c>
      <c r="BU357" s="45">
        <f>IFERROR(IF(VLOOKUP($A357,mdf_lsdt9!$A:$BE, AI$1, FALSE)=AI357,0,1),2)</f>
        <v>2</v>
      </c>
      <c r="BV357" s="45">
        <f>IFERROR(IF(VLOOKUP($A357,mdf_lsdt9!$A:$BE, AJ$1, FALSE)=AJ357,0,1),2)</f>
        <v>2</v>
      </c>
      <c r="BW357" s="45">
        <f>IFERROR(IF(VLOOKUP($A357,mdf_lsdt9!$A:$BE, AK$1, FALSE)=AK357,0,1),2)</f>
        <v>2</v>
      </c>
      <c r="BX357" s="45">
        <f>IFERROR(IF(VLOOKUP($A357,mdf_lsdt9!$A:$BE, AL$1, FALSE)=AL357,0,1),2)</f>
        <v>2</v>
      </c>
      <c r="BY357" s="45">
        <f>IFERROR(IF(VLOOKUP($A357,mdf_lsdt9!$A:$BE, AM$1, FALSE)=AM357,0,1),2)</f>
        <v>2</v>
      </c>
      <c r="BZ357" s="45">
        <f>IFERROR(IF(VLOOKUP($A357,mdf_lsdt9!$A:$BE, AN$1, FALSE)=AN357,0,1),2)</f>
        <v>2</v>
      </c>
      <c r="CA357" s="45">
        <f>IFERROR(IF(VLOOKUP($A357,mdf_lsdt9!$A:$BE, AO$1, FALSE)=AO357,0,1),2)</f>
        <v>2</v>
      </c>
      <c r="CB357" s="45">
        <f>IFERROR(IF(VLOOKUP($A357,mdf_lsdt9!$A:$BE, AP$1, FALSE)=AP357,0,1),2)</f>
        <v>2</v>
      </c>
      <c r="CC357" s="45">
        <f>IFERROR(IF(VLOOKUP($A357,mdf_lsdt9!$A:$BE, AQ$1, FALSE)=AQ357,0,1),2)</f>
        <v>2</v>
      </c>
      <c r="CD357" s="45">
        <f>IFERROR(IF(VLOOKUP($A357,mdf_lsdt9!$A:$BE, AR$1, FALSE)=AR357,0,1),2)</f>
        <v>2</v>
      </c>
      <c r="CE357" s="45">
        <f>IFERROR(IF(VLOOKUP($A357,mdf_lsdt9!$A:$BE, AS$1, FALSE)=AS357,0,1),2)</f>
        <v>2</v>
      </c>
      <c r="CF357" s="45">
        <f>IFERROR(IF(VLOOKUP($A357,mdf_lsdt9!$A:$BE, AT$1, FALSE)=AT357,0,1),2)</f>
        <v>2</v>
      </c>
      <c r="CG357" s="45">
        <f>IFERROR(IF(VLOOKUP($A357,mdf_lsdt9!$A:$BE, AU$1, FALSE)=AU357,0,1),2)</f>
        <v>2</v>
      </c>
      <c r="CH357" s="45">
        <f>IFERROR(IF(VLOOKUP($A357,mdf_lsdt9!$A:$BE, AV$1, FALSE)=AV357,0,1),2)</f>
        <v>2</v>
      </c>
    </row>
    <row r="358" spans="1:86" x14ac:dyDescent="0.35">
      <c r="A358" s="45" t="str">
        <f t="shared" si="6"/>
        <v/>
      </c>
      <c r="AW358" s="45">
        <f>IFERROR(IF(VLOOKUP($A358,mdf_lsdt9!$A:$BE, K$1, FALSE)=K358,0,1),2)</f>
        <v>2</v>
      </c>
      <c r="AX358" s="45">
        <f>IFERROR(IF(VLOOKUP($A358,mdf_lsdt9!$A:$BE, L$1, FALSE)=L358,0,1),2)</f>
        <v>2</v>
      </c>
      <c r="AY358" s="45">
        <f>IFERROR(IF(VLOOKUP($A358,mdf_lsdt9!$A:$BE, M$1, FALSE)=M358,0,1),2)</f>
        <v>2</v>
      </c>
      <c r="AZ358" s="45">
        <f>IFERROR(IF(VLOOKUP($A358,mdf_lsdt9!$A:$BE, N$1, FALSE)=N358,0,1),2)</f>
        <v>2</v>
      </c>
      <c r="BA358" s="45">
        <f>IFERROR(IF(VLOOKUP($A358,mdf_lsdt9!$A:$BE, O$1, FALSE)=O358,0,1),2)</f>
        <v>2</v>
      </c>
      <c r="BB358" s="45">
        <f>IFERROR(IF(VLOOKUP($A358,mdf_lsdt9!$A:$BE, P$1, FALSE)=P358,0,1),2)</f>
        <v>2</v>
      </c>
      <c r="BC358" s="45">
        <f>IFERROR(IF(VLOOKUP($A358,mdf_lsdt9!$A:$BE, Q$1, FALSE)=Q358,0,1),2)</f>
        <v>2</v>
      </c>
      <c r="BD358" s="45">
        <f>IFERROR(IF(VLOOKUP($A358,mdf_lsdt9!$A:$BE, R$1, FALSE)=R358,0,1),2)</f>
        <v>2</v>
      </c>
      <c r="BE358" s="45">
        <f>IFERROR(IF(VLOOKUP($A358,mdf_lsdt9!$A:$BE, S$1, FALSE)=S358,0,1),2)</f>
        <v>2</v>
      </c>
      <c r="BF358" s="45">
        <f>IFERROR(IF(VLOOKUP($A358,mdf_lsdt9!$A:$BE, T$1, FALSE)=T358,0,1),2)</f>
        <v>2</v>
      </c>
      <c r="BG358" s="45">
        <f>IFERROR(IF(VLOOKUP($A358,mdf_lsdt9!$A:$BE, U$1, FALSE)=U358,0,1),2)</f>
        <v>2</v>
      </c>
      <c r="BH358" s="45">
        <f>IFERROR(IF(VLOOKUP($A358,mdf_lsdt9!$A:$BE, V$1, FALSE)=V358,0,1),2)</f>
        <v>2</v>
      </c>
      <c r="BI358" s="45">
        <f>IFERROR(IF(VLOOKUP($A358,mdf_lsdt9!$A:$BE, W$1, FALSE)=W358,0,1),2)</f>
        <v>2</v>
      </c>
      <c r="BJ358" s="45">
        <f>IFERROR(IF(VLOOKUP($A358,mdf_lsdt9!$A:$BE, X$1, FALSE)=X358,0,1),2)</f>
        <v>2</v>
      </c>
      <c r="BK358" s="45">
        <f>IFERROR(IF(VLOOKUP($A358,mdf_lsdt9!$A:$BE, Y$1, FALSE)=Y358,0,1),2)</f>
        <v>2</v>
      </c>
      <c r="BL358" s="45">
        <f>IFERROR(IF(VLOOKUP($A358,mdf_lsdt9!$A:$BE, Z$1, FALSE)=Z358,0,1),2)</f>
        <v>2</v>
      </c>
      <c r="BM358" s="45">
        <f>IFERROR(IF(VLOOKUP($A358,mdf_lsdt9!$A:$BE, AA$1, FALSE)=AA358,0,1),2)</f>
        <v>2</v>
      </c>
      <c r="BN358" s="45">
        <f>IFERROR(IF(VLOOKUP($A358,mdf_lsdt9!$A:$BE, AB$1, FALSE)=AB358,0,1),2)</f>
        <v>2</v>
      </c>
      <c r="BO358" s="45">
        <f>IFERROR(IF(VLOOKUP($A358,mdf_lsdt9!$A:$BE, AC$1, FALSE)=AC358,0,1),2)</f>
        <v>2</v>
      </c>
      <c r="BP358" s="45">
        <f>IFERROR(IF(VLOOKUP($A358,mdf_lsdt9!$A:$BE, AD$1, FALSE)=AD358,0,1),2)</f>
        <v>2</v>
      </c>
      <c r="BQ358" s="45">
        <f>IFERROR(IF(VLOOKUP($A358,mdf_lsdt9!$A:$BE, AE$1, FALSE)=AE358,0,1),2)</f>
        <v>2</v>
      </c>
      <c r="BR358" s="45">
        <f>IFERROR(IF(VLOOKUP($A358,mdf_lsdt9!$A:$BE, AF$1, FALSE)=AF358,0,1),2)</f>
        <v>2</v>
      </c>
      <c r="BS358" s="45">
        <f>IFERROR(IF(VLOOKUP($A358,mdf_lsdt9!$A:$BE, AG$1, FALSE)=AG358,0,1),2)</f>
        <v>2</v>
      </c>
      <c r="BT358" s="45">
        <f>IFERROR(IF(VLOOKUP($A358,mdf_lsdt9!$A:$BE, AH$1, FALSE)=AH358,0,1),2)</f>
        <v>2</v>
      </c>
      <c r="BU358" s="45">
        <f>IFERROR(IF(VLOOKUP($A358,mdf_lsdt9!$A:$BE, AI$1, FALSE)=AI358,0,1),2)</f>
        <v>2</v>
      </c>
      <c r="BV358" s="45">
        <f>IFERROR(IF(VLOOKUP($A358,mdf_lsdt9!$A:$BE, AJ$1, FALSE)=AJ358,0,1),2)</f>
        <v>2</v>
      </c>
      <c r="BW358" s="45">
        <f>IFERROR(IF(VLOOKUP($A358,mdf_lsdt9!$A:$BE, AK$1, FALSE)=AK358,0,1),2)</f>
        <v>2</v>
      </c>
      <c r="BX358" s="45">
        <f>IFERROR(IF(VLOOKUP($A358,mdf_lsdt9!$A:$BE, AL$1, FALSE)=AL358,0,1),2)</f>
        <v>2</v>
      </c>
      <c r="BY358" s="45">
        <f>IFERROR(IF(VLOOKUP($A358,mdf_lsdt9!$A:$BE, AM$1, FALSE)=AM358,0,1),2)</f>
        <v>2</v>
      </c>
      <c r="BZ358" s="45">
        <f>IFERROR(IF(VLOOKUP($A358,mdf_lsdt9!$A:$BE, AN$1, FALSE)=AN358,0,1),2)</f>
        <v>2</v>
      </c>
      <c r="CA358" s="45">
        <f>IFERROR(IF(VLOOKUP($A358,mdf_lsdt9!$A:$BE, AO$1, FALSE)=AO358,0,1),2)</f>
        <v>2</v>
      </c>
      <c r="CB358" s="45">
        <f>IFERROR(IF(VLOOKUP($A358,mdf_lsdt9!$A:$BE, AP$1, FALSE)=AP358,0,1),2)</f>
        <v>2</v>
      </c>
      <c r="CC358" s="45">
        <f>IFERROR(IF(VLOOKUP($A358,mdf_lsdt9!$A:$BE, AQ$1, FALSE)=AQ358,0,1),2)</f>
        <v>2</v>
      </c>
      <c r="CD358" s="45">
        <f>IFERROR(IF(VLOOKUP($A358,mdf_lsdt9!$A:$BE, AR$1, FALSE)=AR358,0,1),2)</f>
        <v>2</v>
      </c>
      <c r="CE358" s="45">
        <f>IFERROR(IF(VLOOKUP($A358,mdf_lsdt9!$A:$BE, AS$1, FALSE)=AS358,0,1),2)</f>
        <v>2</v>
      </c>
      <c r="CF358" s="45">
        <f>IFERROR(IF(VLOOKUP($A358,mdf_lsdt9!$A:$BE, AT$1, FALSE)=AT358,0,1),2)</f>
        <v>2</v>
      </c>
      <c r="CG358" s="45">
        <f>IFERROR(IF(VLOOKUP($A358,mdf_lsdt9!$A:$BE, AU$1, FALSE)=AU358,0,1),2)</f>
        <v>2</v>
      </c>
      <c r="CH358" s="45">
        <f>IFERROR(IF(VLOOKUP($A358,mdf_lsdt9!$A:$BE, AV$1, FALSE)=AV358,0,1),2)</f>
        <v>2</v>
      </c>
    </row>
    <row r="359" spans="1:86" x14ac:dyDescent="0.35">
      <c r="A359" s="45" t="str">
        <f t="shared" si="6"/>
        <v/>
      </c>
      <c r="AW359" s="45">
        <f>IFERROR(IF(VLOOKUP($A359,mdf_lsdt9!$A:$BE, K$1, FALSE)=K359,0,1),2)</f>
        <v>2</v>
      </c>
      <c r="AX359" s="45">
        <f>IFERROR(IF(VLOOKUP($A359,mdf_lsdt9!$A:$BE, L$1, FALSE)=L359,0,1),2)</f>
        <v>2</v>
      </c>
      <c r="AY359" s="45">
        <f>IFERROR(IF(VLOOKUP($A359,mdf_lsdt9!$A:$BE, M$1, FALSE)=M359,0,1),2)</f>
        <v>2</v>
      </c>
      <c r="AZ359" s="45">
        <f>IFERROR(IF(VLOOKUP($A359,mdf_lsdt9!$A:$BE, N$1, FALSE)=N359,0,1),2)</f>
        <v>2</v>
      </c>
      <c r="BA359" s="45">
        <f>IFERROR(IF(VLOOKUP($A359,mdf_lsdt9!$A:$BE, O$1, FALSE)=O359,0,1),2)</f>
        <v>2</v>
      </c>
      <c r="BB359" s="45">
        <f>IFERROR(IF(VLOOKUP($A359,mdf_lsdt9!$A:$BE, P$1, FALSE)=P359,0,1),2)</f>
        <v>2</v>
      </c>
      <c r="BC359" s="45">
        <f>IFERROR(IF(VLOOKUP($A359,mdf_lsdt9!$A:$BE, Q$1, FALSE)=Q359,0,1),2)</f>
        <v>2</v>
      </c>
      <c r="BD359" s="45">
        <f>IFERROR(IF(VLOOKUP($A359,mdf_lsdt9!$A:$BE, R$1, FALSE)=R359,0,1),2)</f>
        <v>2</v>
      </c>
      <c r="BE359" s="45">
        <f>IFERROR(IF(VLOOKUP($A359,mdf_lsdt9!$A:$BE, S$1, FALSE)=S359,0,1),2)</f>
        <v>2</v>
      </c>
      <c r="BF359" s="45">
        <f>IFERROR(IF(VLOOKUP($A359,mdf_lsdt9!$A:$BE, T$1, FALSE)=T359,0,1),2)</f>
        <v>2</v>
      </c>
      <c r="BG359" s="45">
        <f>IFERROR(IF(VLOOKUP($A359,mdf_lsdt9!$A:$BE, U$1, FALSE)=U359,0,1),2)</f>
        <v>2</v>
      </c>
      <c r="BH359" s="45">
        <f>IFERROR(IF(VLOOKUP($A359,mdf_lsdt9!$A:$BE, V$1, FALSE)=V359,0,1),2)</f>
        <v>2</v>
      </c>
      <c r="BI359" s="45">
        <f>IFERROR(IF(VLOOKUP($A359,mdf_lsdt9!$A:$BE, W$1, FALSE)=W359,0,1),2)</f>
        <v>2</v>
      </c>
      <c r="BJ359" s="45">
        <f>IFERROR(IF(VLOOKUP($A359,mdf_lsdt9!$A:$BE, X$1, FALSE)=X359,0,1),2)</f>
        <v>2</v>
      </c>
      <c r="BK359" s="45">
        <f>IFERROR(IF(VLOOKUP($A359,mdf_lsdt9!$A:$BE, Y$1, FALSE)=Y359,0,1),2)</f>
        <v>2</v>
      </c>
      <c r="BL359" s="45">
        <f>IFERROR(IF(VLOOKUP($A359,mdf_lsdt9!$A:$BE, Z$1, FALSE)=Z359,0,1),2)</f>
        <v>2</v>
      </c>
      <c r="BM359" s="45">
        <f>IFERROR(IF(VLOOKUP($A359,mdf_lsdt9!$A:$BE, AA$1, FALSE)=AA359,0,1),2)</f>
        <v>2</v>
      </c>
      <c r="BN359" s="45">
        <f>IFERROR(IF(VLOOKUP($A359,mdf_lsdt9!$A:$BE, AB$1, FALSE)=AB359,0,1),2)</f>
        <v>2</v>
      </c>
      <c r="BO359" s="45">
        <f>IFERROR(IF(VLOOKUP($A359,mdf_lsdt9!$A:$BE, AC$1, FALSE)=AC359,0,1),2)</f>
        <v>2</v>
      </c>
      <c r="BP359" s="45">
        <f>IFERROR(IF(VLOOKUP($A359,mdf_lsdt9!$A:$BE, AD$1, FALSE)=AD359,0,1),2)</f>
        <v>2</v>
      </c>
      <c r="BQ359" s="45">
        <f>IFERROR(IF(VLOOKUP($A359,mdf_lsdt9!$A:$BE, AE$1, FALSE)=AE359,0,1),2)</f>
        <v>2</v>
      </c>
      <c r="BR359" s="45">
        <f>IFERROR(IF(VLOOKUP($A359,mdf_lsdt9!$A:$BE, AF$1, FALSE)=AF359,0,1),2)</f>
        <v>2</v>
      </c>
      <c r="BS359" s="45">
        <f>IFERROR(IF(VLOOKUP($A359,mdf_lsdt9!$A:$BE, AG$1, FALSE)=AG359,0,1),2)</f>
        <v>2</v>
      </c>
      <c r="BT359" s="45">
        <f>IFERROR(IF(VLOOKUP($A359,mdf_lsdt9!$A:$BE, AH$1, FALSE)=AH359,0,1),2)</f>
        <v>2</v>
      </c>
      <c r="BU359" s="45">
        <f>IFERROR(IF(VLOOKUP($A359,mdf_lsdt9!$A:$BE, AI$1, FALSE)=AI359,0,1),2)</f>
        <v>2</v>
      </c>
      <c r="BV359" s="45">
        <f>IFERROR(IF(VLOOKUP($A359,mdf_lsdt9!$A:$BE, AJ$1, FALSE)=AJ359,0,1),2)</f>
        <v>2</v>
      </c>
      <c r="BW359" s="45">
        <f>IFERROR(IF(VLOOKUP($A359,mdf_lsdt9!$A:$BE, AK$1, FALSE)=AK359,0,1),2)</f>
        <v>2</v>
      </c>
      <c r="BX359" s="45">
        <f>IFERROR(IF(VLOOKUP($A359,mdf_lsdt9!$A:$BE, AL$1, FALSE)=AL359,0,1),2)</f>
        <v>2</v>
      </c>
      <c r="BY359" s="45">
        <f>IFERROR(IF(VLOOKUP($A359,mdf_lsdt9!$A:$BE, AM$1, FALSE)=AM359,0,1),2)</f>
        <v>2</v>
      </c>
      <c r="BZ359" s="45">
        <f>IFERROR(IF(VLOOKUP($A359,mdf_lsdt9!$A:$BE, AN$1, FALSE)=AN359,0,1),2)</f>
        <v>2</v>
      </c>
      <c r="CA359" s="45">
        <f>IFERROR(IF(VLOOKUP($A359,mdf_lsdt9!$A:$BE, AO$1, FALSE)=AO359,0,1),2)</f>
        <v>2</v>
      </c>
      <c r="CB359" s="45">
        <f>IFERROR(IF(VLOOKUP($A359,mdf_lsdt9!$A:$BE, AP$1, FALSE)=AP359,0,1),2)</f>
        <v>2</v>
      </c>
      <c r="CC359" s="45">
        <f>IFERROR(IF(VLOOKUP($A359,mdf_lsdt9!$A:$BE, AQ$1, FALSE)=AQ359,0,1),2)</f>
        <v>2</v>
      </c>
      <c r="CD359" s="45">
        <f>IFERROR(IF(VLOOKUP($A359,mdf_lsdt9!$A:$BE, AR$1, FALSE)=AR359,0,1),2)</f>
        <v>2</v>
      </c>
      <c r="CE359" s="45">
        <f>IFERROR(IF(VLOOKUP($A359,mdf_lsdt9!$A:$BE, AS$1, FALSE)=AS359,0,1),2)</f>
        <v>2</v>
      </c>
      <c r="CF359" s="45">
        <f>IFERROR(IF(VLOOKUP($A359,mdf_lsdt9!$A:$BE, AT$1, FALSE)=AT359,0,1),2)</f>
        <v>2</v>
      </c>
      <c r="CG359" s="45">
        <f>IFERROR(IF(VLOOKUP($A359,mdf_lsdt9!$A:$BE, AU$1, FALSE)=AU359,0,1),2)</f>
        <v>2</v>
      </c>
      <c r="CH359" s="45">
        <f>IFERROR(IF(VLOOKUP($A359,mdf_lsdt9!$A:$BE, AV$1, FALSE)=AV359,0,1),2)</f>
        <v>2</v>
      </c>
    </row>
    <row r="360" spans="1:86" x14ac:dyDescent="0.35">
      <c r="A360" s="45" t="str">
        <f t="shared" si="6"/>
        <v/>
      </c>
      <c r="AW360" s="45">
        <f>IFERROR(IF(VLOOKUP($A360,mdf_lsdt9!$A:$BE, K$1, FALSE)=K360,0,1),2)</f>
        <v>2</v>
      </c>
      <c r="AX360" s="45">
        <f>IFERROR(IF(VLOOKUP($A360,mdf_lsdt9!$A:$BE, L$1, FALSE)=L360,0,1),2)</f>
        <v>2</v>
      </c>
      <c r="AY360" s="45">
        <f>IFERROR(IF(VLOOKUP($A360,mdf_lsdt9!$A:$BE, M$1, FALSE)=M360,0,1),2)</f>
        <v>2</v>
      </c>
      <c r="AZ360" s="45">
        <f>IFERROR(IF(VLOOKUP($A360,mdf_lsdt9!$A:$BE, N$1, FALSE)=N360,0,1),2)</f>
        <v>2</v>
      </c>
      <c r="BA360" s="45">
        <f>IFERROR(IF(VLOOKUP($A360,mdf_lsdt9!$A:$BE, O$1, FALSE)=O360,0,1),2)</f>
        <v>2</v>
      </c>
      <c r="BB360" s="45">
        <f>IFERROR(IF(VLOOKUP($A360,mdf_lsdt9!$A:$BE, P$1, FALSE)=P360,0,1),2)</f>
        <v>2</v>
      </c>
      <c r="BC360" s="45">
        <f>IFERROR(IF(VLOOKUP($A360,mdf_lsdt9!$A:$BE, Q$1, FALSE)=Q360,0,1),2)</f>
        <v>2</v>
      </c>
      <c r="BD360" s="45">
        <f>IFERROR(IF(VLOOKUP($A360,mdf_lsdt9!$A:$BE, R$1, FALSE)=R360,0,1),2)</f>
        <v>2</v>
      </c>
      <c r="BE360" s="45">
        <f>IFERROR(IF(VLOOKUP($A360,mdf_lsdt9!$A:$BE, S$1, FALSE)=S360,0,1),2)</f>
        <v>2</v>
      </c>
      <c r="BF360" s="45">
        <f>IFERROR(IF(VLOOKUP($A360,mdf_lsdt9!$A:$BE, T$1, FALSE)=T360,0,1),2)</f>
        <v>2</v>
      </c>
      <c r="BG360" s="45">
        <f>IFERROR(IF(VLOOKUP($A360,mdf_lsdt9!$A:$BE, U$1, FALSE)=U360,0,1),2)</f>
        <v>2</v>
      </c>
      <c r="BH360" s="45">
        <f>IFERROR(IF(VLOOKUP($A360,mdf_lsdt9!$A:$BE, V$1, FALSE)=V360,0,1),2)</f>
        <v>2</v>
      </c>
      <c r="BI360" s="45">
        <f>IFERROR(IF(VLOOKUP($A360,mdf_lsdt9!$A:$BE, W$1, FALSE)=W360,0,1),2)</f>
        <v>2</v>
      </c>
      <c r="BJ360" s="45">
        <f>IFERROR(IF(VLOOKUP($A360,mdf_lsdt9!$A:$BE, X$1, FALSE)=X360,0,1),2)</f>
        <v>2</v>
      </c>
      <c r="BK360" s="45">
        <f>IFERROR(IF(VLOOKUP($A360,mdf_lsdt9!$A:$BE, Y$1, FALSE)=Y360,0,1),2)</f>
        <v>2</v>
      </c>
      <c r="BL360" s="45">
        <f>IFERROR(IF(VLOOKUP($A360,mdf_lsdt9!$A:$BE, Z$1, FALSE)=Z360,0,1),2)</f>
        <v>2</v>
      </c>
      <c r="BM360" s="45">
        <f>IFERROR(IF(VLOOKUP($A360,mdf_lsdt9!$A:$BE, AA$1, FALSE)=AA360,0,1),2)</f>
        <v>2</v>
      </c>
      <c r="BN360" s="45">
        <f>IFERROR(IF(VLOOKUP($A360,mdf_lsdt9!$A:$BE, AB$1, FALSE)=AB360,0,1),2)</f>
        <v>2</v>
      </c>
      <c r="BO360" s="45">
        <f>IFERROR(IF(VLOOKUP($A360,mdf_lsdt9!$A:$BE, AC$1, FALSE)=AC360,0,1),2)</f>
        <v>2</v>
      </c>
      <c r="BP360" s="45">
        <f>IFERROR(IF(VLOOKUP($A360,mdf_lsdt9!$A:$BE, AD$1, FALSE)=AD360,0,1),2)</f>
        <v>2</v>
      </c>
      <c r="BQ360" s="45">
        <f>IFERROR(IF(VLOOKUP($A360,mdf_lsdt9!$A:$BE, AE$1, FALSE)=AE360,0,1),2)</f>
        <v>2</v>
      </c>
      <c r="BR360" s="45">
        <f>IFERROR(IF(VLOOKUP($A360,mdf_lsdt9!$A:$BE, AF$1, FALSE)=AF360,0,1),2)</f>
        <v>2</v>
      </c>
      <c r="BS360" s="45">
        <f>IFERROR(IF(VLOOKUP($A360,mdf_lsdt9!$A:$BE, AG$1, FALSE)=AG360,0,1),2)</f>
        <v>2</v>
      </c>
      <c r="BT360" s="45">
        <f>IFERROR(IF(VLOOKUP($A360,mdf_lsdt9!$A:$BE, AH$1, FALSE)=AH360,0,1),2)</f>
        <v>2</v>
      </c>
      <c r="BU360" s="45">
        <f>IFERROR(IF(VLOOKUP($A360,mdf_lsdt9!$A:$BE, AI$1, FALSE)=AI360,0,1),2)</f>
        <v>2</v>
      </c>
      <c r="BV360" s="45">
        <f>IFERROR(IF(VLOOKUP($A360,mdf_lsdt9!$A:$BE, AJ$1, FALSE)=AJ360,0,1),2)</f>
        <v>2</v>
      </c>
      <c r="BW360" s="45">
        <f>IFERROR(IF(VLOOKUP($A360,mdf_lsdt9!$A:$BE, AK$1, FALSE)=AK360,0,1),2)</f>
        <v>2</v>
      </c>
      <c r="BX360" s="45">
        <f>IFERROR(IF(VLOOKUP($A360,mdf_lsdt9!$A:$BE, AL$1, FALSE)=AL360,0,1),2)</f>
        <v>2</v>
      </c>
      <c r="BY360" s="45">
        <f>IFERROR(IF(VLOOKUP($A360,mdf_lsdt9!$A:$BE, AM$1, FALSE)=AM360,0,1),2)</f>
        <v>2</v>
      </c>
      <c r="BZ360" s="45">
        <f>IFERROR(IF(VLOOKUP($A360,mdf_lsdt9!$A:$BE, AN$1, FALSE)=AN360,0,1),2)</f>
        <v>2</v>
      </c>
      <c r="CA360" s="45">
        <f>IFERROR(IF(VLOOKUP($A360,mdf_lsdt9!$A:$BE, AO$1, FALSE)=AO360,0,1),2)</f>
        <v>2</v>
      </c>
      <c r="CB360" s="45">
        <f>IFERROR(IF(VLOOKUP($A360,mdf_lsdt9!$A:$BE, AP$1, FALSE)=AP360,0,1),2)</f>
        <v>2</v>
      </c>
      <c r="CC360" s="45">
        <f>IFERROR(IF(VLOOKUP($A360,mdf_lsdt9!$A:$BE, AQ$1, FALSE)=AQ360,0,1),2)</f>
        <v>2</v>
      </c>
      <c r="CD360" s="45">
        <f>IFERROR(IF(VLOOKUP($A360,mdf_lsdt9!$A:$BE, AR$1, FALSE)=AR360,0,1),2)</f>
        <v>2</v>
      </c>
      <c r="CE360" s="45">
        <f>IFERROR(IF(VLOOKUP($A360,mdf_lsdt9!$A:$BE, AS$1, FALSE)=AS360,0,1),2)</f>
        <v>2</v>
      </c>
      <c r="CF360" s="45">
        <f>IFERROR(IF(VLOOKUP($A360,mdf_lsdt9!$A:$BE, AT$1, FALSE)=AT360,0,1),2)</f>
        <v>2</v>
      </c>
      <c r="CG360" s="45">
        <f>IFERROR(IF(VLOOKUP($A360,mdf_lsdt9!$A:$BE, AU$1, FALSE)=AU360,0,1),2)</f>
        <v>2</v>
      </c>
      <c r="CH360" s="45">
        <f>IFERROR(IF(VLOOKUP($A360,mdf_lsdt9!$A:$BE, AV$1, FALSE)=AV360,0,1),2)</f>
        <v>2</v>
      </c>
    </row>
    <row r="361" spans="1:86" x14ac:dyDescent="0.35">
      <c r="A361" s="45" t="str">
        <f t="shared" si="6"/>
        <v/>
      </c>
      <c r="AW361" s="45">
        <f>IFERROR(IF(VLOOKUP($A361,mdf_lsdt9!$A:$BE, K$1, FALSE)=K361,0,1),2)</f>
        <v>2</v>
      </c>
      <c r="AX361" s="45">
        <f>IFERROR(IF(VLOOKUP($A361,mdf_lsdt9!$A:$BE, L$1, FALSE)=L361,0,1),2)</f>
        <v>2</v>
      </c>
      <c r="AY361" s="45">
        <f>IFERROR(IF(VLOOKUP($A361,mdf_lsdt9!$A:$BE, M$1, FALSE)=M361,0,1),2)</f>
        <v>2</v>
      </c>
      <c r="AZ361" s="45">
        <f>IFERROR(IF(VLOOKUP($A361,mdf_lsdt9!$A:$BE, N$1, FALSE)=N361,0,1),2)</f>
        <v>2</v>
      </c>
      <c r="BA361" s="45">
        <f>IFERROR(IF(VLOOKUP($A361,mdf_lsdt9!$A:$BE, O$1, FALSE)=O361,0,1),2)</f>
        <v>2</v>
      </c>
      <c r="BB361" s="45">
        <f>IFERROR(IF(VLOOKUP($A361,mdf_lsdt9!$A:$BE, P$1, FALSE)=P361,0,1),2)</f>
        <v>2</v>
      </c>
      <c r="BC361" s="45">
        <f>IFERROR(IF(VLOOKUP($A361,mdf_lsdt9!$A:$BE, Q$1, FALSE)=Q361,0,1),2)</f>
        <v>2</v>
      </c>
      <c r="BD361" s="45">
        <f>IFERROR(IF(VLOOKUP($A361,mdf_lsdt9!$A:$BE, R$1, FALSE)=R361,0,1),2)</f>
        <v>2</v>
      </c>
      <c r="BE361" s="45">
        <f>IFERROR(IF(VLOOKUP($A361,mdf_lsdt9!$A:$BE, S$1, FALSE)=S361,0,1),2)</f>
        <v>2</v>
      </c>
      <c r="BF361" s="45">
        <f>IFERROR(IF(VLOOKUP($A361,mdf_lsdt9!$A:$BE, T$1, FALSE)=T361,0,1),2)</f>
        <v>2</v>
      </c>
      <c r="BG361" s="45">
        <f>IFERROR(IF(VLOOKUP($A361,mdf_lsdt9!$A:$BE, U$1, FALSE)=U361,0,1),2)</f>
        <v>2</v>
      </c>
      <c r="BH361" s="45">
        <f>IFERROR(IF(VLOOKUP($A361,mdf_lsdt9!$A:$BE, V$1, FALSE)=V361,0,1),2)</f>
        <v>2</v>
      </c>
      <c r="BI361" s="45">
        <f>IFERROR(IF(VLOOKUP($A361,mdf_lsdt9!$A:$BE, W$1, FALSE)=W361,0,1),2)</f>
        <v>2</v>
      </c>
      <c r="BJ361" s="45">
        <f>IFERROR(IF(VLOOKUP($A361,mdf_lsdt9!$A:$BE, X$1, FALSE)=X361,0,1),2)</f>
        <v>2</v>
      </c>
      <c r="BK361" s="45">
        <f>IFERROR(IF(VLOOKUP($A361,mdf_lsdt9!$A:$BE, Y$1, FALSE)=Y361,0,1),2)</f>
        <v>2</v>
      </c>
      <c r="BL361" s="45">
        <f>IFERROR(IF(VLOOKUP($A361,mdf_lsdt9!$A:$BE, Z$1, FALSE)=Z361,0,1),2)</f>
        <v>2</v>
      </c>
      <c r="BM361" s="45">
        <f>IFERROR(IF(VLOOKUP($A361,mdf_lsdt9!$A:$BE, AA$1, FALSE)=AA361,0,1),2)</f>
        <v>2</v>
      </c>
      <c r="BN361" s="45">
        <f>IFERROR(IF(VLOOKUP($A361,mdf_lsdt9!$A:$BE, AB$1, FALSE)=AB361,0,1),2)</f>
        <v>2</v>
      </c>
      <c r="BO361" s="45">
        <f>IFERROR(IF(VLOOKUP($A361,mdf_lsdt9!$A:$BE, AC$1, FALSE)=AC361,0,1),2)</f>
        <v>2</v>
      </c>
      <c r="BP361" s="45">
        <f>IFERROR(IF(VLOOKUP($A361,mdf_lsdt9!$A:$BE, AD$1, FALSE)=AD361,0,1),2)</f>
        <v>2</v>
      </c>
      <c r="BQ361" s="45">
        <f>IFERROR(IF(VLOOKUP($A361,mdf_lsdt9!$A:$BE, AE$1, FALSE)=AE361,0,1),2)</f>
        <v>2</v>
      </c>
      <c r="BR361" s="45">
        <f>IFERROR(IF(VLOOKUP($A361,mdf_lsdt9!$A:$BE, AF$1, FALSE)=AF361,0,1),2)</f>
        <v>2</v>
      </c>
      <c r="BS361" s="45">
        <f>IFERROR(IF(VLOOKUP($A361,mdf_lsdt9!$A:$BE, AG$1, FALSE)=AG361,0,1),2)</f>
        <v>2</v>
      </c>
      <c r="BT361" s="45">
        <f>IFERROR(IF(VLOOKUP($A361,mdf_lsdt9!$A:$BE, AH$1, FALSE)=AH361,0,1),2)</f>
        <v>2</v>
      </c>
      <c r="BU361" s="45">
        <f>IFERROR(IF(VLOOKUP($A361,mdf_lsdt9!$A:$BE, AI$1, FALSE)=AI361,0,1),2)</f>
        <v>2</v>
      </c>
      <c r="BV361" s="45">
        <f>IFERROR(IF(VLOOKUP($A361,mdf_lsdt9!$A:$BE, AJ$1, FALSE)=AJ361,0,1),2)</f>
        <v>2</v>
      </c>
      <c r="BW361" s="45">
        <f>IFERROR(IF(VLOOKUP($A361,mdf_lsdt9!$A:$BE, AK$1, FALSE)=AK361,0,1),2)</f>
        <v>2</v>
      </c>
      <c r="BX361" s="45">
        <f>IFERROR(IF(VLOOKUP($A361,mdf_lsdt9!$A:$BE, AL$1, FALSE)=AL361,0,1),2)</f>
        <v>2</v>
      </c>
      <c r="BY361" s="45">
        <f>IFERROR(IF(VLOOKUP($A361,mdf_lsdt9!$A:$BE, AM$1, FALSE)=AM361,0,1),2)</f>
        <v>2</v>
      </c>
      <c r="BZ361" s="45">
        <f>IFERROR(IF(VLOOKUP($A361,mdf_lsdt9!$A:$BE, AN$1, FALSE)=AN361,0,1),2)</f>
        <v>2</v>
      </c>
      <c r="CA361" s="45">
        <f>IFERROR(IF(VLOOKUP($A361,mdf_lsdt9!$A:$BE, AO$1, FALSE)=AO361,0,1),2)</f>
        <v>2</v>
      </c>
      <c r="CB361" s="45">
        <f>IFERROR(IF(VLOOKUP($A361,mdf_lsdt9!$A:$BE, AP$1, FALSE)=AP361,0,1),2)</f>
        <v>2</v>
      </c>
      <c r="CC361" s="45">
        <f>IFERROR(IF(VLOOKUP($A361,mdf_lsdt9!$A:$BE, AQ$1, FALSE)=AQ361,0,1),2)</f>
        <v>2</v>
      </c>
      <c r="CD361" s="45">
        <f>IFERROR(IF(VLOOKUP($A361,mdf_lsdt9!$A:$BE, AR$1, FALSE)=AR361,0,1),2)</f>
        <v>2</v>
      </c>
      <c r="CE361" s="45">
        <f>IFERROR(IF(VLOOKUP($A361,mdf_lsdt9!$A:$BE, AS$1, FALSE)=AS361,0,1),2)</f>
        <v>2</v>
      </c>
      <c r="CF361" s="45">
        <f>IFERROR(IF(VLOOKUP($A361,mdf_lsdt9!$A:$BE, AT$1, FALSE)=AT361,0,1),2)</f>
        <v>2</v>
      </c>
      <c r="CG361" s="45">
        <f>IFERROR(IF(VLOOKUP($A361,mdf_lsdt9!$A:$BE, AU$1, FALSE)=AU361,0,1),2)</f>
        <v>2</v>
      </c>
      <c r="CH361" s="45">
        <f>IFERROR(IF(VLOOKUP($A361,mdf_lsdt9!$A:$BE, AV$1, FALSE)=AV361,0,1),2)</f>
        <v>2</v>
      </c>
    </row>
    <row r="362" spans="1:86" x14ac:dyDescent="0.35">
      <c r="A362" s="45" t="str">
        <f t="shared" si="6"/>
        <v/>
      </c>
      <c r="AW362" s="45">
        <f>IFERROR(IF(VLOOKUP($A362,mdf_lsdt9!$A:$BE, K$1, FALSE)=K362,0,1),2)</f>
        <v>2</v>
      </c>
      <c r="AX362" s="45">
        <f>IFERROR(IF(VLOOKUP($A362,mdf_lsdt9!$A:$BE, L$1, FALSE)=L362,0,1),2)</f>
        <v>2</v>
      </c>
      <c r="AY362" s="45">
        <f>IFERROR(IF(VLOOKUP($A362,mdf_lsdt9!$A:$BE, M$1, FALSE)=M362,0,1),2)</f>
        <v>2</v>
      </c>
      <c r="AZ362" s="45">
        <f>IFERROR(IF(VLOOKUP($A362,mdf_lsdt9!$A:$BE, N$1, FALSE)=N362,0,1),2)</f>
        <v>2</v>
      </c>
      <c r="BA362" s="45">
        <f>IFERROR(IF(VLOOKUP($A362,mdf_lsdt9!$A:$BE, O$1, FALSE)=O362,0,1),2)</f>
        <v>2</v>
      </c>
      <c r="BB362" s="45">
        <f>IFERROR(IF(VLOOKUP($A362,mdf_lsdt9!$A:$BE, P$1, FALSE)=P362,0,1),2)</f>
        <v>2</v>
      </c>
      <c r="BC362" s="45">
        <f>IFERROR(IF(VLOOKUP($A362,mdf_lsdt9!$A:$BE, Q$1, FALSE)=Q362,0,1),2)</f>
        <v>2</v>
      </c>
      <c r="BD362" s="45">
        <f>IFERROR(IF(VLOOKUP($A362,mdf_lsdt9!$A:$BE, R$1, FALSE)=R362,0,1),2)</f>
        <v>2</v>
      </c>
      <c r="BE362" s="45">
        <f>IFERROR(IF(VLOOKUP($A362,mdf_lsdt9!$A:$BE, S$1, FALSE)=S362,0,1),2)</f>
        <v>2</v>
      </c>
      <c r="BF362" s="45">
        <f>IFERROR(IF(VLOOKUP($A362,mdf_lsdt9!$A:$BE, T$1, FALSE)=T362,0,1),2)</f>
        <v>2</v>
      </c>
      <c r="BG362" s="45">
        <f>IFERROR(IF(VLOOKUP($A362,mdf_lsdt9!$A:$BE, U$1, FALSE)=U362,0,1),2)</f>
        <v>2</v>
      </c>
      <c r="BH362" s="45">
        <f>IFERROR(IF(VLOOKUP($A362,mdf_lsdt9!$A:$BE, V$1, FALSE)=V362,0,1),2)</f>
        <v>2</v>
      </c>
      <c r="BI362" s="45">
        <f>IFERROR(IF(VLOOKUP($A362,mdf_lsdt9!$A:$BE, W$1, FALSE)=W362,0,1),2)</f>
        <v>2</v>
      </c>
      <c r="BJ362" s="45">
        <f>IFERROR(IF(VLOOKUP($A362,mdf_lsdt9!$A:$BE, X$1, FALSE)=X362,0,1),2)</f>
        <v>2</v>
      </c>
      <c r="BK362" s="45">
        <f>IFERROR(IF(VLOOKUP($A362,mdf_lsdt9!$A:$BE, Y$1, FALSE)=Y362,0,1),2)</f>
        <v>2</v>
      </c>
      <c r="BL362" s="45">
        <f>IFERROR(IF(VLOOKUP($A362,mdf_lsdt9!$A:$BE, Z$1, FALSE)=Z362,0,1),2)</f>
        <v>2</v>
      </c>
      <c r="BM362" s="45">
        <f>IFERROR(IF(VLOOKUP($A362,mdf_lsdt9!$A:$BE, AA$1, FALSE)=AA362,0,1),2)</f>
        <v>2</v>
      </c>
      <c r="BN362" s="45">
        <f>IFERROR(IF(VLOOKUP($A362,mdf_lsdt9!$A:$BE, AB$1, FALSE)=AB362,0,1),2)</f>
        <v>2</v>
      </c>
      <c r="BO362" s="45">
        <f>IFERROR(IF(VLOOKUP($A362,mdf_lsdt9!$A:$BE, AC$1, FALSE)=AC362,0,1),2)</f>
        <v>2</v>
      </c>
      <c r="BP362" s="45">
        <f>IFERROR(IF(VLOOKUP($A362,mdf_lsdt9!$A:$BE, AD$1, FALSE)=AD362,0,1),2)</f>
        <v>2</v>
      </c>
      <c r="BQ362" s="45">
        <f>IFERROR(IF(VLOOKUP($A362,mdf_lsdt9!$A:$BE, AE$1, FALSE)=AE362,0,1),2)</f>
        <v>2</v>
      </c>
      <c r="BR362" s="45">
        <f>IFERROR(IF(VLOOKUP($A362,mdf_lsdt9!$A:$BE, AF$1, FALSE)=AF362,0,1),2)</f>
        <v>2</v>
      </c>
      <c r="BS362" s="45">
        <f>IFERROR(IF(VLOOKUP($A362,mdf_lsdt9!$A:$BE, AG$1, FALSE)=AG362,0,1),2)</f>
        <v>2</v>
      </c>
      <c r="BT362" s="45">
        <f>IFERROR(IF(VLOOKUP($A362,mdf_lsdt9!$A:$BE, AH$1, FALSE)=AH362,0,1),2)</f>
        <v>2</v>
      </c>
      <c r="BU362" s="45">
        <f>IFERROR(IF(VLOOKUP($A362,mdf_lsdt9!$A:$BE, AI$1, FALSE)=AI362,0,1),2)</f>
        <v>2</v>
      </c>
      <c r="BV362" s="45">
        <f>IFERROR(IF(VLOOKUP($A362,mdf_lsdt9!$A:$BE, AJ$1, FALSE)=AJ362,0,1),2)</f>
        <v>2</v>
      </c>
      <c r="BW362" s="45">
        <f>IFERROR(IF(VLOOKUP($A362,mdf_lsdt9!$A:$BE, AK$1, FALSE)=AK362,0,1),2)</f>
        <v>2</v>
      </c>
      <c r="BX362" s="45">
        <f>IFERROR(IF(VLOOKUP($A362,mdf_lsdt9!$A:$BE, AL$1, FALSE)=AL362,0,1),2)</f>
        <v>2</v>
      </c>
      <c r="BY362" s="45">
        <f>IFERROR(IF(VLOOKUP($A362,mdf_lsdt9!$A:$BE, AM$1, FALSE)=AM362,0,1),2)</f>
        <v>2</v>
      </c>
      <c r="BZ362" s="45">
        <f>IFERROR(IF(VLOOKUP($A362,mdf_lsdt9!$A:$BE, AN$1, FALSE)=AN362,0,1),2)</f>
        <v>2</v>
      </c>
      <c r="CA362" s="45">
        <f>IFERROR(IF(VLOOKUP($A362,mdf_lsdt9!$A:$BE, AO$1, FALSE)=AO362,0,1),2)</f>
        <v>2</v>
      </c>
      <c r="CB362" s="45">
        <f>IFERROR(IF(VLOOKUP($A362,mdf_lsdt9!$A:$BE, AP$1, FALSE)=AP362,0,1),2)</f>
        <v>2</v>
      </c>
      <c r="CC362" s="45">
        <f>IFERROR(IF(VLOOKUP($A362,mdf_lsdt9!$A:$BE, AQ$1, FALSE)=AQ362,0,1),2)</f>
        <v>2</v>
      </c>
      <c r="CD362" s="45">
        <f>IFERROR(IF(VLOOKUP($A362,mdf_lsdt9!$A:$BE, AR$1, FALSE)=AR362,0,1),2)</f>
        <v>2</v>
      </c>
      <c r="CE362" s="45">
        <f>IFERROR(IF(VLOOKUP($A362,mdf_lsdt9!$A:$BE, AS$1, FALSE)=AS362,0,1),2)</f>
        <v>2</v>
      </c>
      <c r="CF362" s="45">
        <f>IFERROR(IF(VLOOKUP($A362,mdf_lsdt9!$A:$BE, AT$1, FALSE)=AT362,0,1),2)</f>
        <v>2</v>
      </c>
      <c r="CG362" s="45">
        <f>IFERROR(IF(VLOOKUP($A362,mdf_lsdt9!$A:$BE, AU$1, FALSE)=AU362,0,1),2)</f>
        <v>2</v>
      </c>
      <c r="CH362" s="45">
        <f>IFERROR(IF(VLOOKUP($A362,mdf_lsdt9!$A:$BE, AV$1, FALSE)=AV362,0,1),2)</f>
        <v>2</v>
      </c>
    </row>
    <row r="363" spans="1:86" x14ac:dyDescent="0.35">
      <c r="A363" s="45" t="str">
        <f t="shared" si="6"/>
        <v/>
      </c>
      <c r="AW363" s="45">
        <f>IFERROR(IF(VLOOKUP($A363,mdf_lsdt9!$A:$BE, K$1, FALSE)=K363,0,1),2)</f>
        <v>2</v>
      </c>
      <c r="AX363" s="45">
        <f>IFERROR(IF(VLOOKUP($A363,mdf_lsdt9!$A:$BE, L$1, FALSE)=L363,0,1),2)</f>
        <v>2</v>
      </c>
      <c r="AY363" s="45">
        <f>IFERROR(IF(VLOOKUP($A363,mdf_lsdt9!$A:$BE, M$1, FALSE)=M363,0,1),2)</f>
        <v>2</v>
      </c>
      <c r="AZ363" s="45">
        <f>IFERROR(IF(VLOOKUP($A363,mdf_lsdt9!$A:$BE, N$1, FALSE)=N363,0,1),2)</f>
        <v>2</v>
      </c>
      <c r="BA363" s="45">
        <f>IFERROR(IF(VLOOKUP($A363,mdf_lsdt9!$A:$BE, O$1, FALSE)=O363,0,1),2)</f>
        <v>2</v>
      </c>
      <c r="BB363" s="45">
        <f>IFERROR(IF(VLOOKUP($A363,mdf_lsdt9!$A:$BE, P$1, FALSE)=P363,0,1),2)</f>
        <v>2</v>
      </c>
      <c r="BC363" s="45">
        <f>IFERROR(IF(VLOOKUP($A363,mdf_lsdt9!$A:$BE, Q$1, FALSE)=Q363,0,1),2)</f>
        <v>2</v>
      </c>
      <c r="BD363" s="45">
        <f>IFERROR(IF(VLOOKUP($A363,mdf_lsdt9!$A:$BE, R$1, FALSE)=R363,0,1),2)</f>
        <v>2</v>
      </c>
      <c r="BE363" s="45">
        <f>IFERROR(IF(VLOOKUP($A363,mdf_lsdt9!$A:$BE, S$1, FALSE)=S363,0,1),2)</f>
        <v>2</v>
      </c>
      <c r="BF363" s="45">
        <f>IFERROR(IF(VLOOKUP($A363,mdf_lsdt9!$A:$BE, T$1, FALSE)=T363,0,1),2)</f>
        <v>2</v>
      </c>
      <c r="BG363" s="45">
        <f>IFERROR(IF(VLOOKUP($A363,mdf_lsdt9!$A:$BE, U$1, FALSE)=U363,0,1),2)</f>
        <v>2</v>
      </c>
      <c r="BH363" s="45">
        <f>IFERROR(IF(VLOOKUP($A363,mdf_lsdt9!$A:$BE, V$1, FALSE)=V363,0,1),2)</f>
        <v>2</v>
      </c>
      <c r="BI363" s="45">
        <f>IFERROR(IF(VLOOKUP($A363,mdf_lsdt9!$A:$BE, W$1, FALSE)=W363,0,1),2)</f>
        <v>2</v>
      </c>
      <c r="BJ363" s="45">
        <f>IFERROR(IF(VLOOKUP($A363,mdf_lsdt9!$A:$BE, X$1, FALSE)=X363,0,1),2)</f>
        <v>2</v>
      </c>
      <c r="BK363" s="45">
        <f>IFERROR(IF(VLOOKUP($A363,mdf_lsdt9!$A:$BE, Y$1, FALSE)=Y363,0,1),2)</f>
        <v>2</v>
      </c>
      <c r="BL363" s="45">
        <f>IFERROR(IF(VLOOKUP($A363,mdf_lsdt9!$A:$BE, Z$1, FALSE)=Z363,0,1),2)</f>
        <v>2</v>
      </c>
      <c r="BM363" s="45">
        <f>IFERROR(IF(VLOOKUP($A363,mdf_lsdt9!$A:$BE, AA$1, FALSE)=AA363,0,1),2)</f>
        <v>2</v>
      </c>
      <c r="BN363" s="45">
        <f>IFERROR(IF(VLOOKUP($A363,mdf_lsdt9!$A:$BE, AB$1, FALSE)=AB363,0,1),2)</f>
        <v>2</v>
      </c>
      <c r="BO363" s="45">
        <f>IFERROR(IF(VLOOKUP($A363,mdf_lsdt9!$A:$BE, AC$1, FALSE)=AC363,0,1),2)</f>
        <v>2</v>
      </c>
      <c r="BP363" s="45">
        <f>IFERROR(IF(VLOOKUP($A363,mdf_lsdt9!$A:$BE, AD$1, FALSE)=AD363,0,1),2)</f>
        <v>2</v>
      </c>
      <c r="BQ363" s="45">
        <f>IFERROR(IF(VLOOKUP($A363,mdf_lsdt9!$A:$BE, AE$1, FALSE)=AE363,0,1),2)</f>
        <v>2</v>
      </c>
      <c r="BR363" s="45">
        <f>IFERROR(IF(VLOOKUP($A363,mdf_lsdt9!$A:$BE, AF$1, FALSE)=AF363,0,1),2)</f>
        <v>2</v>
      </c>
      <c r="BS363" s="45">
        <f>IFERROR(IF(VLOOKUP($A363,mdf_lsdt9!$A:$BE, AG$1, FALSE)=AG363,0,1),2)</f>
        <v>2</v>
      </c>
      <c r="BT363" s="45">
        <f>IFERROR(IF(VLOOKUP($A363,mdf_lsdt9!$A:$BE, AH$1, FALSE)=AH363,0,1),2)</f>
        <v>2</v>
      </c>
      <c r="BU363" s="45">
        <f>IFERROR(IF(VLOOKUP($A363,mdf_lsdt9!$A:$BE, AI$1, FALSE)=AI363,0,1),2)</f>
        <v>2</v>
      </c>
      <c r="BV363" s="45">
        <f>IFERROR(IF(VLOOKUP($A363,mdf_lsdt9!$A:$BE, AJ$1, FALSE)=AJ363,0,1),2)</f>
        <v>2</v>
      </c>
      <c r="BW363" s="45">
        <f>IFERROR(IF(VLOOKUP($A363,mdf_lsdt9!$A:$BE, AK$1, FALSE)=AK363,0,1),2)</f>
        <v>2</v>
      </c>
      <c r="BX363" s="45">
        <f>IFERROR(IF(VLOOKUP($A363,mdf_lsdt9!$A:$BE, AL$1, FALSE)=AL363,0,1),2)</f>
        <v>2</v>
      </c>
      <c r="BY363" s="45">
        <f>IFERROR(IF(VLOOKUP($A363,mdf_lsdt9!$A:$BE, AM$1, FALSE)=AM363,0,1),2)</f>
        <v>2</v>
      </c>
      <c r="BZ363" s="45">
        <f>IFERROR(IF(VLOOKUP($A363,mdf_lsdt9!$A:$BE, AN$1, FALSE)=AN363,0,1),2)</f>
        <v>2</v>
      </c>
      <c r="CA363" s="45">
        <f>IFERROR(IF(VLOOKUP($A363,mdf_lsdt9!$A:$BE, AO$1, FALSE)=AO363,0,1),2)</f>
        <v>2</v>
      </c>
      <c r="CB363" s="45">
        <f>IFERROR(IF(VLOOKUP($A363,mdf_lsdt9!$A:$BE, AP$1, FALSE)=AP363,0,1),2)</f>
        <v>2</v>
      </c>
      <c r="CC363" s="45">
        <f>IFERROR(IF(VLOOKUP($A363,mdf_lsdt9!$A:$BE, AQ$1, FALSE)=AQ363,0,1),2)</f>
        <v>2</v>
      </c>
      <c r="CD363" s="45">
        <f>IFERROR(IF(VLOOKUP($A363,mdf_lsdt9!$A:$BE, AR$1, FALSE)=AR363,0,1),2)</f>
        <v>2</v>
      </c>
      <c r="CE363" s="45">
        <f>IFERROR(IF(VLOOKUP($A363,mdf_lsdt9!$A:$BE, AS$1, FALSE)=AS363,0,1),2)</f>
        <v>2</v>
      </c>
      <c r="CF363" s="45">
        <f>IFERROR(IF(VLOOKUP($A363,mdf_lsdt9!$A:$BE, AT$1, FALSE)=AT363,0,1),2)</f>
        <v>2</v>
      </c>
      <c r="CG363" s="45">
        <f>IFERROR(IF(VLOOKUP($A363,mdf_lsdt9!$A:$BE, AU$1, FALSE)=AU363,0,1),2)</f>
        <v>2</v>
      </c>
      <c r="CH363" s="45">
        <f>IFERROR(IF(VLOOKUP($A363,mdf_lsdt9!$A:$BE, AV$1, FALSE)=AV363,0,1),2)</f>
        <v>2</v>
      </c>
    </row>
    <row r="364" spans="1:86" x14ac:dyDescent="0.35">
      <c r="A364" s="45" t="str">
        <f t="shared" si="6"/>
        <v/>
      </c>
      <c r="AW364" s="45">
        <f>IFERROR(IF(VLOOKUP($A364,mdf_lsdt9!$A:$BE, K$1, FALSE)=K364,0,1),2)</f>
        <v>2</v>
      </c>
      <c r="AX364" s="45">
        <f>IFERROR(IF(VLOOKUP($A364,mdf_lsdt9!$A:$BE, L$1, FALSE)=L364,0,1),2)</f>
        <v>2</v>
      </c>
      <c r="AY364" s="45">
        <f>IFERROR(IF(VLOOKUP($A364,mdf_lsdt9!$A:$BE, M$1, FALSE)=M364,0,1),2)</f>
        <v>2</v>
      </c>
      <c r="AZ364" s="45">
        <f>IFERROR(IF(VLOOKUP($A364,mdf_lsdt9!$A:$BE, N$1, FALSE)=N364,0,1),2)</f>
        <v>2</v>
      </c>
      <c r="BA364" s="45">
        <f>IFERROR(IF(VLOOKUP($A364,mdf_lsdt9!$A:$BE, O$1, FALSE)=O364,0,1),2)</f>
        <v>2</v>
      </c>
      <c r="BB364" s="45">
        <f>IFERROR(IF(VLOOKUP($A364,mdf_lsdt9!$A:$BE, P$1, FALSE)=P364,0,1),2)</f>
        <v>2</v>
      </c>
      <c r="BC364" s="45">
        <f>IFERROR(IF(VLOOKUP($A364,mdf_lsdt9!$A:$BE, Q$1, FALSE)=Q364,0,1),2)</f>
        <v>2</v>
      </c>
      <c r="BD364" s="45">
        <f>IFERROR(IF(VLOOKUP($A364,mdf_lsdt9!$A:$BE, R$1, FALSE)=R364,0,1),2)</f>
        <v>2</v>
      </c>
      <c r="BE364" s="45">
        <f>IFERROR(IF(VLOOKUP($A364,mdf_lsdt9!$A:$BE, S$1, FALSE)=S364,0,1),2)</f>
        <v>2</v>
      </c>
      <c r="BF364" s="45">
        <f>IFERROR(IF(VLOOKUP($A364,mdf_lsdt9!$A:$BE, T$1, FALSE)=T364,0,1),2)</f>
        <v>2</v>
      </c>
      <c r="BG364" s="45">
        <f>IFERROR(IF(VLOOKUP($A364,mdf_lsdt9!$A:$BE, U$1, FALSE)=U364,0,1),2)</f>
        <v>2</v>
      </c>
      <c r="BH364" s="45">
        <f>IFERROR(IF(VLOOKUP($A364,mdf_lsdt9!$A:$BE, V$1, FALSE)=V364,0,1),2)</f>
        <v>2</v>
      </c>
      <c r="BI364" s="45">
        <f>IFERROR(IF(VLOOKUP($A364,mdf_lsdt9!$A:$BE, W$1, FALSE)=W364,0,1),2)</f>
        <v>2</v>
      </c>
      <c r="BJ364" s="45">
        <f>IFERROR(IF(VLOOKUP($A364,mdf_lsdt9!$A:$BE, X$1, FALSE)=X364,0,1),2)</f>
        <v>2</v>
      </c>
      <c r="BK364" s="45">
        <f>IFERROR(IF(VLOOKUP($A364,mdf_lsdt9!$A:$BE, Y$1, FALSE)=Y364,0,1),2)</f>
        <v>2</v>
      </c>
      <c r="BL364" s="45">
        <f>IFERROR(IF(VLOOKUP($A364,mdf_lsdt9!$A:$BE, Z$1, FALSE)=Z364,0,1),2)</f>
        <v>2</v>
      </c>
      <c r="BM364" s="45">
        <f>IFERROR(IF(VLOOKUP($A364,mdf_lsdt9!$A:$BE, AA$1, FALSE)=AA364,0,1),2)</f>
        <v>2</v>
      </c>
      <c r="BN364" s="45">
        <f>IFERROR(IF(VLOOKUP($A364,mdf_lsdt9!$A:$BE, AB$1, FALSE)=AB364,0,1),2)</f>
        <v>2</v>
      </c>
      <c r="BO364" s="45">
        <f>IFERROR(IF(VLOOKUP($A364,mdf_lsdt9!$A:$BE, AC$1, FALSE)=AC364,0,1),2)</f>
        <v>2</v>
      </c>
      <c r="BP364" s="45">
        <f>IFERROR(IF(VLOOKUP($A364,mdf_lsdt9!$A:$BE, AD$1, FALSE)=AD364,0,1),2)</f>
        <v>2</v>
      </c>
      <c r="BQ364" s="45">
        <f>IFERROR(IF(VLOOKUP($A364,mdf_lsdt9!$A:$BE, AE$1, FALSE)=AE364,0,1),2)</f>
        <v>2</v>
      </c>
      <c r="BR364" s="45">
        <f>IFERROR(IF(VLOOKUP($A364,mdf_lsdt9!$A:$BE, AF$1, FALSE)=AF364,0,1),2)</f>
        <v>2</v>
      </c>
      <c r="BS364" s="45">
        <f>IFERROR(IF(VLOOKUP($A364,mdf_lsdt9!$A:$BE, AG$1, FALSE)=AG364,0,1),2)</f>
        <v>2</v>
      </c>
      <c r="BT364" s="45">
        <f>IFERROR(IF(VLOOKUP($A364,mdf_lsdt9!$A:$BE, AH$1, FALSE)=AH364,0,1),2)</f>
        <v>2</v>
      </c>
      <c r="BU364" s="45">
        <f>IFERROR(IF(VLOOKUP($A364,mdf_lsdt9!$A:$BE, AI$1, FALSE)=AI364,0,1),2)</f>
        <v>2</v>
      </c>
      <c r="BV364" s="45">
        <f>IFERROR(IF(VLOOKUP($A364,mdf_lsdt9!$A:$BE, AJ$1, FALSE)=AJ364,0,1),2)</f>
        <v>2</v>
      </c>
      <c r="BW364" s="45">
        <f>IFERROR(IF(VLOOKUP($A364,mdf_lsdt9!$A:$BE, AK$1, FALSE)=AK364,0,1),2)</f>
        <v>2</v>
      </c>
      <c r="BX364" s="45">
        <f>IFERROR(IF(VLOOKUP($A364,mdf_lsdt9!$A:$BE, AL$1, FALSE)=AL364,0,1),2)</f>
        <v>2</v>
      </c>
      <c r="BY364" s="45">
        <f>IFERROR(IF(VLOOKUP($A364,mdf_lsdt9!$A:$BE, AM$1, FALSE)=AM364,0,1),2)</f>
        <v>2</v>
      </c>
      <c r="BZ364" s="45">
        <f>IFERROR(IF(VLOOKUP($A364,mdf_lsdt9!$A:$BE, AN$1, FALSE)=AN364,0,1),2)</f>
        <v>2</v>
      </c>
      <c r="CA364" s="45">
        <f>IFERROR(IF(VLOOKUP($A364,mdf_lsdt9!$A:$BE, AO$1, FALSE)=AO364,0,1),2)</f>
        <v>2</v>
      </c>
      <c r="CB364" s="45">
        <f>IFERROR(IF(VLOOKUP($A364,mdf_lsdt9!$A:$BE, AP$1, FALSE)=AP364,0,1),2)</f>
        <v>2</v>
      </c>
      <c r="CC364" s="45">
        <f>IFERROR(IF(VLOOKUP($A364,mdf_lsdt9!$A:$BE, AQ$1, FALSE)=AQ364,0,1),2)</f>
        <v>2</v>
      </c>
      <c r="CD364" s="45">
        <f>IFERROR(IF(VLOOKUP($A364,mdf_lsdt9!$A:$BE, AR$1, FALSE)=AR364,0,1),2)</f>
        <v>2</v>
      </c>
      <c r="CE364" s="45">
        <f>IFERROR(IF(VLOOKUP($A364,mdf_lsdt9!$A:$BE, AS$1, FALSE)=AS364,0,1),2)</f>
        <v>2</v>
      </c>
      <c r="CF364" s="45">
        <f>IFERROR(IF(VLOOKUP($A364,mdf_lsdt9!$A:$BE, AT$1, FALSE)=AT364,0,1),2)</f>
        <v>2</v>
      </c>
      <c r="CG364" s="45">
        <f>IFERROR(IF(VLOOKUP($A364,mdf_lsdt9!$A:$BE, AU$1, FALSE)=AU364,0,1),2)</f>
        <v>2</v>
      </c>
      <c r="CH364" s="45">
        <f>IFERROR(IF(VLOOKUP($A364,mdf_lsdt9!$A:$BE, AV$1, FALSE)=AV364,0,1),2)</f>
        <v>2</v>
      </c>
    </row>
    <row r="365" spans="1:86" x14ac:dyDescent="0.35">
      <c r="A365" s="45" t="str">
        <f t="shared" si="6"/>
        <v/>
      </c>
      <c r="AW365" s="45">
        <f>IFERROR(IF(VLOOKUP($A365,mdf_lsdt9!$A:$BE, K$1, FALSE)=K365,0,1),2)</f>
        <v>2</v>
      </c>
      <c r="AX365" s="45">
        <f>IFERROR(IF(VLOOKUP($A365,mdf_lsdt9!$A:$BE, L$1, FALSE)=L365,0,1),2)</f>
        <v>2</v>
      </c>
      <c r="AY365" s="45">
        <f>IFERROR(IF(VLOOKUP($A365,mdf_lsdt9!$A:$BE, M$1, FALSE)=M365,0,1),2)</f>
        <v>2</v>
      </c>
      <c r="AZ365" s="45">
        <f>IFERROR(IF(VLOOKUP($A365,mdf_lsdt9!$A:$BE, N$1, FALSE)=N365,0,1),2)</f>
        <v>2</v>
      </c>
      <c r="BA365" s="45">
        <f>IFERROR(IF(VLOOKUP($A365,mdf_lsdt9!$A:$BE, O$1, FALSE)=O365,0,1),2)</f>
        <v>2</v>
      </c>
      <c r="BB365" s="45">
        <f>IFERROR(IF(VLOOKUP($A365,mdf_lsdt9!$A:$BE, P$1, FALSE)=P365,0,1),2)</f>
        <v>2</v>
      </c>
      <c r="BC365" s="45">
        <f>IFERROR(IF(VLOOKUP($A365,mdf_lsdt9!$A:$BE, Q$1, FALSE)=Q365,0,1),2)</f>
        <v>2</v>
      </c>
      <c r="BD365" s="45">
        <f>IFERROR(IF(VLOOKUP($A365,mdf_lsdt9!$A:$BE, R$1, FALSE)=R365,0,1),2)</f>
        <v>2</v>
      </c>
      <c r="BE365" s="45">
        <f>IFERROR(IF(VLOOKUP($A365,mdf_lsdt9!$A:$BE, S$1, FALSE)=S365,0,1),2)</f>
        <v>2</v>
      </c>
      <c r="BF365" s="45">
        <f>IFERROR(IF(VLOOKUP($A365,mdf_lsdt9!$A:$BE, T$1, FALSE)=T365,0,1),2)</f>
        <v>2</v>
      </c>
      <c r="BG365" s="45">
        <f>IFERROR(IF(VLOOKUP($A365,mdf_lsdt9!$A:$BE, U$1, FALSE)=U365,0,1),2)</f>
        <v>2</v>
      </c>
      <c r="BH365" s="45">
        <f>IFERROR(IF(VLOOKUP($A365,mdf_lsdt9!$A:$BE, V$1, FALSE)=V365,0,1),2)</f>
        <v>2</v>
      </c>
      <c r="BI365" s="45">
        <f>IFERROR(IF(VLOOKUP($A365,mdf_lsdt9!$A:$BE, W$1, FALSE)=W365,0,1),2)</f>
        <v>2</v>
      </c>
      <c r="BJ365" s="45">
        <f>IFERROR(IF(VLOOKUP($A365,mdf_lsdt9!$A:$BE, X$1, FALSE)=X365,0,1),2)</f>
        <v>2</v>
      </c>
      <c r="BK365" s="45">
        <f>IFERROR(IF(VLOOKUP($A365,mdf_lsdt9!$A:$BE, Y$1, FALSE)=Y365,0,1),2)</f>
        <v>2</v>
      </c>
      <c r="BL365" s="45">
        <f>IFERROR(IF(VLOOKUP($A365,mdf_lsdt9!$A:$BE, Z$1, FALSE)=Z365,0,1),2)</f>
        <v>2</v>
      </c>
      <c r="BM365" s="45">
        <f>IFERROR(IF(VLOOKUP($A365,mdf_lsdt9!$A:$BE, AA$1, FALSE)=AA365,0,1),2)</f>
        <v>2</v>
      </c>
      <c r="BN365" s="45">
        <f>IFERROR(IF(VLOOKUP($A365,mdf_lsdt9!$A:$BE, AB$1, FALSE)=AB365,0,1),2)</f>
        <v>2</v>
      </c>
      <c r="BO365" s="45">
        <f>IFERROR(IF(VLOOKUP($A365,mdf_lsdt9!$A:$BE, AC$1, FALSE)=AC365,0,1),2)</f>
        <v>2</v>
      </c>
      <c r="BP365" s="45">
        <f>IFERROR(IF(VLOOKUP($A365,mdf_lsdt9!$A:$BE, AD$1, FALSE)=AD365,0,1),2)</f>
        <v>2</v>
      </c>
      <c r="BQ365" s="45">
        <f>IFERROR(IF(VLOOKUP($A365,mdf_lsdt9!$A:$BE, AE$1, FALSE)=AE365,0,1),2)</f>
        <v>2</v>
      </c>
      <c r="BR365" s="45">
        <f>IFERROR(IF(VLOOKUP($A365,mdf_lsdt9!$A:$BE, AF$1, FALSE)=AF365,0,1),2)</f>
        <v>2</v>
      </c>
      <c r="BS365" s="45">
        <f>IFERROR(IF(VLOOKUP($A365,mdf_lsdt9!$A:$BE, AG$1, FALSE)=AG365,0,1),2)</f>
        <v>2</v>
      </c>
      <c r="BT365" s="45">
        <f>IFERROR(IF(VLOOKUP($A365,mdf_lsdt9!$A:$BE, AH$1, FALSE)=AH365,0,1),2)</f>
        <v>2</v>
      </c>
      <c r="BU365" s="45">
        <f>IFERROR(IF(VLOOKUP($A365,mdf_lsdt9!$A:$BE, AI$1, FALSE)=AI365,0,1),2)</f>
        <v>2</v>
      </c>
      <c r="BV365" s="45">
        <f>IFERROR(IF(VLOOKUP($A365,mdf_lsdt9!$A:$BE, AJ$1, FALSE)=AJ365,0,1),2)</f>
        <v>2</v>
      </c>
      <c r="BW365" s="45">
        <f>IFERROR(IF(VLOOKUP($A365,mdf_lsdt9!$A:$BE, AK$1, FALSE)=AK365,0,1),2)</f>
        <v>2</v>
      </c>
      <c r="BX365" s="45">
        <f>IFERROR(IF(VLOOKUP($A365,mdf_lsdt9!$A:$BE, AL$1, FALSE)=AL365,0,1),2)</f>
        <v>2</v>
      </c>
      <c r="BY365" s="45">
        <f>IFERROR(IF(VLOOKUP($A365,mdf_lsdt9!$A:$BE, AM$1, FALSE)=AM365,0,1),2)</f>
        <v>2</v>
      </c>
      <c r="BZ365" s="45">
        <f>IFERROR(IF(VLOOKUP($A365,mdf_lsdt9!$A:$BE, AN$1, FALSE)=AN365,0,1),2)</f>
        <v>2</v>
      </c>
      <c r="CA365" s="45">
        <f>IFERROR(IF(VLOOKUP($A365,mdf_lsdt9!$A:$BE, AO$1, FALSE)=AO365,0,1),2)</f>
        <v>2</v>
      </c>
      <c r="CB365" s="45">
        <f>IFERROR(IF(VLOOKUP($A365,mdf_lsdt9!$A:$BE, AP$1, FALSE)=AP365,0,1),2)</f>
        <v>2</v>
      </c>
      <c r="CC365" s="45">
        <f>IFERROR(IF(VLOOKUP($A365,mdf_lsdt9!$A:$BE, AQ$1, FALSE)=AQ365,0,1),2)</f>
        <v>2</v>
      </c>
      <c r="CD365" s="45">
        <f>IFERROR(IF(VLOOKUP($A365,mdf_lsdt9!$A:$BE, AR$1, FALSE)=AR365,0,1),2)</f>
        <v>2</v>
      </c>
      <c r="CE365" s="45">
        <f>IFERROR(IF(VLOOKUP($A365,mdf_lsdt9!$A:$BE, AS$1, FALSE)=AS365,0,1),2)</f>
        <v>2</v>
      </c>
      <c r="CF365" s="45">
        <f>IFERROR(IF(VLOOKUP($A365,mdf_lsdt9!$A:$BE, AT$1, FALSE)=AT365,0,1),2)</f>
        <v>2</v>
      </c>
      <c r="CG365" s="45">
        <f>IFERROR(IF(VLOOKUP($A365,mdf_lsdt9!$A:$BE, AU$1, FALSE)=AU365,0,1),2)</f>
        <v>2</v>
      </c>
      <c r="CH365" s="45">
        <f>IFERROR(IF(VLOOKUP($A365,mdf_lsdt9!$A:$BE, AV$1, FALSE)=AV365,0,1),2)</f>
        <v>2</v>
      </c>
    </row>
    <row r="366" spans="1:86" x14ac:dyDescent="0.35">
      <c r="A366" s="45" t="str">
        <f t="shared" si="6"/>
        <v/>
      </c>
      <c r="AW366" s="45">
        <f>IFERROR(IF(VLOOKUP($A366,mdf_lsdt9!$A:$BE, K$1, FALSE)=K366,0,1),2)</f>
        <v>2</v>
      </c>
      <c r="AX366" s="45">
        <f>IFERROR(IF(VLOOKUP($A366,mdf_lsdt9!$A:$BE, L$1, FALSE)=L366,0,1),2)</f>
        <v>2</v>
      </c>
      <c r="AY366" s="45">
        <f>IFERROR(IF(VLOOKUP($A366,mdf_lsdt9!$A:$BE, M$1, FALSE)=M366,0,1),2)</f>
        <v>2</v>
      </c>
      <c r="AZ366" s="45">
        <f>IFERROR(IF(VLOOKUP($A366,mdf_lsdt9!$A:$BE, N$1, FALSE)=N366,0,1),2)</f>
        <v>2</v>
      </c>
      <c r="BA366" s="45">
        <f>IFERROR(IF(VLOOKUP($A366,mdf_lsdt9!$A:$BE, O$1, FALSE)=O366,0,1),2)</f>
        <v>2</v>
      </c>
      <c r="BB366" s="45">
        <f>IFERROR(IF(VLOOKUP($A366,mdf_lsdt9!$A:$BE, P$1, FALSE)=P366,0,1),2)</f>
        <v>2</v>
      </c>
      <c r="BC366" s="45">
        <f>IFERROR(IF(VLOOKUP($A366,mdf_lsdt9!$A:$BE, Q$1, FALSE)=Q366,0,1),2)</f>
        <v>2</v>
      </c>
      <c r="BD366" s="45">
        <f>IFERROR(IF(VLOOKUP($A366,mdf_lsdt9!$A:$BE, R$1, FALSE)=R366,0,1),2)</f>
        <v>2</v>
      </c>
      <c r="BE366" s="45">
        <f>IFERROR(IF(VLOOKUP($A366,mdf_lsdt9!$A:$BE, S$1, FALSE)=S366,0,1),2)</f>
        <v>2</v>
      </c>
      <c r="BF366" s="45">
        <f>IFERROR(IF(VLOOKUP($A366,mdf_lsdt9!$A:$BE, T$1, FALSE)=T366,0,1),2)</f>
        <v>2</v>
      </c>
      <c r="BG366" s="45">
        <f>IFERROR(IF(VLOOKUP($A366,mdf_lsdt9!$A:$BE, U$1, FALSE)=U366,0,1),2)</f>
        <v>2</v>
      </c>
      <c r="BH366" s="45">
        <f>IFERROR(IF(VLOOKUP($A366,mdf_lsdt9!$A:$BE, V$1, FALSE)=V366,0,1),2)</f>
        <v>2</v>
      </c>
      <c r="BI366" s="45">
        <f>IFERROR(IF(VLOOKUP($A366,mdf_lsdt9!$A:$BE, W$1, FALSE)=W366,0,1),2)</f>
        <v>2</v>
      </c>
      <c r="BJ366" s="45">
        <f>IFERROR(IF(VLOOKUP($A366,mdf_lsdt9!$A:$BE, X$1, FALSE)=X366,0,1),2)</f>
        <v>2</v>
      </c>
      <c r="BK366" s="45">
        <f>IFERROR(IF(VLOOKUP($A366,mdf_lsdt9!$A:$BE, Y$1, FALSE)=Y366,0,1),2)</f>
        <v>2</v>
      </c>
      <c r="BL366" s="45">
        <f>IFERROR(IF(VLOOKUP($A366,mdf_lsdt9!$A:$BE, Z$1, FALSE)=Z366,0,1),2)</f>
        <v>2</v>
      </c>
      <c r="BM366" s="45">
        <f>IFERROR(IF(VLOOKUP($A366,mdf_lsdt9!$A:$BE, AA$1, FALSE)=AA366,0,1),2)</f>
        <v>2</v>
      </c>
      <c r="BN366" s="45">
        <f>IFERROR(IF(VLOOKUP($A366,mdf_lsdt9!$A:$BE, AB$1, FALSE)=AB366,0,1),2)</f>
        <v>2</v>
      </c>
      <c r="BO366" s="45">
        <f>IFERROR(IF(VLOOKUP($A366,mdf_lsdt9!$A:$BE, AC$1, FALSE)=AC366,0,1),2)</f>
        <v>2</v>
      </c>
      <c r="BP366" s="45">
        <f>IFERROR(IF(VLOOKUP($A366,mdf_lsdt9!$A:$BE, AD$1, FALSE)=AD366,0,1),2)</f>
        <v>2</v>
      </c>
      <c r="BQ366" s="45">
        <f>IFERROR(IF(VLOOKUP($A366,mdf_lsdt9!$A:$BE, AE$1, FALSE)=AE366,0,1),2)</f>
        <v>2</v>
      </c>
      <c r="BR366" s="45">
        <f>IFERROR(IF(VLOOKUP($A366,mdf_lsdt9!$A:$BE, AF$1, FALSE)=AF366,0,1),2)</f>
        <v>2</v>
      </c>
      <c r="BS366" s="45">
        <f>IFERROR(IF(VLOOKUP($A366,mdf_lsdt9!$A:$BE, AG$1, FALSE)=AG366,0,1),2)</f>
        <v>2</v>
      </c>
      <c r="BT366" s="45">
        <f>IFERROR(IF(VLOOKUP($A366,mdf_lsdt9!$A:$BE, AH$1, FALSE)=AH366,0,1),2)</f>
        <v>2</v>
      </c>
      <c r="BU366" s="45">
        <f>IFERROR(IF(VLOOKUP($A366,mdf_lsdt9!$A:$BE, AI$1, FALSE)=AI366,0,1),2)</f>
        <v>2</v>
      </c>
      <c r="BV366" s="45">
        <f>IFERROR(IF(VLOOKUP($A366,mdf_lsdt9!$A:$BE, AJ$1, FALSE)=AJ366,0,1),2)</f>
        <v>2</v>
      </c>
      <c r="BW366" s="45">
        <f>IFERROR(IF(VLOOKUP($A366,mdf_lsdt9!$A:$BE, AK$1, FALSE)=AK366,0,1),2)</f>
        <v>2</v>
      </c>
      <c r="BX366" s="45">
        <f>IFERROR(IF(VLOOKUP($A366,mdf_lsdt9!$A:$BE, AL$1, FALSE)=AL366,0,1),2)</f>
        <v>2</v>
      </c>
      <c r="BY366" s="45">
        <f>IFERROR(IF(VLOOKUP($A366,mdf_lsdt9!$A:$BE, AM$1, FALSE)=AM366,0,1),2)</f>
        <v>2</v>
      </c>
      <c r="BZ366" s="45">
        <f>IFERROR(IF(VLOOKUP($A366,mdf_lsdt9!$A:$BE, AN$1, FALSE)=AN366,0,1),2)</f>
        <v>2</v>
      </c>
      <c r="CA366" s="45">
        <f>IFERROR(IF(VLOOKUP($A366,mdf_lsdt9!$A:$BE, AO$1, FALSE)=AO366,0,1),2)</f>
        <v>2</v>
      </c>
      <c r="CB366" s="45">
        <f>IFERROR(IF(VLOOKUP($A366,mdf_lsdt9!$A:$BE, AP$1, FALSE)=AP366,0,1),2)</f>
        <v>2</v>
      </c>
      <c r="CC366" s="45">
        <f>IFERROR(IF(VLOOKUP($A366,mdf_lsdt9!$A:$BE, AQ$1, FALSE)=AQ366,0,1),2)</f>
        <v>2</v>
      </c>
      <c r="CD366" s="45">
        <f>IFERROR(IF(VLOOKUP($A366,mdf_lsdt9!$A:$BE, AR$1, FALSE)=AR366,0,1),2)</f>
        <v>2</v>
      </c>
      <c r="CE366" s="45">
        <f>IFERROR(IF(VLOOKUP($A366,mdf_lsdt9!$A:$BE, AS$1, FALSE)=AS366,0,1),2)</f>
        <v>2</v>
      </c>
      <c r="CF366" s="45">
        <f>IFERROR(IF(VLOOKUP($A366,mdf_lsdt9!$A:$BE, AT$1, FALSE)=AT366,0,1),2)</f>
        <v>2</v>
      </c>
      <c r="CG366" s="45">
        <f>IFERROR(IF(VLOOKUP($A366,mdf_lsdt9!$A:$BE, AU$1, FALSE)=AU366,0,1),2)</f>
        <v>2</v>
      </c>
      <c r="CH366" s="45">
        <f>IFERROR(IF(VLOOKUP($A366,mdf_lsdt9!$A:$BE, AV$1, FALSE)=AV366,0,1),2)</f>
        <v>2</v>
      </c>
    </row>
    <row r="367" spans="1:86" x14ac:dyDescent="0.35">
      <c r="A367" s="45" t="str">
        <f t="shared" si="6"/>
        <v/>
      </c>
      <c r="AW367" s="45">
        <f>IFERROR(IF(VLOOKUP($A367,mdf_lsdt9!$A:$BE, K$1, FALSE)=K367,0,1),2)</f>
        <v>2</v>
      </c>
      <c r="AX367" s="45">
        <f>IFERROR(IF(VLOOKUP($A367,mdf_lsdt9!$A:$BE, L$1, FALSE)=L367,0,1),2)</f>
        <v>2</v>
      </c>
      <c r="AY367" s="45">
        <f>IFERROR(IF(VLOOKUP($A367,mdf_lsdt9!$A:$BE, M$1, FALSE)=M367,0,1),2)</f>
        <v>2</v>
      </c>
      <c r="AZ367" s="45">
        <f>IFERROR(IF(VLOOKUP($A367,mdf_lsdt9!$A:$BE, N$1, FALSE)=N367,0,1),2)</f>
        <v>2</v>
      </c>
      <c r="BA367" s="45">
        <f>IFERROR(IF(VLOOKUP($A367,mdf_lsdt9!$A:$BE, O$1, FALSE)=O367,0,1),2)</f>
        <v>2</v>
      </c>
      <c r="BB367" s="45">
        <f>IFERROR(IF(VLOOKUP($A367,mdf_lsdt9!$A:$BE, P$1, FALSE)=P367,0,1),2)</f>
        <v>2</v>
      </c>
      <c r="BC367" s="45">
        <f>IFERROR(IF(VLOOKUP($A367,mdf_lsdt9!$A:$BE, Q$1, FALSE)=Q367,0,1),2)</f>
        <v>2</v>
      </c>
      <c r="BD367" s="45">
        <f>IFERROR(IF(VLOOKUP($A367,mdf_lsdt9!$A:$BE, R$1, FALSE)=R367,0,1),2)</f>
        <v>2</v>
      </c>
      <c r="BE367" s="45">
        <f>IFERROR(IF(VLOOKUP($A367,mdf_lsdt9!$A:$BE, S$1, FALSE)=S367,0,1),2)</f>
        <v>2</v>
      </c>
      <c r="BF367" s="45">
        <f>IFERROR(IF(VLOOKUP($A367,mdf_lsdt9!$A:$BE, T$1, FALSE)=T367,0,1),2)</f>
        <v>2</v>
      </c>
      <c r="BG367" s="45">
        <f>IFERROR(IF(VLOOKUP($A367,mdf_lsdt9!$A:$BE, U$1, FALSE)=U367,0,1),2)</f>
        <v>2</v>
      </c>
      <c r="BH367" s="45">
        <f>IFERROR(IF(VLOOKUP($A367,mdf_lsdt9!$A:$BE, V$1, FALSE)=V367,0,1),2)</f>
        <v>2</v>
      </c>
      <c r="BI367" s="45">
        <f>IFERROR(IF(VLOOKUP($A367,mdf_lsdt9!$A:$BE, W$1, FALSE)=W367,0,1),2)</f>
        <v>2</v>
      </c>
      <c r="BJ367" s="45">
        <f>IFERROR(IF(VLOOKUP($A367,mdf_lsdt9!$A:$BE, X$1, FALSE)=X367,0,1),2)</f>
        <v>2</v>
      </c>
      <c r="BK367" s="45">
        <f>IFERROR(IF(VLOOKUP($A367,mdf_lsdt9!$A:$BE, Y$1, FALSE)=Y367,0,1),2)</f>
        <v>2</v>
      </c>
      <c r="BL367" s="45">
        <f>IFERROR(IF(VLOOKUP($A367,mdf_lsdt9!$A:$BE, Z$1, FALSE)=Z367,0,1),2)</f>
        <v>2</v>
      </c>
      <c r="BM367" s="45">
        <f>IFERROR(IF(VLOOKUP($A367,mdf_lsdt9!$A:$BE, AA$1, FALSE)=AA367,0,1),2)</f>
        <v>2</v>
      </c>
      <c r="BN367" s="45">
        <f>IFERROR(IF(VLOOKUP($A367,mdf_lsdt9!$A:$BE, AB$1, FALSE)=AB367,0,1),2)</f>
        <v>2</v>
      </c>
      <c r="BO367" s="45">
        <f>IFERROR(IF(VLOOKUP($A367,mdf_lsdt9!$A:$BE, AC$1, FALSE)=AC367,0,1),2)</f>
        <v>2</v>
      </c>
      <c r="BP367" s="45">
        <f>IFERROR(IF(VLOOKUP($A367,mdf_lsdt9!$A:$BE, AD$1, FALSE)=AD367,0,1),2)</f>
        <v>2</v>
      </c>
      <c r="BQ367" s="45">
        <f>IFERROR(IF(VLOOKUP($A367,mdf_lsdt9!$A:$BE, AE$1, FALSE)=AE367,0,1),2)</f>
        <v>2</v>
      </c>
      <c r="BR367" s="45">
        <f>IFERROR(IF(VLOOKUP($A367,mdf_lsdt9!$A:$BE, AF$1, FALSE)=AF367,0,1),2)</f>
        <v>2</v>
      </c>
      <c r="BS367" s="45">
        <f>IFERROR(IF(VLOOKUP($A367,mdf_lsdt9!$A:$BE, AG$1, FALSE)=AG367,0,1),2)</f>
        <v>2</v>
      </c>
      <c r="BT367" s="45">
        <f>IFERROR(IF(VLOOKUP($A367,mdf_lsdt9!$A:$BE, AH$1, FALSE)=AH367,0,1),2)</f>
        <v>2</v>
      </c>
      <c r="BU367" s="45">
        <f>IFERROR(IF(VLOOKUP($A367,mdf_lsdt9!$A:$BE, AI$1, FALSE)=AI367,0,1),2)</f>
        <v>2</v>
      </c>
      <c r="BV367" s="45">
        <f>IFERROR(IF(VLOOKUP($A367,mdf_lsdt9!$A:$BE, AJ$1, FALSE)=AJ367,0,1),2)</f>
        <v>2</v>
      </c>
      <c r="BW367" s="45">
        <f>IFERROR(IF(VLOOKUP($A367,mdf_lsdt9!$A:$BE, AK$1, FALSE)=AK367,0,1),2)</f>
        <v>2</v>
      </c>
      <c r="BX367" s="45">
        <f>IFERROR(IF(VLOOKUP($A367,mdf_lsdt9!$A:$BE, AL$1, FALSE)=AL367,0,1),2)</f>
        <v>2</v>
      </c>
      <c r="BY367" s="45">
        <f>IFERROR(IF(VLOOKUP($A367,mdf_lsdt9!$A:$BE, AM$1, FALSE)=AM367,0,1),2)</f>
        <v>2</v>
      </c>
      <c r="BZ367" s="45">
        <f>IFERROR(IF(VLOOKUP($A367,mdf_lsdt9!$A:$BE, AN$1, FALSE)=AN367,0,1),2)</f>
        <v>2</v>
      </c>
      <c r="CA367" s="45">
        <f>IFERROR(IF(VLOOKUP($A367,mdf_lsdt9!$A:$BE, AO$1, FALSE)=AO367,0,1),2)</f>
        <v>2</v>
      </c>
      <c r="CB367" s="45">
        <f>IFERROR(IF(VLOOKUP($A367,mdf_lsdt9!$A:$BE, AP$1, FALSE)=AP367,0,1),2)</f>
        <v>2</v>
      </c>
      <c r="CC367" s="45">
        <f>IFERROR(IF(VLOOKUP($A367,mdf_lsdt9!$A:$BE, AQ$1, FALSE)=AQ367,0,1),2)</f>
        <v>2</v>
      </c>
      <c r="CD367" s="45">
        <f>IFERROR(IF(VLOOKUP($A367,mdf_lsdt9!$A:$BE, AR$1, FALSE)=AR367,0,1),2)</f>
        <v>2</v>
      </c>
      <c r="CE367" s="45">
        <f>IFERROR(IF(VLOOKUP($A367,mdf_lsdt9!$A:$BE, AS$1, FALSE)=AS367,0,1),2)</f>
        <v>2</v>
      </c>
      <c r="CF367" s="45">
        <f>IFERROR(IF(VLOOKUP($A367,mdf_lsdt9!$A:$BE, AT$1, FALSE)=AT367,0,1),2)</f>
        <v>2</v>
      </c>
      <c r="CG367" s="45">
        <f>IFERROR(IF(VLOOKUP($A367,mdf_lsdt9!$A:$BE, AU$1, FALSE)=AU367,0,1),2)</f>
        <v>2</v>
      </c>
      <c r="CH367" s="45">
        <f>IFERROR(IF(VLOOKUP($A367,mdf_lsdt9!$A:$BE, AV$1, FALSE)=AV367,0,1),2)</f>
        <v>2</v>
      </c>
    </row>
    <row r="368" spans="1:86" x14ac:dyDescent="0.35">
      <c r="A368" s="45" t="str">
        <f t="shared" si="6"/>
        <v/>
      </c>
      <c r="AW368" s="45">
        <f>IFERROR(IF(VLOOKUP($A368,mdf_lsdt9!$A:$BE, K$1, FALSE)=K368,0,1),2)</f>
        <v>2</v>
      </c>
      <c r="AX368" s="45">
        <f>IFERROR(IF(VLOOKUP($A368,mdf_lsdt9!$A:$BE, L$1, FALSE)=L368,0,1),2)</f>
        <v>2</v>
      </c>
      <c r="AY368" s="45">
        <f>IFERROR(IF(VLOOKUP($A368,mdf_lsdt9!$A:$BE, M$1, FALSE)=M368,0,1),2)</f>
        <v>2</v>
      </c>
      <c r="AZ368" s="45">
        <f>IFERROR(IF(VLOOKUP($A368,mdf_lsdt9!$A:$BE, N$1, FALSE)=N368,0,1),2)</f>
        <v>2</v>
      </c>
      <c r="BA368" s="45">
        <f>IFERROR(IF(VLOOKUP($A368,mdf_lsdt9!$A:$BE, O$1, FALSE)=O368,0,1),2)</f>
        <v>2</v>
      </c>
      <c r="BB368" s="45">
        <f>IFERROR(IF(VLOOKUP($A368,mdf_lsdt9!$A:$BE, P$1, FALSE)=P368,0,1),2)</f>
        <v>2</v>
      </c>
      <c r="BC368" s="45">
        <f>IFERROR(IF(VLOOKUP($A368,mdf_lsdt9!$A:$BE, Q$1, FALSE)=Q368,0,1),2)</f>
        <v>2</v>
      </c>
      <c r="BD368" s="45">
        <f>IFERROR(IF(VLOOKUP($A368,mdf_lsdt9!$A:$BE, R$1, FALSE)=R368,0,1),2)</f>
        <v>2</v>
      </c>
      <c r="BE368" s="45">
        <f>IFERROR(IF(VLOOKUP($A368,mdf_lsdt9!$A:$BE, S$1, FALSE)=S368,0,1),2)</f>
        <v>2</v>
      </c>
      <c r="BF368" s="45">
        <f>IFERROR(IF(VLOOKUP($A368,mdf_lsdt9!$A:$BE, T$1, FALSE)=T368,0,1),2)</f>
        <v>2</v>
      </c>
      <c r="BG368" s="45">
        <f>IFERROR(IF(VLOOKUP($A368,mdf_lsdt9!$A:$BE, U$1, FALSE)=U368,0,1),2)</f>
        <v>2</v>
      </c>
      <c r="BH368" s="45">
        <f>IFERROR(IF(VLOOKUP($A368,mdf_lsdt9!$A:$BE, V$1, FALSE)=V368,0,1),2)</f>
        <v>2</v>
      </c>
      <c r="BI368" s="45">
        <f>IFERROR(IF(VLOOKUP($A368,mdf_lsdt9!$A:$BE, W$1, FALSE)=W368,0,1),2)</f>
        <v>2</v>
      </c>
      <c r="BJ368" s="45">
        <f>IFERROR(IF(VLOOKUP($A368,mdf_lsdt9!$A:$BE, X$1, FALSE)=X368,0,1),2)</f>
        <v>2</v>
      </c>
      <c r="BK368" s="45">
        <f>IFERROR(IF(VLOOKUP($A368,mdf_lsdt9!$A:$BE, Y$1, FALSE)=Y368,0,1),2)</f>
        <v>2</v>
      </c>
      <c r="BL368" s="45">
        <f>IFERROR(IF(VLOOKUP($A368,mdf_lsdt9!$A:$BE, Z$1, FALSE)=Z368,0,1),2)</f>
        <v>2</v>
      </c>
      <c r="BM368" s="45">
        <f>IFERROR(IF(VLOOKUP($A368,mdf_lsdt9!$A:$BE, AA$1, FALSE)=AA368,0,1),2)</f>
        <v>2</v>
      </c>
      <c r="BN368" s="45">
        <f>IFERROR(IF(VLOOKUP($A368,mdf_lsdt9!$A:$BE, AB$1, FALSE)=AB368,0,1),2)</f>
        <v>2</v>
      </c>
      <c r="BO368" s="45">
        <f>IFERROR(IF(VLOOKUP($A368,mdf_lsdt9!$A:$BE, AC$1, FALSE)=AC368,0,1),2)</f>
        <v>2</v>
      </c>
      <c r="BP368" s="45">
        <f>IFERROR(IF(VLOOKUP($A368,mdf_lsdt9!$A:$BE, AD$1, FALSE)=AD368,0,1),2)</f>
        <v>2</v>
      </c>
      <c r="BQ368" s="45">
        <f>IFERROR(IF(VLOOKUP($A368,mdf_lsdt9!$A:$BE, AE$1, FALSE)=AE368,0,1),2)</f>
        <v>2</v>
      </c>
      <c r="BR368" s="45">
        <f>IFERROR(IF(VLOOKUP($A368,mdf_lsdt9!$A:$BE, AF$1, FALSE)=AF368,0,1),2)</f>
        <v>2</v>
      </c>
      <c r="BS368" s="45">
        <f>IFERROR(IF(VLOOKUP($A368,mdf_lsdt9!$A:$BE, AG$1, FALSE)=AG368,0,1),2)</f>
        <v>2</v>
      </c>
      <c r="BT368" s="45">
        <f>IFERROR(IF(VLOOKUP($A368,mdf_lsdt9!$A:$BE, AH$1, FALSE)=AH368,0,1),2)</f>
        <v>2</v>
      </c>
      <c r="BU368" s="45">
        <f>IFERROR(IF(VLOOKUP($A368,mdf_lsdt9!$A:$BE, AI$1, FALSE)=AI368,0,1),2)</f>
        <v>2</v>
      </c>
      <c r="BV368" s="45">
        <f>IFERROR(IF(VLOOKUP($A368,mdf_lsdt9!$A:$BE, AJ$1, FALSE)=AJ368,0,1),2)</f>
        <v>2</v>
      </c>
      <c r="BW368" s="45">
        <f>IFERROR(IF(VLOOKUP($A368,mdf_lsdt9!$A:$BE, AK$1, FALSE)=AK368,0,1),2)</f>
        <v>2</v>
      </c>
      <c r="BX368" s="45">
        <f>IFERROR(IF(VLOOKUP($A368,mdf_lsdt9!$A:$BE, AL$1, FALSE)=AL368,0,1),2)</f>
        <v>2</v>
      </c>
      <c r="BY368" s="45">
        <f>IFERROR(IF(VLOOKUP($A368,mdf_lsdt9!$A:$BE, AM$1, FALSE)=AM368,0,1),2)</f>
        <v>2</v>
      </c>
      <c r="BZ368" s="45">
        <f>IFERROR(IF(VLOOKUP($A368,mdf_lsdt9!$A:$BE, AN$1, FALSE)=AN368,0,1),2)</f>
        <v>2</v>
      </c>
      <c r="CA368" s="45">
        <f>IFERROR(IF(VLOOKUP($A368,mdf_lsdt9!$A:$BE, AO$1, FALSE)=AO368,0,1),2)</f>
        <v>2</v>
      </c>
      <c r="CB368" s="45">
        <f>IFERROR(IF(VLOOKUP($A368,mdf_lsdt9!$A:$BE, AP$1, FALSE)=AP368,0,1),2)</f>
        <v>2</v>
      </c>
      <c r="CC368" s="45">
        <f>IFERROR(IF(VLOOKUP($A368,mdf_lsdt9!$A:$BE, AQ$1, FALSE)=AQ368,0,1),2)</f>
        <v>2</v>
      </c>
      <c r="CD368" s="45">
        <f>IFERROR(IF(VLOOKUP($A368,mdf_lsdt9!$A:$BE, AR$1, FALSE)=AR368,0,1),2)</f>
        <v>2</v>
      </c>
      <c r="CE368" s="45">
        <f>IFERROR(IF(VLOOKUP($A368,mdf_lsdt9!$A:$BE, AS$1, FALSE)=AS368,0,1),2)</f>
        <v>2</v>
      </c>
      <c r="CF368" s="45">
        <f>IFERROR(IF(VLOOKUP($A368,mdf_lsdt9!$A:$BE, AT$1, FALSE)=AT368,0,1),2)</f>
        <v>2</v>
      </c>
      <c r="CG368" s="45">
        <f>IFERROR(IF(VLOOKUP($A368,mdf_lsdt9!$A:$BE, AU$1, FALSE)=AU368,0,1),2)</f>
        <v>2</v>
      </c>
      <c r="CH368" s="45">
        <f>IFERROR(IF(VLOOKUP($A368,mdf_lsdt9!$A:$BE, AV$1, FALSE)=AV368,0,1),2)</f>
        <v>2</v>
      </c>
    </row>
    <row r="369" spans="1:86" x14ac:dyDescent="0.35">
      <c r="A369" s="45" t="str">
        <f t="shared" si="6"/>
        <v/>
      </c>
      <c r="AW369" s="45">
        <f>IFERROR(IF(VLOOKUP($A369,mdf_lsdt9!$A:$BE, K$1, FALSE)=K369,0,1),2)</f>
        <v>2</v>
      </c>
      <c r="AX369" s="45">
        <f>IFERROR(IF(VLOOKUP($A369,mdf_lsdt9!$A:$BE, L$1, FALSE)=L369,0,1),2)</f>
        <v>2</v>
      </c>
      <c r="AY369" s="45">
        <f>IFERROR(IF(VLOOKUP($A369,mdf_lsdt9!$A:$BE, M$1, FALSE)=M369,0,1),2)</f>
        <v>2</v>
      </c>
      <c r="AZ369" s="45">
        <f>IFERROR(IF(VLOOKUP($A369,mdf_lsdt9!$A:$BE, N$1, FALSE)=N369,0,1),2)</f>
        <v>2</v>
      </c>
      <c r="BA369" s="45">
        <f>IFERROR(IF(VLOOKUP($A369,mdf_lsdt9!$A:$BE, O$1, FALSE)=O369,0,1),2)</f>
        <v>2</v>
      </c>
      <c r="BB369" s="45">
        <f>IFERROR(IF(VLOOKUP($A369,mdf_lsdt9!$A:$BE, P$1, FALSE)=P369,0,1),2)</f>
        <v>2</v>
      </c>
      <c r="BC369" s="45">
        <f>IFERROR(IF(VLOOKUP($A369,mdf_lsdt9!$A:$BE, Q$1, FALSE)=Q369,0,1),2)</f>
        <v>2</v>
      </c>
      <c r="BD369" s="45">
        <f>IFERROR(IF(VLOOKUP($A369,mdf_lsdt9!$A:$BE, R$1, FALSE)=R369,0,1),2)</f>
        <v>2</v>
      </c>
      <c r="BE369" s="45">
        <f>IFERROR(IF(VLOOKUP($A369,mdf_lsdt9!$A:$BE, S$1, FALSE)=S369,0,1),2)</f>
        <v>2</v>
      </c>
      <c r="BF369" s="45">
        <f>IFERROR(IF(VLOOKUP($A369,mdf_lsdt9!$A:$BE, T$1, FALSE)=T369,0,1),2)</f>
        <v>2</v>
      </c>
      <c r="BG369" s="45">
        <f>IFERROR(IF(VLOOKUP($A369,mdf_lsdt9!$A:$BE, U$1, FALSE)=U369,0,1),2)</f>
        <v>2</v>
      </c>
      <c r="BH369" s="45">
        <f>IFERROR(IF(VLOOKUP($A369,mdf_lsdt9!$A:$BE, V$1, FALSE)=V369,0,1),2)</f>
        <v>2</v>
      </c>
      <c r="BI369" s="45">
        <f>IFERROR(IF(VLOOKUP($A369,mdf_lsdt9!$A:$BE, W$1, FALSE)=W369,0,1),2)</f>
        <v>2</v>
      </c>
      <c r="BJ369" s="45">
        <f>IFERROR(IF(VLOOKUP($A369,mdf_lsdt9!$A:$BE, X$1, FALSE)=X369,0,1),2)</f>
        <v>2</v>
      </c>
      <c r="BK369" s="45">
        <f>IFERROR(IF(VLOOKUP($A369,mdf_lsdt9!$A:$BE, Y$1, FALSE)=Y369,0,1),2)</f>
        <v>2</v>
      </c>
      <c r="BL369" s="45">
        <f>IFERROR(IF(VLOOKUP($A369,mdf_lsdt9!$A:$BE, Z$1, FALSE)=Z369,0,1),2)</f>
        <v>2</v>
      </c>
      <c r="BM369" s="45">
        <f>IFERROR(IF(VLOOKUP($A369,mdf_lsdt9!$A:$BE, AA$1, FALSE)=AA369,0,1),2)</f>
        <v>2</v>
      </c>
      <c r="BN369" s="45">
        <f>IFERROR(IF(VLOOKUP($A369,mdf_lsdt9!$A:$BE, AB$1, FALSE)=AB369,0,1),2)</f>
        <v>2</v>
      </c>
      <c r="BO369" s="45">
        <f>IFERROR(IF(VLOOKUP($A369,mdf_lsdt9!$A:$BE, AC$1, FALSE)=AC369,0,1),2)</f>
        <v>2</v>
      </c>
      <c r="BP369" s="45">
        <f>IFERROR(IF(VLOOKUP($A369,mdf_lsdt9!$A:$BE, AD$1, FALSE)=AD369,0,1),2)</f>
        <v>2</v>
      </c>
      <c r="BQ369" s="45">
        <f>IFERROR(IF(VLOOKUP($A369,mdf_lsdt9!$A:$BE, AE$1, FALSE)=AE369,0,1),2)</f>
        <v>2</v>
      </c>
      <c r="BR369" s="45">
        <f>IFERROR(IF(VLOOKUP($A369,mdf_lsdt9!$A:$BE, AF$1, FALSE)=AF369,0,1),2)</f>
        <v>2</v>
      </c>
      <c r="BS369" s="45">
        <f>IFERROR(IF(VLOOKUP($A369,mdf_lsdt9!$A:$BE, AG$1, FALSE)=AG369,0,1),2)</f>
        <v>2</v>
      </c>
      <c r="BT369" s="45">
        <f>IFERROR(IF(VLOOKUP($A369,mdf_lsdt9!$A:$BE, AH$1, FALSE)=AH369,0,1),2)</f>
        <v>2</v>
      </c>
      <c r="BU369" s="45">
        <f>IFERROR(IF(VLOOKUP($A369,mdf_lsdt9!$A:$BE, AI$1, FALSE)=AI369,0,1),2)</f>
        <v>2</v>
      </c>
      <c r="BV369" s="45">
        <f>IFERROR(IF(VLOOKUP($A369,mdf_lsdt9!$A:$BE, AJ$1, FALSE)=AJ369,0,1),2)</f>
        <v>2</v>
      </c>
      <c r="BW369" s="45">
        <f>IFERROR(IF(VLOOKUP($A369,mdf_lsdt9!$A:$BE, AK$1, FALSE)=AK369,0,1),2)</f>
        <v>2</v>
      </c>
      <c r="BX369" s="45">
        <f>IFERROR(IF(VLOOKUP($A369,mdf_lsdt9!$A:$BE, AL$1, FALSE)=AL369,0,1),2)</f>
        <v>2</v>
      </c>
      <c r="BY369" s="45">
        <f>IFERROR(IF(VLOOKUP($A369,mdf_lsdt9!$A:$BE, AM$1, FALSE)=AM369,0,1),2)</f>
        <v>2</v>
      </c>
      <c r="BZ369" s="45">
        <f>IFERROR(IF(VLOOKUP($A369,mdf_lsdt9!$A:$BE, AN$1, FALSE)=AN369,0,1),2)</f>
        <v>2</v>
      </c>
      <c r="CA369" s="45">
        <f>IFERROR(IF(VLOOKUP($A369,mdf_lsdt9!$A:$BE, AO$1, FALSE)=AO369,0,1),2)</f>
        <v>2</v>
      </c>
      <c r="CB369" s="45">
        <f>IFERROR(IF(VLOOKUP($A369,mdf_lsdt9!$A:$BE, AP$1, FALSE)=AP369,0,1),2)</f>
        <v>2</v>
      </c>
      <c r="CC369" s="45">
        <f>IFERROR(IF(VLOOKUP($A369,mdf_lsdt9!$A:$BE, AQ$1, FALSE)=AQ369,0,1),2)</f>
        <v>2</v>
      </c>
      <c r="CD369" s="45">
        <f>IFERROR(IF(VLOOKUP($A369,mdf_lsdt9!$A:$BE, AR$1, FALSE)=AR369,0,1),2)</f>
        <v>2</v>
      </c>
      <c r="CE369" s="45">
        <f>IFERROR(IF(VLOOKUP($A369,mdf_lsdt9!$A:$BE, AS$1, FALSE)=AS369,0,1),2)</f>
        <v>2</v>
      </c>
      <c r="CF369" s="45">
        <f>IFERROR(IF(VLOOKUP($A369,mdf_lsdt9!$A:$BE, AT$1, FALSE)=AT369,0,1),2)</f>
        <v>2</v>
      </c>
      <c r="CG369" s="45">
        <f>IFERROR(IF(VLOOKUP($A369,mdf_lsdt9!$A:$BE, AU$1, FALSE)=AU369,0,1),2)</f>
        <v>2</v>
      </c>
      <c r="CH369" s="45">
        <f>IFERROR(IF(VLOOKUP($A369,mdf_lsdt9!$A:$BE, AV$1, FALSE)=AV369,0,1),2)</f>
        <v>2</v>
      </c>
    </row>
    <row r="370" spans="1:86" x14ac:dyDescent="0.35">
      <c r="A370" s="45" t="str">
        <f t="shared" si="6"/>
        <v/>
      </c>
      <c r="AW370" s="45">
        <f>IFERROR(IF(VLOOKUP($A370,mdf_lsdt9!$A:$BE, K$1, FALSE)=K370,0,1),2)</f>
        <v>2</v>
      </c>
      <c r="AX370" s="45">
        <f>IFERROR(IF(VLOOKUP($A370,mdf_lsdt9!$A:$BE, L$1, FALSE)=L370,0,1),2)</f>
        <v>2</v>
      </c>
      <c r="AY370" s="45">
        <f>IFERROR(IF(VLOOKUP($A370,mdf_lsdt9!$A:$BE, M$1, FALSE)=M370,0,1),2)</f>
        <v>2</v>
      </c>
      <c r="AZ370" s="45">
        <f>IFERROR(IF(VLOOKUP($A370,mdf_lsdt9!$A:$BE, N$1, FALSE)=N370,0,1),2)</f>
        <v>2</v>
      </c>
      <c r="BA370" s="45">
        <f>IFERROR(IF(VLOOKUP($A370,mdf_lsdt9!$A:$BE, O$1, FALSE)=O370,0,1),2)</f>
        <v>2</v>
      </c>
      <c r="BB370" s="45">
        <f>IFERROR(IF(VLOOKUP($A370,mdf_lsdt9!$A:$BE, P$1, FALSE)=P370,0,1),2)</f>
        <v>2</v>
      </c>
      <c r="BC370" s="45">
        <f>IFERROR(IF(VLOOKUP($A370,mdf_lsdt9!$A:$BE, Q$1, FALSE)=Q370,0,1),2)</f>
        <v>2</v>
      </c>
      <c r="BD370" s="45">
        <f>IFERROR(IF(VLOOKUP($A370,mdf_lsdt9!$A:$BE, R$1, FALSE)=R370,0,1),2)</f>
        <v>2</v>
      </c>
      <c r="BE370" s="45">
        <f>IFERROR(IF(VLOOKUP($A370,mdf_lsdt9!$A:$BE, S$1, FALSE)=S370,0,1),2)</f>
        <v>2</v>
      </c>
      <c r="BF370" s="45">
        <f>IFERROR(IF(VLOOKUP($A370,mdf_lsdt9!$A:$BE, T$1, FALSE)=T370,0,1),2)</f>
        <v>2</v>
      </c>
      <c r="BG370" s="45">
        <f>IFERROR(IF(VLOOKUP($A370,mdf_lsdt9!$A:$BE, U$1, FALSE)=U370,0,1),2)</f>
        <v>2</v>
      </c>
      <c r="BH370" s="45">
        <f>IFERROR(IF(VLOOKUP($A370,mdf_lsdt9!$A:$BE, V$1, FALSE)=V370,0,1),2)</f>
        <v>2</v>
      </c>
      <c r="BI370" s="45">
        <f>IFERROR(IF(VLOOKUP($A370,mdf_lsdt9!$A:$BE, W$1, FALSE)=W370,0,1),2)</f>
        <v>2</v>
      </c>
      <c r="BJ370" s="45">
        <f>IFERROR(IF(VLOOKUP($A370,mdf_lsdt9!$A:$BE, X$1, FALSE)=X370,0,1),2)</f>
        <v>2</v>
      </c>
      <c r="BK370" s="45">
        <f>IFERROR(IF(VLOOKUP($A370,mdf_lsdt9!$A:$BE, Y$1, FALSE)=Y370,0,1),2)</f>
        <v>2</v>
      </c>
      <c r="BL370" s="45">
        <f>IFERROR(IF(VLOOKUP($A370,mdf_lsdt9!$A:$BE, Z$1, FALSE)=Z370,0,1),2)</f>
        <v>2</v>
      </c>
      <c r="BM370" s="45">
        <f>IFERROR(IF(VLOOKUP($A370,mdf_lsdt9!$A:$BE, AA$1, FALSE)=AA370,0,1),2)</f>
        <v>2</v>
      </c>
      <c r="BN370" s="45">
        <f>IFERROR(IF(VLOOKUP($A370,mdf_lsdt9!$A:$BE, AB$1, FALSE)=AB370,0,1),2)</f>
        <v>2</v>
      </c>
      <c r="BO370" s="45">
        <f>IFERROR(IF(VLOOKUP($A370,mdf_lsdt9!$A:$BE, AC$1, FALSE)=AC370,0,1),2)</f>
        <v>2</v>
      </c>
      <c r="BP370" s="45">
        <f>IFERROR(IF(VLOOKUP($A370,mdf_lsdt9!$A:$BE, AD$1, FALSE)=AD370,0,1),2)</f>
        <v>2</v>
      </c>
      <c r="BQ370" s="45">
        <f>IFERROR(IF(VLOOKUP($A370,mdf_lsdt9!$A:$BE, AE$1, FALSE)=AE370,0,1),2)</f>
        <v>2</v>
      </c>
      <c r="BR370" s="45">
        <f>IFERROR(IF(VLOOKUP($A370,mdf_lsdt9!$A:$BE, AF$1, FALSE)=AF370,0,1),2)</f>
        <v>2</v>
      </c>
      <c r="BS370" s="45">
        <f>IFERROR(IF(VLOOKUP($A370,mdf_lsdt9!$A:$BE, AG$1, FALSE)=AG370,0,1),2)</f>
        <v>2</v>
      </c>
      <c r="BT370" s="45">
        <f>IFERROR(IF(VLOOKUP($A370,mdf_lsdt9!$A:$BE, AH$1, FALSE)=AH370,0,1),2)</f>
        <v>2</v>
      </c>
      <c r="BU370" s="45">
        <f>IFERROR(IF(VLOOKUP($A370,mdf_lsdt9!$A:$BE, AI$1, FALSE)=AI370,0,1),2)</f>
        <v>2</v>
      </c>
      <c r="BV370" s="45">
        <f>IFERROR(IF(VLOOKUP($A370,mdf_lsdt9!$A:$BE, AJ$1, FALSE)=AJ370,0,1),2)</f>
        <v>2</v>
      </c>
      <c r="BW370" s="45">
        <f>IFERROR(IF(VLOOKUP($A370,mdf_lsdt9!$A:$BE, AK$1, FALSE)=AK370,0,1),2)</f>
        <v>2</v>
      </c>
      <c r="BX370" s="45">
        <f>IFERROR(IF(VLOOKUP($A370,mdf_lsdt9!$A:$BE, AL$1, FALSE)=AL370,0,1),2)</f>
        <v>2</v>
      </c>
      <c r="BY370" s="45">
        <f>IFERROR(IF(VLOOKUP($A370,mdf_lsdt9!$A:$BE, AM$1, FALSE)=AM370,0,1),2)</f>
        <v>2</v>
      </c>
      <c r="BZ370" s="45">
        <f>IFERROR(IF(VLOOKUP($A370,mdf_lsdt9!$A:$BE, AN$1, FALSE)=AN370,0,1),2)</f>
        <v>2</v>
      </c>
      <c r="CA370" s="45">
        <f>IFERROR(IF(VLOOKUP($A370,mdf_lsdt9!$A:$BE, AO$1, FALSE)=AO370,0,1),2)</f>
        <v>2</v>
      </c>
      <c r="CB370" s="45">
        <f>IFERROR(IF(VLOOKUP($A370,mdf_lsdt9!$A:$BE, AP$1, FALSE)=AP370,0,1),2)</f>
        <v>2</v>
      </c>
      <c r="CC370" s="45">
        <f>IFERROR(IF(VLOOKUP($A370,mdf_lsdt9!$A:$BE, AQ$1, FALSE)=AQ370,0,1),2)</f>
        <v>2</v>
      </c>
      <c r="CD370" s="45">
        <f>IFERROR(IF(VLOOKUP($A370,mdf_lsdt9!$A:$BE, AR$1, FALSE)=AR370,0,1),2)</f>
        <v>2</v>
      </c>
      <c r="CE370" s="45">
        <f>IFERROR(IF(VLOOKUP($A370,mdf_lsdt9!$A:$BE, AS$1, FALSE)=AS370,0,1),2)</f>
        <v>2</v>
      </c>
      <c r="CF370" s="45">
        <f>IFERROR(IF(VLOOKUP($A370,mdf_lsdt9!$A:$BE, AT$1, FALSE)=AT370,0,1),2)</f>
        <v>2</v>
      </c>
      <c r="CG370" s="45">
        <f>IFERROR(IF(VLOOKUP($A370,mdf_lsdt9!$A:$BE, AU$1, FALSE)=AU370,0,1),2)</f>
        <v>2</v>
      </c>
      <c r="CH370" s="45">
        <f>IFERROR(IF(VLOOKUP($A370,mdf_lsdt9!$A:$BE, AV$1, FALSE)=AV370,0,1),2)</f>
        <v>2</v>
      </c>
    </row>
    <row r="371" spans="1:86" x14ac:dyDescent="0.35">
      <c r="A371" s="45" t="str">
        <f t="shared" si="6"/>
        <v/>
      </c>
      <c r="AW371" s="45">
        <f>IFERROR(IF(VLOOKUP($A371,mdf_lsdt9!$A:$BE, K$1, FALSE)=K371,0,1),2)</f>
        <v>2</v>
      </c>
      <c r="AX371" s="45">
        <f>IFERROR(IF(VLOOKUP($A371,mdf_lsdt9!$A:$BE, L$1, FALSE)=L371,0,1),2)</f>
        <v>2</v>
      </c>
      <c r="AY371" s="45">
        <f>IFERROR(IF(VLOOKUP($A371,mdf_lsdt9!$A:$BE, M$1, FALSE)=M371,0,1),2)</f>
        <v>2</v>
      </c>
      <c r="AZ371" s="45">
        <f>IFERROR(IF(VLOOKUP($A371,mdf_lsdt9!$A:$BE, N$1, FALSE)=N371,0,1),2)</f>
        <v>2</v>
      </c>
      <c r="BA371" s="45">
        <f>IFERROR(IF(VLOOKUP($A371,mdf_lsdt9!$A:$BE, O$1, FALSE)=O371,0,1),2)</f>
        <v>2</v>
      </c>
      <c r="BB371" s="45">
        <f>IFERROR(IF(VLOOKUP($A371,mdf_lsdt9!$A:$BE, P$1, FALSE)=P371,0,1),2)</f>
        <v>2</v>
      </c>
      <c r="BC371" s="45">
        <f>IFERROR(IF(VLOOKUP($A371,mdf_lsdt9!$A:$BE, Q$1, FALSE)=Q371,0,1),2)</f>
        <v>2</v>
      </c>
      <c r="BD371" s="45">
        <f>IFERROR(IF(VLOOKUP($A371,mdf_lsdt9!$A:$BE, R$1, FALSE)=R371,0,1),2)</f>
        <v>2</v>
      </c>
      <c r="BE371" s="45">
        <f>IFERROR(IF(VLOOKUP($A371,mdf_lsdt9!$A:$BE, S$1, FALSE)=S371,0,1),2)</f>
        <v>2</v>
      </c>
      <c r="BF371" s="45">
        <f>IFERROR(IF(VLOOKUP($A371,mdf_lsdt9!$A:$BE, T$1, FALSE)=T371,0,1),2)</f>
        <v>2</v>
      </c>
      <c r="BG371" s="45">
        <f>IFERROR(IF(VLOOKUP($A371,mdf_lsdt9!$A:$BE, U$1, FALSE)=U371,0,1),2)</f>
        <v>2</v>
      </c>
      <c r="BH371" s="45">
        <f>IFERROR(IF(VLOOKUP($A371,mdf_lsdt9!$A:$BE, V$1, FALSE)=V371,0,1),2)</f>
        <v>2</v>
      </c>
      <c r="BI371" s="45">
        <f>IFERROR(IF(VLOOKUP($A371,mdf_lsdt9!$A:$BE, W$1, FALSE)=W371,0,1),2)</f>
        <v>2</v>
      </c>
      <c r="BJ371" s="45">
        <f>IFERROR(IF(VLOOKUP($A371,mdf_lsdt9!$A:$BE, X$1, FALSE)=X371,0,1),2)</f>
        <v>2</v>
      </c>
      <c r="BK371" s="45">
        <f>IFERROR(IF(VLOOKUP($A371,mdf_lsdt9!$A:$BE, Y$1, FALSE)=Y371,0,1),2)</f>
        <v>2</v>
      </c>
      <c r="BL371" s="45">
        <f>IFERROR(IF(VLOOKUP($A371,mdf_lsdt9!$A:$BE, Z$1, FALSE)=Z371,0,1),2)</f>
        <v>2</v>
      </c>
      <c r="BM371" s="45">
        <f>IFERROR(IF(VLOOKUP($A371,mdf_lsdt9!$A:$BE, AA$1, FALSE)=AA371,0,1),2)</f>
        <v>2</v>
      </c>
      <c r="BN371" s="45">
        <f>IFERROR(IF(VLOOKUP($A371,mdf_lsdt9!$A:$BE, AB$1, FALSE)=AB371,0,1),2)</f>
        <v>2</v>
      </c>
      <c r="BO371" s="45">
        <f>IFERROR(IF(VLOOKUP($A371,mdf_lsdt9!$A:$BE, AC$1, FALSE)=AC371,0,1),2)</f>
        <v>2</v>
      </c>
      <c r="BP371" s="45">
        <f>IFERROR(IF(VLOOKUP($A371,mdf_lsdt9!$A:$BE, AD$1, FALSE)=AD371,0,1),2)</f>
        <v>2</v>
      </c>
      <c r="BQ371" s="45">
        <f>IFERROR(IF(VLOOKUP($A371,mdf_lsdt9!$A:$BE, AE$1, FALSE)=AE371,0,1),2)</f>
        <v>2</v>
      </c>
      <c r="BR371" s="45">
        <f>IFERROR(IF(VLOOKUP($A371,mdf_lsdt9!$A:$BE, AF$1, FALSE)=AF371,0,1),2)</f>
        <v>2</v>
      </c>
      <c r="BS371" s="45">
        <f>IFERROR(IF(VLOOKUP($A371,mdf_lsdt9!$A:$BE, AG$1, FALSE)=AG371,0,1),2)</f>
        <v>2</v>
      </c>
      <c r="BT371" s="45">
        <f>IFERROR(IF(VLOOKUP($A371,mdf_lsdt9!$A:$BE, AH$1, FALSE)=AH371,0,1),2)</f>
        <v>2</v>
      </c>
      <c r="BU371" s="45">
        <f>IFERROR(IF(VLOOKUP($A371,mdf_lsdt9!$A:$BE, AI$1, FALSE)=AI371,0,1),2)</f>
        <v>2</v>
      </c>
      <c r="BV371" s="45">
        <f>IFERROR(IF(VLOOKUP($A371,mdf_lsdt9!$A:$BE, AJ$1, FALSE)=AJ371,0,1),2)</f>
        <v>2</v>
      </c>
      <c r="BW371" s="45">
        <f>IFERROR(IF(VLOOKUP($A371,mdf_lsdt9!$A:$BE, AK$1, FALSE)=AK371,0,1),2)</f>
        <v>2</v>
      </c>
      <c r="BX371" s="45">
        <f>IFERROR(IF(VLOOKUP($A371,mdf_lsdt9!$A:$BE, AL$1, FALSE)=AL371,0,1),2)</f>
        <v>2</v>
      </c>
      <c r="BY371" s="45">
        <f>IFERROR(IF(VLOOKUP($A371,mdf_lsdt9!$A:$BE, AM$1, FALSE)=AM371,0,1),2)</f>
        <v>2</v>
      </c>
      <c r="BZ371" s="45">
        <f>IFERROR(IF(VLOOKUP($A371,mdf_lsdt9!$A:$BE, AN$1, FALSE)=AN371,0,1),2)</f>
        <v>2</v>
      </c>
      <c r="CA371" s="45">
        <f>IFERROR(IF(VLOOKUP($A371,mdf_lsdt9!$A:$BE, AO$1, FALSE)=AO371,0,1),2)</f>
        <v>2</v>
      </c>
      <c r="CB371" s="45">
        <f>IFERROR(IF(VLOOKUP($A371,mdf_lsdt9!$A:$BE, AP$1, FALSE)=AP371,0,1),2)</f>
        <v>2</v>
      </c>
      <c r="CC371" s="45">
        <f>IFERROR(IF(VLOOKUP($A371,mdf_lsdt9!$A:$BE, AQ$1, FALSE)=AQ371,0,1),2)</f>
        <v>2</v>
      </c>
      <c r="CD371" s="45">
        <f>IFERROR(IF(VLOOKUP($A371,mdf_lsdt9!$A:$BE, AR$1, FALSE)=AR371,0,1),2)</f>
        <v>2</v>
      </c>
      <c r="CE371" s="45">
        <f>IFERROR(IF(VLOOKUP($A371,mdf_lsdt9!$A:$BE, AS$1, FALSE)=AS371,0,1),2)</f>
        <v>2</v>
      </c>
      <c r="CF371" s="45">
        <f>IFERROR(IF(VLOOKUP($A371,mdf_lsdt9!$A:$BE, AT$1, FALSE)=AT371,0,1),2)</f>
        <v>2</v>
      </c>
      <c r="CG371" s="45">
        <f>IFERROR(IF(VLOOKUP($A371,mdf_lsdt9!$A:$BE, AU$1, FALSE)=AU371,0,1),2)</f>
        <v>2</v>
      </c>
      <c r="CH371" s="45">
        <f>IFERROR(IF(VLOOKUP($A371,mdf_lsdt9!$A:$BE, AV$1, FALSE)=AV371,0,1),2)</f>
        <v>2</v>
      </c>
    </row>
    <row r="372" spans="1:86" x14ac:dyDescent="0.35">
      <c r="A372" s="45" t="str">
        <f t="shared" si="6"/>
        <v/>
      </c>
      <c r="AW372" s="45">
        <f>IFERROR(IF(VLOOKUP($A372,mdf_lsdt9!$A:$BE, K$1, FALSE)=K372,0,1),2)</f>
        <v>2</v>
      </c>
      <c r="AX372" s="45">
        <f>IFERROR(IF(VLOOKUP($A372,mdf_lsdt9!$A:$BE, L$1, FALSE)=L372,0,1),2)</f>
        <v>2</v>
      </c>
      <c r="AY372" s="45">
        <f>IFERROR(IF(VLOOKUP($A372,mdf_lsdt9!$A:$BE, M$1, FALSE)=M372,0,1),2)</f>
        <v>2</v>
      </c>
      <c r="AZ372" s="45">
        <f>IFERROR(IF(VLOOKUP($A372,mdf_lsdt9!$A:$BE, N$1, FALSE)=N372,0,1),2)</f>
        <v>2</v>
      </c>
      <c r="BA372" s="45">
        <f>IFERROR(IF(VLOOKUP($A372,mdf_lsdt9!$A:$BE, O$1, FALSE)=O372,0,1),2)</f>
        <v>2</v>
      </c>
      <c r="BB372" s="45">
        <f>IFERROR(IF(VLOOKUP($A372,mdf_lsdt9!$A:$BE, P$1, FALSE)=P372,0,1),2)</f>
        <v>2</v>
      </c>
      <c r="BC372" s="45">
        <f>IFERROR(IF(VLOOKUP($A372,mdf_lsdt9!$A:$BE, Q$1, FALSE)=Q372,0,1),2)</f>
        <v>2</v>
      </c>
      <c r="BD372" s="45">
        <f>IFERROR(IF(VLOOKUP($A372,mdf_lsdt9!$A:$BE, R$1, FALSE)=R372,0,1),2)</f>
        <v>2</v>
      </c>
      <c r="BE372" s="45">
        <f>IFERROR(IF(VLOOKUP($A372,mdf_lsdt9!$A:$BE, S$1, FALSE)=S372,0,1),2)</f>
        <v>2</v>
      </c>
      <c r="BF372" s="45">
        <f>IFERROR(IF(VLOOKUP($A372,mdf_lsdt9!$A:$BE, T$1, FALSE)=T372,0,1),2)</f>
        <v>2</v>
      </c>
      <c r="BG372" s="45">
        <f>IFERROR(IF(VLOOKUP($A372,mdf_lsdt9!$A:$BE, U$1, FALSE)=U372,0,1),2)</f>
        <v>2</v>
      </c>
      <c r="BH372" s="45">
        <f>IFERROR(IF(VLOOKUP($A372,mdf_lsdt9!$A:$BE, V$1, FALSE)=V372,0,1),2)</f>
        <v>2</v>
      </c>
      <c r="BI372" s="45">
        <f>IFERROR(IF(VLOOKUP($A372,mdf_lsdt9!$A:$BE, W$1, FALSE)=W372,0,1),2)</f>
        <v>2</v>
      </c>
      <c r="BJ372" s="45">
        <f>IFERROR(IF(VLOOKUP($A372,mdf_lsdt9!$A:$BE, X$1, FALSE)=X372,0,1),2)</f>
        <v>2</v>
      </c>
      <c r="BK372" s="45">
        <f>IFERROR(IF(VLOOKUP($A372,mdf_lsdt9!$A:$BE, Y$1, FALSE)=Y372,0,1),2)</f>
        <v>2</v>
      </c>
      <c r="BL372" s="45">
        <f>IFERROR(IF(VLOOKUP($A372,mdf_lsdt9!$A:$BE, Z$1, FALSE)=Z372,0,1),2)</f>
        <v>2</v>
      </c>
      <c r="BM372" s="45">
        <f>IFERROR(IF(VLOOKUP($A372,mdf_lsdt9!$A:$BE, AA$1, FALSE)=AA372,0,1),2)</f>
        <v>2</v>
      </c>
      <c r="BN372" s="45">
        <f>IFERROR(IF(VLOOKUP($A372,mdf_lsdt9!$A:$BE, AB$1, FALSE)=AB372,0,1),2)</f>
        <v>2</v>
      </c>
      <c r="BO372" s="45">
        <f>IFERROR(IF(VLOOKUP($A372,mdf_lsdt9!$A:$BE, AC$1, FALSE)=AC372,0,1),2)</f>
        <v>2</v>
      </c>
      <c r="BP372" s="45">
        <f>IFERROR(IF(VLOOKUP($A372,mdf_lsdt9!$A:$BE, AD$1, FALSE)=AD372,0,1),2)</f>
        <v>2</v>
      </c>
      <c r="BQ372" s="45">
        <f>IFERROR(IF(VLOOKUP($A372,mdf_lsdt9!$A:$BE, AE$1, FALSE)=AE372,0,1),2)</f>
        <v>2</v>
      </c>
      <c r="BR372" s="45">
        <f>IFERROR(IF(VLOOKUP($A372,mdf_lsdt9!$A:$BE, AF$1, FALSE)=AF372,0,1),2)</f>
        <v>2</v>
      </c>
      <c r="BS372" s="45">
        <f>IFERROR(IF(VLOOKUP($A372,mdf_lsdt9!$A:$BE, AG$1, FALSE)=AG372,0,1),2)</f>
        <v>2</v>
      </c>
      <c r="BT372" s="45">
        <f>IFERROR(IF(VLOOKUP($A372,mdf_lsdt9!$A:$BE, AH$1, FALSE)=AH372,0,1),2)</f>
        <v>2</v>
      </c>
      <c r="BU372" s="45">
        <f>IFERROR(IF(VLOOKUP($A372,mdf_lsdt9!$A:$BE, AI$1, FALSE)=AI372,0,1),2)</f>
        <v>2</v>
      </c>
      <c r="BV372" s="45">
        <f>IFERROR(IF(VLOOKUP($A372,mdf_lsdt9!$A:$BE, AJ$1, FALSE)=AJ372,0,1),2)</f>
        <v>2</v>
      </c>
      <c r="BW372" s="45">
        <f>IFERROR(IF(VLOOKUP($A372,mdf_lsdt9!$A:$BE, AK$1, FALSE)=AK372,0,1),2)</f>
        <v>2</v>
      </c>
      <c r="BX372" s="45">
        <f>IFERROR(IF(VLOOKUP($A372,mdf_lsdt9!$A:$BE, AL$1, FALSE)=AL372,0,1),2)</f>
        <v>2</v>
      </c>
      <c r="BY372" s="45">
        <f>IFERROR(IF(VLOOKUP($A372,mdf_lsdt9!$A:$BE, AM$1, FALSE)=AM372,0,1),2)</f>
        <v>2</v>
      </c>
      <c r="BZ372" s="45">
        <f>IFERROR(IF(VLOOKUP($A372,mdf_lsdt9!$A:$BE, AN$1, FALSE)=AN372,0,1),2)</f>
        <v>2</v>
      </c>
      <c r="CA372" s="45">
        <f>IFERROR(IF(VLOOKUP($A372,mdf_lsdt9!$A:$BE, AO$1, FALSE)=AO372,0,1),2)</f>
        <v>2</v>
      </c>
      <c r="CB372" s="45">
        <f>IFERROR(IF(VLOOKUP($A372,mdf_lsdt9!$A:$BE, AP$1, FALSE)=AP372,0,1),2)</f>
        <v>2</v>
      </c>
      <c r="CC372" s="45">
        <f>IFERROR(IF(VLOOKUP($A372,mdf_lsdt9!$A:$BE, AQ$1, FALSE)=AQ372,0,1),2)</f>
        <v>2</v>
      </c>
      <c r="CD372" s="45">
        <f>IFERROR(IF(VLOOKUP($A372,mdf_lsdt9!$A:$BE, AR$1, FALSE)=AR372,0,1),2)</f>
        <v>2</v>
      </c>
      <c r="CE372" s="45">
        <f>IFERROR(IF(VLOOKUP($A372,mdf_lsdt9!$A:$BE, AS$1, FALSE)=AS372,0,1),2)</f>
        <v>2</v>
      </c>
      <c r="CF372" s="45">
        <f>IFERROR(IF(VLOOKUP($A372,mdf_lsdt9!$A:$BE, AT$1, FALSE)=AT372,0,1),2)</f>
        <v>2</v>
      </c>
      <c r="CG372" s="45">
        <f>IFERROR(IF(VLOOKUP($A372,mdf_lsdt9!$A:$BE, AU$1, FALSE)=AU372,0,1),2)</f>
        <v>2</v>
      </c>
      <c r="CH372" s="45">
        <f>IFERROR(IF(VLOOKUP($A372,mdf_lsdt9!$A:$BE, AV$1, FALSE)=AV372,0,1),2)</f>
        <v>2</v>
      </c>
    </row>
    <row r="373" spans="1:86" x14ac:dyDescent="0.35">
      <c r="A373" s="45" t="str">
        <f t="shared" si="6"/>
        <v/>
      </c>
      <c r="AW373" s="45">
        <f>IFERROR(IF(VLOOKUP($A373,mdf_lsdt9!$A:$BE, K$1, FALSE)=K373,0,1),2)</f>
        <v>2</v>
      </c>
      <c r="AX373" s="45">
        <f>IFERROR(IF(VLOOKUP($A373,mdf_lsdt9!$A:$BE, L$1, FALSE)=L373,0,1),2)</f>
        <v>2</v>
      </c>
      <c r="AY373" s="45">
        <f>IFERROR(IF(VLOOKUP($A373,mdf_lsdt9!$A:$BE, M$1, FALSE)=M373,0,1),2)</f>
        <v>2</v>
      </c>
      <c r="AZ373" s="45">
        <f>IFERROR(IF(VLOOKUP($A373,mdf_lsdt9!$A:$BE, N$1, FALSE)=N373,0,1),2)</f>
        <v>2</v>
      </c>
      <c r="BA373" s="45">
        <f>IFERROR(IF(VLOOKUP($A373,mdf_lsdt9!$A:$BE, O$1, FALSE)=O373,0,1),2)</f>
        <v>2</v>
      </c>
      <c r="BB373" s="45">
        <f>IFERROR(IF(VLOOKUP($A373,mdf_lsdt9!$A:$BE, P$1, FALSE)=P373,0,1),2)</f>
        <v>2</v>
      </c>
      <c r="BC373" s="45">
        <f>IFERROR(IF(VLOOKUP($A373,mdf_lsdt9!$A:$BE, Q$1, FALSE)=Q373,0,1),2)</f>
        <v>2</v>
      </c>
      <c r="BD373" s="45">
        <f>IFERROR(IF(VLOOKUP($A373,mdf_lsdt9!$A:$BE, R$1, FALSE)=R373,0,1),2)</f>
        <v>2</v>
      </c>
      <c r="BE373" s="45">
        <f>IFERROR(IF(VLOOKUP($A373,mdf_lsdt9!$A:$BE, S$1, FALSE)=S373,0,1),2)</f>
        <v>2</v>
      </c>
      <c r="BF373" s="45">
        <f>IFERROR(IF(VLOOKUP($A373,mdf_lsdt9!$A:$BE, T$1, FALSE)=T373,0,1),2)</f>
        <v>2</v>
      </c>
      <c r="BG373" s="45">
        <f>IFERROR(IF(VLOOKUP($A373,mdf_lsdt9!$A:$BE, U$1, FALSE)=U373,0,1),2)</f>
        <v>2</v>
      </c>
      <c r="BH373" s="45">
        <f>IFERROR(IF(VLOOKUP($A373,mdf_lsdt9!$A:$BE, V$1, FALSE)=V373,0,1),2)</f>
        <v>2</v>
      </c>
      <c r="BI373" s="45">
        <f>IFERROR(IF(VLOOKUP($A373,mdf_lsdt9!$A:$BE, W$1, FALSE)=W373,0,1),2)</f>
        <v>2</v>
      </c>
      <c r="BJ373" s="45">
        <f>IFERROR(IF(VLOOKUP($A373,mdf_lsdt9!$A:$BE, X$1, FALSE)=X373,0,1),2)</f>
        <v>2</v>
      </c>
      <c r="BK373" s="45">
        <f>IFERROR(IF(VLOOKUP($A373,mdf_lsdt9!$A:$BE, Y$1, FALSE)=Y373,0,1),2)</f>
        <v>2</v>
      </c>
      <c r="BL373" s="45">
        <f>IFERROR(IF(VLOOKUP($A373,mdf_lsdt9!$A:$BE, Z$1, FALSE)=Z373,0,1),2)</f>
        <v>2</v>
      </c>
      <c r="BM373" s="45">
        <f>IFERROR(IF(VLOOKUP($A373,mdf_lsdt9!$A:$BE, AA$1, FALSE)=AA373,0,1),2)</f>
        <v>2</v>
      </c>
      <c r="BN373" s="45">
        <f>IFERROR(IF(VLOOKUP($A373,mdf_lsdt9!$A:$BE, AB$1, FALSE)=AB373,0,1),2)</f>
        <v>2</v>
      </c>
      <c r="BO373" s="45">
        <f>IFERROR(IF(VLOOKUP($A373,mdf_lsdt9!$A:$BE, AC$1, FALSE)=AC373,0,1),2)</f>
        <v>2</v>
      </c>
      <c r="BP373" s="45">
        <f>IFERROR(IF(VLOOKUP($A373,mdf_lsdt9!$A:$BE, AD$1, FALSE)=AD373,0,1),2)</f>
        <v>2</v>
      </c>
      <c r="BQ373" s="45">
        <f>IFERROR(IF(VLOOKUP($A373,mdf_lsdt9!$A:$BE, AE$1, FALSE)=AE373,0,1),2)</f>
        <v>2</v>
      </c>
      <c r="BR373" s="45">
        <f>IFERROR(IF(VLOOKUP($A373,mdf_lsdt9!$A:$BE, AF$1, FALSE)=AF373,0,1),2)</f>
        <v>2</v>
      </c>
      <c r="BS373" s="45">
        <f>IFERROR(IF(VLOOKUP($A373,mdf_lsdt9!$A:$BE, AG$1, FALSE)=AG373,0,1),2)</f>
        <v>2</v>
      </c>
      <c r="BT373" s="45">
        <f>IFERROR(IF(VLOOKUP($A373,mdf_lsdt9!$A:$BE, AH$1, FALSE)=AH373,0,1),2)</f>
        <v>2</v>
      </c>
      <c r="BU373" s="45">
        <f>IFERROR(IF(VLOOKUP($A373,mdf_lsdt9!$A:$BE, AI$1, FALSE)=AI373,0,1),2)</f>
        <v>2</v>
      </c>
      <c r="BV373" s="45">
        <f>IFERROR(IF(VLOOKUP($A373,mdf_lsdt9!$A:$BE, AJ$1, FALSE)=AJ373,0,1),2)</f>
        <v>2</v>
      </c>
      <c r="BW373" s="45">
        <f>IFERROR(IF(VLOOKUP($A373,mdf_lsdt9!$A:$BE, AK$1, FALSE)=AK373,0,1),2)</f>
        <v>2</v>
      </c>
      <c r="BX373" s="45">
        <f>IFERROR(IF(VLOOKUP($A373,mdf_lsdt9!$A:$BE, AL$1, FALSE)=AL373,0,1),2)</f>
        <v>2</v>
      </c>
      <c r="BY373" s="45">
        <f>IFERROR(IF(VLOOKUP($A373,mdf_lsdt9!$A:$BE, AM$1, FALSE)=AM373,0,1),2)</f>
        <v>2</v>
      </c>
      <c r="BZ373" s="45">
        <f>IFERROR(IF(VLOOKUP($A373,mdf_lsdt9!$A:$BE, AN$1, FALSE)=AN373,0,1),2)</f>
        <v>2</v>
      </c>
      <c r="CA373" s="45">
        <f>IFERROR(IF(VLOOKUP($A373,mdf_lsdt9!$A:$BE, AO$1, FALSE)=AO373,0,1),2)</f>
        <v>2</v>
      </c>
      <c r="CB373" s="45">
        <f>IFERROR(IF(VLOOKUP($A373,mdf_lsdt9!$A:$BE, AP$1, FALSE)=AP373,0,1),2)</f>
        <v>2</v>
      </c>
      <c r="CC373" s="45">
        <f>IFERROR(IF(VLOOKUP($A373,mdf_lsdt9!$A:$BE, AQ$1, FALSE)=AQ373,0,1),2)</f>
        <v>2</v>
      </c>
      <c r="CD373" s="45">
        <f>IFERROR(IF(VLOOKUP($A373,mdf_lsdt9!$A:$BE, AR$1, FALSE)=AR373,0,1),2)</f>
        <v>2</v>
      </c>
      <c r="CE373" s="45">
        <f>IFERROR(IF(VLOOKUP($A373,mdf_lsdt9!$A:$BE, AS$1, FALSE)=AS373,0,1),2)</f>
        <v>2</v>
      </c>
      <c r="CF373" s="45">
        <f>IFERROR(IF(VLOOKUP($A373,mdf_lsdt9!$A:$BE, AT$1, FALSE)=AT373,0,1),2)</f>
        <v>2</v>
      </c>
      <c r="CG373" s="45">
        <f>IFERROR(IF(VLOOKUP($A373,mdf_lsdt9!$A:$BE, AU$1, FALSE)=AU373,0,1),2)</f>
        <v>2</v>
      </c>
      <c r="CH373" s="45">
        <f>IFERROR(IF(VLOOKUP($A373,mdf_lsdt9!$A:$BE, AV$1, FALSE)=AV373,0,1),2)</f>
        <v>2</v>
      </c>
    </row>
    <row r="374" spans="1:86" x14ac:dyDescent="0.35">
      <c r="A374" s="45" t="str">
        <f t="shared" si="6"/>
        <v/>
      </c>
      <c r="AW374" s="45">
        <f>IFERROR(IF(VLOOKUP($A374,mdf_lsdt9!$A:$BE, K$1, FALSE)=K374,0,1),2)</f>
        <v>2</v>
      </c>
      <c r="AX374" s="45">
        <f>IFERROR(IF(VLOOKUP($A374,mdf_lsdt9!$A:$BE, L$1, FALSE)=L374,0,1),2)</f>
        <v>2</v>
      </c>
      <c r="AY374" s="45">
        <f>IFERROR(IF(VLOOKUP($A374,mdf_lsdt9!$A:$BE, M$1, FALSE)=M374,0,1),2)</f>
        <v>2</v>
      </c>
      <c r="AZ374" s="45">
        <f>IFERROR(IF(VLOOKUP($A374,mdf_lsdt9!$A:$BE, N$1, FALSE)=N374,0,1),2)</f>
        <v>2</v>
      </c>
      <c r="BA374" s="45">
        <f>IFERROR(IF(VLOOKUP($A374,mdf_lsdt9!$A:$BE, O$1, FALSE)=O374,0,1),2)</f>
        <v>2</v>
      </c>
      <c r="BB374" s="45">
        <f>IFERROR(IF(VLOOKUP($A374,mdf_lsdt9!$A:$BE, P$1, FALSE)=P374,0,1),2)</f>
        <v>2</v>
      </c>
      <c r="BC374" s="45">
        <f>IFERROR(IF(VLOOKUP($A374,mdf_lsdt9!$A:$BE, Q$1, FALSE)=Q374,0,1),2)</f>
        <v>2</v>
      </c>
      <c r="BD374" s="45">
        <f>IFERROR(IF(VLOOKUP($A374,mdf_lsdt9!$A:$BE, R$1, FALSE)=R374,0,1),2)</f>
        <v>2</v>
      </c>
      <c r="BE374" s="45">
        <f>IFERROR(IF(VLOOKUP($A374,mdf_lsdt9!$A:$BE, S$1, FALSE)=S374,0,1),2)</f>
        <v>2</v>
      </c>
      <c r="BF374" s="45">
        <f>IFERROR(IF(VLOOKUP($A374,mdf_lsdt9!$A:$BE, T$1, FALSE)=T374,0,1),2)</f>
        <v>2</v>
      </c>
      <c r="BG374" s="45">
        <f>IFERROR(IF(VLOOKUP($A374,mdf_lsdt9!$A:$BE, U$1, FALSE)=U374,0,1),2)</f>
        <v>2</v>
      </c>
      <c r="BH374" s="45">
        <f>IFERROR(IF(VLOOKUP($A374,mdf_lsdt9!$A:$BE, V$1, FALSE)=V374,0,1),2)</f>
        <v>2</v>
      </c>
      <c r="BI374" s="45">
        <f>IFERROR(IF(VLOOKUP($A374,mdf_lsdt9!$A:$BE, W$1, FALSE)=W374,0,1),2)</f>
        <v>2</v>
      </c>
      <c r="BJ374" s="45">
        <f>IFERROR(IF(VLOOKUP($A374,mdf_lsdt9!$A:$BE, X$1, FALSE)=X374,0,1),2)</f>
        <v>2</v>
      </c>
      <c r="BK374" s="45">
        <f>IFERROR(IF(VLOOKUP($A374,mdf_lsdt9!$A:$BE, Y$1, FALSE)=Y374,0,1),2)</f>
        <v>2</v>
      </c>
      <c r="BL374" s="45">
        <f>IFERROR(IF(VLOOKUP($A374,mdf_lsdt9!$A:$BE, Z$1, FALSE)=Z374,0,1),2)</f>
        <v>2</v>
      </c>
      <c r="BM374" s="45">
        <f>IFERROR(IF(VLOOKUP($A374,mdf_lsdt9!$A:$BE, AA$1, FALSE)=AA374,0,1),2)</f>
        <v>2</v>
      </c>
      <c r="BN374" s="45">
        <f>IFERROR(IF(VLOOKUP($A374,mdf_lsdt9!$A:$BE, AB$1, FALSE)=AB374,0,1),2)</f>
        <v>2</v>
      </c>
      <c r="BO374" s="45">
        <f>IFERROR(IF(VLOOKUP($A374,mdf_lsdt9!$A:$BE, AC$1, FALSE)=AC374,0,1),2)</f>
        <v>2</v>
      </c>
      <c r="BP374" s="45">
        <f>IFERROR(IF(VLOOKUP($A374,mdf_lsdt9!$A:$BE, AD$1, FALSE)=AD374,0,1),2)</f>
        <v>2</v>
      </c>
      <c r="BQ374" s="45">
        <f>IFERROR(IF(VLOOKUP($A374,mdf_lsdt9!$A:$BE, AE$1, FALSE)=AE374,0,1),2)</f>
        <v>2</v>
      </c>
      <c r="BR374" s="45">
        <f>IFERROR(IF(VLOOKUP($A374,mdf_lsdt9!$A:$BE, AF$1, FALSE)=AF374,0,1),2)</f>
        <v>2</v>
      </c>
      <c r="BS374" s="45">
        <f>IFERROR(IF(VLOOKUP($A374,mdf_lsdt9!$A:$BE, AG$1, FALSE)=AG374,0,1),2)</f>
        <v>2</v>
      </c>
      <c r="BT374" s="45">
        <f>IFERROR(IF(VLOOKUP($A374,mdf_lsdt9!$A:$BE, AH$1, FALSE)=AH374,0,1),2)</f>
        <v>2</v>
      </c>
      <c r="BU374" s="45">
        <f>IFERROR(IF(VLOOKUP($A374,mdf_lsdt9!$A:$BE, AI$1, FALSE)=AI374,0,1),2)</f>
        <v>2</v>
      </c>
      <c r="BV374" s="45">
        <f>IFERROR(IF(VLOOKUP($A374,mdf_lsdt9!$A:$BE, AJ$1, FALSE)=AJ374,0,1),2)</f>
        <v>2</v>
      </c>
      <c r="BW374" s="45">
        <f>IFERROR(IF(VLOOKUP($A374,mdf_lsdt9!$A:$BE, AK$1, FALSE)=AK374,0,1),2)</f>
        <v>2</v>
      </c>
      <c r="BX374" s="45">
        <f>IFERROR(IF(VLOOKUP($A374,mdf_lsdt9!$A:$BE, AL$1, FALSE)=AL374,0,1),2)</f>
        <v>2</v>
      </c>
      <c r="BY374" s="45">
        <f>IFERROR(IF(VLOOKUP($A374,mdf_lsdt9!$A:$BE, AM$1, FALSE)=AM374,0,1),2)</f>
        <v>2</v>
      </c>
      <c r="BZ374" s="45">
        <f>IFERROR(IF(VLOOKUP($A374,mdf_lsdt9!$A:$BE, AN$1, FALSE)=AN374,0,1),2)</f>
        <v>2</v>
      </c>
      <c r="CA374" s="45">
        <f>IFERROR(IF(VLOOKUP($A374,mdf_lsdt9!$A:$BE, AO$1, FALSE)=AO374,0,1),2)</f>
        <v>2</v>
      </c>
      <c r="CB374" s="45">
        <f>IFERROR(IF(VLOOKUP($A374,mdf_lsdt9!$A:$BE, AP$1, FALSE)=AP374,0,1),2)</f>
        <v>2</v>
      </c>
      <c r="CC374" s="45">
        <f>IFERROR(IF(VLOOKUP($A374,mdf_lsdt9!$A:$BE, AQ$1, FALSE)=AQ374,0,1),2)</f>
        <v>2</v>
      </c>
      <c r="CD374" s="45">
        <f>IFERROR(IF(VLOOKUP($A374,mdf_lsdt9!$A:$BE, AR$1, FALSE)=AR374,0,1),2)</f>
        <v>2</v>
      </c>
      <c r="CE374" s="45">
        <f>IFERROR(IF(VLOOKUP($A374,mdf_lsdt9!$A:$BE, AS$1, FALSE)=AS374,0,1),2)</f>
        <v>2</v>
      </c>
      <c r="CF374" s="45">
        <f>IFERROR(IF(VLOOKUP($A374,mdf_lsdt9!$A:$BE, AT$1, FALSE)=AT374,0,1),2)</f>
        <v>2</v>
      </c>
      <c r="CG374" s="45">
        <f>IFERROR(IF(VLOOKUP($A374,mdf_lsdt9!$A:$BE, AU$1, FALSE)=AU374,0,1),2)</f>
        <v>2</v>
      </c>
      <c r="CH374" s="45">
        <f>IFERROR(IF(VLOOKUP($A374,mdf_lsdt9!$A:$BE, AV$1, FALSE)=AV374,0,1),2)</f>
        <v>2</v>
      </c>
    </row>
    <row r="375" spans="1:86" x14ac:dyDescent="0.35">
      <c r="A375" s="45" t="str">
        <f t="shared" si="6"/>
        <v/>
      </c>
      <c r="AW375" s="45">
        <f>IFERROR(IF(VLOOKUP($A375,mdf_lsdt9!$A:$BE, K$1, FALSE)=K375,0,1),2)</f>
        <v>2</v>
      </c>
      <c r="AX375" s="45">
        <f>IFERROR(IF(VLOOKUP($A375,mdf_lsdt9!$A:$BE, L$1, FALSE)=L375,0,1),2)</f>
        <v>2</v>
      </c>
      <c r="AY375" s="45">
        <f>IFERROR(IF(VLOOKUP($A375,mdf_lsdt9!$A:$BE, M$1, FALSE)=M375,0,1),2)</f>
        <v>2</v>
      </c>
      <c r="AZ375" s="45">
        <f>IFERROR(IF(VLOOKUP($A375,mdf_lsdt9!$A:$BE, N$1, FALSE)=N375,0,1),2)</f>
        <v>2</v>
      </c>
      <c r="BA375" s="45">
        <f>IFERROR(IF(VLOOKUP($A375,mdf_lsdt9!$A:$BE, O$1, FALSE)=O375,0,1),2)</f>
        <v>2</v>
      </c>
      <c r="BB375" s="45">
        <f>IFERROR(IF(VLOOKUP($A375,mdf_lsdt9!$A:$BE, P$1, FALSE)=P375,0,1),2)</f>
        <v>2</v>
      </c>
      <c r="BC375" s="45">
        <f>IFERROR(IF(VLOOKUP($A375,mdf_lsdt9!$A:$BE, Q$1, FALSE)=Q375,0,1),2)</f>
        <v>2</v>
      </c>
      <c r="BD375" s="45">
        <f>IFERROR(IF(VLOOKUP($A375,mdf_lsdt9!$A:$BE, R$1, FALSE)=R375,0,1),2)</f>
        <v>2</v>
      </c>
      <c r="BE375" s="45">
        <f>IFERROR(IF(VLOOKUP($A375,mdf_lsdt9!$A:$BE, S$1, FALSE)=S375,0,1),2)</f>
        <v>2</v>
      </c>
      <c r="BF375" s="45">
        <f>IFERROR(IF(VLOOKUP($A375,mdf_lsdt9!$A:$BE, T$1, FALSE)=T375,0,1),2)</f>
        <v>2</v>
      </c>
      <c r="BG375" s="45">
        <f>IFERROR(IF(VLOOKUP($A375,mdf_lsdt9!$A:$BE, U$1, FALSE)=U375,0,1),2)</f>
        <v>2</v>
      </c>
      <c r="BH375" s="45">
        <f>IFERROR(IF(VLOOKUP($A375,mdf_lsdt9!$A:$BE, V$1, FALSE)=V375,0,1),2)</f>
        <v>2</v>
      </c>
      <c r="BI375" s="45">
        <f>IFERROR(IF(VLOOKUP($A375,mdf_lsdt9!$A:$BE, W$1, FALSE)=W375,0,1),2)</f>
        <v>2</v>
      </c>
      <c r="BJ375" s="45">
        <f>IFERROR(IF(VLOOKUP($A375,mdf_lsdt9!$A:$BE, X$1, FALSE)=X375,0,1),2)</f>
        <v>2</v>
      </c>
      <c r="BK375" s="45">
        <f>IFERROR(IF(VLOOKUP($A375,mdf_lsdt9!$A:$BE, Y$1, FALSE)=Y375,0,1),2)</f>
        <v>2</v>
      </c>
      <c r="BL375" s="45">
        <f>IFERROR(IF(VLOOKUP($A375,mdf_lsdt9!$A:$BE, Z$1, FALSE)=Z375,0,1),2)</f>
        <v>2</v>
      </c>
      <c r="BM375" s="45">
        <f>IFERROR(IF(VLOOKUP($A375,mdf_lsdt9!$A:$BE, AA$1, FALSE)=AA375,0,1),2)</f>
        <v>2</v>
      </c>
      <c r="BN375" s="45">
        <f>IFERROR(IF(VLOOKUP($A375,mdf_lsdt9!$A:$BE, AB$1, FALSE)=AB375,0,1),2)</f>
        <v>2</v>
      </c>
      <c r="BO375" s="45">
        <f>IFERROR(IF(VLOOKUP($A375,mdf_lsdt9!$A:$BE, AC$1, FALSE)=AC375,0,1),2)</f>
        <v>2</v>
      </c>
      <c r="BP375" s="45">
        <f>IFERROR(IF(VLOOKUP($A375,mdf_lsdt9!$A:$BE, AD$1, FALSE)=AD375,0,1),2)</f>
        <v>2</v>
      </c>
      <c r="BQ375" s="45">
        <f>IFERROR(IF(VLOOKUP($A375,mdf_lsdt9!$A:$BE, AE$1, FALSE)=AE375,0,1),2)</f>
        <v>2</v>
      </c>
      <c r="BR375" s="45">
        <f>IFERROR(IF(VLOOKUP($A375,mdf_lsdt9!$A:$BE, AF$1, FALSE)=AF375,0,1),2)</f>
        <v>2</v>
      </c>
      <c r="BS375" s="45">
        <f>IFERROR(IF(VLOOKUP($A375,mdf_lsdt9!$A:$BE, AG$1, FALSE)=AG375,0,1),2)</f>
        <v>2</v>
      </c>
      <c r="BT375" s="45">
        <f>IFERROR(IF(VLOOKUP($A375,mdf_lsdt9!$A:$BE, AH$1, FALSE)=AH375,0,1),2)</f>
        <v>2</v>
      </c>
      <c r="BU375" s="45">
        <f>IFERROR(IF(VLOOKUP($A375,mdf_lsdt9!$A:$BE, AI$1, FALSE)=AI375,0,1),2)</f>
        <v>2</v>
      </c>
      <c r="BV375" s="45">
        <f>IFERROR(IF(VLOOKUP($A375,mdf_lsdt9!$A:$BE, AJ$1, FALSE)=AJ375,0,1),2)</f>
        <v>2</v>
      </c>
      <c r="BW375" s="45">
        <f>IFERROR(IF(VLOOKUP($A375,mdf_lsdt9!$A:$BE, AK$1, FALSE)=AK375,0,1),2)</f>
        <v>2</v>
      </c>
      <c r="BX375" s="45">
        <f>IFERROR(IF(VLOOKUP($A375,mdf_lsdt9!$A:$BE, AL$1, FALSE)=AL375,0,1),2)</f>
        <v>2</v>
      </c>
      <c r="BY375" s="45">
        <f>IFERROR(IF(VLOOKUP($A375,mdf_lsdt9!$A:$BE, AM$1, FALSE)=AM375,0,1),2)</f>
        <v>2</v>
      </c>
      <c r="BZ375" s="45">
        <f>IFERROR(IF(VLOOKUP($A375,mdf_lsdt9!$A:$BE, AN$1, FALSE)=AN375,0,1),2)</f>
        <v>2</v>
      </c>
      <c r="CA375" s="45">
        <f>IFERROR(IF(VLOOKUP($A375,mdf_lsdt9!$A:$BE, AO$1, FALSE)=AO375,0,1),2)</f>
        <v>2</v>
      </c>
      <c r="CB375" s="45">
        <f>IFERROR(IF(VLOOKUP($A375,mdf_lsdt9!$A:$BE, AP$1, FALSE)=AP375,0,1),2)</f>
        <v>2</v>
      </c>
      <c r="CC375" s="45">
        <f>IFERROR(IF(VLOOKUP($A375,mdf_lsdt9!$A:$BE, AQ$1, FALSE)=AQ375,0,1),2)</f>
        <v>2</v>
      </c>
      <c r="CD375" s="45">
        <f>IFERROR(IF(VLOOKUP($A375,mdf_lsdt9!$A:$BE, AR$1, FALSE)=AR375,0,1),2)</f>
        <v>2</v>
      </c>
      <c r="CE375" s="45">
        <f>IFERROR(IF(VLOOKUP($A375,mdf_lsdt9!$A:$BE, AS$1, FALSE)=AS375,0,1),2)</f>
        <v>2</v>
      </c>
      <c r="CF375" s="45">
        <f>IFERROR(IF(VLOOKUP($A375,mdf_lsdt9!$A:$BE, AT$1, FALSE)=AT375,0,1),2)</f>
        <v>2</v>
      </c>
      <c r="CG375" s="45">
        <f>IFERROR(IF(VLOOKUP($A375,mdf_lsdt9!$A:$BE, AU$1, FALSE)=AU375,0,1),2)</f>
        <v>2</v>
      </c>
      <c r="CH375" s="45">
        <f>IFERROR(IF(VLOOKUP($A375,mdf_lsdt9!$A:$BE, AV$1, FALSE)=AV375,0,1),2)</f>
        <v>2</v>
      </c>
    </row>
    <row r="376" spans="1:86" x14ac:dyDescent="0.35">
      <c r="A376" s="45" t="str">
        <f t="shared" si="6"/>
        <v/>
      </c>
      <c r="AW376" s="45">
        <f>IFERROR(IF(VLOOKUP($A376,mdf_lsdt9!$A:$BE, K$1, FALSE)=K376,0,1),2)</f>
        <v>2</v>
      </c>
      <c r="AX376" s="45">
        <f>IFERROR(IF(VLOOKUP($A376,mdf_lsdt9!$A:$BE, L$1, FALSE)=L376,0,1),2)</f>
        <v>2</v>
      </c>
      <c r="AY376" s="45">
        <f>IFERROR(IF(VLOOKUP($A376,mdf_lsdt9!$A:$BE, M$1, FALSE)=M376,0,1),2)</f>
        <v>2</v>
      </c>
      <c r="AZ376" s="45">
        <f>IFERROR(IF(VLOOKUP($A376,mdf_lsdt9!$A:$BE, N$1, FALSE)=N376,0,1),2)</f>
        <v>2</v>
      </c>
      <c r="BA376" s="45">
        <f>IFERROR(IF(VLOOKUP($A376,mdf_lsdt9!$A:$BE, O$1, FALSE)=O376,0,1),2)</f>
        <v>2</v>
      </c>
      <c r="BB376" s="45">
        <f>IFERROR(IF(VLOOKUP($A376,mdf_lsdt9!$A:$BE, P$1, FALSE)=P376,0,1),2)</f>
        <v>2</v>
      </c>
      <c r="BC376" s="45">
        <f>IFERROR(IF(VLOOKUP($A376,mdf_lsdt9!$A:$BE, Q$1, FALSE)=Q376,0,1),2)</f>
        <v>2</v>
      </c>
      <c r="BD376" s="45">
        <f>IFERROR(IF(VLOOKUP($A376,mdf_lsdt9!$A:$BE, R$1, FALSE)=R376,0,1),2)</f>
        <v>2</v>
      </c>
      <c r="BE376" s="45">
        <f>IFERROR(IF(VLOOKUP($A376,mdf_lsdt9!$A:$BE, S$1, FALSE)=S376,0,1),2)</f>
        <v>2</v>
      </c>
      <c r="BF376" s="45">
        <f>IFERROR(IF(VLOOKUP($A376,mdf_lsdt9!$A:$BE, T$1, FALSE)=T376,0,1),2)</f>
        <v>2</v>
      </c>
      <c r="BG376" s="45">
        <f>IFERROR(IF(VLOOKUP($A376,mdf_lsdt9!$A:$BE, U$1, FALSE)=U376,0,1),2)</f>
        <v>2</v>
      </c>
      <c r="BH376" s="45">
        <f>IFERROR(IF(VLOOKUP($A376,mdf_lsdt9!$A:$BE, V$1, FALSE)=V376,0,1),2)</f>
        <v>2</v>
      </c>
      <c r="BI376" s="45">
        <f>IFERROR(IF(VLOOKUP($A376,mdf_lsdt9!$A:$BE, W$1, FALSE)=W376,0,1),2)</f>
        <v>2</v>
      </c>
      <c r="BJ376" s="45">
        <f>IFERROR(IF(VLOOKUP($A376,mdf_lsdt9!$A:$BE, X$1, FALSE)=X376,0,1),2)</f>
        <v>2</v>
      </c>
      <c r="BK376" s="45">
        <f>IFERROR(IF(VLOOKUP($A376,mdf_lsdt9!$A:$BE, Y$1, FALSE)=Y376,0,1),2)</f>
        <v>2</v>
      </c>
      <c r="BL376" s="45">
        <f>IFERROR(IF(VLOOKUP($A376,mdf_lsdt9!$A:$BE, Z$1, FALSE)=Z376,0,1),2)</f>
        <v>2</v>
      </c>
      <c r="BM376" s="45">
        <f>IFERROR(IF(VLOOKUP($A376,mdf_lsdt9!$A:$BE, AA$1, FALSE)=AA376,0,1),2)</f>
        <v>2</v>
      </c>
      <c r="BN376" s="45">
        <f>IFERROR(IF(VLOOKUP($A376,mdf_lsdt9!$A:$BE, AB$1, FALSE)=AB376,0,1),2)</f>
        <v>2</v>
      </c>
      <c r="BO376" s="45">
        <f>IFERROR(IF(VLOOKUP($A376,mdf_lsdt9!$A:$BE, AC$1, FALSE)=AC376,0,1),2)</f>
        <v>2</v>
      </c>
      <c r="BP376" s="45">
        <f>IFERROR(IF(VLOOKUP($A376,mdf_lsdt9!$A:$BE, AD$1, FALSE)=AD376,0,1),2)</f>
        <v>2</v>
      </c>
      <c r="BQ376" s="45">
        <f>IFERROR(IF(VLOOKUP($A376,mdf_lsdt9!$A:$BE, AE$1, FALSE)=AE376,0,1),2)</f>
        <v>2</v>
      </c>
      <c r="BR376" s="45">
        <f>IFERROR(IF(VLOOKUP($A376,mdf_lsdt9!$A:$BE, AF$1, FALSE)=AF376,0,1),2)</f>
        <v>2</v>
      </c>
      <c r="BS376" s="45">
        <f>IFERROR(IF(VLOOKUP($A376,mdf_lsdt9!$A:$BE, AG$1, FALSE)=AG376,0,1),2)</f>
        <v>2</v>
      </c>
      <c r="BT376" s="45">
        <f>IFERROR(IF(VLOOKUP($A376,mdf_lsdt9!$A:$BE, AH$1, FALSE)=AH376,0,1),2)</f>
        <v>2</v>
      </c>
      <c r="BU376" s="45">
        <f>IFERROR(IF(VLOOKUP($A376,mdf_lsdt9!$A:$BE, AI$1, FALSE)=AI376,0,1),2)</f>
        <v>2</v>
      </c>
      <c r="BV376" s="45">
        <f>IFERROR(IF(VLOOKUP($A376,mdf_lsdt9!$A:$BE, AJ$1, FALSE)=AJ376,0,1),2)</f>
        <v>2</v>
      </c>
      <c r="BW376" s="45">
        <f>IFERROR(IF(VLOOKUP($A376,mdf_lsdt9!$A:$BE, AK$1, FALSE)=AK376,0,1),2)</f>
        <v>2</v>
      </c>
      <c r="BX376" s="45">
        <f>IFERROR(IF(VLOOKUP($A376,mdf_lsdt9!$A:$BE, AL$1, FALSE)=AL376,0,1),2)</f>
        <v>2</v>
      </c>
      <c r="BY376" s="45">
        <f>IFERROR(IF(VLOOKUP($A376,mdf_lsdt9!$A:$BE, AM$1, FALSE)=AM376,0,1),2)</f>
        <v>2</v>
      </c>
      <c r="BZ376" s="45">
        <f>IFERROR(IF(VLOOKUP($A376,mdf_lsdt9!$A:$BE, AN$1, FALSE)=AN376,0,1),2)</f>
        <v>2</v>
      </c>
      <c r="CA376" s="45">
        <f>IFERROR(IF(VLOOKUP($A376,mdf_lsdt9!$A:$BE, AO$1, FALSE)=AO376,0,1),2)</f>
        <v>2</v>
      </c>
      <c r="CB376" s="45">
        <f>IFERROR(IF(VLOOKUP($A376,mdf_lsdt9!$A:$BE, AP$1, FALSE)=AP376,0,1),2)</f>
        <v>2</v>
      </c>
      <c r="CC376" s="45">
        <f>IFERROR(IF(VLOOKUP($A376,mdf_lsdt9!$A:$BE, AQ$1, FALSE)=AQ376,0,1),2)</f>
        <v>2</v>
      </c>
      <c r="CD376" s="45">
        <f>IFERROR(IF(VLOOKUP($A376,mdf_lsdt9!$A:$BE, AR$1, FALSE)=AR376,0,1),2)</f>
        <v>2</v>
      </c>
      <c r="CE376" s="45">
        <f>IFERROR(IF(VLOOKUP($A376,mdf_lsdt9!$A:$BE, AS$1, FALSE)=AS376,0,1),2)</f>
        <v>2</v>
      </c>
      <c r="CF376" s="45">
        <f>IFERROR(IF(VLOOKUP($A376,mdf_lsdt9!$A:$BE, AT$1, FALSE)=AT376,0,1),2)</f>
        <v>2</v>
      </c>
      <c r="CG376" s="45">
        <f>IFERROR(IF(VLOOKUP($A376,mdf_lsdt9!$A:$BE, AU$1, FALSE)=AU376,0,1),2)</f>
        <v>2</v>
      </c>
      <c r="CH376" s="45">
        <f>IFERROR(IF(VLOOKUP($A376,mdf_lsdt9!$A:$BE, AV$1, FALSE)=AV376,0,1),2)</f>
        <v>2</v>
      </c>
    </row>
    <row r="377" spans="1:86" x14ac:dyDescent="0.35">
      <c r="A377" s="45" t="str">
        <f t="shared" si="6"/>
        <v/>
      </c>
      <c r="AW377" s="45">
        <f>IFERROR(IF(VLOOKUP($A377,mdf_lsdt9!$A:$BE, K$1, FALSE)=K377,0,1),2)</f>
        <v>2</v>
      </c>
      <c r="AX377" s="45">
        <f>IFERROR(IF(VLOOKUP($A377,mdf_lsdt9!$A:$BE, L$1, FALSE)=L377,0,1),2)</f>
        <v>2</v>
      </c>
      <c r="AY377" s="45">
        <f>IFERROR(IF(VLOOKUP($A377,mdf_lsdt9!$A:$BE, M$1, FALSE)=M377,0,1),2)</f>
        <v>2</v>
      </c>
      <c r="AZ377" s="45">
        <f>IFERROR(IF(VLOOKUP($A377,mdf_lsdt9!$A:$BE, N$1, FALSE)=N377,0,1),2)</f>
        <v>2</v>
      </c>
      <c r="BA377" s="45">
        <f>IFERROR(IF(VLOOKUP($A377,mdf_lsdt9!$A:$BE, O$1, FALSE)=O377,0,1),2)</f>
        <v>2</v>
      </c>
      <c r="BB377" s="45">
        <f>IFERROR(IF(VLOOKUP($A377,mdf_lsdt9!$A:$BE, P$1, FALSE)=P377,0,1),2)</f>
        <v>2</v>
      </c>
      <c r="BC377" s="45">
        <f>IFERROR(IF(VLOOKUP($A377,mdf_lsdt9!$A:$BE, Q$1, FALSE)=Q377,0,1),2)</f>
        <v>2</v>
      </c>
      <c r="BD377" s="45">
        <f>IFERROR(IF(VLOOKUP($A377,mdf_lsdt9!$A:$BE, R$1, FALSE)=R377,0,1),2)</f>
        <v>2</v>
      </c>
      <c r="BE377" s="45">
        <f>IFERROR(IF(VLOOKUP($A377,mdf_lsdt9!$A:$BE, S$1, FALSE)=S377,0,1),2)</f>
        <v>2</v>
      </c>
      <c r="BF377" s="45">
        <f>IFERROR(IF(VLOOKUP($A377,mdf_lsdt9!$A:$BE, T$1, FALSE)=T377,0,1),2)</f>
        <v>2</v>
      </c>
      <c r="BG377" s="45">
        <f>IFERROR(IF(VLOOKUP($A377,mdf_lsdt9!$A:$BE, U$1, FALSE)=U377,0,1),2)</f>
        <v>2</v>
      </c>
      <c r="BH377" s="45">
        <f>IFERROR(IF(VLOOKUP($A377,mdf_lsdt9!$A:$BE, V$1, FALSE)=V377,0,1),2)</f>
        <v>2</v>
      </c>
      <c r="BI377" s="45">
        <f>IFERROR(IF(VLOOKUP($A377,mdf_lsdt9!$A:$BE, W$1, FALSE)=W377,0,1),2)</f>
        <v>2</v>
      </c>
      <c r="BJ377" s="45">
        <f>IFERROR(IF(VLOOKUP($A377,mdf_lsdt9!$A:$BE, X$1, FALSE)=X377,0,1),2)</f>
        <v>2</v>
      </c>
      <c r="BK377" s="45">
        <f>IFERROR(IF(VLOOKUP($A377,mdf_lsdt9!$A:$BE, Y$1, FALSE)=Y377,0,1),2)</f>
        <v>2</v>
      </c>
      <c r="BL377" s="45">
        <f>IFERROR(IF(VLOOKUP($A377,mdf_lsdt9!$A:$BE, Z$1, FALSE)=Z377,0,1),2)</f>
        <v>2</v>
      </c>
      <c r="BM377" s="45">
        <f>IFERROR(IF(VLOOKUP($A377,mdf_lsdt9!$A:$BE, AA$1, FALSE)=AA377,0,1),2)</f>
        <v>2</v>
      </c>
      <c r="BN377" s="45">
        <f>IFERROR(IF(VLOOKUP($A377,mdf_lsdt9!$A:$BE, AB$1, FALSE)=AB377,0,1),2)</f>
        <v>2</v>
      </c>
      <c r="BO377" s="45">
        <f>IFERROR(IF(VLOOKUP($A377,mdf_lsdt9!$A:$BE, AC$1, FALSE)=AC377,0,1),2)</f>
        <v>2</v>
      </c>
      <c r="BP377" s="45">
        <f>IFERROR(IF(VLOOKUP($A377,mdf_lsdt9!$A:$BE, AD$1, FALSE)=AD377,0,1),2)</f>
        <v>2</v>
      </c>
      <c r="BQ377" s="45">
        <f>IFERROR(IF(VLOOKUP($A377,mdf_lsdt9!$A:$BE, AE$1, FALSE)=AE377,0,1),2)</f>
        <v>2</v>
      </c>
      <c r="BR377" s="45">
        <f>IFERROR(IF(VLOOKUP($A377,mdf_lsdt9!$A:$BE, AF$1, FALSE)=AF377,0,1),2)</f>
        <v>2</v>
      </c>
      <c r="BS377" s="45">
        <f>IFERROR(IF(VLOOKUP($A377,mdf_lsdt9!$A:$BE, AG$1, FALSE)=AG377,0,1),2)</f>
        <v>2</v>
      </c>
      <c r="BT377" s="45">
        <f>IFERROR(IF(VLOOKUP($A377,mdf_lsdt9!$A:$BE, AH$1, FALSE)=AH377,0,1),2)</f>
        <v>2</v>
      </c>
      <c r="BU377" s="45">
        <f>IFERROR(IF(VLOOKUP($A377,mdf_lsdt9!$A:$BE, AI$1, FALSE)=AI377,0,1),2)</f>
        <v>2</v>
      </c>
      <c r="BV377" s="45">
        <f>IFERROR(IF(VLOOKUP($A377,mdf_lsdt9!$A:$BE, AJ$1, FALSE)=AJ377,0,1),2)</f>
        <v>2</v>
      </c>
      <c r="BW377" s="45">
        <f>IFERROR(IF(VLOOKUP($A377,mdf_lsdt9!$A:$BE, AK$1, FALSE)=AK377,0,1),2)</f>
        <v>2</v>
      </c>
      <c r="BX377" s="45">
        <f>IFERROR(IF(VLOOKUP($A377,mdf_lsdt9!$A:$BE, AL$1, FALSE)=AL377,0,1),2)</f>
        <v>2</v>
      </c>
      <c r="BY377" s="45">
        <f>IFERROR(IF(VLOOKUP($A377,mdf_lsdt9!$A:$BE, AM$1, FALSE)=AM377,0,1),2)</f>
        <v>2</v>
      </c>
      <c r="BZ377" s="45">
        <f>IFERROR(IF(VLOOKUP($A377,mdf_lsdt9!$A:$BE, AN$1, FALSE)=AN377,0,1),2)</f>
        <v>2</v>
      </c>
      <c r="CA377" s="45">
        <f>IFERROR(IF(VLOOKUP($A377,mdf_lsdt9!$A:$BE, AO$1, FALSE)=AO377,0,1),2)</f>
        <v>2</v>
      </c>
      <c r="CB377" s="45">
        <f>IFERROR(IF(VLOOKUP($A377,mdf_lsdt9!$A:$BE, AP$1, FALSE)=AP377,0,1),2)</f>
        <v>2</v>
      </c>
      <c r="CC377" s="45">
        <f>IFERROR(IF(VLOOKUP($A377,mdf_lsdt9!$A:$BE, AQ$1, FALSE)=AQ377,0,1),2)</f>
        <v>2</v>
      </c>
      <c r="CD377" s="45">
        <f>IFERROR(IF(VLOOKUP($A377,mdf_lsdt9!$A:$BE, AR$1, FALSE)=AR377,0,1),2)</f>
        <v>2</v>
      </c>
      <c r="CE377" s="45">
        <f>IFERROR(IF(VLOOKUP($A377,mdf_lsdt9!$A:$BE, AS$1, FALSE)=AS377,0,1),2)</f>
        <v>2</v>
      </c>
      <c r="CF377" s="45">
        <f>IFERROR(IF(VLOOKUP($A377,mdf_lsdt9!$A:$BE, AT$1, FALSE)=AT377,0,1),2)</f>
        <v>2</v>
      </c>
      <c r="CG377" s="45">
        <f>IFERROR(IF(VLOOKUP($A377,mdf_lsdt9!$A:$BE, AU$1, FALSE)=AU377,0,1),2)</f>
        <v>2</v>
      </c>
      <c r="CH377" s="45">
        <f>IFERROR(IF(VLOOKUP($A377,mdf_lsdt9!$A:$BE, AV$1, FALSE)=AV377,0,1),2)</f>
        <v>2</v>
      </c>
    </row>
    <row r="378" spans="1:86" x14ac:dyDescent="0.35">
      <c r="A378" s="45" t="str">
        <f t="shared" si="6"/>
        <v/>
      </c>
      <c r="AW378" s="45">
        <f>IFERROR(IF(VLOOKUP($A378,mdf_lsdt9!$A:$BE, K$1, FALSE)=K378,0,1),2)</f>
        <v>2</v>
      </c>
      <c r="AX378" s="45">
        <f>IFERROR(IF(VLOOKUP($A378,mdf_lsdt9!$A:$BE, L$1, FALSE)=L378,0,1),2)</f>
        <v>2</v>
      </c>
      <c r="AY378" s="45">
        <f>IFERROR(IF(VLOOKUP($A378,mdf_lsdt9!$A:$BE, M$1, FALSE)=M378,0,1),2)</f>
        <v>2</v>
      </c>
      <c r="AZ378" s="45">
        <f>IFERROR(IF(VLOOKUP($A378,mdf_lsdt9!$A:$BE, N$1, FALSE)=N378,0,1),2)</f>
        <v>2</v>
      </c>
      <c r="BA378" s="45">
        <f>IFERROR(IF(VLOOKUP($A378,mdf_lsdt9!$A:$BE, O$1, FALSE)=O378,0,1),2)</f>
        <v>2</v>
      </c>
      <c r="BB378" s="45">
        <f>IFERROR(IF(VLOOKUP($A378,mdf_lsdt9!$A:$BE, P$1, FALSE)=P378,0,1),2)</f>
        <v>2</v>
      </c>
      <c r="BC378" s="45">
        <f>IFERROR(IF(VLOOKUP($A378,mdf_lsdt9!$A:$BE, Q$1, FALSE)=Q378,0,1),2)</f>
        <v>2</v>
      </c>
      <c r="BD378" s="45">
        <f>IFERROR(IF(VLOOKUP($A378,mdf_lsdt9!$A:$BE, R$1, FALSE)=R378,0,1),2)</f>
        <v>2</v>
      </c>
      <c r="BE378" s="45">
        <f>IFERROR(IF(VLOOKUP($A378,mdf_lsdt9!$A:$BE, S$1, FALSE)=S378,0,1),2)</f>
        <v>2</v>
      </c>
      <c r="BF378" s="45">
        <f>IFERROR(IF(VLOOKUP($A378,mdf_lsdt9!$A:$BE, T$1, FALSE)=T378,0,1),2)</f>
        <v>2</v>
      </c>
      <c r="BG378" s="45">
        <f>IFERROR(IF(VLOOKUP($A378,mdf_lsdt9!$A:$BE, U$1, FALSE)=U378,0,1),2)</f>
        <v>2</v>
      </c>
      <c r="BH378" s="45">
        <f>IFERROR(IF(VLOOKUP($A378,mdf_lsdt9!$A:$BE, V$1, FALSE)=V378,0,1),2)</f>
        <v>2</v>
      </c>
      <c r="BI378" s="45">
        <f>IFERROR(IF(VLOOKUP($A378,mdf_lsdt9!$A:$BE, W$1, FALSE)=W378,0,1),2)</f>
        <v>2</v>
      </c>
      <c r="BJ378" s="45">
        <f>IFERROR(IF(VLOOKUP($A378,mdf_lsdt9!$A:$BE, X$1, FALSE)=X378,0,1),2)</f>
        <v>2</v>
      </c>
      <c r="BK378" s="45">
        <f>IFERROR(IF(VLOOKUP($A378,mdf_lsdt9!$A:$BE, Y$1, FALSE)=Y378,0,1),2)</f>
        <v>2</v>
      </c>
      <c r="BL378" s="45">
        <f>IFERROR(IF(VLOOKUP($A378,mdf_lsdt9!$A:$BE, Z$1, FALSE)=Z378,0,1),2)</f>
        <v>2</v>
      </c>
      <c r="BM378" s="45">
        <f>IFERROR(IF(VLOOKUP($A378,mdf_lsdt9!$A:$BE, AA$1, FALSE)=AA378,0,1),2)</f>
        <v>2</v>
      </c>
      <c r="BN378" s="45">
        <f>IFERROR(IF(VLOOKUP($A378,mdf_lsdt9!$A:$BE, AB$1, FALSE)=AB378,0,1),2)</f>
        <v>2</v>
      </c>
      <c r="BO378" s="45">
        <f>IFERROR(IF(VLOOKUP($A378,mdf_lsdt9!$A:$BE, AC$1, FALSE)=AC378,0,1),2)</f>
        <v>2</v>
      </c>
      <c r="BP378" s="45">
        <f>IFERROR(IF(VLOOKUP($A378,mdf_lsdt9!$A:$BE, AD$1, FALSE)=AD378,0,1),2)</f>
        <v>2</v>
      </c>
      <c r="BQ378" s="45">
        <f>IFERROR(IF(VLOOKUP($A378,mdf_lsdt9!$A:$BE, AE$1, FALSE)=AE378,0,1),2)</f>
        <v>2</v>
      </c>
      <c r="BR378" s="45">
        <f>IFERROR(IF(VLOOKUP($A378,mdf_lsdt9!$A:$BE, AF$1, FALSE)=AF378,0,1),2)</f>
        <v>2</v>
      </c>
      <c r="BS378" s="45">
        <f>IFERROR(IF(VLOOKUP($A378,mdf_lsdt9!$A:$BE, AG$1, FALSE)=AG378,0,1),2)</f>
        <v>2</v>
      </c>
      <c r="BT378" s="45">
        <f>IFERROR(IF(VLOOKUP($A378,mdf_lsdt9!$A:$BE, AH$1, FALSE)=AH378,0,1),2)</f>
        <v>2</v>
      </c>
      <c r="BU378" s="45">
        <f>IFERROR(IF(VLOOKUP($A378,mdf_lsdt9!$A:$BE, AI$1, FALSE)=AI378,0,1),2)</f>
        <v>2</v>
      </c>
      <c r="BV378" s="45">
        <f>IFERROR(IF(VLOOKUP($A378,mdf_lsdt9!$A:$BE, AJ$1, FALSE)=AJ378,0,1),2)</f>
        <v>2</v>
      </c>
      <c r="BW378" s="45">
        <f>IFERROR(IF(VLOOKUP($A378,mdf_lsdt9!$A:$BE, AK$1, FALSE)=AK378,0,1),2)</f>
        <v>2</v>
      </c>
      <c r="BX378" s="45">
        <f>IFERROR(IF(VLOOKUP($A378,mdf_lsdt9!$A:$BE, AL$1, FALSE)=AL378,0,1),2)</f>
        <v>2</v>
      </c>
      <c r="BY378" s="45">
        <f>IFERROR(IF(VLOOKUP($A378,mdf_lsdt9!$A:$BE, AM$1, FALSE)=AM378,0,1),2)</f>
        <v>2</v>
      </c>
      <c r="BZ378" s="45">
        <f>IFERROR(IF(VLOOKUP($A378,mdf_lsdt9!$A:$BE, AN$1, FALSE)=AN378,0,1),2)</f>
        <v>2</v>
      </c>
      <c r="CA378" s="45">
        <f>IFERROR(IF(VLOOKUP($A378,mdf_lsdt9!$A:$BE, AO$1, FALSE)=AO378,0,1),2)</f>
        <v>2</v>
      </c>
      <c r="CB378" s="45">
        <f>IFERROR(IF(VLOOKUP($A378,mdf_lsdt9!$A:$BE, AP$1, FALSE)=AP378,0,1),2)</f>
        <v>2</v>
      </c>
      <c r="CC378" s="45">
        <f>IFERROR(IF(VLOOKUP($A378,mdf_lsdt9!$A:$BE, AQ$1, FALSE)=AQ378,0,1),2)</f>
        <v>2</v>
      </c>
      <c r="CD378" s="45">
        <f>IFERROR(IF(VLOOKUP($A378,mdf_lsdt9!$A:$BE, AR$1, FALSE)=AR378,0,1),2)</f>
        <v>2</v>
      </c>
      <c r="CE378" s="45">
        <f>IFERROR(IF(VLOOKUP($A378,mdf_lsdt9!$A:$BE, AS$1, FALSE)=AS378,0,1),2)</f>
        <v>2</v>
      </c>
      <c r="CF378" s="45">
        <f>IFERROR(IF(VLOOKUP($A378,mdf_lsdt9!$A:$BE, AT$1, FALSE)=AT378,0,1),2)</f>
        <v>2</v>
      </c>
      <c r="CG378" s="45">
        <f>IFERROR(IF(VLOOKUP($A378,mdf_lsdt9!$A:$BE, AU$1, FALSE)=AU378,0,1),2)</f>
        <v>2</v>
      </c>
      <c r="CH378" s="45">
        <f>IFERROR(IF(VLOOKUP($A378,mdf_lsdt9!$A:$BE, AV$1, FALSE)=AV378,0,1),2)</f>
        <v>2</v>
      </c>
    </row>
    <row r="379" spans="1:86" x14ac:dyDescent="0.35">
      <c r="A379" s="45" t="str">
        <f t="shared" si="6"/>
        <v/>
      </c>
      <c r="AW379" s="45">
        <f>IFERROR(IF(VLOOKUP($A379,mdf_lsdt9!$A:$BE, K$1, FALSE)=K379,0,1),2)</f>
        <v>2</v>
      </c>
      <c r="AX379" s="45">
        <f>IFERROR(IF(VLOOKUP($A379,mdf_lsdt9!$A:$BE, L$1, FALSE)=L379,0,1),2)</f>
        <v>2</v>
      </c>
      <c r="AY379" s="45">
        <f>IFERROR(IF(VLOOKUP($A379,mdf_lsdt9!$A:$BE, M$1, FALSE)=M379,0,1),2)</f>
        <v>2</v>
      </c>
      <c r="AZ379" s="45">
        <f>IFERROR(IF(VLOOKUP($A379,mdf_lsdt9!$A:$BE, N$1, FALSE)=N379,0,1),2)</f>
        <v>2</v>
      </c>
      <c r="BA379" s="45">
        <f>IFERROR(IF(VLOOKUP($A379,mdf_lsdt9!$A:$BE, O$1, FALSE)=O379,0,1),2)</f>
        <v>2</v>
      </c>
      <c r="BB379" s="45">
        <f>IFERROR(IF(VLOOKUP($A379,mdf_lsdt9!$A:$BE, P$1, FALSE)=P379,0,1),2)</f>
        <v>2</v>
      </c>
      <c r="BC379" s="45">
        <f>IFERROR(IF(VLOOKUP($A379,mdf_lsdt9!$A:$BE, Q$1, FALSE)=Q379,0,1),2)</f>
        <v>2</v>
      </c>
      <c r="BD379" s="45">
        <f>IFERROR(IF(VLOOKUP($A379,mdf_lsdt9!$A:$BE, R$1, FALSE)=R379,0,1),2)</f>
        <v>2</v>
      </c>
      <c r="BE379" s="45">
        <f>IFERROR(IF(VLOOKUP($A379,mdf_lsdt9!$A:$BE, S$1, FALSE)=S379,0,1),2)</f>
        <v>2</v>
      </c>
      <c r="BF379" s="45">
        <f>IFERROR(IF(VLOOKUP($A379,mdf_lsdt9!$A:$BE, T$1, FALSE)=T379,0,1),2)</f>
        <v>2</v>
      </c>
      <c r="BG379" s="45">
        <f>IFERROR(IF(VLOOKUP($A379,mdf_lsdt9!$A:$BE, U$1, FALSE)=U379,0,1),2)</f>
        <v>2</v>
      </c>
      <c r="BH379" s="45">
        <f>IFERROR(IF(VLOOKUP($A379,mdf_lsdt9!$A:$BE, V$1, FALSE)=V379,0,1),2)</f>
        <v>2</v>
      </c>
      <c r="BI379" s="45">
        <f>IFERROR(IF(VLOOKUP($A379,mdf_lsdt9!$A:$BE, W$1, FALSE)=W379,0,1),2)</f>
        <v>2</v>
      </c>
      <c r="BJ379" s="45">
        <f>IFERROR(IF(VLOOKUP($A379,mdf_lsdt9!$A:$BE, X$1, FALSE)=X379,0,1),2)</f>
        <v>2</v>
      </c>
      <c r="BK379" s="45">
        <f>IFERROR(IF(VLOOKUP($A379,mdf_lsdt9!$A:$BE, Y$1, FALSE)=Y379,0,1),2)</f>
        <v>2</v>
      </c>
      <c r="BL379" s="45">
        <f>IFERROR(IF(VLOOKUP($A379,mdf_lsdt9!$A:$BE, Z$1, FALSE)=Z379,0,1),2)</f>
        <v>2</v>
      </c>
      <c r="BM379" s="45">
        <f>IFERROR(IF(VLOOKUP($A379,mdf_lsdt9!$A:$BE, AA$1, FALSE)=AA379,0,1),2)</f>
        <v>2</v>
      </c>
      <c r="BN379" s="45">
        <f>IFERROR(IF(VLOOKUP($A379,mdf_lsdt9!$A:$BE, AB$1, FALSE)=AB379,0,1),2)</f>
        <v>2</v>
      </c>
      <c r="BO379" s="45">
        <f>IFERROR(IF(VLOOKUP($A379,mdf_lsdt9!$A:$BE, AC$1, FALSE)=AC379,0,1),2)</f>
        <v>2</v>
      </c>
      <c r="BP379" s="45">
        <f>IFERROR(IF(VLOOKUP($A379,mdf_lsdt9!$A:$BE, AD$1, FALSE)=AD379,0,1),2)</f>
        <v>2</v>
      </c>
      <c r="BQ379" s="45">
        <f>IFERROR(IF(VLOOKUP($A379,mdf_lsdt9!$A:$BE, AE$1, FALSE)=AE379,0,1),2)</f>
        <v>2</v>
      </c>
      <c r="BR379" s="45">
        <f>IFERROR(IF(VLOOKUP($A379,mdf_lsdt9!$A:$BE, AF$1, FALSE)=AF379,0,1),2)</f>
        <v>2</v>
      </c>
      <c r="BS379" s="45">
        <f>IFERROR(IF(VLOOKUP($A379,mdf_lsdt9!$A:$BE, AG$1, FALSE)=AG379,0,1),2)</f>
        <v>2</v>
      </c>
      <c r="BT379" s="45">
        <f>IFERROR(IF(VLOOKUP($A379,mdf_lsdt9!$A:$BE, AH$1, FALSE)=AH379,0,1),2)</f>
        <v>2</v>
      </c>
      <c r="BU379" s="45">
        <f>IFERROR(IF(VLOOKUP($A379,mdf_lsdt9!$A:$BE, AI$1, FALSE)=AI379,0,1),2)</f>
        <v>2</v>
      </c>
      <c r="BV379" s="45">
        <f>IFERROR(IF(VLOOKUP($A379,mdf_lsdt9!$A:$BE, AJ$1, FALSE)=AJ379,0,1),2)</f>
        <v>2</v>
      </c>
      <c r="BW379" s="45">
        <f>IFERROR(IF(VLOOKUP($A379,mdf_lsdt9!$A:$BE, AK$1, FALSE)=AK379,0,1),2)</f>
        <v>2</v>
      </c>
      <c r="BX379" s="45">
        <f>IFERROR(IF(VLOOKUP($A379,mdf_lsdt9!$A:$BE, AL$1, FALSE)=AL379,0,1),2)</f>
        <v>2</v>
      </c>
      <c r="BY379" s="45">
        <f>IFERROR(IF(VLOOKUP($A379,mdf_lsdt9!$A:$BE, AM$1, FALSE)=AM379,0,1),2)</f>
        <v>2</v>
      </c>
      <c r="BZ379" s="45">
        <f>IFERROR(IF(VLOOKUP($A379,mdf_lsdt9!$A:$BE, AN$1, FALSE)=AN379,0,1),2)</f>
        <v>2</v>
      </c>
      <c r="CA379" s="45">
        <f>IFERROR(IF(VLOOKUP($A379,mdf_lsdt9!$A:$BE, AO$1, FALSE)=AO379,0,1),2)</f>
        <v>2</v>
      </c>
      <c r="CB379" s="45">
        <f>IFERROR(IF(VLOOKUP($A379,mdf_lsdt9!$A:$BE, AP$1, FALSE)=AP379,0,1),2)</f>
        <v>2</v>
      </c>
      <c r="CC379" s="45">
        <f>IFERROR(IF(VLOOKUP($A379,mdf_lsdt9!$A:$BE, AQ$1, FALSE)=AQ379,0,1),2)</f>
        <v>2</v>
      </c>
      <c r="CD379" s="45">
        <f>IFERROR(IF(VLOOKUP($A379,mdf_lsdt9!$A:$BE, AR$1, FALSE)=AR379,0,1),2)</f>
        <v>2</v>
      </c>
      <c r="CE379" s="45">
        <f>IFERROR(IF(VLOOKUP($A379,mdf_lsdt9!$A:$BE, AS$1, FALSE)=AS379,0,1),2)</f>
        <v>2</v>
      </c>
      <c r="CF379" s="45">
        <f>IFERROR(IF(VLOOKUP($A379,mdf_lsdt9!$A:$BE, AT$1, FALSE)=AT379,0,1),2)</f>
        <v>2</v>
      </c>
      <c r="CG379" s="45">
        <f>IFERROR(IF(VLOOKUP($A379,mdf_lsdt9!$A:$BE, AU$1, FALSE)=AU379,0,1),2)</f>
        <v>2</v>
      </c>
      <c r="CH379" s="45">
        <f>IFERROR(IF(VLOOKUP($A379,mdf_lsdt9!$A:$BE, AV$1, FALSE)=AV379,0,1),2)</f>
        <v>2</v>
      </c>
    </row>
    <row r="380" spans="1:86" x14ac:dyDescent="0.35">
      <c r="A380" s="45" t="str">
        <f t="shared" si="6"/>
        <v/>
      </c>
      <c r="AW380" s="45">
        <f>IFERROR(IF(VLOOKUP($A380,mdf_lsdt9!$A:$BE, K$1, FALSE)=K380,0,1),2)</f>
        <v>2</v>
      </c>
      <c r="AX380" s="45">
        <f>IFERROR(IF(VLOOKUP($A380,mdf_lsdt9!$A:$BE, L$1, FALSE)=L380,0,1),2)</f>
        <v>2</v>
      </c>
      <c r="AY380" s="45">
        <f>IFERROR(IF(VLOOKUP($A380,mdf_lsdt9!$A:$BE, M$1, FALSE)=M380,0,1),2)</f>
        <v>2</v>
      </c>
      <c r="AZ380" s="45">
        <f>IFERROR(IF(VLOOKUP($A380,mdf_lsdt9!$A:$BE, N$1, FALSE)=N380,0,1),2)</f>
        <v>2</v>
      </c>
      <c r="BA380" s="45">
        <f>IFERROR(IF(VLOOKUP($A380,mdf_lsdt9!$A:$BE, O$1, FALSE)=O380,0,1),2)</f>
        <v>2</v>
      </c>
      <c r="BB380" s="45">
        <f>IFERROR(IF(VLOOKUP($A380,mdf_lsdt9!$A:$BE, P$1, FALSE)=P380,0,1),2)</f>
        <v>2</v>
      </c>
      <c r="BC380" s="45">
        <f>IFERROR(IF(VLOOKUP($A380,mdf_lsdt9!$A:$BE, Q$1, FALSE)=Q380,0,1),2)</f>
        <v>2</v>
      </c>
      <c r="BD380" s="45">
        <f>IFERROR(IF(VLOOKUP($A380,mdf_lsdt9!$A:$BE, R$1, FALSE)=R380,0,1),2)</f>
        <v>2</v>
      </c>
      <c r="BE380" s="45">
        <f>IFERROR(IF(VLOOKUP($A380,mdf_lsdt9!$A:$BE, S$1, FALSE)=S380,0,1),2)</f>
        <v>2</v>
      </c>
      <c r="BF380" s="45">
        <f>IFERROR(IF(VLOOKUP($A380,mdf_lsdt9!$A:$BE, T$1, FALSE)=T380,0,1),2)</f>
        <v>2</v>
      </c>
      <c r="BG380" s="45">
        <f>IFERROR(IF(VLOOKUP($A380,mdf_lsdt9!$A:$BE, U$1, FALSE)=U380,0,1),2)</f>
        <v>2</v>
      </c>
      <c r="BH380" s="45">
        <f>IFERROR(IF(VLOOKUP($A380,mdf_lsdt9!$A:$BE, V$1, FALSE)=V380,0,1),2)</f>
        <v>2</v>
      </c>
      <c r="BI380" s="45">
        <f>IFERROR(IF(VLOOKUP($A380,mdf_lsdt9!$A:$BE, W$1, FALSE)=W380,0,1),2)</f>
        <v>2</v>
      </c>
      <c r="BJ380" s="45">
        <f>IFERROR(IF(VLOOKUP($A380,mdf_lsdt9!$A:$BE, X$1, FALSE)=X380,0,1),2)</f>
        <v>2</v>
      </c>
      <c r="BK380" s="45">
        <f>IFERROR(IF(VLOOKUP($A380,mdf_lsdt9!$A:$BE, Y$1, FALSE)=Y380,0,1),2)</f>
        <v>2</v>
      </c>
      <c r="BL380" s="45">
        <f>IFERROR(IF(VLOOKUP($A380,mdf_lsdt9!$A:$BE, Z$1, FALSE)=Z380,0,1),2)</f>
        <v>2</v>
      </c>
      <c r="BM380" s="45">
        <f>IFERROR(IF(VLOOKUP($A380,mdf_lsdt9!$A:$BE, AA$1, FALSE)=AA380,0,1),2)</f>
        <v>2</v>
      </c>
      <c r="BN380" s="45">
        <f>IFERROR(IF(VLOOKUP($A380,mdf_lsdt9!$A:$BE, AB$1, FALSE)=AB380,0,1),2)</f>
        <v>2</v>
      </c>
      <c r="BO380" s="45">
        <f>IFERROR(IF(VLOOKUP($A380,mdf_lsdt9!$A:$BE, AC$1, FALSE)=AC380,0,1),2)</f>
        <v>2</v>
      </c>
      <c r="BP380" s="45">
        <f>IFERROR(IF(VLOOKUP($A380,mdf_lsdt9!$A:$BE, AD$1, FALSE)=AD380,0,1),2)</f>
        <v>2</v>
      </c>
      <c r="BQ380" s="45">
        <f>IFERROR(IF(VLOOKUP($A380,mdf_lsdt9!$A:$BE, AE$1, FALSE)=AE380,0,1),2)</f>
        <v>2</v>
      </c>
      <c r="BR380" s="45">
        <f>IFERROR(IF(VLOOKUP($A380,mdf_lsdt9!$A:$BE, AF$1, FALSE)=AF380,0,1),2)</f>
        <v>2</v>
      </c>
      <c r="BS380" s="45">
        <f>IFERROR(IF(VLOOKUP($A380,mdf_lsdt9!$A:$BE, AG$1, FALSE)=AG380,0,1),2)</f>
        <v>2</v>
      </c>
      <c r="BT380" s="45">
        <f>IFERROR(IF(VLOOKUP($A380,mdf_lsdt9!$A:$BE, AH$1, FALSE)=AH380,0,1),2)</f>
        <v>2</v>
      </c>
      <c r="BU380" s="45">
        <f>IFERROR(IF(VLOOKUP($A380,mdf_lsdt9!$A:$BE, AI$1, FALSE)=AI380,0,1),2)</f>
        <v>2</v>
      </c>
      <c r="BV380" s="45">
        <f>IFERROR(IF(VLOOKUP($A380,mdf_lsdt9!$A:$BE, AJ$1, FALSE)=AJ380,0,1),2)</f>
        <v>2</v>
      </c>
      <c r="BW380" s="45">
        <f>IFERROR(IF(VLOOKUP($A380,mdf_lsdt9!$A:$BE, AK$1, FALSE)=AK380,0,1),2)</f>
        <v>2</v>
      </c>
      <c r="BX380" s="45">
        <f>IFERROR(IF(VLOOKUP($A380,mdf_lsdt9!$A:$BE, AL$1, FALSE)=AL380,0,1),2)</f>
        <v>2</v>
      </c>
      <c r="BY380" s="45">
        <f>IFERROR(IF(VLOOKUP($A380,mdf_lsdt9!$A:$BE, AM$1, FALSE)=AM380,0,1),2)</f>
        <v>2</v>
      </c>
      <c r="BZ380" s="45">
        <f>IFERROR(IF(VLOOKUP($A380,mdf_lsdt9!$A:$BE, AN$1, FALSE)=AN380,0,1),2)</f>
        <v>2</v>
      </c>
      <c r="CA380" s="45">
        <f>IFERROR(IF(VLOOKUP($A380,mdf_lsdt9!$A:$BE, AO$1, FALSE)=AO380,0,1),2)</f>
        <v>2</v>
      </c>
      <c r="CB380" s="45">
        <f>IFERROR(IF(VLOOKUP($A380,mdf_lsdt9!$A:$BE, AP$1, FALSE)=AP380,0,1),2)</f>
        <v>2</v>
      </c>
      <c r="CC380" s="45">
        <f>IFERROR(IF(VLOOKUP($A380,mdf_lsdt9!$A:$BE, AQ$1, FALSE)=AQ380,0,1),2)</f>
        <v>2</v>
      </c>
      <c r="CD380" s="45">
        <f>IFERROR(IF(VLOOKUP($A380,mdf_lsdt9!$A:$BE, AR$1, FALSE)=AR380,0,1),2)</f>
        <v>2</v>
      </c>
      <c r="CE380" s="45">
        <f>IFERROR(IF(VLOOKUP($A380,mdf_lsdt9!$A:$BE, AS$1, FALSE)=AS380,0,1),2)</f>
        <v>2</v>
      </c>
      <c r="CF380" s="45">
        <f>IFERROR(IF(VLOOKUP($A380,mdf_lsdt9!$A:$BE, AT$1, FALSE)=AT380,0,1),2)</f>
        <v>2</v>
      </c>
      <c r="CG380" s="45">
        <f>IFERROR(IF(VLOOKUP($A380,mdf_lsdt9!$A:$BE, AU$1, FALSE)=AU380,0,1),2)</f>
        <v>2</v>
      </c>
      <c r="CH380" s="45">
        <f>IFERROR(IF(VLOOKUP($A380,mdf_lsdt9!$A:$BE, AV$1, FALSE)=AV380,0,1),2)</f>
        <v>2</v>
      </c>
    </row>
    <row r="381" spans="1:86" x14ac:dyDescent="0.35">
      <c r="A381" s="45" t="str">
        <f t="shared" si="6"/>
        <v/>
      </c>
      <c r="AW381" s="45">
        <f>IFERROR(IF(VLOOKUP($A381,mdf_lsdt9!$A:$BE, K$1, FALSE)=K381,0,1),2)</f>
        <v>2</v>
      </c>
      <c r="AX381" s="45">
        <f>IFERROR(IF(VLOOKUP($A381,mdf_lsdt9!$A:$BE, L$1, FALSE)=L381,0,1),2)</f>
        <v>2</v>
      </c>
      <c r="AY381" s="45">
        <f>IFERROR(IF(VLOOKUP($A381,mdf_lsdt9!$A:$BE, M$1, FALSE)=M381,0,1),2)</f>
        <v>2</v>
      </c>
      <c r="AZ381" s="45">
        <f>IFERROR(IF(VLOOKUP($A381,mdf_lsdt9!$A:$BE, N$1, FALSE)=N381,0,1),2)</f>
        <v>2</v>
      </c>
      <c r="BA381" s="45">
        <f>IFERROR(IF(VLOOKUP($A381,mdf_lsdt9!$A:$BE, O$1, FALSE)=O381,0,1),2)</f>
        <v>2</v>
      </c>
      <c r="BB381" s="45">
        <f>IFERROR(IF(VLOOKUP($A381,mdf_lsdt9!$A:$BE, P$1, FALSE)=P381,0,1),2)</f>
        <v>2</v>
      </c>
      <c r="BC381" s="45">
        <f>IFERROR(IF(VLOOKUP($A381,mdf_lsdt9!$A:$BE, Q$1, FALSE)=Q381,0,1),2)</f>
        <v>2</v>
      </c>
      <c r="BD381" s="45">
        <f>IFERROR(IF(VLOOKUP($A381,mdf_lsdt9!$A:$BE, R$1, FALSE)=R381,0,1),2)</f>
        <v>2</v>
      </c>
      <c r="BE381" s="45">
        <f>IFERROR(IF(VLOOKUP($A381,mdf_lsdt9!$A:$BE, S$1, FALSE)=S381,0,1),2)</f>
        <v>2</v>
      </c>
      <c r="BF381" s="45">
        <f>IFERROR(IF(VLOOKUP($A381,mdf_lsdt9!$A:$BE, T$1, FALSE)=T381,0,1),2)</f>
        <v>2</v>
      </c>
      <c r="BG381" s="45">
        <f>IFERROR(IF(VLOOKUP($A381,mdf_lsdt9!$A:$BE, U$1, FALSE)=U381,0,1),2)</f>
        <v>2</v>
      </c>
      <c r="BH381" s="45">
        <f>IFERROR(IF(VLOOKUP($A381,mdf_lsdt9!$A:$BE, V$1, FALSE)=V381,0,1),2)</f>
        <v>2</v>
      </c>
      <c r="BI381" s="45">
        <f>IFERROR(IF(VLOOKUP($A381,mdf_lsdt9!$A:$BE, W$1, FALSE)=W381,0,1),2)</f>
        <v>2</v>
      </c>
      <c r="BJ381" s="45">
        <f>IFERROR(IF(VLOOKUP($A381,mdf_lsdt9!$A:$BE, X$1, FALSE)=X381,0,1),2)</f>
        <v>2</v>
      </c>
      <c r="BK381" s="45">
        <f>IFERROR(IF(VLOOKUP($A381,mdf_lsdt9!$A:$BE, Y$1, FALSE)=Y381,0,1),2)</f>
        <v>2</v>
      </c>
      <c r="BL381" s="45">
        <f>IFERROR(IF(VLOOKUP($A381,mdf_lsdt9!$A:$BE, Z$1, FALSE)=Z381,0,1),2)</f>
        <v>2</v>
      </c>
      <c r="BM381" s="45">
        <f>IFERROR(IF(VLOOKUP($A381,mdf_lsdt9!$A:$BE, AA$1, FALSE)=AA381,0,1),2)</f>
        <v>2</v>
      </c>
      <c r="BN381" s="45">
        <f>IFERROR(IF(VLOOKUP($A381,mdf_lsdt9!$A:$BE, AB$1, FALSE)=AB381,0,1),2)</f>
        <v>2</v>
      </c>
      <c r="BO381" s="45">
        <f>IFERROR(IF(VLOOKUP($A381,mdf_lsdt9!$A:$BE, AC$1, FALSE)=AC381,0,1),2)</f>
        <v>2</v>
      </c>
      <c r="BP381" s="45">
        <f>IFERROR(IF(VLOOKUP($A381,mdf_lsdt9!$A:$BE, AD$1, FALSE)=AD381,0,1),2)</f>
        <v>2</v>
      </c>
      <c r="BQ381" s="45">
        <f>IFERROR(IF(VLOOKUP($A381,mdf_lsdt9!$A:$BE, AE$1, FALSE)=AE381,0,1),2)</f>
        <v>2</v>
      </c>
      <c r="BR381" s="45">
        <f>IFERROR(IF(VLOOKUP($A381,mdf_lsdt9!$A:$BE, AF$1, FALSE)=AF381,0,1),2)</f>
        <v>2</v>
      </c>
      <c r="BS381" s="45">
        <f>IFERROR(IF(VLOOKUP($A381,mdf_lsdt9!$A:$BE, AG$1, FALSE)=AG381,0,1),2)</f>
        <v>2</v>
      </c>
      <c r="BT381" s="45">
        <f>IFERROR(IF(VLOOKUP($A381,mdf_lsdt9!$A:$BE, AH$1, FALSE)=AH381,0,1),2)</f>
        <v>2</v>
      </c>
      <c r="BU381" s="45">
        <f>IFERROR(IF(VLOOKUP($A381,mdf_lsdt9!$A:$BE, AI$1, FALSE)=AI381,0,1),2)</f>
        <v>2</v>
      </c>
      <c r="BV381" s="45">
        <f>IFERROR(IF(VLOOKUP($A381,mdf_lsdt9!$A:$BE, AJ$1, FALSE)=AJ381,0,1),2)</f>
        <v>2</v>
      </c>
      <c r="BW381" s="45">
        <f>IFERROR(IF(VLOOKUP($A381,mdf_lsdt9!$A:$BE, AK$1, FALSE)=AK381,0,1),2)</f>
        <v>2</v>
      </c>
      <c r="BX381" s="45">
        <f>IFERROR(IF(VLOOKUP($A381,mdf_lsdt9!$A:$BE, AL$1, FALSE)=AL381,0,1),2)</f>
        <v>2</v>
      </c>
      <c r="BY381" s="45">
        <f>IFERROR(IF(VLOOKUP($A381,mdf_lsdt9!$A:$BE, AM$1, FALSE)=AM381,0,1),2)</f>
        <v>2</v>
      </c>
      <c r="BZ381" s="45">
        <f>IFERROR(IF(VLOOKUP($A381,mdf_lsdt9!$A:$BE, AN$1, FALSE)=AN381,0,1),2)</f>
        <v>2</v>
      </c>
      <c r="CA381" s="45">
        <f>IFERROR(IF(VLOOKUP($A381,mdf_lsdt9!$A:$BE, AO$1, FALSE)=AO381,0,1),2)</f>
        <v>2</v>
      </c>
      <c r="CB381" s="45">
        <f>IFERROR(IF(VLOOKUP($A381,mdf_lsdt9!$A:$BE, AP$1, FALSE)=AP381,0,1),2)</f>
        <v>2</v>
      </c>
      <c r="CC381" s="45">
        <f>IFERROR(IF(VLOOKUP($A381,mdf_lsdt9!$A:$BE, AQ$1, FALSE)=AQ381,0,1),2)</f>
        <v>2</v>
      </c>
      <c r="CD381" s="45">
        <f>IFERROR(IF(VLOOKUP($A381,mdf_lsdt9!$A:$BE, AR$1, FALSE)=AR381,0,1),2)</f>
        <v>2</v>
      </c>
      <c r="CE381" s="45">
        <f>IFERROR(IF(VLOOKUP($A381,mdf_lsdt9!$A:$BE, AS$1, FALSE)=AS381,0,1),2)</f>
        <v>2</v>
      </c>
      <c r="CF381" s="45">
        <f>IFERROR(IF(VLOOKUP($A381,mdf_lsdt9!$A:$BE, AT$1, FALSE)=AT381,0,1),2)</f>
        <v>2</v>
      </c>
      <c r="CG381" s="45">
        <f>IFERROR(IF(VLOOKUP($A381,mdf_lsdt9!$A:$BE, AU$1, FALSE)=AU381,0,1),2)</f>
        <v>2</v>
      </c>
      <c r="CH381" s="45">
        <f>IFERROR(IF(VLOOKUP($A381,mdf_lsdt9!$A:$BE, AV$1, FALSE)=AV381,0,1),2)</f>
        <v>2</v>
      </c>
    </row>
    <row r="382" spans="1:86" x14ac:dyDescent="0.35">
      <c r="A382" s="45" t="str">
        <f t="shared" si="6"/>
        <v/>
      </c>
      <c r="AW382" s="45">
        <f>IFERROR(IF(VLOOKUP($A382,mdf_lsdt9!$A:$BE, K$1, FALSE)=K382,0,1),2)</f>
        <v>2</v>
      </c>
      <c r="AX382" s="45">
        <f>IFERROR(IF(VLOOKUP($A382,mdf_lsdt9!$A:$BE, L$1, FALSE)=L382,0,1),2)</f>
        <v>2</v>
      </c>
      <c r="AY382" s="45">
        <f>IFERROR(IF(VLOOKUP($A382,mdf_lsdt9!$A:$BE, M$1, FALSE)=M382,0,1),2)</f>
        <v>2</v>
      </c>
      <c r="AZ382" s="45">
        <f>IFERROR(IF(VLOOKUP($A382,mdf_lsdt9!$A:$BE, N$1, FALSE)=N382,0,1),2)</f>
        <v>2</v>
      </c>
      <c r="BA382" s="45">
        <f>IFERROR(IF(VLOOKUP($A382,mdf_lsdt9!$A:$BE, O$1, FALSE)=O382,0,1),2)</f>
        <v>2</v>
      </c>
      <c r="BB382" s="45">
        <f>IFERROR(IF(VLOOKUP($A382,mdf_lsdt9!$A:$BE, P$1, FALSE)=P382,0,1),2)</f>
        <v>2</v>
      </c>
      <c r="BC382" s="45">
        <f>IFERROR(IF(VLOOKUP($A382,mdf_lsdt9!$A:$BE, Q$1, FALSE)=Q382,0,1),2)</f>
        <v>2</v>
      </c>
      <c r="BD382" s="45">
        <f>IFERROR(IF(VLOOKUP($A382,mdf_lsdt9!$A:$BE, R$1, FALSE)=R382,0,1),2)</f>
        <v>2</v>
      </c>
      <c r="BE382" s="45">
        <f>IFERROR(IF(VLOOKUP($A382,mdf_lsdt9!$A:$BE, S$1, FALSE)=S382,0,1),2)</f>
        <v>2</v>
      </c>
      <c r="BF382" s="45">
        <f>IFERROR(IF(VLOOKUP($A382,mdf_lsdt9!$A:$BE, T$1, FALSE)=T382,0,1),2)</f>
        <v>2</v>
      </c>
      <c r="BG382" s="45">
        <f>IFERROR(IF(VLOOKUP($A382,mdf_lsdt9!$A:$BE, U$1, FALSE)=U382,0,1),2)</f>
        <v>2</v>
      </c>
      <c r="BH382" s="45">
        <f>IFERROR(IF(VLOOKUP($A382,mdf_lsdt9!$A:$BE, V$1, FALSE)=V382,0,1),2)</f>
        <v>2</v>
      </c>
      <c r="BI382" s="45">
        <f>IFERROR(IF(VLOOKUP($A382,mdf_lsdt9!$A:$BE, W$1, FALSE)=W382,0,1),2)</f>
        <v>2</v>
      </c>
      <c r="BJ382" s="45">
        <f>IFERROR(IF(VLOOKUP($A382,mdf_lsdt9!$A:$BE, X$1, FALSE)=X382,0,1),2)</f>
        <v>2</v>
      </c>
      <c r="BK382" s="45">
        <f>IFERROR(IF(VLOOKUP($A382,mdf_lsdt9!$A:$BE, Y$1, FALSE)=Y382,0,1),2)</f>
        <v>2</v>
      </c>
      <c r="BL382" s="45">
        <f>IFERROR(IF(VLOOKUP($A382,mdf_lsdt9!$A:$BE, Z$1, FALSE)=Z382,0,1),2)</f>
        <v>2</v>
      </c>
      <c r="BM382" s="45">
        <f>IFERROR(IF(VLOOKUP($A382,mdf_lsdt9!$A:$BE, AA$1, FALSE)=AA382,0,1),2)</f>
        <v>2</v>
      </c>
      <c r="BN382" s="45">
        <f>IFERROR(IF(VLOOKUP($A382,mdf_lsdt9!$A:$BE, AB$1, FALSE)=AB382,0,1),2)</f>
        <v>2</v>
      </c>
      <c r="BO382" s="45">
        <f>IFERROR(IF(VLOOKUP($A382,mdf_lsdt9!$A:$BE, AC$1, FALSE)=AC382,0,1),2)</f>
        <v>2</v>
      </c>
      <c r="BP382" s="45">
        <f>IFERROR(IF(VLOOKUP($A382,mdf_lsdt9!$A:$BE, AD$1, FALSE)=AD382,0,1),2)</f>
        <v>2</v>
      </c>
      <c r="BQ382" s="45">
        <f>IFERROR(IF(VLOOKUP($A382,mdf_lsdt9!$A:$BE, AE$1, FALSE)=AE382,0,1),2)</f>
        <v>2</v>
      </c>
      <c r="BR382" s="45">
        <f>IFERROR(IF(VLOOKUP($A382,mdf_lsdt9!$A:$BE, AF$1, FALSE)=AF382,0,1),2)</f>
        <v>2</v>
      </c>
      <c r="BS382" s="45">
        <f>IFERROR(IF(VLOOKUP($A382,mdf_lsdt9!$A:$BE, AG$1, FALSE)=AG382,0,1),2)</f>
        <v>2</v>
      </c>
      <c r="BT382" s="45">
        <f>IFERROR(IF(VLOOKUP($A382,mdf_lsdt9!$A:$BE, AH$1, FALSE)=AH382,0,1),2)</f>
        <v>2</v>
      </c>
      <c r="BU382" s="45">
        <f>IFERROR(IF(VLOOKUP($A382,mdf_lsdt9!$A:$BE, AI$1, FALSE)=AI382,0,1),2)</f>
        <v>2</v>
      </c>
      <c r="BV382" s="45">
        <f>IFERROR(IF(VLOOKUP($A382,mdf_lsdt9!$A:$BE, AJ$1, FALSE)=AJ382,0,1),2)</f>
        <v>2</v>
      </c>
      <c r="BW382" s="45">
        <f>IFERROR(IF(VLOOKUP($A382,mdf_lsdt9!$A:$BE, AK$1, FALSE)=AK382,0,1),2)</f>
        <v>2</v>
      </c>
      <c r="BX382" s="45">
        <f>IFERROR(IF(VLOOKUP($A382,mdf_lsdt9!$A:$BE, AL$1, FALSE)=AL382,0,1),2)</f>
        <v>2</v>
      </c>
      <c r="BY382" s="45">
        <f>IFERROR(IF(VLOOKUP($A382,mdf_lsdt9!$A:$BE, AM$1, FALSE)=AM382,0,1),2)</f>
        <v>2</v>
      </c>
      <c r="BZ382" s="45">
        <f>IFERROR(IF(VLOOKUP($A382,mdf_lsdt9!$A:$BE, AN$1, FALSE)=AN382,0,1),2)</f>
        <v>2</v>
      </c>
      <c r="CA382" s="45">
        <f>IFERROR(IF(VLOOKUP($A382,mdf_lsdt9!$A:$BE, AO$1, FALSE)=AO382,0,1),2)</f>
        <v>2</v>
      </c>
      <c r="CB382" s="45">
        <f>IFERROR(IF(VLOOKUP($A382,mdf_lsdt9!$A:$BE, AP$1, FALSE)=AP382,0,1),2)</f>
        <v>2</v>
      </c>
      <c r="CC382" s="45">
        <f>IFERROR(IF(VLOOKUP($A382,mdf_lsdt9!$A:$BE, AQ$1, FALSE)=AQ382,0,1),2)</f>
        <v>2</v>
      </c>
      <c r="CD382" s="45">
        <f>IFERROR(IF(VLOOKUP($A382,mdf_lsdt9!$A:$BE, AR$1, FALSE)=AR382,0,1),2)</f>
        <v>2</v>
      </c>
      <c r="CE382" s="45">
        <f>IFERROR(IF(VLOOKUP($A382,mdf_lsdt9!$A:$BE, AS$1, FALSE)=AS382,0,1),2)</f>
        <v>2</v>
      </c>
      <c r="CF382" s="45">
        <f>IFERROR(IF(VLOOKUP($A382,mdf_lsdt9!$A:$BE, AT$1, FALSE)=AT382,0,1),2)</f>
        <v>2</v>
      </c>
      <c r="CG382" s="45">
        <f>IFERROR(IF(VLOOKUP($A382,mdf_lsdt9!$A:$BE, AU$1, FALSE)=AU382,0,1),2)</f>
        <v>2</v>
      </c>
      <c r="CH382" s="45">
        <f>IFERROR(IF(VLOOKUP($A382,mdf_lsdt9!$A:$BE, AV$1, FALSE)=AV382,0,1),2)</f>
        <v>2</v>
      </c>
    </row>
    <row r="383" spans="1:86" x14ac:dyDescent="0.35">
      <c r="A383" s="45" t="str">
        <f t="shared" si="6"/>
        <v/>
      </c>
      <c r="AW383" s="45">
        <f>IFERROR(IF(VLOOKUP($A383,mdf_lsdt9!$A:$BE, K$1, FALSE)=K383,0,1),2)</f>
        <v>2</v>
      </c>
      <c r="AX383" s="45">
        <f>IFERROR(IF(VLOOKUP($A383,mdf_lsdt9!$A:$BE, L$1, FALSE)=L383,0,1),2)</f>
        <v>2</v>
      </c>
      <c r="AY383" s="45">
        <f>IFERROR(IF(VLOOKUP($A383,mdf_lsdt9!$A:$BE, M$1, FALSE)=M383,0,1),2)</f>
        <v>2</v>
      </c>
      <c r="AZ383" s="45">
        <f>IFERROR(IF(VLOOKUP($A383,mdf_lsdt9!$A:$BE, N$1, FALSE)=N383,0,1),2)</f>
        <v>2</v>
      </c>
      <c r="BA383" s="45">
        <f>IFERROR(IF(VLOOKUP($A383,mdf_lsdt9!$A:$BE, O$1, FALSE)=O383,0,1),2)</f>
        <v>2</v>
      </c>
      <c r="BB383" s="45">
        <f>IFERROR(IF(VLOOKUP($A383,mdf_lsdt9!$A:$BE, P$1, FALSE)=P383,0,1),2)</f>
        <v>2</v>
      </c>
      <c r="BC383" s="45">
        <f>IFERROR(IF(VLOOKUP($A383,mdf_lsdt9!$A:$BE, Q$1, FALSE)=Q383,0,1),2)</f>
        <v>2</v>
      </c>
      <c r="BD383" s="45">
        <f>IFERROR(IF(VLOOKUP($A383,mdf_lsdt9!$A:$BE, R$1, FALSE)=R383,0,1),2)</f>
        <v>2</v>
      </c>
      <c r="BE383" s="45">
        <f>IFERROR(IF(VLOOKUP($A383,mdf_lsdt9!$A:$BE, S$1, FALSE)=S383,0,1),2)</f>
        <v>2</v>
      </c>
      <c r="BF383" s="45">
        <f>IFERROR(IF(VLOOKUP($A383,mdf_lsdt9!$A:$BE, T$1, FALSE)=T383,0,1),2)</f>
        <v>2</v>
      </c>
      <c r="BG383" s="45">
        <f>IFERROR(IF(VLOOKUP($A383,mdf_lsdt9!$A:$BE, U$1, FALSE)=U383,0,1),2)</f>
        <v>2</v>
      </c>
      <c r="BH383" s="45">
        <f>IFERROR(IF(VLOOKUP($A383,mdf_lsdt9!$A:$BE, V$1, FALSE)=V383,0,1),2)</f>
        <v>2</v>
      </c>
      <c r="BI383" s="45">
        <f>IFERROR(IF(VLOOKUP($A383,mdf_lsdt9!$A:$BE, W$1, FALSE)=W383,0,1),2)</f>
        <v>2</v>
      </c>
      <c r="BJ383" s="45">
        <f>IFERROR(IF(VLOOKUP($A383,mdf_lsdt9!$A:$BE, X$1, FALSE)=X383,0,1),2)</f>
        <v>2</v>
      </c>
      <c r="BK383" s="45">
        <f>IFERROR(IF(VLOOKUP($A383,mdf_lsdt9!$A:$BE, Y$1, FALSE)=Y383,0,1),2)</f>
        <v>2</v>
      </c>
      <c r="BL383" s="45">
        <f>IFERROR(IF(VLOOKUP($A383,mdf_lsdt9!$A:$BE, Z$1, FALSE)=Z383,0,1),2)</f>
        <v>2</v>
      </c>
      <c r="BM383" s="45">
        <f>IFERROR(IF(VLOOKUP($A383,mdf_lsdt9!$A:$BE, AA$1, FALSE)=AA383,0,1),2)</f>
        <v>2</v>
      </c>
      <c r="BN383" s="45">
        <f>IFERROR(IF(VLOOKUP($A383,mdf_lsdt9!$A:$BE, AB$1, FALSE)=AB383,0,1),2)</f>
        <v>2</v>
      </c>
      <c r="BO383" s="45">
        <f>IFERROR(IF(VLOOKUP($A383,mdf_lsdt9!$A:$BE, AC$1, FALSE)=AC383,0,1),2)</f>
        <v>2</v>
      </c>
      <c r="BP383" s="45">
        <f>IFERROR(IF(VLOOKUP($A383,mdf_lsdt9!$A:$BE, AD$1, FALSE)=AD383,0,1),2)</f>
        <v>2</v>
      </c>
      <c r="BQ383" s="45">
        <f>IFERROR(IF(VLOOKUP($A383,mdf_lsdt9!$A:$BE, AE$1, FALSE)=AE383,0,1),2)</f>
        <v>2</v>
      </c>
      <c r="BR383" s="45">
        <f>IFERROR(IF(VLOOKUP($A383,mdf_lsdt9!$A:$BE, AF$1, FALSE)=AF383,0,1),2)</f>
        <v>2</v>
      </c>
      <c r="BS383" s="45">
        <f>IFERROR(IF(VLOOKUP($A383,mdf_lsdt9!$A:$BE, AG$1, FALSE)=AG383,0,1),2)</f>
        <v>2</v>
      </c>
      <c r="BT383" s="45">
        <f>IFERROR(IF(VLOOKUP($A383,mdf_lsdt9!$A:$BE, AH$1, FALSE)=AH383,0,1),2)</f>
        <v>2</v>
      </c>
      <c r="BU383" s="45">
        <f>IFERROR(IF(VLOOKUP($A383,mdf_lsdt9!$A:$BE, AI$1, FALSE)=AI383,0,1),2)</f>
        <v>2</v>
      </c>
      <c r="BV383" s="45">
        <f>IFERROR(IF(VLOOKUP($A383,mdf_lsdt9!$A:$BE, AJ$1, FALSE)=AJ383,0,1),2)</f>
        <v>2</v>
      </c>
      <c r="BW383" s="45">
        <f>IFERROR(IF(VLOOKUP($A383,mdf_lsdt9!$A:$BE, AK$1, FALSE)=AK383,0,1),2)</f>
        <v>2</v>
      </c>
      <c r="BX383" s="45">
        <f>IFERROR(IF(VLOOKUP($A383,mdf_lsdt9!$A:$BE, AL$1, FALSE)=AL383,0,1),2)</f>
        <v>2</v>
      </c>
      <c r="BY383" s="45">
        <f>IFERROR(IF(VLOOKUP($A383,mdf_lsdt9!$A:$BE, AM$1, FALSE)=AM383,0,1),2)</f>
        <v>2</v>
      </c>
      <c r="BZ383" s="45">
        <f>IFERROR(IF(VLOOKUP($A383,mdf_lsdt9!$A:$BE, AN$1, FALSE)=AN383,0,1),2)</f>
        <v>2</v>
      </c>
      <c r="CA383" s="45">
        <f>IFERROR(IF(VLOOKUP($A383,mdf_lsdt9!$A:$BE, AO$1, FALSE)=AO383,0,1),2)</f>
        <v>2</v>
      </c>
      <c r="CB383" s="45">
        <f>IFERROR(IF(VLOOKUP($A383,mdf_lsdt9!$A:$BE, AP$1, FALSE)=AP383,0,1),2)</f>
        <v>2</v>
      </c>
      <c r="CC383" s="45">
        <f>IFERROR(IF(VLOOKUP($A383,mdf_lsdt9!$A:$BE, AQ$1, FALSE)=AQ383,0,1),2)</f>
        <v>2</v>
      </c>
      <c r="CD383" s="45">
        <f>IFERROR(IF(VLOOKUP($A383,mdf_lsdt9!$A:$BE, AR$1, FALSE)=AR383,0,1),2)</f>
        <v>2</v>
      </c>
      <c r="CE383" s="45">
        <f>IFERROR(IF(VLOOKUP($A383,mdf_lsdt9!$A:$BE, AS$1, FALSE)=AS383,0,1),2)</f>
        <v>2</v>
      </c>
      <c r="CF383" s="45">
        <f>IFERROR(IF(VLOOKUP($A383,mdf_lsdt9!$A:$BE, AT$1, FALSE)=AT383,0,1),2)</f>
        <v>2</v>
      </c>
      <c r="CG383" s="45">
        <f>IFERROR(IF(VLOOKUP($A383,mdf_lsdt9!$A:$BE, AU$1, FALSE)=AU383,0,1),2)</f>
        <v>2</v>
      </c>
      <c r="CH383" s="45">
        <f>IFERROR(IF(VLOOKUP($A383,mdf_lsdt9!$A:$BE, AV$1, FALSE)=AV383,0,1),2)</f>
        <v>2</v>
      </c>
    </row>
    <row r="384" spans="1:86" x14ac:dyDescent="0.35">
      <c r="A384" s="45" t="str">
        <f t="shared" si="6"/>
        <v/>
      </c>
      <c r="AW384" s="45">
        <f>IFERROR(IF(VLOOKUP($A384,mdf_lsdt9!$A:$BE, K$1, FALSE)=K384,0,1),2)</f>
        <v>2</v>
      </c>
      <c r="AX384" s="45">
        <f>IFERROR(IF(VLOOKUP($A384,mdf_lsdt9!$A:$BE, L$1, FALSE)=L384,0,1),2)</f>
        <v>2</v>
      </c>
      <c r="AY384" s="45">
        <f>IFERROR(IF(VLOOKUP($A384,mdf_lsdt9!$A:$BE, M$1, FALSE)=M384,0,1),2)</f>
        <v>2</v>
      </c>
      <c r="AZ384" s="45">
        <f>IFERROR(IF(VLOOKUP($A384,mdf_lsdt9!$A:$BE, N$1, FALSE)=N384,0,1),2)</f>
        <v>2</v>
      </c>
      <c r="BA384" s="45">
        <f>IFERROR(IF(VLOOKUP($A384,mdf_lsdt9!$A:$BE, O$1, FALSE)=O384,0,1),2)</f>
        <v>2</v>
      </c>
      <c r="BB384" s="45">
        <f>IFERROR(IF(VLOOKUP($A384,mdf_lsdt9!$A:$BE, P$1, FALSE)=P384,0,1),2)</f>
        <v>2</v>
      </c>
      <c r="BC384" s="45">
        <f>IFERROR(IF(VLOOKUP($A384,mdf_lsdt9!$A:$BE, Q$1, FALSE)=Q384,0,1),2)</f>
        <v>2</v>
      </c>
      <c r="BD384" s="45">
        <f>IFERROR(IF(VLOOKUP($A384,mdf_lsdt9!$A:$BE, R$1, FALSE)=R384,0,1),2)</f>
        <v>2</v>
      </c>
      <c r="BE384" s="45">
        <f>IFERROR(IF(VLOOKUP($A384,mdf_lsdt9!$A:$BE, S$1, FALSE)=S384,0,1),2)</f>
        <v>2</v>
      </c>
      <c r="BF384" s="45">
        <f>IFERROR(IF(VLOOKUP($A384,mdf_lsdt9!$A:$BE, T$1, FALSE)=T384,0,1),2)</f>
        <v>2</v>
      </c>
      <c r="BG384" s="45">
        <f>IFERROR(IF(VLOOKUP($A384,mdf_lsdt9!$A:$BE, U$1, FALSE)=U384,0,1),2)</f>
        <v>2</v>
      </c>
      <c r="BH384" s="45">
        <f>IFERROR(IF(VLOOKUP($A384,mdf_lsdt9!$A:$BE, V$1, FALSE)=V384,0,1),2)</f>
        <v>2</v>
      </c>
      <c r="BI384" s="45">
        <f>IFERROR(IF(VLOOKUP($A384,mdf_lsdt9!$A:$BE, W$1, FALSE)=W384,0,1),2)</f>
        <v>2</v>
      </c>
      <c r="BJ384" s="45">
        <f>IFERROR(IF(VLOOKUP($A384,mdf_lsdt9!$A:$BE, X$1, FALSE)=X384,0,1),2)</f>
        <v>2</v>
      </c>
      <c r="BK384" s="45">
        <f>IFERROR(IF(VLOOKUP($A384,mdf_lsdt9!$A:$BE, Y$1, FALSE)=Y384,0,1),2)</f>
        <v>2</v>
      </c>
      <c r="BL384" s="45">
        <f>IFERROR(IF(VLOOKUP($A384,mdf_lsdt9!$A:$BE, Z$1, FALSE)=Z384,0,1),2)</f>
        <v>2</v>
      </c>
      <c r="BM384" s="45">
        <f>IFERROR(IF(VLOOKUP($A384,mdf_lsdt9!$A:$BE, AA$1, FALSE)=AA384,0,1),2)</f>
        <v>2</v>
      </c>
      <c r="BN384" s="45">
        <f>IFERROR(IF(VLOOKUP($A384,mdf_lsdt9!$A:$BE, AB$1, FALSE)=AB384,0,1),2)</f>
        <v>2</v>
      </c>
      <c r="BO384" s="45">
        <f>IFERROR(IF(VLOOKUP($A384,mdf_lsdt9!$A:$BE, AC$1, FALSE)=AC384,0,1),2)</f>
        <v>2</v>
      </c>
      <c r="BP384" s="45">
        <f>IFERROR(IF(VLOOKUP($A384,mdf_lsdt9!$A:$BE, AD$1, FALSE)=AD384,0,1),2)</f>
        <v>2</v>
      </c>
      <c r="BQ384" s="45">
        <f>IFERROR(IF(VLOOKUP($A384,mdf_lsdt9!$A:$BE, AE$1, FALSE)=AE384,0,1),2)</f>
        <v>2</v>
      </c>
      <c r="BR384" s="45">
        <f>IFERROR(IF(VLOOKUP($A384,mdf_lsdt9!$A:$BE, AF$1, FALSE)=AF384,0,1),2)</f>
        <v>2</v>
      </c>
      <c r="BS384" s="45">
        <f>IFERROR(IF(VLOOKUP($A384,mdf_lsdt9!$A:$BE, AG$1, FALSE)=AG384,0,1),2)</f>
        <v>2</v>
      </c>
      <c r="BT384" s="45">
        <f>IFERROR(IF(VLOOKUP($A384,mdf_lsdt9!$A:$BE, AH$1, FALSE)=AH384,0,1),2)</f>
        <v>2</v>
      </c>
      <c r="BU384" s="45">
        <f>IFERROR(IF(VLOOKUP($A384,mdf_lsdt9!$A:$BE, AI$1, FALSE)=AI384,0,1),2)</f>
        <v>2</v>
      </c>
      <c r="BV384" s="45">
        <f>IFERROR(IF(VLOOKUP($A384,mdf_lsdt9!$A:$BE, AJ$1, FALSE)=AJ384,0,1),2)</f>
        <v>2</v>
      </c>
      <c r="BW384" s="45">
        <f>IFERROR(IF(VLOOKUP($A384,mdf_lsdt9!$A:$BE, AK$1, FALSE)=AK384,0,1),2)</f>
        <v>2</v>
      </c>
      <c r="BX384" s="45">
        <f>IFERROR(IF(VLOOKUP($A384,mdf_lsdt9!$A:$BE, AL$1, FALSE)=AL384,0,1),2)</f>
        <v>2</v>
      </c>
      <c r="BY384" s="45">
        <f>IFERROR(IF(VLOOKUP($A384,mdf_lsdt9!$A:$BE, AM$1, FALSE)=AM384,0,1),2)</f>
        <v>2</v>
      </c>
      <c r="BZ384" s="45">
        <f>IFERROR(IF(VLOOKUP($A384,mdf_lsdt9!$A:$BE, AN$1, FALSE)=AN384,0,1),2)</f>
        <v>2</v>
      </c>
      <c r="CA384" s="45">
        <f>IFERROR(IF(VLOOKUP($A384,mdf_lsdt9!$A:$BE, AO$1, FALSE)=AO384,0,1),2)</f>
        <v>2</v>
      </c>
      <c r="CB384" s="45">
        <f>IFERROR(IF(VLOOKUP($A384,mdf_lsdt9!$A:$BE, AP$1, FALSE)=AP384,0,1),2)</f>
        <v>2</v>
      </c>
      <c r="CC384" s="45">
        <f>IFERROR(IF(VLOOKUP($A384,mdf_lsdt9!$A:$BE, AQ$1, FALSE)=AQ384,0,1),2)</f>
        <v>2</v>
      </c>
      <c r="CD384" s="45">
        <f>IFERROR(IF(VLOOKUP($A384,mdf_lsdt9!$A:$BE, AR$1, FALSE)=AR384,0,1),2)</f>
        <v>2</v>
      </c>
      <c r="CE384" s="45">
        <f>IFERROR(IF(VLOOKUP($A384,mdf_lsdt9!$A:$BE, AS$1, FALSE)=AS384,0,1),2)</f>
        <v>2</v>
      </c>
      <c r="CF384" s="45">
        <f>IFERROR(IF(VLOOKUP($A384,mdf_lsdt9!$A:$BE, AT$1, FALSE)=AT384,0,1),2)</f>
        <v>2</v>
      </c>
      <c r="CG384" s="45">
        <f>IFERROR(IF(VLOOKUP($A384,mdf_lsdt9!$A:$BE, AU$1, FALSE)=AU384,0,1),2)</f>
        <v>2</v>
      </c>
      <c r="CH384" s="45">
        <f>IFERROR(IF(VLOOKUP($A384,mdf_lsdt9!$A:$BE, AV$1, FALSE)=AV384,0,1),2)</f>
        <v>2</v>
      </c>
    </row>
    <row r="385" spans="1:86" x14ac:dyDescent="0.35">
      <c r="A385" s="45" t="str">
        <f t="shared" si="6"/>
        <v/>
      </c>
      <c r="AW385" s="45">
        <f>IFERROR(IF(VLOOKUP($A385,mdf_lsdt9!$A:$BE, K$1, FALSE)=K385,0,1),2)</f>
        <v>2</v>
      </c>
      <c r="AX385" s="45">
        <f>IFERROR(IF(VLOOKUP($A385,mdf_lsdt9!$A:$BE, L$1, FALSE)=L385,0,1),2)</f>
        <v>2</v>
      </c>
      <c r="AY385" s="45">
        <f>IFERROR(IF(VLOOKUP($A385,mdf_lsdt9!$A:$BE, M$1, FALSE)=M385,0,1),2)</f>
        <v>2</v>
      </c>
      <c r="AZ385" s="45">
        <f>IFERROR(IF(VLOOKUP($A385,mdf_lsdt9!$A:$BE, N$1, FALSE)=N385,0,1),2)</f>
        <v>2</v>
      </c>
      <c r="BA385" s="45">
        <f>IFERROR(IF(VLOOKUP($A385,mdf_lsdt9!$A:$BE, O$1, FALSE)=O385,0,1),2)</f>
        <v>2</v>
      </c>
      <c r="BB385" s="45">
        <f>IFERROR(IF(VLOOKUP($A385,mdf_lsdt9!$A:$BE, P$1, FALSE)=P385,0,1),2)</f>
        <v>2</v>
      </c>
      <c r="BC385" s="45">
        <f>IFERROR(IF(VLOOKUP($A385,mdf_lsdt9!$A:$BE, Q$1, FALSE)=Q385,0,1),2)</f>
        <v>2</v>
      </c>
      <c r="BD385" s="45">
        <f>IFERROR(IF(VLOOKUP($A385,mdf_lsdt9!$A:$BE, R$1, FALSE)=R385,0,1),2)</f>
        <v>2</v>
      </c>
      <c r="BE385" s="45">
        <f>IFERROR(IF(VLOOKUP($A385,mdf_lsdt9!$A:$BE, S$1, FALSE)=S385,0,1),2)</f>
        <v>2</v>
      </c>
      <c r="BF385" s="45">
        <f>IFERROR(IF(VLOOKUP($A385,mdf_lsdt9!$A:$BE, T$1, FALSE)=T385,0,1),2)</f>
        <v>2</v>
      </c>
      <c r="BG385" s="45">
        <f>IFERROR(IF(VLOOKUP($A385,mdf_lsdt9!$A:$BE, U$1, FALSE)=U385,0,1),2)</f>
        <v>2</v>
      </c>
      <c r="BH385" s="45">
        <f>IFERROR(IF(VLOOKUP($A385,mdf_lsdt9!$A:$BE, V$1, FALSE)=V385,0,1),2)</f>
        <v>2</v>
      </c>
      <c r="BI385" s="45">
        <f>IFERROR(IF(VLOOKUP($A385,mdf_lsdt9!$A:$BE, W$1, FALSE)=W385,0,1),2)</f>
        <v>2</v>
      </c>
      <c r="BJ385" s="45">
        <f>IFERROR(IF(VLOOKUP($A385,mdf_lsdt9!$A:$BE, X$1, FALSE)=X385,0,1),2)</f>
        <v>2</v>
      </c>
      <c r="BK385" s="45">
        <f>IFERROR(IF(VLOOKUP($A385,mdf_lsdt9!$A:$BE, Y$1, FALSE)=Y385,0,1),2)</f>
        <v>2</v>
      </c>
      <c r="BL385" s="45">
        <f>IFERROR(IF(VLOOKUP($A385,mdf_lsdt9!$A:$BE, Z$1, FALSE)=Z385,0,1),2)</f>
        <v>2</v>
      </c>
      <c r="BM385" s="45">
        <f>IFERROR(IF(VLOOKUP($A385,mdf_lsdt9!$A:$BE, AA$1, FALSE)=AA385,0,1),2)</f>
        <v>2</v>
      </c>
      <c r="BN385" s="45">
        <f>IFERROR(IF(VLOOKUP($A385,mdf_lsdt9!$A:$BE, AB$1, FALSE)=AB385,0,1),2)</f>
        <v>2</v>
      </c>
      <c r="BO385" s="45">
        <f>IFERROR(IF(VLOOKUP($A385,mdf_lsdt9!$A:$BE, AC$1, FALSE)=AC385,0,1),2)</f>
        <v>2</v>
      </c>
      <c r="BP385" s="45">
        <f>IFERROR(IF(VLOOKUP($A385,mdf_lsdt9!$A:$BE, AD$1, FALSE)=AD385,0,1),2)</f>
        <v>2</v>
      </c>
      <c r="BQ385" s="45">
        <f>IFERROR(IF(VLOOKUP($A385,mdf_lsdt9!$A:$BE, AE$1, FALSE)=AE385,0,1),2)</f>
        <v>2</v>
      </c>
      <c r="BR385" s="45">
        <f>IFERROR(IF(VLOOKUP($A385,mdf_lsdt9!$A:$BE, AF$1, FALSE)=AF385,0,1),2)</f>
        <v>2</v>
      </c>
      <c r="BS385" s="45">
        <f>IFERROR(IF(VLOOKUP($A385,mdf_lsdt9!$A:$BE, AG$1, FALSE)=AG385,0,1),2)</f>
        <v>2</v>
      </c>
      <c r="BT385" s="45">
        <f>IFERROR(IF(VLOOKUP($A385,mdf_lsdt9!$A:$BE, AH$1, FALSE)=AH385,0,1),2)</f>
        <v>2</v>
      </c>
      <c r="BU385" s="45">
        <f>IFERROR(IF(VLOOKUP($A385,mdf_lsdt9!$A:$BE, AI$1, FALSE)=AI385,0,1),2)</f>
        <v>2</v>
      </c>
      <c r="BV385" s="45">
        <f>IFERROR(IF(VLOOKUP($A385,mdf_lsdt9!$A:$BE, AJ$1, FALSE)=AJ385,0,1),2)</f>
        <v>2</v>
      </c>
      <c r="BW385" s="45">
        <f>IFERROR(IF(VLOOKUP($A385,mdf_lsdt9!$A:$BE, AK$1, FALSE)=AK385,0,1),2)</f>
        <v>2</v>
      </c>
      <c r="BX385" s="45">
        <f>IFERROR(IF(VLOOKUP($A385,mdf_lsdt9!$A:$BE, AL$1, FALSE)=AL385,0,1),2)</f>
        <v>2</v>
      </c>
      <c r="BY385" s="45">
        <f>IFERROR(IF(VLOOKUP($A385,mdf_lsdt9!$A:$BE, AM$1, FALSE)=AM385,0,1),2)</f>
        <v>2</v>
      </c>
      <c r="BZ385" s="45">
        <f>IFERROR(IF(VLOOKUP($A385,mdf_lsdt9!$A:$BE, AN$1, FALSE)=AN385,0,1),2)</f>
        <v>2</v>
      </c>
      <c r="CA385" s="45">
        <f>IFERROR(IF(VLOOKUP($A385,mdf_lsdt9!$A:$BE, AO$1, FALSE)=AO385,0,1),2)</f>
        <v>2</v>
      </c>
      <c r="CB385" s="45">
        <f>IFERROR(IF(VLOOKUP($A385,mdf_lsdt9!$A:$BE, AP$1, FALSE)=AP385,0,1),2)</f>
        <v>2</v>
      </c>
      <c r="CC385" s="45">
        <f>IFERROR(IF(VLOOKUP($A385,mdf_lsdt9!$A:$BE, AQ$1, FALSE)=AQ385,0,1),2)</f>
        <v>2</v>
      </c>
      <c r="CD385" s="45">
        <f>IFERROR(IF(VLOOKUP($A385,mdf_lsdt9!$A:$BE, AR$1, FALSE)=AR385,0,1),2)</f>
        <v>2</v>
      </c>
      <c r="CE385" s="45">
        <f>IFERROR(IF(VLOOKUP($A385,mdf_lsdt9!$A:$BE, AS$1, FALSE)=AS385,0,1),2)</f>
        <v>2</v>
      </c>
      <c r="CF385" s="45">
        <f>IFERROR(IF(VLOOKUP($A385,mdf_lsdt9!$A:$BE, AT$1, FALSE)=AT385,0,1),2)</f>
        <v>2</v>
      </c>
      <c r="CG385" s="45">
        <f>IFERROR(IF(VLOOKUP($A385,mdf_lsdt9!$A:$BE, AU$1, FALSE)=AU385,0,1),2)</f>
        <v>2</v>
      </c>
      <c r="CH385" s="45">
        <f>IFERROR(IF(VLOOKUP($A385,mdf_lsdt9!$A:$BE, AV$1, FALSE)=AV385,0,1),2)</f>
        <v>2</v>
      </c>
    </row>
    <row r="386" spans="1:86" x14ac:dyDescent="0.35">
      <c r="A386" s="45" t="str">
        <f t="shared" si="6"/>
        <v/>
      </c>
      <c r="AW386" s="45">
        <f>IFERROR(IF(VLOOKUP($A386,mdf_lsdt9!$A:$BE, K$1, FALSE)=K386,0,1),2)</f>
        <v>2</v>
      </c>
      <c r="AX386" s="45">
        <f>IFERROR(IF(VLOOKUP($A386,mdf_lsdt9!$A:$BE, L$1, FALSE)=L386,0,1),2)</f>
        <v>2</v>
      </c>
      <c r="AY386" s="45">
        <f>IFERROR(IF(VLOOKUP($A386,mdf_lsdt9!$A:$BE, M$1, FALSE)=M386,0,1),2)</f>
        <v>2</v>
      </c>
      <c r="AZ386" s="45">
        <f>IFERROR(IF(VLOOKUP($A386,mdf_lsdt9!$A:$BE, N$1, FALSE)=N386,0,1),2)</f>
        <v>2</v>
      </c>
      <c r="BA386" s="45">
        <f>IFERROR(IF(VLOOKUP($A386,mdf_lsdt9!$A:$BE, O$1, FALSE)=O386,0,1),2)</f>
        <v>2</v>
      </c>
      <c r="BB386" s="45">
        <f>IFERROR(IF(VLOOKUP($A386,mdf_lsdt9!$A:$BE, P$1, FALSE)=P386,0,1),2)</f>
        <v>2</v>
      </c>
      <c r="BC386" s="45">
        <f>IFERROR(IF(VLOOKUP($A386,mdf_lsdt9!$A:$BE, Q$1, FALSE)=Q386,0,1),2)</f>
        <v>2</v>
      </c>
      <c r="BD386" s="45">
        <f>IFERROR(IF(VLOOKUP($A386,mdf_lsdt9!$A:$BE, R$1, FALSE)=R386,0,1),2)</f>
        <v>2</v>
      </c>
      <c r="BE386" s="45">
        <f>IFERROR(IF(VLOOKUP($A386,mdf_lsdt9!$A:$BE, S$1, FALSE)=S386,0,1),2)</f>
        <v>2</v>
      </c>
      <c r="BF386" s="45">
        <f>IFERROR(IF(VLOOKUP($A386,mdf_lsdt9!$A:$BE, T$1, FALSE)=T386,0,1),2)</f>
        <v>2</v>
      </c>
      <c r="BG386" s="45">
        <f>IFERROR(IF(VLOOKUP($A386,mdf_lsdt9!$A:$BE, U$1, FALSE)=U386,0,1),2)</f>
        <v>2</v>
      </c>
      <c r="BH386" s="45">
        <f>IFERROR(IF(VLOOKUP($A386,mdf_lsdt9!$A:$BE, V$1, FALSE)=V386,0,1),2)</f>
        <v>2</v>
      </c>
      <c r="BI386" s="45">
        <f>IFERROR(IF(VLOOKUP($A386,mdf_lsdt9!$A:$BE, W$1, FALSE)=W386,0,1),2)</f>
        <v>2</v>
      </c>
      <c r="BJ386" s="45">
        <f>IFERROR(IF(VLOOKUP($A386,mdf_lsdt9!$A:$BE, X$1, FALSE)=X386,0,1),2)</f>
        <v>2</v>
      </c>
      <c r="BK386" s="45">
        <f>IFERROR(IF(VLOOKUP($A386,mdf_lsdt9!$A:$BE, Y$1, FALSE)=Y386,0,1),2)</f>
        <v>2</v>
      </c>
      <c r="BL386" s="45">
        <f>IFERROR(IF(VLOOKUP($A386,mdf_lsdt9!$A:$BE, Z$1, FALSE)=Z386,0,1),2)</f>
        <v>2</v>
      </c>
      <c r="BM386" s="45">
        <f>IFERROR(IF(VLOOKUP($A386,mdf_lsdt9!$A:$BE, AA$1, FALSE)=AA386,0,1),2)</f>
        <v>2</v>
      </c>
      <c r="BN386" s="45">
        <f>IFERROR(IF(VLOOKUP($A386,mdf_lsdt9!$A:$BE, AB$1, FALSE)=AB386,0,1),2)</f>
        <v>2</v>
      </c>
      <c r="BO386" s="45">
        <f>IFERROR(IF(VLOOKUP($A386,mdf_lsdt9!$A:$BE, AC$1, FALSE)=AC386,0,1),2)</f>
        <v>2</v>
      </c>
      <c r="BP386" s="45">
        <f>IFERROR(IF(VLOOKUP($A386,mdf_lsdt9!$A:$BE, AD$1, FALSE)=AD386,0,1),2)</f>
        <v>2</v>
      </c>
      <c r="BQ386" s="45">
        <f>IFERROR(IF(VLOOKUP($A386,mdf_lsdt9!$A:$BE, AE$1, FALSE)=AE386,0,1),2)</f>
        <v>2</v>
      </c>
      <c r="BR386" s="45">
        <f>IFERROR(IF(VLOOKUP($A386,mdf_lsdt9!$A:$BE, AF$1, FALSE)=AF386,0,1),2)</f>
        <v>2</v>
      </c>
      <c r="BS386" s="45">
        <f>IFERROR(IF(VLOOKUP($A386,mdf_lsdt9!$A:$BE, AG$1, FALSE)=AG386,0,1),2)</f>
        <v>2</v>
      </c>
      <c r="BT386" s="45">
        <f>IFERROR(IF(VLOOKUP($A386,mdf_lsdt9!$A:$BE, AH$1, FALSE)=AH386,0,1),2)</f>
        <v>2</v>
      </c>
      <c r="BU386" s="45">
        <f>IFERROR(IF(VLOOKUP($A386,mdf_lsdt9!$A:$BE, AI$1, FALSE)=AI386,0,1),2)</f>
        <v>2</v>
      </c>
      <c r="BV386" s="45">
        <f>IFERROR(IF(VLOOKUP($A386,mdf_lsdt9!$A:$BE, AJ$1, FALSE)=AJ386,0,1),2)</f>
        <v>2</v>
      </c>
      <c r="BW386" s="45">
        <f>IFERROR(IF(VLOOKUP($A386,mdf_lsdt9!$A:$BE, AK$1, FALSE)=AK386,0,1),2)</f>
        <v>2</v>
      </c>
      <c r="BX386" s="45">
        <f>IFERROR(IF(VLOOKUP($A386,mdf_lsdt9!$A:$BE, AL$1, FALSE)=AL386,0,1),2)</f>
        <v>2</v>
      </c>
      <c r="BY386" s="45">
        <f>IFERROR(IF(VLOOKUP($A386,mdf_lsdt9!$A:$BE, AM$1, FALSE)=AM386,0,1),2)</f>
        <v>2</v>
      </c>
      <c r="BZ386" s="45">
        <f>IFERROR(IF(VLOOKUP($A386,mdf_lsdt9!$A:$BE, AN$1, FALSE)=AN386,0,1),2)</f>
        <v>2</v>
      </c>
      <c r="CA386" s="45">
        <f>IFERROR(IF(VLOOKUP($A386,mdf_lsdt9!$A:$BE, AO$1, FALSE)=AO386,0,1),2)</f>
        <v>2</v>
      </c>
      <c r="CB386" s="45">
        <f>IFERROR(IF(VLOOKUP($A386,mdf_lsdt9!$A:$BE, AP$1, FALSE)=AP386,0,1),2)</f>
        <v>2</v>
      </c>
      <c r="CC386" s="45">
        <f>IFERROR(IF(VLOOKUP($A386,mdf_lsdt9!$A:$BE, AQ$1, FALSE)=AQ386,0,1),2)</f>
        <v>2</v>
      </c>
      <c r="CD386" s="45">
        <f>IFERROR(IF(VLOOKUP($A386,mdf_lsdt9!$A:$BE, AR$1, FALSE)=AR386,0,1),2)</f>
        <v>2</v>
      </c>
      <c r="CE386" s="45">
        <f>IFERROR(IF(VLOOKUP($A386,mdf_lsdt9!$A:$BE, AS$1, FALSE)=AS386,0,1),2)</f>
        <v>2</v>
      </c>
      <c r="CF386" s="45">
        <f>IFERROR(IF(VLOOKUP($A386,mdf_lsdt9!$A:$BE, AT$1, FALSE)=AT386,0,1),2)</f>
        <v>2</v>
      </c>
      <c r="CG386" s="45">
        <f>IFERROR(IF(VLOOKUP($A386,mdf_lsdt9!$A:$BE, AU$1, FALSE)=AU386,0,1),2)</f>
        <v>2</v>
      </c>
      <c r="CH386" s="45">
        <f>IFERROR(IF(VLOOKUP($A386,mdf_lsdt9!$A:$BE, AV$1, FALSE)=AV386,0,1),2)</f>
        <v>2</v>
      </c>
    </row>
    <row r="387" spans="1:86" x14ac:dyDescent="0.35">
      <c r="A387" s="45" t="str">
        <f t="shared" si="6"/>
        <v/>
      </c>
      <c r="AW387" s="45">
        <f>IFERROR(IF(VLOOKUP($A387,mdf_lsdt9!$A:$BE, K$1, FALSE)=K387,0,1),2)</f>
        <v>2</v>
      </c>
      <c r="AX387" s="45">
        <f>IFERROR(IF(VLOOKUP($A387,mdf_lsdt9!$A:$BE, L$1, FALSE)=L387,0,1),2)</f>
        <v>2</v>
      </c>
      <c r="AY387" s="45">
        <f>IFERROR(IF(VLOOKUP($A387,mdf_lsdt9!$A:$BE, M$1, FALSE)=M387,0,1),2)</f>
        <v>2</v>
      </c>
      <c r="AZ387" s="45">
        <f>IFERROR(IF(VLOOKUP($A387,mdf_lsdt9!$A:$BE, N$1, FALSE)=N387,0,1),2)</f>
        <v>2</v>
      </c>
      <c r="BA387" s="45">
        <f>IFERROR(IF(VLOOKUP($A387,mdf_lsdt9!$A:$BE, O$1, FALSE)=O387,0,1),2)</f>
        <v>2</v>
      </c>
      <c r="BB387" s="45">
        <f>IFERROR(IF(VLOOKUP($A387,mdf_lsdt9!$A:$BE, P$1, FALSE)=P387,0,1),2)</f>
        <v>2</v>
      </c>
      <c r="BC387" s="45">
        <f>IFERROR(IF(VLOOKUP($A387,mdf_lsdt9!$A:$BE, Q$1, FALSE)=Q387,0,1),2)</f>
        <v>2</v>
      </c>
      <c r="BD387" s="45">
        <f>IFERROR(IF(VLOOKUP($A387,mdf_lsdt9!$A:$BE, R$1, FALSE)=R387,0,1),2)</f>
        <v>2</v>
      </c>
      <c r="BE387" s="45">
        <f>IFERROR(IF(VLOOKUP($A387,mdf_lsdt9!$A:$BE, S$1, FALSE)=S387,0,1),2)</f>
        <v>2</v>
      </c>
      <c r="BF387" s="45">
        <f>IFERROR(IF(VLOOKUP($A387,mdf_lsdt9!$A:$BE, T$1, FALSE)=T387,0,1),2)</f>
        <v>2</v>
      </c>
      <c r="BG387" s="45">
        <f>IFERROR(IF(VLOOKUP($A387,mdf_lsdt9!$A:$BE, U$1, FALSE)=U387,0,1),2)</f>
        <v>2</v>
      </c>
      <c r="BH387" s="45">
        <f>IFERROR(IF(VLOOKUP($A387,mdf_lsdt9!$A:$BE, V$1, FALSE)=V387,0,1),2)</f>
        <v>2</v>
      </c>
      <c r="BI387" s="45">
        <f>IFERROR(IF(VLOOKUP($A387,mdf_lsdt9!$A:$BE, W$1, FALSE)=W387,0,1),2)</f>
        <v>2</v>
      </c>
      <c r="BJ387" s="45">
        <f>IFERROR(IF(VLOOKUP($A387,mdf_lsdt9!$A:$BE, X$1, FALSE)=X387,0,1),2)</f>
        <v>2</v>
      </c>
      <c r="BK387" s="45">
        <f>IFERROR(IF(VLOOKUP($A387,mdf_lsdt9!$A:$BE, Y$1, FALSE)=Y387,0,1),2)</f>
        <v>2</v>
      </c>
      <c r="BL387" s="45">
        <f>IFERROR(IF(VLOOKUP($A387,mdf_lsdt9!$A:$BE, Z$1, FALSE)=Z387,0,1),2)</f>
        <v>2</v>
      </c>
      <c r="BM387" s="45">
        <f>IFERROR(IF(VLOOKUP($A387,mdf_lsdt9!$A:$BE, AA$1, FALSE)=AA387,0,1),2)</f>
        <v>2</v>
      </c>
      <c r="BN387" s="45">
        <f>IFERROR(IF(VLOOKUP($A387,mdf_lsdt9!$A:$BE, AB$1, FALSE)=AB387,0,1),2)</f>
        <v>2</v>
      </c>
      <c r="BO387" s="45">
        <f>IFERROR(IF(VLOOKUP($A387,mdf_lsdt9!$A:$BE, AC$1, FALSE)=AC387,0,1),2)</f>
        <v>2</v>
      </c>
      <c r="BP387" s="45">
        <f>IFERROR(IF(VLOOKUP($A387,mdf_lsdt9!$A:$BE, AD$1, FALSE)=AD387,0,1),2)</f>
        <v>2</v>
      </c>
      <c r="BQ387" s="45">
        <f>IFERROR(IF(VLOOKUP($A387,mdf_lsdt9!$A:$BE, AE$1, FALSE)=AE387,0,1),2)</f>
        <v>2</v>
      </c>
      <c r="BR387" s="45">
        <f>IFERROR(IF(VLOOKUP($A387,mdf_lsdt9!$A:$BE, AF$1, FALSE)=AF387,0,1),2)</f>
        <v>2</v>
      </c>
      <c r="BS387" s="45">
        <f>IFERROR(IF(VLOOKUP($A387,mdf_lsdt9!$A:$BE, AG$1, FALSE)=AG387,0,1),2)</f>
        <v>2</v>
      </c>
      <c r="BT387" s="45">
        <f>IFERROR(IF(VLOOKUP($A387,mdf_lsdt9!$A:$BE, AH$1, FALSE)=AH387,0,1),2)</f>
        <v>2</v>
      </c>
      <c r="BU387" s="45">
        <f>IFERROR(IF(VLOOKUP($A387,mdf_lsdt9!$A:$BE, AI$1, FALSE)=AI387,0,1),2)</f>
        <v>2</v>
      </c>
      <c r="BV387" s="45">
        <f>IFERROR(IF(VLOOKUP($A387,mdf_lsdt9!$A:$BE, AJ$1, FALSE)=AJ387,0,1),2)</f>
        <v>2</v>
      </c>
      <c r="BW387" s="45">
        <f>IFERROR(IF(VLOOKUP($A387,mdf_lsdt9!$A:$BE, AK$1, FALSE)=AK387,0,1),2)</f>
        <v>2</v>
      </c>
      <c r="BX387" s="45">
        <f>IFERROR(IF(VLOOKUP($A387,mdf_lsdt9!$A:$BE, AL$1, FALSE)=AL387,0,1),2)</f>
        <v>2</v>
      </c>
      <c r="BY387" s="45">
        <f>IFERROR(IF(VLOOKUP($A387,mdf_lsdt9!$A:$BE, AM$1, FALSE)=AM387,0,1),2)</f>
        <v>2</v>
      </c>
      <c r="BZ387" s="45">
        <f>IFERROR(IF(VLOOKUP($A387,mdf_lsdt9!$A:$BE, AN$1, FALSE)=AN387,0,1),2)</f>
        <v>2</v>
      </c>
      <c r="CA387" s="45">
        <f>IFERROR(IF(VLOOKUP($A387,mdf_lsdt9!$A:$BE, AO$1, FALSE)=AO387,0,1),2)</f>
        <v>2</v>
      </c>
      <c r="CB387" s="45">
        <f>IFERROR(IF(VLOOKUP($A387,mdf_lsdt9!$A:$BE, AP$1, FALSE)=AP387,0,1),2)</f>
        <v>2</v>
      </c>
      <c r="CC387" s="45">
        <f>IFERROR(IF(VLOOKUP($A387,mdf_lsdt9!$A:$BE, AQ$1, FALSE)=AQ387,0,1),2)</f>
        <v>2</v>
      </c>
      <c r="CD387" s="45">
        <f>IFERROR(IF(VLOOKUP($A387,mdf_lsdt9!$A:$BE, AR$1, FALSE)=AR387,0,1),2)</f>
        <v>2</v>
      </c>
      <c r="CE387" s="45">
        <f>IFERROR(IF(VLOOKUP($A387,mdf_lsdt9!$A:$BE, AS$1, FALSE)=AS387,0,1),2)</f>
        <v>2</v>
      </c>
      <c r="CF387" s="45">
        <f>IFERROR(IF(VLOOKUP($A387,mdf_lsdt9!$A:$BE, AT$1, FALSE)=AT387,0,1),2)</f>
        <v>2</v>
      </c>
      <c r="CG387" s="45">
        <f>IFERROR(IF(VLOOKUP($A387,mdf_lsdt9!$A:$BE, AU$1, FALSE)=AU387,0,1),2)</f>
        <v>2</v>
      </c>
      <c r="CH387" s="45">
        <f>IFERROR(IF(VLOOKUP($A387,mdf_lsdt9!$A:$BE, AV$1, FALSE)=AV387,0,1),2)</f>
        <v>2</v>
      </c>
    </row>
    <row r="388" spans="1:86" x14ac:dyDescent="0.35">
      <c r="A388" s="45" t="str">
        <f t="shared" si="6"/>
        <v/>
      </c>
      <c r="AW388" s="45">
        <f>IFERROR(IF(VLOOKUP($A388,mdf_lsdt9!$A:$BE, K$1, FALSE)=K388,0,1),2)</f>
        <v>2</v>
      </c>
      <c r="AX388" s="45">
        <f>IFERROR(IF(VLOOKUP($A388,mdf_lsdt9!$A:$BE, L$1, FALSE)=L388,0,1),2)</f>
        <v>2</v>
      </c>
      <c r="AY388" s="45">
        <f>IFERROR(IF(VLOOKUP($A388,mdf_lsdt9!$A:$BE, M$1, FALSE)=M388,0,1),2)</f>
        <v>2</v>
      </c>
      <c r="AZ388" s="45">
        <f>IFERROR(IF(VLOOKUP($A388,mdf_lsdt9!$A:$BE, N$1, FALSE)=N388,0,1),2)</f>
        <v>2</v>
      </c>
      <c r="BA388" s="45">
        <f>IFERROR(IF(VLOOKUP($A388,mdf_lsdt9!$A:$BE, O$1, FALSE)=O388,0,1),2)</f>
        <v>2</v>
      </c>
      <c r="BB388" s="45">
        <f>IFERROR(IF(VLOOKUP($A388,mdf_lsdt9!$A:$BE, P$1, FALSE)=P388,0,1),2)</f>
        <v>2</v>
      </c>
      <c r="BC388" s="45">
        <f>IFERROR(IF(VLOOKUP($A388,mdf_lsdt9!$A:$BE, Q$1, FALSE)=Q388,0,1),2)</f>
        <v>2</v>
      </c>
      <c r="BD388" s="45">
        <f>IFERROR(IF(VLOOKUP($A388,mdf_lsdt9!$A:$BE, R$1, FALSE)=R388,0,1),2)</f>
        <v>2</v>
      </c>
      <c r="BE388" s="45">
        <f>IFERROR(IF(VLOOKUP($A388,mdf_lsdt9!$A:$BE, S$1, FALSE)=S388,0,1),2)</f>
        <v>2</v>
      </c>
      <c r="BF388" s="45">
        <f>IFERROR(IF(VLOOKUP($A388,mdf_lsdt9!$A:$BE, T$1, FALSE)=T388,0,1),2)</f>
        <v>2</v>
      </c>
      <c r="BG388" s="45">
        <f>IFERROR(IF(VLOOKUP($A388,mdf_lsdt9!$A:$BE, U$1, FALSE)=U388,0,1),2)</f>
        <v>2</v>
      </c>
      <c r="BH388" s="45">
        <f>IFERROR(IF(VLOOKUP($A388,mdf_lsdt9!$A:$BE, V$1, FALSE)=V388,0,1),2)</f>
        <v>2</v>
      </c>
      <c r="BI388" s="45">
        <f>IFERROR(IF(VLOOKUP($A388,mdf_lsdt9!$A:$BE, W$1, FALSE)=W388,0,1),2)</f>
        <v>2</v>
      </c>
      <c r="BJ388" s="45">
        <f>IFERROR(IF(VLOOKUP($A388,mdf_lsdt9!$A:$BE, X$1, FALSE)=X388,0,1),2)</f>
        <v>2</v>
      </c>
      <c r="BK388" s="45">
        <f>IFERROR(IF(VLOOKUP($A388,mdf_lsdt9!$A:$BE, Y$1, FALSE)=Y388,0,1),2)</f>
        <v>2</v>
      </c>
      <c r="BL388" s="45">
        <f>IFERROR(IF(VLOOKUP($A388,mdf_lsdt9!$A:$BE, Z$1, FALSE)=Z388,0,1),2)</f>
        <v>2</v>
      </c>
      <c r="BM388" s="45">
        <f>IFERROR(IF(VLOOKUP($A388,mdf_lsdt9!$A:$BE, AA$1, FALSE)=AA388,0,1),2)</f>
        <v>2</v>
      </c>
      <c r="BN388" s="45">
        <f>IFERROR(IF(VLOOKUP($A388,mdf_lsdt9!$A:$BE, AB$1, FALSE)=AB388,0,1),2)</f>
        <v>2</v>
      </c>
      <c r="BO388" s="45">
        <f>IFERROR(IF(VLOOKUP($A388,mdf_lsdt9!$A:$BE, AC$1, FALSE)=AC388,0,1),2)</f>
        <v>2</v>
      </c>
      <c r="BP388" s="45">
        <f>IFERROR(IF(VLOOKUP($A388,mdf_lsdt9!$A:$BE, AD$1, FALSE)=AD388,0,1),2)</f>
        <v>2</v>
      </c>
      <c r="BQ388" s="45">
        <f>IFERROR(IF(VLOOKUP($A388,mdf_lsdt9!$A:$BE, AE$1, FALSE)=AE388,0,1),2)</f>
        <v>2</v>
      </c>
      <c r="BR388" s="45">
        <f>IFERROR(IF(VLOOKUP($A388,mdf_lsdt9!$A:$BE, AF$1, FALSE)=AF388,0,1),2)</f>
        <v>2</v>
      </c>
      <c r="BS388" s="45">
        <f>IFERROR(IF(VLOOKUP($A388,mdf_lsdt9!$A:$BE, AG$1, FALSE)=AG388,0,1),2)</f>
        <v>2</v>
      </c>
      <c r="BT388" s="45">
        <f>IFERROR(IF(VLOOKUP($A388,mdf_lsdt9!$A:$BE, AH$1, FALSE)=AH388,0,1),2)</f>
        <v>2</v>
      </c>
      <c r="BU388" s="45">
        <f>IFERROR(IF(VLOOKUP($A388,mdf_lsdt9!$A:$BE, AI$1, FALSE)=AI388,0,1),2)</f>
        <v>2</v>
      </c>
      <c r="BV388" s="45">
        <f>IFERROR(IF(VLOOKUP($A388,mdf_lsdt9!$A:$BE, AJ$1, FALSE)=AJ388,0,1),2)</f>
        <v>2</v>
      </c>
      <c r="BW388" s="45">
        <f>IFERROR(IF(VLOOKUP($A388,mdf_lsdt9!$A:$BE, AK$1, FALSE)=AK388,0,1),2)</f>
        <v>2</v>
      </c>
      <c r="BX388" s="45">
        <f>IFERROR(IF(VLOOKUP($A388,mdf_lsdt9!$A:$BE, AL$1, FALSE)=AL388,0,1),2)</f>
        <v>2</v>
      </c>
      <c r="BY388" s="45">
        <f>IFERROR(IF(VLOOKUP($A388,mdf_lsdt9!$A:$BE, AM$1, FALSE)=AM388,0,1),2)</f>
        <v>2</v>
      </c>
      <c r="BZ388" s="45">
        <f>IFERROR(IF(VLOOKUP($A388,mdf_lsdt9!$A:$BE, AN$1, FALSE)=AN388,0,1),2)</f>
        <v>2</v>
      </c>
      <c r="CA388" s="45">
        <f>IFERROR(IF(VLOOKUP($A388,mdf_lsdt9!$A:$BE, AO$1, FALSE)=AO388,0,1),2)</f>
        <v>2</v>
      </c>
      <c r="CB388" s="45">
        <f>IFERROR(IF(VLOOKUP($A388,mdf_lsdt9!$A:$BE, AP$1, FALSE)=AP388,0,1),2)</f>
        <v>2</v>
      </c>
      <c r="CC388" s="45">
        <f>IFERROR(IF(VLOOKUP($A388,mdf_lsdt9!$A:$BE, AQ$1, FALSE)=AQ388,0,1),2)</f>
        <v>2</v>
      </c>
      <c r="CD388" s="45">
        <f>IFERROR(IF(VLOOKUP($A388,mdf_lsdt9!$A:$BE, AR$1, FALSE)=AR388,0,1),2)</f>
        <v>2</v>
      </c>
      <c r="CE388" s="45">
        <f>IFERROR(IF(VLOOKUP($A388,mdf_lsdt9!$A:$BE, AS$1, FALSE)=AS388,0,1),2)</f>
        <v>2</v>
      </c>
      <c r="CF388" s="45">
        <f>IFERROR(IF(VLOOKUP($A388,mdf_lsdt9!$A:$BE, AT$1, FALSE)=AT388,0,1),2)</f>
        <v>2</v>
      </c>
      <c r="CG388" s="45">
        <f>IFERROR(IF(VLOOKUP($A388,mdf_lsdt9!$A:$BE, AU$1, FALSE)=AU388,0,1),2)</f>
        <v>2</v>
      </c>
      <c r="CH388" s="45">
        <f>IFERROR(IF(VLOOKUP($A388,mdf_lsdt9!$A:$BE, AV$1, FALSE)=AV388,0,1),2)</f>
        <v>2</v>
      </c>
    </row>
    <row r="389" spans="1:86" x14ac:dyDescent="0.35">
      <c r="A389" s="45" t="str">
        <f t="shared" si="6"/>
        <v/>
      </c>
      <c r="AW389" s="45">
        <f>IFERROR(IF(VLOOKUP($A389,mdf_lsdt9!$A:$BE, K$1, FALSE)=K389,0,1),2)</f>
        <v>2</v>
      </c>
      <c r="AX389" s="45">
        <f>IFERROR(IF(VLOOKUP($A389,mdf_lsdt9!$A:$BE, L$1, FALSE)=L389,0,1),2)</f>
        <v>2</v>
      </c>
      <c r="AY389" s="45">
        <f>IFERROR(IF(VLOOKUP($A389,mdf_lsdt9!$A:$BE, M$1, FALSE)=M389,0,1),2)</f>
        <v>2</v>
      </c>
      <c r="AZ389" s="45">
        <f>IFERROR(IF(VLOOKUP($A389,mdf_lsdt9!$A:$BE, N$1, FALSE)=N389,0,1),2)</f>
        <v>2</v>
      </c>
      <c r="BA389" s="45">
        <f>IFERROR(IF(VLOOKUP($A389,mdf_lsdt9!$A:$BE, O$1, FALSE)=O389,0,1),2)</f>
        <v>2</v>
      </c>
      <c r="BB389" s="45">
        <f>IFERROR(IF(VLOOKUP($A389,mdf_lsdt9!$A:$BE, P$1, FALSE)=P389,0,1),2)</f>
        <v>2</v>
      </c>
      <c r="BC389" s="45">
        <f>IFERROR(IF(VLOOKUP($A389,mdf_lsdt9!$A:$BE, Q$1, FALSE)=Q389,0,1),2)</f>
        <v>2</v>
      </c>
      <c r="BD389" s="45">
        <f>IFERROR(IF(VLOOKUP($A389,mdf_lsdt9!$A:$BE, R$1, FALSE)=R389,0,1),2)</f>
        <v>2</v>
      </c>
      <c r="BE389" s="45">
        <f>IFERROR(IF(VLOOKUP($A389,mdf_lsdt9!$A:$BE, S$1, FALSE)=S389,0,1),2)</f>
        <v>2</v>
      </c>
      <c r="BF389" s="45">
        <f>IFERROR(IF(VLOOKUP($A389,mdf_lsdt9!$A:$BE, T$1, FALSE)=T389,0,1),2)</f>
        <v>2</v>
      </c>
      <c r="BG389" s="45">
        <f>IFERROR(IF(VLOOKUP($A389,mdf_lsdt9!$A:$BE, U$1, FALSE)=U389,0,1),2)</f>
        <v>2</v>
      </c>
      <c r="BH389" s="45">
        <f>IFERROR(IF(VLOOKUP($A389,mdf_lsdt9!$A:$BE, V$1, FALSE)=V389,0,1),2)</f>
        <v>2</v>
      </c>
      <c r="BI389" s="45">
        <f>IFERROR(IF(VLOOKUP($A389,mdf_lsdt9!$A:$BE, W$1, FALSE)=W389,0,1),2)</f>
        <v>2</v>
      </c>
      <c r="BJ389" s="45">
        <f>IFERROR(IF(VLOOKUP($A389,mdf_lsdt9!$A:$BE, X$1, FALSE)=X389,0,1),2)</f>
        <v>2</v>
      </c>
      <c r="BK389" s="45">
        <f>IFERROR(IF(VLOOKUP($A389,mdf_lsdt9!$A:$BE, Y$1, FALSE)=Y389,0,1),2)</f>
        <v>2</v>
      </c>
      <c r="BL389" s="45">
        <f>IFERROR(IF(VLOOKUP($A389,mdf_lsdt9!$A:$BE, Z$1, FALSE)=Z389,0,1),2)</f>
        <v>2</v>
      </c>
      <c r="BM389" s="45">
        <f>IFERROR(IF(VLOOKUP($A389,mdf_lsdt9!$A:$BE, AA$1, FALSE)=AA389,0,1),2)</f>
        <v>2</v>
      </c>
      <c r="BN389" s="45">
        <f>IFERROR(IF(VLOOKUP($A389,mdf_lsdt9!$A:$BE, AB$1, FALSE)=AB389,0,1),2)</f>
        <v>2</v>
      </c>
      <c r="BO389" s="45">
        <f>IFERROR(IF(VLOOKUP($A389,mdf_lsdt9!$A:$BE, AC$1, FALSE)=AC389,0,1),2)</f>
        <v>2</v>
      </c>
      <c r="BP389" s="45">
        <f>IFERROR(IF(VLOOKUP($A389,mdf_lsdt9!$A:$BE, AD$1, FALSE)=AD389,0,1),2)</f>
        <v>2</v>
      </c>
      <c r="BQ389" s="45">
        <f>IFERROR(IF(VLOOKUP($A389,mdf_lsdt9!$A:$BE, AE$1, FALSE)=AE389,0,1),2)</f>
        <v>2</v>
      </c>
      <c r="BR389" s="45">
        <f>IFERROR(IF(VLOOKUP($A389,mdf_lsdt9!$A:$BE, AF$1, FALSE)=AF389,0,1),2)</f>
        <v>2</v>
      </c>
      <c r="BS389" s="45">
        <f>IFERROR(IF(VLOOKUP($A389,mdf_lsdt9!$A:$BE, AG$1, FALSE)=AG389,0,1),2)</f>
        <v>2</v>
      </c>
      <c r="BT389" s="45">
        <f>IFERROR(IF(VLOOKUP($A389,mdf_lsdt9!$A:$BE, AH$1, FALSE)=AH389,0,1),2)</f>
        <v>2</v>
      </c>
      <c r="BU389" s="45">
        <f>IFERROR(IF(VLOOKUP($A389,mdf_lsdt9!$A:$BE, AI$1, FALSE)=AI389,0,1),2)</f>
        <v>2</v>
      </c>
      <c r="BV389" s="45">
        <f>IFERROR(IF(VLOOKUP($A389,mdf_lsdt9!$A:$BE, AJ$1, FALSE)=AJ389,0,1),2)</f>
        <v>2</v>
      </c>
      <c r="BW389" s="45">
        <f>IFERROR(IF(VLOOKUP($A389,mdf_lsdt9!$A:$BE, AK$1, FALSE)=AK389,0,1),2)</f>
        <v>2</v>
      </c>
      <c r="BX389" s="45">
        <f>IFERROR(IF(VLOOKUP($A389,mdf_lsdt9!$A:$BE, AL$1, FALSE)=AL389,0,1),2)</f>
        <v>2</v>
      </c>
      <c r="BY389" s="45">
        <f>IFERROR(IF(VLOOKUP($A389,mdf_lsdt9!$A:$BE, AM$1, FALSE)=AM389,0,1),2)</f>
        <v>2</v>
      </c>
      <c r="BZ389" s="45">
        <f>IFERROR(IF(VLOOKUP($A389,mdf_lsdt9!$A:$BE, AN$1, FALSE)=AN389,0,1),2)</f>
        <v>2</v>
      </c>
      <c r="CA389" s="45">
        <f>IFERROR(IF(VLOOKUP($A389,mdf_lsdt9!$A:$BE, AO$1, FALSE)=AO389,0,1),2)</f>
        <v>2</v>
      </c>
      <c r="CB389" s="45">
        <f>IFERROR(IF(VLOOKUP($A389,mdf_lsdt9!$A:$BE, AP$1, FALSE)=AP389,0,1),2)</f>
        <v>2</v>
      </c>
      <c r="CC389" s="45">
        <f>IFERROR(IF(VLOOKUP($A389,mdf_lsdt9!$A:$BE, AQ$1, FALSE)=AQ389,0,1),2)</f>
        <v>2</v>
      </c>
      <c r="CD389" s="45">
        <f>IFERROR(IF(VLOOKUP($A389,mdf_lsdt9!$A:$BE, AR$1, FALSE)=AR389,0,1),2)</f>
        <v>2</v>
      </c>
      <c r="CE389" s="45">
        <f>IFERROR(IF(VLOOKUP($A389,mdf_lsdt9!$A:$BE, AS$1, FALSE)=AS389,0,1),2)</f>
        <v>2</v>
      </c>
      <c r="CF389" s="45">
        <f>IFERROR(IF(VLOOKUP($A389,mdf_lsdt9!$A:$BE, AT$1, FALSE)=AT389,0,1),2)</f>
        <v>2</v>
      </c>
      <c r="CG389" s="45">
        <f>IFERROR(IF(VLOOKUP($A389,mdf_lsdt9!$A:$BE, AU$1, FALSE)=AU389,0,1),2)</f>
        <v>2</v>
      </c>
      <c r="CH389" s="45">
        <f>IFERROR(IF(VLOOKUP($A389,mdf_lsdt9!$A:$BE, AV$1, FALSE)=AV389,0,1),2)</f>
        <v>2</v>
      </c>
    </row>
    <row r="390" spans="1:86" x14ac:dyDescent="0.35">
      <c r="A390" s="45" t="str">
        <f t="shared" si="6"/>
        <v/>
      </c>
      <c r="AW390" s="45">
        <f>IFERROR(IF(VLOOKUP($A390,mdf_lsdt9!$A:$BE, K$1, FALSE)=K390,0,1),2)</f>
        <v>2</v>
      </c>
      <c r="AX390" s="45">
        <f>IFERROR(IF(VLOOKUP($A390,mdf_lsdt9!$A:$BE, L$1, FALSE)=L390,0,1),2)</f>
        <v>2</v>
      </c>
      <c r="AY390" s="45">
        <f>IFERROR(IF(VLOOKUP($A390,mdf_lsdt9!$A:$BE, M$1, FALSE)=M390,0,1),2)</f>
        <v>2</v>
      </c>
      <c r="AZ390" s="45">
        <f>IFERROR(IF(VLOOKUP($A390,mdf_lsdt9!$A:$BE, N$1, FALSE)=N390,0,1),2)</f>
        <v>2</v>
      </c>
      <c r="BA390" s="45">
        <f>IFERROR(IF(VLOOKUP($A390,mdf_lsdt9!$A:$BE, O$1, FALSE)=O390,0,1),2)</f>
        <v>2</v>
      </c>
      <c r="BB390" s="45">
        <f>IFERROR(IF(VLOOKUP($A390,mdf_lsdt9!$A:$BE, P$1, FALSE)=P390,0,1),2)</f>
        <v>2</v>
      </c>
      <c r="BC390" s="45">
        <f>IFERROR(IF(VLOOKUP($A390,mdf_lsdt9!$A:$BE, Q$1, FALSE)=Q390,0,1),2)</f>
        <v>2</v>
      </c>
      <c r="BD390" s="45">
        <f>IFERROR(IF(VLOOKUP($A390,mdf_lsdt9!$A:$BE, R$1, FALSE)=R390,0,1),2)</f>
        <v>2</v>
      </c>
      <c r="BE390" s="45">
        <f>IFERROR(IF(VLOOKUP($A390,mdf_lsdt9!$A:$BE, S$1, FALSE)=S390,0,1),2)</f>
        <v>2</v>
      </c>
      <c r="BF390" s="45">
        <f>IFERROR(IF(VLOOKUP($A390,mdf_lsdt9!$A:$BE, T$1, FALSE)=T390,0,1),2)</f>
        <v>2</v>
      </c>
      <c r="BG390" s="45">
        <f>IFERROR(IF(VLOOKUP($A390,mdf_lsdt9!$A:$BE, U$1, FALSE)=U390,0,1),2)</f>
        <v>2</v>
      </c>
      <c r="BH390" s="45">
        <f>IFERROR(IF(VLOOKUP($A390,mdf_lsdt9!$A:$BE, V$1, FALSE)=V390,0,1),2)</f>
        <v>2</v>
      </c>
      <c r="BI390" s="45">
        <f>IFERROR(IF(VLOOKUP($A390,mdf_lsdt9!$A:$BE, W$1, FALSE)=W390,0,1),2)</f>
        <v>2</v>
      </c>
      <c r="BJ390" s="45">
        <f>IFERROR(IF(VLOOKUP($A390,mdf_lsdt9!$A:$BE, X$1, FALSE)=X390,0,1),2)</f>
        <v>2</v>
      </c>
      <c r="BK390" s="45">
        <f>IFERROR(IF(VLOOKUP($A390,mdf_lsdt9!$A:$BE, Y$1, FALSE)=Y390,0,1),2)</f>
        <v>2</v>
      </c>
      <c r="BL390" s="45">
        <f>IFERROR(IF(VLOOKUP($A390,mdf_lsdt9!$A:$BE, Z$1, FALSE)=Z390,0,1),2)</f>
        <v>2</v>
      </c>
      <c r="BM390" s="45">
        <f>IFERROR(IF(VLOOKUP($A390,mdf_lsdt9!$A:$BE, AA$1, FALSE)=AA390,0,1),2)</f>
        <v>2</v>
      </c>
      <c r="BN390" s="45">
        <f>IFERROR(IF(VLOOKUP($A390,mdf_lsdt9!$A:$BE, AB$1, FALSE)=AB390,0,1),2)</f>
        <v>2</v>
      </c>
      <c r="BO390" s="45">
        <f>IFERROR(IF(VLOOKUP($A390,mdf_lsdt9!$A:$BE, AC$1, FALSE)=AC390,0,1),2)</f>
        <v>2</v>
      </c>
      <c r="BP390" s="45">
        <f>IFERROR(IF(VLOOKUP($A390,mdf_lsdt9!$A:$BE, AD$1, FALSE)=AD390,0,1),2)</f>
        <v>2</v>
      </c>
      <c r="BQ390" s="45">
        <f>IFERROR(IF(VLOOKUP($A390,mdf_lsdt9!$A:$BE, AE$1, FALSE)=AE390,0,1),2)</f>
        <v>2</v>
      </c>
      <c r="BR390" s="45">
        <f>IFERROR(IF(VLOOKUP($A390,mdf_lsdt9!$A:$BE, AF$1, FALSE)=AF390,0,1),2)</f>
        <v>2</v>
      </c>
      <c r="BS390" s="45">
        <f>IFERROR(IF(VLOOKUP($A390,mdf_lsdt9!$A:$BE, AG$1, FALSE)=AG390,0,1),2)</f>
        <v>2</v>
      </c>
      <c r="BT390" s="45">
        <f>IFERROR(IF(VLOOKUP($A390,mdf_lsdt9!$A:$BE, AH$1, FALSE)=AH390,0,1),2)</f>
        <v>2</v>
      </c>
      <c r="BU390" s="45">
        <f>IFERROR(IF(VLOOKUP($A390,mdf_lsdt9!$A:$BE, AI$1, FALSE)=AI390,0,1),2)</f>
        <v>2</v>
      </c>
      <c r="BV390" s="45">
        <f>IFERROR(IF(VLOOKUP($A390,mdf_lsdt9!$A:$BE, AJ$1, FALSE)=AJ390,0,1),2)</f>
        <v>2</v>
      </c>
      <c r="BW390" s="45">
        <f>IFERROR(IF(VLOOKUP($A390,mdf_lsdt9!$A:$BE, AK$1, FALSE)=AK390,0,1),2)</f>
        <v>2</v>
      </c>
      <c r="BX390" s="45">
        <f>IFERROR(IF(VLOOKUP($A390,mdf_lsdt9!$A:$BE, AL$1, FALSE)=AL390,0,1),2)</f>
        <v>2</v>
      </c>
      <c r="BY390" s="45">
        <f>IFERROR(IF(VLOOKUP($A390,mdf_lsdt9!$A:$BE, AM$1, FALSE)=AM390,0,1),2)</f>
        <v>2</v>
      </c>
      <c r="BZ390" s="45">
        <f>IFERROR(IF(VLOOKUP($A390,mdf_lsdt9!$A:$BE, AN$1, FALSE)=AN390,0,1),2)</f>
        <v>2</v>
      </c>
      <c r="CA390" s="45">
        <f>IFERROR(IF(VLOOKUP($A390,mdf_lsdt9!$A:$BE, AO$1, FALSE)=AO390,0,1),2)</f>
        <v>2</v>
      </c>
      <c r="CB390" s="45">
        <f>IFERROR(IF(VLOOKUP($A390,mdf_lsdt9!$A:$BE, AP$1, FALSE)=AP390,0,1),2)</f>
        <v>2</v>
      </c>
      <c r="CC390" s="45">
        <f>IFERROR(IF(VLOOKUP($A390,mdf_lsdt9!$A:$BE, AQ$1, FALSE)=AQ390,0,1),2)</f>
        <v>2</v>
      </c>
      <c r="CD390" s="45">
        <f>IFERROR(IF(VLOOKUP($A390,mdf_lsdt9!$A:$BE, AR$1, FALSE)=AR390,0,1),2)</f>
        <v>2</v>
      </c>
      <c r="CE390" s="45">
        <f>IFERROR(IF(VLOOKUP($A390,mdf_lsdt9!$A:$BE, AS$1, FALSE)=AS390,0,1),2)</f>
        <v>2</v>
      </c>
      <c r="CF390" s="45">
        <f>IFERROR(IF(VLOOKUP($A390,mdf_lsdt9!$A:$BE, AT$1, FALSE)=AT390,0,1),2)</f>
        <v>2</v>
      </c>
      <c r="CG390" s="45">
        <f>IFERROR(IF(VLOOKUP($A390,mdf_lsdt9!$A:$BE, AU$1, FALSE)=AU390,0,1),2)</f>
        <v>2</v>
      </c>
      <c r="CH390" s="45">
        <f>IFERROR(IF(VLOOKUP($A390,mdf_lsdt9!$A:$BE, AV$1, FALSE)=AV390,0,1),2)</f>
        <v>2</v>
      </c>
    </row>
    <row r="391" spans="1:86" x14ac:dyDescent="0.35">
      <c r="A391" s="45" t="str">
        <f t="shared" si="6"/>
        <v/>
      </c>
      <c r="AW391" s="45">
        <f>IFERROR(IF(VLOOKUP($A391,mdf_lsdt9!$A:$BE, K$1, FALSE)=K391,0,1),2)</f>
        <v>2</v>
      </c>
      <c r="AX391" s="45">
        <f>IFERROR(IF(VLOOKUP($A391,mdf_lsdt9!$A:$BE, L$1, FALSE)=L391,0,1),2)</f>
        <v>2</v>
      </c>
      <c r="AY391" s="45">
        <f>IFERROR(IF(VLOOKUP($A391,mdf_lsdt9!$A:$BE, M$1, FALSE)=M391,0,1),2)</f>
        <v>2</v>
      </c>
      <c r="AZ391" s="45">
        <f>IFERROR(IF(VLOOKUP($A391,mdf_lsdt9!$A:$BE, N$1, FALSE)=N391,0,1),2)</f>
        <v>2</v>
      </c>
      <c r="BA391" s="45">
        <f>IFERROR(IF(VLOOKUP($A391,mdf_lsdt9!$A:$BE, O$1, FALSE)=O391,0,1),2)</f>
        <v>2</v>
      </c>
      <c r="BB391" s="45">
        <f>IFERROR(IF(VLOOKUP($A391,mdf_lsdt9!$A:$BE, P$1, FALSE)=P391,0,1),2)</f>
        <v>2</v>
      </c>
      <c r="BC391" s="45">
        <f>IFERROR(IF(VLOOKUP($A391,mdf_lsdt9!$A:$BE, Q$1, FALSE)=Q391,0,1),2)</f>
        <v>2</v>
      </c>
      <c r="BD391" s="45">
        <f>IFERROR(IF(VLOOKUP($A391,mdf_lsdt9!$A:$BE, R$1, FALSE)=R391,0,1),2)</f>
        <v>2</v>
      </c>
      <c r="BE391" s="45">
        <f>IFERROR(IF(VLOOKUP($A391,mdf_lsdt9!$A:$BE, S$1, FALSE)=S391,0,1),2)</f>
        <v>2</v>
      </c>
      <c r="BF391" s="45">
        <f>IFERROR(IF(VLOOKUP($A391,mdf_lsdt9!$A:$BE, T$1, FALSE)=T391,0,1),2)</f>
        <v>2</v>
      </c>
      <c r="BG391" s="45">
        <f>IFERROR(IF(VLOOKUP($A391,mdf_lsdt9!$A:$BE, U$1, FALSE)=U391,0,1),2)</f>
        <v>2</v>
      </c>
      <c r="BH391" s="45">
        <f>IFERROR(IF(VLOOKUP($A391,mdf_lsdt9!$A:$BE, V$1, FALSE)=V391,0,1),2)</f>
        <v>2</v>
      </c>
      <c r="BI391" s="45">
        <f>IFERROR(IF(VLOOKUP($A391,mdf_lsdt9!$A:$BE, W$1, FALSE)=W391,0,1),2)</f>
        <v>2</v>
      </c>
      <c r="BJ391" s="45">
        <f>IFERROR(IF(VLOOKUP($A391,mdf_lsdt9!$A:$BE, X$1, FALSE)=X391,0,1),2)</f>
        <v>2</v>
      </c>
      <c r="BK391" s="45">
        <f>IFERROR(IF(VLOOKUP($A391,mdf_lsdt9!$A:$BE, Y$1, FALSE)=Y391,0,1),2)</f>
        <v>2</v>
      </c>
      <c r="BL391" s="45">
        <f>IFERROR(IF(VLOOKUP($A391,mdf_lsdt9!$A:$BE, Z$1, FALSE)=Z391,0,1),2)</f>
        <v>2</v>
      </c>
      <c r="BM391" s="45">
        <f>IFERROR(IF(VLOOKUP($A391,mdf_lsdt9!$A:$BE, AA$1, FALSE)=AA391,0,1),2)</f>
        <v>2</v>
      </c>
      <c r="BN391" s="45">
        <f>IFERROR(IF(VLOOKUP($A391,mdf_lsdt9!$A:$BE, AB$1, FALSE)=AB391,0,1),2)</f>
        <v>2</v>
      </c>
      <c r="BO391" s="45">
        <f>IFERROR(IF(VLOOKUP($A391,mdf_lsdt9!$A:$BE, AC$1, FALSE)=AC391,0,1),2)</f>
        <v>2</v>
      </c>
      <c r="BP391" s="45">
        <f>IFERROR(IF(VLOOKUP($A391,mdf_lsdt9!$A:$BE, AD$1, FALSE)=AD391,0,1),2)</f>
        <v>2</v>
      </c>
      <c r="BQ391" s="45">
        <f>IFERROR(IF(VLOOKUP($A391,mdf_lsdt9!$A:$BE, AE$1, FALSE)=AE391,0,1),2)</f>
        <v>2</v>
      </c>
      <c r="BR391" s="45">
        <f>IFERROR(IF(VLOOKUP($A391,mdf_lsdt9!$A:$BE, AF$1, FALSE)=AF391,0,1),2)</f>
        <v>2</v>
      </c>
      <c r="BS391" s="45">
        <f>IFERROR(IF(VLOOKUP($A391,mdf_lsdt9!$A:$BE, AG$1, FALSE)=AG391,0,1),2)</f>
        <v>2</v>
      </c>
      <c r="BT391" s="45">
        <f>IFERROR(IF(VLOOKUP($A391,mdf_lsdt9!$A:$BE, AH$1, FALSE)=AH391,0,1),2)</f>
        <v>2</v>
      </c>
      <c r="BU391" s="45">
        <f>IFERROR(IF(VLOOKUP($A391,mdf_lsdt9!$A:$BE, AI$1, FALSE)=AI391,0,1),2)</f>
        <v>2</v>
      </c>
      <c r="BV391" s="45">
        <f>IFERROR(IF(VLOOKUP($A391,mdf_lsdt9!$A:$BE, AJ$1, FALSE)=AJ391,0,1),2)</f>
        <v>2</v>
      </c>
      <c r="BW391" s="45">
        <f>IFERROR(IF(VLOOKUP($A391,mdf_lsdt9!$A:$BE, AK$1, FALSE)=AK391,0,1),2)</f>
        <v>2</v>
      </c>
      <c r="BX391" s="45">
        <f>IFERROR(IF(VLOOKUP($A391,mdf_lsdt9!$A:$BE, AL$1, FALSE)=AL391,0,1),2)</f>
        <v>2</v>
      </c>
      <c r="BY391" s="45">
        <f>IFERROR(IF(VLOOKUP($A391,mdf_lsdt9!$A:$BE, AM$1, FALSE)=AM391,0,1),2)</f>
        <v>2</v>
      </c>
      <c r="BZ391" s="45">
        <f>IFERROR(IF(VLOOKUP($A391,mdf_lsdt9!$A:$BE, AN$1, FALSE)=AN391,0,1),2)</f>
        <v>2</v>
      </c>
      <c r="CA391" s="45">
        <f>IFERROR(IF(VLOOKUP($A391,mdf_lsdt9!$A:$BE, AO$1, FALSE)=AO391,0,1),2)</f>
        <v>2</v>
      </c>
      <c r="CB391" s="45">
        <f>IFERROR(IF(VLOOKUP($A391,mdf_lsdt9!$A:$BE, AP$1, FALSE)=AP391,0,1),2)</f>
        <v>2</v>
      </c>
      <c r="CC391" s="45">
        <f>IFERROR(IF(VLOOKUP($A391,mdf_lsdt9!$A:$BE, AQ$1, FALSE)=AQ391,0,1),2)</f>
        <v>2</v>
      </c>
      <c r="CD391" s="45">
        <f>IFERROR(IF(VLOOKUP($A391,mdf_lsdt9!$A:$BE, AR$1, FALSE)=AR391,0,1),2)</f>
        <v>2</v>
      </c>
      <c r="CE391" s="45">
        <f>IFERROR(IF(VLOOKUP($A391,mdf_lsdt9!$A:$BE, AS$1, FALSE)=AS391,0,1),2)</f>
        <v>2</v>
      </c>
      <c r="CF391" s="45">
        <f>IFERROR(IF(VLOOKUP($A391,mdf_lsdt9!$A:$BE, AT$1, FALSE)=AT391,0,1),2)</f>
        <v>2</v>
      </c>
      <c r="CG391" s="45">
        <f>IFERROR(IF(VLOOKUP($A391,mdf_lsdt9!$A:$BE, AU$1, FALSE)=AU391,0,1),2)</f>
        <v>2</v>
      </c>
      <c r="CH391" s="45">
        <f>IFERROR(IF(VLOOKUP($A391,mdf_lsdt9!$A:$BE, AV$1, FALSE)=AV391,0,1),2)</f>
        <v>2</v>
      </c>
    </row>
    <row r="392" spans="1:86" x14ac:dyDescent="0.35">
      <c r="A392" s="45" t="str">
        <f t="shared" si="6"/>
        <v/>
      </c>
      <c r="AW392" s="45">
        <f>IFERROR(IF(VLOOKUP($A392,mdf_lsdt9!$A:$BE, K$1, FALSE)=K392,0,1),2)</f>
        <v>2</v>
      </c>
      <c r="AX392" s="45">
        <f>IFERROR(IF(VLOOKUP($A392,mdf_lsdt9!$A:$BE, L$1, FALSE)=L392,0,1),2)</f>
        <v>2</v>
      </c>
      <c r="AY392" s="45">
        <f>IFERROR(IF(VLOOKUP($A392,mdf_lsdt9!$A:$BE, M$1, FALSE)=M392,0,1),2)</f>
        <v>2</v>
      </c>
      <c r="AZ392" s="45">
        <f>IFERROR(IF(VLOOKUP($A392,mdf_lsdt9!$A:$BE, N$1, FALSE)=N392,0,1),2)</f>
        <v>2</v>
      </c>
      <c r="BA392" s="45">
        <f>IFERROR(IF(VLOOKUP($A392,mdf_lsdt9!$A:$BE, O$1, FALSE)=O392,0,1),2)</f>
        <v>2</v>
      </c>
      <c r="BB392" s="45">
        <f>IFERROR(IF(VLOOKUP($A392,mdf_lsdt9!$A:$BE, P$1, FALSE)=P392,0,1),2)</f>
        <v>2</v>
      </c>
      <c r="BC392" s="45">
        <f>IFERROR(IF(VLOOKUP($A392,mdf_lsdt9!$A:$BE, Q$1, FALSE)=Q392,0,1),2)</f>
        <v>2</v>
      </c>
      <c r="BD392" s="45">
        <f>IFERROR(IF(VLOOKUP($A392,mdf_lsdt9!$A:$BE, R$1, FALSE)=R392,0,1),2)</f>
        <v>2</v>
      </c>
      <c r="BE392" s="45">
        <f>IFERROR(IF(VLOOKUP($A392,mdf_lsdt9!$A:$BE, S$1, FALSE)=S392,0,1),2)</f>
        <v>2</v>
      </c>
      <c r="BF392" s="45">
        <f>IFERROR(IF(VLOOKUP($A392,mdf_lsdt9!$A:$BE, T$1, FALSE)=T392,0,1),2)</f>
        <v>2</v>
      </c>
      <c r="BG392" s="45">
        <f>IFERROR(IF(VLOOKUP($A392,mdf_lsdt9!$A:$BE, U$1, FALSE)=U392,0,1),2)</f>
        <v>2</v>
      </c>
      <c r="BH392" s="45">
        <f>IFERROR(IF(VLOOKUP($A392,mdf_lsdt9!$A:$BE, V$1, FALSE)=V392,0,1),2)</f>
        <v>2</v>
      </c>
      <c r="BI392" s="45">
        <f>IFERROR(IF(VLOOKUP($A392,mdf_lsdt9!$A:$BE, W$1, FALSE)=W392,0,1),2)</f>
        <v>2</v>
      </c>
      <c r="BJ392" s="45">
        <f>IFERROR(IF(VLOOKUP($A392,mdf_lsdt9!$A:$BE, X$1, FALSE)=X392,0,1),2)</f>
        <v>2</v>
      </c>
      <c r="BK392" s="45">
        <f>IFERROR(IF(VLOOKUP($A392,mdf_lsdt9!$A:$BE, Y$1, FALSE)=Y392,0,1),2)</f>
        <v>2</v>
      </c>
      <c r="BL392" s="45">
        <f>IFERROR(IF(VLOOKUP($A392,mdf_lsdt9!$A:$BE, Z$1, FALSE)=Z392,0,1),2)</f>
        <v>2</v>
      </c>
      <c r="BM392" s="45">
        <f>IFERROR(IF(VLOOKUP($A392,mdf_lsdt9!$A:$BE, AA$1, FALSE)=AA392,0,1),2)</f>
        <v>2</v>
      </c>
      <c r="BN392" s="45">
        <f>IFERROR(IF(VLOOKUP($A392,mdf_lsdt9!$A:$BE, AB$1, FALSE)=AB392,0,1),2)</f>
        <v>2</v>
      </c>
      <c r="BO392" s="45">
        <f>IFERROR(IF(VLOOKUP($A392,mdf_lsdt9!$A:$BE, AC$1, FALSE)=AC392,0,1),2)</f>
        <v>2</v>
      </c>
      <c r="BP392" s="45">
        <f>IFERROR(IF(VLOOKUP($A392,mdf_lsdt9!$A:$BE, AD$1, FALSE)=AD392,0,1),2)</f>
        <v>2</v>
      </c>
      <c r="BQ392" s="45">
        <f>IFERROR(IF(VLOOKUP($A392,mdf_lsdt9!$A:$BE, AE$1, FALSE)=AE392,0,1),2)</f>
        <v>2</v>
      </c>
      <c r="BR392" s="45">
        <f>IFERROR(IF(VLOOKUP($A392,mdf_lsdt9!$A:$BE, AF$1, FALSE)=AF392,0,1),2)</f>
        <v>2</v>
      </c>
      <c r="BS392" s="45">
        <f>IFERROR(IF(VLOOKUP($A392,mdf_lsdt9!$A:$BE, AG$1, FALSE)=AG392,0,1),2)</f>
        <v>2</v>
      </c>
      <c r="BT392" s="45">
        <f>IFERROR(IF(VLOOKUP($A392,mdf_lsdt9!$A:$BE, AH$1, FALSE)=AH392,0,1),2)</f>
        <v>2</v>
      </c>
      <c r="BU392" s="45">
        <f>IFERROR(IF(VLOOKUP($A392,mdf_lsdt9!$A:$BE, AI$1, FALSE)=AI392,0,1),2)</f>
        <v>2</v>
      </c>
      <c r="BV392" s="45">
        <f>IFERROR(IF(VLOOKUP($A392,mdf_lsdt9!$A:$BE, AJ$1, FALSE)=AJ392,0,1),2)</f>
        <v>2</v>
      </c>
      <c r="BW392" s="45">
        <f>IFERROR(IF(VLOOKUP($A392,mdf_lsdt9!$A:$BE, AK$1, FALSE)=AK392,0,1),2)</f>
        <v>2</v>
      </c>
      <c r="BX392" s="45">
        <f>IFERROR(IF(VLOOKUP($A392,mdf_lsdt9!$A:$BE, AL$1, FALSE)=AL392,0,1),2)</f>
        <v>2</v>
      </c>
      <c r="BY392" s="45">
        <f>IFERROR(IF(VLOOKUP($A392,mdf_lsdt9!$A:$BE, AM$1, FALSE)=AM392,0,1),2)</f>
        <v>2</v>
      </c>
      <c r="BZ392" s="45">
        <f>IFERROR(IF(VLOOKUP($A392,mdf_lsdt9!$A:$BE, AN$1, FALSE)=AN392,0,1),2)</f>
        <v>2</v>
      </c>
      <c r="CA392" s="45">
        <f>IFERROR(IF(VLOOKUP($A392,mdf_lsdt9!$A:$BE, AO$1, FALSE)=AO392,0,1),2)</f>
        <v>2</v>
      </c>
      <c r="CB392" s="45">
        <f>IFERROR(IF(VLOOKUP($A392,mdf_lsdt9!$A:$BE, AP$1, FALSE)=AP392,0,1),2)</f>
        <v>2</v>
      </c>
      <c r="CC392" s="45">
        <f>IFERROR(IF(VLOOKUP($A392,mdf_lsdt9!$A:$BE, AQ$1, FALSE)=AQ392,0,1),2)</f>
        <v>2</v>
      </c>
      <c r="CD392" s="45">
        <f>IFERROR(IF(VLOOKUP($A392,mdf_lsdt9!$A:$BE, AR$1, FALSE)=AR392,0,1),2)</f>
        <v>2</v>
      </c>
      <c r="CE392" s="45">
        <f>IFERROR(IF(VLOOKUP($A392,mdf_lsdt9!$A:$BE, AS$1, FALSE)=AS392,0,1),2)</f>
        <v>2</v>
      </c>
      <c r="CF392" s="45">
        <f>IFERROR(IF(VLOOKUP($A392,mdf_lsdt9!$A:$BE, AT$1, FALSE)=AT392,0,1),2)</f>
        <v>2</v>
      </c>
      <c r="CG392" s="45">
        <f>IFERROR(IF(VLOOKUP($A392,mdf_lsdt9!$A:$BE, AU$1, FALSE)=AU392,0,1),2)</f>
        <v>2</v>
      </c>
      <c r="CH392" s="45">
        <f>IFERROR(IF(VLOOKUP($A392,mdf_lsdt9!$A:$BE, AV$1, FALSE)=AV392,0,1),2)</f>
        <v>2</v>
      </c>
    </row>
    <row r="393" spans="1:86" x14ac:dyDescent="0.35">
      <c r="A393" s="45" t="str">
        <f t="shared" si="6"/>
        <v/>
      </c>
      <c r="AW393" s="45">
        <f>IFERROR(IF(VLOOKUP($A393,mdf_lsdt9!$A:$BE, K$1, FALSE)=K393,0,1),2)</f>
        <v>2</v>
      </c>
      <c r="AX393" s="45">
        <f>IFERROR(IF(VLOOKUP($A393,mdf_lsdt9!$A:$BE, L$1, FALSE)=L393,0,1),2)</f>
        <v>2</v>
      </c>
      <c r="AY393" s="45">
        <f>IFERROR(IF(VLOOKUP($A393,mdf_lsdt9!$A:$BE, M$1, FALSE)=M393,0,1),2)</f>
        <v>2</v>
      </c>
      <c r="AZ393" s="45">
        <f>IFERROR(IF(VLOOKUP($A393,mdf_lsdt9!$A:$BE, N$1, FALSE)=N393,0,1),2)</f>
        <v>2</v>
      </c>
      <c r="BA393" s="45">
        <f>IFERROR(IF(VLOOKUP($A393,mdf_lsdt9!$A:$BE, O$1, FALSE)=O393,0,1),2)</f>
        <v>2</v>
      </c>
      <c r="BB393" s="45">
        <f>IFERROR(IF(VLOOKUP($A393,mdf_lsdt9!$A:$BE, P$1, FALSE)=P393,0,1),2)</f>
        <v>2</v>
      </c>
      <c r="BC393" s="45">
        <f>IFERROR(IF(VLOOKUP($A393,mdf_lsdt9!$A:$BE, Q$1, FALSE)=Q393,0,1),2)</f>
        <v>2</v>
      </c>
      <c r="BD393" s="45">
        <f>IFERROR(IF(VLOOKUP($A393,mdf_lsdt9!$A:$BE, R$1, FALSE)=R393,0,1),2)</f>
        <v>2</v>
      </c>
      <c r="BE393" s="45">
        <f>IFERROR(IF(VLOOKUP($A393,mdf_lsdt9!$A:$BE, S$1, FALSE)=S393,0,1),2)</f>
        <v>2</v>
      </c>
      <c r="BF393" s="45">
        <f>IFERROR(IF(VLOOKUP($A393,mdf_lsdt9!$A:$BE, T$1, FALSE)=T393,0,1),2)</f>
        <v>2</v>
      </c>
      <c r="BG393" s="45">
        <f>IFERROR(IF(VLOOKUP($A393,mdf_lsdt9!$A:$BE, U$1, FALSE)=U393,0,1),2)</f>
        <v>2</v>
      </c>
      <c r="BH393" s="45">
        <f>IFERROR(IF(VLOOKUP($A393,mdf_lsdt9!$A:$BE, V$1, FALSE)=V393,0,1),2)</f>
        <v>2</v>
      </c>
      <c r="BI393" s="45">
        <f>IFERROR(IF(VLOOKUP($A393,mdf_lsdt9!$A:$BE, W$1, FALSE)=W393,0,1),2)</f>
        <v>2</v>
      </c>
      <c r="BJ393" s="45">
        <f>IFERROR(IF(VLOOKUP($A393,mdf_lsdt9!$A:$BE, X$1, FALSE)=X393,0,1),2)</f>
        <v>2</v>
      </c>
      <c r="BK393" s="45">
        <f>IFERROR(IF(VLOOKUP($A393,mdf_lsdt9!$A:$BE, Y$1, FALSE)=Y393,0,1),2)</f>
        <v>2</v>
      </c>
      <c r="BL393" s="45">
        <f>IFERROR(IF(VLOOKUP($A393,mdf_lsdt9!$A:$BE, Z$1, FALSE)=Z393,0,1),2)</f>
        <v>2</v>
      </c>
      <c r="BM393" s="45">
        <f>IFERROR(IF(VLOOKUP($A393,mdf_lsdt9!$A:$BE, AA$1, FALSE)=AA393,0,1),2)</f>
        <v>2</v>
      </c>
      <c r="BN393" s="45">
        <f>IFERROR(IF(VLOOKUP($A393,mdf_lsdt9!$A:$BE, AB$1, FALSE)=AB393,0,1),2)</f>
        <v>2</v>
      </c>
      <c r="BO393" s="45">
        <f>IFERROR(IF(VLOOKUP($A393,mdf_lsdt9!$A:$BE, AC$1, FALSE)=AC393,0,1),2)</f>
        <v>2</v>
      </c>
      <c r="BP393" s="45">
        <f>IFERROR(IF(VLOOKUP($A393,mdf_lsdt9!$A:$BE, AD$1, FALSE)=AD393,0,1),2)</f>
        <v>2</v>
      </c>
      <c r="BQ393" s="45">
        <f>IFERROR(IF(VLOOKUP($A393,mdf_lsdt9!$A:$BE, AE$1, FALSE)=AE393,0,1),2)</f>
        <v>2</v>
      </c>
      <c r="BR393" s="45">
        <f>IFERROR(IF(VLOOKUP($A393,mdf_lsdt9!$A:$BE, AF$1, FALSE)=AF393,0,1),2)</f>
        <v>2</v>
      </c>
      <c r="BS393" s="45">
        <f>IFERROR(IF(VLOOKUP($A393,mdf_lsdt9!$A:$BE, AG$1, FALSE)=AG393,0,1),2)</f>
        <v>2</v>
      </c>
      <c r="BT393" s="45">
        <f>IFERROR(IF(VLOOKUP($A393,mdf_lsdt9!$A:$BE, AH$1, FALSE)=AH393,0,1),2)</f>
        <v>2</v>
      </c>
      <c r="BU393" s="45">
        <f>IFERROR(IF(VLOOKUP($A393,mdf_lsdt9!$A:$BE, AI$1, FALSE)=AI393,0,1),2)</f>
        <v>2</v>
      </c>
      <c r="BV393" s="45">
        <f>IFERROR(IF(VLOOKUP($A393,mdf_lsdt9!$A:$BE, AJ$1, FALSE)=AJ393,0,1),2)</f>
        <v>2</v>
      </c>
      <c r="BW393" s="45">
        <f>IFERROR(IF(VLOOKUP($A393,mdf_lsdt9!$A:$BE, AK$1, FALSE)=AK393,0,1),2)</f>
        <v>2</v>
      </c>
      <c r="BX393" s="45">
        <f>IFERROR(IF(VLOOKUP($A393,mdf_lsdt9!$A:$BE, AL$1, FALSE)=AL393,0,1),2)</f>
        <v>2</v>
      </c>
      <c r="BY393" s="45">
        <f>IFERROR(IF(VLOOKUP($A393,mdf_lsdt9!$A:$BE, AM$1, FALSE)=AM393,0,1),2)</f>
        <v>2</v>
      </c>
      <c r="BZ393" s="45">
        <f>IFERROR(IF(VLOOKUP($A393,mdf_lsdt9!$A:$BE, AN$1, FALSE)=AN393,0,1),2)</f>
        <v>2</v>
      </c>
      <c r="CA393" s="45">
        <f>IFERROR(IF(VLOOKUP($A393,mdf_lsdt9!$A:$BE, AO$1, FALSE)=AO393,0,1),2)</f>
        <v>2</v>
      </c>
      <c r="CB393" s="45">
        <f>IFERROR(IF(VLOOKUP($A393,mdf_lsdt9!$A:$BE, AP$1, FALSE)=AP393,0,1),2)</f>
        <v>2</v>
      </c>
      <c r="CC393" s="45">
        <f>IFERROR(IF(VLOOKUP($A393,mdf_lsdt9!$A:$BE, AQ$1, FALSE)=AQ393,0,1),2)</f>
        <v>2</v>
      </c>
      <c r="CD393" s="45">
        <f>IFERROR(IF(VLOOKUP($A393,mdf_lsdt9!$A:$BE, AR$1, FALSE)=AR393,0,1),2)</f>
        <v>2</v>
      </c>
      <c r="CE393" s="45">
        <f>IFERROR(IF(VLOOKUP($A393,mdf_lsdt9!$A:$BE, AS$1, FALSE)=AS393,0,1),2)</f>
        <v>2</v>
      </c>
      <c r="CF393" s="45">
        <f>IFERROR(IF(VLOOKUP($A393,mdf_lsdt9!$A:$BE, AT$1, FALSE)=AT393,0,1),2)</f>
        <v>2</v>
      </c>
      <c r="CG393" s="45">
        <f>IFERROR(IF(VLOOKUP($A393,mdf_lsdt9!$A:$BE, AU$1, FALSE)=AU393,0,1),2)</f>
        <v>2</v>
      </c>
      <c r="CH393" s="45">
        <f>IFERROR(IF(VLOOKUP($A393,mdf_lsdt9!$A:$BE, AV$1, FALSE)=AV393,0,1),2)</f>
        <v>2</v>
      </c>
    </row>
    <row r="394" spans="1:86" x14ac:dyDescent="0.35">
      <c r="A394" s="45" t="str">
        <f t="shared" si="6"/>
        <v/>
      </c>
      <c r="AW394" s="45">
        <f>IFERROR(IF(VLOOKUP($A394,mdf_lsdt9!$A:$BE, K$1, FALSE)=K394,0,1),2)</f>
        <v>2</v>
      </c>
      <c r="AX394" s="45">
        <f>IFERROR(IF(VLOOKUP($A394,mdf_lsdt9!$A:$BE, L$1, FALSE)=L394,0,1),2)</f>
        <v>2</v>
      </c>
      <c r="AY394" s="45">
        <f>IFERROR(IF(VLOOKUP($A394,mdf_lsdt9!$A:$BE, M$1, FALSE)=M394,0,1),2)</f>
        <v>2</v>
      </c>
      <c r="AZ394" s="45">
        <f>IFERROR(IF(VLOOKUP($A394,mdf_lsdt9!$A:$BE, N$1, FALSE)=N394,0,1),2)</f>
        <v>2</v>
      </c>
      <c r="BA394" s="45">
        <f>IFERROR(IF(VLOOKUP($A394,mdf_lsdt9!$A:$BE, O$1, FALSE)=O394,0,1),2)</f>
        <v>2</v>
      </c>
      <c r="BB394" s="45">
        <f>IFERROR(IF(VLOOKUP($A394,mdf_lsdt9!$A:$BE, P$1, FALSE)=P394,0,1),2)</f>
        <v>2</v>
      </c>
      <c r="BC394" s="45">
        <f>IFERROR(IF(VLOOKUP($A394,mdf_lsdt9!$A:$BE, Q$1, FALSE)=Q394,0,1),2)</f>
        <v>2</v>
      </c>
      <c r="BD394" s="45">
        <f>IFERROR(IF(VLOOKUP($A394,mdf_lsdt9!$A:$BE, R$1, FALSE)=R394,0,1),2)</f>
        <v>2</v>
      </c>
      <c r="BE394" s="45">
        <f>IFERROR(IF(VLOOKUP($A394,mdf_lsdt9!$A:$BE, S$1, FALSE)=S394,0,1),2)</f>
        <v>2</v>
      </c>
      <c r="BF394" s="45">
        <f>IFERROR(IF(VLOOKUP($A394,mdf_lsdt9!$A:$BE, T$1, FALSE)=T394,0,1),2)</f>
        <v>2</v>
      </c>
      <c r="BG394" s="45">
        <f>IFERROR(IF(VLOOKUP($A394,mdf_lsdt9!$A:$BE, U$1, FALSE)=U394,0,1),2)</f>
        <v>2</v>
      </c>
      <c r="BH394" s="45">
        <f>IFERROR(IF(VLOOKUP($A394,mdf_lsdt9!$A:$BE, V$1, FALSE)=V394,0,1),2)</f>
        <v>2</v>
      </c>
      <c r="BI394" s="45">
        <f>IFERROR(IF(VLOOKUP($A394,mdf_lsdt9!$A:$BE, W$1, FALSE)=W394,0,1),2)</f>
        <v>2</v>
      </c>
      <c r="BJ394" s="45">
        <f>IFERROR(IF(VLOOKUP($A394,mdf_lsdt9!$A:$BE, X$1, FALSE)=X394,0,1),2)</f>
        <v>2</v>
      </c>
      <c r="BK394" s="45">
        <f>IFERROR(IF(VLOOKUP($A394,mdf_lsdt9!$A:$BE, Y$1, FALSE)=Y394,0,1),2)</f>
        <v>2</v>
      </c>
      <c r="BL394" s="45">
        <f>IFERROR(IF(VLOOKUP($A394,mdf_lsdt9!$A:$BE, Z$1, FALSE)=Z394,0,1),2)</f>
        <v>2</v>
      </c>
      <c r="BM394" s="45">
        <f>IFERROR(IF(VLOOKUP($A394,mdf_lsdt9!$A:$BE, AA$1, FALSE)=AA394,0,1),2)</f>
        <v>2</v>
      </c>
      <c r="BN394" s="45">
        <f>IFERROR(IF(VLOOKUP($A394,mdf_lsdt9!$A:$BE, AB$1, FALSE)=AB394,0,1),2)</f>
        <v>2</v>
      </c>
      <c r="BO394" s="45">
        <f>IFERROR(IF(VLOOKUP($A394,mdf_lsdt9!$A:$BE, AC$1, FALSE)=AC394,0,1),2)</f>
        <v>2</v>
      </c>
      <c r="BP394" s="45">
        <f>IFERROR(IF(VLOOKUP($A394,mdf_lsdt9!$A:$BE, AD$1, FALSE)=AD394,0,1),2)</f>
        <v>2</v>
      </c>
      <c r="BQ394" s="45">
        <f>IFERROR(IF(VLOOKUP($A394,mdf_lsdt9!$A:$BE, AE$1, FALSE)=AE394,0,1),2)</f>
        <v>2</v>
      </c>
      <c r="BR394" s="45">
        <f>IFERROR(IF(VLOOKUP($A394,mdf_lsdt9!$A:$BE, AF$1, FALSE)=AF394,0,1),2)</f>
        <v>2</v>
      </c>
      <c r="BS394" s="45">
        <f>IFERROR(IF(VLOOKUP($A394,mdf_lsdt9!$A:$BE, AG$1, FALSE)=AG394,0,1),2)</f>
        <v>2</v>
      </c>
      <c r="BT394" s="45">
        <f>IFERROR(IF(VLOOKUP($A394,mdf_lsdt9!$A:$BE, AH$1, FALSE)=AH394,0,1),2)</f>
        <v>2</v>
      </c>
      <c r="BU394" s="45">
        <f>IFERROR(IF(VLOOKUP($A394,mdf_lsdt9!$A:$BE, AI$1, FALSE)=AI394,0,1),2)</f>
        <v>2</v>
      </c>
      <c r="BV394" s="45">
        <f>IFERROR(IF(VLOOKUP($A394,mdf_lsdt9!$A:$BE, AJ$1, FALSE)=AJ394,0,1),2)</f>
        <v>2</v>
      </c>
      <c r="BW394" s="45">
        <f>IFERROR(IF(VLOOKUP($A394,mdf_lsdt9!$A:$BE, AK$1, FALSE)=AK394,0,1),2)</f>
        <v>2</v>
      </c>
      <c r="BX394" s="45">
        <f>IFERROR(IF(VLOOKUP($A394,mdf_lsdt9!$A:$BE, AL$1, FALSE)=AL394,0,1),2)</f>
        <v>2</v>
      </c>
      <c r="BY394" s="45">
        <f>IFERROR(IF(VLOOKUP($A394,mdf_lsdt9!$A:$BE, AM$1, FALSE)=AM394,0,1),2)</f>
        <v>2</v>
      </c>
      <c r="BZ394" s="45">
        <f>IFERROR(IF(VLOOKUP($A394,mdf_lsdt9!$A:$BE, AN$1, FALSE)=AN394,0,1),2)</f>
        <v>2</v>
      </c>
      <c r="CA394" s="45">
        <f>IFERROR(IF(VLOOKUP($A394,mdf_lsdt9!$A:$BE, AO$1, FALSE)=AO394,0,1),2)</f>
        <v>2</v>
      </c>
      <c r="CB394" s="45">
        <f>IFERROR(IF(VLOOKUP($A394,mdf_lsdt9!$A:$BE, AP$1, FALSE)=AP394,0,1),2)</f>
        <v>2</v>
      </c>
      <c r="CC394" s="45">
        <f>IFERROR(IF(VLOOKUP($A394,mdf_lsdt9!$A:$BE, AQ$1, FALSE)=AQ394,0,1),2)</f>
        <v>2</v>
      </c>
      <c r="CD394" s="45">
        <f>IFERROR(IF(VLOOKUP($A394,mdf_lsdt9!$A:$BE, AR$1, FALSE)=AR394,0,1),2)</f>
        <v>2</v>
      </c>
      <c r="CE394" s="45">
        <f>IFERROR(IF(VLOOKUP($A394,mdf_lsdt9!$A:$BE, AS$1, FALSE)=AS394,0,1),2)</f>
        <v>2</v>
      </c>
      <c r="CF394" s="45">
        <f>IFERROR(IF(VLOOKUP($A394,mdf_lsdt9!$A:$BE, AT$1, FALSE)=AT394,0,1),2)</f>
        <v>2</v>
      </c>
      <c r="CG394" s="45">
        <f>IFERROR(IF(VLOOKUP($A394,mdf_lsdt9!$A:$BE, AU$1, FALSE)=AU394,0,1),2)</f>
        <v>2</v>
      </c>
      <c r="CH394" s="45">
        <f>IFERROR(IF(VLOOKUP($A394,mdf_lsdt9!$A:$BE, AV$1, FALSE)=AV394,0,1),2)</f>
        <v>2</v>
      </c>
    </row>
    <row r="395" spans="1:86" x14ac:dyDescent="0.35">
      <c r="A395" s="45" t="str">
        <f t="shared" si="6"/>
        <v/>
      </c>
      <c r="AW395" s="45">
        <f>IFERROR(IF(VLOOKUP($A395,mdf_lsdt9!$A:$BE, K$1, FALSE)=K395,0,1),2)</f>
        <v>2</v>
      </c>
      <c r="AX395" s="45">
        <f>IFERROR(IF(VLOOKUP($A395,mdf_lsdt9!$A:$BE, L$1, FALSE)=L395,0,1),2)</f>
        <v>2</v>
      </c>
      <c r="AY395" s="45">
        <f>IFERROR(IF(VLOOKUP($A395,mdf_lsdt9!$A:$BE, M$1, FALSE)=M395,0,1),2)</f>
        <v>2</v>
      </c>
      <c r="AZ395" s="45">
        <f>IFERROR(IF(VLOOKUP($A395,mdf_lsdt9!$A:$BE, N$1, FALSE)=N395,0,1),2)</f>
        <v>2</v>
      </c>
      <c r="BA395" s="45">
        <f>IFERROR(IF(VLOOKUP($A395,mdf_lsdt9!$A:$BE, O$1, FALSE)=O395,0,1),2)</f>
        <v>2</v>
      </c>
      <c r="BB395" s="45">
        <f>IFERROR(IF(VLOOKUP($A395,mdf_lsdt9!$A:$BE, P$1, FALSE)=P395,0,1),2)</f>
        <v>2</v>
      </c>
      <c r="BC395" s="45">
        <f>IFERROR(IF(VLOOKUP($A395,mdf_lsdt9!$A:$BE, Q$1, FALSE)=Q395,0,1),2)</f>
        <v>2</v>
      </c>
      <c r="BD395" s="45">
        <f>IFERROR(IF(VLOOKUP($A395,mdf_lsdt9!$A:$BE, R$1, FALSE)=R395,0,1),2)</f>
        <v>2</v>
      </c>
      <c r="BE395" s="45">
        <f>IFERROR(IF(VLOOKUP($A395,mdf_lsdt9!$A:$BE, S$1, FALSE)=S395,0,1),2)</f>
        <v>2</v>
      </c>
      <c r="BF395" s="45">
        <f>IFERROR(IF(VLOOKUP($A395,mdf_lsdt9!$A:$BE, T$1, FALSE)=T395,0,1),2)</f>
        <v>2</v>
      </c>
      <c r="BG395" s="45">
        <f>IFERROR(IF(VLOOKUP($A395,mdf_lsdt9!$A:$BE, U$1, FALSE)=U395,0,1),2)</f>
        <v>2</v>
      </c>
      <c r="BH395" s="45">
        <f>IFERROR(IF(VLOOKUP($A395,mdf_lsdt9!$A:$BE, V$1, FALSE)=V395,0,1),2)</f>
        <v>2</v>
      </c>
      <c r="BI395" s="45">
        <f>IFERROR(IF(VLOOKUP($A395,mdf_lsdt9!$A:$BE, W$1, FALSE)=W395,0,1),2)</f>
        <v>2</v>
      </c>
      <c r="BJ395" s="45">
        <f>IFERROR(IF(VLOOKUP($A395,mdf_lsdt9!$A:$BE, X$1, FALSE)=X395,0,1),2)</f>
        <v>2</v>
      </c>
      <c r="BK395" s="45">
        <f>IFERROR(IF(VLOOKUP($A395,mdf_lsdt9!$A:$BE, Y$1, FALSE)=Y395,0,1),2)</f>
        <v>2</v>
      </c>
      <c r="BL395" s="45">
        <f>IFERROR(IF(VLOOKUP($A395,mdf_lsdt9!$A:$BE, Z$1, FALSE)=Z395,0,1),2)</f>
        <v>2</v>
      </c>
      <c r="BM395" s="45">
        <f>IFERROR(IF(VLOOKUP($A395,mdf_lsdt9!$A:$BE, AA$1, FALSE)=AA395,0,1),2)</f>
        <v>2</v>
      </c>
      <c r="BN395" s="45">
        <f>IFERROR(IF(VLOOKUP($A395,mdf_lsdt9!$A:$BE, AB$1, FALSE)=AB395,0,1),2)</f>
        <v>2</v>
      </c>
      <c r="BO395" s="45">
        <f>IFERROR(IF(VLOOKUP($A395,mdf_lsdt9!$A:$BE, AC$1, FALSE)=AC395,0,1),2)</f>
        <v>2</v>
      </c>
      <c r="BP395" s="45">
        <f>IFERROR(IF(VLOOKUP($A395,mdf_lsdt9!$A:$BE, AD$1, FALSE)=AD395,0,1),2)</f>
        <v>2</v>
      </c>
      <c r="BQ395" s="45">
        <f>IFERROR(IF(VLOOKUP($A395,mdf_lsdt9!$A:$BE, AE$1, FALSE)=AE395,0,1),2)</f>
        <v>2</v>
      </c>
      <c r="BR395" s="45">
        <f>IFERROR(IF(VLOOKUP($A395,mdf_lsdt9!$A:$BE, AF$1, FALSE)=AF395,0,1),2)</f>
        <v>2</v>
      </c>
      <c r="BS395" s="45">
        <f>IFERROR(IF(VLOOKUP($A395,mdf_lsdt9!$A:$BE, AG$1, FALSE)=AG395,0,1),2)</f>
        <v>2</v>
      </c>
      <c r="BT395" s="45">
        <f>IFERROR(IF(VLOOKUP($A395,mdf_lsdt9!$A:$BE, AH$1, FALSE)=AH395,0,1),2)</f>
        <v>2</v>
      </c>
      <c r="BU395" s="45">
        <f>IFERROR(IF(VLOOKUP($A395,mdf_lsdt9!$A:$BE, AI$1, FALSE)=AI395,0,1),2)</f>
        <v>2</v>
      </c>
      <c r="BV395" s="45">
        <f>IFERROR(IF(VLOOKUP($A395,mdf_lsdt9!$A:$BE, AJ$1, FALSE)=AJ395,0,1),2)</f>
        <v>2</v>
      </c>
      <c r="BW395" s="45">
        <f>IFERROR(IF(VLOOKUP($A395,mdf_lsdt9!$A:$BE, AK$1, FALSE)=AK395,0,1),2)</f>
        <v>2</v>
      </c>
      <c r="BX395" s="45">
        <f>IFERROR(IF(VLOOKUP($A395,mdf_lsdt9!$A:$BE, AL$1, FALSE)=AL395,0,1),2)</f>
        <v>2</v>
      </c>
      <c r="BY395" s="45">
        <f>IFERROR(IF(VLOOKUP($A395,mdf_lsdt9!$A:$BE, AM$1, FALSE)=AM395,0,1),2)</f>
        <v>2</v>
      </c>
      <c r="BZ395" s="45">
        <f>IFERROR(IF(VLOOKUP($A395,mdf_lsdt9!$A:$BE, AN$1, FALSE)=AN395,0,1),2)</f>
        <v>2</v>
      </c>
      <c r="CA395" s="45">
        <f>IFERROR(IF(VLOOKUP($A395,mdf_lsdt9!$A:$BE, AO$1, FALSE)=AO395,0,1),2)</f>
        <v>2</v>
      </c>
      <c r="CB395" s="45">
        <f>IFERROR(IF(VLOOKUP($A395,mdf_lsdt9!$A:$BE, AP$1, FALSE)=AP395,0,1),2)</f>
        <v>2</v>
      </c>
      <c r="CC395" s="45">
        <f>IFERROR(IF(VLOOKUP($A395,mdf_lsdt9!$A:$BE, AQ$1, FALSE)=AQ395,0,1),2)</f>
        <v>2</v>
      </c>
      <c r="CD395" s="45">
        <f>IFERROR(IF(VLOOKUP($A395,mdf_lsdt9!$A:$BE, AR$1, FALSE)=AR395,0,1),2)</f>
        <v>2</v>
      </c>
      <c r="CE395" s="45">
        <f>IFERROR(IF(VLOOKUP($A395,mdf_lsdt9!$A:$BE, AS$1, FALSE)=AS395,0,1),2)</f>
        <v>2</v>
      </c>
      <c r="CF395" s="45">
        <f>IFERROR(IF(VLOOKUP($A395,mdf_lsdt9!$A:$BE, AT$1, FALSE)=AT395,0,1),2)</f>
        <v>2</v>
      </c>
      <c r="CG395" s="45">
        <f>IFERROR(IF(VLOOKUP($A395,mdf_lsdt9!$A:$BE, AU$1, FALSE)=AU395,0,1),2)</f>
        <v>2</v>
      </c>
      <c r="CH395" s="45">
        <f>IFERROR(IF(VLOOKUP($A395,mdf_lsdt9!$A:$BE, AV$1, FALSE)=AV395,0,1),2)</f>
        <v>2</v>
      </c>
    </row>
    <row r="396" spans="1:86" x14ac:dyDescent="0.35">
      <c r="A396" s="45" t="str">
        <f t="shared" ref="A396:A459" si="7">TRIM(E396)&amp;H396</f>
        <v/>
      </c>
      <c r="AW396" s="45">
        <f>IFERROR(IF(VLOOKUP($A396,mdf_lsdt9!$A:$BE, K$1, FALSE)=K396,0,1),2)</f>
        <v>2</v>
      </c>
      <c r="AX396" s="45">
        <f>IFERROR(IF(VLOOKUP($A396,mdf_lsdt9!$A:$BE, L$1, FALSE)=L396,0,1),2)</f>
        <v>2</v>
      </c>
      <c r="AY396" s="45">
        <f>IFERROR(IF(VLOOKUP($A396,mdf_lsdt9!$A:$BE, M$1, FALSE)=M396,0,1),2)</f>
        <v>2</v>
      </c>
      <c r="AZ396" s="45">
        <f>IFERROR(IF(VLOOKUP($A396,mdf_lsdt9!$A:$BE, N$1, FALSE)=N396,0,1),2)</f>
        <v>2</v>
      </c>
      <c r="BA396" s="45">
        <f>IFERROR(IF(VLOOKUP($A396,mdf_lsdt9!$A:$BE, O$1, FALSE)=O396,0,1),2)</f>
        <v>2</v>
      </c>
      <c r="BB396" s="45">
        <f>IFERROR(IF(VLOOKUP($A396,mdf_lsdt9!$A:$BE, P$1, FALSE)=P396,0,1),2)</f>
        <v>2</v>
      </c>
      <c r="BC396" s="45">
        <f>IFERROR(IF(VLOOKUP($A396,mdf_lsdt9!$A:$BE, Q$1, FALSE)=Q396,0,1),2)</f>
        <v>2</v>
      </c>
      <c r="BD396" s="45">
        <f>IFERROR(IF(VLOOKUP($A396,mdf_lsdt9!$A:$BE, R$1, FALSE)=R396,0,1),2)</f>
        <v>2</v>
      </c>
      <c r="BE396" s="45">
        <f>IFERROR(IF(VLOOKUP($A396,mdf_lsdt9!$A:$BE, S$1, FALSE)=S396,0,1),2)</f>
        <v>2</v>
      </c>
      <c r="BF396" s="45">
        <f>IFERROR(IF(VLOOKUP($A396,mdf_lsdt9!$A:$BE, T$1, FALSE)=T396,0,1),2)</f>
        <v>2</v>
      </c>
      <c r="BG396" s="45">
        <f>IFERROR(IF(VLOOKUP($A396,mdf_lsdt9!$A:$BE, U$1, FALSE)=U396,0,1),2)</f>
        <v>2</v>
      </c>
      <c r="BH396" s="45">
        <f>IFERROR(IF(VLOOKUP($A396,mdf_lsdt9!$A:$BE, V$1, FALSE)=V396,0,1),2)</f>
        <v>2</v>
      </c>
      <c r="BI396" s="45">
        <f>IFERROR(IF(VLOOKUP($A396,mdf_lsdt9!$A:$BE, W$1, FALSE)=W396,0,1),2)</f>
        <v>2</v>
      </c>
      <c r="BJ396" s="45">
        <f>IFERROR(IF(VLOOKUP($A396,mdf_lsdt9!$A:$BE, X$1, FALSE)=X396,0,1),2)</f>
        <v>2</v>
      </c>
      <c r="BK396" s="45">
        <f>IFERROR(IF(VLOOKUP($A396,mdf_lsdt9!$A:$BE, Y$1, FALSE)=Y396,0,1),2)</f>
        <v>2</v>
      </c>
      <c r="BL396" s="45">
        <f>IFERROR(IF(VLOOKUP($A396,mdf_lsdt9!$A:$BE, Z$1, FALSE)=Z396,0,1),2)</f>
        <v>2</v>
      </c>
      <c r="BM396" s="45">
        <f>IFERROR(IF(VLOOKUP($A396,mdf_lsdt9!$A:$BE, AA$1, FALSE)=AA396,0,1),2)</f>
        <v>2</v>
      </c>
      <c r="BN396" s="45">
        <f>IFERROR(IF(VLOOKUP($A396,mdf_lsdt9!$A:$BE, AB$1, FALSE)=AB396,0,1),2)</f>
        <v>2</v>
      </c>
      <c r="BO396" s="45">
        <f>IFERROR(IF(VLOOKUP($A396,mdf_lsdt9!$A:$BE, AC$1, FALSE)=AC396,0,1),2)</f>
        <v>2</v>
      </c>
      <c r="BP396" s="45">
        <f>IFERROR(IF(VLOOKUP($A396,mdf_lsdt9!$A:$BE, AD$1, FALSE)=AD396,0,1),2)</f>
        <v>2</v>
      </c>
      <c r="BQ396" s="45">
        <f>IFERROR(IF(VLOOKUP($A396,mdf_lsdt9!$A:$BE, AE$1, FALSE)=AE396,0,1),2)</f>
        <v>2</v>
      </c>
      <c r="BR396" s="45">
        <f>IFERROR(IF(VLOOKUP($A396,mdf_lsdt9!$A:$BE, AF$1, FALSE)=AF396,0,1),2)</f>
        <v>2</v>
      </c>
      <c r="BS396" s="45">
        <f>IFERROR(IF(VLOOKUP($A396,mdf_lsdt9!$A:$BE, AG$1, FALSE)=AG396,0,1),2)</f>
        <v>2</v>
      </c>
      <c r="BT396" s="45">
        <f>IFERROR(IF(VLOOKUP($A396,mdf_lsdt9!$A:$BE, AH$1, FALSE)=AH396,0,1),2)</f>
        <v>2</v>
      </c>
      <c r="BU396" s="45">
        <f>IFERROR(IF(VLOOKUP($A396,mdf_lsdt9!$A:$BE, AI$1, FALSE)=AI396,0,1),2)</f>
        <v>2</v>
      </c>
      <c r="BV396" s="45">
        <f>IFERROR(IF(VLOOKUP($A396,mdf_lsdt9!$A:$BE, AJ$1, FALSE)=AJ396,0,1),2)</f>
        <v>2</v>
      </c>
      <c r="BW396" s="45">
        <f>IFERROR(IF(VLOOKUP($A396,mdf_lsdt9!$A:$BE, AK$1, FALSE)=AK396,0,1),2)</f>
        <v>2</v>
      </c>
      <c r="BX396" s="45">
        <f>IFERROR(IF(VLOOKUP($A396,mdf_lsdt9!$A:$BE, AL$1, FALSE)=AL396,0,1),2)</f>
        <v>2</v>
      </c>
      <c r="BY396" s="45">
        <f>IFERROR(IF(VLOOKUP($A396,mdf_lsdt9!$A:$BE, AM$1, FALSE)=AM396,0,1),2)</f>
        <v>2</v>
      </c>
      <c r="BZ396" s="45">
        <f>IFERROR(IF(VLOOKUP($A396,mdf_lsdt9!$A:$BE, AN$1, FALSE)=AN396,0,1),2)</f>
        <v>2</v>
      </c>
      <c r="CA396" s="45">
        <f>IFERROR(IF(VLOOKUP($A396,mdf_lsdt9!$A:$BE, AO$1, FALSE)=AO396,0,1),2)</f>
        <v>2</v>
      </c>
      <c r="CB396" s="45">
        <f>IFERROR(IF(VLOOKUP($A396,mdf_lsdt9!$A:$BE, AP$1, FALSE)=AP396,0,1),2)</f>
        <v>2</v>
      </c>
      <c r="CC396" s="45">
        <f>IFERROR(IF(VLOOKUP($A396,mdf_lsdt9!$A:$BE, AQ$1, FALSE)=AQ396,0,1),2)</f>
        <v>2</v>
      </c>
      <c r="CD396" s="45">
        <f>IFERROR(IF(VLOOKUP($A396,mdf_lsdt9!$A:$BE, AR$1, FALSE)=AR396,0,1),2)</f>
        <v>2</v>
      </c>
      <c r="CE396" s="45">
        <f>IFERROR(IF(VLOOKUP($A396,mdf_lsdt9!$A:$BE, AS$1, FALSE)=AS396,0,1),2)</f>
        <v>2</v>
      </c>
      <c r="CF396" s="45">
        <f>IFERROR(IF(VLOOKUP($A396,mdf_lsdt9!$A:$BE, AT$1, FALSE)=AT396,0,1),2)</f>
        <v>2</v>
      </c>
      <c r="CG396" s="45">
        <f>IFERROR(IF(VLOOKUP($A396,mdf_lsdt9!$A:$BE, AU$1, FALSE)=AU396,0,1),2)</f>
        <v>2</v>
      </c>
      <c r="CH396" s="45">
        <f>IFERROR(IF(VLOOKUP($A396,mdf_lsdt9!$A:$BE, AV$1, FALSE)=AV396,0,1),2)</f>
        <v>2</v>
      </c>
    </row>
    <row r="397" spans="1:86" x14ac:dyDescent="0.35">
      <c r="A397" s="45" t="str">
        <f t="shared" si="7"/>
        <v/>
      </c>
      <c r="AW397" s="45">
        <f>IFERROR(IF(VLOOKUP($A397,mdf_lsdt9!$A:$BE, K$1, FALSE)=K397,0,1),2)</f>
        <v>2</v>
      </c>
      <c r="AX397" s="45">
        <f>IFERROR(IF(VLOOKUP($A397,mdf_lsdt9!$A:$BE, L$1, FALSE)=L397,0,1),2)</f>
        <v>2</v>
      </c>
      <c r="AY397" s="45">
        <f>IFERROR(IF(VLOOKUP($A397,mdf_lsdt9!$A:$BE, M$1, FALSE)=M397,0,1),2)</f>
        <v>2</v>
      </c>
      <c r="AZ397" s="45">
        <f>IFERROR(IF(VLOOKUP($A397,mdf_lsdt9!$A:$BE, N$1, FALSE)=N397,0,1),2)</f>
        <v>2</v>
      </c>
      <c r="BA397" s="45">
        <f>IFERROR(IF(VLOOKUP($A397,mdf_lsdt9!$A:$BE, O$1, FALSE)=O397,0,1),2)</f>
        <v>2</v>
      </c>
      <c r="BB397" s="45">
        <f>IFERROR(IF(VLOOKUP($A397,mdf_lsdt9!$A:$BE, P$1, FALSE)=P397,0,1),2)</f>
        <v>2</v>
      </c>
      <c r="BC397" s="45">
        <f>IFERROR(IF(VLOOKUP($A397,mdf_lsdt9!$A:$BE, Q$1, FALSE)=Q397,0,1),2)</f>
        <v>2</v>
      </c>
      <c r="BD397" s="45">
        <f>IFERROR(IF(VLOOKUP($A397,mdf_lsdt9!$A:$BE, R$1, FALSE)=R397,0,1),2)</f>
        <v>2</v>
      </c>
      <c r="BE397" s="45">
        <f>IFERROR(IF(VLOOKUP($A397,mdf_lsdt9!$A:$BE, S$1, FALSE)=S397,0,1),2)</f>
        <v>2</v>
      </c>
      <c r="BF397" s="45">
        <f>IFERROR(IF(VLOOKUP($A397,mdf_lsdt9!$A:$BE, T$1, FALSE)=T397,0,1),2)</f>
        <v>2</v>
      </c>
      <c r="BG397" s="45">
        <f>IFERROR(IF(VLOOKUP($A397,mdf_lsdt9!$A:$BE, U$1, FALSE)=U397,0,1),2)</f>
        <v>2</v>
      </c>
      <c r="BH397" s="45">
        <f>IFERROR(IF(VLOOKUP($A397,mdf_lsdt9!$A:$BE, V$1, FALSE)=V397,0,1),2)</f>
        <v>2</v>
      </c>
      <c r="BI397" s="45">
        <f>IFERROR(IF(VLOOKUP($A397,mdf_lsdt9!$A:$BE, W$1, FALSE)=W397,0,1),2)</f>
        <v>2</v>
      </c>
      <c r="BJ397" s="45">
        <f>IFERROR(IF(VLOOKUP($A397,mdf_lsdt9!$A:$BE, X$1, FALSE)=X397,0,1),2)</f>
        <v>2</v>
      </c>
      <c r="BK397" s="45">
        <f>IFERROR(IF(VLOOKUP($A397,mdf_lsdt9!$A:$BE, Y$1, FALSE)=Y397,0,1),2)</f>
        <v>2</v>
      </c>
      <c r="BL397" s="45">
        <f>IFERROR(IF(VLOOKUP($A397,mdf_lsdt9!$A:$BE, Z$1, FALSE)=Z397,0,1),2)</f>
        <v>2</v>
      </c>
      <c r="BM397" s="45">
        <f>IFERROR(IF(VLOOKUP($A397,mdf_lsdt9!$A:$BE, AA$1, FALSE)=AA397,0,1),2)</f>
        <v>2</v>
      </c>
      <c r="BN397" s="45">
        <f>IFERROR(IF(VLOOKUP($A397,mdf_lsdt9!$A:$BE, AB$1, FALSE)=AB397,0,1),2)</f>
        <v>2</v>
      </c>
      <c r="BO397" s="45">
        <f>IFERROR(IF(VLOOKUP($A397,mdf_lsdt9!$A:$BE, AC$1, FALSE)=AC397,0,1),2)</f>
        <v>2</v>
      </c>
      <c r="BP397" s="45">
        <f>IFERROR(IF(VLOOKUP($A397,mdf_lsdt9!$A:$BE, AD$1, FALSE)=AD397,0,1),2)</f>
        <v>2</v>
      </c>
      <c r="BQ397" s="45">
        <f>IFERROR(IF(VLOOKUP($A397,mdf_lsdt9!$A:$BE, AE$1, FALSE)=AE397,0,1),2)</f>
        <v>2</v>
      </c>
      <c r="BR397" s="45">
        <f>IFERROR(IF(VLOOKUP($A397,mdf_lsdt9!$A:$BE, AF$1, FALSE)=AF397,0,1),2)</f>
        <v>2</v>
      </c>
      <c r="BS397" s="45">
        <f>IFERROR(IF(VLOOKUP($A397,mdf_lsdt9!$A:$BE, AG$1, FALSE)=AG397,0,1),2)</f>
        <v>2</v>
      </c>
      <c r="BT397" s="45">
        <f>IFERROR(IF(VLOOKUP($A397,mdf_lsdt9!$A:$BE, AH$1, FALSE)=AH397,0,1),2)</f>
        <v>2</v>
      </c>
      <c r="BU397" s="45">
        <f>IFERROR(IF(VLOOKUP($A397,mdf_lsdt9!$A:$BE, AI$1, FALSE)=AI397,0,1),2)</f>
        <v>2</v>
      </c>
      <c r="BV397" s="45">
        <f>IFERROR(IF(VLOOKUP($A397,mdf_lsdt9!$A:$BE, AJ$1, FALSE)=AJ397,0,1),2)</f>
        <v>2</v>
      </c>
      <c r="BW397" s="45">
        <f>IFERROR(IF(VLOOKUP($A397,mdf_lsdt9!$A:$BE, AK$1, FALSE)=AK397,0,1),2)</f>
        <v>2</v>
      </c>
      <c r="BX397" s="45">
        <f>IFERROR(IF(VLOOKUP($A397,mdf_lsdt9!$A:$BE, AL$1, FALSE)=AL397,0,1),2)</f>
        <v>2</v>
      </c>
      <c r="BY397" s="45">
        <f>IFERROR(IF(VLOOKUP($A397,mdf_lsdt9!$A:$BE, AM$1, FALSE)=AM397,0,1),2)</f>
        <v>2</v>
      </c>
      <c r="BZ397" s="45">
        <f>IFERROR(IF(VLOOKUP($A397,mdf_lsdt9!$A:$BE, AN$1, FALSE)=AN397,0,1),2)</f>
        <v>2</v>
      </c>
      <c r="CA397" s="45">
        <f>IFERROR(IF(VLOOKUP($A397,mdf_lsdt9!$A:$BE, AO$1, FALSE)=AO397,0,1),2)</f>
        <v>2</v>
      </c>
      <c r="CB397" s="45">
        <f>IFERROR(IF(VLOOKUP($A397,mdf_lsdt9!$A:$BE, AP$1, FALSE)=AP397,0,1),2)</f>
        <v>2</v>
      </c>
      <c r="CC397" s="45">
        <f>IFERROR(IF(VLOOKUP($A397,mdf_lsdt9!$A:$BE, AQ$1, FALSE)=AQ397,0,1),2)</f>
        <v>2</v>
      </c>
      <c r="CD397" s="45">
        <f>IFERROR(IF(VLOOKUP($A397,mdf_lsdt9!$A:$BE, AR$1, FALSE)=AR397,0,1),2)</f>
        <v>2</v>
      </c>
      <c r="CE397" s="45">
        <f>IFERROR(IF(VLOOKUP($A397,mdf_lsdt9!$A:$BE, AS$1, FALSE)=AS397,0,1),2)</f>
        <v>2</v>
      </c>
      <c r="CF397" s="45">
        <f>IFERROR(IF(VLOOKUP($A397,mdf_lsdt9!$A:$BE, AT$1, FALSE)=AT397,0,1),2)</f>
        <v>2</v>
      </c>
      <c r="CG397" s="45">
        <f>IFERROR(IF(VLOOKUP($A397,mdf_lsdt9!$A:$BE, AU$1, FALSE)=AU397,0,1),2)</f>
        <v>2</v>
      </c>
      <c r="CH397" s="45">
        <f>IFERROR(IF(VLOOKUP($A397,mdf_lsdt9!$A:$BE, AV$1, FALSE)=AV397,0,1),2)</f>
        <v>2</v>
      </c>
    </row>
    <row r="398" spans="1:86" x14ac:dyDescent="0.35">
      <c r="A398" s="45" t="str">
        <f t="shared" si="7"/>
        <v/>
      </c>
      <c r="AW398" s="45">
        <f>IFERROR(IF(VLOOKUP($A398,mdf_lsdt9!$A:$BE, K$1, FALSE)=K398,0,1),2)</f>
        <v>2</v>
      </c>
      <c r="AX398" s="45">
        <f>IFERROR(IF(VLOOKUP($A398,mdf_lsdt9!$A:$BE, L$1, FALSE)=L398,0,1),2)</f>
        <v>2</v>
      </c>
      <c r="AY398" s="45">
        <f>IFERROR(IF(VLOOKUP($A398,mdf_lsdt9!$A:$BE, M$1, FALSE)=M398,0,1),2)</f>
        <v>2</v>
      </c>
      <c r="AZ398" s="45">
        <f>IFERROR(IF(VLOOKUP($A398,mdf_lsdt9!$A:$BE, N$1, FALSE)=N398,0,1),2)</f>
        <v>2</v>
      </c>
      <c r="BA398" s="45">
        <f>IFERROR(IF(VLOOKUP($A398,mdf_lsdt9!$A:$BE, O$1, FALSE)=O398,0,1),2)</f>
        <v>2</v>
      </c>
      <c r="BB398" s="45">
        <f>IFERROR(IF(VLOOKUP($A398,mdf_lsdt9!$A:$BE, P$1, FALSE)=P398,0,1),2)</f>
        <v>2</v>
      </c>
      <c r="BC398" s="45">
        <f>IFERROR(IF(VLOOKUP($A398,mdf_lsdt9!$A:$BE, Q$1, FALSE)=Q398,0,1),2)</f>
        <v>2</v>
      </c>
      <c r="BD398" s="45">
        <f>IFERROR(IF(VLOOKUP($A398,mdf_lsdt9!$A:$BE, R$1, FALSE)=R398,0,1),2)</f>
        <v>2</v>
      </c>
      <c r="BE398" s="45">
        <f>IFERROR(IF(VLOOKUP($A398,mdf_lsdt9!$A:$BE, S$1, FALSE)=S398,0,1),2)</f>
        <v>2</v>
      </c>
      <c r="BF398" s="45">
        <f>IFERROR(IF(VLOOKUP($A398,mdf_lsdt9!$A:$BE, T$1, FALSE)=T398,0,1),2)</f>
        <v>2</v>
      </c>
      <c r="BG398" s="45">
        <f>IFERROR(IF(VLOOKUP($A398,mdf_lsdt9!$A:$BE, U$1, FALSE)=U398,0,1),2)</f>
        <v>2</v>
      </c>
      <c r="BH398" s="45">
        <f>IFERROR(IF(VLOOKUP($A398,mdf_lsdt9!$A:$BE, V$1, FALSE)=V398,0,1),2)</f>
        <v>2</v>
      </c>
      <c r="BI398" s="45">
        <f>IFERROR(IF(VLOOKUP($A398,mdf_lsdt9!$A:$BE, W$1, FALSE)=W398,0,1),2)</f>
        <v>2</v>
      </c>
      <c r="BJ398" s="45">
        <f>IFERROR(IF(VLOOKUP($A398,mdf_lsdt9!$A:$BE, X$1, FALSE)=X398,0,1),2)</f>
        <v>2</v>
      </c>
      <c r="BK398" s="45">
        <f>IFERROR(IF(VLOOKUP($A398,mdf_lsdt9!$A:$BE, Y$1, FALSE)=Y398,0,1),2)</f>
        <v>2</v>
      </c>
      <c r="BL398" s="45">
        <f>IFERROR(IF(VLOOKUP($A398,mdf_lsdt9!$A:$BE, Z$1, FALSE)=Z398,0,1),2)</f>
        <v>2</v>
      </c>
      <c r="BM398" s="45">
        <f>IFERROR(IF(VLOOKUP($A398,mdf_lsdt9!$A:$BE, AA$1, FALSE)=AA398,0,1),2)</f>
        <v>2</v>
      </c>
      <c r="BN398" s="45">
        <f>IFERROR(IF(VLOOKUP($A398,mdf_lsdt9!$A:$BE, AB$1, FALSE)=AB398,0,1),2)</f>
        <v>2</v>
      </c>
      <c r="BO398" s="45">
        <f>IFERROR(IF(VLOOKUP($A398,mdf_lsdt9!$A:$BE, AC$1, FALSE)=AC398,0,1),2)</f>
        <v>2</v>
      </c>
      <c r="BP398" s="45">
        <f>IFERROR(IF(VLOOKUP($A398,mdf_lsdt9!$A:$BE, AD$1, FALSE)=AD398,0,1),2)</f>
        <v>2</v>
      </c>
      <c r="BQ398" s="45">
        <f>IFERROR(IF(VLOOKUP($A398,mdf_lsdt9!$A:$BE, AE$1, FALSE)=AE398,0,1),2)</f>
        <v>2</v>
      </c>
      <c r="BR398" s="45">
        <f>IFERROR(IF(VLOOKUP($A398,mdf_lsdt9!$A:$BE, AF$1, FALSE)=AF398,0,1),2)</f>
        <v>2</v>
      </c>
      <c r="BS398" s="45">
        <f>IFERROR(IF(VLOOKUP($A398,mdf_lsdt9!$A:$BE, AG$1, FALSE)=AG398,0,1),2)</f>
        <v>2</v>
      </c>
      <c r="BT398" s="45">
        <f>IFERROR(IF(VLOOKUP($A398,mdf_lsdt9!$A:$BE, AH$1, FALSE)=AH398,0,1),2)</f>
        <v>2</v>
      </c>
      <c r="BU398" s="45">
        <f>IFERROR(IF(VLOOKUP($A398,mdf_lsdt9!$A:$BE, AI$1, FALSE)=AI398,0,1),2)</f>
        <v>2</v>
      </c>
      <c r="BV398" s="45">
        <f>IFERROR(IF(VLOOKUP($A398,mdf_lsdt9!$A:$BE, AJ$1, FALSE)=AJ398,0,1),2)</f>
        <v>2</v>
      </c>
      <c r="BW398" s="45">
        <f>IFERROR(IF(VLOOKUP($A398,mdf_lsdt9!$A:$BE, AK$1, FALSE)=AK398,0,1),2)</f>
        <v>2</v>
      </c>
      <c r="BX398" s="45">
        <f>IFERROR(IF(VLOOKUP($A398,mdf_lsdt9!$A:$BE, AL$1, FALSE)=AL398,0,1),2)</f>
        <v>2</v>
      </c>
      <c r="BY398" s="45">
        <f>IFERROR(IF(VLOOKUP($A398,mdf_lsdt9!$A:$BE, AM$1, FALSE)=AM398,0,1),2)</f>
        <v>2</v>
      </c>
      <c r="BZ398" s="45">
        <f>IFERROR(IF(VLOOKUP($A398,mdf_lsdt9!$A:$BE, AN$1, FALSE)=AN398,0,1),2)</f>
        <v>2</v>
      </c>
      <c r="CA398" s="45">
        <f>IFERROR(IF(VLOOKUP($A398,mdf_lsdt9!$A:$BE, AO$1, FALSE)=AO398,0,1),2)</f>
        <v>2</v>
      </c>
      <c r="CB398" s="45">
        <f>IFERROR(IF(VLOOKUP($A398,mdf_lsdt9!$A:$BE, AP$1, FALSE)=AP398,0,1),2)</f>
        <v>2</v>
      </c>
      <c r="CC398" s="45">
        <f>IFERROR(IF(VLOOKUP($A398,mdf_lsdt9!$A:$BE, AQ$1, FALSE)=AQ398,0,1),2)</f>
        <v>2</v>
      </c>
      <c r="CD398" s="45">
        <f>IFERROR(IF(VLOOKUP($A398,mdf_lsdt9!$A:$BE, AR$1, FALSE)=AR398,0,1),2)</f>
        <v>2</v>
      </c>
      <c r="CE398" s="45">
        <f>IFERROR(IF(VLOOKUP($A398,mdf_lsdt9!$A:$BE, AS$1, FALSE)=AS398,0,1),2)</f>
        <v>2</v>
      </c>
      <c r="CF398" s="45">
        <f>IFERROR(IF(VLOOKUP($A398,mdf_lsdt9!$A:$BE, AT$1, FALSE)=AT398,0,1),2)</f>
        <v>2</v>
      </c>
      <c r="CG398" s="45">
        <f>IFERROR(IF(VLOOKUP($A398,mdf_lsdt9!$A:$BE, AU$1, FALSE)=AU398,0,1),2)</f>
        <v>2</v>
      </c>
      <c r="CH398" s="45">
        <f>IFERROR(IF(VLOOKUP($A398,mdf_lsdt9!$A:$BE, AV$1, FALSE)=AV398,0,1),2)</f>
        <v>2</v>
      </c>
    </row>
    <row r="399" spans="1:86" x14ac:dyDescent="0.35">
      <c r="A399" s="45" t="str">
        <f t="shared" si="7"/>
        <v/>
      </c>
      <c r="AW399" s="45">
        <f>IFERROR(IF(VLOOKUP($A399,mdf_lsdt9!$A:$BE, K$1, FALSE)=K399,0,1),2)</f>
        <v>2</v>
      </c>
      <c r="AX399" s="45">
        <f>IFERROR(IF(VLOOKUP($A399,mdf_lsdt9!$A:$BE, L$1, FALSE)=L399,0,1),2)</f>
        <v>2</v>
      </c>
      <c r="AY399" s="45">
        <f>IFERROR(IF(VLOOKUP($A399,mdf_lsdt9!$A:$BE, M$1, FALSE)=M399,0,1),2)</f>
        <v>2</v>
      </c>
      <c r="AZ399" s="45">
        <f>IFERROR(IF(VLOOKUP($A399,mdf_lsdt9!$A:$BE, N$1, FALSE)=N399,0,1),2)</f>
        <v>2</v>
      </c>
      <c r="BA399" s="45">
        <f>IFERROR(IF(VLOOKUP($A399,mdf_lsdt9!$A:$BE, O$1, FALSE)=O399,0,1),2)</f>
        <v>2</v>
      </c>
      <c r="BB399" s="45">
        <f>IFERROR(IF(VLOOKUP($A399,mdf_lsdt9!$A:$BE, P$1, FALSE)=P399,0,1),2)</f>
        <v>2</v>
      </c>
      <c r="BC399" s="45">
        <f>IFERROR(IF(VLOOKUP($A399,mdf_lsdt9!$A:$BE, Q$1, FALSE)=Q399,0,1),2)</f>
        <v>2</v>
      </c>
      <c r="BD399" s="45">
        <f>IFERROR(IF(VLOOKUP($A399,mdf_lsdt9!$A:$BE, R$1, FALSE)=R399,0,1),2)</f>
        <v>2</v>
      </c>
      <c r="BE399" s="45">
        <f>IFERROR(IF(VLOOKUP($A399,mdf_lsdt9!$A:$BE, S$1, FALSE)=S399,0,1),2)</f>
        <v>2</v>
      </c>
      <c r="BF399" s="45">
        <f>IFERROR(IF(VLOOKUP($A399,mdf_lsdt9!$A:$BE, T$1, FALSE)=T399,0,1),2)</f>
        <v>2</v>
      </c>
      <c r="BG399" s="45">
        <f>IFERROR(IF(VLOOKUP($A399,mdf_lsdt9!$A:$BE, U$1, FALSE)=U399,0,1),2)</f>
        <v>2</v>
      </c>
      <c r="BH399" s="45">
        <f>IFERROR(IF(VLOOKUP($A399,mdf_lsdt9!$A:$BE, V$1, FALSE)=V399,0,1),2)</f>
        <v>2</v>
      </c>
      <c r="BI399" s="45">
        <f>IFERROR(IF(VLOOKUP($A399,mdf_lsdt9!$A:$BE, W$1, FALSE)=W399,0,1),2)</f>
        <v>2</v>
      </c>
      <c r="BJ399" s="45">
        <f>IFERROR(IF(VLOOKUP($A399,mdf_lsdt9!$A:$BE, X$1, FALSE)=X399,0,1),2)</f>
        <v>2</v>
      </c>
      <c r="BK399" s="45">
        <f>IFERROR(IF(VLOOKUP($A399,mdf_lsdt9!$A:$BE, Y$1, FALSE)=Y399,0,1),2)</f>
        <v>2</v>
      </c>
      <c r="BL399" s="45">
        <f>IFERROR(IF(VLOOKUP($A399,mdf_lsdt9!$A:$BE, Z$1, FALSE)=Z399,0,1),2)</f>
        <v>2</v>
      </c>
      <c r="BM399" s="45">
        <f>IFERROR(IF(VLOOKUP($A399,mdf_lsdt9!$A:$BE, AA$1, FALSE)=AA399,0,1),2)</f>
        <v>2</v>
      </c>
      <c r="BN399" s="45">
        <f>IFERROR(IF(VLOOKUP($A399,mdf_lsdt9!$A:$BE, AB$1, FALSE)=AB399,0,1),2)</f>
        <v>2</v>
      </c>
      <c r="BO399" s="45">
        <f>IFERROR(IF(VLOOKUP($A399,mdf_lsdt9!$A:$BE, AC$1, FALSE)=AC399,0,1),2)</f>
        <v>2</v>
      </c>
      <c r="BP399" s="45">
        <f>IFERROR(IF(VLOOKUP($A399,mdf_lsdt9!$A:$BE, AD$1, FALSE)=AD399,0,1),2)</f>
        <v>2</v>
      </c>
      <c r="BQ399" s="45">
        <f>IFERROR(IF(VLOOKUP($A399,mdf_lsdt9!$A:$BE, AE$1, FALSE)=AE399,0,1),2)</f>
        <v>2</v>
      </c>
      <c r="BR399" s="45">
        <f>IFERROR(IF(VLOOKUP($A399,mdf_lsdt9!$A:$BE, AF$1, FALSE)=AF399,0,1),2)</f>
        <v>2</v>
      </c>
      <c r="BS399" s="45">
        <f>IFERROR(IF(VLOOKUP($A399,mdf_lsdt9!$A:$BE, AG$1, FALSE)=AG399,0,1),2)</f>
        <v>2</v>
      </c>
      <c r="BT399" s="45">
        <f>IFERROR(IF(VLOOKUP($A399,mdf_lsdt9!$A:$BE, AH$1, FALSE)=AH399,0,1),2)</f>
        <v>2</v>
      </c>
      <c r="BU399" s="45">
        <f>IFERROR(IF(VLOOKUP($A399,mdf_lsdt9!$A:$BE, AI$1, FALSE)=AI399,0,1),2)</f>
        <v>2</v>
      </c>
      <c r="BV399" s="45">
        <f>IFERROR(IF(VLOOKUP($A399,mdf_lsdt9!$A:$BE, AJ$1, FALSE)=AJ399,0,1),2)</f>
        <v>2</v>
      </c>
      <c r="BW399" s="45">
        <f>IFERROR(IF(VLOOKUP($A399,mdf_lsdt9!$A:$BE, AK$1, FALSE)=AK399,0,1),2)</f>
        <v>2</v>
      </c>
      <c r="BX399" s="45">
        <f>IFERROR(IF(VLOOKUP($A399,mdf_lsdt9!$A:$BE, AL$1, FALSE)=AL399,0,1),2)</f>
        <v>2</v>
      </c>
      <c r="BY399" s="45">
        <f>IFERROR(IF(VLOOKUP($A399,mdf_lsdt9!$A:$BE, AM$1, FALSE)=AM399,0,1),2)</f>
        <v>2</v>
      </c>
      <c r="BZ399" s="45">
        <f>IFERROR(IF(VLOOKUP($A399,mdf_lsdt9!$A:$BE, AN$1, FALSE)=AN399,0,1),2)</f>
        <v>2</v>
      </c>
      <c r="CA399" s="45">
        <f>IFERROR(IF(VLOOKUP($A399,mdf_lsdt9!$A:$BE, AO$1, FALSE)=AO399,0,1),2)</f>
        <v>2</v>
      </c>
      <c r="CB399" s="45">
        <f>IFERROR(IF(VLOOKUP($A399,mdf_lsdt9!$A:$BE, AP$1, FALSE)=AP399,0,1),2)</f>
        <v>2</v>
      </c>
      <c r="CC399" s="45">
        <f>IFERROR(IF(VLOOKUP($A399,mdf_lsdt9!$A:$BE, AQ$1, FALSE)=AQ399,0,1),2)</f>
        <v>2</v>
      </c>
      <c r="CD399" s="45">
        <f>IFERROR(IF(VLOOKUP($A399,mdf_lsdt9!$A:$BE, AR$1, FALSE)=AR399,0,1),2)</f>
        <v>2</v>
      </c>
      <c r="CE399" s="45">
        <f>IFERROR(IF(VLOOKUP($A399,mdf_lsdt9!$A:$BE, AS$1, FALSE)=AS399,0,1),2)</f>
        <v>2</v>
      </c>
      <c r="CF399" s="45">
        <f>IFERROR(IF(VLOOKUP($A399,mdf_lsdt9!$A:$BE, AT$1, FALSE)=AT399,0,1),2)</f>
        <v>2</v>
      </c>
      <c r="CG399" s="45">
        <f>IFERROR(IF(VLOOKUP($A399,mdf_lsdt9!$A:$BE, AU$1, FALSE)=AU399,0,1),2)</f>
        <v>2</v>
      </c>
      <c r="CH399" s="45">
        <f>IFERROR(IF(VLOOKUP($A399,mdf_lsdt9!$A:$BE, AV$1, FALSE)=AV399,0,1),2)</f>
        <v>2</v>
      </c>
    </row>
    <row r="400" spans="1:86" x14ac:dyDescent="0.35">
      <c r="A400" s="45" t="str">
        <f t="shared" si="7"/>
        <v/>
      </c>
      <c r="AW400" s="45">
        <f>IFERROR(IF(VLOOKUP($A400,mdf_lsdt9!$A:$BE, K$1, FALSE)=K400,0,1),2)</f>
        <v>2</v>
      </c>
      <c r="AX400" s="45">
        <f>IFERROR(IF(VLOOKUP($A400,mdf_lsdt9!$A:$BE, L$1, FALSE)=L400,0,1),2)</f>
        <v>2</v>
      </c>
      <c r="AY400" s="45">
        <f>IFERROR(IF(VLOOKUP($A400,mdf_lsdt9!$A:$BE, M$1, FALSE)=M400,0,1),2)</f>
        <v>2</v>
      </c>
      <c r="AZ400" s="45">
        <f>IFERROR(IF(VLOOKUP($A400,mdf_lsdt9!$A:$BE, N$1, FALSE)=N400,0,1),2)</f>
        <v>2</v>
      </c>
      <c r="BA400" s="45">
        <f>IFERROR(IF(VLOOKUP($A400,mdf_lsdt9!$A:$BE, O$1, FALSE)=O400,0,1),2)</f>
        <v>2</v>
      </c>
      <c r="BB400" s="45">
        <f>IFERROR(IF(VLOOKUP($A400,mdf_lsdt9!$A:$BE, P$1, FALSE)=P400,0,1),2)</f>
        <v>2</v>
      </c>
      <c r="BC400" s="45">
        <f>IFERROR(IF(VLOOKUP($A400,mdf_lsdt9!$A:$BE, Q$1, FALSE)=Q400,0,1),2)</f>
        <v>2</v>
      </c>
      <c r="BD400" s="45">
        <f>IFERROR(IF(VLOOKUP($A400,mdf_lsdt9!$A:$BE, R$1, FALSE)=R400,0,1),2)</f>
        <v>2</v>
      </c>
      <c r="BE400" s="45">
        <f>IFERROR(IF(VLOOKUP($A400,mdf_lsdt9!$A:$BE, S$1, FALSE)=S400,0,1),2)</f>
        <v>2</v>
      </c>
      <c r="BF400" s="45">
        <f>IFERROR(IF(VLOOKUP($A400,mdf_lsdt9!$A:$BE, T$1, FALSE)=T400,0,1),2)</f>
        <v>2</v>
      </c>
      <c r="BG400" s="45">
        <f>IFERROR(IF(VLOOKUP($A400,mdf_lsdt9!$A:$BE, U$1, FALSE)=U400,0,1),2)</f>
        <v>2</v>
      </c>
      <c r="BH400" s="45">
        <f>IFERROR(IF(VLOOKUP($A400,mdf_lsdt9!$A:$BE, V$1, FALSE)=V400,0,1),2)</f>
        <v>2</v>
      </c>
      <c r="BI400" s="45">
        <f>IFERROR(IF(VLOOKUP($A400,mdf_lsdt9!$A:$BE, W$1, FALSE)=W400,0,1),2)</f>
        <v>2</v>
      </c>
      <c r="BJ400" s="45">
        <f>IFERROR(IF(VLOOKUP($A400,mdf_lsdt9!$A:$BE, X$1, FALSE)=X400,0,1),2)</f>
        <v>2</v>
      </c>
      <c r="BK400" s="45">
        <f>IFERROR(IF(VLOOKUP($A400,mdf_lsdt9!$A:$BE, Y$1, FALSE)=Y400,0,1),2)</f>
        <v>2</v>
      </c>
      <c r="BL400" s="45">
        <f>IFERROR(IF(VLOOKUP($A400,mdf_lsdt9!$A:$BE, Z$1, FALSE)=Z400,0,1),2)</f>
        <v>2</v>
      </c>
      <c r="BM400" s="45">
        <f>IFERROR(IF(VLOOKUP($A400,mdf_lsdt9!$A:$BE, AA$1, FALSE)=AA400,0,1),2)</f>
        <v>2</v>
      </c>
      <c r="BN400" s="45">
        <f>IFERROR(IF(VLOOKUP($A400,mdf_lsdt9!$A:$BE, AB$1, FALSE)=AB400,0,1),2)</f>
        <v>2</v>
      </c>
      <c r="BO400" s="45">
        <f>IFERROR(IF(VLOOKUP($A400,mdf_lsdt9!$A:$BE, AC$1, FALSE)=AC400,0,1),2)</f>
        <v>2</v>
      </c>
      <c r="BP400" s="45">
        <f>IFERROR(IF(VLOOKUP($A400,mdf_lsdt9!$A:$BE, AD$1, FALSE)=AD400,0,1),2)</f>
        <v>2</v>
      </c>
      <c r="BQ400" s="45">
        <f>IFERROR(IF(VLOOKUP($A400,mdf_lsdt9!$A:$BE, AE$1, FALSE)=AE400,0,1),2)</f>
        <v>2</v>
      </c>
      <c r="BR400" s="45">
        <f>IFERROR(IF(VLOOKUP($A400,mdf_lsdt9!$A:$BE, AF$1, FALSE)=AF400,0,1),2)</f>
        <v>2</v>
      </c>
      <c r="BS400" s="45">
        <f>IFERROR(IF(VLOOKUP($A400,mdf_lsdt9!$A:$BE, AG$1, FALSE)=AG400,0,1),2)</f>
        <v>2</v>
      </c>
      <c r="BT400" s="45">
        <f>IFERROR(IF(VLOOKUP($A400,mdf_lsdt9!$A:$BE, AH$1, FALSE)=AH400,0,1),2)</f>
        <v>2</v>
      </c>
      <c r="BU400" s="45">
        <f>IFERROR(IF(VLOOKUP($A400,mdf_lsdt9!$A:$BE, AI$1, FALSE)=AI400,0,1),2)</f>
        <v>2</v>
      </c>
      <c r="BV400" s="45">
        <f>IFERROR(IF(VLOOKUP($A400,mdf_lsdt9!$A:$BE, AJ$1, FALSE)=AJ400,0,1),2)</f>
        <v>2</v>
      </c>
      <c r="BW400" s="45">
        <f>IFERROR(IF(VLOOKUP($A400,mdf_lsdt9!$A:$BE, AK$1, FALSE)=AK400,0,1),2)</f>
        <v>2</v>
      </c>
      <c r="BX400" s="45">
        <f>IFERROR(IF(VLOOKUP($A400,mdf_lsdt9!$A:$BE, AL$1, FALSE)=AL400,0,1),2)</f>
        <v>2</v>
      </c>
      <c r="BY400" s="45">
        <f>IFERROR(IF(VLOOKUP($A400,mdf_lsdt9!$A:$BE, AM$1, FALSE)=AM400,0,1),2)</f>
        <v>2</v>
      </c>
      <c r="BZ400" s="45">
        <f>IFERROR(IF(VLOOKUP($A400,mdf_lsdt9!$A:$BE, AN$1, FALSE)=AN400,0,1),2)</f>
        <v>2</v>
      </c>
      <c r="CA400" s="45">
        <f>IFERROR(IF(VLOOKUP($A400,mdf_lsdt9!$A:$BE, AO$1, FALSE)=AO400,0,1),2)</f>
        <v>2</v>
      </c>
      <c r="CB400" s="45">
        <f>IFERROR(IF(VLOOKUP($A400,mdf_lsdt9!$A:$BE, AP$1, FALSE)=AP400,0,1),2)</f>
        <v>2</v>
      </c>
      <c r="CC400" s="45">
        <f>IFERROR(IF(VLOOKUP($A400,mdf_lsdt9!$A:$BE, AQ$1, FALSE)=AQ400,0,1),2)</f>
        <v>2</v>
      </c>
      <c r="CD400" s="45">
        <f>IFERROR(IF(VLOOKUP($A400,mdf_lsdt9!$A:$BE, AR$1, FALSE)=AR400,0,1),2)</f>
        <v>2</v>
      </c>
      <c r="CE400" s="45">
        <f>IFERROR(IF(VLOOKUP($A400,mdf_lsdt9!$A:$BE, AS$1, FALSE)=AS400,0,1),2)</f>
        <v>2</v>
      </c>
      <c r="CF400" s="45">
        <f>IFERROR(IF(VLOOKUP($A400,mdf_lsdt9!$A:$BE, AT$1, FALSE)=AT400,0,1),2)</f>
        <v>2</v>
      </c>
      <c r="CG400" s="45">
        <f>IFERROR(IF(VLOOKUP($A400,mdf_lsdt9!$A:$BE, AU$1, FALSE)=AU400,0,1),2)</f>
        <v>2</v>
      </c>
      <c r="CH400" s="45">
        <f>IFERROR(IF(VLOOKUP($A400,mdf_lsdt9!$A:$BE, AV$1, FALSE)=AV400,0,1),2)</f>
        <v>2</v>
      </c>
    </row>
    <row r="401" spans="1:86" x14ac:dyDescent="0.35">
      <c r="A401" s="45" t="str">
        <f t="shared" si="7"/>
        <v/>
      </c>
      <c r="AW401" s="45">
        <f>IFERROR(IF(VLOOKUP($A401,mdf_lsdt9!$A:$BE, K$1, FALSE)=K401,0,1),2)</f>
        <v>2</v>
      </c>
      <c r="AX401" s="45">
        <f>IFERROR(IF(VLOOKUP($A401,mdf_lsdt9!$A:$BE, L$1, FALSE)=L401,0,1),2)</f>
        <v>2</v>
      </c>
      <c r="AY401" s="45">
        <f>IFERROR(IF(VLOOKUP($A401,mdf_lsdt9!$A:$BE, M$1, FALSE)=M401,0,1),2)</f>
        <v>2</v>
      </c>
      <c r="AZ401" s="45">
        <f>IFERROR(IF(VLOOKUP($A401,mdf_lsdt9!$A:$BE, N$1, FALSE)=N401,0,1),2)</f>
        <v>2</v>
      </c>
      <c r="BA401" s="45">
        <f>IFERROR(IF(VLOOKUP($A401,mdf_lsdt9!$A:$BE, O$1, FALSE)=O401,0,1),2)</f>
        <v>2</v>
      </c>
      <c r="BB401" s="45">
        <f>IFERROR(IF(VLOOKUP($A401,mdf_lsdt9!$A:$BE, P$1, FALSE)=P401,0,1),2)</f>
        <v>2</v>
      </c>
      <c r="BC401" s="45">
        <f>IFERROR(IF(VLOOKUP($A401,mdf_lsdt9!$A:$BE, Q$1, FALSE)=Q401,0,1),2)</f>
        <v>2</v>
      </c>
      <c r="BD401" s="45">
        <f>IFERROR(IF(VLOOKUP($A401,mdf_lsdt9!$A:$BE, R$1, FALSE)=R401,0,1),2)</f>
        <v>2</v>
      </c>
      <c r="BE401" s="45">
        <f>IFERROR(IF(VLOOKUP($A401,mdf_lsdt9!$A:$BE, S$1, FALSE)=S401,0,1),2)</f>
        <v>2</v>
      </c>
      <c r="BF401" s="45">
        <f>IFERROR(IF(VLOOKUP($A401,mdf_lsdt9!$A:$BE, T$1, FALSE)=T401,0,1),2)</f>
        <v>2</v>
      </c>
      <c r="BG401" s="45">
        <f>IFERROR(IF(VLOOKUP($A401,mdf_lsdt9!$A:$BE, U$1, FALSE)=U401,0,1),2)</f>
        <v>2</v>
      </c>
      <c r="BH401" s="45">
        <f>IFERROR(IF(VLOOKUP($A401,mdf_lsdt9!$A:$BE, V$1, FALSE)=V401,0,1),2)</f>
        <v>2</v>
      </c>
      <c r="BI401" s="45">
        <f>IFERROR(IF(VLOOKUP($A401,mdf_lsdt9!$A:$BE, W$1, FALSE)=W401,0,1),2)</f>
        <v>2</v>
      </c>
      <c r="BJ401" s="45">
        <f>IFERROR(IF(VLOOKUP($A401,mdf_lsdt9!$A:$BE, X$1, FALSE)=X401,0,1),2)</f>
        <v>2</v>
      </c>
      <c r="BK401" s="45">
        <f>IFERROR(IF(VLOOKUP($A401,mdf_lsdt9!$A:$BE, Y$1, FALSE)=Y401,0,1),2)</f>
        <v>2</v>
      </c>
      <c r="BL401" s="45">
        <f>IFERROR(IF(VLOOKUP($A401,mdf_lsdt9!$A:$BE, Z$1, FALSE)=Z401,0,1),2)</f>
        <v>2</v>
      </c>
      <c r="BM401" s="45">
        <f>IFERROR(IF(VLOOKUP($A401,mdf_lsdt9!$A:$BE, AA$1, FALSE)=AA401,0,1),2)</f>
        <v>2</v>
      </c>
      <c r="BN401" s="45">
        <f>IFERROR(IF(VLOOKUP($A401,mdf_lsdt9!$A:$BE, AB$1, FALSE)=AB401,0,1),2)</f>
        <v>2</v>
      </c>
      <c r="BO401" s="45">
        <f>IFERROR(IF(VLOOKUP($A401,mdf_lsdt9!$A:$BE, AC$1, FALSE)=AC401,0,1),2)</f>
        <v>2</v>
      </c>
      <c r="BP401" s="45">
        <f>IFERROR(IF(VLOOKUP($A401,mdf_lsdt9!$A:$BE, AD$1, FALSE)=AD401,0,1),2)</f>
        <v>2</v>
      </c>
      <c r="BQ401" s="45">
        <f>IFERROR(IF(VLOOKUP($A401,mdf_lsdt9!$A:$BE, AE$1, FALSE)=AE401,0,1),2)</f>
        <v>2</v>
      </c>
      <c r="BR401" s="45">
        <f>IFERROR(IF(VLOOKUP($A401,mdf_lsdt9!$A:$BE, AF$1, FALSE)=AF401,0,1),2)</f>
        <v>2</v>
      </c>
      <c r="BS401" s="45">
        <f>IFERROR(IF(VLOOKUP($A401,mdf_lsdt9!$A:$BE, AG$1, FALSE)=AG401,0,1),2)</f>
        <v>2</v>
      </c>
      <c r="BT401" s="45">
        <f>IFERROR(IF(VLOOKUP($A401,mdf_lsdt9!$A:$BE, AH$1, FALSE)=AH401,0,1),2)</f>
        <v>2</v>
      </c>
      <c r="BU401" s="45">
        <f>IFERROR(IF(VLOOKUP($A401,mdf_lsdt9!$A:$BE, AI$1, FALSE)=AI401,0,1),2)</f>
        <v>2</v>
      </c>
      <c r="BV401" s="45">
        <f>IFERROR(IF(VLOOKUP($A401,mdf_lsdt9!$A:$BE, AJ$1, FALSE)=AJ401,0,1),2)</f>
        <v>2</v>
      </c>
      <c r="BW401" s="45">
        <f>IFERROR(IF(VLOOKUP($A401,mdf_lsdt9!$A:$BE, AK$1, FALSE)=AK401,0,1),2)</f>
        <v>2</v>
      </c>
      <c r="BX401" s="45">
        <f>IFERROR(IF(VLOOKUP($A401,mdf_lsdt9!$A:$BE, AL$1, FALSE)=AL401,0,1),2)</f>
        <v>2</v>
      </c>
      <c r="BY401" s="45">
        <f>IFERROR(IF(VLOOKUP($A401,mdf_lsdt9!$A:$BE, AM$1, FALSE)=AM401,0,1),2)</f>
        <v>2</v>
      </c>
      <c r="BZ401" s="45">
        <f>IFERROR(IF(VLOOKUP($A401,mdf_lsdt9!$A:$BE, AN$1, FALSE)=AN401,0,1),2)</f>
        <v>2</v>
      </c>
      <c r="CA401" s="45">
        <f>IFERROR(IF(VLOOKUP($A401,mdf_lsdt9!$A:$BE, AO$1, FALSE)=AO401,0,1),2)</f>
        <v>2</v>
      </c>
      <c r="CB401" s="45">
        <f>IFERROR(IF(VLOOKUP($A401,mdf_lsdt9!$A:$BE, AP$1, FALSE)=AP401,0,1),2)</f>
        <v>2</v>
      </c>
      <c r="CC401" s="45">
        <f>IFERROR(IF(VLOOKUP($A401,mdf_lsdt9!$A:$BE, AQ$1, FALSE)=AQ401,0,1),2)</f>
        <v>2</v>
      </c>
      <c r="CD401" s="45">
        <f>IFERROR(IF(VLOOKUP($A401,mdf_lsdt9!$A:$BE, AR$1, FALSE)=AR401,0,1),2)</f>
        <v>2</v>
      </c>
      <c r="CE401" s="45">
        <f>IFERROR(IF(VLOOKUP($A401,mdf_lsdt9!$A:$BE, AS$1, FALSE)=AS401,0,1),2)</f>
        <v>2</v>
      </c>
      <c r="CF401" s="45">
        <f>IFERROR(IF(VLOOKUP($A401,mdf_lsdt9!$A:$BE, AT$1, FALSE)=AT401,0,1),2)</f>
        <v>2</v>
      </c>
      <c r="CG401" s="45">
        <f>IFERROR(IF(VLOOKUP($A401,mdf_lsdt9!$A:$BE, AU$1, FALSE)=AU401,0,1),2)</f>
        <v>2</v>
      </c>
      <c r="CH401" s="45">
        <f>IFERROR(IF(VLOOKUP($A401,mdf_lsdt9!$A:$BE, AV$1, FALSE)=AV401,0,1),2)</f>
        <v>2</v>
      </c>
    </row>
    <row r="402" spans="1:86" x14ac:dyDescent="0.35">
      <c r="A402" s="45" t="str">
        <f t="shared" si="7"/>
        <v/>
      </c>
      <c r="AW402" s="45">
        <f>IFERROR(IF(VLOOKUP($A402,mdf_lsdt9!$A:$BE, K$1, FALSE)=K402,0,1),2)</f>
        <v>2</v>
      </c>
      <c r="AX402" s="45">
        <f>IFERROR(IF(VLOOKUP($A402,mdf_lsdt9!$A:$BE, L$1, FALSE)=L402,0,1),2)</f>
        <v>2</v>
      </c>
      <c r="AY402" s="45">
        <f>IFERROR(IF(VLOOKUP($A402,mdf_lsdt9!$A:$BE, M$1, FALSE)=M402,0,1),2)</f>
        <v>2</v>
      </c>
      <c r="AZ402" s="45">
        <f>IFERROR(IF(VLOOKUP($A402,mdf_lsdt9!$A:$BE, N$1, FALSE)=N402,0,1),2)</f>
        <v>2</v>
      </c>
      <c r="BA402" s="45">
        <f>IFERROR(IF(VLOOKUP($A402,mdf_lsdt9!$A:$BE, O$1, FALSE)=O402,0,1),2)</f>
        <v>2</v>
      </c>
      <c r="BB402" s="45">
        <f>IFERROR(IF(VLOOKUP($A402,mdf_lsdt9!$A:$BE, P$1, FALSE)=P402,0,1),2)</f>
        <v>2</v>
      </c>
      <c r="BC402" s="45">
        <f>IFERROR(IF(VLOOKUP($A402,mdf_lsdt9!$A:$BE, Q$1, FALSE)=Q402,0,1),2)</f>
        <v>2</v>
      </c>
      <c r="BD402" s="45">
        <f>IFERROR(IF(VLOOKUP($A402,mdf_lsdt9!$A:$BE, R$1, FALSE)=R402,0,1),2)</f>
        <v>2</v>
      </c>
      <c r="BE402" s="45">
        <f>IFERROR(IF(VLOOKUP($A402,mdf_lsdt9!$A:$BE, S$1, FALSE)=S402,0,1),2)</f>
        <v>2</v>
      </c>
      <c r="BF402" s="45">
        <f>IFERROR(IF(VLOOKUP($A402,mdf_lsdt9!$A:$BE, T$1, FALSE)=T402,0,1),2)</f>
        <v>2</v>
      </c>
      <c r="BG402" s="45">
        <f>IFERROR(IF(VLOOKUP($A402,mdf_lsdt9!$A:$BE, U$1, FALSE)=U402,0,1),2)</f>
        <v>2</v>
      </c>
      <c r="BH402" s="45">
        <f>IFERROR(IF(VLOOKUP($A402,mdf_lsdt9!$A:$BE, V$1, FALSE)=V402,0,1),2)</f>
        <v>2</v>
      </c>
      <c r="BI402" s="45">
        <f>IFERROR(IF(VLOOKUP($A402,mdf_lsdt9!$A:$BE, W$1, FALSE)=W402,0,1),2)</f>
        <v>2</v>
      </c>
      <c r="BJ402" s="45">
        <f>IFERROR(IF(VLOOKUP($A402,mdf_lsdt9!$A:$BE, X$1, FALSE)=X402,0,1),2)</f>
        <v>2</v>
      </c>
      <c r="BK402" s="45">
        <f>IFERROR(IF(VLOOKUP($A402,mdf_lsdt9!$A:$BE, Y$1, FALSE)=Y402,0,1),2)</f>
        <v>2</v>
      </c>
      <c r="BL402" s="45">
        <f>IFERROR(IF(VLOOKUP($A402,mdf_lsdt9!$A:$BE, Z$1, FALSE)=Z402,0,1),2)</f>
        <v>2</v>
      </c>
      <c r="BM402" s="45">
        <f>IFERROR(IF(VLOOKUP($A402,mdf_lsdt9!$A:$BE, AA$1, FALSE)=AA402,0,1),2)</f>
        <v>2</v>
      </c>
      <c r="BN402" s="45">
        <f>IFERROR(IF(VLOOKUP($A402,mdf_lsdt9!$A:$BE, AB$1, FALSE)=AB402,0,1),2)</f>
        <v>2</v>
      </c>
      <c r="BO402" s="45">
        <f>IFERROR(IF(VLOOKUP($A402,mdf_lsdt9!$A:$BE, AC$1, FALSE)=AC402,0,1),2)</f>
        <v>2</v>
      </c>
      <c r="BP402" s="45">
        <f>IFERROR(IF(VLOOKUP($A402,mdf_lsdt9!$A:$BE, AD$1, FALSE)=AD402,0,1),2)</f>
        <v>2</v>
      </c>
      <c r="BQ402" s="45">
        <f>IFERROR(IF(VLOOKUP($A402,mdf_lsdt9!$A:$BE, AE$1, FALSE)=AE402,0,1),2)</f>
        <v>2</v>
      </c>
      <c r="BR402" s="45">
        <f>IFERROR(IF(VLOOKUP($A402,mdf_lsdt9!$A:$BE, AF$1, FALSE)=AF402,0,1),2)</f>
        <v>2</v>
      </c>
      <c r="BS402" s="45">
        <f>IFERROR(IF(VLOOKUP($A402,mdf_lsdt9!$A:$BE, AG$1, FALSE)=AG402,0,1),2)</f>
        <v>2</v>
      </c>
      <c r="BT402" s="45">
        <f>IFERROR(IF(VLOOKUP($A402,mdf_lsdt9!$A:$BE, AH$1, FALSE)=AH402,0,1),2)</f>
        <v>2</v>
      </c>
      <c r="BU402" s="45">
        <f>IFERROR(IF(VLOOKUP($A402,mdf_lsdt9!$A:$BE, AI$1, FALSE)=AI402,0,1),2)</f>
        <v>2</v>
      </c>
      <c r="BV402" s="45">
        <f>IFERROR(IF(VLOOKUP($A402,mdf_lsdt9!$A:$BE, AJ$1, FALSE)=AJ402,0,1),2)</f>
        <v>2</v>
      </c>
      <c r="BW402" s="45">
        <f>IFERROR(IF(VLOOKUP($A402,mdf_lsdt9!$A:$BE, AK$1, FALSE)=AK402,0,1),2)</f>
        <v>2</v>
      </c>
      <c r="BX402" s="45">
        <f>IFERROR(IF(VLOOKUP($A402,mdf_lsdt9!$A:$BE, AL$1, FALSE)=AL402,0,1),2)</f>
        <v>2</v>
      </c>
      <c r="BY402" s="45">
        <f>IFERROR(IF(VLOOKUP($A402,mdf_lsdt9!$A:$BE, AM$1, FALSE)=AM402,0,1),2)</f>
        <v>2</v>
      </c>
      <c r="BZ402" s="45">
        <f>IFERROR(IF(VLOOKUP($A402,mdf_lsdt9!$A:$BE, AN$1, FALSE)=AN402,0,1),2)</f>
        <v>2</v>
      </c>
      <c r="CA402" s="45">
        <f>IFERROR(IF(VLOOKUP($A402,mdf_lsdt9!$A:$BE, AO$1, FALSE)=AO402,0,1),2)</f>
        <v>2</v>
      </c>
      <c r="CB402" s="45">
        <f>IFERROR(IF(VLOOKUP($A402,mdf_lsdt9!$A:$BE, AP$1, FALSE)=AP402,0,1),2)</f>
        <v>2</v>
      </c>
      <c r="CC402" s="45">
        <f>IFERROR(IF(VLOOKUP($A402,mdf_lsdt9!$A:$BE, AQ$1, FALSE)=AQ402,0,1),2)</f>
        <v>2</v>
      </c>
      <c r="CD402" s="45">
        <f>IFERROR(IF(VLOOKUP($A402,mdf_lsdt9!$A:$BE, AR$1, FALSE)=AR402,0,1),2)</f>
        <v>2</v>
      </c>
      <c r="CE402" s="45">
        <f>IFERROR(IF(VLOOKUP($A402,mdf_lsdt9!$A:$BE, AS$1, FALSE)=AS402,0,1),2)</f>
        <v>2</v>
      </c>
      <c r="CF402" s="45">
        <f>IFERROR(IF(VLOOKUP($A402,mdf_lsdt9!$A:$BE, AT$1, FALSE)=AT402,0,1),2)</f>
        <v>2</v>
      </c>
      <c r="CG402" s="45">
        <f>IFERROR(IF(VLOOKUP($A402,mdf_lsdt9!$A:$BE, AU$1, FALSE)=AU402,0,1),2)</f>
        <v>2</v>
      </c>
      <c r="CH402" s="45">
        <f>IFERROR(IF(VLOOKUP($A402,mdf_lsdt9!$A:$BE, AV$1, FALSE)=AV402,0,1),2)</f>
        <v>2</v>
      </c>
    </row>
    <row r="403" spans="1:86" x14ac:dyDescent="0.35">
      <c r="A403" s="45" t="str">
        <f t="shared" si="7"/>
        <v/>
      </c>
      <c r="AW403" s="45">
        <f>IFERROR(IF(VLOOKUP($A403,mdf_lsdt9!$A:$BE, K$1, FALSE)=K403,0,1),2)</f>
        <v>2</v>
      </c>
      <c r="AX403" s="45">
        <f>IFERROR(IF(VLOOKUP($A403,mdf_lsdt9!$A:$BE, L$1, FALSE)=L403,0,1),2)</f>
        <v>2</v>
      </c>
      <c r="AY403" s="45">
        <f>IFERROR(IF(VLOOKUP($A403,mdf_lsdt9!$A:$BE, M$1, FALSE)=M403,0,1),2)</f>
        <v>2</v>
      </c>
      <c r="AZ403" s="45">
        <f>IFERROR(IF(VLOOKUP($A403,mdf_lsdt9!$A:$BE, N$1, FALSE)=N403,0,1),2)</f>
        <v>2</v>
      </c>
      <c r="BA403" s="45">
        <f>IFERROR(IF(VLOOKUP($A403,mdf_lsdt9!$A:$BE, O$1, FALSE)=O403,0,1),2)</f>
        <v>2</v>
      </c>
      <c r="BB403" s="45">
        <f>IFERROR(IF(VLOOKUP($A403,mdf_lsdt9!$A:$BE, P$1, FALSE)=P403,0,1),2)</f>
        <v>2</v>
      </c>
      <c r="BC403" s="45">
        <f>IFERROR(IF(VLOOKUP($A403,mdf_lsdt9!$A:$BE, Q$1, FALSE)=Q403,0,1),2)</f>
        <v>2</v>
      </c>
      <c r="BD403" s="45">
        <f>IFERROR(IF(VLOOKUP($A403,mdf_lsdt9!$A:$BE, R$1, FALSE)=R403,0,1),2)</f>
        <v>2</v>
      </c>
      <c r="BE403" s="45">
        <f>IFERROR(IF(VLOOKUP($A403,mdf_lsdt9!$A:$BE, S$1, FALSE)=S403,0,1),2)</f>
        <v>2</v>
      </c>
      <c r="BF403" s="45">
        <f>IFERROR(IF(VLOOKUP($A403,mdf_lsdt9!$A:$BE, T$1, FALSE)=T403,0,1),2)</f>
        <v>2</v>
      </c>
      <c r="BG403" s="45">
        <f>IFERROR(IF(VLOOKUP($A403,mdf_lsdt9!$A:$BE, U$1, FALSE)=U403,0,1),2)</f>
        <v>2</v>
      </c>
      <c r="BH403" s="45">
        <f>IFERROR(IF(VLOOKUP($A403,mdf_lsdt9!$A:$BE, V$1, FALSE)=V403,0,1),2)</f>
        <v>2</v>
      </c>
      <c r="BI403" s="45">
        <f>IFERROR(IF(VLOOKUP($A403,mdf_lsdt9!$A:$BE, W$1, FALSE)=W403,0,1),2)</f>
        <v>2</v>
      </c>
      <c r="BJ403" s="45">
        <f>IFERROR(IF(VLOOKUP($A403,mdf_lsdt9!$A:$BE, X$1, FALSE)=X403,0,1),2)</f>
        <v>2</v>
      </c>
      <c r="BK403" s="45">
        <f>IFERROR(IF(VLOOKUP($A403,mdf_lsdt9!$A:$BE, Y$1, FALSE)=Y403,0,1),2)</f>
        <v>2</v>
      </c>
      <c r="BL403" s="45">
        <f>IFERROR(IF(VLOOKUP($A403,mdf_lsdt9!$A:$BE, Z$1, FALSE)=Z403,0,1),2)</f>
        <v>2</v>
      </c>
      <c r="BM403" s="45">
        <f>IFERROR(IF(VLOOKUP($A403,mdf_lsdt9!$A:$BE, AA$1, FALSE)=AA403,0,1),2)</f>
        <v>2</v>
      </c>
      <c r="BN403" s="45">
        <f>IFERROR(IF(VLOOKUP($A403,mdf_lsdt9!$A:$BE, AB$1, FALSE)=AB403,0,1),2)</f>
        <v>2</v>
      </c>
      <c r="BO403" s="45">
        <f>IFERROR(IF(VLOOKUP($A403,mdf_lsdt9!$A:$BE, AC$1, FALSE)=AC403,0,1),2)</f>
        <v>2</v>
      </c>
      <c r="BP403" s="45">
        <f>IFERROR(IF(VLOOKUP($A403,mdf_lsdt9!$A:$BE, AD$1, FALSE)=AD403,0,1),2)</f>
        <v>2</v>
      </c>
      <c r="BQ403" s="45">
        <f>IFERROR(IF(VLOOKUP($A403,mdf_lsdt9!$A:$BE, AE$1, FALSE)=AE403,0,1),2)</f>
        <v>2</v>
      </c>
      <c r="BR403" s="45">
        <f>IFERROR(IF(VLOOKUP($A403,mdf_lsdt9!$A:$BE, AF$1, FALSE)=AF403,0,1),2)</f>
        <v>2</v>
      </c>
      <c r="BS403" s="45">
        <f>IFERROR(IF(VLOOKUP($A403,mdf_lsdt9!$A:$BE, AG$1, FALSE)=AG403,0,1),2)</f>
        <v>2</v>
      </c>
      <c r="BT403" s="45">
        <f>IFERROR(IF(VLOOKUP($A403,mdf_lsdt9!$A:$BE, AH$1, FALSE)=AH403,0,1),2)</f>
        <v>2</v>
      </c>
      <c r="BU403" s="45">
        <f>IFERROR(IF(VLOOKUP($A403,mdf_lsdt9!$A:$BE, AI$1, FALSE)=AI403,0,1),2)</f>
        <v>2</v>
      </c>
      <c r="BV403" s="45">
        <f>IFERROR(IF(VLOOKUP($A403,mdf_lsdt9!$A:$BE, AJ$1, FALSE)=AJ403,0,1),2)</f>
        <v>2</v>
      </c>
      <c r="BW403" s="45">
        <f>IFERROR(IF(VLOOKUP($A403,mdf_lsdt9!$A:$BE, AK$1, FALSE)=AK403,0,1),2)</f>
        <v>2</v>
      </c>
      <c r="BX403" s="45">
        <f>IFERROR(IF(VLOOKUP($A403,mdf_lsdt9!$A:$BE, AL$1, FALSE)=AL403,0,1),2)</f>
        <v>2</v>
      </c>
      <c r="BY403" s="45">
        <f>IFERROR(IF(VLOOKUP($A403,mdf_lsdt9!$A:$BE, AM$1, FALSE)=AM403,0,1),2)</f>
        <v>2</v>
      </c>
      <c r="BZ403" s="45">
        <f>IFERROR(IF(VLOOKUP($A403,mdf_lsdt9!$A:$BE, AN$1, FALSE)=AN403,0,1),2)</f>
        <v>2</v>
      </c>
      <c r="CA403" s="45">
        <f>IFERROR(IF(VLOOKUP($A403,mdf_lsdt9!$A:$BE, AO$1, FALSE)=AO403,0,1),2)</f>
        <v>2</v>
      </c>
      <c r="CB403" s="45">
        <f>IFERROR(IF(VLOOKUP($A403,mdf_lsdt9!$A:$BE, AP$1, FALSE)=AP403,0,1),2)</f>
        <v>2</v>
      </c>
      <c r="CC403" s="45">
        <f>IFERROR(IF(VLOOKUP($A403,mdf_lsdt9!$A:$BE, AQ$1, FALSE)=AQ403,0,1),2)</f>
        <v>2</v>
      </c>
      <c r="CD403" s="45">
        <f>IFERROR(IF(VLOOKUP($A403,mdf_lsdt9!$A:$BE, AR$1, FALSE)=AR403,0,1),2)</f>
        <v>2</v>
      </c>
      <c r="CE403" s="45">
        <f>IFERROR(IF(VLOOKUP($A403,mdf_lsdt9!$A:$BE, AS$1, FALSE)=AS403,0,1),2)</f>
        <v>2</v>
      </c>
      <c r="CF403" s="45">
        <f>IFERROR(IF(VLOOKUP($A403,mdf_lsdt9!$A:$BE, AT$1, FALSE)=AT403,0,1),2)</f>
        <v>2</v>
      </c>
      <c r="CG403" s="45">
        <f>IFERROR(IF(VLOOKUP($A403,mdf_lsdt9!$A:$BE, AU$1, FALSE)=AU403,0,1),2)</f>
        <v>2</v>
      </c>
      <c r="CH403" s="45">
        <f>IFERROR(IF(VLOOKUP($A403,mdf_lsdt9!$A:$BE, AV$1, FALSE)=AV403,0,1),2)</f>
        <v>2</v>
      </c>
    </row>
    <row r="404" spans="1:86" x14ac:dyDescent="0.35">
      <c r="A404" s="45" t="str">
        <f t="shared" si="7"/>
        <v/>
      </c>
      <c r="AW404" s="45">
        <f>IFERROR(IF(VLOOKUP($A404,mdf_lsdt9!$A:$BE, K$1, FALSE)=K404,0,1),2)</f>
        <v>2</v>
      </c>
      <c r="AX404" s="45">
        <f>IFERROR(IF(VLOOKUP($A404,mdf_lsdt9!$A:$BE, L$1, FALSE)=L404,0,1),2)</f>
        <v>2</v>
      </c>
      <c r="AY404" s="45">
        <f>IFERROR(IF(VLOOKUP($A404,mdf_lsdt9!$A:$BE, M$1, FALSE)=M404,0,1),2)</f>
        <v>2</v>
      </c>
      <c r="AZ404" s="45">
        <f>IFERROR(IF(VLOOKUP($A404,mdf_lsdt9!$A:$BE, N$1, FALSE)=N404,0,1),2)</f>
        <v>2</v>
      </c>
      <c r="BA404" s="45">
        <f>IFERROR(IF(VLOOKUP($A404,mdf_lsdt9!$A:$BE, O$1, FALSE)=O404,0,1),2)</f>
        <v>2</v>
      </c>
      <c r="BB404" s="45">
        <f>IFERROR(IF(VLOOKUP($A404,mdf_lsdt9!$A:$BE, P$1, FALSE)=P404,0,1),2)</f>
        <v>2</v>
      </c>
      <c r="BC404" s="45">
        <f>IFERROR(IF(VLOOKUP($A404,mdf_lsdt9!$A:$BE, Q$1, FALSE)=Q404,0,1),2)</f>
        <v>2</v>
      </c>
      <c r="BD404" s="45">
        <f>IFERROR(IF(VLOOKUP($A404,mdf_lsdt9!$A:$BE, R$1, FALSE)=R404,0,1),2)</f>
        <v>2</v>
      </c>
      <c r="BE404" s="45">
        <f>IFERROR(IF(VLOOKUP($A404,mdf_lsdt9!$A:$BE, S$1, FALSE)=S404,0,1),2)</f>
        <v>2</v>
      </c>
      <c r="BF404" s="45">
        <f>IFERROR(IF(VLOOKUP($A404,mdf_lsdt9!$A:$BE, T$1, FALSE)=T404,0,1),2)</f>
        <v>2</v>
      </c>
      <c r="BG404" s="45">
        <f>IFERROR(IF(VLOOKUP($A404,mdf_lsdt9!$A:$BE, U$1, FALSE)=U404,0,1),2)</f>
        <v>2</v>
      </c>
      <c r="BH404" s="45">
        <f>IFERROR(IF(VLOOKUP($A404,mdf_lsdt9!$A:$BE, V$1, FALSE)=V404,0,1),2)</f>
        <v>2</v>
      </c>
      <c r="BI404" s="45">
        <f>IFERROR(IF(VLOOKUP($A404,mdf_lsdt9!$A:$BE, W$1, FALSE)=W404,0,1),2)</f>
        <v>2</v>
      </c>
      <c r="BJ404" s="45">
        <f>IFERROR(IF(VLOOKUP($A404,mdf_lsdt9!$A:$BE, X$1, FALSE)=X404,0,1),2)</f>
        <v>2</v>
      </c>
      <c r="BK404" s="45">
        <f>IFERROR(IF(VLOOKUP($A404,mdf_lsdt9!$A:$BE, Y$1, FALSE)=Y404,0,1),2)</f>
        <v>2</v>
      </c>
      <c r="BL404" s="45">
        <f>IFERROR(IF(VLOOKUP($A404,mdf_lsdt9!$A:$BE, Z$1, FALSE)=Z404,0,1),2)</f>
        <v>2</v>
      </c>
      <c r="BM404" s="45">
        <f>IFERROR(IF(VLOOKUP($A404,mdf_lsdt9!$A:$BE, AA$1, FALSE)=AA404,0,1),2)</f>
        <v>2</v>
      </c>
      <c r="BN404" s="45">
        <f>IFERROR(IF(VLOOKUP($A404,mdf_lsdt9!$A:$BE, AB$1, FALSE)=AB404,0,1),2)</f>
        <v>2</v>
      </c>
      <c r="BO404" s="45">
        <f>IFERROR(IF(VLOOKUP($A404,mdf_lsdt9!$A:$BE, AC$1, FALSE)=AC404,0,1),2)</f>
        <v>2</v>
      </c>
      <c r="BP404" s="45">
        <f>IFERROR(IF(VLOOKUP($A404,mdf_lsdt9!$A:$BE, AD$1, FALSE)=AD404,0,1),2)</f>
        <v>2</v>
      </c>
      <c r="BQ404" s="45">
        <f>IFERROR(IF(VLOOKUP($A404,mdf_lsdt9!$A:$BE, AE$1, FALSE)=AE404,0,1),2)</f>
        <v>2</v>
      </c>
      <c r="BR404" s="45">
        <f>IFERROR(IF(VLOOKUP($A404,mdf_lsdt9!$A:$BE, AF$1, FALSE)=AF404,0,1),2)</f>
        <v>2</v>
      </c>
      <c r="BS404" s="45">
        <f>IFERROR(IF(VLOOKUP($A404,mdf_lsdt9!$A:$BE, AG$1, FALSE)=AG404,0,1),2)</f>
        <v>2</v>
      </c>
      <c r="BT404" s="45">
        <f>IFERROR(IF(VLOOKUP($A404,mdf_lsdt9!$A:$BE, AH$1, FALSE)=AH404,0,1),2)</f>
        <v>2</v>
      </c>
      <c r="BU404" s="45">
        <f>IFERROR(IF(VLOOKUP($A404,mdf_lsdt9!$A:$BE, AI$1, FALSE)=AI404,0,1),2)</f>
        <v>2</v>
      </c>
      <c r="BV404" s="45">
        <f>IFERROR(IF(VLOOKUP($A404,mdf_lsdt9!$A:$BE, AJ$1, FALSE)=AJ404,0,1),2)</f>
        <v>2</v>
      </c>
      <c r="BW404" s="45">
        <f>IFERROR(IF(VLOOKUP($A404,mdf_lsdt9!$A:$BE, AK$1, FALSE)=AK404,0,1),2)</f>
        <v>2</v>
      </c>
      <c r="BX404" s="45">
        <f>IFERROR(IF(VLOOKUP($A404,mdf_lsdt9!$A:$BE, AL$1, FALSE)=AL404,0,1),2)</f>
        <v>2</v>
      </c>
      <c r="BY404" s="45">
        <f>IFERROR(IF(VLOOKUP($A404,mdf_lsdt9!$A:$BE, AM$1, FALSE)=AM404,0,1),2)</f>
        <v>2</v>
      </c>
      <c r="BZ404" s="45">
        <f>IFERROR(IF(VLOOKUP($A404,mdf_lsdt9!$A:$BE, AN$1, FALSE)=AN404,0,1),2)</f>
        <v>2</v>
      </c>
      <c r="CA404" s="45">
        <f>IFERROR(IF(VLOOKUP($A404,mdf_lsdt9!$A:$BE, AO$1, FALSE)=AO404,0,1),2)</f>
        <v>2</v>
      </c>
      <c r="CB404" s="45">
        <f>IFERROR(IF(VLOOKUP($A404,mdf_lsdt9!$A:$BE, AP$1, FALSE)=AP404,0,1),2)</f>
        <v>2</v>
      </c>
      <c r="CC404" s="45">
        <f>IFERROR(IF(VLOOKUP($A404,mdf_lsdt9!$A:$BE, AQ$1, FALSE)=AQ404,0,1),2)</f>
        <v>2</v>
      </c>
      <c r="CD404" s="45">
        <f>IFERROR(IF(VLOOKUP($A404,mdf_lsdt9!$A:$BE, AR$1, FALSE)=AR404,0,1),2)</f>
        <v>2</v>
      </c>
      <c r="CE404" s="45">
        <f>IFERROR(IF(VLOOKUP($A404,mdf_lsdt9!$A:$BE, AS$1, FALSE)=AS404,0,1),2)</f>
        <v>2</v>
      </c>
      <c r="CF404" s="45">
        <f>IFERROR(IF(VLOOKUP($A404,mdf_lsdt9!$A:$BE, AT$1, FALSE)=AT404,0,1),2)</f>
        <v>2</v>
      </c>
      <c r="CG404" s="45">
        <f>IFERROR(IF(VLOOKUP($A404,mdf_lsdt9!$A:$BE, AU$1, FALSE)=AU404,0,1),2)</f>
        <v>2</v>
      </c>
      <c r="CH404" s="45">
        <f>IFERROR(IF(VLOOKUP($A404,mdf_lsdt9!$A:$BE, AV$1, FALSE)=AV404,0,1),2)</f>
        <v>2</v>
      </c>
    </row>
    <row r="405" spans="1:86" x14ac:dyDescent="0.35">
      <c r="A405" s="45" t="str">
        <f t="shared" si="7"/>
        <v/>
      </c>
      <c r="AW405" s="45">
        <f>IFERROR(IF(VLOOKUP($A405,mdf_lsdt9!$A:$BE, K$1, FALSE)=K405,0,1),2)</f>
        <v>2</v>
      </c>
      <c r="AX405" s="45">
        <f>IFERROR(IF(VLOOKUP($A405,mdf_lsdt9!$A:$BE, L$1, FALSE)=L405,0,1),2)</f>
        <v>2</v>
      </c>
      <c r="AY405" s="45">
        <f>IFERROR(IF(VLOOKUP($A405,mdf_lsdt9!$A:$BE, M$1, FALSE)=M405,0,1),2)</f>
        <v>2</v>
      </c>
      <c r="AZ405" s="45">
        <f>IFERROR(IF(VLOOKUP($A405,mdf_lsdt9!$A:$BE, N$1, FALSE)=N405,0,1),2)</f>
        <v>2</v>
      </c>
      <c r="BA405" s="45">
        <f>IFERROR(IF(VLOOKUP($A405,mdf_lsdt9!$A:$BE, O$1, FALSE)=O405,0,1),2)</f>
        <v>2</v>
      </c>
      <c r="BB405" s="45">
        <f>IFERROR(IF(VLOOKUP($A405,mdf_lsdt9!$A:$BE, P$1, FALSE)=P405,0,1),2)</f>
        <v>2</v>
      </c>
      <c r="BC405" s="45">
        <f>IFERROR(IF(VLOOKUP($A405,mdf_lsdt9!$A:$BE, Q$1, FALSE)=Q405,0,1),2)</f>
        <v>2</v>
      </c>
      <c r="BD405" s="45">
        <f>IFERROR(IF(VLOOKUP($A405,mdf_lsdt9!$A:$BE, R$1, FALSE)=R405,0,1),2)</f>
        <v>2</v>
      </c>
      <c r="BE405" s="45">
        <f>IFERROR(IF(VLOOKUP($A405,mdf_lsdt9!$A:$BE, S$1, FALSE)=S405,0,1),2)</f>
        <v>2</v>
      </c>
      <c r="BF405" s="45">
        <f>IFERROR(IF(VLOOKUP($A405,mdf_lsdt9!$A:$BE, T$1, FALSE)=T405,0,1),2)</f>
        <v>2</v>
      </c>
      <c r="BG405" s="45">
        <f>IFERROR(IF(VLOOKUP($A405,mdf_lsdt9!$A:$BE, U$1, FALSE)=U405,0,1),2)</f>
        <v>2</v>
      </c>
      <c r="BH405" s="45">
        <f>IFERROR(IF(VLOOKUP($A405,mdf_lsdt9!$A:$BE, V$1, FALSE)=V405,0,1),2)</f>
        <v>2</v>
      </c>
      <c r="BI405" s="45">
        <f>IFERROR(IF(VLOOKUP($A405,mdf_lsdt9!$A:$BE, W$1, FALSE)=W405,0,1),2)</f>
        <v>2</v>
      </c>
      <c r="BJ405" s="45">
        <f>IFERROR(IF(VLOOKUP($A405,mdf_lsdt9!$A:$BE, X$1, FALSE)=X405,0,1),2)</f>
        <v>2</v>
      </c>
      <c r="BK405" s="45">
        <f>IFERROR(IF(VLOOKUP($A405,mdf_lsdt9!$A:$BE, Y$1, FALSE)=Y405,0,1),2)</f>
        <v>2</v>
      </c>
      <c r="BL405" s="45">
        <f>IFERROR(IF(VLOOKUP($A405,mdf_lsdt9!$A:$BE, Z$1, FALSE)=Z405,0,1),2)</f>
        <v>2</v>
      </c>
      <c r="BM405" s="45">
        <f>IFERROR(IF(VLOOKUP($A405,mdf_lsdt9!$A:$BE, AA$1, FALSE)=AA405,0,1),2)</f>
        <v>2</v>
      </c>
      <c r="BN405" s="45">
        <f>IFERROR(IF(VLOOKUP($A405,mdf_lsdt9!$A:$BE, AB$1, FALSE)=AB405,0,1),2)</f>
        <v>2</v>
      </c>
      <c r="BO405" s="45">
        <f>IFERROR(IF(VLOOKUP($A405,mdf_lsdt9!$A:$BE, AC$1, FALSE)=AC405,0,1),2)</f>
        <v>2</v>
      </c>
      <c r="BP405" s="45">
        <f>IFERROR(IF(VLOOKUP($A405,mdf_lsdt9!$A:$BE, AD$1, FALSE)=AD405,0,1),2)</f>
        <v>2</v>
      </c>
      <c r="BQ405" s="45">
        <f>IFERROR(IF(VLOOKUP($A405,mdf_lsdt9!$A:$BE, AE$1, FALSE)=AE405,0,1),2)</f>
        <v>2</v>
      </c>
      <c r="BR405" s="45">
        <f>IFERROR(IF(VLOOKUP($A405,mdf_lsdt9!$A:$BE, AF$1, FALSE)=AF405,0,1),2)</f>
        <v>2</v>
      </c>
      <c r="BS405" s="45">
        <f>IFERROR(IF(VLOOKUP($A405,mdf_lsdt9!$A:$BE, AG$1, FALSE)=AG405,0,1),2)</f>
        <v>2</v>
      </c>
      <c r="BT405" s="45">
        <f>IFERROR(IF(VLOOKUP($A405,mdf_lsdt9!$A:$BE, AH$1, FALSE)=AH405,0,1),2)</f>
        <v>2</v>
      </c>
      <c r="BU405" s="45">
        <f>IFERROR(IF(VLOOKUP($A405,mdf_lsdt9!$A:$BE, AI$1, FALSE)=AI405,0,1),2)</f>
        <v>2</v>
      </c>
      <c r="BV405" s="45">
        <f>IFERROR(IF(VLOOKUP($A405,mdf_lsdt9!$A:$BE, AJ$1, FALSE)=AJ405,0,1),2)</f>
        <v>2</v>
      </c>
      <c r="BW405" s="45">
        <f>IFERROR(IF(VLOOKUP($A405,mdf_lsdt9!$A:$BE, AK$1, FALSE)=AK405,0,1),2)</f>
        <v>2</v>
      </c>
      <c r="BX405" s="45">
        <f>IFERROR(IF(VLOOKUP($A405,mdf_lsdt9!$A:$BE, AL$1, FALSE)=AL405,0,1),2)</f>
        <v>2</v>
      </c>
      <c r="BY405" s="45">
        <f>IFERROR(IF(VLOOKUP($A405,mdf_lsdt9!$A:$BE, AM$1, FALSE)=AM405,0,1),2)</f>
        <v>2</v>
      </c>
      <c r="BZ405" s="45">
        <f>IFERROR(IF(VLOOKUP($A405,mdf_lsdt9!$A:$BE, AN$1, FALSE)=AN405,0,1),2)</f>
        <v>2</v>
      </c>
      <c r="CA405" s="45">
        <f>IFERROR(IF(VLOOKUP($A405,mdf_lsdt9!$A:$BE, AO$1, FALSE)=AO405,0,1),2)</f>
        <v>2</v>
      </c>
      <c r="CB405" s="45">
        <f>IFERROR(IF(VLOOKUP($A405,mdf_lsdt9!$A:$BE, AP$1, FALSE)=AP405,0,1),2)</f>
        <v>2</v>
      </c>
      <c r="CC405" s="45">
        <f>IFERROR(IF(VLOOKUP($A405,mdf_lsdt9!$A:$BE, AQ$1, FALSE)=AQ405,0,1),2)</f>
        <v>2</v>
      </c>
      <c r="CD405" s="45">
        <f>IFERROR(IF(VLOOKUP($A405,mdf_lsdt9!$A:$BE, AR$1, FALSE)=AR405,0,1),2)</f>
        <v>2</v>
      </c>
      <c r="CE405" s="45">
        <f>IFERROR(IF(VLOOKUP($A405,mdf_lsdt9!$A:$BE, AS$1, FALSE)=AS405,0,1),2)</f>
        <v>2</v>
      </c>
      <c r="CF405" s="45">
        <f>IFERROR(IF(VLOOKUP($A405,mdf_lsdt9!$A:$BE, AT$1, FALSE)=AT405,0,1),2)</f>
        <v>2</v>
      </c>
      <c r="CG405" s="45">
        <f>IFERROR(IF(VLOOKUP($A405,mdf_lsdt9!$A:$BE, AU$1, FALSE)=AU405,0,1),2)</f>
        <v>2</v>
      </c>
      <c r="CH405" s="45">
        <f>IFERROR(IF(VLOOKUP($A405,mdf_lsdt9!$A:$BE, AV$1, FALSE)=AV405,0,1),2)</f>
        <v>2</v>
      </c>
    </row>
    <row r="406" spans="1:86" x14ac:dyDescent="0.35">
      <c r="A406" s="45" t="str">
        <f t="shared" si="7"/>
        <v/>
      </c>
      <c r="AW406" s="45">
        <f>IFERROR(IF(VLOOKUP($A406,mdf_lsdt9!$A:$BE, K$1, FALSE)=K406,0,1),2)</f>
        <v>2</v>
      </c>
      <c r="AX406" s="45">
        <f>IFERROR(IF(VLOOKUP($A406,mdf_lsdt9!$A:$BE, L$1, FALSE)=L406,0,1),2)</f>
        <v>2</v>
      </c>
      <c r="AY406" s="45">
        <f>IFERROR(IF(VLOOKUP($A406,mdf_lsdt9!$A:$BE, M$1, FALSE)=M406,0,1),2)</f>
        <v>2</v>
      </c>
      <c r="AZ406" s="45">
        <f>IFERROR(IF(VLOOKUP($A406,mdf_lsdt9!$A:$BE, N$1, FALSE)=N406,0,1),2)</f>
        <v>2</v>
      </c>
      <c r="BA406" s="45">
        <f>IFERROR(IF(VLOOKUP($A406,mdf_lsdt9!$A:$BE, O$1, FALSE)=O406,0,1),2)</f>
        <v>2</v>
      </c>
      <c r="BB406" s="45">
        <f>IFERROR(IF(VLOOKUP($A406,mdf_lsdt9!$A:$BE, P$1, FALSE)=P406,0,1),2)</f>
        <v>2</v>
      </c>
      <c r="BC406" s="45">
        <f>IFERROR(IF(VLOOKUP($A406,mdf_lsdt9!$A:$BE, Q$1, FALSE)=Q406,0,1),2)</f>
        <v>2</v>
      </c>
      <c r="BD406" s="45">
        <f>IFERROR(IF(VLOOKUP($A406,mdf_lsdt9!$A:$BE, R$1, FALSE)=R406,0,1),2)</f>
        <v>2</v>
      </c>
      <c r="BE406" s="45">
        <f>IFERROR(IF(VLOOKUP($A406,mdf_lsdt9!$A:$BE, S$1, FALSE)=S406,0,1),2)</f>
        <v>2</v>
      </c>
      <c r="BF406" s="45">
        <f>IFERROR(IF(VLOOKUP($A406,mdf_lsdt9!$A:$BE, T$1, FALSE)=T406,0,1),2)</f>
        <v>2</v>
      </c>
      <c r="BG406" s="45">
        <f>IFERROR(IF(VLOOKUP($A406,mdf_lsdt9!$A:$BE, U$1, FALSE)=U406,0,1),2)</f>
        <v>2</v>
      </c>
      <c r="BH406" s="45">
        <f>IFERROR(IF(VLOOKUP($A406,mdf_lsdt9!$A:$BE, V$1, FALSE)=V406,0,1),2)</f>
        <v>2</v>
      </c>
      <c r="BI406" s="45">
        <f>IFERROR(IF(VLOOKUP($A406,mdf_lsdt9!$A:$BE, W$1, FALSE)=W406,0,1),2)</f>
        <v>2</v>
      </c>
      <c r="BJ406" s="45">
        <f>IFERROR(IF(VLOOKUP($A406,mdf_lsdt9!$A:$BE, X$1, FALSE)=X406,0,1),2)</f>
        <v>2</v>
      </c>
      <c r="BK406" s="45">
        <f>IFERROR(IF(VLOOKUP($A406,mdf_lsdt9!$A:$BE, Y$1, FALSE)=Y406,0,1),2)</f>
        <v>2</v>
      </c>
      <c r="BL406" s="45">
        <f>IFERROR(IF(VLOOKUP($A406,mdf_lsdt9!$A:$BE, Z$1, FALSE)=Z406,0,1),2)</f>
        <v>2</v>
      </c>
      <c r="BM406" s="45">
        <f>IFERROR(IF(VLOOKUP($A406,mdf_lsdt9!$A:$BE, AA$1, FALSE)=AA406,0,1),2)</f>
        <v>2</v>
      </c>
      <c r="BN406" s="45">
        <f>IFERROR(IF(VLOOKUP($A406,mdf_lsdt9!$A:$BE, AB$1, FALSE)=AB406,0,1),2)</f>
        <v>2</v>
      </c>
      <c r="BO406" s="45">
        <f>IFERROR(IF(VLOOKUP($A406,mdf_lsdt9!$A:$BE, AC$1, FALSE)=AC406,0,1),2)</f>
        <v>2</v>
      </c>
      <c r="BP406" s="45">
        <f>IFERROR(IF(VLOOKUP($A406,mdf_lsdt9!$A:$BE, AD$1, FALSE)=AD406,0,1),2)</f>
        <v>2</v>
      </c>
      <c r="BQ406" s="45">
        <f>IFERROR(IF(VLOOKUP($A406,mdf_lsdt9!$A:$BE, AE$1, FALSE)=AE406,0,1),2)</f>
        <v>2</v>
      </c>
      <c r="BR406" s="45">
        <f>IFERROR(IF(VLOOKUP($A406,mdf_lsdt9!$A:$BE, AF$1, FALSE)=AF406,0,1),2)</f>
        <v>2</v>
      </c>
      <c r="BS406" s="45">
        <f>IFERROR(IF(VLOOKUP($A406,mdf_lsdt9!$A:$BE, AG$1, FALSE)=AG406,0,1),2)</f>
        <v>2</v>
      </c>
      <c r="BT406" s="45">
        <f>IFERROR(IF(VLOOKUP($A406,mdf_lsdt9!$A:$BE, AH$1, FALSE)=AH406,0,1),2)</f>
        <v>2</v>
      </c>
      <c r="BU406" s="45">
        <f>IFERROR(IF(VLOOKUP($A406,mdf_lsdt9!$A:$BE, AI$1, FALSE)=AI406,0,1),2)</f>
        <v>2</v>
      </c>
      <c r="BV406" s="45">
        <f>IFERROR(IF(VLOOKUP($A406,mdf_lsdt9!$A:$BE, AJ$1, FALSE)=AJ406,0,1),2)</f>
        <v>2</v>
      </c>
      <c r="BW406" s="45">
        <f>IFERROR(IF(VLOOKUP($A406,mdf_lsdt9!$A:$BE, AK$1, FALSE)=AK406,0,1),2)</f>
        <v>2</v>
      </c>
      <c r="BX406" s="45">
        <f>IFERROR(IF(VLOOKUP($A406,mdf_lsdt9!$A:$BE, AL$1, FALSE)=AL406,0,1),2)</f>
        <v>2</v>
      </c>
      <c r="BY406" s="45">
        <f>IFERROR(IF(VLOOKUP($A406,mdf_lsdt9!$A:$BE, AM$1, FALSE)=AM406,0,1),2)</f>
        <v>2</v>
      </c>
      <c r="BZ406" s="45">
        <f>IFERROR(IF(VLOOKUP($A406,mdf_lsdt9!$A:$BE, AN$1, FALSE)=AN406,0,1),2)</f>
        <v>2</v>
      </c>
      <c r="CA406" s="45">
        <f>IFERROR(IF(VLOOKUP($A406,mdf_lsdt9!$A:$BE, AO$1, FALSE)=AO406,0,1),2)</f>
        <v>2</v>
      </c>
      <c r="CB406" s="45">
        <f>IFERROR(IF(VLOOKUP($A406,mdf_lsdt9!$A:$BE, AP$1, FALSE)=AP406,0,1),2)</f>
        <v>2</v>
      </c>
      <c r="CC406" s="45">
        <f>IFERROR(IF(VLOOKUP($A406,mdf_lsdt9!$A:$BE, AQ$1, FALSE)=AQ406,0,1),2)</f>
        <v>2</v>
      </c>
      <c r="CD406" s="45">
        <f>IFERROR(IF(VLOOKUP($A406,mdf_lsdt9!$A:$BE, AR$1, FALSE)=AR406,0,1),2)</f>
        <v>2</v>
      </c>
      <c r="CE406" s="45">
        <f>IFERROR(IF(VLOOKUP($A406,mdf_lsdt9!$A:$BE, AS$1, FALSE)=AS406,0,1),2)</f>
        <v>2</v>
      </c>
      <c r="CF406" s="45">
        <f>IFERROR(IF(VLOOKUP($A406,mdf_lsdt9!$A:$BE, AT$1, FALSE)=AT406,0,1),2)</f>
        <v>2</v>
      </c>
      <c r="CG406" s="45">
        <f>IFERROR(IF(VLOOKUP($A406,mdf_lsdt9!$A:$BE, AU$1, FALSE)=AU406,0,1),2)</f>
        <v>2</v>
      </c>
      <c r="CH406" s="45">
        <f>IFERROR(IF(VLOOKUP($A406,mdf_lsdt9!$A:$BE, AV$1, FALSE)=AV406,0,1),2)</f>
        <v>2</v>
      </c>
    </row>
    <row r="407" spans="1:86" x14ac:dyDescent="0.35">
      <c r="A407" s="45" t="str">
        <f t="shared" si="7"/>
        <v/>
      </c>
      <c r="AW407" s="45">
        <f>IFERROR(IF(VLOOKUP($A407,mdf_lsdt9!$A:$BE, K$1, FALSE)=K407,0,1),2)</f>
        <v>2</v>
      </c>
      <c r="AX407" s="45">
        <f>IFERROR(IF(VLOOKUP($A407,mdf_lsdt9!$A:$BE, L$1, FALSE)=L407,0,1),2)</f>
        <v>2</v>
      </c>
      <c r="AY407" s="45">
        <f>IFERROR(IF(VLOOKUP($A407,mdf_lsdt9!$A:$BE, M$1, FALSE)=M407,0,1),2)</f>
        <v>2</v>
      </c>
      <c r="AZ407" s="45">
        <f>IFERROR(IF(VLOOKUP($A407,mdf_lsdt9!$A:$BE, N$1, FALSE)=N407,0,1),2)</f>
        <v>2</v>
      </c>
      <c r="BA407" s="45">
        <f>IFERROR(IF(VLOOKUP($A407,mdf_lsdt9!$A:$BE, O$1, FALSE)=O407,0,1),2)</f>
        <v>2</v>
      </c>
      <c r="BB407" s="45">
        <f>IFERROR(IF(VLOOKUP($A407,mdf_lsdt9!$A:$BE, P$1, FALSE)=P407,0,1),2)</f>
        <v>2</v>
      </c>
      <c r="BC407" s="45">
        <f>IFERROR(IF(VLOOKUP($A407,mdf_lsdt9!$A:$BE, Q$1, FALSE)=Q407,0,1),2)</f>
        <v>2</v>
      </c>
      <c r="BD407" s="45">
        <f>IFERROR(IF(VLOOKUP($A407,mdf_lsdt9!$A:$BE, R$1, FALSE)=R407,0,1),2)</f>
        <v>2</v>
      </c>
      <c r="BE407" s="45">
        <f>IFERROR(IF(VLOOKUP($A407,mdf_lsdt9!$A:$BE, S$1, FALSE)=S407,0,1),2)</f>
        <v>2</v>
      </c>
      <c r="BF407" s="45">
        <f>IFERROR(IF(VLOOKUP($A407,mdf_lsdt9!$A:$BE, T$1, FALSE)=T407,0,1),2)</f>
        <v>2</v>
      </c>
      <c r="BG407" s="45">
        <f>IFERROR(IF(VLOOKUP($A407,mdf_lsdt9!$A:$BE, U$1, FALSE)=U407,0,1),2)</f>
        <v>2</v>
      </c>
      <c r="BH407" s="45">
        <f>IFERROR(IF(VLOOKUP($A407,mdf_lsdt9!$A:$BE, V$1, FALSE)=V407,0,1),2)</f>
        <v>2</v>
      </c>
      <c r="BI407" s="45">
        <f>IFERROR(IF(VLOOKUP($A407,mdf_lsdt9!$A:$BE, W$1, FALSE)=W407,0,1),2)</f>
        <v>2</v>
      </c>
      <c r="BJ407" s="45">
        <f>IFERROR(IF(VLOOKUP($A407,mdf_lsdt9!$A:$BE, X$1, FALSE)=X407,0,1),2)</f>
        <v>2</v>
      </c>
      <c r="BK407" s="45">
        <f>IFERROR(IF(VLOOKUP($A407,mdf_lsdt9!$A:$BE, Y$1, FALSE)=Y407,0,1),2)</f>
        <v>2</v>
      </c>
      <c r="BL407" s="45">
        <f>IFERROR(IF(VLOOKUP($A407,mdf_lsdt9!$A:$BE, Z$1, FALSE)=Z407,0,1),2)</f>
        <v>2</v>
      </c>
      <c r="BM407" s="45">
        <f>IFERROR(IF(VLOOKUP($A407,mdf_lsdt9!$A:$BE, AA$1, FALSE)=AA407,0,1),2)</f>
        <v>2</v>
      </c>
      <c r="BN407" s="45">
        <f>IFERROR(IF(VLOOKUP($A407,mdf_lsdt9!$A:$BE, AB$1, FALSE)=AB407,0,1),2)</f>
        <v>2</v>
      </c>
      <c r="BO407" s="45">
        <f>IFERROR(IF(VLOOKUP($A407,mdf_lsdt9!$A:$BE, AC$1, FALSE)=AC407,0,1),2)</f>
        <v>2</v>
      </c>
      <c r="BP407" s="45">
        <f>IFERROR(IF(VLOOKUP($A407,mdf_lsdt9!$A:$BE, AD$1, FALSE)=AD407,0,1),2)</f>
        <v>2</v>
      </c>
      <c r="BQ407" s="45">
        <f>IFERROR(IF(VLOOKUP($A407,mdf_lsdt9!$A:$BE, AE$1, FALSE)=AE407,0,1),2)</f>
        <v>2</v>
      </c>
      <c r="BR407" s="45">
        <f>IFERROR(IF(VLOOKUP($A407,mdf_lsdt9!$A:$BE, AF$1, FALSE)=AF407,0,1),2)</f>
        <v>2</v>
      </c>
      <c r="BS407" s="45">
        <f>IFERROR(IF(VLOOKUP($A407,mdf_lsdt9!$A:$BE, AG$1, FALSE)=AG407,0,1),2)</f>
        <v>2</v>
      </c>
      <c r="BT407" s="45">
        <f>IFERROR(IF(VLOOKUP($A407,mdf_lsdt9!$A:$BE, AH$1, FALSE)=AH407,0,1),2)</f>
        <v>2</v>
      </c>
      <c r="BU407" s="45">
        <f>IFERROR(IF(VLOOKUP($A407,mdf_lsdt9!$A:$BE, AI$1, FALSE)=AI407,0,1),2)</f>
        <v>2</v>
      </c>
      <c r="BV407" s="45">
        <f>IFERROR(IF(VLOOKUP($A407,mdf_lsdt9!$A:$BE, AJ$1, FALSE)=AJ407,0,1),2)</f>
        <v>2</v>
      </c>
      <c r="BW407" s="45">
        <f>IFERROR(IF(VLOOKUP($A407,mdf_lsdt9!$A:$BE, AK$1, FALSE)=AK407,0,1),2)</f>
        <v>2</v>
      </c>
      <c r="BX407" s="45">
        <f>IFERROR(IF(VLOOKUP($A407,mdf_lsdt9!$A:$BE, AL$1, FALSE)=AL407,0,1),2)</f>
        <v>2</v>
      </c>
      <c r="BY407" s="45">
        <f>IFERROR(IF(VLOOKUP($A407,mdf_lsdt9!$A:$BE, AM$1, FALSE)=AM407,0,1),2)</f>
        <v>2</v>
      </c>
      <c r="BZ407" s="45">
        <f>IFERROR(IF(VLOOKUP($A407,mdf_lsdt9!$A:$BE, AN$1, FALSE)=AN407,0,1),2)</f>
        <v>2</v>
      </c>
      <c r="CA407" s="45">
        <f>IFERROR(IF(VLOOKUP($A407,mdf_lsdt9!$A:$BE, AO$1, FALSE)=AO407,0,1),2)</f>
        <v>2</v>
      </c>
      <c r="CB407" s="45">
        <f>IFERROR(IF(VLOOKUP($A407,mdf_lsdt9!$A:$BE, AP$1, FALSE)=AP407,0,1),2)</f>
        <v>2</v>
      </c>
      <c r="CC407" s="45">
        <f>IFERROR(IF(VLOOKUP($A407,mdf_lsdt9!$A:$BE, AQ$1, FALSE)=AQ407,0,1),2)</f>
        <v>2</v>
      </c>
      <c r="CD407" s="45">
        <f>IFERROR(IF(VLOOKUP($A407,mdf_lsdt9!$A:$BE, AR$1, FALSE)=AR407,0,1),2)</f>
        <v>2</v>
      </c>
      <c r="CE407" s="45">
        <f>IFERROR(IF(VLOOKUP($A407,mdf_lsdt9!$A:$BE, AS$1, FALSE)=AS407,0,1),2)</f>
        <v>2</v>
      </c>
      <c r="CF407" s="45">
        <f>IFERROR(IF(VLOOKUP($A407,mdf_lsdt9!$A:$BE, AT$1, FALSE)=AT407,0,1),2)</f>
        <v>2</v>
      </c>
      <c r="CG407" s="45">
        <f>IFERROR(IF(VLOOKUP($A407,mdf_lsdt9!$A:$BE, AU$1, FALSE)=AU407,0,1),2)</f>
        <v>2</v>
      </c>
      <c r="CH407" s="45">
        <f>IFERROR(IF(VLOOKUP($A407,mdf_lsdt9!$A:$BE, AV$1, FALSE)=AV407,0,1),2)</f>
        <v>2</v>
      </c>
    </row>
    <row r="408" spans="1:86" x14ac:dyDescent="0.35">
      <c r="A408" s="45" t="str">
        <f t="shared" si="7"/>
        <v/>
      </c>
      <c r="AW408" s="45">
        <f>IFERROR(IF(VLOOKUP($A408,mdf_lsdt9!$A:$BE, K$1, FALSE)=K408,0,1),2)</f>
        <v>2</v>
      </c>
      <c r="AX408" s="45">
        <f>IFERROR(IF(VLOOKUP($A408,mdf_lsdt9!$A:$BE, L$1, FALSE)=L408,0,1),2)</f>
        <v>2</v>
      </c>
      <c r="AY408" s="45">
        <f>IFERROR(IF(VLOOKUP($A408,mdf_lsdt9!$A:$BE, M$1, FALSE)=M408,0,1),2)</f>
        <v>2</v>
      </c>
      <c r="AZ408" s="45">
        <f>IFERROR(IF(VLOOKUP($A408,mdf_lsdt9!$A:$BE, N$1, FALSE)=N408,0,1),2)</f>
        <v>2</v>
      </c>
      <c r="BA408" s="45">
        <f>IFERROR(IF(VLOOKUP($A408,mdf_lsdt9!$A:$BE, O$1, FALSE)=O408,0,1),2)</f>
        <v>2</v>
      </c>
      <c r="BB408" s="45">
        <f>IFERROR(IF(VLOOKUP($A408,mdf_lsdt9!$A:$BE, P$1, FALSE)=P408,0,1),2)</f>
        <v>2</v>
      </c>
      <c r="BC408" s="45">
        <f>IFERROR(IF(VLOOKUP($A408,mdf_lsdt9!$A:$BE, Q$1, FALSE)=Q408,0,1),2)</f>
        <v>2</v>
      </c>
      <c r="BD408" s="45">
        <f>IFERROR(IF(VLOOKUP($A408,mdf_lsdt9!$A:$BE, R$1, FALSE)=R408,0,1),2)</f>
        <v>2</v>
      </c>
      <c r="BE408" s="45">
        <f>IFERROR(IF(VLOOKUP($A408,mdf_lsdt9!$A:$BE, S$1, FALSE)=S408,0,1),2)</f>
        <v>2</v>
      </c>
      <c r="BF408" s="45">
        <f>IFERROR(IF(VLOOKUP($A408,mdf_lsdt9!$A:$BE, T$1, FALSE)=T408,0,1),2)</f>
        <v>2</v>
      </c>
      <c r="BG408" s="45">
        <f>IFERROR(IF(VLOOKUP($A408,mdf_lsdt9!$A:$BE, U$1, FALSE)=U408,0,1),2)</f>
        <v>2</v>
      </c>
      <c r="BH408" s="45">
        <f>IFERROR(IF(VLOOKUP($A408,mdf_lsdt9!$A:$BE, V$1, FALSE)=V408,0,1),2)</f>
        <v>2</v>
      </c>
      <c r="BI408" s="45">
        <f>IFERROR(IF(VLOOKUP($A408,mdf_lsdt9!$A:$BE, W$1, FALSE)=W408,0,1),2)</f>
        <v>2</v>
      </c>
      <c r="BJ408" s="45">
        <f>IFERROR(IF(VLOOKUP($A408,mdf_lsdt9!$A:$BE, X$1, FALSE)=X408,0,1),2)</f>
        <v>2</v>
      </c>
      <c r="BK408" s="45">
        <f>IFERROR(IF(VLOOKUP($A408,mdf_lsdt9!$A:$BE, Y$1, FALSE)=Y408,0,1),2)</f>
        <v>2</v>
      </c>
      <c r="BL408" s="45">
        <f>IFERROR(IF(VLOOKUP($A408,mdf_lsdt9!$A:$BE, Z$1, FALSE)=Z408,0,1),2)</f>
        <v>2</v>
      </c>
      <c r="BM408" s="45">
        <f>IFERROR(IF(VLOOKUP($A408,mdf_lsdt9!$A:$BE, AA$1, FALSE)=AA408,0,1),2)</f>
        <v>2</v>
      </c>
      <c r="BN408" s="45">
        <f>IFERROR(IF(VLOOKUP($A408,mdf_lsdt9!$A:$BE, AB$1, FALSE)=AB408,0,1),2)</f>
        <v>2</v>
      </c>
      <c r="BO408" s="45">
        <f>IFERROR(IF(VLOOKUP($A408,mdf_lsdt9!$A:$BE, AC$1, FALSE)=AC408,0,1),2)</f>
        <v>2</v>
      </c>
      <c r="BP408" s="45">
        <f>IFERROR(IF(VLOOKUP($A408,mdf_lsdt9!$A:$BE, AD$1, FALSE)=AD408,0,1),2)</f>
        <v>2</v>
      </c>
      <c r="BQ408" s="45">
        <f>IFERROR(IF(VLOOKUP($A408,mdf_lsdt9!$A:$BE, AE$1, FALSE)=AE408,0,1),2)</f>
        <v>2</v>
      </c>
      <c r="BR408" s="45">
        <f>IFERROR(IF(VLOOKUP($A408,mdf_lsdt9!$A:$BE, AF$1, FALSE)=AF408,0,1),2)</f>
        <v>2</v>
      </c>
      <c r="BS408" s="45">
        <f>IFERROR(IF(VLOOKUP($A408,mdf_lsdt9!$A:$BE, AG$1, FALSE)=AG408,0,1),2)</f>
        <v>2</v>
      </c>
      <c r="BT408" s="45">
        <f>IFERROR(IF(VLOOKUP($A408,mdf_lsdt9!$A:$BE, AH$1, FALSE)=AH408,0,1),2)</f>
        <v>2</v>
      </c>
      <c r="BU408" s="45">
        <f>IFERROR(IF(VLOOKUP($A408,mdf_lsdt9!$A:$BE, AI$1, FALSE)=AI408,0,1),2)</f>
        <v>2</v>
      </c>
      <c r="BV408" s="45">
        <f>IFERROR(IF(VLOOKUP($A408,mdf_lsdt9!$A:$BE, AJ$1, FALSE)=AJ408,0,1),2)</f>
        <v>2</v>
      </c>
      <c r="BW408" s="45">
        <f>IFERROR(IF(VLOOKUP($A408,mdf_lsdt9!$A:$BE, AK$1, FALSE)=AK408,0,1),2)</f>
        <v>2</v>
      </c>
      <c r="BX408" s="45">
        <f>IFERROR(IF(VLOOKUP($A408,mdf_lsdt9!$A:$BE, AL$1, FALSE)=AL408,0,1),2)</f>
        <v>2</v>
      </c>
      <c r="BY408" s="45">
        <f>IFERROR(IF(VLOOKUP($A408,mdf_lsdt9!$A:$BE, AM$1, FALSE)=AM408,0,1),2)</f>
        <v>2</v>
      </c>
      <c r="BZ408" s="45">
        <f>IFERROR(IF(VLOOKUP($A408,mdf_lsdt9!$A:$BE, AN$1, FALSE)=AN408,0,1),2)</f>
        <v>2</v>
      </c>
      <c r="CA408" s="45">
        <f>IFERROR(IF(VLOOKUP($A408,mdf_lsdt9!$A:$BE, AO$1, FALSE)=AO408,0,1),2)</f>
        <v>2</v>
      </c>
      <c r="CB408" s="45">
        <f>IFERROR(IF(VLOOKUP($A408,mdf_lsdt9!$A:$BE, AP$1, FALSE)=AP408,0,1),2)</f>
        <v>2</v>
      </c>
      <c r="CC408" s="45">
        <f>IFERROR(IF(VLOOKUP($A408,mdf_lsdt9!$A:$BE, AQ$1, FALSE)=AQ408,0,1),2)</f>
        <v>2</v>
      </c>
      <c r="CD408" s="45">
        <f>IFERROR(IF(VLOOKUP($A408,mdf_lsdt9!$A:$BE, AR$1, FALSE)=AR408,0,1),2)</f>
        <v>2</v>
      </c>
      <c r="CE408" s="45">
        <f>IFERROR(IF(VLOOKUP($A408,mdf_lsdt9!$A:$BE, AS$1, FALSE)=AS408,0,1),2)</f>
        <v>2</v>
      </c>
      <c r="CF408" s="45">
        <f>IFERROR(IF(VLOOKUP($A408,mdf_lsdt9!$A:$BE, AT$1, FALSE)=AT408,0,1),2)</f>
        <v>2</v>
      </c>
      <c r="CG408" s="45">
        <f>IFERROR(IF(VLOOKUP($A408,mdf_lsdt9!$A:$BE, AU$1, FALSE)=AU408,0,1),2)</f>
        <v>2</v>
      </c>
      <c r="CH408" s="45">
        <f>IFERROR(IF(VLOOKUP($A408,mdf_lsdt9!$A:$BE, AV$1, FALSE)=AV408,0,1),2)</f>
        <v>2</v>
      </c>
    </row>
    <row r="409" spans="1:86" x14ac:dyDescent="0.35">
      <c r="A409" s="45" t="str">
        <f t="shared" si="7"/>
        <v/>
      </c>
      <c r="AW409" s="45">
        <f>IFERROR(IF(VLOOKUP($A409,mdf_lsdt9!$A:$BE, K$1, FALSE)=K409,0,1),2)</f>
        <v>2</v>
      </c>
      <c r="AX409" s="45">
        <f>IFERROR(IF(VLOOKUP($A409,mdf_lsdt9!$A:$BE, L$1, FALSE)=L409,0,1),2)</f>
        <v>2</v>
      </c>
      <c r="AY409" s="45">
        <f>IFERROR(IF(VLOOKUP($A409,mdf_lsdt9!$A:$BE, M$1, FALSE)=M409,0,1),2)</f>
        <v>2</v>
      </c>
      <c r="AZ409" s="45">
        <f>IFERROR(IF(VLOOKUP($A409,mdf_lsdt9!$A:$BE, N$1, FALSE)=N409,0,1),2)</f>
        <v>2</v>
      </c>
      <c r="BA409" s="45">
        <f>IFERROR(IF(VLOOKUP($A409,mdf_lsdt9!$A:$BE, O$1, FALSE)=O409,0,1),2)</f>
        <v>2</v>
      </c>
      <c r="BB409" s="45">
        <f>IFERROR(IF(VLOOKUP($A409,mdf_lsdt9!$A:$BE, P$1, FALSE)=P409,0,1),2)</f>
        <v>2</v>
      </c>
      <c r="BC409" s="45">
        <f>IFERROR(IF(VLOOKUP($A409,mdf_lsdt9!$A:$BE, Q$1, FALSE)=Q409,0,1),2)</f>
        <v>2</v>
      </c>
      <c r="BD409" s="45">
        <f>IFERROR(IF(VLOOKUP($A409,mdf_lsdt9!$A:$BE, R$1, FALSE)=R409,0,1),2)</f>
        <v>2</v>
      </c>
      <c r="BE409" s="45">
        <f>IFERROR(IF(VLOOKUP($A409,mdf_lsdt9!$A:$BE, S$1, FALSE)=S409,0,1),2)</f>
        <v>2</v>
      </c>
      <c r="BF409" s="45">
        <f>IFERROR(IF(VLOOKUP($A409,mdf_lsdt9!$A:$BE, T$1, FALSE)=T409,0,1),2)</f>
        <v>2</v>
      </c>
      <c r="BG409" s="45">
        <f>IFERROR(IF(VLOOKUP($A409,mdf_lsdt9!$A:$BE, U$1, FALSE)=U409,0,1),2)</f>
        <v>2</v>
      </c>
      <c r="BH409" s="45">
        <f>IFERROR(IF(VLOOKUP($A409,mdf_lsdt9!$A:$BE, V$1, FALSE)=V409,0,1),2)</f>
        <v>2</v>
      </c>
      <c r="BI409" s="45">
        <f>IFERROR(IF(VLOOKUP($A409,mdf_lsdt9!$A:$BE, W$1, FALSE)=W409,0,1),2)</f>
        <v>2</v>
      </c>
      <c r="BJ409" s="45">
        <f>IFERROR(IF(VLOOKUP($A409,mdf_lsdt9!$A:$BE, X$1, FALSE)=X409,0,1),2)</f>
        <v>2</v>
      </c>
      <c r="BK409" s="45">
        <f>IFERROR(IF(VLOOKUP($A409,mdf_lsdt9!$A:$BE, Y$1, FALSE)=Y409,0,1),2)</f>
        <v>2</v>
      </c>
      <c r="BL409" s="45">
        <f>IFERROR(IF(VLOOKUP($A409,mdf_lsdt9!$A:$BE, Z$1, FALSE)=Z409,0,1),2)</f>
        <v>2</v>
      </c>
      <c r="BM409" s="45">
        <f>IFERROR(IF(VLOOKUP($A409,mdf_lsdt9!$A:$BE, AA$1, FALSE)=AA409,0,1),2)</f>
        <v>2</v>
      </c>
      <c r="BN409" s="45">
        <f>IFERROR(IF(VLOOKUP($A409,mdf_lsdt9!$A:$BE, AB$1, FALSE)=AB409,0,1),2)</f>
        <v>2</v>
      </c>
      <c r="BO409" s="45">
        <f>IFERROR(IF(VLOOKUP($A409,mdf_lsdt9!$A:$BE, AC$1, FALSE)=AC409,0,1),2)</f>
        <v>2</v>
      </c>
      <c r="BP409" s="45">
        <f>IFERROR(IF(VLOOKUP($A409,mdf_lsdt9!$A:$BE, AD$1, FALSE)=AD409,0,1),2)</f>
        <v>2</v>
      </c>
      <c r="BQ409" s="45">
        <f>IFERROR(IF(VLOOKUP($A409,mdf_lsdt9!$A:$BE, AE$1, FALSE)=AE409,0,1),2)</f>
        <v>2</v>
      </c>
      <c r="BR409" s="45">
        <f>IFERROR(IF(VLOOKUP($A409,mdf_lsdt9!$A:$BE, AF$1, FALSE)=AF409,0,1),2)</f>
        <v>2</v>
      </c>
      <c r="BS409" s="45">
        <f>IFERROR(IF(VLOOKUP($A409,mdf_lsdt9!$A:$BE, AG$1, FALSE)=AG409,0,1),2)</f>
        <v>2</v>
      </c>
      <c r="BT409" s="45">
        <f>IFERROR(IF(VLOOKUP($A409,mdf_lsdt9!$A:$BE, AH$1, FALSE)=AH409,0,1),2)</f>
        <v>2</v>
      </c>
      <c r="BU409" s="45">
        <f>IFERROR(IF(VLOOKUP($A409,mdf_lsdt9!$A:$BE, AI$1, FALSE)=AI409,0,1),2)</f>
        <v>2</v>
      </c>
      <c r="BV409" s="45">
        <f>IFERROR(IF(VLOOKUP($A409,mdf_lsdt9!$A:$BE, AJ$1, FALSE)=AJ409,0,1),2)</f>
        <v>2</v>
      </c>
      <c r="BW409" s="45">
        <f>IFERROR(IF(VLOOKUP($A409,mdf_lsdt9!$A:$BE, AK$1, FALSE)=AK409,0,1),2)</f>
        <v>2</v>
      </c>
      <c r="BX409" s="45">
        <f>IFERROR(IF(VLOOKUP($A409,mdf_lsdt9!$A:$BE, AL$1, FALSE)=AL409,0,1),2)</f>
        <v>2</v>
      </c>
      <c r="BY409" s="45">
        <f>IFERROR(IF(VLOOKUP($A409,mdf_lsdt9!$A:$BE, AM$1, FALSE)=AM409,0,1),2)</f>
        <v>2</v>
      </c>
      <c r="BZ409" s="45">
        <f>IFERROR(IF(VLOOKUP($A409,mdf_lsdt9!$A:$BE, AN$1, FALSE)=AN409,0,1),2)</f>
        <v>2</v>
      </c>
      <c r="CA409" s="45">
        <f>IFERROR(IF(VLOOKUP($A409,mdf_lsdt9!$A:$BE, AO$1, FALSE)=AO409,0,1),2)</f>
        <v>2</v>
      </c>
      <c r="CB409" s="45">
        <f>IFERROR(IF(VLOOKUP($A409,mdf_lsdt9!$A:$BE, AP$1, FALSE)=AP409,0,1),2)</f>
        <v>2</v>
      </c>
      <c r="CC409" s="45">
        <f>IFERROR(IF(VLOOKUP($A409,mdf_lsdt9!$A:$BE, AQ$1, FALSE)=AQ409,0,1),2)</f>
        <v>2</v>
      </c>
      <c r="CD409" s="45">
        <f>IFERROR(IF(VLOOKUP($A409,mdf_lsdt9!$A:$BE, AR$1, FALSE)=AR409,0,1),2)</f>
        <v>2</v>
      </c>
      <c r="CE409" s="45">
        <f>IFERROR(IF(VLOOKUP($A409,mdf_lsdt9!$A:$BE, AS$1, FALSE)=AS409,0,1),2)</f>
        <v>2</v>
      </c>
      <c r="CF409" s="45">
        <f>IFERROR(IF(VLOOKUP($A409,mdf_lsdt9!$A:$BE, AT$1, FALSE)=AT409,0,1),2)</f>
        <v>2</v>
      </c>
      <c r="CG409" s="45">
        <f>IFERROR(IF(VLOOKUP($A409,mdf_lsdt9!$A:$BE, AU$1, FALSE)=AU409,0,1),2)</f>
        <v>2</v>
      </c>
      <c r="CH409" s="45">
        <f>IFERROR(IF(VLOOKUP($A409,mdf_lsdt9!$A:$BE, AV$1, FALSE)=AV409,0,1),2)</f>
        <v>2</v>
      </c>
    </row>
    <row r="410" spans="1:86" x14ac:dyDescent="0.35">
      <c r="A410" s="45" t="str">
        <f t="shared" si="7"/>
        <v/>
      </c>
      <c r="AW410" s="45">
        <f>IFERROR(IF(VLOOKUP($A410,mdf_lsdt9!$A:$BE, K$1, FALSE)=K410,0,1),2)</f>
        <v>2</v>
      </c>
      <c r="AX410" s="45">
        <f>IFERROR(IF(VLOOKUP($A410,mdf_lsdt9!$A:$BE, L$1, FALSE)=L410,0,1),2)</f>
        <v>2</v>
      </c>
      <c r="AY410" s="45">
        <f>IFERROR(IF(VLOOKUP($A410,mdf_lsdt9!$A:$BE, M$1, FALSE)=M410,0,1),2)</f>
        <v>2</v>
      </c>
      <c r="AZ410" s="45">
        <f>IFERROR(IF(VLOOKUP($A410,mdf_lsdt9!$A:$BE, N$1, FALSE)=N410,0,1),2)</f>
        <v>2</v>
      </c>
      <c r="BA410" s="45">
        <f>IFERROR(IF(VLOOKUP($A410,mdf_lsdt9!$A:$BE, O$1, FALSE)=O410,0,1),2)</f>
        <v>2</v>
      </c>
      <c r="BB410" s="45">
        <f>IFERROR(IF(VLOOKUP($A410,mdf_lsdt9!$A:$BE, P$1, FALSE)=P410,0,1),2)</f>
        <v>2</v>
      </c>
      <c r="BC410" s="45">
        <f>IFERROR(IF(VLOOKUP($A410,mdf_lsdt9!$A:$BE, Q$1, FALSE)=Q410,0,1),2)</f>
        <v>2</v>
      </c>
      <c r="BD410" s="45">
        <f>IFERROR(IF(VLOOKUP($A410,mdf_lsdt9!$A:$BE, R$1, FALSE)=R410,0,1),2)</f>
        <v>2</v>
      </c>
      <c r="BE410" s="45">
        <f>IFERROR(IF(VLOOKUP($A410,mdf_lsdt9!$A:$BE, S$1, FALSE)=S410,0,1),2)</f>
        <v>2</v>
      </c>
      <c r="BF410" s="45">
        <f>IFERROR(IF(VLOOKUP($A410,mdf_lsdt9!$A:$BE, T$1, FALSE)=T410,0,1),2)</f>
        <v>2</v>
      </c>
      <c r="BG410" s="45">
        <f>IFERROR(IF(VLOOKUP($A410,mdf_lsdt9!$A:$BE, U$1, FALSE)=U410,0,1),2)</f>
        <v>2</v>
      </c>
      <c r="BH410" s="45">
        <f>IFERROR(IF(VLOOKUP($A410,mdf_lsdt9!$A:$BE, V$1, FALSE)=V410,0,1),2)</f>
        <v>2</v>
      </c>
      <c r="BI410" s="45">
        <f>IFERROR(IF(VLOOKUP($A410,mdf_lsdt9!$A:$BE, W$1, FALSE)=W410,0,1),2)</f>
        <v>2</v>
      </c>
      <c r="BJ410" s="45">
        <f>IFERROR(IF(VLOOKUP($A410,mdf_lsdt9!$A:$BE, X$1, FALSE)=X410,0,1),2)</f>
        <v>2</v>
      </c>
      <c r="BK410" s="45">
        <f>IFERROR(IF(VLOOKUP($A410,mdf_lsdt9!$A:$BE, Y$1, FALSE)=Y410,0,1),2)</f>
        <v>2</v>
      </c>
      <c r="BL410" s="45">
        <f>IFERROR(IF(VLOOKUP($A410,mdf_lsdt9!$A:$BE, Z$1, FALSE)=Z410,0,1),2)</f>
        <v>2</v>
      </c>
      <c r="BM410" s="45">
        <f>IFERROR(IF(VLOOKUP($A410,mdf_lsdt9!$A:$BE, AA$1, FALSE)=AA410,0,1),2)</f>
        <v>2</v>
      </c>
      <c r="BN410" s="45">
        <f>IFERROR(IF(VLOOKUP($A410,mdf_lsdt9!$A:$BE, AB$1, FALSE)=AB410,0,1),2)</f>
        <v>2</v>
      </c>
      <c r="BO410" s="45">
        <f>IFERROR(IF(VLOOKUP($A410,mdf_lsdt9!$A:$BE, AC$1, FALSE)=AC410,0,1),2)</f>
        <v>2</v>
      </c>
      <c r="BP410" s="45">
        <f>IFERROR(IF(VLOOKUP($A410,mdf_lsdt9!$A:$BE, AD$1, FALSE)=AD410,0,1),2)</f>
        <v>2</v>
      </c>
      <c r="BQ410" s="45">
        <f>IFERROR(IF(VLOOKUP($A410,mdf_lsdt9!$A:$BE, AE$1, FALSE)=AE410,0,1),2)</f>
        <v>2</v>
      </c>
      <c r="BR410" s="45">
        <f>IFERROR(IF(VLOOKUP($A410,mdf_lsdt9!$A:$BE, AF$1, FALSE)=AF410,0,1),2)</f>
        <v>2</v>
      </c>
      <c r="BS410" s="45">
        <f>IFERROR(IF(VLOOKUP($A410,mdf_lsdt9!$A:$BE, AG$1, FALSE)=AG410,0,1),2)</f>
        <v>2</v>
      </c>
      <c r="BT410" s="45">
        <f>IFERROR(IF(VLOOKUP($A410,mdf_lsdt9!$A:$BE, AH$1, FALSE)=AH410,0,1),2)</f>
        <v>2</v>
      </c>
      <c r="BU410" s="45">
        <f>IFERROR(IF(VLOOKUP($A410,mdf_lsdt9!$A:$BE, AI$1, FALSE)=AI410,0,1),2)</f>
        <v>2</v>
      </c>
      <c r="BV410" s="45">
        <f>IFERROR(IF(VLOOKUP($A410,mdf_lsdt9!$A:$BE, AJ$1, FALSE)=AJ410,0,1),2)</f>
        <v>2</v>
      </c>
      <c r="BW410" s="45">
        <f>IFERROR(IF(VLOOKUP($A410,mdf_lsdt9!$A:$BE, AK$1, FALSE)=AK410,0,1),2)</f>
        <v>2</v>
      </c>
      <c r="BX410" s="45">
        <f>IFERROR(IF(VLOOKUP($A410,mdf_lsdt9!$A:$BE, AL$1, FALSE)=AL410,0,1),2)</f>
        <v>2</v>
      </c>
      <c r="BY410" s="45">
        <f>IFERROR(IF(VLOOKUP($A410,mdf_lsdt9!$A:$BE, AM$1, FALSE)=AM410,0,1),2)</f>
        <v>2</v>
      </c>
      <c r="BZ410" s="45">
        <f>IFERROR(IF(VLOOKUP($A410,mdf_lsdt9!$A:$BE, AN$1, FALSE)=AN410,0,1),2)</f>
        <v>2</v>
      </c>
      <c r="CA410" s="45">
        <f>IFERROR(IF(VLOOKUP($A410,mdf_lsdt9!$A:$BE, AO$1, FALSE)=AO410,0,1),2)</f>
        <v>2</v>
      </c>
      <c r="CB410" s="45">
        <f>IFERROR(IF(VLOOKUP($A410,mdf_lsdt9!$A:$BE, AP$1, FALSE)=AP410,0,1),2)</f>
        <v>2</v>
      </c>
      <c r="CC410" s="45">
        <f>IFERROR(IF(VLOOKUP($A410,mdf_lsdt9!$A:$BE, AQ$1, FALSE)=AQ410,0,1),2)</f>
        <v>2</v>
      </c>
      <c r="CD410" s="45">
        <f>IFERROR(IF(VLOOKUP($A410,mdf_lsdt9!$A:$BE, AR$1, FALSE)=AR410,0,1),2)</f>
        <v>2</v>
      </c>
      <c r="CE410" s="45">
        <f>IFERROR(IF(VLOOKUP($A410,mdf_lsdt9!$A:$BE, AS$1, FALSE)=AS410,0,1),2)</f>
        <v>2</v>
      </c>
      <c r="CF410" s="45">
        <f>IFERROR(IF(VLOOKUP($A410,mdf_lsdt9!$A:$BE, AT$1, FALSE)=AT410,0,1),2)</f>
        <v>2</v>
      </c>
      <c r="CG410" s="45">
        <f>IFERROR(IF(VLOOKUP($A410,mdf_lsdt9!$A:$BE, AU$1, FALSE)=AU410,0,1),2)</f>
        <v>2</v>
      </c>
      <c r="CH410" s="45">
        <f>IFERROR(IF(VLOOKUP($A410,mdf_lsdt9!$A:$BE, AV$1, FALSE)=AV410,0,1),2)</f>
        <v>2</v>
      </c>
    </row>
    <row r="411" spans="1:86" x14ac:dyDescent="0.35">
      <c r="A411" s="45" t="str">
        <f t="shared" si="7"/>
        <v/>
      </c>
      <c r="AW411" s="45">
        <f>IFERROR(IF(VLOOKUP($A411,mdf_lsdt9!$A:$BE, K$1, FALSE)=K411,0,1),2)</f>
        <v>2</v>
      </c>
      <c r="AX411" s="45">
        <f>IFERROR(IF(VLOOKUP($A411,mdf_lsdt9!$A:$BE, L$1, FALSE)=L411,0,1),2)</f>
        <v>2</v>
      </c>
      <c r="AY411" s="45">
        <f>IFERROR(IF(VLOOKUP($A411,mdf_lsdt9!$A:$BE, M$1, FALSE)=M411,0,1),2)</f>
        <v>2</v>
      </c>
      <c r="AZ411" s="45">
        <f>IFERROR(IF(VLOOKUP($A411,mdf_lsdt9!$A:$BE, N$1, FALSE)=N411,0,1),2)</f>
        <v>2</v>
      </c>
      <c r="BA411" s="45">
        <f>IFERROR(IF(VLOOKUP($A411,mdf_lsdt9!$A:$BE, O$1, FALSE)=O411,0,1),2)</f>
        <v>2</v>
      </c>
      <c r="BB411" s="45">
        <f>IFERROR(IF(VLOOKUP($A411,mdf_lsdt9!$A:$BE, P$1, FALSE)=P411,0,1),2)</f>
        <v>2</v>
      </c>
      <c r="BC411" s="45">
        <f>IFERROR(IF(VLOOKUP($A411,mdf_lsdt9!$A:$BE, Q$1, FALSE)=Q411,0,1),2)</f>
        <v>2</v>
      </c>
      <c r="BD411" s="45">
        <f>IFERROR(IF(VLOOKUP($A411,mdf_lsdt9!$A:$BE, R$1, FALSE)=R411,0,1),2)</f>
        <v>2</v>
      </c>
      <c r="BE411" s="45">
        <f>IFERROR(IF(VLOOKUP($A411,mdf_lsdt9!$A:$BE, S$1, FALSE)=S411,0,1),2)</f>
        <v>2</v>
      </c>
      <c r="BF411" s="45">
        <f>IFERROR(IF(VLOOKUP($A411,mdf_lsdt9!$A:$BE, T$1, FALSE)=T411,0,1),2)</f>
        <v>2</v>
      </c>
      <c r="BG411" s="45">
        <f>IFERROR(IF(VLOOKUP($A411,mdf_lsdt9!$A:$BE, U$1, FALSE)=U411,0,1),2)</f>
        <v>2</v>
      </c>
      <c r="BH411" s="45">
        <f>IFERROR(IF(VLOOKUP($A411,mdf_lsdt9!$A:$BE, V$1, FALSE)=V411,0,1),2)</f>
        <v>2</v>
      </c>
      <c r="BI411" s="45">
        <f>IFERROR(IF(VLOOKUP($A411,mdf_lsdt9!$A:$BE, W$1, FALSE)=W411,0,1),2)</f>
        <v>2</v>
      </c>
      <c r="BJ411" s="45">
        <f>IFERROR(IF(VLOOKUP($A411,mdf_lsdt9!$A:$BE, X$1, FALSE)=X411,0,1),2)</f>
        <v>2</v>
      </c>
      <c r="BK411" s="45">
        <f>IFERROR(IF(VLOOKUP($A411,mdf_lsdt9!$A:$BE, Y$1, FALSE)=Y411,0,1),2)</f>
        <v>2</v>
      </c>
      <c r="BL411" s="45">
        <f>IFERROR(IF(VLOOKUP($A411,mdf_lsdt9!$A:$BE, Z$1, FALSE)=Z411,0,1),2)</f>
        <v>2</v>
      </c>
      <c r="BM411" s="45">
        <f>IFERROR(IF(VLOOKUP($A411,mdf_lsdt9!$A:$BE, AA$1, FALSE)=AA411,0,1),2)</f>
        <v>2</v>
      </c>
      <c r="BN411" s="45">
        <f>IFERROR(IF(VLOOKUP($A411,mdf_lsdt9!$A:$BE, AB$1, FALSE)=AB411,0,1),2)</f>
        <v>2</v>
      </c>
      <c r="BO411" s="45">
        <f>IFERROR(IF(VLOOKUP($A411,mdf_lsdt9!$A:$BE, AC$1, FALSE)=AC411,0,1),2)</f>
        <v>2</v>
      </c>
      <c r="BP411" s="45">
        <f>IFERROR(IF(VLOOKUP($A411,mdf_lsdt9!$A:$BE, AD$1, FALSE)=AD411,0,1),2)</f>
        <v>2</v>
      </c>
      <c r="BQ411" s="45">
        <f>IFERROR(IF(VLOOKUP($A411,mdf_lsdt9!$A:$BE, AE$1, FALSE)=AE411,0,1),2)</f>
        <v>2</v>
      </c>
      <c r="BR411" s="45">
        <f>IFERROR(IF(VLOOKUP($A411,mdf_lsdt9!$A:$BE, AF$1, FALSE)=AF411,0,1),2)</f>
        <v>2</v>
      </c>
      <c r="BS411" s="45">
        <f>IFERROR(IF(VLOOKUP($A411,mdf_lsdt9!$A:$BE, AG$1, FALSE)=AG411,0,1),2)</f>
        <v>2</v>
      </c>
      <c r="BT411" s="45">
        <f>IFERROR(IF(VLOOKUP($A411,mdf_lsdt9!$A:$BE, AH$1, FALSE)=AH411,0,1),2)</f>
        <v>2</v>
      </c>
      <c r="BU411" s="45">
        <f>IFERROR(IF(VLOOKUP($A411,mdf_lsdt9!$A:$BE, AI$1, FALSE)=AI411,0,1),2)</f>
        <v>2</v>
      </c>
      <c r="BV411" s="45">
        <f>IFERROR(IF(VLOOKUP($A411,mdf_lsdt9!$A:$BE, AJ$1, FALSE)=AJ411,0,1),2)</f>
        <v>2</v>
      </c>
      <c r="BW411" s="45">
        <f>IFERROR(IF(VLOOKUP($A411,mdf_lsdt9!$A:$BE, AK$1, FALSE)=AK411,0,1),2)</f>
        <v>2</v>
      </c>
      <c r="BX411" s="45">
        <f>IFERROR(IF(VLOOKUP($A411,mdf_lsdt9!$A:$BE, AL$1, FALSE)=AL411,0,1),2)</f>
        <v>2</v>
      </c>
      <c r="BY411" s="45">
        <f>IFERROR(IF(VLOOKUP($A411,mdf_lsdt9!$A:$BE, AM$1, FALSE)=AM411,0,1),2)</f>
        <v>2</v>
      </c>
      <c r="BZ411" s="45">
        <f>IFERROR(IF(VLOOKUP($A411,mdf_lsdt9!$A:$BE, AN$1, FALSE)=AN411,0,1),2)</f>
        <v>2</v>
      </c>
      <c r="CA411" s="45">
        <f>IFERROR(IF(VLOOKUP($A411,mdf_lsdt9!$A:$BE, AO$1, FALSE)=AO411,0,1),2)</f>
        <v>2</v>
      </c>
      <c r="CB411" s="45">
        <f>IFERROR(IF(VLOOKUP($A411,mdf_lsdt9!$A:$BE, AP$1, FALSE)=AP411,0,1),2)</f>
        <v>2</v>
      </c>
      <c r="CC411" s="45">
        <f>IFERROR(IF(VLOOKUP($A411,mdf_lsdt9!$A:$BE, AQ$1, FALSE)=AQ411,0,1),2)</f>
        <v>2</v>
      </c>
      <c r="CD411" s="45">
        <f>IFERROR(IF(VLOOKUP($A411,mdf_lsdt9!$A:$BE, AR$1, FALSE)=AR411,0,1),2)</f>
        <v>2</v>
      </c>
      <c r="CE411" s="45">
        <f>IFERROR(IF(VLOOKUP($A411,mdf_lsdt9!$A:$BE, AS$1, FALSE)=AS411,0,1),2)</f>
        <v>2</v>
      </c>
      <c r="CF411" s="45">
        <f>IFERROR(IF(VLOOKUP($A411,mdf_lsdt9!$A:$BE, AT$1, FALSE)=AT411,0,1),2)</f>
        <v>2</v>
      </c>
      <c r="CG411" s="45">
        <f>IFERROR(IF(VLOOKUP($A411,mdf_lsdt9!$A:$BE, AU$1, FALSE)=AU411,0,1),2)</f>
        <v>2</v>
      </c>
      <c r="CH411" s="45">
        <f>IFERROR(IF(VLOOKUP($A411,mdf_lsdt9!$A:$BE, AV$1, FALSE)=AV411,0,1),2)</f>
        <v>2</v>
      </c>
    </row>
    <row r="412" spans="1:86" x14ac:dyDescent="0.35">
      <c r="A412" s="45" t="str">
        <f t="shared" si="7"/>
        <v/>
      </c>
      <c r="AW412" s="45">
        <f>IFERROR(IF(VLOOKUP($A412,mdf_lsdt9!$A:$BE, K$1, FALSE)=K412,0,1),2)</f>
        <v>2</v>
      </c>
      <c r="AX412" s="45">
        <f>IFERROR(IF(VLOOKUP($A412,mdf_lsdt9!$A:$BE, L$1, FALSE)=L412,0,1),2)</f>
        <v>2</v>
      </c>
      <c r="AY412" s="45">
        <f>IFERROR(IF(VLOOKUP($A412,mdf_lsdt9!$A:$BE, M$1, FALSE)=M412,0,1),2)</f>
        <v>2</v>
      </c>
      <c r="AZ412" s="45">
        <f>IFERROR(IF(VLOOKUP($A412,mdf_lsdt9!$A:$BE, N$1, FALSE)=N412,0,1),2)</f>
        <v>2</v>
      </c>
      <c r="BA412" s="45">
        <f>IFERROR(IF(VLOOKUP($A412,mdf_lsdt9!$A:$BE, O$1, FALSE)=O412,0,1),2)</f>
        <v>2</v>
      </c>
      <c r="BB412" s="45">
        <f>IFERROR(IF(VLOOKUP($A412,mdf_lsdt9!$A:$BE, P$1, FALSE)=P412,0,1),2)</f>
        <v>2</v>
      </c>
      <c r="BC412" s="45">
        <f>IFERROR(IF(VLOOKUP($A412,mdf_lsdt9!$A:$BE, Q$1, FALSE)=Q412,0,1),2)</f>
        <v>2</v>
      </c>
      <c r="BD412" s="45">
        <f>IFERROR(IF(VLOOKUP($A412,mdf_lsdt9!$A:$BE, R$1, FALSE)=R412,0,1),2)</f>
        <v>2</v>
      </c>
      <c r="BE412" s="45">
        <f>IFERROR(IF(VLOOKUP($A412,mdf_lsdt9!$A:$BE, S$1, FALSE)=S412,0,1),2)</f>
        <v>2</v>
      </c>
      <c r="BF412" s="45">
        <f>IFERROR(IF(VLOOKUP($A412,mdf_lsdt9!$A:$BE, T$1, FALSE)=T412,0,1),2)</f>
        <v>2</v>
      </c>
      <c r="BG412" s="45">
        <f>IFERROR(IF(VLOOKUP($A412,mdf_lsdt9!$A:$BE, U$1, FALSE)=U412,0,1),2)</f>
        <v>2</v>
      </c>
      <c r="BH412" s="45">
        <f>IFERROR(IF(VLOOKUP($A412,mdf_lsdt9!$A:$BE, V$1, FALSE)=V412,0,1),2)</f>
        <v>2</v>
      </c>
      <c r="BI412" s="45">
        <f>IFERROR(IF(VLOOKUP($A412,mdf_lsdt9!$A:$BE, W$1, FALSE)=W412,0,1),2)</f>
        <v>2</v>
      </c>
      <c r="BJ412" s="45">
        <f>IFERROR(IF(VLOOKUP($A412,mdf_lsdt9!$A:$BE, X$1, FALSE)=X412,0,1),2)</f>
        <v>2</v>
      </c>
      <c r="BK412" s="45">
        <f>IFERROR(IF(VLOOKUP($A412,mdf_lsdt9!$A:$BE, Y$1, FALSE)=Y412,0,1),2)</f>
        <v>2</v>
      </c>
      <c r="BL412" s="45">
        <f>IFERROR(IF(VLOOKUP($A412,mdf_lsdt9!$A:$BE, Z$1, FALSE)=Z412,0,1),2)</f>
        <v>2</v>
      </c>
      <c r="BM412" s="45">
        <f>IFERROR(IF(VLOOKUP($A412,mdf_lsdt9!$A:$BE, AA$1, FALSE)=AA412,0,1),2)</f>
        <v>2</v>
      </c>
      <c r="BN412" s="45">
        <f>IFERROR(IF(VLOOKUP($A412,mdf_lsdt9!$A:$BE, AB$1, FALSE)=AB412,0,1),2)</f>
        <v>2</v>
      </c>
      <c r="BO412" s="45">
        <f>IFERROR(IF(VLOOKUP($A412,mdf_lsdt9!$A:$BE, AC$1, FALSE)=AC412,0,1),2)</f>
        <v>2</v>
      </c>
      <c r="BP412" s="45">
        <f>IFERROR(IF(VLOOKUP($A412,mdf_lsdt9!$A:$BE, AD$1, FALSE)=AD412,0,1),2)</f>
        <v>2</v>
      </c>
      <c r="BQ412" s="45">
        <f>IFERROR(IF(VLOOKUP($A412,mdf_lsdt9!$A:$BE, AE$1, FALSE)=AE412,0,1),2)</f>
        <v>2</v>
      </c>
      <c r="BR412" s="45">
        <f>IFERROR(IF(VLOOKUP($A412,mdf_lsdt9!$A:$BE, AF$1, FALSE)=AF412,0,1),2)</f>
        <v>2</v>
      </c>
      <c r="BS412" s="45">
        <f>IFERROR(IF(VLOOKUP($A412,mdf_lsdt9!$A:$BE, AG$1, FALSE)=AG412,0,1),2)</f>
        <v>2</v>
      </c>
      <c r="BT412" s="45">
        <f>IFERROR(IF(VLOOKUP($A412,mdf_lsdt9!$A:$BE, AH$1, FALSE)=AH412,0,1),2)</f>
        <v>2</v>
      </c>
      <c r="BU412" s="45">
        <f>IFERROR(IF(VLOOKUP($A412,mdf_lsdt9!$A:$BE, AI$1, FALSE)=AI412,0,1),2)</f>
        <v>2</v>
      </c>
      <c r="BV412" s="45">
        <f>IFERROR(IF(VLOOKUP($A412,mdf_lsdt9!$A:$BE, AJ$1, FALSE)=AJ412,0,1),2)</f>
        <v>2</v>
      </c>
      <c r="BW412" s="45">
        <f>IFERROR(IF(VLOOKUP($A412,mdf_lsdt9!$A:$BE, AK$1, FALSE)=AK412,0,1),2)</f>
        <v>2</v>
      </c>
      <c r="BX412" s="45">
        <f>IFERROR(IF(VLOOKUP($A412,mdf_lsdt9!$A:$BE, AL$1, FALSE)=AL412,0,1),2)</f>
        <v>2</v>
      </c>
      <c r="BY412" s="45">
        <f>IFERROR(IF(VLOOKUP($A412,mdf_lsdt9!$A:$BE, AM$1, FALSE)=AM412,0,1),2)</f>
        <v>2</v>
      </c>
      <c r="BZ412" s="45">
        <f>IFERROR(IF(VLOOKUP($A412,mdf_lsdt9!$A:$BE, AN$1, FALSE)=AN412,0,1),2)</f>
        <v>2</v>
      </c>
      <c r="CA412" s="45">
        <f>IFERROR(IF(VLOOKUP($A412,mdf_lsdt9!$A:$BE, AO$1, FALSE)=AO412,0,1),2)</f>
        <v>2</v>
      </c>
      <c r="CB412" s="45">
        <f>IFERROR(IF(VLOOKUP($A412,mdf_lsdt9!$A:$BE, AP$1, FALSE)=AP412,0,1),2)</f>
        <v>2</v>
      </c>
      <c r="CC412" s="45">
        <f>IFERROR(IF(VLOOKUP($A412,mdf_lsdt9!$A:$BE, AQ$1, FALSE)=AQ412,0,1),2)</f>
        <v>2</v>
      </c>
      <c r="CD412" s="45">
        <f>IFERROR(IF(VLOOKUP($A412,mdf_lsdt9!$A:$BE, AR$1, FALSE)=AR412,0,1),2)</f>
        <v>2</v>
      </c>
      <c r="CE412" s="45">
        <f>IFERROR(IF(VLOOKUP($A412,mdf_lsdt9!$A:$BE, AS$1, FALSE)=AS412,0,1),2)</f>
        <v>2</v>
      </c>
      <c r="CF412" s="45">
        <f>IFERROR(IF(VLOOKUP($A412,mdf_lsdt9!$A:$BE, AT$1, FALSE)=AT412,0,1),2)</f>
        <v>2</v>
      </c>
      <c r="CG412" s="45">
        <f>IFERROR(IF(VLOOKUP($A412,mdf_lsdt9!$A:$BE, AU$1, FALSE)=AU412,0,1),2)</f>
        <v>2</v>
      </c>
      <c r="CH412" s="45">
        <f>IFERROR(IF(VLOOKUP($A412,mdf_lsdt9!$A:$BE, AV$1, FALSE)=AV412,0,1),2)</f>
        <v>2</v>
      </c>
    </row>
    <row r="413" spans="1:86" x14ac:dyDescent="0.35">
      <c r="A413" s="45" t="str">
        <f t="shared" si="7"/>
        <v/>
      </c>
      <c r="AW413" s="45">
        <f>IFERROR(IF(VLOOKUP($A413,mdf_lsdt9!$A:$BE, K$1, FALSE)=K413,0,1),2)</f>
        <v>2</v>
      </c>
      <c r="AX413" s="45">
        <f>IFERROR(IF(VLOOKUP($A413,mdf_lsdt9!$A:$BE, L$1, FALSE)=L413,0,1),2)</f>
        <v>2</v>
      </c>
      <c r="AY413" s="45">
        <f>IFERROR(IF(VLOOKUP($A413,mdf_lsdt9!$A:$BE, M$1, FALSE)=M413,0,1),2)</f>
        <v>2</v>
      </c>
      <c r="AZ413" s="45">
        <f>IFERROR(IF(VLOOKUP($A413,mdf_lsdt9!$A:$BE, N$1, FALSE)=N413,0,1),2)</f>
        <v>2</v>
      </c>
      <c r="BA413" s="45">
        <f>IFERROR(IF(VLOOKUP($A413,mdf_lsdt9!$A:$BE, O$1, FALSE)=O413,0,1),2)</f>
        <v>2</v>
      </c>
      <c r="BB413" s="45">
        <f>IFERROR(IF(VLOOKUP($A413,mdf_lsdt9!$A:$BE, P$1, FALSE)=P413,0,1),2)</f>
        <v>2</v>
      </c>
      <c r="BC413" s="45">
        <f>IFERROR(IF(VLOOKUP($A413,mdf_lsdt9!$A:$BE, Q$1, FALSE)=Q413,0,1),2)</f>
        <v>2</v>
      </c>
      <c r="BD413" s="45">
        <f>IFERROR(IF(VLOOKUP($A413,mdf_lsdt9!$A:$BE, R$1, FALSE)=R413,0,1),2)</f>
        <v>2</v>
      </c>
      <c r="BE413" s="45">
        <f>IFERROR(IF(VLOOKUP($A413,mdf_lsdt9!$A:$BE, S$1, FALSE)=S413,0,1),2)</f>
        <v>2</v>
      </c>
      <c r="BF413" s="45">
        <f>IFERROR(IF(VLOOKUP($A413,mdf_lsdt9!$A:$BE, T$1, FALSE)=T413,0,1),2)</f>
        <v>2</v>
      </c>
      <c r="BG413" s="45">
        <f>IFERROR(IF(VLOOKUP($A413,mdf_lsdt9!$A:$BE, U$1, FALSE)=U413,0,1),2)</f>
        <v>2</v>
      </c>
      <c r="BH413" s="45">
        <f>IFERROR(IF(VLOOKUP($A413,mdf_lsdt9!$A:$BE, V$1, FALSE)=V413,0,1),2)</f>
        <v>2</v>
      </c>
      <c r="BI413" s="45">
        <f>IFERROR(IF(VLOOKUP($A413,mdf_lsdt9!$A:$BE, W$1, FALSE)=W413,0,1),2)</f>
        <v>2</v>
      </c>
      <c r="BJ413" s="45">
        <f>IFERROR(IF(VLOOKUP($A413,mdf_lsdt9!$A:$BE, X$1, FALSE)=X413,0,1),2)</f>
        <v>2</v>
      </c>
      <c r="BK413" s="45">
        <f>IFERROR(IF(VLOOKUP($A413,mdf_lsdt9!$A:$BE, Y$1, FALSE)=Y413,0,1),2)</f>
        <v>2</v>
      </c>
      <c r="BL413" s="45">
        <f>IFERROR(IF(VLOOKUP($A413,mdf_lsdt9!$A:$BE, Z$1, FALSE)=Z413,0,1),2)</f>
        <v>2</v>
      </c>
      <c r="BM413" s="45">
        <f>IFERROR(IF(VLOOKUP($A413,mdf_lsdt9!$A:$BE, AA$1, FALSE)=AA413,0,1),2)</f>
        <v>2</v>
      </c>
      <c r="BN413" s="45">
        <f>IFERROR(IF(VLOOKUP($A413,mdf_lsdt9!$A:$BE, AB$1, FALSE)=AB413,0,1),2)</f>
        <v>2</v>
      </c>
      <c r="BO413" s="45">
        <f>IFERROR(IF(VLOOKUP($A413,mdf_lsdt9!$A:$BE, AC$1, FALSE)=AC413,0,1),2)</f>
        <v>2</v>
      </c>
      <c r="BP413" s="45">
        <f>IFERROR(IF(VLOOKUP($A413,mdf_lsdt9!$A:$BE, AD$1, FALSE)=AD413,0,1),2)</f>
        <v>2</v>
      </c>
      <c r="BQ413" s="45">
        <f>IFERROR(IF(VLOOKUP($A413,mdf_lsdt9!$A:$BE, AE$1, FALSE)=AE413,0,1),2)</f>
        <v>2</v>
      </c>
      <c r="BR413" s="45">
        <f>IFERROR(IF(VLOOKUP($A413,mdf_lsdt9!$A:$BE, AF$1, FALSE)=AF413,0,1),2)</f>
        <v>2</v>
      </c>
      <c r="BS413" s="45">
        <f>IFERROR(IF(VLOOKUP($A413,mdf_lsdt9!$A:$BE, AG$1, FALSE)=AG413,0,1),2)</f>
        <v>2</v>
      </c>
      <c r="BT413" s="45">
        <f>IFERROR(IF(VLOOKUP($A413,mdf_lsdt9!$A:$BE, AH$1, FALSE)=AH413,0,1),2)</f>
        <v>2</v>
      </c>
      <c r="BU413" s="45">
        <f>IFERROR(IF(VLOOKUP($A413,mdf_lsdt9!$A:$BE, AI$1, FALSE)=AI413,0,1),2)</f>
        <v>2</v>
      </c>
      <c r="BV413" s="45">
        <f>IFERROR(IF(VLOOKUP($A413,mdf_lsdt9!$A:$BE, AJ$1, FALSE)=AJ413,0,1),2)</f>
        <v>2</v>
      </c>
      <c r="BW413" s="45">
        <f>IFERROR(IF(VLOOKUP($A413,mdf_lsdt9!$A:$BE, AK$1, FALSE)=AK413,0,1),2)</f>
        <v>2</v>
      </c>
      <c r="BX413" s="45">
        <f>IFERROR(IF(VLOOKUP($A413,mdf_lsdt9!$A:$BE, AL$1, FALSE)=AL413,0,1),2)</f>
        <v>2</v>
      </c>
      <c r="BY413" s="45">
        <f>IFERROR(IF(VLOOKUP($A413,mdf_lsdt9!$A:$BE, AM$1, FALSE)=AM413,0,1),2)</f>
        <v>2</v>
      </c>
      <c r="BZ413" s="45">
        <f>IFERROR(IF(VLOOKUP($A413,mdf_lsdt9!$A:$BE, AN$1, FALSE)=AN413,0,1),2)</f>
        <v>2</v>
      </c>
      <c r="CA413" s="45">
        <f>IFERROR(IF(VLOOKUP($A413,mdf_lsdt9!$A:$BE, AO$1, FALSE)=AO413,0,1),2)</f>
        <v>2</v>
      </c>
      <c r="CB413" s="45">
        <f>IFERROR(IF(VLOOKUP($A413,mdf_lsdt9!$A:$BE, AP$1, FALSE)=AP413,0,1),2)</f>
        <v>2</v>
      </c>
      <c r="CC413" s="45">
        <f>IFERROR(IF(VLOOKUP($A413,mdf_lsdt9!$A:$BE, AQ$1, FALSE)=AQ413,0,1),2)</f>
        <v>2</v>
      </c>
      <c r="CD413" s="45">
        <f>IFERROR(IF(VLOOKUP($A413,mdf_lsdt9!$A:$BE, AR$1, FALSE)=AR413,0,1),2)</f>
        <v>2</v>
      </c>
      <c r="CE413" s="45">
        <f>IFERROR(IF(VLOOKUP($A413,mdf_lsdt9!$A:$BE, AS$1, FALSE)=AS413,0,1),2)</f>
        <v>2</v>
      </c>
      <c r="CF413" s="45">
        <f>IFERROR(IF(VLOOKUP($A413,mdf_lsdt9!$A:$BE, AT$1, FALSE)=AT413,0,1),2)</f>
        <v>2</v>
      </c>
      <c r="CG413" s="45">
        <f>IFERROR(IF(VLOOKUP($A413,mdf_lsdt9!$A:$BE, AU$1, FALSE)=AU413,0,1),2)</f>
        <v>2</v>
      </c>
      <c r="CH413" s="45">
        <f>IFERROR(IF(VLOOKUP($A413,mdf_lsdt9!$A:$BE, AV$1, FALSE)=AV413,0,1),2)</f>
        <v>2</v>
      </c>
    </row>
    <row r="414" spans="1:86" x14ac:dyDescent="0.35">
      <c r="A414" s="45" t="str">
        <f t="shared" si="7"/>
        <v/>
      </c>
      <c r="AW414" s="45">
        <f>IFERROR(IF(VLOOKUP($A414,mdf_lsdt9!$A:$BE, K$1, FALSE)=K414,0,1),2)</f>
        <v>2</v>
      </c>
      <c r="AX414" s="45">
        <f>IFERROR(IF(VLOOKUP($A414,mdf_lsdt9!$A:$BE, L$1, FALSE)=L414,0,1),2)</f>
        <v>2</v>
      </c>
      <c r="AY414" s="45">
        <f>IFERROR(IF(VLOOKUP($A414,mdf_lsdt9!$A:$BE, M$1, FALSE)=M414,0,1),2)</f>
        <v>2</v>
      </c>
      <c r="AZ414" s="45">
        <f>IFERROR(IF(VLOOKUP($A414,mdf_lsdt9!$A:$BE, N$1, FALSE)=N414,0,1),2)</f>
        <v>2</v>
      </c>
      <c r="BA414" s="45">
        <f>IFERROR(IF(VLOOKUP($A414,mdf_lsdt9!$A:$BE, O$1, FALSE)=O414,0,1),2)</f>
        <v>2</v>
      </c>
      <c r="BB414" s="45">
        <f>IFERROR(IF(VLOOKUP($A414,mdf_lsdt9!$A:$BE, P$1, FALSE)=P414,0,1),2)</f>
        <v>2</v>
      </c>
      <c r="BC414" s="45">
        <f>IFERROR(IF(VLOOKUP($A414,mdf_lsdt9!$A:$BE, Q$1, FALSE)=Q414,0,1),2)</f>
        <v>2</v>
      </c>
      <c r="BD414" s="45">
        <f>IFERROR(IF(VLOOKUP($A414,mdf_lsdt9!$A:$BE, R$1, FALSE)=R414,0,1),2)</f>
        <v>2</v>
      </c>
      <c r="BE414" s="45">
        <f>IFERROR(IF(VLOOKUP($A414,mdf_lsdt9!$A:$BE, S$1, FALSE)=S414,0,1),2)</f>
        <v>2</v>
      </c>
      <c r="BF414" s="45">
        <f>IFERROR(IF(VLOOKUP($A414,mdf_lsdt9!$A:$BE, T$1, FALSE)=T414,0,1),2)</f>
        <v>2</v>
      </c>
      <c r="BG414" s="45">
        <f>IFERROR(IF(VLOOKUP($A414,mdf_lsdt9!$A:$BE, U$1, FALSE)=U414,0,1),2)</f>
        <v>2</v>
      </c>
      <c r="BH414" s="45">
        <f>IFERROR(IF(VLOOKUP($A414,mdf_lsdt9!$A:$BE, V$1, FALSE)=V414,0,1),2)</f>
        <v>2</v>
      </c>
      <c r="BI414" s="45">
        <f>IFERROR(IF(VLOOKUP($A414,mdf_lsdt9!$A:$BE, W$1, FALSE)=W414,0,1),2)</f>
        <v>2</v>
      </c>
      <c r="BJ414" s="45">
        <f>IFERROR(IF(VLOOKUP($A414,mdf_lsdt9!$A:$BE, X$1, FALSE)=X414,0,1),2)</f>
        <v>2</v>
      </c>
      <c r="BK414" s="45">
        <f>IFERROR(IF(VLOOKUP($A414,mdf_lsdt9!$A:$BE, Y$1, FALSE)=Y414,0,1),2)</f>
        <v>2</v>
      </c>
      <c r="BL414" s="45">
        <f>IFERROR(IF(VLOOKUP($A414,mdf_lsdt9!$A:$BE, Z$1, FALSE)=Z414,0,1),2)</f>
        <v>2</v>
      </c>
      <c r="BM414" s="45">
        <f>IFERROR(IF(VLOOKUP($A414,mdf_lsdt9!$A:$BE, AA$1, FALSE)=AA414,0,1),2)</f>
        <v>2</v>
      </c>
      <c r="BN414" s="45">
        <f>IFERROR(IF(VLOOKUP($A414,mdf_lsdt9!$A:$BE, AB$1, FALSE)=AB414,0,1),2)</f>
        <v>2</v>
      </c>
      <c r="BO414" s="45">
        <f>IFERROR(IF(VLOOKUP($A414,mdf_lsdt9!$A:$BE, AC$1, FALSE)=AC414,0,1),2)</f>
        <v>2</v>
      </c>
      <c r="BP414" s="45">
        <f>IFERROR(IF(VLOOKUP($A414,mdf_lsdt9!$A:$BE, AD$1, FALSE)=AD414,0,1),2)</f>
        <v>2</v>
      </c>
      <c r="BQ414" s="45">
        <f>IFERROR(IF(VLOOKUP($A414,mdf_lsdt9!$A:$BE, AE$1, FALSE)=AE414,0,1),2)</f>
        <v>2</v>
      </c>
      <c r="BR414" s="45">
        <f>IFERROR(IF(VLOOKUP($A414,mdf_lsdt9!$A:$BE, AF$1, FALSE)=AF414,0,1),2)</f>
        <v>2</v>
      </c>
      <c r="BS414" s="45">
        <f>IFERROR(IF(VLOOKUP($A414,mdf_lsdt9!$A:$BE, AG$1, FALSE)=AG414,0,1),2)</f>
        <v>2</v>
      </c>
      <c r="BT414" s="45">
        <f>IFERROR(IF(VLOOKUP($A414,mdf_lsdt9!$A:$BE, AH$1, FALSE)=AH414,0,1),2)</f>
        <v>2</v>
      </c>
      <c r="BU414" s="45">
        <f>IFERROR(IF(VLOOKUP($A414,mdf_lsdt9!$A:$BE, AI$1, FALSE)=AI414,0,1),2)</f>
        <v>2</v>
      </c>
      <c r="BV414" s="45">
        <f>IFERROR(IF(VLOOKUP($A414,mdf_lsdt9!$A:$BE, AJ$1, FALSE)=AJ414,0,1),2)</f>
        <v>2</v>
      </c>
      <c r="BW414" s="45">
        <f>IFERROR(IF(VLOOKUP($A414,mdf_lsdt9!$A:$BE, AK$1, FALSE)=AK414,0,1),2)</f>
        <v>2</v>
      </c>
      <c r="BX414" s="45">
        <f>IFERROR(IF(VLOOKUP($A414,mdf_lsdt9!$A:$BE, AL$1, FALSE)=AL414,0,1),2)</f>
        <v>2</v>
      </c>
      <c r="BY414" s="45">
        <f>IFERROR(IF(VLOOKUP($A414,mdf_lsdt9!$A:$BE, AM$1, FALSE)=AM414,0,1),2)</f>
        <v>2</v>
      </c>
      <c r="BZ414" s="45">
        <f>IFERROR(IF(VLOOKUP($A414,mdf_lsdt9!$A:$BE, AN$1, FALSE)=AN414,0,1),2)</f>
        <v>2</v>
      </c>
      <c r="CA414" s="45">
        <f>IFERROR(IF(VLOOKUP($A414,mdf_lsdt9!$A:$BE, AO$1, FALSE)=AO414,0,1),2)</f>
        <v>2</v>
      </c>
      <c r="CB414" s="45">
        <f>IFERROR(IF(VLOOKUP($A414,mdf_lsdt9!$A:$BE, AP$1, FALSE)=AP414,0,1),2)</f>
        <v>2</v>
      </c>
      <c r="CC414" s="45">
        <f>IFERROR(IF(VLOOKUP($A414,mdf_lsdt9!$A:$BE, AQ$1, FALSE)=AQ414,0,1),2)</f>
        <v>2</v>
      </c>
      <c r="CD414" s="45">
        <f>IFERROR(IF(VLOOKUP($A414,mdf_lsdt9!$A:$BE, AR$1, FALSE)=AR414,0,1),2)</f>
        <v>2</v>
      </c>
      <c r="CE414" s="45">
        <f>IFERROR(IF(VLOOKUP($A414,mdf_lsdt9!$A:$BE, AS$1, FALSE)=AS414,0,1),2)</f>
        <v>2</v>
      </c>
      <c r="CF414" s="45">
        <f>IFERROR(IF(VLOOKUP($A414,mdf_lsdt9!$A:$BE, AT$1, FALSE)=AT414,0,1),2)</f>
        <v>2</v>
      </c>
      <c r="CG414" s="45">
        <f>IFERROR(IF(VLOOKUP($A414,mdf_lsdt9!$A:$BE, AU$1, FALSE)=AU414,0,1),2)</f>
        <v>2</v>
      </c>
      <c r="CH414" s="45">
        <f>IFERROR(IF(VLOOKUP($A414,mdf_lsdt9!$A:$BE, AV$1, FALSE)=AV414,0,1),2)</f>
        <v>2</v>
      </c>
    </row>
    <row r="415" spans="1:86" x14ac:dyDescent="0.35">
      <c r="A415" s="45" t="str">
        <f t="shared" si="7"/>
        <v/>
      </c>
      <c r="AW415" s="45">
        <f>IFERROR(IF(VLOOKUP($A415,mdf_lsdt9!$A:$BE, K$1, FALSE)=K415,0,1),2)</f>
        <v>2</v>
      </c>
      <c r="AX415" s="45">
        <f>IFERROR(IF(VLOOKUP($A415,mdf_lsdt9!$A:$BE, L$1, FALSE)=L415,0,1),2)</f>
        <v>2</v>
      </c>
      <c r="AY415" s="45">
        <f>IFERROR(IF(VLOOKUP($A415,mdf_lsdt9!$A:$BE, M$1, FALSE)=M415,0,1),2)</f>
        <v>2</v>
      </c>
      <c r="AZ415" s="45">
        <f>IFERROR(IF(VLOOKUP($A415,mdf_lsdt9!$A:$BE, N$1, FALSE)=N415,0,1),2)</f>
        <v>2</v>
      </c>
      <c r="BA415" s="45">
        <f>IFERROR(IF(VLOOKUP($A415,mdf_lsdt9!$A:$BE, O$1, FALSE)=O415,0,1),2)</f>
        <v>2</v>
      </c>
      <c r="BB415" s="45">
        <f>IFERROR(IF(VLOOKUP($A415,mdf_lsdt9!$A:$BE, P$1, FALSE)=P415,0,1),2)</f>
        <v>2</v>
      </c>
      <c r="BC415" s="45">
        <f>IFERROR(IF(VLOOKUP($A415,mdf_lsdt9!$A:$BE, Q$1, FALSE)=Q415,0,1),2)</f>
        <v>2</v>
      </c>
      <c r="BD415" s="45">
        <f>IFERROR(IF(VLOOKUP($A415,mdf_lsdt9!$A:$BE, R$1, FALSE)=R415,0,1),2)</f>
        <v>2</v>
      </c>
      <c r="BE415" s="45">
        <f>IFERROR(IF(VLOOKUP($A415,mdf_lsdt9!$A:$BE, S$1, FALSE)=S415,0,1),2)</f>
        <v>2</v>
      </c>
      <c r="BF415" s="45">
        <f>IFERROR(IF(VLOOKUP($A415,mdf_lsdt9!$A:$BE, T$1, FALSE)=T415,0,1),2)</f>
        <v>2</v>
      </c>
      <c r="BG415" s="45">
        <f>IFERROR(IF(VLOOKUP($A415,mdf_lsdt9!$A:$BE, U$1, FALSE)=U415,0,1),2)</f>
        <v>2</v>
      </c>
      <c r="BH415" s="45">
        <f>IFERROR(IF(VLOOKUP($A415,mdf_lsdt9!$A:$BE, V$1, FALSE)=V415,0,1),2)</f>
        <v>2</v>
      </c>
      <c r="BI415" s="45">
        <f>IFERROR(IF(VLOOKUP($A415,mdf_lsdt9!$A:$BE, W$1, FALSE)=W415,0,1),2)</f>
        <v>2</v>
      </c>
      <c r="BJ415" s="45">
        <f>IFERROR(IF(VLOOKUP($A415,mdf_lsdt9!$A:$BE, X$1, FALSE)=X415,0,1),2)</f>
        <v>2</v>
      </c>
      <c r="BK415" s="45">
        <f>IFERROR(IF(VLOOKUP($A415,mdf_lsdt9!$A:$BE, Y$1, FALSE)=Y415,0,1),2)</f>
        <v>2</v>
      </c>
      <c r="BL415" s="45">
        <f>IFERROR(IF(VLOOKUP($A415,mdf_lsdt9!$A:$BE, Z$1, FALSE)=Z415,0,1),2)</f>
        <v>2</v>
      </c>
      <c r="BM415" s="45">
        <f>IFERROR(IF(VLOOKUP($A415,mdf_lsdt9!$A:$BE, AA$1, FALSE)=AA415,0,1),2)</f>
        <v>2</v>
      </c>
      <c r="BN415" s="45">
        <f>IFERROR(IF(VLOOKUP($A415,mdf_lsdt9!$A:$BE, AB$1, FALSE)=AB415,0,1),2)</f>
        <v>2</v>
      </c>
      <c r="BO415" s="45">
        <f>IFERROR(IF(VLOOKUP($A415,mdf_lsdt9!$A:$BE, AC$1, FALSE)=AC415,0,1),2)</f>
        <v>2</v>
      </c>
      <c r="BP415" s="45">
        <f>IFERROR(IF(VLOOKUP($A415,mdf_lsdt9!$A:$BE, AD$1, FALSE)=AD415,0,1),2)</f>
        <v>2</v>
      </c>
      <c r="BQ415" s="45">
        <f>IFERROR(IF(VLOOKUP($A415,mdf_lsdt9!$A:$BE, AE$1, FALSE)=AE415,0,1),2)</f>
        <v>2</v>
      </c>
      <c r="BR415" s="45">
        <f>IFERROR(IF(VLOOKUP($A415,mdf_lsdt9!$A:$BE, AF$1, FALSE)=AF415,0,1),2)</f>
        <v>2</v>
      </c>
      <c r="BS415" s="45">
        <f>IFERROR(IF(VLOOKUP($A415,mdf_lsdt9!$A:$BE, AG$1, FALSE)=AG415,0,1),2)</f>
        <v>2</v>
      </c>
      <c r="BT415" s="45">
        <f>IFERROR(IF(VLOOKUP($A415,mdf_lsdt9!$A:$BE, AH$1, FALSE)=AH415,0,1),2)</f>
        <v>2</v>
      </c>
      <c r="BU415" s="45">
        <f>IFERROR(IF(VLOOKUP($A415,mdf_lsdt9!$A:$BE, AI$1, FALSE)=AI415,0,1),2)</f>
        <v>2</v>
      </c>
      <c r="BV415" s="45">
        <f>IFERROR(IF(VLOOKUP($A415,mdf_lsdt9!$A:$BE, AJ$1, FALSE)=AJ415,0,1),2)</f>
        <v>2</v>
      </c>
      <c r="BW415" s="45">
        <f>IFERROR(IF(VLOOKUP($A415,mdf_lsdt9!$A:$BE, AK$1, FALSE)=AK415,0,1),2)</f>
        <v>2</v>
      </c>
      <c r="BX415" s="45">
        <f>IFERROR(IF(VLOOKUP($A415,mdf_lsdt9!$A:$BE, AL$1, FALSE)=AL415,0,1),2)</f>
        <v>2</v>
      </c>
      <c r="BY415" s="45">
        <f>IFERROR(IF(VLOOKUP($A415,mdf_lsdt9!$A:$BE, AM$1, FALSE)=AM415,0,1),2)</f>
        <v>2</v>
      </c>
      <c r="BZ415" s="45">
        <f>IFERROR(IF(VLOOKUP($A415,mdf_lsdt9!$A:$BE, AN$1, FALSE)=AN415,0,1),2)</f>
        <v>2</v>
      </c>
      <c r="CA415" s="45">
        <f>IFERROR(IF(VLOOKUP($A415,mdf_lsdt9!$A:$BE, AO$1, FALSE)=AO415,0,1),2)</f>
        <v>2</v>
      </c>
      <c r="CB415" s="45">
        <f>IFERROR(IF(VLOOKUP($A415,mdf_lsdt9!$A:$BE, AP$1, FALSE)=AP415,0,1),2)</f>
        <v>2</v>
      </c>
      <c r="CC415" s="45">
        <f>IFERROR(IF(VLOOKUP($A415,mdf_lsdt9!$A:$BE, AQ$1, FALSE)=AQ415,0,1),2)</f>
        <v>2</v>
      </c>
      <c r="CD415" s="45">
        <f>IFERROR(IF(VLOOKUP($A415,mdf_lsdt9!$A:$BE, AR$1, FALSE)=AR415,0,1),2)</f>
        <v>2</v>
      </c>
      <c r="CE415" s="45">
        <f>IFERROR(IF(VLOOKUP($A415,mdf_lsdt9!$A:$BE, AS$1, FALSE)=AS415,0,1),2)</f>
        <v>2</v>
      </c>
      <c r="CF415" s="45">
        <f>IFERROR(IF(VLOOKUP($A415,mdf_lsdt9!$A:$BE, AT$1, FALSE)=AT415,0,1),2)</f>
        <v>2</v>
      </c>
      <c r="CG415" s="45">
        <f>IFERROR(IF(VLOOKUP($A415,mdf_lsdt9!$A:$BE, AU$1, FALSE)=AU415,0,1),2)</f>
        <v>2</v>
      </c>
      <c r="CH415" s="45">
        <f>IFERROR(IF(VLOOKUP($A415,mdf_lsdt9!$A:$BE, AV$1, FALSE)=AV415,0,1),2)</f>
        <v>2</v>
      </c>
    </row>
    <row r="416" spans="1:86" x14ac:dyDescent="0.35">
      <c r="A416" s="45" t="str">
        <f t="shared" si="7"/>
        <v/>
      </c>
      <c r="AW416" s="45">
        <f>IFERROR(IF(VLOOKUP($A416,mdf_lsdt9!$A:$BE, K$1, FALSE)=K416,0,1),2)</f>
        <v>2</v>
      </c>
      <c r="AX416" s="45">
        <f>IFERROR(IF(VLOOKUP($A416,mdf_lsdt9!$A:$BE, L$1, FALSE)=L416,0,1),2)</f>
        <v>2</v>
      </c>
      <c r="AY416" s="45">
        <f>IFERROR(IF(VLOOKUP($A416,mdf_lsdt9!$A:$BE, M$1, FALSE)=M416,0,1),2)</f>
        <v>2</v>
      </c>
      <c r="AZ416" s="45">
        <f>IFERROR(IF(VLOOKUP($A416,mdf_lsdt9!$A:$BE, N$1, FALSE)=N416,0,1),2)</f>
        <v>2</v>
      </c>
      <c r="BA416" s="45">
        <f>IFERROR(IF(VLOOKUP($A416,mdf_lsdt9!$A:$BE, O$1, FALSE)=O416,0,1),2)</f>
        <v>2</v>
      </c>
      <c r="BB416" s="45">
        <f>IFERROR(IF(VLOOKUP($A416,mdf_lsdt9!$A:$BE, P$1, FALSE)=P416,0,1),2)</f>
        <v>2</v>
      </c>
      <c r="BC416" s="45">
        <f>IFERROR(IF(VLOOKUP($A416,mdf_lsdt9!$A:$BE, Q$1, FALSE)=Q416,0,1),2)</f>
        <v>2</v>
      </c>
      <c r="BD416" s="45">
        <f>IFERROR(IF(VLOOKUP($A416,mdf_lsdt9!$A:$BE, R$1, FALSE)=R416,0,1),2)</f>
        <v>2</v>
      </c>
      <c r="BE416" s="45">
        <f>IFERROR(IF(VLOOKUP($A416,mdf_lsdt9!$A:$BE, S$1, FALSE)=S416,0,1),2)</f>
        <v>2</v>
      </c>
      <c r="BF416" s="45">
        <f>IFERROR(IF(VLOOKUP($A416,mdf_lsdt9!$A:$BE, T$1, FALSE)=T416,0,1),2)</f>
        <v>2</v>
      </c>
      <c r="BG416" s="45">
        <f>IFERROR(IF(VLOOKUP($A416,mdf_lsdt9!$A:$BE, U$1, FALSE)=U416,0,1),2)</f>
        <v>2</v>
      </c>
      <c r="BH416" s="45">
        <f>IFERROR(IF(VLOOKUP($A416,mdf_lsdt9!$A:$BE, V$1, FALSE)=V416,0,1),2)</f>
        <v>2</v>
      </c>
      <c r="BI416" s="45">
        <f>IFERROR(IF(VLOOKUP($A416,mdf_lsdt9!$A:$BE, W$1, FALSE)=W416,0,1),2)</f>
        <v>2</v>
      </c>
      <c r="BJ416" s="45">
        <f>IFERROR(IF(VLOOKUP($A416,mdf_lsdt9!$A:$BE, X$1, FALSE)=X416,0,1),2)</f>
        <v>2</v>
      </c>
      <c r="BK416" s="45">
        <f>IFERROR(IF(VLOOKUP($A416,mdf_lsdt9!$A:$BE, Y$1, FALSE)=Y416,0,1),2)</f>
        <v>2</v>
      </c>
      <c r="BL416" s="45">
        <f>IFERROR(IF(VLOOKUP($A416,mdf_lsdt9!$A:$BE, Z$1, FALSE)=Z416,0,1),2)</f>
        <v>2</v>
      </c>
      <c r="BM416" s="45">
        <f>IFERROR(IF(VLOOKUP($A416,mdf_lsdt9!$A:$BE, AA$1, FALSE)=AA416,0,1),2)</f>
        <v>2</v>
      </c>
      <c r="BN416" s="45">
        <f>IFERROR(IF(VLOOKUP($A416,mdf_lsdt9!$A:$BE, AB$1, FALSE)=AB416,0,1),2)</f>
        <v>2</v>
      </c>
      <c r="BO416" s="45">
        <f>IFERROR(IF(VLOOKUP($A416,mdf_lsdt9!$A:$BE, AC$1, FALSE)=AC416,0,1),2)</f>
        <v>2</v>
      </c>
      <c r="BP416" s="45">
        <f>IFERROR(IF(VLOOKUP($A416,mdf_lsdt9!$A:$BE, AD$1, FALSE)=AD416,0,1),2)</f>
        <v>2</v>
      </c>
      <c r="BQ416" s="45">
        <f>IFERROR(IF(VLOOKUP($A416,mdf_lsdt9!$A:$BE, AE$1, FALSE)=AE416,0,1),2)</f>
        <v>2</v>
      </c>
      <c r="BR416" s="45">
        <f>IFERROR(IF(VLOOKUP($A416,mdf_lsdt9!$A:$BE, AF$1, FALSE)=AF416,0,1),2)</f>
        <v>2</v>
      </c>
      <c r="BS416" s="45">
        <f>IFERROR(IF(VLOOKUP($A416,mdf_lsdt9!$A:$BE, AG$1, FALSE)=AG416,0,1),2)</f>
        <v>2</v>
      </c>
      <c r="BT416" s="45">
        <f>IFERROR(IF(VLOOKUP($A416,mdf_lsdt9!$A:$BE, AH$1, FALSE)=AH416,0,1),2)</f>
        <v>2</v>
      </c>
      <c r="BU416" s="45">
        <f>IFERROR(IF(VLOOKUP($A416,mdf_lsdt9!$A:$BE, AI$1, FALSE)=AI416,0,1),2)</f>
        <v>2</v>
      </c>
      <c r="BV416" s="45">
        <f>IFERROR(IF(VLOOKUP($A416,mdf_lsdt9!$A:$BE, AJ$1, FALSE)=AJ416,0,1),2)</f>
        <v>2</v>
      </c>
      <c r="BW416" s="45">
        <f>IFERROR(IF(VLOOKUP($A416,mdf_lsdt9!$A:$BE, AK$1, FALSE)=AK416,0,1),2)</f>
        <v>2</v>
      </c>
      <c r="BX416" s="45">
        <f>IFERROR(IF(VLOOKUP($A416,mdf_lsdt9!$A:$BE, AL$1, FALSE)=AL416,0,1),2)</f>
        <v>2</v>
      </c>
      <c r="BY416" s="45">
        <f>IFERROR(IF(VLOOKUP($A416,mdf_lsdt9!$A:$BE, AM$1, FALSE)=AM416,0,1),2)</f>
        <v>2</v>
      </c>
      <c r="BZ416" s="45">
        <f>IFERROR(IF(VLOOKUP($A416,mdf_lsdt9!$A:$BE, AN$1, FALSE)=AN416,0,1),2)</f>
        <v>2</v>
      </c>
      <c r="CA416" s="45">
        <f>IFERROR(IF(VLOOKUP($A416,mdf_lsdt9!$A:$BE, AO$1, FALSE)=AO416,0,1),2)</f>
        <v>2</v>
      </c>
      <c r="CB416" s="45">
        <f>IFERROR(IF(VLOOKUP($A416,mdf_lsdt9!$A:$BE, AP$1, FALSE)=AP416,0,1),2)</f>
        <v>2</v>
      </c>
      <c r="CC416" s="45">
        <f>IFERROR(IF(VLOOKUP($A416,mdf_lsdt9!$A:$BE, AQ$1, FALSE)=AQ416,0,1),2)</f>
        <v>2</v>
      </c>
      <c r="CD416" s="45">
        <f>IFERROR(IF(VLOOKUP($A416,mdf_lsdt9!$A:$BE, AR$1, FALSE)=AR416,0,1),2)</f>
        <v>2</v>
      </c>
      <c r="CE416" s="45">
        <f>IFERROR(IF(VLOOKUP($A416,mdf_lsdt9!$A:$BE, AS$1, FALSE)=AS416,0,1),2)</f>
        <v>2</v>
      </c>
      <c r="CF416" s="45">
        <f>IFERROR(IF(VLOOKUP($A416,mdf_lsdt9!$A:$BE, AT$1, FALSE)=AT416,0,1),2)</f>
        <v>2</v>
      </c>
      <c r="CG416" s="45">
        <f>IFERROR(IF(VLOOKUP($A416,mdf_lsdt9!$A:$BE, AU$1, FALSE)=AU416,0,1),2)</f>
        <v>2</v>
      </c>
      <c r="CH416" s="45">
        <f>IFERROR(IF(VLOOKUP($A416,mdf_lsdt9!$A:$BE, AV$1, FALSE)=AV416,0,1),2)</f>
        <v>2</v>
      </c>
    </row>
    <row r="417" spans="1:86" x14ac:dyDescent="0.35">
      <c r="A417" s="45" t="str">
        <f t="shared" si="7"/>
        <v/>
      </c>
      <c r="AW417" s="45">
        <f>IFERROR(IF(VLOOKUP($A417,mdf_lsdt9!$A:$BE, K$1, FALSE)=K417,0,1),2)</f>
        <v>2</v>
      </c>
      <c r="AX417" s="45">
        <f>IFERROR(IF(VLOOKUP($A417,mdf_lsdt9!$A:$BE, L$1, FALSE)=L417,0,1),2)</f>
        <v>2</v>
      </c>
      <c r="AY417" s="45">
        <f>IFERROR(IF(VLOOKUP($A417,mdf_lsdt9!$A:$BE, M$1, FALSE)=M417,0,1),2)</f>
        <v>2</v>
      </c>
      <c r="AZ417" s="45">
        <f>IFERROR(IF(VLOOKUP($A417,mdf_lsdt9!$A:$BE, N$1, FALSE)=N417,0,1),2)</f>
        <v>2</v>
      </c>
      <c r="BA417" s="45">
        <f>IFERROR(IF(VLOOKUP($A417,mdf_lsdt9!$A:$BE, O$1, FALSE)=O417,0,1),2)</f>
        <v>2</v>
      </c>
      <c r="BB417" s="45">
        <f>IFERROR(IF(VLOOKUP($A417,mdf_lsdt9!$A:$BE, P$1, FALSE)=P417,0,1),2)</f>
        <v>2</v>
      </c>
      <c r="BC417" s="45">
        <f>IFERROR(IF(VLOOKUP($A417,mdf_lsdt9!$A:$BE, Q$1, FALSE)=Q417,0,1),2)</f>
        <v>2</v>
      </c>
      <c r="BD417" s="45">
        <f>IFERROR(IF(VLOOKUP($A417,mdf_lsdt9!$A:$BE, R$1, FALSE)=R417,0,1),2)</f>
        <v>2</v>
      </c>
      <c r="BE417" s="45">
        <f>IFERROR(IF(VLOOKUP($A417,mdf_lsdt9!$A:$BE, S$1, FALSE)=S417,0,1),2)</f>
        <v>2</v>
      </c>
      <c r="BF417" s="45">
        <f>IFERROR(IF(VLOOKUP($A417,mdf_lsdt9!$A:$BE, T$1, FALSE)=T417,0,1),2)</f>
        <v>2</v>
      </c>
      <c r="BG417" s="45">
        <f>IFERROR(IF(VLOOKUP($A417,mdf_lsdt9!$A:$BE, U$1, FALSE)=U417,0,1),2)</f>
        <v>2</v>
      </c>
      <c r="BH417" s="45">
        <f>IFERROR(IF(VLOOKUP($A417,mdf_lsdt9!$A:$BE, V$1, FALSE)=V417,0,1),2)</f>
        <v>2</v>
      </c>
      <c r="BI417" s="45">
        <f>IFERROR(IF(VLOOKUP($A417,mdf_lsdt9!$A:$BE, W$1, FALSE)=W417,0,1),2)</f>
        <v>2</v>
      </c>
      <c r="BJ417" s="45">
        <f>IFERROR(IF(VLOOKUP($A417,mdf_lsdt9!$A:$BE, X$1, FALSE)=X417,0,1),2)</f>
        <v>2</v>
      </c>
      <c r="BK417" s="45">
        <f>IFERROR(IF(VLOOKUP($A417,mdf_lsdt9!$A:$BE, Y$1, FALSE)=Y417,0,1),2)</f>
        <v>2</v>
      </c>
      <c r="BL417" s="45">
        <f>IFERROR(IF(VLOOKUP($A417,mdf_lsdt9!$A:$BE, Z$1, FALSE)=Z417,0,1),2)</f>
        <v>2</v>
      </c>
      <c r="BM417" s="45">
        <f>IFERROR(IF(VLOOKUP($A417,mdf_lsdt9!$A:$BE, AA$1, FALSE)=AA417,0,1),2)</f>
        <v>2</v>
      </c>
      <c r="BN417" s="45">
        <f>IFERROR(IF(VLOOKUP($A417,mdf_lsdt9!$A:$BE, AB$1, FALSE)=AB417,0,1),2)</f>
        <v>2</v>
      </c>
      <c r="BO417" s="45">
        <f>IFERROR(IF(VLOOKUP($A417,mdf_lsdt9!$A:$BE, AC$1, FALSE)=AC417,0,1),2)</f>
        <v>2</v>
      </c>
      <c r="BP417" s="45">
        <f>IFERROR(IF(VLOOKUP($A417,mdf_lsdt9!$A:$BE, AD$1, FALSE)=AD417,0,1),2)</f>
        <v>2</v>
      </c>
      <c r="BQ417" s="45">
        <f>IFERROR(IF(VLOOKUP($A417,mdf_lsdt9!$A:$BE, AE$1, FALSE)=AE417,0,1),2)</f>
        <v>2</v>
      </c>
      <c r="BR417" s="45">
        <f>IFERROR(IF(VLOOKUP($A417,mdf_lsdt9!$A:$BE, AF$1, FALSE)=AF417,0,1),2)</f>
        <v>2</v>
      </c>
      <c r="BS417" s="45">
        <f>IFERROR(IF(VLOOKUP($A417,mdf_lsdt9!$A:$BE, AG$1, FALSE)=AG417,0,1),2)</f>
        <v>2</v>
      </c>
      <c r="BT417" s="45">
        <f>IFERROR(IF(VLOOKUP($A417,mdf_lsdt9!$A:$BE, AH$1, FALSE)=AH417,0,1),2)</f>
        <v>2</v>
      </c>
      <c r="BU417" s="45">
        <f>IFERROR(IF(VLOOKUP($A417,mdf_lsdt9!$A:$BE, AI$1, FALSE)=AI417,0,1),2)</f>
        <v>2</v>
      </c>
      <c r="BV417" s="45">
        <f>IFERROR(IF(VLOOKUP($A417,mdf_lsdt9!$A:$BE, AJ$1, FALSE)=AJ417,0,1),2)</f>
        <v>2</v>
      </c>
      <c r="BW417" s="45">
        <f>IFERROR(IF(VLOOKUP($A417,mdf_lsdt9!$A:$BE, AK$1, FALSE)=AK417,0,1),2)</f>
        <v>2</v>
      </c>
      <c r="BX417" s="45">
        <f>IFERROR(IF(VLOOKUP($A417,mdf_lsdt9!$A:$BE, AL$1, FALSE)=AL417,0,1),2)</f>
        <v>2</v>
      </c>
      <c r="BY417" s="45">
        <f>IFERROR(IF(VLOOKUP($A417,mdf_lsdt9!$A:$BE, AM$1, FALSE)=AM417,0,1),2)</f>
        <v>2</v>
      </c>
      <c r="BZ417" s="45">
        <f>IFERROR(IF(VLOOKUP($A417,mdf_lsdt9!$A:$BE, AN$1, FALSE)=AN417,0,1),2)</f>
        <v>2</v>
      </c>
      <c r="CA417" s="45">
        <f>IFERROR(IF(VLOOKUP($A417,mdf_lsdt9!$A:$BE, AO$1, FALSE)=AO417,0,1),2)</f>
        <v>2</v>
      </c>
      <c r="CB417" s="45">
        <f>IFERROR(IF(VLOOKUP($A417,mdf_lsdt9!$A:$BE, AP$1, FALSE)=AP417,0,1),2)</f>
        <v>2</v>
      </c>
      <c r="CC417" s="45">
        <f>IFERROR(IF(VLOOKUP($A417,mdf_lsdt9!$A:$BE, AQ$1, FALSE)=AQ417,0,1),2)</f>
        <v>2</v>
      </c>
      <c r="CD417" s="45">
        <f>IFERROR(IF(VLOOKUP($A417,mdf_lsdt9!$A:$BE, AR$1, FALSE)=AR417,0,1),2)</f>
        <v>2</v>
      </c>
      <c r="CE417" s="45">
        <f>IFERROR(IF(VLOOKUP($A417,mdf_lsdt9!$A:$BE, AS$1, FALSE)=AS417,0,1),2)</f>
        <v>2</v>
      </c>
      <c r="CF417" s="45">
        <f>IFERROR(IF(VLOOKUP($A417,mdf_lsdt9!$A:$BE, AT$1, FALSE)=AT417,0,1),2)</f>
        <v>2</v>
      </c>
      <c r="CG417" s="45">
        <f>IFERROR(IF(VLOOKUP($A417,mdf_lsdt9!$A:$BE, AU$1, FALSE)=AU417,0,1),2)</f>
        <v>2</v>
      </c>
      <c r="CH417" s="45">
        <f>IFERROR(IF(VLOOKUP($A417,mdf_lsdt9!$A:$BE, AV$1, FALSE)=AV417,0,1),2)</f>
        <v>2</v>
      </c>
    </row>
    <row r="418" spans="1:86" x14ac:dyDescent="0.35">
      <c r="A418" s="45" t="str">
        <f t="shared" si="7"/>
        <v/>
      </c>
      <c r="AW418" s="45">
        <f>IFERROR(IF(VLOOKUP($A418,mdf_lsdt9!$A:$BE, K$1, FALSE)=K418,0,1),2)</f>
        <v>2</v>
      </c>
      <c r="AX418" s="45">
        <f>IFERROR(IF(VLOOKUP($A418,mdf_lsdt9!$A:$BE, L$1, FALSE)=L418,0,1),2)</f>
        <v>2</v>
      </c>
      <c r="AY418" s="45">
        <f>IFERROR(IF(VLOOKUP($A418,mdf_lsdt9!$A:$BE, M$1, FALSE)=M418,0,1),2)</f>
        <v>2</v>
      </c>
      <c r="AZ418" s="45">
        <f>IFERROR(IF(VLOOKUP($A418,mdf_lsdt9!$A:$BE, N$1, FALSE)=N418,0,1),2)</f>
        <v>2</v>
      </c>
      <c r="BA418" s="45">
        <f>IFERROR(IF(VLOOKUP($A418,mdf_lsdt9!$A:$BE, O$1, FALSE)=O418,0,1),2)</f>
        <v>2</v>
      </c>
      <c r="BB418" s="45">
        <f>IFERROR(IF(VLOOKUP($A418,mdf_lsdt9!$A:$BE, P$1, FALSE)=P418,0,1),2)</f>
        <v>2</v>
      </c>
      <c r="BC418" s="45">
        <f>IFERROR(IF(VLOOKUP($A418,mdf_lsdt9!$A:$BE, Q$1, FALSE)=Q418,0,1),2)</f>
        <v>2</v>
      </c>
      <c r="BD418" s="45">
        <f>IFERROR(IF(VLOOKUP($A418,mdf_lsdt9!$A:$BE, R$1, FALSE)=R418,0,1),2)</f>
        <v>2</v>
      </c>
      <c r="BE418" s="45">
        <f>IFERROR(IF(VLOOKUP($A418,mdf_lsdt9!$A:$BE, S$1, FALSE)=S418,0,1),2)</f>
        <v>2</v>
      </c>
      <c r="BF418" s="45">
        <f>IFERROR(IF(VLOOKUP($A418,mdf_lsdt9!$A:$BE, T$1, FALSE)=T418,0,1),2)</f>
        <v>2</v>
      </c>
      <c r="BG418" s="45">
        <f>IFERROR(IF(VLOOKUP($A418,mdf_lsdt9!$A:$BE, U$1, FALSE)=U418,0,1),2)</f>
        <v>2</v>
      </c>
      <c r="BH418" s="45">
        <f>IFERROR(IF(VLOOKUP($A418,mdf_lsdt9!$A:$BE, V$1, FALSE)=V418,0,1),2)</f>
        <v>2</v>
      </c>
      <c r="BI418" s="45">
        <f>IFERROR(IF(VLOOKUP($A418,mdf_lsdt9!$A:$BE, W$1, FALSE)=W418,0,1),2)</f>
        <v>2</v>
      </c>
      <c r="BJ418" s="45">
        <f>IFERROR(IF(VLOOKUP($A418,mdf_lsdt9!$A:$BE, X$1, FALSE)=X418,0,1),2)</f>
        <v>2</v>
      </c>
      <c r="BK418" s="45">
        <f>IFERROR(IF(VLOOKUP($A418,mdf_lsdt9!$A:$BE, Y$1, FALSE)=Y418,0,1),2)</f>
        <v>2</v>
      </c>
      <c r="BL418" s="45">
        <f>IFERROR(IF(VLOOKUP($A418,mdf_lsdt9!$A:$BE, Z$1, FALSE)=Z418,0,1),2)</f>
        <v>2</v>
      </c>
      <c r="BM418" s="45">
        <f>IFERROR(IF(VLOOKUP($A418,mdf_lsdt9!$A:$BE, AA$1, FALSE)=AA418,0,1),2)</f>
        <v>2</v>
      </c>
      <c r="BN418" s="45">
        <f>IFERROR(IF(VLOOKUP($A418,mdf_lsdt9!$A:$BE, AB$1, FALSE)=AB418,0,1),2)</f>
        <v>2</v>
      </c>
      <c r="BO418" s="45">
        <f>IFERROR(IF(VLOOKUP($A418,mdf_lsdt9!$A:$BE, AC$1, FALSE)=AC418,0,1),2)</f>
        <v>2</v>
      </c>
      <c r="BP418" s="45">
        <f>IFERROR(IF(VLOOKUP($A418,mdf_lsdt9!$A:$BE, AD$1, FALSE)=AD418,0,1),2)</f>
        <v>2</v>
      </c>
      <c r="BQ418" s="45">
        <f>IFERROR(IF(VLOOKUP($A418,mdf_lsdt9!$A:$BE, AE$1, FALSE)=AE418,0,1),2)</f>
        <v>2</v>
      </c>
      <c r="BR418" s="45">
        <f>IFERROR(IF(VLOOKUP($A418,mdf_lsdt9!$A:$BE, AF$1, FALSE)=AF418,0,1),2)</f>
        <v>2</v>
      </c>
      <c r="BS418" s="45">
        <f>IFERROR(IF(VLOOKUP($A418,mdf_lsdt9!$A:$BE, AG$1, FALSE)=AG418,0,1),2)</f>
        <v>2</v>
      </c>
      <c r="BT418" s="45">
        <f>IFERROR(IF(VLOOKUP($A418,mdf_lsdt9!$A:$BE, AH$1, FALSE)=AH418,0,1),2)</f>
        <v>2</v>
      </c>
      <c r="BU418" s="45">
        <f>IFERROR(IF(VLOOKUP($A418,mdf_lsdt9!$A:$BE, AI$1, FALSE)=AI418,0,1),2)</f>
        <v>2</v>
      </c>
      <c r="BV418" s="45">
        <f>IFERROR(IF(VLOOKUP($A418,mdf_lsdt9!$A:$BE, AJ$1, FALSE)=AJ418,0,1),2)</f>
        <v>2</v>
      </c>
      <c r="BW418" s="45">
        <f>IFERROR(IF(VLOOKUP($A418,mdf_lsdt9!$A:$BE, AK$1, FALSE)=AK418,0,1),2)</f>
        <v>2</v>
      </c>
      <c r="BX418" s="45">
        <f>IFERROR(IF(VLOOKUP($A418,mdf_lsdt9!$A:$BE, AL$1, FALSE)=AL418,0,1),2)</f>
        <v>2</v>
      </c>
      <c r="BY418" s="45">
        <f>IFERROR(IF(VLOOKUP($A418,mdf_lsdt9!$A:$BE, AM$1, FALSE)=AM418,0,1),2)</f>
        <v>2</v>
      </c>
      <c r="BZ418" s="45">
        <f>IFERROR(IF(VLOOKUP($A418,mdf_lsdt9!$A:$BE, AN$1, FALSE)=AN418,0,1),2)</f>
        <v>2</v>
      </c>
      <c r="CA418" s="45">
        <f>IFERROR(IF(VLOOKUP($A418,mdf_lsdt9!$A:$BE, AO$1, FALSE)=AO418,0,1),2)</f>
        <v>2</v>
      </c>
      <c r="CB418" s="45">
        <f>IFERROR(IF(VLOOKUP($A418,mdf_lsdt9!$A:$BE, AP$1, FALSE)=AP418,0,1),2)</f>
        <v>2</v>
      </c>
      <c r="CC418" s="45">
        <f>IFERROR(IF(VLOOKUP($A418,mdf_lsdt9!$A:$BE, AQ$1, FALSE)=AQ418,0,1),2)</f>
        <v>2</v>
      </c>
      <c r="CD418" s="45">
        <f>IFERROR(IF(VLOOKUP($A418,mdf_lsdt9!$A:$BE, AR$1, FALSE)=AR418,0,1),2)</f>
        <v>2</v>
      </c>
      <c r="CE418" s="45">
        <f>IFERROR(IF(VLOOKUP($A418,mdf_lsdt9!$A:$BE, AS$1, FALSE)=AS418,0,1),2)</f>
        <v>2</v>
      </c>
      <c r="CF418" s="45">
        <f>IFERROR(IF(VLOOKUP($A418,mdf_lsdt9!$A:$BE, AT$1, FALSE)=AT418,0,1),2)</f>
        <v>2</v>
      </c>
      <c r="CG418" s="45">
        <f>IFERROR(IF(VLOOKUP($A418,mdf_lsdt9!$A:$BE, AU$1, FALSE)=AU418,0,1),2)</f>
        <v>2</v>
      </c>
      <c r="CH418" s="45">
        <f>IFERROR(IF(VLOOKUP($A418,mdf_lsdt9!$A:$BE, AV$1, FALSE)=AV418,0,1),2)</f>
        <v>2</v>
      </c>
    </row>
    <row r="419" spans="1:86" x14ac:dyDescent="0.35">
      <c r="A419" s="45" t="str">
        <f t="shared" si="7"/>
        <v/>
      </c>
      <c r="AW419" s="45">
        <f>IFERROR(IF(VLOOKUP($A419,mdf_lsdt9!$A:$BE, K$1, FALSE)=K419,0,1),2)</f>
        <v>2</v>
      </c>
      <c r="AX419" s="45">
        <f>IFERROR(IF(VLOOKUP($A419,mdf_lsdt9!$A:$BE, L$1, FALSE)=L419,0,1),2)</f>
        <v>2</v>
      </c>
      <c r="AY419" s="45">
        <f>IFERROR(IF(VLOOKUP($A419,mdf_lsdt9!$A:$BE, M$1, FALSE)=M419,0,1),2)</f>
        <v>2</v>
      </c>
      <c r="AZ419" s="45">
        <f>IFERROR(IF(VLOOKUP($A419,mdf_lsdt9!$A:$BE, N$1, FALSE)=N419,0,1),2)</f>
        <v>2</v>
      </c>
      <c r="BA419" s="45">
        <f>IFERROR(IF(VLOOKUP($A419,mdf_lsdt9!$A:$BE, O$1, FALSE)=O419,0,1),2)</f>
        <v>2</v>
      </c>
      <c r="BB419" s="45">
        <f>IFERROR(IF(VLOOKUP($A419,mdf_lsdt9!$A:$BE, P$1, FALSE)=P419,0,1),2)</f>
        <v>2</v>
      </c>
      <c r="BC419" s="45">
        <f>IFERROR(IF(VLOOKUP($A419,mdf_lsdt9!$A:$BE, Q$1, FALSE)=Q419,0,1),2)</f>
        <v>2</v>
      </c>
      <c r="BD419" s="45">
        <f>IFERROR(IF(VLOOKUP($A419,mdf_lsdt9!$A:$BE, R$1, FALSE)=R419,0,1),2)</f>
        <v>2</v>
      </c>
      <c r="BE419" s="45">
        <f>IFERROR(IF(VLOOKUP($A419,mdf_lsdt9!$A:$BE, S$1, FALSE)=S419,0,1),2)</f>
        <v>2</v>
      </c>
      <c r="BF419" s="45">
        <f>IFERROR(IF(VLOOKUP($A419,mdf_lsdt9!$A:$BE, T$1, FALSE)=T419,0,1),2)</f>
        <v>2</v>
      </c>
      <c r="BG419" s="45">
        <f>IFERROR(IF(VLOOKUP($A419,mdf_lsdt9!$A:$BE, U$1, FALSE)=U419,0,1),2)</f>
        <v>2</v>
      </c>
      <c r="BH419" s="45">
        <f>IFERROR(IF(VLOOKUP($A419,mdf_lsdt9!$A:$BE, V$1, FALSE)=V419,0,1),2)</f>
        <v>2</v>
      </c>
      <c r="BI419" s="45">
        <f>IFERROR(IF(VLOOKUP($A419,mdf_lsdt9!$A:$BE, W$1, FALSE)=W419,0,1),2)</f>
        <v>2</v>
      </c>
      <c r="BJ419" s="45">
        <f>IFERROR(IF(VLOOKUP($A419,mdf_lsdt9!$A:$BE, X$1, FALSE)=X419,0,1),2)</f>
        <v>2</v>
      </c>
      <c r="BK419" s="45">
        <f>IFERROR(IF(VLOOKUP($A419,mdf_lsdt9!$A:$BE, Y$1, FALSE)=Y419,0,1),2)</f>
        <v>2</v>
      </c>
      <c r="BL419" s="45">
        <f>IFERROR(IF(VLOOKUP($A419,mdf_lsdt9!$A:$BE, Z$1, FALSE)=Z419,0,1),2)</f>
        <v>2</v>
      </c>
      <c r="BM419" s="45">
        <f>IFERROR(IF(VLOOKUP($A419,mdf_lsdt9!$A:$BE, AA$1, FALSE)=AA419,0,1),2)</f>
        <v>2</v>
      </c>
      <c r="BN419" s="45">
        <f>IFERROR(IF(VLOOKUP($A419,mdf_lsdt9!$A:$BE, AB$1, FALSE)=AB419,0,1),2)</f>
        <v>2</v>
      </c>
      <c r="BO419" s="45">
        <f>IFERROR(IF(VLOOKUP($A419,mdf_lsdt9!$A:$BE, AC$1, FALSE)=AC419,0,1),2)</f>
        <v>2</v>
      </c>
      <c r="BP419" s="45">
        <f>IFERROR(IF(VLOOKUP($A419,mdf_lsdt9!$A:$BE, AD$1, FALSE)=AD419,0,1),2)</f>
        <v>2</v>
      </c>
      <c r="BQ419" s="45">
        <f>IFERROR(IF(VLOOKUP($A419,mdf_lsdt9!$A:$BE, AE$1, FALSE)=AE419,0,1),2)</f>
        <v>2</v>
      </c>
      <c r="BR419" s="45">
        <f>IFERROR(IF(VLOOKUP($A419,mdf_lsdt9!$A:$BE, AF$1, FALSE)=AF419,0,1),2)</f>
        <v>2</v>
      </c>
      <c r="BS419" s="45">
        <f>IFERROR(IF(VLOOKUP($A419,mdf_lsdt9!$A:$BE, AG$1, FALSE)=AG419,0,1),2)</f>
        <v>2</v>
      </c>
      <c r="BT419" s="45">
        <f>IFERROR(IF(VLOOKUP($A419,mdf_lsdt9!$A:$BE, AH$1, FALSE)=AH419,0,1),2)</f>
        <v>2</v>
      </c>
      <c r="BU419" s="45">
        <f>IFERROR(IF(VLOOKUP($A419,mdf_lsdt9!$A:$BE, AI$1, FALSE)=AI419,0,1),2)</f>
        <v>2</v>
      </c>
      <c r="BV419" s="45">
        <f>IFERROR(IF(VLOOKUP($A419,mdf_lsdt9!$A:$BE, AJ$1, FALSE)=AJ419,0,1),2)</f>
        <v>2</v>
      </c>
      <c r="BW419" s="45">
        <f>IFERROR(IF(VLOOKUP($A419,mdf_lsdt9!$A:$BE, AK$1, FALSE)=AK419,0,1),2)</f>
        <v>2</v>
      </c>
      <c r="BX419" s="45">
        <f>IFERROR(IF(VLOOKUP($A419,mdf_lsdt9!$A:$BE, AL$1, FALSE)=AL419,0,1),2)</f>
        <v>2</v>
      </c>
      <c r="BY419" s="45">
        <f>IFERROR(IF(VLOOKUP($A419,mdf_lsdt9!$A:$BE, AM$1, FALSE)=AM419,0,1),2)</f>
        <v>2</v>
      </c>
      <c r="BZ419" s="45">
        <f>IFERROR(IF(VLOOKUP($A419,mdf_lsdt9!$A:$BE, AN$1, FALSE)=AN419,0,1),2)</f>
        <v>2</v>
      </c>
      <c r="CA419" s="45">
        <f>IFERROR(IF(VLOOKUP($A419,mdf_lsdt9!$A:$BE, AO$1, FALSE)=AO419,0,1),2)</f>
        <v>2</v>
      </c>
      <c r="CB419" s="45">
        <f>IFERROR(IF(VLOOKUP($A419,mdf_lsdt9!$A:$BE, AP$1, FALSE)=AP419,0,1),2)</f>
        <v>2</v>
      </c>
      <c r="CC419" s="45">
        <f>IFERROR(IF(VLOOKUP($A419,mdf_lsdt9!$A:$BE, AQ$1, FALSE)=AQ419,0,1),2)</f>
        <v>2</v>
      </c>
      <c r="CD419" s="45">
        <f>IFERROR(IF(VLOOKUP($A419,mdf_lsdt9!$A:$BE, AR$1, FALSE)=AR419,0,1),2)</f>
        <v>2</v>
      </c>
      <c r="CE419" s="45">
        <f>IFERROR(IF(VLOOKUP($A419,mdf_lsdt9!$A:$BE, AS$1, FALSE)=AS419,0,1),2)</f>
        <v>2</v>
      </c>
      <c r="CF419" s="45">
        <f>IFERROR(IF(VLOOKUP($A419,mdf_lsdt9!$A:$BE, AT$1, FALSE)=AT419,0,1),2)</f>
        <v>2</v>
      </c>
      <c r="CG419" s="45">
        <f>IFERROR(IF(VLOOKUP($A419,mdf_lsdt9!$A:$BE, AU$1, FALSE)=AU419,0,1),2)</f>
        <v>2</v>
      </c>
      <c r="CH419" s="45">
        <f>IFERROR(IF(VLOOKUP($A419,mdf_lsdt9!$A:$BE, AV$1, FALSE)=AV419,0,1),2)</f>
        <v>2</v>
      </c>
    </row>
    <row r="420" spans="1:86" x14ac:dyDescent="0.35">
      <c r="A420" s="45" t="str">
        <f t="shared" si="7"/>
        <v/>
      </c>
      <c r="AW420" s="45">
        <f>IFERROR(IF(VLOOKUP($A420,mdf_lsdt9!$A:$BE, K$1, FALSE)=K420,0,1),2)</f>
        <v>2</v>
      </c>
      <c r="AX420" s="45">
        <f>IFERROR(IF(VLOOKUP($A420,mdf_lsdt9!$A:$BE, L$1, FALSE)=L420,0,1),2)</f>
        <v>2</v>
      </c>
      <c r="AY420" s="45">
        <f>IFERROR(IF(VLOOKUP($A420,mdf_lsdt9!$A:$BE, M$1, FALSE)=M420,0,1),2)</f>
        <v>2</v>
      </c>
      <c r="AZ420" s="45">
        <f>IFERROR(IF(VLOOKUP($A420,mdf_lsdt9!$A:$BE, N$1, FALSE)=N420,0,1),2)</f>
        <v>2</v>
      </c>
      <c r="BA420" s="45">
        <f>IFERROR(IF(VLOOKUP($A420,mdf_lsdt9!$A:$BE, O$1, FALSE)=O420,0,1),2)</f>
        <v>2</v>
      </c>
      <c r="BB420" s="45">
        <f>IFERROR(IF(VLOOKUP($A420,mdf_lsdt9!$A:$BE, P$1, FALSE)=P420,0,1),2)</f>
        <v>2</v>
      </c>
      <c r="BC420" s="45">
        <f>IFERROR(IF(VLOOKUP($A420,mdf_lsdt9!$A:$BE, Q$1, FALSE)=Q420,0,1),2)</f>
        <v>2</v>
      </c>
      <c r="BD420" s="45">
        <f>IFERROR(IF(VLOOKUP($A420,mdf_lsdt9!$A:$BE, R$1, FALSE)=R420,0,1),2)</f>
        <v>2</v>
      </c>
      <c r="BE420" s="45">
        <f>IFERROR(IF(VLOOKUP($A420,mdf_lsdt9!$A:$BE, S$1, FALSE)=S420,0,1),2)</f>
        <v>2</v>
      </c>
      <c r="BF420" s="45">
        <f>IFERROR(IF(VLOOKUP($A420,mdf_lsdt9!$A:$BE, T$1, FALSE)=T420,0,1),2)</f>
        <v>2</v>
      </c>
      <c r="BG420" s="45">
        <f>IFERROR(IF(VLOOKUP($A420,mdf_lsdt9!$A:$BE, U$1, FALSE)=U420,0,1),2)</f>
        <v>2</v>
      </c>
      <c r="BH420" s="45">
        <f>IFERROR(IF(VLOOKUP($A420,mdf_lsdt9!$A:$BE, V$1, FALSE)=V420,0,1),2)</f>
        <v>2</v>
      </c>
      <c r="BI420" s="45">
        <f>IFERROR(IF(VLOOKUP($A420,mdf_lsdt9!$A:$BE, W$1, FALSE)=W420,0,1),2)</f>
        <v>2</v>
      </c>
      <c r="BJ420" s="45">
        <f>IFERROR(IF(VLOOKUP($A420,mdf_lsdt9!$A:$BE, X$1, FALSE)=X420,0,1),2)</f>
        <v>2</v>
      </c>
      <c r="BK420" s="45">
        <f>IFERROR(IF(VLOOKUP($A420,mdf_lsdt9!$A:$BE, Y$1, FALSE)=Y420,0,1),2)</f>
        <v>2</v>
      </c>
      <c r="BL420" s="45">
        <f>IFERROR(IF(VLOOKUP($A420,mdf_lsdt9!$A:$BE, Z$1, FALSE)=Z420,0,1),2)</f>
        <v>2</v>
      </c>
      <c r="BM420" s="45">
        <f>IFERROR(IF(VLOOKUP($A420,mdf_lsdt9!$A:$BE, AA$1, FALSE)=AA420,0,1),2)</f>
        <v>2</v>
      </c>
      <c r="BN420" s="45">
        <f>IFERROR(IF(VLOOKUP($A420,mdf_lsdt9!$A:$BE, AB$1, FALSE)=AB420,0,1),2)</f>
        <v>2</v>
      </c>
      <c r="BO420" s="45">
        <f>IFERROR(IF(VLOOKUP($A420,mdf_lsdt9!$A:$BE, AC$1, FALSE)=AC420,0,1),2)</f>
        <v>2</v>
      </c>
      <c r="BP420" s="45">
        <f>IFERROR(IF(VLOOKUP($A420,mdf_lsdt9!$A:$BE, AD$1, FALSE)=AD420,0,1),2)</f>
        <v>2</v>
      </c>
      <c r="BQ420" s="45">
        <f>IFERROR(IF(VLOOKUP($A420,mdf_lsdt9!$A:$BE, AE$1, FALSE)=AE420,0,1),2)</f>
        <v>2</v>
      </c>
      <c r="BR420" s="45">
        <f>IFERROR(IF(VLOOKUP($A420,mdf_lsdt9!$A:$BE, AF$1, FALSE)=AF420,0,1),2)</f>
        <v>2</v>
      </c>
      <c r="BS420" s="45">
        <f>IFERROR(IF(VLOOKUP($A420,mdf_lsdt9!$A:$BE, AG$1, FALSE)=AG420,0,1),2)</f>
        <v>2</v>
      </c>
      <c r="BT420" s="45">
        <f>IFERROR(IF(VLOOKUP($A420,mdf_lsdt9!$A:$BE, AH$1, FALSE)=AH420,0,1),2)</f>
        <v>2</v>
      </c>
      <c r="BU420" s="45">
        <f>IFERROR(IF(VLOOKUP($A420,mdf_lsdt9!$A:$BE, AI$1, FALSE)=AI420,0,1),2)</f>
        <v>2</v>
      </c>
      <c r="BV420" s="45">
        <f>IFERROR(IF(VLOOKUP($A420,mdf_lsdt9!$A:$BE, AJ$1, FALSE)=AJ420,0,1),2)</f>
        <v>2</v>
      </c>
      <c r="BW420" s="45">
        <f>IFERROR(IF(VLOOKUP($A420,mdf_lsdt9!$A:$BE, AK$1, FALSE)=AK420,0,1),2)</f>
        <v>2</v>
      </c>
      <c r="BX420" s="45">
        <f>IFERROR(IF(VLOOKUP($A420,mdf_lsdt9!$A:$BE, AL$1, FALSE)=AL420,0,1),2)</f>
        <v>2</v>
      </c>
      <c r="BY420" s="45">
        <f>IFERROR(IF(VLOOKUP($A420,mdf_lsdt9!$A:$BE, AM$1, FALSE)=AM420,0,1),2)</f>
        <v>2</v>
      </c>
      <c r="BZ420" s="45">
        <f>IFERROR(IF(VLOOKUP($A420,mdf_lsdt9!$A:$BE, AN$1, FALSE)=AN420,0,1),2)</f>
        <v>2</v>
      </c>
      <c r="CA420" s="45">
        <f>IFERROR(IF(VLOOKUP($A420,mdf_lsdt9!$A:$BE, AO$1, FALSE)=AO420,0,1),2)</f>
        <v>2</v>
      </c>
      <c r="CB420" s="45">
        <f>IFERROR(IF(VLOOKUP($A420,mdf_lsdt9!$A:$BE, AP$1, FALSE)=AP420,0,1),2)</f>
        <v>2</v>
      </c>
      <c r="CC420" s="45">
        <f>IFERROR(IF(VLOOKUP($A420,mdf_lsdt9!$A:$BE, AQ$1, FALSE)=AQ420,0,1),2)</f>
        <v>2</v>
      </c>
      <c r="CD420" s="45">
        <f>IFERROR(IF(VLOOKUP($A420,mdf_lsdt9!$A:$BE, AR$1, FALSE)=AR420,0,1),2)</f>
        <v>2</v>
      </c>
      <c r="CE420" s="45">
        <f>IFERROR(IF(VLOOKUP($A420,mdf_lsdt9!$A:$BE, AS$1, FALSE)=AS420,0,1),2)</f>
        <v>2</v>
      </c>
      <c r="CF420" s="45">
        <f>IFERROR(IF(VLOOKUP($A420,mdf_lsdt9!$A:$BE, AT$1, FALSE)=AT420,0,1),2)</f>
        <v>2</v>
      </c>
      <c r="CG420" s="45">
        <f>IFERROR(IF(VLOOKUP($A420,mdf_lsdt9!$A:$BE, AU$1, FALSE)=AU420,0,1),2)</f>
        <v>2</v>
      </c>
      <c r="CH420" s="45">
        <f>IFERROR(IF(VLOOKUP($A420,mdf_lsdt9!$A:$BE, AV$1, FALSE)=AV420,0,1),2)</f>
        <v>2</v>
      </c>
    </row>
    <row r="421" spans="1:86" x14ac:dyDescent="0.35">
      <c r="A421" s="45" t="str">
        <f t="shared" si="7"/>
        <v/>
      </c>
      <c r="AW421" s="45">
        <f>IFERROR(IF(VLOOKUP($A421,mdf_lsdt9!$A:$BE, K$1, FALSE)=K421,0,1),2)</f>
        <v>2</v>
      </c>
      <c r="AX421" s="45">
        <f>IFERROR(IF(VLOOKUP($A421,mdf_lsdt9!$A:$BE, L$1, FALSE)=L421,0,1),2)</f>
        <v>2</v>
      </c>
      <c r="AY421" s="45">
        <f>IFERROR(IF(VLOOKUP($A421,mdf_lsdt9!$A:$BE, M$1, FALSE)=M421,0,1),2)</f>
        <v>2</v>
      </c>
      <c r="AZ421" s="45">
        <f>IFERROR(IF(VLOOKUP($A421,mdf_lsdt9!$A:$BE, N$1, FALSE)=N421,0,1),2)</f>
        <v>2</v>
      </c>
      <c r="BA421" s="45">
        <f>IFERROR(IF(VLOOKUP($A421,mdf_lsdt9!$A:$BE, O$1, FALSE)=O421,0,1),2)</f>
        <v>2</v>
      </c>
      <c r="BB421" s="45">
        <f>IFERROR(IF(VLOOKUP($A421,mdf_lsdt9!$A:$BE, P$1, FALSE)=P421,0,1),2)</f>
        <v>2</v>
      </c>
      <c r="BC421" s="45">
        <f>IFERROR(IF(VLOOKUP($A421,mdf_lsdt9!$A:$BE, Q$1, FALSE)=Q421,0,1),2)</f>
        <v>2</v>
      </c>
      <c r="BD421" s="45">
        <f>IFERROR(IF(VLOOKUP($A421,mdf_lsdt9!$A:$BE, R$1, FALSE)=R421,0,1),2)</f>
        <v>2</v>
      </c>
      <c r="BE421" s="45">
        <f>IFERROR(IF(VLOOKUP($A421,mdf_lsdt9!$A:$BE, S$1, FALSE)=S421,0,1),2)</f>
        <v>2</v>
      </c>
      <c r="BF421" s="45">
        <f>IFERROR(IF(VLOOKUP($A421,mdf_lsdt9!$A:$BE, T$1, FALSE)=T421,0,1),2)</f>
        <v>2</v>
      </c>
      <c r="BG421" s="45">
        <f>IFERROR(IF(VLOOKUP($A421,mdf_lsdt9!$A:$BE, U$1, FALSE)=U421,0,1),2)</f>
        <v>2</v>
      </c>
      <c r="BH421" s="45">
        <f>IFERROR(IF(VLOOKUP($A421,mdf_lsdt9!$A:$BE, V$1, FALSE)=V421,0,1),2)</f>
        <v>2</v>
      </c>
      <c r="BI421" s="45">
        <f>IFERROR(IF(VLOOKUP($A421,mdf_lsdt9!$A:$BE, W$1, FALSE)=W421,0,1),2)</f>
        <v>2</v>
      </c>
      <c r="BJ421" s="45">
        <f>IFERROR(IF(VLOOKUP($A421,mdf_lsdt9!$A:$BE, X$1, FALSE)=X421,0,1),2)</f>
        <v>2</v>
      </c>
      <c r="BK421" s="45">
        <f>IFERROR(IF(VLOOKUP($A421,mdf_lsdt9!$A:$BE, Y$1, FALSE)=Y421,0,1),2)</f>
        <v>2</v>
      </c>
      <c r="BL421" s="45">
        <f>IFERROR(IF(VLOOKUP($A421,mdf_lsdt9!$A:$BE, Z$1, FALSE)=Z421,0,1),2)</f>
        <v>2</v>
      </c>
      <c r="BM421" s="45">
        <f>IFERROR(IF(VLOOKUP($A421,mdf_lsdt9!$A:$BE, AA$1, FALSE)=AA421,0,1),2)</f>
        <v>2</v>
      </c>
      <c r="BN421" s="45">
        <f>IFERROR(IF(VLOOKUP($A421,mdf_lsdt9!$A:$BE, AB$1, FALSE)=AB421,0,1),2)</f>
        <v>2</v>
      </c>
      <c r="BO421" s="45">
        <f>IFERROR(IF(VLOOKUP($A421,mdf_lsdt9!$A:$BE, AC$1, FALSE)=AC421,0,1),2)</f>
        <v>2</v>
      </c>
      <c r="BP421" s="45">
        <f>IFERROR(IF(VLOOKUP($A421,mdf_lsdt9!$A:$BE, AD$1, FALSE)=AD421,0,1),2)</f>
        <v>2</v>
      </c>
      <c r="BQ421" s="45">
        <f>IFERROR(IF(VLOOKUP($A421,mdf_lsdt9!$A:$BE, AE$1, FALSE)=AE421,0,1),2)</f>
        <v>2</v>
      </c>
      <c r="BR421" s="45">
        <f>IFERROR(IF(VLOOKUP($A421,mdf_lsdt9!$A:$BE, AF$1, FALSE)=AF421,0,1),2)</f>
        <v>2</v>
      </c>
      <c r="BS421" s="45">
        <f>IFERROR(IF(VLOOKUP($A421,mdf_lsdt9!$A:$BE, AG$1, FALSE)=AG421,0,1),2)</f>
        <v>2</v>
      </c>
      <c r="BT421" s="45">
        <f>IFERROR(IF(VLOOKUP($A421,mdf_lsdt9!$A:$BE, AH$1, FALSE)=AH421,0,1),2)</f>
        <v>2</v>
      </c>
      <c r="BU421" s="45">
        <f>IFERROR(IF(VLOOKUP($A421,mdf_lsdt9!$A:$BE, AI$1, FALSE)=AI421,0,1),2)</f>
        <v>2</v>
      </c>
      <c r="BV421" s="45">
        <f>IFERROR(IF(VLOOKUP($A421,mdf_lsdt9!$A:$BE, AJ$1, FALSE)=AJ421,0,1),2)</f>
        <v>2</v>
      </c>
      <c r="BW421" s="45">
        <f>IFERROR(IF(VLOOKUP($A421,mdf_lsdt9!$A:$BE, AK$1, FALSE)=AK421,0,1),2)</f>
        <v>2</v>
      </c>
      <c r="BX421" s="45">
        <f>IFERROR(IF(VLOOKUP($A421,mdf_lsdt9!$A:$BE, AL$1, FALSE)=AL421,0,1),2)</f>
        <v>2</v>
      </c>
      <c r="BY421" s="45">
        <f>IFERROR(IF(VLOOKUP($A421,mdf_lsdt9!$A:$BE, AM$1, FALSE)=AM421,0,1),2)</f>
        <v>2</v>
      </c>
      <c r="BZ421" s="45">
        <f>IFERROR(IF(VLOOKUP($A421,mdf_lsdt9!$A:$BE, AN$1, FALSE)=AN421,0,1),2)</f>
        <v>2</v>
      </c>
      <c r="CA421" s="45">
        <f>IFERROR(IF(VLOOKUP($A421,mdf_lsdt9!$A:$BE, AO$1, FALSE)=AO421,0,1),2)</f>
        <v>2</v>
      </c>
      <c r="CB421" s="45">
        <f>IFERROR(IF(VLOOKUP($A421,mdf_lsdt9!$A:$BE, AP$1, FALSE)=AP421,0,1),2)</f>
        <v>2</v>
      </c>
      <c r="CC421" s="45">
        <f>IFERROR(IF(VLOOKUP($A421,mdf_lsdt9!$A:$BE, AQ$1, FALSE)=AQ421,0,1),2)</f>
        <v>2</v>
      </c>
      <c r="CD421" s="45">
        <f>IFERROR(IF(VLOOKUP($A421,mdf_lsdt9!$A:$BE, AR$1, FALSE)=AR421,0,1),2)</f>
        <v>2</v>
      </c>
      <c r="CE421" s="45">
        <f>IFERROR(IF(VLOOKUP($A421,mdf_lsdt9!$A:$BE, AS$1, FALSE)=AS421,0,1),2)</f>
        <v>2</v>
      </c>
      <c r="CF421" s="45">
        <f>IFERROR(IF(VLOOKUP($A421,mdf_lsdt9!$A:$BE, AT$1, FALSE)=AT421,0,1),2)</f>
        <v>2</v>
      </c>
      <c r="CG421" s="45">
        <f>IFERROR(IF(VLOOKUP($A421,mdf_lsdt9!$A:$BE, AU$1, FALSE)=AU421,0,1),2)</f>
        <v>2</v>
      </c>
      <c r="CH421" s="45">
        <f>IFERROR(IF(VLOOKUP($A421,mdf_lsdt9!$A:$BE, AV$1, FALSE)=AV421,0,1),2)</f>
        <v>2</v>
      </c>
    </row>
    <row r="422" spans="1:86" x14ac:dyDescent="0.35">
      <c r="A422" s="45" t="str">
        <f t="shared" si="7"/>
        <v/>
      </c>
      <c r="AW422" s="45">
        <f>IFERROR(IF(VLOOKUP($A422,mdf_lsdt9!$A:$BE, K$1, FALSE)=K422,0,1),2)</f>
        <v>2</v>
      </c>
      <c r="AX422" s="45">
        <f>IFERROR(IF(VLOOKUP($A422,mdf_lsdt9!$A:$BE, L$1, FALSE)=L422,0,1),2)</f>
        <v>2</v>
      </c>
      <c r="AY422" s="45">
        <f>IFERROR(IF(VLOOKUP($A422,mdf_lsdt9!$A:$BE, M$1, FALSE)=M422,0,1),2)</f>
        <v>2</v>
      </c>
      <c r="AZ422" s="45">
        <f>IFERROR(IF(VLOOKUP($A422,mdf_lsdt9!$A:$BE, N$1, FALSE)=N422,0,1),2)</f>
        <v>2</v>
      </c>
      <c r="BA422" s="45">
        <f>IFERROR(IF(VLOOKUP($A422,mdf_lsdt9!$A:$BE, O$1, FALSE)=O422,0,1),2)</f>
        <v>2</v>
      </c>
      <c r="BB422" s="45">
        <f>IFERROR(IF(VLOOKUP($A422,mdf_lsdt9!$A:$BE, P$1, FALSE)=P422,0,1),2)</f>
        <v>2</v>
      </c>
      <c r="BC422" s="45">
        <f>IFERROR(IF(VLOOKUP($A422,mdf_lsdt9!$A:$BE, Q$1, FALSE)=Q422,0,1),2)</f>
        <v>2</v>
      </c>
      <c r="BD422" s="45">
        <f>IFERROR(IF(VLOOKUP($A422,mdf_lsdt9!$A:$BE, R$1, FALSE)=R422,0,1),2)</f>
        <v>2</v>
      </c>
      <c r="BE422" s="45">
        <f>IFERROR(IF(VLOOKUP($A422,mdf_lsdt9!$A:$BE, S$1, FALSE)=S422,0,1),2)</f>
        <v>2</v>
      </c>
      <c r="BF422" s="45">
        <f>IFERROR(IF(VLOOKUP($A422,mdf_lsdt9!$A:$BE, T$1, FALSE)=T422,0,1),2)</f>
        <v>2</v>
      </c>
      <c r="BG422" s="45">
        <f>IFERROR(IF(VLOOKUP($A422,mdf_lsdt9!$A:$BE, U$1, FALSE)=U422,0,1),2)</f>
        <v>2</v>
      </c>
      <c r="BH422" s="45">
        <f>IFERROR(IF(VLOOKUP($A422,mdf_lsdt9!$A:$BE, V$1, FALSE)=V422,0,1),2)</f>
        <v>2</v>
      </c>
      <c r="BI422" s="45">
        <f>IFERROR(IF(VLOOKUP($A422,mdf_lsdt9!$A:$BE, W$1, FALSE)=W422,0,1),2)</f>
        <v>2</v>
      </c>
      <c r="BJ422" s="45">
        <f>IFERROR(IF(VLOOKUP($A422,mdf_lsdt9!$A:$BE, X$1, FALSE)=X422,0,1),2)</f>
        <v>2</v>
      </c>
      <c r="BK422" s="45">
        <f>IFERROR(IF(VLOOKUP($A422,mdf_lsdt9!$A:$BE, Y$1, FALSE)=Y422,0,1),2)</f>
        <v>2</v>
      </c>
      <c r="BL422" s="45">
        <f>IFERROR(IF(VLOOKUP($A422,mdf_lsdt9!$A:$BE, Z$1, FALSE)=Z422,0,1),2)</f>
        <v>2</v>
      </c>
      <c r="BM422" s="45">
        <f>IFERROR(IF(VLOOKUP($A422,mdf_lsdt9!$A:$BE, AA$1, FALSE)=AA422,0,1),2)</f>
        <v>2</v>
      </c>
      <c r="BN422" s="45">
        <f>IFERROR(IF(VLOOKUP($A422,mdf_lsdt9!$A:$BE, AB$1, FALSE)=AB422,0,1),2)</f>
        <v>2</v>
      </c>
      <c r="BO422" s="45">
        <f>IFERROR(IF(VLOOKUP($A422,mdf_lsdt9!$A:$BE, AC$1, FALSE)=AC422,0,1),2)</f>
        <v>2</v>
      </c>
      <c r="BP422" s="45">
        <f>IFERROR(IF(VLOOKUP($A422,mdf_lsdt9!$A:$BE, AD$1, FALSE)=AD422,0,1),2)</f>
        <v>2</v>
      </c>
      <c r="BQ422" s="45">
        <f>IFERROR(IF(VLOOKUP($A422,mdf_lsdt9!$A:$BE, AE$1, FALSE)=AE422,0,1),2)</f>
        <v>2</v>
      </c>
      <c r="BR422" s="45">
        <f>IFERROR(IF(VLOOKUP($A422,mdf_lsdt9!$A:$BE, AF$1, FALSE)=AF422,0,1),2)</f>
        <v>2</v>
      </c>
      <c r="BS422" s="45">
        <f>IFERROR(IF(VLOOKUP($A422,mdf_lsdt9!$A:$BE, AG$1, FALSE)=AG422,0,1),2)</f>
        <v>2</v>
      </c>
      <c r="BT422" s="45">
        <f>IFERROR(IF(VLOOKUP($A422,mdf_lsdt9!$A:$BE, AH$1, FALSE)=AH422,0,1),2)</f>
        <v>2</v>
      </c>
      <c r="BU422" s="45">
        <f>IFERROR(IF(VLOOKUP($A422,mdf_lsdt9!$A:$BE, AI$1, FALSE)=AI422,0,1),2)</f>
        <v>2</v>
      </c>
      <c r="BV422" s="45">
        <f>IFERROR(IF(VLOOKUP($A422,mdf_lsdt9!$A:$BE, AJ$1, FALSE)=AJ422,0,1),2)</f>
        <v>2</v>
      </c>
      <c r="BW422" s="45">
        <f>IFERROR(IF(VLOOKUP($A422,mdf_lsdt9!$A:$BE, AK$1, FALSE)=AK422,0,1),2)</f>
        <v>2</v>
      </c>
      <c r="BX422" s="45">
        <f>IFERROR(IF(VLOOKUP($A422,mdf_lsdt9!$A:$BE, AL$1, FALSE)=AL422,0,1),2)</f>
        <v>2</v>
      </c>
      <c r="BY422" s="45">
        <f>IFERROR(IF(VLOOKUP($A422,mdf_lsdt9!$A:$BE, AM$1, FALSE)=AM422,0,1),2)</f>
        <v>2</v>
      </c>
      <c r="BZ422" s="45">
        <f>IFERROR(IF(VLOOKUP($A422,mdf_lsdt9!$A:$BE, AN$1, FALSE)=AN422,0,1),2)</f>
        <v>2</v>
      </c>
      <c r="CA422" s="45">
        <f>IFERROR(IF(VLOOKUP($A422,mdf_lsdt9!$A:$BE, AO$1, FALSE)=AO422,0,1),2)</f>
        <v>2</v>
      </c>
      <c r="CB422" s="45">
        <f>IFERROR(IF(VLOOKUP($A422,mdf_lsdt9!$A:$BE, AP$1, FALSE)=AP422,0,1),2)</f>
        <v>2</v>
      </c>
      <c r="CC422" s="45">
        <f>IFERROR(IF(VLOOKUP($A422,mdf_lsdt9!$A:$BE, AQ$1, FALSE)=AQ422,0,1),2)</f>
        <v>2</v>
      </c>
      <c r="CD422" s="45">
        <f>IFERROR(IF(VLOOKUP($A422,mdf_lsdt9!$A:$BE, AR$1, FALSE)=AR422,0,1),2)</f>
        <v>2</v>
      </c>
      <c r="CE422" s="45">
        <f>IFERROR(IF(VLOOKUP($A422,mdf_lsdt9!$A:$BE, AS$1, FALSE)=AS422,0,1),2)</f>
        <v>2</v>
      </c>
      <c r="CF422" s="45">
        <f>IFERROR(IF(VLOOKUP($A422,mdf_lsdt9!$A:$BE, AT$1, FALSE)=AT422,0,1),2)</f>
        <v>2</v>
      </c>
      <c r="CG422" s="45">
        <f>IFERROR(IF(VLOOKUP($A422,mdf_lsdt9!$A:$BE, AU$1, FALSE)=AU422,0,1),2)</f>
        <v>2</v>
      </c>
      <c r="CH422" s="45">
        <f>IFERROR(IF(VLOOKUP($A422,mdf_lsdt9!$A:$BE, AV$1, FALSE)=AV422,0,1),2)</f>
        <v>2</v>
      </c>
    </row>
    <row r="423" spans="1:86" x14ac:dyDescent="0.35">
      <c r="A423" s="45" t="str">
        <f t="shared" si="7"/>
        <v/>
      </c>
      <c r="AW423" s="45">
        <f>IFERROR(IF(VLOOKUP($A423,mdf_lsdt9!$A:$BE, K$1, FALSE)=K423,0,1),2)</f>
        <v>2</v>
      </c>
      <c r="AX423" s="45">
        <f>IFERROR(IF(VLOOKUP($A423,mdf_lsdt9!$A:$BE, L$1, FALSE)=L423,0,1),2)</f>
        <v>2</v>
      </c>
      <c r="AY423" s="45">
        <f>IFERROR(IF(VLOOKUP($A423,mdf_lsdt9!$A:$BE, M$1, FALSE)=M423,0,1),2)</f>
        <v>2</v>
      </c>
      <c r="AZ423" s="45">
        <f>IFERROR(IF(VLOOKUP($A423,mdf_lsdt9!$A:$BE, N$1, FALSE)=N423,0,1),2)</f>
        <v>2</v>
      </c>
      <c r="BA423" s="45">
        <f>IFERROR(IF(VLOOKUP($A423,mdf_lsdt9!$A:$BE, O$1, FALSE)=O423,0,1),2)</f>
        <v>2</v>
      </c>
      <c r="BB423" s="45">
        <f>IFERROR(IF(VLOOKUP($A423,mdf_lsdt9!$A:$BE, P$1, FALSE)=P423,0,1),2)</f>
        <v>2</v>
      </c>
      <c r="BC423" s="45">
        <f>IFERROR(IF(VLOOKUP($A423,mdf_lsdt9!$A:$BE, Q$1, FALSE)=Q423,0,1),2)</f>
        <v>2</v>
      </c>
      <c r="BD423" s="45">
        <f>IFERROR(IF(VLOOKUP($A423,mdf_lsdt9!$A:$BE, R$1, FALSE)=R423,0,1),2)</f>
        <v>2</v>
      </c>
      <c r="BE423" s="45">
        <f>IFERROR(IF(VLOOKUP($A423,mdf_lsdt9!$A:$BE, S$1, FALSE)=S423,0,1),2)</f>
        <v>2</v>
      </c>
      <c r="BF423" s="45">
        <f>IFERROR(IF(VLOOKUP($A423,mdf_lsdt9!$A:$BE, T$1, FALSE)=T423,0,1),2)</f>
        <v>2</v>
      </c>
      <c r="BG423" s="45">
        <f>IFERROR(IF(VLOOKUP($A423,mdf_lsdt9!$A:$BE, U$1, FALSE)=U423,0,1),2)</f>
        <v>2</v>
      </c>
      <c r="BH423" s="45">
        <f>IFERROR(IF(VLOOKUP($A423,mdf_lsdt9!$A:$BE, V$1, FALSE)=V423,0,1),2)</f>
        <v>2</v>
      </c>
      <c r="BI423" s="45">
        <f>IFERROR(IF(VLOOKUP($A423,mdf_lsdt9!$A:$BE, W$1, FALSE)=W423,0,1),2)</f>
        <v>2</v>
      </c>
      <c r="BJ423" s="45">
        <f>IFERROR(IF(VLOOKUP($A423,mdf_lsdt9!$A:$BE, X$1, FALSE)=X423,0,1),2)</f>
        <v>2</v>
      </c>
      <c r="BK423" s="45">
        <f>IFERROR(IF(VLOOKUP($A423,mdf_lsdt9!$A:$BE, Y$1, FALSE)=Y423,0,1),2)</f>
        <v>2</v>
      </c>
      <c r="BL423" s="45">
        <f>IFERROR(IF(VLOOKUP($A423,mdf_lsdt9!$A:$BE, Z$1, FALSE)=Z423,0,1),2)</f>
        <v>2</v>
      </c>
      <c r="BM423" s="45">
        <f>IFERROR(IF(VLOOKUP($A423,mdf_lsdt9!$A:$BE, AA$1, FALSE)=AA423,0,1),2)</f>
        <v>2</v>
      </c>
      <c r="BN423" s="45">
        <f>IFERROR(IF(VLOOKUP($A423,mdf_lsdt9!$A:$BE, AB$1, FALSE)=AB423,0,1),2)</f>
        <v>2</v>
      </c>
      <c r="BO423" s="45">
        <f>IFERROR(IF(VLOOKUP($A423,mdf_lsdt9!$A:$BE, AC$1, FALSE)=AC423,0,1),2)</f>
        <v>2</v>
      </c>
      <c r="BP423" s="45">
        <f>IFERROR(IF(VLOOKUP($A423,mdf_lsdt9!$A:$BE, AD$1, FALSE)=AD423,0,1),2)</f>
        <v>2</v>
      </c>
      <c r="BQ423" s="45">
        <f>IFERROR(IF(VLOOKUP($A423,mdf_lsdt9!$A:$BE, AE$1, FALSE)=AE423,0,1),2)</f>
        <v>2</v>
      </c>
      <c r="BR423" s="45">
        <f>IFERROR(IF(VLOOKUP($A423,mdf_lsdt9!$A:$BE, AF$1, FALSE)=AF423,0,1),2)</f>
        <v>2</v>
      </c>
      <c r="BS423" s="45">
        <f>IFERROR(IF(VLOOKUP($A423,mdf_lsdt9!$A:$BE, AG$1, FALSE)=AG423,0,1),2)</f>
        <v>2</v>
      </c>
      <c r="BT423" s="45">
        <f>IFERROR(IF(VLOOKUP($A423,mdf_lsdt9!$A:$BE, AH$1, FALSE)=AH423,0,1),2)</f>
        <v>2</v>
      </c>
      <c r="BU423" s="45">
        <f>IFERROR(IF(VLOOKUP($A423,mdf_lsdt9!$A:$BE, AI$1, FALSE)=AI423,0,1),2)</f>
        <v>2</v>
      </c>
      <c r="BV423" s="45">
        <f>IFERROR(IF(VLOOKUP($A423,mdf_lsdt9!$A:$BE, AJ$1, FALSE)=AJ423,0,1),2)</f>
        <v>2</v>
      </c>
      <c r="BW423" s="45">
        <f>IFERROR(IF(VLOOKUP($A423,mdf_lsdt9!$A:$BE, AK$1, FALSE)=AK423,0,1),2)</f>
        <v>2</v>
      </c>
      <c r="BX423" s="45">
        <f>IFERROR(IF(VLOOKUP($A423,mdf_lsdt9!$A:$BE, AL$1, FALSE)=AL423,0,1),2)</f>
        <v>2</v>
      </c>
      <c r="BY423" s="45">
        <f>IFERROR(IF(VLOOKUP($A423,mdf_lsdt9!$A:$BE, AM$1, FALSE)=AM423,0,1),2)</f>
        <v>2</v>
      </c>
      <c r="BZ423" s="45">
        <f>IFERROR(IF(VLOOKUP($A423,mdf_lsdt9!$A:$BE, AN$1, FALSE)=AN423,0,1),2)</f>
        <v>2</v>
      </c>
      <c r="CA423" s="45">
        <f>IFERROR(IF(VLOOKUP($A423,mdf_lsdt9!$A:$BE, AO$1, FALSE)=AO423,0,1),2)</f>
        <v>2</v>
      </c>
      <c r="CB423" s="45">
        <f>IFERROR(IF(VLOOKUP($A423,mdf_lsdt9!$A:$BE, AP$1, FALSE)=AP423,0,1),2)</f>
        <v>2</v>
      </c>
      <c r="CC423" s="45">
        <f>IFERROR(IF(VLOOKUP($A423,mdf_lsdt9!$A:$BE, AQ$1, FALSE)=AQ423,0,1),2)</f>
        <v>2</v>
      </c>
      <c r="CD423" s="45">
        <f>IFERROR(IF(VLOOKUP($A423,mdf_lsdt9!$A:$BE, AR$1, FALSE)=AR423,0,1),2)</f>
        <v>2</v>
      </c>
      <c r="CE423" s="45">
        <f>IFERROR(IF(VLOOKUP($A423,mdf_lsdt9!$A:$BE, AS$1, FALSE)=AS423,0,1),2)</f>
        <v>2</v>
      </c>
      <c r="CF423" s="45">
        <f>IFERROR(IF(VLOOKUP($A423,mdf_lsdt9!$A:$BE, AT$1, FALSE)=AT423,0,1),2)</f>
        <v>2</v>
      </c>
      <c r="CG423" s="45">
        <f>IFERROR(IF(VLOOKUP($A423,mdf_lsdt9!$A:$BE, AU$1, FALSE)=AU423,0,1),2)</f>
        <v>2</v>
      </c>
      <c r="CH423" s="45">
        <f>IFERROR(IF(VLOOKUP($A423,mdf_lsdt9!$A:$BE, AV$1, FALSE)=AV423,0,1),2)</f>
        <v>2</v>
      </c>
    </row>
    <row r="424" spans="1:86" x14ac:dyDescent="0.35">
      <c r="A424" s="45" t="str">
        <f t="shared" si="7"/>
        <v/>
      </c>
      <c r="AW424" s="45">
        <f>IFERROR(IF(VLOOKUP($A424,mdf_lsdt9!$A:$BE, K$1, FALSE)=K424,0,1),2)</f>
        <v>2</v>
      </c>
      <c r="AX424" s="45">
        <f>IFERROR(IF(VLOOKUP($A424,mdf_lsdt9!$A:$BE, L$1, FALSE)=L424,0,1),2)</f>
        <v>2</v>
      </c>
      <c r="AY424" s="45">
        <f>IFERROR(IF(VLOOKUP($A424,mdf_lsdt9!$A:$BE, M$1, FALSE)=M424,0,1),2)</f>
        <v>2</v>
      </c>
      <c r="AZ424" s="45">
        <f>IFERROR(IF(VLOOKUP($A424,mdf_lsdt9!$A:$BE, N$1, FALSE)=N424,0,1),2)</f>
        <v>2</v>
      </c>
      <c r="BA424" s="45">
        <f>IFERROR(IF(VLOOKUP($A424,mdf_lsdt9!$A:$BE, O$1, FALSE)=O424,0,1),2)</f>
        <v>2</v>
      </c>
      <c r="BB424" s="45">
        <f>IFERROR(IF(VLOOKUP($A424,mdf_lsdt9!$A:$BE, P$1, FALSE)=P424,0,1),2)</f>
        <v>2</v>
      </c>
      <c r="BC424" s="45">
        <f>IFERROR(IF(VLOOKUP($A424,mdf_lsdt9!$A:$BE, Q$1, FALSE)=Q424,0,1),2)</f>
        <v>2</v>
      </c>
      <c r="BD424" s="45">
        <f>IFERROR(IF(VLOOKUP($A424,mdf_lsdt9!$A:$BE, R$1, FALSE)=R424,0,1),2)</f>
        <v>2</v>
      </c>
      <c r="BE424" s="45">
        <f>IFERROR(IF(VLOOKUP($A424,mdf_lsdt9!$A:$BE, S$1, FALSE)=S424,0,1),2)</f>
        <v>2</v>
      </c>
      <c r="BF424" s="45">
        <f>IFERROR(IF(VLOOKUP($A424,mdf_lsdt9!$A:$BE, T$1, FALSE)=T424,0,1),2)</f>
        <v>2</v>
      </c>
      <c r="BG424" s="45">
        <f>IFERROR(IF(VLOOKUP($A424,mdf_lsdt9!$A:$BE, U$1, FALSE)=U424,0,1),2)</f>
        <v>2</v>
      </c>
      <c r="BH424" s="45">
        <f>IFERROR(IF(VLOOKUP($A424,mdf_lsdt9!$A:$BE, V$1, FALSE)=V424,0,1),2)</f>
        <v>2</v>
      </c>
      <c r="BI424" s="45">
        <f>IFERROR(IF(VLOOKUP($A424,mdf_lsdt9!$A:$BE, W$1, FALSE)=W424,0,1),2)</f>
        <v>2</v>
      </c>
      <c r="BJ424" s="45">
        <f>IFERROR(IF(VLOOKUP($A424,mdf_lsdt9!$A:$BE, X$1, FALSE)=X424,0,1),2)</f>
        <v>2</v>
      </c>
      <c r="BK424" s="45">
        <f>IFERROR(IF(VLOOKUP($A424,mdf_lsdt9!$A:$BE, Y$1, FALSE)=Y424,0,1),2)</f>
        <v>2</v>
      </c>
      <c r="BL424" s="45">
        <f>IFERROR(IF(VLOOKUP($A424,mdf_lsdt9!$A:$BE, Z$1, FALSE)=Z424,0,1),2)</f>
        <v>2</v>
      </c>
      <c r="BM424" s="45">
        <f>IFERROR(IF(VLOOKUP($A424,mdf_lsdt9!$A:$BE, AA$1, FALSE)=AA424,0,1),2)</f>
        <v>2</v>
      </c>
      <c r="BN424" s="45">
        <f>IFERROR(IF(VLOOKUP($A424,mdf_lsdt9!$A:$BE, AB$1, FALSE)=AB424,0,1),2)</f>
        <v>2</v>
      </c>
      <c r="BO424" s="45">
        <f>IFERROR(IF(VLOOKUP($A424,mdf_lsdt9!$A:$BE, AC$1, FALSE)=AC424,0,1),2)</f>
        <v>2</v>
      </c>
      <c r="BP424" s="45">
        <f>IFERROR(IF(VLOOKUP($A424,mdf_lsdt9!$A:$BE, AD$1, FALSE)=AD424,0,1),2)</f>
        <v>2</v>
      </c>
      <c r="BQ424" s="45">
        <f>IFERROR(IF(VLOOKUP($A424,mdf_lsdt9!$A:$BE, AE$1, FALSE)=AE424,0,1),2)</f>
        <v>2</v>
      </c>
      <c r="BR424" s="45">
        <f>IFERROR(IF(VLOOKUP($A424,mdf_lsdt9!$A:$BE, AF$1, FALSE)=AF424,0,1),2)</f>
        <v>2</v>
      </c>
      <c r="BS424" s="45">
        <f>IFERROR(IF(VLOOKUP($A424,mdf_lsdt9!$A:$BE, AG$1, FALSE)=AG424,0,1),2)</f>
        <v>2</v>
      </c>
      <c r="BT424" s="45">
        <f>IFERROR(IF(VLOOKUP($A424,mdf_lsdt9!$A:$BE, AH$1, FALSE)=AH424,0,1),2)</f>
        <v>2</v>
      </c>
      <c r="BU424" s="45">
        <f>IFERROR(IF(VLOOKUP($A424,mdf_lsdt9!$A:$BE, AI$1, FALSE)=AI424,0,1),2)</f>
        <v>2</v>
      </c>
      <c r="BV424" s="45">
        <f>IFERROR(IF(VLOOKUP($A424,mdf_lsdt9!$A:$BE, AJ$1, FALSE)=AJ424,0,1),2)</f>
        <v>2</v>
      </c>
      <c r="BW424" s="45">
        <f>IFERROR(IF(VLOOKUP($A424,mdf_lsdt9!$A:$BE, AK$1, FALSE)=AK424,0,1),2)</f>
        <v>2</v>
      </c>
      <c r="BX424" s="45">
        <f>IFERROR(IF(VLOOKUP($A424,mdf_lsdt9!$A:$BE, AL$1, FALSE)=AL424,0,1),2)</f>
        <v>2</v>
      </c>
      <c r="BY424" s="45">
        <f>IFERROR(IF(VLOOKUP($A424,mdf_lsdt9!$A:$BE, AM$1, FALSE)=AM424,0,1),2)</f>
        <v>2</v>
      </c>
      <c r="BZ424" s="45">
        <f>IFERROR(IF(VLOOKUP($A424,mdf_lsdt9!$A:$BE, AN$1, FALSE)=AN424,0,1),2)</f>
        <v>2</v>
      </c>
      <c r="CA424" s="45">
        <f>IFERROR(IF(VLOOKUP($A424,mdf_lsdt9!$A:$BE, AO$1, FALSE)=AO424,0,1),2)</f>
        <v>2</v>
      </c>
      <c r="CB424" s="45">
        <f>IFERROR(IF(VLOOKUP($A424,mdf_lsdt9!$A:$BE, AP$1, FALSE)=AP424,0,1),2)</f>
        <v>2</v>
      </c>
      <c r="CC424" s="45">
        <f>IFERROR(IF(VLOOKUP($A424,mdf_lsdt9!$A:$BE, AQ$1, FALSE)=AQ424,0,1),2)</f>
        <v>2</v>
      </c>
      <c r="CD424" s="45">
        <f>IFERROR(IF(VLOOKUP($A424,mdf_lsdt9!$A:$BE, AR$1, FALSE)=AR424,0,1),2)</f>
        <v>2</v>
      </c>
      <c r="CE424" s="45">
        <f>IFERROR(IF(VLOOKUP($A424,mdf_lsdt9!$A:$BE, AS$1, FALSE)=AS424,0,1),2)</f>
        <v>2</v>
      </c>
      <c r="CF424" s="45">
        <f>IFERROR(IF(VLOOKUP($A424,mdf_lsdt9!$A:$BE, AT$1, FALSE)=AT424,0,1),2)</f>
        <v>2</v>
      </c>
      <c r="CG424" s="45">
        <f>IFERROR(IF(VLOOKUP($A424,mdf_lsdt9!$A:$BE, AU$1, FALSE)=AU424,0,1),2)</f>
        <v>2</v>
      </c>
      <c r="CH424" s="45">
        <f>IFERROR(IF(VLOOKUP($A424,mdf_lsdt9!$A:$BE, AV$1, FALSE)=AV424,0,1),2)</f>
        <v>2</v>
      </c>
    </row>
    <row r="425" spans="1:86" x14ac:dyDescent="0.35">
      <c r="A425" s="45" t="str">
        <f t="shared" si="7"/>
        <v/>
      </c>
      <c r="AW425" s="45">
        <f>IFERROR(IF(VLOOKUP($A425,mdf_lsdt9!$A:$BE, K$1, FALSE)=K425,0,1),2)</f>
        <v>2</v>
      </c>
      <c r="AX425" s="45">
        <f>IFERROR(IF(VLOOKUP($A425,mdf_lsdt9!$A:$BE, L$1, FALSE)=L425,0,1),2)</f>
        <v>2</v>
      </c>
      <c r="AY425" s="45">
        <f>IFERROR(IF(VLOOKUP($A425,mdf_lsdt9!$A:$BE, M$1, FALSE)=M425,0,1),2)</f>
        <v>2</v>
      </c>
      <c r="AZ425" s="45">
        <f>IFERROR(IF(VLOOKUP($A425,mdf_lsdt9!$A:$BE, N$1, FALSE)=N425,0,1),2)</f>
        <v>2</v>
      </c>
      <c r="BA425" s="45">
        <f>IFERROR(IF(VLOOKUP($A425,mdf_lsdt9!$A:$BE, O$1, FALSE)=O425,0,1),2)</f>
        <v>2</v>
      </c>
      <c r="BB425" s="45">
        <f>IFERROR(IF(VLOOKUP($A425,mdf_lsdt9!$A:$BE, P$1, FALSE)=P425,0,1),2)</f>
        <v>2</v>
      </c>
      <c r="BC425" s="45">
        <f>IFERROR(IF(VLOOKUP($A425,mdf_lsdt9!$A:$BE, Q$1, FALSE)=Q425,0,1),2)</f>
        <v>2</v>
      </c>
      <c r="BD425" s="45">
        <f>IFERROR(IF(VLOOKUP($A425,mdf_lsdt9!$A:$BE, R$1, FALSE)=R425,0,1),2)</f>
        <v>2</v>
      </c>
      <c r="BE425" s="45">
        <f>IFERROR(IF(VLOOKUP($A425,mdf_lsdt9!$A:$BE, S$1, FALSE)=S425,0,1),2)</f>
        <v>2</v>
      </c>
      <c r="BF425" s="45">
        <f>IFERROR(IF(VLOOKUP($A425,mdf_lsdt9!$A:$BE, T$1, FALSE)=T425,0,1),2)</f>
        <v>2</v>
      </c>
      <c r="BG425" s="45">
        <f>IFERROR(IF(VLOOKUP($A425,mdf_lsdt9!$A:$BE, U$1, FALSE)=U425,0,1),2)</f>
        <v>2</v>
      </c>
      <c r="BH425" s="45">
        <f>IFERROR(IF(VLOOKUP($A425,mdf_lsdt9!$A:$BE, V$1, FALSE)=V425,0,1),2)</f>
        <v>2</v>
      </c>
      <c r="BI425" s="45">
        <f>IFERROR(IF(VLOOKUP($A425,mdf_lsdt9!$A:$BE, W$1, FALSE)=W425,0,1),2)</f>
        <v>2</v>
      </c>
      <c r="BJ425" s="45">
        <f>IFERROR(IF(VLOOKUP($A425,mdf_lsdt9!$A:$BE, X$1, FALSE)=X425,0,1),2)</f>
        <v>2</v>
      </c>
      <c r="BK425" s="45">
        <f>IFERROR(IF(VLOOKUP($A425,mdf_lsdt9!$A:$BE, Y$1, FALSE)=Y425,0,1),2)</f>
        <v>2</v>
      </c>
      <c r="BL425" s="45">
        <f>IFERROR(IF(VLOOKUP($A425,mdf_lsdt9!$A:$BE, Z$1, FALSE)=Z425,0,1),2)</f>
        <v>2</v>
      </c>
      <c r="BM425" s="45">
        <f>IFERROR(IF(VLOOKUP($A425,mdf_lsdt9!$A:$BE, AA$1, FALSE)=AA425,0,1),2)</f>
        <v>2</v>
      </c>
      <c r="BN425" s="45">
        <f>IFERROR(IF(VLOOKUP($A425,mdf_lsdt9!$A:$BE, AB$1, FALSE)=AB425,0,1),2)</f>
        <v>2</v>
      </c>
      <c r="BO425" s="45">
        <f>IFERROR(IF(VLOOKUP($A425,mdf_lsdt9!$A:$BE, AC$1, FALSE)=AC425,0,1),2)</f>
        <v>2</v>
      </c>
      <c r="BP425" s="45">
        <f>IFERROR(IF(VLOOKUP($A425,mdf_lsdt9!$A:$BE, AD$1, FALSE)=AD425,0,1),2)</f>
        <v>2</v>
      </c>
      <c r="BQ425" s="45">
        <f>IFERROR(IF(VLOOKUP($A425,mdf_lsdt9!$A:$BE, AE$1, FALSE)=AE425,0,1),2)</f>
        <v>2</v>
      </c>
      <c r="BR425" s="45">
        <f>IFERROR(IF(VLOOKUP($A425,mdf_lsdt9!$A:$BE, AF$1, FALSE)=AF425,0,1),2)</f>
        <v>2</v>
      </c>
      <c r="BS425" s="45">
        <f>IFERROR(IF(VLOOKUP($A425,mdf_lsdt9!$A:$BE, AG$1, FALSE)=AG425,0,1),2)</f>
        <v>2</v>
      </c>
      <c r="BT425" s="45">
        <f>IFERROR(IF(VLOOKUP($A425,mdf_lsdt9!$A:$BE, AH$1, FALSE)=AH425,0,1),2)</f>
        <v>2</v>
      </c>
      <c r="BU425" s="45">
        <f>IFERROR(IF(VLOOKUP($A425,mdf_lsdt9!$A:$BE, AI$1, FALSE)=AI425,0,1),2)</f>
        <v>2</v>
      </c>
      <c r="BV425" s="45">
        <f>IFERROR(IF(VLOOKUP($A425,mdf_lsdt9!$A:$BE, AJ$1, FALSE)=AJ425,0,1),2)</f>
        <v>2</v>
      </c>
      <c r="BW425" s="45">
        <f>IFERROR(IF(VLOOKUP($A425,mdf_lsdt9!$A:$BE, AK$1, FALSE)=AK425,0,1),2)</f>
        <v>2</v>
      </c>
      <c r="BX425" s="45">
        <f>IFERROR(IF(VLOOKUP($A425,mdf_lsdt9!$A:$BE, AL$1, FALSE)=AL425,0,1),2)</f>
        <v>2</v>
      </c>
      <c r="BY425" s="45">
        <f>IFERROR(IF(VLOOKUP($A425,mdf_lsdt9!$A:$BE, AM$1, FALSE)=AM425,0,1),2)</f>
        <v>2</v>
      </c>
      <c r="BZ425" s="45">
        <f>IFERROR(IF(VLOOKUP($A425,mdf_lsdt9!$A:$BE, AN$1, FALSE)=AN425,0,1),2)</f>
        <v>2</v>
      </c>
      <c r="CA425" s="45">
        <f>IFERROR(IF(VLOOKUP($A425,mdf_lsdt9!$A:$BE, AO$1, FALSE)=AO425,0,1),2)</f>
        <v>2</v>
      </c>
      <c r="CB425" s="45">
        <f>IFERROR(IF(VLOOKUP($A425,mdf_lsdt9!$A:$BE, AP$1, FALSE)=AP425,0,1),2)</f>
        <v>2</v>
      </c>
      <c r="CC425" s="45">
        <f>IFERROR(IF(VLOOKUP($A425,mdf_lsdt9!$A:$BE, AQ$1, FALSE)=AQ425,0,1),2)</f>
        <v>2</v>
      </c>
      <c r="CD425" s="45">
        <f>IFERROR(IF(VLOOKUP($A425,mdf_lsdt9!$A:$BE, AR$1, FALSE)=AR425,0,1),2)</f>
        <v>2</v>
      </c>
      <c r="CE425" s="45">
        <f>IFERROR(IF(VLOOKUP($A425,mdf_lsdt9!$A:$BE, AS$1, FALSE)=AS425,0,1),2)</f>
        <v>2</v>
      </c>
      <c r="CF425" s="45">
        <f>IFERROR(IF(VLOOKUP($A425,mdf_lsdt9!$A:$BE, AT$1, FALSE)=AT425,0,1),2)</f>
        <v>2</v>
      </c>
      <c r="CG425" s="45">
        <f>IFERROR(IF(VLOOKUP($A425,mdf_lsdt9!$A:$BE, AU$1, FALSE)=AU425,0,1),2)</f>
        <v>2</v>
      </c>
      <c r="CH425" s="45">
        <f>IFERROR(IF(VLOOKUP($A425,mdf_lsdt9!$A:$BE, AV$1, FALSE)=AV425,0,1),2)</f>
        <v>2</v>
      </c>
    </row>
    <row r="426" spans="1:86" x14ac:dyDescent="0.35">
      <c r="A426" s="45" t="str">
        <f t="shared" si="7"/>
        <v/>
      </c>
      <c r="AW426" s="45">
        <f>IFERROR(IF(VLOOKUP($A426,mdf_lsdt9!$A:$BE, K$1, FALSE)=K426,0,1),2)</f>
        <v>2</v>
      </c>
      <c r="AX426" s="45">
        <f>IFERROR(IF(VLOOKUP($A426,mdf_lsdt9!$A:$BE, L$1, FALSE)=L426,0,1),2)</f>
        <v>2</v>
      </c>
      <c r="AY426" s="45">
        <f>IFERROR(IF(VLOOKUP($A426,mdf_lsdt9!$A:$BE, M$1, FALSE)=M426,0,1),2)</f>
        <v>2</v>
      </c>
      <c r="AZ426" s="45">
        <f>IFERROR(IF(VLOOKUP($A426,mdf_lsdt9!$A:$BE, N$1, FALSE)=N426,0,1),2)</f>
        <v>2</v>
      </c>
      <c r="BA426" s="45">
        <f>IFERROR(IF(VLOOKUP($A426,mdf_lsdt9!$A:$BE, O$1, FALSE)=O426,0,1),2)</f>
        <v>2</v>
      </c>
      <c r="BB426" s="45">
        <f>IFERROR(IF(VLOOKUP($A426,mdf_lsdt9!$A:$BE, P$1, FALSE)=P426,0,1),2)</f>
        <v>2</v>
      </c>
      <c r="BC426" s="45">
        <f>IFERROR(IF(VLOOKUP($A426,mdf_lsdt9!$A:$BE, Q$1, FALSE)=Q426,0,1),2)</f>
        <v>2</v>
      </c>
      <c r="BD426" s="45">
        <f>IFERROR(IF(VLOOKUP($A426,mdf_lsdt9!$A:$BE, R$1, FALSE)=R426,0,1),2)</f>
        <v>2</v>
      </c>
      <c r="BE426" s="45">
        <f>IFERROR(IF(VLOOKUP($A426,mdf_lsdt9!$A:$BE, S$1, FALSE)=S426,0,1),2)</f>
        <v>2</v>
      </c>
      <c r="BF426" s="45">
        <f>IFERROR(IF(VLOOKUP($A426,mdf_lsdt9!$A:$BE, T$1, FALSE)=T426,0,1),2)</f>
        <v>2</v>
      </c>
      <c r="BG426" s="45">
        <f>IFERROR(IF(VLOOKUP($A426,mdf_lsdt9!$A:$BE, U$1, FALSE)=U426,0,1),2)</f>
        <v>2</v>
      </c>
      <c r="BH426" s="45">
        <f>IFERROR(IF(VLOOKUP($A426,mdf_lsdt9!$A:$BE, V$1, FALSE)=V426,0,1),2)</f>
        <v>2</v>
      </c>
      <c r="BI426" s="45">
        <f>IFERROR(IF(VLOOKUP($A426,mdf_lsdt9!$A:$BE, W$1, FALSE)=W426,0,1),2)</f>
        <v>2</v>
      </c>
      <c r="BJ426" s="45">
        <f>IFERROR(IF(VLOOKUP($A426,mdf_lsdt9!$A:$BE, X$1, FALSE)=X426,0,1),2)</f>
        <v>2</v>
      </c>
      <c r="BK426" s="45">
        <f>IFERROR(IF(VLOOKUP($A426,mdf_lsdt9!$A:$BE, Y$1, FALSE)=Y426,0,1),2)</f>
        <v>2</v>
      </c>
      <c r="BL426" s="45">
        <f>IFERROR(IF(VLOOKUP($A426,mdf_lsdt9!$A:$BE, Z$1, FALSE)=Z426,0,1),2)</f>
        <v>2</v>
      </c>
      <c r="BM426" s="45">
        <f>IFERROR(IF(VLOOKUP($A426,mdf_lsdt9!$A:$BE, AA$1, FALSE)=AA426,0,1),2)</f>
        <v>2</v>
      </c>
      <c r="BN426" s="45">
        <f>IFERROR(IF(VLOOKUP($A426,mdf_lsdt9!$A:$BE, AB$1, FALSE)=AB426,0,1),2)</f>
        <v>2</v>
      </c>
      <c r="BO426" s="45">
        <f>IFERROR(IF(VLOOKUP($A426,mdf_lsdt9!$A:$BE, AC$1, FALSE)=AC426,0,1),2)</f>
        <v>2</v>
      </c>
      <c r="BP426" s="45">
        <f>IFERROR(IF(VLOOKUP($A426,mdf_lsdt9!$A:$BE, AD$1, FALSE)=AD426,0,1),2)</f>
        <v>2</v>
      </c>
      <c r="BQ426" s="45">
        <f>IFERROR(IF(VLOOKUP($A426,mdf_lsdt9!$A:$BE, AE$1, FALSE)=AE426,0,1),2)</f>
        <v>2</v>
      </c>
      <c r="BR426" s="45">
        <f>IFERROR(IF(VLOOKUP($A426,mdf_lsdt9!$A:$BE, AF$1, FALSE)=AF426,0,1),2)</f>
        <v>2</v>
      </c>
      <c r="BS426" s="45">
        <f>IFERROR(IF(VLOOKUP($A426,mdf_lsdt9!$A:$BE, AG$1, FALSE)=AG426,0,1),2)</f>
        <v>2</v>
      </c>
      <c r="BT426" s="45">
        <f>IFERROR(IF(VLOOKUP($A426,mdf_lsdt9!$A:$BE, AH$1, FALSE)=AH426,0,1),2)</f>
        <v>2</v>
      </c>
      <c r="BU426" s="45">
        <f>IFERROR(IF(VLOOKUP($A426,mdf_lsdt9!$A:$BE, AI$1, FALSE)=AI426,0,1),2)</f>
        <v>2</v>
      </c>
      <c r="BV426" s="45">
        <f>IFERROR(IF(VLOOKUP($A426,mdf_lsdt9!$A:$BE, AJ$1, FALSE)=AJ426,0,1),2)</f>
        <v>2</v>
      </c>
      <c r="BW426" s="45">
        <f>IFERROR(IF(VLOOKUP($A426,mdf_lsdt9!$A:$BE, AK$1, FALSE)=AK426,0,1),2)</f>
        <v>2</v>
      </c>
      <c r="BX426" s="45">
        <f>IFERROR(IF(VLOOKUP($A426,mdf_lsdt9!$A:$BE, AL$1, FALSE)=AL426,0,1),2)</f>
        <v>2</v>
      </c>
      <c r="BY426" s="45">
        <f>IFERROR(IF(VLOOKUP($A426,mdf_lsdt9!$A:$BE, AM$1, FALSE)=AM426,0,1),2)</f>
        <v>2</v>
      </c>
      <c r="BZ426" s="45">
        <f>IFERROR(IF(VLOOKUP($A426,mdf_lsdt9!$A:$BE, AN$1, FALSE)=AN426,0,1),2)</f>
        <v>2</v>
      </c>
      <c r="CA426" s="45">
        <f>IFERROR(IF(VLOOKUP($A426,mdf_lsdt9!$A:$BE, AO$1, FALSE)=AO426,0,1),2)</f>
        <v>2</v>
      </c>
      <c r="CB426" s="45">
        <f>IFERROR(IF(VLOOKUP($A426,mdf_lsdt9!$A:$BE, AP$1, FALSE)=AP426,0,1),2)</f>
        <v>2</v>
      </c>
      <c r="CC426" s="45">
        <f>IFERROR(IF(VLOOKUP($A426,mdf_lsdt9!$A:$BE, AQ$1, FALSE)=AQ426,0,1),2)</f>
        <v>2</v>
      </c>
      <c r="CD426" s="45">
        <f>IFERROR(IF(VLOOKUP($A426,mdf_lsdt9!$A:$BE, AR$1, FALSE)=AR426,0,1),2)</f>
        <v>2</v>
      </c>
      <c r="CE426" s="45">
        <f>IFERROR(IF(VLOOKUP($A426,mdf_lsdt9!$A:$BE, AS$1, FALSE)=AS426,0,1),2)</f>
        <v>2</v>
      </c>
      <c r="CF426" s="45">
        <f>IFERROR(IF(VLOOKUP($A426,mdf_lsdt9!$A:$BE, AT$1, FALSE)=AT426,0,1),2)</f>
        <v>2</v>
      </c>
      <c r="CG426" s="45">
        <f>IFERROR(IF(VLOOKUP($A426,mdf_lsdt9!$A:$BE, AU$1, FALSE)=AU426,0,1),2)</f>
        <v>2</v>
      </c>
      <c r="CH426" s="45">
        <f>IFERROR(IF(VLOOKUP($A426,mdf_lsdt9!$A:$BE, AV$1, FALSE)=AV426,0,1),2)</f>
        <v>2</v>
      </c>
    </row>
    <row r="427" spans="1:86" x14ac:dyDescent="0.35">
      <c r="A427" s="45" t="str">
        <f t="shared" si="7"/>
        <v/>
      </c>
      <c r="AW427" s="45">
        <f>IFERROR(IF(VLOOKUP($A427,mdf_lsdt9!$A:$BE, K$1, FALSE)=K427,0,1),2)</f>
        <v>2</v>
      </c>
      <c r="AX427" s="45">
        <f>IFERROR(IF(VLOOKUP($A427,mdf_lsdt9!$A:$BE, L$1, FALSE)=L427,0,1),2)</f>
        <v>2</v>
      </c>
      <c r="AY427" s="45">
        <f>IFERROR(IF(VLOOKUP($A427,mdf_lsdt9!$A:$BE, M$1, FALSE)=M427,0,1),2)</f>
        <v>2</v>
      </c>
      <c r="AZ427" s="45">
        <f>IFERROR(IF(VLOOKUP($A427,mdf_lsdt9!$A:$BE, N$1, FALSE)=N427,0,1),2)</f>
        <v>2</v>
      </c>
      <c r="BA427" s="45">
        <f>IFERROR(IF(VLOOKUP($A427,mdf_lsdt9!$A:$BE, O$1, FALSE)=O427,0,1),2)</f>
        <v>2</v>
      </c>
      <c r="BB427" s="45">
        <f>IFERROR(IF(VLOOKUP($A427,mdf_lsdt9!$A:$BE, P$1, FALSE)=P427,0,1),2)</f>
        <v>2</v>
      </c>
      <c r="BC427" s="45">
        <f>IFERROR(IF(VLOOKUP($A427,mdf_lsdt9!$A:$BE, Q$1, FALSE)=Q427,0,1),2)</f>
        <v>2</v>
      </c>
      <c r="BD427" s="45">
        <f>IFERROR(IF(VLOOKUP($A427,mdf_lsdt9!$A:$BE, R$1, FALSE)=R427,0,1),2)</f>
        <v>2</v>
      </c>
      <c r="BE427" s="45">
        <f>IFERROR(IF(VLOOKUP($A427,mdf_lsdt9!$A:$BE, S$1, FALSE)=S427,0,1),2)</f>
        <v>2</v>
      </c>
      <c r="BF427" s="45">
        <f>IFERROR(IF(VLOOKUP($A427,mdf_lsdt9!$A:$BE, T$1, FALSE)=T427,0,1),2)</f>
        <v>2</v>
      </c>
      <c r="BG427" s="45">
        <f>IFERROR(IF(VLOOKUP($A427,mdf_lsdt9!$A:$BE, U$1, FALSE)=U427,0,1),2)</f>
        <v>2</v>
      </c>
      <c r="BH427" s="45">
        <f>IFERROR(IF(VLOOKUP($A427,mdf_lsdt9!$A:$BE, V$1, FALSE)=V427,0,1),2)</f>
        <v>2</v>
      </c>
      <c r="BI427" s="45">
        <f>IFERROR(IF(VLOOKUP($A427,mdf_lsdt9!$A:$BE, W$1, FALSE)=W427,0,1),2)</f>
        <v>2</v>
      </c>
      <c r="BJ427" s="45">
        <f>IFERROR(IF(VLOOKUP($A427,mdf_lsdt9!$A:$BE, X$1, FALSE)=X427,0,1),2)</f>
        <v>2</v>
      </c>
      <c r="BK427" s="45">
        <f>IFERROR(IF(VLOOKUP($A427,mdf_lsdt9!$A:$BE, Y$1, FALSE)=Y427,0,1),2)</f>
        <v>2</v>
      </c>
      <c r="BL427" s="45">
        <f>IFERROR(IF(VLOOKUP($A427,mdf_lsdt9!$A:$BE, Z$1, FALSE)=Z427,0,1),2)</f>
        <v>2</v>
      </c>
      <c r="BM427" s="45">
        <f>IFERROR(IF(VLOOKUP($A427,mdf_lsdt9!$A:$BE, AA$1, FALSE)=AA427,0,1),2)</f>
        <v>2</v>
      </c>
      <c r="BN427" s="45">
        <f>IFERROR(IF(VLOOKUP($A427,mdf_lsdt9!$A:$BE, AB$1, FALSE)=AB427,0,1),2)</f>
        <v>2</v>
      </c>
      <c r="BO427" s="45">
        <f>IFERROR(IF(VLOOKUP($A427,mdf_lsdt9!$A:$BE, AC$1, FALSE)=AC427,0,1),2)</f>
        <v>2</v>
      </c>
      <c r="BP427" s="45">
        <f>IFERROR(IF(VLOOKUP($A427,mdf_lsdt9!$A:$BE, AD$1, FALSE)=AD427,0,1),2)</f>
        <v>2</v>
      </c>
      <c r="BQ427" s="45">
        <f>IFERROR(IF(VLOOKUP($A427,mdf_lsdt9!$A:$BE, AE$1, FALSE)=AE427,0,1),2)</f>
        <v>2</v>
      </c>
      <c r="BR427" s="45">
        <f>IFERROR(IF(VLOOKUP($A427,mdf_lsdt9!$A:$BE, AF$1, FALSE)=AF427,0,1),2)</f>
        <v>2</v>
      </c>
      <c r="BS427" s="45">
        <f>IFERROR(IF(VLOOKUP($A427,mdf_lsdt9!$A:$BE, AG$1, FALSE)=AG427,0,1),2)</f>
        <v>2</v>
      </c>
      <c r="BT427" s="45">
        <f>IFERROR(IF(VLOOKUP($A427,mdf_lsdt9!$A:$BE, AH$1, FALSE)=AH427,0,1),2)</f>
        <v>2</v>
      </c>
      <c r="BU427" s="45">
        <f>IFERROR(IF(VLOOKUP($A427,mdf_lsdt9!$A:$BE, AI$1, FALSE)=AI427,0,1),2)</f>
        <v>2</v>
      </c>
      <c r="BV427" s="45">
        <f>IFERROR(IF(VLOOKUP($A427,mdf_lsdt9!$A:$BE, AJ$1, FALSE)=AJ427,0,1),2)</f>
        <v>2</v>
      </c>
      <c r="BW427" s="45">
        <f>IFERROR(IF(VLOOKUP($A427,mdf_lsdt9!$A:$BE, AK$1, FALSE)=AK427,0,1),2)</f>
        <v>2</v>
      </c>
      <c r="BX427" s="45">
        <f>IFERROR(IF(VLOOKUP($A427,mdf_lsdt9!$A:$BE, AL$1, FALSE)=AL427,0,1),2)</f>
        <v>2</v>
      </c>
      <c r="BY427" s="45">
        <f>IFERROR(IF(VLOOKUP($A427,mdf_lsdt9!$A:$BE, AM$1, FALSE)=AM427,0,1),2)</f>
        <v>2</v>
      </c>
      <c r="BZ427" s="45">
        <f>IFERROR(IF(VLOOKUP($A427,mdf_lsdt9!$A:$BE, AN$1, FALSE)=AN427,0,1),2)</f>
        <v>2</v>
      </c>
      <c r="CA427" s="45">
        <f>IFERROR(IF(VLOOKUP($A427,mdf_lsdt9!$A:$BE, AO$1, FALSE)=AO427,0,1),2)</f>
        <v>2</v>
      </c>
      <c r="CB427" s="45">
        <f>IFERROR(IF(VLOOKUP($A427,mdf_lsdt9!$A:$BE, AP$1, FALSE)=AP427,0,1),2)</f>
        <v>2</v>
      </c>
      <c r="CC427" s="45">
        <f>IFERROR(IF(VLOOKUP($A427,mdf_lsdt9!$A:$BE, AQ$1, FALSE)=AQ427,0,1),2)</f>
        <v>2</v>
      </c>
      <c r="CD427" s="45">
        <f>IFERROR(IF(VLOOKUP($A427,mdf_lsdt9!$A:$BE, AR$1, FALSE)=AR427,0,1),2)</f>
        <v>2</v>
      </c>
      <c r="CE427" s="45">
        <f>IFERROR(IF(VLOOKUP($A427,mdf_lsdt9!$A:$BE, AS$1, FALSE)=AS427,0,1),2)</f>
        <v>2</v>
      </c>
      <c r="CF427" s="45">
        <f>IFERROR(IF(VLOOKUP($A427,mdf_lsdt9!$A:$BE, AT$1, FALSE)=AT427,0,1),2)</f>
        <v>2</v>
      </c>
      <c r="CG427" s="45">
        <f>IFERROR(IF(VLOOKUP($A427,mdf_lsdt9!$A:$BE, AU$1, FALSE)=AU427,0,1),2)</f>
        <v>2</v>
      </c>
      <c r="CH427" s="45">
        <f>IFERROR(IF(VLOOKUP($A427,mdf_lsdt9!$A:$BE, AV$1, FALSE)=AV427,0,1),2)</f>
        <v>2</v>
      </c>
    </row>
    <row r="428" spans="1:86" x14ac:dyDescent="0.35">
      <c r="A428" s="45" t="str">
        <f t="shared" si="7"/>
        <v/>
      </c>
      <c r="AW428" s="45">
        <f>IFERROR(IF(VLOOKUP($A428,mdf_lsdt9!$A:$BE, K$1, FALSE)=K428,0,1),2)</f>
        <v>2</v>
      </c>
      <c r="AX428" s="45">
        <f>IFERROR(IF(VLOOKUP($A428,mdf_lsdt9!$A:$BE, L$1, FALSE)=L428,0,1),2)</f>
        <v>2</v>
      </c>
      <c r="AY428" s="45">
        <f>IFERROR(IF(VLOOKUP($A428,mdf_lsdt9!$A:$BE, M$1, FALSE)=M428,0,1),2)</f>
        <v>2</v>
      </c>
      <c r="AZ428" s="45">
        <f>IFERROR(IF(VLOOKUP($A428,mdf_lsdt9!$A:$BE, N$1, FALSE)=N428,0,1),2)</f>
        <v>2</v>
      </c>
      <c r="BA428" s="45">
        <f>IFERROR(IF(VLOOKUP($A428,mdf_lsdt9!$A:$BE, O$1, FALSE)=O428,0,1),2)</f>
        <v>2</v>
      </c>
      <c r="BB428" s="45">
        <f>IFERROR(IF(VLOOKUP($A428,mdf_lsdt9!$A:$BE, P$1, FALSE)=P428,0,1),2)</f>
        <v>2</v>
      </c>
      <c r="BC428" s="45">
        <f>IFERROR(IF(VLOOKUP($A428,mdf_lsdt9!$A:$BE, Q$1, FALSE)=Q428,0,1),2)</f>
        <v>2</v>
      </c>
      <c r="BD428" s="45">
        <f>IFERROR(IF(VLOOKUP($A428,mdf_lsdt9!$A:$BE, R$1, FALSE)=R428,0,1),2)</f>
        <v>2</v>
      </c>
      <c r="BE428" s="45">
        <f>IFERROR(IF(VLOOKUP($A428,mdf_lsdt9!$A:$BE, S$1, FALSE)=S428,0,1),2)</f>
        <v>2</v>
      </c>
      <c r="BF428" s="45">
        <f>IFERROR(IF(VLOOKUP($A428,mdf_lsdt9!$A:$BE, T$1, FALSE)=T428,0,1),2)</f>
        <v>2</v>
      </c>
      <c r="BG428" s="45">
        <f>IFERROR(IF(VLOOKUP($A428,mdf_lsdt9!$A:$BE, U$1, FALSE)=U428,0,1),2)</f>
        <v>2</v>
      </c>
      <c r="BH428" s="45">
        <f>IFERROR(IF(VLOOKUP($A428,mdf_lsdt9!$A:$BE, V$1, FALSE)=V428,0,1),2)</f>
        <v>2</v>
      </c>
      <c r="BI428" s="45">
        <f>IFERROR(IF(VLOOKUP($A428,mdf_lsdt9!$A:$BE, W$1, FALSE)=W428,0,1),2)</f>
        <v>2</v>
      </c>
      <c r="BJ428" s="45">
        <f>IFERROR(IF(VLOOKUP($A428,mdf_lsdt9!$A:$BE, X$1, FALSE)=X428,0,1),2)</f>
        <v>2</v>
      </c>
      <c r="BK428" s="45">
        <f>IFERROR(IF(VLOOKUP($A428,mdf_lsdt9!$A:$BE, Y$1, FALSE)=Y428,0,1),2)</f>
        <v>2</v>
      </c>
      <c r="BL428" s="45">
        <f>IFERROR(IF(VLOOKUP($A428,mdf_lsdt9!$A:$BE, Z$1, FALSE)=Z428,0,1),2)</f>
        <v>2</v>
      </c>
      <c r="BM428" s="45">
        <f>IFERROR(IF(VLOOKUP($A428,mdf_lsdt9!$A:$BE, AA$1, FALSE)=AA428,0,1),2)</f>
        <v>2</v>
      </c>
      <c r="BN428" s="45">
        <f>IFERROR(IF(VLOOKUP($A428,mdf_lsdt9!$A:$BE, AB$1, FALSE)=AB428,0,1),2)</f>
        <v>2</v>
      </c>
      <c r="BO428" s="45">
        <f>IFERROR(IF(VLOOKUP($A428,mdf_lsdt9!$A:$BE, AC$1, FALSE)=AC428,0,1),2)</f>
        <v>2</v>
      </c>
      <c r="BP428" s="45">
        <f>IFERROR(IF(VLOOKUP($A428,mdf_lsdt9!$A:$BE, AD$1, FALSE)=AD428,0,1),2)</f>
        <v>2</v>
      </c>
      <c r="BQ428" s="45">
        <f>IFERROR(IF(VLOOKUP($A428,mdf_lsdt9!$A:$BE, AE$1, FALSE)=AE428,0,1),2)</f>
        <v>2</v>
      </c>
      <c r="BR428" s="45">
        <f>IFERROR(IF(VLOOKUP($A428,mdf_lsdt9!$A:$BE, AF$1, FALSE)=AF428,0,1),2)</f>
        <v>2</v>
      </c>
      <c r="BS428" s="45">
        <f>IFERROR(IF(VLOOKUP($A428,mdf_lsdt9!$A:$BE, AG$1, FALSE)=AG428,0,1),2)</f>
        <v>2</v>
      </c>
      <c r="BT428" s="45">
        <f>IFERROR(IF(VLOOKUP($A428,mdf_lsdt9!$A:$BE, AH$1, FALSE)=AH428,0,1),2)</f>
        <v>2</v>
      </c>
      <c r="BU428" s="45">
        <f>IFERROR(IF(VLOOKUP($A428,mdf_lsdt9!$A:$BE, AI$1, FALSE)=AI428,0,1),2)</f>
        <v>2</v>
      </c>
      <c r="BV428" s="45">
        <f>IFERROR(IF(VLOOKUP($A428,mdf_lsdt9!$A:$BE, AJ$1, FALSE)=AJ428,0,1),2)</f>
        <v>2</v>
      </c>
      <c r="BW428" s="45">
        <f>IFERROR(IF(VLOOKUP($A428,mdf_lsdt9!$A:$BE, AK$1, FALSE)=AK428,0,1),2)</f>
        <v>2</v>
      </c>
      <c r="BX428" s="45">
        <f>IFERROR(IF(VLOOKUP($A428,mdf_lsdt9!$A:$BE, AL$1, FALSE)=AL428,0,1),2)</f>
        <v>2</v>
      </c>
      <c r="BY428" s="45">
        <f>IFERROR(IF(VLOOKUP($A428,mdf_lsdt9!$A:$BE, AM$1, FALSE)=AM428,0,1),2)</f>
        <v>2</v>
      </c>
      <c r="BZ428" s="45">
        <f>IFERROR(IF(VLOOKUP($A428,mdf_lsdt9!$A:$BE, AN$1, FALSE)=AN428,0,1),2)</f>
        <v>2</v>
      </c>
      <c r="CA428" s="45">
        <f>IFERROR(IF(VLOOKUP($A428,mdf_lsdt9!$A:$BE, AO$1, FALSE)=AO428,0,1),2)</f>
        <v>2</v>
      </c>
      <c r="CB428" s="45">
        <f>IFERROR(IF(VLOOKUP($A428,mdf_lsdt9!$A:$BE, AP$1, FALSE)=AP428,0,1),2)</f>
        <v>2</v>
      </c>
      <c r="CC428" s="45">
        <f>IFERROR(IF(VLOOKUP($A428,mdf_lsdt9!$A:$BE, AQ$1, FALSE)=AQ428,0,1),2)</f>
        <v>2</v>
      </c>
      <c r="CD428" s="45">
        <f>IFERROR(IF(VLOOKUP($A428,mdf_lsdt9!$A:$BE, AR$1, FALSE)=AR428,0,1),2)</f>
        <v>2</v>
      </c>
      <c r="CE428" s="45">
        <f>IFERROR(IF(VLOOKUP($A428,mdf_lsdt9!$A:$BE, AS$1, FALSE)=AS428,0,1),2)</f>
        <v>2</v>
      </c>
      <c r="CF428" s="45">
        <f>IFERROR(IF(VLOOKUP($A428,mdf_lsdt9!$A:$BE, AT$1, FALSE)=AT428,0,1),2)</f>
        <v>2</v>
      </c>
      <c r="CG428" s="45">
        <f>IFERROR(IF(VLOOKUP($A428,mdf_lsdt9!$A:$BE, AU$1, FALSE)=AU428,0,1),2)</f>
        <v>2</v>
      </c>
      <c r="CH428" s="45">
        <f>IFERROR(IF(VLOOKUP($A428,mdf_lsdt9!$A:$BE, AV$1, FALSE)=AV428,0,1),2)</f>
        <v>2</v>
      </c>
    </row>
    <row r="429" spans="1:86" x14ac:dyDescent="0.35">
      <c r="A429" s="45" t="str">
        <f t="shared" si="7"/>
        <v/>
      </c>
      <c r="AW429" s="45">
        <f>IFERROR(IF(VLOOKUP($A429,mdf_lsdt9!$A:$BE, K$1, FALSE)=K429,0,1),2)</f>
        <v>2</v>
      </c>
      <c r="AX429" s="45">
        <f>IFERROR(IF(VLOOKUP($A429,mdf_lsdt9!$A:$BE, L$1, FALSE)=L429,0,1),2)</f>
        <v>2</v>
      </c>
      <c r="AY429" s="45">
        <f>IFERROR(IF(VLOOKUP($A429,mdf_lsdt9!$A:$BE, M$1, FALSE)=M429,0,1),2)</f>
        <v>2</v>
      </c>
      <c r="AZ429" s="45">
        <f>IFERROR(IF(VLOOKUP($A429,mdf_lsdt9!$A:$BE, N$1, FALSE)=N429,0,1),2)</f>
        <v>2</v>
      </c>
      <c r="BA429" s="45">
        <f>IFERROR(IF(VLOOKUP($A429,mdf_lsdt9!$A:$BE, O$1, FALSE)=O429,0,1),2)</f>
        <v>2</v>
      </c>
      <c r="BB429" s="45">
        <f>IFERROR(IF(VLOOKUP($A429,mdf_lsdt9!$A:$BE, P$1, FALSE)=P429,0,1),2)</f>
        <v>2</v>
      </c>
      <c r="BC429" s="45">
        <f>IFERROR(IF(VLOOKUP($A429,mdf_lsdt9!$A:$BE, Q$1, FALSE)=Q429,0,1),2)</f>
        <v>2</v>
      </c>
      <c r="BD429" s="45">
        <f>IFERROR(IF(VLOOKUP($A429,mdf_lsdt9!$A:$BE, R$1, FALSE)=R429,0,1),2)</f>
        <v>2</v>
      </c>
      <c r="BE429" s="45">
        <f>IFERROR(IF(VLOOKUP($A429,mdf_lsdt9!$A:$BE, S$1, FALSE)=S429,0,1),2)</f>
        <v>2</v>
      </c>
      <c r="BF429" s="45">
        <f>IFERROR(IF(VLOOKUP($A429,mdf_lsdt9!$A:$BE, T$1, FALSE)=T429,0,1),2)</f>
        <v>2</v>
      </c>
      <c r="BG429" s="45">
        <f>IFERROR(IF(VLOOKUP($A429,mdf_lsdt9!$A:$BE, U$1, FALSE)=U429,0,1),2)</f>
        <v>2</v>
      </c>
      <c r="BH429" s="45">
        <f>IFERROR(IF(VLOOKUP($A429,mdf_lsdt9!$A:$BE, V$1, FALSE)=V429,0,1),2)</f>
        <v>2</v>
      </c>
      <c r="BI429" s="45">
        <f>IFERROR(IF(VLOOKUP($A429,mdf_lsdt9!$A:$BE, W$1, FALSE)=W429,0,1),2)</f>
        <v>2</v>
      </c>
      <c r="BJ429" s="45">
        <f>IFERROR(IF(VLOOKUP($A429,mdf_lsdt9!$A:$BE, X$1, FALSE)=X429,0,1),2)</f>
        <v>2</v>
      </c>
      <c r="BK429" s="45">
        <f>IFERROR(IF(VLOOKUP($A429,mdf_lsdt9!$A:$BE, Y$1, FALSE)=Y429,0,1),2)</f>
        <v>2</v>
      </c>
      <c r="BL429" s="45">
        <f>IFERROR(IF(VLOOKUP($A429,mdf_lsdt9!$A:$BE, Z$1, FALSE)=Z429,0,1),2)</f>
        <v>2</v>
      </c>
      <c r="BM429" s="45">
        <f>IFERROR(IF(VLOOKUP($A429,mdf_lsdt9!$A:$BE, AA$1, FALSE)=AA429,0,1),2)</f>
        <v>2</v>
      </c>
      <c r="BN429" s="45">
        <f>IFERROR(IF(VLOOKUP($A429,mdf_lsdt9!$A:$BE, AB$1, FALSE)=AB429,0,1),2)</f>
        <v>2</v>
      </c>
      <c r="BO429" s="45">
        <f>IFERROR(IF(VLOOKUP($A429,mdf_lsdt9!$A:$BE, AC$1, FALSE)=AC429,0,1),2)</f>
        <v>2</v>
      </c>
      <c r="BP429" s="45">
        <f>IFERROR(IF(VLOOKUP($A429,mdf_lsdt9!$A:$BE, AD$1, FALSE)=AD429,0,1),2)</f>
        <v>2</v>
      </c>
      <c r="BQ429" s="45">
        <f>IFERROR(IF(VLOOKUP($A429,mdf_lsdt9!$A:$BE, AE$1, FALSE)=AE429,0,1),2)</f>
        <v>2</v>
      </c>
      <c r="BR429" s="45">
        <f>IFERROR(IF(VLOOKUP($A429,mdf_lsdt9!$A:$BE, AF$1, FALSE)=AF429,0,1),2)</f>
        <v>2</v>
      </c>
      <c r="BS429" s="45">
        <f>IFERROR(IF(VLOOKUP($A429,mdf_lsdt9!$A:$BE, AG$1, FALSE)=AG429,0,1),2)</f>
        <v>2</v>
      </c>
      <c r="BT429" s="45">
        <f>IFERROR(IF(VLOOKUP($A429,mdf_lsdt9!$A:$BE, AH$1, FALSE)=AH429,0,1),2)</f>
        <v>2</v>
      </c>
      <c r="BU429" s="45">
        <f>IFERROR(IF(VLOOKUP($A429,mdf_lsdt9!$A:$BE, AI$1, FALSE)=AI429,0,1),2)</f>
        <v>2</v>
      </c>
      <c r="BV429" s="45">
        <f>IFERROR(IF(VLOOKUP($A429,mdf_lsdt9!$A:$BE, AJ$1, FALSE)=AJ429,0,1),2)</f>
        <v>2</v>
      </c>
      <c r="BW429" s="45">
        <f>IFERROR(IF(VLOOKUP($A429,mdf_lsdt9!$A:$BE, AK$1, FALSE)=AK429,0,1),2)</f>
        <v>2</v>
      </c>
      <c r="BX429" s="45">
        <f>IFERROR(IF(VLOOKUP($A429,mdf_lsdt9!$A:$BE, AL$1, FALSE)=AL429,0,1),2)</f>
        <v>2</v>
      </c>
      <c r="BY429" s="45">
        <f>IFERROR(IF(VLOOKUP($A429,mdf_lsdt9!$A:$BE, AM$1, FALSE)=AM429,0,1),2)</f>
        <v>2</v>
      </c>
      <c r="BZ429" s="45">
        <f>IFERROR(IF(VLOOKUP($A429,mdf_lsdt9!$A:$BE, AN$1, FALSE)=AN429,0,1),2)</f>
        <v>2</v>
      </c>
      <c r="CA429" s="45">
        <f>IFERROR(IF(VLOOKUP($A429,mdf_lsdt9!$A:$BE, AO$1, FALSE)=AO429,0,1),2)</f>
        <v>2</v>
      </c>
      <c r="CB429" s="45">
        <f>IFERROR(IF(VLOOKUP($A429,mdf_lsdt9!$A:$BE, AP$1, FALSE)=AP429,0,1),2)</f>
        <v>2</v>
      </c>
      <c r="CC429" s="45">
        <f>IFERROR(IF(VLOOKUP($A429,mdf_lsdt9!$A:$BE, AQ$1, FALSE)=AQ429,0,1),2)</f>
        <v>2</v>
      </c>
      <c r="CD429" s="45">
        <f>IFERROR(IF(VLOOKUP($A429,mdf_lsdt9!$A:$BE, AR$1, FALSE)=AR429,0,1),2)</f>
        <v>2</v>
      </c>
      <c r="CE429" s="45">
        <f>IFERROR(IF(VLOOKUP($A429,mdf_lsdt9!$A:$BE, AS$1, FALSE)=AS429,0,1),2)</f>
        <v>2</v>
      </c>
      <c r="CF429" s="45">
        <f>IFERROR(IF(VLOOKUP($A429,mdf_lsdt9!$A:$BE, AT$1, FALSE)=AT429,0,1),2)</f>
        <v>2</v>
      </c>
      <c r="CG429" s="45">
        <f>IFERROR(IF(VLOOKUP($A429,mdf_lsdt9!$A:$BE, AU$1, FALSE)=AU429,0,1),2)</f>
        <v>2</v>
      </c>
      <c r="CH429" s="45">
        <f>IFERROR(IF(VLOOKUP($A429,mdf_lsdt9!$A:$BE, AV$1, FALSE)=AV429,0,1),2)</f>
        <v>2</v>
      </c>
    </row>
    <row r="430" spans="1:86" x14ac:dyDescent="0.35">
      <c r="A430" s="45" t="str">
        <f t="shared" si="7"/>
        <v/>
      </c>
      <c r="AW430" s="45">
        <f>IFERROR(IF(VLOOKUP($A430,mdf_lsdt9!$A:$BE, K$1, FALSE)=K430,0,1),2)</f>
        <v>2</v>
      </c>
      <c r="AX430" s="45">
        <f>IFERROR(IF(VLOOKUP($A430,mdf_lsdt9!$A:$BE, L$1, FALSE)=L430,0,1),2)</f>
        <v>2</v>
      </c>
      <c r="AY430" s="45">
        <f>IFERROR(IF(VLOOKUP($A430,mdf_lsdt9!$A:$BE, M$1, FALSE)=M430,0,1),2)</f>
        <v>2</v>
      </c>
      <c r="AZ430" s="45">
        <f>IFERROR(IF(VLOOKUP($A430,mdf_lsdt9!$A:$BE, N$1, FALSE)=N430,0,1),2)</f>
        <v>2</v>
      </c>
      <c r="BA430" s="45">
        <f>IFERROR(IF(VLOOKUP($A430,mdf_lsdt9!$A:$BE, O$1, FALSE)=O430,0,1),2)</f>
        <v>2</v>
      </c>
      <c r="BB430" s="45">
        <f>IFERROR(IF(VLOOKUP($A430,mdf_lsdt9!$A:$BE, P$1, FALSE)=P430,0,1),2)</f>
        <v>2</v>
      </c>
      <c r="BC430" s="45">
        <f>IFERROR(IF(VLOOKUP($A430,mdf_lsdt9!$A:$BE, Q$1, FALSE)=Q430,0,1),2)</f>
        <v>2</v>
      </c>
      <c r="BD430" s="45">
        <f>IFERROR(IF(VLOOKUP($A430,mdf_lsdt9!$A:$BE, R$1, FALSE)=R430,0,1),2)</f>
        <v>2</v>
      </c>
      <c r="BE430" s="45">
        <f>IFERROR(IF(VLOOKUP($A430,mdf_lsdt9!$A:$BE, S$1, FALSE)=S430,0,1),2)</f>
        <v>2</v>
      </c>
      <c r="BF430" s="45">
        <f>IFERROR(IF(VLOOKUP($A430,mdf_lsdt9!$A:$BE, T$1, FALSE)=T430,0,1),2)</f>
        <v>2</v>
      </c>
      <c r="BG430" s="45">
        <f>IFERROR(IF(VLOOKUP($A430,mdf_lsdt9!$A:$BE, U$1, FALSE)=U430,0,1),2)</f>
        <v>2</v>
      </c>
      <c r="BH430" s="45">
        <f>IFERROR(IF(VLOOKUP($A430,mdf_lsdt9!$A:$BE, V$1, FALSE)=V430,0,1),2)</f>
        <v>2</v>
      </c>
      <c r="BI430" s="45">
        <f>IFERROR(IF(VLOOKUP($A430,mdf_lsdt9!$A:$BE, W$1, FALSE)=W430,0,1),2)</f>
        <v>2</v>
      </c>
      <c r="BJ430" s="45">
        <f>IFERROR(IF(VLOOKUP($A430,mdf_lsdt9!$A:$BE, X$1, FALSE)=X430,0,1),2)</f>
        <v>2</v>
      </c>
      <c r="BK430" s="45">
        <f>IFERROR(IF(VLOOKUP($A430,mdf_lsdt9!$A:$BE, Y$1, FALSE)=Y430,0,1),2)</f>
        <v>2</v>
      </c>
      <c r="BL430" s="45">
        <f>IFERROR(IF(VLOOKUP($A430,mdf_lsdt9!$A:$BE, Z$1, FALSE)=Z430,0,1),2)</f>
        <v>2</v>
      </c>
      <c r="BM430" s="45">
        <f>IFERROR(IF(VLOOKUP($A430,mdf_lsdt9!$A:$BE, AA$1, FALSE)=AA430,0,1),2)</f>
        <v>2</v>
      </c>
      <c r="BN430" s="45">
        <f>IFERROR(IF(VLOOKUP($A430,mdf_lsdt9!$A:$BE, AB$1, FALSE)=AB430,0,1),2)</f>
        <v>2</v>
      </c>
      <c r="BO430" s="45">
        <f>IFERROR(IF(VLOOKUP($A430,mdf_lsdt9!$A:$BE, AC$1, FALSE)=AC430,0,1),2)</f>
        <v>2</v>
      </c>
      <c r="BP430" s="45">
        <f>IFERROR(IF(VLOOKUP($A430,mdf_lsdt9!$A:$BE, AD$1, FALSE)=AD430,0,1),2)</f>
        <v>2</v>
      </c>
      <c r="BQ430" s="45">
        <f>IFERROR(IF(VLOOKUP($A430,mdf_lsdt9!$A:$BE, AE$1, FALSE)=AE430,0,1),2)</f>
        <v>2</v>
      </c>
      <c r="BR430" s="45">
        <f>IFERROR(IF(VLOOKUP($A430,mdf_lsdt9!$A:$BE, AF$1, FALSE)=AF430,0,1),2)</f>
        <v>2</v>
      </c>
      <c r="BS430" s="45">
        <f>IFERROR(IF(VLOOKUP($A430,mdf_lsdt9!$A:$BE, AG$1, FALSE)=AG430,0,1),2)</f>
        <v>2</v>
      </c>
      <c r="BT430" s="45">
        <f>IFERROR(IF(VLOOKUP($A430,mdf_lsdt9!$A:$BE, AH$1, FALSE)=AH430,0,1),2)</f>
        <v>2</v>
      </c>
      <c r="BU430" s="45">
        <f>IFERROR(IF(VLOOKUP($A430,mdf_lsdt9!$A:$BE, AI$1, FALSE)=AI430,0,1),2)</f>
        <v>2</v>
      </c>
      <c r="BV430" s="45">
        <f>IFERROR(IF(VLOOKUP($A430,mdf_lsdt9!$A:$BE, AJ$1, FALSE)=AJ430,0,1),2)</f>
        <v>2</v>
      </c>
      <c r="BW430" s="45">
        <f>IFERROR(IF(VLOOKUP($A430,mdf_lsdt9!$A:$BE, AK$1, FALSE)=AK430,0,1),2)</f>
        <v>2</v>
      </c>
      <c r="BX430" s="45">
        <f>IFERROR(IF(VLOOKUP($A430,mdf_lsdt9!$A:$BE, AL$1, FALSE)=AL430,0,1),2)</f>
        <v>2</v>
      </c>
      <c r="BY430" s="45">
        <f>IFERROR(IF(VLOOKUP($A430,mdf_lsdt9!$A:$BE, AM$1, FALSE)=AM430,0,1),2)</f>
        <v>2</v>
      </c>
      <c r="BZ430" s="45">
        <f>IFERROR(IF(VLOOKUP($A430,mdf_lsdt9!$A:$BE, AN$1, FALSE)=AN430,0,1),2)</f>
        <v>2</v>
      </c>
      <c r="CA430" s="45">
        <f>IFERROR(IF(VLOOKUP($A430,mdf_lsdt9!$A:$BE, AO$1, FALSE)=AO430,0,1),2)</f>
        <v>2</v>
      </c>
      <c r="CB430" s="45">
        <f>IFERROR(IF(VLOOKUP($A430,mdf_lsdt9!$A:$BE, AP$1, FALSE)=AP430,0,1),2)</f>
        <v>2</v>
      </c>
      <c r="CC430" s="45">
        <f>IFERROR(IF(VLOOKUP($A430,mdf_lsdt9!$A:$BE, AQ$1, FALSE)=AQ430,0,1),2)</f>
        <v>2</v>
      </c>
      <c r="CD430" s="45">
        <f>IFERROR(IF(VLOOKUP($A430,mdf_lsdt9!$A:$BE, AR$1, FALSE)=AR430,0,1),2)</f>
        <v>2</v>
      </c>
      <c r="CE430" s="45">
        <f>IFERROR(IF(VLOOKUP($A430,mdf_lsdt9!$A:$BE, AS$1, FALSE)=AS430,0,1),2)</f>
        <v>2</v>
      </c>
      <c r="CF430" s="45">
        <f>IFERROR(IF(VLOOKUP($A430,mdf_lsdt9!$A:$BE, AT$1, FALSE)=AT430,0,1),2)</f>
        <v>2</v>
      </c>
      <c r="CG430" s="45">
        <f>IFERROR(IF(VLOOKUP($A430,mdf_lsdt9!$A:$BE, AU$1, FALSE)=AU430,0,1),2)</f>
        <v>2</v>
      </c>
      <c r="CH430" s="45">
        <f>IFERROR(IF(VLOOKUP($A430,mdf_lsdt9!$A:$BE, AV$1, FALSE)=AV430,0,1),2)</f>
        <v>2</v>
      </c>
    </row>
    <row r="431" spans="1:86" x14ac:dyDescent="0.35">
      <c r="A431" s="45" t="str">
        <f t="shared" si="7"/>
        <v/>
      </c>
      <c r="AW431" s="45">
        <f>IFERROR(IF(VLOOKUP($A431,mdf_lsdt9!$A:$BE, K$1, FALSE)=K431,0,1),2)</f>
        <v>2</v>
      </c>
      <c r="AX431" s="45">
        <f>IFERROR(IF(VLOOKUP($A431,mdf_lsdt9!$A:$BE, L$1, FALSE)=L431,0,1),2)</f>
        <v>2</v>
      </c>
      <c r="AY431" s="45">
        <f>IFERROR(IF(VLOOKUP($A431,mdf_lsdt9!$A:$BE, M$1, FALSE)=M431,0,1),2)</f>
        <v>2</v>
      </c>
      <c r="AZ431" s="45">
        <f>IFERROR(IF(VLOOKUP($A431,mdf_lsdt9!$A:$BE, N$1, FALSE)=N431,0,1),2)</f>
        <v>2</v>
      </c>
      <c r="BA431" s="45">
        <f>IFERROR(IF(VLOOKUP($A431,mdf_lsdt9!$A:$BE, O$1, FALSE)=O431,0,1),2)</f>
        <v>2</v>
      </c>
      <c r="BB431" s="45">
        <f>IFERROR(IF(VLOOKUP($A431,mdf_lsdt9!$A:$BE, P$1, FALSE)=P431,0,1),2)</f>
        <v>2</v>
      </c>
      <c r="BC431" s="45">
        <f>IFERROR(IF(VLOOKUP($A431,mdf_lsdt9!$A:$BE, Q$1, FALSE)=Q431,0,1),2)</f>
        <v>2</v>
      </c>
      <c r="BD431" s="45">
        <f>IFERROR(IF(VLOOKUP($A431,mdf_lsdt9!$A:$BE, R$1, FALSE)=R431,0,1),2)</f>
        <v>2</v>
      </c>
      <c r="BE431" s="45">
        <f>IFERROR(IF(VLOOKUP($A431,mdf_lsdt9!$A:$BE, S$1, FALSE)=S431,0,1),2)</f>
        <v>2</v>
      </c>
      <c r="BF431" s="45">
        <f>IFERROR(IF(VLOOKUP($A431,mdf_lsdt9!$A:$BE, T$1, FALSE)=T431,0,1),2)</f>
        <v>2</v>
      </c>
      <c r="BG431" s="45">
        <f>IFERROR(IF(VLOOKUP($A431,mdf_lsdt9!$A:$BE, U$1, FALSE)=U431,0,1),2)</f>
        <v>2</v>
      </c>
      <c r="BH431" s="45">
        <f>IFERROR(IF(VLOOKUP($A431,mdf_lsdt9!$A:$BE, V$1, FALSE)=V431,0,1),2)</f>
        <v>2</v>
      </c>
      <c r="BI431" s="45">
        <f>IFERROR(IF(VLOOKUP($A431,mdf_lsdt9!$A:$BE, W$1, FALSE)=W431,0,1),2)</f>
        <v>2</v>
      </c>
      <c r="BJ431" s="45">
        <f>IFERROR(IF(VLOOKUP($A431,mdf_lsdt9!$A:$BE, X$1, FALSE)=X431,0,1),2)</f>
        <v>2</v>
      </c>
      <c r="BK431" s="45">
        <f>IFERROR(IF(VLOOKUP($A431,mdf_lsdt9!$A:$BE, Y$1, FALSE)=Y431,0,1),2)</f>
        <v>2</v>
      </c>
      <c r="BL431" s="45">
        <f>IFERROR(IF(VLOOKUP($A431,mdf_lsdt9!$A:$BE, Z$1, FALSE)=Z431,0,1),2)</f>
        <v>2</v>
      </c>
      <c r="BM431" s="45">
        <f>IFERROR(IF(VLOOKUP($A431,mdf_lsdt9!$A:$BE, AA$1, FALSE)=AA431,0,1),2)</f>
        <v>2</v>
      </c>
      <c r="BN431" s="45">
        <f>IFERROR(IF(VLOOKUP($A431,mdf_lsdt9!$A:$BE, AB$1, FALSE)=AB431,0,1),2)</f>
        <v>2</v>
      </c>
      <c r="BO431" s="45">
        <f>IFERROR(IF(VLOOKUP($A431,mdf_lsdt9!$A:$BE, AC$1, FALSE)=AC431,0,1),2)</f>
        <v>2</v>
      </c>
      <c r="BP431" s="45">
        <f>IFERROR(IF(VLOOKUP($A431,mdf_lsdt9!$A:$BE, AD$1, FALSE)=AD431,0,1),2)</f>
        <v>2</v>
      </c>
      <c r="BQ431" s="45">
        <f>IFERROR(IF(VLOOKUP($A431,mdf_lsdt9!$A:$BE, AE$1, FALSE)=AE431,0,1),2)</f>
        <v>2</v>
      </c>
      <c r="BR431" s="45">
        <f>IFERROR(IF(VLOOKUP($A431,mdf_lsdt9!$A:$BE, AF$1, FALSE)=AF431,0,1),2)</f>
        <v>2</v>
      </c>
      <c r="BS431" s="45">
        <f>IFERROR(IF(VLOOKUP($A431,mdf_lsdt9!$A:$BE, AG$1, FALSE)=AG431,0,1),2)</f>
        <v>2</v>
      </c>
      <c r="BT431" s="45">
        <f>IFERROR(IF(VLOOKUP($A431,mdf_lsdt9!$A:$BE, AH$1, FALSE)=AH431,0,1),2)</f>
        <v>2</v>
      </c>
      <c r="BU431" s="45">
        <f>IFERROR(IF(VLOOKUP($A431,mdf_lsdt9!$A:$BE, AI$1, FALSE)=AI431,0,1),2)</f>
        <v>2</v>
      </c>
      <c r="BV431" s="45">
        <f>IFERROR(IF(VLOOKUP($A431,mdf_lsdt9!$A:$BE, AJ$1, FALSE)=AJ431,0,1),2)</f>
        <v>2</v>
      </c>
      <c r="BW431" s="45">
        <f>IFERROR(IF(VLOOKUP($A431,mdf_lsdt9!$A:$BE, AK$1, FALSE)=AK431,0,1),2)</f>
        <v>2</v>
      </c>
      <c r="BX431" s="45">
        <f>IFERROR(IF(VLOOKUP($A431,mdf_lsdt9!$A:$BE, AL$1, FALSE)=AL431,0,1),2)</f>
        <v>2</v>
      </c>
      <c r="BY431" s="45">
        <f>IFERROR(IF(VLOOKUP($A431,mdf_lsdt9!$A:$BE, AM$1, FALSE)=AM431,0,1),2)</f>
        <v>2</v>
      </c>
      <c r="BZ431" s="45">
        <f>IFERROR(IF(VLOOKUP($A431,mdf_lsdt9!$A:$BE, AN$1, FALSE)=AN431,0,1),2)</f>
        <v>2</v>
      </c>
      <c r="CA431" s="45">
        <f>IFERROR(IF(VLOOKUP($A431,mdf_lsdt9!$A:$BE, AO$1, FALSE)=AO431,0,1),2)</f>
        <v>2</v>
      </c>
      <c r="CB431" s="45">
        <f>IFERROR(IF(VLOOKUP($A431,mdf_lsdt9!$A:$BE, AP$1, FALSE)=AP431,0,1),2)</f>
        <v>2</v>
      </c>
      <c r="CC431" s="45">
        <f>IFERROR(IF(VLOOKUP($A431,mdf_lsdt9!$A:$BE, AQ$1, FALSE)=AQ431,0,1),2)</f>
        <v>2</v>
      </c>
      <c r="CD431" s="45">
        <f>IFERROR(IF(VLOOKUP($A431,mdf_lsdt9!$A:$BE, AR$1, FALSE)=AR431,0,1),2)</f>
        <v>2</v>
      </c>
      <c r="CE431" s="45">
        <f>IFERROR(IF(VLOOKUP($A431,mdf_lsdt9!$A:$BE, AS$1, FALSE)=AS431,0,1),2)</f>
        <v>2</v>
      </c>
      <c r="CF431" s="45">
        <f>IFERROR(IF(VLOOKUP($A431,mdf_lsdt9!$A:$BE, AT$1, FALSE)=AT431,0,1),2)</f>
        <v>2</v>
      </c>
      <c r="CG431" s="45">
        <f>IFERROR(IF(VLOOKUP($A431,mdf_lsdt9!$A:$BE, AU$1, FALSE)=AU431,0,1),2)</f>
        <v>2</v>
      </c>
      <c r="CH431" s="45">
        <f>IFERROR(IF(VLOOKUP($A431,mdf_lsdt9!$A:$BE, AV$1, FALSE)=AV431,0,1),2)</f>
        <v>2</v>
      </c>
    </row>
    <row r="432" spans="1:86" x14ac:dyDescent="0.35">
      <c r="A432" s="45" t="str">
        <f t="shared" si="7"/>
        <v/>
      </c>
      <c r="AW432" s="45">
        <f>IFERROR(IF(VLOOKUP($A432,mdf_lsdt9!$A:$BE, K$1, FALSE)=K432,0,1),2)</f>
        <v>2</v>
      </c>
      <c r="AX432" s="45">
        <f>IFERROR(IF(VLOOKUP($A432,mdf_lsdt9!$A:$BE, L$1, FALSE)=L432,0,1),2)</f>
        <v>2</v>
      </c>
      <c r="AY432" s="45">
        <f>IFERROR(IF(VLOOKUP($A432,mdf_lsdt9!$A:$BE, M$1, FALSE)=M432,0,1),2)</f>
        <v>2</v>
      </c>
      <c r="AZ432" s="45">
        <f>IFERROR(IF(VLOOKUP($A432,mdf_lsdt9!$A:$BE, N$1, FALSE)=N432,0,1),2)</f>
        <v>2</v>
      </c>
      <c r="BA432" s="45">
        <f>IFERROR(IF(VLOOKUP($A432,mdf_lsdt9!$A:$BE, O$1, FALSE)=O432,0,1),2)</f>
        <v>2</v>
      </c>
      <c r="BB432" s="45">
        <f>IFERROR(IF(VLOOKUP($A432,mdf_lsdt9!$A:$BE, P$1, FALSE)=P432,0,1),2)</f>
        <v>2</v>
      </c>
      <c r="BC432" s="45">
        <f>IFERROR(IF(VLOOKUP($A432,mdf_lsdt9!$A:$BE, Q$1, FALSE)=Q432,0,1),2)</f>
        <v>2</v>
      </c>
      <c r="BD432" s="45">
        <f>IFERROR(IF(VLOOKUP($A432,mdf_lsdt9!$A:$BE, R$1, FALSE)=R432,0,1),2)</f>
        <v>2</v>
      </c>
      <c r="BE432" s="45">
        <f>IFERROR(IF(VLOOKUP($A432,mdf_lsdt9!$A:$BE, S$1, FALSE)=S432,0,1),2)</f>
        <v>2</v>
      </c>
      <c r="BF432" s="45">
        <f>IFERROR(IF(VLOOKUP($A432,mdf_lsdt9!$A:$BE, T$1, FALSE)=T432,0,1),2)</f>
        <v>2</v>
      </c>
      <c r="BG432" s="45">
        <f>IFERROR(IF(VLOOKUP($A432,mdf_lsdt9!$A:$BE, U$1, FALSE)=U432,0,1),2)</f>
        <v>2</v>
      </c>
      <c r="BH432" s="45">
        <f>IFERROR(IF(VLOOKUP($A432,mdf_lsdt9!$A:$BE, V$1, FALSE)=V432,0,1),2)</f>
        <v>2</v>
      </c>
      <c r="BI432" s="45">
        <f>IFERROR(IF(VLOOKUP($A432,mdf_lsdt9!$A:$BE, W$1, FALSE)=W432,0,1),2)</f>
        <v>2</v>
      </c>
      <c r="BJ432" s="45">
        <f>IFERROR(IF(VLOOKUP($A432,mdf_lsdt9!$A:$BE, X$1, FALSE)=X432,0,1),2)</f>
        <v>2</v>
      </c>
      <c r="BK432" s="45">
        <f>IFERROR(IF(VLOOKUP($A432,mdf_lsdt9!$A:$BE, Y$1, FALSE)=Y432,0,1),2)</f>
        <v>2</v>
      </c>
      <c r="BL432" s="45">
        <f>IFERROR(IF(VLOOKUP($A432,mdf_lsdt9!$A:$BE, Z$1, FALSE)=Z432,0,1),2)</f>
        <v>2</v>
      </c>
      <c r="BM432" s="45">
        <f>IFERROR(IF(VLOOKUP($A432,mdf_lsdt9!$A:$BE, AA$1, FALSE)=AA432,0,1),2)</f>
        <v>2</v>
      </c>
      <c r="BN432" s="45">
        <f>IFERROR(IF(VLOOKUP($A432,mdf_lsdt9!$A:$BE, AB$1, FALSE)=AB432,0,1),2)</f>
        <v>2</v>
      </c>
      <c r="BO432" s="45">
        <f>IFERROR(IF(VLOOKUP($A432,mdf_lsdt9!$A:$BE, AC$1, FALSE)=AC432,0,1),2)</f>
        <v>2</v>
      </c>
      <c r="BP432" s="45">
        <f>IFERROR(IF(VLOOKUP($A432,mdf_lsdt9!$A:$BE, AD$1, FALSE)=AD432,0,1),2)</f>
        <v>2</v>
      </c>
      <c r="BQ432" s="45">
        <f>IFERROR(IF(VLOOKUP($A432,mdf_lsdt9!$A:$BE, AE$1, FALSE)=AE432,0,1),2)</f>
        <v>2</v>
      </c>
      <c r="BR432" s="45">
        <f>IFERROR(IF(VLOOKUP($A432,mdf_lsdt9!$A:$BE, AF$1, FALSE)=AF432,0,1),2)</f>
        <v>2</v>
      </c>
      <c r="BS432" s="45">
        <f>IFERROR(IF(VLOOKUP($A432,mdf_lsdt9!$A:$BE, AG$1, FALSE)=AG432,0,1),2)</f>
        <v>2</v>
      </c>
      <c r="BT432" s="45">
        <f>IFERROR(IF(VLOOKUP($A432,mdf_lsdt9!$A:$BE, AH$1, FALSE)=AH432,0,1),2)</f>
        <v>2</v>
      </c>
      <c r="BU432" s="45">
        <f>IFERROR(IF(VLOOKUP($A432,mdf_lsdt9!$A:$BE, AI$1, FALSE)=AI432,0,1),2)</f>
        <v>2</v>
      </c>
      <c r="BV432" s="45">
        <f>IFERROR(IF(VLOOKUP($A432,mdf_lsdt9!$A:$BE, AJ$1, FALSE)=AJ432,0,1),2)</f>
        <v>2</v>
      </c>
      <c r="BW432" s="45">
        <f>IFERROR(IF(VLOOKUP($A432,mdf_lsdt9!$A:$BE, AK$1, FALSE)=AK432,0,1),2)</f>
        <v>2</v>
      </c>
      <c r="BX432" s="45">
        <f>IFERROR(IF(VLOOKUP($A432,mdf_lsdt9!$A:$BE, AL$1, FALSE)=AL432,0,1),2)</f>
        <v>2</v>
      </c>
      <c r="BY432" s="45">
        <f>IFERROR(IF(VLOOKUP($A432,mdf_lsdt9!$A:$BE, AM$1, FALSE)=AM432,0,1),2)</f>
        <v>2</v>
      </c>
      <c r="BZ432" s="45">
        <f>IFERROR(IF(VLOOKUP($A432,mdf_lsdt9!$A:$BE, AN$1, FALSE)=AN432,0,1),2)</f>
        <v>2</v>
      </c>
      <c r="CA432" s="45">
        <f>IFERROR(IF(VLOOKUP($A432,mdf_lsdt9!$A:$BE, AO$1, FALSE)=AO432,0,1),2)</f>
        <v>2</v>
      </c>
      <c r="CB432" s="45">
        <f>IFERROR(IF(VLOOKUP($A432,mdf_lsdt9!$A:$BE, AP$1, FALSE)=AP432,0,1),2)</f>
        <v>2</v>
      </c>
      <c r="CC432" s="45">
        <f>IFERROR(IF(VLOOKUP($A432,mdf_lsdt9!$A:$BE, AQ$1, FALSE)=AQ432,0,1),2)</f>
        <v>2</v>
      </c>
      <c r="CD432" s="45">
        <f>IFERROR(IF(VLOOKUP($A432,mdf_lsdt9!$A:$BE, AR$1, FALSE)=AR432,0,1),2)</f>
        <v>2</v>
      </c>
      <c r="CE432" s="45">
        <f>IFERROR(IF(VLOOKUP($A432,mdf_lsdt9!$A:$BE, AS$1, FALSE)=AS432,0,1),2)</f>
        <v>2</v>
      </c>
      <c r="CF432" s="45">
        <f>IFERROR(IF(VLOOKUP($A432,mdf_lsdt9!$A:$BE, AT$1, FALSE)=AT432,0,1),2)</f>
        <v>2</v>
      </c>
      <c r="CG432" s="45">
        <f>IFERROR(IF(VLOOKUP($A432,mdf_lsdt9!$A:$BE, AU$1, FALSE)=AU432,0,1),2)</f>
        <v>2</v>
      </c>
      <c r="CH432" s="45">
        <f>IFERROR(IF(VLOOKUP($A432,mdf_lsdt9!$A:$BE, AV$1, FALSE)=AV432,0,1),2)</f>
        <v>2</v>
      </c>
    </row>
    <row r="433" spans="1:86" x14ac:dyDescent="0.35">
      <c r="A433" s="45" t="str">
        <f t="shared" si="7"/>
        <v/>
      </c>
      <c r="AW433" s="45">
        <f>IFERROR(IF(VLOOKUP($A433,mdf_lsdt9!$A:$BE, K$1, FALSE)=K433,0,1),2)</f>
        <v>2</v>
      </c>
      <c r="AX433" s="45">
        <f>IFERROR(IF(VLOOKUP($A433,mdf_lsdt9!$A:$BE, L$1, FALSE)=L433,0,1),2)</f>
        <v>2</v>
      </c>
      <c r="AY433" s="45">
        <f>IFERROR(IF(VLOOKUP($A433,mdf_lsdt9!$A:$BE, M$1, FALSE)=M433,0,1),2)</f>
        <v>2</v>
      </c>
      <c r="AZ433" s="45">
        <f>IFERROR(IF(VLOOKUP($A433,mdf_lsdt9!$A:$BE, N$1, FALSE)=N433,0,1),2)</f>
        <v>2</v>
      </c>
      <c r="BA433" s="45">
        <f>IFERROR(IF(VLOOKUP($A433,mdf_lsdt9!$A:$BE, O$1, FALSE)=O433,0,1),2)</f>
        <v>2</v>
      </c>
      <c r="BB433" s="45">
        <f>IFERROR(IF(VLOOKUP($A433,mdf_lsdt9!$A:$BE, P$1, FALSE)=P433,0,1),2)</f>
        <v>2</v>
      </c>
      <c r="BC433" s="45">
        <f>IFERROR(IF(VLOOKUP($A433,mdf_lsdt9!$A:$BE, Q$1, FALSE)=Q433,0,1),2)</f>
        <v>2</v>
      </c>
      <c r="BD433" s="45">
        <f>IFERROR(IF(VLOOKUP($A433,mdf_lsdt9!$A:$BE, R$1, FALSE)=R433,0,1),2)</f>
        <v>2</v>
      </c>
      <c r="BE433" s="45">
        <f>IFERROR(IF(VLOOKUP($A433,mdf_lsdt9!$A:$BE, S$1, FALSE)=S433,0,1),2)</f>
        <v>2</v>
      </c>
      <c r="BF433" s="45">
        <f>IFERROR(IF(VLOOKUP($A433,mdf_lsdt9!$A:$BE, T$1, FALSE)=T433,0,1),2)</f>
        <v>2</v>
      </c>
      <c r="BG433" s="45">
        <f>IFERROR(IF(VLOOKUP($A433,mdf_lsdt9!$A:$BE, U$1, FALSE)=U433,0,1),2)</f>
        <v>2</v>
      </c>
      <c r="BH433" s="45">
        <f>IFERROR(IF(VLOOKUP($A433,mdf_lsdt9!$A:$BE, V$1, FALSE)=V433,0,1),2)</f>
        <v>2</v>
      </c>
      <c r="BI433" s="45">
        <f>IFERROR(IF(VLOOKUP($A433,mdf_lsdt9!$A:$BE, W$1, FALSE)=W433,0,1),2)</f>
        <v>2</v>
      </c>
      <c r="BJ433" s="45">
        <f>IFERROR(IF(VLOOKUP($A433,mdf_lsdt9!$A:$BE, X$1, FALSE)=X433,0,1),2)</f>
        <v>2</v>
      </c>
      <c r="BK433" s="45">
        <f>IFERROR(IF(VLOOKUP($A433,mdf_lsdt9!$A:$BE, Y$1, FALSE)=Y433,0,1),2)</f>
        <v>2</v>
      </c>
      <c r="BL433" s="45">
        <f>IFERROR(IF(VLOOKUP($A433,mdf_lsdt9!$A:$BE, Z$1, FALSE)=Z433,0,1),2)</f>
        <v>2</v>
      </c>
      <c r="BM433" s="45">
        <f>IFERROR(IF(VLOOKUP($A433,mdf_lsdt9!$A:$BE, AA$1, FALSE)=AA433,0,1),2)</f>
        <v>2</v>
      </c>
      <c r="BN433" s="45">
        <f>IFERROR(IF(VLOOKUP($A433,mdf_lsdt9!$A:$BE, AB$1, FALSE)=AB433,0,1),2)</f>
        <v>2</v>
      </c>
      <c r="BO433" s="45">
        <f>IFERROR(IF(VLOOKUP($A433,mdf_lsdt9!$A:$BE, AC$1, FALSE)=AC433,0,1),2)</f>
        <v>2</v>
      </c>
      <c r="BP433" s="45">
        <f>IFERROR(IF(VLOOKUP($A433,mdf_lsdt9!$A:$BE, AD$1, FALSE)=AD433,0,1),2)</f>
        <v>2</v>
      </c>
      <c r="BQ433" s="45">
        <f>IFERROR(IF(VLOOKUP($A433,mdf_lsdt9!$A:$BE, AE$1, FALSE)=AE433,0,1),2)</f>
        <v>2</v>
      </c>
      <c r="BR433" s="45">
        <f>IFERROR(IF(VLOOKUP($A433,mdf_lsdt9!$A:$BE, AF$1, FALSE)=AF433,0,1),2)</f>
        <v>2</v>
      </c>
      <c r="BS433" s="45">
        <f>IFERROR(IF(VLOOKUP($A433,mdf_lsdt9!$A:$BE, AG$1, FALSE)=AG433,0,1),2)</f>
        <v>2</v>
      </c>
      <c r="BT433" s="45">
        <f>IFERROR(IF(VLOOKUP($A433,mdf_lsdt9!$A:$BE, AH$1, FALSE)=AH433,0,1),2)</f>
        <v>2</v>
      </c>
      <c r="BU433" s="45">
        <f>IFERROR(IF(VLOOKUP($A433,mdf_lsdt9!$A:$BE, AI$1, FALSE)=AI433,0,1),2)</f>
        <v>2</v>
      </c>
      <c r="BV433" s="45">
        <f>IFERROR(IF(VLOOKUP($A433,mdf_lsdt9!$A:$BE, AJ$1, FALSE)=AJ433,0,1),2)</f>
        <v>2</v>
      </c>
      <c r="BW433" s="45">
        <f>IFERROR(IF(VLOOKUP($A433,mdf_lsdt9!$A:$BE, AK$1, FALSE)=AK433,0,1),2)</f>
        <v>2</v>
      </c>
      <c r="BX433" s="45">
        <f>IFERROR(IF(VLOOKUP($A433,mdf_lsdt9!$A:$BE, AL$1, FALSE)=AL433,0,1),2)</f>
        <v>2</v>
      </c>
      <c r="BY433" s="45">
        <f>IFERROR(IF(VLOOKUP($A433,mdf_lsdt9!$A:$BE, AM$1, FALSE)=AM433,0,1),2)</f>
        <v>2</v>
      </c>
      <c r="BZ433" s="45">
        <f>IFERROR(IF(VLOOKUP($A433,mdf_lsdt9!$A:$BE, AN$1, FALSE)=AN433,0,1),2)</f>
        <v>2</v>
      </c>
      <c r="CA433" s="45">
        <f>IFERROR(IF(VLOOKUP($A433,mdf_lsdt9!$A:$BE, AO$1, FALSE)=AO433,0,1),2)</f>
        <v>2</v>
      </c>
      <c r="CB433" s="45">
        <f>IFERROR(IF(VLOOKUP($A433,mdf_lsdt9!$A:$BE, AP$1, FALSE)=AP433,0,1),2)</f>
        <v>2</v>
      </c>
      <c r="CC433" s="45">
        <f>IFERROR(IF(VLOOKUP($A433,mdf_lsdt9!$A:$BE, AQ$1, FALSE)=AQ433,0,1),2)</f>
        <v>2</v>
      </c>
      <c r="CD433" s="45">
        <f>IFERROR(IF(VLOOKUP($A433,mdf_lsdt9!$A:$BE, AR$1, FALSE)=AR433,0,1),2)</f>
        <v>2</v>
      </c>
      <c r="CE433" s="45">
        <f>IFERROR(IF(VLOOKUP($A433,mdf_lsdt9!$A:$BE, AS$1, FALSE)=AS433,0,1),2)</f>
        <v>2</v>
      </c>
      <c r="CF433" s="45">
        <f>IFERROR(IF(VLOOKUP($A433,mdf_lsdt9!$A:$BE, AT$1, FALSE)=AT433,0,1),2)</f>
        <v>2</v>
      </c>
      <c r="CG433" s="45">
        <f>IFERROR(IF(VLOOKUP($A433,mdf_lsdt9!$A:$BE, AU$1, FALSE)=AU433,0,1),2)</f>
        <v>2</v>
      </c>
      <c r="CH433" s="45">
        <f>IFERROR(IF(VLOOKUP($A433,mdf_lsdt9!$A:$BE, AV$1, FALSE)=AV433,0,1),2)</f>
        <v>2</v>
      </c>
    </row>
    <row r="434" spans="1:86" x14ac:dyDescent="0.35">
      <c r="A434" s="45" t="str">
        <f t="shared" si="7"/>
        <v/>
      </c>
      <c r="AW434" s="45">
        <f>IFERROR(IF(VLOOKUP($A434,mdf_lsdt9!$A:$BE, K$1, FALSE)=K434,0,1),2)</f>
        <v>2</v>
      </c>
      <c r="AX434" s="45">
        <f>IFERROR(IF(VLOOKUP($A434,mdf_lsdt9!$A:$BE, L$1, FALSE)=L434,0,1),2)</f>
        <v>2</v>
      </c>
      <c r="AY434" s="45">
        <f>IFERROR(IF(VLOOKUP($A434,mdf_lsdt9!$A:$BE, M$1, FALSE)=M434,0,1),2)</f>
        <v>2</v>
      </c>
      <c r="AZ434" s="45">
        <f>IFERROR(IF(VLOOKUP($A434,mdf_lsdt9!$A:$BE, N$1, FALSE)=N434,0,1),2)</f>
        <v>2</v>
      </c>
      <c r="BA434" s="45">
        <f>IFERROR(IF(VLOOKUP($A434,mdf_lsdt9!$A:$BE, O$1, FALSE)=O434,0,1),2)</f>
        <v>2</v>
      </c>
      <c r="BB434" s="45">
        <f>IFERROR(IF(VLOOKUP($A434,mdf_lsdt9!$A:$BE, P$1, FALSE)=P434,0,1),2)</f>
        <v>2</v>
      </c>
      <c r="BC434" s="45">
        <f>IFERROR(IF(VLOOKUP($A434,mdf_lsdt9!$A:$BE, Q$1, FALSE)=Q434,0,1),2)</f>
        <v>2</v>
      </c>
      <c r="BD434" s="45">
        <f>IFERROR(IF(VLOOKUP($A434,mdf_lsdt9!$A:$BE, R$1, FALSE)=R434,0,1),2)</f>
        <v>2</v>
      </c>
      <c r="BE434" s="45">
        <f>IFERROR(IF(VLOOKUP($A434,mdf_lsdt9!$A:$BE, S$1, FALSE)=S434,0,1),2)</f>
        <v>2</v>
      </c>
      <c r="BF434" s="45">
        <f>IFERROR(IF(VLOOKUP($A434,mdf_lsdt9!$A:$BE, T$1, FALSE)=T434,0,1),2)</f>
        <v>2</v>
      </c>
      <c r="BG434" s="45">
        <f>IFERROR(IF(VLOOKUP($A434,mdf_lsdt9!$A:$BE, U$1, FALSE)=U434,0,1),2)</f>
        <v>2</v>
      </c>
      <c r="BH434" s="45">
        <f>IFERROR(IF(VLOOKUP($A434,mdf_lsdt9!$A:$BE, V$1, FALSE)=V434,0,1),2)</f>
        <v>2</v>
      </c>
      <c r="BI434" s="45">
        <f>IFERROR(IF(VLOOKUP($A434,mdf_lsdt9!$A:$BE, W$1, FALSE)=W434,0,1),2)</f>
        <v>2</v>
      </c>
      <c r="BJ434" s="45">
        <f>IFERROR(IF(VLOOKUP($A434,mdf_lsdt9!$A:$BE, X$1, FALSE)=X434,0,1),2)</f>
        <v>2</v>
      </c>
      <c r="BK434" s="45">
        <f>IFERROR(IF(VLOOKUP($A434,mdf_lsdt9!$A:$BE, Y$1, FALSE)=Y434,0,1),2)</f>
        <v>2</v>
      </c>
      <c r="BL434" s="45">
        <f>IFERROR(IF(VLOOKUP($A434,mdf_lsdt9!$A:$BE, Z$1, FALSE)=Z434,0,1),2)</f>
        <v>2</v>
      </c>
      <c r="BM434" s="45">
        <f>IFERROR(IF(VLOOKUP($A434,mdf_lsdt9!$A:$BE, AA$1, FALSE)=AA434,0,1),2)</f>
        <v>2</v>
      </c>
      <c r="BN434" s="45">
        <f>IFERROR(IF(VLOOKUP($A434,mdf_lsdt9!$A:$BE, AB$1, FALSE)=AB434,0,1),2)</f>
        <v>2</v>
      </c>
      <c r="BO434" s="45">
        <f>IFERROR(IF(VLOOKUP($A434,mdf_lsdt9!$A:$BE, AC$1, FALSE)=AC434,0,1),2)</f>
        <v>2</v>
      </c>
      <c r="BP434" s="45">
        <f>IFERROR(IF(VLOOKUP($A434,mdf_lsdt9!$A:$BE, AD$1, FALSE)=AD434,0,1),2)</f>
        <v>2</v>
      </c>
      <c r="BQ434" s="45">
        <f>IFERROR(IF(VLOOKUP($A434,mdf_lsdt9!$A:$BE, AE$1, FALSE)=AE434,0,1),2)</f>
        <v>2</v>
      </c>
      <c r="BR434" s="45">
        <f>IFERROR(IF(VLOOKUP($A434,mdf_lsdt9!$A:$BE, AF$1, FALSE)=AF434,0,1),2)</f>
        <v>2</v>
      </c>
      <c r="BS434" s="45">
        <f>IFERROR(IF(VLOOKUP($A434,mdf_lsdt9!$A:$BE, AG$1, FALSE)=AG434,0,1),2)</f>
        <v>2</v>
      </c>
      <c r="BT434" s="45">
        <f>IFERROR(IF(VLOOKUP($A434,mdf_lsdt9!$A:$BE, AH$1, FALSE)=AH434,0,1),2)</f>
        <v>2</v>
      </c>
      <c r="BU434" s="45">
        <f>IFERROR(IF(VLOOKUP($A434,mdf_lsdt9!$A:$BE, AI$1, FALSE)=AI434,0,1),2)</f>
        <v>2</v>
      </c>
      <c r="BV434" s="45">
        <f>IFERROR(IF(VLOOKUP($A434,mdf_lsdt9!$A:$BE, AJ$1, FALSE)=AJ434,0,1),2)</f>
        <v>2</v>
      </c>
      <c r="BW434" s="45">
        <f>IFERROR(IF(VLOOKUP($A434,mdf_lsdt9!$A:$BE, AK$1, FALSE)=AK434,0,1),2)</f>
        <v>2</v>
      </c>
      <c r="BX434" s="45">
        <f>IFERROR(IF(VLOOKUP($A434,mdf_lsdt9!$A:$BE, AL$1, FALSE)=AL434,0,1),2)</f>
        <v>2</v>
      </c>
      <c r="BY434" s="45">
        <f>IFERROR(IF(VLOOKUP($A434,mdf_lsdt9!$A:$BE, AM$1, FALSE)=AM434,0,1),2)</f>
        <v>2</v>
      </c>
      <c r="BZ434" s="45">
        <f>IFERROR(IF(VLOOKUP($A434,mdf_lsdt9!$A:$BE, AN$1, FALSE)=AN434,0,1),2)</f>
        <v>2</v>
      </c>
      <c r="CA434" s="45">
        <f>IFERROR(IF(VLOOKUP($A434,mdf_lsdt9!$A:$BE, AO$1, FALSE)=AO434,0,1),2)</f>
        <v>2</v>
      </c>
      <c r="CB434" s="45">
        <f>IFERROR(IF(VLOOKUP($A434,mdf_lsdt9!$A:$BE, AP$1, FALSE)=AP434,0,1),2)</f>
        <v>2</v>
      </c>
      <c r="CC434" s="45">
        <f>IFERROR(IF(VLOOKUP($A434,mdf_lsdt9!$A:$BE, AQ$1, FALSE)=AQ434,0,1),2)</f>
        <v>2</v>
      </c>
      <c r="CD434" s="45">
        <f>IFERROR(IF(VLOOKUP($A434,mdf_lsdt9!$A:$BE, AR$1, FALSE)=AR434,0,1),2)</f>
        <v>2</v>
      </c>
      <c r="CE434" s="45">
        <f>IFERROR(IF(VLOOKUP($A434,mdf_lsdt9!$A:$BE, AS$1, FALSE)=AS434,0,1),2)</f>
        <v>2</v>
      </c>
      <c r="CF434" s="45">
        <f>IFERROR(IF(VLOOKUP($A434,mdf_lsdt9!$A:$BE, AT$1, FALSE)=AT434,0,1),2)</f>
        <v>2</v>
      </c>
      <c r="CG434" s="45">
        <f>IFERROR(IF(VLOOKUP($A434,mdf_lsdt9!$A:$BE, AU$1, FALSE)=AU434,0,1),2)</f>
        <v>2</v>
      </c>
      <c r="CH434" s="45">
        <f>IFERROR(IF(VLOOKUP($A434,mdf_lsdt9!$A:$BE, AV$1, FALSE)=AV434,0,1),2)</f>
        <v>2</v>
      </c>
    </row>
    <row r="435" spans="1:86" x14ac:dyDescent="0.35">
      <c r="A435" s="45" t="str">
        <f t="shared" si="7"/>
        <v/>
      </c>
      <c r="AW435" s="45">
        <f>IFERROR(IF(VLOOKUP($A435,mdf_lsdt9!$A:$BE, K$1, FALSE)=K435,0,1),2)</f>
        <v>2</v>
      </c>
      <c r="AX435" s="45">
        <f>IFERROR(IF(VLOOKUP($A435,mdf_lsdt9!$A:$BE, L$1, FALSE)=L435,0,1),2)</f>
        <v>2</v>
      </c>
      <c r="AY435" s="45">
        <f>IFERROR(IF(VLOOKUP($A435,mdf_lsdt9!$A:$BE, M$1, FALSE)=M435,0,1),2)</f>
        <v>2</v>
      </c>
      <c r="AZ435" s="45">
        <f>IFERROR(IF(VLOOKUP($A435,mdf_lsdt9!$A:$BE, N$1, FALSE)=N435,0,1),2)</f>
        <v>2</v>
      </c>
      <c r="BA435" s="45">
        <f>IFERROR(IF(VLOOKUP($A435,mdf_lsdt9!$A:$BE, O$1, FALSE)=O435,0,1),2)</f>
        <v>2</v>
      </c>
      <c r="BB435" s="45">
        <f>IFERROR(IF(VLOOKUP($A435,mdf_lsdt9!$A:$BE, P$1, FALSE)=P435,0,1),2)</f>
        <v>2</v>
      </c>
      <c r="BC435" s="45">
        <f>IFERROR(IF(VLOOKUP($A435,mdf_lsdt9!$A:$BE, Q$1, FALSE)=Q435,0,1),2)</f>
        <v>2</v>
      </c>
      <c r="BD435" s="45">
        <f>IFERROR(IF(VLOOKUP($A435,mdf_lsdt9!$A:$BE, R$1, FALSE)=R435,0,1),2)</f>
        <v>2</v>
      </c>
      <c r="BE435" s="45">
        <f>IFERROR(IF(VLOOKUP($A435,mdf_lsdt9!$A:$BE, S$1, FALSE)=S435,0,1),2)</f>
        <v>2</v>
      </c>
      <c r="BF435" s="45">
        <f>IFERROR(IF(VLOOKUP($A435,mdf_lsdt9!$A:$BE, T$1, FALSE)=T435,0,1),2)</f>
        <v>2</v>
      </c>
      <c r="BG435" s="45">
        <f>IFERROR(IF(VLOOKUP($A435,mdf_lsdt9!$A:$BE, U$1, FALSE)=U435,0,1),2)</f>
        <v>2</v>
      </c>
      <c r="BH435" s="45">
        <f>IFERROR(IF(VLOOKUP($A435,mdf_lsdt9!$A:$BE, V$1, FALSE)=V435,0,1),2)</f>
        <v>2</v>
      </c>
      <c r="BI435" s="45">
        <f>IFERROR(IF(VLOOKUP($A435,mdf_lsdt9!$A:$BE, W$1, FALSE)=W435,0,1),2)</f>
        <v>2</v>
      </c>
      <c r="BJ435" s="45">
        <f>IFERROR(IF(VLOOKUP($A435,mdf_lsdt9!$A:$BE, X$1, FALSE)=X435,0,1),2)</f>
        <v>2</v>
      </c>
      <c r="BK435" s="45">
        <f>IFERROR(IF(VLOOKUP($A435,mdf_lsdt9!$A:$BE, Y$1, FALSE)=Y435,0,1),2)</f>
        <v>2</v>
      </c>
      <c r="BL435" s="45">
        <f>IFERROR(IF(VLOOKUP($A435,mdf_lsdt9!$A:$BE, Z$1, FALSE)=Z435,0,1),2)</f>
        <v>2</v>
      </c>
      <c r="BM435" s="45">
        <f>IFERROR(IF(VLOOKUP($A435,mdf_lsdt9!$A:$BE, AA$1, FALSE)=AA435,0,1),2)</f>
        <v>2</v>
      </c>
      <c r="BN435" s="45">
        <f>IFERROR(IF(VLOOKUP($A435,mdf_lsdt9!$A:$BE, AB$1, FALSE)=AB435,0,1),2)</f>
        <v>2</v>
      </c>
      <c r="BO435" s="45">
        <f>IFERROR(IF(VLOOKUP($A435,mdf_lsdt9!$A:$BE, AC$1, FALSE)=AC435,0,1),2)</f>
        <v>2</v>
      </c>
      <c r="BP435" s="45">
        <f>IFERROR(IF(VLOOKUP($A435,mdf_lsdt9!$A:$BE, AD$1, FALSE)=AD435,0,1),2)</f>
        <v>2</v>
      </c>
      <c r="BQ435" s="45">
        <f>IFERROR(IF(VLOOKUP($A435,mdf_lsdt9!$A:$BE, AE$1, FALSE)=AE435,0,1),2)</f>
        <v>2</v>
      </c>
      <c r="BR435" s="45">
        <f>IFERROR(IF(VLOOKUP($A435,mdf_lsdt9!$A:$BE, AF$1, FALSE)=AF435,0,1),2)</f>
        <v>2</v>
      </c>
      <c r="BS435" s="45">
        <f>IFERROR(IF(VLOOKUP($A435,mdf_lsdt9!$A:$BE, AG$1, FALSE)=AG435,0,1),2)</f>
        <v>2</v>
      </c>
      <c r="BT435" s="45">
        <f>IFERROR(IF(VLOOKUP($A435,mdf_lsdt9!$A:$BE, AH$1, FALSE)=AH435,0,1),2)</f>
        <v>2</v>
      </c>
      <c r="BU435" s="45">
        <f>IFERROR(IF(VLOOKUP($A435,mdf_lsdt9!$A:$BE, AI$1, FALSE)=AI435,0,1),2)</f>
        <v>2</v>
      </c>
      <c r="BV435" s="45">
        <f>IFERROR(IF(VLOOKUP($A435,mdf_lsdt9!$A:$BE, AJ$1, FALSE)=AJ435,0,1),2)</f>
        <v>2</v>
      </c>
      <c r="BW435" s="45">
        <f>IFERROR(IF(VLOOKUP($A435,mdf_lsdt9!$A:$BE, AK$1, FALSE)=AK435,0,1),2)</f>
        <v>2</v>
      </c>
      <c r="BX435" s="45">
        <f>IFERROR(IF(VLOOKUP($A435,mdf_lsdt9!$A:$BE, AL$1, FALSE)=AL435,0,1),2)</f>
        <v>2</v>
      </c>
      <c r="BY435" s="45">
        <f>IFERROR(IF(VLOOKUP($A435,mdf_lsdt9!$A:$BE, AM$1, FALSE)=AM435,0,1),2)</f>
        <v>2</v>
      </c>
      <c r="BZ435" s="45">
        <f>IFERROR(IF(VLOOKUP($A435,mdf_lsdt9!$A:$BE, AN$1, FALSE)=AN435,0,1),2)</f>
        <v>2</v>
      </c>
      <c r="CA435" s="45">
        <f>IFERROR(IF(VLOOKUP($A435,mdf_lsdt9!$A:$BE, AO$1, FALSE)=AO435,0,1),2)</f>
        <v>2</v>
      </c>
      <c r="CB435" s="45">
        <f>IFERROR(IF(VLOOKUP($A435,mdf_lsdt9!$A:$BE, AP$1, FALSE)=AP435,0,1),2)</f>
        <v>2</v>
      </c>
      <c r="CC435" s="45">
        <f>IFERROR(IF(VLOOKUP($A435,mdf_lsdt9!$A:$BE, AQ$1, FALSE)=AQ435,0,1),2)</f>
        <v>2</v>
      </c>
      <c r="CD435" s="45">
        <f>IFERROR(IF(VLOOKUP($A435,mdf_lsdt9!$A:$BE, AR$1, FALSE)=AR435,0,1),2)</f>
        <v>2</v>
      </c>
      <c r="CE435" s="45">
        <f>IFERROR(IF(VLOOKUP($A435,mdf_lsdt9!$A:$BE, AS$1, FALSE)=AS435,0,1),2)</f>
        <v>2</v>
      </c>
      <c r="CF435" s="45">
        <f>IFERROR(IF(VLOOKUP($A435,mdf_lsdt9!$A:$BE, AT$1, FALSE)=AT435,0,1),2)</f>
        <v>2</v>
      </c>
      <c r="CG435" s="45">
        <f>IFERROR(IF(VLOOKUP($A435,mdf_lsdt9!$A:$BE, AU$1, FALSE)=AU435,0,1),2)</f>
        <v>2</v>
      </c>
      <c r="CH435" s="45">
        <f>IFERROR(IF(VLOOKUP($A435,mdf_lsdt9!$A:$BE, AV$1, FALSE)=AV435,0,1),2)</f>
        <v>2</v>
      </c>
    </row>
    <row r="436" spans="1:86" x14ac:dyDescent="0.35">
      <c r="A436" s="45" t="str">
        <f t="shared" si="7"/>
        <v/>
      </c>
      <c r="AW436" s="45">
        <f>IFERROR(IF(VLOOKUP($A436,mdf_lsdt9!$A:$BE, K$1, FALSE)=K436,0,1),2)</f>
        <v>2</v>
      </c>
      <c r="AX436" s="45">
        <f>IFERROR(IF(VLOOKUP($A436,mdf_lsdt9!$A:$BE, L$1, FALSE)=L436,0,1),2)</f>
        <v>2</v>
      </c>
      <c r="AY436" s="45">
        <f>IFERROR(IF(VLOOKUP($A436,mdf_lsdt9!$A:$BE, M$1, FALSE)=M436,0,1),2)</f>
        <v>2</v>
      </c>
      <c r="AZ436" s="45">
        <f>IFERROR(IF(VLOOKUP($A436,mdf_lsdt9!$A:$BE, N$1, FALSE)=N436,0,1),2)</f>
        <v>2</v>
      </c>
      <c r="BA436" s="45">
        <f>IFERROR(IF(VLOOKUP($A436,mdf_lsdt9!$A:$BE, O$1, FALSE)=O436,0,1),2)</f>
        <v>2</v>
      </c>
      <c r="BB436" s="45">
        <f>IFERROR(IF(VLOOKUP($A436,mdf_lsdt9!$A:$BE, P$1, FALSE)=P436,0,1),2)</f>
        <v>2</v>
      </c>
      <c r="BC436" s="45">
        <f>IFERROR(IF(VLOOKUP($A436,mdf_lsdt9!$A:$BE, Q$1, FALSE)=Q436,0,1),2)</f>
        <v>2</v>
      </c>
      <c r="BD436" s="45">
        <f>IFERROR(IF(VLOOKUP($A436,mdf_lsdt9!$A:$BE, R$1, FALSE)=R436,0,1),2)</f>
        <v>2</v>
      </c>
      <c r="BE436" s="45">
        <f>IFERROR(IF(VLOOKUP($A436,mdf_lsdt9!$A:$BE, S$1, FALSE)=S436,0,1),2)</f>
        <v>2</v>
      </c>
      <c r="BF436" s="45">
        <f>IFERROR(IF(VLOOKUP($A436,mdf_lsdt9!$A:$BE, T$1, FALSE)=T436,0,1),2)</f>
        <v>2</v>
      </c>
      <c r="BG436" s="45">
        <f>IFERROR(IF(VLOOKUP($A436,mdf_lsdt9!$A:$BE, U$1, FALSE)=U436,0,1),2)</f>
        <v>2</v>
      </c>
      <c r="BH436" s="45">
        <f>IFERROR(IF(VLOOKUP($A436,mdf_lsdt9!$A:$BE, V$1, FALSE)=V436,0,1),2)</f>
        <v>2</v>
      </c>
      <c r="BI436" s="45">
        <f>IFERROR(IF(VLOOKUP($A436,mdf_lsdt9!$A:$BE, W$1, FALSE)=W436,0,1),2)</f>
        <v>2</v>
      </c>
      <c r="BJ436" s="45">
        <f>IFERROR(IF(VLOOKUP($A436,mdf_lsdt9!$A:$BE, X$1, FALSE)=X436,0,1),2)</f>
        <v>2</v>
      </c>
      <c r="BK436" s="45">
        <f>IFERROR(IF(VLOOKUP($A436,mdf_lsdt9!$A:$BE, Y$1, FALSE)=Y436,0,1),2)</f>
        <v>2</v>
      </c>
      <c r="BL436" s="45">
        <f>IFERROR(IF(VLOOKUP($A436,mdf_lsdt9!$A:$BE, Z$1, FALSE)=Z436,0,1),2)</f>
        <v>2</v>
      </c>
      <c r="BM436" s="45">
        <f>IFERROR(IF(VLOOKUP($A436,mdf_lsdt9!$A:$BE, AA$1, FALSE)=AA436,0,1),2)</f>
        <v>2</v>
      </c>
      <c r="BN436" s="45">
        <f>IFERROR(IF(VLOOKUP($A436,mdf_lsdt9!$A:$BE, AB$1, FALSE)=AB436,0,1),2)</f>
        <v>2</v>
      </c>
      <c r="BO436" s="45">
        <f>IFERROR(IF(VLOOKUP($A436,mdf_lsdt9!$A:$BE, AC$1, FALSE)=AC436,0,1),2)</f>
        <v>2</v>
      </c>
      <c r="BP436" s="45">
        <f>IFERROR(IF(VLOOKUP($A436,mdf_lsdt9!$A:$BE, AD$1, FALSE)=AD436,0,1),2)</f>
        <v>2</v>
      </c>
      <c r="BQ436" s="45">
        <f>IFERROR(IF(VLOOKUP($A436,mdf_lsdt9!$A:$BE, AE$1, FALSE)=AE436,0,1),2)</f>
        <v>2</v>
      </c>
      <c r="BR436" s="45">
        <f>IFERROR(IF(VLOOKUP($A436,mdf_lsdt9!$A:$BE, AF$1, FALSE)=AF436,0,1),2)</f>
        <v>2</v>
      </c>
      <c r="BS436" s="45">
        <f>IFERROR(IF(VLOOKUP($A436,mdf_lsdt9!$A:$BE, AG$1, FALSE)=AG436,0,1),2)</f>
        <v>2</v>
      </c>
      <c r="BT436" s="45">
        <f>IFERROR(IF(VLOOKUP($A436,mdf_lsdt9!$A:$BE, AH$1, FALSE)=AH436,0,1),2)</f>
        <v>2</v>
      </c>
      <c r="BU436" s="45">
        <f>IFERROR(IF(VLOOKUP($A436,mdf_lsdt9!$A:$BE, AI$1, FALSE)=AI436,0,1),2)</f>
        <v>2</v>
      </c>
      <c r="BV436" s="45">
        <f>IFERROR(IF(VLOOKUP($A436,mdf_lsdt9!$A:$BE, AJ$1, FALSE)=AJ436,0,1),2)</f>
        <v>2</v>
      </c>
      <c r="BW436" s="45">
        <f>IFERROR(IF(VLOOKUP($A436,mdf_lsdt9!$A:$BE, AK$1, FALSE)=AK436,0,1),2)</f>
        <v>2</v>
      </c>
      <c r="BX436" s="45">
        <f>IFERROR(IF(VLOOKUP($A436,mdf_lsdt9!$A:$BE, AL$1, FALSE)=AL436,0,1),2)</f>
        <v>2</v>
      </c>
      <c r="BY436" s="45">
        <f>IFERROR(IF(VLOOKUP($A436,mdf_lsdt9!$A:$BE, AM$1, FALSE)=AM436,0,1),2)</f>
        <v>2</v>
      </c>
      <c r="BZ436" s="45">
        <f>IFERROR(IF(VLOOKUP($A436,mdf_lsdt9!$A:$BE, AN$1, FALSE)=AN436,0,1),2)</f>
        <v>2</v>
      </c>
      <c r="CA436" s="45">
        <f>IFERROR(IF(VLOOKUP($A436,mdf_lsdt9!$A:$BE, AO$1, FALSE)=AO436,0,1),2)</f>
        <v>2</v>
      </c>
      <c r="CB436" s="45">
        <f>IFERROR(IF(VLOOKUP($A436,mdf_lsdt9!$A:$BE, AP$1, FALSE)=AP436,0,1),2)</f>
        <v>2</v>
      </c>
      <c r="CC436" s="45">
        <f>IFERROR(IF(VLOOKUP($A436,mdf_lsdt9!$A:$BE, AQ$1, FALSE)=AQ436,0,1),2)</f>
        <v>2</v>
      </c>
      <c r="CD436" s="45">
        <f>IFERROR(IF(VLOOKUP($A436,mdf_lsdt9!$A:$BE, AR$1, FALSE)=AR436,0,1),2)</f>
        <v>2</v>
      </c>
      <c r="CE436" s="45">
        <f>IFERROR(IF(VLOOKUP($A436,mdf_lsdt9!$A:$BE, AS$1, FALSE)=AS436,0,1),2)</f>
        <v>2</v>
      </c>
      <c r="CF436" s="45">
        <f>IFERROR(IF(VLOOKUP($A436,mdf_lsdt9!$A:$BE, AT$1, FALSE)=AT436,0,1),2)</f>
        <v>2</v>
      </c>
      <c r="CG436" s="45">
        <f>IFERROR(IF(VLOOKUP($A436,mdf_lsdt9!$A:$BE, AU$1, FALSE)=AU436,0,1),2)</f>
        <v>2</v>
      </c>
      <c r="CH436" s="45">
        <f>IFERROR(IF(VLOOKUP($A436,mdf_lsdt9!$A:$BE, AV$1, FALSE)=AV436,0,1),2)</f>
        <v>2</v>
      </c>
    </row>
    <row r="437" spans="1:86" x14ac:dyDescent="0.35">
      <c r="A437" s="45" t="str">
        <f t="shared" si="7"/>
        <v/>
      </c>
      <c r="AW437" s="45">
        <f>IFERROR(IF(VLOOKUP($A437,mdf_lsdt9!$A:$BE, K$1, FALSE)=K437,0,1),2)</f>
        <v>2</v>
      </c>
      <c r="AX437" s="45">
        <f>IFERROR(IF(VLOOKUP($A437,mdf_lsdt9!$A:$BE, L$1, FALSE)=L437,0,1),2)</f>
        <v>2</v>
      </c>
      <c r="AY437" s="45">
        <f>IFERROR(IF(VLOOKUP($A437,mdf_lsdt9!$A:$BE, M$1, FALSE)=M437,0,1),2)</f>
        <v>2</v>
      </c>
      <c r="AZ437" s="45">
        <f>IFERROR(IF(VLOOKUP($A437,mdf_lsdt9!$A:$BE, N$1, FALSE)=N437,0,1),2)</f>
        <v>2</v>
      </c>
      <c r="BA437" s="45">
        <f>IFERROR(IF(VLOOKUP($A437,mdf_lsdt9!$A:$BE, O$1, FALSE)=O437,0,1),2)</f>
        <v>2</v>
      </c>
      <c r="BB437" s="45">
        <f>IFERROR(IF(VLOOKUP($A437,mdf_lsdt9!$A:$BE, P$1, FALSE)=P437,0,1),2)</f>
        <v>2</v>
      </c>
      <c r="BC437" s="45">
        <f>IFERROR(IF(VLOOKUP($A437,mdf_lsdt9!$A:$BE, Q$1, FALSE)=Q437,0,1),2)</f>
        <v>2</v>
      </c>
      <c r="BD437" s="45">
        <f>IFERROR(IF(VLOOKUP($A437,mdf_lsdt9!$A:$BE, R$1, FALSE)=R437,0,1),2)</f>
        <v>2</v>
      </c>
      <c r="BE437" s="45">
        <f>IFERROR(IF(VLOOKUP($A437,mdf_lsdt9!$A:$BE, S$1, FALSE)=S437,0,1),2)</f>
        <v>2</v>
      </c>
      <c r="BF437" s="45">
        <f>IFERROR(IF(VLOOKUP($A437,mdf_lsdt9!$A:$BE, T$1, FALSE)=T437,0,1),2)</f>
        <v>2</v>
      </c>
      <c r="BG437" s="45">
        <f>IFERROR(IF(VLOOKUP($A437,mdf_lsdt9!$A:$BE, U$1, FALSE)=U437,0,1),2)</f>
        <v>2</v>
      </c>
      <c r="BH437" s="45">
        <f>IFERROR(IF(VLOOKUP($A437,mdf_lsdt9!$A:$BE, V$1, FALSE)=V437,0,1),2)</f>
        <v>2</v>
      </c>
      <c r="BI437" s="45">
        <f>IFERROR(IF(VLOOKUP($A437,mdf_lsdt9!$A:$BE, W$1, FALSE)=W437,0,1),2)</f>
        <v>2</v>
      </c>
      <c r="BJ437" s="45">
        <f>IFERROR(IF(VLOOKUP($A437,mdf_lsdt9!$A:$BE, X$1, FALSE)=X437,0,1),2)</f>
        <v>2</v>
      </c>
      <c r="BK437" s="45">
        <f>IFERROR(IF(VLOOKUP($A437,mdf_lsdt9!$A:$BE, Y$1, FALSE)=Y437,0,1),2)</f>
        <v>2</v>
      </c>
      <c r="BL437" s="45">
        <f>IFERROR(IF(VLOOKUP($A437,mdf_lsdt9!$A:$BE, Z$1, FALSE)=Z437,0,1),2)</f>
        <v>2</v>
      </c>
      <c r="BM437" s="45">
        <f>IFERROR(IF(VLOOKUP($A437,mdf_lsdt9!$A:$BE, AA$1, FALSE)=AA437,0,1),2)</f>
        <v>2</v>
      </c>
      <c r="BN437" s="45">
        <f>IFERROR(IF(VLOOKUP($A437,mdf_lsdt9!$A:$BE, AB$1, FALSE)=AB437,0,1),2)</f>
        <v>2</v>
      </c>
      <c r="BO437" s="45">
        <f>IFERROR(IF(VLOOKUP($A437,mdf_lsdt9!$A:$BE, AC$1, FALSE)=AC437,0,1),2)</f>
        <v>2</v>
      </c>
      <c r="BP437" s="45">
        <f>IFERROR(IF(VLOOKUP($A437,mdf_lsdt9!$A:$BE, AD$1, FALSE)=AD437,0,1),2)</f>
        <v>2</v>
      </c>
      <c r="BQ437" s="45">
        <f>IFERROR(IF(VLOOKUP($A437,mdf_lsdt9!$A:$BE, AE$1, FALSE)=AE437,0,1),2)</f>
        <v>2</v>
      </c>
      <c r="BR437" s="45">
        <f>IFERROR(IF(VLOOKUP($A437,mdf_lsdt9!$A:$BE, AF$1, FALSE)=AF437,0,1),2)</f>
        <v>2</v>
      </c>
      <c r="BS437" s="45">
        <f>IFERROR(IF(VLOOKUP($A437,mdf_lsdt9!$A:$BE, AG$1, FALSE)=AG437,0,1),2)</f>
        <v>2</v>
      </c>
      <c r="BT437" s="45">
        <f>IFERROR(IF(VLOOKUP($A437,mdf_lsdt9!$A:$BE, AH$1, FALSE)=AH437,0,1),2)</f>
        <v>2</v>
      </c>
      <c r="BU437" s="45">
        <f>IFERROR(IF(VLOOKUP($A437,mdf_lsdt9!$A:$BE, AI$1, FALSE)=AI437,0,1),2)</f>
        <v>2</v>
      </c>
      <c r="BV437" s="45">
        <f>IFERROR(IF(VLOOKUP($A437,mdf_lsdt9!$A:$BE, AJ$1, FALSE)=AJ437,0,1),2)</f>
        <v>2</v>
      </c>
      <c r="BW437" s="45">
        <f>IFERROR(IF(VLOOKUP($A437,mdf_lsdt9!$A:$BE, AK$1, FALSE)=AK437,0,1),2)</f>
        <v>2</v>
      </c>
      <c r="BX437" s="45">
        <f>IFERROR(IF(VLOOKUP($A437,mdf_lsdt9!$A:$BE, AL$1, FALSE)=AL437,0,1),2)</f>
        <v>2</v>
      </c>
      <c r="BY437" s="45">
        <f>IFERROR(IF(VLOOKUP($A437,mdf_lsdt9!$A:$BE, AM$1, FALSE)=AM437,0,1),2)</f>
        <v>2</v>
      </c>
      <c r="BZ437" s="45">
        <f>IFERROR(IF(VLOOKUP($A437,mdf_lsdt9!$A:$BE, AN$1, FALSE)=AN437,0,1),2)</f>
        <v>2</v>
      </c>
      <c r="CA437" s="45">
        <f>IFERROR(IF(VLOOKUP($A437,mdf_lsdt9!$A:$BE, AO$1, FALSE)=AO437,0,1),2)</f>
        <v>2</v>
      </c>
      <c r="CB437" s="45">
        <f>IFERROR(IF(VLOOKUP($A437,mdf_lsdt9!$A:$BE, AP$1, FALSE)=AP437,0,1),2)</f>
        <v>2</v>
      </c>
      <c r="CC437" s="45">
        <f>IFERROR(IF(VLOOKUP($A437,mdf_lsdt9!$A:$BE, AQ$1, FALSE)=AQ437,0,1),2)</f>
        <v>2</v>
      </c>
      <c r="CD437" s="45">
        <f>IFERROR(IF(VLOOKUP($A437,mdf_lsdt9!$A:$BE, AR$1, FALSE)=AR437,0,1),2)</f>
        <v>2</v>
      </c>
      <c r="CE437" s="45">
        <f>IFERROR(IF(VLOOKUP($A437,mdf_lsdt9!$A:$BE, AS$1, FALSE)=AS437,0,1),2)</f>
        <v>2</v>
      </c>
      <c r="CF437" s="45">
        <f>IFERROR(IF(VLOOKUP($A437,mdf_lsdt9!$A:$BE, AT$1, FALSE)=AT437,0,1),2)</f>
        <v>2</v>
      </c>
      <c r="CG437" s="45">
        <f>IFERROR(IF(VLOOKUP($A437,mdf_lsdt9!$A:$BE, AU$1, FALSE)=AU437,0,1),2)</f>
        <v>2</v>
      </c>
      <c r="CH437" s="45">
        <f>IFERROR(IF(VLOOKUP($A437,mdf_lsdt9!$A:$BE, AV$1, FALSE)=AV437,0,1),2)</f>
        <v>2</v>
      </c>
    </row>
    <row r="438" spans="1:86" x14ac:dyDescent="0.35">
      <c r="A438" s="45" t="str">
        <f t="shared" si="7"/>
        <v/>
      </c>
      <c r="AW438" s="45">
        <f>IFERROR(IF(VLOOKUP($A438,mdf_lsdt9!$A:$BE, K$1, FALSE)=K438,0,1),2)</f>
        <v>2</v>
      </c>
      <c r="AX438" s="45">
        <f>IFERROR(IF(VLOOKUP($A438,mdf_lsdt9!$A:$BE, L$1, FALSE)=L438,0,1),2)</f>
        <v>2</v>
      </c>
      <c r="AY438" s="45">
        <f>IFERROR(IF(VLOOKUP($A438,mdf_lsdt9!$A:$BE, M$1, FALSE)=M438,0,1),2)</f>
        <v>2</v>
      </c>
      <c r="AZ438" s="45">
        <f>IFERROR(IF(VLOOKUP($A438,mdf_lsdt9!$A:$BE, N$1, FALSE)=N438,0,1),2)</f>
        <v>2</v>
      </c>
      <c r="BA438" s="45">
        <f>IFERROR(IF(VLOOKUP($A438,mdf_lsdt9!$A:$BE, O$1, FALSE)=O438,0,1),2)</f>
        <v>2</v>
      </c>
      <c r="BB438" s="45">
        <f>IFERROR(IF(VLOOKUP($A438,mdf_lsdt9!$A:$BE, P$1, FALSE)=P438,0,1),2)</f>
        <v>2</v>
      </c>
      <c r="BC438" s="45">
        <f>IFERROR(IF(VLOOKUP($A438,mdf_lsdt9!$A:$BE, Q$1, FALSE)=Q438,0,1),2)</f>
        <v>2</v>
      </c>
      <c r="BD438" s="45">
        <f>IFERROR(IF(VLOOKUP($A438,mdf_lsdt9!$A:$BE, R$1, FALSE)=R438,0,1),2)</f>
        <v>2</v>
      </c>
      <c r="BE438" s="45">
        <f>IFERROR(IF(VLOOKUP($A438,mdf_lsdt9!$A:$BE, S$1, FALSE)=S438,0,1),2)</f>
        <v>2</v>
      </c>
      <c r="BF438" s="45">
        <f>IFERROR(IF(VLOOKUP($A438,mdf_lsdt9!$A:$BE, T$1, FALSE)=T438,0,1),2)</f>
        <v>2</v>
      </c>
      <c r="BG438" s="45">
        <f>IFERROR(IF(VLOOKUP($A438,mdf_lsdt9!$A:$BE, U$1, FALSE)=U438,0,1),2)</f>
        <v>2</v>
      </c>
      <c r="BH438" s="45">
        <f>IFERROR(IF(VLOOKUP($A438,mdf_lsdt9!$A:$BE, V$1, FALSE)=V438,0,1),2)</f>
        <v>2</v>
      </c>
      <c r="BI438" s="45">
        <f>IFERROR(IF(VLOOKUP($A438,mdf_lsdt9!$A:$BE, W$1, FALSE)=W438,0,1),2)</f>
        <v>2</v>
      </c>
      <c r="BJ438" s="45">
        <f>IFERROR(IF(VLOOKUP($A438,mdf_lsdt9!$A:$BE, X$1, FALSE)=X438,0,1),2)</f>
        <v>2</v>
      </c>
      <c r="BK438" s="45">
        <f>IFERROR(IF(VLOOKUP($A438,mdf_lsdt9!$A:$BE, Y$1, FALSE)=Y438,0,1),2)</f>
        <v>2</v>
      </c>
      <c r="BL438" s="45">
        <f>IFERROR(IF(VLOOKUP($A438,mdf_lsdt9!$A:$BE, Z$1, FALSE)=Z438,0,1),2)</f>
        <v>2</v>
      </c>
      <c r="BM438" s="45">
        <f>IFERROR(IF(VLOOKUP($A438,mdf_lsdt9!$A:$BE, AA$1, FALSE)=AA438,0,1),2)</f>
        <v>2</v>
      </c>
      <c r="BN438" s="45">
        <f>IFERROR(IF(VLOOKUP($A438,mdf_lsdt9!$A:$BE, AB$1, FALSE)=AB438,0,1),2)</f>
        <v>2</v>
      </c>
      <c r="BO438" s="45">
        <f>IFERROR(IF(VLOOKUP($A438,mdf_lsdt9!$A:$BE, AC$1, FALSE)=AC438,0,1),2)</f>
        <v>2</v>
      </c>
      <c r="BP438" s="45">
        <f>IFERROR(IF(VLOOKUP($A438,mdf_lsdt9!$A:$BE, AD$1, FALSE)=AD438,0,1),2)</f>
        <v>2</v>
      </c>
      <c r="BQ438" s="45">
        <f>IFERROR(IF(VLOOKUP($A438,mdf_lsdt9!$A:$BE, AE$1, FALSE)=AE438,0,1),2)</f>
        <v>2</v>
      </c>
      <c r="BR438" s="45">
        <f>IFERROR(IF(VLOOKUP($A438,mdf_lsdt9!$A:$BE, AF$1, FALSE)=AF438,0,1),2)</f>
        <v>2</v>
      </c>
      <c r="BS438" s="45">
        <f>IFERROR(IF(VLOOKUP($A438,mdf_lsdt9!$A:$BE, AG$1, FALSE)=AG438,0,1),2)</f>
        <v>2</v>
      </c>
      <c r="BT438" s="45">
        <f>IFERROR(IF(VLOOKUP($A438,mdf_lsdt9!$A:$BE, AH$1, FALSE)=AH438,0,1),2)</f>
        <v>2</v>
      </c>
      <c r="BU438" s="45">
        <f>IFERROR(IF(VLOOKUP($A438,mdf_lsdt9!$A:$BE, AI$1, FALSE)=AI438,0,1),2)</f>
        <v>2</v>
      </c>
      <c r="BV438" s="45">
        <f>IFERROR(IF(VLOOKUP($A438,mdf_lsdt9!$A:$BE, AJ$1, FALSE)=AJ438,0,1),2)</f>
        <v>2</v>
      </c>
      <c r="BW438" s="45">
        <f>IFERROR(IF(VLOOKUP($A438,mdf_lsdt9!$A:$BE, AK$1, FALSE)=AK438,0,1),2)</f>
        <v>2</v>
      </c>
      <c r="BX438" s="45">
        <f>IFERROR(IF(VLOOKUP($A438,mdf_lsdt9!$A:$BE, AL$1, FALSE)=AL438,0,1),2)</f>
        <v>2</v>
      </c>
      <c r="BY438" s="45">
        <f>IFERROR(IF(VLOOKUP($A438,mdf_lsdt9!$A:$BE, AM$1, FALSE)=AM438,0,1),2)</f>
        <v>2</v>
      </c>
      <c r="BZ438" s="45">
        <f>IFERROR(IF(VLOOKUP($A438,mdf_lsdt9!$A:$BE, AN$1, FALSE)=AN438,0,1),2)</f>
        <v>2</v>
      </c>
      <c r="CA438" s="45">
        <f>IFERROR(IF(VLOOKUP($A438,mdf_lsdt9!$A:$BE, AO$1, FALSE)=AO438,0,1),2)</f>
        <v>2</v>
      </c>
      <c r="CB438" s="45">
        <f>IFERROR(IF(VLOOKUP($A438,mdf_lsdt9!$A:$BE, AP$1, FALSE)=AP438,0,1),2)</f>
        <v>2</v>
      </c>
      <c r="CC438" s="45">
        <f>IFERROR(IF(VLOOKUP($A438,mdf_lsdt9!$A:$BE, AQ$1, FALSE)=AQ438,0,1),2)</f>
        <v>2</v>
      </c>
      <c r="CD438" s="45">
        <f>IFERROR(IF(VLOOKUP($A438,mdf_lsdt9!$A:$BE, AR$1, FALSE)=AR438,0,1),2)</f>
        <v>2</v>
      </c>
      <c r="CE438" s="45">
        <f>IFERROR(IF(VLOOKUP($A438,mdf_lsdt9!$A:$BE, AS$1, FALSE)=AS438,0,1),2)</f>
        <v>2</v>
      </c>
      <c r="CF438" s="45">
        <f>IFERROR(IF(VLOOKUP($A438,mdf_lsdt9!$A:$BE, AT$1, FALSE)=AT438,0,1),2)</f>
        <v>2</v>
      </c>
      <c r="CG438" s="45">
        <f>IFERROR(IF(VLOOKUP($A438,mdf_lsdt9!$A:$BE, AU$1, FALSE)=AU438,0,1),2)</f>
        <v>2</v>
      </c>
      <c r="CH438" s="45">
        <f>IFERROR(IF(VLOOKUP($A438,mdf_lsdt9!$A:$BE, AV$1, FALSE)=AV438,0,1),2)</f>
        <v>2</v>
      </c>
    </row>
    <row r="439" spans="1:86" x14ac:dyDescent="0.35">
      <c r="A439" s="45" t="str">
        <f t="shared" si="7"/>
        <v/>
      </c>
      <c r="AW439" s="45">
        <f>IFERROR(IF(VLOOKUP($A439,mdf_lsdt9!$A:$BE, K$1, FALSE)=K439,0,1),2)</f>
        <v>2</v>
      </c>
      <c r="AX439" s="45">
        <f>IFERROR(IF(VLOOKUP($A439,mdf_lsdt9!$A:$BE, L$1, FALSE)=L439,0,1),2)</f>
        <v>2</v>
      </c>
      <c r="AY439" s="45">
        <f>IFERROR(IF(VLOOKUP($A439,mdf_lsdt9!$A:$BE, M$1, FALSE)=M439,0,1),2)</f>
        <v>2</v>
      </c>
      <c r="AZ439" s="45">
        <f>IFERROR(IF(VLOOKUP($A439,mdf_lsdt9!$A:$BE, N$1, FALSE)=N439,0,1),2)</f>
        <v>2</v>
      </c>
      <c r="BA439" s="45">
        <f>IFERROR(IF(VLOOKUP($A439,mdf_lsdt9!$A:$BE, O$1, FALSE)=O439,0,1),2)</f>
        <v>2</v>
      </c>
      <c r="BB439" s="45">
        <f>IFERROR(IF(VLOOKUP($A439,mdf_lsdt9!$A:$BE, P$1, FALSE)=P439,0,1),2)</f>
        <v>2</v>
      </c>
      <c r="BC439" s="45">
        <f>IFERROR(IF(VLOOKUP($A439,mdf_lsdt9!$A:$BE, Q$1, FALSE)=Q439,0,1),2)</f>
        <v>2</v>
      </c>
      <c r="BD439" s="45">
        <f>IFERROR(IF(VLOOKUP($A439,mdf_lsdt9!$A:$BE, R$1, FALSE)=R439,0,1),2)</f>
        <v>2</v>
      </c>
      <c r="BE439" s="45">
        <f>IFERROR(IF(VLOOKUP($A439,mdf_lsdt9!$A:$BE, S$1, FALSE)=S439,0,1),2)</f>
        <v>2</v>
      </c>
      <c r="BF439" s="45">
        <f>IFERROR(IF(VLOOKUP($A439,mdf_lsdt9!$A:$BE, T$1, FALSE)=T439,0,1),2)</f>
        <v>2</v>
      </c>
      <c r="BG439" s="45">
        <f>IFERROR(IF(VLOOKUP($A439,mdf_lsdt9!$A:$BE, U$1, FALSE)=U439,0,1),2)</f>
        <v>2</v>
      </c>
      <c r="BH439" s="45">
        <f>IFERROR(IF(VLOOKUP($A439,mdf_lsdt9!$A:$BE, V$1, FALSE)=V439,0,1),2)</f>
        <v>2</v>
      </c>
      <c r="BI439" s="45">
        <f>IFERROR(IF(VLOOKUP($A439,mdf_lsdt9!$A:$BE, W$1, FALSE)=W439,0,1),2)</f>
        <v>2</v>
      </c>
      <c r="BJ439" s="45">
        <f>IFERROR(IF(VLOOKUP($A439,mdf_lsdt9!$A:$BE, X$1, FALSE)=X439,0,1),2)</f>
        <v>2</v>
      </c>
      <c r="BK439" s="45">
        <f>IFERROR(IF(VLOOKUP($A439,mdf_lsdt9!$A:$BE, Y$1, FALSE)=Y439,0,1),2)</f>
        <v>2</v>
      </c>
      <c r="BL439" s="45">
        <f>IFERROR(IF(VLOOKUP($A439,mdf_lsdt9!$A:$BE, Z$1, FALSE)=Z439,0,1),2)</f>
        <v>2</v>
      </c>
      <c r="BM439" s="45">
        <f>IFERROR(IF(VLOOKUP($A439,mdf_lsdt9!$A:$BE, AA$1, FALSE)=AA439,0,1),2)</f>
        <v>2</v>
      </c>
      <c r="BN439" s="45">
        <f>IFERROR(IF(VLOOKUP($A439,mdf_lsdt9!$A:$BE, AB$1, FALSE)=AB439,0,1),2)</f>
        <v>2</v>
      </c>
      <c r="BO439" s="45">
        <f>IFERROR(IF(VLOOKUP($A439,mdf_lsdt9!$A:$BE, AC$1, FALSE)=AC439,0,1),2)</f>
        <v>2</v>
      </c>
      <c r="BP439" s="45">
        <f>IFERROR(IF(VLOOKUP($A439,mdf_lsdt9!$A:$BE, AD$1, FALSE)=AD439,0,1),2)</f>
        <v>2</v>
      </c>
      <c r="BQ439" s="45">
        <f>IFERROR(IF(VLOOKUP($A439,mdf_lsdt9!$A:$BE, AE$1, FALSE)=AE439,0,1),2)</f>
        <v>2</v>
      </c>
      <c r="BR439" s="45">
        <f>IFERROR(IF(VLOOKUP($A439,mdf_lsdt9!$A:$BE, AF$1, FALSE)=AF439,0,1),2)</f>
        <v>2</v>
      </c>
      <c r="BS439" s="45">
        <f>IFERROR(IF(VLOOKUP($A439,mdf_lsdt9!$A:$BE, AG$1, FALSE)=AG439,0,1),2)</f>
        <v>2</v>
      </c>
      <c r="BT439" s="45">
        <f>IFERROR(IF(VLOOKUP($A439,mdf_lsdt9!$A:$BE, AH$1, FALSE)=AH439,0,1),2)</f>
        <v>2</v>
      </c>
      <c r="BU439" s="45">
        <f>IFERROR(IF(VLOOKUP($A439,mdf_lsdt9!$A:$BE, AI$1, FALSE)=AI439,0,1),2)</f>
        <v>2</v>
      </c>
      <c r="BV439" s="45">
        <f>IFERROR(IF(VLOOKUP($A439,mdf_lsdt9!$A:$BE, AJ$1, FALSE)=AJ439,0,1),2)</f>
        <v>2</v>
      </c>
      <c r="BW439" s="45">
        <f>IFERROR(IF(VLOOKUP($A439,mdf_lsdt9!$A:$BE, AK$1, FALSE)=AK439,0,1),2)</f>
        <v>2</v>
      </c>
      <c r="BX439" s="45">
        <f>IFERROR(IF(VLOOKUP($A439,mdf_lsdt9!$A:$BE, AL$1, FALSE)=AL439,0,1),2)</f>
        <v>2</v>
      </c>
      <c r="BY439" s="45">
        <f>IFERROR(IF(VLOOKUP($A439,mdf_lsdt9!$A:$BE, AM$1, FALSE)=AM439,0,1),2)</f>
        <v>2</v>
      </c>
      <c r="BZ439" s="45">
        <f>IFERROR(IF(VLOOKUP($A439,mdf_lsdt9!$A:$BE, AN$1, FALSE)=AN439,0,1),2)</f>
        <v>2</v>
      </c>
      <c r="CA439" s="45">
        <f>IFERROR(IF(VLOOKUP($A439,mdf_lsdt9!$A:$BE, AO$1, FALSE)=AO439,0,1),2)</f>
        <v>2</v>
      </c>
      <c r="CB439" s="45">
        <f>IFERROR(IF(VLOOKUP($A439,mdf_lsdt9!$A:$BE, AP$1, FALSE)=AP439,0,1),2)</f>
        <v>2</v>
      </c>
      <c r="CC439" s="45">
        <f>IFERROR(IF(VLOOKUP($A439,mdf_lsdt9!$A:$BE, AQ$1, FALSE)=AQ439,0,1),2)</f>
        <v>2</v>
      </c>
      <c r="CD439" s="45">
        <f>IFERROR(IF(VLOOKUP($A439,mdf_lsdt9!$A:$BE, AR$1, FALSE)=AR439,0,1),2)</f>
        <v>2</v>
      </c>
      <c r="CE439" s="45">
        <f>IFERROR(IF(VLOOKUP($A439,mdf_lsdt9!$A:$BE, AS$1, FALSE)=AS439,0,1),2)</f>
        <v>2</v>
      </c>
      <c r="CF439" s="45">
        <f>IFERROR(IF(VLOOKUP($A439,mdf_lsdt9!$A:$BE, AT$1, FALSE)=AT439,0,1),2)</f>
        <v>2</v>
      </c>
      <c r="CG439" s="45">
        <f>IFERROR(IF(VLOOKUP($A439,mdf_lsdt9!$A:$BE, AU$1, FALSE)=AU439,0,1),2)</f>
        <v>2</v>
      </c>
      <c r="CH439" s="45">
        <f>IFERROR(IF(VLOOKUP($A439,mdf_lsdt9!$A:$BE, AV$1, FALSE)=AV439,0,1),2)</f>
        <v>2</v>
      </c>
    </row>
    <row r="440" spans="1:86" x14ac:dyDescent="0.35">
      <c r="A440" s="45" t="str">
        <f t="shared" si="7"/>
        <v/>
      </c>
      <c r="AW440" s="45">
        <f>IFERROR(IF(VLOOKUP($A440,mdf_lsdt9!$A:$BE, K$1, FALSE)=K440,0,1),2)</f>
        <v>2</v>
      </c>
      <c r="AX440" s="45">
        <f>IFERROR(IF(VLOOKUP($A440,mdf_lsdt9!$A:$BE, L$1, FALSE)=L440,0,1),2)</f>
        <v>2</v>
      </c>
      <c r="AY440" s="45">
        <f>IFERROR(IF(VLOOKUP($A440,mdf_lsdt9!$A:$BE, M$1, FALSE)=M440,0,1),2)</f>
        <v>2</v>
      </c>
      <c r="AZ440" s="45">
        <f>IFERROR(IF(VLOOKUP($A440,mdf_lsdt9!$A:$BE, N$1, FALSE)=N440,0,1),2)</f>
        <v>2</v>
      </c>
      <c r="BA440" s="45">
        <f>IFERROR(IF(VLOOKUP($A440,mdf_lsdt9!$A:$BE, O$1, FALSE)=O440,0,1),2)</f>
        <v>2</v>
      </c>
      <c r="BB440" s="45">
        <f>IFERROR(IF(VLOOKUP($A440,mdf_lsdt9!$A:$BE, P$1, FALSE)=P440,0,1),2)</f>
        <v>2</v>
      </c>
      <c r="BC440" s="45">
        <f>IFERROR(IF(VLOOKUP($A440,mdf_lsdt9!$A:$BE, Q$1, FALSE)=Q440,0,1),2)</f>
        <v>2</v>
      </c>
      <c r="BD440" s="45">
        <f>IFERROR(IF(VLOOKUP($A440,mdf_lsdt9!$A:$BE, R$1, FALSE)=R440,0,1),2)</f>
        <v>2</v>
      </c>
      <c r="BE440" s="45">
        <f>IFERROR(IF(VLOOKUP($A440,mdf_lsdt9!$A:$BE, S$1, FALSE)=S440,0,1),2)</f>
        <v>2</v>
      </c>
      <c r="BF440" s="45">
        <f>IFERROR(IF(VLOOKUP($A440,mdf_lsdt9!$A:$BE, T$1, FALSE)=T440,0,1),2)</f>
        <v>2</v>
      </c>
      <c r="BG440" s="45">
        <f>IFERROR(IF(VLOOKUP($A440,mdf_lsdt9!$A:$BE, U$1, FALSE)=U440,0,1),2)</f>
        <v>2</v>
      </c>
      <c r="BH440" s="45">
        <f>IFERROR(IF(VLOOKUP($A440,mdf_lsdt9!$A:$BE, V$1, FALSE)=V440,0,1),2)</f>
        <v>2</v>
      </c>
      <c r="BI440" s="45">
        <f>IFERROR(IF(VLOOKUP($A440,mdf_lsdt9!$A:$BE, W$1, FALSE)=W440,0,1),2)</f>
        <v>2</v>
      </c>
      <c r="BJ440" s="45">
        <f>IFERROR(IF(VLOOKUP($A440,mdf_lsdt9!$A:$BE, X$1, FALSE)=X440,0,1),2)</f>
        <v>2</v>
      </c>
      <c r="BK440" s="45">
        <f>IFERROR(IF(VLOOKUP($A440,mdf_lsdt9!$A:$BE, Y$1, FALSE)=Y440,0,1),2)</f>
        <v>2</v>
      </c>
      <c r="BL440" s="45">
        <f>IFERROR(IF(VLOOKUP($A440,mdf_lsdt9!$A:$BE, Z$1, FALSE)=Z440,0,1),2)</f>
        <v>2</v>
      </c>
      <c r="BM440" s="45">
        <f>IFERROR(IF(VLOOKUP($A440,mdf_lsdt9!$A:$BE, AA$1, FALSE)=AA440,0,1),2)</f>
        <v>2</v>
      </c>
      <c r="BN440" s="45">
        <f>IFERROR(IF(VLOOKUP($A440,mdf_lsdt9!$A:$BE, AB$1, FALSE)=AB440,0,1),2)</f>
        <v>2</v>
      </c>
      <c r="BO440" s="45">
        <f>IFERROR(IF(VLOOKUP($A440,mdf_lsdt9!$A:$BE, AC$1, FALSE)=AC440,0,1),2)</f>
        <v>2</v>
      </c>
      <c r="BP440" s="45">
        <f>IFERROR(IF(VLOOKUP($A440,mdf_lsdt9!$A:$BE, AD$1, FALSE)=AD440,0,1),2)</f>
        <v>2</v>
      </c>
      <c r="BQ440" s="45">
        <f>IFERROR(IF(VLOOKUP($A440,mdf_lsdt9!$A:$BE, AE$1, FALSE)=AE440,0,1),2)</f>
        <v>2</v>
      </c>
      <c r="BR440" s="45">
        <f>IFERROR(IF(VLOOKUP($A440,mdf_lsdt9!$A:$BE, AF$1, FALSE)=AF440,0,1),2)</f>
        <v>2</v>
      </c>
      <c r="BS440" s="45">
        <f>IFERROR(IF(VLOOKUP($A440,mdf_lsdt9!$A:$BE, AG$1, FALSE)=AG440,0,1),2)</f>
        <v>2</v>
      </c>
      <c r="BT440" s="45">
        <f>IFERROR(IF(VLOOKUP($A440,mdf_lsdt9!$A:$BE, AH$1, FALSE)=AH440,0,1),2)</f>
        <v>2</v>
      </c>
      <c r="BU440" s="45">
        <f>IFERROR(IF(VLOOKUP($A440,mdf_lsdt9!$A:$BE, AI$1, FALSE)=AI440,0,1),2)</f>
        <v>2</v>
      </c>
      <c r="BV440" s="45">
        <f>IFERROR(IF(VLOOKUP($A440,mdf_lsdt9!$A:$BE, AJ$1, FALSE)=AJ440,0,1),2)</f>
        <v>2</v>
      </c>
      <c r="BW440" s="45">
        <f>IFERROR(IF(VLOOKUP($A440,mdf_lsdt9!$A:$BE, AK$1, FALSE)=AK440,0,1),2)</f>
        <v>2</v>
      </c>
      <c r="BX440" s="45">
        <f>IFERROR(IF(VLOOKUP($A440,mdf_lsdt9!$A:$BE, AL$1, FALSE)=AL440,0,1),2)</f>
        <v>2</v>
      </c>
      <c r="BY440" s="45">
        <f>IFERROR(IF(VLOOKUP($A440,mdf_lsdt9!$A:$BE, AM$1, FALSE)=AM440,0,1),2)</f>
        <v>2</v>
      </c>
      <c r="BZ440" s="45">
        <f>IFERROR(IF(VLOOKUP($A440,mdf_lsdt9!$A:$BE, AN$1, FALSE)=AN440,0,1),2)</f>
        <v>2</v>
      </c>
      <c r="CA440" s="45">
        <f>IFERROR(IF(VLOOKUP($A440,mdf_lsdt9!$A:$BE, AO$1, FALSE)=AO440,0,1),2)</f>
        <v>2</v>
      </c>
      <c r="CB440" s="45">
        <f>IFERROR(IF(VLOOKUP($A440,mdf_lsdt9!$A:$BE, AP$1, FALSE)=AP440,0,1),2)</f>
        <v>2</v>
      </c>
      <c r="CC440" s="45">
        <f>IFERROR(IF(VLOOKUP($A440,mdf_lsdt9!$A:$BE, AQ$1, FALSE)=AQ440,0,1),2)</f>
        <v>2</v>
      </c>
      <c r="CD440" s="45">
        <f>IFERROR(IF(VLOOKUP($A440,mdf_lsdt9!$A:$BE, AR$1, FALSE)=AR440,0,1),2)</f>
        <v>2</v>
      </c>
      <c r="CE440" s="45">
        <f>IFERROR(IF(VLOOKUP($A440,mdf_lsdt9!$A:$BE, AS$1, FALSE)=AS440,0,1),2)</f>
        <v>2</v>
      </c>
      <c r="CF440" s="45">
        <f>IFERROR(IF(VLOOKUP($A440,mdf_lsdt9!$A:$BE, AT$1, FALSE)=AT440,0,1),2)</f>
        <v>2</v>
      </c>
      <c r="CG440" s="45">
        <f>IFERROR(IF(VLOOKUP($A440,mdf_lsdt9!$A:$BE, AU$1, FALSE)=AU440,0,1),2)</f>
        <v>2</v>
      </c>
      <c r="CH440" s="45">
        <f>IFERROR(IF(VLOOKUP($A440,mdf_lsdt9!$A:$BE, AV$1, FALSE)=AV440,0,1),2)</f>
        <v>2</v>
      </c>
    </row>
    <row r="441" spans="1:86" x14ac:dyDescent="0.35">
      <c r="A441" s="45" t="str">
        <f t="shared" si="7"/>
        <v/>
      </c>
      <c r="AW441" s="45">
        <f>IFERROR(IF(VLOOKUP($A441,mdf_lsdt9!$A:$BE, K$1, FALSE)=K441,0,1),2)</f>
        <v>2</v>
      </c>
      <c r="AX441" s="45">
        <f>IFERROR(IF(VLOOKUP($A441,mdf_lsdt9!$A:$BE, L$1, FALSE)=L441,0,1),2)</f>
        <v>2</v>
      </c>
      <c r="AY441" s="45">
        <f>IFERROR(IF(VLOOKUP($A441,mdf_lsdt9!$A:$BE, M$1, FALSE)=M441,0,1),2)</f>
        <v>2</v>
      </c>
      <c r="AZ441" s="45">
        <f>IFERROR(IF(VLOOKUP($A441,mdf_lsdt9!$A:$BE, N$1, FALSE)=N441,0,1),2)</f>
        <v>2</v>
      </c>
      <c r="BA441" s="45">
        <f>IFERROR(IF(VLOOKUP($A441,mdf_lsdt9!$A:$BE, O$1, FALSE)=O441,0,1),2)</f>
        <v>2</v>
      </c>
      <c r="BB441" s="45">
        <f>IFERROR(IF(VLOOKUP($A441,mdf_lsdt9!$A:$BE, P$1, FALSE)=P441,0,1),2)</f>
        <v>2</v>
      </c>
      <c r="BC441" s="45">
        <f>IFERROR(IF(VLOOKUP($A441,mdf_lsdt9!$A:$BE, Q$1, FALSE)=Q441,0,1),2)</f>
        <v>2</v>
      </c>
      <c r="BD441" s="45">
        <f>IFERROR(IF(VLOOKUP($A441,mdf_lsdt9!$A:$BE, R$1, FALSE)=R441,0,1),2)</f>
        <v>2</v>
      </c>
      <c r="BE441" s="45">
        <f>IFERROR(IF(VLOOKUP($A441,mdf_lsdt9!$A:$BE, S$1, FALSE)=S441,0,1),2)</f>
        <v>2</v>
      </c>
      <c r="BF441" s="45">
        <f>IFERROR(IF(VLOOKUP($A441,mdf_lsdt9!$A:$BE, T$1, FALSE)=T441,0,1),2)</f>
        <v>2</v>
      </c>
      <c r="BG441" s="45">
        <f>IFERROR(IF(VLOOKUP($A441,mdf_lsdt9!$A:$BE, U$1, FALSE)=U441,0,1),2)</f>
        <v>2</v>
      </c>
      <c r="BH441" s="45">
        <f>IFERROR(IF(VLOOKUP($A441,mdf_lsdt9!$A:$BE, V$1, FALSE)=V441,0,1),2)</f>
        <v>2</v>
      </c>
      <c r="BI441" s="45">
        <f>IFERROR(IF(VLOOKUP($A441,mdf_lsdt9!$A:$BE, W$1, FALSE)=W441,0,1),2)</f>
        <v>2</v>
      </c>
      <c r="BJ441" s="45">
        <f>IFERROR(IF(VLOOKUP($A441,mdf_lsdt9!$A:$BE, X$1, FALSE)=X441,0,1),2)</f>
        <v>2</v>
      </c>
      <c r="BK441" s="45">
        <f>IFERROR(IF(VLOOKUP($A441,mdf_lsdt9!$A:$BE, Y$1, FALSE)=Y441,0,1),2)</f>
        <v>2</v>
      </c>
      <c r="BL441" s="45">
        <f>IFERROR(IF(VLOOKUP($A441,mdf_lsdt9!$A:$BE, Z$1, FALSE)=Z441,0,1),2)</f>
        <v>2</v>
      </c>
      <c r="BM441" s="45">
        <f>IFERROR(IF(VLOOKUP($A441,mdf_lsdt9!$A:$BE, AA$1, FALSE)=AA441,0,1),2)</f>
        <v>2</v>
      </c>
      <c r="BN441" s="45">
        <f>IFERROR(IF(VLOOKUP($A441,mdf_lsdt9!$A:$BE, AB$1, FALSE)=AB441,0,1),2)</f>
        <v>2</v>
      </c>
      <c r="BO441" s="45">
        <f>IFERROR(IF(VLOOKUP($A441,mdf_lsdt9!$A:$BE, AC$1, FALSE)=AC441,0,1),2)</f>
        <v>2</v>
      </c>
      <c r="BP441" s="45">
        <f>IFERROR(IF(VLOOKUP($A441,mdf_lsdt9!$A:$BE, AD$1, FALSE)=AD441,0,1),2)</f>
        <v>2</v>
      </c>
      <c r="BQ441" s="45">
        <f>IFERROR(IF(VLOOKUP($A441,mdf_lsdt9!$A:$BE, AE$1, FALSE)=AE441,0,1),2)</f>
        <v>2</v>
      </c>
      <c r="BR441" s="45">
        <f>IFERROR(IF(VLOOKUP($A441,mdf_lsdt9!$A:$BE, AF$1, FALSE)=AF441,0,1),2)</f>
        <v>2</v>
      </c>
      <c r="BS441" s="45">
        <f>IFERROR(IF(VLOOKUP($A441,mdf_lsdt9!$A:$BE, AG$1, FALSE)=AG441,0,1),2)</f>
        <v>2</v>
      </c>
      <c r="BT441" s="45">
        <f>IFERROR(IF(VLOOKUP($A441,mdf_lsdt9!$A:$BE, AH$1, FALSE)=AH441,0,1),2)</f>
        <v>2</v>
      </c>
      <c r="BU441" s="45">
        <f>IFERROR(IF(VLOOKUP($A441,mdf_lsdt9!$A:$BE, AI$1, FALSE)=AI441,0,1),2)</f>
        <v>2</v>
      </c>
      <c r="BV441" s="45">
        <f>IFERROR(IF(VLOOKUP($A441,mdf_lsdt9!$A:$BE, AJ$1, FALSE)=AJ441,0,1),2)</f>
        <v>2</v>
      </c>
      <c r="BW441" s="45">
        <f>IFERROR(IF(VLOOKUP($A441,mdf_lsdt9!$A:$BE, AK$1, FALSE)=AK441,0,1),2)</f>
        <v>2</v>
      </c>
      <c r="BX441" s="45">
        <f>IFERROR(IF(VLOOKUP($A441,mdf_lsdt9!$A:$BE, AL$1, FALSE)=AL441,0,1),2)</f>
        <v>2</v>
      </c>
      <c r="BY441" s="45">
        <f>IFERROR(IF(VLOOKUP($A441,mdf_lsdt9!$A:$BE, AM$1, FALSE)=AM441,0,1),2)</f>
        <v>2</v>
      </c>
      <c r="BZ441" s="45">
        <f>IFERROR(IF(VLOOKUP($A441,mdf_lsdt9!$A:$BE, AN$1, FALSE)=AN441,0,1),2)</f>
        <v>2</v>
      </c>
      <c r="CA441" s="45">
        <f>IFERROR(IF(VLOOKUP($A441,mdf_lsdt9!$A:$BE, AO$1, FALSE)=AO441,0,1),2)</f>
        <v>2</v>
      </c>
      <c r="CB441" s="45">
        <f>IFERROR(IF(VLOOKUP($A441,mdf_lsdt9!$A:$BE, AP$1, FALSE)=AP441,0,1),2)</f>
        <v>2</v>
      </c>
      <c r="CC441" s="45">
        <f>IFERROR(IF(VLOOKUP($A441,mdf_lsdt9!$A:$BE, AQ$1, FALSE)=AQ441,0,1),2)</f>
        <v>2</v>
      </c>
      <c r="CD441" s="45">
        <f>IFERROR(IF(VLOOKUP($A441,mdf_lsdt9!$A:$BE, AR$1, FALSE)=AR441,0,1),2)</f>
        <v>2</v>
      </c>
      <c r="CE441" s="45">
        <f>IFERROR(IF(VLOOKUP($A441,mdf_lsdt9!$A:$BE, AS$1, FALSE)=AS441,0,1),2)</f>
        <v>2</v>
      </c>
      <c r="CF441" s="45">
        <f>IFERROR(IF(VLOOKUP($A441,mdf_lsdt9!$A:$BE, AT$1, FALSE)=AT441,0,1),2)</f>
        <v>2</v>
      </c>
      <c r="CG441" s="45">
        <f>IFERROR(IF(VLOOKUP($A441,mdf_lsdt9!$A:$BE, AU$1, FALSE)=AU441,0,1),2)</f>
        <v>2</v>
      </c>
      <c r="CH441" s="45">
        <f>IFERROR(IF(VLOOKUP($A441,mdf_lsdt9!$A:$BE, AV$1, FALSE)=AV441,0,1),2)</f>
        <v>2</v>
      </c>
    </row>
    <row r="442" spans="1:86" x14ac:dyDescent="0.35">
      <c r="A442" s="45" t="str">
        <f t="shared" si="7"/>
        <v/>
      </c>
      <c r="AW442" s="45">
        <f>IFERROR(IF(VLOOKUP($A442,mdf_lsdt9!$A:$BE, K$1, FALSE)=K442,0,1),2)</f>
        <v>2</v>
      </c>
      <c r="AX442" s="45">
        <f>IFERROR(IF(VLOOKUP($A442,mdf_lsdt9!$A:$BE, L$1, FALSE)=L442,0,1),2)</f>
        <v>2</v>
      </c>
      <c r="AY442" s="45">
        <f>IFERROR(IF(VLOOKUP($A442,mdf_lsdt9!$A:$BE, M$1, FALSE)=M442,0,1),2)</f>
        <v>2</v>
      </c>
      <c r="AZ442" s="45">
        <f>IFERROR(IF(VLOOKUP($A442,mdf_lsdt9!$A:$BE, N$1, FALSE)=N442,0,1),2)</f>
        <v>2</v>
      </c>
      <c r="BA442" s="45">
        <f>IFERROR(IF(VLOOKUP($A442,mdf_lsdt9!$A:$BE, O$1, FALSE)=O442,0,1),2)</f>
        <v>2</v>
      </c>
      <c r="BB442" s="45">
        <f>IFERROR(IF(VLOOKUP($A442,mdf_lsdt9!$A:$BE, P$1, FALSE)=P442,0,1),2)</f>
        <v>2</v>
      </c>
      <c r="BC442" s="45">
        <f>IFERROR(IF(VLOOKUP($A442,mdf_lsdt9!$A:$BE, Q$1, FALSE)=Q442,0,1),2)</f>
        <v>2</v>
      </c>
      <c r="BD442" s="45">
        <f>IFERROR(IF(VLOOKUP($A442,mdf_lsdt9!$A:$BE, R$1, FALSE)=R442,0,1),2)</f>
        <v>2</v>
      </c>
      <c r="BE442" s="45">
        <f>IFERROR(IF(VLOOKUP($A442,mdf_lsdt9!$A:$BE, S$1, FALSE)=S442,0,1),2)</f>
        <v>2</v>
      </c>
      <c r="BF442" s="45">
        <f>IFERROR(IF(VLOOKUP($A442,mdf_lsdt9!$A:$BE, T$1, FALSE)=T442,0,1),2)</f>
        <v>2</v>
      </c>
      <c r="BG442" s="45">
        <f>IFERROR(IF(VLOOKUP($A442,mdf_lsdt9!$A:$BE, U$1, FALSE)=U442,0,1),2)</f>
        <v>2</v>
      </c>
      <c r="BH442" s="45">
        <f>IFERROR(IF(VLOOKUP($A442,mdf_lsdt9!$A:$BE, V$1, FALSE)=V442,0,1),2)</f>
        <v>2</v>
      </c>
      <c r="BI442" s="45">
        <f>IFERROR(IF(VLOOKUP($A442,mdf_lsdt9!$A:$BE, W$1, FALSE)=W442,0,1),2)</f>
        <v>2</v>
      </c>
      <c r="BJ442" s="45">
        <f>IFERROR(IF(VLOOKUP($A442,mdf_lsdt9!$A:$BE, X$1, FALSE)=X442,0,1),2)</f>
        <v>2</v>
      </c>
      <c r="BK442" s="45">
        <f>IFERROR(IF(VLOOKUP($A442,mdf_lsdt9!$A:$BE, Y$1, FALSE)=Y442,0,1),2)</f>
        <v>2</v>
      </c>
      <c r="BL442" s="45">
        <f>IFERROR(IF(VLOOKUP($A442,mdf_lsdt9!$A:$BE, Z$1, FALSE)=Z442,0,1),2)</f>
        <v>2</v>
      </c>
      <c r="BM442" s="45">
        <f>IFERROR(IF(VLOOKUP($A442,mdf_lsdt9!$A:$BE, AA$1, FALSE)=AA442,0,1),2)</f>
        <v>2</v>
      </c>
      <c r="BN442" s="45">
        <f>IFERROR(IF(VLOOKUP($A442,mdf_lsdt9!$A:$BE, AB$1, FALSE)=AB442,0,1),2)</f>
        <v>2</v>
      </c>
      <c r="BO442" s="45">
        <f>IFERROR(IF(VLOOKUP($A442,mdf_lsdt9!$A:$BE, AC$1, FALSE)=AC442,0,1),2)</f>
        <v>2</v>
      </c>
      <c r="BP442" s="45">
        <f>IFERROR(IF(VLOOKUP($A442,mdf_lsdt9!$A:$BE, AD$1, FALSE)=AD442,0,1),2)</f>
        <v>2</v>
      </c>
      <c r="BQ442" s="45">
        <f>IFERROR(IF(VLOOKUP($A442,mdf_lsdt9!$A:$BE, AE$1, FALSE)=AE442,0,1),2)</f>
        <v>2</v>
      </c>
      <c r="BR442" s="45">
        <f>IFERROR(IF(VLOOKUP($A442,mdf_lsdt9!$A:$BE, AF$1, FALSE)=AF442,0,1),2)</f>
        <v>2</v>
      </c>
      <c r="BS442" s="45">
        <f>IFERROR(IF(VLOOKUP($A442,mdf_lsdt9!$A:$BE, AG$1, FALSE)=AG442,0,1),2)</f>
        <v>2</v>
      </c>
      <c r="BT442" s="45">
        <f>IFERROR(IF(VLOOKUP($A442,mdf_lsdt9!$A:$BE, AH$1, FALSE)=AH442,0,1),2)</f>
        <v>2</v>
      </c>
      <c r="BU442" s="45">
        <f>IFERROR(IF(VLOOKUP($A442,mdf_lsdt9!$A:$BE, AI$1, FALSE)=AI442,0,1),2)</f>
        <v>2</v>
      </c>
      <c r="BV442" s="45">
        <f>IFERROR(IF(VLOOKUP($A442,mdf_lsdt9!$A:$BE, AJ$1, FALSE)=AJ442,0,1),2)</f>
        <v>2</v>
      </c>
      <c r="BW442" s="45">
        <f>IFERROR(IF(VLOOKUP($A442,mdf_lsdt9!$A:$BE, AK$1, FALSE)=AK442,0,1),2)</f>
        <v>2</v>
      </c>
      <c r="BX442" s="45">
        <f>IFERROR(IF(VLOOKUP($A442,mdf_lsdt9!$A:$BE, AL$1, FALSE)=AL442,0,1),2)</f>
        <v>2</v>
      </c>
      <c r="BY442" s="45">
        <f>IFERROR(IF(VLOOKUP($A442,mdf_lsdt9!$A:$BE, AM$1, FALSE)=AM442,0,1),2)</f>
        <v>2</v>
      </c>
      <c r="BZ442" s="45">
        <f>IFERROR(IF(VLOOKUP($A442,mdf_lsdt9!$A:$BE, AN$1, FALSE)=AN442,0,1),2)</f>
        <v>2</v>
      </c>
      <c r="CA442" s="45">
        <f>IFERROR(IF(VLOOKUP($A442,mdf_lsdt9!$A:$BE, AO$1, FALSE)=AO442,0,1),2)</f>
        <v>2</v>
      </c>
      <c r="CB442" s="45">
        <f>IFERROR(IF(VLOOKUP($A442,mdf_lsdt9!$A:$BE, AP$1, FALSE)=AP442,0,1),2)</f>
        <v>2</v>
      </c>
      <c r="CC442" s="45">
        <f>IFERROR(IF(VLOOKUP($A442,mdf_lsdt9!$A:$BE, AQ$1, FALSE)=AQ442,0,1),2)</f>
        <v>2</v>
      </c>
      <c r="CD442" s="45">
        <f>IFERROR(IF(VLOOKUP($A442,mdf_lsdt9!$A:$BE, AR$1, FALSE)=AR442,0,1),2)</f>
        <v>2</v>
      </c>
      <c r="CE442" s="45">
        <f>IFERROR(IF(VLOOKUP($A442,mdf_lsdt9!$A:$BE, AS$1, FALSE)=AS442,0,1),2)</f>
        <v>2</v>
      </c>
      <c r="CF442" s="45">
        <f>IFERROR(IF(VLOOKUP($A442,mdf_lsdt9!$A:$BE, AT$1, FALSE)=AT442,0,1),2)</f>
        <v>2</v>
      </c>
      <c r="CG442" s="45">
        <f>IFERROR(IF(VLOOKUP($A442,mdf_lsdt9!$A:$BE, AU$1, FALSE)=AU442,0,1),2)</f>
        <v>2</v>
      </c>
      <c r="CH442" s="45">
        <f>IFERROR(IF(VLOOKUP($A442,mdf_lsdt9!$A:$BE, AV$1, FALSE)=AV442,0,1),2)</f>
        <v>2</v>
      </c>
    </row>
    <row r="443" spans="1:86" x14ac:dyDescent="0.35">
      <c r="A443" s="45" t="str">
        <f t="shared" si="7"/>
        <v/>
      </c>
      <c r="AW443" s="45">
        <f>IFERROR(IF(VLOOKUP($A443,mdf_lsdt9!$A:$BE, K$1, FALSE)=K443,0,1),2)</f>
        <v>2</v>
      </c>
      <c r="AX443" s="45">
        <f>IFERROR(IF(VLOOKUP($A443,mdf_lsdt9!$A:$BE, L$1, FALSE)=L443,0,1),2)</f>
        <v>2</v>
      </c>
      <c r="AY443" s="45">
        <f>IFERROR(IF(VLOOKUP($A443,mdf_lsdt9!$A:$BE, M$1, FALSE)=M443,0,1),2)</f>
        <v>2</v>
      </c>
      <c r="AZ443" s="45">
        <f>IFERROR(IF(VLOOKUP($A443,mdf_lsdt9!$A:$BE, N$1, FALSE)=N443,0,1),2)</f>
        <v>2</v>
      </c>
      <c r="BA443" s="45">
        <f>IFERROR(IF(VLOOKUP($A443,mdf_lsdt9!$A:$BE, O$1, FALSE)=O443,0,1),2)</f>
        <v>2</v>
      </c>
      <c r="BB443" s="45">
        <f>IFERROR(IF(VLOOKUP($A443,mdf_lsdt9!$A:$BE, P$1, FALSE)=P443,0,1),2)</f>
        <v>2</v>
      </c>
      <c r="BC443" s="45">
        <f>IFERROR(IF(VLOOKUP($A443,mdf_lsdt9!$A:$BE, Q$1, FALSE)=Q443,0,1),2)</f>
        <v>2</v>
      </c>
      <c r="BD443" s="45">
        <f>IFERROR(IF(VLOOKUP($A443,mdf_lsdt9!$A:$BE, R$1, FALSE)=R443,0,1),2)</f>
        <v>2</v>
      </c>
      <c r="BE443" s="45">
        <f>IFERROR(IF(VLOOKUP($A443,mdf_lsdt9!$A:$BE, S$1, FALSE)=S443,0,1),2)</f>
        <v>2</v>
      </c>
      <c r="BF443" s="45">
        <f>IFERROR(IF(VLOOKUP($A443,mdf_lsdt9!$A:$BE, T$1, FALSE)=T443,0,1),2)</f>
        <v>2</v>
      </c>
      <c r="BG443" s="45">
        <f>IFERROR(IF(VLOOKUP($A443,mdf_lsdt9!$A:$BE, U$1, FALSE)=U443,0,1),2)</f>
        <v>2</v>
      </c>
      <c r="BH443" s="45">
        <f>IFERROR(IF(VLOOKUP($A443,mdf_lsdt9!$A:$BE, V$1, FALSE)=V443,0,1),2)</f>
        <v>2</v>
      </c>
      <c r="BI443" s="45">
        <f>IFERROR(IF(VLOOKUP($A443,mdf_lsdt9!$A:$BE, W$1, FALSE)=W443,0,1),2)</f>
        <v>2</v>
      </c>
      <c r="BJ443" s="45">
        <f>IFERROR(IF(VLOOKUP($A443,mdf_lsdt9!$A:$BE, X$1, FALSE)=X443,0,1),2)</f>
        <v>2</v>
      </c>
      <c r="BK443" s="45">
        <f>IFERROR(IF(VLOOKUP($A443,mdf_lsdt9!$A:$BE, Y$1, FALSE)=Y443,0,1),2)</f>
        <v>2</v>
      </c>
      <c r="BL443" s="45">
        <f>IFERROR(IF(VLOOKUP($A443,mdf_lsdt9!$A:$BE, Z$1, FALSE)=Z443,0,1),2)</f>
        <v>2</v>
      </c>
      <c r="BM443" s="45">
        <f>IFERROR(IF(VLOOKUP($A443,mdf_lsdt9!$A:$BE, AA$1, FALSE)=AA443,0,1),2)</f>
        <v>2</v>
      </c>
      <c r="BN443" s="45">
        <f>IFERROR(IF(VLOOKUP($A443,mdf_lsdt9!$A:$BE, AB$1, FALSE)=AB443,0,1),2)</f>
        <v>2</v>
      </c>
      <c r="BO443" s="45">
        <f>IFERROR(IF(VLOOKUP($A443,mdf_lsdt9!$A:$BE, AC$1, FALSE)=AC443,0,1),2)</f>
        <v>2</v>
      </c>
      <c r="BP443" s="45">
        <f>IFERROR(IF(VLOOKUP($A443,mdf_lsdt9!$A:$BE, AD$1, FALSE)=AD443,0,1),2)</f>
        <v>2</v>
      </c>
      <c r="BQ443" s="45">
        <f>IFERROR(IF(VLOOKUP($A443,mdf_lsdt9!$A:$BE, AE$1, FALSE)=AE443,0,1),2)</f>
        <v>2</v>
      </c>
      <c r="BR443" s="45">
        <f>IFERROR(IF(VLOOKUP($A443,mdf_lsdt9!$A:$BE, AF$1, FALSE)=AF443,0,1),2)</f>
        <v>2</v>
      </c>
      <c r="BS443" s="45">
        <f>IFERROR(IF(VLOOKUP($A443,mdf_lsdt9!$A:$BE, AG$1, FALSE)=AG443,0,1),2)</f>
        <v>2</v>
      </c>
      <c r="BT443" s="45">
        <f>IFERROR(IF(VLOOKUP($A443,mdf_lsdt9!$A:$BE, AH$1, FALSE)=AH443,0,1),2)</f>
        <v>2</v>
      </c>
      <c r="BU443" s="45">
        <f>IFERROR(IF(VLOOKUP($A443,mdf_lsdt9!$A:$BE, AI$1, FALSE)=AI443,0,1),2)</f>
        <v>2</v>
      </c>
      <c r="BV443" s="45">
        <f>IFERROR(IF(VLOOKUP($A443,mdf_lsdt9!$A:$BE, AJ$1, FALSE)=AJ443,0,1),2)</f>
        <v>2</v>
      </c>
      <c r="BW443" s="45">
        <f>IFERROR(IF(VLOOKUP($A443,mdf_lsdt9!$A:$BE, AK$1, FALSE)=AK443,0,1),2)</f>
        <v>2</v>
      </c>
      <c r="BX443" s="45">
        <f>IFERROR(IF(VLOOKUP($A443,mdf_lsdt9!$A:$BE, AL$1, FALSE)=AL443,0,1),2)</f>
        <v>2</v>
      </c>
      <c r="BY443" s="45">
        <f>IFERROR(IF(VLOOKUP($A443,mdf_lsdt9!$A:$BE, AM$1, FALSE)=AM443,0,1),2)</f>
        <v>2</v>
      </c>
      <c r="BZ443" s="45">
        <f>IFERROR(IF(VLOOKUP($A443,mdf_lsdt9!$A:$BE, AN$1, FALSE)=AN443,0,1),2)</f>
        <v>2</v>
      </c>
      <c r="CA443" s="45">
        <f>IFERROR(IF(VLOOKUP($A443,mdf_lsdt9!$A:$BE, AO$1, FALSE)=AO443,0,1),2)</f>
        <v>2</v>
      </c>
      <c r="CB443" s="45">
        <f>IFERROR(IF(VLOOKUP($A443,mdf_lsdt9!$A:$BE, AP$1, FALSE)=AP443,0,1),2)</f>
        <v>2</v>
      </c>
      <c r="CC443" s="45">
        <f>IFERROR(IF(VLOOKUP($A443,mdf_lsdt9!$A:$BE, AQ$1, FALSE)=AQ443,0,1),2)</f>
        <v>2</v>
      </c>
      <c r="CD443" s="45">
        <f>IFERROR(IF(VLOOKUP($A443,mdf_lsdt9!$A:$BE, AR$1, FALSE)=AR443,0,1),2)</f>
        <v>2</v>
      </c>
      <c r="CE443" s="45">
        <f>IFERROR(IF(VLOOKUP($A443,mdf_lsdt9!$A:$BE, AS$1, FALSE)=AS443,0,1),2)</f>
        <v>2</v>
      </c>
      <c r="CF443" s="45">
        <f>IFERROR(IF(VLOOKUP($A443,mdf_lsdt9!$A:$BE, AT$1, FALSE)=AT443,0,1),2)</f>
        <v>2</v>
      </c>
      <c r="CG443" s="45">
        <f>IFERROR(IF(VLOOKUP($A443,mdf_lsdt9!$A:$BE, AU$1, FALSE)=AU443,0,1),2)</f>
        <v>2</v>
      </c>
      <c r="CH443" s="45">
        <f>IFERROR(IF(VLOOKUP($A443,mdf_lsdt9!$A:$BE, AV$1, FALSE)=AV443,0,1),2)</f>
        <v>2</v>
      </c>
    </row>
    <row r="444" spans="1:86" x14ac:dyDescent="0.35">
      <c r="A444" s="45" t="str">
        <f t="shared" si="7"/>
        <v/>
      </c>
      <c r="AW444" s="45">
        <f>IFERROR(IF(VLOOKUP($A444,mdf_lsdt9!$A:$BE, K$1, FALSE)=K444,0,1),2)</f>
        <v>2</v>
      </c>
      <c r="AX444" s="45">
        <f>IFERROR(IF(VLOOKUP($A444,mdf_lsdt9!$A:$BE, L$1, FALSE)=L444,0,1),2)</f>
        <v>2</v>
      </c>
      <c r="AY444" s="45">
        <f>IFERROR(IF(VLOOKUP($A444,mdf_lsdt9!$A:$BE, M$1, FALSE)=M444,0,1),2)</f>
        <v>2</v>
      </c>
      <c r="AZ444" s="45">
        <f>IFERROR(IF(VLOOKUP($A444,mdf_lsdt9!$A:$BE, N$1, FALSE)=N444,0,1),2)</f>
        <v>2</v>
      </c>
      <c r="BA444" s="45">
        <f>IFERROR(IF(VLOOKUP($A444,mdf_lsdt9!$A:$BE, O$1, FALSE)=O444,0,1),2)</f>
        <v>2</v>
      </c>
      <c r="BB444" s="45">
        <f>IFERROR(IF(VLOOKUP($A444,mdf_lsdt9!$A:$BE, P$1, FALSE)=P444,0,1),2)</f>
        <v>2</v>
      </c>
      <c r="BC444" s="45">
        <f>IFERROR(IF(VLOOKUP($A444,mdf_lsdt9!$A:$BE, Q$1, FALSE)=Q444,0,1),2)</f>
        <v>2</v>
      </c>
      <c r="BD444" s="45">
        <f>IFERROR(IF(VLOOKUP($A444,mdf_lsdt9!$A:$BE, R$1, FALSE)=R444,0,1),2)</f>
        <v>2</v>
      </c>
      <c r="BE444" s="45">
        <f>IFERROR(IF(VLOOKUP($A444,mdf_lsdt9!$A:$BE, S$1, FALSE)=S444,0,1),2)</f>
        <v>2</v>
      </c>
      <c r="BF444" s="45">
        <f>IFERROR(IF(VLOOKUP($A444,mdf_lsdt9!$A:$BE, T$1, FALSE)=T444,0,1),2)</f>
        <v>2</v>
      </c>
      <c r="BG444" s="45">
        <f>IFERROR(IF(VLOOKUP($A444,mdf_lsdt9!$A:$BE, U$1, FALSE)=U444,0,1),2)</f>
        <v>2</v>
      </c>
      <c r="BH444" s="45">
        <f>IFERROR(IF(VLOOKUP($A444,mdf_lsdt9!$A:$BE, V$1, FALSE)=V444,0,1),2)</f>
        <v>2</v>
      </c>
      <c r="BI444" s="45">
        <f>IFERROR(IF(VLOOKUP($A444,mdf_lsdt9!$A:$BE, W$1, FALSE)=W444,0,1),2)</f>
        <v>2</v>
      </c>
      <c r="BJ444" s="45">
        <f>IFERROR(IF(VLOOKUP($A444,mdf_lsdt9!$A:$BE, X$1, FALSE)=X444,0,1),2)</f>
        <v>2</v>
      </c>
      <c r="BK444" s="45">
        <f>IFERROR(IF(VLOOKUP($A444,mdf_lsdt9!$A:$BE, Y$1, FALSE)=Y444,0,1),2)</f>
        <v>2</v>
      </c>
      <c r="BL444" s="45">
        <f>IFERROR(IF(VLOOKUP($A444,mdf_lsdt9!$A:$BE, Z$1, FALSE)=Z444,0,1),2)</f>
        <v>2</v>
      </c>
      <c r="BM444" s="45">
        <f>IFERROR(IF(VLOOKUP($A444,mdf_lsdt9!$A:$BE, AA$1, FALSE)=AA444,0,1),2)</f>
        <v>2</v>
      </c>
      <c r="BN444" s="45">
        <f>IFERROR(IF(VLOOKUP($A444,mdf_lsdt9!$A:$BE, AB$1, FALSE)=AB444,0,1),2)</f>
        <v>2</v>
      </c>
      <c r="BO444" s="45">
        <f>IFERROR(IF(VLOOKUP($A444,mdf_lsdt9!$A:$BE, AC$1, FALSE)=AC444,0,1),2)</f>
        <v>2</v>
      </c>
      <c r="BP444" s="45">
        <f>IFERROR(IF(VLOOKUP($A444,mdf_lsdt9!$A:$BE, AD$1, FALSE)=AD444,0,1),2)</f>
        <v>2</v>
      </c>
      <c r="BQ444" s="45">
        <f>IFERROR(IF(VLOOKUP($A444,mdf_lsdt9!$A:$BE, AE$1, FALSE)=AE444,0,1),2)</f>
        <v>2</v>
      </c>
      <c r="BR444" s="45">
        <f>IFERROR(IF(VLOOKUP($A444,mdf_lsdt9!$A:$BE, AF$1, FALSE)=AF444,0,1),2)</f>
        <v>2</v>
      </c>
      <c r="BS444" s="45">
        <f>IFERROR(IF(VLOOKUP($A444,mdf_lsdt9!$A:$BE, AG$1, FALSE)=AG444,0,1),2)</f>
        <v>2</v>
      </c>
      <c r="BT444" s="45">
        <f>IFERROR(IF(VLOOKUP($A444,mdf_lsdt9!$A:$BE, AH$1, FALSE)=AH444,0,1),2)</f>
        <v>2</v>
      </c>
      <c r="BU444" s="45">
        <f>IFERROR(IF(VLOOKUP($A444,mdf_lsdt9!$A:$BE, AI$1, FALSE)=AI444,0,1),2)</f>
        <v>2</v>
      </c>
      <c r="BV444" s="45">
        <f>IFERROR(IF(VLOOKUP($A444,mdf_lsdt9!$A:$BE, AJ$1, FALSE)=AJ444,0,1),2)</f>
        <v>2</v>
      </c>
      <c r="BW444" s="45">
        <f>IFERROR(IF(VLOOKUP($A444,mdf_lsdt9!$A:$BE, AK$1, FALSE)=AK444,0,1),2)</f>
        <v>2</v>
      </c>
      <c r="BX444" s="45">
        <f>IFERROR(IF(VLOOKUP($A444,mdf_lsdt9!$A:$BE, AL$1, FALSE)=AL444,0,1),2)</f>
        <v>2</v>
      </c>
      <c r="BY444" s="45">
        <f>IFERROR(IF(VLOOKUP($A444,mdf_lsdt9!$A:$BE, AM$1, FALSE)=AM444,0,1),2)</f>
        <v>2</v>
      </c>
      <c r="BZ444" s="45">
        <f>IFERROR(IF(VLOOKUP($A444,mdf_lsdt9!$A:$BE, AN$1, FALSE)=AN444,0,1),2)</f>
        <v>2</v>
      </c>
      <c r="CA444" s="45">
        <f>IFERROR(IF(VLOOKUP($A444,mdf_lsdt9!$A:$BE, AO$1, FALSE)=AO444,0,1),2)</f>
        <v>2</v>
      </c>
      <c r="CB444" s="45">
        <f>IFERROR(IF(VLOOKUP($A444,mdf_lsdt9!$A:$BE, AP$1, FALSE)=AP444,0,1),2)</f>
        <v>2</v>
      </c>
      <c r="CC444" s="45">
        <f>IFERROR(IF(VLOOKUP($A444,mdf_lsdt9!$A:$BE, AQ$1, FALSE)=AQ444,0,1),2)</f>
        <v>2</v>
      </c>
      <c r="CD444" s="45">
        <f>IFERROR(IF(VLOOKUP($A444,mdf_lsdt9!$A:$BE, AR$1, FALSE)=AR444,0,1),2)</f>
        <v>2</v>
      </c>
      <c r="CE444" s="45">
        <f>IFERROR(IF(VLOOKUP($A444,mdf_lsdt9!$A:$BE, AS$1, FALSE)=AS444,0,1),2)</f>
        <v>2</v>
      </c>
      <c r="CF444" s="45">
        <f>IFERROR(IF(VLOOKUP($A444,mdf_lsdt9!$A:$BE, AT$1, FALSE)=AT444,0,1),2)</f>
        <v>2</v>
      </c>
      <c r="CG444" s="45">
        <f>IFERROR(IF(VLOOKUP($A444,mdf_lsdt9!$A:$BE, AU$1, FALSE)=AU444,0,1),2)</f>
        <v>2</v>
      </c>
      <c r="CH444" s="45">
        <f>IFERROR(IF(VLOOKUP($A444,mdf_lsdt9!$A:$BE, AV$1, FALSE)=AV444,0,1),2)</f>
        <v>2</v>
      </c>
    </row>
    <row r="445" spans="1:86" x14ac:dyDescent="0.35">
      <c r="A445" s="45" t="str">
        <f t="shared" si="7"/>
        <v/>
      </c>
      <c r="AW445" s="45">
        <f>IFERROR(IF(VLOOKUP($A445,mdf_lsdt9!$A:$BE, K$1, FALSE)=K445,0,1),2)</f>
        <v>2</v>
      </c>
      <c r="AX445" s="45">
        <f>IFERROR(IF(VLOOKUP($A445,mdf_lsdt9!$A:$BE, L$1, FALSE)=L445,0,1),2)</f>
        <v>2</v>
      </c>
      <c r="AY445" s="45">
        <f>IFERROR(IF(VLOOKUP($A445,mdf_lsdt9!$A:$BE, M$1, FALSE)=M445,0,1),2)</f>
        <v>2</v>
      </c>
      <c r="AZ445" s="45">
        <f>IFERROR(IF(VLOOKUP($A445,mdf_lsdt9!$A:$BE, N$1, FALSE)=N445,0,1),2)</f>
        <v>2</v>
      </c>
      <c r="BA445" s="45">
        <f>IFERROR(IF(VLOOKUP($A445,mdf_lsdt9!$A:$BE, O$1, FALSE)=O445,0,1),2)</f>
        <v>2</v>
      </c>
      <c r="BB445" s="45">
        <f>IFERROR(IF(VLOOKUP($A445,mdf_lsdt9!$A:$BE, P$1, FALSE)=P445,0,1),2)</f>
        <v>2</v>
      </c>
      <c r="BC445" s="45">
        <f>IFERROR(IF(VLOOKUP($A445,mdf_lsdt9!$A:$BE, Q$1, FALSE)=Q445,0,1),2)</f>
        <v>2</v>
      </c>
      <c r="BD445" s="45">
        <f>IFERROR(IF(VLOOKUP($A445,mdf_lsdt9!$A:$BE, R$1, FALSE)=R445,0,1),2)</f>
        <v>2</v>
      </c>
      <c r="BE445" s="45">
        <f>IFERROR(IF(VLOOKUP($A445,mdf_lsdt9!$A:$BE, S$1, FALSE)=S445,0,1),2)</f>
        <v>2</v>
      </c>
      <c r="BF445" s="45">
        <f>IFERROR(IF(VLOOKUP($A445,mdf_lsdt9!$A:$BE, T$1, FALSE)=T445,0,1),2)</f>
        <v>2</v>
      </c>
      <c r="BG445" s="45">
        <f>IFERROR(IF(VLOOKUP($A445,mdf_lsdt9!$A:$BE, U$1, FALSE)=U445,0,1),2)</f>
        <v>2</v>
      </c>
      <c r="BH445" s="45">
        <f>IFERROR(IF(VLOOKUP($A445,mdf_lsdt9!$A:$BE, V$1, FALSE)=V445,0,1),2)</f>
        <v>2</v>
      </c>
      <c r="BI445" s="45">
        <f>IFERROR(IF(VLOOKUP($A445,mdf_lsdt9!$A:$BE, W$1, FALSE)=W445,0,1),2)</f>
        <v>2</v>
      </c>
      <c r="BJ445" s="45">
        <f>IFERROR(IF(VLOOKUP($A445,mdf_lsdt9!$A:$BE, X$1, FALSE)=X445,0,1),2)</f>
        <v>2</v>
      </c>
      <c r="BK445" s="45">
        <f>IFERROR(IF(VLOOKUP($A445,mdf_lsdt9!$A:$BE, Y$1, FALSE)=Y445,0,1),2)</f>
        <v>2</v>
      </c>
      <c r="BL445" s="45">
        <f>IFERROR(IF(VLOOKUP($A445,mdf_lsdt9!$A:$BE, Z$1, FALSE)=Z445,0,1),2)</f>
        <v>2</v>
      </c>
      <c r="BM445" s="45">
        <f>IFERROR(IF(VLOOKUP($A445,mdf_lsdt9!$A:$BE, AA$1, FALSE)=AA445,0,1),2)</f>
        <v>2</v>
      </c>
      <c r="BN445" s="45">
        <f>IFERROR(IF(VLOOKUP($A445,mdf_lsdt9!$A:$BE, AB$1, FALSE)=AB445,0,1),2)</f>
        <v>2</v>
      </c>
      <c r="BO445" s="45">
        <f>IFERROR(IF(VLOOKUP($A445,mdf_lsdt9!$A:$BE, AC$1, FALSE)=AC445,0,1),2)</f>
        <v>2</v>
      </c>
      <c r="BP445" s="45">
        <f>IFERROR(IF(VLOOKUP($A445,mdf_lsdt9!$A:$BE, AD$1, FALSE)=AD445,0,1),2)</f>
        <v>2</v>
      </c>
      <c r="BQ445" s="45">
        <f>IFERROR(IF(VLOOKUP($A445,mdf_lsdt9!$A:$BE, AE$1, FALSE)=AE445,0,1),2)</f>
        <v>2</v>
      </c>
      <c r="BR445" s="45">
        <f>IFERROR(IF(VLOOKUP($A445,mdf_lsdt9!$A:$BE, AF$1, FALSE)=AF445,0,1),2)</f>
        <v>2</v>
      </c>
      <c r="BS445" s="45">
        <f>IFERROR(IF(VLOOKUP($A445,mdf_lsdt9!$A:$BE, AG$1, FALSE)=AG445,0,1),2)</f>
        <v>2</v>
      </c>
      <c r="BT445" s="45">
        <f>IFERROR(IF(VLOOKUP($A445,mdf_lsdt9!$A:$BE, AH$1, FALSE)=AH445,0,1),2)</f>
        <v>2</v>
      </c>
      <c r="BU445" s="45">
        <f>IFERROR(IF(VLOOKUP($A445,mdf_lsdt9!$A:$BE, AI$1, FALSE)=AI445,0,1),2)</f>
        <v>2</v>
      </c>
      <c r="BV445" s="45">
        <f>IFERROR(IF(VLOOKUP($A445,mdf_lsdt9!$A:$BE, AJ$1, FALSE)=AJ445,0,1),2)</f>
        <v>2</v>
      </c>
      <c r="BW445" s="45">
        <f>IFERROR(IF(VLOOKUP($A445,mdf_lsdt9!$A:$BE, AK$1, FALSE)=AK445,0,1),2)</f>
        <v>2</v>
      </c>
      <c r="BX445" s="45">
        <f>IFERROR(IF(VLOOKUP($A445,mdf_lsdt9!$A:$BE, AL$1, FALSE)=AL445,0,1),2)</f>
        <v>2</v>
      </c>
      <c r="BY445" s="45">
        <f>IFERROR(IF(VLOOKUP($A445,mdf_lsdt9!$A:$BE, AM$1, FALSE)=AM445,0,1),2)</f>
        <v>2</v>
      </c>
      <c r="BZ445" s="45">
        <f>IFERROR(IF(VLOOKUP($A445,mdf_lsdt9!$A:$BE, AN$1, FALSE)=AN445,0,1),2)</f>
        <v>2</v>
      </c>
      <c r="CA445" s="45">
        <f>IFERROR(IF(VLOOKUP($A445,mdf_lsdt9!$A:$BE, AO$1, FALSE)=AO445,0,1),2)</f>
        <v>2</v>
      </c>
      <c r="CB445" s="45">
        <f>IFERROR(IF(VLOOKUP($A445,mdf_lsdt9!$A:$BE, AP$1, FALSE)=AP445,0,1),2)</f>
        <v>2</v>
      </c>
      <c r="CC445" s="45">
        <f>IFERROR(IF(VLOOKUP($A445,mdf_lsdt9!$A:$BE, AQ$1, FALSE)=AQ445,0,1),2)</f>
        <v>2</v>
      </c>
      <c r="CD445" s="45">
        <f>IFERROR(IF(VLOOKUP($A445,mdf_lsdt9!$A:$BE, AR$1, FALSE)=AR445,0,1),2)</f>
        <v>2</v>
      </c>
      <c r="CE445" s="45">
        <f>IFERROR(IF(VLOOKUP($A445,mdf_lsdt9!$A:$BE, AS$1, FALSE)=AS445,0,1),2)</f>
        <v>2</v>
      </c>
      <c r="CF445" s="45">
        <f>IFERROR(IF(VLOOKUP($A445,mdf_lsdt9!$A:$BE, AT$1, FALSE)=AT445,0,1),2)</f>
        <v>2</v>
      </c>
      <c r="CG445" s="45">
        <f>IFERROR(IF(VLOOKUP($A445,mdf_lsdt9!$A:$BE, AU$1, FALSE)=AU445,0,1),2)</f>
        <v>2</v>
      </c>
      <c r="CH445" s="45">
        <f>IFERROR(IF(VLOOKUP($A445,mdf_lsdt9!$A:$BE, AV$1, FALSE)=AV445,0,1),2)</f>
        <v>2</v>
      </c>
    </row>
    <row r="446" spans="1:86" x14ac:dyDescent="0.35">
      <c r="A446" s="45" t="str">
        <f t="shared" si="7"/>
        <v/>
      </c>
      <c r="AW446" s="45">
        <f>IFERROR(IF(VLOOKUP($A446,mdf_lsdt9!$A:$BE, K$1, FALSE)=K446,0,1),2)</f>
        <v>2</v>
      </c>
      <c r="AX446" s="45">
        <f>IFERROR(IF(VLOOKUP($A446,mdf_lsdt9!$A:$BE, L$1, FALSE)=L446,0,1),2)</f>
        <v>2</v>
      </c>
      <c r="AY446" s="45">
        <f>IFERROR(IF(VLOOKUP($A446,mdf_lsdt9!$A:$BE, M$1, FALSE)=M446,0,1),2)</f>
        <v>2</v>
      </c>
      <c r="AZ446" s="45">
        <f>IFERROR(IF(VLOOKUP($A446,mdf_lsdt9!$A:$BE, N$1, FALSE)=N446,0,1),2)</f>
        <v>2</v>
      </c>
      <c r="BA446" s="45">
        <f>IFERROR(IF(VLOOKUP($A446,mdf_lsdt9!$A:$BE, O$1, FALSE)=O446,0,1),2)</f>
        <v>2</v>
      </c>
      <c r="BB446" s="45">
        <f>IFERROR(IF(VLOOKUP($A446,mdf_lsdt9!$A:$BE, P$1, FALSE)=P446,0,1),2)</f>
        <v>2</v>
      </c>
      <c r="BC446" s="45">
        <f>IFERROR(IF(VLOOKUP($A446,mdf_lsdt9!$A:$BE, Q$1, FALSE)=Q446,0,1),2)</f>
        <v>2</v>
      </c>
      <c r="BD446" s="45">
        <f>IFERROR(IF(VLOOKUP($A446,mdf_lsdt9!$A:$BE, R$1, FALSE)=R446,0,1),2)</f>
        <v>2</v>
      </c>
      <c r="BE446" s="45">
        <f>IFERROR(IF(VLOOKUP($A446,mdf_lsdt9!$A:$BE, S$1, FALSE)=S446,0,1),2)</f>
        <v>2</v>
      </c>
      <c r="BF446" s="45">
        <f>IFERROR(IF(VLOOKUP($A446,mdf_lsdt9!$A:$BE, T$1, FALSE)=T446,0,1),2)</f>
        <v>2</v>
      </c>
      <c r="BG446" s="45">
        <f>IFERROR(IF(VLOOKUP($A446,mdf_lsdt9!$A:$BE, U$1, FALSE)=U446,0,1),2)</f>
        <v>2</v>
      </c>
      <c r="BH446" s="45">
        <f>IFERROR(IF(VLOOKUP($A446,mdf_lsdt9!$A:$BE, V$1, FALSE)=V446,0,1),2)</f>
        <v>2</v>
      </c>
      <c r="BI446" s="45">
        <f>IFERROR(IF(VLOOKUP($A446,mdf_lsdt9!$A:$BE, W$1, FALSE)=W446,0,1),2)</f>
        <v>2</v>
      </c>
      <c r="BJ446" s="45">
        <f>IFERROR(IF(VLOOKUP($A446,mdf_lsdt9!$A:$BE, X$1, FALSE)=X446,0,1),2)</f>
        <v>2</v>
      </c>
      <c r="BK446" s="45">
        <f>IFERROR(IF(VLOOKUP($A446,mdf_lsdt9!$A:$BE, Y$1, FALSE)=Y446,0,1),2)</f>
        <v>2</v>
      </c>
      <c r="BL446" s="45">
        <f>IFERROR(IF(VLOOKUP($A446,mdf_lsdt9!$A:$BE, Z$1, FALSE)=Z446,0,1),2)</f>
        <v>2</v>
      </c>
      <c r="BM446" s="45">
        <f>IFERROR(IF(VLOOKUP($A446,mdf_lsdt9!$A:$BE, AA$1, FALSE)=AA446,0,1),2)</f>
        <v>2</v>
      </c>
      <c r="BN446" s="45">
        <f>IFERROR(IF(VLOOKUP($A446,mdf_lsdt9!$A:$BE, AB$1, FALSE)=AB446,0,1),2)</f>
        <v>2</v>
      </c>
      <c r="BO446" s="45">
        <f>IFERROR(IF(VLOOKUP($A446,mdf_lsdt9!$A:$BE, AC$1, FALSE)=AC446,0,1),2)</f>
        <v>2</v>
      </c>
      <c r="BP446" s="45">
        <f>IFERROR(IF(VLOOKUP($A446,mdf_lsdt9!$A:$BE, AD$1, FALSE)=AD446,0,1),2)</f>
        <v>2</v>
      </c>
      <c r="BQ446" s="45">
        <f>IFERROR(IF(VLOOKUP($A446,mdf_lsdt9!$A:$BE, AE$1, FALSE)=AE446,0,1),2)</f>
        <v>2</v>
      </c>
      <c r="BR446" s="45">
        <f>IFERROR(IF(VLOOKUP($A446,mdf_lsdt9!$A:$BE, AF$1, FALSE)=AF446,0,1),2)</f>
        <v>2</v>
      </c>
      <c r="BS446" s="45">
        <f>IFERROR(IF(VLOOKUP($A446,mdf_lsdt9!$A:$BE, AG$1, FALSE)=AG446,0,1),2)</f>
        <v>2</v>
      </c>
      <c r="BT446" s="45">
        <f>IFERROR(IF(VLOOKUP($A446,mdf_lsdt9!$A:$BE, AH$1, FALSE)=AH446,0,1),2)</f>
        <v>2</v>
      </c>
      <c r="BU446" s="45">
        <f>IFERROR(IF(VLOOKUP($A446,mdf_lsdt9!$A:$BE, AI$1, FALSE)=AI446,0,1),2)</f>
        <v>2</v>
      </c>
      <c r="BV446" s="45">
        <f>IFERROR(IF(VLOOKUP($A446,mdf_lsdt9!$A:$BE, AJ$1, FALSE)=AJ446,0,1),2)</f>
        <v>2</v>
      </c>
      <c r="BW446" s="45">
        <f>IFERROR(IF(VLOOKUP($A446,mdf_lsdt9!$A:$BE, AK$1, FALSE)=AK446,0,1),2)</f>
        <v>2</v>
      </c>
      <c r="BX446" s="45">
        <f>IFERROR(IF(VLOOKUP($A446,mdf_lsdt9!$A:$BE, AL$1, FALSE)=AL446,0,1),2)</f>
        <v>2</v>
      </c>
      <c r="BY446" s="45">
        <f>IFERROR(IF(VLOOKUP($A446,mdf_lsdt9!$A:$BE, AM$1, FALSE)=AM446,0,1),2)</f>
        <v>2</v>
      </c>
      <c r="BZ446" s="45">
        <f>IFERROR(IF(VLOOKUP($A446,mdf_lsdt9!$A:$BE, AN$1, FALSE)=AN446,0,1),2)</f>
        <v>2</v>
      </c>
      <c r="CA446" s="45">
        <f>IFERROR(IF(VLOOKUP($A446,mdf_lsdt9!$A:$BE, AO$1, FALSE)=AO446,0,1),2)</f>
        <v>2</v>
      </c>
      <c r="CB446" s="45">
        <f>IFERROR(IF(VLOOKUP($A446,mdf_lsdt9!$A:$BE, AP$1, FALSE)=AP446,0,1),2)</f>
        <v>2</v>
      </c>
      <c r="CC446" s="45">
        <f>IFERROR(IF(VLOOKUP($A446,mdf_lsdt9!$A:$BE, AQ$1, FALSE)=AQ446,0,1),2)</f>
        <v>2</v>
      </c>
      <c r="CD446" s="45">
        <f>IFERROR(IF(VLOOKUP($A446,mdf_lsdt9!$A:$BE, AR$1, FALSE)=AR446,0,1),2)</f>
        <v>2</v>
      </c>
      <c r="CE446" s="45">
        <f>IFERROR(IF(VLOOKUP($A446,mdf_lsdt9!$A:$BE, AS$1, FALSE)=AS446,0,1),2)</f>
        <v>2</v>
      </c>
      <c r="CF446" s="45">
        <f>IFERROR(IF(VLOOKUP($A446,mdf_lsdt9!$A:$BE, AT$1, FALSE)=AT446,0,1),2)</f>
        <v>2</v>
      </c>
      <c r="CG446" s="45">
        <f>IFERROR(IF(VLOOKUP($A446,mdf_lsdt9!$A:$BE, AU$1, FALSE)=AU446,0,1),2)</f>
        <v>2</v>
      </c>
      <c r="CH446" s="45">
        <f>IFERROR(IF(VLOOKUP($A446,mdf_lsdt9!$A:$BE, AV$1, FALSE)=AV446,0,1),2)</f>
        <v>2</v>
      </c>
    </row>
    <row r="447" spans="1:86" x14ac:dyDescent="0.35">
      <c r="A447" s="45" t="str">
        <f t="shared" si="7"/>
        <v/>
      </c>
      <c r="AW447" s="45">
        <f>IFERROR(IF(VLOOKUP($A447,mdf_lsdt9!$A:$BE, K$1, FALSE)=K447,0,1),2)</f>
        <v>2</v>
      </c>
      <c r="AX447" s="45">
        <f>IFERROR(IF(VLOOKUP($A447,mdf_lsdt9!$A:$BE, L$1, FALSE)=L447,0,1),2)</f>
        <v>2</v>
      </c>
      <c r="AY447" s="45">
        <f>IFERROR(IF(VLOOKUP($A447,mdf_lsdt9!$A:$BE, M$1, FALSE)=M447,0,1),2)</f>
        <v>2</v>
      </c>
      <c r="AZ447" s="45">
        <f>IFERROR(IF(VLOOKUP($A447,mdf_lsdt9!$A:$BE, N$1, FALSE)=N447,0,1),2)</f>
        <v>2</v>
      </c>
      <c r="BA447" s="45">
        <f>IFERROR(IF(VLOOKUP($A447,mdf_lsdt9!$A:$BE, O$1, FALSE)=O447,0,1),2)</f>
        <v>2</v>
      </c>
      <c r="BB447" s="45">
        <f>IFERROR(IF(VLOOKUP($A447,mdf_lsdt9!$A:$BE, P$1, FALSE)=P447,0,1),2)</f>
        <v>2</v>
      </c>
      <c r="BC447" s="45">
        <f>IFERROR(IF(VLOOKUP($A447,mdf_lsdt9!$A:$BE, Q$1, FALSE)=Q447,0,1),2)</f>
        <v>2</v>
      </c>
      <c r="BD447" s="45">
        <f>IFERROR(IF(VLOOKUP($A447,mdf_lsdt9!$A:$BE, R$1, FALSE)=R447,0,1),2)</f>
        <v>2</v>
      </c>
      <c r="BE447" s="45">
        <f>IFERROR(IF(VLOOKUP($A447,mdf_lsdt9!$A:$BE, S$1, FALSE)=S447,0,1),2)</f>
        <v>2</v>
      </c>
      <c r="BF447" s="45">
        <f>IFERROR(IF(VLOOKUP($A447,mdf_lsdt9!$A:$BE, T$1, FALSE)=T447,0,1),2)</f>
        <v>2</v>
      </c>
      <c r="BG447" s="45">
        <f>IFERROR(IF(VLOOKUP($A447,mdf_lsdt9!$A:$BE, U$1, FALSE)=U447,0,1),2)</f>
        <v>2</v>
      </c>
      <c r="BH447" s="45">
        <f>IFERROR(IF(VLOOKUP($A447,mdf_lsdt9!$A:$BE, V$1, FALSE)=V447,0,1),2)</f>
        <v>2</v>
      </c>
      <c r="BI447" s="45">
        <f>IFERROR(IF(VLOOKUP($A447,mdf_lsdt9!$A:$BE, W$1, FALSE)=W447,0,1),2)</f>
        <v>2</v>
      </c>
      <c r="BJ447" s="45">
        <f>IFERROR(IF(VLOOKUP($A447,mdf_lsdt9!$A:$BE, X$1, FALSE)=X447,0,1),2)</f>
        <v>2</v>
      </c>
      <c r="BK447" s="45">
        <f>IFERROR(IF(VLOOKUP($A447,mdf_lsdt9!$A:$BE, Y$1, FALSE)=Y447,0,1),2)</f>
        <v>2</v>
      </c>
      <c r="BL447" s="45">
        <f>IFERROR(IF(VLOOKUP($A447,mdf_lsdt9!$A:$BE, Z$1, FALSE)=Z447,0,1),2)</f>
        <v>2</v>
      </c>
      <c r="BM447" s="45">
        <f>IFERROR(IF(VLOOKUP($A447,mdf_lsdt9!$A:$BE, AA$1, FALSE)=AA447,0,1),2)</f>
        <v>2</v>
      </c>
      <c r="BN447" s="45">
        <f>IFERROR(IF(VLOOKUP($A447,mdf_lsdt9!$A:$BE, AB$1, FALSE)=AB447,0,1),2)</f>
        <v>2</v>
      </c>
      <c r="BO447" s="45">
        <f>IFERROR(IF(VLOOKUP($A447,mdf_lsdt9!$A:$BE, AC$1, FALSE)=AC447,0,1),2)</f>
        <v>2</v>
      </c>
      <c r="BP447" s="45">
        <f>IFERROR(IF(VLOOKUP($A447,mdf_lsdt9!$A:$BE, AD$1, FALSE)=AD447,0,1),2)</f>
        <v>2</v>
      </c>
      <c r="BQ447" s="45">
        <f>IFERROR(IF(VLOOKUP($A447,mdf_lsdt9!$A:$BE, AE$1, FALSE)=AE447,0,1),2)</f>
        <v>2</v>
      </c>
      <c r="BR447" s="45">
        <f>IFERROR(IF(VLOOKUP($A447,mdf_lsdt9!$A:$BE, AF$1, FALSE)=AF447,0,1),2)</f>
        <v>2</v>
      </c>
      <c r="BS447" s="45">
        <f>IFERROR(IF(VLOOKUP($A447,mdf_lsdt9!$A:$BE, AG$1, FALSE)=AG447,0,1),2)</f>
        <v>2</v>
      </c>
      <c r="BT447" s="45">
        <f>IFERROR(IF(VLOOKUP($A447,mdf_lsdt9!$A:$BE, AH$1, FALSE)=AH447,0,1),2)</f>
        <v>2</v>
      </c>
      <c r="BU447" s="45">
        <f>IFERROR(IF(VLOOKUP($A447,mdf_lsdt9!$A:$BE, AI$1, FALSE)=AI447,0,1),2)</f>
        <v>2</v>
      </c>
      <c r="BV447" s="45">
        <f>IFERROR(IF(VLOOKUP($A447,mdf_lsdt9!$A:$BE, AJ$1, FALSE)=AJ447,0,1),2)</f>
        <v>2</v>
      </c>
      <c r="BW447" s="45">
        <f>IFERROR(IF(VLOOKUP($A447,mdf_lsdt9!$A:$BE, AK$1, FALSE)=AK447,0,1),2)</f>
        <v>2</v>
      </c>
      <c r="BX447" s="45">
        <f>IFERROR(IF(VLOOKUP($A447,mdf_lsdt9!$A:$BE, AL$1, FALSE)=AL447,0,1),2)</f>
        <v>2</v>
      </c>
      <c r="BY447" s="45">
        <f>IFERROR(IF(VLOOKUP($A447,mdf_lsdt9!$A:$BE, AM$1, FALSE)=AM447,0,1),2)</f>
        <v>2</v>
      </c>
      <c r="BZ447" s="45">
        <f>IFERROR(IF(VLOOKUP($A447,mdf_lsdt9!$A:$BE, AN$1, FALSE)=AN447,0,1),2)</f>
        <v>2</v>
      </c>
      <c r="CA447" s="45">
        <f>IFERROR(IF(VLOOKUP($A447,mdf_lsdt9!$A:$BE, AO$1, FALSE)=AO447,0,1),2)</f>
        <v>2</v>
      </c>
      <c r="CB447" s="45">
        <f>IFERROR(IF(VLOOKUP($A447,mdf_lsdt9!$A:$BE, AP$1, FALSE)=AP447,0,1),2)</f>
        <v>2</v>
      </c>
      <c r="CC447" s="45">
        <f>IFERROR(IF(VLOOKUP($A447,mdf_lsdt9!$A:$BE, AQ$1, FALSE)=AQ447,0,1),2)</f>
        <v>2</v>
      </c>
      <c r="CD447" s="45">
        <f>IFERROR(IF(VLOOKUP($A447,mdf_lsdt9!$A:$BE, AR$1, FALSE)=AR447,0,1),2)</f>
        <v>2</v>
      </c>
      <c r="CE447" s="45">
        <f>IFERROR(IF(VLOOKUP($A447,mdf_lsdt9!$A:$BE, AS$1, FALSE)=AS447,0,1),2)</f>
        <v>2</v>
      </c>
      <c r="CF447" s="45">
        <f>IFERROR(IF(VLOOKUP($A447,mdf_lsdt9!$A:$BE, AT$1, FALSE)=AT447,0,1),2)</f>
        <v>2</v>
      </c>
      <c r="CG447" s="45">
        <f>IFERROR(IF(VLOOKUP($A447,mdf_lsdt9!$A:$BE, AU$1, FALSE)=AU447,0,1),2)</f>
        <v>2</v>
      </c>
      <c r="CH447" s="45">
        <f>IFERROR(IF(VLOOKUP($A447,mdf_lsdt9!$A:$BE, AV$1, FALSE)=AV447,0,1),2)</f>
        <v>2</v>
      </c>
    </row>
    <row r="448" spans="1:86" x14ac:dyDescent="0.35">
      <c r="A448" s="45" t="str">
        <f t="shared" si="7"/>
        <v/>
      </c>
      <c r="AW448" s="45">
        <f>IFERROR(IF(VLOOKUP($A448,mdf_lsdt9!$A:$BE, K$1, FALSE)=K448,0,1),2)</f>
        <v>2</v>
      </c>
      <c r="AX448" s="45">
        <f>IFERROR(IF(VLOOKUP($A448,mdf_lsdt9!$A:$BE, L$1, FALSE)=L448,0,1),2)</f>
        <v>2</v>
      </c>
      <c r="AY448" s="45">
        <f>IFERROR(IF(VLOOKUP($A448,mdf_lsdt9!$A:$BE, M$1, FALSE)=M448,0,1),2)</f>
        <v>2</v>
      </c>
      <c r="AZ448" s="45">
        <f>IFERROR(IF(VLOOKUP($A448,mdf_lsdt9!$A:$BE, N$1, FALSE)=N448,0,1),2)</f>
        <v>2</v>
      </c>
      <c r="BA448" s="45">
        <f>IFERROR(IF(VLOOKUP($A448,mdf_lsdt9!$A:$BE, O$1, FALSE)=O448,0,1),2)</f>
        <v>2</v>
      </c>
      <c r="BB448" s="45">
        <f>IFERROR(IF(VLOOKUP($A448,mdf_lsdt9!$A:$BE, P$1, FALSE)=P448,0,1),2)</f>
        <v>2</v>
      </c>
      <c r="BC448" s="45">
        <f>IFERROR(IF(VLOOKUP($A448,mdf_lsdt9!$A:$BE, Q$1, FALSE)=Q448,0,1),2)</f>
        <v>2</v>
      </c>
      <c r="BD448" s="45">
        <f>IFERROR(IF(VLOOKUP($A448,mdf_lsdt9!$A:$BE, R$1, FALSE)=R448,0,1),2)</f>
        <v>2</v>
      </c>
      <c r="BE448" s="45">
        <f>IFERROR(IF(VLOOKUP($A448,mdf_lsdt9!$A:$BE, S$1, FALSE)=S448,0,1),2)</f>
        <v>2</v>
      </c>
      <c r="BF448" s="45">
        <f>IFERROR(IF(VLOOKUP($A448,mdf_lsdt9!$A:$BE, T$1, FALSE)=T448,0,1),2)</f>
        <v>2</v>
      </c>
      <c r="BG448" s="45">
        <f>IFERROR(IF(VLOOKUP($A448,mdf_lsdt9!$A:$BE, U$1, FALSE)=U448,0,1),2)</f>
        <v>2</v>
      </c>
      <c r="BH448" s="45">
        <f>IFERROR(IF(VLOOKUP($A448,mdf_lsdt9!$A:$BE, V$1, FALSE)=V448,0,1),2)</f>
        <v>2</v>
      </c>
      <c r="BI448" s="45">
        <f>IFERROR(IF(VLOOKUP($A448,mdf_lsdt9!$A:$BE, W$1, FALSE)=W448,0,1),2)</f>
        <v>2</v>
      </c>
      <c r="BJ448" s="45">
        <f>IFERROR(IF(VLOOKUP($A448,mdf_lsdt9!$A:$BE, X$1, FALSE)=X448,0,1),2)</f>
        <v>2</v>
      </c>
      <c r="BK448" s="45">
        <f>IFERROR(IF(VLOOKUP($A448,mdf_lsdt9!$A:$BE, Y$1, FALSE)=Y448,0,1),2)</f>
        <v>2</v>
      </c>
      <c r="BL448" s="45">
        <f>IFERROR(IF(VLOOKUP($A448,mdf_lsdt9!$A:$BE, Z$1, FALSE)=Z448,0,1),2)</f>
        <v>2</v>
      </c>
      <c r="BM448" s="45">
        <f>IFERROR(IF(VLOOKUP($A448,mdf_lsdt9!$A:$BE, AA$1, FALSE)=AA448,0,1),2)</f>
        <v>2</v>
      </c>
      <c r="BN448" s="45">
        <f>IFERROR(IF(VLOOKUP($A448,mdf_lsdt9!$A:$BE, AB$1, FALSE)=AB448,0,1),2)</f>
        <v>2</v>
      </c>
      <c r="BO448" s="45">
        <f>IFERROR(IF(VLOOKUP($A448,mdf_lsdt9!$A:$BE, AC$1, FALSE)=AC448,0,1),2)</f>
        <v>2</v>
      </c>
      <c r="BP448" s="45">
        <f>IFERROR(IF(VLOOKUP($A448,mdf_lsdt9!$A:$BE, AD$1, FALSE)=AD448,0,1),2)</f>
        <v>2</v>
      </c>
      <c r="BQ448" s="45">
        <f>IFERROR(IF(VLOOKUP($A448,mdf_lsdt9!$A:$BE, AE$1, FALSE)=AE448,0,1),2)</f>
        <v>2</v>
      </c>
      <c r="BR448" s="45">
        <f>IFERROR(IF(VLOOKUP($A448,mdf_lsdt9!$A:$BE, AF$1, FALSE)=AF448,0,1),2)</f>
        <v>2</v>
      </c>
      <c r="BS448" s="45">
        <f>IFERROR(IF(VLOOKUP($A448,mdf_lsdt9!$A:$BE, AG$1, FALSE)=AG448,0,1),2)</f>
        <v>2</v>
      </c>
      <c r="BT448" s="45">
        <f>IFERROR(IF(VLOOKUP($A448,mdf_lsdt9!$A:$BE, AH$1, FALSE)=AH448,0,1),2)</f>
        <v>2</v>
      </c>
      <c r="BU448" s="45">
        <f>IFERROR(IF(VLOOKUP($A448,mdf_lsdt9!$A:$BE, AI$1, FALSE)=AI448,0,1),2)</f>
        <v>2</v>
      </c>
      <c r="BV448" s="45">
        <f>IFERROR(IF(VLOOKUP($A448,mdf_lsdt9!$A:$BE, AJ$1, FALSE)=AJ448,0,1),2)</f>
        <v>2</v>
      </c>
      <c r="BW448" s="45">
        <f>IFERROR(IF(VLOOKUP($A448,mdf_lsdt9!$A:$BE, AK$1, FALSE)=AK448,0,1),2)</f>
        <v>2</v>
      </c>
      <c r="BX448" s="45">
        <f>IFERROR(IF(VLOOKUP($A448,mdf_lsdt9!$A:$BE, AL$1, FALSE)=AL448,0,1),2)</f>
        <v>2</v>
      </c>
      <c r="BY448" s="45">
        <f>IFERROR(IF(VLOOKUP($A448,mdf_lsdt9!$A:$BE, AM$1, FALSE)=AM448,0,1),2)</f>
        <v>2</v>
      </c>
      <c r="BZ448" s="45">
        <f>IFERROR(IF(VLOOKUP($A448,mdf_lsdt9!$A:$BE, AN$1, FALSE)=AN448,0,1),2)</f>
        <v>2</v>
      </c>
      <c r="CA448" s="45">
        <f>IFERROR(IF(VLOOKUP($A448,mdf_lsdt9!$A:$BE, AO$1, FALSE)=AO448,0,1),2)</f>
        <v>2</v>
      </c>
      <c r="CB448" s="45">
        <f>IFERROR(IF(VLOOKUP($A448,mdf_lsdt9!$A:$BE, AP$1, FALSE)=AP448,0,1),2)</f>
        <v>2</v>
      </c>
      <c r="CC448" s="45">
        <f>IFERROR(IF(VLOOKUP($A448,mdf_lsdt9!$A:$BE, AQ$1, FALSE)=AQ448,0,1),2)</f>
        <v>2</v>
      </c>
      <c r="CD448" s="45">
        <f>IFERROR(IF(VLOOKUP($A448,mdf_lsdt9!$A:$BE, AR$1, FALSE)=AR448,0,1),2)</f>
        <v>2</v>
      </c>
      <c r="CE448" s="45">
        <f>IFERROR(IF(VLOOKUP($A448,mdf_lsdt9!$A:$BE, AS$1, FALSE)=AS448,0,1),2)</f>
        <v>2</v>
      </c>
      <c r="CF448" s="45">
        <f>IFERROR(IF(VLOOKUP($A448,mdf_lsdt9!$A:$BE, AT$1, FALSE)=AT448,0,1),2)</f>
        <v>2</v>
      </c>
      <c r="CG448" s="45">
        <f>IFERROR(IF(VLOOKUP($A448,mdf_lsdt9!$A:$BE, AU$1, FALSE)=AU448,0,1),2)</f>
        <v>2</v>
      </c>
      <c r="CH448" s="45">
        <f>IFERROR(IF(VLOOKUP($A448,mdf_lsdt9!$A:$BE, AV$1, FALSE)=AV448,0,1),2)</f>
        <v>2</v>
      </c>
    </row>
    <row r="449" spans="1:86" x14ac:dyDescent="0.35">
      <c r="A449" s="45" t="str">
        <f t="shared" si="7"/>
        <v/>
      </c>
      <c r="AW449" s="45">
        <f>IFERROR(IF(VLOOKUP($A449,mdf_lsdt9!$A:$BE, K$1, FALSE)=K449,0,1),2)</f>
        <v>2</v>
      </c>
      <c r="AX449" s="45">
        <f>IFERROR(IF(VLOOKUP($A449,mdf_lsdt9!$A:$BE, L$1, FALSE)=L449,0,1),2)</f>
        <v>2</v>
      </c>
      <c r="AY449" s="45">
        <f>IFERROR(IF(VLOOKUP($A449,mdf_lsdt9!$A:$BE, M$1, FALSE)=M449,0,1),2)</f>
        <v>2</v>
      </c>
      <c r="AZ449" s="45">
        <f>IFERROR(IF(VLOOKUP($A449,mdf_lsdt9!$A:$BE, N$1, FALSE)=N449,0,1),2)</f>
        <v>2</v>
      </c>
      <c r="BA449" s="45">
        <f>IFERROR(IF(VLOOKUP($A449,mdf_lsdt9!$A:$BE, O$1, FALSE)=O449,0,1),2)</f>
        <v>2</v>
      </c>
      <c r="BB449" s="45">
        <f>IFERROR(IF(VLOOKUP($A449,mdf_lsdt9!$A:$BE, P$1, FALSE)=P449,0,1),2)</f>
        <v>2</v>
      </c>
      <c r="BC449" s="45">
        <f>IFERROR(IF(VLOOKUP($A449,mdf_lsdt9!$A:$BE, Q$1, FALSE)=Q449,0,1),2)</f>
        <v>2</v>
      </c>
      <c r="BD449" s="45">
        <f>IFERROR(IF(VLOOKUP($A449,mdf_lsdt9!$A:$BE, R$1, FALSE)=R449,0,1),2)</f>
        <v>2</v>
      </c>
      <c r="BE449" s="45">
        <f>IFERROR(IF(VLOOKUP($A449,mdf_lsdt9!$A:$BE, S$1, FALSE)=S449,0,1),2)</f>
        <v>2</v>
      </c>
      <c r="BF449" s="45">
        <f>IFERROR(IF(VLOOKUP($A449,mdf_lsdt9!$A:$BE, T$1, FALSE)=T449,0,1),2)</f>
        <v>2</v>
      </c>
      <c r="BG449" s="45">
        <f>IFERROR(IF(VLOOKUP($A449,mdf_lsdt9!$A:$BE, U$1, FALSE)=U449,0,1),2)</f>
        <v>2</v>
      </c>
      <c r="BH449" s="45">
        <f>IFERROR(IF(VLOOKUP($A449,mdf_lsdt9!$A:$BE, V$1, FALSE)=V449,0,1),2)</f>
        <v>2</v>
      </c>
      <c r="BI449" s="45">
        <f>IFERROR(IF(VLOOKUP($A449,mdf_lsdt9!$A:$BE, W$1, FALSE)=W449,0,1),2)</f>
        <v>2</v>
      </c>
      <c r="BJ449" s="45">
        <f>IFERROR(IF(VLOOKUP($A449,mdf_lsdt9!$A:$BE, X$1, FALSE)=X449,0,1),2)</f>
        <v>2</v>
      </c>
      <c r="BK449" s="45">
        <f>IFERROR(IF(VLOOKUP($A449,mdf_lsdt9!$A:$BE, Y$1, FALSE)=Y449,0,1),2)</f>
        <v>2</v>
      </c>
      <c r="BL449" s="45">
        <f>IFERROR(IF(VLOOKUP($A449,mdf_lsdt9!$A:$BE, Z$1, FALSE)=Z449,0,1),2)</f>
        <v>2</v>
      </c>
      <c r="BM449" s="45">
        <f>IFERROR(IF(VLOOKUP($A449,mdf_lsdt9!$A:$BE, AA$1, FALSE)=AA449,0,1),2)</f>
        <v>2</v>
      </c>
      <c r="BN449" s="45">
        <f>IFERROR(IF(VLOOKUP($A449,mdf_lsdt9!$A:$BE, AB$1, FALSE)=AB449,0,1),2)</f>
        <v>2</v>
      </c>
      <c r="BO449" s="45">
        <f>IFERROR(IF(VLOOKUP($A449,mdf_lsdt9!$A:$BE, AC$1, FALSE)=AC449,0,1),2)</f>
        <v>2</v>
      </c>
      <c r="BP449" s="45">
        <f>IFERROR(IF(VLOOKUP($A449,mdf_lsdt9!$A:$BE, AD$1, FALSE)=AD449,0,1),2)</f>
        <v>2</v>
      </c>
      <c r="BQ449" s="45">
        <f>IFERROR(IF(VLOOKUP($A449,mdf_lsdt9!$A:$BE, AE$1, FALSE)=AE449,0,1),2)</f>
        <v>2</v>
      </c>
      <c r="BR449" s="45">
        <f>IFERROR(IF(VLOOKUP($A449,mdf_lsdt9!$A:$BE, AF$1, FALSE)=AF449,0,1),2)</f>
        <v>2</v>
      </c>
      <c r="BS449" s="45">
        <f>IFERROR(IF(VLOOKUP($A449,mdf_lsdt9!$A:$BE, AG$1, FALSE)=AG449,0,1),2)</f>
        <v>2</v>
      </c>
      <c r="BT449" s="45">
        <f>IFERROR(IF(VLOOKUP($A449,mdf_lsdt9!$A:$BE, AH$1, FALSE)=AH449,0,1),2)</f>
        <v>2</v>
      </c>
      <c r="BU449" s="45">
        <f>IFERROR(IF(VLOOKUP($A449,mdf_lsdt9!$A:$BE, AI$1, FALSE)=AI449,0,1),2)</f>
        <v>2</v>
      </c>
      <c r="BV449" s="45">
        <f>IFERROR(IF(VLOOKUP($A449,mdf_lsdt9!$A:$BE, AJ$1, FALSE)=AJ449,0,1),2)</f>
        <v>2</v>
      </c>
      <c r="BW449" s="45">
        <f>IFERROR(IF(VLOOKUP($A449,mdf_lsdt9!$A:$BE, AK$1, FALSE)=AK449,0,1),2)</f>
        <v>2</v>
      </c>
      <c r="BX449" s="45">
        <f>IFERROR(IF(VLOOKUP($A449,mdf_lsdt9!$A:$BE, AL$1, FALSE)=AL449,0,1),2)</f>
        <v>2</v>
      </c>
      <c r="BY449" s="45">
        <f>IFERROR(IF(VLOOKUP($A449,mdf_lsdt9!$A:$BE, AM$1, FALSE)=AM449,0,1),2)</f>
        <v>2</v>
      </c>
      <c r="BZ449" s="45">
        <f>IFERROR(IF(VLOOKUP($A449,mdf_lsdt9!$A:$BE, AN$1, FALSE)=AN449,0,1),2)</f>
        <v>2</v>
      </c>
      <c r="CA449" s="45">
        <f>IFERROR(IF(VLOOKUP($A449,mdf_lsdt9!$A:$BE, AO$1, FALSE)=AO449,0,1),2)</f>
        <v>2</v>
      </c>
      <c r="CB449" s="45">
        <f>IFERROR(IF(VLOOKUP($A449,mdf_lsdt9!$A:$BE, AP$1, FALSE)=AP449,0,1),2)</f>
        <v>2</v>
      </c>
      <c r="CC449" s="45">
        <f>IFERROR(IF(VLOOKUP($A449,mdf_lsdt9!$A:$BE, AQ$1, FALSE)=AQ449,0,1),2)</f>
        <v>2</v>
      </c>
      <c r="CD449" s="45">
        <f>IFERROR(IF(VLOOKUP($A449,mdf_lsdt9!$A:$BE, AR$1, FALSE)=AR449,0,1),2)</f>
        <v>2</v>
      </c>
      <c r="CE449" s="45">
        <f>IFERROR(IF(VLOOKUP($A449,mdf_lsdt9!$A:$BE, AS$1, FALSE)=AS449,0,1),2)</f>
        <v>2</v>
      </c>
      <c r="CF449" s="45">
        <f>IFERROR(IF(VLOOKUP($A449,mdf_lsdt9!$A:$BE, AT$1, FALSE)=AT449,0,1),2)</f>
        <v>2</v>
      </c>
      <c r="CG449" s="45">
        <f>IFERROR(IF(VLOOKUP($A449,mdf_lsdt9!$A:$BE, AU$1, FALSE)=AU449,0,1),2)</f>
        <v>2</v>
      </c>
      <c r="CH449" s="45">
        <f>IFERROR(IF(VLOOKUP($A449,mdf_lsdt9!$A:$BE, AV$1, FALSE)=AV449,0,1),2)</f>
        <v>2</v>
      </c>
    </row>
    <row r="450" spans="1:86" x14ac:dyDescent="0.35">
      <c r="A450" s="45" t="str">
        <f t="shared" si="7"/>
        <v/>
      </c>
      <c r="AW450" s="45">
        <f>IFERROR(IF(VLOOKUP($A450,mdf_lsdt9!$A:$BE, K$1, FALSE)=K450,0,1),2)</f>
        <v>2</v>
      </c>
      <c r="AX450" s="45">
        <f>IFERROR(IF(VLOOKUP($A450,mdf_lsdt9!$A:$BE, L$1, FALSE)=L450,0,1),2)</f>
        <v>2</v>
      </c>
      <c r="AY450" s="45">
        <f>IFERROR(IF(VLOOKUP($A450,mdf_lsdt9!$A:$BE, M$1, FALSE)=M450,0,1),2)</f>
        <v>2</v>
      </c>
      <c r="AZ450" s="45">
        <f>IFERROR(IF(VLOOKUP($A450,mdf_lsdt9!$A:$BE, N$1, FALSE)=N450,0,1),2)</f>
        <v>2</v>
      </c>
      <c r="BA450" s="45">
        <f>IFERROR(IF(VLOOKUP($A450,mdf_lsdt9!$A:$BE, O$1, FALSE)=O450,0,1),2)</f>
        <v>2</v>
      </c>
      <c r="BB450" s="45">
        <f>IFERROR(IF(VLOOKUP($A450,mdf_lsdt9!$A:$BE, P$1, FALSE)=P450,0,1),2)</f>
        <v>2</v>
      </c>
      <c r="BC450" s="45">
        <f>IFERROR(IF(VLOOKUP($A450,mdf_lsdt9!$A:$BE, Q$1, FALSE)=Q450,0,1),2)</f>
        <v>2</v>
      </c>
      <c r="BD450" s="45">
        <f>IFERROR(IF(VLOOKUP($A450,mdf_lsdt9!$A:$BE, R$1, FALSE)=R450,0,1),2)</f>
        <v>2</v>
      </c>
      <c r="BE450" s="45">
        <f>IFERROR(IF(VLOOKUP($A450,mdf_lsdt9!$A:$BE, S$1, FALSE)=S450,0,1),2)</f>
        <v>2</v>
      </c>
      <c r="BF450" s="45">
        <f>IFERROR(IF(VLOOKUP($A450,mdf_lsdt9!$A:$BE, T$1, FALSE)=T450,0,1),2)</f>
        <v>2</v>
      </c>
      <c r="BG450" s="45">
        <f>IFERROR(IF(VLOOKUP($A450,mdf_lsdt9!$A:$BE, U$1, FALSE)=U450,0,1),2)</f>
        <v>2</v>
      </c>
      <c r="BH450" s="45">
        <f>IFERROR(IF(VLOOKUP($A450,mdf_lsdt9!$A:$BE, V$1, FALSE)=V450,0,1),2)</f>
        <v>2</v>
      </c>
      <c r="BI450" s="45">
        <f>IFERROR(IF(VLOOKUP($A450,mdf_lsdt9!$A:$BE, W$1, FALSE)=W450,0,1),2)</f>
        <v>2</v>
      </c>
      <c r="BJ450" s="45">
        <f>IFERROR(IF(VLOOKUP($A450,mdf_lsdt9!$A:$BE, X$1, FALSE)=X450,0,1),2)</f>
        <v>2</v>
      </c>
      <c r="BK450" s="45">
        <f>IFERROR(IF(VLOOKUP($A450,mdf_lsdt9!$A:$BE, Y$1, FALSE)=Y450,0,1),2)</f>
        <v>2</v>
      </c>
      <c r="BL450" s="45">
        <f>IFERROR(IF(VLOOKUP($A450,mdf_lsdt9!$A:$BE, Z$1, FALSE)=Z450,0,1),2)</f>
        <v>2</v>
      </c>
      <c r="BM450" s="45">
        <f>IFERROR(IF(VLOOKUP($A450,mdf_lsdt9!$A:$BE, AA$1, FALSE)=AA450,0,1),2)</f>
        <v>2</v>
      </c>
      <c r="BN450" s="45">
        <f>IFERROR(IF(VLOOKUP($A450,mdf_lsdt9!$A:$BE, AB$1, FALSE)=AB450,0,1),2)</f>
        <v>2</v>
      </c>
      <c r="BO450" s="45">
        <f>IFERROR(IF(VLOOKUP($A450,mdf_lsdt9!$A:$BE, AC$1, FALSE)=AC450,0,1),2)</f>
        <v>2</v>
      </c>
      <c r="BP450" s="45">
        <f>IFERROR(IF(VLOOKUP($A450,mdf_lsdt9!$A:$BE, AD$1, FALSE)=AD450,0,1),2)</f>
        <v>2</v>
      </c>
      <c r="BQ450" s="45">
        <f>IFERROR(IF(VLOOKUP($A450,mdf_lsdt9!$A:$BE, AE$1, FALSE)=AE450,0,1),2)</f>
        <v>2</v>
      </c>
      <c r="BR450" s="45">
        <f>IFERROR(IF(VLOOKUP($A450,mdf_lsdt9!$A:$BE, AF$1, FALSE)=AF450,0,1),2)</f>
        <v>2</v>
      </c>
      <c r="BS450" s="45">
        <f>IFERROR(IF(VLOOKUP($A450,mdf_lsdt9!$A:$BE, AG$1, FALSE)=AG450,0,1),2)</f>
        <v>2</v>
      </c>
      <c r="BT450" s="45">
        <f>IFERROR(IF(VLOOKUP($A450,mdf_lsdt9!$A:$BE, AH$1, FALSE)=AH450,0,1),2)</f>
        <v>2</v>
      </c>
      <c r="BU450" s="45">
        <f>IFERROR(IF(VLOOKUP($A450,mdf_lsdt9!$A:$BE, AI$1, FALSE)=AI450,0,1),2)</f>
        <v>2</v>
      </c>
      <c r="BV450" s="45">
        <f>IFERROR(IF(VLOOKUP($A450,mdf_lsdt9!$A:$BE, AJ$1, FALSE)=AJ450,0,1),2)</f>
        <v>2</v>
      </c>
      <c r="BW450" s="45">
        <f>IFERROR(IF(VLOOKUP($A450,mdf_lsdt9!$A:$BE, AK$1, FALSE)=AK450,0,1),2)</f>
        <v>2</v>
      </c>
      <c r="BX450" s="45">
        <f>IFERROR(IF(VLOOKUP($A450,mdf_lsdt9!$A:$BE, AL$1, FALSE)=AL450,0,1),2)</f>
        <v>2</v>
      </c>
      <c r="BY450" s="45">
        <f>IFERROR(IF(VLOOKUP($A450,mdf_lsdt9!$A:$BE, AM$1, FALSE)=AM450,0,1),2)</f>
        <v>2</v>
      </c>
      <c r="BZ450" s="45">
        <f>IFERROR(IF(VLOOKUP($A450,mdf_lsdt9!$A:$BE, AN$1, FALSE)=AN450,0,1),2)</f>
        <v>2</v>
      </c>
      <c r="CA450" s="45">
        <f>IFERROR(IF(VLOOKUP($A450,mdf_lsdt9!$A:$BE, AO$1, FALSE)=AO450,0,1),2)</f>
        <v>2</v>
      </c>
      <c r="CB450" s="45">
        <f>IFERROR(IF(VLOOKUP($A450,mdf_lsdt9!$A:$BE, AP$1, FALSE)=AP450,0,1),2)</f>
        <v>2</v>
      </c>
      <c r="CC450" s="45">
        <f>IFERROR(IF(VLOOKUP($A450,mdf_lsdt9!$A:$BE, AQ$1, FALSE)=AQ450,0,1),2)</f>
        <v>2</v>
      </c>
      <c r="CD450" s="45">
        <f>IFERROR(IF(VLOOKUP($A450,mdf_lsdt9!$A:$BE, AR$1, FALSE)=AR450,0,1),2)</f>
        <v>2</v>
      </c>
      <c r="CE450" s="45">
        <f>IFERROR(IF(VLOOKUP($A450,mdf_lsdt9!$A:$BE, AS$1, FALSE)=AS450,0,1),2)</f>
        <v>2</v>
      </c>
      <c r="CF450" s="45">
        <f>IFERROR(IF(VLOOKUP($A450,mdf_lsdt9!$A:$BE, AT$1, FALSE)=AT450,0,1),2)</f>
        <v>2</v>
      </c>
      <c r="CG450" s="45">
        <f>IFERROR(IF(VLOOKUP($A450,mdf_lsdt9!$A:$BE, AU$1, FALSE)=AU450,0,1),2)</f>
        <v>2</v>
      </c>
      <c r="CH450" s="45">
        <f>IFERROR(IF(VLOOKUP($A450,mdf_lsdt9!$A:$BE, AV$1, FALSE)=AV450,0,1),2)</f>
        <v>2</v>
      </c>
    </row>
    <row r="451" spans="1:86" x14ac:dyDescent="0.35">
      <c r="A451" s="45" t="str">
        <f t="shared" si="7"/>
        <v/>
      </c>
      <c r="AW451" s="45">
        <f>IFERROR(IF(VLOOKUP($A451,mdf_lsdt9!$A:$BE, K$1, FALSE)=K451,0,1),2)</f>
        <v>2</v>
      </c>
      <c r="AX451" s="45">
        <f>IFERROR(IF(VLOOKUP($A451,mdf_lsdt9!$A:$BE, L$1, FALSE)=L451,0,1),2)</f>
        <v>2</v>
      </c>
      <c r="AY451" s="45">
        <f>IFERROR(IF(VLOOKUP($A451,mdf_lsdt9!$A:$BE, M$1, FALSE)=M451,0,1),2)</f>
        <v>2</v>
      </c>
      <c r="AZ451" s="45">
        <f>IFERROR(IF(VLOOKUP($A451,mdf_lsdt9!$A:$BE, N$1, FALSE)=N451,0,1),2)</f>
        <v>2</v>
      </c>
      <c r="BA451" s="45">
        <f>IFERROR(IF(VLOOKUP($A451,mdf_lsdt9!$A:$BE, O$1, FALSE)=O451,0,1),2)</f>
        <v>2</v>
      </c>
      <c r="BB451" s="45">
        <f>IFERROR(IF(VLOOKUP($A451,mdf_lsdt9!$A:$BE, P$1, FALSE)=P451,0,1),2)</f>
        <v>2</v>
      </c>
      <c r="BC451" s="45">
        <f>IFERROR(IF(VLOOKUP($A451,mdf_lsdt9!$A:$BE, Q$1, FALSE)=Q451,0,1),2)</f>
        <v>2</v>
      </c>
      <c r="BD451" s="45">
        <f>IFERROR(IF(VLOOKUP($A451,mdf_lsdt9!$A:$BE, R$1, FALSE)=R451,0,1),2)</f>
        <v>2</v>
      </c>
      <c r="BE451" s="45">
        <f>IFERROR(IF(VLOOKUP($A451,mdf_lsdt9!$A:$BE, S$1, FALSE)=S451,0,1),2)</f>
        <v>2</v>
      </c>
      <c r="BF451" s="45">
        <f>IFERROR(IF(VLOOKUP($A451,mdf_lsdt9!$A:$BE, T$1, FALSE)=T451,0,1),2)</f>
        <v>2</v>
      </c>
      <c r="BG451" s="45">
        <f>IFERROR(IF(VLOOKUP($A451,mdf_lsdt9!$A:$BE, U$1, FALSE)=U451,0,1),2)</f>
        <v>2</v>
      </c>
      <c r="BH451" s="45">
        <f>IFERROR(IF(VLOOKUP($A451,mdf_lsdt9!$A:$BE, V$1, FALSE)=V451,0,1),2)</f>
        <v>2</v>
      </c>
      <c r="BI451" s="45">
        <f>IFERROR(IF(VLOOKUP($A451,mdf_lsdt9!$A:$BE, W$1, FALSE)=W451,0,1),2)</f>
        <v>2</v>
      </c>
      <c r="BJ451" s="45">
        <f>IFERROR(IF(VLOOKUP($A451,mdf_lsdt9!$A:$BE, X$1, FALSE)=X451,0,1),2)</f>
        <v>2</v>
      </c>
      <c r="BK451" s="45">
        <f>IFERROR(IF(VLOOKUP($A451,mdf_lsdt9!$A:$BE, Y$1, FALSE)=Y451,0,1),2)</f>
        <v>2</v>
      </c>
      <c r="BL451" s="45">
        <f>IFERROR(IF(VLOOKUP($A451,mdf_lsdt9!$A:$BE, Z$1, FALSE)=Z451,0,1),2)</f>
        <v>2</v>
      </c>
      <c r="BM451" s="45">
        <f>IFERROR(IF(VLOOKUP($A451,mdf_lsdt9!$A:$BE, AA$1, FALSE)=AA451,0,1),2)</f>
        <v>2</v>
      </c>
      <c r="BN451" s="45">
        <f>IFERROR(IF(VLOOKUP($A451,mdf_lsdt9!$A:$BE, AB$1, FALSE)=AB451,0,1),2)</f>
        <v>2</v>
      </c>
      <c r="BO451" s="45">
        <f>IFERROR(IF(VLOOKUP($A451,mdf_lsdt9!$A:$BE, AC$1, FALSE)=AC451,0,1),2)</f>
        <v>2</v>
      </c>
      <c r="BP451" s="45">
        <f>IFERROR(IF(VLOOKUP($A451,mdf_lsdt9!$A:$BE, AD$1, FALSE)=AD451,0,1),2)</f>
        <v>2</v>
      </c>
      <c r="BQ451" s="45">
        <f>IFERROR(IF(VLOOKUP($A451,mdf_lsdt9!$A:$BE, AE$1, FALSE)=AE451,0,1),2)</f>
        <v>2</v>
      </c>
      <c r="BR451" s="45">
        <f>IFERROR(IF(VLOOKUP($A451,mdf_lsdt9!$A:$BE, AF$1, FALSE)=AF451,0,1),2)</f>
        <v>2</v>
      </c>
      <c r="BS451" s="45">
        <f>IFERROR(IF(VLOOKUP($A451,mdf_lsdt9!$A:$BE, AG$1, FALSE)=AG451,0,1),2)</f>
        <v>2</v>
      </c>
      <c r="BT451" s="45">
        <f>IFERROR(IF(VLOOKUP($A451,mdf_lsdt9!$A:$BE, AH$1, FALSE)=AH451,0,1),2)</f>
        <v>2</v>
      </c>
      <c r="BU451" s="45">
        <f>IFERROR(IF(VLOOKUP($A451,mdf_lsdt9!$A:$BE, AI$1, FALSE)=AI451,0,1),2)</f>
        <v>2</v>
      </c>
      <c r="BV451" s="45">
        <f>IFERROR(IF(VLOOKUP($A451,mdf_lsdt9!$A:$BE, AJ$1, FALSE)=AJ451,0,1),2)</f>
        <v>2</v>
      </c>
      <c r="BW451" s="45">
        <f>IFERROR(IF(VLOOKUP($A451,mdf_lsdt9!$A:$BE, AK$1, FALSE)=AK451,0,1),2)</f>
        <v>2</v>
      </c>
      <c r="BX451" s="45">
        <f>IFERROR(IF(VLOOKUP($A451,mdf_lsdt9!$A:$BE, AL$1, FALSE)=AL451,0,1),2)</f>
        <v>2</v>
      </c>
      <c r="BY451" s="45">
        <f>IFERROR(IF(VLOOKUP($A451,mdf_lsdt9!$A:$BE, AM$1, FALSE)=AM451,0,1),2)</f>
        <v>2</v>
      </c>
      <c r="BZ451" s="45">
        <f>IFERROR(IF(VLOOKUP($A451,mdf_lsdt9!$A:$BE, AN$1, FALSE)=AN451,0,1),2)</f>
        <v>2</v>
      </c>
      <c r="CA451" s="45">
        <f>IFERROR(IF(VLOOKUP($A451,mdf_lsdt9!$A:$BE, AO$1, FALSE)=AO451,0,1),2)</f>
        <v>2</v>
      </c>
      <c r="CB451" s="45">
        <f>IFERROR(IF(VLOOKUP($A451,mdf_lsdt9!$A:$BE, AP$1, FALSE)=AP451,0,1),2)</f>
        <v>2</v>
      </c>
      <c r="CC451" s="45">
        <f>IFERROR(IF(VLOOKUP($A451,mdf_lsdt9!$A:$BE, AQ$1, FALSE)=AQ451,0,1),2)</f>
        <v>2</v>
      </c>
      <c r="CD451" s="45">
        <f>IFERROR(IF(VLOOKUP($A451,mdf_lsdt9!$A:$BE, AR$1, FALSE)=AR451,0,1),2)</f>
        <v>2</v>
      </c>
      <c r="CE451" s="45">
        <f>IFERROR(IF(VLOOKUP($A451,mdf_lsdt9!$A:$BE, AS$1, FALSE)=AS451,0,1),2)</f>
        <v>2</v>
      </c>
      <c r="CF451" s="45">
        <f>IFERROR(IF(VLOOKUP($A451,mdf_lsdt9!$A:$BE, AT$1, FALSE)=AT451,0,1),2)</f>
        <v>2</v>
      </c>
      <c r="CG451" s="45">
        <f>IFERROR(IF(VLOOKUP($A451,mdf_lsdt9!$A:$BE, AU$1, FALSE)=AU451,0,1),2)</f>
        <v>2</v>
      </c>
      <c r="CH451" s="45">
        <f>IFERROR(IF(VLOOKUP($A451,mdf_lsdt9!$A:$BE, AV$1, FALSE)=AV451,0,1),2)</f>
        <v>2</v>
      </c>
    </row>
    <row r="452" spans="1:86" x14ac:dyDescent="0.35">
      <c r="A452" s="45" t="str">
        <f t="shared" si="7"/>
        <v/>
      </c>
      <c r="AW452" s="45">
        <f>IFERROR(IF(VLOOKUP($A452,mdf_lsdt9!$A:$BE, K$1, FALSE)=K452,0,1),2)</f>
        <v>2</v>
      </c>
      <c r="AX452" s="45">
        <f>IFERROR(IF(VLOOKUP($A452,mdf_lsdt9!$A:$BE, L$1, FALSE)=L452,0,1),2)</f>
        <v>2</v>
      </c>
      <c r="AY452" s="45">
        <f>IFERROR(IF(VLOOKUP($A452,mdf_lsdt9!$A:$BE, M$1, FALSE)=M452,0,1),2)</f>
        <v>2</v>
      </c>
      <c r="AZ452" s="45">
        <f>IFERROR(IF(VLOOKUP($A452,mdf_lsdt9!$A:$BE, N$1, FALSE)=N452,0,1),2)</f>
        <v>2</v>
      </c>
      <c r="BA452" s="45">
        <f>IFERROR(IF(VLOOKUP($A452,mdf_lsdt9!$A:$BE, O$1, FALSE)=O452,0,1),2)</f>
        <v>2</v>
      </c>
      <c r="BB452" s="45">
        <f>IFERROR(IF(VLOOKUP($A452,mdf_lsdt9!$A:$BE, P$1, FALSE)=P452,0,1),2)</f>
        <v>2</v>
      </c>
      <c r="BC452" s="45">
        <f>IFERROR(IF(VLOOKUP($A452,mdf_lsdt9!$A:$BE, Q$1, FALSE)=Q452,0,1),2)</f>
        <v>2</v>
      </c>
      <c r="BD452" s="45">
        <f>IFERROR(IF(VLOOKUP($A452,mdf_lsdt9!$A:$BE, R$1, FALSE)=R452,0,1),2)</f>
        <v>2</v>
      </c>
      <c r="BE452" s="45">
        <f>IFERROR(IF(VLOOKUP($A452,mdf_lsdt9!$A:$BE, S$1, FALSE)=S452,0,1),2)</f>
        <v>2</v>
      </c>
      <c r="BF452" s="45">
        <f>IFERROR(IF(VLOOKUP($A452,mdf_lsdt9!$A:$BE, T$1, FALSE)=T452,0,1),2)</f>
        <v>2</v>
      </c>
      <c r="BG452" s="45">
        <f>IFERROR(IF(VLOOKUP($A452,mdf_lsdt9!$A:$BE, U$1, FALSE)=U452,0,1),2)</f>
        <v>2</v>
      </c>
      <c r="BH452" s="45">
        <f>IFERROR(IF(VLOOKUP($A452,mdf_lsdt9!$A:$BE, V$1, FALSE)=V452,0,1),2)</f>
        <v>2</v>
      </c>
      <c r="BI452" s="45">
        <f>IFERROR(IF(VLOOKUP($A452,mdf_lsdt9!$A:$BE, W$1, FALSE)=W452,0,1),2)</f>
        <v>2</v>
      </c>
      <c r="BJ452" s="45">
        <f>IFERROR(IF(VLOOKUP($A452,mdf_lsdt9!$A:$BE, X$1, FALSE)=X452,0,1),2)</f>
        <v>2</v>
      </c>
      <c r="BK452" s="45">
        <f>IFERROR(IF(VLOOKUP($A452,mdf_lsdt9!$A:$BE, Y$1, FALSE)=Y452,0,1),2)</f>
        <v>2</v>
      </c>
      <c r="BL452" s="45">
        <f>IFERROR(IF(VLOOKUP($A452,mdf_lsdt9!$A:$BE, Z$1, FALSE)=Z452,0,1),2)</f>
        <v>2</v>
      </c>
      <c r="BM452" s="45">
        <f>IFERROR(IF(VLOOKUP($A452,mdf_lsdt9!$A:$BE, AA$1, FALSE)=AA452,0,1),2)</f>
        <v>2</v>
      </c>
      <c r="BN452" s="45">
        <f>IFERROR(IF(VLOOKUP($A452,mdf_lsdt9!$A:$BE, AB$1, FALSE)=AB452,0,1),2)</f>
        <v>2</v>
      </c>
      <c r="BO452" s="45">
        <f>IFERROR(IF(VLOOKUP($A452,mdf_lsdt9!$A:$BE, AC$1, FALSE)=AC452,0,1),2)</f>
        <v>2</v>
      </c>
      <c r="BP452" s="45">
        <f>IFERROR(IF(VLOOKUP($A452,mdf_lsdt9!$A:$BE, AD$1, FALSE)=AD452,0,1),2)</f>
        <v>2</v>
      </c>
      <c r="BQ452" s="45">
        <f>IFERROR(IF(VLOOKUP($A452,mdf_lsdt9!$A:$BE, AE$1, FALSE)=AE452,0,1),2)</f>
        <v>2</v>
      </c>
      <c r="BR452" s="45">
        <f>IFERROR(IF(VLOOKUP($A452,mdf_lsdt9!$A:$BE, AF$1, FALSE)=AF452,0,1),2)</f>
        <v>2</v>
      </c>
      <c r="BS452" s="45">
        <f>IFERROR(IF(VLOOKUP($A452,mdf_lsdt9!$A:$BE, AG$1, FALSE)=AG452,0,1),2)</f>
        <v>2</v>
      </c>
      <c r="BT452" s="45">
        <f>IFERROR(IF(VLOOKUP($A452,mdf_lsdt9!$A:$BE, AH$1, FALSE)=AH452,0,1),2)</f>
        <v>2</v>
      </c>
      <c r="BU452" s="45">
        <f>IFERROR(IF(VLOOKUP($A452,mdf_lsdt9!$A:$BE, AI$1, FALSE)=AI452,0,1),2)</f>
        <v>2</v>
      </c>
      <c r="BV452" s="45">
        <f>IFERROR(IF(VLOOKUP($A452,mdf_lsdt9!$A:$BE, AJ$1, FALSE)=AJ452,0,1),2)</f>
        <v>2</v>
      </c>
      <c r="BW452" s="45">
        <f>IFERROR(IF(VLOOKUP($A452,mdf_lsdt9!$A:$BE, AK$1, FALSE)=AK452,0,1),2)</f>
        <v>2</v>
      </c>
      <c r="BX452" s="45">
        <f>IFERROR(IF(VLOOKUP($A452,mdf_lsdt9!$A:$BE, AL$1, FALSE)=AL452,0,1),2)</f>
        <v>2</v>
      </c>
      <c r="BY452" s="45">
        <f>IFERROR(IF(VLOOKUP($A452,mdf_lsdt9!$A:$BE, AM$1, FALSE)=AM452,0,1),2)</f>
        <v>2</v>
      </c>
      <c r="BZ452" s="45">
        <f>IFERROR(IF(VLOOKUP($A452,mdf_lsdt9!$A:$BE, AN$1, FALSE)=AN452,0,1),2)</f>
        <v>2</v>
      </c>
      <c r="CA452" s="45">
        <f>IFERROR(IF(VLOOKUP($A452,mdf_lsdt9!$A:$BE, AO$1, FALSE)=AO452,0,1),2)</f>
        <v>2</v>
      </c>
      <c r="CB452" s="45">
        <f>IFERROR(IF(VLOOKUP($A452,mdf_lsdt9!$A:$BE, AP$1, FALSE)=AP452,0,1),2)</f>
        <v>2</v>
      </c>
      <c r="CC452" s="45">
        <f>IFERROR(IF(VLOOKUP($A452,mdf_lsdt9!$A:$BE, AQ$1, FALSE)=AQ452,0,1),2)</f>
        <v>2</v>
      </c>
      <c r="CD452" s="45">
        <f>IFERROR(IF(VLOOKUP($A452,mdf_lsdt9!$A:$BE, AR$1, FALSE)=AR452,0,1),2)</f>
        <v>2</v>
      </c>
      <c r="CE452" s="45">
        <f>IFERROR(IF(VLOOKUP($A452,mdf_lsdt9!$A:$BE, AS$1, FALSE)=AS452,0,1),2)</f>
        <v>2</v>
      </c>
      <c r="CF452" s="45">
        <f>IFERROR(IF(VLOOKUP($A452,mdf_lsdt9!$A:$BE, AT$1, FALSE)=AT452,0,1),2)</f>
        <v>2</v>
      </c>
      <c r="CG452" s="45">
        <f>IFERROR(IF(VLOOKUP($A452,mdf_lsdt9!$A:$BE, AU$1, FALSE)=AU452,0,1),2)</f>
        <v>2</v>
      </c>
      <c r="CH452" s="45">
        <f>IFERROR(IF(VLOOKUP($A452,mdf_lsdt9!$A:$BE, AV$1, FALSE)=AV452,0,1),2)</f>
        <v>2</v>
      </c>
    </row>
    <row r="453" spans="1:86" x14ac:dyDescent="0.35">
      <c r="A453" s="45" t="str">
        <f t="shared" si="7"/>
        <v/>
      </c>
      <c r="AW453" s="45">
        <f>IFERROR(IF(VLOOKUP($A453,mdf_lsdt9!$A:$BE, K$1, FALSE)=K453,0,1),2)</f>
        <v>2</v>
      </c>
      <c r="AX453" s="45">
        <f>IFERROR(IF(VLOOKUP($A453,mdf_lsdt9!$A:$BE, L$1, FALSE)=L453,0,1),2)</f>
        <v>2</v>
      </c>
      <c r="AY453" s="45">
        <f>IFERROR(IF(VLOOKUP($A453,mdf_lsdt9!$A:$BE, M$1, FALSE)=M453,0,1),2)</f>
        <v>2</v>
      </c>
      <c r="AZ453" s="45">
        <f>IFERROR(IF(VLOOKUP($A453,mdf_lsdt9!$A:$BE, N$1, FALSE)=N453,0,1),2)</f>
        <v>2</v>
      </c>
      <c r="BA453" s="45">
        <f>IFERROR(IF(VLOOKUP($A453,mdf_lsdt9!$A:$BE, O$1, FALSE)=O453,0,1),2)</f>
        <v>2</v>
      </c>
      <c r="BB453" s="45">
        <f>IFERROR(IF(VLOOKUP($A453,mdf_lsdt9!$A:$BE, P$1, FALSE)=P453,0,1),2)</f>
        <v>2</v>
      </c>
      <c r="BC453" s="45">
        <f>IFERROR(IF(VLOOKUP($A453,mdf_lsdt9!$A:$BE, Q$1, FALSE)=Q453,0,1),2)</f>
        <v>2</v>
      </c>
      <c r="BD453" s="45">
        <f>IFERROR(IF(VLOOKUP($A453,mdf_lsdt9!$A:$BE, R$1, FALSE)=R453,0,1),2)</f>
        <v>2</v>
      </c>
      <c r="BE453" s="45">
        <f>IFERROR(IF(VLOOKUP($A453,mdf_lsdt9!$A:$BE, S$1, FALSE)=S453,0,1),2)</f>
        <v>2</v>
      </c>
      <c r="BF453" s="45">
        <f>IFERROR(IF(VLOOKUP($A453,mdf_lsdt9!$A:$BE, T$1, FALSE)=T453,0,1),2)</f>
        <v>2</v>
      </c>
      <c r="BG453" s="45">
        <f>IFERROR(IF(VLOOKUP($A453,mdf_lsdt9!$A:$BE, U$1, FALSE)=U453,0,1),2)</f>
        <v>2</v>
      </c>
      <c r="BH453" s="45">
        <f>IFERROR(IF(VLOOKUP($A453,mdf_lsdt9!$A:$BE, V$1, FALSE)=V453,0,1),2)</f>
        <v>2</v>
      </c>
      <c r="BI453" s="45">
        <f>IFERROR(IF(VLOOKUP($A453,mdf_lsdt9!$A:$BE, W$1, FALSE)=W453,0,1),2)</f>
        <v>2</v>
      </c>
      <c r="BJ453" s="45">
        <f>IFERROR(IF(VLOOKUP($A453,mdf_lsdt9!$A:$BE, X$1, FALSE)=X453,0,1),2)</f>
        <v>2</v>
      </c>
      <c r="BK453" s="45">
        <f>IFERROR(IF(VLOOKUP($A453,mdf_lsdt9!$A:$BE, Y$1, FALSE)=Y453,0,1),2)</f>
        <v>2</v>
      </c>
      <c r="BL453" s="45">
        <f>IFERROR(IF(VLOOKUP($A453,mdf_lsdt9!$A:$BE, Z$1, FALSE)=Z453,0,1),2)</f>
        <v>2</v>
      </c>
      <c r="BM453" s="45">
        <f>IFERROR(IF(VLOOKUP($A453,mdf_lsdt9!$A:$BE, AA$1, FALSE)=AA453,0,1),2)</f>
        <v>2</v>
      </c>
      <c r="BN453" s="45">
        <f>IFERROR(IF(VLOOKUP($A453,mdf_lsdt9!$A:$BE, AB$1, FALSE)=AB453,0,1),2)</f>
        <v>2</v>
      </c>
      <c r="BO453" s="45">
        <f>IFERROR(IF(VLOOKUP($A453,mdf_lsdt9!$A:$BE, AC$1, FALSE)=AC453,0,1),2)</f>
        <v>2</v>
      </c>
      <c r="BP453" s="45">
        <f>IFERROR(IF(VLOOKUP($A453,mdf_lsdt9!$A:$BE, AD$1, FALSE)=AD453,0,1),2)</f>
        <v>2</v>
      </c>
      <c r="BQ453" s="45">
        <f>IFERROR(IF(VLOOKUP($A453,mdf_lsdt9!$A:$BE, AE$1, FALSE)=AE453,0,1),2)</f>
        <v>2</v>
      </c>
      <c r="BR453" s="45">
        <f>IFERROR(IF(VLOOKUP($A453,mdf_lsdt9!$A:$BE, AF$1, FALSE)=AF453,0,1),2)</f>
        <v>2</v>
      </c>
      <c r="BS453" s="45">
        <f>IFERROR(IF(VLOOKUP($A453,mdf_lsdt9!$A:$BE, AG$1, FALSE)=AG453,0,1),2)</f>
        <v>2</v>
      </c>
      <c r="BT453" s="45">
        <f>IFERROR(IF(VLOOKUP($A453,mdf_lsdt9!$A:$BE, AH$1, FALSE)=AH453,0,1),2)</f>
        <v>2</v>
      </c>
      <c r="BU453" s="45">
        <f>IFERROR(IF(VLOOKUP($A453,mdf_lsdt9!$A:$BE, AI$1, FALSE)=AI453,0,1),2)</f>
        <v>2</v>
      </c>
      <c r="BV453" s="45">
        <f>IFERROR(IF(VLOOKUP($A453,mdf_lsdt9!$A:$BE, AJ$1, FALSE)=AJ453,0,1),2)</f>
        <v>2</v>
      </c>
      <c r="BW453" s="45">
        <f>IFERROR(IF(VLOOKUP($A453,mdf_lsdt9!$A:$BE, AK$1, FALSE)=AK453,0,1),2)</f>
        <v>2</v>
      </c>
      <c r="BX453" s="45">
        <f>IFERROR(IF(VLOOKUP($A453,mdf_lsdt9!$A:$BE, AL$1, FALSE)=AL453,0,1),2)</f>
        <v>2</v>
      </c>
      <c r="BY453" s="45">
        <f>IFERROR(IF(VLOOKUP($A453,mdf_lsdt9!$A:$BE, AM$1, FALSE)=AM453,0,1),2)</f>
        <v>2</v>
      </c>
      <c r="BZ453" s="45">
        <f>IFERROR(IF(VLOOKUP($A453,mdf_lsdt9!$A:$BE, AN$1, FALSE)=AN453,0,1),2)</f>
        <v>2</v>
      </c>
      <c r="CA453" s="45">
        <f>IFERROR(IF(VLOOKUP($A453,mdf_lsdt9!$A:$BE, AO$1, FALSE)=AO453,0,1),2)</f>
        <v>2</v>
      </c>
      <c r="CB453" s="45">
        <f>IFERROR(IF(VLOOKUP($A453,mdf_lsdt9!$A:$BE, AP$1, FALSE)=AP453,0,1),2)</f>
        <v>2</v>
      </c>
      <c r="CC453" s="45">
        <f>IFERROR(IF(VLOOKUP($A453,mdf_lsdt9!$A:$BE, AQ$1, FALSE)=AQ453,0,1),2)</f>
        <v>2</v>
      </c>
      <c r="CD453" s="45">
        <f>IFERROR(IF(VLOOKUP($A453,mdf_lsdt9!$A:$BE, AR$1, FALSE)=AR453,0,1),2)</f>
        <v>2</v>
      </c>
      <c r="CE453" s="45">
        <f>IFERROR(IF(VLOOKUP($A453,mdf_lsdt9!$A:$BE, AS$1, FALSE)=AS453,0,1),2)</f>
        <v>2</v>
      </c>
      <c r="CF453" s="45">
        <f>IFERROR(IF(VLOOKUP($A453,mdf_lsdt9!$A:$BE, AT$1, FALSE)=AT453,0,1),2)</f>
        <v>2</v>
      </c>
      <c r="CG453" s="45">
        <f>IFERROR(IF(VLOOKUP($A453,mdf_lsdt9!$A:$BE, AU$1, FALSE)=AU453,0,1),2)</f>
        <v>2</v>
      </c>
      <c r="CH453" s="45">
        <f>IFERROR(IF(VLOOKUP($A453,mdf_lsdt9!$A:$BE, AV$1, FALSE)=AV453,0,1),2)</f>
        <v>2</v>
      </c>
    </row>
    <row r="454" spans="1:86" x14ac:dyDescent="0.35">
      <c r="A454" s="45" t="str">
        <f t="shared" si="7"/>
        <v/>
      </c>
      <c r="AW454" s="45">
        <f>IFERROR(IF(VLOOKUP($A454,mdf_lsdt9!$A:$BE, K$1, FALSE)=K454,0,1),2)</f>
        <v>2</v>
      </c>
      <c r="AX454" s="45">
        <f>IFERROR(IF(VLOOKUP($A454,mdf_lsdt9!$A:$BE, L$1, FALSE)=L454,0,1),2)</f>
        <v>2</v>
      </c>
      <c r="AY454" s="45">
        <f>IFERROR(IF(VLOOKUP($A454,mdf_lsdt9!$A:$BE, M$1, FALSE)=M454,0,1),2)</f>
        <v>2</v>
      </c>
      <c r="AZ454" s="45">
        <f>IFERROR(IF(VLOOKUP($A454,mdf_lsdt9!$A:$BE, N$1, FALSE)=N454,0,1),2)</f>
        <v>2</v>
      </c>
      <c r="BA454" s="45">
        <f>IFERROR(IF(VLOOKUP($A454,mdf_lsdt9!$A:$BE, O$1, FALSE)=O454,0,1),2)</f>
        <v>2</v>
      </c>
      <c r="BB454" s="45">
        <f>IFERROR(IF(VLOOKUP($A454,mdf_lsdt9!$A:$BE, P$1, FALSE)=P454,0,1),2)</f>
        <v>2</v>
      </c>
      <c r="BC454" s="45">
        <f>IFERROR(IF(VLOOKUP($A454,mdf_lsdt9!$A:$BE, Q$1, FALSE)=Q454,0,1),2)</f>
        <v>2</v>
      </c>
      <c r="BD454" s="45">
        <f>IFERROR(IF(VLOOKUP($A454,mdf_lsdt9!$A:$BE, R$1, FALSE)=R454,0,1),2)</f>
        <v>2</v>
      </c>
      <c r="BE454" s="45">
        <f>IFERROR(IF(VLOOKUP($A454,mdf_lsdt9!$A:$BE, S$1, FALSE)=S454,0,1),2)</f>
        <v>2</v>
      </c>
      <c r="BF454" s="45">
        <f>IFERROR(IF(VLOOKUP($A454,mdf_lsdt9!$A:$BE, T$1, FALSE)=T454,0,1),2)</f>
        <v>2</v>
      </c>
      <c r="BG454" s="45">
        <f>IFERROR(IF(VLOOKUP($A454,mdf_lsdt9!$A:$BE, U$1, FALSE)=U454,0,1),2)</f>
        <v>2</v>
      </c>
      <c r="BH454" s="45">
        <f>IFERROR(IF(VLOOKUP($A454,mdf_lsdt9!$A:$BE, V$1, FALSE)=V454,0,1),2)</f>
        <v>2</v>
      </c>
      <c r="BI454" s="45">
        <f>IFERROR(IF(VLOOKUP($A454,mdf_lsdt9!$A:$BE, W$1, FALSE)=W454,0,1),2)</f>
        <v>2</v>
      </c>
      <c r="BJ454" s="45">
        <f>IFERROR(IF(VLOOKUP($A454,mdf_lsdt9!$A:$BE, X$1, FALSE)=X454,0,1),2)</f>
        <v>2</v>
      </c>
      <c r="BK454" s="45">
        <f>IFERROR(IF(VLOOKUP($A454,mdf_lsdt9!$A:$BE, Y$1, FALSE)=Y454,0,1),2)</f>
        <v>2</v>
      </c>
      <c r="BL454" s="45">
        <f>IFERROR(IF(VLOOKUP($A454,mdf_lsdt9!$A:$BE, Z$1, FALSE)=Z454,0,1),2)</f>
        <v>2</v>
      </c>
      <c r="BM454" s="45">
        <f>IFERROR(IF(VLOOKUP($A454,mdf_lsdt9!$A:$BE, AA$1, FALSE)=AA454,0,1),2)</f>
        <v>2</v>
      </c>
      <c r="BN454" s="45">
        <f>IFERROR(IF(VLOOKUP($A454,mdf_lsdt9!$A:$BE, AB$1, FALSE)=AB454,0,1),2)</f>
        <v>2</v>
      </c>
      <c r="BO454" s="45">
        <f>IFERROR(IF(VLOOKUP($A454,mdf_lsdt9!$A:$BE, AC$1, FALSE)=AC454,0,1),2)</f>
        <v>2</v>
      </c>
      <c r="BP454" s="45">
        <f>IFERROR(IF(VLOOKUP($A454,mdf_lsdt9!$A:$BE, AD$1, FALSE)=AD454,0,1),2)</f>
        <v>2</v>
      </c>
      <c r="BQ454" s="45">
        <f>IFERROR(IF(VLOOKUP($A454,mdf_lsdt9!$A:$BE, AE$1, FALSE)=AE454,0,1),2)</f>
        <v>2</v>
      </c>
      <c r="BR454" s="45">
        <f>IFERROR(IF(VLOOKUP($A454,mdf_lsdt9!$A:$BE, AF$1, FALSE)=AF454,0,1),2)</f>
        <v>2</v>
      </c>
      <c r="BS454" s="45">
        <f>IFERROR(IF(VLOOKUP($A454,mdf_lsdt9!$A:$BE, AG$1, FALSE)=AG454,0,1),2)</f>
        <v>2</v>
      </c>
      <c r="BT454" s="45">
        <f>IFERROR(IF(VLOOKUP($A454,mdf_lsdt9!$A:$BE, AH$1, FALSE)=AH454,0,1),2)</f>
        <v>2</v>
      </c>
      <c r="BU454" s="45">
        <f>IFERROR(IF(VLOOKUP($A454,mdf_lsdt9!$A:$BE, AI$1, FALSE)=AI454,0,1),2)</f>
        <v>2</v>
      </c>
      <c r="BV454" s="45">
        <f>IFERROR(IF(VLOOKUP($A454,mdf_lsdt9!$A:$BE, AJ$1, FALSE)=AJ454,0,1),2)</f>
        <v>2</v>
      </c>
      <c r="BW454" s="45">
        <f>IFERROR(IF(VLOOKUP($A454,mdf_lsdt9!$A:$BE, AK$1, FALSE)=AK454,0,1),2)</f>
        <v>2</v>
      </c>
      <c r="BX454" s="45">
        <f>IFERROR(IF(VLOOKUP($A454,mdf_lsdt9!$A:$BE, AL$1, FALSE)=AL454,0,1),2)</f>
        <v>2</v>
      </c>
      <c r="BY454" s="45">
        <f>IFERROR(IF(VLOOKUP($A454,mdf_lsdt9!$A:$BE, AM$1, FALSE)=AM454,0,1),2)</f>
        <v>2</v>
      </c>
      <c r="BZ454" s="45">
        <f>IFERROR(IF(VLOOKUP($A454,mdf_lsdt9!$A:$BE, AN$1, FALSE)=AN454,0,1),2)</f>
        <v>2</v>
      </c>
      <c r="CA454" s="45">
        <f>IFERROR(IF(VLOOKUP($A454,mdf_lsdt9!$A:$BE, AO$1, FALSE)=AO454,0,1),2)</f>
        <v>2</v>
      </c>
      <c r="CB454" s="45">
        <f>IFERROR(IF(VLOOKUP($A454,mdf_lsdt9!$A:$BE, AP$1, FALSE)=AP454,0,1),2)</f>
        <v>2</v>
      </c>
      <c r="CC454" s="45">
        <f>IFERROR(IF(VLOOKUP($A454,mdf_lsdt9!$A:$BE, AQ$1, FALSE)=AQ454,0,1),2)</f>
        <v>2</v>
      </c>
      <c r="CD454" s="45">
        <f>IFERROR(IF(VLOOKUP($A454,mdf_lsdt9!$A:$BE, AR$1, FALSE)=AR454,0,1),2)</f>
        <v>2</v>
      </c>
      <c r="CE454" s="45">
        <f>IFERROR(IF(VLOOKUP($A454,mdf_lsdt9!$A:$BE, AS$1, FALSE)=AS454,0,1),2)</f>
        <v>2</v>
      </c>
      <c r="CF454" s="45">
        <f>IFERROR(IF(VLOOKUP($A454,mdf_lsdt9!$A:$BE, AT$1, FALSE)=AT454,0,1),2)</f>
        <v>2</v>
      </c>
      <c r="CG454" s="45">
        <f>IFERROR(IF(VLOOKUP($A454,mdf_lsdt9!$A:$BE, AU$1, FALSE)=AU454,0,1),2)</f>
        <v>2</v>
      </c>
      <c r="CH454" s="45">
        <f>IFERROR(IF(VLOOKUP($A454,mdf_lsdt9!$A:$BE, AV$1, FALSE)=AV454,0,1),2)</f>
        <v>2</v>
      </c>
    </row>
    <row r="455" spans="1:86" x14ac:dyDescent="0.35">
      <c r="A455" s="45" t="str">
        <f t="shared" si="7"/>
        <v/>
      </c>
      <c r="AW455" s="45">
        <f>IFERROR(IF(VLOOKUP($A455,mdf_lsdt9!$A:$BE, K$1, FALSE)=K455,0,1),2)</f>
        <v>2</v>
      </c>
      <c r="AX455" s="45">
        <f>IFERROR(IF(VLOOKUP($A455,mdf_lsdt9!$A:$BE, L$1, FALSE)=L455,0,1),2)</f>
        <v>2</v>
      </c>
      <c r="AY455" s="45">
        <f>IFERROR(IF(VLOOKUP($A455,mdf_lsdt9!$A:$BE, M$1, FALSE)=M455,0,1),2)</f>
        <v>2</v>
      </c>
      <c r="AZ455" s="45">
        <f>IFERROR(IF(VLOOKUP($A455,mdf_lsdt9!$A:$BE, N$1, FALSE)=N455,0,1),2)</f>
        <v>2</v>
      </c>
      <c r="BA455" s="45">
        <f>IFERROR(IF(VLOOKUP($A455,mdf_lsdt9!$A:$BE, O$1, FALSE)=O455,0,1),2)</f>
        <v>2</v>
      </c>
      <c r="BB455" s="45">
        <f>IFERROR(IF(VLOOKUP($A455,mdf_lsdt9!$A:$BE, P$1, FALSE)=P455,0,1),2)</f>
        <v>2</v>
      </c>
      <c r="BC455" s="45">
        <f>IFERROR(IF(VLOOKUP($A455,mdf_lsdt9!$A:$BE, Q$1, FALSE)=Q455,0,1),2)</f>
        <v>2</v>
      </c>
      <c r="BD455" s="45">
        <f>IFERROR(IF(VLOOKUP($A455,mdf_lsdt9!$A:$BE, R$1, FALSE)=R455,0,1),2)</f>
        <v>2</v>
      </c>
      <c r="BE455" s="45">
        <f>IFERROR(IF(VLOOKUP($A455,mdf_lsdt9!$A:$BE, S$1, FALSE)=S455,0,1),2)</f>
        <v>2</v>
      </c>
      <c r="BF455" s="45">
        <f>IFERROR(IF(VLOOKUP($A455,mdf_lsdt9!$A:$BE, T$1, FALSE)=T455,0,1),2)</f>
        <v>2</v>
      </c>
      <c r="BG455" s="45">
        <f>IFERROR(IF(VLOOKUP($A455,mdf_lsdt9!$A:$BE, U$1, FALSE)=U455,0,1),2)</f>
        <v>2</v>
      </c>
      <c r="BH455" s="45">
        <f>IFERROR(IF(VLOOKUP($A455,mdf_lsdt9!$A:$BE, V$1, FALSE)=V455,0,1),2)</f>
        <v>2</v>
      </c>
      <c r="BI455" s="45">
        <f>IFERROR(IF(VLOOKUP($A455,mdf_lsdt9!$A:$BE, W$1, FALSE)=W455,0,1),2)</f>
        <v>2</v>
      </c>
      <c r="BJ455" s="45">
        <f>IFERROR(IF(VLOOKUP($A455,mdf_lsdt9!$A:$BE, X$1, FALSE)=X455,0,1),2)</f>
        <v>2</v>
      </c>
      <c r="BK455" s="45">
        <f>IFERROR(IF(VLOOKUP($A455,mdf_lsdt9!$A:$BE, Y$1, FALSE)=Y455,0,1),2)</f>
        <v>2</v>
      </c>
      <c r="BL455" s="45">
        <f>IFERROR(IF(VLOOKUP($A455,mdf_lsdt9!$A:$BE, Z$1, FALSE)=Z455,0,1),2)</f>
        <v>2</v>
      </c>
      <c r="BM455" s="45">
        <f>IFERROR(IF(VLOOKUP($A455,mdf_lsdt9!$A:$BE, AA$1, FALSE)=AA455,0,1),2)</f>
        <v>2</v>
      </c>
      <c r="BN455" s="45">
        <f>IFERROR(IF(VLOOKUP($A455,mdf_lsdt9!$A:$BE, AB$1, FALSE)=AB455,0,1),2)</f>
        <v>2</v>
      </c>
      <c r="BO455" s="45">
        <f>IFERROR(IF(VLOOKUP($A455,mdf_lsdt9!$A:$BE, AC$1, FALSE)=AC455,0,1),2)</f>
        <v>2</v>
      </c>
      <c r="BP455" s="45">
        <f>IFERROR(IF(VLOOKUP($A455,mdf_lsdt9!$A:$BE, AD$1, FALSE)=AD455,0,1),2)</f>
        <v>2</v>
      </c>
      <c r="BQ455" s="45">
        <f>IFERROR(IF(VLOOKUP($A455,mdf_lsdt9!$A:$BE, AE$1, FALSE)=AE455,0,1),2)</f>
        <v>2</v>
      </c>
      <c r="BR455" s="45">
        <f>IFERROR(IF(VLOOKUP($A455,mdf_lsdt9!$A:$BE, AF$1, FALSE)=AF455,0,1),2)</f>
        <v>2</v>
      </c>
      <c r="BS455" s="45">
        <f>IFERROR(IF(VLOOKUP($A455,mdf_lsdt9!$A:$BE, AG$1, FALSE)=AG455,0,1),2)</f>
        <v>2</v>
      </c>
      <c r="BT455" s="45">
        <f>IFERROR(IF(VLOOKUP($A455,mdf_lsdt9!$A:$BE, AH$1, FALSE)=AH455,0,1),2)</f>
        <v>2</v>
      </c>
      <c r="BU455" s="45">
        <f>IFERROR(IF(VLOOKUP($A455,mdf_lsdt9!$A:$BE, AI$1, FALSE)=AI455,0,1),2)</f>
        <v>2</v>
      </c>
      <c r="BV455" s="45">
        <f>IFERROR(IF(VLOOKUP($A455,mdf_lsdt9!$A:$BE, AJ$1, FALSE)=AJ455,0,1),2)</f>
        <v>2</v>
      </c>
      <c r="BW455" s="45">
        <f>IFERROR(IF(VLOOKUP($A455,mdf_lsdt9!$A:$BE, AK$1, FALSE)=AK455,0,1),2)</f>
        <v>2</v>
      </c>
      <c r="BX455" s="45">
        <f>IFERROR(IF(VLOOKUP($A455,mdf_lsdt9!$A:$BE, AL$1, FALSE)=AL455,0,1),2)</f>
        <v>2</v>
      </c>
      <c r="BY455" s="45">
        <f>IFERROR(IF(VLOOKUP($A455,mdf_lsdt9!$A:$BE, AM$1, FALSE)=AM455,0,1),2)</f>
        <v>2</v>
      </c>
      <c r="BZ455" s="45">
        <f>IFERROR(IF(VLOOKUP($A455,mdf_lsdt9!$A:$BE, AN$1, FALSE)=AN455,0,1),2)</f>
        <v>2</v>
      </c>
      <c r="CA455" s="45">
        <f>IFERROR(IF(VLOOKUP($A455,mdf_lsdt9!$A:$BE, AO$1, FALSE)=AO455,0,1),2)</f>
        <v>2</v>
      </c>
      <c r="CB455" s="45">
        <f>IFERROR(IF(VLOOKUP($A455,mdf_lsdt9!$A:$BE, AP$1, FALSE)=AP455,0,1),2)</f>
        <v>2</v>
      </c>
      <c r="CC455" s="45">
        <f>IFERROR(IF(VLOOKUP($A455,mdf_lsdt9!$A:$BE, AQ$1, FALSE)=AQ455,0,1),2)</f>
        <v>2</v>
      </c>
      <c r="CD455" s="45">
        <f>IFERROR(IF(VLOOKUP($A455,mdf_lsdt9!$A:$BE, AR$1, FALSE)=AR455,0,1),2)</f>
        <v>2</v>
      </c>
      <c r="CE455" s="45">
        <f>IFERROR(IF(VLOOKUP($A455,mdf_lsdt9!$A:$BE, AS$1, FALSE)=AS455,0,1),2)</f>
        <v>2</v>
      </c>
      <c r="CF455" s="45">
        <f>IFERROR(IF(VLOOKUP($A455,mdf_lsdt9!$A:$BE, AT$1, FALSE)=AT455,0,1),2)</f>
        <v>2</v>
      </c>
      <c r="CG455" s="45">
        <f>IFERROR(IF(VLOOKUP($A455,mdf_lsdt9!$A:$BE, AU$1, FALSE)=AU455,0,1),2)</f>
        <v>2</v>
      </c>
      <c r="CH455" s="45">
        <f>IFERROR(IF(VLOOKUP($A455,mdf_lsdt9!$A:$BE, AV$1, FALSE)=AV455,0,1),2)</f>
        <v>2</v>
      </c>
    </row>
    <row r="456" spans="1:86" x14ac:dyDescent="0.35">
      <c r="A456" s="45" t="str">
        <f t="shared" si="7"/>
        <v/>
      </c>
      <c r="AW456" s="45">
        <f>IFERROR(IF(VLOOKUP($A456,mdf_lsdt9!$A:$BE, K$1, FALSE)=K456,0,1),2)</f>
        <v>2</v>
      </c>
      <c r="AX456" s="45">
        <f>IFERROR(IF(VLOOKUP($A456,mdf_lsdt9!$A:$BE, L$1, FALSE)=L456,0,1),2)</f>
        <v>2</v>
      </c>
      <c r="AY456" s="45">
        <f>IFERROR(IF(VLOOKUP($A456,mdf_lsdt9!$A:$BE, M$1, FALSE)=M456,0,1),2)</f>
        <v>2</v>
      </c>
      <c r="AZ456" s="45">
        <f>IFERROR(IF(VLOOKUP($A456,mdf_lsdt9!$A:$BE, N$1, FALSE)=N456,0,1),2)</f>
        <v>2</v>
      </c>
      <c r="BA456" s="45">
        <f>IFERROR(IF(VLOOKUP($A456,mdf_lsdt9!$A:$BE, O$1, FALSE)=O456,0,1),2)</f>
        <v>2</v>
      </c>
      <c r="BB456" s="45">
        <f>IFERROR(IF(VLOOKUP($A456,mdf_lsdt9!$A:$BE, P$1, FALSE)=P456,0,1),2)</f>
        <v>2</v>
      </c>
      <c r="BC456" s="45">
        <f>IFERROR(IF(VLOOKUP($A456,mdf_lsdt9!$A:$BE, Q$1, FALSE)=Q456,0,1),2)</f>
        <v>2</v>
      </c>
      <c r="BD456" s="45">
        <f>IFERROR(IF(VLOOKUP($A456,mdf_lsdt9!$A:$BE, R$1, FALSE)=R456,0,1),2)</f>
        <v>2</v>
      </c>
      <c r="BE456" s="45">
        <f>IFERROR(IF(VLOOKUP($A456,mdf_lsdt9!$A:$BE, S$1, FALSE)=S456,0,1),2)</f>
        <v>2</v>
      </c>
      <c r="BF456" s="45">
        <f>IFERROR(IF(VLOOKUP($A456,mdf_lsdt9!$A:$BE, T$1, FALSE)=T456,0,1),2)</f>
        <v>2</v>
      </c>
      <c r="BG456" s="45">
        <f>IFERROR(IF(VLOOKUP($A456,mdf_lsdt9!$A:$BE, U$1, FALSE)=U456,0,1),2)</f>
        <v>2</v>
      </c>
      <c r="BH456" s="45">
        <f>IFERROR(IF(VLOOKUP($A456,mdf_lsdt9!$A:$BE, V$1, FALSE)=V456,0,1),2)</f>
        <v>2</v>
      </c>
      <c r="BI456" s="45">
        <f>IFERROR(IF(VLOOKUP($A456,mdf_lsdt9!$A:$BE, W$1, FALSE)=W456,0,1),2)</f>
        <v>2</v>
      </c>
      <c r="BJ456" s="45">
        <f>IFERROR(IF(VLOOKUP($A456,mdf_lsdt9!$A:$BE, X$1, FALSE)=X456,0,1),2)</f>
        <v>2</v>
      </c>
      <c r="BK456" s="45">
        <f>IFERROR(IF(VLOOKUP($A456,mdf_lsdt9!$A:$BE, Y$1, FALSE)=Y456,0,1),2)</f>
        <v>2</v>
      </c>
      <c r="BL456" s="45">
        <f>IFERROR(IF(VLOOKUP($A456,mdf_lsdt9!$A:$BE, Z$1, FALSE)=Z456,0,1),2)</f>
        <v>2</v>
      </c>
      <c r="BM456" s="45">
        <f>IFERROR(IF(VLOOKUP($A456,mdf_lsdt9!$A:$BE, AA$1, FALSE)=AA456,0,1),2)</f>
        <v>2</v>
      </c>
      <c r="BN456" s="45">
        <f>IFERROR(IF(VLOOKUP($A456,mdf_lsdt9!$A:$BE, AB$1, FALSE)=AB456,0,1),2)</f>
        <v>2</v>
      </c>
      <c r="BO456" s="45">
        <f>IFERROR(IF(VLOOKUP($A456,mdf_lsdt9!$A:$BE, AC$1, FALSE)=AC456,0,1),2)</f>
        <v>2</v>
      </c>
      <c r="BP456" s="45">
        <f>IFERROR(IF(VLOOKUP($A456,mdf_lsdt9!$A:$BE, AD$1, FALSE)=AD456,0,1),2)</f>
        <v>2</v>
      </c>
      <c r="BQ456" s="45">
        <f>IFERROR(IF(VLOOKUP($A456,mdf_lsdt9!$A:$BE, AE$1, FALSE)=AE456,0,1),2)</f>
        <v>2</v>
      </c>
      <c r="BR456" s="45">
        <f>IFERROR(IF(VLOOKUP($A456,mdf_lsdt9!$A:$BE, AF$1, FALSE)=AF456,0,1),2)</f>
        <v>2</v>
      </c>
      <c r="BS456" s="45">
        <f>IFERROR(IF(VLOOKUP($A456,mdf_lsdt9!$A:$BE, AG$1, FALSE)=AG456,0,1),2)</f>
        <v>2</v>
      </c>
      <c r="BT456" s="45">
        <f>IFERROR(IF(VLOOKUP($A456,mdf_lsdt9!$A:$BE, AH$1, FALSE)=AH456,0,1),2)</f>
        <v>2</v>
      </c>
      <c r="BU456" s="45">
        <f>IFERROR(IF(VLOOKUP($A456,mdf_lsdt9!$A:$BE, AI$1, FALSE)=AI456,0,1),2)</f>
        <v>2</v>
      </c>
      <c r="BV456" s="45">
        <f>IFERROR(IF(VLOOKUP($A456,mdf_lsdt9!$A:$BE, AJ$1, FALSE)=AJ456,0,1),2)</f>
        <v>2</v>
      </c>
      <c r="BW456" s="45">
        <f>IFERROR(IF(VLOOKUP($A456,mdf_lsdt9!$A:$BE, AK$1, FALSE)=AK456,0,1),2)</f>
        <v>2</v>
      </c>
      <c r="BX456" s="45">
        <f>IFERROR(IF(VLOOKUP($A456,mdf_lsdt9!$A:$BE, AL$1, FALSE)=AL456,0,1),2)</f>
        <v>2</v>
      </c>
      <c r="BY456" s="45">
        <f>IFERROR(IF(VLOOKUP($A456,mdf_lsdt9!$A:$BE, AM$1, FALSE)=AM456,0,1),2)</f>
        <v>2</v>
      </c>
      <c r="BZ456" s="45">
        <f>IFERROR(IF(VLOOKUP($A456,mdf_lsdt9!$A:$BE, AN$1, FALSE)=AN456,0,1),2)</f>
        <v>2</v>
      </c>
      <c r="CA456" s="45">
        <f>IFERROR(IF(VLOOKUP($A456,mdf_lsdt9!$A:$BE, AO$1, FALSE)=AO456,0,1),2)</f>
        <v>2</v>
      </c>
      <c r="CB456" s="45">
        <f>IFERROR(IF(VLOOKUP($A456,mdf_lsdt9!$A:$BE, AP$1, FALSE)=AP456,0,1),2)</f>
        <v>2</v>
      </c>
      <c r="CC456" s="45">
        <f>IFERROR(IF(VLOOKUP($A456,mdf_lsdt9!$A:$BE, AQ$1, FALSE)=AQ456,0,1),2)</f>
        <v>2</v>
      </c>
      <c r="CD456" s="45">
        <f>IFERROR(IF(VLOOKUP($A456,mdf_lsdt9!$A:$BE, AR$1, FALSE)=AR456,0,1),2)</f>
        <v>2</v>
      </c>
      <c r="CE456" s="45">
        <f>IFERROR(IF(VLOOKUP($A456,mdf_lsdt9!$A:$BE, AS$1, FALSE)=AS456,0,1),2)</f>
        <v>2</v>
      </c>
      <c r="CF456" s="45">
        <f>IFERROR(IF(VLOOKUP($A456,mdf_lsdt9!$A:$BE, AT$1, FALSE)=AT456,0,1),2)</f>
        <v>2</v>
      </c>
      <c r="CG456" s="45">
        <f>IFERROR(IF(VLOOKUP($A456,mdf_lsdt9!$A:$BE, AU$1, FALSE)=AU456,0,1),2)</f>
        <v>2</v>
      </c>
      <c r="CH456" s="45">
        <f>IFERROR(IF(VLOOKUP($A456,mdf_lsdt9!$A:$BE, AV$1, FALSE)=AV456,0,1),2)</f>
        <v>2</v>
      </c>
    </row>
    <row r="457" spans="1:86" x14ac:dyDescent="0.35">
      <c r="A457" s="45" t="str">
        <f t="shared" si="7"/>
        <v/>
      </c>
      <c r="AW457" s="45">
        <f>IFERROR(IF(VLOOKUP($A457,mdf_lsdt9!$A:$BE, K$1, FALSE)=K457,0,1),2)</f>
        <v>2</v>
      </c>
      <c r="AX457" s="45">
        <f>IFERROR(IF(VLOOKUP($A457,mdf_lsdt9!$A:$BE, L$1, FALSE)=L457,0,1),2)</f>
        <v>2</v>
      </c>
      <c r="AY457" s="45">
        <f>IFERROR(IF(VLOOKUP($A457,mdf_lsdt9!$A:$BE, M$1, FALSE)=M457,0,1),2)</f>
        <v>2</v>
      </c>
      <c r="AZ457" s="45">
        <f>IFERROR(IF(VLOOKUP($A457,mdf_lsdt9!$A:$BE, N$1, FALSE)=N457,0,1),2)</f>
        <v>2</v>
      </c>
      <c r="BA457" s="45">
        <f>IFERROR(IF(VLOOKUP($A457,mdf_lsdt9!$A:$BE, O$1, FALSE)=O457,0,1),2)</f>
        <v>2</v>
      </c>
      <c r="BB457" s="45">
        <f>IFERROR(IF(VLOOKUP($A457,mdf_lsdt9!$A:$BE, P$1, FALSE)=P457,0,1),2)</f>
        <v>2</v>
      </c>
      <c r="BC457" s="45">
        <f>IFERROR(IF(VLOOKUP($A457,mdf_lsdt9!$A:$BE, Q$1, FALSE)=Q457,0,1),2)</f>
        <v>2</v>
      </c>
      <c r="BD457" s="45">
        <f>IFERROR(IF(VLOOKUP($A457,mdf_lsdt9!$A:$BE, R$1, FALSE)=R457,0,1),2)</f>
        <v>2</v>
      </c>
      <c r="BE457" s="45">
        <f>IFERROR(IF(VLOOKUP($A457,mdf_lsdt9!$A:$BE, S$1, FALSE)=S457,0,1),2)</f>
        <v>2</v>
      </c>
      <c r="BF457" s="45">
        <f>IFERROR(IF(VLOOKUP($A457,mdf_lsdt9!$A:$BE, T$1, FALSE)=T457,0,1),2)</f>
        <v>2</v>
      </c>
      <c r="BG457" s="45">
        <f>IFERROR(IF(VLOOKUP($A457,mdf_lsdt9!$A:$BE, U$1, FALSE)=U457,0,1),2)</f>
        <v>2</v>
      </c>
      <c r="BH457" s="45">
        <f>IFERROR(IF(VLOOKUP($A457,mdf_lsdt9!$A:$BE, V$1, FALSE)=V457,0,1),2)</f>
        <v>2</v>
      </c>
      <c r="BI457" s="45">
        <f>IFERROR(IF(VLOOKUP($A457,mdf_lsdt9!$A:$BE, W$1, FALSE)=W457,0,1),2)</f>
        <v>2</v>
      </c>
      <c r="BJ457" s="45">
        <f>IFERROR(IF(VLOOKUP($A457,mdf_lsdt9!$A:$BE, X$1, FALSE)=X457,0,1),2)</f>
        <v>2</v>
      </c>
      <c r="BK457" s="45">
        <f>IFERROR(IF(VLOOKUP($A457,mdf_lsdt9!$A:$BE, Y$1, FALSE)=Y457,0,1),2)</f>
        <v>2</v>
      </c>
      <c r="BL457" s="45">
        <f>IFERROR(IF(VLOOKUP($A457,mdf_lsdt9!$A:$BE, Z$1, FALSE)=Z457,0,1),2)</f>
        <v>2</v>
      </c>
      <c r="BM457" s="45">
        <f>IFERROR(IF(VLOOKUP($A457,mdf_lsdt9!$A:$BE, AA$1, FALSE)=AA457,0,1),2)</f>
        <v>2</v>
      </c>
      <c r="BN457" s="45">
        <f>IFERROR(IF(VLOOKUP($A457,mdf_lsdt9!$A:$BE, AB$1, FALSE)=AB457,0,1),2)</f>
        <v>2</v>
      </c>
      <c r="BO457" s="45">
        <f>IFERROR(IF(VLOOKUP($A457,mdf_lsdt9!$A:$BE, AC$1, FALSE)=AC457,0,1),2)</f>
        <v>2</v>
      </c>
      <c r="BP457" s="45">
        <f>IFERROR(IF(VLOOKUP($A457,mdf_lsdt9!$A:$BE, AD$1, FALSE)=AD457,0,1),2)</f>
        <v>2</v>
      </c>
      <c r="BQ457" s="45">
        <f>IFERROR(IF(VLOOKUP($A457,mdf_lsdt9!$A:$BE, AE$1, FALSE)=AE457,0,1),2)</f>
        <v>2</v>
      </c>
      <c r="BR457" s="45">
        <f>IFERROR(IF(VLOOKUP($A457,mdf_lsdt9!$A:$BE, AF$1, FALSE)=AF457,0,1),2)</f>
        <v>2</v>
      </c>
      <c r="BS457" s="45">
        <f>IFERROR(IF(VLOOKUP($A457,mdf_lsdt9!$A:$BE, AG$1, FALSE)=AG457,0,1),2)</f>
        <v>2</v>
      </c>
      <c r="BT457" s="45">
        <f>IFERROR(IF(VLOOKUP($A457,mdf_lsdt9!$A:$BE, AH$1, FALSE)=AH457,0,1),2)</f>
        <v>2</v>
      </c>
      <c r="BU457" s="45">
        <f>IFERROR(IF(VLOOKUP($A457,mdf_lsdt9!$A:$BE, AI$1, FALSE)=AI457,0,1),2)</f>
        <v>2</v>
      </c>
      <c r="BV457" s="45">
        <f>IFERROR(IF(VLOOKUP($A457,mdf_lsdt9!$A:$BE, AJ$1, FALSE)=AJ457,0,1),2)</f>
        <v>2</v>
      </c>
      <c r="BW457" s="45">
        <f>IFERROR(IF(VLOOKUP($A457,mdf_lsdt9!$A:$BE, AK$1, FALSE)=AK457,0,1),2)</f>
        <v>2</v>
      </c>
      <c r="BX457" s="45">
        <f>IFERROR(IF(VLOOKUP($A457,mdf_lsdt9!$A:$BE, AL$1, FALSE)=AL457,0,1),2)</f>
        <v>2</v>
      </c>
      <c r="BY457" s="45">
        <f>IFERROR(IF(VLOOKUP($A457,mdf_lsdt9!$A:$BE, AM$1, FALSE)=AM457,0,1),2)</f>
        <v>2</v>
      </c>
      <c r="BZ457" s="45">
        <f>IFERROR(IF(VLOOKUP($A457,mdf_lsdt9!$A:$BE, AN$1, FALSE)=AN457,0,1),2)</f>
        <v>2</v>
      </c>
      <c r="CA457" s="45">
        <f>IFERROR(IF(VLOOKUP($A457,mdf_lsdt9!$A:$BE, AO$1, FALSE)=AO457,0,1),2)</f>
        <v>2</v>
      </c>
      <c r="CB457" s="45">
        <f>IFERROR(IF(VLOOKUP($A457,mdf_lsdt9!$A:$BE, AP$1, FALSE)=AP457,0,1),2)</f>
        <v>2</v>
      </c>
      <c r="CC457" s="45">
        <f>IFERROR(IF(VLOOKUP($A457,mdf_lsdt9!$A:$BE, AQ$1, FALSE)=AQ457,0,1),2)</f>
        <v>2</v>
      </c>
      <c r="CD457" s="45">
        <f>IFERROR(IF(VLOOKUP($A457,mdf_lsdt9!$A:$BE, AR$1, FALSE)=AR457,0,1),2)</f>
        <v>2</v>
      </c>
      <c r="CE457" s="45">
        <f>IFERROR(IF(VLOOKUP($A457,mdf_lsdt9!$A:$BE, AS$1, FALSE)=AS457,0,1),2)</f>
        <v>2</v>
      </c>
      <c r="CF457" s="45">
        <f>IFERROR(IF(VLOOKUP($A457,mdf_lsdt9!$A:$BE, AT$1, FALSE)=AT457,0,1),2)</f>
        <v>2</v>
      </c>
      <c r="CG457" s="45">
        <f>IFERROR(IF(VLOOKUP($A457,mdf_lsdt9!$A:$BE, AU$1, FALSE)=AU457,0,1),2)</f>
        <v>2</v>
      </c>
      <c r="CH457" s="45">
        <f>IFERROR(IF(VLOOKUP($A457,mdf_lsdt9!$A:$BE, AV$1, FALSE)=AV457,0,1),2)</f>
        <v>2</v>
      </c>
    </row>
    <row r="458" spans="1:86" x14ac:dyDescent="0.35">
      <c r="A458" s="45" t="str">
        <f t="shared" si="7"/>
        <v/>
      </c>
      <c r="AW458" s="45">
        <f>IFERROR(IF(VLOOKUP($A458,mdf_lsdt9!$A:$BE, K$1, FALSE)=K458,0,1),2)</f>
        <v>2</v>
      </c>
      <c r="AX458" s="45">
        <f>IFERROR(IF(VLOOKUP($A458,mdf_lsdt9!$A:$BE, L$1, FALSE)=L458,0,1),2)</f>
        <v>2</v>
      </c>
      <c r="AY458" s="45">
        <f>IFERROR(IF(VLOOKUP($A458,mdf_lsdt9!$A:$BE, M$1, FALSE)=M458,0,1),2)</f>
        <v>2</v>
      </c>
      <c r="AZ458" s="45">
        <f>IFERROR(IF(VLOOKUP($A458,mdf_lsdt9!$A:$BE, N$1, FALSE)=N458,0,1),2)</f>
        <v>2</v>
      </c>
      <c r="BA458" s="45">
        <f>IFERROR(IF(VLOOKUP($A458,mdf_lsdt9!$A:$BE, O$1, FALSE)=O458,0,1),2)</f>
        <v>2</v>
      </c>
      <c r="BB458" s="45">
        <f>IFERROR(IF(VLOOKUP($A458,mdf_lsdt9!$A:$BE, P$1, FALSE)=P458,0,1),2)</f>
        <v>2</v>
      </c>
      <c r="BC458" s="45">
        <f>IFERROR(IF(VLOOKUP($A458,mdf_lsdt9!$A:$BE, Q$1, FALSE)=Q458,0,1),2)</f>
        <v>2</v>
      </c>
      <c r="BD458" s="45">
        <f>IFERROR(IF(VLOOKUP($A458,mdf_lsdt9!$A:$BE, R$1, FALSE)=R458,0,1),2)</f>
        <v>2</v>
      </c>
      <c r="BE458" s="45">
        <f>IFERROR(IF(VLOOKUP($A458,mdf_lsdt9!$A:$BE, S$1, FALSE)=S458,0,1),2)</f>
        <v>2</v>
      </c>
      <c r="BF458" s="45">
        <f>IFERROR(IF(VLOOKUP($A458,mdf_lsdt9!$A:$BE, T$1, FALSE)=T458,0,1),2)</f>
        <v>2</v>
      </c>
      <c r="BG458" s="45">
        <f>IFERROR(IF(VLOOKUP($A458,mdf_lsdt9!$A:$BE, U$1, FALSE)=U458,0,1),2)</f>
        <v>2</v>
      </c>
      <c r="BH458" s="45">
        <f>IFERROR(IF(VLOOKUP($A458,mdf_lsdt9!$A:$BE, V$1, FALSE)=V458,0,1),2)</f>
        <v>2</v>
      </c>
      <c r="BI458" s="45">
        <f>IFERROR(IF(VLOOKUP($A458,mdf_lsdt9!$A:$BE, W$1, FALSE)=W458,0,1),2)</f>
        <v>2</v>
      </c>
      <c r="BJ458" s="45">
        <f>IFERROR(IF(VLOOKUP($A458,mdf_lsdt9!$A:$BE, X$1, FALSE)=X458,0,1),2)</f>
        <v>2</v>
      </c>
      <c r="BK458" s="45">
        <f>IFERROR(IF(VLOOKUP($A458,mdf_lsdt9!$A:$BE, Y$1, FALSE)=Y458,0,1),2)</f>
        <v>2</v>
      </c>
      <c r="BL458" s="45">
        <f>IFERROR(IF(VLOOKUP($A458,mdf_lsdt9!$A:$BE, Z$1, FALSE)=Z458,0,1),2)</f>
        <v>2</v>
      </c>
      <c r="BM458" s="45">
        <f>IFERROR(IF(VLOOKUP($A458,mdf_lsdt9!$A:$BE, AA$1, FALSE)=AA458,0,1),2)</f>
        <v>2</v>
      </c>
      <c r="BN458" s="45">
        <f>IFERROR(IF(VLOOKUP($A458,mdf_lsdt9!$A:$BE, AB$1, FALSE)=AB458,0,1),2)</f>
        <v>2</v>
      </c>
      <c r="BO458" s="45">
        <f>IFERROR(IF(VLOOKUP($A458,mdf_lsdt9!$A:$BE, AC$1, FALSE)=AC458,0,1),2)</f>
        <v>2</v>
      </c>
      <c r="BP458" s="45">
        <f>IFERROR(IF(VLOOKUP($A458,mdf_lsdt9!$A:$BE, AD$1, FALSE)=AD458,0,1),2)</f>
        <v>2</v>
      </c>
      <c r="BQ458" s="45">
        <f>IFERROR(IF(VLOOKUP($A458,mdf_lsdt9!$A:$BE, AE$1, FALSE)=AE458,0,1),2)</f>
        <v>2</v>
      </c>
      <c r="BR458" s="45">
        <f>IFERROR(IF(VLOOKUP($A458,mdf_lsdt9!$A:$BE, AF$1, FALSE)=AF458,0,1),2)</f>
        <v>2</v>
      </c>
      <c r="BS458" s="45">
        <f>IFERROR(IF(VLOOKUP($A458,mdf_lsdt9!$A:$BE, AG$1, FALSE)=AG458,0,1),2)</f>
        <v>2</v>
      </c>
      <c r="BT458" s="45">
        <f>IFERROR(IF(VLOOKUP($A458,mdf_lsdt9!$A:$BE, AH$1, FALSE)=AH458,0,1),2)</f>
        <v>2</v>
      </c>
      <c r="BU458" s="45">
        <f>IFERROR(IF(VLOOKUP($A458,mdf_lsdt9!$A:$BE, AI$1, FALSE)=AI458,0,1),2)</f>
        <v>2</v>
      </c>
      <c r="BV458" s="45">
        <f>IFERROR(IF(VLOOKUP($A458,mdf_lsdt9!$A:$BE, AJ$1, FALSE)=AJ458,0,1),2)</f>
        <v>2</v>
      </c>
      <c r="BW458" s="45">
        <f>IFERROR(IF(VLOOKUP($A458,mdf_lsdt9!$A:$BE, AK$1, FALSE)=AK458,0,1),2)</f>
        <v>2</v>
      </c>
      <c r="BX458" s="45">
        <f>IFERROR(IF(VLOOKUP($A458,mdf_lsdt9!$A:$BE, AL$1, FALSE)=AL458,0,1),2)</f>
        <v>2</v>
      </c>
      <c r="BY458" s="45">
        <f>IFERROR(IF(VLOOKUP($A458,mdf_lsdt9!$A:$BE, AM$1, FALSE)=AM458,0,1),2)</f>
        <v>2</v>
      </c>
      <c r="BZ458" s="45">
        <f>IFERROR(IF(VLOOKUP($A458,mdf_lsdt9!$A:$BE, AN$1, FALSE)=AN458,0,1),2)</f>
        <v>2</v>
      </c>
      <c r="CA458" s="45">
        <f>IFERROR(IF(VLOOKUP($A458,mdf_lsdt9!$A:$BE, AO$1, FALSE)=AO458,0,1),2)</f>
        <v>2</v>
      </c>
      <c r="CB458" s="45">
        <f>IFERROR(IF(VLOOKUP($A458,mdf_lsdt9!$A:$BE, AP$1, FALSE)=AP458,0,1),2)</f>
        <v>2</v>
      </c>
      <c r="CC458" s="45">
        <f>IFERROR(IF(VLOOKUP($A458,mdf_lsdt9!$A:$BE, AQ$1, FALSE)=AQ458,0,1),2)</f>
        <v>2</v>
      </c>
      <c r="CD458" s="45">
        <f>IFERROR(IF(VLOOKUP($A458,mdf_lsdt9!$A:$BE, AR$1, FALSE)=AR458,0,1),2)</f>
        <v>2</v>
      </c>
      <c r="CE458" s="45">
        <f>IFERROR(IF(VLOOKUP($A458,mdf_lsdt9!$A:$BE, AS$1, FALSE)=AS458,0,1),2)</f>
        <v>2</v>
      </c>
      <c r="CF458" s="45">
        <f>IFERROR(IF(VLOOKUP($A458,mdf_lsdt9!$A:$BE, AT$1, FALSE)=AT458,0,1),2)</f>
        <v>2</v>
      </c>
      <c r="CG458" s="45">
        <f>IFERROR(IF(VLOOKUP($A458,mdf_lsdt9!$A:$BE, AU$1, FALSE)=AU458,0,1),2)</f>
        <v>2</v>
      </c>
      <c r="CH458" s="45">
        <f>IFERROR(IF(VLOOKUP($A458,mdf_lsdt9!$A:$BE, AV$1, FALSE)=AV458,0,1),2)</f>
        <v>2</v>
      </c>
    </row>
    <row r="459" spans="1:86" x14ac:dyDescent="0.35">
      <c r="A459" s="45" t="str">
        <f t="shared" si="7"/>
        <v/>
      </c>
      <c r="AW459" s="45">
        <f>IFERROR(IF(VLOOKUP($A459,mdf_lsdt9!$A:$BE, K$1, FALSE)=K459,0,1),2)</f>
        <v>2</v>
      </c>
      <c r="AX459" s="45">
        <f>IFERROR(IF(VLOOKUP($A459,mdf_lsdt9!$A:$BE, L$1, FALSE)=L459,0,1),2)</f>
        <v>2</v>
      </c>
      <c r="AY459" s="45">
        <f>IFERROR(IF(VLOOKUP($A459,mdf_lsdt9!$A:$BE, M$1, FALSE)=M459,0,1),2)</f>
        <v>2</v>
      </c>
      <c r="AZ459" s="45">
        <f>IFERROR(IF(VLOOKUP($A459,mdf_lsdt9!$A:$BE, N$1, FALSE)=N459,0,1),2)</f>
        <v>2</v>
      </c>
      <c r="BA459" s="45">
        <f>IFERROR(IF(VLOOKUP($A459,mdf_lsdt9!$A:$BE, O$1, FALSE)=O459,0,1),2)</f>
        <v>2</v>
      </c>
      <c r="BB459" s="45">
        <f>IFERROR(IF(VLOOKUP($A459,mdf_lsdt9!$A:$BE, P$1, FALSE)=P459,0,1),2)</f>
        <v>2</v>
      </c>
      <c r="BC459" s="45">
        <f>IFERROR(IF(VLOOKUP($A459,mdf_lsdt9!$A:$BE, Q$1, FALSE)=Q459,0,1),2)</f>
        <v>2</v>
      </c>
      <c r="BD459" s="45">
        <f>IFERROR(IF(VLOOKUP($A459,mdf_lsdt9!$A:$BE, R$1, FALSE)=R459,0,1),2)</f>
        <v>2</v>
      </c>
      <c r="BE459" s="45">
        <f>IFERROR(IF(VLOOKUP($A459,mdf_lsdt9!$A:$BE, S$1, FALSE)=S459,0,1),2)</f>
        <v>2</v>
      </c>
      <c r="BF459" s="45">
        <f>IFERROR(IF(VLOOKUP($A459,mdf_lsdt9!$A:$BE, T$1, FALSE)=T459,0,1),2)</f>
        <v>2</v>
      </c>
      <c r="BG459" s="45">
        <f>IFERROR(IF(VLOOKUP($A459,mdf_lsdt9!$A:$BE, U$1, FALSE)=U459,0,1),2)</f>
        <v>2</v>
      </c>
      <c r="BH459" s="45">
        <f>IFERROR(IF(VLOOKUP($A459,mdf_lsdt9!$A:$BE, V$1, FALSE)=V459,0,1),2)</f>
        <v>2</v>
      </c>
      <c r="BI459" s="45">
        <f>IFERROR(IF(VLOOKUP($A459,mdf_lsdt9!$A:$BE, W$1, FALSE)=W459,0,1),2)</f>
        <v>2</v>
      </c>
      <c r="BJ459" s="45">
        <f>IFERROR(IF(VLOOKUP($A459,mdf_lsdt9!$A:$BE, X$1, FALSE)=X459,0,1),2)</f>
        <v>2</v>
      </c>
      <c r="BK459" s="45">
        <f>IFERROR(IF(VLOOKUP($A459,mdf_lsdt9!$A:$BE, Y$1, FALSE)=Y459,0,1),2)</f>
        <v>2</v>
      </c>
      <c r="BL459" s="45">
        <f>IFERROR(IF(VLOOKUP($A459,mdf_lsdt9!$A:$BE, Z$1, FALSE)=Z459,0,1),2)</f>
        <v>2</v>
      </c>
      <c r="BM459" s="45">
        <f>IFERROR(IF(VLOOKUP($A459,mdf_lsdt9!$A:$BE, AA$1, FALSE)=AA459,0,1),2)</f>
        <v>2</v>
      </c>
      <c r="BN459" s="45">
        <f>IFERROR(IF(VLOOKUP($A459,mdf_lsdt9!$A:$BE, AB$1, FALSE)=AB459,0,1),2)</f>
        <v>2</v>
      </c>
      <c r="BO459" s="45">
        <f>IFERROR(IF(VLOOKUP($A459,mdf_lsdt9!$A:$BE, AC$1, FALSE)=AC459,0,1),2)</f>
        <v>2</v>
      </c>
      <c r="BP459" s="45">
        <f>IFERROR(IF(VLOOKUP($A459,mdf_lsdt9!$A:$BE, AD$1, FALSE)=AD459,0,1),2)</f>
        <v>2</v>
      </c>
      <c r="BQ459" s="45">
        <f>IFERROR(IF(VLOOKUP($A459,mdf_lsdt9!$A:$BE, AE$1, FALSE)=AE459,0,1),2)</f>
        <v>2</v>
      </c>
      <c r="BR459" s="45">
        <f>IFERROR(IF(VLOOKUP($A459,mdf_lsdt9!$A:$BE, AF$1, FALSE)=AF459,0,1),2)</f>
        <v>2</v>
      </c>
      <c r="BS459" s="45">
        <f>IFERROR(IF(VLOOKUP($A459,mdf_lsdt9!$A:$BE, AG$1, FALSE)=AG459,0,1),2)</f>
        <v>2</v>
      </c>
      <c r="BT459" s="45">
        <f>IFERROR(IF(VLOOKUP($A459,mdf_lsdt9!$A:$BE, AH$1, FALSE)=AH459,0,1),2)</f>
        <v>2</v>
      </c>
      <c r="BU459" s="45">
        <f>IFERROR(IF(VLOOKUP($A459,mdf_lsdt9!$A:$BE, AI$1, FALSE)=AI459,0,1),2)</f>
        <v>2</v>
      </c>
      <c r="BV459" s="45">
        <f>IFERROR(IF(VLOOKUP($A459,mdf_lsdt9!$A:$BE, AJ$1, FALSE)=AJ459,0,1),2)</f>
        <v>2</v>
      </c>
      <c r="BW459" s="45">
        <f>IFERROR(IF(VLOOKUP($A459,mdf_lsdt9!$A:$BE, AK$1, FALSE)=AK459,0,1),2)</f>
        <v>2</v>
      </c>
      <c r="BX459" s="45">
        <f>IFERROR(IF(VLOOKUP($A459,mdf_lsdt9!$A:$BE, AL$1, FALSE)=AL459,0,1),2)</f>
        <v>2</v>
      </c>
      <c r="BY459" s="45">
        <f>IFERROR(IF(VLOOKUP($A459,mdf_lsdt9!$A:$BE, AM$1, FALSE)=AM459,0,1),2)</f>
        <v>2</v>
      </c>
      <c r="BZ459" s="45">
        <f>IFERROR(IF(VLOOKUP($A459,mdf_lsdt9!$A:$BE, AN$1, FALSE)=AN459,0,1),2)</f>
        <v>2</v>
      </c>
      <c r="CA459" s="45">
        <f>IFERROR(IF(VLOOKUP($A459,mdf_lsdt9!$A:$BE, AO$1, FALSE)=AO459,0,1),2)</f>
        <v>2</v>
      </c>
      <c r="CB459" s="45">
        <f>IFERROR(IF(VLOOKUP($A459,mdf_lsdt9!$A:$BE, AP$1, FALSE)=AP459,0,1),2)</f>
        <v>2</v>
      </c>
      <c r="CC459" s="45">
        <f>IFERROR(IF(VLOOKUP($A459,mdf_lsdt9!$A:$BE, AQ$1, FALSE)=AQ459,0,1),2)</f>
        <v>2</v>
      </c>
      <c r="CD459" s="45">
        <f>IFERROR(IF(VLOOKUP($A459,mdf_lsdt9!$A:$BE, AR$1, FALSE)=AR459,0,1),2)</f>
        <v>2</v>
      </c>
      <c r="CE459" s="45">
        <f>IFERROR(IF(VLOOKUP($A459,mdf_lsdt9!$A:$BE, AS$1, FALSE)=AS459,0,1),2)</f>
        <v>2</v>
      </c>
      <c r="CF459" s="45">
        <f>IFERROR(IF(VLOOKUP($A459,mdf_lsdt9!$A:$BE, AT$1, FALSE)=AT459,0,1),2)</f>
        <v>2</v>
      </c>
      <c r="CG459" s="45">
        <f>IFERROR(IF(VLOOKUP($A459,mdf_lsdt9!$A:$BE, AU$1, FALSE)=AU459,0,1),2)</f>
        <v>2</v>
      </c>
      <c r="CH459" s="45">
        <f>IFERROR(IF(VLOOKUP($A459,mdf_lsdt9!$A:$BE, AV$1, FALSE)=AV459,0,1),2)</f>
        <v>2</v>
      </c>
    </row>
    <row r="460" spans="1:86" x14ac:dyDescent="0.35">
      <c r="A460" s="45" t="str">
        <f t="shared" ref="A460:A523" si="8">TRIM(E460)&amp;H460</f>
        <v/>
      </c>
      <c r="AW460" s="45">
        <f>IFERROR(IF(VLOOKUP($A460,mdf_lsdt9!$A:$BE, K$1, FALSE)=K460,0,1),2)</f>
        <v>2</v>
      </c>
      <c r="AX460" s="45">
        <f>IFERROR(IF(VLOOKUP($A460,mdf_lsdt9!$A:$BE, L$1, FALSE)=L460,0,1),2)</f>
        <v>2</v>
      </c>
      <c r="AY460" s="45">
        <f>IFERROR(IF(VLOOKUP($A460,mdf_lsdt9!$A:$BE, M$1, FALSE)=M460,0,1),2)</f>
        <v>2</v>
      </c>
      <c r="AZ460" s="45">
        <f>IFERROR(IF(VLOOKUP($A460,mdf_lsdt9!$A:$BE, N$1, FALSE)=N460,0,1),2)</f>
        <v>2</v>
      </c>
      <c r="BA460" s="45">
        <f>IFERROR(IF(VLOOKUP($A460,mdf_lsdt9!$A:$BE, O$1, FALSE)=O460,0,1),2)</f>
        <v>2</v>
      </c>
      <c r="BB460" s="45">
        <f>IFERROR(IF(VLOOKUP($A460,mdf_lsdt9!$A:$BE, P$1, FALSE)=P460,0,1),2)</f>
        <v>2</v>
      </c>
      <c r="BC460" s="45">
        <f>IFERROR(IF(VLOOKUP($A460,mdf_lsdt9!$A:$BE, Q$1, FALSE)=Q460,0,1),2)</f>
        <v>2</v>
      </c>
      <c r="BD460" s="45">
        <f>IFERROR(IF(VLOOKUP($A460,mdf_lsdt9!$A:$BE, R$1, FALSE)=R460,0,1),2)</f>
        <v>2</v>
      </c>
      <c r="BE460" s="45">
        <f>IFERROR(IF(VLOOKUP($A460,mdf_lsdt9!$A:$BE, S$1, FALSE)=S460,0,1),2)</f>
        <v>2</v>
      </c>
      <c r="BF460" s="45">
        <f>IFERROR(IF(VLOOKUP($A460,mdf_lsdt9!$A:$BE, T$1, FALSE)=T460,0,1),2)</f>
        <v>2</v>
      </c>
      <c r="BG460" s="45">
        <f>IFERROR(IF(VLOOKUP($A460,mdf_lsdt9!$A:$BE, U$1, FALSE)=U460,0,1),2)</f>
        <v>2</v>
      </c>
      <c r="BH460" s="45">
        <f>IFERROR(IF(VLOOKUP($A460,mdf_lsdt9!$A:$BE, V$1, FALSE)=V460,0,1),2)</f>
        <v>2</v>
      </c>
      <c r="BI460" s="45">
        <f>IFERROR(IF(VLOOKUP($A460,mdf_lsdt9!$A:$BE, W$1, FALSE)=W460,0,1),2)</f>
        <v>2</v>
      </c>
      <c r="BJ460" s="45">
        <f>IFERROR(IF(VLOOKUP($A460,mdf_lsdt9!$A:$BE, X$1, FALSE)=X460,0,1),2)</f>
        <v>2</v>
      </c>
      <c r="BK460" s="45">
        <f>IFERROR(IF(VLOOKUP($A460,mdf_lsdt9!$A:$BE, Y$1, FALSE)=Y460,0,1),2)</f>
        <v>2</v>
      </c>
      <c r="BL460" s="45">
        <f>IFERROR(IF(VLOOKUP($A460,mdf_lsdt9!$A:$BE, Z$1, FALSE)=Z460,0,1),2)</f>
        <v>2</v>
      </c>
      <c r="BM460" s="45">
        <f>IFERROR(IF(VLOOKUP($A460,mdf_lsdt9!$A:$BE, AA$1, FALSE)=AA460,0,1),2)</f>
        <v>2</v>
      </c>
      <c r="BN460" s="45">
        <f>IFERROR(IF(VLOOKUP($A460,mdf_lsdt9!$A:$BE, AB$1, FALSE)=AB460,0,1),2)</f>
        <v>2</v>
      </c>
      <c r="BO460" s="45">
        <f>IFERROR(IF(VLOOKUP($A460,mdf_lsdt9!$A:$BE, AC$1, FALSE)=AC460,0,1),2)</f>
        <v>2</v>
      </c>
      <c r="BP460" s="45">
        <f>IFERROR(IF(VLOOKUP($A460,mdf_lsdt9!$A:$BE, AD$1, FALSE)=AD460,0,1),2)</f>
        <v>2</v>
      </c>
      <c r="BQ460" s="45">
        <f>IFERROR(IF(VLOOKUP($A460,mdf_lsdt9!$A:$BE, AE$1, FALSE)=AE460,0,1),2)</f>
        <v>2</v>
      </c>
      <c r="BR460" s="45">
        <f>IFERROR(IF(VLOOKUP($A460,mdf_lsdt9!$A:$BE, AF$1, FALSE)=AF460,0,1),2)</f>
        <v>2</v>
      </c>
      <c r="BS460" s="45">
        <f>IFERROR(IF(VLOOKUP($A460,mdf_lsdt9!$A:$BE, AG$1, FALSE)=AG460,0,1),2)</f>
        <v>2</v>
      </c>
      <c r="BT460" s="45">
        <f>IFERROR(IF(VLOOKUP($A460,mdf_lsdt9!$A:$BE, AH$1, FALSE)=AH460,0,1),2)</f>
        <v>2</v>
      </c>
      <c r="BU460" s="45">
        <f>IFERROR(IF(VLOOKUP($A460,mdf_lsdt9!$A:$BE, AI$1, FALSE)=AI460,0,1),2)</f>
        <v>2</v>
      </c>
      <c r="BV460" s="45">
        <f>IFERROR(IF(VLOOKUP($A460,mdf_lsdt9!$A:$BE, AJ$1, FALSE)=AJ460,0,1),2)</f>
        <v>2</v>
      </c>
      <c r="BW460" s="45">
        <f>IFERROR(IF(VLOOKUP($A460,mdf_lsdt9!$A:$BE, AK$1, FALSE)=AK460,0,1),2)</f>
        <v>2</v>
      </c>
      <c r="BX460" s="45">
        <f>IFERROR(IF(VLOOKUP($A460,mdf_lsdt9!$A:$BE, AL$1, FALSE)=AL460,0,1),2)</f>
        <v>2</v>
      </c>
      <c r="BY460" s="45">
        <f>IFERROR(IF(VLOOKUP($A460,mdf_lsdt9!$A:$BE, AM$1, FALSE)=AM460,0,1),2)</f>
        <v>2</v>
      </c>
      <c r="BZ460" s="45">
        <f>IFERROR(IF(VLOOKUP($A460,mdf_lsdt9!$A:$BE, AN$1, FALSE)=AN460,0,1),2)</f>
        <v>2</v>
      </c>
      <c r="CA460" s="45">
        <f>IFERROR(IF(VLOOKUP($A460,mdf_lsdt9!$A:$BE, AO$1, FALSE)=AO460,0,1),2)</f>
        <v>2</v>
      </c>
      <c r="CB460" s="45">
        <f>IFERROR(IF(VLOOKUP($A460,mdf_lsdt9!$A:$BE, AP$1, FALSE)=AP460,0,1),2)</f>
        <v>2</v>
      </c>
      <c r="CC460" s="45">
        <f>IFERROR(IF(VLOOKUP($A460,mdf_lsdt9!$A:$BE, AQ$1, FALSE)=AQ460,0,1),2)</f>
        <v>2</v>
      </c>
      <c r="CD460" s="45">
        <f>IFERROR(IF(VLOOKUP($A460,mdf_lsdt9!$A:$BE, AR$1, FALSE)=AR460,0,1),2)</f>
        <v>2</v>
      </c>
      <c r="CE460" s="45">
        <f>IFERROR(IF(VLOOKUP($A460,mdf_lsdt9!$A:$BE, AS$1, FALSE)=AS460,0,1),2)</f>
        <v>2</v>
      </c>
      <c r="CF460" s="45">
        <f>IFERROR(IF(VLOOKUP($A460,mdf_lsdt9!$A:$BE, AT$1, FALSE)=AT460,0,1),2)</f>
        <v>2</v>
      </c>
      <c r="CG460" s="45">
        <f>IFERROR(IF(VLOOKUP($A460,mdf_lsdt9!$A:$BE, AU$1, FALSE)=AU460,0,1),2)</f>
        <v>2</v>
      </c>
      <c r="CH460" s="45">
        <f>IFERROR(IF(VLOOKUP($A460,mdf_lsdt9!$A:$BE, AV$1, FALSE)=AV460,0,1),2)</f>
        <v>2</v>
      </c>
    </row>
    <row r="461" spans="1:86" x14ac:dyDescent="0.35">
      <c r="A461" s="45" t="str">
        <f t="shared" si="8"/>
        <v/>
      </c>
      <c r="AW461" s="45">
        <f>IFERROR(IF(VLOOKUP($A461,mdf_lsdt9!$A:$BE, K$1, FALSE)=K461,0,1),2)</f>
        <v>2</v>
      </c>
      <c r="AX461" s="45">
        <f>IFERROR(IF(VLOOKUP($A461,mdf_lsdt9!$A:$BE, L$1, FALSE)=L461,0,1),2)</f>
        <v>2</v>
      </c>
      <c r="AY461" s="45">
        <f>IFERROR(IF(VLOOKUP($A461,mdf_lsdt9!$A:$BE, M$1, FALSE)=M461,0,1),2)</f>
        <v>2</v>
      </c>
      <c r="AZ461" s="45">
        <f>IFERROR(IF(VLOOKUP($A461,mdf_lsdt9!$A:$BE, N$1, FALSE)=N461,0,1),2)</f>
        <v>2</v>
      </c>
      <c r="BA461" s="45">
        <f>IFERROR(IF(VLOOKUP($A461,mdf_lsdt9!$A:$BE, O$1, FALSE)=O461,0,1),2)</f>
        <v>2</v>
      </c>
      <c r="BB461" s="45">
        <f>IFERROR(IF(VLOOKUP($A461,mdf_lsdt9!$A:$BE, P$1, FALSE)=P461,0,1),2)</f>
        <v>2</v>
      </c>
      <c r="BC461" s="45">
        <f>IFERROR(IF(VLOOKUP($A461,mdf_lsdt9!$A:$BE, Q$1, FALSE)=Q461,0,1),2)</f>
        <v>2</v>
      </c>
      <c r="BD461" s="45">
        <f>IFERROR(IF(VLOOKUP($A461,mdf_lsdt9!$A:$BE, R$1, FALSE)=R461,0,1),2)</f>
        <v>2</v>
      </c>
      <c r="BE461" s="45">
        <f>IFERROR(IF(VLOOKUP($A461,mdf_lsdt9!$A:$BE, S$1, FALSE)=S461,0,1),2)</f>
        <v>2</v>
      </c>
      <c r="BF461" s="45">
        <f>IFERROR(IF(VLOOKUP($A461,mdf_lsdt9!$A:$BE, T$1, FALSE)=T461,0,1),2)</f>
        <v>2</v>
      </c>
      <c r="BG461" s="45">
        <f>IFERROR(IF(VLOOKUP($A461,mdf_lsdt9!$A:$BE, U$1, FALSE)=U461,0,1),2)</f>
        <v>2</v>
      </c>
      <c r="BH461" s="45">
        <f>IFERROR(IF(VLOOKUP($A461,mdf_lsdt9!$A:$BE, V$1, FALSE)=V461,0,1),2)</f>
        <v>2</v>
      </c>
      <c r="BI461" s="45">
        <f>IFERROR(IF(VLOOKUP($A461,mdf_lsdt9!$A:$BE, W$1, FALSE)=W461,0,1),2)</f>
        <v>2</v>
      </c>
      <c r="BJ461" s="45">
        <f>IFERROR(IF(VLOOKUP($A461,mdf_lsdt9!$A:$BE, X$1, FALSE)=X461,0,1),2)</f>
        <v>2</v>
      </c>
      <c r="BK461" s="45">
        <f>IFERROR(IF(VLOOKUP($A461,mdf_lsdt9!$A:$BE, Y$1, FALSE)=Y461,0,1),2)</f>
        <v>2</v>
      </c>
      <c r="BL461" s="45">
        <f>IFERROR(IF(VLOOKUP($A461,mdf_lsdt9!$A:$BE, Z$1, FALSE)=Z461,0,1),2)</f>
        <v>2</v>
      </c>
      <c r="BM461" s="45">
        <f>IFERROR(IF(VLOOKUP($A461,mdf_lsdt9!$A:$BE, AA$1, FALSE)=AA461,0,1),2)</f>
        <v>2</v>
      </c>
      <c r="BN461" s="45">
        <f>IFERROR(IF(VLOOKUP($A461,mdf_lsdt9!$A:$BE, AB$1, FALSE)=AB461,0,1),2)</f>
        <v>2</v>
      </c>
      <c r="BO461" s="45">
        <f>IFERROR(IF(VLOOKUP($A461,mdf_lsdt9!$A:$BE, AC$1, FALSE)=AC461,0,1),2)</f>
        <v>2</v>
      </c>
      <c r="BP461" s="45">
        <f>IFERROR(IF(VLOOKUP($A461,mdf_lsdt9!$A:$BE, AD$1, FALSE)=AD461,0,1),2)</f>
        <v>2</v>
      </c>
      <c r="BQ461" s="45">
        <f>IFERROR(IF(VLOOKUP($A461,mdf_lsdt9!$A:$BE, AE$1, FALSE)=AE461,0,1),2)</f>
        <v>2</v>
      </c>
      <c r="BR461" s="45">
        <f>IFERROR(IF(VLOOKUP($A461,mdf_lsdt9!$A:$BE, AF$1, FALSE)=AF461,0,1),2)</f>
        <v>2</v>
      </c>
      <c r="BS461" s="45">
        <f>IFERROR(IF(VLOOKUP($A461,mdf_lsdt9!$A:$BE, AG$1, FALSE)=AG461,0,1),2)</f>
        <v>2</v>
      </c>
      <c r="BT461" s="45">
        <f>IFERROR(IF(VLOOKUP($A461,mdf_lsdt9!$A:$BE, AH$1, FALSE)=AH461,0,1),2)</f>
        <v>2</v>
      </c>
      <c r="BU461" s="45">
        <f>IFERROR(IF(VLOOKUP($A461,mdf_lsdt9!$A:$BE, AI$1, FALSE)=AI461,0,1),2)</f>
        <v>2</v>
      </c>
      <c r="BV461" s="45">
        <f>IFERROR(IF(VLOOKUP($A461,mdf_lsdt9!$A:$BE, AJ$1, FALSE)=AJ461,0,1),2)</f>
        <v>2</v>
      </c>
      <c r="BW461" s="45">
        <f>IFERROR(IF(VLOOKUP($A461,mdf_lsdt9!$A:$BE, AK$1, FALSE)=AK461,0,1),2)</f>
        <v>2</v>
      </c>
      <c r="BX461" s="45">
        <f>IFERROR(IF(VLOOKUP($A461,mdf_lsdt9!$A:$BE, AL$1, FALSE)=AL461,0,1),2)</f>
        <v>2</v>
      </c>
      <c r="BY461" s="45">
        <f>IFERROR(IF(VLOOKUP($A461,mdf_lsdt9!$A:$BE, AM$1, FALSE)=AM461,0,1),2)</f>
        <v>2</v>
      </c>
      <c r="BZ461" s="45">
        <f>IFERROR(IF(VLOOKUP($A461,mdf_lsdt9!$A:$BE, AN$1, FALSE)=AN461,0,1),2)</f>
        <v>2</v>
      </c>
      <c r="CA461" s="45">
        <f>IFERROR(IF(VLOOKUP($A461,mdf_lsdt9!$A:$BE, AO$1, FALSE)=AO461,0,1),2)</f>
        <v>2</v>
      </c>
      <c r="CB461" s="45">
        <f>IFERROR(IF(VLOOKUP($A461,mdf_lsdt9!$A:$BE, AP$1, FALSE)=AP461,0,1),2)</f>
        <v>2</v>
      </c>
      <c r="CC461" s="45">
        <f>IFERROR(IF(VLOOKUP($A461,mdf_lsdt9!$A:$BE, AQ$1, FALSE)=AQ461,0,1),2)</f>
        <v>2</v>
      </c>
      <c r="CD461" s="45">
        <f>IFERROR(IF(VLOOKUP($A461,mdf_lsdt9!$A:$BE, AR$1, FALSE)=AR461,0,1),2)</f>
        <v>2</v>
      </c>
      <c r="CE461" s="45">
        <f>IFERROR(IF(VLOOKUP($A461,mdf_lsdt9!$A:$BE, AS$1, FALSE)=AS461,0,1),2)</f>
        <v>2</v>
      </c>
      <c r="CF461" s="45">
        <f>IFERROR(IF(VLOOKUP($A461,mdf_lsdt9!$A:$BE, AT$1, FALSE)=AT461,0,1),2)</f>
        <v>2</v>
      </c>
      <c r="CG461" s="45">
        <f>IFERROR(IF(VLOOKUP($A461,mdf_lsdt9!$A:$BE, AU$1, FALSE)=AU461,0,1),2)</f>
        <v>2</v>
      </c>
      <c r="CH461" s="45">
        <f>IFERROR(IF(VLOOKUP($A461,mdf_lsdt9!$A:$BE, AV$1, FALSE)=AV461,0,1),2)</f>
        <v>2</v>
      </c>
    </row>
    <row r="462" spans="1:86" x14ac:dyDescent="0.35">
      <c r="A462" s="45" t="str">
        <f t="shared" si="8"/>
        <v/>
      </c>
      <c r="AW462" s="45">
        <f>IFERROR(IF(VLOOKUP($A462,mdf_lsdt9!$A:$BE, K$1, FALSE)=K462,0,1),2)</f>
        <v>2</v>
      </c>
      <c r="AX462" s="45">
        <f>IFERROR(IF(VLOOKUP($A462,mdf_lsdt9!$A:$BE, L$1, FALSE)=L462,0,1),2)</f>
        <v>2</v>
      </c>
      <c r="AY462" s="45">
        <f>IFERROR(IF(VLOOKUP($A462,mdf_lsdt9!$A:$BE, M$1, FALSE)=M462,0,1),2)</f>
        <v>2</v>
      </c>
      <c r="AZ462" s="45">
        <f>IFERROR(IF(VLOOKUP($A462,mdf_lsdt9!$A:$BE, N$1, FALSE)=N462,0,1),2)</f>
        <v>2</v>
      </c>
      <c r="BA462" s="45">
        <f>IFERROR(IF(VLOOKUP($A462,mdf_lsdt9!$A:$BE, O$1, FALSE)=O462,0,1),2)</f>
        <v>2</v>
      </c>
      <c r="BB462" s="45">
        <f>IFERROR(IF(VLOOKUP($A462,mdf_lsdt9!$A:$BE, P$1, FALSE)=P462,0,1),2)</f>
        <v>2</v>
      </c>
      <c r="BC462" s="45">
        <f>IFERROR(IF(VLOOKUP($A462,mdf_lsdt9!$A:$BE, Q$1, FALSE)=Q462,0,1),2)</f>
        <v>2</v>
      </c>
      <c r="BD462" s="45">
        <f>IFERROR(IF(VLOOKUP($A462,mdf_lsdt9!$A:$BE, R$1, FALSE)=R462,0,1),2)</f>
        <v>2</v>
      </c>
      <c r="BE462" s="45">
        <f>IFERROR(IF(VLOOKUP($A462,mdf_lsdt9!$A:$BE, S$1, FALSE)=S462,0,1),2)</f>
        <v>2</v>
      </c>
      <c r="BF462" s="45">
        <f>IFERROR(IF(VLOOKUP($A462,mdf_lsdt9!$A:$BE, T$1, FALSE)=T462,0,1),2)</f>
        <v>2</v>
      </c>
      <c r="BG462" s="45">
        <f>IFERROR(IF(VLOOKUP($A462,mdf_lsdt9!$A:$BE, U$1, FALSE)=U462,0,1),2)</f>
        <v>2</v>
      </c>
      <c r="BH462" s="45">
        <f>IFERROR(IF(VLOOKUP($A462,mdf_lsdt9!$A:$BE, V$1, FALSE)=V462,0,1),2)</f>
        <v>2</v>
      </c>
      <c r="BI462" s="45">
        <f>IFERROR(IF(VLOOKUP($A462,mdf_lsdt9!$A:$BE, W$1, FALSE)=W462,0,1),2)</f>
        <v>2</v>
      </c>
      <c r="BJ462" s="45">
        <f>IFERROR(IF(VLOOKUP($A462,mdf_lsdt9!$A:$BE, X$1, FALSE)=X462,0,1),2)</f>
        <v>2</v>
      </c>
      <c r="BK462" s="45">
        <f>IFERROR(IF(VLOOKUP($A462,mdf_lsdt9!$A:$BE, Y$1, FALSE)=Y462,0,1),2)</f>
        <v>2</v>
      </c>
      <c r="BL462" s="45">
        <f>IFERROR(IF(VLOOKUP($A462,mdf_lsdt9!$A:$BE, Z$1, FALSE)=Z462,0,1),2)</f>
        <v>2</v>
      </c>
      <c r="BM462" s="45">
        <f>IFERROR(IF(VLOOKUP($A462,mdf_lsdt9!$A:$BE, AA$1, FALSE)=AA462,0,1),2)</f>
        <v>2</v>
      </c>
      <c r="BN462" s="45">
        <f>IFERROR(IF(VLOOKUP($A462,mdf_lsdt9!$A:$BE, AB$1, FALSE)=AB462,0,1),2)</f>
        <v>2</v>
      </c>
      <c r="BO462" s="45">
        <f>IFERROR(IF(VLOOKUP($A462,mdf_lsdt9!$A:$BE, AC$1, FALSE)=AC462,0,1),2)</f>
        <v>2</v>
      </c>
      <c r="BP462" s="45">
        <f>IFERROR(IF(VLOOKUP($A462,mdf_lsdt9!$A:$BE, AD$1, FALSE)=AD462,0,1),2)</f>
        <v>2</v>
      </c>
      <c r="BQ462" s="45">
        <f>IFERROR(IF(VLOOKUP($A462,mdf_lsdt9!$A:$BE, AE$1, FALSE)=AE462,0,1),2)</f>
        <v>2</v>
      </c>
      <c r="BR462" s="45">
        <f>IFERROR(IF(VLOOKUP($A462,mdf_lsdt9!$A:$BE, AF$1, FALSE)=AF462,0,1),2)</f>
        <v>2</v>
      </c>
      <c r="BS462" s="45">
        <f>IFERROR(IF(VLOOKUP($A462,mdf_lsdt9!$A:$BE, AG$1, FALSE)=AG462,0,1),2)</f>
        <v>2</v>
      </c>
      <c r="BT462" s="45">
        <f>IFERROR(IF(VLOOKUP($A462,mdf_lsdt9!$A:$BE, AH$1, FALSE)=AH462,0,1),2)</f>
        <v>2</v>
      </c>
      <c r="BU462" s="45">
        <f>IFERROR(IF(VLOOKUP($A462,mdf_lsdt9!$A:$BE, AI$1, FALSE)=AI462,0,1),2)</f>
        <v>2</v>
      </c>
      <c r="BV462" s="45">
        <f>IFERROR(IF(VLOOKUP($A462,mdf_lsdt9!$A:$BE, AJ$1, FALSE)=AJ462,0,1),2)</f>
        <v>2</v>
      </c>
      <c r="BW462" s="45">
        <f>IFERROR(IF(VLOOKUP($A462,mdf_lsdt9!$A:$BE, AK$1, FALSE)=AK462,0,1),2)</f>
        <v>2</v>
      </c>
      <c r="BX462" s="45">
        <f>IFERROR(IF(VLOOKUP($A462,mdf_lsdt9!$A:$BE, AL$1, FALSE)=AL462,0,1),2)</f>
        <v>2</v>
      </c>
      <c r="BY462" s="45">
        <f>IFERROR(IF(VLOOKUP($A462,mdf_lsdt9!$A:$BE, AM$1, FALSE)=AM462,0,1),2)</f>
        <v>2</v>
      </c>
      <c r="BZ462" s="45">
        <f>IFERROR(IF(VLOOKUP($A462,mdf_lsdt9!$A:$BE, AN$1, FALSE)=AN462,0,1),2)</f>
        <v>2</v>
      </c>
      <c r="CA462" s="45">
        <f>IFERROR(IF(VLOOKUP($A462,mdf_lsdt9!$A:$BE, AO$1, FALSE)=AO462,0,1),2)</f>
        <v>2</v>
      </c>
      <c r="CB462" s="45">
        <f>IFERROR(IF(VLOOKUP($A462,mdf_lsdt9!$A:$BE, AP$1, FALSE)=AP462,0,1),2)</f>
        <v>2</v>
      </c>
      <c r="CC462" s="45">
        <f>IFERROR(IF(VLOOKUP($A462,mdf_lsdt9!$A:$BE, AQ$1, FALSE)=AQ462,0,1),2)</f>
        <v>2</v>
      </c>
      <c r="CD462" s="45">
        <f>IFERROR(IF(VLOOKUP($A462,mdf_lsdt9!$A:$BE, AR$1, FALSE)=AR462,0,1),2)</f>
        <v>2</v>
      </c>
      <c r="CE462" s="45">
        <f>IFERROR(IF(VLOOKUP($A462,mdf_lsdt9!$A:$BE, AS$1, FALSE)=AS462,0,1),2)</f>
        <v>2</v>
      </c>
      <c r="CF462" s="45">
        <f>IFERROR(IF(VLOOKUP($A462,mdf_lsdt9!$A:$BE, AT$1, FALSE)=AT462,0,1),2)</f>
        <v>2</v>
      </c>
      <c r="CG462" s="45">
        <f>IFERROR(IF(VLOOKUP($A462,mdf_lsdt9!$A:$BE, AU$1, FALSE)=AU462,0,1),2)</f>
        <v>2</v>
      </c>
      <c r="CH462" s="45">
        <f>IFERROR(IF(VLOOKUP($A462,mdf_lsdt9!$A:$BE, AV$1, FALSE)=AV462,0,1),2)</f>
        <v>2</v>
      </c>
    </row>
    <row r="463" spans="1:86" x14ac:dyDescent="0.35">
      <c r="A463" s="45" t="str">
        <f t="shared" si="8"/>
        <v/>
      </c>
      <c r="AW463" s="45">
        <f>IFERROR(IF(VLOOKUP($A463,mdf_lsdt9!$A:$BE, K$1, FALSE)=K463,0,1),2)</f>
        <v>2</v>
      </c>
      <c r="AX463" s="45">
        <f>IFERROR(IF(VLOOKUP($A463,mdf_lsdt9!$A:$BE, L$1, FALSE)=L463,0,1),2)</f>
        <v>2</v>
      </c>
      <c r="AY463" s="45">
        <f>IFERROR(IF(VLOOKUP($A463,mdf_lsdt9!$A:$BE, M$1, FALSE)=M463,0,1),2)</f>
        <v>2</v>
      </c>
      <c r="AZ463" s="45">
        <f>IFERROR(IF(VLOOKUP($A463,mdf_lsdt9!$A:$BE, N$1, FALSE)=N463,0,1),2)</f>
        <v>2</v>
      </c>
      <c r="BA463" s="45">
        <f>IFERROR(IF(VLOOKUP($A463,mdf_lsdt9!$A:$BE, O$1, FALSE)=O463,0,1),2)</f>
        <v>2</v>
      </c>
      <c r="BB463" s="45">
        <f>IFERROR(IF(VLOOKUP($A463,mdf_lsdt9!$A:$BE, P$1, FALSE)=P463,0,1),2)</f>
        <v>2</v>
      </c>
      <c r="BC463" s="45">
        <f>IFERROR(IF(VLOOKUP($A463,mdf_lsdt9!$A:$BE, Q$1, FALSE)=Q463,0,1),2)</f>
        <v>2</v>
      </c>
      <c r="BD463" s="45">
        <f>IFERROR(IF(VLOOKUP($A463,mdf_lsdt9!$A:$BE, R$1, FALSE)=R463,0,1),2)</f>
        <v>2</v>
      </c>
      <c r="BE463" s="45">
        <f>IFERROR(IF(VLOOKUP($A463,mdf_lsdt9!$A:$BE, S$1, FALSE)=S463,0,1),2)</f>
        <v>2</v>
      </c>
      <c r="BF463" s="45">
        <f>IFERROR(IF(VLOOKUP($A463,mdf_lsdt9!$A:$BE, T$1, FALSE)=T463,0,1),2)</f>
        <v>2</v>
      </c>
      <c r="BG463" s="45">
        <f>IFERROR(IF(VLOOKUP($A463,mdf_lsdt9!$A:$BE, U$1, FALSE)=U463,0,1),2)</f>
        <v>2</v>
      </c>
      <c r="BH463" s="45">
        <f>IFERROR(IF(VLOOKUP($A463,mdf_lsdt9!$A:$BE, V$1, FALSE)=V463,0,1),2)</f>
        <v>2</v>
      </c>
      <c r="BI463" s="45">
        <f>IFERROR(IF(VLOOKUP($A463,mdf_lsdt9!$A:$BE, W$1, FALSE)=W463,0,1),2)</f>
        <v>2</v>
      </c>
      <c r="BJ463" s="45">
        <f>IFERROR(IF(VLOOKUP($A463,mdf_lsdt9!$A:$BE, X$1, FALSE)=X463,0,1),2)</f>
        <v>2</v>
      </c>
      <c r="BK463" s="45">
        <f>IFERROR(IF(VLOOKUP($A463,mdf_lsdt9!$A:$BE, Y$1, FALSE)=Y463,0,1),2)</f>
        <v>2</v>
      </c>
      <c r="BL463" s="45">
        <f>IFERROR(IF(VLOOKUP($A463,mdf_lsdt9!$A:$BE, Z$1, FALSE)=Z463,0,1),2)</f>
        <v>2</v>
      </c>
      <c r="BM463" s="45">
        <f>IFERROR(IF(VLOOKUP($A463,mdf_lsdt9!$A:$BE, AA$1, FALSE)=AA463,0,1),2)</f>
        <v>2</v>
      </c>
      <c r="BN463" s="45">
        <f>IFERROR(IF(VLOOKUP($A463,mdf_lsdt9!$A:$BE, AB$1, FALSE)=AB463,0,1),2)</f>
        <v>2</v>
      </c>
      <c r="BO463" s="45">
        <f>IFERROR(IF(VLOOKUP($A463,mdf_lsdt9!$A:$BE, AC$1, FALSE)=AC463,0,1),2)</f>
        <v>2</v>
      </c>
      <c r="BP463" s="45">
        <f>IFERROR(IF(VLOOKUP($A463,mdf_lsdt9!$A:$BE, AD$1, FALSE)=AD463,0,1),2)</f>
        <v>2</v>
      </c>
      <c r="BQ463" s="45">
        <f>IFERROR(IF(VLOOKUP($A463,mdf_lsdt9!$A:$BE, AE$1, FALSE)=AE463,0,1),2)</f>
        <v>2</v>
      </c>
      <c r="BR463" s="45">
        <f>IFERROR(IF(VLOOKUP($A463,mdf_lsdt9!$A:$BE, AF$1, FALSE)=AF463,0,1),2)</f>
        <v>2</v>
      </c>
      <c r="BS463" s="45">
        <f>IFERROR(IF(VLOOKUP($A463,mdf_lsdt9!$A:$BE, AG$1, FALSE)=AG463,0,1),2)</f>
        <v>2</v>
      </c>
      <c r="BT463" s="45">
        <f>IFERROR(IF(VLOOKUP($A463,mdf_lsdt9!$A:$BE, AH$1, FALSE)=AH463,0,1),2)</f>
        <v>2</v>
      </c>
      <c r="BU463" s="45">
        <f>IFERROR(IF(VLOOKUP($A463,mdf_lsdt9!$A:$BE, AI$1, FALSE)=AI463,0,1),2)</f>
        <v>2</v>
      </c>
      <c r="BV463" s="45">
        <f>IFERROR(IF(VLOOKUP($A463,mdf_lsdt9!$A:$BE, AJ$1, FALSE)=AJ463,0,1),2)</f>
        <v>2</v>
      </c>
      <c r="BW463" s="45">
        <f>IFERROR(IF(VLOOKUP($A463,mdf_lsdt9!$A:$BE, AK$1, FALSE)=AK463,0,1),2)</f>
        <v>2</v>
      </c>
      <c r="BX463" s="45">
        <f>IFERROR(IF(VLOOKUP($A463,mdf_lsdt9!$A:$BE, AL$1, FALSE)=AL463,0,1),2)</f>
        <v>2</v>
      </c>
      <c r="BY463" s="45">
        <f>IFERROR(IF(VLOOKUP($A463,mdf_lsdt9!$A:$BE, AM$1, FALSE)=AM463,0,1),2)</f>
        <v>2</v>
      </c>
      <c r="BZ463" s="45">
        <f>IFERROR(IF(VLOOKUP($A463,mdf_lsdt9!$A:$BE, AN$1, FALSE)=AN463,0,1),2)</f>
        <v>2</v>
      </c>
      <c r="CA463" s="45">
        <f>IFERROR(IF(VLOOKUP($A463,mdf_lsdt9!$A:$BE, AO$1, FALSE)=AO463,0,1),2)</f>
        <v>2</v>
      </c>
      <c r="CB463" s="45">
        <f>IFERROR(IF(VLOOKUP($A463,mdf_lsdt9!$A:$BE, AP$1, FALSE)=AP463,0,1),2)</f>
        <v>2</v>
      </c>
      <c r="CC463" s="45">
        <f>IFERROR(IF(VLOOKUP($A463,mdf_lsdt9!$A:$BE, AQ$1, FALSE)=AQ463,0,1),2)</f>
        <v>2</v>
      </c>
      <c r="CD463" s="45">
        <f>IFERROR(IF(VLOOKUP($A463,mdf_lsdt9!$A:$BE, AR$1, FALSE)=AR463,0,1),2)</f>
        <v>2</v>
      </c>
      <c r="CE463" s="45">
        <f>IFERROR(IF(VLOOKUP($A463,mdf_lsdt9!$A:$BE, AS$1, FALSE)=AS463,0,1),2)</f>
        <v>2</v>
      </c>
      <c r="CF463" s="45">
        <f>IFERROR(IF(VLOOKUP($A463,mdf_lsdt9!$A:$BE, AT$1, FALSE)=AT463,0,1),2)</f>
        <v>2</v>
      </c>
      <c r="CG463" s="45">
        <f>IFERROR(IF(VLOOKUP($A463,mdf_lsdt9!$A:$BE, AU$1, FALSE)=AU463,0,1),2)</f>
        <v>2</v>
      </c>
      <c r="CH463" s="45">
        <f>IFERROR(IF(VLOOKUP($A463,mdf_lsdt9!$A:$BE, AV$1, FALSE)=AV463,0,1),2)</f>
        <v>2</v>
      </c>
    </row>
    <row r="464" spans="1:86" x14ac:dyDescent="0.35">
      <c r="A464" s="45" t="str">
        <f t="shared" si="8"/>
        <v/>
      </c>
      <c r="AW464" s="45">
        <f>IFERROR(IF(VLOOKUP($A464,mdf_lsdt9!$A:$BE, K$1, FALSE)=K464,0,1),2)</f>
        <v>2</v>
      </c>
      <c r="AX464" s="45">
        <f>IFERROR(IF(VLOOKUP($A464,mdf_lsdt9!$A:$BE, L$1, FALSE)=L464,0,1),2)</f>
        <v>2</v>
      </c>
      <c r="AY464" s="45">
        <f>IFERROR(IF(VLOOKUP($A464,mdf_lsdt9!$A:$BE, M$1, FALSE)=M464,0,1),2)</f>
        <v>2</v>
      </c>
      <c r="AZ464" s="45">
        <f>IFERROR(IF(VLOOKUP($A464,mdf_lsdt9!$A:$BE, N$1, FALSE)=N464,0,1),2)</f>
        <v>2</v>
      </c>
      <c r="BA464" s="45">
        <f>IFERROR(IF(VLOOKUP($A464,mdf_lsdt9!$A:$BE, O$1, FALSE)=O464,0,1),2)</f>
        <v>2</v>
      </c>
      <c r="BB464" s="45">
        <f>IFERROR(IF(VLOOKUP($A464,mdf_lsdt9!$A:$BE, P$1, FALSE)=P464,0,1),2)</f>
        <v>2</v>
      </c>
      <c r="BC464" s="45">
        <f>IFERROR(IF(VLOOKUP($A464,mdf_lsdt9!$A:$BE, Q$1, FALSE)=Q464,0,1),2)</f>
        <v>2</v>
      </c>
      <c r="BD464" s="45">
        <f>IFERROR(IF(VLOOKUP($A464,mdf_lsdt9!$A:$BE, R$1, FALSE)=R464,0,1),2)</f>
        <v>2</v>
      </c>
      <c r="BE464" s="45">
        <f>IFERROR(IF(VLOOKUP($A464,mdf_lsdt9!$A:$BE, S$1, FALSE)=S464,0,1),2)</f>
        <v>2</v>
      </c>
      <c r="BF464" s="45">
        <f>IFERROR(IF(VLOOKUP($A464,mdf_lsdt9!$A:$BE, T$1, FALSE)=T464,0,1),2)</f>
        <v>2</v>
      </c>
      <c r="BG464" s="45">
        <f>IFERROR(IF(VLOOKUP($A464,mdf_lsdt9!$A:$BE, U$1, FALSE)=U464,0,1),2)</f>
        <v>2</v>
      </c>
      <c r="BH464" s="45">
        <f>IFERROR(IF(VLOOKUP($A464,mdf_lsdt9!$A:$BE, V$1, FALSE)=V464,0,1),2)</f>
        <v>2</v>
      </c>
      <c r="BI464" s="45">
        <f>IFERROR(IF(VLOOKUP($A464,mdf_lsdt9!$A:$BE, W$1, FALSE)=W464,0,1),2)</f>
        <v>2</v>
      </c>
      <c r="BJ464" s="45">
        <f>IFERROR(IF(VLOOKUP($A464,mdf_lsdt9!$A:$BE, X$1, FALSE)=X464,0,1),2)</f>
        <v>2</v>
      </c>
      <c r="BK464" s="45">
        <f>IFERROR(IF(VLOOKUP($A464,mdf_lsdt9!$A:$BE, Y$1, FALSE)=Y464,0,1),2)</f>
        <v>2</v>
      </c>
      <c r="BL464" s="45">
        <f>IFERROR(IF(VLOOKUP($A464,mdf_lsdt9!$A:$BE, Z$1, FALSE)=Z464,0,1),2)</f>
        <v>2</v>
      </c>
      <c r="BM464" s="45">
        <f>IFERROR(IF(VLOOKUP($A464,mdf_lsdt9!$A:$BE, AA$1, FALSE)=AA464,0,1),2)</f>
        <v>2</v>
      </c>
      <c r="BN464" s="45">
        <f>IFERROR(IF(VLOOKUP($A464,mdf_lsdt9!$A:$BE, AB$1, FALSE)=AB464,0,1),2)</f>
        <v>2</v>
      </c>
      <c r="BO464" s="45">
        <f>IFERROR(IF(VLOOKUP($A464,mdf_lsdt9!$A:$BE, AC$1, FALSE)=AC464,0,1),2)</f>
        <v>2</v>
      </c>
      <c r="BP464" s="45">
        <f>IFERROR(IF(VLOOKUP($A464,mdf_lsdt9!$A:$BE, AD$1, FALSE)=AD464,0,1),2)</f>
        <v>2</v>
      </c>
      <c r="BQ464" s="45">
        <f>IFERROR(IF(VLOOKUP($A464,mdf_lsdt9!$A:$BE, AE$1, FALSE)=AE464,0,1),2)</f>
        <v>2</v>
      </c>
      <c r="BR464" s="45">
        <f>IFERROR(IF(VLOOKUP($A464,mdf_lsdt9!$A:$BE, AF$1, FALSE)=AF464,0,1),2)</f>
        <v>2</v>
      </c>
      <c r="BS464" s="45">
        <f>IFERROR(IF(VLOOKUP($A464,mdf_lsdt9!$A:$BE, AG$1, FALSE)=AG464,0,1),2)</f>
        <v>2</v>
      </c>
      <c r="BT464" s="45">
        <f>IFERROR(IF(VLOOKUP($A464,mdf_lsdt9!$A:$BE, AH$1, FALSE)=AH464,0,1),2)</f>
        <v>2</v>
      </c>
      <c r="BU464" s="45">
        <f>IFERROR(IF(VLOOKUP($A464,mdf_lsdt9!$A:$BE, AI$1, FALSE)=AI464,0,1),2)</f>
        <v>2</v>
      </c>
      <c r="BV464" s="45">
        <f>IFERROR(IF(VLOOKUP($A464,mdf_lsdt9!$A:$BE, AJ$1, FALSE)=AJ464,0,1),2)</f>
        <v>2</v>
      </c>
      <c r="BW464" s="45">
        <f>IFERROR(IF(VLOOKUP($A464,mdf_lsdt9!$A:$BE, AK$1, FALSE)=AK464,0,1),2)</f>
        <v>2</v>
      </c>
      <c r="BX464" s="45">
        <f>IFERROR(IF(VLOOKUP($A464,mdf_lsdt9!$A:$BE, AL$1, FALSE)=AL464,0,1),2)</f>
        <v>2</v>
      </c>
      <c r="BY464" s="45">
        <f>IFERROR(IF(VLOOKUP($A464,mdf_lsdt9!$A:$BE, AM$1, FALSE)=AM464,0,1),2)</f>
        <v>2</v>
      </c>
      <c r="BZ464" s="45">
        <f>IFERROR(IF(VLOOKUP($A464,mdf_lsdt9!$A:$BE, AN$1, FALSE)=AN464,0,1),2)</f>
        <v>2</v>
      </c>
      <c r="CA464" s="45">
        <f>IFERROR(IF(VLOOKUP($A464,mdf_lsdt9!$A:$BE, AO$1, FALSE)=AO464,0,1),2)</f>
        <v>2</v>
      </c>
      <c r="CB464" s="45">
        <f>IFERROR(IF(VLOOKUP($A464,mdf_lsdt9!$A:$BE, AP$1, FALSE)=AP464,0,1),2)</f>
        <v>2</v>
      </c>
      <c r="CC464" s="45">
        <f>IFERROR(IF(VLOOKUP($A464,mdf_lsdt9!$A:$BE, AQ$1, FALSE)=AQ464,0,1),2)</f>
        <v>2</v>
      </c>
      <c r="CD464" s="45">
        <f>IFERROR(IF(VLOOKUP($A464,mdf_lsdt9!$A:$BE, AR$1, FALSE)=AR464,0,1),2)</f>
        <v>2</v>
      </c>
      <c r="CE464" s="45">
        <f>IFERROR(IF(VLOOKUP($A464,mdf_lsdt9!$A:$BE, AS$1, FALSE)=AS464,0,1),2)</f>
        <v>2</v>
      </c>
      <c r="CF464" s="45">
        <f>IFERROR(IF(VLOOKUP($A464,mdf_lsdt9!$A:$BE, AT$1, FALSE)=AT464,0,1),2)</f>
        <v>2</v>
      </c>
      <c r="CG464" s="45">
        <f>IFERROR(IF(VLOOKUP($A464,mdf_lsdt9!$A:$BE, AU$1, FALSE)=AU464,0,1),2)</f>
        <v>2</v>
      </c>
      <c r="CH464" s="45">
        <f>IFERROR(IF(VLOOKUP($A464,mdf_lsdt9!$A:$BE, AV$1, FALSE)=AV464,0,1),2)</f>
        <v>2</v>
      </c>
    </row>
    <row r="465" spans="1:86" x14ac:dyDescent="0.35">
      <c r="A465" s="45" t="str">
        <f t="shared" si="8"/>
        <v/>
      </c>
      <c r="AW465" s="45">
        <f>IFERROR(IF(VLOOKUP($A465,mdf_lsdt9!$A:$BE, K$1, FALSE)=K465,0,1),2)</f>
        <v>2</v>
      </c>
      <c r="AX465" s="45">
        <f>IFERROR(IF(VLOOKUP($A465,mdf_lsdt9!$A:$BE, L$1, FALSE)=L465,0,1),2)</f>
        <v>2</v>
      </c>
      <c r="AY465" s="45">
        <f>IFERROR(IF(VLOOKUP($A465,mdf_lsdt9!$A:$BE, M$1, FALSE)=M465,0,1),2)</f>
        <v>2</v>
      </c>
      <c r="AZ465" s="45">
        <f>IFERROR(IF(VLOOKUP($A465,mdf_lsdt9!$A:$BE, N$1, FALSE)=N465,0,1),2)</f>
        <v>2</v>
      </c>
      <c r="BA465" s="45">
        <f>IFERROR(IF(VLOOKUP($A465,mdf_lsdt9!$A:$BE, O$1, FALSE)=O465,0,1),2)</f>
        <v>2</v>
      </c>
      <c r="BB465" s="45">
        <f>IFERROR(IF(VLOOKUP($A465,mdf_lsdt9!$A:$BE, P$1, FALSE)=P465,0,1),2)</f>
        <v>2</v>
      </c>
      <c r="BC465" s="45">
        <f>IFERROR(IF(VLOOKUP($A465,mdf_lsdt9!$A:$BE, Q$1, FALSE)=Q465,0,1),2)</f>
        <v>2</v>
      </c>
      <c r="BD465" s="45">
        <f>IFERROR(IF(VLOOKUP($A465,mdf_lsdt9!$A:$BE, R$1, FALSE)=R465,0,1),2)</f>
        <v>2</v>
      </c>
      <c r="BE465" s="45">
        <f>IFERROR(IF(VLOOKUP($A465,mdf_lsdt9!$A:$BE, S$1, FALSE)=S465,0,1),2)</f>
        <v>2</v>
      </c>
      <c r="BF465" s="45">
        <f>IFERROR(IF(VLOOKUP($A465,mdf_lsdt9!$A:$BE, T$1, FALSE)=T465,0,1),2)</f>
        <v>2</v>
      </c>
      <c r="BG465" s="45">
        <f>IFERROR(IF(VLOOKUP($A465,mdf_lsdt9!$A:$BE, U$1, FALSE)=U465,0,1),2)</f>
        <v>2</v>
      </c>
      <c r="BH465" s="45">
        <f>IFERROR(IF(VLOOKUP($A465,mdf_lsdt9!$A:$BE, V$1, FALSE)=V465,0,1),2)</f>
        <v>2</v>
      </c>
      <c r="BI465" s="45">
        <f>IFERROR(IF(VLOOKUP($A465,mdf_lsdt9!$A:$BE, W$1, FALSE)=W465,0,1),2)</f>
        <v>2</v>
      </c>
      <c r="BJ465" s="45">
        <f>IFERROR(IF(VLOOKUP($A465,mdf_lsdt9!$A:$BE, X$1, FALSE)=X465,0,1),2)</f>
        <v>2</v>
      </c>
      <c r="BK465" s="45">
        <f>IFERROR(IF(VLOOKUP($A465,mdf_lsdt9!$A:$BE, Y$1, FALSE)=Y465,0,1),2)</f>
        <v>2</v>
      </c>
      <c r="BL465" s="45">
        <f>IFERROR(IF(VLOOKUP($A465,mdf_lsdt9!$A:$BE, Z$1, FALSE)=Z465,0,1),2)</f>
        <v>2</v>
      </c>
      <c r="BM465" s="45">
        <f>IFERROR(IF(VLOOKUP($A465,mdf_lsdt9!$A:$BE, AA$1, FALSE)=AA465,0,1),2)</f>
        <v>2</v>
      </c>
      <c r="BN465" s="45">
        <f>IFERROR(IF(VLOOKUP($A465,mdf_lsdt9!$A:$BE, AB$1, FALSE)=AB465,0,1),2)</f>
        <v>2</v>
      </c>
      <c r="BO465" s="45">
        <f>IFERROR(IF(VLOOKUP($A465,mdf_lsdt9!$A:$BE, AC$1, FALSE)=AC465,0,1),2)</f>
        <v>2</v>
      </c>
      <c r="BP465" s="45">
        <f>IFERROR(IF(VLOOKUP($A465,mdf_lsdt9!$A:$BE, AD$1, FALSE)=AD465,0,1),2)</f>
        <v>2</v>
      </c>
      <c r="BQ465" s="45">
        <f>IFERROR(IF(VLOOKUP($A465,mdf_lsdt9!$A:$BE, AE$1, FALSE)=AE465,0,1),2)</f>
        <v>2</v>
      </c>
      <c r="BR465" s="45">
        <f>IFERROR(IF(VLOOKUP($A465,mdf_lsdt9!$A:$BE, AF$1, FALSE)=AF465,0,1),2)</f>
        <v>2</v>
      </c>
      <c r="BS465" s="45">
        <f>IFERROR(IF(VLOOKUP($A465,mdf_lsdt9!$A:$BE, AG$1, FALSE)=AG465,0,1),2)</f>
        <v>2</v>
      </c>
      <c r="BT465" s="45">
        <f>IFERROR(IF(VLOOKUP($A465,mdf_lsdt9!$A:$BE, AH$1, FALSE)=AH465,0,1),2)</f>
        <v>2</v>
      </c>
      <c r="BU465" s="45">
        <f>IFERROR(IF(VLOOKUP($A465,mdf_lsdt9!$A:$BE, AI$1, FALSE)=AI465,0,1),2)</f>
        <v>2</v>
      </c>
      <c r="BV465" s="45">
        <f>IFERROR(IF(VLOOKUP($A465,mdf_lsdt9!$A:$BE, AJ$1, FALSE)=AJ465,0,1),2)</f>
        <v>2</v>
      </c>
      <c r="BW465" s="45">
        <f>IFERROR(IF(VLOOKUP($A465,mdf_lsdt9!$A:$BE, AK$1, FALSE)=AK465,0,1),2)</f>
        <v>2</v>
      </c>
      <c r="BX465" s="45">
        <f>IFERROR(IF(VLOOKUP($A465,mdf_lsdt9!$A:$BE, AL$1, FALSE)=AL465,0,1),2)</f>
        <v>2</v>
      </c>
      <c r="BY465" s="45">
        <f>IFERROR(IF(VLOOKUP($A465,mdf_lsdt9!$A:$BE, AM$1, FALSE)=AM465,0,1),2)</f>
        <v>2</v>
      </c>
      <c r="BZ465" s="45">
        <f>IFERROR(IF(VLOOKUP($A465,mdf_lsdt9!$A:$BE, AN$1, FALSE)=AN465,0,1),2)</f>
        <v>2</v>
      </c>
      <c r="CA465" s="45">
        <f>IFERROR(IF(VLOOKUP($A465,mdf_lsdt9!$A:$BE, AO$1, FALSE)=AO465,0,1),2)</f>
        <v>2</v>
      </c>
      <c r="CB465" s="45">
        <f>IFERROR(IF(VLOOKUP($A465,mdf_lsdt9!$A:$BE, AP$1, FALSE)=AP465,0,1),2)</f>
        <v>2</v>
      </c>
      <c r="CC465" s="45">
        <f>IFERROR(IF(VLOOKUP($A465,mdf_lsdt9!$A:$BE, AQ$1, FALSE)=AQ465,0,1),2)</f>
        <v>2</v>
      </c>
      <c r="CD465" s="45">
        <f>IFERROR(IF(VLOOKUP($A465,mdf_lsdt9!$A:$BE, AR$1, FALSE)=AR465,0,1),2)</f>
        <v>2</v>
      </c>
      <c r="CE465" s="45">
        <f>IFERROR(IF(VLOOKUP($A465,mdf_lsdt9!$A:$BE, AS$1, FALSE)=AS465,0,1),2)</f>
        <v>2</v>
      </c>
      <c r="CF465" s="45">
        <f>IFERROR(IF(VLOOKUP($A465,mdf_lsdt9!$A:$BE, AT$1, FALSE)=AT465,0,1),2)</f>
        <v>2</v>
      </c>
      <c r="CG465" s="45">
        <f>IFERROR(IF(VLOOKUP($A465,mdf_lsdt9!$A:$BE, AU$1, FALSE)=AU465,0,1),2)</f>
        <v>2</v>
      </c>
      <c r="CH465" s="45">
        <f>IFERROR(IF(VLOOKUP($A465,mdf_lsdt9!$A:$BE, AV$1, FALSE)=AV465,0,1),2)</f>
        <v>2</v>
      </c>
    </row>
    <row r="466" spans="1:86" x14ac:dyDescent="0.35">
      <c r="A466" s="45" t="str">
        <f t="shared" si="8"/>
        <v/>
      </c>
      <c r="AW466" s="45">
        <f>IFERROR(IF(VLOOKUP($A466,mdf_lsdt9!$A:$BE, K$1, FALSE)=K466,0,1),2)</f>
        <v>2</v>
      </c>
      <c r="AX466" s="45">
        <f>IFERROR(IF(VLOOKUP($A466,mdf_lsdt9!$A:$BE, L$1, FALSE)=L466,0,1),2)</f>
        <v>2</v>
      </c>
      <c r="AY466" s="45">
        <f>IFERROR(IF(VLOOKUP($A466,mdf_lsdt9!$A:$BE, M$1, FALSE)=M466,0,1),2)</f>
        <v>2</v>
      </c>
      <c r="AZ466" s="45">
        <f>IFERROR(IF(VLOOKUP($A466,mdf_lsdt9!$A:$BE, N$1, FALSE)=N466,0,1),2)</f>
        <v>2</v>
      </c>
      <c r="BA466" s="45">
        <f>IFERROR(IF(VLOOKUP($A466,mdf_lsdt9!$A:$BE, O$1, FALSE)=O466,0,1),2)</f>
        <v>2</v>
      </c>
      <c r="BB466" s="45">
        <f>IFERROR(IF(VLOOKUP($A466,mdf_lsdt9!$A:$BE, P$1, FALSE)=P466,0,1),2)</f>
        <v>2</v>
      </c>
      <c r="BC466" s="45">
        <f>IFERROR(IF(VLOOKUP($A466,mdf_lsdt9!$A:$BE, Q$1, FALSE)=Q466,0,1),2)</f>
        <v>2</v>
      </c>
      <c r="BD466" s="45">
        <f>IFERROR(IF(VLOOKUP($A466,mdf_lsdt9!$A:$BE, R$1, FALSE)=R466,0,1),2)</f>
        <v>2</v>
      </c>
      <c r="BE466" s="45">
        <f>IFERROR(IF(VLOOKUP($A466,mdf_lsdt9!$A:$BE, S$1, FALSE)=S466,0,1),2)</f>
        <v>2</v>
      </c>
      <c r="BF466" s="45">
        <f>IFERROR(IF(VLOOKUP($A466,mdf_lsdt9!$A:$BE, T$1, FALSE)=T466,0,1),2)</f>
        <v>2</v>
      </c>
      <c r="BG466" s="45">
        <f>IFERROR(IF(VLOOKUP($A466,mdf_lsdt9!$A:$BE, U$1, FALSE)=U466,0,1),2)</f>
        <v>2</v>
      </c>
      <c r="BH466" s="45">
        <f>IFERROR(IF(VLOOKUP($A466,mdf_lsdt9!$A:$BE, V$1, FALSE)=V466,0,1),2)</f>
        <v>2</v>
      </c>
      <c r="BI466" s="45">
        <f>IFERROR(IF(VLOOKUP($A466,mdf_lsdt9!$A:$BE, W$1, FALSE)=W466,0,1),2)</f>
        <v>2</v>
      </c>
      <c r="BJ466" s="45">
        <f>IFERROR(IF(VLOOKUP($A466,mdf_lsdt9!$A:$BE, X$1, FALSE)=X466,0,1),2)</f>
        <v>2</v>
      </c>
      <c r="BK466" s="45">
        <f>IFERROR(IF(VLOOKUP($A466,mdf_lsdt9!$A:$BE, Y$1, FALSE)=Y466,0,1),2)</f>
        <v>2</v>
      </c>
      <c r="BL466" s="45">
        <f>IFERROR(IF(VLOOKUP($A466,mdf_lsdt9!$A:$BE, Z$1, FALSE)=Z466,0,1),2)</f>
        <v>2</v>
      </c>
      <c r="BM466" s="45">
        <f>IFERROR(IF(VLOOKUP($A466,mdf_lsdt9!$A:$BE, AA$1, FALSE)=AA466,0,1),2)</f>
        <v>2</v>
      </c>
      <c r="BN466" s="45">
        <f>IFERROR(IF(VLOOKUP($A466,mdf_lsdt9!$A:$BE, AB$1, FALSE)=AB466,0,1),2)</f>
        <v>2</v>
      </c>
      <c r="BO466" s="45">
        <f>IFERROR(IF(VLOOKUP($A466,mdf_lsdt9!$A:$BE, AC$1, FALSE)=AC466,0,1),2)</f>
        <v>2</v>
      </c>
      <c r="BP466" s="45">
        <f>IFERROR(IF(VLOOKUP($A466,mdf_lsdt9!$A:$BE, AD$1, FALSE)=AD466,0,1),2)</f>
        <v>2</v>
      </c>
      <c r="BQ466" s="45">
        <f>IFERROR(IF(VLOOKUP($A466,mdf_lsdt9!$A:$BE, AE$1, FALSE)=AE466,0,1),2)</f>
        <v>2</v>
      </c>
      <c r="BR466" s="45">
        <f>IFERROR(IF(VLOOKUP($A466,mdf_lsdt9!$A:$BE, AF$1, FALSE)=AF466,0,1),2)</f>
        <v>2</v>
      </c>
      <c r="BS466" s="45">
        <f>IFERROR(IF(VLOOKUP($A466,mdf_lsdt9!$A:$BE, AG$1, FALSE)=AG466,0,1),2)</f>
        <v>2</v>
      </c>
      <c r="BT466" s="45">
        <f>IFERROR(IF(VLOOKUP($A466,mdf_lsdt9!$A:$BE, AH$1, FALSE)=AH466,0,1),2)</f>
        <v>2</v>
      </c>
      <c r="BU466" s="45">
        <f>IFERROR(IF(VLOOKUP($A466,mdf_lsdt9!$A:$BE, AI$1, FALSE)=AI466,0,1),2)</f>
        <v>2</v>
      </c>
      <c r="BV466" s="45">
        <f>IFERROR(IF(VLOOKUP($A466,mdf_lsdt9!$A:$BE, AJ$1, FALSE)=AJ466,0,1),2)</f>
        <v>2</v>
      </c>
      <c r="BW466" s="45">
        <f>IFERROR(IF(VLOOKUP($A466,mdf_lsdt9!$A:$BE, AK$1, FALSE)=AK466,0,1),2)</f>
        <v>2</v>
      </c>
      <c r="BX466" s="45">
        <f>IFERROR(IF(VLOOKUP($A466,mdf_lsdt9!$A:$BE, AL$1, FALSE)=AL466,0,1),2)</f>
        <v>2</v>
      </c>
      <c r="BY466" s="45">
        <f>IFERROR(IF(VLOOKUP($A466,mdf_lsdt9!$A:$BE, AM$1, FALSE)=AM466,0,1),2)</f>
        <v>2</v>
      </c>
      <c r="BZ466" s="45">
        <f>IFERROR(IF(VLOOKUP($A466,mdf_lsdt9!$A:$BE, AN$1, FALSE)=AN466,0,1),2)</f>
        <v>2</v>
      </c>
      <c r="CA466" s="45">
        <f>IFERROR(IF(VLOOKUP($A466,mdf_lsdt9!$A:$BE, AO$1, FALSE)=AO466,0,1),2)</f>
        <v>2</v>
      </c>
      <c r="CB466" s="45">
        <f>IFERROR(IF(VLOOKUP($A466,mdf_lsdt9!$A:$BE, AP$1, FALSE)=AP466,0,1),2)</f>
        <v>2</v>
      </c>
      <c r="CC466" s="45">
        <f>IFERROR(IF(VLOOKUP($A466,mdf_lsdt9!$A:$BE, AQ$1, FALSE)=AQ466,0,1),2)</f>
        <v>2</v>
      </c>
      <c r="CD466" s="45">
        <f>IFERROR(IF(VLOOKUP($A466,mdf_lsdt9!$A:$BE, AR$1, FALSE)=AR466,0,1),2)</f>
        <v>2</v>
      </c>
      <c r="CE466" s="45">
        <f>IFERROR(IF(VLOOKUP($A466,mdf_lsdt9!$A:$BE, AS$1, FALSE)=AS466,0,1),2)</f>
        <v>2</v>
      </c>
      <c r="CF466" s="45">
        <f>IFERROR(IF(VLOOKUP($A466,mdf_lsdt9!$A:$BE, AT$1, FALSE)=AT466,0,1),2)</f>
        <v>2</v>
      </c>
      <c r="CG466" s="45">
        <f>IFERROR(IF(VLOOKUP($A466,mdf_lsdt9!$A:$BE, AU$1, FALSE)=AU466,0,1),2)</f>
        <v>2</v>
      </c>
      <c r="CH466" s="45">
        <f>IFERROR(IF(VLOOKUP($A466,mdf_lsdt9!$A:$BE, AV$1, FALSE)=AV466,0,1),2)</f>
        <v>2</v>
      </c>
    </row>
    <row r="467" spans="1:86" x14ac:dyDescent="0.35">
      <c r="A467" s="45" t="str">
        <f t="shared" si="8"/>
        <v/>
      </c>
      <c r="AW467" s="45">
        <f>IFERROR(IF(VLOOKUP($A467,mdf_lsdt9!$A:$BE, K$1, FALSE)=K467,0,1),2)</f>
        <v>2</v>
      </c>
      <c r="AX467" s="45">
        <f>IFERROR(IF(VLOOKUP($A467,mdf_lsdt9!$A:$BE, L$1, FALSE)=L467,0,1),2)</f>
        <v>2</v>
      </c>
      <c r="AY467" s="45">
        <f>IFERROR(IF(VLOOKUP($A467,mdf_lsdt9!$A:$BE, M$1, FALSE)=M467,0,1),2)</f>
        <v>2</v>
      </c>
      <c r="AZ467" s="45">
        <f>IFERROR(IF(VLOOKUP($A467,mdf_lsdt9!$A:$BE, N$1, FALSE)=N467,0,1),2)</f>
        <v>2</v>
      </c>
      <c r="BA467" s="45">
        <f>IFERROR(IF(VLOOKUP($A467,mdf_lsdt9!$A:$BE, O$1, FALSE)=O467,0,1),2)</f>
        <v>2</v>
      </c>
      <c r="BB467" s="45">
        <f>IFERROR(IF(VLOOKUP($A467,mdf_lsdt9!$A:$BE, P$1, FALSE)=P467,0,1),2)</f>
        <v>2</v>
      </c>
      <c r="BC467" s="45">
        <f>IFERROR(IF(VLOOKUP($A467,mdf_lsdt9!$A:$BE, Q$1, FALSE)=Q467,0,1),2)</f>
        <v>2</v>
      </c>
      <c r="BD467" s="45">
        <f>IFERROR(IF(VLOOKUP($A467,mdf_lsdt9!$A:$BE, R$1, FALSE)=R467,0,1),2)</f>
        <v>2</v>
      </c>
      <c r="BE467" s="45">
        <f>IFERROR(IF(VLOOKUP($A467,mdf_lsdt9!$A:$BE, S$1, FALSE)=S467,0,1),2)</f>
        <v>2</v>
      </c>
      <c r="BF467" s="45">
        <f>IFERROR(IF(VLOOKUP($A467,mdf_lsdt9!$A:$BE, T$1, FALSE)=T467,0,1),2)</f>
        <v>2</v>
      </c>
      <c r="BG467" s="45">
        <f>IFERROR(IF(VLOOKUP($A467,mdf_lsdt9!$A:$BE, U$1, FALSE)=U467,0,1),2)</f>
        <v>2</v>
      </c>
      <c r="BH467" s="45">
        <f>IFERROR(IF(VLOOKUP($A467,mdf_lsdt9!$A:$BE, V$1, FALSE)=V467,0,1),2)</f>
        <v>2</v>
      </c>
      <c r="BI467" s="45">
        <f>IFERROR(IF(VLOOKUP($A467,mdf_lsdt9!$A:$BE, W$1, FALSE)=W467,0,1),2)</f>
        <v>2</v>
      </c>
      <c r="BJ467" s="45">
        <f>IFERROR(IF(VLOOKUP($A467,mdf_lsdt9!$A:$BE, X$1, FALSE)=X467,0,1),2)</f>
        <v>2</v>
      </c>
      <c r="BK467" s="45">
        <f>IFERROR(IF(VLOOKUP($A467,mdf_lsdt9!$A:$BE, Y$1, FALSE)=Y467,0,1),2)</f>
        <v>2</v>
      </c>
      <c r="BL467" s="45">
        <f>IFERROR(IF(VLOOKUP($A467,mdf_lsdt9!$A:$BE, Z$1, FALSE)=Z467,0,1),2)</f>
        <v>2</v>
      </c>
      <c r="BM467" s="45">
        <f>IFERROR(IF(VLOOKUP($A467,mdf_lsdt9!$A:$BE, AA$1, FALSE)=AA467,0,1),2)</f>
        <v>2</v>
      </c>
      <c r="BN467" s="45">
        <f>IFERROR(IF(VLOOKUP($A467,mdf_lsdt9!$A:$BE, AB$1, FALSE)=AB467,0,1),2)</f>
        <v>2</v>
      </c>
      <c r="BO467" s="45">
        <f>IFERROR(IF(VLOOKUP($A467,mdf_lsdt9!$A:$BE, AC$1, FALSE)=AC467,0,1),2)</f>
        <v>2</v>
      </c>
      <c r="BP467" s="45">
        <f>IFERROR(IF(VLOOKUP($A467,mdf_lsdt9!$A:$BE, AD$1, FALSE)=AD467,0,1),2)</f>
        <v>2</v>
      </c>
      <c r="BQ467" s="45">
        <f>IFERROR(IF(VLOOKUP($A467,mdf_lsdt9!$A:$BE, AE$1, FALSE)=AE467,0,1),2)</f>
        <v>2</v>
      </c>
      <c r="BR467" s="45">
        <f>IFERROR(IF(VLOOKUP($A467,mdf_lsdt9!$A:$BE, AF$1, FALSE)=AF467,0,1),2)</f>
        <v>2</v>
      </c>
      <c r="BS467" s="45">
        <f>IFERROR(IF(VLOOKUP($A467,mdf_lsdt9!$A:$BE, AG$1, FALSE)=AG467,0,1),2)</f>
        <v>2</v>
      </c>
      <c r="BT467" s="45">
        <f>IFERROR(IF(VLOOKUP($A467,mdf_lsdt9!$A:$BE, AH$1, FALSE)=AH467,0,1),2)</f>
        <v>2</v>
      </c>
      <c r="BU467" s="45">
        <f>IFERROR(IF(VLOOKUP($A467,mdf_lsdt9!$A:$BE, AI$1, FALSE)=AI467,0,1),2)</f>
        <v>2</v>
      </c>
      <c r="BV467" s="45">
        <f>IFERROR(IF(VLOOKUP($A467,mdf_lsdt9!$A:$BE, AJ$1, FALSE)=AJ467,0,1),2)</f>
        <v>2</v>
      </c>
      <c r="BW467" s="45">
        <f>IFERROR(IF(VLOOKUP($A467,mdf_lsdt9!$A:$BE, AK$1, FALSE)=AK467,0,1),2)</f>
        <v>2</v>
      </c>
      <c r="BX467" s="45">
        <f>IFERROR(IF(VLOOKUP($A467,mdf_lsdt9!$A:$BE, AL$1, FALSE)=AL467,0,1),2)</f>
        <v>2</v>
      </c>
      <c r="BY467" s="45">
        <f>IFERROR(IF(VLOOKUP($A467,mdf_lsdt9!$A:$BE, AM$1, FALSE)=AM467,0,1),2)</f>
        <v>2</v>
      </c>
      <c r="BZ467" s="45">
        <f>IFERROR(IF(VLOOKUP($A467,mdf_lsdt9!$A:$BE, AN$1, FALSE)=AN467,0,1),2)</f>
        <v>2</v>
      </c>
      <c r="CA467" s="45">
        <f>IFERROR(IF(VLOOKUP($A467,mdf_lsdt9!$A:$BE, AO$1, FALSE)=AO467,0,1),2)</f>
        <v>2</v>
      </c>
      <c r="CB467" s="45">
        <f>IFERROR(IF(VLOOKUP($A467,mdf_lsdt9!$A:$BE, AP$1, FALSE)=AP467,0,1),2)</f>
        <v>2</v>
      </c>
      <c r="CC467" s="45">
        <f>IFERROR(IF(VLOOKUP($A467,mdf_lsdt9!$A:$BE, AQ$1, FALSE)=AQ467,0,1),2)</f>
        <v>2</v>
      </c>
      <c r="CD467" s="45">
        <f>IFERROR(IF(VLOOKUP($A467,mdf_lsdt9!$A:$BE, AR$1, FALSE)=AR467,0,1),2)</f>
        <v>2</v>
      </c>
      <c r="CE467" s="45">
        <f>IFERROR(IF(VLOOKUP($A467,mdf_lsdt9!$A:$BE, AS$1, FALSE)=AS467,0,1),2)</f>
        <v>2</v>
      </c>
      <c r="CF467" s="45">
        <f>IFERROR(IF(VLOOKUP($A467,mdf_lsdt9!$A:$BE, AT$1, FALSE)=AT467,0,1),2)</f>
        <v>2</v>
      </c>
      <c r="CG467" s="45">
        <f>IFERROR(IF(VLOOKUP($A467,mdf_lsdt9!$A:$BE, AU$1, FALSE)=AU467,0,1),2)</f>
        <v>2</v>
      </c>
      <c r="CH467" s="45">
        <f>IFERROR(IF(VLOOKUP($A467,mdf_lsdt9!$A:$BE, AV$1, FALSE)=AV467,0,1),2)</f>
        <v>2</v>
      </c>
    </row>
    <row r="468" spans="1:86" x14ac:dyDescent="0.35">
      <c r="A468" s="45" t="str">
        <f t="shared" si="8"/>
        <v/>
      </c>
      <c r="AW468" s="45">
        <f>IFERROR(IF(VLOOKUP($A468,mdf_lsdt9!$A:$BE, K$1, FALSE)=K468,0,1),2)</f>
        <v>2</v>
      </c>
      <c r="AX468" s="45">
        <f>IFERROR(IF(VLOOKUP($A468,mdf_lsdt9!$A:$BE, L$1, FALSE)=L468,0,1),2)</f>
        <v>2</v>
      </c>
      <c r="AY468" s="45">
        <f>IFERROR(IF(VLOOKUP($A468,mdf_lsdt9!$A:$BE, M$1, FALSE)=M468,0,1),2)</f>
        <v>2</v>
      </c>
      <c r="AZ468" s="45">
        <f>IFERROR(IF(VLOOKUP($A468,mdf_lsdt9!$A:$BE, N$1, FALSE)=N468,0,1),2)</f>
        <v>2</v>
      </c>
      <c r="BA468" s="45">
        <f>IFERROR(IF(VLOOKUP($A468,mdf_lsdt9!$A:$BE, O$1, FALSE)=O468,0,1),2)</f>
        <v>2</v>
      </c>
      <c r="BB468" s="45">
        <f>IFERROR(IF(VLOOKUP($A468,mdf_lsdt9!$A:$BE, P$1, FALSE)=P468,0,1),2)</f>
        <v>2</v>
      </c>
      <c r="BC468" s="45">
        <f>IFERROR(IF(VLOOKUP($A468,mdf_lsdt9!$A:$BE, Q$1, FALSE)=Q468,0,1),2)</f>
        <v>2</v>
      </c>
      <c r="BD468" s="45">
        <f>IFERROR(IF(VLOOKUP($A468,mdf_lsdt9!$A:$BE, R$1, FALSE)=R468,0,1),2)</f>
        <v>2</v>
      </c>
      <c r="BE468" s="45">
        <f>IFERROR(IF(VLOOKUP($A468,mdf_lsdt9!$A:$BE, S$1, FALSE)=S468,0,1),2)</f>
        <v>2</v>
      </c>
      <c r="BF468" s="45">
        <f>IFERROR(IF(VLOOKUP($A468,mdf_lsdt9!$A:$BE, T$1, FALSE)=T468,0,1),2)</f>
        <v>2</v>
      </c>
      <c r="BG468" s="45">
        <f>IFERROR(IF(VLOOKUP($A468,mdf_lsdt9!$A:$BE, U$1, FALSE)=U468,0,1),2)</f>
        <v>2</v>
      </c>
      <c r="BH468" s="45">
        <f>IFERROR(IF(VLOOKUP($A468,mdf_lsdt9!$A:$BE, V$1, FALSE)=V468,0,1),2)</f>
        <v>2</v>
      </c>
      <c r="BI468" s="45">
        <f>IFERROR(IF(VLOOKUP($A468,mdf_lsdt9!$A:$BE, W$1, FALSE)=W468,0,1),2)</f>
        <v>2</v>
      </c>
      <c r="BJ468" s="45">
        <f>IFERROR(IF(VLOOKUP($A468,mdf_lsdt9!$A:$BE, X$1, FALSE)=X468,0,1),2)</f>
        <v>2</v>
      </c>
      <c r="BK468" s="45">
        <f>IFERROR(IF(VLOOKUP($A468,mdf_lsdt9!$A:$BE, Y$1, FALSE)=Y468,0,1),2)</f>
        <v>2</v>
      </c>
      <c r="BL468" s="45">
        <f>IFERROR(IF(VLOOKUP($A468,mdf_lsdt9!$A:$BE, Z$1, FALSE)=Z468,0,1),2)</f>
        <v>2</v>
      </c>
      <c r="BM468" s="45">
        <f>IFERROR(IF(VLOOKUP($A468,mdf_lsdt9!$A:$BE, AA$1, FALSE)=AA468,0,1),2)</f>
        <v>2</v>
      </c>
      <c r="BN468" s="45">
        <f>IFERROR(IF(VLOOKUP($A468,mdf_lsdt9!$A:$BE, AB$1, FALSE)=AB468,0,1),2)</f>
        <v>2</v>
      </c>
      <c r="BO468" s="45">
        <f>IFERROR(IF(VLOOKUP($A468,mdf_lsdt9!$A:$BE, AC$1, FALSE)=AC468,0,1),2)</f>
        <v>2</v>
      </c>
      <c r="BP468" s="45">
        <f>IFERROR(IF(VLOOKUP($A468,mdf_lsdt9!$A:$BE, AD$1, FALSE)=AD468,0,1),2)</f>
        <v>2</v>
      </c>
      <c r="BQ468" s="45">
        <f>IFERROR(IF(VLOOKUP($A468,mdf_lsdt9!$A:$BE, AE$1, FALSE)=AE468,0,1),2)</f>
        <v>2</v>
      </c>
      <c r="BR468" s="45">
        <f>IFERROR(IF(VLOOKUP($A468,mdf_lsdt9!$A:$BE, AF$1, FALSE)=AF468,0,1),2)</f>
        <v>2</v>
      </c>
      <c r="BS468" s="45">
        <f>IFERROR(IF(VLOOKUP($A468,mdf_lsdt9!$A:$BE, AG$1, FALSE)=AG468,0,1),2)</f>
        <v>2</v>
      </c>
      <c r="BT468" s="45">
        <f>IFERROR(IF(VLOOKUP($A468,mdf_lsdt9!$A:$BE, AH$1, FALSE)=AH468,0,1),2)</f>
        <v>2</v>
      </c>
      <c r="BU468" s="45">
        <f>IFERROR(IF(VLOOKUP($A468,mdf_lsdt9!$A:$BE, AI$1, FALSE)=AI468,0,1),2)</f>
        <v>2</v>
      </c>
      <c r="BV468" s="45">
        <f>IFERROR(IF(VLOOKUP($A468,mdf_lsdt9!$A:$BE, AJ$1, FALSE)=AJ468,0,1),2)</f>
        <v>2</v>
      </c>
      <c r="BW468" s="45">
        <f>IFERROR(IF(VLOOKUP($A468,mdf_lsdt9!$A:$BE, AK$1, FALSE)=AK468,0,1),2)</f>
        <v>2</v>
      </c>
      <c r="BX468" s="45">
        <f>IFERROR(IF(VLOOKUP($A468,mdf_lsdt9!$A:$BE, AL$1, FALSE)=AL468,0,1),2)</f>
        <v>2</v>
      </c>
      <c r="BY468" s="45">
        <f>IFERROR(IF(VLOOKUP($A468,mdf_lsdt9!$A:$BE, AM$1, FALSE)=AM468,0,1),2)</f>
        <v>2</v>
      </c>
      <c r="BZ468" s="45">
        <f>IFERROR(IF(VLOOKUP($A468,mdf_lsdt9!$A:$BE, AN$1, FALSE)=AN468,0,1),2)</f>
        <v>2</v>
      </c>
      <c r="CA468" s="45">
        <f>IFERROR(IF(VLOOKUP($A468,mdf_lsdt9!$A:$BE, AO$1, FALSE)=AO468,0,1),2)</f>
        <v>2</v>
      </c>
      <c r="CB468" s="45">
        <f>IFERROR(IF(VLOOKUP($A468,mdf_lsdt9!$A:$BE, AP$1, FALSE)=AP468,0,1),2)</f>
        <v>2</v>
      </c>
      <c r="CC468" s="45">
        <f>IFERROR(IF(VLOOKUP($A468,mdf_lsdt9!$A:$BE, AQ$1, FALSE)=AQ468,0,1),2)</f>
        <v>2</v>
      </c>
      <c r="CD468" s="45">
        <f>IFERROR(IF(VLOOKUP($A468,mdf_lsdt9!$A:$BE, AR$1, FALSE)=AR468,0,1),2)</f>
        <v>2</v>
      </c>
      <c r="CE468" s="45">
        <f>IFERROR(IF(VLOOKUP($A468,mdf_lsdt9!$A:$BE, AS$1, FALSE)=AS468,0,1),2)</f>
        <v>2</v>
      </c>
      <c r="CF468" s="45">
        <f>IFERROR(IF(VLOOKUP($A468,mdf_lsdt9!$A:$BE, AT$1, FALSE)=AT468,0,1),2)</f>
        <v>2</v>
      </c>
      <c r="CG468" s="45">
        <f>IFERROR(IF(VLOOKUP($A468,mdf_lsdt9!$A:$BE, AU$1, FALSE)=AU468,0,1),2)</f>
        <v>2</v>
      </c>
      <c r="CH468" s="45">
        <f>IFERROR(IF(VLOOKUP($A468,mdf_lsdt9!$A:$BE, AV$1, FALSE)=AV468,0,1),2)</f>
        <v>2</v>
      </c>
    </row>
    <row r="469" spans="1:86" x14ac:dyDescent="0.35">
      <c r="A469" s="45" t="str">
        <f t="shared" si="8"/>
        <v/>
      </c>
      <c r="AW469" s="45">
        <f>IFERROR(IF(VLOOKUP($A469,mdf_lsdt9!$A:$BE, K$1, FALSE)=K469,0,1),2)</f>
        <v>2</v>
      </c>
      <c r="AX469" s="45">
        <f>IFERROR(IF(VLOOKUP($A469,mdf_lsdt9!$A:$BE, L$1, FALSE)=L469,0,1),2)</f>
        <v>2</v>
      </c>
      <c r="AY469" s="45">
        <f>IFERROR(IF(VLOOKUP($A469,mdf_lsdt9!$A:$BE, M$1, FALSE)=M469,0,1),2)</f>
        <v>2</v>
      </c>
      <c r="AZ469" s="45">
        <f>IFERROR(IF(VLOOKUP($A469,mdf_lsdt9!$A:$BE, N$1, FALSE)=N469,0,1),2)</f>
        <v>2</v>
      </c>
      <c r="BA469" s="45">
        <f>IFERROR(IF(VLOOKUP($A469,mdf_lsdt9!$A:$BE, O$1, FALSE)=O469,0,1),2)</f>
        <v>2</v>
      </c>
      <c r="BB469" s="45">
        <f>IFERROR(IF(VLOOKUP($A469,mdf_lsdt9!$A:$BE, P$1, FALSE)=P469,0,1),2)</f>
        <v>2</v>
      </c>
      <c r="BC469" s="45">
        <f>IFERROR(IF(VLOOKUP($A469,mdf_lsdt9!$A:$BE, Q$1, FALSE)=Q469,0,1),2)</f>
        <v>2</v>
      </c>
      <c r="BD469" s="45">
        <f>IFERROR(IF(VLOOKUP($A469,mdf_lsdt9!$A:$BE, R$1, FALSE)=R469,0,1),2)</f>
        <v>2</v>
      </c>
      <c r="BE469" s="45">
        <f>IFERROR(IF(VLOOKUP($A469,mdf_lsdt9!$A:$BE, S$1, FALSE)=S469,0,1),2)</f>
        <v>2</v>
      </c>
      <c r="BF469" s="45">
        <f>IFERROR(IF(VLOOKUP($A469,mdf_lsdt9!$A:$BE, T$1, FALSE)=T469,0,1),2)</f>
        <v>2</v>
      </c>
      <c r="BG469" s="45">
        <f>IFERROR(IF(VLOOKUP($A469,mdf_lsdt9!$A:$BE, U$1, FALSE)=U469,0,1),2)</f>
        <v>2</v>
      </c>
      <c r="BH469" s="45">
        <f>IFERROR(IF(VLOOKUP($A469,mdf_lsdt9!$A:$BE, V$1, FALSE)=V469,0,1),2)</f>
        <v>2</v>
      </c>
      <c r="BI469" s="45">
        <f>IFERROR(IF(VLOOKUP($A469,mdf_lsdt9!$A:$BE, W$1, FALSE)=W469,0,1),2)</f>
        <v>2</v>
      </c>
      <c r="BJ469" s="45">
        <f>IFERROR(IF(VLOOKUP($A469,mdf_lsdt9!$A:$BE, X$1, FALSE)=X469,0,1),2)</f>
        <v>2</v>
      </c>
      <c r="BK469" s="45">
        <f>IFERROR(IF(VLOOKUP($A469,mdf_lsdt9!$A:$BE, Y$1, FALSE)=Y469,0,1),2)</f>
        <v>2</v>
      </c>
      <c r="BL469" s="45">
        <f>IFERROR(IF(VLOOKUP($A469,mdf_lsdt9!$A:$BE, Z$1, FALSE)=Z469,0,1),2)</f>
        <v>2</v>
      </c>
      <c r="BM469" s="45">
        <f>IFERROR(IF(VLOOKUP($A469,mdf_lsdt9!$A:$BE, AA$1, FALSE)=AA469,0,1),2)</f>
        <v>2</v>
      </c>
      <c r="BN469" s="45">
        <f>IFERROR(IF(VLOOKUP($A469,mdf_lsdt9!$A:$BE, AB$1, FALSE)=AB469,0,1),2)</f>
        <v>2</v>
      </c>
      <c r="BO469" s="45">
        <f>IFERROR(IF(VLOOKUP($A469,mdf_lsdt9!$A:$BE, AC$1, FALSE)=AC469,0,1),2)</f>
        <v>2</v>
      </c>
      <c r="BP469" s="45">
        <f>IFERROR(IF(VLOOKUP($A469,mdf_lsdt9!$A:$BE, AD$1, FALSE)=AD469,0,1),2)</f>
        <v>2</v>
      </c>
      <c r="BQ469" s="45">
        <f>IFERROR(IF(VLOOKUP($A469,mdf_lsdt9!$A:$BE, AE$1, FALSE)=AE469,0,1),2)</f>
        <v>2</v>
      </c>
      <c r="BR469" s="45">
        <f>IFERROR(IF(VLOOKUP($A469,mdf_lsdt9!$A:$BE, AF$1, FALSE)=AF469,0,1),2)</f>
        <v>2</v>
      </c>
      <c r="BS469" s="45">
        <f>IFERROR(IF(VLOOKUP($A469,mdf_lsdt9!$A:$BE, AG$1, FALSE)=AG469,0,1),2)</f>
        <v>2</v>
      </c>
      <c r="BT469" s="45">
        <f>IFERROR(IF(VLOOKUP($A469,mdf_lsdt9!$A:$BE, AH$1, FALSE)=AH469,0,1),2)</f>
        <v>2</v>
      </c>
      <c r="BU469" s="45">
        <f>IFERROR(IF(VLOOKUP($A469,mdf_lsdt9!$A:$BE, AI$1, FALSE)=AI469,0,1),2)</f>
        <v>2</v>
      </c>
      <c r="BV469" s="45">
        <f>IFERROR(IF(VLOOKUP($A469,mdf_lsdt9!$A:$BE, AJ$1, FALSE)=AJ469,0,1),2)</f>
        <v>2</v>
      </c>
      <c r="BW469" s="45">
        <f>IFERROR(IF(VLOOKUP($A469,mdf_lsdt9!$A:$BE, AK$1, FALSE)=AK469,0,1),2)</f>
        <v>2</v>
      </c>
      <c r="BX469" s="45">
        <f>IFERROR(IF(VLOOKUP($A469,mdf_lsdt9!$A:$BE, AL$1, FALSE)=AL469,0,1),2)</f>
        <v>2</v>
      </c>
      <c r="BY469" s="45">
        <f>IFERROR(IF(VLOOKUP($A469,mdf_lsdt9!$A:$BE, AM$1, FALSE)=AM469,0,1),2)</f>
        <v>2</v>
      </c>
      <c r="BZ469" s="45">
        <f>IFERROR(IF(VLOOKUP($A469,mdf_lsdt9!$A:$BE, AN$1, FALSE)=AN469,0,1),2)</f>
        <v>2</v>
      </c>
      <c r="CA469" s="45">
        <f>IFERROR(IF(VLOOKUP($A469,mdf_lsdt9!$A:$BE, AO$1, FALSE)=AO469,0,1),2)</f>
        <v>2</v>
      </c>
      <c r="CB469" s="45">
        <f>IFERROR(IF(VLOOKUP($A469,mdf_lsdt9!$A:$BE, AP$1, FALSE)=AP469,0,1),2)</f>
        <v>2</v>
      </c>
      <c r="CC469" s="45">
        <f>IFERROR(IF(VLOOKUP($A469,mdf_lsdt9!$A:$BE, AQ$1, FALSE)=AQ469,0,1),2)</f>
        <v>2</v>
      </c>
      <c r="CD469" s="45">
        <f>IFERROR(IF(VLOOKUP($A469,mdf_lsdt9!$A:$BE, AR$1, FALSE)=AR469,0,1),2)</f>
        <v>2</v>
      </c>
      <c r="CE469" s="45">
        <f>IFERROR(IF(VLOOKUP($A469,mdf_lsdt9!$A:$BE, AS$1, FALSE)=AS469,0,1),2)</f>
        <v>2</v>
      </c>
      <c r="CF469" s="45">
        <f>IFERROR(IF(VLOOKUP($A469,mdf_lsdt9!$A:$BE, AT$1, FALSE)=AT469,0,1),2)</f>
        <v>2</v>
      </c>
      <c r="CG469" s="45">
        <f>IFERROR(IF(VLOOKUP($A469,mdf_lsdt9!$A:$BE, AU$1, FALSE)=AU469,0,1),2)</f>
        <v>2</v>
      </c>
      <c r="CH469" s="45">
        <f>IFERROR(IF(VLOOKUP($A469,mdf_lsdt9!$A:$BE, AV$1, FALSE)=AV469,0,1),2)</f>
        <v>2</v>
      </c>
    </row>
    <row r="470" spans="1:86" x14ac:dyDescent="0.35">
      <c r="A470" s="45" t="str">
        <f t="shared" si="8"/>
        <v/>
      </c>
      <c r="AW470" s="45">
        <f>IFERROR(IF(VLOOKUP($A470,mdf_lsdt9!$A:$BE, K$1, FALSE)=K470,0,1),2)</f>
        <v>2</v>
      </c>
      <c r="AX470" s="45">
        <f>IFERROR(IF(VLOOKUP($A470,mdf_lsdt9!$A:$BE, L$1, FALSE)=L470,0,1),2)</f>
        <v>2</v>
      </c>
      <c r="AY470" s="45">
        <f>IFERROR(IF(VLOOKUP($A470,mdf_lsdt9!$A:$BE, M$1, FALSE)=M470,0,1),2)</f>
        <v>2</v>
      </c>
      <c r="AZ470" s="45">
        <f>IFERROR(IF(VLOOKUP($A470,mdf_lsdt9!$A:$BE, N$1, FALSE)=N470,0,1),2)</f>
        <v>2</v>
      </c>
      <c r="BA470" s="45">
        <f>IFERROR(IF(VLOOKUP($A470,mdf_lsdt9!$A:$BE, O$1, FALSE)=O470,0,1),2)</f>
        <v>2</v>
      </c>
      <c r="BB470" s="45">
        <f>IFERROR(IF(VLOOKUP($A470,mdf_lsdt9!$A:$BE, P$1, FALSE)=P470,0,1),2)</f>
        <v>2</v>
      </c>
      <c r="BC470" s="45">
        <f>IFERROR(IF(VLOOKUP($A470,mdf_lsdt9!$A:$BE, Q$1, FALSE)=Q470,0,1),2)</f>
        <v>2</v>
      </c>
      <c r="BD470" s="45">
        <f>IFERROR(IF(VLOOKUP($A470,mdf_lsdt9!$A:$BE, R$1, FALSE)=R470,0,1),2)</f>
        <v>2</v>
      </c>
      <c r="BE470" s="45">
        <f>IFERROR(IF(VLOOKUP($A470,mdf_lsdt9!$A:$BE, S$1, FALSE)=S470,0,1),2)</f>
        <v>2</v>
      </c>
      <c r="BF470" s="45">
        <f>IFERROR(IF(VLOOKUP($A470,mdf_lsdt9!$A:$BE, T$1, FALSE)=T470,0,1),2)</f>
        <v>2</v>
      </c>
      <c r="BG470" s="45">
        <f>IFERROR(IF(VLOOKUP($A470,mdf_lsdt9!$A:$BE, U$1, FALSE)=U470,0,1),2)</f>
        <v>2</v>
      </c>
      <c r="BH470" s="45">
        <f>IFERROR(IF(VLOOKUP($A470,mdf_lsdt9!$A:$BE, V$1, FALSE)=V470,0,1),2)</f>
        <v>2</v>
      </c>
      <c r="BI470" s="45">
        <f>IFERROR(IF(VLOOKUP($A470,mdf_lsdt9!$A:$BE, W$1, FALSE)=W470,0,1),2)</f>
        <v>2</v>
      </c>
      <c r="BJ470" s="45">
        <f>IFERROR(IF(VLOOKUP($A470,mdf_lsdt9!$A:$BE, X$1, FALSE)=X470,0,1),2)</f>
        <v>2</v>
      </c>
      <c r="BK470" s="45">
        <f>IFERROR(IF(VLOOKUP($A470,mdf_lsdt9!$A:$BE, Y$1, FALSE)=Y470,0,1),2)</f>
        <v>2</v>
      </c>
      <c r="BL470" s="45">
        <f>IFERROR(IF(VLOOKUP($A470,mdf_lsdt9!$A:$BE, Z$1, FALSE)=Z470,0,1),2)</f>
        <v>2</v>
      </c>
      <c r="BM470" s="45">
        <f>IFERROR(IF(VLOOKUP($A470,mdf_lsdt9!$A:$BE, AA$1, FALSE)=AA470,0,1),2)</f>
        <v>2</v>
      </c>
      <c r="BN470" s="45">
        <f>IFERROR(IF(VLOOKUP($A470,mdf_lsdt9!$A:$BE, AB$1, FALSE)=AB470,0,1),2)</f>
        <v>2</v>
      </c>
      <c r="BO470" s="45">
        <f>IFERROR(IF(VLOOKUP($A470,mdf_lsdt9!$A:$BE, AC$1, FALSE)=AC470,0,1),2)</f>
        <v>2</v>
      </c>
      <c r="BP470" s="45">
        <f>IFERROR(IF(VLOOKUP($A470,mdf_lsdt9!$A:$BE, AD$1, FALSE)=AD470,0,1),2)</f>
        <v>2</v>
      </c>
      <c r="BQ470" s="45">
        <f>IFERROR(IF(VLOOKUP($A470,mdf_lsdt9!$A:$BE, AE$1, FALSE)=AE470,0,1),2)</f>
        <v>2</v>
      </c>
      <c r="BR470" s="45">
        <f>IFERROR(IF(VLOOKUP($A470,mdf_lsdt9!$A:$BE, AF$1, FALSE)=AF470,0,1),2)</f>
        <v>2</v>
      </c>
      <c r="BS470" s="45">
        <f>IFERROR(IF(VLOOKUP($A470,mdf_lsdt9!$A:$BE, AG$1, FALSE)=AG470,0,1),2)</f>
        <v>2</v>
      </c>
      <c r="BT470" s="45">
        <f>IFERROR(IF(VLOOKUP($A470,mdf_lsdt9!$A:$BE, AH$1, FALSE)=AH470,0,1),2)</f>
        <v>2</v>
      </c>
      <c r="BU470" s="45">
        <f>IFERROR(IF(VLOOKUP($A470,mdf_lsdt9!$A:$BE, AI$1, FALSE)=AI470,0,1),2)</f>
        <v>2</v>
      </c>
      <c r="BV470" s="45">
        <f>IFERROR(IF(VLOOKUP($A470,mdf_lsdt9!$A:$BE, AJ$1, FALSE)=AJ470,0,1),2)</f>
        <v>2</v>
      </c>
      <c r="BW470" s="45">
        <f>IFERROR(IF(VLOOKUP($A470,mdf_lsdt9!$A:$BE, AK$1, FALSE)=AK470,0,1),2)</f>
        <v>2</v>
      </c>
      <c r="BX470" s="45">
        <f>IFERROR(IF(VLOOKUP($A470,mdf_lsdt9!$A:$BE, AL$1, FALSE)=AL470,0,1),2)</f>
        <v>2</v>
      </c>
      <c r="BY470" s="45">
        <f>IFERROR(IF(VLOOKUP($A470,mdf_lsdt9!$A:$BE, AM$1, FALSE)=AM470,0,1),2)</f>
        <v>2</v>
      </c>
      <c r="BZ470" s="45">
        <f>IFERROR(IF(VLOOKUP($A470,mdf_lsdt9!$A:$BE, AN$1, FALSE)=AN470,0,1),2)</f>
        <v>2</v>
      </c>
      <c r="CA470" s="45">
        <f>IFERROR(IF(VLOOKUP($A470,mdf_lsdt9!$A:$BE, AO$1, FALSE)=AO470,0,1),2)</f>
        <v>2</v>
      </c>
      <c r="CB470" s="45">
        <f>IFERROR(IF(VLOOKUP($A470,mdf_lsdt9!$A:$BE, AP$1, FALSE)=AP470,0,1),2)</f>
        <v>2</v>
      </c>
      <c r="CC470" s="45">
        <f>IFERROR(IF(VLOOKUP($A470,mdf_lsdt9!$A:$BE, AQ$1, FALSE)=AQ470,0,1),2)</f>
        <v>2</v>
      </c>
      <c r="CD470" s="45">
        <f>IFERROR(IF(VLOOKUP($A470,mdf_lsdt9!$A:$BE, AR$1, FALSE)=AR470,0,1),2)</f>
        <v>2</v>
      </c>
      <c r="CE470" s="45">
        <f>IFERROR(IF(VLOOKUP($A470,mdf_lsdt9!$A:$BE, AS$1, FALSE)=AS470,0,1),2)</f>
        <v>2</v>
      </c>
      <c r="CF470" s="45">
        <f>IFERROR(IF(VLOOKUP($A470,mdf_lsdt9!$A:$BE, AT$1, FALSE)=AT470,0,1),2)</f>
        <v>2</v>
      </c>
      <c r="CG470" s="45">
        <f>IFERROR(IF(VLOOKUP($A470,mdf_lsdt9!$A:$BE, AU$1, FALSE)=AU470,0,1),2)</f>
        <v>2</v>
      </c>
      <c r="CH470" s="45">
        <f>IFERROR(IF(VLOOKUP($A470,mdf_lsdt9!$A:$BE, AV$1, FALSE)=AV470,0,1),2)</f>
        <v>2</v>
      </c>
    </row>
    <row r="471" spans="1:86" x14ac:dyDescent="0.35">
      <c r="A471" s="45" t="str">
        <f t="shared" si="8"/>
        <v/>
      </c>
      <c r="AW471" s="45">
        <f>IFERROR(IF(VLOOKUP($A471,mdf_lsdt9!$A:$BE, K$1, FALSE)=K471,0,1),2)</f>
        <v>2</v>
      </c>
      <c r="AX471" s="45">
        <f>IFERROR(IF(VLOOKUP($A471,mdf_lsdt9!$A:$BE, L$1, FALSE)=L471,0,1),2)</f>
        <v>2</v>
      </c>
      <c r="AY471" s="45">
        <f>IFERROR(IF(VLOOKUP($A471,mdf_lsdt9!$A:$BE, M$1, FALSE)=M471,0,1),2)</f>
        <v>2</v>
      </c>
      <c r="AZ471" s="45">
        <f>IFERROR(IF(VLOOKUP($A471,mdf_lsdt9!$A:$BE, N$1, FALSE)=N471,0,1),2)</f>
        <v>2</v>
      </c>
      <c r="BA471" s="45">
        <f>IFERROR(IF(VLOOKUP($A471,mdf_lsdt9!$A:$BE, O$1, FALSE)=O471,0,1),2)</f>
        <v>2</v>
      </c>
      <c r="BB471" s="45">
        <f>IFERROR(IF(VLOOKUP($A471,mdf_lsdt9!$A:$BE, P$1, FALSE)=P471,0,1),2)</f>
        <v>2</v>
      </c>
      <c r="BC471" s="45">
        <f>IFERROR(IF(VLOOKUP($A471,mdf_lsdt9!$A:$BE, Q$1, FALSE)=Q471,0,1),2)</f>
        <v>2</v>
      </c>
      <c r="BD471" s="45">
        <f>IFERROR(IF(VLOOKUP($A471,mdf_lsdt9!$A:$BE, R$1, FALSE)=R471,0,1),2)</f>
        <v>2</v>
      </c>
      <c r="BE471" s="45">
        <f>IFERROR(IF(VLOOKUP($A471,mdf_lsdt9!$A:$BE, S$1, FALSE)=S471,0,1),2)</f>
        <v>2</v>
      </c>
      <c r="BF471" s="45">
        <f>IFERROR(IF(VLOOKUP($A471,mdf_lsdt9!$A:$BE, T$1, FALSE)=T471,0,1),2)</f>
        <v>2</v>
      </c>
      <c r="BG471" s="45">
        <f>IFERROR(IF(VLOOKUP($A471,mdf_lsdt9!$A:$BE, U$1, FALSE)=U471,0,1),2)</f>
        <v>2</v>
      </c>
      <c r="BH471" s="45">
        <f>IFERROR(IF(VLOOKUP($A471,mdf_lsdt9!$A:$BE, V$1, FALSE)=V471,0,1),2)</f>
        <v>2</v>
      </c>
      <c r="BI471" s="45">
        <f>IFERROR(IF(VLOOKUP($A471,mdf_lsdt9!$A:$BE, W$1, FALSE)=W471,0,1),2)</f>
        <v>2</v>
      </c>
      <c r="BJ471" s="45">
        <f>IFERROR(IF(VLOOKUP($A471,mdf_lsdt9!$A:$BE, X$1, FALSE)=X471,0,1),2)</f>
        <v>2</v>
      </c>
      <c r="BK471" s="45">
        <f>IFERROR(IF(VLOOKUP($A471,mdf_lsdt9!$A:$BE, Y$1, FALSE)=Y471,0,1),2)</f>
        <v>2</v>
      </c>
      <c r="BL471" s="45">
        <f>IFERROR(IF(VLOOKUP($A471,mdf_lsdt9!$A:$BE, Z$1, FALSE)=Z471,0,1),2)</f>
        <v>2</v>
      </c>
      <c r="BM471" s="45">
        <f>IFERROR(IF(VLOOKUP($A471,mdf_lsdt9!$A:$BE, AA$1, FALSE)=AA471,0,1),2)</f>
        <v>2</v>
      </c>
      <c r="BN471" s="45">
        <f>IFERROR(IF(VLOOKUP($A471,mdf_lsdt9!$A:$BE, AB$1, FALSE)=AB471,0,1),2)</f>
        <v>2</v>
      </c>
      <c r="BO471" s="45">
        <f>IFERROR(IF(VLOOKUP($A471,mdf_lsdt9!$A:$BE, AC$1, FALSE)=AC471,0,1),2)</f>
        <v>2</v>
      </c>
      <c r="BP471" s="45">
        <f>IFERROR(IF(VLOOKUP($A471,mdf_lsdt9!$A:$BE, AD$1, FALSE)=AD471,0,1),2)</f>
        <v>2</v>
      </c>
      <c r="BQ471" s="45">
        <f>IFERROR(IF(VLOOKUP($A471,mdf_lsdt9!$A:$BE, AE$1, FALSE)=AE471,0,1),2)</f>
        <v>2</v>
      </c>
      <c r="BR471" s="45">
        <f>IFERROR(IF(VLOOKUP($A471,mdf_lsdt9!$A:$BE, AF$1, FALSE)=AF471,0,1),2)</f>
        <v>2</v>
      </c>
      <c r="BS471" s="45">
        <f>IFERROR(IF(VLOOKUP($A471,mdf_lsdt9!$A:$BE, AG$1, FALSE)=AG471,0,1),2)</f>
        <v>2</v>
      </c>
      <c r="BT471" s="45">
        <f>IFERROR(IF(VLOOKUP($A471,mdf_lsdt9!$A:$BE, AH$1, FALSE)=AH471,0,1),2)</f>
        <v>2</v>
      </c>
      <c r="BU471" s="45">
        <f>IFERROR(IF(VLOOKUP($A471,mdf_lsdt9!$A:$BE, AI$1, FALSE)=AI471,0,1),2)</f>
        <v>2</v>
      </c>
      <c r="BV471" s="45">
        <f>IFERROR(IF(VLOOKUP($A471,mdf_lsdt9!$A:$BE, AJ$1, FALSE)=AJ471,0,1),2)</f>
        <v>2</v>
      </c>
      <c r="BW471" s="45">
        <f>IFERROR(IF(VLOOKUP($A471,mdf_lsdt9!$A:$BE, AK$1, FALSE)=AK471,0,1),2)</f>
        <v>2</v>
      </c>
      <c r="BX471" s="45">
        <f>IFERROR(IF(VLOOKUP($A471,mdf_lsdt9!$A:$BE, AL$1, FALSE)=AL471,0,1),2)</f>
        <v>2</v>
      </c>
      <c r="BY471" s="45">
        <f>IFERROR(IF(VLOOKUP($A471,mdf_lsdt9!$A:$BE, AM$1, FALSE)=AM471,0,1),2)</f>
        <v>2</v>
      </c>
      <c r="BZ471" s="45">
        <f>IFERROR(IF(VLOOKUP($A471,mdf_lsdt9!$A:$BE, AN$1, FALSE)=AN471,0,1),2)</f>
        <v>2</v>
      </c>
      <c r="CA471" s="45">
        <f>IFERROR(IF(VLOOKUP($A471,mdf_lsdt9!$A:$BE, AO$1, FALSE)=AO471,0,1),2)</f>
        <v>2</v>
      </c>
      <c r="CB471" s="45">
        <f>IFERROR(IF(VLOOKUP($A471,mdf_lsdt9!$A:$BE, AP$1, FALSE)=AP471,0,1),2)</f>
        <v>2</v>
      </c>
      <c r="CC471" s="45">
        <f>IFERROR(IF(VLOOKUP($A471,mdf_lsdt9!$A:$BE, AQ$1, FALSE)=AQ471,0,1),2)</f>
        <v>2</v>
      </c>
      <c r="CD471" s="45">
        <f>IFERROR(IF(VLOOKUP($A471,mdf_lsdt9!$A:$BE, AR$1, FALSE)=AR471,0,1),2)</f>
        <v>2</v>
      </c>
      <c r="CE471" s="45">
        <f>IFERROR(IF(VLOOKUP($A471,mdf_lsdt9!$A:$BE, AS$1, FALSE)=AS471,0,1),2)</f>
        <v>2</v>
      </c>
      <c r="CF471" s="45">
        <f>IFERROR(IF(VLOOKUP($A471,mdf_lsdt9!$A:$BE, AT$1, FALSE)=AT471,0,1),2)</f>
        <v>2</v>
      </c>
      <c r="CG471" s="45">
        <f>IFERROR(IF(VLOOKUP($A471,mdf_lsdt9!$A:$BE, AU$1, FALSE)=AU471,0,1),2)</f>
        <v>2</v>
      </c>
      <c r="CH471" s="45">
        <f>IFERROR(IF(VLOOKUP($A471,mdf_lsdt9!$A:$BE, AV$1, FALSE)=AV471,0,1),2)</f>
        <v>2</v>
      </c>
    </row>
    <row r="472" spans="1:86" x14ac:dyDescent="0.35">
      <c r="A472" s="45" t="str">
        <f t="shared" si="8"/>
        <v/>
      </c>
      <c r="AW472" s="45">
        <f>IFERROR(IF(VLOOKUP($A472,mdf_lsdt9!$A:$BE, K$1, FALSE)=K472,0,1),2)</f>
        <v>2</v>
      </c>
      <c r="AX472" s="45">
        <f>IFERROR(IF(VLOOKUP($A472,mdf_lsdt9!$A:$BE, L$1, FALSE)=L472,0,1),2)</f>
        <v>2</v>
      </c>
      <c r="AY472" s="45">
        <f>IFERROR(IF(VLOOKUP($A472,mdf_lsdt9!$A:$BE, M$1, FALSE)=M472,0,1),2)</f>
        <v>2</v>
      </c>
      <c r="AZ472" s="45">
        <f>IFERROR(IF(VLOOKUP($A472,mdf_lsdt9!$A:$BE, N$1, FALSE)=N472,0,1),2)</f>
        <v>2</v>
      </c>
      <c r="BA472" s="45">
        <f>IFERROR(IF(VLOOKUP($A472,mdf_lsdt9!$A:$BE, O$1, FALSE)=O472,0,1),2)</f>
        <v>2</v>
      </c>
      <c r="BB472" s="45">
        <f>IFERROR(IF(VLOOKUP($A472,mdf_lsdt9!$A:$BE, P$1, FALSE)=P472,0,1),2)</f>
        <v>2</v>
      </c>
      <c r="BC472" s="45">
        <f>IFERROR(IF(VLOOKUP($A472,mdf_lsdt9!$A:$BE, Q$1, FALSE)=Q472,0,1),2)</f>
        <v>2</v>
      </c>
      <c r="BD472" s="45">
        <f>IFERROR(IF(VLOOKUP($A472,mdf_lsdt9!$A:$BE, R$1, FALSE)=R472,0,1),2)</f>
        <v>2</v>
      </c>
      <c r="BE472" s="45">
        <f>IFERROR(IF(VLOOKUP($A472,mdf_lsdt9!$A:$BE, S$1, FALSE)=S472,0,1),2)</f>
        <v>2</v>
      </c>
      <c r="BF472" s="45">
        <f>IFERROR(IF(VLOOKUP($A472,mdf_lsdt9!$A:$BE, T$1, FALSE)=T472,0,1),2)</f>
        <v>2</v>
      </c>
      <c r="BG472" s="45">
        <f>IFERROR(IF(VLOOKUP($A472,mdf_lsdt9!$A:$BE, U$1, FALSE)=U472,0,1),2)</f>
        <v>2</v>
      </c>
      <c r="BH472" s="45">
        <f>IFERROR(IF(VLOOKUP($A472,mdf_lsdt9!$A:$BE, V$1, FALSE)=V472,0,1),2)</f>
        <v>2</v>
      </c>
      <c r="BI472" s="45">
        <f>IFERROR(IF(VLOOKUP($A472,mdf_lsdt9!$A:$BE, W$1, FALSE)=W472,0,1),2)</f>
        <v>2</v>
      </c>
      <c r="BJ472" s="45">
        <f>IFERROR(IF(VLOOKUP($A472,mdf_lsdt9!$A:$BE, X$1, FALSE)=X472,0,1),2)</f>
        <v>2</v>
      </c>
      <c r="BK472" s="45">
        <f>IFERROR(IF(VLOOKUP($A472,mdf_lsdt9!$A:$BE, Y$1, FALSE)=Y472,0,1),2)</f>
        <v>2</v>
      </c>
      <c r="BL472" s="45">
        <f>IFERROR(IF(VLOOKUP($A472,mdf_lsdt9!$A:$BE, Z$1, FALSE)=Z472,0,1),2)</f>
        <v>2</v>
      </c>
      <c r="BM472" s="45">
        <f>IFERROR(IF(VLOOKUP($A472,mdf_lsdt9!$A:$BE, AA$1, FALSE)=AA472,0,1),2)</f>
        <v>2</v>
      </c>
      <c r="BN472" s="45">
        <f>IFERROR(IF(VLOOKUP($A472,mdf_lsdt9!$A:$BE, AB$1, FALSE)=AB472,0,1),2)</f>
        <v>2</v>
      </c>
      <c r="BO472" s="45">
        <f>IFERROR(IF(VLOOKUP($A472,mdf_lsdt9!$A:$BE, AC$1, FALSE)=AC472,0,1),2)</f>
        <v>2</v>
      </c>
      <c r="BP472" s="45">
        <f>IFERROR(IF(VLOOKUP($A472,mdf_lsdt9!$A:$BE, AD$1, FALSE)=AD472,0,1),2)</f>
        <v>2</v>
      </c>
      <c r="BQ472" s="45">
        <f>IFERROR(IF(VLOOKUP($A472,mdf_lsdt9!$A:$BE, AE$1, FALSE)=AE472,0,1),2)</f>
        <v>2</v>
      </c>
      <c r="BR472" s="45">
        <f>IFERROR(IF(VLOOKUP($A472,mdf_lsdt9!$A:$BE, AF$1, FALSE)=AF472,0,1),2)</f>
        <v>2</v>
      </c>
      <c r="BS472" s="45">
        <f>IFERROR(IF(VLOOKUP($A472,mdf_lsdt9!$A:$BE, AG$1, FALSE)=AG472,0,1),2)</f>
        <v>2</v>
      </c>
      <c r="BT472" s="45">
        <f>IFERROR(IF(VLOOKUP($A472,mdf_lsdt9!$A:$BE, AH$1, FALSE)=AH472,0,1),2)</f>
        <v>2</v>
      </c>
      <c r="BU472" s="45">
        <f>IFERROR(IF(VLOOKUP($A472,mdf_lsdt9!$A:$BE, AI$1, FALSE)=AI472,0,1),2)</f>
        <v>2</v>
      </c>
      <c r="BV472" s="45">
        <f>IFERROR(IF(VLOOKUP($A472,mdf_lsdt9!$A:$BE, AJ$1, FALSE)=AJ472,0,1),2)</f>
        <v>2</v>
      </c>
      <c r="BW472" s="45">
        <f>IFERROR(IF(VLOOKUP($A472,mdf_lsdt9!$A:$BE, AK$1, FALSE)=AK472,0,1),2)</f>
        <v>2</v>
      </c>
      <c r="BX472" s="45">
        <f>IFERROR(IF(VLOOKUP($A472,mdf_lsdt9!$A:$BE, AL$1, FALSE)=AL472,0,1),2)</f>
        <v>2</v>
      </c>
      <c r="BY472" s="45">
        <f>IFERROR(IF(VLOOKUP($A472,mdf_lsdt9!$A:$BE, AM$1, FALSE)=AM472,0,1),2)</f>
        <v>2</v>
      </c>
      <c r="BZ472" s="45">
        <f>IFERROR(IF(VLOOKUP($A472,mdf_lsdt9!$A:$BE, AN$1, FALSE)=AN472,0,1),2)</f>
        <v>2</v>
      </c>
      <c r="CA472" s="45">
        <f>IFERROR(IF(VLOOKUP($A472,mdf_lsdt9!$A:$BE, AO$1, FALSE)=AO472,0,1),2)</f>
        <v>2</v>
      </c>
      <c r="CB472" s="45">
        <f>IFERROR(IF(VLOOKUP($A472,mdf_lsdt9!$A:$BE, AP$1, FALSE)=AP472,0,1),2)</f>
        <v>2</v>
      </c>
      <c r="CC472" s="45">
        <f>IFERROR(IF(VLOOKUP($A472,mdf_lsdt9!$A:$BE, AQ$1, FALSE)=AQ472,0,1),2)</f>
        <v>2</v>
      </c>
      <c r="CD472" s="45">
        <f>IFERROR(IF(VLOOKUP($A472,mdf_lsdt9!$A:$BE, AR$1, FALSE)=AR472,0,1),2)</f>
        <v>2</v>
      </c>
      <c r="CE472" s="45">
        <f>IFERROR(IF(VLOOKUP($A472,mdf_lsdt9!$A:$BE, AS$1, FALSE)=AS472,0,1),2)</f>
        <v>2</v>
      </c>
      <c r="CF472" s="45">
        <f>IFERROR(IF(VLOOKUP($A472,mdf_lsdt9!$A:$BE, AT$1, FALSE)=AT472,0,1),2)</f>
        <v>2</v>
      </c>
      <c r="CG472" s="45">
        <f>IFERROR(IF(VLOOKUP($A472,mdf_lsdt9!$A:$BE, AU$1, FALSE)=AU472,0,1),2)</f>
        <v>2</v>
      </c>
      <c r="CH472" s="45">
        <f>IFERROR(IF(VLOOKUP($A472,mdf_lsdt9!$A:$BE, AV$1, FALSE)=AV472,0,1),2)</f>
        <v>2</v>
      </c>
    </row>
    <row r="473" spans="1:86" x14ac:dyDescent="0.35">
      <c r="A473" s="45" t="str">
        <f t="shared" si="8"/>
        <v/>
      </c>
      <c r="AW473" s="45">
        <f>IFERROR(IF(VLOOKUP($A473,mdf_lsdt9!$A:$BE, K$1, FALSE)=K473,0,1),2)</f>
        <v>2</v>
      </c>
      <c r="AX473" s="45">
        <f>IFERROR(IF(VLOOKUP($A473,mdf_lsdt9!$A:$BE, L$1, FALSE)=L473,0,1),2)</f>
        <v>2</v>
      </c>
      <c r="AY473" s="45">
        <f>IFERROR(IF(VLOOKUP($A473,mdf_lsdt9!$A:$BE, M$1, FALSE)=M473,0,1),2)</f>
        <v>2</v>
      </c>
      <c r="AZ473" s="45">
        <f>IFERROR(IF(VLOOKUP($A473,mdf_lsdt9!$A:$BE, N$1, FALSE)=N473,0,1),2)</f>
        <v>2</v>
      </c>
      <c r="BA473" s="45">
        <f>IFERROR(IF(VLOOKUP($A473,mdf_lsdt9!$A:$BE, O$1, FALSE)=O473,0,1),2)</f>
        <v>2</v>
      </c>
      <c r="BB473" s="45">
        <f>IFERROR(IF(VLOOKUP($A473,mdf_lsdt9!$A:$BE, P$1, FALSE)=P473,0,1),2)</f>
        <v>2</v>
      </c>
      <c r="BC473" s="45">
        <f>IFERROR(IF(VLOOKUP($A473,mdf_lsdt9!$A:$BE, Q$1, FALSE)=Q473,0,1),2)</f>
        <v>2</v>
      </c>
      <c r="BD473" s="45">
        <f>IFERROR(IF(VLOOKUP($A473,mdf_lsdt9!$A:$BE, R$1, FALSE)=R473,0,1),2)</f>
        <v>2</v>
      </c>
      <c r="BE473" s="45">
        <f>IFERROR(IF(VLOOKUP($A473,mdf_lsdt9!$A:$BE, S$1, FALSE)=S473,0,1),2)</f>
        <v>2</v>
      </c>
      <c r="BF473" s="45">
        <f>IFERROR(IF(VLOOKUP($A473,mdf_lsdt9!$A:$BE, T$1, FALSE)=T473,0,1),2)</f>
        <v>2</v>
      </c>
      <c r="BG473" s="45">
        <f>IFERROR(IF(VLOOKUP($A473,mdf_lsdt9!$A:$BE, U$1, FALSE)=U473,0,1),2)</f>
        <v>2</v>
      </c>
      <c r="BH473" s="45">
        <f>IFERROR(IF(VLOOKUP($A473,mdf_lsdt9!$A:$BE, V$1, FALSE)=V473,0,1),2)</f>
        <v>2</v>
      </c>
      <c r="BI473" s="45">
        <f>IFERROR(IF(VLOOKUP($A473,mdf_lsdt9!$A:$BE, W$1, FALSE)=W473,0,1),2)</f>
        <v>2</v>
      </c>
      <c r="BJ473" s="45">
        <f>IFERROR(IF(VLOOKUP($A473,mdf_lsdt9!$A:$BE, X$1, FALSE)=X473,0,1),2)</f>
        <v>2</v>
      </c>
      <c r="BK473" s="45">
        <f>IFERROR(IF(VLOOKUP($A473,mdf_lsdt9!$A:$BE, Y$1, FALSE)=Y473,0,1),2)</f>
        <v>2</v>
      </c>
      <c r="BL473" s="45">
        <f>IFERROR(IF(VLOOKUP($A473,mdf_lsdt9!$A:$BE, Z$1, FALSE)=Z473,0,1),2)</f>
        <v>2</v>
      </c>
      <c r="BM473" s="45">
        <f>IFERROR(IF(VLOOKUP($A473,mdf_lsdt9!$A:$BE, AA$1, FALSE)=AA473,0,1),2)</f>
        <v>2</v>
      </c>
      <c r="BN473" s="45">
        <f>IFERROR(IF(VLOOKUP($A473,mdf_lsdt9!$A:$BE, AB$1, FALSE)=AB473,0,1),2)</f>
        <v>2</v>
      </c>
      <c r="BO473" s="45">
        <f>IFERROR(IF(VLOOKUP($A473,mdf_lsdt9!$A:$BE, AC$1, FALSE)=AC473,0,1),2)</f>
        <v>2</v>
      </c>
      <c r="BP473" s="45">
        <f>IFERROR(IF(VLOOKUP($A473,mdf_lsdt9!$A:$BE, AD$1, FALSE)=AD473,0,1),2)</f>
        <v>2</v>
      </c>
      <c r="BQ473" s="45">
        <f>IFERROR(IF(VLOOKUP($A473,mdf_lsdt9!$A:$BE, AE$1, FALSE)=AE473,0,1),2)</f>
        <v>2</v>
      </c>
      <c r="BR473" s="45">
        <f>IFERROR(IF(VLOOKUP($A473,mdf_lsdt9!$A:$BE, AF$1, FALSE)=AF473,0,1),2)</f>
        <v>2</v>
      </c>
      <c r="BS473" s="45">
        <f>IFERROR(IF(VLOOKUP($A473,mdf_lsdt9!$A:$BE, AG$1, FALSE)=AG473,0,1),2)</f>
        <v>2</v>
      </c>
      <c r="BT473" s="45">
        <f>IFERROR(IF(VLOOKUP($A473,mdf_lsdt9!$A:$BE, AH$1, FALSE)=AH473,0,1),2)</f>
        <v>2</v>
      </c>
      <c r="BU473" s="45">
        <f>IFERROR(IF(VLOOKUP($A473,mdf_lsdt9!$A:$BE, AI$1, FALSE)=AI473,0,1),2)</f>
        <v>2</v>
      </c>
      <c r="BV473" s="45">
        <f>IFERROR(IF(VLOOKUP($A473,mdf_lsdt9!$A:$BE, AJ$1, FALSE)=AJ473,0,1),2)</f>
        <v>2</v>
      </c>
      <c r="BW473" s="45">
        <f>IFERROR(IF(VLOOKUP($A473,mdf_lsdt9!$A:$BE, AK$1, FALSE)=AK473,0,1),2)</f>
        <v>2</v>
      </c>
      <c r="BX473" s="45">
        <f>IFERROR(IF(VLOOKUP($A473,mdf_lsdt9!$A:$BE, AL$1, FALSE)=AL473,0,1),2)</f>
        <v>2</v>
      </c>
      <c r="BY473" s="45">
        <f>IFERROR(IF(VLOOKUP($A473,mdf_lsdt9!$A:$BE, AM$1, FALSE)=AM473,0,1),2)</f>
        <v>2</v>
      </c>
      <c r="BZ473" s="45">
        <f>IFERROR(IF(VLOOKUP($A473,mdf_lsdt9!$A:$BE, AN$1, FALSE)=AN473,0,1),2)</f>
        <v>2</v>
      </c>
      <c r="CA473" s="45">
        <f>IFERROR(IF(VLOOKUP($A473,mdf_lsdt9!$A:$BE, AO$1, FALSE)=AO473,0,1),2)</f>
        <v>2</v>
      </c>
      <c r="CB473" s="45">
        <f>IFERROR(IF(VLOOKUP($A473,mdf_lsdt9!$A:$BE, AP$1, FALSE)=AP473,0,1),2)</f>
        <v>2</v>
      </c>
      <c r="CC473" s="45">
        <f>IFERROR(IF(VLOOKUP($A473,mdf_lsdt9!$A:$BE, AQ$1, FALSE)=AQ473,0,1),2)</f>
        <v>2</v>
      </c>
      <c r="CD473" s="45">
        <f>IFERROR(IF(VLOOKUP($A473,mdf_lsdt9!$A:$BE, AR$1, FALSE)=AR473,0,1),2)</f>
        <v>2</v>
      </c>
      <c r="CE473" s="45">
        <f>IFERROR(IF(VLOOKUP($A473,mdf_lsdt9!$A:$BE, AS$1, FALSE)=AS473,0,1),2)</f>
        <v>2</v>
      </c>
      <c r="CF473" s="45">
        <f>IFERROR(IF(VLOOKUP($A473,mdf_lsdt9!$A:$BE, AT$1, FALSE)=AT473,0,1),2)</f>
        <v>2</v>
      </c>
      <c r="CG473" s="45">
        <f>IFERROR(IF(VLOOKUP($A473,mdf_lsdt9!$A:$BE, AU$1, FALSE)=AU473,0,1),2)</f>
        <v>2</v>
      </c>
      <c r="CH473" s="45">
        <f>IFERROR(IF(VLOOKUP($A473,mdf_lsdt9!$A:$BE, AV$1, FALSE)=AV473,0,1),2)</f>
        <v>2</v>
      </c>
    </row>
    <row r="474" spans="1:86" x14ac:dyDescent="0.35">
      <c r="A474" s="45" t="str">
        <f t="shared" si="8"/>
        <v/>
      </c>
      <c r="AW474" s="45">
        <f>IFERROR(IF(VLOOKUP($A474,mdf_lsdt9!$A:$BE, K$1, FALSE)=K474,0,1),2)</f>
        <v>2</v>
      </c>
      <c r="AX474" s="45">
        <f>IFERROR(IF(VLOOKUP($A474,mdf_lsdt9!$A:$BE, L$1, FALSE)=L474,0,1),2)</f>
        <v>2</v>
      </c>
      <c r="AY474" s="45">
        <f>IFERROR(IF(VLOOKUP($A474,mdf_lsdt9!$A:$BE, M$1, FALSE)=M474,0,1),2)</f>
        <v>2</v>
      </c>
      <c r="AZ474" s="45">
        <f>IFERROR(IF(VLOOKUP($A474,mdf_lsdt9!$A:$BE, N$1, FALSE)=N474,0,1),2)</f>
        <v>2</v>
      </c>
      <c r="BA474" s="45">
        <f>IFERROR(IF(VLOOKUP($A474,mdf_lsdt9!$A:$BE, O$1, FALSE)=O474,0,1),2)</f>
        <v>2</v>
      </c>
      <c r="BB474" s="45">
        <f>IFERROR(IF(VLOOKUP($A474,mdf_lsdt9!$A:$BE, P$1, FALSE)=P474,0,1),2)</f>
        <v>2</v>
      </c>
      <c r="BC474" s="45">
        <f>IFERROR(IF(VLOOKUP($A474,mdf_lsdt9!$A:$BE, Q$1, FALSE)=Q474,0,1),2)</f>
        <v>2</v>
      </c>
      <c r="BD474" s="45">
        <f>IFERROR(IF(VLOOKUP($A474,mdf_lsdt9!$A:$BE, R$1, FALSE)=R474,0,1),2)</f>
        <v>2</v>
      </c>
      <c r="BE474" s="45">
        <f>IFERROR(IF(VLOOKUP($A474,mdf_lsdt9!$A:$BE, S$1, FALSE)=S474,0,1),2)</f>
        <v>2</v>
      </c>
      <c r="BF474" s="45">
        <f>IFERROR(IF(VLOOKUP($A474,mdf_lsdt9!$A:$BE, T$1, FALSE)=T474,0,1),2)</f>
        <v>2</v>
      </c>
      <c r="BG474" s="45">
        <f>IFERROR(IF(VLOOKUP($A474,mdf_lsdt9!$A:$BE, U$1, FALSE)=U474,0,1),2)</f>
        <v>2</v>
      </c>
      <c r="BH474" s="45">
        <f>IFERROR(IF(VLOOKUP($A474,mdf_lsdt9!$A:$BE, V$1, FALSE)=V474,0,1),2)</f>
        <v>2</v>
      </c>
      <c r="BI474" s="45">
        <f>IFERROR(IF(VLOOKUP($A474,mdf_lsdt9!$A:$BE, W$1, FALSE)=W474,0,1),2)</f>
        <v>2</v>
      </c>
      <c r="BJ474" s="45">
        <f>IFERROR(IF(VLOOKUP($A474,mdf_lsdt9!$A:$BE, X$1, FALSE)=X474,0,1),2)</f>
        <v>2</v>
      </c>
      <c r="BK474" s="45">
        <f>IFERROR(IF(VLOOKUP($A474,mdf_lsdt9!$A:$BE, Y$1, FALSE)=Y474,0,1),2)</f>
        <v>2</v>
      </c>
      <c r="BL474" s="45">
        <f>IFERROR(IF(VLOOKUP($A474,mdf_lsdt9!$A:$BE, Z$1, FALSE)=Z474,0,1),2)</f>
        <v>2</v>
      </c>
      <c r="BM474" s="45">
        <f>IFERROR(IF(VLOOKUP($A474,mdf_lsdt9!$A:$BE, AA$1, FALSE)=AA474,0,1),2)</f>
        <v>2</v>
      </c>
      <c r="BN474" s="45">
        <f>IFERROR(IF(VLOOKUP($A474,mdf_lsdt9!$A:$BE, AB$1, FALSE)=AB474,0,1),2)</f>
        <v>2</v>
      </c>
      <c r="BO474" s="45">
        <f>IFERROR(IF(VLOOKUP($A474,mdf_lsdt9!$A:$BE, AC$1, FALSE)=AC474,0,1),2)</f>
        <v>2</v>
      </c>
      <c r="BP474" s="45">
        <f>IFERROR(IF(VLOOKUP($A474,mdf_lsdt9!$A:$BE, AD$1, FALSE)=AD474,0,1),2)</f>
        <v>2</v>
      </c>
      <c r="BQ474" s="45">
        <f>IFERROR(IF(VLOOKUP($A474,mdf_lsdt9!$A:$BE, AE$1, FALSE)=AE474,0,1),2)</f>
        <v>2</v>
      </c>
      <c r="BR474" s="45">
        <f>IFERROR(IF(VLOOKUP($A474,mdf_lsdt9!$A:$BE, AF$1, FALSE)=AF474,0,1),2)</f>
        <v>2</v>
      </c>
      <c r="BS474" s="45">
        <f>IFERROR(IF(VLOOKUP($A474,mdf_lsdt9!$A:$BE, AG$1, FALSE)=AG474,0,1),2)</f>
        <v>2</v>
      </c>
      <c r="BT474" s="45">
        <f>IFERROR(IF(VLOOKUP($A474,mdf_lsdt9!$A:$BE, AH$1, FALSE)=AH474,0,1),2)</f>
        <v>2</v>
      </c>
      <c r="BU474" s="45">
        <f>IFERROR(IF(VLOOKUP($A474,mdf_lsdt9!$A:$BE, AI$1, FALSE)=AI474,0,1),2)</f>
        <v>2</v>
      </c>
      <c r="BV474" s="45">
        <f>IFERROR(IF(VLOOKUP($A474,mdf_lsdt9!$A:$BE, AJ$1, FALSE)=AJ474,0,1),2)</f>
        <v>2</v>
      </c>
      <c r="BW474" s="45">
        <f>IFERROR(IF(VLOOKUP($A474,mdf_lsdt9!$A:$BE, AK$1, FALSE)=AK474,0,1),2)</f>
        <v>2</v>
      </c>
      <c r="BX474" s="45">
        <f>IFERROR(IF(VLOOKUP($A474,mdf_lsdt9!$A:$BE, AL$1, FALSE)=AL474,0,1),2)</f>
        <v>2</v>
      </c>
      <c r="BY474" s="45">
        <f>IFERROR(IF(VLOOKUP($A474,mdf_lsdt9!$A:$BE, AM$1, FALSE)=AM474,0,1),2)</f>
        <v>2</v>
      </c>
      <c r="BZ474" s="45">
        <f>IFERROR(IF(VLOOKUP($A474,mdf_lsdt9!$A:$BE, AN$1, FALSE)=AN474,0,1),2)</f>
        <v>2</v>
      </c>
      <c r="CA474" s="45">
        <f>IFERROR(IF(VLOOKUP($A474,mdf_lsdt9!$A:$BE, AO$1, FALSE)=AO474,0,1),2)</f>
        <v>2</v>
      </c>
      <c r="CB474" s="45">
        <f>IFERROR(IF(VLOOKUP($A474,mdf_lsdt9!$A:$BE, AP$1, FALSE)=AP474,0,1),2)</f>
        <v>2</v>
      </c>
      <c r="CC474" s="45">
        <f>IFERROR(IF(VLOOKUP($A474,mdf_lsdt9!$A:$BE, AQ$1, FALSE)=AQ474,0,1),2)</f>
        <v>2</v>
      </c>
      <c r="CD474" s="45">
        <f>IFERROR(IF(VLOOKUP($A474,mdf_lsdt9!$A:$BE, AR$1, FALSE)=AR474,0,1),2)</f>
        <v>2</v>
      </c>
      <c r="CE474" s="45">
        <f>IFERROR(IF(VLOOKUP($A474,mdf_lsdt9!$A:$BE, AS$1, FALSE)=AS474,0,1),2)</f>
        <v>2</v>
      </c>
      <c r="CF474" s="45">
        <f>IFERROR(IF(VLOOKUP($A474,mdf_lsdt9!$A:$BE, AT$1, FALSE)=AT474,0,1),2)</f>
        <v>2</v>
      </c>
      <c r="CG474" s="45">
        <f>IFERROR(IF(VLOOKUP($A474,mdf_lsdt9!$A:$BE, AU$1, FALSE)=AU474,0,1),2)</f>
        <v>2</v>
      </c>
      <c r="CH474" s="45">
        <f>IFERROR(IF(VLOOKUP($A474,mdf_lsdt9!$A:$BE, AV$1, FALSE)=AV474,0,1),2)</f>
        <v>2</v>
      </c>
    </row>
    <row r="475" spans="1:86" x14ac:dyDescent="0.35">
      <c r="A475" s="45" t="str">
        <f t="shared" si="8"/>
        <v/>
      </c>
      <c r="AW475" s="45">
        <f>IFERROR(IF(VLOOKUP($A475,mdf_lsdt9!$A:$BE, K$1, FALSE)=K475,0,1),2)</f>
        <v>2</v>
      </c>
      <c r="AX475" s="45">
        <f>IFERROR(IF(VLOOKUP($A475,mdf_lsdt9!$A:$BE, L$1, FALSE)=L475,0,1),2)</f>
        <v>2</v>
      </c>
      <c r="AY475" s="45">
        <f>IFERROR(IF(VLOOKUP($A475,mdf_lsdt9!$A:$BE, M$1, FALSE)=M475,0,1),2)</f>
        <v>2</v>
      </c>
      <c r="AZ475" s="45">
        <f>IFERROR(IF(VLOOKUP($A475,mdf_lsdt9!$A:$BE, N$1, FALSE)=N475,0,1),2)</f>
        <v>2</v>
      </c>
      <c r="BA475" s="45">
        <f>IFERROR(IF(VLOOKUP($A475,mdf_lsdt9!$A:$BE, O$1, FALSE)=O475,0,1),2)</f>
        <v>2</v>
      </c>
      <c r="BB475" s="45">
        <f>IFERROR(IF(VLOOKUP($A475,mdf_lsdt9!$A:$BE, P$1, FALSE)=P475,0,1),2)</f>
        <v>2</v>
      </c>
      <c r="BC475" s="45">
        <f>IFERROR(IF(VLOOKUP($A475,mdf_lsdt9!$A:$BE, Q$1, FALSE)=Q475,0,1),2)</f>
        <v>2</v>
      </c>
      <c r="BD475" s="45">
        <f>IFERROR(IF(VLOOKUP($A475,mdf_lsdt9!$A:$BE, R$1, FALSE)=R475,0,1),2)</f>
        <v>2</v>
      </c>
      <c r="BE475" s="45">
        <f>IFERROR(IF(VLOOKUP($A475,mdf_lsdt9!$A:$BE, S$1, FALSE)=S475,0,1),2)</f>
        <v>2</v>
      </c>
      <c r="BF475" s="45">
        <f>IFERROR(IF(VLOOKUP($A475,mdf_lsdt9!$A:$BE, T$1, FALSE)=T475,0,1),2)</f>
        <v>2</v>
      </c>
      <c r="BG475" s="45">
        <f>IFERROR(IF(VLOOKUP($A475,mdf_lsdt9!$A:$BE, U$1, FALSE)=U475,0,1),2)</f>
        <v>2</v>
      </c>
      <c r="BH475" s="45">
        <f>IFERROR(IF(VLOOKUP($A475,mdf_lsdt9!$A:$BE, V$1, FALSE)=V475,0,1),2)</f>
        <v>2</v>
      </c>
      <c r="BI475" s="45">
        <f>IFERROR(IF(VLOOKUP($A475,mdf_lsdt9!$A:$BE, W$1, FALSE)=W475,0,1),2)</f>
        <v>2</v>
      </c>
      <c r="BJ475" s="45">
        <f>IFERROR(IF(VLOOKUP($A475,mdf_lsdt9!$A:$BE, X$1, FALSE)=X475,0,1),2)</f>
        <v>2</v>
      </c>
      <c r="BK475" s="45">
        <f>IFERROR(IF(VLOOKUP($A475,mdf_lsdt9!$A:$BE, Y$1, FALSE)=Y475,0,1),2)</f>
        <v>2</v>
      </c>
      <c r="BL475" s="45">
        <f>IFERROR(IF(VLOOKUP($A475,mdf_lsdt9!$A:$BE, Z$1, FALSE)=Z475,0,1),2)</f>
        <v>2</v>
      </c>
      <c r="BM475" s="45">
        <f>IFERROR(IF(VLOOKUP($A475,mdf_lsdt9!$A:$BE, AA$1, FALSE)=AA475,0,1),2)</f>
        <v>2</v>
      </c>
      <c r="BN475" s="45">
        <f>IFERROR(IF(VLOOKUP($A475,mdf_lsdt9!$A:$BE, AB$1, FALSE)=AB475,0,1),2)</f>
        <v>2</v>
      </c>
      <c r="BO475" s="45">
        <f>IFERROR(IF(VLOOKUP($A475,mdf_lsdt9!$A:$BE, AC$1, FALSE)=AC475,0,1),2)</f>
        <v>2</v>
      </c>
      <c r="BP475" s="45">
        <f>IFERROR(IF(VLOOKUP($A475,mdf_lsdt9!$A:$BE, AD$1, FALSE)=AD475,0,1),2)</f>
        <v>2</v>
      </c>
      <c r="BQ475" s="45">
        <f>IFERROR(IF(VLOOKUP($A475,mdf_lsdt9!$A:$BE, AE$1, FALSE)=AE475,0,1),2)</f>
        <v>2</v>
      </c>
      <c r="BR475" s="45">
        <f>IFERROR(IF(VLOOKUP($A475,mdf_lsdt9!$A:$BE, AF$1, FALSE)=AF475,0,1),2)</f>
        <v>2</v>
      </c>
      <c r="BS475" s="45">
        <f>IFERROR(IF(VLOOKUP($A475,mdf_lsdt9!$A:$BE, AG$1, FALSE)=AG475,0,1),2)</f>
        <v>2</v>
      </c>
      <c r="BT475" s="45">
        <f>IFERROR(IF(VLOOKUP($A475,mdf_lsdt9!$A:$BE, AH$1, FALSE)=AH475,0,1),2)</f>
        <v>2</v>
      </c>
      <c r="BU475" s="45">
        <f>IFERROR(IF(VLOOKUP($A475,mdf_lsdt9!$A:$BE, AI$1, FALSE)=AI475,0,1),2)</f>
        <v>2</v>
      </c>
      <c r="BV475" s="45">
        <f>IFERROR(IF(VLOOKUP($A475,mdf_lsdt9!$A:$BE, AJ$1, FALSE)=AJ475,0,1),2)</f>
        <v>2</v>
      </c>
      <c r="BW475" s="45">
        <f>IFERROR(IF(VLOOKUP($A475,mdf_lsdt9!$A:$BE, AK$1, FALSE)=AK475,0,1),2)</f>
        <v>2</v>
      </c>
      <c r="BX475" s="45">
        <f>IFERROR(IF(VLOOKUP($A475,mdf_lsdt9!$A:$BE, AL$1, FALSE)=AL475,0,1),2)</f>
        <v>2</v>
      </c>
      <c r="BY475" s="45">
        <f>IFERROR(IF(VLOOKUP($A475,mdf_lsdt9!$A:$BE, AM$1, FALSE)=AM475,0,1),2)</f>
        <v>2</v>
      </c>
      <c r="BZ475" s="45">
        <f>IFERROR(IF(VLOOKUP($A475,mdf_lsdt9!$A:$BE, AN$1, FALSE)=AN475,0,1),2)</f>
        <v>2</v>
      </c>
      <c r="CA475" s="45">
        <f>IFERROR(IF(VLOOKUP($A475,mdf_lsdt9!$A:$BE, AO$1, FALSE)=AO475,0,1),2)</f>
        <v>2</v>
      </c>
      <c r="CB475" s="45">
        <f>IFERROR(IF(VLOOKUP($A475,mdf_lsdt9!$A:$BE, AP$1, FALSE)=AP475,0,1),2)</f>
        <v>2</v>
      </c>
      <c r="CC475" s="45">
        <f>IFERROR(IF(VLOOKUP($A475,mdf_lsdt9!$A:$BE, AQ$1, FALSE)=AQ475,0,1),2)</f>
        <v>2</v>
      </c>
      <c r="CD475" s="45">
        <f>IFERROR(IF(VLOOKUP($A475,mdf_lsdt9!$A:$BE, AR$1, FALSE)=AR475,0,1),2)</f>
        <v>2</v>
      </c>
      <c r="CE475" s="45">
        <f>IFERROR(IF(VLOOKUP($A475,mdf_lsdt9!$A:$BE, AS$1, FALSE)=AS475,0,1),2)</f>
        <v>2</v>
      </c>
      <c r="CF475" s="45">
        <f>IFERROR(IF(VLOOKUP($A475,mdf_lsdt9!$A:$BE, AT$1, FALSE)=AT475,0,1),2)</f>
        <v>2</v>
      </c>
      <c r="CG475" s="45">
        <f>IFERROR(IF(VLOOKUP($A475,mdf_lsdt9!$A:$BE, AU$1, FALSE)=AU475,0,1),2)</f>
        <v>2</v>
      </c>
      <c r="CH475" s="45">
        <f>IFERROR(IF(VLOOKUP($A475,mdf_lsdt9!$A:$BE, AV$1, FALSE)=AV475,0,1),2)</f>
        <v>2</v>
      </c>
    </row>
    <row r="476" spans="1:86" x14ac:dyDescent="0.35">
      <c r="A476" s="45" t="str">
        <f t="shared" si="8"/>
        <v/>
      </c>
      <c r="AW476" s="45">
        <f>IFERROR(IF(VLOOKUP($A476,mdf_lsdt9!$A:$BE, K$1, FALSE)=K476,0,1),2)</f>
        <v>2</v>
      </c>
      <c r="AX476" s="45">
        <f>IFERROR(IF(VLOOKUP($A476,mdf_lsdt9!$A:$BE, L$1, FALSE)=L476,0,1),2)</f>
        <v>2</v>
      </c>
      <c r="AY476" s="45">
        <f>IFERROR(IF(VLOOKUP($A476,mdf_lsdt9!$A:$BE, M$1, FALSE)=M476,0,1),2)</f>
        <v>2</v>
      </c>
      <c r="AZ476" s="45">
        <f>IFERROR(IF(VLOOKUP($A476,mdf_lsdt9!$A:$BE, N$1, FALSE)=N476,0,1),2)</f>
        <v>2</v>
      </c>
      <c r="BA476" s="45">
        <f>IFERROR(IF(VLOOKUP($A476,mdf_lsdt9!$A:$BE, O$1, FALSE)=O476,0,1),2)</f>
        <v>2</v>
      </c>
      <c r="BB476" s="45">
        <f>IFERROR(IF(VLOOKUP($A476,mdf_lsdt9!$A:$BE, P$1, FALSE)=P476,0,1),2)</f>
        <v>2</v>
      </c>
      <c r="BC476" s="45">
        <f>IFERROR(IF(VLOOKUP($A476,mdf_lsdt9!$A:$BE, Q$1, FALSE)=Q476,0,1),2)</f>
        <v>2</v>
      </c>
      <c r="BD476" s="45">
        <f>IFERROR(IF(VLOOKUP($A476,mdf_lsdt9!$A:$BE, R$1, FALSE)=R476,0,1),2)</f>
        <v>2</v>
      </c>
      <c r="BE476" s="45">
        <f>IFERROR(IF(VLOOKUP($A476,mdf_lsdt9!$A:$BE, S$1, FALSE)=S476,0,1),2)</f>
        <v>2</v>
      </c>
      <c r="BF476" s="45">
        <f>IFERROR(IF(VLOOKUP($A476,mdf_lsdt9!$A:$BE, T$1, FALSE)=T476,0,1),2)</f>
        <v>2</v>
      </c>
      <c r="BG476" s="45">
        <f>IFERROR(IF(VLOOKUP($A476,mdf_lsdt9!$A:$BE, U$1, FALSE)=U476,0,1),2)</f>
        <v>2</v>
      </c>
      <c r="BH476" s="45">
        <f>IFERROR(IF(VLOOKUP($A476,mdf_lsdt9!$A:$BE, V$1, FALSE)=V476,0,1),2)</f>
        <v>2</v>
      </c>
      <c r="BI476" s="45">
        <f>IFERROR(IF(VLOOKUP($A476,mdf_lsdt9!$A:$BE, W$1, FALSE)=W476,0,1),2)</f>
        <v>2</v>
      </c>
      <c r="BJ476" s="45">
        <f>IFERROR(IF(VLOOKUP($A476,mdf_lsdt9!$A:$BE, X$1, FALSE)=X476,0,1),2)</f>
        <v>2</v>
      </c>
      <c r="BK476" s="45">
        <f>IFERROR(IF(VLOOKUP($A476,mdf_lsdt9!$A:$BE, Y$1, FALSE)=Y476,0,1),2)</f>
        <v>2</v>
      </c>
      <c r="BL476" s="45">
        <f>IFERROR(IF(VLOOKUP($A476,mdf_lsdt9!$A:$BE, Z$1, FALSE)=Z476,0,1),2)</f>
        <v>2</v>
      </c>
      <c r="BM476" s="45">
        <f>IFERROR(IF(VLOOKUP($A476,mdf_lsdt9!$A:$BE, AA$1, FALSE)=AA476,0,1),2)</f>
        <v>2</v>
      </c>
      <c r="BN476" s="45">
        <f>IFERROR(IF(VLOOKUP($A476,mdf_lsdt9!$A:$BE, AB$1, FALSE)=AB476,0,1),2)</f>
        <v>2</v>
      </c>
      <c r="BO476" s="45">
        <f>IFERROR(IF(VLOOKUP($A476,mdf_lsdt9!$A:$BE, AC$1, FALSE)=AC476,0,1),2)</f>
        <v>2</v>
      </c>
      <c r="BP476" s="45">
        <f>IFERROR(IF(VLOOKUP($A476,mdf_lsdt9!$A:$BE, AD$1, FALSE)=AD476,0,1),2)</f>
        <v>2</v>
      </c>
      <c r="BQ476" s="45">
        <f>IFERROR(IF(VLOOKUP($A476,mdf_lsdt9!$A:$BE, AE$1, FALSE)=AE476,0,1),2)</f>
        <v>2</v>
      </c>
      <c r="BR476" s="45">
        <f>IFERROR(IF(VLOOKUP($A476,mdf_lsdt9!$A:$BE, AF$1, FALSE)=AF476,0,1),2)</f>
        <v>2</v>
      </c>
      <c r="BS476" s="45">
        <f>IFERROR(IF(VLOOKUP($A476,mdf_lsdt9!$A:$BE, AG$1, FALSE)=AG476,0,1),2)</f>
        <v>2</v>
      </c>
      <c r="BT476" s="45">
        <f>IFERROR(IF(VLOOKUP($A476,mdf_lsdt9!$A:$BE, AH$1, FALSE)=AH476,0,1),2)</f>
        <v>2</v>
      </c>
      <c r="BU476" s="45">
        <f>IFERROR(IF(VLOOKUP($A476,mdf_lsdt9!$A:$BE, AI$1, FALSE)=AI476,0,1),2)</f>
        <v>2</v>
      </c>
      <c r="BV476" s="45">
        <f>IFERROR(IF(VLOOKUP($A476,mdf_lsdt9!$A:$BE, AJ$1, FALSE)=AJ476,0,1),2)</f>
        <v>2</v>
      </c>
      <c r="BW476" s="45">
        <f>IFERROR(IF(VLOOKUP($A476,mdf_lsdt9!$A:$BE, AK$1, FALSE)=AK476,0,1),2)</f>
        <v>2</v>
      </c>
      <c r="BX476" s="45">
        <f>IFERROR(IF(VLOOKUP($A476,mdf_lsdt9!$A:$BE, AL$1, FALSE)=AL476,0,1),2)</f>
        <v>2</v>
      </c>
      <c r="BY476" s="45">
        <f>IFERROR(IF(VLOOKUP($A476,mdf_lsdt9!$A:$BE, AM$1, FALSE)=AM476,0,1),2)</f>
        <v>2</v>
      </c>
      <c r="BZ476" s="45">
        <f>IFERROR(IF(VLOOKUP($A476,mdf_lsdt9!$A:$BE, AN$1, FALSE)=AN476,0,1),2)</f>
        <v>2</v>
      </c>
      <c r="CA476" s="45">
        <f>IFERROR(IF(VLOOKUP($A476,mdf_lsdt9!$A:$BE, AO$1, FALSE)=AO476,0,1),2)</f>
        <v>2</v>
      </c>
      <c r="CB476" s="45">
        <f>IFERROR(IF(VLOOKUP($A476,mdf_lsdt9!$A:$BE, AP$1, FALSE)=AP476,0,1),2)</f>
        <v>2</v>
      </c>
      <c r="CC476" s="45">
        <f>IFERROR(IF(VLOOKUP($A476,mdf_lsdt9!$A:$BE, AQ$1, FALSE)=AQ476,0,1),2)</f>
        <v>2</v>
      </c>
      <c r="CD476" s="45">
        <f>IFERROR(IF(VLOOKUP($A476,mdf_lsdt9!$A:$BE, AR$1, FALSE)=AR476,0,1),2)</f>
        <v>2</v>
      </c>
      <c r="CE476" s="45">
        <f>IFERROR(IF(VLOOKUP($A476,mdf_lsdt9!$A:$BE, AS$1, FALSE)=AS476,0,1),2)</f>
        <v>2</v>
      </c>
      <c r="CF476" s="45">
        <f>IFERROR(IF(VLOOKUP($A476,mdf_lsdt9!$A:$BE, AT$1, FALSE)=AT476,0,1),2)</f>
        <v>2</v>
      </c>
      <c r="CG476" s="45">
        <f>IFERROR(IF(VLOOKUP($A476,mdf_lsdt9!$A:$BE, AU$1, FALSE)=AU476,0,1),2)</f>
        <v>2</v>
      </c>
      <c r="CH476" s="45">
        <f>IFERROR(IF(VLOOKUP($A476,mdf_lsdt9!$A:$BE, AV$1, FALSE)=AV476,0,1),2)</f>
        <v>2</v>
      </c>
    </row>
    <row r="477" spans="1:86" x14ac:dyDescent="0.35">
      <c r="A477" s="45" t="str">
        <f t="shared" si="8"/>
        <v/>
      </c>
      <c r="AW477" s="45">
        <f>IFERROR(IF(VLOOKUP($A477,mdf_lsdt9!$A:$BE, K$1, FALSE)=K477,0,1),2)</f>
        <v>2</v>
      </c>
      <c r="AX477" s="45">
        <f>IFERROR(IF(VLOOKUP($A477,mdf_lsdt9!$A:$BE, L$1, FALSE)=L477,0,1),2)</f>
        <v>2</v>
      </c>
      <c r="AY477" s="45">
        <f>IFERROR(IF(VLOOKUP($A477,mdf_lsdt9!$A:$BE, M$1, FALSE)=M477,0,1),2)</f>
        <v>2</v>
      </c>
      <c r="AZ477" s="45">
        <f>IFERROR(IF(VLOOKUP($A477,mdf_lsdt9!$A:$BE, N$1, FALSE)=N477,0,1),2)</f>
        <v>2</v>
      </c>
      <c r="BA477" s="45">
        <f>IFERROR(IF(VLOOKUP($A477,mdf_lsdt9!$A:$BE, O$1, FALSE)=O477,0,1),2)</f>
        <v>2</v>
      </c>
      <c r="BB477" s="45">
        <f>IFERROR(IF(VLOOKUP($A477,mdf_lsdt9!$A:$BE, P$1, FALSE)=P477,0,1),2)</f>
        <v>2</v>
      </c>
      <c r="BC477" s="45">
        <f>IFERROR(IF(VLOOKUP($A477,mdf_lsdt9!$A:$BE, Q$1, FALSE)=Q477,0,1),2)</f>
        <v>2</v>
      </c>
      <c r="BD477" s="45">
        <f>IFERROR(IF(VLOOKUP($A477,mdf_lsdt9!$A:$BE, R$1, FALSE)=R477,0,1),2)</f>
        <v>2</v>
      </c>
      <c r="BE477" s="45">
        <f>IFERROR(IF(VLOOKUP($A477,mdf_lsdt9!$A:$BE, S$1, FALSE)=S477,0,1),2)</f>
        <v>2</v>
      </c>
      <c r="BF477" s="45">
        <f>IFERROR(IF(VLOOKUP($A477,mdf_lsdt9!$A:$BE, T$1, FALSE)=T477,0,1),2)</f>
        <v>2</v>
      </c>
      <c r="BG477" s="45">
        <f>IFERROR(IF(VLOOKUP($A477,mdf_lsdt9!$A:$BE, U$1, FALSE)=U477,0,1),2)</f>
        <v>2</v>
      </c>
      <c r="BH477" s="45">
        <f>IFERROR(IF(VLOOKUP($A477,mdf_lsdt9!$A:$BE, V$1, FALSE)=V477,0,1),2)</f>
        <v>2</v>
      </c>
      <c r="BI477" s="45">
        <f>IFERROR(IF(VLOOKUP($A477,mdf_lsdt9!$A:$BE, W$1, FALSE)=W477,0,1),2)</f>
        <v>2</v>
      </c>
      <c r="BJ477" s="45">
        <f>IFERROR(IF(VLOOKUP($A477,mdf_lsdt9!$A:$BE, X$1, FALSE)=X477,0,1),2)</f>
        <v>2</v>
      </c>
      <c r="BK477" s="45">
        <f>IFERROR(IF(VLOOKUP($A477,mdf_lsdt9!$A:$BE, Y$1, FALSE)=Y477,0,1),2)</f>
        <v>2</v>
      </c>
      <c r="BL477" s="45">
        <f>IFERROR(IF(VLOOKUP($A477,mdf_lsdt9!$A:$BE, Z$1, FALSE)=Z477,0,1),2)</f>
        <v>2</v>
      </c>
      <c r="BM477" s="45">
        <f>IFERROR(IF(VLOOKUP($A477,mdf_lsdt9!$A:$BE, AA$1, FALSE)=AA477,0,1),2)</f>
        <v>2</v>
      </c>
      <c r="BN477" s="45">
        <f>IFERROR(IF(VLOOKUP($A477,mdf_lsdt9!$A:$BE, AB$1, FALSE)=AB477,0,1),2)</f>
        <v>2</v>
      </c>
      <c r="BO477" s="45">
        <f>IFERROR(IF(VLOOKUP($A477,mdf_lsdt9!$A:$BE, AC$1, FALSE)=AC477,0,1),2)</f>
        <v>2</v>
      </c>
      <c r="BP477" s="45">
        <f>IFERROR(IF(VLOOKUP($A477,mdf_lsdt9!$A:$BE, AD$1, FALSE)=AD477,0,1),2)</f>
        <v>2</v>
      </c>
      <c r="BQ477" s="45">
        <f>IFERROR(IF(VLOOKUP($A477,mdf_lsdt9!$A:$BE, AE$1, FALSE)=AE477,0,1),2)</f>
        <v>2</v>
      </c>
      <c r="BR477" s="45">
        <f>IFERROR(IF(VLOOKUP($A477,mdf_lsdt9!$A:$BE, AF$1, FALSE)=AF477,0,1),2)</f>
        <v>2</v>
      </c>
      <c r="BS477" s="45">
        <f>IFERROR(IF(VLOOKUP($A477,mdf_lsdt9!$A:$BE, AG$1, FALSE)=AG477,0,1),2)</f>
        <v>2</v>
      </c>
      <c r="BT477" s="45">
        <f>IFERROR(IF(VLOOKUP($A477,mdf_lsdt9!$A:$BE, AH$1, FALSE)=AH477,0,1),2)</f>
        <v>2</v>
      </c>
      <c r="BU477" s="45">
        <f>IFERROR(IF(VLOOKUP($A477,mdf_lsdt9!$A:$BE, AI$1, FALSE)=AI477,0,1),2)</f>
        <v>2</v>
      </c>
      <c r="BV477" s="45">
        <f>IFERROR(IF(VLOOKUP($A477,mdf_lsdt9!$A:$BE, AJ$1, FALSE)=AJ477,0,1),2)</f>
        <v>2</v>
      </c>
      <c r="BW477" s="45">
        <f>IFERROR(IF(VLOOKUP($A477,mdf_lsdt9!$A:$BE, AK$1, FALSE)=AK477,0,1),2)</f>
        <v>2</v>
      </c>
      <c r="BX477" s="45">
        <f>IFERROR(IF(VLOOKUP($A477,mdf_lsdt9!$A:$BE, AL$1, FALSE)=AL477,0,1),2)</f>
        <v>2</v>
      </c>
      <c r="BY477" s="45">
        <f>IFERROR(IF(VLOOKUP($A477,mdf_lsdt9!$A:$BE, AM$1, FALSE)=AM477,0,1),2)</f>
        <v>2</v>
      </c>
      <c r="BZ477" s="45">
        <f>IFERROR(IF(VLOOKUP($A477,mdf_lsdt9!$A:$BE, AN$1, FALSE)=AN477,0,1),2)</f>
        <v>2</v>
      </c>
      <c r="CA477" s="45">
        <f>IFERROR(IF(VLOOKUP($A477,mdf_lsdt9!$A:$BE, AO$1, FALSE)=AO477,0,1),2)</f>
        <v>2</v>
      </c>
      <c r="CB477" s="45">
        <f>IFERROR(IF(VLOOKUP($A477,mdf_lsdt9!$A:$BE, AP$1, FALSE)=AP477,0,1),2)</f>
        <v>2</v>
      </c>
      <c r="CC477" s="45">
        <f>IFERROR(IF(VLOOKUP($A477,mdf_lsdt9!$A:$BE, AQ$1, FALSE)=AQ477,0,1),2)</f>
        <v>2</v>
      </c>
      <c r="CD477" s="45">
        <f>IFERROR(IF(VLOOKUP($A477,mdf_lsdt9!$A:$BE, AR$1, FALSE)=AR477,0,1),2)</f>
        <v>2</v>
      </c>
      <c r="CE477" s="45">
        <f>IFERROR(IF(VLOOKUP($A477,mdf_lsdt9!$A:$BE, AS$1, FALSE)=AS477,0,1),2)</f>
        <v>2</v>
      </c>
      <c r="CF477" s="45">
        <f>IFERROR(IF(VLOOKUP($A477,mdf_lsdt9!$A:$BE, AT$1, FALSE)=AT477,0,1),2)</f>
        <v>2</v>
      </c>
      <c r="CG477" s="45">
        <f>IFERROR(IF(VLOOKUP($A477,mdf_lsdt9!$A:$BE, AU$1, FALSE)=AU477,0,1),2)</f>
        <v>2</v>
      </c>
      <c r="CH477" s="45">
        <f>IFERROR(IF(VLOOKUP($A477,mdf_lsdt9!$A:$BE, AV$1, FALSE)=AV477,0,1),2)</f>
        <v>2</v>
      </c>
    </row>
    <row r="478" spans="1:86" x14ac:dyDescent="0.35">
      <c r="A478" s="45" t="str">
        <f t="shared" si="8"/>
        <v/>
      </c>
      <c r="AW478" s="45">
        <f>IFERROR(IF(VLOOKUP($A478,mdf_lsdt9!$A:$BE, K$1, FALSE)=K478,0,1),2)</f>
        <v>2</v>
      </c>
      <c r="AX478" s="45">
        <f>IFERROR(IF(VLOOKUP($A478,mdf_lsdt9!$A:$BE, L$1, FALSE)=L478,0,1),2)</f>
        <v>2</v>
      </c>
      <c r="AY478" s="45">
        <f>IFERROR(IF(VLOOKUP($A478,mdf_lsdt9!$A:$BE, M$1, FALSE)=M478,0,1),2)</f>
        <v>2</v>
      </c>
      <c r="AZ478" s="45">
        <f>IFERROR(IF(VLOOKUP($A478,mdf_lsdt9!$A:$BE, N$1, FALSE)=N478,0,1),2)</f>
        <v>2</v>
      </c>
      <c r="BA478" s="45">
        <f>IFERROR(IF(VLOOKUP($A478,mdf_lsdt9!$A:$BE, O$1, FALSE)=O478,0,1),2)</f>
        <v>2</v>
      </c>
      <c r="BB478" s="45">
        <f>IFERROR(IF(VLOOKUP($A478,mdf_lsdt9!$A:$BE, P$1, FALSE)=P478,0,1),2)</f>
        <v>2</v>
      </c>
      <c r="BC478" s="45">
        <f>IFERROR(IF(VLOOKUP($A478,mdf_lsdt9!$A:$BE, Q$1, FALSE)=Q478,0,1),2)</f>
        <v>2</v>
      </c>
      <c r="BD478" s="45">
        <f>IFERROR(IF(VLOOKUP($A478,mdf_lsdt9!$A:$BE, R$1, FALSE)=R478,0,1),2)</f>
        <v>2</v>
      </c>
      <c r="BE478" s="45">
        <f>IFERROR(IF(VLOOKUP($A478,mdf_lsdt9!$A:$BE, S$1, FALSE)=S478,0,1),2)</f>
        <v>2</v>
      </c>
      <c r="BF478" s="45">
        <f>IFERROR(IF(VLOOKUP($A478,mdf_lsdt9!$A:$BE, T$1, FALSE)=T478,0,1),2)</f>
        <v>2</v>
      </c>
      <c r="BG478" s="45">
        <f>IFERROR(IF(VLOOKUP($A478,mdf_lsdt9!$A:$BE, U$1, FALSE)=U478,0,1),2)</f>
        <v>2</v>
      </c>
      <c r="BH478" s="45">
        <f>IFERROR(IF(VLOOKUP($A478,mdf_lsdt9!$A:$BE, V$1, FALSE)=V478,0,1),2)</f>
        <v>2</v>
      </c>
      <c r="BI478" s="45">
        <f>IFERROR(IF(VLOOKUP($A478,mdf_lsdt9!$A:$BE, W$1, FALSE)=W478,0,1),2)</f>
        <v>2</v>
      </c>
      <c r="BJ478" s="45">
        <f>IFERROR(IF(VLOOKUP($A478,mdf_lsdt9!$A:$BE, X$1, FALSE)=X478,0,1),2)</f>
        <v>2</v>
      </c>
      <c r="BK478" s="45">
        <f>IFERROR(IF(VLOOKUP($A478,mdf_lsdt9!$A:$BE, Y$1, FALSE)=Y478,0,1),2)</f>
        <v>2</v>
      </c>
      <c r="BL478" s="45">
        <f>IFERROR(IF(VLOOKUP($A478,mdf_lsdt9!$A:$BE, Z$1, FALSE)=Z478,0,1),2)</f>
        <v>2</v>
      </c>
      <c r="BM478" s="45">
        <f>IFERROR(IF(VLOOKUP($A478,mdf_lsdt9!$A:$BE, AA$1, FALSE)=AA478,0,1),2)</f>
        <v>2</v>
      </c>
      <c r="BN478" s="45">
        <f>IFERROR(IF(VLOOKUP($A478,mdf_lsdt9!$A:$BE, AB$1, FALSE)=AB478,0,1),2)</f>
        <v>2</v>
      </c>
      <c r="BO478" s="45">
        <f>IFERROR(IF(VLOOKUP($A478,mdf_lsdt9!$A:$BE, AC$1, FALSE)=AC478,0,1),2)</f>
        <v>2</v>
      </c>
      <c r="BP478" s="45">
        <f>IFERROR(IF(VLOOKUP($A478,mdf_lsdt9!$A:$BE, AD$1, FALSE)=AD478,0,1),2)</f>
        <v>2</v>
      </c>
      <c r="BQ478" s="45">
        <f>IFERROR(IF(VLOOKUP($A478,mdf_lsdt9!$A:$BE, AE$1, FALSE)=AE478,0,1),2)</f>
        <v>2</v>
      </c>
      <c r="BR478" s="45">
        <f>IFERROR(IF(VLOOKUP($A478,mdf_lsdt9!$A:$BE, AF$1, FALSE)=AF478,0,1),2)</f>
        <v>2</v>
      </c>
      <c r="BS478" s="45">
        <f>IFERROR(IF(VLOOKUP($A478,mdf_lsdt9!$A:$BE, AG$1, FALSE)=AG478,0,1),2)</f>
        <v>2</v>
      </c>
      <c r="BT478" s="45">
        <f>IFERROR(IF(VLOOKUP($A478,mdf_lsdt9!$A:$BE, AH$1, FALSE)=AH478,0,1),2)</f>
        <v>2</v>
      </c>
      <c r="BU478" s="45">
        <f>IFERROR(IF(VLOOKUP($A478,mdf_lsdt9!$A:$BE, AI$1, FALSE)=AI478,0,1),2)</f>
        <v>2</v>
      </c>
      <c r="BV478" s="45">
        <f>IFERROR(IF(VLOOKUP($A478,mdf_lsdt9!$A:$BE, AJ$1, FALSE)=AJ478,0,1),2)</f>
        <v>2</v>
      </c>
      <c r="BW478" s="45">
        <f>IFERROR(IF(VLOOKUP($A478,mdf_lsdt9!$A:$BE, AK$1, FALSE)=AK478,0,1),2)</f>
        <v>2</v>
      </c>
      <c r="BX478" s="45">
        <f>IFERROR(IF(VLOOKUP($A478,mdf_lsdt9!$A:$BE, AL$1, FALSE)=AL478,0,1),2)</f>
        <v>2</v>
      </c>
      <c r="BY478" s="45">
        <f>IFERROR(IF(VLOOKUP($A478,mdf_lsdt9!$A:$BE, AM$1, FALSE)=AM478,0,1),2)</f>
        <v>2</v>
      </c>
      <c r="BZ478" s="45">
        <f>IFERROR(IF(VLOOKUP($A478,mdf_lsdt9!$A:$BE, AN$1, FALSE)=AN478,0,1),2)</f>
        <v>2</v>
      </c>
      <c r="CA478" s="45">
        <f>IFERROR(IF(VLOOKUP($A478,mdf_lsdt9!$A:$BE, AO$1, FALSE)=AO478,0,1),2)</f>
        <v>2</v>
      </c>
      <c r="CB478" s="45">
        <f>IFERROR(IF(VLOOKUP($A478,mdf_lsdt9!$A:$BE, AP$1, FALSE)=AP478,0,1),2)</f>
        <v>2</v>
      </c>
      <c r="CC478" s="45">
        <f>IFERROR(IF(VLOOKUP($A478,mdf_lsdt9!$A:$BE, AQ$1, FALSE)=AQ478,0,1),2)</f>
        <v>2</v>
      </c>
      <c r="CD478" s="45">
        <f>IFERROR(IF(VLOOKUP($A478,mdf_lsdt9!$A:$BE, AR$1, FALSE)=AR478,0,1),2)</f>
        <v>2</v>
      </c>
      <c r="CE478" s="45">
        <f>IFERROR(IF(VLOOKUP($A478,mdf_lsdt9!$A:$BE, AS$1, FALSE)=AS478,0,1),2)</f>
        <v>2</v>
      </c>
      <c r="CF478" s="45">
        <f>IFERROR(IF(VLOOKUP($A478,mdf_lsdt9!$A:$BE, AT$1, FALSE)=AT478,0,1),2)</f>
        <v>2</v>
      </c>
      <c r="CG478" s="45">
        <f>IFERROR(IF(VLOOKUP($A478,mdf_lsdt9!$A:$BE, AU$1, FALSE)=AU478,0,1),2)</f>
        <v>2</v>
      </c>
      <c r="CH478" s="45">
        <f>IFERROR(IF(VLOOKUP($A478,mdf_lsdt9!$A:$BE, AV$1, FALSE)=AV478,0,1),2)</f>
        <v>2</v>
      </c>
    </row>
    <row r="479" spans="1:86" x14ac:dyDescent="0.35">
      <c r="A479" s="45" t="str">
        <f t="shared" si="8"/>
        <v/>
      </c>
      <c r="AW479" s="45">
        <f>IFERROR(IF(VLOOKUP($A479,mdf_lsdt9!$A:$BE, K$1, FALSE)=K479,0,1),2)</f>
        <v>2</v>
      </c>
      <c r="AX479" s="45">
        <f>IFERROR(IF(VLOOKUP($A479,mdf_lsdt9!$A:$BE, L$1, FALSE)=L479,0,1),2)</f>
        <v>2</v>
      </c>
      <c r="AY479" s="45">
        <f>IFERROR(IF(VLOOKUP($A479,mdf_lsdt9!$A:$BE, M$1, FALSE)=M479,0,1),2)</f>
        <v>2</v>
      </c>
      <c r="AZ479" s="45">
        <f>IFERROR(IF(VLOOKUP($A479,mdf_lsdt9!$A:$BE, N$1, FALSE)=N479,0,1),2)</f>
        <v>2</v>
      </c>
      <c r="BA479" s="45">
        <f>IFERROR(IF(VLOOKUP($A479,mdf_lsdt9!$A:$BE, O$1, FALSE)=O479,0,1),2)</f>
        <v>2</v>
      </c>
      <c r="BB479" s="45">
        <f>IFERROR(IF(VLOOKUP($A479,mdf_lsdt9!$A:$BE, P$1, FALSE)=P479,0,1),2)</f>
        <v>2</v>
      </c>
      <c r="BC479" s="45">
        <f>IFERROR(IF(VLOOKUP($A479,mdf_lsdt9!$A:$BE, Q$1, FALSE)=Q479,0,1),2)</f>
        <v>2</v>
      </c>
      <c r="BD479" s="45">
        <f>IFERROR(IF(VLOOKUP($A479,mdf_lsdt9!$A:$BE, R$1, FALSE)=R479,0,1),2)</f>
        <v>2</v>
      </c>
      <c r="BE479" s="45">
        <f>IFERROR(IF(VLOOKUP($A479,mdf_lsdt9!$A:$BE, S$1, FALSE)=S479,0,1),2)</f>
        <v>2</v>
      </c>
      <c r="BF479" s="45">
        <f>IFERROR(IF(VLOOKUP($A479,mdf_lsdt9!$A:$BE, T$1, FALSE)=T479,0,1),2)</f>
        <v>2</v>
      </c>
      <c r="BG479" s="45">
        <f>IFERROR(IF(VLOOKUP($A479,mdf_lsdt9!$A:$BE, U$1, FALSE)=U479,0,1),2)</f>
        <v>2</v>
      </c>
      <c r="BH479" s="45">
        <f>IFERROR(IF(VLOOKUP($A479,mdf_lsdt9!$A:$BE, V$1, FALSE)=V479,0,1),2)</f>
        <v>2</v>
      </c>
      <c r="BI479" s="45">
        <f>IFERROR(IF(VLOOKUP($A479,mdf_lsdt9!$A:$BE, W$1, FALSE)=W479,0,1),2)</f>
        <v>2</v>
      </c>
      <c r="BJ479" s="45">
        <f>IFERROR(IF(VLOOKUP($A479,mdf_lsdt9!$A:$BE, X$1, FALSE)=X479,0,1),2)</f>
        <v>2</v>
      </c>
      <c r="BK479" s="45">
        <f>IFERROR(IF(VLOOKUP($A479,mdf_lsdt9!$A:$BE, Y$1, FALSE)=Y479,0,1),2)</f>
        <v>2</v>
      </c>
      <c r="BL479" s="45">
        <f>IFERROR(IF(VLOOKUP($A479,mdf_lsdt9!$A:$BE, Z$1, FALSE)=Z479,0,1),2)</f>
        <v>2</v>
      </c>
      <c r="BM479" s="45">
        <f>IFERROR(IF(VLOOKUP($A479,mdf_lsdt9!$A:$BE, AA$1, FALSE)=AA479,0,1),2)</f>
        <v>2</v>
      </c>
      <c r="BN479" s="45">
        <f>IFERROR(IF(VLOOKUP($A479,mdf_lsdt9!$A:$BE, AB$1, FALSE)=AB479,0,1),2)</f>
        <v>2</v>
      </c>
      <c r="BO479" s="45">
        <f>IFERROR(IF(VLOOKUP($A479,mdf_lsdt9!$A:$BE, AC$1, FALSE)=AC479,0,1),2)</f>
        <v>2</v>
      </c>
      <c r="BP479" s="45">
        <f>IFERROR(IF(VLOOKUP($A479,mdf_lsdt9!$A:$BE, AD$1, FALSE)=AD479,0,1),2)</f>
        <v>2</v>
      </c>
      <c r="BQ479" s="45">
        <f>IFERROR(IF(VLOOKUP($A479,mdf_lsdt9!$A:$BE, AE$1, FALSE)=AE479,0,1),2)</f>
        <v>2</v>
      </c>
      <c r="BR479" s="45">
        <f>IFERROR(IF(VLOOKUP($A479,mdf_lsdt9!$A:$BE, AF$1, FALSE)=AF479,0,1),2)</f>
        <v>2</v>
      </c>
      <c r="BS479" s="45">
        <f>IFERROR(IF(VLOOKUP($A479,mdf_lsdt9!$A:$BE, AG$1, FALSE)=AG479,0,1),2)</f>
        <v>2</v>
      </c>
      <c r="BT479" s="45">
        <f>IFERROR(IF(VLOOKUP($A479,mdf_lsdt9!$A:$BE, AH$1, FALSE)=AH479,0,1),2)</f>
        <v>2</v>
      </c>
      <c r="BU479" s="45">
        <f>IFERROR(IF(VLOOKUP($A479,mdf_lsdt9!$A:$BE, AI$1, FALSE)=AI479,0,1),2)</f>
        <v>2</v>
      </c>
      <c r="BV479" s="45">
        <f>IFERROR(IF(VLOOKUP($A479,mdf_lsdt9!$A:$BE, AJ$1, FALSE)=AJ479,0,1),2)</f>
        <v>2</v>
      </c>
      <c r="BW479" s="45">
        <f>IFERROR(IF(VLOOKUP($A479,mdf_lsdt9!$A:$BE, AK$1, FALSE)=AK479,0,1),2)</f>
        <v>2</v>
      </c>
      <c r="BX479" s="45">
        <f>IFERROR(IF(VLOOKUP($A479,mdf_lsdt9!$A:$BE, AL$1, FALSE)=AL479,0,1),2)</f>
        <v>2</v>
      </c>
      <c r="BY479" s="45">
        <f>IFERROR(IF(VLOOKUP($A479,mdf_lsdt9!$A:$BE, AM$1, FALSE)=AM479,0,1),2)</f>
        <v>2</v>
      </c>
      <c r="BZ479" s="45">
        <f>IFERROR(IF(VLOOKUP($A479,mdf_lsdt9!$A:$BE, AN$1, FALSE)=AN479,0,1),2)</f>
        <v>2</v>
      </c>
      <c r="CA479" s="45">
        <f>IFERROR(IF(VLOOKUP($A479,mdf_lsdt9!$A:$BE, AO$1, FALSE)=AO479,0,1),2)</f>
        <v>2</v>
      </c>
      <c r="CB479" s="45">
        <f>IFERROR(IF(VLOOKUP($A479,mdf_lsdt9!$A:$BE, AP$1, FALSE)=AP479,0,1),2)</f>
        <v>2</v>
      </c>
      <c r="CC479" s="45">
        <f>IFERROR(IF(VLOOKUP($A479,mdf_lsdt9!$A:$BE, AQ$1, FALSE)=AQ479,0,1),2)</f>
        <v>2</v>
      </c>
      <c r="CD479" s="45">
        <f>IFERROR(IF(VLOOKUP($A479,mdf_lsdt9!$A:$BE, AR$1, FALSE)=AR479,0,1),2)</f>
        <v>2</v>
      </c>
      <c r="CE479" s="45">
        <f>IFERROR(IF(VLOOKUP($A479,mdf_lsdt9!$A:$BE, AS$1, FALSE)=AS479,0,1),2)</f>
        <v>2</v>
      </c>
      <c r="CF479" s="45">
        <f>IFERROR(IF(VLOOKUP($A479,mdf_lsdt9!$A:$BE, AT$1, FALSE)=AT479,0,1),2)</f>
        <v>2</v>
      </c>
      <c r="CG479" s="45">
        <f>IFERROR(IF(VLOOKUP($A479,mdf_lsdt9!$A:$BE, AU$1, FALSE)=AU479,0,1),2)</f>
        <v>2</v>
      </c>
      <c r="CH479" s="45">
        <f>IFERROR(IF(VLOOKUP($A479,mdf_lsdt9!$A:$BE, AV$1, FALSE)=AV479,0,1),2)</f>
        <v>2</v>
      </c>
    </row>
    <row r="480" spans="1:86" x14ac:dyDescent="0.35">
      <c r="A480" s="45" t="str">
        <f t="shared" si="8"/>
        <v/>
      </c>
      <c r="AW480" s="45">
        <f>IFERROR(IF(VLOOKUP($A480,mdf_lsdt9!$A:$BE, K$1, FALSE)=K480,0,1),2)</f>
        <v>2</v>
      </c>
      <c r="AX480" s="45">
        <f>IFERROR(IF(VLOOKUP($A480,mdf_lsdt9!$A:$BE, L$1, FALSE)=L480,0,1),2)</f>
        <v>2</v>
      </c>
      <c r="AY480" s="45">
        <f>IFERROR(IF(VLOOKUP($A480,mdf_lsdt9!$A:$BE, M$1, FALSE)=M480,0,1),2)</f>
        <v>2</v>
      </c>
      <c r="AZ480" s="45">
        <f>IFERROR(IF(VLOOKUP($A480,mdf_lsdt9!$A:$BE, N$1, FALSE)=N480,0,1),2)</f>
        <v>2</v>
      </c>
      <c r="BA480" s="45">
        <f>IFERROR(IF(VLOOKUP($A480,mdf_lsdt9!$A:$BE, O$1, FALSE)=O480,0,1),2)</f>
        <v>2</v>
      </c>
      <c r="BB480" s="45">
        <f>IFERROR(IF(VLOOKUP($A480,mdf_lsdt9!$A:$BE, P$1, FALSE)=P480,0,1),2)</f>
        <v>2</v>
      </c>
      <c r="BC480" s="45">
        <f>IFERROR(IF(VLOOKUP($A480,mdf_lsdt9!$A:$BE, Q$1, FALSE)=Q480,0,1),2)</f>
        <v>2</v>
      </c>
      <c r="BD480" s="45">
        <f>IFERROR(IF(VLOOKUP($A480,mdf_lsdt9!$A:$BE, R$1, FALSE)=R480,0,1),2)</f>
        <v>2</v>
      </c>
      <c r="BE480" s="45">
        <f>IFERROR(IF(VLOOKUP($A480,mdf_lsdt9!$A:$BE, S$1, FALSE)=S480,0,1),2)</f>
        <v>2</v>
      </c>
      <c r="BF480" s="45">
        <f>IFERROR(IF(VLOOKUP($A480,mdf_lsdt9!$A:$BE, T$1, FALSE)=T480,0,1),2)</f>
        <v>2</v>
      </c>
      <c r="BG480" s="45">
        <f>IFERROR(IF(VLOOKUP($A480,mdf_lsdt9!$A:$BE, U$1, FALSE)=U480,0,1),2)</f>
        <v>2</v>
      </c>
      <c r="BH480" s="45">
        <f>IFERROR(IF(VLOOKUP($A480,mdf_lsdt9!$A:$BE, V$1, FALSE)=V480,0,1),2)</f>
        <v>2</v>
      </c>
      <c r="BI480" s="45">
        <f>IFERROR(IF(VLOOKUP($A480,mdf_lsdt9!$A:$BE, W$1, FALSE)=W480,0,1),2)</f>
        <v>2</v>
      </c>
      <c r="BJ480" s="45">
        <f>IFERROR(IF(VLOOKUP($A480,mdf_lsdt9!$A:$BE, X$1, FALSE)=X480,0,1),2)</f>
        <v>2</v>
      </c>
      <c r="BK480" s="45">
        <f>IFERROR(IF(VLOOKUP($A480,mdf_lsdt9!$A:$BE, Y$1, FALSE)=Y480,0,1),2)</f>
        <v>2</v>
      </c>
      <c r="BL480" s="45">
        <f>IFERROR(IF(VLOOKUP($A480,mdf_lsdt9!$A:$BE, Z$1, FALSE)=Z480,0,1),2)</f>
        <v>2</v>
      </c>
      <c r="BM480" s="45">
        <f>IFERROR(IF(VLOOKUP($A480,mdf_lsdt9!$A:$BE, AA$1, FALSE)=AA480,0,1),2)</f>
        <v>2</v>
      </c>
      <c r="BN480" s="45">
        <f>IFERROR(IF(VLOOKUP($A480,mdf_lsdt9!$A:$BE, AB$1, FALSE)=AB480,0,1),2)</f>
        <v>2</v>
      </c>
      <c r="BO480" s="45">
        <f>IFERROR(IF(VLOOKUP($A480,mdf_lsdt9!$A:$BE, AC$1, FALSE)=AC480,0,1),2)</f>
        <v>2</v>
      </c>
      <c r="BP480" s="45">
        <f>IFERROR(IF(VLOOKUP($A480,mdf_lsdt9!$A:$BE, AD$1, FALSE)=AD480,0,1),2)</f>
        <v>2</v>
      </c>
      <c r="BQ480" s="45">
        <f>IFERROR(IF(VLOOKUP($A480,mdf_lsdt9!$A:$BE, AE$1, FALSE)=AE480,0,1),2)</f>
        <v>2</v>
      </c>
      <c r="BR480" s="45">
        <f>IFERROR(IF(VLOOKUP($A480,mdf_lsdt9!$A:$BE, AF$1, FALSE)=AF480,0,1),2)</f>
        <v>2</v>
      </c>
      <c r="BS480" s="45">
        <f>IFERROR(IF(VLOOKUP($A480,mdf_lsdt9!$A:$BE, AG$1, FALSE)=AG480,0,1),2)</f>
        <v>2</v>
      </c>
      <c r="BT480" s="45">
        <f>IFERROR(IF(VLOOKUP($A480,mdf_lsdt9!$A:$BE, AH$1, FALSE)=AH480,0,1),2)</f>
        <v>2</v>
      </c>
      <c r="BU480" s="45">
        <f>IFERROR(IF(VLOOKUP($A480,mdf_lsdt9!$A:$BE, AI$1, FALSE)=AI480,0,1),2)</f>
        <v>2</v>
      </c>
      <c r="BV480" s="45">
        <f>IFERROR(IF(VLOOKUP($A480,mdf_lsdt9!$A:$BE, AJ$1, FALSE)=AJ480,0,1),2)</f>
        <v>2</v>
      </c>
      <c r="BW480" s="45">
        <f>IFERROR(IF(VLOOKUP($A480,mdf_lsdt9!$A:$BE, AK$1, FALSE)=AK480,0,1),2)</f>
        <v>2</v>
      </c>
      <c r="BX480" s="45">
        <f>IFERROR(IF(VLOOKUP($A480,mdf_lsdt9!$A:$BE, AL$1, FALSE)=AL480,0,1),2)</f>
        <v>2</v>
      </c>
      <c r="BY480" s="45">
        <f>IFERROR(IF(VLOOKUP($A480,mdf_lsdt9!$A:$BE, AM$1, FALSE)=AM480,0,1),2)</f>
        <v>2</v>
      </c>
      <c r="BZ480" s="45">
        <f>IFERROR(IF(VLOOKUP($A480,mdf_lsdt9!$A:$BE, AN$1, FALSE)=AN480,0,1),2)</f>
        <v>2</v>
      </c>
      <c r="CA480" s="45">
        <f>IFERROR(IF(VLOOKUP($A480,mdf_lsdt9!$A:$BE, AO$1, FALSE)=AO480,0,1),2)</f>
        <v>2</v>
      </c>
      <c r="CB480" s="45">
        <f>IFERROR(IF(VLOOKUP($A480,mdf_lsdt9!$A:$BE, AP$1, FALSE)=AP480,0,1),2)</f>
        <v>2</v>
      </c>
      <c r="CC480" s="45">
        <f>IFERROR(IF(VLOOKUP($A480,mdf_lsdt9!$A:$BE, AQ$1, FALSE)=AQ480,0,1),2)</f>
        <v>2</v>
      </c>
      <c r="CD480" s="45">
        <f>IFERROR(IF(VLOOKUP($A480,mdf_lsdt9!$A:$BE, AR$1, FALSE)=AR480,0,1),2)</f>
        <v>2</v>
      </c>
      <c r="CE480" s="45">
        <f>IFERROR(IF(VLOOKUP($A480,mdf_lsdt9!$A:$BE, AS$1, FALSE)=AS480,0,1),2)</f>
        <v>2</v>
      </c>
      <c r="CF480" s="45">
        <f>IFERROR(IF(VLOOKUP($A480,mdf_lsdt9!$A:$BE, AT$1, FALSE)=AT480,0,1),2)</f>
        <v>2</v>
      </c>
      <c r="CG480" s="45">
        <f>IFERROR(IF(VLOOKUP($A480,mdf_lsdt9!$A:$BE, AU$1, FALSE)=AU480,0,1),2)</f>
        <v>2</v>
      </c>
      <c r="CH480" s="45">
        <f>IFERROR(IF(VLOOKUP($A480,mdf_lsdt9!$A:$BE, AV$1, FALSE)=AV480,0,1),2)</f>
        <v>2</v>
      </c>
    </row>
    <row r="481" spans="1:86" x14ac:dyDescent="0.35">
      <c r="A481" s="45" t="str">
        <f t="shared" si="8"/>
        <v/>
      </c>
      <c r="AW481" s="45">
        <f>IFERROR(IF(VLOOKUP($A481,mdf_lsdt9!$A:$BE, K$1, FALSE)=K481,0,1),2)</f>
        <v>2</v>
      </c>
      <c r="AX481" s="45">
        <f>IFERROR(IF(VLOOKUP($A481,mdf_lsdt9!$A:$BE, L$1, FALSE)=L481,0,1),2)</f>
        <v>2</v>
      </c>
      <c r="AY481" s="45">
        <f>IFERROR(IF(VLOOKUP($A481,mdf_lsdt9!$A:$BE, M$1, FALSE)=M481,0,1),2)</f>
        <v>2</v>
      </c>
      <c r="AZ481" s="45">
        <f>IFERROR(IF(VLOOKUP($A481,mdf_lsdt9!$A:$BE, N$1, FALSE)=N481,0,1),2)</f>
        <v>2</v>
      </c>
      <c r="BA481" s="45">
        <f>IFERROR(IF(VLOOKUP($A481,mdf_lsdt9!$A:$BE, O$1, FALSE)=O481,0,1),2)</f>
        <v>2</v>
      </c>
      <c r="BB481" s="45">
        <f>IFERROR(IF(VLOOKUP($A481,mdf_lsdt9!$A:$BE, P$1, FALSE)=P481,0,1),2)</f>
        <v>2</v>
      </c>
      <c r="BC481" s="45">
        <f>IFERROR(IF(VLOOKUP($A481,mdf_lsdt9!$A:$BE, Q$1, FALSE)=Q481,0,1),2)</f>
        <v>2</v>
      </c>
      <c r="BD481" s="45">
        <f>IFERROR(IF(VLOOKUP($A481,mdf_lsdt9!$A:$BE, R$1, FALSE)=R481,0,1),2)</f>
        <v>2</v>
      </c>
      <c r="BE481" s="45">
        <f>IFERROR(IF(VLOOKUP($A481,mdf_lsdt9!$A:$BE, S$1, FALSE)=S481,0,1),2)</f>
        <v>2</v>
      </c>
      <c r="BF481" s="45">
        <f>IFERROR(IF(VLOOKUP($A481,mdf_lsdt9!$A:$BE, T$1, FALSE)=T481,0,1),2)</f>
        <v>2</v>
      </c>
      <c r="BG481" s="45">
        <f>IFERROR(IF(VLOOKUP($A481,mdf_lsdt9!$A:$BE, U$1, FALSE)=U481,0,1),2)</f>
        <v>2</v>
      </c>
      <c r="BH481" s="45">
        <f>IFERROR(IF(VLOOKUP($A481,mdf_lsdt9!$A:$BE, V$1, FALSE)=V481,0,1),2)</f>
        <v>2</v>
      </c>
      <c r="BI481" s="45">
        <f>IFERROR(IF(VLOOKUP($A481,mdf_lsdt9!$A:$BE, W$1, FALSE)=W481,0,1),2)</f>
        <v>2</v>
      </c>
      <c r="BJ481" s="45">
        <f>IFERROR(IF(VLOOKUP($A481,mdf_lsdt9!$A:$BE, X$1, FALSE)=X481,0,1),2)</f>
        <v>2</v>
      </c>
      <c r="BK481" s="45">
        <f>IFERROR(IF(VLOOKUP($A481,mdf_lsdt9!$A:$BE, Y$1, FALSE)=Y481,0,1),2)</f>
        <v>2</v>
      </c>
      <c r="BL481" s="45">
        <f>IFERROR(IF(VLOOKUP($A481,mdf_lsdt9!$A:$BE, Z$1, FALSE)=Z481,0,1),2)</f>
        <v>2</v>
      </c>
      <c r="BM481" s="45">
        <f>IFERROR(IF(VLOOKUP($A481,mdf_lsdt9!$A:$BE, AA$1, FALSE)=AA481,0,1),2)</f>
        <v>2</v>
      </c>
      <c r="BN481" s="45">
        <f>IFERROR(IF(VLOOKUP($A481,mdf_lsdt9!$A:$BE, AB$1, FALSE)=AB481,0,1),2)</f>
        <v>2</v>
      </c>
      <c r="BO481" s="45">
        <f>IFERROR(IF(VLOOKUP($A481,mdf_lsdt9!$A:$BE, AC$1, FALSE)=AC481,0,1),2)</f>
        <v>2</v>
      </c>
      <c r="BP481" s="45">
        <f>IFERROR(IF(VLOOKUP($A481,mdf_lsdt9!$A:$BE, AD$1, FALSE)=AD481,0,1),2)</f>
        <v>2</v>
      </c>
      <c r="BQ481" s="45">
        <f>IFERROR(IF(VLOOKUP($A481,mdf_lsdt9!$A:$BE, AE$1, FALSE)=AE481,0,1),2)</f>
        <v>2</v>
      </c>
      <c r="BR481" s="45">
        <f>IFERROR(IF(VLOOKUP($A481,mdf_lsdt9!$A:$BE, AF$1, FALSE)=AF481,0,1),2)</f>
        <v>2</v>
      </c>
      <c r="BS481" s="45">
        <f>IFERROR(IF(VLOOKUP($A481,mdf_lsdt9!$A:$BE, AG$1, FALSE)=AG481,0,1),2)</f>
        <v>2</v>
      </c>
      <c r="BT481" s="45">
        <f>IFERROR(IF(VLOOKUP($A481,mdf_lsdt9!$A:$BE, AH$1, FALSE)=AH481,0,1),2)</f>
        <v>2</v>
      </c>
      <c r="BU481" s="45">
        <f>IFERROR(IF(VLOOKUP($A481,mdf_lsdt9!$A:$BE, AI$1, FALSE)=AI481,0,1),2)</f>
        <v>2</v>
      </c>
      <c r="BV481" s="45">
        <f>IFERROR(IF(VLOOKUP($A481,mdf_lsdt9!$A:$BE, AJ$1, FALSE)=AJ481,0,1),2)</f>
        <v>2</v>
      </c>
      <c r="BW481" s="45">
        <f>IFERROR(IF(VLOOKUP($A481,mdf_lsdt9!$A:$BE, AK$1, FALSE)=AK481,0,1),2)</f>
        <v>2</v>
      </c>
      <c r="BX481" s="45">
        <f>IFERROR(IF(VLOOKUP($A481,mdf_lsdt9!$A:$BE, AL$1, FALSE)=AL481,0,1),2)</f>
        <v>2</v>
      </c>
      <c r="BY481" s="45">
        <f>IFERROR(IF(VLOOKUP($A481,mdf_lsdt9!$A:$BE, AM$1, FALSE)=AM481,0,1),2)</f>
        <v>2</v>
      </c>
      <c r="BZ481" s="45">
        <f>IFERROR(IF(VLOOKUP($A481,mdf_lsdt9!$A:$BE, AN$1, FALSE)=AN481,0,1),2)</f>
        <v>2</v>
      </c>
      <c r="CA481" s="45">
        <f>IFERROR(IF(VLOOKUP($A481,mdf_lsdt9!$A:$BE, AO$1, FALSE)=AO481,0,1),2)</f>
        <v>2</v>
      </c>
      <c r="CB481" s="45">
        <f>IFERROR(IF(VLOOKUP($A481,mdf_lsdt9!$A:$BE, AP$1, FALSE)=AP481,0,1),2)</f>
        <v>2</v>
      </c>
      <c r="CC481" s="45">
        <f>IFERROR(IF(VLOOKUP($A481,mdf_lsdt9!$A:$BE, AQ$1, FALSE)=AQ481,0,1),2)</f>
        <v>2</v>
      </c>
      <c r="CD481" s="45">
        <f>IFERROR(IF(VLOOKUP($A481,mdf_lsdt9!$A:$BE, AR$1, FALSE)=AR481,0,1),2)</f>
        <v>2</v>
      </c>
      <c r="CE481" s="45">
        <f>IFERROR(IF(VLOOKUP($A481,mdf_lsdt9!$A:$BE, AS$1, FALSE)=AS481,0,1),2)</f>
        <v>2</v>
      </c>
      <c r="CF481" s="45">
        <f>IFERROR(IF(VLOOKUP($A481,mdf_lsdt9!$A:$BE, AT$1, FALSE)=AT481,0,1),2)</f>
        <v>2</v>
      </c>
      <c r="CG481" s="45">
        <f>IFERROR(IF(VLOOKUP($A481,mdf_lsdt9!$A:$BE, AU$1, FALSE)=AU481,0,1),2)</f>
        <v>2</v>
      </c>
      <c r="CH481" s="45">
        <f>IFERROR(IF(VLOOKUP($A481,mdf_lsdt9!$A:$BE, AV$1, FALSE)=AV481,0,1),2)</f>
        <v>2</v>
      </c>
    </row>
    <row r="482" spans="1:86" x14ac:dyDescent="0.35">
      <c r="A482" s="45" t="str">
        <f t="shared" si="8"/>
        <v/>
      </c>
      <c r="AW482" s="45">
        <f>IFERROR(IF(VLOOKUP($A482,mdf_lsdt9!$A:$BE, K$1, FALSE)=K482,0,1),2)</f>
        <v>2</v>
      </c>
      <c r="AX482" s="45">
        <f>IFERROR(IF(VLOOKUP($A482,mdf_lsdt9!$A:$BE, L$1, FALSE)=L482,0,1),2)</f>
        <v>2</v>
      </c>
      <c r="AY482" s="45">
        <f>IFERROR(IF(VLOOKUP($A482,mdf_lsdt9!$A:$BE, M$1, FALSE)=M482,0,1),2)</f>
        <v>2</v>
      </c>
      <c r="AZ482" s="45">
        <f>IFERROR(IF(VLOOKUP($A482,mdf_lsdt9!$A:$BE, N$1, FALSE)=N482,0,1),2)</f>
        <v>2</v>
      </c>
      <c r="BA482" s="45">
        <f>IFERROR(IF(VLOOKUP($A482,mdf_lsdt9!$A:$BE, O$1, FALSE)=O482,0,1),2)</f>
        <v>2</v>
      </c>
      <c r="BB482" s="45">
        <f>IFERROR(IF(VLOOKUP($A482,mdf_lsdt9!$A:$BE, P$1, FALSE)=P482,0,1),2)</f>
        <v>2</v>
      </c>
      <c r="BC482" s="45">
        <f>IFERROR(IF(VLOOKUP($A482,mdf_lsdt9!$A:$BE, Q$1, FALSE)=Q482,0,1),2)</f>
        <v>2</v>
      </c>
      <c r="BD482" s="45">
        <f>IFERROR(IF(VLOOKUP($A482,mdf_lsdt9!$A:$BE, R$1, FALSE)=R482,0,1),2)</f>
        <v>2</v>
      </c>
      <c r="BE482" s="45">
        <f>IFERROR(IF(VLOOKUP($A482,mdf_lsdt9!$A:$BE, S$1, FALSE)=S482,0,1),2)</f>
        <v>2</v>
      </c>
      <c r="BF482" s="45">
        <f>IFERROR(IF(VLOOKUP($A482,mdf_lsdt9!$A:$BE, T$1, FALSE)=T482,0,1),2)</f>
        <v>2</v>
      </c>
      <c r="BG482" s="45">
        <f>IFERROR(IF(VLOOKUP($A482,mdf_lsdt9!$A:$BE, U$1, FALSE)=U482,0,1),2)</f>
        <v>2</v>
      </c>
      <c r="BH482" s="45">
        <f>IFERROR(IF(VLOOKUP($A482,mdf_lsdt9!$A:$BE, V$1, FALSE)=V482,0,1),2)</f>
        <v>2</v>
      </c>
      <c r="BI482" s="45">
        <f>IFERROR(IF(VLOOKUP($A482,mdf_lsdt9!$A:$BE, W$1, FALSE)=W482,0,1),2)</f>
        <v>2</v>
      </c>
      <c r="BJ482" s="45">
        <f>IFERROR(IF(VLOOKUP($A482,mdf_lsdt9!$A:$BE, X$1, FALSE)=X482,0,1),2)</f>
        <v>2</v>
      </c>
      <c r="BK482" s="45">
        <f>IFERROR(IF(VLOOKUP($A482,mdf_lsdt9!$A:$BE, Y$1, FALSE)=Y482,0,1),2)</f>
        <v>2</v>
      </c>
      <c r="BL482" s="45">
        <f>IFERROR(IF(VLOOKUP($A482,mdf_lsdt9!$A:$BE, Z$1, FALSE)=Z482,0,1),2)</f>
        <v>2</v>
      </c>
      <c r="BM482" s="45">
        <f>IFERROR(IF(VLOOKUP($A482,mdf_lsdt9!$A:$BE, AA$1, FALSE)=AA482,0,1),2)</f>
        <v>2</v>
      </c>
      <c r="BN482" s="45">
        <f>IFERROR(IF(VLOOKUP($A482,mdf_lsdt9!$A:$BE, AB$1, FALSE)=AB482,0,1),2)</f>
        <v>2</v>
      </c>
      <c r="BO482" s="45">
        <f>IFERROR(IF(VLOOKUP($A482,mdf_lsdt9!$A:$BE, AC$1, FALSE)=AC482,0,1),2)</f>
        <v>2</v>
      </c>
      <c r="BP482" s="45">
        <f>IFERROR(IF(VLOOKUP($A482,mdf_lsdt9!$A:$BE, AD$1, FALSE)=AD482,0,1),2)</f>
        <v>2</v>
      </c>
      <c r="BQ482" s="45">
        <f>IFERROR(IF(VLOOKUP($A482,mdf_lsdt9!$A:$BE, AE$1, FALSE)=AE482,0,1),2)</f>
        <v>2</v>
      </c>
      <c r="BR482" s="45">
        <f>IFERROR(IF(VLOOKUP($A482,mdf_lsdt9!$A:$BE, AF$1, FALSE)=AF482,0,1),2)</f>
        <v>2</v>
      </c>
      <c r="BS482" s="45">
        <f>IFERROR(IF(VLOOKUP($A482,mdf_lsdt9!$A:$BE, AG$1, FALSE)=AG482,0,1),2)</f>
        <v>2</v>
      </c>
      <c r="BT482" s="45">
        <f>IFERROR(IF(VLOOKUP($A482,mdf_lsdt9!$A:$BE, AH$1, FALSE)=AH482,0,1),2)</f>
        <v>2</v>
      </c>
      <c r="BU482" s="45">
        <f>IFERROR(IF(VLOOKUP($A482,mdf_lsdt9!$A:$BE, AI$1, FALSE)=AI482,0,1),2)</f>
        <v>2</v>
      </c>
      <c r="BV482" s="45">
        <f>IFERROR(IF(VLOOKUP($A482,mdf_lsdt9!$A:$BE, AJ$1, FALSE)=AJ482,0,1),2)</f>
        <v>2</v>
      </c>
      <c r="BW482" s="45">
        <f>IFERROR(IF(VLOOKUP($A482,mdf_lsdt9!$A:$BE, AK$1, FALSE)=AK482,0,1),2)</f>
        <v>2</v>
      </c>
      <c r="BX482" s="45">
        <f>IFERROR(IF(VLOOKUP($A482,mdf_lsdt9!$A:$BE, AL$1, FALSE)=AL482,0,1),2)</f>
        <v>2</v>
      </c>
      <c r="BY482" s="45">
        <f>IFERROR(IF(VLOOKUP($A482,mdf_lsdt9!$A:$BE, AM$1, FALSE)=AM482,0,1),2)</f>
        <v>2</v>
      </c>
      <c r="BZ482" s="45">
        <f>IFERROR(IF(VLOOKUP($A482,mdf_lsdt9!$A:$BE, AN$1, FALSE)=AN482,0,1),2)</f>
        <v>2</v>
      </c>
      <c r="CA482" s="45">
        <f>IFERROR(IF(VLOOKUP($A482,mdf_lsdt9!$A:$BE, AO$1, FALSE)=AO482,0,1),2)</f>
        <v>2</v>
      </c>
      <c r="CB482" s="45">
        <f>IFERROR(IF(VLOOKUP($A482,mdf_lsdt9!$A:$BE, AP$1, FALSE)=AP482,0,1),2)</f>
        <v>2</v>
      </c>
      <c r="CC482" s="45">
        <f>IFERROR(IF(VLOOKUP($A482,mdf_lsdt9!$A:$BE, AQ$1, FALSE)=AQ482,0,1),2)</f>
        <v>2</v>
      </c>
      <c r="CD482" s="45">
        <f>IFERROR(IF(VLOOKUP($A482,mdf_lsdt9!$A:$BE, AR$1, FALSE)=AR482,0,1),2)</f>
        <v>2</v>
      </c>
      <c r="CE482" s="45">
        <f>IFERROR(IF(VLOOKUP($A482,mdf_lsdt9!$A:$BE, AS$1, FALSE)=AS482,0,1),2)</f>
        <v>2</v>
      </c>
      <c r="CF482" s="45">
        <f>IFERROR(IF(VLOOKUP($A482,mdf_lsdt9!$A:$BE, AT$1, FALSE)=AT482,0,1),2)</f>
        <v>2</v>
      </c>
      <c r="CG482" s="45">
        <f>IFERROR(IF(VLOOKUP($A482,mdf_lsdt9!$A:$BE, AU$1, FALSE)=AU482,0,1),2)</f>
        <v>2</v>
      </c>
      <c r="CH482" s="45">
        <f>IFERROR(IF(VLOOKUP($A482,mdf_lsdt9!$A:$BE, AV$1, FALSE)=AV482,0,1),2)</f>
        <v>2</v>
      </c>
    </row>
    <row r="483" spans="1:86" x14ac:dyDescent="0.35">
      <c r="A483" s="45" t="str">
        <f t="shared" si="8"/>
        <v/>
      </c>
      <c r="AW483" s="45">
        <f>IFERROR(IF(VLOOKUP($A483,mdf_lsdt9!$A:$BE, K$1, FALSE)=K483,0,1),2)</f>
        <v>2</v>
      </c>
      <c r="AX483" s="45">
        <f>IFERROR(IF(VLOOKUP($A483,mdf_lsdt9!$A:$BE, L$1, FALSE)=L483,0,1),2)</f>
        <v>2</v>
      </c>
      <c r="AY483" s="45">
        <f>IFERROR(IF(VLOOKUP($A483,mdf_lsdt9!$A:$BE, M$1, FALSE)=M483,0,1),2)</f>
        <v>2</v>
      </c>
      <c r="AZ483" s="45">
        <f>IFERROR(IF(VLOOKUP($A483,mdf_lsdt9!$A:$BE, N$1, FALSE)=N483,0,1),2)</f>
        <v>2</v>
      </c>
      <c r="BA483" s="45">
        <f>IFERROR(IF(VLOOKUP($A483,mdf_lsdt9!$A:$BE, O$1, FALSE)=O483,0,1),2)</f>
        <v>2</v>
      </c>
      <c r="BB483" s="45">
        <f>IFERROR(IF(VLOOKUP($A483,mdf_lsdt9!$A:$BE, P$1, FALSE)=P483,0,1),2)</f>
        <v>2</v>
      </c>
      <c r="BC483" s="45">
        <f>IFERROR(IF(VLOOKUP($A483,mdf_lsdt9!$A:$BE, Q$1, FALSE)=Q483,0,1),2)</f>
        <v>2</v>
      </c>
      <c r="BD483" s="45">
        <f>IFERROR(IF(VLOOKUP($A483,mdf_lsdt9!$A:$BE, R$1, FALSE)=R483,0,1),2)</f>
        <v>2</v>
      </c>
      <c r="BE483" s="45">
        <f>IFERROR(IF(VLOOKUP($A483,mdf_lsdt9!$A:$BE, S$1, FALSE)=S483,0,1),2)</f>
        <v>2</v>
      </c>
      <c r="BF483" s="45">
        <f>IFERROR(IF(VLOOKUP($A483,mdf_lsdt9!$A:$BE, T$1, FALSE)=T483,0,1),2)</f>
        <v>2</v>
      </c>
      <c r="BG483" s="45">
        <f>IFERROR(IF(VLOOKUP($A483,mdf_lsdt9!$A:$BE, U$1, FALSE)=U483,0,1),2)</f>
        <v>2</v>
      </c>
      <c r="BH483" s="45">
        <f>IFERROR(IF(VLOOKUP($A483,mdf_lsdt9!$A:$BE, V$1, FALSE)=V483,0,1),2)</f>
        <v>2</v>
      </c>
      <c r="BI483" s="45">
        <f>IFERROR(IF(VLOOKUP($A483,mdf_lsdt9!$A:$BE, W$1, FALSE)=W483,0,1),2)</f>
        <v>2</v>
      </c>
      <c r="BJ483" s="45">
        <f>IFERROR(IF(VLOOKUP($A483,mdf_lsdt9!$A:$BE, X$1, FALSE)=X483,0,1),2)</f>
        <v>2</v>
      </c>
      <c r="BK483" s="45">
        <f>IFERROR(IF(VLOOKUP($A483,mdf_lsdt9!$A:$BE, Y$1, FALSE)=Y483,0,1),2)</f>
        <v>2</v>
      </c>
      <c r="BL483" s="45">
        <f>IFERROR(IF(VLOOKUP($A483,mdf_lsdt9!$A:$BE, Z$1, FALSE)=Z483,0,1),2)</f>
        <v>2</v>
      </c>
      <c r="BM483" s="45">
        <f>IFERROR(IF(VLOOKUP($A483,mdf_lsdt9!$A:$BE, AA$1, FALSE)=AA483,0,1),2)</f>
        <v>2</v>
      </c>
      <c r="BN483" s="45">
        <f>IFERROR(IF(VLOOKUP($A483,mdf_lsdt9!$A:$BE, AB$1, FALSE)=AB483,0,1),2)</f>
        <v>2</v>
      </c>
      <c r="BO483" s="45">
        <f>IFERROR(IF(VLOOKUP($A483,mdf_lsdt9!$A:$BE, AC$1, FALSE)=AC483,0,1),2)</f>
        <v>2</v>
      </c>
      <c r="BP483" s="45">
        <f>IFERROR(IF(VLOOKUP($A483,mdf_lsdt9!$A:$BE, AD$1, FALSE)=AD483,0,1),2)</f>
        <v>2</v>
      </c>
      <c r="BQ483" s="45">
        <f>IFERROR(IF(VLOOKUP($A483,mdf_lsdt9!$A:$BE, AE$1, FALSE)=AE483,0,1),2)</f>
        <v>2</v>
      </c>
      <c r="BR483" s="45">
        <f>IFERROR(IF(VLOOKUP($A483,mdf_lsdt9!$A:$BE, AF$1, FALSE)=AF483,0,1),2)</f>
        <v>2</v>
      </c>
      <c r="BS483" s="45">
        <f>IFERROR(IF(VLOOKUP($A483,mdf_lsdt9!$A:$BE, AG$1, FALSE)=AG483,0,1),2)</f>
        <v>2</v>
      </c>
      <c r="BT483" s="45">
        <f>IFERROR(IF(VLOOKUP($A483,mdf_lsdt9!$A:$BE, AH$1, FALSE)=AH483,0,1),2)</f>
        <v>2</v>
      </c>
      <c r="BU483" s="45">
        <f>IFERROR(IF(VLOOKUP($A483,mdf_lsdt9!$A:$BE, AI$1, FALSE)=AI483,0,1),2)</f>
        <v>2</v>
      </c>
      <c r="BV483" s="45">
        <f>IFERROR(IF(VLOOKUP($A483,mdf_lsdt9!$A:$BE, AJ$1, FALSE)=AJ483,0,1),2)</f>
        <v>2</v>
      </c>
      <c r="BW483" s="45">
        <f>IFERROR(IF(VLOOKUP($A483,mdf_lsdt9!$A:$BE, AK$1, FALSE)=AK483,0,1),2)</f>
        <v>2</v>
      </c>
      <c r="BX483" s="45">
        <f>IFERROR(IF(VLOOKUP($A483,mdf_lsdt9!$A:$BE, AL$1, FALSE)=AL483,0,1),2)</f>
        <v>2</v>
      </c>
      <c r="BY483" s="45">
        <f>IFERROR(IF(VLOOKUP($A483,mdf_lsdt9!$A:$BE, AM$1, FALSE)=AM483,0,1),2)</f>
        <v>2</v>
      </c>
      <c r="BZ483" s="45">
        <f>IFERROR(IF(VLOOKUP($A483,mdf_lsdt9!$A:$BE, AN$1, FALSE)=AN483,0,1),2)</f>
        <v>2</v>
      </c>
      <c r="CA483" s="45">
        <f>IFERROR(IF(VLOOKUP($A483,mdf_lsdt9!$A:$BE, AO$1, FALSE)=AO483,0,1),2)</f>
        <v>2</v>
      </c>
      <c r="CB483" s="45">
        <f>IFERROR(IF(VLOOKUP($A483,mdf_lsdt9!$A:$BE, AP$1, FALSE)=AP483,0,1),2)</f>
        <v>2</v>
      </c>
      <c r="CC483" s="45">
        <f>IFERROR(IF(VLOOKUP($A483,mdf_lsdt9!$A:$BE, AQ$1, FALSE)=AQ483,0,1),2)</f>
        <v>2</v>
      </c>
      <c r="CD483" s="45">
        <f>IFERROR(IF(VLOOKUP($A483,mdf_lsdt9!$A:$BE, AR$1, FALSE)=AR483,0,1),2)</f>
        <v>2</v>
      </c>
      <c r="CE483" s="45">
        <f>IFERROR(IF(VLOOKUP($A483,mdf_lsdt9!$A:$BE, AS$1, FALSE)=AS483,0,1),2)</f>
        <v>2</v>
      </c>
      <c r="CF483" s="45">
        <f>IFERROR(IF(VLOOKUP($A483,mdf_lsdt9!$A:$BE, AT$1, FALSE)=AT483,0,1),2)</f>
        <v>2</v>
      </c>
      <c r="CG483" s="45">
        <f>IFERROR(IF(VLOOKUP($A483,mdf_lsdt9!$A:$BE, AU$1, FALSE)=AU483,0,1),2)</f>
        <v>2</v>
      </c>
      <c r="CH483" s="45">
        <f>IFERROR(IF(VLOOKUP($A483,mdf_lsdt9!$A:$BE, AV$1, FALSE)=AV483,0,1),2)</f>
        <v>2</v>
      </c>
    </row>
    <row r="484" spans="1:86" x14ac:dyDescent="0.35">
      <c r="A484" s="45" t="str">
        <f t="shared" si="8"/>
        <v/>
      </c>
      <c r="AW484" s="45">
        <f>IFERROR(IF(VLOOKUP($A484,mdf_lsdt9!$A:$BE, K$1, FALSE)=K484,0,1),2)</f>
        <v>2</v>
      </c>
      <c r="AX484" s="45">
        <f>IFERROR(IF(VLOOKUP($A484,mdf_lsdt9!$A:$BE, L$1, FALSE)=L484,0,1),2)</f>
        <v>2</v>
      </c>
      <c r="AY484" s="45">
        <f>IFERROR(IF(VLOOKUP($A484,mdf_lsdt9!$A:$BE, M$1, FALSE)=M484,0,1),2)</f>
        <v>2</v>
      </c>
      <c r="AZ484" s="45">
        <f>IFERROR(IF(VLOOKUP($A484,mdf_lsdt9!$A:$BE, N$1, FALSE)=N484,0,1),2)</f>
        <v>2</v>
      </c>
      <c r="BA484" s="45">
        <f>IFERROR(IF(VLOOKUP($A484,mdf_lsdt9!$A:$BE, O$1, FALSE)=O484,0,1),2)</f>
        <v>2</v>
      </c>
      <c r="BB484" s="45">
        <f>IFERROR(IF(VLOOKUP($A484,mdf_lsdt9!$A:$BE, P$1, FALSE)=P484,0,1),2)</f>
        <v>2</v>
      </c>
      <c r="BC484" s="45">
        <f>IFERROR(IF(VLOOKUP($A484,mdf_lsdt9!$A:$BE, Q$1, FALSE)=Q484,0,1),2)</f>
        <v>2</v>
      </c>
      <c r="BD484" s="45">
        <f>IFERROR(IF(VLOOKUP($A484,mdf_lsdt9!$A:$BE, R$1, FALSE)=R484,0,1),2)</f>
        <v>2</v>
      </c>
      <c r="BE484" s="45">
        <f>IFERROR(IF(VLOOKUP($A484,mdf_lsdt9!$A:$BE, S$1, FALSE)=S484,0,1),2)</f>
        <v>2</v>
      </c>
      <c r="BF484" s="45">
        <f>IFERROR(IF(VLOOKUP($A484,mdf_lsdt9!$A:$BE, T$1, FALSE)=T484,0,1),2)</f>
        <v>2</v>
      </c>
      <c r="BG484" s="45">
        <f>IFERROR(IF(VLOOKUP($A484,mdf_lsdt9!$A:$BE, U$1, FALSE)=U484,0,1),2)</f>
        <v>2</v>
      </c>
      <c r="BH484" s="45">
        <f>IFERROR(IF(VLOOKUP($A484,mdf_lsdt9!$A:$BE, V$1, FALSE)=V484,0,1),2)</f>
        <v>2</v>
      </c>
      <c r="BI484" s="45">
        <f>IFERROR(IF(VLOOKUP($A484,mdf_lsdt9!$A:$BE, W$1, FALSE)=W484,0,1),2)</f>
        <v>2</v>
      </c>
      <c r="BJ484" s="45">
        <f>IFERROR(IF(VLOOKUP($A484,mdf_lsdt9!$A:$BE, X$1, FALSE)=X484,0,1),2)</f>
        <v>2</v>
      </c>
      <c r="BK484" s="45">
        <f>IFERROR(IF(VLOOKUP($A484,mdf_lsdt9!$A:$BE, Y$1, FALSE)=Y484,0,1),2)</f>
        <v>2</v>
      </c>
      <c r="BL484" s="45">
        <f>IFERROR(IF(VLOOKUP($A484,mdf_lsdt9!$A:$BE, Z$1, FALSE)=Z484,0,1),2)</f>
        <v>2</v>
      </c>
      <c r="BM484" s="45">
        <f>IFERROR(IF(VLOOKUP($A484,mdf_lsdt9!$A:$BE, AA$1, FALSE)=AA484,0,1),2)</f>
        <v>2</v>
      </c>
      <c r="BN484" s="45">
        <f>IFERROR(IF(VLOOKUP($A484,mdf_lsdt9!$A:$BE, AB$1, FALSE)=AB484,0,1),2)</f>
        <v>2</v>
      </c>
      <c r="BO484" s="45">
        <f>IFERROR(IF(VLOOKUP($A484,mdf_lsdt9!$A:$BE, AC$1, FALSE)=AC484,0,1),2)</f>
        <v>2</v>
      </c>
      <c r="BP484" s="45">
        <f>IFERROR(IF(VLOOKUP($A484,mdf_lsdt9!$A:$BE, AD$1, FALSE)=AD484,0,1),2)</f>
        <v>2</v>
      </c>
      <c r="BQ484" s="45">
        <f>IFERROR(IF(VLOOKUP($A484,mdf_lsdt9!$A:$BE, AE$1, FALSE)=AE484,0,1),2)</f>
        <v>2</v>
      </c>
      <c r="BR484" s="45">
        <f>IFERROR(IF(VLOOKUP($A484,mdf_lsdt9!$A:$BE, AF$1, FALSE)=AF484,0,1),2)</f>
        <v>2</v>
      </c>
      <c r="BS484" s="45">
        <f>IFERROR(IF(VLOOKUP($A484,mdf_lsdt9!$A:$BE, AG$1, FALSE)=AG484,0,1),2)</f>
        <v>2</v>
      </c>
      <c r="BT484" s="45">
        <f>IFERROR(IF(VLOOKUP($A484,mdf_lsdt9!$A:$BE, AH$1, FALSE)=AH484,0,1),2)</f>
        <v>2</v>
      </c>
      <c r="BU484" s="45">
        <f>IFERROR(IF(VLOOKUP($A484,mdf_lsdt9!$A:$BE, AI$1, FALSE)=AI484,0,1),2)</f>
        <v>2</v>
      </c>
      <c r="BV484" s="45">
        <f>IFERROR(IF(VLOOKUP($A484,mdf_lsdt9!$A:$BE, AJ$1, FALSE)=AJ484,0,1),2)</f>
        <v>2</v>
      </c>
      <c r="BW484" s="45">
        <f>IFERROR(IF(VLOOKUP($A484,mdf_lsdt9!$A:$BE, AK$1, FALSE)=AK484,0,1),2)</f>
        <v>2</v>
      </c>
      <c r="BX484" s="45">
        <f>IFERROR(IF(VLOOKUP($A484,mdf_lsdt9!$A:$BE, AL$1, FALSE)=AL484,0,1),2)</f>
        <v>2</v>
      </c>
      <c r="BY484" s="45">
        <f>IFERROR(IF(VLOOKUP($A484,mdf_lsdt9!$A:$BE, AM$1, FALSE)=AM484,0,1),2)</f>
        <v>2</v>
      </c>
      <c r="BZ484" s="45">
        <f>IFERROR(IF(VLOOKUP($A484,mdf_lsdt9!$A:$BE, AN$1, FALSE)=AN484,0,1),2)</f>
        <v>2</v>
      </c>
      <c r="CA484" s="45">
        <f>IFERROR(IF(VLOOKUP($A484,mdf_lsdt9!$A:$BE, AO$1, FALSE)=AO484,0,1),2)</f>
        <v>2</v>
      </c>
      <c r="CB484" s="45">
        <f>IFERROR(IF(VLOOKUP($A484,mdf_lsdt9!$A:$BE, AP$1, FALSE)=AP484,0,1),2)</f>
        <v>2</v>
      </c>
      <c r="CC484" s="45">
        <f>IFERROR(IF(VLOOKUP($A484,mdf_lsdt9!$A:$BE, AQ$1, FALSE)=AQ484,0,1),2)</f>
        <v>2</v>
      </c>
      <c r="CD484" s="45">
        <f>IFERROR(IF(VLOOKUP($A484,mdf_lsdt9!$A:$BE, AR$1, FALSE)=AR484,0,1),2)</f>
        <v>2</v>
      </c>
      <c r="CE484" s="45">
        <f>IFERROR(IF(VLOOKUP($A484,mdf_lsdt9!$A:$BE, AS$1, FALSE)=AS484,0,1),2)</f>
        <v>2</v>
      </c>
      <c r="CF484" s="45">
        <f>IFERROR(IF(VLOOKUP($A484,mdf_lsdt9!$A:$BE, AT$1, FALSE)=AT484,0,1),2)</f>
        <v>2</v>
      </c>
      <c r="CG484" s="45">
        <f>IFERROR(IF(VLOOKUP($A484,mdf_lsdt9!$A:$BE, AU$1, FALSE)=AU484,0,1),2)</f>
        <v>2</v>
      </c>
      <c r="CH484" s="45">
        <f>IFERROR(IF(VLOOKUP($A484,mdf_lsdt9!$A:$BE, AV$1, FALSE)=AV484,0,1),2)</f>
        <v>2</v>
      </c>
    </row>
    <row r="485" spans="1:86" x14ac:dyDescent="0.35">
      <c r="A485" s="45" t="str">
        <f t="shared" si="8"/>
        <v/>
      </c>
      <c r="AW485" s="45">
        <f>IFERROR(IF(VLOOKUP($A485,mdf_lsdt9!$A:$BE, K$1, FALSE)=K485,0,1),2)</f>
        <v>2</v>
      </c>
      <c r="AX485" s="45">
        <f>IFERROR(IF(VLOOKUP($A485,mdf_lsdt9!$A:$BE, L$1, FALSE)=L485,0,1),2)</f>
        <v>2</v>
      </c>
      <c r="AY485" s="45">
        <f>IFERROR(IF(VLOOKUP($A485,mdf_lsdt9!$A:$BE, M$1, FALSE)=M485,0,1),2)</f>
        <v>2</v>
      </c>
      <c r="AZ485" s="45">
        <f>IFERROR(IF(VLOOKUP($A485,mdf_lsdt9!$A:$BE, N$1, FALSE)=N485,0,1),2)</f>
        <v>2</v>
      </c>
      <c r="BA485" s="45">
        <f>IFERROR(IF(VLOOKUP($A485,mdf_lsdt9!$A:$BE, O$1, FALSE)=O485,0,1),2)</f>
        <v>2</v>
      </c>
      <c r="BB485" s="45">
        <f>IFERROR(IF(VLOOKUP($A485,mdf_lsdt9!$A:$BE, P$1, FALSE)=P485,0,1),2)</f>
        <v>2</v>
      </c>
      <c r="BC485" s="45">
        <f>IFERROR(IF(VLOOKUP($A485,mdf_lsdt9!$A:$BE, Q$1, FALSE)=Q485,0,1),2)</f>
        <v>2</v>
      </c>
      <c r="BD485" s="45">
        <f>IFERROR(IF(VLOOKUP($A485,mdf_lsdt9!$A:$BE, R$1, FALSE)=R485,0,1),2)</f>
        <v>2</v>
      </c>
      <c r="BE485" s="45">
        <f>IFERROR(IF(VLOOKUP($A485,mdf_lsdt9!$A:$BE, S$1, FALSE)=S485,0,1),2)</f>
        <v>2</v>
      </c>
      <c r="BF485" s="45">
        <f>IFERROR(IF(VLOOKUP($A485,mdf_lsdt9!$A:$BE, T$1, FALSE)=T485,0,1),2)</f>
        <v>2</v>
      </c>
      <c r="BG485" s="45">
        <f>IFERROR(IF(VLOOKUP($A485,mdf_lsdt9!$A:$BE, U$1, FALSE)=U485,0,1),2)</f>
        <v>2</v>
      </c>
      <c r="BH485" s="45">
        <f>IFERROR(IF(VLOOKUP($A485,mdf_lsdt9!$A:$BE, V$1, FALSE)=V485,0,1),2)</f>
        <v>2</v>
      </c>
      <c r="BI485" s="45">
        <f>IFERROR(IF(VLOOKUP($A485,mdf_lsdt9!$A:$BE, W$1, FALSE)=W485,0,1),2)</f>
        <v>2</v>
      </c>
      <c r="BJ485" s="45">
        <f>IFERROR(IF(VLOOKUP($A485,mdf_lsdt9!$A:$BE, X$1, FALSE)=X485,0,1),2)</f>
        <v>2</v>
      </c>
      <c r="BK485" s="45">
        <f>IFERROR(IF(VLOOKUP($A485,mdf_lsdt9!$A:$BE, Y$1, FALSE)=Y485,0,1),2)</f>
        <v>2</v>
      </c>
      <c r="BL485" s="45">
        <f>IFERROR(IF(VLOOKUP($A485,mdf_lsdt9!$A:$BE, Z$1, FALSE)=Z485,0,1),2)</f>
        <v>2</v>
      </c>
      <c r="BM485" s="45">
        <f>IFERROR(IF(VLOOKUP($A485,mdf_lsdt9!$A:$BE, AA$1, FALSE)=AA485,0,1),2)</f>
        <v>2</v>
      </c>
      <c r="BN485" s="45">
        <f>IFERROR(IF(VLOOKUP($A485,mdf_lsdt9!$A:$BE, AB$1, FALSE)=AB485,0,1),2)</f>
        <v>2</v>
      </c>
      <c r="BO485" s="45">
        <f>IFERROR(IF(VLOOKUP($A485,mdf_lsdt9!$A:$BE, AC$1, FALSE)=AC485,0,1),2)</f>
        <v>2</v>
      </c>
      <c r="BP485" s="45">
        <f>IFERROR(IF(VLOOKUP($A485,mdf_lsdt9!$A:$BE, AD$1, FALSE)=AD485,0,1),2)</f>
        <v>2</v>
      </c>
      <c r="BQ485" s="45">
        <f>IFERROR(IF(VLOOKUP($A485,mdf_lsdt9!$A:$BE, AE$1, FALSE)=AE485,0,1),2)</f>
        <v>2</v>
      </c>
      <c r="BR485" s="45">
        <f>IFERROR(IF(VLOOKUP($A485,mdf_lsdt9!$A:$BE, AF$1, FALSE)=AF485,0,1),2)</f>
        <v>2</v>
      </c>
      <c r="BS485" s="45">
        <f>IFERROR(IF(VLOOKUP($A485,mdf_lsdt9!$A:$BE, AG$1, FALSE)=AG485,0,1),2)</f>
        <v>2</v>
      </c>
      <c r="BT485" s="45">
        <f>IFERROR(IF(VLOOKUP($A485,mdf_lsdt9!$A:$BE, AH$1, FALSE)=AH485,0,1),2)</f>
        <v>2</v>
      </c>
      <c r="BU485" s="45">
        <f>IFERROR(IF(VLOOKUP($A485,mdf_lsdt9!$A:$BE, AI$1, FALSE)=AI485,0,1),2)</f>
        <v>2</v>
      </c>
      <c r="BV485" s="45">
        <f>IFERROR(IF(VLOOKUP($A485,mdf_lsdt9!$A:$BE, AJ$1, FALSE)=AJ485,0,1),2)</f>
        <v>2</v>
      </c>
      <c r="BW485" s="45">
        <f>IFERROR(IF(VLOOKUP($A485,mdf_lsdt9!$A:$BE, AK$1, FALSE)=AK485,0,1),2)</f>
        <v>2</v>
      </c>
      <c r="BX485" s="45">
        <f>IFERROR(IF(VLOOKUP($A485,mdf_lsdt9!$A:$BE, AL$1, FALSE)=AL485,0,1),2)</f>
        <v>2</v>
      </c>
      <c r="BY485" s="45">
        <f>IFERROR(IF(VLOOKUP($A485,mdf_lsdt9!$A:$BE, AM$1, FALSE)=AM485,0,1),2)</f>
        <v>2</v>
      </c>
      <c r="BZ485" s="45">
        <f>IFERROR(IF(VLOOKUP($A485,mdf_lsdt9!$A:$BE, AN$1, FALSE)=AN485,0,1),2)</f>
        <v>2</v>
      </c>
      <c r="CA485" s="45">
        <f>IFERROR(IF(VLOOKUP($A485,mdf_lsdt9!$A:$BE, AO$1, FALSE)=AO485,0,1),2)</f>
        <v>2</v>
      </c>
      <c r="CB485" s="45">
        <f>IFERROR(IF(VLOOKUP($A485,mdf_lsdt9!$A:$BE, AP$1, FALSE)=AP485,0,1),2)</f>
        <v>2</v>
      </c>
      <c r="CC485" s="45">
        <f>IFERROR(IF(VLOOKUP($A485,mdf_lsdt9!$A:$BE, AQ$1, FALSE)=AQ485,0,1),2)</f>
        <v>2</v>
      </c>
      <c r="CD485" s="45">
        <f>IFERROR(IF(VLOOKUP($A485,mdf_lsdt9!$A:$BE, AR$1, FALSE)=AR485,0,1),2)</f>
        <v>2</v>
      </c>
      <c r="CE485" s="45">
        <f>IFERROR(IF(VLOOKUP($A485,mdf_lsdt9!$A:$BE, AS$1, FALSE)=AS485,0,1),2)</f>
        <v>2</v>
      </c>
      <c r="CF485" s="45">
        <f>IFERROR(IF(VLOOKUP($A485,mdf_lsdt9!$A:$BE, AT$1, FALSE)=AT485,0,1),2)</f>
        <v>2</v>
      </c>
      <c r="CG485" s="45">
        <f>IFERROR(IF(VLOOKUP($A485,mdf_lsdt9!$A:$BE, AU$1, FALSE)=AU485,0,1),2)</f>
        <v>2</v>
      </c>
      <c r="CH485" s="45">
        <f>IFERROR(IF(VLOOKUP($A485,mdf_lsdt9!$A:$BE, AV$1, FALSE)=AV485,0,1),2)</f>
        <v>2</v>
      </c>
    </row>
    <row r="486" spans="1:86" x14ac:dyDescent="0.35">
      <c r="A486" s="45" t="str">
        <f t="shared" si="8"/>
        <v/>
      </c>
      <c r="AW486" s="45">
        <f>IFERROR(IF(VLOOKUP($A486,mdf_lsdt9!$A:$BE, K$1, FALSE)=K486,0,1),2)</f>
        <v>2</v>
      </c>
      <c r="AX486" s="45">
        <f>IFERROR(IF(VLOOKUP($A486,mdf_lsdt9!$A:$BE, L$1, FALSE)=L486,0,1),2)</f>
        <v>2</v>
      </c>
      <c r="AY486" s="45">
        <f>IFERROR(IF(VLOOKUP($A486,mdf_lsdt9!$A:$BE, M$1, FALSE)=M486,0,1),2)</f>
        <v>2</v>
      </c>
      <c r="AZ486" s="45">
        <f>IFERROR(IF(VLOOKUP($A486,mdf_lsdt9!$A:$BE, N$1, FALSE)=N486,0,1),2)</f>
        <v>2</v>
      </c>
      <c r="BA486" s="45">
        <f>IFERROR(IF(VLOOKUP($A486,mdf_lsdt9!$A:$BE, O$1, FALSE)=O486,0,1),2)</f>
        <v>2</v>
      </c>
      <c r="BB486" s="45">
        <f>IFERROR(IF(VLOOKUP($A486,mdf_lsdt9!$A:$BE, P$1, FALSE)=P486,0,1),2)</f>
        <v>2</v>
      </c>
      <c r="BC486" s="45">
        <f>IFERROR(IF(VLOOKUP($A486,mdf_lsdt9!$A:$BE, Q$1, FALSE)=Q486,0,1),2)</f>
        <v>2</v>
      </c>
      <c r="BD486" s="45">
        <f>IFERROR(IF(VLOOKUP($A486,mdf_lsdt9!$A:$BE, R$1, FALSE)=R486,0,1),2)</f>
        <v>2</v>
      </c>
      <c r="BE486" s="45">
        <f>IFERROR(IF(VLOOKUP($A486,mdf_lsdt9!$A:$BE, S$1, FALSE)=S486,0,1),2)</f>
        <v>2</v>
      </c>
      <c r="BF486" s="45">
        <f>IFERROR(IF(VLOOKUP($A486,mdf_lsdt9!$A:$BE, T$1, FALSE)=T486,0,1),2)</f>
        <v>2</v>
      </c>
      <c r="BG486" s="45">
        <f>IFERROR(IF(VLOOKUP($A486,mdf_lsdt9!$A:$BE, U$1, FALSE)=U486,0,1),2)</f>
        <v>2</v>
      </c>
      <c r="BH486" s="45">
        <f>IFERROR(IF(VLOOKUP($A486,mdf_lsdt9!$A:$BE, V$1, FALSE)=V486,0,1),2)</f>
        <v>2</v>
      </c>
      <c r="BI486" s="45">
        <f>IFERROR(IF(VLOOKUP($A486,mdf_lsdt9!$A:$BE, W$1, FALSE)=W486,0,1),2)</f>
        <v>2</v>
      </c>
      <c r="BJ486" s="45">
        <f>IFERROR(IF(VLOOKUP($A486,mdf_lsdt9!$A:$BE, X$1, FALSE)=X486,0,1),2)</f>
        <v>2</v>
      </c>
      <c r="BK486" s="45">
        <f>IFERROR(IF(VLOOKUP($A486,mdf_lsdt9!$A:$BE, Y$1, FALSE)=Y486,0,1),2)</f>
        <v>2</v>
      </c>
      <c r="BL486" s="45">
        <f>IFERROR(IF(VLOOKUP($A486,mdf_lsdt9!$A:$BE, Z$1, FALSE)=Z486,0,1),2)</f>
        <v>2</v>
      </c>
      <c r="BM486" s="45">
        <f>IFERROR(IF(VLOOKUP($A486,mdf_lsdt9!$A:$BE, AA$1, FALSE)=AA486,0,1),2)</f>
        <v>2</v>
      </c>
      <c r="BN486" s="45">
        <f>IFERROR(IF(VLOOKUP($A486,mdf_lsdt9!$A:$BE, AB$1, FALSE)=AB486,0,1),2)</f>
        <v>2</v>
      </c>
      <c r="BO486" s="45">
        <f>IFERROR(IF(VLOOKUP($A486,mdf_lsdt9!$A:$BE, AC$1, FALSE)=AC486,0,1),2)</f>
        <v>2</v>
      </c>
      <c r="BP486" s="45">
        <f>IFERROR(IF(VLOOKUP($A486,mdf_lsdt9!$A:$BE, AD$1, FALSE)=AD486,0,1),2)</f>
        <v>2</v>
      </c>
      <c r="BQ486" s="45">
        <f>IFERROR(IF(VLOOKUP($A486,mdf_lsdt9!$A:$BE, AE$1, FALSE)=AE486,0,1),2)</f>
        <v>2</v>
      </c>
      <c r="BR486" s="45">
        <f>IFERROR(IF(VLOOKUP($A486,mdf_lsdt9!$A:$BE, AF$1, FALSE)=AF486,0,1),2)</f>
        <v>2</v>
      </c>
      <c r="BS486" s="45">
        <f>IFERROR(IF(VLOOKUP($A486,mdf_lsdt9!$A:$BE, AG$1, FALSE)=AG486,0,1),2)</f>
        <v>2</v>
      </c>
      <c r="BT486" s="45">
        <f>IFERROR(IF(VLOOKUP($A486,mdf_lsdt9!$A:$BE, AH$1, FALSE)=AH486,0,1),2)</f>
        <v>2</v>
      </c>
      <c r="BU486" s="45">
        <f>IFERROR(IF(VLOOKUP($A486,mdf_lsdt9!$A:$BE, AI$1, FALSE)=AI486,0,1),2)</f>
        <v>2</v>
      </c>
      <c r="BV486" s="45">
        <f>IFERROR(IF(VLOOKUP($A486,mdf_lsdt9!$A:$BE, AJ$1, FALSE)=AJ486,0,1),2)</f>
        <v>2</v>
      </c>
      <c r="BW486" s="45">
        <f>IFERROR(IF(VLOOKUP($A486,mdf_lsdt9!$A:$BE, AK$1, FALSE)=AK486,0,1),2)</f>
        <v>2</v>
      </c>
      <c r="BX486" s="45">
        <f>IFERROR(IF(VLOOKUP($A486,mdf_lsdt9!$A:$BE, AL$1, FALSE)=AL486,0,1),2)</f>
        <v>2</v>
      </c>
      <c r="BY486" s="45">
        <f>IFERROR(IF(VLOOKUP($A486,mdf_lsdt9!$A:$BE, AM$1, FALSE)=AM486,0,1),2)</f>
        <v>2</v>
      </c>
      <c r="BZ486" s="45">
        <f>IFERROR(IF(VLOOKUP($A486,mdf_lsdt9!$A:$BE, AN$1, FALSE)=AN486,0,1),2)</f>
        <v>2</v>
      </c>
      <c r="CA486" s="45">
        <f>IFERROR(IF(VLOOKUP($A486,mdf_lsdt9!$A:$BE, AO$1, FALSE)=AO486,0,1),2)</f>
        <v>2</v>
      </c>
      <c r="CB486" s="45">
        <f>IFERROR(IF(VLOOKUP($A486,mdf_lsdt9!$A:$BE, AP$1, FALSE)=AP486,0,1),2)</f>
        <v>2</v>
      </c>
      <c r="CC486" s="45">
        <f>IFERROR(IF(VLOOKUP($A486,mdf_lsdt9!$A:$BE, AQ$1, FALSE)=AQ486,0,1),2)</f>
        <v>2</v>
      </c>
      <c r="CD486" s="45">
        <f>IFERROR(IF(VLOOKUP($A486,mdf_lsdt9!$A:$BE, AR$1, FALSE)=AR486,0,1),2)</f>
        <v>2</v>
      </c>
      <c r="CE486" s="45">
        <f>IFERROR(IF(VLOOKUP($A486,mdf_lsdt9!$A:$BE, AS$1, FALSE)=AS486,0,1),2)</f>
        <v>2</v>
      </c>
      <c r="CF486" s="45">
        <f>IFERROR(IF(VLOOKUP($A486,mdf_lsdt9!$A:$BE, AT$1, FALSE)=AT486,0,1),2)</f>
        <v>2</v>
      </c>
      <c r="CG486" s="45">
        <f>IFERROR(IF(VLOOKUP($A486,mdf_lsdt9!$A:$BE, AU$1, FALSE)=AU486,0,1),2)</f>
        <v>2</v>
      </c>
      <c r="CH486" s="45">
        <f>IFERROR(IF(VLOOKUP($A486,mdf_lsdt9!$A:$BE, AV$1, FALSE)=AV486,0,1),2)</f>
        <v>2</v>
      </c>
    </row>
    <row r="487" spans="1:86" x14ac:dyDescent="0.35">
      <c r="A487" s="45" t="str">
        <f t="shared" si="8"/>
        <v/>
      </c>
      <c r="AW487" s="45">
        <f>IFERROR(IF(VLOOKUP($A487,mdf_lsdt9!$A:$BE, K$1, FALSE)=K487,0,1),2)</f>
        <v>2</v>
      </c>
      <c r="AX487" s="45">
        <f>IFERROR(IF(VLOOKUP($A487,mdf_lsdt9!$A:$BE, L$1, FALSE)=L487,0,1),2)</f>
        <v>2</v>
      </c>
      <c r="AY487" s="45">
        <f>IFERROR(IF(VLOOKUP($A487,mdf_lsdt9!$A:$BE, M$1, FALSE)=M487,0,1),2)</f>
        <v>2</v>
      </c>
      <c r="AZ487" s="45">
        <f>IFERROR(IF(VLOOKUP($A487,mdf_lsdt9!$A:$BE, N$1, FALSE)=N487,0,1),2)</f>
        <v>2</v>
      </c>
      <c r="BA487" s="45">
        <f>IFERROR(IF(VLOOKUP($A487,mdf_lsdt9!$A:$BE, O$1, FALSE)=O487,0,1),2)</f>
        <v>2</v>
      </c>
      <c r="BB487" s="45">
        <f>IFERROR(IF(VLOOKUP($A487,mdf_lsdt9!$A:$BE, P$1, FALSE)=P487,0,1),2)</f>
        <v>2</v>
      </c>
      <c r="BC487" s="45">
        <f>IFERROR(IF(VLOOKUP($A487,mdf_lsdt9!$A:$BE, Q$1, FALSE)=Q487,0,1),2)</f>
        <v>2</v>
      </c>
      <c r="BD487" s="45">
        <f>IFERROR(IF(VLOOKUP($A487,mdf_lsdt9!$A:$BE, R$1, FALSE)=R487,0,1),2)</f>
        <v>2</v>
      </c>
      <c r="BE487" s="45">
        <f>IFERROR(IF(VLOOKUP($A487,mdf_lsdt9!$A:$BE, S$1, FALSE)=S487,0,1),2)</f>
        <v>2</v>
      </c>
      <c r="BF487" s="45">
        <f>IFERROR(IF(VLOOKUP($A487,mdf_lsdt9!$A:$BE, T$1, FALSE)=T487,0,1),2)</f>
        <v>2</v>
      </c>
      <c r="BG487" s="45">
        <f>IFERROR(IF(VLOOKUP($A487,mdf_lsdt9!$A:$BE, U$1, FALSE)=U487,0,1),2)</f>
        <v>2</v>
      </c>
      <c r="BH487" s="45">
        <f>IFERROR(IF(VLOOKUP($A487,mdf_lsdt9!$A:$BE, V$1, FALSE)=V487,0,1),2)</f>
        <v>2</v>
      </c>
      <c r="BI487" s="45">
        <f>IFERROR(IF(VLOOKUP($A487,mdf_lsdt9!$A:$BE, W$1, FALSE)=W487,0,1),2)</f>
        <v>2</v>
      </c>
      <c r="BJ487" s="45">
        <f>IFERROR(IF(VLOOKUP($A487,mdf_lsdt9!$A:$BE, X$1, FALSE)=X487,0,1),2)</f>
        <v>2</v>
      </c>
      <c r="BK487" s="45">
        <f>IFERROR(IF(VLOOKUP($A487,mdf_lsdt9!$A:$BE, Y$1, FALSE)=Y487,0,1),2)</f>
        <v>2</v>
      </c>
      <c r="BL487" s="45">
        <f>IFERROR(IF(VLOOKUP($A487,mdf_lsdt9!$A:$BE, Z$1, FALSE)=Z487,0,1),2)</f>
        <v>2</v>
      </c>
      <c r="BM487" s="45">
        <f>IFERROR(IF(VLOOKUP($A487,mdf_lsdt9!$A:$BE, AA$1, FALSE)=AA487,0,1),2)</f>
        <v>2</v>
      </c>
      <c r="BN487" s="45">
        <f>IFERROR(IF(VLOOKUP($A487,mdf_lsdt9!$A:$BE, AB$1, FALSE)=AB487,0,1),2)</f>
        <v>2</v>
      </c>
      <c r="BO487" s="45">
        <f>IFERROR(IF(VLOOKUP($A487,mdf_lsdt9!$A:$BE, AC$1, FALSE)=AC487,0,1),2)</f>
        <v>2</v>
      </c>
      <c r="BP487" s="45">
        <f>IFERROR(IF(VLOOKUP($A487,mdf_lsdt9!$A:$BE, AD$1, FALSE)=AD487,0,1),2)</f>
        <v>2</v>
      </c>
      <c r="BQ487" s="45">
        <f>IFERROR(IF(VLOOKUP($A487,mdf_lsdt9!$A:$BE, AE$1, FALSE)=AE487,0,1),2)</f>
        <v>2</v>
      </c>
      <c r="BR487" s="45">
        <f>IFERROR(IF(VLOOKUP($A487,mdf_lsdt9!$A:$BE, AF$1, FALSE)=AF487,0,1),2)</f>
        <v>2</v>
      </c>
      <c r="BS487" s="45">
        <f>IFERROR(IF(VLOOKUP($A487,mdf_lsdt9!$A:$BE, AG$1, FALSE)=AG487,0,1),2)</f>
        <v>2</v>
      </c>
      <c r="BT487" s="45">
        <f>IFERROR(IF(VLOOKUP($A487,mdf_lsdt9!$A:$BE, AH$1, FALSE)=AH487,0,1),2)</f>
        <v>2</v>
      </c>
      <c r="BU487" s="45">
        <f>IFERROR(IF(VLOOKUP($A487,mdf_lsdt9!$A:$BE, AI$1, FALSE)=AI487,0,1),2)</f>
        <v>2</v>
      </c>
      <c r="BV487" s="45">
        <f>IFERROR(IF(VLOOKUP($A487,mdf_lsdt9!$A:$BE, AJ$1, FALSE)=AJ487,0,1),2)</f>
        <v>2</v>
      </c>
      <c r="BW487" s="45">
        <f>IFERROR(IF(VLOOKUP($A487,mdf_lsdt9!$A:$BE, AK$1, FALSE)=AK487,0,1),2)</f>
        <v>2</v>
      </c>
      <c r="BX487" s="45">
        <f>IFERROR(IF(VLOOKUP($A487,mdf_lsdt9!$A:$BE, AL$1, FALSE)=AL487,0,1),2)</f>
        <v>2</v>
      </c>
      <c r="BY487" s="45">
        <f>IFERROR(IF(VLOOKUP($A487,mdf_lsdt9!$A:$BE, AM$1, FALSE)=AM487,0,1),2)</f>
        <v>2</v>
      </c>
      <c r="BZ487" s="45">
        <f>IFERROR(IF(VLOOKUP($A487,mdf_lsdt9!$A:$BE, AN$1, FALSE)=AN487,0,1),2)</f>
        <v>2</v>
      </c>
      <c r="CA487" s="45">
        <f>IFERROR(IF(VLOOKUP($A487,mdf_lsdt9!$A:$BE, AO$1, FALSE)=AO487,0,1),2)</f>
        <v>2</v>
      </c>
      <c r="CB487" s="45">
        <f>IFERROR(IF(VLOOKUP($A487,mdf_lsdt9!$A:$BE, AP$1, FALSE)=AP487,0,1),2)</f>
        <v>2</v>
      </c>
      <c r="CC487" s="45">
        <f>IFERROR(IF(VLOOKUP($A487,mdf_lsdt9!$A:$BE, AQ$1, FALSE)=AQ487,0,1),2)</f>
        <v>2</v>
      </c>
      <c r="CD487" s="45">
        <f>IFERROR(IF(VLOOKUP($A487,mdf_lsdt9!$A:$BE, AR$1, FALSE)=AR487,0,1),2)</f>
        <v>2</v>
      </c>
      <c r="CE487" s="45">
        <f>IFERROR(IF(VLOOKUP($A487,mdf_lsdt9!$A:$BE, AS$1, FALSE)=AS487,0,1),2)</f>
        <v>2</v>
      </c>
      <c r="CF487" s="45">
        <f>IFERROR(IF(VLOOKUP($A487,mdf_lsdt9!$A:$BE, AT$1, FALSE)=AT487,0,1),2)</f>
        <v>2</v>
      </c>
      <c r="CG487" s="45">
        <f>IFERROR(IF(VLOOKUP($A487,mdf_lsdt9!$A:$BE, AU$1, FALSE)=AU487,0,1),2)</f>
        <v>2</v>
      </c>
      <c r="CH487" s="45">
        <f>IFERROR(IF(VLOOKUP($A487,mdf_lsdt9!$A:$BE, AV$1, FALSE)=AV487,0,1),2)</f>
        <v>2</v>
      </c>
    </row>
    <row r="488" spans="1:86" x14ac:dyDescent="0.35">
      <c r="A488" s="45" t="str">
        <f t="shared" si="8"/>
        <v/>
      </c>
      <c r="AW488" s="45">
        <f>IFERROR(IF(VLOOKUP($A488,mdf_lsdt9!$A:$BE, K$1, FALSE)=K488,0,1),2)</f>
        <v>2</v>
      </c>
      <c r="AX488" s="45">
        <f>IFERROR(IF(VLOOKUP($A488,mdf_lsdt9!$A:$BE, L$1, FALSE)=L488,0,1),2)</f>
        <v>2</v>
      </c>
      <c r="AY488" s="45">
        <f>IFERROR(IF(VLOOKUP($A488,mdf_lsdt9!$A:$BE, M$1, FALSE)=M488,0,1),2)</f>
        <v>2</v>
      </c>
      <c r="AZ488" s="45">
        <f>IFERROR(IF(VLOOKUP($A488,mdf_lsdt9!$A:$BE, N$1, FALSE)=N488,0,1),2)</f>
        <v>2</v>
      </c>
      <c r="BA488" s="45">
        <f>IFERROR(IF(VLOOKUP($A488,mdf_lsdt9!$A:$BE, O$1, FALSE)=O488,0,1),2)</f>
        <v>2</v>
      </c>
      <c r="BB488" s="45">
        <f>IFERROR(IF(VLOOKUP($A488,mdf_lsdt9!$A:$BE, P$1, FALSE)=P488,0,1),2)</f>
        <v>2</v>
      </c>
      <c r="BC488" s="45">
        <f>IFERROR(IF(VLOOKUP($A488,mdf_lsdt9!$A:$BE, Q$1, FALSE)=Q488,0,1),2)</f>
        <v>2</v>
      </c>
      <c r="BD488" s="45">
        <f>IFERROR(IF(VLOOKUP($A488,mdf_lsdt9!$A:$BE, R$1, FALSE)=R488,0,1),2)</f>
        <v>2</v>
      </c>
      <c r="BE488" s="45">
        <f>IFERROR(IF(VLOOKUP($A488,mdf_lsdt9!$A:$BE, S$1, FALSE)=S488,0,1),2)</f>
        <v>2</v>
      </c>
      <c r="BF488" s="45">
        <f>IFERROR(IF(VLOOKUP($A488,mdf_lsdt9!$A:$BE, T$1, FALSE)=T488,0,1),2)</f>
        <v>2</v>
      </c>
      <c r="BG488" s="45">
        <f>IFERROR(IF(VLOOKUP($A488,mdf_lsdt9!$A:$BE, U$1, FALSE)=U488,0,1),2)</f>
        <v>2</v>
      </c>
      <c r="BH488" s="45">
        <f>IFERROR(IF(VLOOKUP($A488,mdf_lsdt9!$A:$BE, V$1, FALSE)=V488,0,1),2)</f>
        <v>2</v>
      </c>
      <c r="BI488" s="45">
        <f>IFERROR(IF(VLOOKUP($A488,mdf_lsdt9!$A:$BE, W$1, FALSE)=W488,0,1),2)</f>
        <v>2</v>
      </c>
      <c r="BJ488" s="45">
        <f>IFERROR(IF(VLOOKUP($A488,mdf_lsdt9!$A:$BE, X$1, FALSE)=X488,0,1),2)</f>
        <v>2</v>
      </c>
      <c r="BK488" s="45">
        <f>IFERROR(IF(VLOOKUP($A488,mdf_lsdt9!$A:$BE, Y$1, FALSE)=Y488,0,1),2)</f>
        <v>2</v>
      </c>
      <c r="BL488" s="45">
        <f>IFERROR(IF(VLOOKUP($A488,mdf_lsdt9!$A:$BE, Z$1, FALSE)=Z488,0,1),2)</f>
        <v>2</v>
      </c>
      <c r="BM488" s="45">
        <f>IFERROR(IF(VLOOKUP($A488,mdf_lsdt9!$A:$BE, AA$1, FALSE)=AA488,0,1),2)</f>
        <v>2</v>
      </c>
      <c r="BN488" s="45">
        <f>IFERROR(IF(VLOOKUP($A488,mdf_lsdt9!$A:$BE, AB$1, FALSE)=AB488,0,1),2)</f>
        <v>2</v>
      </c>
      <c r="BO488" s="45">
        <f>IFERROR(IF(VLOOKUP($A488,mdf_lsdt9!$A:$BE, AC$1, FALSE)=AC488,0,1),2)</f>
        <v>2</v>
      </c>
      <c r="BP488" s="45">
        <f>IFERROR(IF(VLOOKUP($A488,mdf_lsdt9!$A:$BE, AD$1, FALSE)=AD488,0,1),2)</f>
        <v>2</v>
      </c>
      <c r="BQ488" s="45">
        <f>IFERROR(IF(VLOOKUP($A488,mdf_lsdt9!$A:$BE, AE$1, FALSE)=AE488,0,1),2)</f>
        <v>2</v>
      </c>
      <c r="BR488" s="45">
        <f>IFERROR(IF(VLOOKUP($A488,mdf_lsdt9!$A:$BE, AF$1, FALSE)=AF488,0,1),2)</f>
        <v>2</v>
      </c>
      <c r="BS488" s="45">
        <f>IFERROR(IF(VLOOKUP($A488,mdf_lsdt9!$A:$BE, AG$1, FALSE)=AG488,0,1),2)</f>
        <v>2</v>
      </c>
      <c r="BT488" s="45">
        <f>IFERROR(IF(VLOOKUP($A488,mdf_lsdt9!$A:$BE, AH$1, FALSE)=AH488,0,1),2)</f>
        <v>2</v>
      </c>
      <c r="BU488" s="45">
        <f>IFERROR(IF(VLOOKUP($A488,mdf_lsdt9!$A:$BE, AI$1, FALSE)=AI488,0,1),2)</f>
        <v>2</v>
      </c>
      <c r="BV488" s="45">
        <f>IFERROR(IF(VLOOKUP($A488,mdf_lsdt9!$A:$BE, AJ$1, FALSE)=AJ488,0,1),2)</f>
        <v>2</v>
      </c>
      <c r="BW488" s="45">
        <f>IFERROR(IF(VLOOKUP($A488,mdf_lsdt9!$A:$BE, AK$1, FALSE)=AK488,0,1),2)</f>
        <v>2</v>
      </c>
      <c r="BX488" s="45">
        <f>IFERROR(IF(VLOOKUP($A488,mdf_lsdt9!$A:$BE, AL$1, FALSE)=AL488,0,1),2)</f>
        <v>2</v>
      </c>
      <c r="BY488" s="45">
        <f>IFERROR(IF(VLOOKUP($A488,mdf_lsdt9!$A:$BE, AM$1, FALSE)=AM488,0,1),2)</f>
        <v>2</v>
      </c>
      <c r="BZ488" s="45">
        <f>IFERROR(IF(VLOOKUP($A488,mdf_lsdt9!$A:$BE, AN$1, FALSE)=AN488,0,1),2)</f>
        <v>2</v>
      </c>
      <c r="CA488" s="45">
        <f>IFERROR(IF(VLOOKUP($A488,mdf_lsdt9!$A:$BE, AO$1, FALSE)=AO488,0,1),2)</f>
        <v>2</v>
      </c>
      <c r="CB488" s="45">
        <f>IFERROR(IF(VLOOKUP($A488,mdf_lsdt9!$A:$BE, AP$1, FALSE)=AP488,0,1),2)</f>
        <v>2</v>
      </c>
      <c r="CC488" s="45">
        <f>IFERROR(IF(VLOOKUP($A488,mdf_lsdt9!$A:$BE, AQ$1, FALSE)=AQ488,0,1),2)</f>
        <v>2</v>
      </c>
      <c r="CD488" s="45">
        <f>IFERROR(IF(VLOOKUP($A488,mdf_lsdt9!$A:$BE, AR$1, FALSE)=AR488,0,1),2)</f>
        <v>2</v>
      </c>
      <c r="CE488" s="45">
        <f>IFERROR(IF(VLOOKUP($A488,mdf_lsdt9!$A:$BE, AS$1, FALSE)=AS488,0,1),2)</f>
        <v>2</v>
      </c>
      <c r="CF488" s="45">
        <f>IFERROR(IF(VLOOKUP($A488,mdf_lsdt9!$A:$BE, AT$1, FALSE)=AT488,0,1),2)</f>
        <v>2</v>
      </c>
      <c r="CG488" s="45">
        <f>IFERROR(IF(VLOOKUP($A488,mdf_lsdt9!$A:$BE, AU$1, FALSE)=AU488,0,1),2)</f>
        <v>2</v>
      </c>
      <c r="CH488" s="45">
        <f>IFERROR(IF(VLOOKUP($A488,mdf_lsdt9!$A:$BE, AV$1, FALSE)=AV488,0,1),2)</f>
        <v>2</v>
      </c>
    </row>
    <row r="489" spans="1:86" x14ac:dyDescent="0.35">
      <c r="A489" s="45" t="str">
        <f t="shared" si="8"/>
        <v/>
      </c>
      <c r="AW489" s="45">
        <f>IFERROR(IF(VLOOKUP($A489,mdf_lsdt9!$A:$BE, K$1, FALSE)=K489,0,1),2)</f>
        <v>2</v>
      </c>
      <c r="AX489" s="45">
        <f>IFERROR(IF(VLOOKUP($A489,mdf_lsdt9!$A:$BE, L$1, FALSE)=L489,0,1),2)</f>
        <v>2</v>
      </c>
      <c r="AY489" s="45">
        <f>IFERROR(IF(VLOOKUP($A489,mdf_lsdt9!$A:$BE, M$1, FALSE)=M489,0,1),2)</f>
        <v>2</v>
      </c>
      <c r="AZ489" s="45">
        <f>IFERROR(IF(VLOOKUP($A489,mdf_lsdt9!$A:$BE, N$1, FALSE)=N489,0,1),2)</f>
        <v>2</v>
      </c>
      <c r="BA489" s="45">
        <f>IFERROR(IF(VLOOKUP($A489,mdf_lsdt9!$A:$BE, O$1, FALSE)=O489,0,1),2)</f>
        <v>2</v>
      </c>
      <c r="BB489" s="45">
        <f>IFERROR(IF(VLOOKUP($A489,mdf_lsdt9!$A:$BE, P$1, FALSE)=P489,0,1),2)</f>
        <v>2</v>
      </c>
      <c r="BC489" s="45">
        <f>IFERROR(IF(VLOOKUP($A489,mdf_lsdt9!$A:$BE, Q$1, FALSE)=Q489,0,1),2)</f>
        <v>2</v>
      </c>
      <c r="BD489" s="45">
        <f>IFERROR(IF(VLOOKUP($A489,mdf_lsdt9!$A:$BE, R$1, FALSE)=R489,0,1),2)</f>
        <v>2</v>
      </c>
      <c r="BE489" s="45">
        <f>IFERROR(IF(VLOOKUP($A489,mdf_lsdt9!$A:$BE, S$1, FALSE)=S489,0,1),2)</f>
        <v>2</v>
      </c>
      <c r="BF489" s="45">
        <f>IFERROR(IF(VLOOKUP($A489,mdf_lsdt9!$A:$BE, T$1, FALSE)=T489,0,1),2)</f>
        <v>2</v>
      </c>
      <c r="BG489" s="45">
        <f>IFERROR(IF(VLOOKUP($A489,mdf_lsdt9!$A:$BE, U$1, FALSE)=U489,0,1),2)</f>
        <v>2</v>
      </c>
      <c r="BH489" s="45">
        <f>IFERROR(IF(VLOOKUP($A489,mdf_lsdt9!$A:$BE, V$1, FALSE)=V489,0,1),2)</f>
        <v>2</v>
      </c>
      <c r="BI489" s="45">
        <f>IFERROR(IF(VLOOKUP($A489,mdf_lsdt9!$A:$BE, W$1, FALSE)=W489,0,1),2)</f>
        <v>2</v>
      </c>
      <c r="BJ489" s="45">
        <f>IFERROR(IF(VLOOKUP($A489,mdf_lsdt9!$A:$BE, X$1, FALSE)=X489,0,1),2)</f>
        <v>2</v>
      </c>
      <c r="BK489" s="45">
        <f>IFERROR(IF(VLOOKUP($A489,mdf_lsdt9!$A:$BE, Y$1, FALSE)=Y489,0,1),2)</f>
        <v>2</v>
      </c>
      <c r="BL489" s="45">
        <f>IFERROR(IF(VLOOKUP($A489,mdf_lsdt9!$A:$BE, Z$1, FALSE)=Z489,0,1),2)</f>
        <v>2</v>
      </c>
      <c r="BM489" s="45">
        <f>IFERROR(IF(VLOOKUP($A489,mdf_lsdt9!$A:$BE, AA$1, FALSE)=AA489,0,1),2)</f>
        <v>2</v>
      </c>
      <c r="BN489" s="45">
        <f>IFERROR(IF(VLOOKUP($A489,mdf_lsdt9!$A:$BE, AB$1, FALSE)=AB489,0,1),2)</f>
        <v>2</v>
      </c>
      <c r="BO489" s="45">
        <f>IFERROR(IF(VLOOKUP($A489,mdf_lsdt9!$A:$BE, AC$1, FALSE)=AC489,0,1),2)</f>
        <v>2</v>
      </c>
      <c r="BP489" s="45">
        <f>IFERROR(IF(VLOOKUP($A489,mdf_lsdt9!$A:$BE, AD$1, FALSE)=AD489,0,1),2)</f>
        <v>2</v>
      </c>
      <c r="BQ489" s="45">
        <f>IFERROR(IF(VLOOKUP($A489,mdf_lsdt9!$A:$BE, AE$1, FALSE)=AE489,0,1),2)</f>
        <v>2</v>
      </c>
      <c r="BR489" s="45">
        <f>IFERROR(IF(VLOOKUP($A489,mdf_lsdt9!$A:$BE, AF$1, FALSE)=AF489,0,1),2)</f>
        <v>2</v>
      </c>
      <c r="BS489" s="45">
        <f>IFERROR(IF(VLOOKUP($A489,mdf_lsdt9!$A:$BE, AG$1, FALSE)=AG489,0,1),2)</f>
        <v>2</v>
      </c>
      <c r="BT489" s="45">
        <f>IFERROR(IF(VLOOKUP($A489,mdf_lsdt9!$A:$BE, AH$1, FALSE)=AH489,0,1),2)</f>
        <v>2</v>
      </c>
      <c r="BU489" s="45">
        <f>IFERROR(IF(VLOOKUP($A489,mdf_lsdt9!$A:$BE, AI$1, FALSE)=AI489,0,1),2)</f>
        <v>2</v>
      </c>
      <c r="BV489" s="45">
        <f>IFERROR(IF(VLOOKUP($A489,mdf_lsdt9!$A:$BE, AJ$1, FALSE)=AJ489,0,1),2)</f>
        <v>2</v>
      </c>
      <c r="BW489" s="45">
        <f>IFERROR(IF(VLOOKUP($A489,mdf_lsdt9!$A:$BE, AK$1, FALSE)=AK489,0,1),2)</f>
        <v>2</v>
      </c>
      <c r="BX489" s="45">
        <f>IFERROR(IF(VLOOKUP($A489,mdf_lsdt9!$A:$BE, AL$1, FALSE)=AL489,0,1),2)</f>
        <v>2</v>
      </c>
      <c r="BY489" s="45">
        <f>IFERROR(IF(VLOOKUP($A489,mdf_lsdt9!$A:$BE, AM$1, FALSE)=AM489,0,1),2)</f>
        <v>2</v>
      </c>
      <c r="BZ489" s="45">
        <f>IFERROR(IF(VLOOKUP($A489,mdf_lsdt9!$A:$BE, AN$1, FALSE)=AN489,0,1),2)</f>
        <v>2</v>
      </c>
      <c r="CA489" s="45">
        <f>IFERROR(IF(VLOOKUP($A489,mdf_lsdt9!$A:$BE, AO$1, FALSE)=AO489,0,1),2)</f>
        <v>2</v>
      </c>
      <c r="CB489" s="45">
        <f>IFERROR(IF(VLOOKUP($A489,mdf_lsdt9!$A:$BE, AP$1, FALSE)=AP489,0,1),2)</f>
        <v>2</v>
      </c>
      <c r="CC489" s="45">
        <f>IFERROR(IF(VLOOKUP($A489,mdf_lsdt9!$A:$BE, AQ$1, FALSE)=AQ489,0,1),2)</f>
        <v>2</v>
      </c>
      <c r="CD489" s="45">
        <f>IFERROR(IF(VLOOKUP($A489,mdf_lsdt9!$A:$BE, AR$1, FALSE)=AR489,0,1),2)</f>
        <v>2</v>
      </c>
      <c r="CE489" s="45">
        <f>IFERROR(IF(VLOOKUP($A489,mdf_lsdt9!$A:$BE, AS$1, FALSE)=AS489,0,1),2)</f>
        <v>2</v>
      </c>
      <c r="CF489" s="45">
        <f>IFERROR(IF(VLOOKUP($A489,mdf_lsdt9!$A:$BE, AT$1, FALSE)=AT489,0,1),2)</f>
        <v>2</v>
      </c>
      <c r="CG489" s="45">
        <f>IFERROR(IF(VLOOKUP($A489,mdf_lsdt9!$A:$BE, AU$1, FALSE)=AU489,0,1),2)</f>
        <v>2</v>
      </c>
      <c r="CH489" s="45">
        <f>IFERROR(IF(VLOOKUP($A489,mdf_lsdt9!$A:$BE, AV$1, FALSE)=AV489,0,1),2)</f>
        <v>2</v>
      </c>
    </row>
    <row r="490" spans="1:86" x14ac:dyDescent="0.35">
      <c r="A490" s="45" t="str">
        <f t="shared" si="8"/>
        <v/>
      </c>
      <c r="AW490" s="45">
        <f>IFERROR(IF(VLOOKUP($A490,mdf_lsdt9!$A:$BE, K$1, FALSE)=K490,0,1),2)</f>
        <v>2</v>
      </c>
      <c r="AX490" s="45">
        <f>IFERROR(IF(VLOOKUP($A490,mdf_lsdt9!$A:$BE, L$1, FALSE)=L490,0,1),2)</f>
        <v>2</v>
      </c>
      <c r="AY490" s="45">
        <f>IFERROR(IF(VLOOKUP($A490,mdf_lsdt9!$A:$BE, M$1, FALSE)=M490,0,1),2)</f>
        <v>2</v>
      </c>
      <c r="AZ490" s="45">
        <f>IFERROR(IF(VLOOKUP($A490,mdf_lsdt9!$A:$BE, N$1, FALSE)=N490,0,1),2)</f>
        <v>2</v>
      </c>
      <c r="BA490" s="45">
        <f>IFERROR(IF(VLOOKUP($A490,mdf_lsdt9!$A:$BE, O$1, FALSE)=O490,0,1),2)</f>
        <v>2</v>
      </c>
      <c r="BB490" s="45">
        <f>IFERROR(IF(VLOOKUP($A490,mdf_lsdt9!$A:$BE, P$1, FALSE)=P490,0,1),2)</f>
        <v>2</v>
      </c>
      <c r="BC490" s="45">
        <f>IFERROR(IF(VLOOKUP($A490,mdf_lsdt9!$A:$BE, Q$1, FALSE)=Q490,0,1),2)</f>
        <v>2</v>
      </c>
      <c r="BD490" s="45">
        <f>IFERROR(IF(VLOOKUP($A490,mdf_lsdt9!$A:$BE, R$1, FALSE)=R490,0,1),2)</f>
        <v>2</v>
      </c>
      <c r="BE490" s="45">
        <f>IFERROR(IF(VLOOKUP($A490,mdf_lsdt9!$A:$BE, S$1, FALSE)=S490,0,1),2)</f>
        <v>2</v>
      </c>
      <c r="BF490" s="45">
        <f>IFERROR(IF(VLOOKUP($A490,mdf_lsdt9!$A:$BE, T$1, FALSE)=T490,0,1),2)</f>
        <v>2</v>
      </c>
      <c r="BG490" s="45">
        <f>IFERROR(IF(VLOOKUP($A490,mdf_lsdt9!$A:$BE, U$1, FALSE)=U490,0,1),2)</f>
        <v>2</v>
      </c>
      <c r="BH490" s="45">
        <f>IFERROR(IF(VLOOKUP($A490,mdf_lsdt9!$A:$BE, V$1, FALSE)=V490,0,1),2)</f>
        <v>2</v>
      </c>
      <c r="BI490" s="45">
        <f>IFERROR(IF(VLOOKUP($A490,mdf_lsdt9!$A:$BE, W$1, FALSE)=W490,0,1),2)</f>
        <v>2</v>
      </c>
      <c r="BJ490" s="45">
        <f>IFERROR(IF(VLOOKUP($A490,mdf_lsdt9!$A:$BE, X$1, FALSE)=X490,0,1),2)</f>
        <v>2</v>
      </c>
      <c r="BK490" s="45">
        <f>IFERROR(IF(VLOOKUP($A490,mdf_lsdt9!$A:$BE, Y$1, FALSE)=Y490,0,1),2)</f>
        <v>2</v>
      </c>
      <c r="BL490" s="45">
        <f>IFERROR(IF(VLOOKUP($A490,mdf_lsdt9!$A:$BE, Z$1, FALSE)=Z490,0,1),2)</f>
        <v>2</v>
      </c>
      <c r="BM490" s="45">
        <f>IFERROR(IF(VLOOKUP($A490,mdf_lsdt9!$A:$BE, AA$1, FALSE)=AA490,0,1),2)</f>
        <v>2</v>
      </c>
      <c r="BN490" s="45">
        <f>IFERROR(IF(VLOOKUP($A490,mdf_lsdt9!$A:$BE, AB$1, FALSE)=AB490,0,1),2)</f>
        <v>2</v>
      </c>
      <c r="BO490" s="45">
        <f>IFERROR(IF(VLOOKUP($A490,mdf_lsdt9!$A:$BE, AC$1, FALSE)=AC490,0,1),2)</f>
        <v>2</v>
      </c>
      <c r="BP490" s="45">
        <f>IFERROR(IF(VLOOKUP($A490,mdf_lsdt9!$A:$BE, AD$1, FALSE)=AD490,0,1),2)</f>
        <v>2</v>
      </c>
      <c r="BQ490" s="45">
        <f>IFERROR(IF(VLOOKUP($A490,mdf_lsdt9!$A:$BE, AE$1, FALSE)=AE490,0,1),2)</f>
        <v>2</v>
      </c>
      <c r="BR490" s="45">
        <f>IFERROR(IF(VLOOKUP($A490,mdf_lsdt9!$A:$BE, AF$1, FALSE)=AF490,0,1),2)</f>
        <v>2</v>
      </c>
      <c r="BS490" s="45">
        <f>IFERROR(IF(VLOOKUP($A490,mdf_lsdt9!$A:$BE, AG$1, FALSE)=AG490,0,1),2)</f>
        <v>2</v>
      </c>
      <c r="BT490" s="45">
        <f>IFERROR(IF(VLOOKUP($A490,mdf_lsdt9!$A:$BE, AH$1, FALSE)=AH490,0,1),2)</f>
        <v>2</v>
      </c>
      <c r="BU490" s="45">
        <f>IFERROR(IF(VLOOKUP($A490,mdf_lsdt9!$A:$BE, AI$1, FALSE)=AI490,0,1),2)</f>
        <v>2</v>
      </c>
      <c r="BV490" s="45">
        <f>IFERROR(IF(VLOOKUP($A490,mdf_lsdt9!$A:$BE, AJ$1, FALSE)=AJ490,0,1),2)</f>
        <v>2</v>
      </c>
      <c r="BW490" s="45">
        <f>IFERROR(IF(VLOOKUP($A490,mdf_lsdt9!$A:$BE, AK$1, FALSE)=AK490,0,1),2)</f>
        <v>2</v>
      </c>
      <c r="BX490" s="45">
        <f>IFERROR(IF(VLOOKUP($A490,mdf_lsdt9!$A:$BE, AL$1, FALSE)=AL490,0,1),2)</f>
        <v>2</v>
      </c>
      <c r="BY490" s="45">
        <f>IFERROR(IF(VLOOKUP($A490,mdf_lsdt9!$A:$BE, AM$1, FALSE)=AM490,0,1),2)</f>
        <v>2</v>
      </c>
      <c r="BZ490" s="45">
        <f>IFERROR(IF(VLOOKUP($A490,mdf_lsdt9!$A:$BE, AN$1, FALSE)=AN490,0,1),2)</f>
        <v>2</v>
      </c>
      <c r="CA490" s="45">
        <f>IFERROR(IF(VLOOKUP($A490,mdf_lsdt9!$A:$BE, AO$1, FALSE)=AO490,0,1),2)</f>
        <v>2</v>
      </c>
      <c r="CB490" s="45">
        <f>IFERROR(IF(VLOOKUP($A490,mdf_lsdt9!$A:$BE, AP$1, FALSE)=AP490,0,1),2)</f>
        <v>2</v>
      </c>
      <c r="CC490" s="45">
        <f>IFERROR(IF(VLOOKUP($A490,mdf_lsdt9!$A:$BE, AQ$1, FALSE)=AQ490,0,1),2)</f>
        <v>2</v>
      </c>
      <c r="CD490" s="45">
        <f>IFERROR(IF(VLOOKUP($A490,mdf_lsdt9!$A:$BE, AR$1, FALSE)=AR490,0,1),2)</f>
        <v>2</v>
      </c>
      <c r="CE490" s="45">
        <f>IFERROR(IF(VLOOKUP($A490,mdf_lsdt9!$A:$BE, AS$1, FALSE)=AS490,0,1),2)</f>
        <v>2</v>
      </c>
      <c r="CF490" s="45">
        <f>IFERROR(IF(VLOOKUP($A490,mdf_lsdt9!$A:$BE, AT$1, FALSE)=AT490,0,1),2)</f>
        <v>2</v>
      </c>
      <c r="CG490" s="45">
        <f>IFERROR(IF(VLOOKUP($A490,mdf_lsdt9!$A:$BE, AU$1, FALSE)=AU490,0,1),2)</f>
        <v>2</v>
      </c>
      <c r="CH490" s="45">
        <f>IFERROR(IF(VLOOKUP($A490,mdf_lsdt9!$A:$BE, AV$1, FALSE)=AV490,0,1),2)</f>
        <v>2</v>
      </c>
    </row>
    <row r="491" spans="1:86" x14ac:dyDescent="0.35">
      <c r="A491" s="45" t="str">
        <f t="shared" si="8"/>
        <v/>
      </c>
      <c r="AW491" s="45">
        <f>IFERROR(IF(VLOOKUP($A491,mdf_lsdt9!$A:$BE, K$1, FALSE)=K491,0,1),2)</f>
        <v>2</v>
      </c>
      <c r="AX491" s="45">
        <f>IFERROR(IF(VLOOKUP($A491,mdf_lsdt9!$A:$BE, L$1, FALSE)=L491,0,1),2)</f>
        <v>2</v>
      </c>
      <c r="AY491" s="45">
        <f>IFERROR(IF(VLOOKUP($A491,mdf_lsdt9!$A:$BE, M$1, FALSE)=M491,0,1),2)</f>
        <v>2</v>
      </c>
      <c r="AZ491" s="45">
        <f>IFERROR(IF(VLOOKUP($A491,mdf_lsdt9!$A:$BE, N$1, FALSE)=N491,0,1),2)</f>
        <v>2</v>
      </c>
      <c r="BA491" s="45">
        <f>IFERROR(IF(VLOOKUP($A491,mdf_lsdt9!$A:$BE, O$1, FALSE)=O491,0,1),2)</f>
        <v>2</v>
      </c>
      <c r="BB491" s="45">
        <f>IFERROR(IF(VLOOKUP($A491,mdf_lsdt9!$A:$BE, P$1, FALSE)=P491,0,1),2)</f>
        <v>2</v>
      </c>
      <c r="BC491" s="45">
        <f>IFERROR(IF(VLOOKUP($A491,mdf_lsdt9!$A:$BE, Q$1, FALSE)=Q491,0,1),2)</f>
        <v>2</v>
      </c>
      <c r="BD491" s="45">
        <f>IFERROR(IF(VLOOKUP($A491,mdf_lsdt9!$A:$BE, R$1, FALSE)=R491,0,1),2)</f>
        <v>2</v>
      </c>
      <c r="BE491" s="45">
        <f>IFERROR(IF(VLOOKUP($A491,mdf_lsdt9!$A:$BE, S$1, FALSE)=S491,0,1),2)</f>
        <v>2</v>
      </c>
      <c r="BF491" s="45">
        <f>IFERROR(IF(VLOOKUP($A491,mdf_lsdt9!$A:$BE, T$1, FALSE)=T491,0,1),2)</f>
        <v>2</v>
      </c>
      <c r="BG491" s="45">
        <f>IFERROR(IF(VLOOKUP($A491,mdf_lsdt9!$A:$BE, U$1, FALSE)=U491,0,1),2)</f>
        <v>2</v>
      </c>
      <c r="BH491" s="45">
        <f>IFERROR(IF(VLOOKUP($A491,mdf_lsdt9!$A:$BE, V$1, FALSE)=V491,0,1),2)</f>
        <v>2</v>
      </c>
      <c r="BI491" s="45">
        <f>IFERROR(IF(VLOOKUP($A491,mdf_lsdt9!$A:$BE, W$1, FALSE)=W491,0,1),2)</f>
        <v>2</v>
      </c>
      <c r="BJ491" s="45">
        <f>IFERROR(IF(VLOOKUP($A491,mdf_lsdt9!$A:$BE, X$1, FALSE)=X491,0,1),2)</f>
        <v>2</v>
      </c>
      <c r="BK491" s="45">
        <f>IFERROR(IF(VLOOKUP($A491,mdf_lsdt9!$A:$BE, Y$1, FALSE)=Y491,0,1),2)</f>
        <v>2</v>
      </c>
      <c r="BL491" s="45">
        <f>IFERROR(IF(VLOOKUP($A491,mdf_lsdt9!$A:$BE, Z$1, FALSE)=Z491,0,1),2)</f>
        <v>2</v>
      </c>
      <c r="BM491" s="45">
        <f>IFERROR(IF(VLOOKUP($A491,mdf_lsdt9!$A:$BE, AA$1, FALSE)=AA491,0,1),2)</f>
        <v>2</v>
      </c>
      <c r="BN491" s="45">
        <f>IFERROR(IF(VLOOKUP($A491,mdf_lsdt9!$A:$BE, AB$1, FALSE)=AB491,0,1),2)</f>
        <v>2</v>
      </c>
      <c r="BO491" s="45">
        <f>IFERROR(IF(VLOOKUP($A491,mdf_lsdt9!$A:$BE, AC$1, FALSE)=AC491,0,1),2)</f>
        <v>2</v>
      </c>
      <c r="BP491" s="45">
        <f>IFERROR(IF(VLOOKUP($A491,mdf_lsdt9!$A:$BE, AD$1, FALSE)=AD491,0,1),2)</f>
        <v>2</v>
      </c>
      <c r="BQ491" s="45">
        <f>IFERROR(IF(VLOOKUP($A491,mdf_lsdt9!$A:$BE, AE$1, FALSE)=AE491,0,1),2)</f>
        <v>2</v>
      </c>
      <c r="BR491" s="45">
        <f>IFERROR(IF(VLOOKUP($A491,mdf_lsdt9!$A:$BE, AF$1, FALSE)=AF491,0,1),2)</f>
        <v>2</v>
      </c>
      <c r="BS491" s="45">
        <f>IFERROR(IF(VLOOKUP($A491,mdf_lsdt9!$A:$BE, AG$1, FALSE)=AG491,0,1),2)</f>
        <v>2</v>
      </c>
      <c r="BT491" s="45">
        <f>IFERROR(IF(VLOOKUP($A491,mdf_lsdt9!$A:$BE, AH$1, FALSE)=AH491,0,1),2)</f>
        <v>2</v>
      </c>
      <c r="BU491" s="45">
        <f>IFERROR(IF(VLOOKUP($A491,mdf_lsdt9!$A:$BE, AI$1, FALSE)=AI491,0,1),2)</f>
        <v>2</v>
      </c>
      <c r="BV491" s="45">
        <f>IFERROR(IF(VLOOKUP($A491,mdf_lsdt9!$A:$BE, AJ$1, FALSE)=AJ491,0,1),2)</f>
        <v>2</v>
      </c>
      <c r="BW491" s="45">
        <f>IFERROR(IF(VLOOKUP($A491,mdf_lsdt9!$A:$BE, AK$1, FALSE)=AK491,0,1),2)</f>
        <v>2</v>
      </c>
      <c r="BX491" s="45">
        <f>IFERROR(IF(VLOOKUP($A491,mdf_lsdt9!$A:$BE, AL$1, FALSE)=AL491,0,1),2)</f>
        <v>2</v>
      </c>
      <c r="BY491" s="45">
        <f>IFERROR(IF(VLOOKUP($A491,mdf_lsdt9!$A:$BE, AM$1, FALSE)=AM491,0,1),2)</f>
        <v>2</v>
      </c>
      <c r="BZ491" s="45">
        <f>IFERROR(IF(VLOOKUP($A491,mdf_lsdt9!$A:$BE, AN$1, FALSE)=AN491,0,1),2)</f>
        <v>2</v>
      </c>
      <c r="CA491" s="45">
        <f>IFERROR(IF(VLOOKUP($A491,mdf_lsdt9!$A:$BE, AO$1, FALSE)=AO491,0,1),2)</f>
        <v>2</v>
      </c>
      <c r="CB491" s="45">
        <f>IFERROR(IF(VLOOKUP($A491,mdf_lsdt9!$A:$BE, AP$1, FALSE)=AP491,0,1),2)</f>
        <v>2</v>
      </c>
      <c r="CC491" s="45">
        <f>IFERROR(IF(VLOOKUP($A491,mdf_lsdt9!$A:$BE, AQ$1, FALSE)=AQ491,0,1),2)</f>
        <v>2</v>
      </c>
      <c r="CD491" s="45">
        <f>IFERROR(IF(VLOOKUP($A491,mdf_lsdt9!$A:$BE, AR$1, FALSE)=AR491,0,1),2)</f>
        <v>2</v>
      </c>
      <c r="CE491" s="45">
        <f>IFERROR(IF(VLOOKUP($A491,mdf_lsdt9!$A:$BE, AS$1, FALSE)=AS491,0,1),2)</f>
        <v>2</v>
      </c>
      <c r="CF491" s="45">
        <f>IFERROR(IF(VLOOKUP($A491,mdf_lsdt9!$A:$BE, AT$1, FALSE)=AT491,0,1),2)</f>
        <v>2</v>
      </c>
      <c r="CG491" s="45">
        <f>IFERROR(IF(VLOOKUP($A491,mdf_lsdt9!$A:$BE, AU$1, FALSE)=AU491,0,1),2)</f>
        <v>2</v>
      </c>
      <c r="CH491" s="45">
        <f>IFERROR(IF(VLOOKUP($A491,mdf_lsdt9!$A:$BE, AV$1, FALSE)=AV491,0,1),2)</f>
        <v>2</v>
      </c>
    </row>
    <row r="492" spans="1:86" x14ac:dyDescent="0.35">
      <c r="A492" s="45" t="str">
        <f t="shared" si="8"/>
        <v/>
      </c>
      <c r="AW492" s="45">
        <f>IFERROR(IF(VLOOKUP($A492,mdf_lsdt9!$A:$BE, K$1, FALSE)=K492,0,1),2)</f>
        <v>2</v>
      </c>
      <c r="AX492" s="45">
        <f>IFERROR(IF(VLOOKUP($A492,mdf_lsdt9!$A:$BE, L$1, FALSE)=L492,0,1),2)</f>
        <v>2</v>
      </c>
      <c r="AY492" s="45">
        <f>IFERROR(IF(VLOOKUP($A492,mdf_lsdt9!$A:$BE, M$1, FALSE)=M492,0,1),2)</f>
        <v>2</v>
      </c>
      <c r="AZ492" s="45">
        <f>IFERROR(IF(VLOOKUP($A492,mdf_lsdt9!$A:$BE, N$1, FALSE)=N492,0,1),2)</f>
        <v>2</v>
      </c>
      <c r="BA492" s="45">
        <f>IFERROR(IF(VLOOKUP($A492,mdf_lsdt9!$A:$BE, O$1, FALSE)=O492,0,1),2)</f>
        <v>2</v>
      </c>
      <c r="BB492" s="45">
        <f>IFERROR(IF(VLOOKUP($A492,mdf_lsdt9!$A:$BE, P$1, FALSE)=P492,0,1),2)</f>
        <v>2</v>
      </c>
      <c r="BC492" s="45">
        <f>IFERROR(IF(VLOOKUP($A492,mdf_lsdt9!$A:$BE, Q$1, FALSE)=Q492,0,1),2)</f>
        <v>2</v>
      </c>
      <c r="BD492" s="45">
        <f>IFERROR(IF(VLOOKUP($A492,mdf_lsdt9!$A:$BE, R$1, FALSE)=R492,0,1),2)</f>
        <v>2</v>
      </c>
      <c r="BE492" s="45">
        <f>IFERROR(IF(VLOOKUP($A492,mdf_lsdt9!$A:$BE, S$1, FALSE)=S492,0,1),2)</f>
        <v>2</v>
      </c>
      <c r="BF492" s="45">
        <f>IFERROR(IF(VLOOKUP($A492,mdf_lsdt9!$A:$BE, T$1, FALSE)=T492,0,1),2)</f>
        <v>2</v>
      </c>
      <c r="BG492" s="45">
        <f>IFERROR(IF(VLOOKUP($A492,mdf_lsdt9!$A:$BE, U$1, FALSE)=U492,0,1),2)</f>
        <v>2</v>
      </c>
      <c r="BH492" s="45">
        <f>IFERROR(IF(VLOOKUP($A492,mdf_lsdt9!$A:$BE, V$1, FALSE)=V492,0,1),2)</f>
        <v>2</v>
      </c>
      <c r="BI492" s="45">
        <f>IFERROR(IF(VLOOKUP($A492,mdf_lsdt9!$A:$BE, W$1, FALSE)=W492,0,1),2)</f>
        <v>2</v>
      </c>
      <c r="BJ492" s="45">
        <f>IFERROR(IF(VLOOKUP($A492,mdf_lsdt9!$A:$BE, X$1, FALSE)=X492,0,1),2)</f>
        <v>2</v>
      </c>
      <c r="BK492" s="45">
        <f>IFERROR(IF(VLOOKUP($A492,mdf_lsdt9!$A:$BE, Y$1, FALSE)=Y492,0,1),2)</f>
        <v>2</v>
      </c>
      <c r="BL492" s="45">
        <f>IFERROR(IF(VLOOKUP($A492,mdf_lsdt9!$A:$BE, Z$1, FALSE)=Z492,0,1),2)</f>
        <v>2</v>
      </c>
      <c r="BM492" s="45">
        <f>IFERROR(IF(VLOOKUP($A492,mdf_lsdt9!$A:$BE, AA$1, FALSE)=AA492,0,1),2)</f>
        <v>2</v>
      </c>
      <c r="BN492" s="45">
        <f>IFERROR(IF(VLOOKUP($A492,mdf_lsdt9!$A:$BE, AB$1, FALSE)=AB492,0,1),2)</f>
        <v>2</v>
      </c>
      <c r="BO492" s="45">
        <f>IFERROR(IF(VLOOKUP($A492,mdf_lsdt9!$A:$BE, AC$1, FALSE)=AC492,0,1),2)</f>
        <v>2</v>
      </c>
      <c r="BP492" s="45">
        <f>IFERROR(IF(VLOOKUP($A492,mdf_lsdt9!$A:$BE, AD$1, FALSE)=AD492,0,1),2)</f>
        <v>2</v>
      </c>
      <c r="BQ492" s="45">
        <f>IFERROR(IF(VLOOKUP($A492,mdf_lsdt9!$A:$BE, AE$1, FALSE)=AE492,0,1),2)</f>
        <v>2</v>
      </c>
      <c r="BR492" s="45">
        <f>IFERROR(IF(VLOOKUP($A492,mdf_lsdt9!$A:$BE, AF$1, FALSE)=AF492,0,1),2)</f>
        <v>2</v>
      </c>
      <c r="BS492" s="45">
        <f>IFERROR(IF(VLOOKUP($A492,mdf_lsdt9!$A:$BE, AG$1, FALSE)=AG492,0,1),2)</f>
        <v>2</v>
      </c>
      <c r="BT492" s="45">
        <f>IFERROR(IF(VLOOKUP($A492,mdf_lsdt9!$A:$BE, AH$1, FALSE)=AH492,0,1),2)</f>
        <v>2</v>
      </c>
      <c r="BU492" s="45">
        <f>IFERROR(IF(VLOOKUP($A492,mdf_lsdt9!$A:$BE, AI$1, FALSE)=AI492,0,1),2)</f>
        <v>2</v>
      </c>
      <c r="BV492" s="45">
        <f>IFERROR(IF(VLOOKUP($A492,mdf_lsdt9!$A:$BE, AJ$1, FALSE)=AJ492,0,1),2)</f>
        <v>2</v>
      </c>
      <c r="BW492" s="45">
        <f>IFERROR(IF(VLOOKUP($A492,mdf_lsdt9!$A:$BE, AK$1, FALSE)=AK492,0,1),2)</f>
        <v>2</v>
      </c>
      <c r="BX492" s="45">
        <f>IFERROR(IF(VLOOKUP($A492,mdf_lsdt9!$A:$BE, AL$1, FALSE)=AL492,0,1),2)</f>
        <v>2</v>
      </c>
      <c r="BY492" s="45">
        <f>IFERROR(IF(VLOOKUP($A492,mdf_lsdt9!$A:$BE, AM$1, FALSE)=AM492,0,1),2)</f>
        <v>2</v>
      </c>
      <c r="BZ492" s="45">
        <f>IFERROR(IF(VLOOKUP($A492,mdf_lsdt9!$A:$BE, AN$1, FALSE)=AN492,0,1),2)</f>
        <v>2</v>
      </c>
      <c r="CA492" s="45">
        <f>IFERROR(IF(VLOOKUP($A492,mdf_lsdt9!$A:$BE, AO$1, FALSE)=AO492,0,1),2)</f>
        <v>2</v>
      </c>
      <c r="CB492" s="45">
        <f>IFERROR(IF(VLOOKUP($A492,mdf_lsdt9!$A:$BE, AP$1, FALSE)=AP492,0,1),2)</f>
        <v>2</v>
      </c>
      <c r="CC492" s="45">
        <f>IFERROR(IF(VLOOKUP($A492,mdf_lsdt9!$A:$BE, AQ$1, FALSE)=AQ492,0,1),2)</f>
        <v>2</v>
      </c>
      <c r="CD492" s="45">
        <f>IFERROR(IF(VLOOKUP($A492,mdf_lsdt9!$A:$BE, AR$1, FALSE)=AR492,0,1),2)</f>
        <v>2</v>
      </c>
      <c r="CE492" s="45">
        <f>IFERROR(IF(VLOOKUP($A492,mdf_lsdt9!$A:$BE, AS$1, FALSE)=AS492,0,1),2)</f>
        <v>2</v>
      </c>
      <c r="CF492" s="45">
        <f>IFERROR(IF(VLOOKUP($A492,mdf_lsdt9!$A:$BE, AT$1, FALSE)=AT492,0,1),2)</f>
        <v>2</v>
      </c>
      <c r="CG492" s="45">
        <f>IFERROR(IF(VLOOKUP($A492,mdf_lsdt9!$A:$BE, AU$1, FALSE)=AU492,0,1),2)</f>
        <v>2</v>
      </c>
      <c r="CH492" s="45">
        <f>IFERROR(IF(VLOOKUP($A492,mdf_lsdt9!$A:$BE, AV$1, FALSE)=AV492,0,1),2)</f>
        <v>2</v>
      </c>
    </row>
    <row r="493" spans="1:86" x14ac:dyDescent="0.35">
      <c r="A493" s="45" t="str">
        <f t="shared" si="8"/>
        <v/>
      </c>
      <c r="AW493" s="45">
        <f>IFERROR(IF(VLOOKUP($A493,mdf_lsdt9!$A:$BE, K$1, FALSE)=K493,0,1),2)</f>
        <v>2</v>
      </c>
      <c r="AX493" s="45">
        <f>IFERROR(IF(VLOOKUP($A493,mdf_lsdt9!$A:$BE, L$1, FALSE)=L493,0,1),2)</f>
        <v>2</v>
      </c>
      <c r="AY493" s="45">
        <f>IFERROR(IF(VLOOKUP($A493,mdf_lsdt9!$A:$BE, M$1, FALSE)=M493,0,1),2)</f>
        <v>2</v>
      </c>
      <c r="AZ493" s="45">
        <f>IFERROR(IF(VLOOKUP($A493,mdf_lsdt9!$A:$BE, N$1, FALSE)=N493,0,1),2)</f>
        <v>2</v>
      </c>
      <c r="BA493" s="45">
        <f>IFERROR(IF(VLOOKUP($A493,mdf_lsdt9!$A:$BE, O$1, FALSE)=O493,0,1),2)</f>
        <v>2</v>
      </c>
      <c r="BB493" s="45">
        <f>IFERROR(IF(VLOOKUP($A493,mdf_lsdt9!$A:$BE, P$1, FALSE)=P493,0,1),2)</f>
        <v>2</v>
      </c>
      <c r="BC493" s="45">
        <f>IFERROR(IF(VLOOKUP($A493,mdf_lsdt9!$A:$BE, Q$1, FALSE)=Q493,0,1),2)</f>
        <v>2</v>
      </c>
      <c r="BD493" s="45">
        <f>IFERROR(IF(VLOOKUP($A493,mdf_lsdt9!$A:$BE, R$1, FALSE)=R493,0,1),2)</f>
        <v>2</v>
      </c>
      <c r="BE493" s="45">
        <f>IFERROR(IF(VLOOKUP($A493,mdf_lsdt9!$A:$BE, S$1, FALSE)=S493,0,1),2)</f>
        <v>2</v>
      </c>
      <c r="BF493" s="45">
        <f>IFERROR(IF(VLOOKUP($A493,mdf_lsdt9!$A:$BE, T$1, FALSE)=T493,0,1),2)</f>
        <v>2</v>
      </c>
      <c r="BG493" s="45">
        <f>IFERROR(IF(VLOOKUP($A493,mdf_lsdt9!$A:$BE, U$1, FALSE)=U493,0,1),2)</f>
        <v>2</v>
      </c>
      <c r="BH493" s="45">
        <f>IFERROR(IF(VLOOKUP($A493,mdf_lsdt9!$A:$BE, V$1, FALSE)=V493,0,1),2)</f>
        <v>2</v>
      </c>
      <c r="BI493" s="45">
        <f>IFERROR(IF(VLOOKUP($A493,mdf_lsdt9!$A:$BE, W$1, FALSE)=W493,0,1),2)</f>
        <v>2</v>
      </c>
      <c r="BJ493" s="45">
        <f>IFERROR(IF(VLOOKUP($A493,mdf_lsdt9!$A:$BE, X$1, FALSE)=X493,0,1),2)</f>
        <v>2</v>
      </c>
      <c r="BK493" s="45">
        <f>IFERROR(IF(VLOOKUP($A493,mdf_lsdt9!$A:$BE, Y$1, FALSE)=Y493,0,1),2)</f>
        <v>2</v>
      </c>
      <c r="BL493" s="45">
        <f>IFERROR(IF(VLOOKUP($A493,mdf_lsdt9!$A:$BE, Z$1, FALSE)=Z493,0,1),2)</f>
        <v>2</v>
      </c>
      <c r="BM493" s="45">
        <f>IFERROR(IF(VLOOKUP($A493,mdf_lsdt9!$A:$BE, AA$1, FALSE)=AA493,0,1),2)</f>
        <v>2</v>
      </c>
      <c r="BN493" s="45">
        <f>IFERROR(IF(VLOOKUP($A493,mdf_lsdt9!$A:$BE, AB$1, FALSE)=AB493,0,1),2)</f>
        <v>2</v>
      </c>
      <c r="BO493" s="45">
        <f>IFERROR(IF(VLOOKUP($A493,mdf_lsdt9!$A:$BE, AC$1, FALSE)=AC493,0,1),2)</f>
        <v>2</v>
      </c>
      <c r="BP493" s="45">
        <f>IFERROR(IF(VLOOKUP($A493,mdf_lsdt9!$A:$BE, AD$1, FALSE)=AD493,0,1),2)</f>
        <v>2</v>
      </c>
      <c r="BQ493" s="45">
        <f>IFERROR(IF(VLOOKUP($A493,mdf_lsdt9!$A:$BE, AE$1, FALSE)=AE493,0,1),2)</f>
        <v>2</v>
      </c>
      <c r="BR493" s="45">
        <f>IFERROR(IF(VLOOKUP($A493,mdf_lsdt9!$A:$BE, AF$1, FALSE)=AF493,0,1),2)</f>
        <v>2</v>
      </c>
      <c r="BS493" s="45">
        <f>IFERROR(IF(VLOOKUP($A493,mdf_lsdt9!$A:$BE, AG$1, FALSE)=AG493,0,1),2)</f>
        <v>2</v>
      </c>
      <c r="BT493" s="45">
        <f>IFERROR(IF(VLOOKUP($A493,mdf_lsdt9!$A:$BE, AH$1, FALSE)=AH493,0,1),2)</f>
        <v>2</v>
      </c>
      <c r="BU493" s="45">
        <f>IFERROR(IF(VLOOKUP($A493,mdf_lsdt9!$A:$BE, AI$1, FALSE)=AI493,0,1),2)</f>
        <v>2</v>
      </c>
      <c r="BV493" s="45">
        <f>IFERROR(IF(VLOOKUP($A493,mdf_lsdt9!$A:$BE, AJ$1, FALSE)=AJ493,0,1),2)</f>
        <v>2</v>
      </c>
      <c r="BW493" s="45">
        <f>IFERROR(IF(VLOOKUP($A493,mdf_lsdt9!$A:$BE, AK$1, FALSE)=AK493,0,1),2)</f>
        <v>2</v>
      </c>
      <c r="BX493" s="45">
        <f>IFERROR(IF(VLOOKUP($A493,mdf_lsdt9!$A:$BE, AL$1, FALSE)=AL493,0,1),2)</f>
        <v>2</v>
      </c>
      <c r="BY493" s="45">
        <f>IFERROR(IF(VLOOKUP($A493,mdf_lsdt9!$A:$BE, AM$1, FALSE)=AM493,0,1),2)</f>
        <v>2</v>
      </c>
      <c r="BZ493" s="45">
        <f>IFERROR(IF(VLOOKUP($A493,mdf_lsdt9!$A:$BE, AN$1, FALSE)=AN493,0,1),2)</f>
        <v>2</v>
      </c>
      <c r="CA493" s="45">
        <f>IFERROR(IF(VLOOKUP($A493,mdf_lsdt9!$A:$BE, AO$1, FALSE)=AO493,0,1),2)</f>
        <v>2</v>
      </c>
      <c r="CB493" s="45">
        <f>IFERROR(IF(VLOOKUP($A493,mdf_lsdt9!$A:$BE, AP$1, FALSE)=AP493,0,1),2)</f>
        <v>2</v>
      </c>
      <c r="CC493" s="45">
        <f>IFERROR(IF(VLOOKUP($A493,mdf_lsdt9!$A:$BE, AQ$1, FALSE)=AQ493,0,1),2)</f>
        <v>2</v>
      </c>
      <c r="CD493" s="45">
        <f>IFERROR(IF(VLOOKUP($A493,mdf_lsdt9!$A:$BE, AR$1, FALSE)=AR493,0,1),2)</f>
        <v>2</v>
      </c>
      <c r="CE493" s="45">
        <f>IFERROR(IF(VLOOKUP($A493,mdf_lsdt9!$A:$BE, AS$1, FALSE)=AS493,0,1),2)</f>
        <v>2</v>
      </c>
      <c r="CF493" s="45">
        <f>IFERROR(IF(VLOOKUP($A493,mdf_lsdt9!$A:$BE, AT$1, FALSE)=AT493,0,1),2)</f>
        <v>2</v>
      </c>
      <c r="CG493" s="45">
        <f>IFERROR(IF(VLOOKUP($A493,mdf_lsdt9!$A:$BE, AU$1, FALSE)=AU493,0,1),2)</f>
        <v>2</v>
      </c>
      <c r="CH493" s="45">
        <f>IFERROR(IF(VLOOKUP($A493,mdf_lsdt9!$A:$BE, AV$1, FALSE)=AV493,0,1),2)</f>
        <v>2</v>
      </c>
    </row>
    <row r="494" spans="1:86" x14ac:dyDescent="0.35">
      <c r="A494" s="45" t="str">
        <f t="shared" si="8"/>
        <v/>
      </c>
      <c r="AW494" s="45">
        <f>IFERROR(IF(VLOOKUP($A494,mdf_lsdt9!$A:$BE, K$1, FALSE)=K494,0,1),2)</f>
        <v>2</v>
      </c>
      <c r="AX494" s="45">
        <f>IFERROR(IF(VLOOKUP($A494,mdf_lsdt9!$A:$BE, L$1, FALSE)=L494,0,1),2)</f>
        <v>2</v>
      </c>
      <c r="AY494" s="45">
        <f>IFERROR(IF(VLOOKUP($A494,mdf_lsdt9!$A:$BE, M$1, FALSE)=M494,0,1),2)</f>
        <v>2</v>
      </c>
      <c r="AZ494" s="45">
        <f>IFERROR(IF(VLOOKUP($A494,mdf_lsdt9!$A:$BE, N$1, FALSE)=N494,0,1),2)</f>
        <v>2</v>
      </c>
      <c r="BA494" s="45">
        <f>IFERROR(IF(VLOOKUP($A494,mdf_lsdt9!$A:$BE, O$1, FALSE)=O494,0,1),2)</f>
        <v>2</v>
      </c>
      <c r="BB494" s="45">
        <f>IFERROR(IF(VLOOKUP($A494,mdf_lsdt9!$A:$BE, P$1, FALSE)=P494,0,1),2)</f>
        <v>2</v>
      </c>
      <c r="BC494" s="45">
        <f>IFERROR(IF(VLOOKUP($A494,mdf_lsdt9!$A:$BE, Q$1, FALSE)=Q494,0,1),2)</f>
        <v>2</v>
      </c>
      <c r="BD494" s="45">
        <f>IFERROR(IF(VLOOKUP($A494,mdf_lsdt9!$A:$BE, R$1, FALSE)=R494,0,1),2)</f>
        <v>2</v>
      </c>
      <c r="BE494" s="45">
        <f>IFERROR(IF(VLOOKUP($A494,mdf_lsdt9!$A:$BE, S$1, FALSE)=S494,0,1),2)</f>
        <v>2</v>
      </c>
      <c r="BF494" s="45">
        <f>IFERROR(IF(VLOOKUP($A494,mdf_lsdt9!$A:$BE, T$1, FALSE)=T494,0,1),2)</f>
        <v>2</v>
      </c>
      <c r="BG494" s="45">
        <f>IFERROR(IF(VLOOKUP($A494,mdf_lsdt9!$A:$BE, U$1, FALSE)=U494,0,1),2)</f>
        <v>2</v>
      </c>
      <c r="BH494" s="45">
        <f>IFERROR(IF(VLOOKUP($A494,mdf_lsdt9!$A:$BE, V$1, FALSE)=V494,0,1),2)</f>
        <v>2</v>
      </c>
      <c r="BI494" s="45">
        <f>IFERROR(IF(VLOOKUP($A494,mdf_lsdt9!$A:$BE, W$1, FALSE)=W494,0,1),2)</f>
        <v>2</v>
      </c>
      <c r="BJ494" s="45">
        <f>IFERROR(IF(VLOOKUP($A494,mdf_lsdt9!$A:$BE, X$1, FALSE)=X494,0,1),2)</f>
        <v>2</v>
      </c>
      <c r="BK494" s="45">
        <f>IFERROR(IF(VLOOKUP($A494,mdf_lsdt9!$A:$BE, Y$1, FALSE)=Y494,0,1),2)</f>
        <v>2</v>
      </c>
      <c r="BL494" s="45">
        <f>IFERROR(IF(VLOOKUP($A494,mdf_lsdt9!$A:$BE, Z$1, FALSE)=Z494,0,1),2)</f>
        <v>2</v>
      </c>
      <c r="BM494" s="45">
        <f>IFERROR(IF(VLOOKUP($A494,mdf_lsdt9!$A:$BE, AA$1, FALSE)=AA494,0,1),2)</f>
        <v>2</v>
      </c>
      <c r="BN494" s="45">
        <f>IFERROR(IF(VLOOKUP($A494,mdf_lsdt9!$A:$BE, AB$1, FALSE)=AB494,0,1),2)</f>
        <v>2</v>
      </c>
      <c r="BO494" s="45">
        <f>IFERROR(IF(VLOOKUP($A494,mdf_lsdt9!$A:$BE, AC$1, FALSE)=AC494,0,1),2)</f>
        <v>2</v>
      </c>
      <c r="BP494" s="45">
        <f>IFERROR(IF(VLOOKUP($A494,mdf_lsdt9!$A:$BE, AD$1, FALSE)=AD494,0,1),2)</f>
        <v>2</v>
      </c>
      <c r="BQ494" s="45">
        <f>IFERROR(IF(VLOOKUP($A494,mdf_lsdt9!$A:$BE, AE$1, FALSE)=AE494,0,1),2)</f>
        <v>2</v>
      </c>
      <c r="BR494" s="45">
        <f>IFERROR(IF(VLOOKUP($A494,mdf_lsdt9!$A:$BE, AF$1, FALSE)=AF494,0,1),2)</f>
        <v>2</v>
      </c>
      <c r="BS494" s="45">
        <f>IFERROR(IF(VLOOKUP($A494,mdf_lsdt9!$A:$BE, AG$1, FALSE)=AG494,0,1),2)</f>
        <v>2</v>
      </c>
      <c r="BT494" s="45">
        <f>IFERROR(IF(VLOOKUP($A494,mdf_lsdt9!$A:$BE, AH$1, FALSE)=AH494,0,1),2)</f>
        <v>2</v>
      </c>
      <c r="BU494" s="45">
        <f>IFERROR(IF(VLOOKUP($A494,mdf_lsdt9!$A:$BE, AI$1, FALSE)=AI494,0,1),2)</f>
        <v>2</v>
      </c>
      <c r="BV494" s="45">
        <f>IFERROR(IF(VLOOKUP($A494,mdf_lsdt9!$A:$BE, AJ$1, FALSE)=AJ494,0,1),2)</f>
        <v>2</v>
      </c>
      <c r="BW494" s="45">
        <f>IFERROR(IF(VLOOKUP($A494,mdf_lsdt9!$A:$BE, AK$1, FALSE)=AK494,0,1),2)</f>
        <v>2</v>
      </c>
      <c r="BX494" s="45">
        <f>IFERROR(IF(VLOOKUP($A494,mdf_lsdt9!$A:$BE, AL$1, FALSE)=AL494,0,1),2)</f>
        <v>2</v>
      </c>
      <c r="BY494" s="45">
        <f>IFERROR(IF(VLOOKUP($A494,mdf_lsdt9!$A:$BE, AM$1, FALSE)=AM494,0,1),2)</f>
        <v>2</v>
      </c>
      <c r="BZ494" s="45">
        <f>IFERROR(IF(VLOOKUP($A494,mdf_lsdt9!$A:$BE, AN$1, FALSE)=AN494,0,1),2)</f>
        <v>2</v>
      </c>
      <c r="CA494" s="45">
        <f>IFERROR(IF(VLOOKUP($A494,mdf_lsdt9!$A:$BE, AO$1, FALSE)=AO494,0,1),2)</f>
        <v>2</v>
      </c>
      <c r="CB494" s="45">
        <f>IFERROR(IF(VLOOKUP($A494,mdf_lsdt9!$A:$BE, AP$1, FALSE)=AP494,0,1),2)</f>
        <v>2</v>
      </c>
      <c r="CC494" s="45">
        <f>IFERROR(IF(VLOOKUP($A494,mdf_lsdt9!$A:$BE, AQ$1, FALSE)=AQ494,0,1),2)</f>
        <v>2</v>
      </c>
      <c r="CD494" s="45">
        <f>IFERROR(IF(VLOOKUP($A494,mdf_lsdt9!$A:$BE, AR$1, FALSE)=AR494,0,1),2)</f>
        <v>2</v>
      </c>
      <c r="CE494" s="45">
        <f>IFERROR(IF(VLOOKUP($A494,mdf_lsdt9!$A:$BE, AS$1, FALSE)=AS494,0,1),2)</f>
        <v>2</v>
      </c>
      <c r="CF494" s="45">
        <f>IFERROR(IF(VLOOKUP($A494,mdf_lsdt9!$A:$BE, AT$1, FALSE)=AT494,0,1),2)</f>
        <v>2</v>
      </c>
      <c r="CG494" s="45">
        <f>IFERROR(IF(VLOOKUP($A494,mdf_lsdt9!$A:$BE, AU$1, FALSE)=AU494,0,1),2)</f>
        <v>2</v>
      </c>
      <c r="CH494" s="45">
        <f>IFERROR(IF(VLOOKUP($A494,mdf_lsdt9!$A:$BE, AV$1, FALSE)=AV494,0,1),2)</f>
        <v>2</v>
      </c>
    </row>
    <row r="495" spans="1:86" x14ac:dyDescent="0.35">
      <c r="A495" s="45" t="str">
        <f t="shared" si="8"/>
        <v/>
      </c>
      <c r="AW495" s="45">
        <f>IFERROR(IF(VLOOKUP($A495,mdf_lsdt9!$A:$BE, K$1, FALSE)=K495,0,1),2)</f>
        <v>2</v>
      </c>
      <c r="AX495" s="45">
        <f>IFERROR(IF(VLOOKUP($A495,mdf_lsdt9!$A:$BE, L$1, FALSE)=L495,0,1),2)</f>
        <v>2</v>
      </c>
      <c r="AY495" s="45">
        <f>IFERROR(IF(VLOOKUP($A495,mdf_lsdt9!$A:$BE, M$1, FALSE)=M495,0,1),2)</f>
        <v>2</v>
      </c>
      <c r="AZ495" s="45">
        <f>IFERROR(IF(VLOOKUP($A495,mdf_lsdt9!$A:$BE, N$1, FALSE)=N495,0,1),2)</f>
        <v>2</v>
      </c>
      <c r="BA495" s="45">
        <f>IFERROR(IF(VLOOKUP($A495,mdf_lsdt9!$A:$BE, O$1, FALSE)=O495,0,1),2)</f>
        <v>2</v>
      </c>
      <c r="BB495" s="45">
        <f>IFERROR(IF(VLOOKUP($A495,mdf_lsdt9!$A:$BE, P$1, FALSE)=P495,0,1),2)</f>
        <v>2</v>
      </c>
      <c r="BC495" s="45">
        <f>IFERROR(IF(VLOOKUP($A495,mdf_lsdt9!$A:$BE, Q$1, FALSE)=Q495,0,1),2)</f>
        <v>2</v>
      </c>
      <c r="BD495" s="45">
        <f>IFERROR(IF(VLOOKUP($A495,mdf_lsdt9!$A:$BE, R$1, FALSE)=R495,0,1),2)</f>
        <v>2</v>
      </c>
      <c r="BE495" s="45">
        <f>IFERROR(IF(VLOOKUP($A495,mdf_lsdt9!$A:$BE, S$1, FALSE)=S495,0,1),2)</f>
        <v>2</v>
      </c>
      <c r="BF495" s="45">
        <f>IFERROR(IF(VLOOKUP($A495,mdf_lsdt9!$A:$BE, T$1, FALSE)=T495,0,1),2)</f>
        <v>2</v>
      </c>
      <c r="BG495" s="45">
        <f>IFERROR(IF(VLOOKUP($A495,mdf_lsdt9!$A:$BE, U$1, FALSE)=U495,0,1),2)</f>
        <v>2</v>
      </c>
      <c r="BH495" s="45">
        <f>IFERROR(IF(VLOOKUP($A495,mdf_lsdt9!$A:$BE, V$1, FALSE)=V495,0,1),2)</f>
        <v>2</v>
      </c>
      <c r="BI495" s="45">
        <f>IFERROR(IF(VLOOKUP($A495,mdf_lsdt9!$A:$BE, W$1, FALSE)=W495,0,1),2)</f>
        <v>2</v>
      </c>
      <c r="BJ495" s="45">
        <f>IFERROR(IF(VLOOKUP($A495,mdf_lsdt9!$A:$BE, X$1, FALSE)=X495,0,1),2)</f>
        <v>2</v>
      </c>
      <c r="BK495" s="45">
        <f>IFERROR(IF(VLOOKUP($A495,mdf_lsdt9!$A:$BE, Y$1, FALSE)=Y495,0,1),2)</f>
        <v>2</v>
      </c>
      <c r="BL495" s="45">
        <f>IFERROR(IF(VLOOKUP($A495,mdf_lsdt9!$A:$BE, Z$1, FALSE)=Z495,0,1),2)</f>
        <v>2</v>
      </c>
      <c r="BM495" s="45">
        <f>IFERROR(IF(VLOOKUP($A495,mdf_lsdt9!$A:$BE, AA$1, FALSE)=AA495,0,1),2)</f>
        <v>2</v>
      </c>
      <c r="BN495" s="45">
        <f>IFERROR(IF(VLOOKUP($A495,mdf_lsdt9!$A:$BE, AB$1, FALSE)=AB495,0,1),2)</f>
        <v>2</v>
      </c>
      <c r="BO495" s="45">
        <f>IFERROR(IF(VLOOKUP($A495,mdf_lsdt9!$A:$BE, AC$1, FALSE)=AC495,0,1),2)</f>
        <v>2</v>
      </c>
      <c r="BP495" s="45">
        <f>IFERROR(IF(VLOOKUP($A495,mdf_lsdt9!$A:$BE, AD$1, FALSE)=AD495,0,1),2)</f>
        <v>2</v>
      </c>
      <c r="BQ495" s="45">
        <f>IFERROR(IF(VLOOKUP($A495,mdf_lsdt9!$A:$BE, AE$1, FALSE)=AE495,0,1),2)</f>
        <v>2</v>
      </c>
      <c r="BR495" s="45">
        <f>IFERROR(IF(VLOOKUP($A495,mdf_lsdt9!$A:$BE, AF$1, FALSE)=AF495,0,1),2)</f>
        <v>2</v>
      </c>
      <c r="BS495" s="45">
        <f>IFERROR(IF(VLOOKUP($A495,mdf_lsdt9!$A:$BE, AG$1, FALSE)=AG495,0,1),2)</f>
        <v>2</v>
      </c>
      <c r="BT495" s="45">
        <f>IFERROR(IF(VLOOKUP($A495,mdf_lsdt9!$A:$BE, AH$1, FALSE)=AH495,0,1),2)</f>
        <v>2</v>
      </c>
      <c r="BU495" s="45">
        <f>IFERROR(IF(VLOOKUP($A495,mdf_lsdt9!$A:$BE, AI$1, FALSE)=AI495,0,1),2)</f>
        <v>2</v>
      </c>
      <c r="BV495" s="45">
        <f>IFERROR(IF(VLOOKUP($A495,mdf_lsdt9!$A:$BE, AJ$1, FALSE)=AJ495,0,1),2)</f>
        <v>2</v>
      </c>
      <c r="BW495" s="45">
        <f>IFERROR(IF(VLOOKUP($A495,mdf_lsdt9!$A:$BE, AK$1, FALSE)=AK495,0,1),2)</f>
        <v>2</v>
      </c>
      <c r="BX495" s="45">
        <f>IFERROR(IF(VLOOKUP($A495,mdf_lsdt9!$A:$BE, AL$1, FALSE)=AL495,0,1),2)</f>
        <v>2</v>
      </c>
      <c r="BY495" s="45">
        <f>IFERROR(IF(VLOOKUP($A495,mdf_lsdt9!$A:$BE, AM$1, FALSE)=AM495,0,1),2)</f>
        <v>2</v>
      </c>
      <c r="BZ495" s="45">
        <f>IFERROR(IF(VLOOKUP($A495,mdf_lsdt9!$A:$BE, AN$1, FALSE)=AN495,0,1),2)</f>
        <v>2</v>
      </c>
      <c r="CA495" s="45">
        <f>IFERROR(IF(VLOOKUP($A495,mdf_lsdt9!$A:$BE, AO$1, FALSE)=AO495,0,1),2)</f>
        <v>2</v>
      </c>
      <c r="CB495" s="45">
        <f>IFERROR(IF(VLOOKUP($A495,mdf_lsdt9!$A:$BE, AP$1, FALSE)=AP495,0,1),2)</f>
        <v>2</v>
      </c>
      <c r="CC495" s="45">
        <f>IFERROR(IF(VLOOKUP($A495,mdf_lsdt9!$A:$BE, AQ$1, FALSE)=AQ495,0,1),2)</f>
        <v>2</v>
      </c>
      <c r="CD495" s="45">
        <f>IFERROR(IF(VLOOKUP($A495,mdf_lsdt9!$A:$BE, AR$1, FALSE)=AR495,0,1),2)</f>
        <v>2</v>
      </c>
      <c r="CE495" s="45">
        <f>IFERROR(IF(VLOOKUP($A495,mdf_lsdt9!$A:$BE, AS$1, FALSE)=AS495,0,1),2)</f>
        <v>2</v>
      </c>
      <c r="CF495" s="45">
        <f>IFERROR(IF(VLOOKUP($A495,mdf_lsdt9!$A:$BE, AT$1, FALSE)=AT495,0,1),2)</f>
        <v>2</v>
      </c>
      <c r="CG495" s="45">
        <f>IFERROR(IF(VLOOKUP($A495,mdf_lsdt9!$A:$BE, AU$1, FALSE)=AU495,0,1),2)</f>
        <v>2</v>
      </c>
      <c r="CH495" s="45">
        <f>IFERROR(IF(VLOOKUP($A495,mdf_lsdt9!$A:$BE, AV$1, FALSE)=AV495,0,1),2)</f>
        <v>2</v>
      </c>
    </row>
    <row r="496" spans="1:86" x14ac:dyDescent="0.35">
      <c r="A496" s="45" t="str">
        <f t="shared" si="8"/>
        <v/>
      </c>
      <c r="AW496" s="45">
        <f>IFERROR(IF(VLOOKUP($A496,mdf_lsdt9!$A:$BE, K$1, FALSE)=K496,0,1),2)</f>
        <v>2</v>
      </c>
      <c r="AX496" s="45">
        <f>IFERROR(IF(VLOOKUP($A496,mdf_lsdt9!$A:$BE, L$1, FALSE)=L496,0,1),2)</f>
        <v>2</v>
      </c>
      <c r="AY496" s="45">
        <f>IFERROR(IF(VLOOKUP($A496,mdf_lsdt9!$A:$BE, M$1, FALSE)=M496,0,1),2)</f>
        <v>2</v>
      </c>
      <c r="AZ496" s="45">
        <f>IFERROR(IF(VLOOKUP($A496,mdf_lsdt9!$A:$BE, N$1, FALSE)=N496,0,1),2)</f>
        <v>2</v>
      </c>
      <c r="BA496" s="45">
        <f>IFERROR(IF(VLOOKUP($A496,mdf_lsdt9!$A:$BE, O$1, FALSE)=O496,0,1),2)</f>
        <v>2</v>
      </c>
      <c r="BB496" s="45">
        <f>IFERROR(IF(VLOOKUP($A496,mdf_lsdt9!$A:$BE, P$1, FALSE)=P496,0,1),2)</f>
        <v>2</v>
      </c>
      <c r="BC496" s="45">
        <f>IFERROR(IF(VLOOKUP($A496,mdf_lsdt9!$A:$BE, Q$1, FALSE)=Q496,0,1),2)</f>
        <v>2</v>
      </c>
      <c r="BD496" s="45">
        <f>IFERROR(IF(VLOOKUP($A496,mdf_lsdt9!$A:$BE, R$1, FALSE)=R496,0,1),2)</f>
        <v>2</v>
      </c>
      <c r="BE496" s="45">
        <f>IFERROR(IF(VLOOKUP($A496,mdf_lsdt9!$A:$BE, S$1, FALSE)=S496,0,1),2)</f>
        <v>2</v>
      </c>
      <c r="BF496" s="45">
        <f>IFERROR(IF(VLOOKUP($A496,mdf_lsdt9!$A:$BE, T$1, FALSE)=T496,0,1),2)</f>
        <v>2</v>
      </c>
      <c r="BG496" s="45">
        <f>IFERROR(IF(VLOOKUP($A496,mdf_lsdt9!$A:$BE, U$1, FALSE)=U496,0,1),2)</f>
        <v>2</v>
      </c>
      <c r="BH496" s="45">
        <f>IFERROR(IF(VLOOKUP($A496,mdf_lsdt9!$A:$BE, V$1, FALSE)=V496,0,1),2)</f>
        <v>2</v>
      </c>
      <c r="BI496" s="45">
        <f>IFERROR(IF(VLOOKUP($A496,mdf_lsdt9!$A:$BE, W$1, FALSE)=W496,0,1),2)</f>
        <v>2</v>
      </c>
      <c r="BJ496" s="45">
        <f>IFERROR(IF(VLOOKUP($A496,mdf_lsdt9!$A:$BE, X$1, FALSE)=X496,0,1),2)</f>
        <v>2</v>
      </c>
      <c r="BK496" s="45">
        <f>IFERROR(IF(VLOOKUP($A496,mdf_lsdt9!$A:$BE, Y$1, FALSE)=Y496,0,1),2)</f>
        <v>2</v>
      </c>
      <c r="BL496" s="45">
        <f>IFERROR(IF(VLOOKUP($A496,mdf_lsdt9!$A:$BE, Z$1, FALSE)=Z496,0,1),2)</f>
        <v>2</v>
      </c>
      <c r="BM496" s="45">
        <f>IFERROR(IF(VLOOKUP($A496,mdf_lsdt9!$A:$BE, AA$1, FALSE)=AA496,0,1),2)</f>
        <v>2</v>
      </c>
      <c r="BN496" s="45">
        <f>IFERROR(IF(VLOOKUP($A496,mdf_lsdt9!$A:$BE, AB$1, FALSE)=AB496,0,1),2)</f>
        <v>2</v>
      </c>
      <c r="BO496" s="45">
        <f>IFERROR(IF(VLOOKUP($A496,mdf_lsdt9!$A:$BE, AC$1, FALSE)=AC496,0,1),2)</f>
        <v>2</v>
      </c>
      <c r="BP496" s="45">
        <f>IFERROR(IF(VLOOKUP($A496,mdf_lsdt9!$A:$BE, AD$1, FALSE)=AD496,0,1),2)</f>
        <v>2</v>
      </c>
      <c r="BQ496" s="45">
        <f>IFERROR(IF(VLOOKUP($A496,mdf_lsdt9!$A:$BE, AE$1, FALSE)=AE496,0,1),2)</f>
        <v>2</v>
      </c>
      <c r="BR496" s="45">
        <f>IFERROR(IF(VLOOKUP($A496,mdf_lsdt9!$A:$BE, AF$1, FALSE)=AF496,0,1),2)</f>
        <v>2</v>
      </c>
      <c r="BS496" s="45">
        <f>IFERROR(IF(VLOOKUP($A496,mdf_lsdt9!$A:$BE, AG$1, FALSE)=AG496,0,1),2)</f>
        <v>2</v>
      </c>
      <c r="BT496" s="45">
        <f>IFERROR(IF(VLOOKUP($A496,mdf_lsdt9!$A:$BE, AH$1, FALSE)=AH496,0,1),2)</f>
        <v>2</v>
      </c>
      <c r="BU496" s="45">
        <f>IFERROR(IF(VLOOKUP($A496,mdf_lsdt9!$A:$BE, AI$1, FALSE)=AI496,0,1),2)</f>
        <v>2</v>
      </c>
      <c r="BV496" s="45">
        <f>IFERROR(IF(VLOOKUP($A496,mdf_lsdt9!$A:$BE, AJ$1, FALSE)=AJ496,0,1),2)</f>
        <v>2</v>
      </c>
      <c r="BW496" s="45">
        <f>IFERROR(IF(VLOOKUP($A496,mdf_lsdt9!$A:$BE, AK$1, FALSE)=AK496,0,1),2)</f>
        <v>2</v>
      </c>
      <c r="BX496" s="45">
        <f>IFERROR(IF(VLOOKUP($A496,mdf_lsdt9!$A:$BE, AL$1, FALSE)=AL496,0,1),2)</f>
        <v>2</v>
      </c>
      <c r="BY496" s="45">
        <f>IFERROR(IF(VLOOKUP($A496,mdf_lsdt9!$A:$BE, AM$1, FALSE)=AM496,0,1),2)</f>
        <v>2</v>
      </c>
      <c r="BZ496" s="45">
        <f>IFERROR(IF(VLOOKUP($A496,mdf_lsdt9!$A:$BE, AN$1, FALSE)=AN496,0,1),2)</f>
        <v>2</v>
      </c>
      <c r="CA496" s="45">
        <f>IFERROR(IF(VLOOKUP($A496,mdf_lsdt9!$A:$BE, AO$1, FALSE)=AO496,0,1),2)</f>
        <v>2</v>
      </c>
      <c r="CB496" s="45">
        <f>IFERROR(IF(VLOOKUP($A496,mdf_lsdt9!$A:$BE, AP$1, FALSE)=AP496,0,1),2)</f>
        <v>2</v>
      </c>
      <c r="CC496" s="45">
        <f>IFERROR(IF(VLOOKUP($A496,mdf_lsdt9!$A:$BE, AQ$1, FALSE)=AQ496,0,1),2)</f>
        <v>2</v>
      </c>
      <c r="CD496" s="45">
        <f>IFERROR(IF(VLOOKUP($A496,mdf_lsdt9!$A:$BE, AR$1, FALSE)=AR496,0,1),2)</f>
        <v>2</v>
      </c>
      <c r="CE496" s="45">
        <f>IFERROR(IF(VLOOKUP($A496,mdf_lsdt9!$A:$BE, AS$1, FALSE)=AS496,0,1),2)</f>
        <v>2</v>
      </c>
      <c r="CF496" s="45">
        <f>IFERROR(IF(VLOOKUP($A496,mdf_lsdt9!$A:$BE, AT$1, FALSE)=AT496,0,1),2)</f>
        <v>2</v>
      </c>
      <c r="CG496" s="45">
        <f>IFERROR(IF(VLOOKUP($A496,mdf_lsdt9!$A:$BE, AU$1, FALSE)=AU496,0,1),2)</f>
        <v>2</v>
      </c>
      <c r="CH496" s="45">
        <f>IFERROR(IF(VLOOKUP($A496,mdf_lsdt9!$A:$BE, AV$1, FALSE)=AV496,0,1),2)</f>
        <v>2</v>
      </c>
    </row>
    <row r="497" spans="1:86" x14ac:dyDescent="0.35">
      <c r="A497" s="45" t="str">
        <f t="shared" si="8"/>
        <v/>
      </c>
      <c r="AW497" s="45">
        <f>IFERROR(IF(VLOOKUP($A497,mdf_lsdt9!$A:$BE, K$1, FALSE)=K497,0,1),2)</f>
        <v>2</v>
      </c>
      <c r="AX497" s="45">
        <f>IFERROR(IF(VLOOKUP($A497,mdf_lsdt9!$A:$BE, L$1, FALSE)=L497,0,1),2)</f>
        <v>2</v>
      </c>
      <c r="AY497" s="45">
        <f>IFERROR(IF(VLOOKUP($A497,mdf_lsdt9!$A:$BE, M$1, FALSE)=M497,0,1),2)</f>
        <v>2</v>
      </c>
      <c r="AZ497" s="45">
        <f>IFERROR(IF(VLOOKUP($A497,mdf_lsdt9!$A:$BE, N$1, FALSE)=N497,0,1),2)</f>
        <v>2</v>
      </c>
      <c r="BA497" s="45">
        <f>IFERROR(IF(VLOOKUP($A497,mdf_lsdt9!$A:$BE, O$1, FALSE)=O497,0,1),2)</f>
        <v>2</v>
      </c>
      <c r="BB497" s="45">
        <f>IFERROR(IF(VLOOKUP($A497,mdf_lsdt9!$A:$BE, P$1, FALSE)=P497,0,1),2)</f>
        <v>2</v>
      </c>
      <c r="BC497" s="45">
        <f>IFERROR(IF(VLOOKUP($A497,mdf_lsdt9!$A:$BE, Q$1, FALSE)=Q497,0,1),2)</f>
        <v>2</v>
      </c>
      <c r="BD497" s="45">
        <f>IFERROR(IF(VLOOKUP($A497,mdf_lsdt9!$A:$BE, R$1, FALSE)=R497,0,1),2)</f>
        <v>2</v>
      </c>
      <c r="BE497" s="45">
        <f>IFERROR(IF(VLOOKUP($A497,mdf_lsdt9!$A:$BE, S$1, FALSE)=S497,0,1),2)</f>
        <v>2</v>
      </c>
      <c r="BF497" s="45">
        <f>IFERROR(IF(VLOOKUP($A497,mdf_lsdt9!$A:$BE, T$1, FALSE)=T497,0,1),2)</f>
        <v>2</v>
      </c>
      <c r="BG497" s="45">
        <f>IFERROR(IF(VLOOKUP($A497,mdf_lsdt9!$A:$BE, U$1, FALSE)=U497,0,1),2)</f>
        <v>2</v>
      </c>
      <c r="BH497" s="45">
        <f>IFERROR(IF(VLOOKUP($A497,mdf_lsdt9!$A:$BE, V$1, FALSE)=V497,0,1),2)</f>
        <v>2</v>
      </c>
      <c r="BI497" s="45">
        <f>IFERROR(IF(VLOOKUP($A497,mdf_lsdt9!$A:$BE, W$1, FALSE)=W497,0,1),2)</f>
        <v>2</v>
      </c>
      <c r="BJ497" s="45">
        <f>IFERROR(IF(VLOOKUP($A497,mdf_lsdt9!$A:$BE, X$1, FALSE)=X497,0,1),2)</f>
        <v>2</v>
      </c>
      <c r="BK497" s="45">
        <f>IFERROR(IF(VLOOKUP($A497,mdf_lsdt9!$A:$BE, Y$1, FALSE)=Y497,0,1),2)</f>
        <v>2</v>
      </c>
      <c r="BL497" s="45">
        <f>IFERROR(IF(VLOOKUP($A497,mdf_lsdt9!$A:$BE, Z$1, FALSE)=Z497,0,1),2)</f>
        <v>2</v>
      </c>
      <c r="BM497" s="45">
        <f>IFERROR(IF(VLOOKUP($A497,mdf_lsdt9!$A:$BE, AA$1, FALSE)=AA497,0,1),2)</f>
        <v>2</v>
      </c>
      <c r="BN497" s="45">
        <f>IFERROR(IF(VLOOKUP($A497,mdf_lsdt9!$A:$BE, AB$1, FALSE)=AB497,0,1),2)</f>
        <v>2</v>
      </c>
      <c r="BO497" s="45">
        <f>IFERROR(IF(VLOOKUP($A497,mdf_lsdt9!$A:$BE, AC$1, FALSE)=AC497,0,1),2)</f>
        <v>2</v>
      </c>
      <c r="BP497" s="45">
        <f>IFERROR(IF(VLOOKUP($A497,mdf_lsdt9!$A:$BE, AD$1, FALSE)=AD497,0,1),2)</f>
        <v>2</v>
      </c>
      <c r="BQ497" s="45">
        <f>IFERROR(IF(VLOOKUP($A497,mdf_lsdt9!$A:$BE, AE$1, FALSE)=AE497,0,1),2)</f>
        <v>2</v>
      </c>
      <c r="BR497" s="45">
        <f>IFERROR(IF(VLOOKUP($A497,mdf_lsdt9!$A:$BE, AF$1, FALSE)=AF497,0,1),2)</f>
        <v>2</v>
      </c>
      <c r="BS497" s="45">
        <f>IFERROR(IF(VLOOKUP($A497,mdf_lsdt9!$A:$BE, AG$1, FALSE)=AG497,0,1),2)</f>
        <v>2</v>
      </c>
      <c r="BT497" s="45">
        <f>IFERROR(IF(VLOOKUP($A497,mdf_lsdt9!$A:$BE, AH$1, FALSE)=AH497,0,1),2)</f>
        <v>2</v>
      </c>
      <c r="BU497" s="45">
        <f>IFERROR(IF(VLOOKUP($A497,mdf_lsdt9!$A:$BE, AI$1, FALSE)=AI497,0,1),2)</f>
        <v>2</v>
      </c>
      <c r="BV497" s="45">
        <f>IFERROR(IF(VLOOKUP($A497,mdf_lsdt9!$A:$BE, AJ$1, FALSE)=AJ497,0,1),2)</f>
        <v>2</v>
      </c>
      <c r="BW497" s="45">
        <f>IFERROR(IF(VLOOKUP($A497,mdf_lsdt9!$A:$BE, AK$1, FALSE)=AK497,0,1),2)</f>
        <v>2</v>
      </c>
      <c r="BX497" s="45">
        <f>IFERROR(IF(VLOOKUP($A497,mdf_lsdt9!$A:$BE, AL$1, FALSE)=AL497,0,1),2)</f>
        <v>2</v>
      </c>
      <c r="BY497" s="45">
        <f>IFERROR(IF(VLOOKUP($A497,mdf_lsdt9!$A:$BE, AM$1, FALSE)=AM497,0,1),2)</f>
        <v>2</v>
      </c>
      <c r="BZ497" s="45">
        <f>IFERROR(IF(VLOOKUP($A497,mdf_lsdt9!$A:$BE, AN$1, FALSE)=AN497,0,1),2)</f>
        <v>2</v>
      </c>
      <c r="CA497" s="45">
        <f>IFERROR(IF(VLOOKUP($A497,mdf_lsdt9!$A:$BE, AO$1, FALSE)=AO497,0,1),2)</f>
        <v>2</v>
      </c>
      <c r="CB497" s="45">
        <f>IFERROR(IF(VLOOKUP($A497,mdf_lsdt9!$A:$BE, AP$1, FALSE)=AP497,0,1),2)</f>
        <v>2</v>
      </c>
      <c r="CC497" s="45">
        <f>IFERROR(IF(VLOOKUP($A497,mdf_lsdt9!$A:$BE, AQ$1, FALSE)=AQ497,0,1),2)</f>
        <v>2</v>
      </c>
      <c r="CD497" s="45">
        <f>IFERROR(IF(VLOOKUP($A497,mdf_lsdt9!$A:$BE, AR$1, FALSE)=AR497,0,1),2)</f>
        <v>2</v>
      </c>
      <c r="CE497" s="45">
        <f>IFERROR(IF(VLOOKUP($A497,mdf_lsdt9!$A:$BE, AS$1, FALSE)=AS497,0,1),2)</f>
        <v>2</v>
      </c>
      <c r="CF497" s="45">
        <f>IFERROR(IF(VLOOKUP($A497,mdf_lsdt9!$A:$BE, AT$1, FALSE)=AT497,0,1),2)</f>
        <v>2</v>
      </c>
      <c r="CG497" s="45">
        <f>IFERROR(IF(VLOOKUP($A497,mdf_lsdt9!$A:$BE, AU$1, FALSE)=AU497,0,1),2)</f>
        <v>2</v>
      </c>
      <c r="CH497" s="45">
        <f>IFERROR(IF(VLOOKUP($A497,mdf_lsdt9!$A:$BE, AV$1, FALSE)=AV497,0,1),2)</f>
        <v>2</v>
      </c>
    </row>
    <row r="498" spans="1:86" x14ac:dyDescent="0.35">
      <c r="A498" s="45" t="str">
        <f t="shared" si="8"/>
        <v/>
      </c>
      <c r="AW498" s="45">
        <f>IFERROR(IF(VLOOKUP($A498,mdf_lsdt9!$A:$BE, K$1, FALSE)=K498,0,1),2)</f>
        <v>2</v>
      </c>
      <c r="AX498" s="45">
        <f>IFERROR(IF(VLOOKUP($A498,mdf_lsdt9!$A:$BE, L$1, FALSE)=L498,0,1),2)</f>
        <v>2</v>
      </c>
      <c r="AY498" s="45">
        <f>IFERROR(IF(VLOOKUP($A498,mdf_lsdt9!$A:$BE, M$1, FALSE)=M498,0,1),2)</f>
        <v>2</v>
      </c>
      <c r="AZ498" s="45">
        <f>IFERROR(IF(VLOOKUP($A498,mdf_lsdt9!$A:$BE, N$1, FALSE)=N498,0,1),2)</f>
        <v>2</v>
      </c>
      <c r="BA498" s="45">
        <f>IFERROR(IF(VLOOKUP($A498,mdf_lsdt9!$A:$BE, O$1, FALSE)=O498,0,1),2)</f>
        <v>2</v>
      </c>
      <c r="BB498" s="45">
        <f>IFERROR(IF(VLOOKUP($A498,mdf_lsdt9!$A:$BE, P$1, FALSE)=P498,0,1),2)</f>
        <v>2</v>
      </c>
      <c r="BC498" s="45">
        <f>IFERROR(IF(VLOOKUP($A498,mdf_lsdt9!$A:$BE, Q$1, FALSE)=Q498,0,1),2)</f>
        <v>2</v>
      </c>
      <c r="BD498" s="45">
        <f>IFERROR(IF(VLOOKUP($A498,mdf_lsdt9!$A:$BE, R$1, FALSE)=R498,0,1),2)</f>
        <v>2</v>
      </c>
      <c r="BE498" s="45">
        <f>IFERROR(IF(VLOOKUP($A498,mdf_lsdt9!$A:$BE, S$1, FALSE)=S498,0,1),2)</f>
        <v>2</v>
      </c>
      <c r="BF498" s="45">
        <f>IFERROR(IF(VLOOKUP($A498,mdf_lsdt9!$A:$BE, T$1, FALSE)=T498,0,1),2)</f>
        <v>2</v>
      </c>
      <c r="BG498" s="45">
        <f>IFERROR(IF(VLOOKUP($A498,mdf_lsdt9!$A:$BE, U$1, FALSE)=U498,0,1),2)</f>
        <v>2</v>
      </c>
      <c r="BH498" s="45">
        <f>IFERROR(IF(VLOOKUP($A498,mdf_lsdt9!$A:$BE, V$1, FALSE)=V498,0,1),2)</f>
        <v>2</v>
      </c>
      <c r="BI498" s="45">
        <f>IFERROR(IF(VLOOKUP($A498,mdf_lsdt9!$A:$BE, W$1, FALSE)=W498,0,1),2)</f>
        <v>2</v>
      </c>
      <c r="BJ498" s="45">
        <f>IFERROR(IF(VLOOKUP($A498,mdf_lsdt9!$A:$BE, X$1, FALSE)=X498,0,1),2)</f>
        <v>2</v>
      </c>
      <c r="BK498" s="45">
        <f>IFERROR(IF(VLOOKUP($A498,mdf_lsdt9!$A:$BE, Y$1, FALSE)=Y498,0,1),2)</f>
        <v>2</v>
      </c>
      <c r="BL498" s="45">
        <f>IFERROR(IF(VLOOKUP($A498,mdf_lsdt9!$A:$BE, Z$1, FALSE)=Z498,0,1),2)</f>
        <v>2</v>
      </c>
      <c r="BM498" s="45">
        <f>IFERROR(IF(VLOOKUP($A498,mdf_lsdt9!$A:$BE, AA$1, FALSE)=AA498,0,1),2)</f>
        <v>2</v>
      </c>
      <c r="BN498" s="45">
        <f>IFERROR(IF(VLOOKUP($A498,mdf_lsdt9!$A:$BE, AB$1, FALSE)=AB498,0,1),2)</f>
        <v>2</v>
      </c>
      <c r="BO498" s="45">
        <f>IFERROR(IF(VLOOKUP($A498,mdf_lsdt9!$A:$BE, AC$1, FALSE)=AC498,0,1),2)</f>
        <v>2</v>
      </c>
      <c r="BP498" s="45">
        <f>IFERROR(IF(VLOOKUP($A498,mdf_lsdt9!$A:$BE, AD$1, FALSE)=AD498,0,1),2)</f>
        <v>2</v>
      </c>
      <c r="BQ498" s="45">
        <f>IFERROR(IF(VLOOKUP($A498,mdf_lsdt9!$A:$BE, AE$1, FALSE)=AE498,0,1),2)</f>
        <v>2</v>
      </c>
      <c r="BR498" s="45">
        <f>IFERROR(IF(VLOOKUP($A498,mdf_lsdt9!$A:$BE, AF$1, FALSE)=AF498,0,1),2)</f>
        <v>2</v>
      </c>
      <c r="BS498" s="45">
        <f>IFERROR(IF(VLOOKUP($A498,mdf_lsdt9!$A:$BE, AG$1, FALSE)=AG498,0,1),2)</f>
        <v>2</v>
      </c>
      <c r="BT498" s="45">
        <f>IFERROR(IF(VLOOKUP($A498,mdf_lsdt9!$A:$BE, AH$1, FALSE)=AH498,0,1),2)</f>
        <v>2</v>
      </c>
      <c r="BU498" s="45">
        <f>IFERROR(IF(VLOOKUP($A498,mdf_lsdt9!$A:$BE, AI$1, FALSE)=AI498,0,1),2)</f>
        <v>2</v>
      </c>
      <c r="BV498" s="45">
        <f>IFERROR(IF(VLOOKUP($A498,mdf_lsdt9!$A:$BE, AJ$1, FALSE)=AJ498,0,1),2)</f>
        <v>2</v>
      </c>
      <c r="BW498" s="45">
        <f>IFERROR(IF(VLOOKUP($A498,mdf_lsdt9!$A:$BE, AK$1, FALSE)=AK498,0,1),2)</f>
        <v>2</v>
      </c>
      <c r="BX498" s="45">
        <f>IFERROR(IF(VLOOKUP($A498,mdf_lsdt9!$A:$BE, AL$1, FALSE)=AL498,0,1),2)</f>
        <v>2</v>
      </c>
      <c r="BY498" s="45">
        <f>IFERROR(IF(VLOOKUP($A498,mdf_lsdt9!$A:$BE, AM$1, FALSE)=AM498,0,1),2)</f>
        <v>2</v>
      </c>
      <c r="BZ498" s="45">
        <f>IFERROR(IF(VLOOKUP($A498,mdf_lsdt9!$A:$BE, AN$1, FALSE)=AN498,0,1),2)</f>
        <v>2</v>
      </c>
      <c r="CA498" s="45">
        <f>IFERROR(IF(VLOOKUP($A498,mdf_lsdt9!$A:$BE, AO$1, FALSE)=AO498,0,1),2)</f>
        <v>2</v>
      </c>
      <c r="CB498" s="45">
        <f>IFERROR(IF(VLOOKUP($A498,mdf_lsdt9!$A:$BE, AP$1, FALSE)=AP498,0,1),2)</f>
        <v>2</v>
      </c>
      <c r="CC498" s="45">
        <f>IFERROR(IF(VLOOKUP($A498,mdf_lsdt9!$A:$BE, AQ$1, FALSE)=AQ498,0,1),2)</f>
        <v>2</v>
      </c>
      <c r="CD498" s="45">
        <f>IFERROR(IF(VLOOKUP($A498,mdf_lsdt9!$A:$BE, AR$1, FALSE)=AR498,0,1),2)</f>
        <v>2</v>
      </c>
      <c r="CE498" s="45">
        <f>IFERROR(IF(VLOOKUP($A498,mdf_lsdt9!$A:$BE, AS$1, FALSE)=AS498,0,1),2)</f>
        <v>2</v>
      </c>
      <c r="CF498" s="45">
        <f>IFERROR(IF(VLOOKUP($A498,mdf_lsdt9!$A:$BE, AT$1, FALSE)=AT498,0,1),2)</f>
        <v>2</v>
      </c>
      <c r="CG498" s="45">
        <f>IFERROR(IF(VLOOKUP($A498,mdf_lsdt9!$A:$BE, AU$1, FALSE)=AU498,0,1),2)</f>
        <v>2</v>
      </c>
      <c r="CH498" s="45">
        <f>IFERROR(IF(VLOOKUP($A498,mdf_lsdt9!$A:$BE, AV$1, FALSE)=AV498,0,1),2)</f>
        <v>2</v>
      </c>
    </row>
    <row r="499" spans="1:86" x14ac:dyDescent="0.35">
      <c r="A499" s="45" t="str">
        <f t="shared" si="8"/>
        <v/>
      </c>
      <c r="AW499" s="45">
        <f>IFERROR(IF(VLOOKUP($A499,mdf_lsdt9!$A:$BE, K$1, FALSE)=K499,0,1),2)</f>
        <v>2</v>
      </c>
      <c r="AX499" s="45">
        <f>IFERROR(IF(VLOOKUP($A499,mdf_lsdt9!$A:$BE, L$1, FALSE)=L499,0,1),2)</f>
        <v>2</v>
      </c>
      <c r="AY499" s="45">
        <f>IFERROR(IF(VLOOKUP($A499,mdf_lsdt9!$A:$BE, M$1, FALSE)=M499,0,1),2)</f>
        <v>2</v>
      </c>
      <c r="AZ499" s="45">
        <f>IFERROR(IF(VLOOKUP($A499,mdf_lsdt9!$A:$BE, N$1, FALSE)=N499,0,1),2)</f>
        <v>2</v>
      </c>
      <c r="BA499" s="45">
        <f>IFERROR(IF(VLOOKUP($A499,mdf_lsdt9!$A:$BE, O$1, FALSE)=O499,0,1),2)</f>
        <v>2</v>
      </c>
      <c r="BB499" s="45">
        <f>IFERROR(IF(VLOOKUP($A499,mdf_lsdt9!$A:$BE, P$1, FALSE)=P499,0,1),2)</f>
        <v>2</v>
      </c>
      <c r="BC499" s="45">
        <f>IFERROR(IF(VLOOKUP($A499,mdf_lsdt9!$A:$BE, Q$1, FALSE)=Q499,0,1),2)</f>
        <v>2</v>
      </c>
      <c r="BD499" s="45">
        <f>IFERROR(IF(VLOOKUP($A499,mdf_lsdt9!$A:$BE, R$1, FALSE)=R499,0,1),2)</f>
        <v>2</v>
      </c>
      <c r="BE499" s="45">
        <f>IFERROR(IF(VLOOKUP($A499,mdf_lsdt9!$A:$BE, S$1, FALSE)=S499,0,1),2)</f>
        <v>2</v>
      </c>
      <c r="BF499" s="45">
        <f>IFERROR(IF(VLOOKUP($A499,mdf_lsdt9!$A:$BE, T$1, FALSE)=T499,0,1),2)</f>
        <v>2</v>
      </c>
      <c r="BG499" s="45">
        <f>IFERROR(IF(VLOOKUP($A499,mdf_lsdt9!$A:$BE, U$1, FALSE)=U499,0,1),2)</f>
        <v>2</v>
      </c>
      <c r="BH499" s="45">
        <f>IFERROR(IF(VLOOKUP($A499,mdf_lsdt9!$A:$BE, V$1, FALSE)=V499,0,1),2)</f>
        <v>2</v>
      </c>
      <c r="BI499" s="45">
        <f>IFERROR(IF(VLOOKUP($A499,mdf_lsdt9!$A:$BE, W$1, FALSE)=W499,0,1),2)</f>
        <v>2</v>
      </c>
      <c r="BJ499" s="45">
        <f>IFERROR(IF(VLOOKUP($A499,mdf_lsdt9!$A:$BE, X$1, FALSE)=X499,0,1),2)</f>
        <v>2</v>
      </c>
      <c r="BK499" s="45">
        <f>IFERROR(IF(VLOOKUP($A499,mdf_lsdt9!$A:$BE, Y$1, FALSE)=Y499,0,1),2)</f>
        <v>2</v>
      </c>
      <c r="BL499" s="45">
        <f>IFERROR(IF(VLOOKUP($A499,mdf_lsdt9!$A:$BE, Z$1, FALSE)=Z499,0,1),2)</f>
        <v>2</v>
      </c>
      <c r="BM499" s="45">
        <f>IFERROR(IF(VLOOKUP($A499,mdf_lsdt9!$A:$BE, AA$1, FALSE)=AA499,0,1),2)</f>
        <v>2</v>
      </c>
      <c r="BN499" s="45">
        <f>IFERROR(IF(VLOOKUP($A499,mdf_lsdt9!$A:$BE, AB$1, FALSE)=AB499,0,1),2)</f>
        <v>2</v>
      </c>
      <c r="BO499" s="45">
        <f>IFERROR(IF(VLOOKUP($A499,mdf_lsdt9!$A:$BE, AC$1, FALSE)=AC499,0,1),2)</f>
        <v>2</v>
      </c>
      <c r="BP499" s="45">
        <f>IFERROR(IF(VLOOKUP($A499,mdf_lsdt9!$A:$BE, AD$1, FALSE)=AD499,0,1),2)</f>
        <v>2</v>
      </c>
      <c r="BQ499" s="45">
        <f>IFERROR(IF(VLOOKUP($A499,mdf_lsdt9!$A:$BE, AE$1, FALSE)=AE499,0,1),2)</f>
        <v>2</v>
      </c>
      <c r="BR499" s="45">
        <f>IFERROR(IF(VLOOKUP($A499,mdf_lsdt9!$A:$BE, AF$1, FALSE)=AF499,0,1),2)</f>
        <v>2</v>
      </c>
      <c r="BS499" s="45">
        <f>IFERROR(IF(VLOOKUP($A499,mdf_lsdt9!$A:$BE, AG$1, FALSE)=AG499,0,1),2)</f>
        <v>2</v>
      </c>
      <c r="BT499" s="45">
        <f>IFERROR(IF(VLOOKUP($A499,mdf_lsdt9!$A:$BE, AH$1, FALSE)=AH499,0,1),2)</f>
        <v>2</v>
      </c>
      <c r="BU499" s="45">
        <f>IFERROR(IF(VLOOKUP($A499,mdf_lsdt9!$A:$BE, AI$1, FALSE)=AI499,0,1),2)</f>
        <v>2</v>
      </c>
      <c r="BV499" s="45">
        <f>IFERROR(IF(VLOOKUP($A499,mdf_lsdt9!$A:$BE, AJ$1, FALSE)=AJ499,0,1),2)</f>
        <v>2</v>
      </c>
      <c r="BW499" s="45">
        <f>IFERROR(IF(VLOOKUP($A499,mdf_lsdt9!$A:$BE, AK$1, FALSE)=AK499,0,1),2)</f>
        <v>2</v>
      </c>
      <c r="BX499" s="45">
        <f>IFERROR(IF(VLOOKUP($A499,mdf_lsdt9!$A:$BE, AL$1, FALSE)=AL499,0,1),2)</f>
        <v>2</v>
      </c>
      <c r="BY499" s="45">
        <f>IFERROR(IF(VLOOKUP($A499,mdf_lsdt9!$A:$BE, AM$1, FALSE)=AM499,0,1),2)</f>
        <v>2</v>
      </c>
      <c r="BZ499" s="45">
        <f>IFERROR(IF(VLOOKUP($A499,mdf_lsdt9!$A:$BE, AN$1, FALSE)=AN499,0,1),2)</f>
        <v>2</v>
      </c>
      <c r="CA499" s="45">
        <f>IFERROR(IF(VLOOKUP($A499,mdf_lsdt9!$A:$BE, AO$1, FALSE)=AO499,0,1),2)</f>
        <v>2</v>
      </c>
      <c r="CB499" s="45">
        <f>IFERROR(IF(VLOOKUP($A499,mdf_lsdt9!$A:$BE, AP$1, FALSE)=AP499,0,1),2)</f>
        <v>2</v>
      </c>
      <c r="CC499" s="45">
        <f>IFERROR(IF(VLOOKUP($A499,mdf_lsdt9!$A:$BE, AQ$1, FALSE)=AQ499,0,1),2)</f>
        <v>2</v>
      </c>
      <c r="CD499" s="45">
        <f>IFERROR(IF(VLOOKUP($A499,mdf_lsdt9!$A:$BE, AR$1, FALSE)=AR499,0,1),2)</f>
        <v>2</v>
      </c>
      <c r="CE499" s="45">
        <f>IFERROR(IF(VLOOKUP($A499,mdf_lsdt9!$A:$BE, AS$1, FALSE)=AS499,0,1),2)</f>
        <v>2</v>
      </c>
      <c r="CF499" s="45">
        <f>IFERROR(IF(VLOOKUP($A499,mdf_lsdt9!$A:$BE, AT$1, FALSE)=AT499,0,1),2)</f>
        <v>2</v>
      </c>
      <c r="CG499" s="45">
        <f>IFERROR(IF(VLOOKUP($A499,mdf_lsdt9!$A:$BE, AU$1, FALSE)=AU499,0,1),2)</f>
        <v>2</v>
      </c>
      <c r="CH499" s="45">
        <f>IFERROR(IF(VLOOKUP($A499,mdf_lsdt9!$A:$BE, AV$1, FALSE)=AV499,0,1),2)</f>
        <v>2</v>
      </c>
    </row>
    <row r="500" spans="1:86" x14ac:dyDescent="0.35">
      <c r="A500" s="45" t="str">
        <f t="shared" si="8"/>
        <v/>
      </c>
      <c r="AW500" s="45">
        <f>IFERROR(IF(VLOOKUP($A500,mdf_lsdt9!$A:$BE, K$1, FALSE)=K500,0,1),2)</f>
        <v>2</v>
      </c>
      <c r="AX500" s="45">
        <f>IFERROR(IF(VLOOKUP($A500,mdf_lsdt9!$A:$BE, L$1, FALSE)=L500,0,1),2)</f>
        <v>2</v>
      </c>
      <c r="AY500" s="45">
        <f>IFERROR(IF(VLOOKUP($A500,mdf_lsdt9!$A:$BE, M$1, FALSE)=M500,0,1),2)</f>
        <v>2</v>
      </c>
      <c r="AZ500" s="45">
        <f>IFERROR(IF(VLOOKUP($A500,mdf_lsdt9!$A:$BE, N$1, FALSE)=N500,0,1),2)</f>
        <v>2</v>
      </c>
      <c r="BA500" s="45">
        <f>IFERROR(IF(VLOOKUP($A500,mdf_lsdt9!$A:$BE, O$1, FALSE)=O500,0,1),2)</f>
        <v>2</v>
      </c>
      <c r="BB500" s="45">
        <f>IFERROR(IF(VLOOKUP($A500,mdf_lsdt9!$A:$BE, P$1, FALSE)=P500,0,1),2)</f>
        <v>2</v>
      </c>
      <c r="BC500" s="45">
        <f>IFERROR(IF(VLOOKUP($A500,mdf_lsdt9!$A:$BE, Q$1, FALSE)=Q500,0,1),2)</f>
        <v>2</v>
      </c>
      <c r="BD500" s="45">
        <f>IFERROR(IF(VLOOKUP($A500,mdf_lsdt9!$A:$BE, R$1, FALSE)=R500,0,1),2)</f>
        <v>2</v>
      </c>
      <c r="BE500" s="45">
        <f>IFERROR(IF(VLOOKUP($A500,mdf_lsdt9!$A:$BE, S$1, FALSE)=S500,0,1),2)</f>
        <v>2</v>
      </c>
      <c r="BF500" s="45">
        <f>IFERROR(IF(VLOOKUP($A500,mdf_lsdt9!$A:$BE, T$1, FALSE)=T500,0,1),2)</f>
        <v>2</v>
      </c>
      <c r="BG500" s="45">
        <f>IFERROR(IF(VLOOKUP($A500,mdf_lsdt9!$A:$BE, U$1, FALSE)=U500,0,1),2)</f>
        <v>2</v>
      </c>
      <c r="BH500" s="45">
        <f>IFERROR(IF(VLOOKUP($A500,mdf_lsdt9!$A:$BE, V$1, FALSE)=V500,0,1),2)</f>
        <v>2</v>
      </c>
      <c r="BI500" s="45">
        <f>IFERROR(IF(VLOOKUP($A500,mdf_lsdt9!$A:$BE, W$1, FALSE)=W500,0,1),2)</f>
        <v>2</v>
      </c>
      <c r="BJ500" s="45">
        <f>IFERROR(IF(VLOOKUP($A500,mdf_lsdt9!$A:$BE, X$1, FALSE)=X500,0,1),2)</f>
        <v>2</v>
      </c>
      <c r="BK500" s="45">
        <f>IFERROR(IF(VLOOKUP($A500,mdf_lsdt9!$A:$BE, Y$1, FALSE)=Y500,0,1),2)</f>
        <v>2</v>
      </c>
      <c r="BL500" s="45">
        <f>IFERROR(IF(VLOOKUP($A500,mdf_lsdt9!$A:$BE, Z$1, FALSE)=Z500,0,1),2)</f>
        <v>2</v>
      </c>
      <c r="BM500" s="45">
        <f>IFERROR(IF(VLOOKUP($A500,mdf_lsdt9!$A:$BE, AA$1, FALSE)=AA500,0,1),2)</f>
        <v>2</v>
      </c>
      <c r="BN500" s="45">
        <f>IFERROR(IF(VLOOKUP($A500,mdf_lsdt9!$A:$BE, AB$1, FALSE)=AB500,0,1),2)</f>
        <v>2</v>
      </c>
      <c r="BO500" s="45">
        <f>IFERROR(IF(VLOOKUP($A500,mdf_lsdt9!$A:$BE, AC$1, FALSE)=AC500,0,1),2)</f>
        <v>2</v>
      </c>
      <c r="BP500" s="45">
        <f>IFERROR(IF(VLOOKUP($A500,mdf_lsdt9!$A:$BE, AD$1, FALSE)=AD500,0,1),2)</f>
        <v>2</v>
      </c>
      <c r="BQ500" s="45">
        <f>IFERROR(IF(VLOOKUP($A500,mdf_lsdt9!$A:$BE, AE$1, FALSE)=AE500,0,1),2)</f>
        <v>2</v>
      </c>
      <c r="BR500" s="45">
        <f>IFERROR(IF(VLOOKUP($A500,mdf_lsdt9!$A:$BE, AF$1, FALSE)=AF500,0,1),2)</f>
        <v>2</v>
      </c>
      <c r="BS500" s="45">
        <f>IFERROR(IF(VLOOKUP($A500,mdf_lsdt9!$A:$BE, AG$1, FALSE)=AG500,0,1),2)</f>
        <v>2</v>
      </c>
      <c r="BT500" s="45">
        <f>IFERROR(IF(VLOOKUP($A500,mdf_lsdt9!$A:$BE, AH$1, FALSE)=AH500,0,1),2)</f>
        <v>2</v>
      </c>
      <c r="BU500" s="45">
        <f>IFERROR(IF(VLOOKUP($A500,mdf_lsdt9!$A:$BE, AI$1, FALSE)=AI500,0,1),2)</f>
        <v>2</v>
      </c>
      <c r="BV500" s="45">
        <f>IFERROR(IF(VLOOKUP($A500,mdf_lsdt9!$A:$BE, AJ$1, FALSE)=AJ500,0,1),2)</f>
        <v>2</v>
      </c>
      <c r="BW500" s="45">
        <f>IFERROR(IF(VLOOKUP($A500,mdf_lsdt9!$A:$BE, AK$1, FALSE)=AK500,0,1),2)</f>
        <v>2</v>
      </c>
      <c r="BX500" s="45">
        <f>IFERROR(IF(VLOOKUP($A500,mdf_lsdt9!$A:$BE, AL$1, FALSE)=AL500,0,1),2)</f>
        <v>2</v>
      </c>
      <c r="BY500" s="45">
        <f>IFERROR(IF(VLOOKUP($A500,mdf_lsdt9!$A:$BE, AM$1, FALSE)=AM500,0,1),2)</f>
        <v>2</v>
      </c>
      <c r="BZ500" s="45">
        <f>IFERROR(IF(VLOOKUP($A500,mdf_lsdt9!$A:$BE, AN$1, FALSE)=AN500,0,1),2)</f>
        <v>2</v>
      </c>
      <c r="CA500" s="45">
        <f>IFERROR(IF(VLOOKUP($A500,mdf_lsdt9!$A:$BE, AO$1, FALSE)=AO500,0,1),2)</f>
        <v>2</v>
      </c>
      <c r="CB500" s="45">
        <f>IFERROR(IF(VLOOKUP($A500,mdf_lsdt9!$A:$BE, AP$1, FALSE)=AP500,0,1),2)</f>
        <v>2</v>
      </c>
      <c r="CC500" s="45">
        <f>IFERROR(IF(VLOOKUP($A500,mdf_lsdt9!$A:$BE, AQ$1, FALSE)=AQ500,0,1),2)</f>
        <v>2</v>
      </c>
      <c r="CD500" s="45">
        <f>IFERROR(IF(VLOOKUP($A500,mdf_lsdt9!$A:$BE, AR$1, FALSE)=AR500,0,1),2)</f>
        <v>2</v>
      </c>
      <c r="CE500" s="45">
        <f>IFERROR(IF(VLOOKUP($A500,mdf_lsdt9!$A:$BE, AS$1, FALSE)=AS500,0,1),2)</f>
        <v>2</v>
      </c>
      <c r="CF500" s="45">
        <f>IFERROR(IF(VLOOKUP($A500,mdf_lsdt9!$A:$BE, AT$1, FALSE)=AT500,0,1),2)</f>
        <v>2</v>
      </c>
      <c r="CG500" s="45">
        <f>IFERROR(IF(VLOOKUP($A500,mdf_lsdt9!$A:$BE, AU$1, FALSE)=AU500,0,1),2)</f>
        <v>2</v>
      </c>
      <c r="CH500" s="45">
        <f>IFERROR(IF(VLOOKUP($A500,mdf_lsdt9!$A:$BE, AV$1, FALSE)=AV500,0,1),2)</f>
        <v>2</v>
      </c>
    </row>
    <row r="501" spans="1:86" x14ac:dyDescent="0.35">
      <c r="A501" s="45" t="str">
        <f t="shared" si="8"/>
        <v/>
      </c>
      <c r="AW501" s="45">
        <f>IFERROR(IF(VLOOKUP($A501,mdf_lsdt9!$A:$BE, K$1, FALSE)=K501,0,1),2)</f>
        <v>2</v>
      </c>
      <c r="AX501" s="45">
        <f>IFERROR(IF(VLOOKUP($A501,mdf_lsdt9!$A:$BE, L$1, FALSE)=L501,0,1),2)</f>
        <v>2</v>
      </c>
      <c r="AY501" s="45">
        <f>IFERROR(IF(VLOOKUP($A501,mdf_lsdt9!$A:$BE, M$1, FALSE)=M501,0,1),2)</f>
        <v>2</v>
      </c>
      <c r="AZ501" s="45">
        <f>IFERROR(IF(VLOOKUP($A501,mdf_lsdt9!$A:$BE, N$1, FALSE)=N501,0,1),2)</f>
        <v>2</v>
      </c>
      <c r="BA501" s="45">
        <f>IFERROR(IF(VLOOKUP($A501,mdf_lsdt9!$A:$BE, O$1, FALSE)=O501,0,1),2)</f>
        <v>2</v>
      </c>
      <c r="BB501" s="45">
        <f>IFERROR(IF(VLOOKUP($A501,mdf_lsdt9!$A:$BE, P$1, FALSE)=P501,0,1),2)</f>
        <v>2</v>
      </c>
      <c r="BC501" s="45">
        <f>IFERROR(IF(VLOOKUP($A501,mdf_lsdt9!$A:$BE, Q$1, FALSE)=Q501,0,1),2)</f>
        <v>2</v>
      </c>
      <c r="BD501" s="45">
        <f>IFERROR(IF(VLOOKUP($A501,mdf_lsdt9!$A:$BE, R$1, FALSE)=R501,0,1),2)</f>
        <v>2</v>
      </c>
      <c r="BE501" s="45">
        <f>IFERROR(IF(VLOOKUP($A501,mdf_lsdt9!$A:$BE, S$1, FALSE)=S501,0,1),2)</f>
        <v>2</v>
      </c>
      <c r="BF501" s="45">
        <f>IFERROR(IF(VLOOKUP($A501,mdf_lsdt9!$A:$BE, T$1, FALSE)=T501,0,1),2)</f>
        <v>2</v>
      </c>
      <c r="BG501" s="45">
        <f>IFERROR(IF(VLOOKUP($A501,mdf_lsdt9!$A:$BE, U$1, FALSE)=U501,0,1),2)</f>
        <v>2</v>
      </c>
      <c r="BH501" s="45">
        <f>IFERROR(IF(VLOOKUP($A501,mdf_lsdt9!$A:$BE, V$1, FALSE)=V501,0,1),2)</f>
        <v>2</v>
      </c>
      <c r="BI501" s="45">
        <f>IFERROR(IF(VLOOKUP($A501,mdf_lsdt9!$A:$BE, W$1, FALSE)=W501,0,1),2)</f>
        <v>2</v>
      </c>
      <c r="BJ501" s="45">
        <f>IFERROR(IF(VLOOKUP($A501,mdf_lsdt9!$A:$BE, X$1, FALSE)=X501,0,1),2)</f>
        <v>2</v>
      </c>
      <c r="BK501" s="45">
        <f>IFERROR(IF(VLOOKUP($A501,mdf_lsdt9!$A:$BE, Y$1, FALSE)=Y501,0,1),2)</f>
        <v>2</v>
      </c>
      <c r="BL501" s="45">
        <f>IFERROR(IF(VLOOKUP($A501,mdf_lsdt9!$A:$BE, Z$1, FALSE)=Z501,0,1),2)</f>
        <v>2</v>
      </c>
      <c r="BM501" s="45">
        <f>IFERROR(IF(VLOOKUP($A501,mdf_lsdt9!$A:$BE, AA$1, FALSE)=AA501,0,1),2)</f>
        <v>2</v>
      </c>
      <c r="BN501" s="45">
        <f>IFERROR(IF(VLOOKUP($A501,mdf_lsdt9!$A:$BE, AB$1, FALSE)=AB501,0,1),2)</f>
        <v>2</v>
      </c>
      <c r="BO501" s="45">
        <f>IFERROR(IF(VLOOKUP($A501,mdf_lsdt9!$A:$BE, AC$1, FALSE)=AC501,0,1),2)</f>
        <v>2</v>
      </c>
      <c r="BP501" s="45">
        <f>IFERROR(IF(VLOOKUP($A501,mdf_lsdt9!$A:$BE, AD$1, FALSE)=AD501,0,1),2)</f>
        <v>2</v>
      </c>
      <c r="BQ501" s="45">
        <f>IFERROR(IF(VLOOKUP($A501,mdf_lsdt9!$A:$BE, AE$1, FALSE)=AE501,0,1),2)</f>
        <v>2</v>
      </c>
      <c r="BR501" s="45">
        <f>IFERROR(IF(VLOOKUP($A501,mdf_lsdt9!$A:$BE, AF$1, FALSE)=AF501,0,1),2)</f>
        <v>2</v>
      </c>
      <c r="BS501" s="45">
        <f>IFERROR(IF(VLOOKUP($A501,mdf_lsdt9!$A:$BE, AG$1, FALSE)=AG501,0,1),2)</f>
        <v>2</v>
      </c>
      <c r="BT501" s="45">
        <f>IFERROR(IF(VLOOKUP($A501,mdf_lsdt9!$A:$BE, AH$1, FALSE)=AH501,0,1),2)</f>
        <v>2</v>
      </c>
      <c r="BU501" s="45">
        <f>IFERROR(IF(VLOOKUP($A501,mdf_lsdt9!$A:$BE, AI$1, FALSE)=AI501,0,1),2)</f>
        <v>2</v>
      </c>
      <c r="BV501" s="45">
        <f>IFERROR(IF(VLOOKUP($A501,mdf_lsdt9!$A:$BE, AJ$1, FALSE)=AJ501,0,1),2)</f>
        <v>2</v>
      </c>
      <c r="BW501" s="45">
        <f>IFERROR(IF(VLOOKUP($A501,mdf_lsdt9!$A:$BE, AK$1, FALSE)=AK501,0,1),2)</f>
        <v>2</v>
      </c>
      <c r="BX501" s="45">
        <f>IFERROR(IF(VLOOKUP($A501,mdf_lsdt9!$A:$BE, AL$1, FALSE)=AL501,0,1),2)</f>
        <v>2</v>
      </c>
      <c r="BY501" s="45">
        <f>IFERROR(IF(VLOOKUP($A501,mdf_lsdt9!$A:$BE, AM$1, FALSE)=AM501,0,1),2)</f>
        <v>2</v>
      </c>
      <c r="BZ501" s="45">
        <f>IFERROR(IF(VLOOKUP($A501,mdf_lsdt9!$A:$BE, AN$1, FALSE)=AN501,0,1),2)</f>
        <v>2</v>
      </c>
      <c r="CA501" s="45">
        <f>IFERROR(IF(VLOOKUP($A501,mdf_lsdt9!$A:$BE, AO$1, FALSE)=AO501,0,1),2)</f>
        <v>2</v>
      </c>
      <c r="CB501" s="45">
        <f>IFERROR(IF(VLOOKUP($A501,mdf_lsdt9!$A:$BE, AP$1, FALSE)=AP501,0,1),2)</f>
        <v>2</v>
      </c>
      <c r="CC501" s="45">
        <f>IFERROR(IF(VLOOKUP($A501,mdf_lsdt9!$A:$BE, AQ$1, FALSE)=AQ501,0,1),2)</f>
        <v>2</v>
      </c>
      <c r="CD501" s="45">
        <f>IFERROR(IF(VLOOKUP($A501,mdf_lsdt9!$A:$BE, AR$1, FALSE)=AR501,0,1),2)</f>
        <v>2</v>
      </c>
      <c r="CE501" s="45">
        <f>IFERROR(IF(VLOOKUP($A501,mdf_lsdt9!$A:$BE, AS$1, FALSE)=AS501,0,1),2)</f>
        <v>2</v>
      </c>
      <c r="CF501" s="45">
        <f>IFERROR(IF(VLOOKUP($A501,mdf_lsdt9!$A:$BE, AT$1, FALSE)=AT501,0,1),2)</f>
        <v>2</v>
      </c>
      <c r="CG501" s="45">
        <f>IFERROR(IF(VLOOKUP($A501,mdf_lsdt9!$A:$BE, AU$1, FALSE)=AU501,0,1),2)</f>
        <v>2</v>
      </c>
      <c r="CH501" s="45">
        <f>IFERROR(IF(VLOOKUP($A501,mdf_lsdt9!$A:$BE, AV$1, FALSE)=AV501,0,1),2)</f>
        <v>2</v>
      </c>
    </row>
    <row r="502" spans="1:86" x14ac:dyDescent="0.35">
      <c r="A502" s="45" t="str">
        <f t="shared" si="8"/>
        <v/>
      </c>
      <c r="AW502" s="45">
        <f>IFERROR(IF(VLOOKUP($A502,mdf_lsdt9!$A:$BE, K$1, FALSE)=K502,0,1),2)</f>
        <v>2</v>
      </c>
      <c r="AX502" s="45">
        <f>IFERROR(IF(VLOOKUP($A502,mdf_lsdt9!$A:$BE, L$1, FALSE)=L502,0,1),2)</f>
        <v>2</v>
      </c>
      <c r="AY502" s="45">
        <f>IFERROR(IF(VLOOKUP($A502,mdf_lsdt9!$A:$BE, M$1, FALSE)=M502,0,1),2)</f>
        <v>2</v>
      </c>
      <c r="AZ502" s="45">
        <f>IFERROR(IF(VLOOKUP($A502,mdf_lsdt9!$A:$BE, N$1, FALSE)=N502,0,1),2)</f>
        <v>2</v>
      </c>
      <c r="BA502" s="45">
        <f>IFERROR(IF(VLOOKUP($A502,mdf_lsdt9!$A:$BE, O$1, FALSE)=O502,0,1),2)</f>
        <v>2</v>
      </c>
      <c r="BB502" s="45">
        <f>IFERROR(IF(VLOOKUP($A502,mdf_lsdt9!$A:$BE, P$1, FALSE)=P502,0,1),2)</f>
        <v>2</v>
      </c>
      <c r="BC502" s="45">
        <f>IFERROR(IF(VLOOKUP($A502,mdf_lsdt9!$A:$BE, Q$1, FALSE)=Q502,0,1),2)</f>
        <v>2</v>
      </c>
      <c r="BD502" s="45">
        <f>IFERROR(IF(VLOOKUP($A502,mdf_lsdt9!$A:$BE, R$1, FALSE)=R502,0,1),2)</f>
        <v>2</v>
      </c>
      <c r="BE502" s="45">
        <f>IFERROR(IF(VLOOKUP($A502,mdf_lsdt9!$A:$BE, S$1, FALSE)=S502,0,1),2)</f>
        <v>2</v>
      </c>
      <c r="BF502" s="45">
        <f>IFERROR(IF(VLOOKUP($A502,mdf_lsdt9!$A:$BE, T$1, FALSE)=T502,0,1),2)</f>
        <v>2</v>
      </c>
      <c r="BG502" s="45">
        <f>IFERROR(IF(VLOOKUP($A502,mdf_lsdt9!$A:$BE, U$1, FALSE)=U502,0,1),2)</f>
        <v>2</v>
      </c>
      <c r="BH502" s="45">
        <f>IFERROR(IF(VLOOKUP($A502,mdf_lsdt9!$A:$BE, V$1, FALSE)=V502,0,1),2)</f>
        <v>2</v>
      </c>
      <c r="BI502" s="45">
        <f>IFERROR(IF(VLOOKUP($A502,mdf_lsdt9!$A:$BE, W$1, FALSE)=W502,0,1),2)</f>
        <v>2</v>
      </c>
      <c r="BJ502" s="45">
        <f>IFERROR(IF(VLOOKUP($A502,mdf_lsdt9!$A:$BE, X$1, FALSE)=X502,0,1),2)</f>
        <v>2</v>
      </c>
      <c r="BK502" s="45">
        <f>IFERROR(IF(VLOOKUP($A502,mdf_lsdt9!$A:$BE, Y$1, FALSE)=Y502,0,1),2)</f>
        <v>2</v>
      </c>
      <c r="BL502" s="45">
        <f>IFERROR(IF(VLOOKUP($A502,mdf_lsdt9!$A:$BE, Z$1, FALSE)=Z502,0,1),2)</f>
        <v>2</v>
      </c>
      <c r="BM502" s="45">
        <f>IFERROR(IF(VLOOKUP($A502,mdf_lsdt9!$A:$BE, AA$1, FALSE)=AA502,0,1),2)</f>
        <v>2</v>
      </c>
      <c r="BN502" s="45">
        <f>IFERROR(IF(VLOOKUP($A502,mdf_lsdt9!$A:$BE, AB$1, FALSE)=AB502,0,1),2)</f>
        <v>2</v>
      </c>
      <c r="BO502" s="45">
        <f>IFERROR(IF(VLOOKUP($A502,mdf_lsdt9!$A:$BE, AC$1, FALSE)=AC502,0,1),2)</f>
        <v>2</v>
      </c>
      <c r="BP502" s="45">
        <f>IFERROR(IF(VLOOKUP($A502,mdf_lsdt9!$A:$BE, AD$1, FALSE)=AD502,0,1),2)</f>
        <v>2</v>
      </c>
      <c r="BQ502" s="45">
        <f>IFERROR(IF(VLOOKUP($A502,mdf_lsdt9!$A:$BE, AE$1, FALSE)=AE502,0,1),2)</f>
        <v>2</v>
      </c>
      <c r="BR502" s="45">
        <f>IFERROR(IF(VLOOKUP($A502,mdf_lsdt9!$A:$BE, AF$1, FALSE)=AF502,0,1),2)</f>
        <v>2</v>
      </c>
      <c r="BS502" s="45">
        <f>IFERROR(IF(VLOOKUP($A502,mdf_lsdt9!$A:$BE, AG$1, FALSE)=AG502,0,1),2)</f>
        <v>2</v>
      </c>
      <c r="BT502" s="45">
        <f>IFERROR(IF(VLOOKUP($A502,mdf_lsdt9!$A:$BE, AH$1, FALSE)=AH502,0,1),2)</f>
        <v>2</v>
      </c>
      <c r="BU502" s="45">
        <f>IFERROR(IF(VLOOKUP($A502,mdf_lsdt9!$A:$BE, AI$1, FALSE)=AI502,0,1),2)</f>
        <v>2</v>
      </c>
      <c r="BV502" s="45">
        <f>IFERROR(IF(VLOOKUP($A502,mdf_lsdt9!$A:$BE, AJ$1, FALSE)=AJ502,0,1),2)</f>
        <v>2</v>
      </c>
      <c r="BW502" s="45">
        <f>IFERROR(IF(VLOOKUP($A502,mdf_lsdt9!$A:$BE, AK$1, FALSE)=AK502,0,1),2)</f>
        <v>2</v>
      </c>
      <c r="BX502" s="45">
        <f>IFERROR(IF(VLOOKUP($A502,mdf_lsdt9!$A:$BE, AL$1, FALSE)=AL502,0,1),2)</f>
        <v>2</v>
      </c>
      <c r="BY502" s="45">
        <f>IFERROR(IF(VLOOKUP($A502,mdf_lsdt9!$A:$BE, AM$1, FALSE)=AM502,0,1),2)</f>
        <v>2</v>
      </c>
      <c r="BZ502" s="45">
        <f>IFERROR(IF(VLOOKUP($A502,mdf_lsdt9!$A:$BE, AN$1, FALSE)=AN502,0,1),2)</f>
        <v>2</v>
      </c>
      <c r="CA502" s="45">
        <f>IFERROR(IF(VLOOKUP($A502,mdf_lsdt9!$A:$BE, AO$1, FALSE)=AO502,0,1),2)</f>
        <v>2</v>
      </c>
      <c r="CB502" s="45">
        <f>IFERROR(IF(VLOOKUP($A502,mdf_lsdt9!$A:$BE, AP$1, FALSE)=AP502,0,1),2)</f>
        <v>2</v>
      </c>
      <c r="CC502" s="45">
        <f>IFERROR(IF(VLOOKUP($A502,mdf_lsdt9!$A:$BE, AQ$1, FALSE)=AQ502,0,1),2)</f>
        <v>2</v>
      </c>
      <c r="CD502" s="45">
        <f>IFERROR(IF(VLOOKUP($A502,mdf_lsdt9!$A:$BE, AR$1, FALSE)=AR502,0,1),2)</f>
        <v>2</v>
      </c>
      <c r="CE502" s="45">
        <f>IFERROR(IF(VLOOKUP($A502,mdf_lsdt9!$A:$BE, AS$1, FALSE)=AS502,0,1),2)</f>
        <v>2</v>
      </c>
      <c r="CF502" s="45">
        <f>IFERROR(IF(VLOOKUP($A502,mdf_lsdt9!$A:$BE, AT$1, FALSE)=AT502,0,1),2)</f>
        <v>2</v>
      </c>
      <c r="CG502" s="45">
        <f>IFERROR(IF(VLOOKUP($A502,mdf_lsdt9!$A:$BE, AU$1, FALSE)=AU502,0,1),2)</f>
        <v>2</v>
      </c>
      <c r="CH502" s="45">
        <f>IFERROR(IF(VLOOKUP($A502,mdf_lsdt9!$A:$BE, AV$1, FALSE)=AV502,0,1),2)</f>
        <v>2</v>
      </c>
    </row>
    <row r="503" spans="1:86" x14ac:dyDescent="0.35">
      <c r="A503" s="45" t="str">
        <f t="shared" si="8"/>
        <v/>
      </c>
      <c r="AW503" s="45">
        <f>IFERROR(IF(VLOOKUP($A503,mdf_lsdt9!$A:$BE, K$1, FALSE)=K503,0,1),2)</f>
        <v>2</v>
      </c>
      <c r="AX503" s="45">
        <f>IFERROR(IF(VLOOKUP($A503,mdf_lsdt9!$A:$BE, L$1, FALSE)=L503,0,1),2)</f>
        <v>2</v>
      </c>
      <c r="AY503" s="45">
        <f>IFERROR(IF(VLOOKUP($A503,mdf_lsdt9!$A:$BE, M$1, FALSE)=M503,0,1),2)</f>
        <v>2</v>
      </c>
      <c r="AZ503" s="45">
        <f>IFERROR(IF(VLOOKUP($A503,mdf_lsdt9!$A:$BE, N$1, FALSE)=N503,0,1),2)</f>
        <v>2</v>
      </c>
      <c r="BA503" s="45">
        <f>IFERROR(IF(VLOOKUP($A503,mdf_lsdt9!$A:$BE, O$1, FALSE)=O503,0,1),2)</f>
        <v>2</v>
      </c>
      <c r="BB503" s="45">
        <f>IFERROR(IF(VLOOKUP($A503,mdf_lsdt9!$A:$BE, P$1, FALSE)=P503,0,1),2)</f>
        <v>2</v>
      </c>
      <c r="BC503" s="45">
        <f>IFERROR(IF(VLOOKUP($A503,mdf_lsdt9!$A:$BE, Q$1, FALSE)=Q503,0,1),2)</f>
        <v>2</v>
      </c>
      <c r="BD503" s="45">
        <f>IFERROR(IF(VLOOKUP($A503,mdf_lsdt9!$A:$BE, R$1, FALSE)=R503,0,1),2)</f>
        <v>2</v>
      </c>
      <c r="BE503" s="45">
        <f>IFERROR(IF(VLOOKUP($A503,mdf_lsdt9!$A:$BE, S$1, FALSE)=S503,0,1),2)</f>
        <v>2</v>
      </c>
      <c r="BF503" s="45">
        <f>IFERROR(IF(VLOOKUP($A503,mdf_lsdt9!$A:$BE, T$1, FALSE)=T503,0,1),2)</f>
        <v>2</v>
      </c>
      <c r="BG503" s="45">
        <f>IFERROR(IF(VLOOKUP($A503,mdf_lsdt9!$A:$BE, U$1, FALSE)=U503,0,1),2)</f>
        <v>2</v>
      </c>
      <c r="BH503" s="45">
        <f>IFERROR(IF(VLOOKUP($A503,mdf_lsdt9!$A:$BE, V$1, FALSE)=V503,0,1),2)</f>
        <v>2</v>
      </c>
      <c r="BI503" s="45">
        <f>IFERROR(IF(VLOOKUP($A503,mdf_lsdt9!$A:$BE, W$1, FALSE)=W503,0,1),2)</f>
        <v>2</v>
      </c>
      <c r="BJ503" s="45">
        <f>IFERROR(IF(VLOOKUP($A503,mdf_lsdt9!$A:$BE, X$1, FALSE)=X503,0,1),2)</f>
        <v>2</v>
      </c>
      <c r="BK503" s="45">
        <f>IFERROR(IF(VLOOKUP($A503,mdf_lsdt9!$A:$BE, Y$1, FALSE)=Y503,0,1),2)</f>
        <v>2</v>
      </c>
      <c r="BL503" s="45">
        <f>IFERROR(IF(VLOOKUP($A503,mdf_lsdt9!$A:$BE, Z$1, FALSE)=Z503,0,1),2)</f>
        <v>2</v>
      </c>
      <c r="BM503" s="45">
        <f>IFERROR(IF(VLOOKUP($A503,mdf_lsdt9!$A:$BE, AA$1, FALSE)=AA503,0,1),2)</f>
        <v>2</v>
      </c>
      <c r="BN503" s="45">
        <f>IFERROR(IF(VLOOKUP($A503,mdf_lsdt9!$A:$BE, AB$1, FALSE)=AB503,0,1),2)</f>
        <v>2</v>
      </c>
      <c r="BO503" s="45">
        <f>IFERROR(IF(VLOOKUP($A503,mdf_lsdt9!$A:$BE, AC$1, FALSE)=AC503,0,1),2)</f>
        <v>2</v>
      </c>
      <c r="BP503" s="45">
        <f>IFERROR(IF(VLOOKUP($A503,mdf_lsdt9!$A:$BE, AD$1, FALSE)=AD503,0,1),2)</f>
        <v>2</v>
      </c>
      <c r="BQ503" s="45">
        <f>IFERROR(IF(VLOOKUP($A503,mdf_lsdt9!$A:$BE, AE$1, FALSE)=AE503,0,1),2)</f>
        <v>2</v>
      </c>
      <c r="BR503" s="45">
        <f>IFERROR(IF(VLOOKUP($A503,mdf_lsdt9!$A:$BE, AF$1, FALSE)=AF503,0,1),2)</f>
        <v>2</v>
      </c>
      <c r="BS503" s="45">
        <f>IFERROR(IF(VLOOKUP($A503,mdf_lsdt9!$A:$BE, AG$1, FALSE)=AG503,0,1),2)</f>
        <v>2</v>
      </c>
      <c r="BT503" s="45">
        <f>IFERROR(IF(VLOOKUP($A503,mdf_lsdt9!$A:$BE, AH$1, FALSE)=AH503,0,1),2)</f>
        <v>2</v>
      </c>
      <c r="BU503" s="45">
        <f>IFERROR(IF(VLOOKUP($A503,mdf_lsdt9!$A:$BE, AI$1, FALSE)=AI503,0,1),2)</f>
        <v>2</v>
      </c>
      <c r="BV503" s="45">
        <f>IFERROR(IF(VLOOKUP($A503,mdf_lsdt9!$A:$BE, AJ$1, FALSE)=AJ503,0,1),2)</f>
        <v>2</v>
      </c>
      <c r="BW503" s="45">
        <f>IFERROR(IF(VLOOKUP($A503,mdf_lsdt9!$A:$BE, AK$1, FALSE)=AK503,0,1),2)</f>
        <v>2</v>
      </c>
      <c r="BX503" s="45">
        <f>IFERROR(IF(VLOOKUP($A503,mdf_lsdt9!$A:$BE, AL$1, FALSE)=AL503,0,1),2)</f>
        <v>2</v>
      </c>
      <c r="BY503" s="45">
        <f>IFERROR(IF(VLOOKUP($A503,mdf_lsdt9!$A:$BE, AM$1, FALSE)=AM503,0,1),2)</f>
        <v>2</v>
      </c>
      <c r="BZ503" s="45">
        <f>IFERROR(IF(VLOOKUP($A503,mdf_lsdt9!$A:$BE, AN$1, FALSE)=AN503,0,1),2)</f>
        <v>2</v>
      </c>
      <c r="CA503" s="45">
        <f>IFERROR(IF(VLOOKUP($A503,mdf_lsdt9!$A:$BE, AO$1, FALSE)=AO503,0,1),2)</f>
        <v>2</v>
      </c>
      <c r="CB503" s="45">
        <f>IFERROR(IF(VLOOKUP($A503,mdf_lsdt9!$A:$BE, AP$1, FALSE)=AP503,0,1),2)</f>
        <v>2</v>
      </c>
      <c r="CC503" s="45">
        <f>IFERROR(IF(VLOOKUP($A503,mdf_lsdt9!$A:$BE, AQ$1, FALSE)=AQ503,0,1),2)</f>
        <v>2</v>
      </c>
      <c r="CD503" s="45">
        <f>IFERROR(IF(VLOOKUP($A503,mdf_lsdt9!$A:$BE, AR$1, FALSE)=AR503,0,1),2)</f>
        <v>2</v>
      </c>
      <c r="CE503" s="45">
        <f>IFERROR(IF(VLOOKUP($A503,mdf_lsdt9!$A:$BE, AS$1, FALSE)=AS503,0,1),2)</f>
        <v>2</v>
      </c>
      <c r="CF503" s="45">
        <f>IFERROR(IF(VLOOKUP($A503,mdf_lsdt9!$A:$BE, AT$1, FALSE)=AT503,0,1),2)</f>
        <v>2</v>
      </c>
      <c r="CG503" s="45">
        <f>IFERROR(IF(VLOOKUP($A503,mdf_lsdt9!$A:$BE, AU$1, FALSE)=AU503,0,1),2)</f>
        <v>2</v>
      </c>
      <c r="CH503" s="45">
        <f>IFERROR(IF(VLOOKUP($A503,mdf_lsdt9!$A:$BE, AV$1, FALSE)=AV503,0,1),2)</f>
        <v>2</v>
      </c>
    </row>
    <row r="504" spans="1:86" x14ac:dyDescent="0.35">
      <c r="A504" s="45" t="str">
        <f t="shared" si="8"/>
        <v/>
      </c>
      <c r="AW504" s="45">
        <f>IFERROR(IF(VLOOKUP($A504,mdf_lsdt9!$A:$BE, K$1, FALSE)=K504,0,1),2)</f>
        <v>2</v>
      </c>
      <c r="AX504" s="45">
        <f>IFERROR(IF(VLOOKUP($A504,mdf_lsdt9!$A:$BE, L$1, FALSE)=L504,0,1),2)</f>
        <v>2</v>
      </c>
      <c r="AY504" s="45">
        <f>IFERROR(IF(VLOOKUP($A504,mdf_lsdt9!$A:$BE, M$1, FALSE)=M504,0,1),2)</f>
        <v>2</v>
      </c>
      <c r="AZ504" s="45">
        <f>IFERROR(IF(VLOOKUP($A504,mdf_lsdt9!$A:$BE, N$1, FALSE)=N504,0,1),2)</f>
        <v>2</v>
      </c>
      <c r="BA504" s="45">
        <f>IFERROR(IF(VLOOKUP($A504,mdf_lsdt9!$A:$BE, O$1, FALSE)=O504,0,1),2)</f>
        <v>2</v>
      </c>
      <c r="BB504" s="45">
        <f>IFERROR(IF(VLOOKUP($A504,mdf_lsdt9!$A:$BE, P$1, FALSE)=P504,0,1),2)</f>
        <v>2</v>
      </c>
      <c r="BC504" s="45">
        <f>IFERROR(IF(VLOOKUP($A504,mdf_lsdt9!$A:$BE, Q$1, FALSE)=Q504,0,1),2)</f>
        <v>2</v>
      </c>
      <c r="BD504" s="45">
        <f>IFERROR(IF(VLOOKUP($A504,mdf_lsdt9!$A:$BE, R$1, FALSE)=R504,0,1),2)</f>
        <v>2</v>
      </c>
      <c r="BE504" s="45">
        <f>IFERROR(IF(VLOOKUP($A504,mdf_lsdt9!$A:$BE, S$1, FALSE)=S504,0,1),2)</f>
        <v>2</v>
      </c>
      <c r="BF504" s="45">
        <f>IFERROR(IF(VLOOKUP($A504,mdf_lsdt9!$A:$BE, T$1, FALSE)=T504,0,1),2)</f>
        <v>2</v>
      </c>
      <c r="BG504" s="45">
        <f>IFERROR(IF(VLOOKUP($A504,mdf_lsdt9!$A:$BE, U$1, FALSE)=U504,0,1),2)</f>
        <v>2</v>
      </c>
      <c r="BH504" s="45">
        <f>IFERROR(IF(VLOOKUP($A504,mdf_lsdt9!$A:$BE, V$1, FALSE)=V504,0,1),2)</f>
        <v>2</v>
      </c>
      <c r="BI504" s="45">
        <f>IFERROR(IF(VLOOKUP($A504,mdf_lsdt9!$A:$BE, W$1, FALSE)=W504,0,1),2)</f>
        <v>2</v>
      </c>
      <c r="BJ504" s="45">
        <f>IFERROR(IF(VLOOKUP($A504,mdf_lsdt9!$A:$BE, X$1, FALSE)=X504,0,1),2)</f>
        <v>2</v>
      </c>
      <c r="BK504" s="45">
        <f>IFERROR(IF(VLOOKUP($A504,mdf_lsdt9!$A:$BE, Y$1, FALSE)=Y504,0,1),2)</f>
        <v>2</v>
      </c>
      <c r="BL504" s="45">
        <f>IFERROR(IF(VLOOKUP($A504,mdf_lsdt9!$A:$BE, Z$1, FALSE)=Z504,0,1),2)</f>
        <v>2</v>
      </c>
      <c r="BM504" s="45">
        <f>IFERROR(IF(VLOOKUP($A504,mdf_lsdt9!$A:$BE, AA$1, FALSE)=AA504,0,1),2)</f>
        <v>2</v>
      </c>
      <c r="BN504" s="45">
        <f>IFERROR(IF(VLOOKUP($A504,mdf_lsdt9!$A:$BE, AB$1, FALSE)=AB504,0,1),2)</f>
        <v>2</v>
      </c>
      <c r="BO504" s="45">
        <f>IFERROR(IF(VLOOKUP($A504,mdf_lsdt9!$A:$BE, AC$1, FALSE)=AC504,0,1),2)</f>
        <v>2</v>
      </c>
      <c r="BP504" s="45">
        <f>IFERROR(IF(VLOOKUP($A504,mdf_lsdt9!$A:$BE, AD$1, FALSE)=AD504,0,1),2)</f>
        <v>2</v>
      </c>
      <c r="BQ504" s="45">
        <f>IFERROR(IF(VLOOKUP($A504,mdf_lsdt9!$A:$BE, AE$1, FALSE)=AE504,0,1),2)</f>
        <v>2</v>
      </c>
      <c r="BR504" s="45">
        <f>IFERROR(IF(VLOOKUP($A504,mdf_lsdt9!$A:$BE, AF$1, FALSE)=AF504,0,1),2)</f>
        <v>2</v>
      </c>
      <c r="BS504" s="45">
        <f>IFERROR(IF(VLOOKUP($A504,mdf_lsdt9!$A:$BE, AG$1, FALSE)=AG504,0,1),2)</f>
        <v>2</v>
      </c>
      <c r="BT504" s="45">
        <f>IFERROR(IF(VLOOKUP($A504,mdf_lsdt9!$A:$BE, AH$1, FALSE)=AH504,0,1),2)</f>
        <v>2</v>
      </c>
      <c r="BU504" s="45">
        <f>IFERROR(IF(VLOOKUP($A504,mdf_lsdt9!$A:$BE, AI$1, FALSE)=AI504,0,1),2)</f>
        <v>2</v>
      </c>
      <c r="BV504" s="45">
        <f>IFERROR(IF(VLOOKUP($A504,mdf_lsdt9!$A:$BE, AJ$1, FALSE)=AJ504,0,1),2)</f>
        <v>2</v>
      </c>
      <c r="BW504" s="45">
        <f>IFERROR(IF(VLOOKUP($A504,mdf_lsdt9!$A:$BE, AK$1, FALSE)=AK504,0,1),2)</f>
        <v>2</v>
      </c>
      <c r="BX504" s="45">
        <f>IFERROR(IF(VLOOKUP($A504,mdf_lsdt9!$A:$BE, AL$1, FALSE)=AL504,0,1),2)</f>
        <v>2</v>
      </c>
      <c r="BY504" s="45">
        <f>IFERROR(IF(VLOOKUP($A504,mdf_lsdt9!$A:$BE, AM$1, FALSE)=AM504,0,1),2)</f>
        <v>2</v>
      </c>
      <c r="BZ504" s="45">
        <f>IFERROR(IF(VLOOKUP($A504,mdf_lsdt9!$A:$BE, AN$1, FALSE)=AN504,0,1),2)</f>
        <v>2</v>
      </c>
      <c r="CA504" s="45">
        <f>IFERROR(IF(VLOOKUP($A504,mdf_lsdt9!$A:$BE, AO$1, FALSE)=AO504,0,1),2)</f>
        <v>2</v>
      </c>
      <c r="CB504" s="45">
        <f>IFERROR(IF(VLOOKUP($A504,mdf_lsdt9!$A:$BE, AP$1, FALSE)=AP504,0,1),2)</f>
        <v>2</v>
      </c>
      <c r="CC504" s="45">
        <f>IFERROR(IF(VLOOKUP($A504,mdf_lsdt9!$A:$BE, AQ$1, FALSE)=AQ504,0,1),2)</f>
        <v>2</v>
      </c>
      <c r="CD504" s="45">
        <f>IFERROR(IF(VLOOKUP($A504,mdf_lsdt9!$A:$BE, AR$1, FALSE)=AR504,0,1),2)</f>
        <v>2</v>
      </c>
      <c r="CE504" s="45">
        <f>IFERROR(IF(VLOOKUP($A504,mdf_lsdt9!$A:$BE, AS$1, FALSE)=AS504,0,1),2)</f>
        <v>2</v>
      </c>
      <c r="CF504" s="45">
        <f>IFERROR(IF(VLOOKUP($A504,mdf_lsdt9!$A:$BE, AT$1, FALSE)=AT504,0,1),2)</f>
        <v>2</v>
      </c>
      <c r="CG504" s="45">
        <f>IFERROR(IF(VLOOKUP($A504,mdf_lsdt9!$A:$BE, AU$1, FALSE)=AU504,0,1),2)</f>
        <v>2</v>
      </c>
      <c r="CH504" s="45">
        <f>IFERROR(IF(VLOOKUP($A504,mdf_lsdt9!$A:$BE, AV$1, FALSE)=AV504,0,1),2)</f>
        <v>2</v>
      </c>
    </row>
    <row r="505" spans="1:86" x14ac:dyDescent="0.35">
      <c r="A505" s="45" t="str">
        <f t="shared" si="8"/>
        <v/>
      </c>
      <c r="AW505" s="45">
        <f>IFERROR(IF(VLOOKUP($A505,mdf_lsdt9!$A:$BE, K$1, FALSE)=K505,0,1),2)</f>
        <v>2</v>
      </c>
      <c r="AX505" s="45">
        <f>IFERROR(IF(VLOOKUP($A505,mdf_lsdt9!$A:$BE, L$1, FALSE)=L505,0,1),2)</f>
        <v>2</v>
      </c>
      <c r="AY505" s="45">
        <f>IFERROR(IF(VLOOKUP($A505,mdf_lsdt9!$A:$BE, M$1, FALSE)=M505,0,1),2)</f>
        <v>2</v>
      </c>
      <c r="AZ505" s="45">
        <f>IFERROR(IF(VLOOKUP($A505,mdf_lsdt9!$A:$BE, N$1, FALSE)=N505,0,1),2)</f>
        <v>2</v>
      </c>
      <c r="BA505" s="45">
        <f>IFERROR(IF(VLOOKUP($A505,mdf_lsdt9!$A:$BE, O$1, FALSE)=O505,0,1),2)</f>
        <v>2</v>
      </c>
      <c r="BB505" s="45">
        <f>IFERROR(IF(VLOOKUP($A505,mdf_lsdt9!$A:$BE, P$1, FALSE)=P505,0,1),2)</f>
        <v>2</v>
      </c>
      <c r="BC505" s="45">
        <f>IFERROR(IF(VLOOKUP($A505,mdf_lsdt9!$A:$BE, Q$1, FALSE)=Q505,0,1),2)</f>
        <v>2</v>
      </c>
      <c r="BD505" s="45">
        <f>IFERROR(IF(VLOOKUP($A505,mdf_lsdt9!$A:$BE, R$1, FALSE)=R505,0,1),2)</f>
        <v>2</v>
      </c>
      <c r="BE505" s="45">
        <f>IFERROR(IF(VLOOKUP($A505,mdf_lsdt9!$A:$BE, S$1, FALSE)=S505,0,1),2)</f>
        <v>2</v>
      </c>
      <c r="BF505" s="45">
        <f>IFERROR(IF(VLOOKUP($A505,mdf_lsdt9!$A:$BE, T$1, FALSE)=T505,0,1),2)</f>
        <v>2</v>
      </c>
      <c r="BG505" s="45">
        <f>IFERROR(IF(VLOOKUP($A505,mdf_lsdt9!$A:$BE, U$1, FALSE)=U505,0,1),2)</f>
        <v>2</v>
      </c>
      <c r="BH505" s="45">
        <f>IFERROR(IF(VLOOKUP($A505,mdf_lsdt9!$A:$BE, V$1, FALSE)=V505,0,1),2)</f>
        <v>2</v>
      </c>
      <c r="BI505" s="45">
        <f>IFERROR(IF(VLOOKUP($A505,mdf_lsdt9!$A:$BE, W$1, FALSE)=W505,0,1),2)</f>
        <v>2</v>
      </c>
      <c r="BJ505" s="45">
        <f>IFERROR(IF(VLOOKUP($A505,mdf_lsdt9!$A:$BE, X$1, FALSE)=X505,0,1),2)</f>
        <v>2</v>
      </c>
      <c r="BK505" s="45">
        <f>IFERROR(IF(VLOOKUP($A505,mdf_lsdt9!$A:$BE, Y$1, FALSE)=Y505,0,1),2)</f>
        <v>2</v>
      </c>
      <c r="BL505" s="45">
        <f>IFERROR(IF(VLOOKUP($A505,mdf_lsdt9!$A:$BE, Z$1, FALSE)=Z505,0,1),2)</f>
        <v>2</v>
      </c>
      <c r="BM505" s="45">
        <f>IFERROR(IF(VLOOKUP($A505,mdf_lsdt9!$A:$BE, AA$1, FALSE)=AA505,0,1),2)</f>
        <v>2</v>
      </c>
      <c r="BN505" s="45">
        <f>IFERROR(IF(VLOOKUP($A505,mdf_lsdt9!$A:$BE, AB$1, FALSE)=AB505,0,1),2)</f>
        <v>2</v>
      </c>
      <c r="BO505" s="45">
        <f>IFERROR(IF(VLOOKUP($A505,mdf_lsdt9!$A:$BE, AC$1, FALSE)=AC505,0,1),2)</f>
        <v>2</v>
      </c>
      <c r="BP505" s="45">
        <f>IFERROR(IF(VLOOKUP($A505,mdf_lsdt9!$A:$BE, AD$1, FALSE)=AD505,0,1),2)</f>
        <v>2</v>
      </c>
      <c r="BQ505" s="45">
        <f>IFERROR(IF(VLOOKUP($A505,mdf_lsdt9!$A:$BE, AE$1, FALSE)=AE505,0,1),2)</f>
        <v>2</v>
      </c>
      <c r="BR505" s="45">
        <f>IFERROR(IF(VLOOKUP($A505,mdf_lsdt9!$A:$BE, AF$1, FALSE)=AF505,0,1),2)</f>
        <v>2</v>
      </c>
      <c r="BS505" s="45">
        <f>IFERROR(IF(VLOOKUP($A505,mdf_lsdt9!$A:$BE, AG$1, FALSE)=AG505,0,1),2)</f>
        <v>2</v>
      </c>
      <c r="BT505" s="45">
        <f>IFERROR(IF(VLOOKUP($A505,mdf_lsdt9!$A:$BE, AH$1, FALSE)=AH505,0,1),2)</f>
        <v>2</v>
      </c>
      <c r="BU505" s="45">
        <f>IFERROR(IF(VLOOKUP($A505,mdf_lsdt9!$A:$BE, AI$1, FALSE)=AI505,0,1),2)</f>
        <v>2</v>
      </c>
      <c r="BV505" s="45">
        <f>IFERROR(IF(VLOOKUP($A505,mdf_lsdt9!$A:$BE, AJ$1, FALSE)=AJ505,0,1),2)</f>
        <v>2</v>
      </c>
      <c r="BW505" s="45">
        <f>IFERROR(IF(VLOOKUP($A505,mdf_lsdt9!$A:$BE, AK$1, FALSE)=AK505,0,1),2)</f>
        <v>2</v>
      </c>
      <c r="BX505" s="45">
        <f>IFERROR(IF(VLOOKUP($A505,mdf_lsdt9!$A:$BE, AL$1, FALSE)=AL505,0,1),2)</f>
        <v>2</v>
      </c>
      <c r="BY505" s="45">
        <f>IFERROR(IF(VLOOKUP($A505,mdf_lsdt9!$A:$BE, AM$1, FALSE)=AM505,0,1),2)</f>
        <v>2</v>
      </c>
      <c r="BZ505" s="45">
        <f>IFERROR(IF(VLOOKUP($A505,mdf_lsdt9!$A:$BE, AN$1, FALSE)=AN505,0,1),2)</f>
        <v>2</v>
      </c>
      <c r="CA505" s="45">
        <f>IFERROR(IF(VLOOKUP($A505,mdf_lsdt9!$A:$BE, AO$1, FALSE)=AO505,0,1),2)</f>
        <v>2</v>
      </c>
      <c r="CB505" s="45">
        <f>IFERROR(IF(VLOOKUP($A505,mdf_lsdt9!$A:$BE, AP$1, FALSE)=AP505,0,1),2)</f>
        <v>2</v>
      </c>
      <c r="CC505" s="45">
        <f>IFERROR(IF(VLOOKUP($A505,mdf_lsdt9!$A:$BE, AQ$1, FALSE)=AQ505,0,1),2)</f>
        <v>2</v>
      </c>
      <c r="CD505" s="45">
        <f>IFERROR(IF(VLOOKUP($A505,mdf_lsdt9!$A:$BE, AR$1, FALSE)=AR505,0,1),2)</f>
        <v>2</v>
      </c>
      <c r="CE505" s="45">
        <f>IFERROR(IF(VLOOKUP($A505,mdf_lsdt9!$A:$BE, AS$1, FALSE)=AS505,0,1),2)</f>
        <v>2</v>
      </c>
      <c r="CF505" s="45">
        <f>IFERROR(IF(VLOOKUP($A505,mdf_lsdt9!$A:$BE, AT$1, FALSE)=AT505,0,1),2)</f>
        <v>2</v>
      </c>
      <c r="CG505" s="45">
        <f>IFERROR(IF(VLOOKUP($A505,mdf_lsdt9!$A:$BE, AU$1, FALSE)=AU505,0,1),2)</f>
        <v>2</v>
      </c>
      <c r="CH505" s="45">
        <f>IFERROR(IF(VLOOKUP($A505,mdf_lsdt9!$A:$BE, AV$1, FALSE)=AV505,0,1),2)</f>
        <v>2</v>
      </c>
    </row>
    <row r="506" spans="1:86" x14ac:dyDescent="0.35">
      <c r="A506" s="45" t="str">
        <f t="shared" si="8"/>
        <v/>
      </c>
      <c r="AW506" s="45">
        <f>IFERROR(IF(VLOOKUP($A506,mdf_lsdt9!$A:$BE, K$1, FALSE)=K506,0,1),2)</f>
        <v>2</v>
      </c>
      <c r="AX506" s="45">
        <f>IFERROR(IF(VLOOKUP($A506,mdf_lsdt9!$A:$BE, L$1, FALSE)=L506,0,1),2)</f>
        <v>2</v>
      </c>
      <c r="AY506" s="45">
        <f>IFERROR(IF(VLOOKUP($A506,mdf_lsdt9!$A:$BE, M$1, FALSE)=M506,0,1),2)</f>
        <v>2</v>
      </c>
      <c r="AZ506" s="45">
        <f>IFERROR(IF(VLOOKUP($A506,mdf_lsdt9!$A:$BE, N$1, FALSE)=N506,0,1),2)</f>
        <v>2</v>
      </c>
      <c r="BA506" s="45">
        <f>IFERROR(IF(VLOOKUP($A506,mdf_lsdt9!$A:$BE, O$1, FALSE)=O506,0,1),2)</f>
        <v>2</v>
      </c>
      <c r="BB506" s="45">
        <f>IFERROR(IF(VLOOKUP($A506,mdf_lsdt9!$A:$BE, P$1, FALSE)=P506,0,1),2)</f>
        <v>2</v>
      </c>
      <c r="BC506" s="45">
        <f>IFERROR(IF(VLOOKUP($A506,mdf_lsdt9!$A:$BE, Q$1, FALSE)=Q506,0,1),2)</f>
        <v>2</v>
      </c>
      <c r="BD506" s="45">
        <f>IFERROR(IF(VLOOKUP($A506,mdf_lsdt9!$A:$BE, R$1, FALSE)=R506,0,1),2)</f>
        <v>2</v>
      </c>
      <c r="BE506" s="45">
        <f>IFERROR(IF(VLOOKUP($A506,mdf_lsdt9!$A:$BE, S$1, FALSE)=S506,0,1),2)</f>
        <v>2</v>
      </c>
      <c r="BF506" s="45">
        <f>IFERROR(IF(VLOOKUP($A506,mdf_lsdt9!$A:$BE, T$1, FALSE)=T506,0,1),2)</f>
        <v>2</v>
      </c>
      <c r="BG506" s="45">
        <f>IFERROR(IF(VLOOKUP($A506,mdf_lsdt9!$A:$BE, U$1, FALSE)=U506,0,1),2)</f>
        <v>2</v>
      </c>
      <c r="BH506" s="45">
        <f>IFERROR(IF(VLOOKUP($A506,mdf_lsdt9!$A:$BE, V$1, FALSE)=V506,0,1),2)</f>
        <v>2</v>
      </c>
      <c r="BI506" s="45">
        <f>IFERROR(IF(VLOOKUP($A506,mdf_lsdt9!$A:$BE, W$1, FALSE)=W506,0,1),2)</f>
        <v>2</v>
      </c>
      <c r="BJ506" s="45">
        <f>IFERROR(IF(VLOOKUP($A506,mdf_lsdt9!$A:$BE, X$1, FALSE)=X506,0,1),2)</f>
        <v>2</v>
      </c>
      <c r="BK506" s="45">
        <f>IFERROR(IF(VLOOKUP($A506,mdf_lsdt9!$A:$BE, Y$1, FALSE)=Y506,0,1),2)</f>
        <v>2</v>
      </c>
      <c r="BL506" s="45">
        <f>IFERROR(IF(VLOOKUP($A506,mdf_lsdt9!$A:$BE, Z$1, FALSE)=Z506,0,1),2)</f>
        <v>2</v>
      </c>
      <c r="BM506" s="45">
        <f>IFERROR(IF(VLOOKUP($A506,mdf_lsdt9!$A:$BE, AA$1, FALSE)=AA506,0,1),2)</f>
        <v>2</v>
      </c>
      <c r="BN506" s="45">
        <f>IFERROR(IF(VLOOKUP($A506,mdf_lsdt9!$A:$BE, AB$1, FALSE)=AB506,0,1),2)</f>
        <v>2</v>
      </c>
      <c r="BO506" s="45">
        <f>IFERROR(IF(VLOOKUP($A506,mdf_lsdt9!$A:$BE, AC$1, FALSE)=AC506,0,1),2)</f>
        <v>2</v>
      </c>
      <c r="BP506" s="45">
        <f>IFERROR(IF(VLOOKUP($A506,mdf_lsdt9!$A:$BE, AD$1, FALSE)=AD506,0,1),2)</f>
        <v>2</v>
      </c>
      <c r="BQ506" s="45">
        <f>IFERROR(IF(VLOOKUP($A506,mdf_lsdt9!$A:$BE, AE$1, FALSE)=AE506,0,1),2)</f>
        <v>2</v>
      </c>
      <c r="BR506" s="45">
        <f>IFERROR(IF(VLOOKUP($A506,mdf_lsdt9!$A:$BE, AF$1, FALSE)=AF506,0,1),2)</f>
        <v>2</v>
      </c>
      <c r="BS506" s="45">
        <f>IFERROR(IF(VLOOKUP($A506,mdf_lsdt9!$A:$BE, AG$1, FALSE)=AG506,0,1),2)</f>
        <v>2</v>
      </c>
      <c r="BT506" s="45">
        <f>IFERROR(IF(VLOOKUP($A506,mdf_lsdt9!$A:$BE, AH$1, FALSE)=AH506,0,1),2)</f>
        <v>2</v>
      </c>
      <c r="BU506" s="45">
        <f>IFERROR(IF(VLOOKUP($A506,mdf_lsdt9!$A:$BE, AI$1, FALSE)=AI506,0,1),2)</f>
        <v>2</v>
      </c>
      <c r="BV506" s="45">
        <f>IFERROR(IF(VLOOKUP($A506,mdf_lsdt9!$A:$BE, AJ$1, FALSE)=AJ506,0,1),2)</f>
        <v>2</v>
      </c>
      <c r="BW506" s="45">
        <f>IFERROR(IF(VLOOKUP($A506,mdf_lsdt9!$A:$BE, AK$1, FALSE)=AK506,0,1),2)</f>
        <v>2</v>
      </c>
      <c r="BX506" s="45">
        <f>IFERROR(IF(VLOOKUP($A506,mdf_lsdt9!$A:$BE, AL$1, FALSE)=AL506,0,1),2)</f>
        <v>2</v>
      </c>
      <c r="BY506" s="45">
        <f>IFERROR(IF(VLOOKUP($A506,mdf_lsdt9!$A:$BE, AM$1, FALSE)=AM506,0,1),2)</f>
        <v>2</v>
      </c>
      <c r="BZ506" s="45">
        <f>IFERROR(IF(VLOOKUP($A506,mdf_lsdt9!$A:$BE, AN$1, FALSE)=AN506,0,1),2)</f>
        <v>2</v>
      </c>
      <c r="CA506" s="45">
        <f>IFERROR(IF(VLOOKUP($A506,mdf_lsdt9!$A:$BE, AO$1, FALSE)=AO506,0,1),2)</f>
        <v>2</v>
      </c>
      <c r="CB506" s="45">
        <f>IFERROR(IF(VLOOKUP($A506,mdf_lsdt9!$A:$BE, AP$1, FALSE)=AP506,0,1),2)</f>
        <v>2</v>
      </c>
      <c r="CC506" s="45">
        <f>IFERROR(IF(VLOOKUP($A506,mdf_lsdt9!$A:$BE, AQ$1, FALSE)=AQ506,0,1),2)</f>
        <v>2</v>
      </c>
      <c r="CD506" s="45">
        <f>IFERROR(IF(VLOOKUP($A506,mdf_lsdt9!$A:$BE, AR$1, FALSE)=AR506,0,1),2)</f>
        <v>2</v>
      </c>
      <c r="CE506" s="45">
        <f>IFERROR(IF(VLOOKUP($A506,mdf_lsdt9!$A:$BE, AS$1, FALSE)=AS506,0,1),2)</f>
        <v>2</v>
      </c>
      <c r="CF506" s="45">
        <f>IFERROR(IF(VLOOKUP($A506,mdf_lsdt9!$A:$BE, AT$1, FALSE)=AT506,0,1),2)</f>
        <v>2</v>
      </c>
      <c r="CG506" s="45">
        <f>IFERROR(IF(VLOOKUP($A506,mdf_lsdt9!$A:$BE, AU$1, FALSE)=AU506,0,1),2)</f>
        <v>2</v>
      </c>
      <c r="CH506" s="45">
        <f>IFERROR(IF(VLOOKUP($A506,mdf_lsdt9!$A:$BE, AV$1, FALSE)=AV506,0,1),2)</f>
        <v>2</v>
      </c>
    </row>
    <row r="507" spans="1:86" x14ac:dyDescent="0.35">
      <c r="A507" s="45" t="str">
        <f t="shared" si="8"/>
        <v/>
      </c>
      <c r="AW507" s="45">
        <f>IFERROR(IF(VLOOKUP($A507,mdf_lsdt9!$A:$BE, K$1, FALSE)=K507,0,1),2)</f>
        <v>2</v>
      </c>
      <c r="AX507" s="45">
        <f>IFERROR(IF(VLOOKUP($A507,mdf_lsdt9!$A:$BE, L$1, FALSE)=L507,0,1),2)</f>
        <v>2</v>
      </c>
      <c r="AY507" s="45">
        <f>IFERROR(IF(VLOOKUP($A507,mdf_lsdt9!$A:$BE, M$1, FALSE)=M507,0,1),2)</f>
        <v>2</v>
      </c>
      <c r="AZ507" s="45">
        <f>IFERROR(IF(VLOOKUP($A507,mdf_lsdt9!$A:$BE, N$1, FALSE)=N507,0,1),2)</f>
        <v>2</v>
      </c>
      <c r="BA507" s="45">
        <f>IFERROR(IF(VLOOKUP($A507,mdf_lsdt9!$A:$BE, O$1, FALSE)=O507,0,1),2)</f>
        <v>2</v>
      </c>
      <c r="BB507" s="45">
        <f>IFERROR(IF(VLOOKUP($A507,mdf_lsdt9!$A:$BE, P$1, FALSE)=P507,0,1),2)</f>
        <v>2</v>
      </c>
      <c r="BC507" s="45">
        <f>IFERROR(IF(VLOOKUP($A507,mdf_lsdt9!$A:$BE, Q$1, FALSE)=Q507,0,1),2)</f>
        <v>2</v>
      </c>
      <c r="BD507" s="45">
        <f>IFERROR(IF(VLOOKUP($A507,mdf_lsdt9!$A:$BE, R$1, FALSE)=R507,0,1),2)</f>
        <v>2</v>
      </c>
      <c r="BE507" s="45">
        <f>IFERROR(IF(VLOOKUP($A507,mdf_lsdt9!$A:$BE, S$1, FALSE)=S507,0,1),2)</f>
        <v>2</v>
      </c>
      <c r="BF507" s="45">
        <f>IFERROR(IF(VLOOKUP($A507,mdf_lsdt9!$A:$BE, T$1, FALSE)=T507,0,1),2)</f>
        <v>2</v>
      </c>
      <c r="BG507" s="45">
        <f>IFERROR(IF(VLOOKUP($A507,mdf_lsdt9!$A:$BE, U$1, FALSE)=U507,0,1),2)</f>
        <v>2</v>
      </c>
      <c r="BH507" s="45">
        <f>IFERROR(IF(VLOOKUP($A507,mdf_lsdt9!$A:$BE, V$1, FALSE)=V507,0,1),2)</f>
        <v>2</v>
      </c>
      <c r="BI507" s="45">
        <f>IFERROR(IF(VLOOKUP($A507,mdf_lsdt9!$A:$BE, W$1, FALSE)=W507,0,1),2)</f>
        <v>2</v>
      </c>
      <c r="BJ507" s="45">
        <f>IFERROR(IF(VLOOKUP($A507,mdf_lsdt9!$A:$BE, X$1, FALSE)=X507,0,1),2)</f>
        <v>2</v>
      </c>
      <c r="BK507" s="45">
        <f>IFERROR(IF(VLOOKUP($A507,mdf_lsdt9!$A:$BE, Y$1, FALSE)=Y507,0,1),2)</f>
        <v>2</v>
      </c>
      <c r="BL507" s="45">
        <f>IFERROR(IF(VLOOKUP($A507,mdf_lsdt9!$A:$BE, Z$1, FALSE)=Z507,0,1),2)</f>
        <v>2</v>
      </c>
      <c r="BM507" s="45">
        <f>IFERROR(IF(VLOOKUP($A507,mdf_lsdt9!$A:$BE, AA$1, FALSE)=AA507,0,1),2)</f>
        <v>2</v>
      </c>
      <c r="BN507" s="45">
        <f>IFERROR(IF(VLOOKUP($A507,mdf_lsdt9!$A:$BE, AB$1, FALSE)=AB507,0,1),2)</f>
        <v>2</v>
      </c>
      <c r="BO507" s="45">
        <f>IFERROR(IF(VLOOKUP($A507,mdf_lsdt9!$A:$BE, AC$1, FALSE)=AC507,0,1),2)</f>
        <v>2</v>
      </c>
      <c r="BP507" s="45">
        <f>IFERROR(IF(VLOOKUP($A507,mdf_lsdt9!$A:$BE, AD$1, FALSE)=AD507,0,1),2)</f>
        <v>2</v>
      </c>
      <c r="BQ507" s="45">
        <f>IFERROR(IF(VLOOKUP($A507,mdf_lsdt9!$A:$BE, AE$1, FALSE)=AE507,0,1),2)</f>
        <v>2</v>
      </c>
      <c r="BR507" s="45">
        <f>IFERROR(IF(VLOOKUP($A507,mdf_lsdt9!$A:$BE, AF$1, FALSE)=AF507,0,1),2)</f>
        <v>2</v>
      </c>
      <c r="BS507" s="45">
        <f>IFERROR(IF(VLOOKUP($A507,mdf_lsdt9!$A:$BE, AG$1, FALSE)=AG507,0,1),2)</f>
        <v>2</v>
      </c>
      <c r="BT507" s="45">
        <f>IFERROR(IF(VLOOKUP($A507,mdf_lsdt9!$A:$BE, AH$1, FALSE)=AH507,0,1),2)</f>
        <v>2</v>
      </c>
      <c r="BU507" s="45">
        <f>IFERROR(IF(VLOOKUP($A507,mdf_lsdt9!$A:$BE, AI$1, FALSE)=AI507,0,1),2)</f>
        <v>2</v>
      </c>
      <c r="BV507" s="45">
        <f>IFERROR(IF(VLOOKUP($A507,mdf_lsdt9!$A:$BE, AJ$1, FALSE)=AJ507,0,1),2)</f>
        <v>2</v>
      </c>
      <c r="BW507" s="45">
        <f>IFERROR(IF(VLOOKUP($A507,mdf_lsdt9!$A:$BE, AK$1, FALSE)=AK507,0,1),2)</f>
        <v>2</v>
      </c>
      <c r="BX507" s="45">
        <f>IFERROR(IF(VLOOKUP($A507,mdf_lsdt9!$A:$BE, AL$1, FALSE)=AL507,0,1),2)</f>
        <v>2</v>
      </c>
      <c r="BY507" s="45">
        <f>IFERROR(IF(VLOOKUP($A507,mdf_lsdt9!$A:$BE, AM$1, FALSE)=AM507,0,1),2)</f>
        <v>2</v>
      </c>
      <c r="BZ507" s="45">
        <f>IFERROR(IF(VLOOKUP($A507,mdf_lsdt9!$A:$BE, AN$1, FALSE)=AN507,0,1),2)</f>
        <v>2</v>
      </c>
      <c r="CA507" s="45">
        <f>IFERROR(IF(VLOOKUP($A507,mdf_lsdt9!$A:$BE, AO$1, FALSE)=AO507,0,1),2)</f>
        <v>2</v>
      </c>
      <c r="CB507" s="45">
        <f>IFERROR(IF(VLOOKUP($A507,mdf_lsdt9!$A:$BE, AP$1, FALSE)=AP507,0,1),2)</f>
        <v>2</v>
      </c>
      <c r="CC507" s="45">
        <f>IFERROR(IF(VLOOKUP($A507,mdf_lsdt9!$A:$BE, AQ$1, FALSE)=AQ507,0,1),2)</f>
        <v>2</v>
      </c>
      <c r="CD507" s="45">
        <f>IFERROR(IF(VLOOKUP($A507,mdf_lsdt9!$A:$BE, AR$1, FALSE)=AR507,0,1),2)</f>
        <v>2</v>
      </c>
      <c r="CE507" s="45">
        <f>IFERROR(IF(VLOOKUP($A507,mdf_lsdt9!$A:$BE, AS$1, FALSE)=AS507,0,1),2)</f>
        <v>2</v>
      </c>
      <c r="CF507" s="45">
        <f>IFERROR(IF(VLOOKUP($A507,mdf_lsdt9!$A:$BE, AT$1, FALSE)=AT507,0,1),2)</f>
        <v>2</v>
      </c>
      <c r="CG507" s="45">
        <f>IFERROR(IF(VLOOKUP($A507,mdf_lsdt9!$A:$BE, AU$1, FALSE)=AU507,0,1),2)</f>
        <v>2</v>
      </c>
      <c r="CH507" s="45">
        <f>IFERROR(IF(VLOOKUP($A507,mdf_lsdt9!$A:$BE, AV$1, FALSE)=AV507,0,1),2)</f>
        <v>2</v>
      </c>
    </row>
    <row r="508" spans="1:86" x14ac:dyDescent="0.35">
      <c r="A508" s="45" t="str">
        <f t="shared" si="8"/>
        <v/>
      </c>
      <c r="AW508" s="45">
        <f>IFERROR(IF(VLOOKUP($A508,mdf_lsdt9!$A:$BE, K$1, FALSE)=K508,0,1),2)</f>
        <v>2</v>
      </c>
      <c r="AX508" s="45">
        <f>IFERROR(IF(VLOOKUP($A508,mdf_lsdt9!$A:$BE, L$1, FALSE)=L508,0,1),2)</f>
        <v>2</v>
      </c>
      <c r="AY508" s="45">
        <f>IFERROR(IF(VLOOKUP($A508,mdf_lsdt9!$A:$BE, M$1, FALSE)=M508,0,1),2)</f>
        <v>2</v>
      </c>
      <c r="AZ508" s="45">
        <f>IFERROR(IF(VLOOKUP($A508,mdf_lsdt9!$A:$BE, N$1, FALSE)=N508,0,1),2)</f>
        <v>2</v>
      </c>
      <c r="BA508" s="45">
        <f>IFERROR(IF(VLOOKUP($A508,mdf_lsdt9!$A:$BE, O$1, FALSE)=O508,0,1),2)</f>
        <v>2</v>
      </c>
      <c r="BB508" s="45">
        <f>IFERROR(IF(VLOOKUP($A508,mdf_lsdt9!$A:$BE, P$1, FALSE)=P508,0,1),2)</f>
        <v>2</v>
      </c>
      <c r="BC508" s="45">
        <f>IFERROR(IF(VLOOKUP($A508,mdf_lsdt9!$A:$BE, Q$1, FALSE)=Q508,0,1),2)</f>
        <v>2</v>
      </c>
      <c r="BD508" s="45">
        <f>IFERROR(IF(VLOOKUP($A508,mdf_lsdt9!$A:$BE, R$1, FALSE)=R508,0,1),2)</f>
        <v>2</v>
      </c>
      <c r="BE508" s="45">
        <f>IFERROR(IF(VLOOKUP($A508,mdf_lsdt9!$A:$BE, S$1, FALSE)=S508,0,1),2)</f>
        <v>2</v>
      </c>
      <c r="BF508" s="45">
        <f>IFERROR(IF(VLOOKUP($A508,mdf_lsdt9!$A:$BE, T$1, FALSE)=T508,0,1),2)</f>
        <v>2</v>
      </c>
      <c r="BG508" s="45">
        <f>IFERROR(IF(VLOOKUP($A508,mdf_lsdt9!$A:$BE, U$1, FALSE)=U508,0,1),2)</f>
        <v>2</v>
      </c>
      <c r="BH508" s="45">
        <f>IFERROR(IF(VLOOKUP($A508,mdf_lsdt9!$A:$BE, V$1, FALSE)=V508,0,1),2)</f>
        <v>2</v>
      </c>
      <c r="BI508" s="45">
        <f>IFERROR(IF(VLOOKUP($A508,mdf_lsdt9!$A:$BE, W$1, FALSE)=W508,0,1),2)</f>
        <v>2</v>
      </c>
      <c r="BJ508" s="45">
        <f>IFERROR(IF(VLOOKUP($A508,mdf_lsdt9!$A:$BE, X$1, FALSE)=X508,0,1),2)</f>
        <v>2</v>
      </c>
      <c r="BK508" s="45">
        <f>IFERROR(IF(VLOOKUP($A508,mdf_lsdt9!$A:$BE, Y$1, FALSE)=Y508,0,1),2)</f>
        <v>2</v>
      </c>
      <c r="BL508" s="45">
        <f>IFERROR(IF(VLOOKUP($A508,mdf_lsdt9!$A:$BE, Z$1, FALSE)=Z508,0,1),2)</f>
        <v>2</v>
      </c>
      <c r="BM508" s="45">
        <f>IFERROR(IF(VLOOKUP($A508,mdf_lsdt9!$A:$BE, AA$1, FALSE)=AA508,0,1),2)</f>
        <v>2</v>
      </c>
      <c r="BN508" s="45">
        <f>IFERROR(IF(VLOOKUP($A508,mdf_lsdt9!$A:$BE, AB$1, FALSE)=AB508,0,1),2)</f>
        <v>2</v>
      </c>
      <c r="BO508" s="45">
        <f>IFERROR(IF(VLOOKUP($A508,mdf_lsdt9!$A:$BE, AC$1, FALSE)=AC508,0,1),2)</f>
        <v>2</v>
      </c>
      <c r="BP508" s="45">
        <f>IFERROR(IF(VLOOKUP($A508,mdf_lsdt9!$A:$BE, AD$1, FALSE)=AD508,0,1),2)</f>
        <v>2</v>
      </c>
      <c r="BQ508" s="45">
        <f>IFERROR(IF(VLOOKUP($A508,mdf_lsdt9!$A:$BE, AE$1, FALSE)=AE508,0,1),2)</f>
        <v>2</v>
      </c>
      <c r="BR508" s="45">
        <f>IFERROR(IF(VLOOKUP($A508,mdf_lsdt9!$A:$BE, AF$1, FALSE)=AF508,0,1),2)</f>
        <v>2</v>
      </c>
      <c r="BS508" s="45">
        <f>IFERROR(IF(VLOOKUP($A508,mdf_lsdt9!$A:$BE, AG$1, FALSE)=AG508,0,1),2)</f>
        <v>2</v>
      </c>
      <c r="BT508" s="45">
        <f>IFERROR(IF(VLOOKUP($A508,mdf_lsdt9!$A:$BE, AH$1, FALSE)=AH508,0,1),2)</f>
        <v>2</v>
      </c>
      <c r="BU508" s="45">
        <f>IFERROR(IF(VLOOKUP($A508,mdf_lsdt9!$A:$BE, AI$1, FALSE)=AI508,0,1),2)</f>
        <v>2</v>
      </c>
      <c r="BV508" s="45">
        <f>IFERROR(IF(VLOOKUP($A508,mdf_lsdt9!$A:$BE, AJ$1, FALSE)=AJ508,0,1),2)</f>
        <v>2</v>
      </c>
      <c r="BW508" s="45">
        <f>IFERROR(IF(VLOOKUP($A508,mdf_lsdt9!$A:$BE, AK$1, FALSE)=AK508,0,1),2)</f>
        <v>2</v>
      </c>
      <c r="BX508" s="45">
        <f>IFERROR(IF(VLOOKUP($A508,mdf_lsdt9!$A:$BE, AL$1, FALSE)=AL508,0,1),2)</f>
        <v>2</v>
      </c>
      <c r="BY508" s="45">
        <f>IFERROR(IF(VLOOKUP($A508,mdf_lsdt9!$A:$BE, AM$1, FALSE)=AM508,0,1),2)</f>
        <v>2</v>
      </c>
      <c r="BZ508" s="45">
        <f>IFERROR(IF(VLOOKUP($A508,mdf_lsdt9!$A:$BE, AN$1, FALSE)=AN508,0,1),2)</f>
        <v>2</v>
      </c>
      <c r="CA508" s="45">
        <f>IFERROR(IF(VLOOKUP($A508,mdf_lsdt9!$A:$BE, AO$1, FALSE)=AO508,0,1),2)</f>
        <v>2</v>
      </c>
      <c r="CB508" s="45">
        <f>IFERROR(IF(VLOOKUP($A508,mdf_lsdt9!$A:$BE, AP$1, FALSE)=AP508,0,1),2)</f>
        <v>2</v>
      </c>
      <c r="CC508" s="45">
        <f>IFERROR(IF(VLOOKUP($A508,mdf_lsdt9!$A:$BE, AQ$1, FALSE)=AQ508,0,1),2)</f>
        <v>2</v>
      </c>
      <c r="CD508" s="45">
        <f>IFERROR(IF(VLOOKUP($A508,mdf_lsdt9!$A:$BE, AR$1, FALSE)=AR508,0,1),2)</f>
        <v>2</v>
      </c>
      <c r="CE508" s="45">
        <f>IFERROR(IF(VLOOKUP($A508,mdf_lsdt9!$A:$BE, AS$1, FALSE)=AS508,0,1),2)</f>
        <v>2</v>
      </c>
      <c r="CF508" s="45">
        <f>IFERROR(IF(VLOOKUP($A508,mdf_lsdt9!$A:$BE, AT$1, FALSE)=AT508,0,1),2)</f>
        <v>2</v>
      </c>
      <c r="CG508" s="45">
        <f>IFERROR(IF(VLOOKUP($A508,mdf_lsdt9!$A:$BE, AU$1, FALSE)=AU508,0,1),2)</f>
        <v>2</v>
      </c>
      <c r="CH508" s="45">
        <f>IFERROR(IF(VLOOKUP($A508,mdf_lsdt9!$A:$BE, AV$1, FALSE)=AV508,0,1),2)</f>
        <v>2</v>
      </c>
    </row>
    <row r="509" spans="1:86" x14ac:dyDescent="0.35">
      <c r="A509" s="45" t="str">
        <f t="shared" si="8"/>
        <v/>
      </c>
      <c r="AW509" s="45">
        <f>IFERROR(IF(VLOOKUP($A509,mdf_lsdt9!$A:$BE, K$1, FALSE)=K509,0,1),2)</f>
        <v>2</v>
      </c>
      <c r="AX509" s="45">
        <f>IFERROR(IF(VLOOKUP($A509,mdf_lsdt9!$A:$BE, L$1, FALSE)=L509,0,1),2)</f>
        <v>2</v>
      </c>
      <c r="AY509" s="45">
        <f>IFERROR(IF(VLOOKUP($A509,mdf_lsdt9!$A:$BE, M$1, FALSE)=M509,0,1),2)</f>
        <v>2</v>
      </c>
      <c r="AZ509" s="45">
        <f>IFERROR(IF(VLOOKUP($A509,mdf_lsdt9!$A:$BE, N$1, FALSE)=N509,0,1),2)</f>
        <v>2</v>
      </c>
      <c r="BA509" s="45">
        <f>IFERROR(IF(VLOOKUP($A509,mdf_lsdt9!$A:$BE, O$1, FALSE)=O509,0,1),2)</f>
        <v>2</v>
      </c>
      <c r="BB509" s="45">
        <f>IFERROR(IF(VLOOKUP($A509,mdf_lsdt9!$A:$BE, P$1, FALSE)=P509,0,1),2)</f>
        <v>2</v>
      </c>
      <c r="BC509" s="45">
        <f>IFERROR(IF(VLOOKUP($A509,mdf_lsdt9!$A:$BE, Q$1, FALSE)=Q509,0,1),2)</f>
        <v>2</v>
      </c>
      <c r="BD509" s="45">
        <f>IFERROR(IF(VLOOKUP($A509,mdf_lsdt9!$A:$BE, R$1, FALSE)=R509,0,1),2)</f>
        <v>2</v>
      </c>
      <c r="BE509" s="45">
        <f>IFERROR(IF(VLOOKUP($A509,mdf_lsdt9!$A:$BE, S$1, FALSE)=S509,0,1),2)</f>
        <v>2</v>
      </c>
      <c r="BF509" s="45">
        <f>IFERROR(IF(VLOOKUP($A509,mdf_lsdt9!$A:$BE, T$1, FALSE)=T509,0,1),2)</f>
        <v>2</v>
      </c>
      <c r="BG509" s="45">
        <f>IFERROR(IF(VLOOKUP($A509,mdf_lsdt9!$A:$BE, U$1, FALSE)=U509,0,1),2)</f>
        <v>2</v>
      </c>
      <c r="BH509" s="45">
        <f>IFERROR(IF(VLOOKUP($A509,mdf_lsdt9!$A:$BE, V$1, FALSE)=V509,0,1),2)</f>
        <v>2</v>
      </c>
      <c r="BI509" s="45">
        <f>IFERROR(IF(VLOOKUP($A509,mdf_lsdt9!$A:$BE, W$1, FALSE)=W509,0,1),2)</f>
        <v>2</v>
      </c>
      <c r="BJ509" s="45">
        <f>IFERROR(IF(VLOOKUP($A509,mdf_lsdt9!$A:$BE, X$1, FALSE)=X509,0,1),2)</f>
        <v>2</v>
      </c>
      <c r="BK509" s="45">
        <f>IFERROR(IF(VLOOKUP($A509,mdf_lsdt9!$A:$BE, Y$1, FALSE)=Y509,0,1),2)</f>
        <v>2</v>
      </c>
      <c r="BL509" s="45">
        <f>IFERROR(IF(VLOOKUP($A509,mdf_lsdt9!$A:$BE, Z$1, FALSE)=Z509,0,1),2)</f>
        <v>2</v>
      </c>
      <c r="BM509" s="45">
        <f>IFERROR(IF(VLOOKUP($A509,mdf_lsdt9!$A:$BE, AA$1, FALSE)=AA509,0,1),2)</f>
        <v>2</v>
      </c>
      <c r="BN509" s="45">
        <f>IFERROR(IF(VLOOKUP($A509,mdf_lsdt9!$A:$BE, AB$1, FALSE)=AB509,0,1),2)</f>
        <v>2</v>
      </c>
      <c r="BO509" s="45">
        <f>IFERROR(IF(VLOOKUP($A509,mdf_lsdt9!$A:$BE, AC$1, FALSE)=AC509,0,1),2)</f>
        <v>2</v>
      </c>
      <c r="BP509" s="45">
        <f>IFERROR(IF(VLOOKUP($A509,mdf_lsdt9!$A:$BE, AD$1, FALSE)=AD509,0,1),2)</f>
        <v>2</v>
      </c>
      <c r="BQ509" s="45">
        <f>IFERROR(IF(VLOOKUP($A509,mdf_lsdt9!$A:$BE, AE$1, FALSE)=AE509,0,1),2)</f>
        <v>2</v>
      </c>
      <c r="BR509" s="45">
        <f>IFERROR(IF(VLOOKUP($A509,mdf_lsdt9!$A:$BE, AF$1, FALSE)=AF509,0,1),2)</f>
        <v>2</v>
      </c>
      <c r="BS509" s="45">
        <f>IFERROR(IF(VLOOKUP($A509,mdf_lsdt9!$A:$BE, AG$1, FALSE)=AG509,0,1),2)</f>
        <v>2</v>
      </c>
      <c r="BT509" s="45">
        <f>IFERROR(IF(VLOOKUP($A509,mdf_lsdt9!$A:$BE, AH$1, FALSE)=AH509,0,1),2)</f>
        <v>2</v>
      </c>
      <c r="BU509" s="45">
        <f>IFERROR(IF(VLOOKUP($A509,mdf_lsdt9!$A:$BE, AI$1, FALSE)=AI509,0,1),2)</f>
        <v>2</v>
      </c>
      <c r="BV509" s="45">
        <f>IFERROR(IF(VLOOKUP($A509,mdf_lsdt9!$A:$BE, AJ$1, FALSE)=AJ509,0,1),2)</f>
        <v>2</v>
      </c>
      <c r="BW509" s="45">
        <f>IFERROR(IF(VLOOKUP($A509,mdf_lsdt9!$A:$BE, AK$1, FALSE)=AK509,0,1),2)</f>
        <v>2</v>
      </c>
      <c r="BX509" s="45">
        <f>IFERROR(IF(VLOOKUP($A509,mdf_lsdt9!$A:$BE, AL$1, FALSE)=AL509,0,1),2)</f>
        <v>2</v>
      </c>
      <c r="BY509" s="45">
        <f>IFERROR(IF(VLOOKUP($A509,mdf_lsdt9!$A:$BE, AM$1, FALSE)=AM509,0,1),2)</f>
        <v>2</v>
      </c>
      <c r="BZ509" s="45">
        <f>IFERROR(IF(VLOOKUP($A509,mdf_lsdt9!$A:$BE, AN$1, FALSE)=AN509,0,1),2)</f>
        <v>2</v>
      </c>
      <c r="CA509" s="45">
        <f>IFERROR(IF(VLOOKUP($A509,mdf_lsdt9!$A:$BE, AO$1, FALSE)=AO509,0,1),2)</f>
        <v>2</v>
      </c>
      <c r="CB509" s="45">
        <f>IFERROR(IF(VLOOKUP($A509,mdf_lsdt9!$A:$BE, AP$1, FALSE)=AP509,0,1),2)</f>
        <v>2</v>
      </c>
      <c r="CC509" s="45">
        <f>IFERROR(IF(VLOOKUP($A509,mdf_lsdt9!$A:$BE, AQ$1, FALSE)=AQ509,0,1),2)</f>
        <v>2</v>
      </c>
      <c r="CD509" s="45">
        <f>IFERROR(IF(VLOOKUP($A509,mdf_lsdt9!$A:$BE, AR$1, FALSE)=AR509,0,1),2)</f>
        <v>2</v>
      </c>
      <c r="CE509" s="45">
        <f>IFERROR(IF(VLOOKUP($A509,mdf_lsdt9!$A:$BE, AS$1, FALSE)=AS509,0,1),2)</f>
        <v>2</v>
      </c>
      <c r="CF509" s="45">
        <f>IFERROR(IF(VLOOKUP($A509,mdf_lsdt9!$A:$BE, AT$1, FALSE)=AT509,0,1),2)</f>
        <v>2</v>
      </c>
      <c r="CG509" s="45">
        <f>IFERROR(IF(VLOOKUP($A509,mdf_lsdt9!$A:$BE, AU$1, FALSE)=AU509,0,1),2)</f>
        <v>2</v>
      </c>
      <c r="CH509" s="45">
        <f>IFERROR(IF(VLOOKUP($A509,mdf_lsdt9!$A:$BE, AV$1, FALSE)=AV509,0,1),2)</f>
        <v>2</v>
      </c>
    </row>
    <row r="510" spans="1:86" x14ac:dyDescent="0.35">
      <c r="A510" s="45" t="str">
        <f t="shared" si="8"/>
        <v/>
      </c>
      <c r="AW510" s="45">
        <f>IFERROR(IF(VLOOKUP($A510,mdf_lsdt9!$A:$BE, K$1, FALSE)=K510,0,1),2)</f>
        <v>2</v>
      </c>
      <c r="AX510" s="45">
        <f>IFERROR(IF(VLOOKUP($A510,mdf_lsdt9!$A:$BE, L$1, FALSE)=L510,0,1),2)</f>
        <v>2</v>
      </c>
      <c r="AY510" s="45">
        <f>IFERROR(IF(VLOOKUP($A510,mdf_lsdt9!$A:$BE, M$1, FALSE)=M510,0,1),2)</f>
        <v>2</v>
      </c>
      <c r="AZ510" s="45">
        <f>IFERROR(IF(VLOOKUP($A510,mdf_lsdt9!$A:$BE, N$1, FALSE)=N510,0,1),2)</f>
        <v>2</v>
      </c>
      <c r="BA510" s="45">
        <f>IFERROR(IF(VLOOKUP($A510,mdf_lsdt9!$A:$BE, O$1, FALSE)=O510,0,1),2)</f>
        <v>2</v>
      </c>
      <c r="BB510" s="45">
        <f>IFERROR(IF(VLOOKUP($A510,mdf_lsdt9!$A:$BE, P$1, FALSE)=P510,0,1),2)</f>
        <v>2</v>
      </c>
      <c r="BC510" s="45">
        <f>IFERROR(IF(VLOOKUP($A510,mdf_lsdt9!$A:$BE, Q$1, FALSE)=Q510,0,1),2)</f>
        <v>2</v>
      </c>
      <c r="BD510" s="45">
        <f>IFERROR(IF(VLOOKUP($A510,mdf_lsdt9!$A:$BE, R$1, FALSE)=R510,0,1),2)</f>
        <v>2</v>
      </c>
      <c r="BE510" s="45">
        <f>IFERROR(IF(VLOOKUP($A510,mdf_lsdt9!$A:$BE, S$1, FALSE)=S510,0,1),2)</f>
        <v>2</v>
      </c>
      <c r="BF510" s="45">
        <f>IFERROR(IF(VLOOKUP($A510,mdf_lsdt9!$A:$BE, T$1, FALSE)=T510,0,1),2)</f>
        <v>2</v>
      </c>
      <c r="BG510" s="45">
        <f>IFERROR(IF(VLOOKUP($A510,mdf_lsdt9!$A:$BE, U$1, FALSE)=U510,0,1),2)</f>
        <v>2</v>
      </c>
      <c r="BH510" s="45">
        <f>IFERROR(IF(VLOOKUP($A510,mdf_lsdt9!$A:$BE, V$1, FALSE)=V510,0,1),2)</f>
        <v>2</v>
      </c>
      <c r="BI510" s="45">
        <f>IFERROR(IF(VLOOKUP($A510,mdf_lsdt9!$A:$BE, W$1, FALSE)=W510,0,1),2)</f>
        <v>2</v>
      </c>
      <c r="BJ510" s="45">
        <f>IFERROR(IF(VLOOKUP($A510,mdf_lsdt9!$A:$BE, X$1, FALSE)=X510,0,1),2)</f>
        <v>2</v>
      </c>
      <c r="BK510" s="45">
        <f>IFERROR(IF(VLOOKUP($A510,mdf_lsdt9!$A:$BE, Y$1, FALSE)=Y510,0,1),2)</f>
        <v>2</v>
      </c>
      <c r="BL510" s="45">
        <f>IFERROR(IF(VLOOKUP($A510,mdf_lsdt9!$A:$BE, Z$1, FALSE)=Z510,0,1),2)</f>
        <v>2</v>
      </c>
      <c r="BM510" s="45">
        <f>IFERROR(IF(VLOOKUP($A510,mdf_lsdt9!$A:$BE, AA$1, FALSE)=AA510,0,1),2)</f>
        <v>2</v>
      </c>
      <c r="BN510" s="45">
        <f>IFERROR(IF(VLOOKUP($A510,mdf_lsdt9!$A:$BE, AB$1, FALSE)=AB510,0,1),2)</f>
        <v>2</v>
      </c>
      <c r="BO510" s="45">
        <f>IFERROR(IF(VLOOKUP($A510,mdf_lsdt9!$A:$BE, AC$1, FALSE)=AC510,0,1),2)</f>
        <v>2</v>
      </c>
      <c r="BP510" s="45">
        <f>IFERROR(IF(VLOOKUP($A510,mdf_lsdt9!$A:$BE, AD$1, FALSE)=AD510,0,1),2)</f>
        <v>2</v>
      </c>
      <c r="BQ510" s="45">
        <f>IFERROR(IF(VLOOKUP($A510,mdf_lsdt9!$A:$BE, AE$1, FALSE)=AE510,0,1),2)</f>
        <v>2</v>
      </c>
      <c r="BR510" s="45">
        <f>IFERROR(IF(VLOOKUP($A510,mdf_lsdt9!$A:$BE, AF$1, FALSE)=AF510,0,1),2)</f>
        <v>2</v>
      </c>
      <c r="BS510" s="45">
        <f>IFERROR(IF(VLOOKUP($A510,mdf_lsdt9!$A:$BE, AG$1, FALSE)=AG510,0,1),2)</f>
        <v>2</v>
      </c>
      <c r="BT510" s="45">
        <f>IFERROR(IF(VLOOKUP($A510,mdf_lsdt9!$A:$BE, AH$1, FALSE)=AH510,0,1),2)</f>
        <v>2</v>
      </c>
      <c r="BU510" s="45">
        <f>IFERROR(IF(VLOOKUP($A510,mdf_lsdt9!$A:$BE, AI$1, FALSE)=AI510,0,1),2)</f>
        <v>2</v>
      </c>
      <c r="BV510" s="45">
        <f>IFERROR(IF(VLOOKUP($A510,mdf_lsdt9!$A:$BE, AJ$1, FALSE)=AJ510,0,1),2)</f>
        <v>2</v>
      </c>
      <c r="BW510" s="45">
        <f>IFERROR(IF(VLOOKUP($A510,mdf_lsdt9!$A:$BE, AK$1, FALSE)=AK510,0,1),2)</f>
        <v>2</v>
      </c>
      <c r="BX510" s="45">
        <f>IFERROR(IF(VLOOKUP($A510,mdf_lsdt9!$A:$BE, AL$1, FALSE)=AL510,0,1),2)</f>
        <v>2</v>
      </c>
      <c r="BY510" s="45">
        <f>IFERROR(IF(VLOOKUP($A510,mdf_lsdt9!$A:$BE, AM$1, FALSE)=AM510,0,1),2)</f>
        <v>2</v>
      </c>
      <c r="BZ510" s="45">
        <f>IFERROR(IF(VLOOKUP($A510,mdf_lsdt9!$A:$BE, AN$1, FALSE)=AN510,0,1),2)</f>
        <v>2</v>
      </c>
      <c r="CA510" s="45">
        <f>IFERROR(IF(VLOOKUP($A510,mdf_lsdt9!$A:$BE, AO$1, FALSE)=AO510,0,1),2)</f>
        <v>2</v>
      </c>
      <c r="CB510" s="45">
        <f>IFERROR(IF(VLOOKUP($A510,mdf_lsdt9!$A:$BE, AP$1, FALSE)=AP510,0,1),2)</f>
        <v>2</v>
      </c>
      <c r="CC510" s="45">
        <f>IFERROR(IF(VLOOKUP($A510,mdf_lsdt9!$A:$BE, AQ$1, FALSE)=AQ510,0,1),2)</f>
        <v>2</v>
      </c>
      <c r="CD510" s="45">
        <f>IFERROR(IF(VLOOKUP($A510,mdf_lsdt9!$A:$BE, AR$1, FALSE)=AR510,0,1),2)</f>
        <v>2</v>
      </c>
      <c r="CE510" s="45">
        <f>IFERROR(IF(VLOOKUP($A510,mdf_lsdt9!$A:$BE, AS$1, FALSE)=AS510,0,1),2)</f>
        <v>2</v>
      </c>
      <c r="CF510" s="45">
        <f>IFERROR(IF(VLOOKUP($A510,mdf_lsdt9!$A:$BE, AT$1, FALSE)=AT510,0,1),2)</f>
        <v>2</v>
      </c>
      <c r="CG510" s="45">
        <f>IFERROR(IF(VLOOKUP($A510,mdf_lsdt9!$A:$BE, AU$1, FALSE)=AU510,0,1),2)</f>
        <v>2</v>
      </c>
      <c r="CH510" s="45">
        <f>IFERROR(IF(VLOOKUP($A510,mdf_lsdt9!$A:$BE, AV$1, FALSE)=AV510,0,1),2)</f>
        <v>2</v>
      </c>
    </row>
    <row r="511" spans="1:86" x14ac:dyDescent="0.35">
      <c r="A511" s="45" t="str">
        <f t="shared" si="8"/>
        <v/>
      </c>
      <c r="AW511" s="45">
        <f>IFERROR(IF(VLOOKUP($A511,mdf_lsdt9!$A:$BE, K$1, FALSE)=K511,0,1),2)</f>
        <v>2</v>
      </c>
      <c r="AX511" s="45">
        <f>IFERROR(IF(VLOOKUP($A511,mdf_lsdt9!$A:$BE, L$1, FALSE)=L511,0,1),2)</f>
        <v>2</v>
      </c>
      <c r="AY511" s="45">
        <f>IFERROR(IF(VLOOKUP($A511,mdf_lsdt9!$A:$BE, M$1, FALSE)=M511,0,1),2)</f>
        <v>2</v>
      </c>
      <c r="AZ511" s="45">
        <f>IFERROR(IF(VLOOKUP($A511,mdf_lsdt9!$A:$BE, N$1, FALSE)=N511,0,1),2)</f>
        <v>2</v>
      </c>
      <c r="BA511" s="45">
        <f>IFERROR(IF(VLOOKUP($A511,mdf_lsdt9!$A:$BE, O$1, FALSE)=O511,0,1),2)</f>
        <v>2</v>
      </c>
      <c r="BB511" s="45">
        <f>IFERROR(IF(VLOOKUP($A511,mdf_lsdt9!$A:$BE, P$1, FALSE)=P511,0,1),2)</f>
        <v>2</v>
      </c>
      <c r="BC511" s="45">
        <f>IFERROR(IF(VLOOKUP($A511,mdf_lsdt9!$A:$BE, Q$1, FALSE)=Q511,0,1),2)</f>
        <v>2</v>
      </c>
      <c r="BD511" s="45">
        <f>IFERROR(IF(VLOOKUP($A511,mdf_lsdt9!$A:$BE, R$1, FALSE)=R511,0,1),2)</f>
        <v>2</v>
      </c>
      <c r="BE511" s="45">
        <f>IFERROR(IF(VLOOKUP($A511,mdf_lsdt9!$A:$BE, S$1, FALSE)=S511,0,1),2)</f>
        <v>2</v>
      </c>
      <c r="BF511" s="45">
        <f>IFERROR(IF(VLOOKUP($A511,mdf_lsdt9!$A:$BE, T$1, FALSE)=T511,0,1),2)</f>
        <v>2</v>
      </c>
      <c r="BG511" s="45">
        <f>IFERROR(IF(VLOOKUP($A511,mdf_lsdt9!$A:$BE, U$1, FALSE)=U511,0,1),2)</f>
        <v>2</v>
      </c>
      <c r="BH511" s="45">
        <f>IFERROR(IF(VLOOKUP($A511,mdf_lsdt9!$A:$BE, V$1, FALSE)=V511,0,1),2)</f>
        <v>2</v>
      </c>
      <c r="BI511" s="45">
        <f>IFERROR(IF(VLOOKUP($A511,mdf_lsdt9!$A:$BE, W$1, FALSE)=W511,0,1),2)</f>
        <v>2</v>
      </c>
      <c r="BJ511" s="45">
        <f>IFERROR(IF(VLOOKUP($A511,mdf_lsdt9!$A:$BE, X$1, FALSE)=X511,0,1),2)</f>
        <v>2</v>
      </c>
      <c r="BK511" s="45">
        <f>IFERROR(IF(VLOOKUP($A511,mdf_lsdt9!$A:$BE, Y$1, FALSE)=Y511,0,1),2)</f>
        <v>2</v>
      </c>
      <c r="BL511" s="45">
        <f>IFERROR(IF(VLOOKUP($A511,mdf_lsdt9!$A:$BE, Z$1, FALSE)=Z511,0,1),2)</f>
        <v>2</v>
      </c>
      <c r="BM511" s="45">
        <f>IFERROR(IF(VLOOKUP($A511,mdf_lsdt9!$A:$BE, AA$1, FALSE)=AA511,0,1),2)</f>
        <v>2</v>
      </c>
      <c r="BN511" s="45">
        <f>IFERROR(IF(VLOOKUP($A511,mdf_lsdt9!$A:$BE, AB$1, FALSE)=AB511,0,1),2)</f>
        <v>2</v>
      </c>
      <c r="BO511" s="45">
        <f>IFERROR(IF(VLOOKUP($A511,mdf_lsdt9!$A:$BE, AC$1, FALSE)=AC511,0,1),2)</f>
        <v>2</v>
      </c>
      <c r="BP511" s="45">
        <f>IFERROR(IF(VLOOKUP($A511,mdf_lsdt9!$A:$BE, AD$1, FALSE)=AD511,0,1),2)</f>
        <v>2</v>
      </c>
      <c r="BQ511" s="45">
        <f>IFERROR(IF(VLOOKUP($A511,mdf_lsdt9!$A:$BE, AE$1, FALSE)=AE511,0,1),2)</f>
        <v>2</v>
      </c>
      <c r="BR511" s="45">
        <f>IFERROR(IF(VLOOKUP($A511,mdf_lsdt9!$A:$BE, AF$1, FALSE)=AF511,0,1),2)</f>
        <v>2</v>
      </c>
      <c r="BS511" s="45">
        <f>IFERROR(IF(VLOOKUP($A511,mdf_lsdt9!$A:$BE, AG$1, FALSE)=AG511,0,1),2)</f>
        <v>2</v>
      </c>
      <c r="BT511" s="45">
        <f>IFERROR(IF(VLOOKUP($A511,mdf_lsdt9!$A:$BE, AH$1, FALSE)=AH511,0,1),2)</f>
        <v>2</v>
      </c>
      <c r="BU511" s="45">
        <f>IFERROR(IF(VLOOKUP($A511,mdf_lsdt9!$A:$BE, AI$1, FALSE)=AI511,0,1),2)</f>
        <v>2</v>
      </c>
      <c r="BV511" s="45">
        <f>IFERROR(IF(VLOOKUP($A511,mdf_lsdt9!$A:$BE, AJ$1, FALSE)=AJ511,0,1),2)</f>
        <v>2</v>
      </c>
      <c r="BW511" s="45">
        <f>IFERROR(IF(VLOOKUP($A511,mdf_lsdt9!$A:$BE, AK$1, FALSE)=AK511,0,1),2)</f>
        <v>2</v>
      </c>
      <c r="BX511" s="45">
        <f>IFERROR(IF(VLOOKUP($A511,mdf_lsdt9!$A:$BE, AL$1, FALSE)=AL511,0,1),2)</f>
        <v>2</v>
      </c>
      <c r="BY511" s="45">
        <f>IFERROR(IF(VLOOKUP($A511,mdf_lsdt9!$A:$BE, AM$1, FALSE)=AM511,0,1),2)</f>
        <v>2</v>
      </c>
      <c r="BZ511" s="45">
        <f>IFERROR(IF(VLOOKUP($A511,mdf_lsdt9!$A:$BE, AN$1, FALSE)=AN511,0,1),2)</f>
        <v>2</v>
      </c>
      <c r="CA511" s="45">
        <f>IFERROR(IF(VLOOKUP($A511,mdf_lsdt9!$A:$BE, AO$1, FALSE)=AO511,0,1),2)</f>
        <v>2</v>
      </c>
      <c r="CB511" s="45">
        <f>IFERROR(IF(VLOOKUP($A511,mdf_lsdt9!$A:$BE, AP$1, FALSE)=AP511,0,1),2)</f>
        <v>2</v>
      </c>
      <c r="CC511" s="45">
        <f>IFERROR(IF(VLOOKUP($A511,mdf_lsdt9!$A:$BE, AQ$1, FALSE)=AQ511,0,1),2)</f>
        <v>2</v>
      </c>
      <c r="CD511" s="45">
        <f>IFERROR(IF(VLOOKUP($A511,mdf_lsdt9!$A:$BE, AR$1, FALSE)=AR511,0,1),2)</f>
        <v>2</v>
      </c>
      <c r="CE511" s="45">
        <f>IFERROR(IF(VLOOKUP($A511,mdf_lsdt9!$A:$BE, AS$1, FALSE)=AS511,0,1),2)</f>
        <v>2</v>
      </c>
      <c r="CF511" s="45">
        <f>IFERROR(IF(VLOOKUP($A511,mdf_lsdt9!$A:$BE, AT$1, FALSE)=AT511,0,1),2)</f>
        <v>2</v>
      </c>
      <c r="CG511" s="45">
        <f>IFERROR(IF(VLOOKUP($A511,mdf_lsdt9!$A:$BE, AU$1, FALSE)=AU511,0,1),2)</f>
        <v>2</v>
      </c>
      <c r="CH511" s="45">
        <f>IFERROR(IF(VLOOKUP($A511,mdf_lsdt9!$A:$BE, AV$1, FALSE)=AV511,0,1),2)</f>
        <v>2</v>
      </c>
    </row>
    <row r="512" spans="1:86" x14ac:dyDescent="0.35">
      <c r="A512" s="45" t="str">
        <f t="shared" si="8"/>
        <v/>
      </c>
      <c r="AW512" s="45">
        <f>IFERROR(IF(VLOOKUP($A512,mdf_lsdt9!$A:$BE, K$1, FALSE)=K512,0,1),2)</f>
        <v>2</v>
      </c>
      <c r="AX512" s="45">
        <f>IFERROR(IF(VLOOKUP($A512,mdf_lsdt9!$A:$BE, L$1, FALSE)=L512,0,1),2)</f>
        <v>2</v>
      </c>
      <c r="AY512" s="45">
        <f>IFERROR(IF(VLOOKUP($A512,mdf_lsdt9!$A:$BE, M$1, FALSE)=M512,0,1),2)</f>
        <v>2</v>
      </c>
      <c r="AZ512" s="45">
        <f>IFERROR(IF(VLOOKUP($A512,mdf_lsdt9!$A:$BE, N$1, FALSE)=N512,0,1),2)</f>
        <v>2</v>
      </c>
      <c r="BA512" s="45">
        <f>IFERROR(IF(VLOOKUP($A512,mdf_lsdt9!$A:$BE, O$1, FALSE)=O512,0,1),2)</f>
        <v>2</v>
      </c>
      <c r="BB512" s="45">
        <f>IFERROR(IF(VLOOKUP($A512,mdf_lsdt9!$A:$BE, P$1, FALSE)=P512,0,1),2)</f>
        <v>2</v>
      </c>
      <c r="BC512" s="45">
        <f>IFERROR(IF(VLOOKUP($A512,mdf_lsdt9!$A:$BE, Q$1, FALSE)=Q512,0,1),2)</f>
        <v>2</v>
      </c>
      <c r="BD512" s="45">
        <f>IFERROR(IF(VLOOKUP($A512,mdf_lsdt9!$A:$BE, R$1, FALSE)=R512,0,1),2)</f>
        <v>2</v>
      </c>
      <c r="BE512" s="45">
        <f>IFERROR(IF(VLOOKUP($A512,mdf_lsdt9!$A:$BE, S$1, FALSE)=S512,0,1),2)</f>
        <v>2</v>
      </c>
      <c r="BF512" s="45">
        <f>IFERROR(IF(VLOOKUP($A512,mdf_lsdt9!$A:$BE, T$1, FALSE)=T512,0,1),2)</f>
        <v>2</v>
      </c>
      <c r="BG512" s="45">
        <f>IFERROR(IF(VLOOKUP($A512,mdf_lsdt9!$A:$BE, U$1, FALSE)=U512,0,1),2)</f>
        <v>2</v>
      </c>
      <c r="BH512" s="45">
        <f>IFERROR(IF(VLOOKUP($A512,mdf_lsdt9!$A:$BE, V$1, FALSE)=V512,0,1),2)</f>
        <v>2</v>
      </c>
      <c r="BI512" s="45">
        <f>IFERROR(IF(VLOOKUP($A512,mdf_lsdt9!$A:$BE, W$1, FALSE)=W512,0,1),2)</f>
        <v>2</v>
      </c>
      <c r="BJ512" s="45">
        <f>IFERROR(IF(VLOOKUP($A512,mdf_lsdt9!$A:$BE, X$1, FALSE)=X512,0,1),2)</f>
        <v>2</v>
      </c>
      <c r="BK512" s="45">
        <f>IFERROR(IF(VLOOKUP($A512,mdf_lsdt9!$A:$BE, Y$1, FALSE)=Y512,0,1),2)</f>
        <v>2</v>
      </c>
      <c r="BL512" s="45">
        <f>IFERROR(IF(VLOOKUP($A512,mdf_lsdt9!$A:$BE, Z$1, FALSE)=Z512,0,1),2)</f>
        <v>2</v>
      </c>
      <c r="BM512" s="45">
        <f>IFERROR(IF(VLOOKUP($A512,mdf_lsdt9!$A:$BE, AA$1, FALSE)=AA512,0,1),2)</f>
        <v>2</v>
      </c>
      <c r="BN512" s="45">
        <f>IFERROR(IF(VLOOKUP($A512,mdf_lsdt9!$A:$BE, AB$1, FALSE)=AB512,0,1),2)</f>
        <v>2</v>
      </c>
      <c r="BO512" s="45">
        <f>IFERROR(IF(VLOOKUP($A512,mdf_lsdt9!$A:$BE, AC$1, FALSE)=AC512,0,1),2)</f>
        <v>2</v>
      </c>
      <c r="BP512" s="45">
        <f>IFERROR(IF(VLOOKUP($A512,mdf_lsdt9!$A:$BE, AD$1, FALSE)=AD512,0,1),2)</f>
        <v>2</v>
      </c>
      <c r="BQ512" s="45">
        <f>IFERROR(IF(VLOOKUP($A512,mdf_lsdt9!$A:$BE, AE$1, FALSE)=AE512,0,1),2)</f>
        <v>2</v>
      </c>
      <c r="BR512" s="45">
        <f>IFERROR(IF(VLOOKUP($A512,mdf_lsdt9!$A:$BE, AF$1, FALSE)=AF512,0,1),2)</f>
        <v>2</v>
      </c>
      <c r="BS512" s="45">
        <f>IFERROR(IF(VLOOKUP($A512,mdf_lsdt9!$A:$BE, AG$1, FALSE)=AG512,0,1),2)</f>
        <v>2</v>
      </c>
      <c r="BT512" s="45">
        <f>IFERROR(IF(VLOOKUP($A512,mdf_lsdt9!$A:$BE, AH$1, FALSE)=AH512,0,1),2)</f>
        <v>2</v>
      </c>
      <c r="BU512" s="45">
        <f>IFERROR(IF(VLOOKUP($A512,mdf_lsdt9!$A:$BE, AI$1, FALSE)=AI512,0,1),2)</f>
        <v>2</v>
      </c>
      <c r="BV512" s="45">
        <f>IFERROR(IF(VLOOKUP($A512,mdf_lsdt9!$A:$BE, AJ$1, FALSE)=AJ512,0,1),2)</f>
        <v>2</v>
      </c>
      <c r="BW512" s="45">
        <f>IFERROR(IF(VLOOKUP($A512,mdf_lsdt9!$A:$BE, AK$1, FALSE)=AK512,0,1),2)</f>
        <v>2</v>
      </c>
      <c r="BX512" s="45">
        <f>IFERROR(IF(VLOOKUP($A512,mdf_lsdt9!$A:$BE, AL$1, FALSE)=AL512,0,1),2)</f>
        <v>2</v>
      </c>
      <c r="BY512" s="45">
        <f>IFERROR(IF(VLOOKUP($A512,mdf_lsdt9!$A:$BE, AM$1, FALSE)=AM512,0,1),2)</f>
        <v>2</v>
      </c>
      <c r="BZ512" s="45">
        <f>IFERROR(IF(VLOOKUP($A512,mdf_lsdt9!$A:$BE, AN$1, FALSE)=AN512,0,1),2)</f>
        <v>2</v>
      </c>
      <c r="CA512" s="45">
        <f>IFERROR(IF(VLOOKUP($A512,mdf_lsdt9!$A:$BE, AO$1, FALSE)=AO512,0,1),2)</f>
        <v>2</v>
      </c>
      <c r="CB512" s="45">
        <f>IFERROR(IF(VLOOKUP($A512,mdf_lsdt9!$A:$BE, AP$1, FALSE)=AP512,0,1),2)</f>
        <v>2</v>
      </c>
      <c r="CC512" s="45">
        <f>IFERROR(IF(VLOOKUP($A512,mdf_lsdt9!$A:$BE, AQ$1, FALSE)=AQ512,0,1),2)</f>
        <v>2</v>
      </c>
      <c r="CD512" s="45">
        <f>IFERROR(IF(VLOOKUP($A512,mdf_lsdt9!$A:$BE, AR$1, FALSE)=AR512,0,1),2)</f>
        <v>2</v>
      </c>
      <c r="CE512" s="45">
        <f>IFERROR(IF(VLOOKUP($A512,mdf_lsdt9!$A:$BE, AS$1, FALSE)=AS512,0,1),2)</f>
        <v>2</v>
      </c>
      <c r="CF512" s="45">
        <f>IFERROR(IF(VLOOKUP($A512,mdf_lsdt9!$A:$BE, AT$1, FALSE)=AT512,0,1),2)</f>
        <v>2</v>
      </c>
      <c r="CG512" s="45">
        <f>IFERROR(IF(VLOOKUP($A512,mdf_lsdt9!$A:$BE, AU$1, FALSE)=AU512,0,1),2)</f>
        <v>2</v>
      </c>
      <c r="CH512" s="45">
        <f>IFERROR(IF(VLOOKUP($A512,mdf_lsdt9!$A:$BE, AV$1, FALSE)=AV512,0,1),2)</f>
        <v>2</v>
      </c>
    </row>
    <row r="513" spans="1:86" x14ac:dyDescent="0.35">
      <c r="A513" s="45" t="str">
        <f t="shared" si="8"/>
        <v/>
      </c>
      <c r="AW513" s="45">
        <f>IFERROR(IF(VLOOKUP($A513,mdf_lsdt9!$A:$BE, K$1, FALSE)=K513,0,1),2)</f>
        <v>2</v>
      </c>
      <c r="AX513" s="45">
        <f>IFERROR(IF(VLOOKUP($A513,mdf_lsdt9!$A:$BE, L$1, FALSE)=L513,0,1),2)</f>
        <v>2</v>
      </c>
      <c r="AY513" s="45">
        <f>IFERROR(IF(VLOOKUP($A513,mdf_lsdt9!$A:$BE, M$1, FALSE)=M513,0,1),2)</f>
        <v>2</v>
      </c>
      <c r="AZ513" s="45">
        <f>IFERROR(IF(VLOOKUP($A513,mdf_lsdt9!$A:$BE, N$1, FALSE)=N513,0,1),2)</f>
        <v>2</v>
      </c>
      <c r="BA513" s="45">
        <f>IFERROR(IF(VLOOKUP($A513,mdf_lsdt9!$A:$BE, O$1, FALSE)=O513,0,1),2)</f>
        <v>2</v>
      </c>
      <c r="BB513" s="45">
        <f>IFERROR(IF(VLOOKUP($A513,mdf_lsdt9!$A:$BE, P$1, FALSE)=P513,0,1),2)</f>
        <v>2</v>
      </c>
      <c r="BC513" s="45">
        <f>IFERROR(IF(VLOOKUP($A513,mdf_lsdt9!$A:$BE, Q$1, FALSE)=Q513,0,1),2)</f>
        <v>2</v>
      </c>
      <c r="BD513" s="45">
        <f>IFERROR(IF(VLOOKUP($A513,mdf_lsdt9!$A:$BE, R$1, FALSE)=R513,0,1),2)</f>
        <v>2</v>
      </c>
      <c r="BE513" s="45">
        <f>IFERROR(IF(VLOOKUP($A513,mdf_lsdt9!$A:$BE, S$1, FALSE)=S513,0,1),2)</f>
        <v>2</v>
      </c>
      <c r="BF513" s="45">
        <f>IFERROR(IF(VLOOKUP($A513,mdf_lsdt9!$A:$BE, T$1, FALSE)=T513,0,1),2)</f>
        <v>2</v>
      </c>
      <c r="BG513" s="45">
        <f>IFERROR(IF(VLOOKUP($A513,mdf_lsdt9!$A:$BE, U$1, FALSE)=U513,0,1),2)</f>
        <v>2</v>
      </c>
      <c r="BH513" s="45">
        <f>IFERROR(IF(VLOOKUP($A513,mdf_lsdt9!$A:$BE, V$1, FALSE)=V513,0,1),2)</f>
        <v>2</v>
      </c>
      <c r="BI513" s="45">
        <f>IFERROR(IF(VLOOKUP($A513,mdf_lsdt9!$A:$BE, W$1, FALSE)=W513,0,1),2)</f>
        <v>2</v>
      </c>
      <c r="BJ513" s="45">
        <f>IFERROR(IF(VLOOKUP($A513,mdf_lsdt9!$A:$BE, X$1, FALSE)=X513,0,1),2)</f>
        <v>2</v>
      </c>
      <c r="BK513" s="45">
        <f>IFERROR(IF(VLOOKUP($A513,mdf_lsdt9!$A:$BE, Y$1, FALSE)=Y513,0,1),2)</f>
        <v>2</v>
      </c>
      <c r="BL513" s="45">
        <f>IFERROR(IF(VLOOKUP($A513,mdf_lsdt9!$A:$BE, Z$1, FALSE)=Z513,0,1),2)</f>
        <v>2</v>
      </c>
      <c r="BM513" s="45">
        <f>IFERROR(IF(VLOOKUP($A513,mdf_lsdt9!$A:$BE, AA$1, FALSE)=AA513,0,1),2)</f>
        <v>2</v>
      </c>
      <c r="BN513" s="45">
        <f>IFERROR(IF(VLOOKUP($A513,mdf_lsdt9!$A:$BE, AB$1, FALSE)=AB513,0,1),2)</f>
        <v>2</v>
      </c>
      <c r="BO513" s="45">
        <f>IFERROR(IF(VLOOKUP($A513,mdf_lsdt9!$A:$BE, AC$1, FALSE)=AC513,0,1),2)</f>
        <v>2</v>
      </c>
      <c r="BP513" s="45">
        <f>IFERROR(IF(VLOOKUP($A513,mdf_lsdt9!$A:$BE, AD$1, FALSE)=AD513,0,1),2)</f>
        <v>2</v>
      </c>
      <c r="BQ513" s="45">
        <f>IFERROR(IF(VLOOKUP($A513,mdf_lsdt9!$A:$BE, AE$1, FALSE)=AE513,0,1),2)</f>
        <v>2</v>
      </c>
      <c r="BR513" s="45">
        <f>IFERROR(IF(VLOOKUP($A513,mdf_lsdt9!$A:$BE, AF$1, FALSE)=AF513,0,1),2)</f>
        <v>2</v>
      </c>
      <c r="BS513" s="45">
        <f>IFERROR(IF(VLOOKUP($A513,mdf_lsdt9!$A:$BE, AG$1, FALSE)=AG513,0,1),2)</f>
        <v>2</v>
      </c>
      <c r="BT513" s="45">
        <f>IFERROR(IF(VLOOKUP($A513,mdf_lsdt9!$A:$BE, AH$1, FALSE)=AH513,0,1),2)</f>
        <v>2</v>
      </c>
      <c r="BU513" s="45">
        <f>IFERROR(IF(VLOOKUP($A513,mdf_lsdt9!$A:$BE, AI$1, FALSE)=AI513,0,1),2)</f>
        <v>2</v>
      </c>
      <c r="BV513" s="45">
        <f>IFERROR(IF(VLOOKUP($A513,mdf_lsdt9!$A:$BE, AJ$1, FALSE)=AJ513,0,1),2)</f>
        <v>2</v>
      </c>
      <c r="BW513" s="45">
        <f>IFERROR(IF(VLOOKUP($A513,mdf_lsdt9!$A:$BE, AK$1, FALSE)=AK513,0,1),2)</f>
        <v>2</v>
      </c>
      <c r="BX513" s="45">
        <f>IFERROR(IF(VLOOKUP($A513,mdf_lsdt9!$A:$BE, AL$1, FALSE)=AL513,0,1),2)</f>
        <v>2</v>
      </c>
      <c r="BY513" s="45">
        <f>IFERROR(IF(VLOOKUP($A513,mdf_lsdt9!$A:$BE, AM$1, FALSE)=AM513,0,1),2)</f>
        <v>2</v>
      </c>
      <c r="BZ513" s="45">
        <f>IFERROR(IF(VLOOKUP($A513,mdf_lsdt9!$A:$BE, AN$1, FALSE)=AN513,0,1),2)</f>
        <v>2</v>
      </c>
      <c r="CA513" s="45">
        <f>IFERROR(IF(VLOOKUP($A513,mdf_lsdt9!$A:$BE, AO$1, FALSE)=AO513,0,1),2)</f>
        <v>2</v>
      </c>
      <c r="CB513" s="45">
        <f>IFERROR(IF(VLOOKUP($A513,mdf_lsdt9!$A:$BE, AP$1, FALSE)=AP513,0,1),2)</f>
        <v>2</v>
      </c>
      <c r="CC513" s="45">
        <f>IFERROR(IF(VLOOKUP($A513,mdf_lsdt9!$A:$BE, AQ$1, FALSE)=AQ513,0,1),2)</f>
        <v>2</v>
      </c>
      <c r="CD513" s="45">
        <f>IFERROR(IF(VLOOKUP($A513,mdf_lsdt9!$A:$BE, AR$1, FALSE)=AR513,0,1),2)</f>
        <v>2</v>
      </c>
      <c r="CE513" s="45">
        <f>IFERROR(IF(VLOOKUP($A513,mdf_lsdt9!$A:$BE, AS$1, FALSE)=AS513,0,1),2)</f>
        <v>2</v>
      </c>
      <c r="CF513" s="45">
        <f>IFERROR(IF(VLOOKUP($A513,mdf_lsdt9!$A:$BE, AT$1, FALSE)=AT513,0,1),2)</f>
        <v>2</v>
      </c>
      <c r="CG513" s="45">
        <f>IFERROR(IF(VLOOKUP($A513,mdf_lsdt9!$A:$BE, AU$1, FALSE)=AU513,0,1),2)</f>
        <v>2</v>
      </c>
      <c r="CH513" s="45">
        <f>IFERROR(IF(VLOOKUP($A513,mdf_lsdt9!$A:$BE, AV$1, FALSE)=AV513,0,1),2)</f>
        <v>2</v>
      </c>
    </row>
    <row r="514" spans="1:86" x14ac:dyDescent="0.35">
      <c r="A514" s="45" t="str">
        <f t="shared" si="8"/>
        <v/>
      </c>
      <c r="AW514" s="45">
        <f>IFERROR(IF(VLOOKUP($A514,mdf_lsdt9!$A:$BE, K$1, FALSE)=K514,0,1),2)</f>
        <v>2</v>
      </c>
      <c r="AX514" s="45">
        <f>IFERROR(IF(VLOOKUP($A514,mdf_lsdt9!$A:$BE, L$1, FALSE)=L514,0,1),2)</f>
        <v>2</v>
      </c>
      <c r="AY514" s="45">
        <f>IFERROR(IF(VLOOKUP($A514,mdf_lsdt9!$A:$BE, M$1, FALSE)=M514,0,1),2)</f>
        <v>2</v>
      </c>
      <c r="AZ514" s="45">
        <f>IFERROR(IF(VLOOKUP($A514,mdf_lsdt9!$A:$BE, N$1, FALSE)=N514,0,1),2)</f>
        <v>2</v>
      </c>
      <c r="BA514" s="45">
        <f>IFERROR(IF(VLOOKUP($A514,mdf_lsdt9!$A:$BE, O$1, FALSE)=O514,0,1),2)</f>
        <v>2</v>
      </c>
      <c r="BB514" s="45">
        <f>IFERROR(IF(VLOOKUP($A514,mdf_lsdt9!$A:$BE, P$1, FALSE)=P514,0,1),2)</f>
        <v>2</v>
      </c>
      <c r="BC514" s="45">
        <f>IFERROR(IF(VLOOKUP($A514,mdf_lsdt9!$A:$BE, Q$1, FALSE)=Q514,0,1),2)</f>
        <v>2</v>
      </c>
      <c r="BD514" s="45">
        <f>IFERROR(IF(VLOOKUP($A514,mdf_lsdt9!$A:$BE, R$1, FALSE)=R514,0,1),2)</f>
        <v>2</v>
      </c>
      <c r="BE514" s="45">
        <f>IFERROR(IF(VLOOKUP($A514,mdf_lsdt9!$A:$BE, S$1, FALSE)=S514,0,1),2)</f>
        <v>2</v>
      </c>
      <c r="BF514" s="45">
        <f>IFERROR(IF(VLOOKUP($A514,mdf_lsdt9!$A:$BE, T$1, FALSE)=T514,0,1),2)</f>
        <v>2</v>
      </c>
      <c r="BG514" s="45">
        <f>IFERROR(IF(VLOOKUP($A514,mdf_lsdt9!$A:$BE, U$1, FALSE)=U514,0,1),2)</f>
        <v>2</v>
      </c>
      <c r="BH514" s="45">
        <f>IFERROR(IF(VLOOKUP($A514,mdf_lsdt9!$A:$BE, V$1, FALSE)=V514,0,1),2)</f>
        <v>2</v>
      </c>
      <c r="BI514" s="45">
        <f>IFERROR(IF(VLOOKUP($A514,mdf_lsdt9!$A:$BE, W$1, FALSE)=W514,0,1),2)</f>
        <v>2</v>
      </c>
      <c r="BJ514" s="45">
        <f>IFERROR(IF(VLOOKUP($A514,mdf_lsdt9!$A:$BE, X$1, FALSE)=X514,0,1),2)</f>
        <v>2</v>
      </c>
      <c r="BK514" s="45">
        <f>IFERROR(IF(VLOOKUP($A514,mdf_lsdt9!$A:$BE, Y$1, FALSE)=Y514,0,1),2)</f>
        <v>2</v>
      </c>
      <c r="BL514" s="45">
        <f>IFERROR(IF(VLOOKUP($A514,mdf_lsdt9!$A:$BE, Z$1, FALSE)=Z514,0,1),2)</f>
        <v>2</v>
      </c>
      <c r="BM514" s="45">
        <f>IFERROR(IF(VLOOKUP($A514,mdf_lsdt9!$A:$BE, AA$1, FALSE)=AA514,0,1),2)</f>
        <v>2</v>
      </c>
      <c r="BN514" s="45">
        <f>IFERROR(IF(VLOOKUP($A514,mdf_lsdt9!$A:$BE, AB$1, FALSE)=AB514,0,1),2)</f>
        <v>2</v>
      </c>
      <c r="BO514" s="45">
        <f>IFERROR(IF(VLOOKUP($A514,mdf_lsdt9!$A:$BE, AC$1, FALSE)=AC514,0,1),2)</f>
        <v>2</v>
      </c>
      <c r="BP514" s="45">
        <f>IFERROR(IF(VLOOKUP($A514,mdf_lsdt9!$A:$BE, AD$1, FALSE)=AD514,0,1),2)</f>
        <v>2</v>
      </c>
      <c r="BQ514" s="45">
        <f>IFERROR(IF(VLOOKUP($A514,mdf_lsdt9!$A:$BE, AE$1, FALSE)=AE514,0,1),2)</f>
        <v>2</v>
      </c>
      <c r="BR514" s="45">
        <f>IFERROR(IF(VLOOKUP($A514,mdf_lsdt9!$A:$BE, AF$1, FALSE)=AF514,0,1),2)</f>
        <v>2</v>
      </c>
      <c r="BS514" s="45">
        <f>IFERROR(IF(VLOOKUP($A514,mdf_lsdt9!$A:$BE, AG$1, FALSE)=AG514,0,1),2)</f>
        <v>2</v>
      </c>
      <c r="BT514" s="45">
        <f>IFERROR(IF(VLOOKUP($A514,mdf_lsdt9!$A:$BE, AH$1, FALSE)=AH514,0,1),2)</f>
        <v>2</v>
      </c>
      <c r="BU514" s="45">
        <f>IFERROR(IF(VLOOKUP($A514,mdf_lsdt9!$A:$BE, AI$1, FALSE)=AI514,0,1),2)</f>
        <v>2</v>
      </c>
      <c r="BV514" s="45">
        <f>IFERROR(IF(VLOOKUP($A514,mdf_lsdt9!$A:$BE, AJ$1, FALSE)=AJ514,0,1),2)</f>
        <v>2</v>
      </c>
      <c r="BW514" s="45">
        <f>IFERROR(IF(VLOOKUP($A514,mdf_lsdt9!$A:$BE, AK$1, FALSE)=AK514,0,1),2)</f>
        <v>2</v>
      </c>
      <c r="BX514" s="45">
        <f>IFERROR(IF(VLOOKUP($A514,mdf_lsdt9!$A:$BE, AL$1, FALSE)=AL514,0,1),2)</f>
        <v>2</v>
      </c>
      <c r="BY514" s="45">
        <f>IFERROR(IF(VLOOKUP($A514,mdf_lsdt9!$A:$BE, AM$1, FALSE)=AM514,0,1),2)</f>
        <v>2</v>
      </c>
      <c r="BZ514" s="45">
        <f>IFERROR(IF(VLOOKUP($A514,mdf_lsdt9!$A:$BE, AN$1, FALSE)=AN514,0,1),2)</f>
        <v>2</v>
      </c>
      <c r="CA514" s="45">
        <f>IFERROR(IF(VLOOKUP($A514,mdf_lsdt9!$A:$BE, AO$1, FALSE)=AO514,0,1),2)</f>
        <v>2</v>
      </c>
      <c r="CB514" s="45">
        <f>IFERROR(IF(VLOOKUP($A514,mdf_lsdt9!$A:$BE, AP$1, FALSE)=AP514,0,1),2)</f>
        <v>2</v>
      </c>
      <c r="CC514" s="45">
        <f>IFERROR(IF(VLOOKUP($A514,mdf_lsdt9!$A:$BE, AQ$1, FALSE)=AQ514,0,1),2)</f>
        <v>2</v>
      </c>
      <c r="CD514" s="45">
        <f>IFERROR(IF(VLOOKUP($A514,mdf_lsdt9!$A:$BE, AR$1, FALSE)=AR514,0,1),2)</f>
        <v>2</v>
      </c>
      <c r="CE514" s="45">
        <f>IFERROR(IF(VLOOKUP($A514,mdf_lsdt9!$A:$BE, AS$1, FALSE)=AS514,0,1),2)</f>
        <v>2</v>
      </c>
      <c r="CF514" s="45">
        <f>IFERROR(IF(VLOOKUP($A514,mdf_lsdt9!$A:$BE, AT$1, FALSE)=AT514,0,1),2)</f>
        <v>2</v>
      </c>
      <c r="CG514" s="45">
        <f>IFERROR(IF(VLOOKUP($A514,mdf_lsdt9!$A:$BE, AU$1, FALSE)=AU514,0,1),2)</f>
        <v>2</v>
      </c>
      <c r="CH514" s="45">
        <f>IFERROR(IF(VLOOKUP($A514,mdf_lsdt9!$A:$BE, AV$1, FALSE)=AV514,0,1),2)</f>
        <v>2</v>
      </c>
    </row>
    <row r="515" spans="1:86" x14ac:dyDescent="0.35">
      <c r="A515" s="45" t="str">
        <f t="shared" si="8"/>
        <v/>
      </c>
      <c r="AW515" s="45">
        <f>IFERROR(IF(VLOOKUP($A515,mdf_lsdt9!$A:$BE, K$1, FALSE)=K515,0,1),2)</f>
        <v>2</v>
      </c>
      <c r="AX515" s="45">
        <f>IFERROR(IF(VLOOKUP($A515,mdf_lsdt9!$A:$BE, L$1, FALSE)=L515,0,1),2)</f>
        <v>2</v>
      </c>
      <c r="AY515" s="45">
        <f>IFERROR(IF(VLOOKUP($A515,mdf_lsdt9!$A:$BE, M$1, FALSE)=M515,0,1),2)</f>
        <v>2</v>
      </c>
      <c r="AZ515" s="45">
        <f>IFERROR(IF(VLOOKUP($A515,mdf_lsdt9!$A:$BE, N$1, FALSE)=N515,0,1),2)</f>
        <v>2</v>
      </c>
      <c r="BA515" s="45">
        <f>IFERROR(IF(VLOOKUP($A515,mdf_lsdt9!$A:$BE, O$1, FALSE)=O515,0,1),2)</f>
        <v>2</v>
      </c>
      <c r="BB515" s="45">
        <f>IFERROR(IF(VLOOKUP($A515,mdf_lsdt9!$A:$BE, P$1, FALSE)=P515,0,1),2)</f>
        <v>2</v>
      </c>
      <c r="BC515" s="45">
        <f>IFERROR(IF(VLOOKUP($A515,mdf_lsdt9!$A:$BE, Q$1, FALSE)=Q515,0,1),2)</f>
        <v>2</v>
      </c>
      <c r="BD515" s="45">
        <f>IFERROR(IF(VLOOKUP($A515,mdf_lsdt9!$A:$BE, R$1, FALSE)=R515,0,1),2)</f>
        <v>2</v>
      </c>
      <c r="BE515" s="45">
        <f>IFERROR(IF(VLOOKUP($A515,mdf_lsdt9!$A:$BE, S$1, FALSE)=S515,0,1),2)</f>
        <v>2</v>
      </c>
      <c r="BF515" s="45">
        <f>IFERROR(IF(VLOOKUP($A515,mdf_lsdt9!$A:$BE, T$1, FALSE)=T515,0,1),2)</f>
        <v>2</v>
      </c>
      <c r="BG515" s="45">
        <f>IFERROR(IF(VLOOKUP($A515,mdf_lsdt9!$A:$BE, U$1, FALSE)=U515,0,1),2)</f>
        <v>2</v>
      </c>
      <c r="BH515" s="45">
        <f>IFERROR(IF(VLOOKUP($A515,mdf_lsdt9!$A:$BE, V$1, FALSE)=V515,0,1),2)</f>
        <v>2</v>
      </c>
      <c r="BI515" s="45">
        <f>IFERROR(IF(VLOOKUP($A515,mdf_lsdt9!$A:$BE, W$1, FALSE)=W515,0,1),2)</f>
        <v>2</v>
      </c>
      <c r="BJ515" s="45">
        <f>IFERROR(IF(VLOOKUP($A515,mdf_lsdt9!$A:$BE, X$1, FALSE)=X515,0,1),2)</f>
        <v>2</v>
      </c>
      <c r="BK515" s="45">
        <f>IFERROR(IF(VLOOKUP($A515,mdf_lsdt9!$A:$BE, Y$1, FALSE)=Y515,0,1),2)</f>
        <v>2</v>
      </c>
      <c r="BL515" s="45">
        <f>IFERROR(IF(VLOOKUP($A515,mdf_lsdt9!$A:$BE, Z$1, FALSE)=Z515,0,1),2)</f>
        <v>2</v>
      </c>
      <c r="BM515" s="45">
        <f>IFERROR(IF(VLOOKUP($A515,mdf_lsdt9!$A:$BE, AA$1, FALSE)=AA515,0,1),2)</f>
        <v>2</v>
      </c>
      <c r="BN515" s="45">
        <f>IFERROR(IF(VLOOKUP($A515,mdf_lsdt9!$A:$BE, AB$1, FALSE)=AB515,0,1),2)</f>
        <v>2</v>
      </c>
      <c r="BO515" s="45">
        <f>IFERROR(IF(VLOOKUP($A515,mdf_lsdt9!$A:$BE, AC$1, FALSE)=AC515,0,1),2)</f>
        <v>2</v>
      </c>
      <c r="BP515" s="45">
        <f>IFERROR(IF(VLOOKUP($A515,mdf_lsdt9!$A:$BE, AD$1, FALSE)=AD515,0,1),2)</f>
        <v>2</v>
      </c>
      <c r="BQ515" s="45">
        <f>IFERROR(IF(VLOOKUP($A515,mdf_lsdt9!$A:$BE, AE$1, FALSE)=AE515,0,1),2)</f>
        <v>2</v>
      </c>
      <c r="BR515" s="45">
        <f>IFERROR(IF(VLOOKUP($A515,mdf_lsdt9!$A:$BE, AF$1, FALSE)=AF515,0,1),2)</f>
        <v>2</v>
      </c>
      <c r="BS515" s="45">
        <f>IFERROR(IF(VLOOKUP($A515,mdf_lsdt9!$A:$BE, AG$1, FALSE)=AG515,0,1),2)</f>
        <v>2</v>
      </c>
      <c r="BT515" s="45">
        <f>IFERROR(IF(VLOOKUP($A515,mdf_lsdt9!$A:$BE, AH$1, FALSE)=AH515,0,1),2)</f>
        <v>2</v>
      </c>
      <c r="BU515" s="45">
        <f>IFERROR(IF(VLOOKUP($A515,mdf_lsdt9!$A:$BE, AI$1, FALSE)=AI515,0,1),2)</f>
        <v>2</v>
      </c>
      <c r="BV515" s="45">
        <f>IFERROR(IF(VLOOKUP($A515,mdf_lsdt9!$A:$BE, AJ$1, FALSE)=AJ515,0,1),2)</f>
        <v>2</v>
      </c>
      <c r="BW515" s="45">
        <f>IFERROR(IF(VLOOKUP($A515,mdf_lsdt9!$A:$BE, AK$1, FALSE)=AK515,0,1),2)</f>
        <v>2</v>
      </c>
      <c r="BX515" s="45">
        <f>IFERROR(IF(VLOOKUP($A515,mdf_lsdt9!$A:$BE, AL$1, FALSE)=AL515,0,1),2)</f>
        <v>2</v>
      </c>
      <c r="BY515" s="45">
        <f>IFERROR(IF(VLOOKUP($A515,mdf_lsdt9!$A:$BE, AM$1, FALSE)=AM515,0,1),2)</f>
        <v>2</v>
      </c>
      <c r="BZ515" s="45">
        <f>IFERROR(IF(VLOOKUP($A515,mdf_lsdt9!$A:$BE, AN$1, FALSE)=AN515,0,1),2)</f>
        <v>2</v>
      </c>
      <c r="CA515" s="45">
        <f>IFERROR(IF(VLOOKUP($A515,mdf_lsdt9!$A:$BE, AO$1, FALSE)=AO515,0,1),2)</f>
        <v>2</v>
      </c>
      <c r="CB515" s="45">
        <f>IFERROR(IF(VLOOKUP($A515,mdf_lsdt9!$A:$BE, AP$1, FALSE)=AP515,0,1),2)</f>
        <v>2</v>
      </c>
      <c r="CC515" s="45">
        <f>IFERROR(IF(VLOOKUP($A515,mdf_lsdt9!$A:$BE, AQ$1, FALSE)=AQ515,0,1),2)</f>
        <v>2</v>
      </c>
      <c r="CD515" s="45">
        <f>IFERROR(IF(VLOOKUP($A515,mdf_lsdt9!$A:$BE, AR$1, FALSE)=AR515,0,1),2)</f>
        <v>2</v>
      </c>
      <c r="CE515" s="45">
        <f>IFERROR(IF(VLOOKUP($A515,mdf_lsdt9!$A:$BE, AS$1, FALSE)=AS515,0,1),2)</f>
        <v>2</v>
      </c>
      <c r="CF515" s="45">
        <f>IFERROR(IF(VLOOKUP($A515,mdf_lsdt9!$A:$BE, AT$1, FALSE)=AT515,0,1),2)</f>
        <v>2</v>
      </c>
      <c r="CG515" s="45">
        <f>IFERROR(IF(VLOOKUP($A515,mdf_lsdt9!$A:$BE, AU$1, FALSE)=AU515,0,1),2)</f>
        <v>2</v>
      </c>
      <c r="CH515" s="45">
        <f>IFERROR(IF(VLOOKUP($A515,mdf_lsdt9!$A:$BE, AV$1, FALSE)=AV515,0,1),2)</f>
        <v>2</v>
      </c>
    </row>
    <row r="516" spans="1:86" x14ac:dyDescent="0.35">
      <c r="A516" s="45" t="str">
        <f t="shared" si="8"/>
        <v/>
      </c>
      <c r="AW516" s="45">
        <f>IFERROR(IF(VLOOKUP($A516,mdf_lsdt9!$A:$BE, K$1, FALSE)=K516,0,1),2)</f>
        <v>2</v>
      </c>
      <c r="AX516" s="45">
        <f>IFERROR(IF(VLOOKUP($A516,mdf_lsdt9!$A:$BE, L$1, FALSE)=L516,0,1),2)</f>
        <v>2</v>
      </c>
      <c r="AY516" s="45">
        <f>IFERROR(IF(VLOOKUP($A516,mdf_lsdt9!$A:$BE, M$1, FALSE)=M516,0,1),2)</f>
        <v>2</v>
      </c>
      <c r="AZ516" s="45">
        <f>IFERROR(IF(VLOOKUP($A516,mdf_lsdt9!$A:$BE, N$1, FALSE)=N516,0,1),2)</f>
        <v>2</v>
      </c>
      <c r="BA516" s="45">
        <f>IFERROR(IF(VLOOKUP($A516,mdf_lsdt9!$A:$BE, O$1, FALSE)=O516,0,1),2)</f>
        <v>2</v>
      </c>
      <c r="BB516" s="45">
        <f>IFERROR(IF(VLOOKUP($A516,mdf_lsdt9!$A:$BE, P$1, FALSE)=P516,0,1),2)</f>
        <v>2</v>
      </c>
      <c r="BC516" s="45">
        <f>IFERROR(IF(VLOOKUP($A516,mdf_lsdt9!$A:$BE, Q$1, FALSE)=Q516,0,1),2)</f>
        <v>2</v>
      </c>
      <c r="BD516" s="45">
        <f>IFERROR(IF(VLOOKUP($A516,mdf_lsdt9!$A:$BE, R$1, FALSE)=R516,0,1),2)</f>
        <v>2</v>
      </c>
      <c r="BE516" s="45">
        <f>IFERROR(IF(VLOOKUP($A516,mdf_lsdt9!$A:$BE, S$1, FALSE)=S516,0,1),2)</f>
        <v>2</v>
      </c>
      <c r="BF516" s="45">
        <f>IFERROR(IF(VLOOKUP($A516,mdf_lsdt9!$A:$BE, T$1, FALSE)=T516,0,1),2)</f>
        <v>2</v>
      </c>
      <c r="BG516" s="45">
        <f>IFERROR(IF(VLOOKUP($A516,mdf_lsdt9!$A:$BE, U$1, FALSE)=U516,0,1),2)</f>
        <v>2</v>
      </c>
      <c r="BH516" s="45">
        <f>IFERROR(IF(VLOOKUP($A516,mdf_lsdt9!$A:$BE, V$1, FALSE)=V516,0,1),2)</f>
        <v>2</v>
      </c>
      <c r="BI516" s="45">
        <f>IFERROR(IF(VLOOKUP($A516,mdf_lsdt9!$A:$BE, W$1, FALSE)=W516,0,1),2)</f>
        <v>2</v>
      </c>
      <c r="BJ516" s="45">
        <f>IFERROR(IF(VLOOKUP($A516,mdf_lsdt9!$A:$BE, X$1, FALSE)=X516,0,1),2)</f>
        <v>2</v>
      </c>
      <c r="BK516" s="45">
        <f>IFERROR(IF(VLOOKUP($A516,mdf_lsdt9!$A:$BE, Y$1, FALSE)=Y516,0,1),2)</f>
        <v>2</v>
      </c>
      <c r="BL516" s="45">
        <f>IFERROR(IF(VLOOKUP($A516,mdf_lsdt9!$A:$BE, Z$1, FALSE)=Z516,0,1),2)</f>
        <v>2</v>
      </c>
      <c r="BM516" s="45">
        <f>IFERROR(IF(VLOOKUP($A516,mdf_lsdt9!$A:$BE, AA$1, FALSE)=AA516,0,1),2)</f>
        <v>2</v>
      </c>
      <c r="BN516" s="45">
        <f>IFERROR(IF(VLOOKUP($A516,mdf_lsdt9!$A:$BE, AB$1, FALSE)=AB516,0,1),2)</f>
        <v>2</v>
      </c>
      <c r="BO516" s="45">
        <f>IFERROR(IF(VLOOKUP($A516,mdf_lsdt9!$A:$BE, AC$1, FALSE)=AC516,0,1),2)</f>
        <v>2</v>
      </c>
      <c r="BP516" s="45">
        <f>IFERROR(IF(VLOOKUP($A516,mdf_lsdt9!$A:$BE, AD$1, FALSE)=AD516,0,1),2)</f>
        <v>2</v>
      </c>
      <c r="BQ516" s="45">
        <f>IFERROR(IF(VLOOKUP($A516,mdf_lsdt9!$A:$BE, AE$1, FALSE)=AE516,0,1),2)</f>
        <v>2</v>
      </c>
      <c r="BR516" s="45">
        <f>IFERROR(IF(VLOOKUP($A516,mdf_lsdt9!$A:$BE, AF$1, FALSE)=AF516,0,1),2)</f>
        <v>2</v>
      </c>
      <c r="BS516" s="45">
        <f>IFERROR(IF(VLOOKUP($A516,mdf_lsdt9!$A:$BE, AG$1, FALSE)=AG516,0,1),2)</f>
        <v>2</v>
      </c>
      <c r="BT516" s="45">
        <f>IFERROR(IF(VLOOKUP($A516,mdf_lsdt9!$A:$BE, AH$1, FALSE)=AH516,0,1),2)</f>
        <v>2</v>
      </c>
      <c r="BU516" s="45">
        <f>IFERROR(IF(VLOOKUP($A516,mdf_lsdt9!$A:$BE, AI$1, FALSE)=AI516,0,1),2)</f>
        <v>2</v>
      </c>
      <c r="BV516" s="45">
        <f>IFERROR(IF(VLOOKUP($A516,mdf_lsdt9!$A:$BE, AJ$1, FALSE)=AJ516,0,1),2)</f>
        <v>2</v>
      </c>
      <c r="BW516" s="45">
        <f>IFERROR(IF(VLOOKUP($A516,mdf_lsdt9!$A:$BE, AK$1, FALSE)=AK516,0,1),2)</f>
        <v>2</v>
      </c>
      <c r="BX516" s="45">
        <f>IFERROR(IF(VLOOKUP($A516,mdf_lsdt9!$A:$BE, AL$1, FALSE)=AL516,0,1),2)</f>
        <v>2</v>
      </c>
      <c r="BY516" s="45">
        <f>IFERROR(IF(VLOOKUP($A516,mdf_lsdt9!$A:$BE, AM$1, FALSE)=AM516,0,1),2)</f>
        <v>2</v>
      </c>
      <c r="BZ516" s="45">
        <f>IFERROR(IF(VLOOKUP($A516,mdf_lsdt9!$A:$BE, AN$1, FALSE)=AN516,0,1),2)</f>
        <v>2</v>
      </c>
      <c r="CA516" s="45">
        <f>IFERROR(IF(VLOOKUP($A516,mdf_lsdt9!$A:$BE, AO$1, FALSE)=AO516,0,1),2)</f>
        <v>2</v>
      </c>
      <c r="CB516" s="45">
        <f>IFERROR(IF(VLOOKUP($A516,mdf_lsdt9!$A:$BE, AP$1, FALSE)=AP516,0,1),2)</f>
        <v>2</v>
      </c>
      <c r="CC516" s="45">
        <f>IFERROR(IF(VLOOKUP($A516,mdf_lsdt9!$A:$BE, AQ$1, FALSE)=AQ516,0,1),2)</f>
        <v>2</v>
      </c>
      <c r="CD516" s="45">
        <f>IFERROR(IF(VLOOKUP($A516,mdf_lsdt9!$A:$BE, AR$1, FALSE)=AR516,0,1),2)</f>
        <v>2</v>
      </c>
      <c r="CE516" s="45">
        <f>IFERROR(IF(VLOOKUP($A516,mdf_lsdt9!$A:$BE, AS$1, FALSE)=AS516,0,1),2)</f>
        <v>2</v>
      </c>
      <c r="CF516" s="45">
        <f>IFERROR(IF(VLOOKUP($A516,mdf_lsdt9!$A:$BE, AT$1, FALSE)=AT516,0,1),2)</f>
        <v>2</v>
      </c>
      <c r="CG516" s="45">
        <f>IFERROR(IF(VLOOKUP($A516,mdf_lsdt9!$A:$BE, AU$1, FALSE)=AU516,0,1),2)</f>
        <v>2</v>
      </c>
      <c r="CH516" s="45">
        <f>IFERROR(IF(VLOOKUP($A516,mdf_lsdt9!$A:$BE, AV$1, FALSE)=AV516,0,1),2)</f>
        <v>2</v>
      </c>
    </row>
    <row r="517" spans="1:86" x14ac:dyDescent="0.35">
      <c r="A517" s="45" t="str">
        <f t="shared" si="8"/>
        <v/>
      </c>
      <c r="AW517" s="45">
        <f>IFERROR(IF(VLOOKUP($A517,mdf_lsdt9!$A:$BE, K$1, FALSE)=K517,0,1),2)</f>
        <v>2</v>
      </c>
      <c r="AX517" s="45">
        <f>IFERROR(IF(VLOOKUP($A517,mdf_lsdt9!$A:$BE, L$1, FALSE)=L517,0,1),2)</f>
        <v>2</v>
      </c>
      <c r="AY517" s="45">
        <f>IFERROR(IF(VLOOKUP($A517,mdf_lsdt9!$A:$BE, M$1, FALSE)=M517,0,1),2)</f>
        <v>2</v>
      </c>
      <c r="AZ517" s="45">
        <f>IFERROR(IF(VLOOKUP($A517,mdf_lsdt9!$A:$BE, N$1, FALSE)=N517,0,1),2)</f>
        <v>2</v>
      </c>
      <c r="BA517" s="45">
        <f>IFERROR(IF(VLOOKUP($A517,mdf_lsdt9!$A:$BE, O$1, FALSE)=O517,0,1),2)</f>
        <v>2</v>
      </c>
      <c r="BB517" s="45">
        <f>IFERROR(IF(VLOOKUP($A517,mdf_lsdt9!$A:$BE, P$1, FALSE)=P517,0,1),2)</f>
        <v>2</v>
      </c>
      <c r="BC517" s="45">
        <f>IFERROR(IF(VLOOKUP($A517,mdf_lsdt9!$A:$BE, Q$1, FALSE)=Q517,0,1),2)</f>
        <v>2</v>
      </c>
      <c r="BD517" s="45">
        <f>IFERROR(IF(VLOOKUP($A517,mdf_lsdt9!$A:$BE, R$1, FALSE)=R517,0,1),2)</f>
        <v>2</v>
      </c>
      <c r="BE517" s="45">
        <f>IFERROR(IF(VLOOKUP($A517,mdf_lsdt9!$A:$BE, S$1, FALSE)=S517,0,1),2)</f>
        <v>2</v>
      </c>
      <c r="BF517" s="45">
        <f>IFERROR(IF(VLOOKUP($A517,mdf_lsdt9!$A:$BE, T$1, FALSE)=T517,0,1),2)</f>
        <v>2</v>
      </c>
      <c r="BG517" s="45">
        <f>IFERROR(IF(VLOOKUP($A517,mdf_lsdt9!$A:$BE, U$1, FALSE)=U517,0,1),2)</f>
        <v>2</v>
      </c>
      <c r="BH517" s="45">
        <f>IFERROR(IF(VLOOKUP($A517,mdf_lsdt9!$A:$BE, V$1, FALSE)=V517,0,1),2)</f>
        <v>2</v>
      </c>
      <c r="BI517" s="45">
        <f>IFERROR(IF(VLOOKUP($A517,mdf_lsdt9!$A:$BE, W$1, FALSE)=W517,0,1),2)</f>
        <v>2</v>
      </c>
      <c r="BJ517" s="45">
        <f>IFERROR(IF(VLOOKUP($A517,mdf_lsdt9!$A:$BE, X$1, FALSE)=X517,0,1),2)</f>
        <v>2</v>
      </c>
      <c r="BK517" s="45">
        <f>IFERROR(IF(VLOOKUP($A517,mdf_lsdt9!$A:$BE, Y$1, FALSE)=Y517,0,1),2)</f>
        <v>2</v>
      </c>
      <c r="BL517" s="45">
        <f>IFERROR(IF(VLOOKUP($A517,mdf_lsdt9!$A:$BE, Z$1, FALSE)=Z517,0,1),2)</f>
        <v>2</v>
      </c>
      <c r="BM517" s="45">
        <f>IFERROR(IF(VLOOKUP($A517,mdf_lsdt9!$A:$BE, AA$1, FALSE)=AA517,0,1),2)</f>
        <v>2</v>
      </c>
      <c r="BN517" s="45">
        <f>IFERROR(IF(VLOOKUP($A517,mdf_lsdt9!$A:$BE, AB$1, FALSE)=AB517,0,1),2)</f>
        <v>2</v>
      </c>
      <c r="BO517" s="45">
        <f>IFERROR(IF(VLOOKUP($A517,mdf_lsdt9!$A:$BE, AC$1, FALSE)=AC517,0,1),2)</f>
        <v>2</v>
      </c>
      <c r="BP517" s="45">
        <f>IFERROR(IF(VLOOKUP($A517,mdf_lsdt9!$A:$BE, AD$1, FALSE)=AD517,0,1),2)</f>
        <v>2</v>
      </c>
      <c r="BQ517" s="45">
        <f>IFERROR(IF(VLOOKUP($A517,mdf_lsdt9!$A:$BE, AE$1, FALSE)=AE517,0,1),2)</f>
        <v>2</v>
      </c>
      <c r="BR517" s="45">
        <f>IFERROR(IF(VLOOKUP($A517,mdf_lsdt9!$A:$BE, AF$1, FALSE)=AF517,0,1),2)</f>
        <v>2</v>
      </c>
      <c r="BS517" s="45">
        <f>IFERROR(IF(VLOOKUP($A517,mdf_lsdt9!$A:$BE, AG$1, FALSE)=AG517,0,1),2)</f>
        <v>2</v>
      </c>
      <c r="BT517" s="45">
        <f>IFERROR(IF(VLOOKUP($A517,mdf_lsdt9!$A:$BE, AH$1, FALSE)=AH517,0,1),2)</f>
        <v>2</v>
      </c>
      <c r="BU517" s="45">
        <f>IFERROR(IF(VLOOKUP($A517,mdf_lsdt9!$A:$BE, AI$1, FALSE)=AI517,0,1),2)</f>
        <v>2</v>
      </c>
      <c r="BV517" s="45">
        <f>IFERROR(IF(VLOOKUP($A517,mdf_lsdt9!$A:$BE, AJ$1, FALSE)=AJ517,0,1),2)</f>
        <v>2</v>
      </c>
      <c r="BW517" s="45">
        <f>IFERROR(IF(VLOOKUP($A517,mdf_lsdt9!$A:$BE, AK$1, FALSE)=AK517,0,1),2)</f>
        <v>2</v>
      </c>
      <c r="BX517" s="45">
        <f>IFERROR(IF(VLOOKUP($A517,mdf_lsdt9!$A:$BE, AL$1, FALSE)=AL517,0,1),2)</f>
        <v>2</v>
      </c>
      <c r="BY517" s="45">
        <f>IFERROR(IF(VLOOKUP($A517,mdf_lsdt9!$A:$BE, AM$1, FALSE)=AM517,0,1),2)</f>
        <v>2</v>
      </c>
      <c r="BZ517" s="45">
        <f>IFERROR(IF(VLOOKUP($A517,mdf_lsdt9!$A:$BE, AN$1, FALSE)=AN517,0,1),2)</f>
        <v>2</v>
      </c>
      <c r="CA517" s="45">
        <f>IFERROR(IF(VLOOKUP($A517,mdf_lsdt9!$A:$BE, AO$1, FALSE)=AO517,0,1),2)</f>
        <v>2</v>
      </c>
      <c r="CB517" s="45">
        <f>IFERROR(IF(VLOOKUP($A517,mdf_lsdt9!$A:$BE, AP$1, FALSE)=AP517,0,1),2)</f>
        <v>2</v>
      </c>
      <c r="CC517" s="45">
        <f>IFERROR(IF(VLOOKUP($A517,mdf_lsdt9!$A:$BE, AQ$1, FALSE)=AQ517,0,1),2)</f>
        <v>2</v>
      </c>
      <c r="CD517" s="45">
        <f>IFERROR(IF(VLOOKUP($A517,mdf_lsdt9!$A:$BE, AR$1, FALSE)=AR517,0,1),2)</f>
        <v>2</v>
      </c>
      <c r="CE517" s="45">
        <f>IFERROR(IF(VLOOKUP($A517,mdf_lsdt9!$A:$BE, AS$1, FALSE)=AS517,0,1),2)</f>
        <v>2</v>
      </c>
      <c r="CF517" s="45">
        <f>IFERROR(IF(VLOOKUP($A517,mdf_lsdt9!$A:$BE, AT$1, FALSE)=AT517,0,1),2)</f>
        <v>2</v>
      </c>
      <c r="CG517" s="45">
        <f>IFERROR(IF(VLOOKUP($A517,mdf_lsdt9!$A:$BE, AU$1, FALSE)=AU517,0,1),2)</f>
        <v>2</v>
      </c>
      <c r="CH517" s="45">
        <f>IFERROR(IF(VLOOKUP($A517,mdf_lsdt9!$A:$BE, AV$1, FALSE)=AV517,0,1),2)</f>
        <v>2</v>
      </c>
    </row>
    <row r="518" spans="1:86" x14ac:dyDescent="0.35">
      <c r="A518" s="45" t="str">
        <f t="shared" si="8"/>
        <v/>
      </c>
      <c r="AW518" s="45">
        <f>IFERROR(IF(VLOOKUP($A518,mdf_lsdt9!$A:$BE, K$1, FALSE)=K518,0,1),2)</f>
        <v>2</v>
      </c>
      <c r="AX518" s="45">
        <f>IFERROR(IF(VLOOKUP($A518,mdf_lsdt9!$A:$BE, L$1, FALSE)=L518,0,1),2)</f>
        <v>2</v>
      </c>
      <c r="AY518" s="45">
        <f>IFERROR(IF(VLOOKUP($A518,mdf_lsdt9!$A:$BE, M$1, FALSE)=M518,0,1),2)</f>
        <v>2</v>
      </c>
      <c r="AZ518" s="45">
        <f>IFERROR(IF(VLOOKUP($A518,mdf_lsdt9!$A:$BE, N$1, FALSE)=N518,0,1),2)</f>
        <v>2</v>
      </c>
      <c r="BA518" s="45">
        <f>IFERROR(IF(VLOOKUP($A518,mdf_lsdt9!$A:$BE, O$1, FALSE)=O518,0,1),2)</f>
        <v>2</v>
      </c>
      <c r="BB518" s="45">
        <f>IFERROR(IF(VLOOKUP($A518,mdf_lsdt9!$A:$BE, P$1, FALSE)=P518,0,1),2)</f>
        <v>2</v>
      </c>
      <c r="BC518" s="45">
        <f>IFERROR(IF(VLOOKUP($A518,mdf_lsdt9!$A:$BE, Q$1, FALSE)=Q518,0,1),2)</f>
        <v>2</v>
      </c>
      <c r="BD518" s="45">
        <f>IFERROR(IF(VLOOKUP($A518,mdf_lsdt9!$A:$BE, R$1, FALSE)=R518,0,1),2)</f>
        <v>2</v>
      </c>
      <c r="BE518" s="45">
        <f>IFERROR(IF(VLOOKUP($A518,mdf_lsdt9!$A:$BE, S$1, FALSE)=S518,0,1),2)</f>
        <v>2</v>
      </c>
      <c r="BF518" s="45">
        <f>IFERROR(IF(VLOOKUP($A518,mdf_lsdt9!$A:$BE, T$1, FALSE)=T518,0,1),2)</f>
        <v>2</v>
      </c>
      <c r="BG518" s="45">
        <f>IFERROR(IF(VLOOKUP($A518,mdf_lsdt9!$A:$BE, U$1, FALSE)=U518,0,1),2)</f>
        <v>2</v>
      </c>
      <c r="BH518" s="45">
        <f>IFERROR(IF(VLOOKUP($A518,mdf_lsdt9!$A:$BE, V$1, FALSE)=V518,0,1),2)</f>
        <v>2</v>
      </c>
      <c r="BI518" s="45">
        <f>IFERROR(IF(VLOOKUP($A518,mdf_lsdt9!$A:$BE, W$1, FALSE)=W518,0,1),2)</f>
        <v>2</v>
      </c>
      <c r="BJ518" s="45">
        <f>IFERROR(IF(VLOOKUP($A518,mdf_lsdt9!$A:$BE, X$1, FALSE)=X518,0,1),2)</f>
        <v>2</v>
      </c>
      <c r="BK518" s="45">
        <f>IFERROR(IF(VLOOKUP($A518,mdf_lsdt9!$A:$BE, Y$1, FALSE)=Y518,0,1),2)</f>
        <v>2</v>
      </c>
      <c r="BL518" s="45">
        <f>IFERROR(IF(VLOOKUP($A518,mdf_lsdt9!$A:$BE, Z$1, FALSE)=Z518,0,1),2)</f>
        <v>2</v>
      </c>
      <c r="BM518" s="45">
        <f>IFERROR(IF(VLOOKUP($A518,mdf_lsdt9!$A:$BE, AA$1, FALSE)=AA518,0,1),2)</f>
        <v>2</v>
      </c>
      <c r="BN518" s="45">
        <f>IFERROR(IF(VLOOKUP($A518,mdf_lsdt9!$A:$BE, AB$1, FALSE)=AB518,0,1),2)</f>
        <v>2</v>
      </c>
      <c r="BO518" s="45">
        <f>IFERROR(IF(VLOOKUP($A518,mdf_lsdt9!$A:$BE, AC$1, FALSE)=AC518,0,1),2)</f>
        <v>2</v>
      </c>
      <c r="BP518" s="45">
        <f>IFERROR(IF(VLOOKUP($A518,mdf_lsdt9!$A:$BE, AD$1, FALSE)=AD518,0,1),2)</f>
        <v>2</v>
      </c>
      <c r="BQ518" s="45">
        <f>IFERROR(IF(VLOOKUP($A518,mdf_lsdt9!$A:$BE, AE$1, FALSE)=AE518,0,1),2)</f>
        <v>2</v>
      </c>
      <c r="BR518" s="45">
        <f>IFERROR(IF(VLOOKUP($A518,mdf_lsdt9!$A:$BE, AF$1, FALSE)=AF518,0,1),2)</f>
        <v>2</v>
      </c>
      <c r="BS518" s="45">
        <f>IFERROR(IF(VLOOKUP($A518,mdf_lsdt9!$A:$BE, AG$1, FALSE)=AG518,0,1),2)</f>
        <v>2</v>
      </c>
      <c r="BT518" s="45">
        <f>IFERROR(IF(VLOOKUP($A518,mdf_lsdt9!$A:$BE, AH$1, FALSE)=AH518,0,1),2)</f>
        <v>2</v>
      </c>
      <c r="BU518" s="45">
        <f>IFERROR(IF(VLOOKUP($A518,mdf_lsdt9!$A:$BE, AI$1, FALSE)=AI518,0,1),2)</f>
        <v>2</v>
      </c>
      <c r="BV518" s="45">
        <f>IFERROR(IF(VLOOKUP($A518,mdf_lsdt9!$A:$BE, AJ$1, FALSE)=AJ518,0,1),2)</f>
        <v>2</v>
      </c>
      <c r="BW518" s="45">
        <f>IFERROR(IF(VLOOKUP($A518,mdf_lsdt9!$A:$BE, AK$1, FALSE)=AK518,0,1),2)</f>
        <v>2</v>
      </c>
      <c r="BX518" s="45">
        <f>IFERROR(IF(VLOOKUP($A518,mdf_lsdt9!$A:$BE, AL$1, FALSE)=AL518,0,1),2)</f>
        <v>2</v>
      </c>
      <c r="BY518" s="45">
        <f>IFERROR(IF(VLOOKUP($A518,mdf_lsdt9!$A:$BE, AM$1, FALSE)=AM518,0,1),2)</f>
        <v>2</v>
      </c>
      <c r="BZ518" s="45">
        <f>IFERROR(IF(VLOOKUP($A518,mdf_lsdt9!$A:$BE, AN$1, FALSE)=AN518,0,1),2)</f>
        <v>2</v>
      </c>
      <c r="CA518" s="45">
        <f>IFERROR(IF(VLOOKUP($A518,mdf_lsdt9!$A:$BE, AO$1, FALSE)=AO518,0,1),2)</f>
        <v>2</v>
      </c>
      <c r="CB518" s="45">
        <f>IFERROR(IF(VLOOKUP($A518,mdf_lsdt9!$A:$BE, AP$1, FALSE)=AP518,0,1),2)</f>
        <v>2</v>
      </c>
      <c r="CC518" s="45">
        <f>IFERROR(IF(VLOOKUP($A518,mdf_lsdt9!$A:$BE, AQ$1, FALSE)=AQ518,0,1),2)</f>
        <v>2</v>
      </c>
      <c r="CD518" s="45">
        <f>IFERROR(IF(VLOOKUP($A518,mdf_lsdt9!$A:$BE, AR$1, FALSE)=AR518,0,1),2)</f>
        <v>2</v>
      </c>
      <c r="CE518" s="45">
        <f>IFERROR(IF(VLOOKUP($A518,mdf_lsdt9!$A:$BE, AS$1, FALSE)=AS518,0,1),2)</f>
        <v>2</v>
      </c>
      <c r="CF518" s="45">
        <f>IFERROR(IF(VLOOKUP($A518,mdf_lsdt9!$A:$BE, AT$1, FALSE)=AT518,0,1),2)</f>
        <v>2</v>
      </c>
      <c r="CG518" s="45">
        <f>IFERROR(IF(VLOOKUP($A518,mdf_lsdt9!$A:$BE, AU$1, FALSE)=AU518,0,1),2)</f>
        <v>2</v>
      </c>
      <c r="CH518" s="45">
        <f>IFERROR(IF(VLOOKUP($A518,mdf_lsdt9!$A:$BE, AV$1, FALSE)=AV518,0,1),2)</f>
        <v>2</v>
      </c>
    </row>
    <row r="519" spans="1:86" x14ac:dyDescent="0.35">
      <c r="A519" s="45" t="str">
        <f t="shared" si="8"/>
        <v/>
      </c>
      <c r="AW519" s="45">
        <f>IFERROR(IF(VLOOKUP($A519,mdf_lsdt9!$A:$BE, K$1, FALSE)=K519,0,1),2)</f>
        <v>2</v>
      </c>
      <c r="AX519" s="45">
        <f>IFERROR(IF(VLOOKUP($A519,mdf_lsdt9!$A:$BE, L$1, FALSE)=L519,0,1),2)</f>
        <v>2</v>
      </c>
      <c r="AY519" s="45">
        <f>IFERROR(IF(VLOOKUP($A519,mdf_lsdt9!$A:$BE, M$1, FALSE)=M519,0,1),2)</f>
        <v>2</v>
      </c>
      <c r="AZ519" s="45">
        <f>IFERROR(IF(VLOOKUP($A519,mdf_lsdt9!$A:$BE, N$1, FALSE)=N519,0,1),2)</f>
        <v>2</v>
      </c>
      <c r="BA519" s="45">
        <f>IFERROR(IF(VLOOKUP($A519,mdf_lsdt9!$A:$BE, O$1, FALSE)=O519,0,1),2)</f>
        <v>2</v>
      </c>
      <c r="BB519" s="45">
        <f>IFERROR(IF(VLOOKUP($A519,mdf_lsdt9!$A:$BE, P$1, FALSE)=P519,0,1),2)</f>
        <v>2</v>
      </c>
      <c r="BC519" s="45">
        <f>IFERROR(IF(VLOOKUP($A519,mdf_lsdt9!$A:$BE, Q$1, FALSE)=Q519,0,1),2)</f>
        <v>2</v>
      </c>
      <c r="BD519" s="45">
        <f>IFERROR(IF(VLOOKUP($A519,mdf_lsdt9!$A:$BE, R$1, FALSE)=R519,0,1),2)</f>
        <v>2</v>
      </c>
      <c r="BE519" s="45">
        <f>IFERROR(IF(VLOOKUP($A519,mdf_lsdt9!$A:$BE, S$1, FALSE)=S519,0,1),2)</f>
        <v>2</v>
      </c>
      <c r="BF519" s="45">
        <f>IFERROR(IF(VLOOKUP($A519,mdf_lsdt9!$A:$BE, T$1, FALSE)=T519,0,1),2)</f>
        <v>2</v>
      </c>
      <c r="BG519" s="45">
        <f>IFERROR(IF(VLOOKUP($A519,mdf_lsdt9!$A:$BE, U$1, FALSE)=U519,0,1),2)</f>
        <v>2</v>
      </c>
      <c r="BH519" s="45">
        <f>IFERROR(IF(VLOOKUP($A519,mdf_lsdt9!$A:$BE, V$1, FALSE)=V519,0,1),2)</f>
        <v>2</v>
      </c>
      <c r="BI519" s="45">
        <f>IFERROR(IF(VLOOKUP($A519,mdf_lsdt9!$A:$BE, W$1, FALSE)=W519,0,1),2)</f>
        <v>2</v>
      </c>
      <c r="BJ519" s="45">
        <f>IFERROR(IF(VLOOKUP($A519,mdf_lsdt9!$A:$BE, X$1, FALSE)=X519,0,1),2)</f>
        <v>2</v>
      </c>
      <c r="BK519" s="45">
        <f>IFERROR(IF(VLOOKUP($A519,mdf_lsdt9!$A:$BE, Y$1, FALSE)=Y519,0,1),2)</f>
        <v>2</v>
      </c>
      <c r="BL519" s="45">
        <f>IFERROR(IF(VLOOKUP($A519,mdf_lsdt9!$A:$BE, Z$1, FALSE)=Z519,0,1),2)</f>
        <v>2</v>
      </c>
      <c r="BM519" s="45">
        <f>IFERROR(IF(VLOOKUP($A519,mdf_lsdt9!$A:$BE, AA$1, FALSE)=AA519,0,1),2)</f>
        <v>2</v>
      </c>
      <c r="BN519" s="45">
        <f>IFERROR(IF(VLOOKUP($A519,mdf_lsdt9!$A:$BE, AB$1, FALSE)=AB519,0,1),2)</f>
        <v>2</v>
      </c>
      <c r="BO519" s="45">
        <f>IFERROR(IF(VLOOKUP($A519,mdf_lsdt9!$A:$BE, AC$1, FALSE)=AC519,0,1),2)</f>
        <v>2</v>
      </c>
      <c r="BP519" s="45">
        <f>IFERROR(IF(VLOOKUP($A519,mdf_lsdt9!$A:$BE, AD$1, FALSE)=AD519,0,1),2)</f>
        <v>2</v>
      </c>
      <c r="BQ519" s="45">
        <f>IFERROR(IF(VLOOKUP($A519,mdf_lsdt9!$A:$BE, AE$1, FALSE)=AE519,0,1),2)</f>
        <v>2</v>
      </c>
      <c r="BR519" s="45">
        <f>IFERROR(IF(VLOOKUP($A519,mdf_lsdt9!$A:$BE, AF$1, FALSE)=AF519,0,1),2)</f>
        <v>2</v>
      </c>
      <c r="BS519" s="45">
        <f>IFERROR(IF(VLOOKUP($A519,mdf_lsdt9!$A:$BE, AG$1, FALSE)=AG519,0,1),2)</f>
        <v>2</v>
      </c>
      <c r="BT519" s="45">
        <f>IFERROR(IF(VLOOKUP($A519,mdf_lsdt9!$A:$BE, AH$1, FALSE)=AH519,0,1),2)</f>
        <v>2</v>
      </c>
      <c r="BU519" s="45">
        <f>IFERROR(IF(VLOOKUP($A519,mdf_lsdt9!$A:$BE, AI$1, FALSE)=AI519,0,1),2)</f>
        <v>2</v>
      </c>
      <c r="BV519" s="45">
        <f>IFERROR(IF(VLOOKUP($A519,mdf_lsdt9!$A:$BE, AJ$1, FALSE)=AJ519,0,1),2)</f>
        <v>2</v>
      </c>
      <c r="BW519" s="45">
        <f>IFERROR(IF(VLOOKUP($A519,mdf_lsdt9!$A:$BE, AK$1, FALSE)=AK519,0,1),2)</f>
        <v>2</v>
      </c>
      <c r="BX519" s="45">
        <f>IFERROR(IF(VLOOKUP($A519,mdf_lsdt9!$A:$BE, AL$1, FALSE)=AL519,0,1),2)</f>
        <v>2</v>
      </c>
      <c r="BY519" s="45">
        <f>IFERROR(IF(VLOOKUP($A519,mdf_lsdt9!$A:$BE, AM$1, FALSE)=AM519,0,1),2)</f>
        <v>2</v>
      </c>
      <c r="BZ519" s="45">
        <f>IFERROR(IF(VLOOKUP($A519,mdf_lsdt9!$A:$BE, AN$1, FALSE)=AN519,0,1),2)</f>
        <v>2</v>
      </c>
      <c r="CA519" s="45">
        <f>IFERROR(IF(VLOOKUP($A519,mdf_lsdt9!$A:$BE, AO$1, FALSE)=AO519,0,1),2)</f>
        <v>2</v>
      </c>
      <c r="CB519" s="45">
        <f>IFERROR(IF(VLOOKUP($A519,mdf_lsdt9!$A:$BE, AP$1, FALSE)=AP519,0,1),2)</f>
        <v>2</v>
      </c>
      <c r="CC519" s="45">
        <f>IFERROR(IF(VLOOKUP($A519,mdf_lsdt9!$A:$BE, AQ$1, FALSE)=AQ519,0,1),2)</f>
        <v>2</v>
      </c>
      <c r="CD519" s="45">
        <f>IFERROR(IF(VLOOKUP($A519,mdf_lsdt9!$A:$BE, AR$1, FALSE)=AR519,0,1),2)</f>
        <v>2</v>
      </c>
      <c r="CE519" s="45">
        <f>IFERROR(IF(VLOOKUP($A519,mdf_lsdt9!$A:$BE, AS$1, FALSE)=AS519,0,1),2)</f>
        <v>2</v>
      </c>
      <c r="CF519" s="45">
        <f>IFERROR(IF(VLOOKUP($A519,mdf_lsdt9!$A:$BE, AT$1, FALSE)=AT519,0,1),2)</f>
        <v>2</v>
      </c>
      <c r="CG519" s="45">
        <f>IFERROR(IF(VLOOKUP($A519,mdf_lsdt9!$A:$BE, AU$1, FALSE)=AU519,0,1),2)</f>
        <v>2</v>
      </c>
      <c r="CH519" s="45">
        <f>IFERROR(IF(VLOOKUP($A519,mdf_lsdt9!$A:$BE, AV$1, FALSE)=AV519,0,1),2)</f>
        <v>2</v>
      </c>
    </row>
    <row r="520" spans="1:86" x14ac:dyDescent="0.35">
      <c r="A520" s="45" t="str">
        <f t="shared" si="8"/>
        <v/>
      </c>
      <c r="AW520" s="45">
        <f>IFERROR(IF(VLOOKUP($A520,mdf_lsdt9!$A:$BE, K$1, FALSE)=K520,0,1),2)</f>
        <v>2</v>
      </c>
      <c r="AX520" s="45">
        <f>IFERROR(IF(VLOOKUP($A520,mdf_lsdt9!$A:$BE, L$1, FALSE)=L520,0,1),2)</f>
        <v>2</v>
      </c>
      <c r="AY520" s="45">
        <f>IFERROR(IF(VLOOKUP($A520,mdf_lsdt9!$A:$BE, M$1, FALSE)=M520,0,1),2)</f>
        <v>2</v>
      </c>
      <c r="AZ520" s="45">
        <f>IFERROR(IF(VLOOKUP($A520,mdf_lsdt9!$A:$BE, N$1, FALSE)=N520,0,1),2)</f>
        <v>2</v>
      </c>
      <c r="BA520" s="45">
        <f>IFERROR(IF(VLOOKUP($A520,mdf_lsdt9!$A:$BE, O$1, FALSE)=O520,0,1),2)</f>
        <v>2</v>
      </c>
      <c r="BB520" s="45">
        <f>IFERROR(IF(VLOOKUP($A520,mdf_lsdt9!$A:$BE, P$1, FALSE)=P520,0,1),2)</f>
        <v>2</v>
      </c>
      <c r="BC520" s="45">
        <f>IFERROR(IF(VLOOKUP($A520,mdf_lsdt9!$A:$BE, Q$1, FALSE)=Q520,0,1),2)</f>
        <v>2</v>
      </c>
      <c r="BD520" s="45">
        <f>IFERROR(IF(VLOOKUP($A520,mdf_lsdt9!$A:$BE, R$1, FALSE)=R520,0,1),2)</f>
        <v>2</v>
      </c>
      <c r="BE520" s="45">
        <f>IFERROR(IF(VLOOKUP($A520,mdf_lsdt9!$A:$BE, S$1, FALSE)=S520,0,1),2)</f>
        <v>2</v>
      </c>
      <c r="BF520" s="45">
        <f>IFERROR(IF(VLOOKUP($A520,mdf_lsdt9!$A:$BE, T$1, FALSE)=T520,0,1),2)</f>
        <v>2</v>
      </c>
      <c r="BG520" s="45">
        <f>IFERROR(IF(VLOOKUP($A520,mdf_lsdt9!$A:$BE, U$1, FALSE)=U520,0,1),2)</f>
        <v>2</v>
      </c>
      <c r="BH520" s="45">
        <f>IFERROR(IF(VLOOKUP($A520,mdf_lsdt9!$A:$BE, V$1, FALSE)=V520,0,1),2)</f>
        <v>2</v>
      </c>
      <c r="BI520" s="45">
        <f>IFERROR(IF(VLOOKUP($A520,mdf_lsdt9!$A:$BE, W$1, FALSE)=W520,0,1),2)</f>
        <v>2</v>
      </c>
      <c r="BJ520" s="45">
        <f>IFERROR(IF(VLOOKUP($A520,mdf_lsdt9!$A:$BE, X$1, FALSE)=X520,0,1),2)</f>
        <v>2</v>
      </c>
      <c r="BK520" s="45">
        <f>IFERROR(IF(VLOOKUP($A520,mdf_lsdt9!$A:$BE, Y$1, FALSE)=Y520,0,1),2)</f>
        <v>2</v>
      </c>
      <c r="BL520" s="45">
        <f>IFERROR(IF(VLOOKUP($A520,mdf_lsdt9!$A:$BE, Z$1, FALSE)=Z520,0,1),2)</f>
        <v>2</v>
      </c>
      <c r="BM520" s="45">
        <f>IFERROR(IF(VLOOKUP($A520,mdf_lsdt9!$A:$BE, AA$1, FALSE)=AA520,0,1),2)</f>
        <v>2</v>
      </c>
      <c r="BN520" s="45">
        <f>IFERROR(IF(VLOOKUP($A520,mdf_lsdt9!$A:$BE, AB$1, FALSE)=AB520,0,1),2)</f>
        <v>2</v>
      </c>
      <c r="BO520" s="45">
        <f>IFERROR(IF(VLOOKUP($A520,mdf_lsdt9!$A:$BE, AC$1, FALSE)=AC520,0,1),2)</f>
        <v>2</v>
      </c>
      <c r="BP520" s="45">
        <f>IFERROR(IF(VLOOKUP($A520,mdf_lsdt9!$A:$BE, AD$1, FALSE)=AD520,0,1),2)</f>
        <v>2</v>
      </c>
      <c r="BQ520" s="45">
        <f>IFERROR(IF(VLOOKUP($A520,mdf_lsdt9!$A:$BE, AE$1, FALSE)=AE520,0,1),2)</f>
        <v>2</v>
      </c>
      <c r="BR520" s="45">
        <f>IFERROR(IF(VLOOKUP($A520,mdf_lsdt9!$A:$BE, AF$1, FALSE)=AF520,0,1),2)</f>
        <v>2</v>
      </c>
      <c r="BS520" s="45">
        <f>IFERROR(IF(VLOOKUP($A520,mdf_lsdt9!$A:$BE, AG$1, FALSE)=AG520,0,1),2)</f>
        <v>2</v>
      </c>
      <c r="BT520" s="45">
        <f>IFERROR(IF(VLOOKUP($A520,mdf_lsdt9!$A:$BE, AH$1, FALSE)=AH520,0,1),2)</f>
        <v>2</v>
      </c>
      <c r="BU520" s="45">
        <f>IFERROR(IF(VLOOKUP($A520,mdf_lsdt9!$A:$BE, AI$1, FALSE)=AI520,0,1),2)</f>
        <v>2</v>
      </c>
      <c r="BV520" s="45">
        <f>IFERROR(IF(VLOOKUP($A520,mdf_lsdt9!$A:$BE, AJ$1, FALSE)=AJ520,0,1),2)</f>
        <v>2</v>
      </c>
      <c r="BW520" s="45">
        <f>IFERROR(IF(VLOOKUP($A520,mdf_lsdt9!$A:$BE, AK$1, FALSE)=AK520,0,1),2)</f>
        <v>2</v>
      </c>
      <c r="BX520" s="45">
        <f>IFERROR(IF(VLOOKUP($A520,mdf_lsdt9!$A:$BE, AL$1, FALSE)=AL520,0,1),2)</f>
        <v>2</v>
      </c>
      <c r="BY520" s="45">
        <f>IFERROR(IF(VLOOKUP($A520,mdf_lsdt9!$A:$BE, AM$1, FALSE)=AM520,0,1),2)</f>
        <v>2</v>
      </c>
      <c r="BZ520" s="45">
        <f>IFERROR(IF(VLOOKUP($A520,mdf_lsdt9!$A:$BE, AN$1, FALSE)=AN520,0,1),2)</f>
        <v>2</v>
      </c>
      <c r="CA520" s="45">
        <f>IFERROR(IF(VLOOKUP($A520,mdf_lsdt9!$A:$BE, AO$1, FALSE)=AO520,0,1),2)</f>
        <v>2</v>
      </c>
      <c r="CB520" s="45">
        <f>IFERROR(IF(VLOOKUP($A520,mdf_lsdt9!$A:$BE, AP$1, FALSE)=AP520,0,1),2)</f>
        <v>2</v>
      </c>
      <c r="CC520" s="45">
        <f>IFERROR(IF(VLOOKUP($A520,mdf_lsdt9!$A:$BE, AQ$1, FALSE)=AQ520,0,1),2)</f>
        <v>2</v>
      </c>
      <c r="CD520" s="45">
        <f>IFERROR(IF(VLOOKUP($A520,mdf_lsdt9!$A:$BE, AR$1, FALSE)=AR520,0,1),2)</f>
        <v>2</v>
      </c>
      <c r="CE520" s="45">
        <f>IFERROR(IF(VLOOKUP($A520,mdf_lsdt9!$A:$BE, AS$1, FALSE)=AS520,0,1),2)</f>
        <v>2</v>
      </c>
      <c r="CF520" s="45">
        <f>IFERROR(IF(VLOOKUP($A520,mdf_lsdt9!$A:$BE, AT$1, FALSE)=AT520,0,1),2)</f>
        <v>2</v>
      </c>
      <c r="CG520" s="45">
        <f>IFERROR(IF(VLOOKUP($A520,mdf_lsdt9!$A:$BE, AU$1, FALSE)=AU520,0,1),2)</f>
        <v>2</v>
      </c>
      <c r="CH520" s="45">
        <f>IFERROR(IF(VLOOKUP($A520,mdf_lsdt9!$A:$BE, AV$1, FALSE)=AV520,0,1),2)</f>
        <v>2</v>
      </c>
    </row>
    <row r="521" spans="1:86" x14ac:dyDescent="0.35">
      <c r="A521" s="45" t="str">
        <f t="shared" si="8"/>
        <v/>
      </c>
      <c r="AW521" s="45">
        <f>IFERROR(IF(VLOOKUP($A521,mdf_lsdt9!$A:$BE, K$1, FALSE)=K521,0,1),2)</f>
        <v>2</v>
      </c>
      <c r="AX521" s="45">
        <f>IFERROR(IF(VLOOKUP($A521,mdf_lsdt9!$A:$BE, L$1, FALSE)=L521,0,1),2)</f>
        <v>2</v>
      </c>
      <c r="AY521" s="45">
        <f>IFERROR(IF(VLOOKUP($A521,mdf_lsdt9!$A:$BE, M$1, FALSE)=M521,0,1),2)</f>
        <v>2</v>
      </c>
      <c r="AZ521" s="45">
        <f>IFERROR(IF(VLOOKUP($A521,mdf_lsdt9!$A:$BE, N$1, FALSE)=N521,0,1),2)</f>
        <v>2</v>
      </c>
      <c r="BA521" s="45">
        <f>IFERROR(IF(VLOOKUP($A521,mdf_lsdt9!$A:$BE, O$1, FALSE)=O521,0,1),2)</f>
        <v>2</v>
      </c>
      <c r="BB521" s="45">
        <f>IFERROR(IF(VLOOKUP($A521,mdf_lsdt9!$A:$BE, P$1, FALSE)=P521,0,1),2)</f>
        <v>2</v>
      </c>
      <c r="BC521" s="45">
        <f>IFERROR(IF(VLOOKUP($A521,mdf_lsdt9!$A:$BE, Q$1, FALSE)=Q521,0,1),2)</f>
        <v>2</v>
      </c>
      <c r="BD521" s="45">
        <f>IFERROR(IF(VLOOKUP($A521,mdf_lsdt9!$A:$BE, R$1, FALSE)=R521,0,1),2)</f>
        <v>2</v>
      </c>
      <c r="BE521" s="45">
        <f>IFERROR(IF(VLOOKUP($A521,mdf_lsdt9!$A:$BE, S$1, FALSE)=S521,0,1),2)</f>
        <v>2</v>
      </c>
      <c r="BF521" s="45">
        <f>IFERROR(IF(VLOOKUP($A521,mdf_lsdt9!$A:$BE, T$1, FALSE)=T521,0,1),2)</f>
        <v>2</v>
      </c>
      <c r="BG521" s="45">
        <f>IFERROR(IF(VLOOKUP($A521,mdf_lsdt9!$A:$BE, U$1, FALSE)=U521,0,1),2)</f>
        <v>2</v>
      </c>
      <c r="BH521" s="45">
        <f>IFERROR(IF(VLOOKUP($A521,mdf_lsdt9!$A:$BE, V$1, FALSE)=V521,0,1),2)</f>
        <v>2</v>
      </c>
      <c r="BI521" s="45">
        <f>IFERROR(IF(VLOOKUP($A521,mdf_lsdt9!$A:$BE, W$1, FALSE)=W521,0,1),2)</f>
        <v>2</v>
      </c>
      <c r="BJ521" s="45">
        <f>IFERROR(IF(VLOOKUP($A521,mdf_lsdt9!$A:$BE, X$1, FALSE)=X521,0,1),2)</f>
        <v>2</v>
      </c>
      <c r="BK521" s="45">
        <f>IFERROR(IF(VLOOKUP($A521,mdf_lsdt9!$A:$BE, Y$1, FALSE)=Y521,0,1),2)</f>
        <v>2</v>
      </c>
      <c r="BL521" s="45">
        <f>IFERROR(IF(VLOOKUP($A521,mdf_lsdt9!$A:$BE, Z$1, FALSE)=Z521,0,1),2)</f>
        <v>2</v>
      </c>
      <c r="BM521" s="45">
        <f>IFERROR(IF(VLOOKUP($A521,mdf_lsdt9!$A:$BE, AA$1, FALSE)=AA521,0,1),2)</f>
        <v>2</v>
      </c>
      <c r="BN521" s="45">
        <f>IFERROR(IF(VLOOKUP($A521,mdf_lsdt9!$A:$BE, AB$1, FALSE)=AB521,0,1),2)</f>
        <v>2</v>
      </c>
      <c r="BO521" s="45">
        <f>IFERROR(IF(VLOOKUP($A521,mdf_lsdt9!$A:$BE, AC$1, FALSE)=AC521,0,1),2)</f>
        <v>2</v>
      </c>
      <c r="BP521" s="45">
        <f>IFERROR(IF(VLOOKUP($A521,mdf_lsdt9!$A:$BE, AD$1, FALSE)=AD521,0,1),2)</f>
        <v>2</v>
      </c>
      <c r="BQ521" s="45">
        <f>IFERROR(IF(VLOOKUP($A521,mdf_lsdt9!$A:$BE, AE$1, FALSE)=AE521,0,1),2)</f>
        <v>2</v>
      </c>
      <c r="BR521" s="45">
        <f>IFERROR(IF(VLOOKUP($A521,mdf_lsdt9!$A:$BE, AF$1, FALSE)=AF521,0,1),2)</f>
        <v>2</v>
      </c>
      <c r="BS521" s="45">
        <f>IFERROR(IF(VLOOKUP($A521,mdf_lsdt9!$A:$BE, AG$1, FALSE)=AG521,0,1),2)</f>
        <v>2</v>
      </c>
      <c r="BT521" s="45">
        <f>IFERROR(IF(VLOOKUP($A521,mdf_lsdt9!$A:$BE, AH$1, FALSE)=AH521,0,1),2)</f>
        <v>2</v>
      </c>
      <c r="BU521" s="45">
        <f>IFERROR(IF(VLOOKUP($A521,mdf_lsdt9!$A:$BE, AI$1, FALSE)=AI521,0,1),2)</f>
        <v>2</v>
      </c>
      <c r="BV521" s="45">
        <f>IFERROR(IF(VLOOKUP($A521,mdf_lsdt9!$A:$BE, AJ$1, FALSE)=AJ521,0,1),2)</f>
        <v>2</v>
      </c>
      <c r="BW521" s="45">
        <f>IFERROR(IF(VLOOKUP($A521,mdf_lsdt9!$A:$BE, AK$1, FALSE)=AK521,0,1),2)</f>
        <v>2</v>
      </c>
      <c r="BX521" s="45">
        <f>IFERROR(IF(VLOOKUP($A521,mdf_lsdt9!$A:$BE, AL$1, FALSE)=AL521,0,1),2)</f>
        <v>2</v>
      </c>
      <c r="BY521" s="45">
        <f>IFERROR(IF(VLOOKUP($A521,mdf_lsdt9!$A:$BE, AM$1, FALSE)=AM521,0,1),2)</f>
        <v>2</v>
      </c>
      <c r="BZ521" s="45">
        <f>IFERROR(IF(VLOOKUP($A521,mdf_lsdt9!$A:$BE, AN$1, FALSE)=AN521,0,1),2)</f>
        <v>2</v>
      </c>
      <c r="CA521" s="45">
        <f>IFERROR(IF(VLOOKUP($A521,mdf_lsdt9!$A:$BE, AO$1, FALSE)=AO521,0,1),2)</f>
        <v>2</v>
      </c>
      <c r="CB521" s="45">
        <f>IFERROR(IF(VLOOKUP($A521,mdf_lsdt9!$A:$BE, AP$1, FALSE)=AP521,0,1),2)</f>
        <v>2</v>
      </c>
      <c r="CC521" s="45">
        <f>IFERROR(IF(VLOOKUP($A521,mdf_lsdt9!$A:$BE, AQ$1, FALSE)=AQ521,0,1),2)</f>
        <v>2</v>
      </c>
      <c r="CD521" s="45">
        <f>IFERROR(IF(VLOOKUP($A521,mdf_lsdt9!$A:$BE, AR$1, FALSE)=AR521,0,1),2)</f>
        <v>2</v>
      </c>
      <c r="CE521" s="45">
        <f>IFERROR(IF(VLOOKUP($A521,mdf_lsdt9!$A:$BE, AS$1, FALSE)=AS521,0,1),2)</f>
        <v>2</v>
      </c>
      <c r="CF521" s="45">
        <f>IFERROR(IF(VLOOKUP($A521,mdf_lsdt9!$A:$BE, AT$1, FALSE)=AT521,0,1),2)</f>
        <v>2</v>
      </c>
      <c r="CG521" s="45">
        <f>IFERROR(IF(VLOOKUP($A521,mdf_lsdt9!$A:$BE, AU$1, FALSE)=AU521,0,1),2)</f>
        <v>2</v>
      </c>
      <c r="CH521" s="45">
        <f>IFERROR(IF(VLOOKUP($A521,mdf_lsdt9!$A:$BE, AV$1, FALSE)=AV521,0,1),2)</f>
        <v>2</v>
      </c>
    </row>
    <row r="522" spans="1:86" x14ac:dyDescent="0.35">
      <c r="A522" s="45" t="str">
        <f t="shared" si="8"/>
        <v/>
      </c>
      <c r="AW522" s="45">
        <f>IFERROR(IF(VLOOKUP($A522,mdf_lsdt9!$A:$BE, K$1, FALSE)=K522,0,1),2)</f>
        <v>2</v>
      </c>
      <c r="AX522" s="45">
        <f>IFERROR(IF(VLOOKUP($A522,mdf_lsdt9!$A:$BE, L$1, FALSE)=L522,0,1),2)</f>
        <v>2</v>
      </c>
      <c r="AY522" s="45">
        <f>IFERROR(IF(VLOOKUP($A522,mdf_lsdt9!$A:$BE, M$1, FALSE)=M522,0,1),2)</f>
        <v>2</v>
      </c>
      <c r="AZ522" s="45">
        <f>IFERROR(IF(VLOOKUP($A522,mdf_lsdt9!$A:$BE, N$1, FALSE)=N522,0,1),2)</f>
        <v>2</v>
      </c>
      <c r="BA522" s="45">
        <f>IFERROR(IF(VLOOKUP($A522,mdf_lsdt9!$A:$BE, O$1, FALSE)=O522,0,1),2)</f>
        <v>2</v>
      </c>
      <c r="BB522" s="45">
        <f>IFERROR(IF(VLOOKUP($A522,mdf_lsdt9!$A:$BE, P$1, FALSE)=P522,0,1),2)</f>
        <v>2</v>
      </c>
      <c r="BC522" s="45">
        <f>IFERROR(IF(VLOOKUP($A522,mdf_lsdt9!$A:$BE, Q$1, FALSE)=Q522,0,1),2)</f>
        <v>2</v>
      </c>
      <c r="BD522" s="45">
        <f>IFERROR(IF(VLOOKUP($A522,mdf_lsdt9!$A:$BE, R$1, FALSE)=R522,0,1),2)</f>
        <v>2</v>
      </c>
      <c r="BE522" s="45">
        <f>IFERROR(IF(VLOOKUP($A522,mdf_lsdt9!$A:$BE, S$1, FALSE)=S522,0,1),2)</f>
        <v>2</v>
      </c>
      <c r="BF522" s="45">
        <f>IFERROR(IF(VLOOKUP($A522,mdf_lsdt9!$A:$BE, T$1, FALSE)=T522,0,1),2)</f>
        <v>2</v>
      </c>
      <c r="BG522" s="45">
        <f>IFERROR(IF(VLOOKUP($A522,mdf_lsdt9!$A:$BE, U$1, FALSE)=U522,0,1),2)</f>
        <v>2</v>
      </c>
      <c r="BH522" s="45">
        <f>IFERROR(IF(VLOOKUP($A522,mdf_lsdt9!$A:$BE, V$1, FALSE)=V522,0,1),2)</f>
        <v>2</v>
      </c>
      <c r="BI522" s="45">
        <f>IFERROR(IF(VLOOKUP($A522,mdf_lsdt9!$A:$BE, W$1, FALSE)=W522,0,1),2)</f>
        <v>2</v>
      </c>
      <c r="BJ522" s="45">
        <f>IFERROR(IF(VLOOKUP($A522,mdf_lsdt9!$A:$BE, X$1, FALSE)=X522,0,1),2)</f>
        <v>2</v>
      </c>
      <c r="BK522" s="45">
        <f>IFERROR(IF(VLOOKUP($A522,mdf_lsdt9!$A:$BE, Y$1, FALSE)=Y522,0,1),2)</f>
        <v>2</v>
      </c>
      <c r="BL522" s="45">
        <f>IFERROR(IF(VLOOKUP($A522,mdf_lsdt9!$A:$BE, Z$1, FALSE)=Z522,0,1),2)</f>
        <v>2</v>
      </c>
      <c r="BM522" s="45">
        <f>IFERROR(IF(VLOOKUP($A522,mdf_lsdt9!$A:$BE, AA$1, FALSE)=AA522,0,1),2)</f>
        <v>2</v>
      </c>
      <c r="BN522" s="45">
        <f>IFERROR(IF(VLOOKUP($A522,mdf_lsdt9!$A:$BE, AB$1, FALSE)=AB522,0,1),2)</f>
        <v>2</v>
      </c>
      <c r="BO522" s="45">
        <f>IFERROR(IF(VLOOKUP($A522,mdf_lsdt9!$A:$BE, AC$1, FALSE)=AC522,0,1),2)</f>
        <v>2</v>
      </c>
      <c r="BP522" s="45">
        <f>IFERROR(IF(VLOOKUP($A522,mdf_lsdt9!$A:$BE, AD$1, FALSE)=AD522,0,1),2)</f>
        <v>2</v>
      </c>
      <c r="BQ522" s="45">
        <f>IFERROR(IF(VLOOKUP($A522,mdf_lsdt9!$A:$BE, AE$1, FALSE)=AE522,0,1),2)</f>
        <v>2</v>
      </c>
      <c r="BR522" s="45">
        <f>IFERROR(IF(VLOOKUP($A522,mdf_lsdt9!$A:$BE, AF$1, FALSE)=AF522,0,1),2)</f>
        <v>2</v>
      </c>
      <c r="BS522" s="45">
        <f>IFERROR(IF(VLOOKUP($A522,mdf_lsdt9!$A:$BE, AG$1, FALSE)=AG522,0,1),2)</f>
        <v>2</v>
      </c>
      <c r="BT522" s="45">
        <f>IFERROR(IF(VLOOKUP($A522,mdf_lsdt9!$A:$BE, AH$1, FALSE)=AH522,0,1),2)</f>
        <v>2</v>
      </c>
      <c r="BU522" s="45">
        <f>IFERROR(IF(VLOOKUP($A522,mdf_lsdt9!$A:$BE, AI$1, FALSE)=AI522,0,1),2)</f>
        <v>2</v>
      </c>
      <c r="BV522" s="45">
        <f>IFERROR(IF(VLOOKUP($A522,mdf_lsdt9!$A:$BE, AJ$1, FALSE)=AJ522,0,1),2)</f>
        <v>2</v>
      </c>
      <c r="BW522" s="45">
        <f>IFERROR(IF(VLOOKUP($A522,mdf_lsdt9!$A:$BE, AK$1, FALSE)=AK522,0,1),2)</f>
        <v>2</v>
      </c>
      <c r="BX522" s="45">
        <f>IFERROR(IF(VLOOKUP($A522,mdf_lsdt9!$A:$BE, AL$1, FALSE)=AL522,0,1),2)</f>
        <v>2</v>
      </c>
      <c r="BY522" s="45">
        <f>IFERROR(IF(VLOOKUP($A522,mdf_lsdt9!$A:$BE, AM$1, FALSE)=AM522,0,1),2)</f>
        <v>2</v>
      </c>
      <c r="BZ522" s="45">
        <f>IFERROR(IF(VLOOKUP($A522,mdf_lsdt9!$A:$BE, AN$1, FALSE)=AN522,0,1),2)</f>
        <v>2</v>
      </c>
      <c r="CA522" s="45">
        <f>IFERROR(IF(VLOOKUP($A522,mdf_lsdt9!$A:$BE, AO$1, FALSE)=AO522,0,1),2)</f>
        <v>2</v>
      </c>
      <c r="CB522" s="45">
        <f>IFERROR(IF(VLOOKUP($A522,mdf_lsdt9!$A:$BE, AP$1, FALSE)=AP522,0,1),2)</f>
        <v>2</v>
      </c>
      <c r="CC522" s="45">
        <f>IFERROR(IF(VLOOKUP($A522,mdf_lsdt9!$A:$BE, AQ$1, FALSE)=AQ522,0,1),2)</f>
        <v>2</v>
      </c>
      <c r="CD522" s="45">
        <f>IFERROR(IF(VLOOKUP($A522,mdf_lsdt9!$A:$BE, AR$1, FALSE)=AR522,0,1),2)</f>
        <v>2</v>
      </c>
      <c r="CE522" s="45">
        <f>IFERROR(IF(VLOOKUP($A522,mdf_lsdt9!$A:$BE, AS$1, FALSE)=AS522,0,1),2)</f>
        <v>2</v>
      </c>
      <c r="CF522" s="45">
        <f>IFERROR(IF(VLOOKUP($A522,mdf_lsdt9!$A:$BE, AT$1, FALSE)=AT522,0,1),2)</f>
        <v>2</v>
      </c>
      <c r="CG522" s="45">
        <f>IFERROR(IF(VLOOKUP($A522,mdf_lsdt9!$A:$BE, AU$1, FALSE)=AU522,0,1),2)</f>
        <v>2</v>
      </c>
      <c r="CH522" s="45">
        <f>IFERROR(IF(VLOOKUP($A522,mdf_lsdt9!$A:$BE, AV$1, FALSE)=AV522,0,1),2)</f>
        <v>2</v>
      </c>
    </row>
    <row r="523" spans="1:86" x14ac:dyDescent="0.35">
      <c r="A523" s="45" t="str">
        <f t="shared" si="8"/>
        <v/>
      </c>
      <c r="AW523" s="45">
        <f>IFERROR(IF(VLOOKUP($A523,mdf_lsdt9!$A:$BE, K$1, FALSE)=K523,0,1),2)</f>
        <v>2</v>
      </c>
      <c r="AX523" s="45">
        <f>IFERROR(IF(VLOOKUP($A523,mdf_lsdt9!$A:$BE, L$1, FALSE)=L523,0,1),2)</f>
        <v>2</v>
      </c>
      <c r="AY523" s="45">
        <f>IFERROR(IF(VLOOKUP($A523,mdf_lsdt9!$A:$BE, M$1, FALSE)=M523,0,1),2)</f>
        <v>2</v>
      </c>
      <c r="AZ523" s="45">
        <f>IFERROR(IF(VLOOKUP($A523,mdf_lsdt9!$A:$BE, N$1, FALSE)=N523,0,1),2)</f>
        <v>2</v>
      </c>
      <c r="BA523" s="45">
        <f>IFERROR(IF(VLOOKUP($A523,mdf_lsdt9!$A:$BE, O$1, FALSE)=O523,0,1),2)</f>
        <v>2</v>
      </c>
      <c r="BB523" s="45">
        <f>IFERROR(IF(VLOOKUP($A523,mdf_lsdt9!$A:$BE, P$1, FALSE)=P523,0,1),2)</f>
        <v>2</v>
      </c>
      <c r="BC523" s="45">
        <f>IFERROR(IF(VLOOKUP($A523,mdf_lsdt9!$A:$BE, Q$1, FALSE)=Q523,0,1),2)</f>
        <v>2</v>
      </c>
      <c r="BD523" s="45">
        <f>IFERROR(IF(VLOOKUP($A523,mdf_lsdt9!$A:$BE, R$1, FALSE)=R523,0,1),2)</f>
        <v>2</v>
      </c>
      <c r="BE523" s="45">
        <f>IFERROR(IF(VLOOKUP($A523,mdf_lsdt9!$A:$BE, S$1, FALSE)=S523,0,1),2)</f>
        <v>2</v>
      </c>
      <c r="BF523" s="45">
        <f>IFERROR(IF(VLOOKUP($A523,mdf_lsdt9!$A:$BE, T$1, FALSE)=T523,0,1),2)</f>
        <v>2</v>
      </c>
      <c r="BG523" s="45">
        <f>IFERROR(IF(VLOOKUP($A523,mdf_lsdt9!$A:$BE, U$1, FALSE)=U523,0,1),2)</f>
        <v>2</v>
      </c>
      <c r="BH523" s="45">
        <f>IFERROR(IF(VLOOKUP($A523,mdf_lsdt9!$A:$BE, V$1, FALSE)=V523,0,1),2)</f>
        <v>2</v>
      </c>
      <c r="BI523" s="45">
        <f>IFERROR(IF(VLOOKUP($A523,mdf_lsdt9!$A:$BE, W$1, FALSE)=W523,0,1),2)</f>
        <v>2</v>
      </c>
      <c r="BJ523" s="45">
        <f>IFERROR(IF(VLOOKUP($A523,mdf_lsdt9!$A:$BE, X$1, FALSE)=X523,0,1),2)</f>
        <v>2</v>
      </c>
      <c r="BK523" s="45">
        <f>IFERROR(IF(VLOOKUP($A523,mdf_lsdt9!$A:$BE, Y$1, FALSE)=Y523,0,1),2)</f>
        <v>2</v>
      </c>
      <c r="BL523" s="45">
        <f>IFERROR(IF(VLOOKUP($A523,mdf_lsdt9!$A:$BE, Z$1, FALSE)=Z523,0,1),2)</f>
        <v>2</v>
      </c>
      <c r="BM523" s="45">
        <f>IFERROR(IF(VLOOKUP($A523,mdf_lsdt9!$A:$BE, AA$1, FALSE)=AA523,0,1),2)</f>
        <v>2</v>
      </c>
      <c r="BN523" s="45">
        <f>IFERROR(IF(VLOOKUP($A523,mdf_lsdt9!$A:$BE, AB$1, FALSE)=AB523,0,1),2)</f>
        <v>2</v>
      </c>
      <c r="BO523" s="45">
        <f>IFERROR(IF(VLOOKUP($A523,mdf_lsdt9!$A:$BE, AC$1, FALSE)=AC523,0,1),2)</f>
        <v>2</v>
      </c>
      <c r="BP523" s="45">
        <f>IFERROR(IF(VLOOKUP($A523,mdf_lsdt9!$A:$BE, AD$1, FALSE)=AD523,0,1),2)</f>
        <v>2</v>
      </c>
      <c r="BQ523" s="45">
        <f>IFERROR(IF(VLOOKUP($A523,mdf_lsdt9!$A:$BE, AE$1, FALSE)=AE523,0,1),2)</f>
        <v>2</v>
      </c>
      <c r="BR523" s="45">
        <f>IFERROR(IF(VLOOKUP($A523,mdf_lsdt9!$A:$BE, AF$1, FALSE)=AF523,0,1),2)</f>
        <v>2</v>
      </c>
      <c r="BS523" s="45">
        <f>IFERROR(IF(VLOOKUP($A523,mdf_lsdt9!$A:$BE, AG$1, FALSE)=AG523,0,1),2)</f>
        <v>2</v>
      </c>
      <c r="BT523" s="45">
        <f>IFERROR(IF(VLOOKUP($A523,mdf_lsdt9!$A:$BE, AH$1, FALSE)=AH523,0,1),2)</f>
        <v>2</v>
      </c>
      <c r="BU523" s="45">
        <f>IFERROR(IF(VLOOKUP($A523,mdf_lsdt9!$A:$BE, AI$1, FALSE)=AI523,0,1),2)</f>
        <v>2</v>
      </c>
      <c r="BV523" s="45">
        <f>IFERROR(IF(VLOOKUP($A523,mdf_lsdt9!$A:$BE, AJ$1, FALSE)=AJ523,0,1),2)</f>
        <v>2</v>
      </c>
      <c r="BW523" s="45">
        <f>IFERROR(IF(VLOOKUP($A523,mdf_lsdt9!$A:$BE, AK$1, FALSE)=AK523,0,1),2)</f>
        <v>2</v>
      </c>
      <c r="BX523" s="45">
        <f>IFERROR(IF(VLOOKUP($A523,mdf_lsdt9!$A:$BE, AL$1, FALSE)=AL523,0,1),2)</f>
        <v>2</v>
      </c>
      <c r="BY523" s="45">
        <f>IFERROR(IF(VLOOKUP($A523,mdf_lsdt9!$A:$BE, AM$1, FALSE)=AM523,0,1),2)</f>
        <v>2</v>
      </c>
      <c r="BZ523" s="45">
        <f>IFERROR(IF(VLOOKUP($A523,mdf_lsdt9!$A:$BE, AN$1, FALSE)=AN523,0,1),2)</f>
        <v>2</v>
      </c>
      <c r="CA523" s="45">
        <f>IFERROR(IF(VLOOKUP($A523,mdf_lsdt9!$A:$BE, AO$1, FALSE)=AO523,0,1),2)</f>
        <v>2</v>
      </c>
      <c r="CB523" s="45">
        <f>IFERROR(IF(VLOOKUP($A523,mdf_lsdt9!$A:$BE, AP$1, FALSE)=AP523,0,1),2)</f>
        <v>2</v>
      </c>
      <c r="CC523" s="45">
        <f>IFERROR(IF(VLOOKUP($A523,mdf_lsdt9!$A:$BE, AQ$1, FALSE)=AQ523,0,1),2)</f>
        <v>2</v>
      </c>
      <c r="CD523" s="45">
        <f>IFERROR(IF(VLOOKUP($A523,mdf_lsdt9!$A:$BE, AR$1, FALSE)=AR523,0,1),2)</f>
        <v>2</v>
      </c>
      <c r="CE523" s="45">
        <f>IFERROR(IF(VLOOKUP($A523,mdf_lsdt9!$A:$BE, AS$1, FALSE)=AS523,0,1),2)</f>
        <v>2</v>
      </c>
      <c r="CF523" s="45">
        <f>IFERROR(IF(VLOOKUP($A523,mdf_lsdt9!$A:$BE, AT$1, FALSE)=AT523,0,1),2)</f>
        <v>2</v>
      </c>
      <c r="CG523" s="45">
        <f>IFERROR(IF(VLOOKUP($A523,mdf_lsdt9!$A:$BE, AU$1, FALSE)=AU523,0,1),2)</f>
        <v>2</v>
      </c>
      <c r="CH523" s="45">
        <f>IFERROR(IF(VLOOKUP($A523,mdf_lsdt9!$A:$BE, AV$1, FALSE)=AV523,0,1),2)</f>
        <v>2</v>
      </c>
    </row>
    <row r="524" spans="1:86" x14ac:dyDescent="0.35">
      <c r="A524" s="45" t="str">
        <f t="shared" ref="A524:A587" si="9">TRIM(E524)&amp;H524</f>
        <v/>
      </c>
      <c r="AW524" s="45">
        <f>IFERROR(IF(VLOOKUP($A524,mdf_lsdt9!$A:$BE, K$1, FALSE)=K524,0,1),2)</f>
        <v>2</v>
      </c>
      <c r="AX524" s="45">
        <f>IFERROR(IF(VLOOKUP($A524,mdf_lsdt9!$A:$BE, L$1, FALSE)=L524,0,1),2)</f>
        <v>2</v>
      </c>
      <c r="AY524" s="45">
        <f>IFERROR(IF(VLOOKUP($A524,mdf_lsdt9!$A:$BE, M$1, FALSE)=M524,0,1),2)</f>
        <v>2</v>
      </c>
      <c r="AZ524" s="45">
        <f>IFERROR(IF(VLOOKUP($A524,mdf_lsdt9!$A:$BE, N$1, FALSE)=N524,0,1),2)</f>
        <v>2</v>
      </c>
      <c r="BA524" s="45">
        <f>IFERROR(IF(VLOOKUP($A524,mdf_lsdt9!$A:$BE, O$1, FALSE)=O524,0,1),2)</f>
        <v>2</v>
      </c>
      <c r="BB524" s="45">
        <f>IFERROR(IF(VLOOKUP($A524,mdf_lsdt9!$A:$BE, P$1, FALSE)=P524,0,1),2)</f>
        <v>2</v>
      </c>
      <c r="BC524" s="45">
        <f>IFERROR(IF(VLOOKUP($A524,mdf_lsdt9!$A:$BE, Q$1, FALSE)=Q524,0,1),2)</f>
        <v>2</v>
      </c>
      <c r="BD524" s="45">
        <f>IFERROR(IF(VLOOKUP($A524,mdf_lsdt9!$A:$BE, R$1, FALSE)=R524,0,1),2)</f>
        <v>2</v>
      </c>
      <c r="BE524" s="45">
        <f>IFERROR(IF(VLOOKUP($A524,mdf_lsdt9!$A:$BE, S$1, FALSE)=S524,0,1),2)</f>
        <v>2</v>
      </c>
      <c r="BF524" s="45">
        <f>IFERROR(IF(VLOOKUP($A524,mdf_lsdt9!$A:$BE, T$1, FALSE)=T524,0,1),2)</f>
        <v>2</v>
      </c>
      <c r="BG524" s="45">
        <f>IFERROR(IF(VLOOKUP($A524,mdf_lsdt9!$A:$BE, U$1, FALSE)=U524,0,1),2)</f>
        <v>2</v>
      </c>
      <c r="BH524" s="45">
        <f>IFERROR(IF(VLOOKUP($A524,mdf_lsdt9!$A:$BE, V$1, FALSE)=V524,0,1),2)</f>
        <v>2</v>
      </c>
      <c r="BI524" s="45">
        <f>IFERROR(IF(VLOOKUP($A524,mdf_lsdt9!$A:$BE, W$1, FALSE)=W524,0,1),2)</f>
        <v>2</v>
      </c>
      <c r="BJ524" s="45">
        <f>IFERROR(IF(VLOOKUP($A524,mdf_lsdt9!$A:$BE, X$1, FALSE)=X524,0,1),2)</f>
        <v>2</v>
      </c>
      <c r="BK524" s="45">
        <f>IFERROR(IF(VLOOKUP($A524,mdf_lsdt9!$A:$BE, Y$1, FALSE)=Y524,0,1),2)</f>
        <v>2</v>
      </c>
      <c r="BL524" s="45">
        <f>IFERROR(IF(VLOOKUP($A524,mdf_lsdt9!$A:$BE, Z$1, FALSE)=Z524,0,1),2)</f>
        <v>2</v>
      </c>
      <c r="BM524" s="45">
        <f>IFERROR(IF(VLOOKUP($A524,mdf_lsdt9!$A:$BE, AA$1, FALSE)=AA524,0,1),2)</f>
        <v>2</v>
      </c>
      <c r="BN524" s="45">
        <f>IFERROR(IF(VLOOKUP($A524,mdf_lsdt9!$A:$BE, AB$1, FALSE)=AB524,0,1),2)</f>
        <v>2</v>
      </c>
      <c r="BO524" s="45">
        <f>IFERROR(IF(VLOOKUP($A524,mdf_lsdt9!$A:$BE, AC$1, FALSE)=AC524,0,1),2)</f>
        <v>2</v>
      </c>
      <c r="BP524" s="45">
        <f>IFERROR(IF(VLOOKUP($A524,mdf_lsdt9!$A:$BE, AD$1, FALSE)=AD524,0,1),2)</f>
        <v>2</v>
      </c>
      <c r="BQ524" s="45">
        <f>IFERROR(IF(VLOOKUP($A524,mdf_lsdt9!$A:$BE, AE$1, FALSE)=AE524,0,1),2)</f>
        <v>2</v>
      </c>
      <c r="BR524" s="45">
        <f>IFERROR(IF(VLOOKUP($A524,mdf_lsdt9!$A:$BE, AF$1, FALSE)=AF524,0,1),2)</f>
        <v>2</v>
      </c>
      <c r="BS524" s="45">
        <f>IFERROR(IF(VLOOKUP($A524,mdf_lsdt9!$A:$BE, AG$1, FALSE)=AG524,0,1),2)</f>
        <v>2</v>
      </c>
      <c r="BT524" s="45">
        <f>IFERROR(IF(VLOOKUP($A524,mdf_lsdt9!$A:$BE, AH$1, FALSE)=AH524,0,1),2)</f>
        <v>2</v>
      </c>
      <c r="BU524" s="45">
        <f>IFERROR(IF(VLOOKUP($A524,mdf_lsdt9!$A:$BE, AI$1, FALSE)=AI524,0,1),2)</f>
        <v>2</v>
      </c>
      <c r="BV524" s="45">
        <f>IFERROR(IF(VLOOKUP($A524,mdf_lsdt9!$A:$BE, AJ$1, FALSE)=AJ524,0,1),2)</f>
        <v>2</v>
      </c>
      <c r="BW524" s="45">
        <f>IFERROR(IF(VLOOKUP($A524,mdf_lsdt9!$A:$BE, AK$1, FALSE)=AK524,0,1),2)</f>
        <v>2</v>
      </c>
      <c r="BX524" s="45">
        <f>IFERROR(IF(VLOOKUP($A524,mdf_lsdt9!$A:$BE, AL$1, FALSE)=AL524,0,1),2)</f>
        <v>2</v>
      </c>
      <c r="BY524" s="45">
        <f>IFERROR(IF(VLOOKUP($A524,mdf_lsdt9!$A:$BE, AM$1, FALSE)=AM524,0,1),2)</f>
        <v>2</v>
      </c>
      <c r="BZ524" s="45">
        <f>IFERROR(IF(VLOOKUP($A524,mdf_lsdt9!$A:$BE, AN$1, FALSE)=AN524,0,1),2)</f>
        <v>2</v>
      </c>
      <c r="CA524" s="45">
        <f>IFERROR(IF(VLOOKUP($A524,mdf_lsdt9!$A:$BE, AO$1, FALSE)=AO524,0,1),2)</f>
        <v>2</v>
      </c>
      <c r="CB524" s="45">
        <f>IFERROR(IF(VLOOKUP($A524,mdf_lsdt9!$A:$BE, AP$1, FALSE)=AP524,0,1),2)</f>
        <v>2</v>
      </c>
      <c r="CC524" s="45">
        <f>IFERROR(IF(VLOOKUP($A524,mdf_lsdt9!$A:$BE, AQ$1, FALSE)=AQ524,0,1),2)</f>
        <v>2</v>
      </c>
      <c r="CD524" s="45">
        <f>IFERROR(IF(VLOOKUP($A524,mdf_lsdt9!$A:$BE, AR$1, FALSE)=AR524,0,1),2)</f>
        <v>2</v>
      </c>
      <c r="CE524" s="45">
        <f>IFERROR(IF(VLOOKUP($A524,mdf_lsdt9!$A:$BE, AS$1, FALSE)=AS524,0,1),2)</f>
        <v>2</v>
      </c>
      <c r="CF524" s="45">
        <f>IFERROR(IF(VLOOKUP($A524,mdf_lsdt9!$A:$BE, AT$1, FALSE)=AT524,0,1),2)</f>
        <v>2</v>
      </c>
      <c r="CG524" s="45">
        <f>IFERROR(IF(VLOOKUP($A524,mdf_lsdt9!$A:$BE, AU$1, FALSE)=AU524,0,1),2)</f>
        <v>2</v>
      </c>
      <c r="CH524" s="45">
        <f>IFERROR(IF(VLOOKUP($A524,mdf_lsdt9!$A:$BE, AV$1, FALSE)=AV524,0,1),2)</f>
        <v>2</v>
      </c>
    </row>
    <row r="525" spans="1:86" x14ac:dyDescent="0.35">
      <c r="A525" s="45" t="str">
        <f t="shared" si="9"/>
        <v/>
      </c>
      <c r="AW525" s="45">
        <f>IFERROR(IF(VLOOKUP($A525,mdf_lsdt9!$A:$BE, K$1, FALSE)=K525,0,1),2)</f>
        <v>2</v>
      </c>
      <c r="AX525" s="45">
        <f>IFERROR(IF(VLOOKUP($A525,mdf_lsdt9!$A:$BE, L$1, FALSE)=L525,0,1),2)</f>
        <v>2</v>
      </c>
      <c r="AY525" s="45">
        <f>IFERROR(IF(VLOOKUP($A525,mdf_lsdt9!$A:$BE, M$1, FALSE)=M525,0,1),2)</f>
        <v>2</v>
      </c>
      <c r="AZ525" s="45">
        <f>IFERROR(IF(VLOOKUP($A525,mdf_lsdt9!$A:$BE, N$1, FALSE)=N525,0,1),2)</f>
        <v>2</v>
      </c>
      <c r="BA525" s="45">
        <f>IFERROR(IF(VLOOKUP($A525,mdf_lsdt9!$A:$BE, O$1, FALSE)=O525,0,1),2)</f>
        <v>2</v>
      </c>
      <c r="BB525" s="45">
        <f>IFERROR(IF(VLOOKUP($A525,mdf_lsdt9!$A:$BE, P$1, FALSE)=P525,0,1),2)</f>
        <v>2</v>
      </c>
      <c r="BC525" s="45">
        <f>IFERROR(IF(VLOOKUP($A525,mdf_lsdt9!$A:$BE, Q$1, FALSE)=Q525,0,1),2)</f>
        <v>2</v>
      </c>
      <c r="BD525" s="45">
        <f>IFERROR(IF(VLOOKUP($A525,mdf_lsdt9!$A:$BE, R$1, FALSE)=R525,0,1),2)</f>
        <v>2</v>
      </c>
      <c r="BE525" s="45">
        <f>IFERROR(IF(VLOOKUP($A525,mdf_lsdt9!$A:$BE, S$1, FALSE)=S525,0,1),2)</f>
        <v>2</v>
      </c>
      <c r="BF525" s="45">
        <f>IFERROR(IF(VLOOKUP($A525,mdf_lsdt9!$A:$BE, T$1, FALSE)=T525,0,1),2)</f>
        <v>2</v>
      </c>
      <c r="BG525" s="45">
        <f>IFERROR(IF(VLOOKUP($A525,mdf_lsdt9!$A:$BE, U$1, FALSE)=U525,0,1),2)</f>
        <v>2</v>
      </c>
      <c r="BH525" s="45">
        <f>IFERROR(IF(VLOOKUP($A525,mdf_lsdt9!$A:$BE, V$1, FALSE)=V525,0,1),2)</f>
        <v>2</v>
      </c>
      <c r="BI525" s="45">
        <f>IFERROR(IF(VLOOKUP($A525,mdf_lsdt9!$A:$BE, W$1, FALSE)=W525,0,1),2)</f>
        <v>2</v>
      </c>
      <c r="BJ525" s="45">
        <f>IFERROR(IF(VLOOKUP($A525,mdf_lsdt9!$A:$BE, X$1, FALSE)=X525,0,1),2)</f>
        <v>2</v>
      </c>
      <c r="BK525" s="45">
        <f>IFERROR(IF(VLOOKUP($A525,mdf_lsdt9!$A:$BE, Y$1, FALSE)=Y525,0,1),2)</f>
        <v>2</v>
      </c>
      <c r="BL525" s="45">
        <f>IFERROR(IF(VLOOKUP($A525,mdf_lsdt9!$A:$BE, Z$1, FALSE)=Z525,0,1),2)</f>
        <v>2</v>
      </c>
      <c r="BM525" s="45">
        <f>IFERROR(IF(VLOOKUP($A525,mdf_lsdt9!$A:$BE, AA$1, FALSE)=AA525,0,1),2)</f>
        <v>2</v>
      </c>
      <c r="BN525" s="45">
        <f>IFERROR(IF(VLOOKUP($A525,mdf_lsdt9!$A:$BE, AB$1, FALSE)=AB525,0,1),2)</f>
        <v>2</v>
      </c>
      <c r="BO525" s="45">
        <f>IFERROR(IF(VLOOKUP($A525,mdf_lsdt9!$A:$BE, AC$1, FALSE)=AC525,0,1),2)</f>
        <v>2</v>
      </c>
      <c r="BP525" s="45">
        <f>IFERROR(IF(VLOOKUP($A525,mdf_lsdt9!$A:$BE, AD$1, FALSE)=AD525,0,1),2)</f>
        <v>2</v>
      </c>
      <c r="BQ525" s="45">
        <f>IFERROR(IF(VLOOKUP($A525,mdf_lsdt9!$A:$BE, AE$1, FALSE)=AE525,0,1),2)</f>
        <v>2</v>
      </c>
      <c r="BR525" s="45">
        <f>IFERROR(IF(VLOOKUP($A525,mdf_lsdt9!$A:$BE, AF$1, FALSE)=AF525,0,1),2)</f>
        <v>2</v>
      </c>
      <c r="BS525" s="45">
        <f>IFERROR(IF(VLOOKUP($A525,mdf_lsdt9!$A:$BE, AG$1, FALSE)=AG525,0,1),2)</f>
        <v>2</v>
      </c>
      <c r="BT525" s="45">
        <f>IFERROR(IF(VLOOKUP($A525,mdf_lsdt9!$A:$BE, AH$1, FALSE)=AH525,0,1),2)</f>
        <v>2</v>
      </c>
      <c r="BU525" s="45">
        <f>IFERROR(IF(VLOOKUP($A525,mdf_lsdt9!$A:$BE, AI$1, FALSE)=AI525,0,1),2)</f>
        <v>2</v>
      </c>
      <c r="BV525" s="45">
        <f>IFERROR(IF(VLOOKUP($A525,mdf_lsdt9!$A:$BE, AJ$1, FALSE)=AJ525,0,1),2)</f>
        <v>2</v>
      </c>
      <c r="BW525" s="45">
        <f>IFERROR(IF(VLOOKUP($A525,mdf_lsdt9!$A:$BE, AK$1, FALSE)=AK525,0,1),2)</f>
        <v>2</v>
      </c>
      <c r="BX525" s="45">
        <f>IFERROR(IF(VLOOKUP($A525,mdf_lsdt9!$A:$BE, AL$1, FALSE)=AL525,0,1),2)</f>
        <v>2</v>
      </c>
      <c r="BY525" s="45">
        <f>IFERROR(IF(VLOOKUP($A525,mdf_lsdt9!$A:$BE, AM$1, FALSE)=AM525,0,1),2)</f>
        <v>2</v>
      </c>
      <c r="BZ525" s="45">
        <f>IFERROR(IF(VLOOKUP($A525,mdf_lsdt9!$A:$BE, AN$1, FALSE)=AN525,0,1),2)</f>
        <v>2</v>
      </c>
      <c r="CA525" s="45">
        <f>IFERROR(IF(VLOOKUP($A525,mdf_lsdt9!$A:$BE, AO$1, FALSE)=AO525,0,1),2)</f>
        <v>2</v>
      </c>
      <c r="CB525" s="45">
        <f>IFERROR(IF(VLOOKUP($A525,mdf_lsdt9!$A:$BE, AP$1, FALSE)=AP525,0,1),2)</f>
        <v>2</v>
      </c>
      <c r="CC525" s="45">
        <f>IFERROR(IF(VLOOKUP($A525,mdf_lsdt9!$A:$BE, AQ$1, FALSE)=AQ525,0,1),2)</f>
        <v>2</v>
      </c>
      <c r="CD525" s="45">
        <f>IFERROR(IF(VLOOKUP($A525,mdf_lsdt9!$A:$BE, AR$1, FALSE)=AR525,0,1),2)</f>
        <v>2</v>
      </c>
      <c r="CE525" s="45">
        <f>IFERROR(IF(VLOOKUP($A525,mdf_lsdt9!$A:$BE, AS$1, FALSE)=AS525,0,1),2)</f>
        <v>2</v>
      </c>
      <c r="CF525" s="45">
        <f>IFERROR(IF(VLOOKUP($A525,mdf_lsdt9!$A:$BE, AT$1, FALSE)=AT525,0,1),2)</f>
        <v>2</v>
      </c>
      <c r="CG525" s="45">
        <f>IFERROR(IF(VLOOKUP($A525,mdf_lsdt9!$A:$BE, AU$1, FALSE)=AU525,0,1),2)</f>
        <v>2</v>
      </c>
      <c r="CH525" s="45">
        <f>IFERROR(IF(VLOOKUP($A525,mdf_lsdt9!$A:$BE, AV$1, FALSE)=AV525,0,1),2)</f>
        <v>2</v>
      </c>
    </row>
    <row r="526" spans="1:86" x14ac:dyDescent="0.35">
      <c r="A526" s="45" t="str">
        <f t="shared" si="9"/>
        <v/>
      </c>
      <c r="AW526" s="45">
        <f>IFERROR(IF(VLOOKUP($A526,mdf_lsdt9!$A:$BE, K$1, FALSE)=K526,0,1),2)</f>
        <v>2</v>
      </c>
      <c r="AX526" s="45">
        <f>IFERROR(IF(VLOOKUP($A526,mdf_lsdt9!$A:$BE, L$1, FALSE)=L526,0,1),2)</f>
        <v>2</v>
      </c>
      <c r="AY526" s="45">
        <f>IFERROR(IF(VLOOKUP($A526,mdf_lsdt9!$A:$BE, M$1, FALSE)=M526,0,1),2)</f>
        <v>2</v>
      </c>
      <c r="AZ526" s="45">
        <f>IFERROR(IF(VLOOKUP($A526,mdf_lsdt9!$A:$BE, N$1, FALSE)=N526,0,1),2)</f>
        <v>2</v>
      </c>
      <c r="BA526" s="45">
        <f>IFERROR(IF(VLOOKUP($A526,mdf_lsdt9!$A:$BE, O$1, FALSE)=O526,0,1),2)</f>
        <v>2</v>
      </c>
      <c r="BB526" s="45">
        <f>IFERROR(IF(VLOOKUP($A526,mdf_lsdt9!$A:$BE, P$1, FALSE)=P526,0,1),2)</f>
        <v>2</v>
      </c>
      <c r="BC526" s="45">
        <f>IFERROR(IF(VLOOKUP($A526,mdf_lsdt9!$A:$BE, Q$1, FALSE)=Q526,0,1),2)</f>
        <v>2</v>
      </c>
      <c r="BD526" s="45">
        <f>IFERROR(IF(VLOOKUP($A526,mdf_lsdt9!$A:$BE, R$1, FALSE)=R526,0,1),2)</f>
        <v>2</v>
      </c>
      <c r="BE526" s="45">
        <f>IFERROR(IF(VLOOKUP($A526,mdf_lsdt9!$A:$BE, S$1, FALSE)=S526,0,1),2)</f>
        <v>2</v>
      </c>
      <c r="BF526" s="45">
        <f>IFERROR(IF(VLOOKUP($A526,mdf_lsdt9!$A:$BE, T$1, FALSE)=T526,0,1),2)</f>
        <v>2</v>
      </c>
      <c r="BG526" s="45">
        <f>IFERROR(IF(VLOOKUP($A526,mdf_lsdt9!$A:$BE, U$1, FALSE)=U526,0,1),2)</f>
        <v>2</v>
      </c>
      <c r="BH526" s="45">
        <f>IFERROR(IF(VLOOKUP($A526,mdf_lsdt9!$A:$BE, V$1, FALSE)=V526,0,1),2)</f>
        <v>2</v>
      </c>
      <c r="BI526" s="45">
        <f>IFERROR(IF(VLOOKUP($A526,mdf_lsdt9!$A:$BE, W$1, FALSE)=W526,0,1),2)</f>
        <v>2</v>
      </c>
      <c r="BJ526" s="45">
        <f>IFERROR(IF(VLOOKUP($A526,mdf_lsdt9!$A:$BE, X$1, FALSE)=X526,0,1),2)</f>
        <v>2</v>
      </c>
      <c r="BK526" s="45">
        <f>IFERROR(IF(VLOOKUP($A526,mdf_lsdt9!$A:$BE, Y$1, FALSE)=Y526,0,1),2)</f>
        <v>2</v>
      </c>
      <c r="BL526" s="45">
        <f>IFERROR(IF(VLOOKUP($A526,mdf_lsdt9!$A:$BE, Z$1, FALSE)=Z526,0,1),2)</f>
        <v>2</v>
      </c>
      <c r="BM526" s="45">
        <f>IFERROR(IF(VLOOKUP($A526,mdf_lsdt9!$A:$BE, AA$1, FALSE)=AA526,0,1),2)</f>
        <v>2</v>
      </c>
      <c r="BN526" s="45">
        <f>IFERROR(IF(VLOOKUP($A526,mdf_lsdt9!$A:$BE, AB$1, FALSE)=AB526,0,1),2)</f>
        <v>2</v>
      </c>
      <c r="BO526" s="45">
        <f>IFERROR(IF(VLOOKUP($A526,mdf_lsdt9!$A:$BE, AC$1, FALSE)=AC526,0,1),2)</f>
        <v>2</v>
      </c>
      <c r="BP526" s="45">
        <f>IFERROR(IF(VLOOKUP($A526,mdf_lsdt9!$A:$BE, AD$1, FALSE)=AD526,0,1),2)</f>
        <v>2</v>
      </c>
      <c r="BQ526" s="45">
        <f>IFERROR(IF(VLOOKUP($A526,mdf_lsdt9!$A:$BE, AE$1, FALSE)=AE526,0,1),2)</f>
        <v>2</v>
      </c>
      <c r="BR526" s="45">
        <f>IFERROR(IF(VLOOKUP($A526,mdf_lsdt9!$A:$BE, AF$1, FALSE)=AF526,0,1),2)</f>
        <v>2</v>
      </c>
      <c r="BS526" s="45">
        <f>IFERROR(IF(VLOOKUP($A526,mdf_lsdt9!$A:$BE, AG$1, FALSE)=AG526,0,1),2)</f>
        <v>2</v>
      </c>
      <c r="BT526" s="45">
        <f>IFERROR(IF(VLOOKUP($A526,mdf_lsdt9!$A:$BE, AH$1, FALSE)=AH526,0,1),2)</f>
        <v>2</v>
      </c>
      <c r="BU526" s="45">
        <f>IFERROR(IF(VLOOKUP($A526,mdf_lsdt9!$A:$BE, AI$1, FALSE)=AI526,0,1),2)</f>
        <v>2</v>
      </c>
      <c r="BV526" s="45">
        <f>IFERROR(IF(VLOOKUP($A526,mdf_lsdt9!$A:$BE, AJ$1, FALSE)=AJ526,0,1),2)</f>
        <v>2</v>
      </c>
      <c r="BW526" s="45">
        <f>IFERROR(IF(VLOOKUP($A526,mdf_lsdt9!$A:$BE, AK$1, FALSE)=AK526,0,1),2)</f>
        <v>2</v>
      </c>
      <c r="BX526" s="45">
        <f>IFERROR(IF(VLOOKUP($A526,mdf_lsdt9!$A:$BE, AL$1, FALSE)=AL526,0,1),2)</f>
        <v>2</v>
      </c>
      <c r="BY526" s="45">
        <f>IFERROR(IF(VLOOKUP($A526,mdf_lsdt9!$A:$BE, AM$1, FALSE)=AM526,0,1),2)</f>
        <v>2</v>
      </c>
      <c r="BZ526" s="45">
        <f>IFERROR(IF(VLOOKUP($A526,mdf_lsdt9!$A:$BE, AN$1, FALSE)=AN526,0,1),2)</f>
        <v>2</v>
      </c>
      <c r="CA526" s="45">
        <f>IFERROR(IF(VLOOKUP($A526,mdf_lsdt9!$A:$BE, AO$1, FALSE)=AO526,0,1),2)</f>
        <v>2</v>
      </c>
      <c r="CB526" s="45">
        <f>IFERROR(IF(VLOOKUP($A526,mdf_lsdt9!$A:$BE, AP$1, FALSE)=AP526,0,1),2)</f>
        <v>2</v>
      </c>
      <c r="CC526" s="45">
        <f>IFERROR(IF(VLOOKUP($A526,mdf_lsdt9!$A:$BE, AQ$1, FALSE)=AQ526,0,1),2)</f>
        <v>2</v>
      </c>
      <c r="CD526" s="45">
        <f>IFERROR(IF(VLOOKUP($A526,mdf_lsdt9!$A:$BE, AR$1, FALSE)=AR526,0,1),2)</f>
        <v>2</v>
      </c>
      <c r="CE526" s="45">
        <f>IFERROR(IF(VLOOKUP($A526,mdf_lsdt9!$A:$BE, AS$1, FALSE)=AS526,0,1),2)</f>
        <v>2</v>
      </c>
      <c r="CF526" s="45">
        <f>IFERROR(IF(VLOOKUP($A526,mdf_lsdt9!$A:$BE, AT$1, FALSE)=AT526,0,1),2)</f>
        <v>2</v>
      </c>
      <c r="CG526" s="45">
        <f>IFERROR(IF(VLOOKUP($A526,mdf_lsdt9!$A:$BE, AU$1, FALSE)=AU526,0,1),2)</f>
        <v>2</v>
      </c>
      <c r="CH526" s="45">
        <f>IFERROR(IF(VLOOKUP($A526,mdf_lsdt9!$A:$BE, AV$1, FALSE)=AV526,0,1),2)</f>
        <v>2</v>
      </c>
    </row>
    <row r="527" spans="1:86" x14ac:dyDescent="0.35">
      <c r="A527" s="45" t="str">
        <f t="shared" si="9"/>
        <v/>
      </c>
      <c r="AW527" s="45">
        <f>IFERROR(IF(VLOOKUP($A527,mdf_lsdt9!$A:$BE, K$1, FALSE)=K527,0,1),2)</f>
        <v>2</v>
      </c>
      <c r="AX527" s="45">
        <f>IFERROR(IF(VLOOKUP($A527,mdf_lsdt9!$A:$BE, L$1, FALSE)=L527,0,1),2)</f>
        <v>2</v>
      </c>
      <c r="AY527" s="45">
        <f>IFERROR(IF(VLOOKUP($A527,mdf_lsdt9!$A:$BE, M$1, FALSE)=M527,0,1),2)</f>
        <v>2</v>
      </c>
      <c r="AZ527" s="45">
        <f>IFERROR(IF(VLOOKUP($A527,mdf_lsdt9!$A:$BE, N$1, FALSE)=N527,0,1),2)</f>
        <v>2</v>
      </c>
      <c r="BA527" s="45">
        <f>IFERROR(IF(VLOOKUP($A527,mdf_lsdt9!$A:$BE, O$1, FALSE)=O527,0,1),2)</f>
        <v>2</v>
      </c>
      <c r="BB527" s="45">
        <f>IFERROR(IF(VLOOKUP($A527,mdf_lsdt9!$A:$BE, P$1, FALSE)=P527,0,1),2)</f>
        <v>2</v>
      </c>
      <c r="BC527" s="45">
        <f>IFERROR(IF(VLOOKUP($A527,mdf_lsdt9!$A:$BE, Q$1, FALSE)=Q527,0,1),2)</f>
        <v>2</v>
      </c>
      <c r="BD527" s="45">
        <f>IFERROR(IF(VLOOKUP($A527,mdf_lsdt9!$A:$BE, R$1, FALSE)=R527,0,1),2)</f>
        <v>2</v>
      </c>
      <c r="BE527" s="45">
        <f>IFERROR(IF(VLOOKUP($A527,mdf_lsdt9!$A:$BE, S$1, FALSE)=S527,0,1),2)</f>
        <v>2</v>
      </c>
      <c r="BF527" s="45">
        <f>IFERROR(IF(VLOOKUP($A527,mdf_lsdt9!$A:$BE, T$1, FALSE)=T527,0,1),2)</f>
        <v>2</v>
      </c>
      <c r="BG527" s="45">
        <f>IFERROR(IF(VLOOKUP($A527,mdf_lsdt9!$A:$BE, U$1, FALSE)=U527,0,1),2)</f>
        <v>2</v>
      </c>
      <c r="BH527" s="45">
        <f>IFERROR(IF(VLOOKUP($A527,mdf_lsdt9!$A:$BE, V$1, FALSE)=V527,0,1),2)</f>
        <v>2</v>
      </c>
      <c r="BI527" s="45">
        <f>IFERROR(IF(VLOOKUP($A527,mdf_lsdt9!$A:$BE, W$1, FALSE)=W527,0,1),2)</f>
        <v>2</v>
      </c>
      <c r="BJ527" s="45">
        <f>IFERROR(IF(VLOOKUP($A527,mdf_lsdt9!$A:$BE, X$1, FALSE)=X527,0,1),2)</f>
        <v>2</v>
      </c>
      <c r="BK527" s="45">
        <f>IFERROR(IF(VLOOKUP($A527,mdf_lsdt9!$A:$BE, Y$1, FALSE)=Y527,0,1),2)</f>
        <v>2</v>
      </c>
      <c r="BL527" s="45">
        <f>IFERROR(IF(VLOOKUP($A527,mdf_lsdt9!$A:$BE, Z$1, FALSE)=Z527,0,1),2)</f>
        <v>2</v>
      </c>
      <c r="BM527" s="45">
        <f>IFERROR(IF(VLOOKUP($A527,mdf_lsdt9!$A:$BE, AA$1, FALSE)=AA527,0,1),2)</f>
        <v>2</v>
      </c>
      <c r="BN527" s="45">
        <f>IFERROR(IF(VLOOKUP($A527,mdf_lsdt9!$A:$BE, AB$1, FALSE)=AB527,0,1),2)</f>
        <v>2</v>
      </c>
      <c r="BO527" s="45">
        <f>IFERROR(IF(VLOOKUP($A527,mdf_lsdt9!$A:$BE, AC$1, FALSE)=AC527,0,1),2)</f>
        <v>2</v>
      </c>
      <c r="BP527" s="45">
        <f>IFERROR(IF(VLOOKUP($A527,mdf_lsdt9!$A:$BE, AD$1, FALSE)=AD527,0,1),2)</f>
        <v>2</v>
      </c>
      <c r="BQ527" s="45">
        <f>IFERROR(IF(VLOOKUP($A527,mdf_lsdt9!$A:$BE, AE$1, FALSE)=AE527,0,1),2)</f>
        <v>2</v>
      </c>
      <c r="BR527" s="45">
        <f>IFERROR(IF(VLOOKUP($A527,mdf_lsdt9!$A:$BE, AF$1, FALSE)=AF527,0,1),2)</f>
        <v>2</v>
      </c>
      <c r="BS527" s="45">
        <f>IFERROR(IF(VLOOKUP($A527,mdf_lsdt9!$A:$BE, AG$1, FALSE)=AG527,0,1),2)</f>
        <v>2</v>
      </c>
      <c r="BT527" s="45">
        <f>IFERROR(IF(VLOOKUP($A527,mdf_lsdt9!$A:$BE, AH$1, FALSE)=AH527,0,1),2)</f>
        <v>2</v>
      </c>
      <c r="BU527" s="45">
        <f>IFERROR(IF(VLOOKUP($A527,mdf_lsdt9!$A:$BE, AI$1, FALSE)=AI527,0,1),2)</f>
        <v>2</v>
      </c>
      <c r="BV527" s="45">
        <f>IFERROR(IF(VLOOKUP($A527,mdf_lsdt9!$A:$BE, AJ$1, FALSE)=AJ527,0,1),2)</f>
        <v>2</v>
      </c>
      <c r="BW527" s="45">
        <f>IFERROR(IF(VLOOKUP($A527,mdf_lsdt9!$A:$BE, AK$1, FALSE)=AK527,0,1),2)</f>
        <v>2</v>
      </c>
      <c r="BX527" s="45">
        <f>IFERROR(IF(VLOOKUP($A527,mdf_lsdt9!$A:$BE, AL$1, FALSE)=AL527,0,1),2)</f>
        <v>2</v>
      </c>
      <c r="BY527" s="45">
        <f>IFERROR(IF(VLOOKUP($A527,mdf_lsdt9!$A:$BE, AM$1, FALSE)=AM527,0,1),2)</f>
        <v>2</v>
      </c>
      <c r="BZ527" s="45">
        <f>IFERROR(IF(VLOOKUP($A527,mdf_lsdt9!$A:$BE, AN$1, FALSE)=AN527,0,1),2)</f>
        <v>2</v>
      </c>
      <c r="CA527" s="45">
        <f>IFERROR(IF(VLOOKUP($A527,mdf_lsdt9!$A:$BE, AO$1, FALSE)=AO527,0,1),2)</f>
        <v>2</v>
      </c>
      <c r="CB527" s="45">
        <f>IFERROR(IF(VLOOKUP($A527,mdf_lsdt9!$A:$BE, AP$1, FALSE)=AP527,0,1),2)</f>
        <v>2</v>
      </c>
      <c r="CC527" s="45">
        <f>IFERROR(IF(VLOOKUP($A527,mdf_lsdt9!$A:$BE, AQ$1, FALSE)=AQ527,0,1),2)</f>
        <v>2</v>
      </c>
      <c r="CD527" s="45">
        <f>IFERROR(IF(VLOOKUP($A527,mdf_lsdt9!$A:$BE, AR$1, FALSE)=AR527,0,1),2)</f>
        <v>2</v>
      </c>
      <c r="CE527" s="45">
        <f>IFERROR(IF(VLOOKUP($A527,mdf_lsdt9!$A:$BE, AS$1, FALSE)=AS527,0,1),2)</f>
        <v>2</v>
      </c>
      <c r="CF527" s="45">
        <f>IFERROR(IF(VLOOKUP($A527,mdf_lsdt9!$A:$BE, AT$1, FALSE)=AT527,0,1),2)</f>
        <v>2</v>
      </c>
      <c r="CG527" s="45">
        <f>IFERROR(IF(VLOOKUP($A527,mdf_lsdt9!$A:$BE, AU$1, FALSE)=AU527,0,1),2)</f>
        <v>2</v>
      </c>
      <c r="CH527" s="45">
        <f>IFERROR(IF(VLOOKUP($A527,mdf_lsdt9!$A:$BE, AV$1, FALSE)=AV527,0,1),2)</f>
        <v>2</v>
      </c>
    </row>
    <row r="528" spans="1:86" x14ac:dyDescent="0.35">
      <c r="A528" s="45" t="str">
        <f t="shared" si="9"/>
        <v/>
      </c>
      <c r="AW528" s="45">
        <f>IFERROR(IF(VLOOKUP($A528,mdf_lsdt9!$A:$BE, K$1, FALSE)=K528,0,1),2)</f>
        <v>2</v>
      </c>
      <c r="AX528" s="45">
        <f>IFERROR(IF(VLOOKUP($A528,mdf_lsdt9!$A:$BE, L$1, FALSE)=L528,0,1),2)</f>
        <v>2</v>
      </c>
      <c r="AY528" s="45">
        <f>IFERROR(IF(VLOOKUP($A528,mdf_lsdt9!$A:$BE, M$1, FALSE)=M528,0,1),2)</f>
        <v>2</v>
      </c>
      <c r="AZ528" s="45">
        <f>IFERROR(IF(VLOOKUP($A528,mdf_lsdt9!$A:$BE, N$1, FALSE)=N528,0,1),2)</f>
        <v>2</v>
      </c>
      <c r="BA528" s="45">
        <f>IFERROR(IF(VLOOKUP($A528,mdf_lsdt9!$A:$BE, O$1, FALSE)=O528,0,1),2)</f>
        <v>2</v>
      </c>
      <c r="BB528" s="45">
        <f>IFERROR(IF(VLOOKUP($A528,mdf_lsdt9!$A:$BE, P$1, FALSE)=P528,0,1),2)</f>
        <v>2</v>
      </c>
      <c r="BC528" s="45">
        <f>IFERROR(IF(VLOOKUP($A528,mdf_lsdt9!$A:$BE, Q$1, FALSE)=Q528,0,1),2)</f>
        <v>2</v>
      </c>
      <c r="BD528" s="45">
        <f>IFERROR(IF(VLOOKUP($A528,mdf_lsdt9!$A:$BE, R$1, FALSE)=R528,0,1),2)</f>
        <v>2</v>
      </c>
      <c r="BE528" s="45">
        <f>IFERROR(IF(VLOOKUP($A528,mdf_lsdt9!$A:$BE, S$1, FALSE)=S528,0,1),2)</f>
        <v>2</v>
      </c>
      <c r="BF528" s="45">
        <f>IFERROR(IF(VLOOKUP($A528,mdf_lsdt9!$A:$BE, T$1, FALSE)=T528,0,1),2)</f>
        <v>2</v>
      </c>
      <c r="BG528" s="45">
        <f>IFERROR(IF(VLOOKUP($A528,mdf_lsdt9!$A:$BE, U$1, FALSE)=U528,0,1),2)</f>
        <v>2</v>
      </c>
      <c r="BH528" s="45">
        <f>IFERROR(IF(VLOOKUP($A528,mdf_lsdt9!$A:$BE, V$1, FALSE)=V528,0,1),2)</f>
        <v>2</v>
      </c>
      <c r="BI528" s="45">
        <f>IFERROR(IF(VLOOKUP($A528,mdf_lsdt9!$A:$BE, W$1, FALSE)=W528,0,1),2)</f>
        <v>2</v>
      </c>
      <c r="BJ528" s="45">
        <f>IFERROR(IF(VLOOKUP($A528,mdf_lsdt9!$A:$BE, X$1, FALSE)=X528,0,1),2)</f>
        <v>2</v>
      </c>
      <c r="BK528" s="45">
        <f>IFERROR(IF(VLOOKUP($A528,mdf_lsdt9!$A:$BE, Y$1, FALSE)=Y528,0,1),2)</f>
        <v>2</v>
      </c>
      <c r="BL528" s="45">
        <f>IFERROR(IF(VLOOKUP($A528,mdf_lsdt9!$A:$BE, Z$1, FALSE)=Z528,0,1),2)</f>
        <v>2</v>
      </c>
      <c r="BM528" s="45">
        <f>IFERROR(IF(VLOOKUP($A528,mdf_lsdt9!$A:$BE, AA$1, FALSE)=AA528,0,1),2)</f>
        <v>2</v>
      </c>
      <c r="BN528" s="45">
        <f>IFERROR(IF(VLOOKUP($A528,mdf_lsdt9!$A:$BE, AB$1, FALSE)=AB528,0,1),2)</f>
        <v>2</v>
      </c>
      <c r="BO528" s="45">
        <f>IFERROR(IF(VLOOKUP($A528,mdf_lsdt9!$A:$BE, AC$1, FALSE)=AC528,0,1),2)</f>
        <v>2</v>
      </c>
      <c r="BP528" s="45">
        <f>IFERROR(IF(VLOOKUP($A528,mdf_lsdt9!$A:$BE, AD$1, FALSE)=AD528,0,1),2)</f>
        <v>2</v>
      </c>
      <c r="BQ528" s="45">
        <f>IFERROR(IF(VLOOKUP($A528,mdf_lsdt9!$A:$BE, AE$1, FALSE)=AE528,0,1),2)</f>
        <v>2</v>
      </c>
      <c r="BR528" s="45">
        <f>IFERROR(IF(VLOOKUP($A528,mdf_lsdt9!$A:$BE, AF$1, FALSE)=AF528,0,1),2)</f>
        <v>2</v>
      </c>
      <c r="BS528" s="45">
        <f>IFERROR(IF(VLOOKUP($A528,mdf_lsdt9!$A:$BE, AG$1, FALSE)=AG528,0,1),2)</f>
        <v>2</v>
      </c>
      <c r="BT528" s="45">
        <f>IFERROR(IF(VLOOKUP($A528,mdf_lsdt9!$A:$BE, AH$1, FALSE)=AH528,0,1),2)</f>
        <v>2</v>
      </c>
      <c r="BU528" s="45">
        <f>IFERROR(IF(VLOOKUP($A528,mdf_lsdt9!$A:$BE, AI$1, FALSE)=AI528,0,1),2)</f>
        <v>2</v>
      </c>
      <c r="BV528" s="45">
        <f>IFERROR(IF(VLOOKUP($A528,mdf_lsdt9!$A:$BE, AJ$1, FALSE)=AJ528,0,1),2)</f>
        <v>2</v>
      </c>
      <c r="BW528" s="45">
        <f>IFERROR(IF(VLOOKUP($A528,mdf_lsdt9!$A:$BE, AK$1, FALSE)=AK528,0,1),2)</f>
        <v>2</v>
      </c>
      <c r="BX528" s="45">
        <f>IFERROR(IF(VLOOKUP($A528,mdf_lsdt9!$A:$BE, AL$1, FALSE)=AL528,0,1),2)</f>
        <v>2</v>
      </c>
      <c r="BY528" s="45">
        <f>IFERROR(IF(VLOOKUP($A528,mdf_lsdt9!$A:$BE, AM$1, FALSE)=AM528,0,1),2)</f>
        <v>2</v>
      </c>
      <c r="BZ528" s="45">
        <f>IFERROR(IF(VLOOKUP($A528,mdf_lsdt9!$A:$BE, AN$1, FALSE)=AN528,0,1),2)</f>
        <v>2</v>
      </c>
      <c r="CA528" s="45">
        <f>IFERROR(IF(VLOOKUP($A528,mdf_lsdt9!$A:$BE, AO$1, FALSE)=AO528,0,1),2)</f>
        <v>2</v>
      </c>
      <c r="CB528" s="45">
        <f>IFERROR(IF(VLOOKUP($A528,mdf_lsdt9!$A:$BE, AP$1, FALSE)=AP528,0,1),2)</f>
        <v>2</v>
      </c>
      <c r="CC528" s="45">
        <f>IFERROR(IF(VLOOKUP($A528,mdf_lsdt9!$A:$BE, AQ$1, FALSE)=AQ528,0,1),2)</f>
        <v>2</v>
      </c>
      <c r="CD528" s="45">
        <f>IFERROR(IF(VLOOKUP($A528,mdf_lsdt9!$A:$BE, AR$1, FALSE)=AR528,0,1),2)</f>
        <v>2</v>
      </c>
      <c r="CE528" s="45">
        <f>IFERROR(IF(VLOOKUP($A528,mdf_lsdt9!$A:$BE, AS$1, FALSE)=AS528,0,1),2)</f>
        <v>2</v>
      </c>
      <c r="CF528" s="45">
        <f>IFERROR(IF(VLOOKUP($A528,mdf_lsdt9!$A:$BE, AT$1, FALSE)=AT528,0,1),2)</f>
        <v>2</v>
      </c>
      <c r="CG528" s="45">
        <f>IFERROR(IF(VLOOKUP($A528,mdf_lsdt9!$A:$BE, AU$1, FALSE)=AU528,0,1),2)</f>
        <v>2</v>
      </c>
      <c r="CH528" s="45">
        <f>IFERROR(IF(VLOOKUP($A528,mdf_lsdt9!$A:$BE, AV$1, FALSE)=AV528,0,1),2)</f>
        <v>2</v>
      </c>
    </row>
    <row r="529" spans="1:86" x14ac:dyDescent="0.35">
      <c r="A529" s="45" t="str">
        <f t="shared" si="9"/>
        <v/>
      </c>
      <c r="AW529" s="45">
        <f>IFERROR(IF(VLOOKUP($A529,mdf_lsdt9!$A:$BE, K$1, FALSE)=K529,0,1),2)</f>
        <v>2</v>
      </c>
      <c r="AX529" s="45">
        <f>IFERROR(IF(VLOOKUP($A529,mdf_lsdt9!$A:$BE, L$1, FALSE)=L529,0,1),2)</f>
        <v>2</v>
      </c>
      <c r="AY529" s="45">
        <f>IFERROR(IF(VLOOKUP($A529,mdf_lsdt9!$A:$BE, M$1, FALSE)=M529,0,1),2)</f>
        <v>2</v>
      </c>
      <c r="AZ529" s="45">
        <f>IFERROR(IF(VLOOKUP($A529,mdf_lsdt9!$A:$BE, N$1, FALSE)=N529,0,1),2)</f>
        <v>2</v>
      </c>
      <c r="BA529" s="45">
        <f>IFERROR(IF(VLOOKUP($A529,mdf_lsdt9!$A:$BE, O$1, FALSE)=O529,0,1),2)</f>
        <v>2</v>
      </c>
      <c r="BB529" s="45">
        <f>IFERROR(IF(VLOOKUP($A529,mdf_lsdt9!$A:$BE, P$1, FALSE)=P529,0,1),2)</f>
        <v>2</v>
      </c>
      <c r="BC529" s="45">
        <f>IFERROR(IF(VLOOKUP($A529,mdf_lsdt9!$A:$BE, Q$1, FALSE)=Q529,0,1),2)</f>
        <v>2</v>
      </c>
      <c r="BD529" s="45">
        <f>IFERROR(IF(VLOOKUP($A529,mdf_lsdt9!$A:$BE, R$1, FALSE)=R529,0,1),2)</f>
        <v>2</v>
      </c>
      <c r="BE529" s="45">
        <f>IFERROR(IF(VLOOKUP($A529,mdf_lsdt9!$A:$BE, S$1, FALSE)=S529,0,1),2)</f>
        <v>2</v>
      </c>
      <c r="BF529" s="45">
        <f>IFERROR(IF(VLOOKUP($A529,mdf_lsdt9!$A:$BE, T$1, FALSE)=T529,0,1),2)</f>
        <v>2</v>
      </c>
      <c r="BG529" s="45">
        <f>IFERROR(IF(VLOOKUP($A529,mdf_lsdt9!$A:$BE, U$1, FALSE)=U529,0,1),2)</f>
        <v>2</v>
      </c>
      <c r="BH529" s="45">
        <f>IFERROR(IF(VLOOKUP($A529,mdf_lsdt9!$A:$BE, V$1, FALSE)=V529,0,1),2)</f>
        <v>2</v>
      </c>
      <c r="BI529" s="45">
        <f>IFERROR(IF(VLOOKUP($A529,mdf_lsdt9!$A:$BE, W$1, FALSE)=W529,0,1),2)</f>
        <v>2</v>
      </c>
      <c r="BJ529" s="45">
        <f>IFERROR(IF(VLOOKUP($A529,mdf_lsdt9!$A:$BE, X$1, FALSE)=X529,0,1),2)</f>
        <v>2</v>
      </c>
      <c r="BK529" s="45">
        <f>IFERROR(IF(VLOOKUP($A529,mdf_lsdt9!$A:$BE, Y$1, FALSE)=Y529,0,1),2)</f>
        <v>2</v>
      </c>
      <c r="BL529" s="45">
        <f>IFERROR(IF(VLOOKUP($A529,mdf_lsdt9!$A:$BE, Z$1, FALSE)=Z529,0,1),2)</f>
        <v>2</v>
      </c>
      <c r="BM529" s="45">
        <f>IFERROR(IF(VLOOKUP($A529,mdf_lsdt9!$A:$BE, AA$1, FALSE)=AA529,0,1),2)</f>
        <v>2</v>
      </c>
      <c r="BN529" s="45">
        <f>IFERROR(IF(VLOOKUP($A529,mdf_lsdt9!$A:$BE, AB$1, FALSE)=AB529,0,1),2)</f>
        <v>2</v>
      </c>
      <c r="BO529" s="45">
        <f>IFERROR(IF(VLOOKUP($A529,mdf_lsdt9!$A:$BE, AC$1, FALSE)=AC529,0,1),2)</f>
        <v>2</v>
      </c>
      <c r="BP529" s="45">
        <f>IFERROR(IF(VLOOKUP($A529,mdf_lsdt9!$A:$BE, AD$1, FALSE)=AD529,0,1),2)</f>
        <v>2</v>
      </c>
      <c r="BQ529" s="45">
        <f>IFERROR(IF(VLOOKUP($A529,mdf_lsdt9!$A:$BE, AE$1, FALSE)=AE529,0,1),2)</f>
        <v>2</v>
      </c>
      <c r="BR529" s="45">
        <f>IFERROR(IF(VLOOKUP($A529,mdf_lsdt9!$A:$BE, AF$1, FALSE)=AF529,0,1),2)</f>
        <v>2</v>
      </c>
      <c r="BS529" s="45">
        <f>IFERROR(IF(VLOOKUP($A529,mdf_lsdt9!$A:$BE, AG$1, FALSE)=AG529,0,1),2)</f>
        <v>2</v>
      </c>
      <c r="BT529" s="45">
        <f>IFERROR(IF(VLOOKUP($A529,mdf_lsdt9!$A:$BE, AH$1, FALSE)=AH529,0,1),2)</f>
        <v>2</v>
      </c>
      <c r="BU529" s="45">
        <f>IFERROR(IF(VLOOKUP($A529,mdf_lsdt9!$A:$BE, AI$1, FALSE)=AI529,0,1),2)</f>
        <v>2</v>
      </c>
      <c r="BV529" s="45">
        <f>IFERROR(IF(VLOOKUP($A529,mdf_lsdt9!$A:$BE, AJ$1, FALSE)=AJ529,0,1),2)</f>
        <v>2</v>
      </c>
      <c r="BW529" s="45">
        <f>IFERROR(IF(VLOOKUP($A529,mdf_lsdt9!$A:$BE, AK$1, FALSE)=AK529,0,1),2)</f>
        <v>2</v>
      </c>
      <c r="BX529" s="45">
        <f>IFERROR(IF(VLOOKUP($A529,mdf_lsdt9!$A:$BE, AL$1, FALSE)=AL529,0,1),2)</f>
        <v>2</v>
      </c>
      <c r="BY529" s="45">
        <f>IFERROR(IF(VLOOKUP($A529,mdf_lsdt9!$A:$BE, AM$1, FALSE)=AM529,0,1),2)</f>
        <v>2</v>
      </c>
      <c r="BZ529" s="45">
        <f>IFERROR(IF(VLOOKUP($A529,mdf_lsdt9!$A:$BE, AN$1, FALSE)=AN529,0,1),2)</f>
        <v>2</v>
      </c>
      <c r="CA529" s="45">
        <f>IFERROR(IF(VLOOKUP($A529,mdf_lsdt9!$A:$BE, AO$1, FALSE)=AO529,0,1),2)</f>
        <v>2</v>
      </c>
      <c r="CB529" s="45">
        <f>IFERROR(IF(VLOOKUP($A529,mdf_lsdt9!$A:$BE, AP$1, FALSE)=AP529,0,1),2)</f>
        <v>2</v>
      </c>
      <c r="CC529" s="45">
        <f>IFERROR(IF(VLOOKUP($A529,mdf_lsdt9!$A:$BE, AQ$1, FALSE)=AQ529,0,1),2)</f>
        <v>2</v>
      </c>
      <c r="CD529" s="45">
        <f>IFERROR(IF(VLOOKUP($A529,mdf_lsdt9!$A:$BE, AR$1, FALSE)=AR529,0,1),2)</f>
        <v>2</v>
      </c>
      <c r="CE529" s="45">
        <f>IFERROR(IF(VLOOKUP($A529,mdf_lsdt9!$A:$BE, AS$1, FALSE)=AS529,0,1),2)</f>
        <v>2</v>
      </c>
      <c r="CF529" s="45">
        <f>IFERROR(IF(VLOOKUP($A529,mdf_lsdt9!$A:$BE, AT$1, FALSE)=AT529,0,1),2)</f>
        <v>2</v>
      </c>
      <c r="CG529" s="45">
        <f>IFERROR(IF(VLOOKUP($A529,mdf_lsdt9!$A:$BE, AU$1, FALSE)=AU529,0,1),2)</f>
        <v>2</v>
      </c>
      <c r="CH529" s="45">
        <f>IFERROR(IF(VLOOKUP($A529,mdf_lsdt9!$A:$BE, AV$1, FALSE)=AV529,0,1),2)</f>
        <v>2</v>
      </c>
    </row>
    <row r="530" spans="1:86" x14ac:dyDescent="0.35">
      <c r="A530" s="45" t="str">
        <f t="shared" si="9"/>
        <v/>
      </c>
      <c r="AW530" s="45">
        <f>IFERROR(IF(VLOOKUP($A530,mdf_lsdt9!$A:$BE, K$1, FALSE)=K530,0,1),2)</f>
        <v>2</v>
      </c>
      <c r="AX530" s="45">
        <f>IFERROR(IF(VLOOKUP($A530,mdf_lsdt9!$A:$BE, L$1, FALSE)=L530,0,1),2)</f>
        <v>2</v>
      </c>
      <c r="AY530" s="45">
        <f>IFERROR(IF(VLOOKUP($A530,mdf_lsdt9!$A:$BE, M$1, FALSE)=M530,0,1),2)</f>
        <v>2</v>
      </c>
      <c r="AZ530" s="45">
        <f>IFERROR(IF(VLOOKUP($A530,mdf_lsdt9!$A:$BE, N$1, FALSE)=N530,0,1),2)</f>
        <v>2</v>
      </c>
      <c r="BA530" s="45">
        <f>IFERROR(IF(VLOOKUP($A530,mdf_lsdt9!$A:$BE, O$1, FALSE)=O530,0,1),2)</f>
        <v>2</v>
      </c>
      <c r="BB530" s="45">
        <f>IFERROR(IF(VLOOKUP($A530,mdf_lsdt9!$A:$BE, P$1, FALSE)=P530,0,1),2)</f>
        <v>2</v>
      </c>
      <c r="BC530" s="45">
        <f>IFERROR(IF(VLOOKUP($A530,mdf_lsdt9!$A:$BE, Q$1, FALSE)=Q530,0,1),2)</f>
        <v>2</v>
      </c>
      <c r="BD530" s="45">
        <f>IFERROR(IF(VLOOKUP($A530,mdf_lsdt9!$A:$BE, R$1, FALSE)=R530,0,1),2)</f>
        <v>2</v>
      </c>
      <c r="BE530" s="45">
        <f>IFERROR(IF(VLOOKUP($A530,mdf_lsdt9!$A:$BE, S$1, FALSE)=S530,0,1),2)</f>
        <v>2</v>
      </c>
      <c r="BF530" s="45">
        <f>IFERROR(IF(VLOOKUP($A530,mdf_lsdt9!$A:$BE, T$1, FALSE)=T530,0,1),2)</f>
        <v>2</v>
      </c>
      <c r="BG530" s="45">
        <f>IFERROR(IF(VLOOKUP($A530,mdf_lsdt9!$A:$BE, U$1, FALSE)=U530,0,1),2)</f>
        <v>2</v>
      </c>
      <c r="BH530" s="45">
        <f>IFERROR(IF(VLOOKUP($A530,mdf_lsdt9!$A:$BE, V$1, FALSE)=V530,0,1),2)</f>
        <v>2</v>
      </c>
      <c r="BI530" s="45">
        <f>IFERROR(IF(VLOOKUP($A530,mdf_lsdt9!$A:$BE, W$1, FALSE)=W530,0,1),2)</f>
        <v>2</v>
      </c>
      <c r="BJ530" s="45">
        <f>IFERROR(IF(VLOOKUP($A530,mdf_lsdt9!$A:$BE, X$1, FALSE)=X530,0,1),2)</f>
        <v>2</v>
      </c>
      <c r="BK530" s="45">
        <f>IFERROR(IF(VLOOKUP($A530,mdf_lsdt9!$A:$BE, Y$1, FALSE)=Y530,0,1),2)</f>
        <v>2</v>
      </c>
      <c r="BL530" s="45">
        <f>IFERROR(IF(VLOOKUP($A530,mdf_lsdt9!$A:$BE, Z$1, FALSE)=Z530,0,1),2)</f>
        <v>2</v>
      </c>
      <c r="BM530" s="45">
        <f>IFERROR(IF(VLOOKUP($A530,mdf_lsdt9!$A:$BE, AA$1, FALSE)=AA530,0,1),2)</f>
        <v>2</v>
      </c>
      <c r="BN530" s="45">
        <f>IFERROR(IF(VLOOKUP($A530,mdf_lsdt9!$A:$BE, AB$1, FALSE)=AB530,0,1),2)</f>
        <v>2</v>
      </c>
      <c r="BO530" s="45">
        <f>IFERROR(IF(VLOOKUP($A530,mdf_lsdt9!$A:$BE, AC$1, FALSE)=AC530,0,1),2)</f>
        <v>2</v>
      </c>
      <c r="BP530" s="45">
        <f>IFERROR(IF(VLOOKUP($A530,mdf_lsdt9!$A:$BE, AD$1, FALSE)=AD530,0,1),2)</f>
        <v>2</v>
      </c>
      <c r="BQ530" s="45">
        <f>IFERROR(IF(VLOOKUP($A530,mdf_lsdt9!$A:$BE, AE$1, FALSE)=AE530,0,1),2)</f>
        <v>2</v>
      </c>
      <c r="BR530" s="45">
        <f>IFERROR(IF(VLOOKUP($A530,mdf_lsdt9!$A:$BE, AF$1, FALSE)=AF530,0,1),2)</f>
        <v>2</v>
      </c>
      <c r="BS530" s="45">
        <f>IFERROR(IF(VLOOKUP($A530,mdf_lsdt9!$A:$BE, AG$1, FALSE)=AG530,0,1),2)</f>
        <v>2</v>
      </c>
      <c r="BT530" s="45">
        <f>IFERROR(IF(VLOOKUP($A530,mdf_lsdt9!$A:$BE, AH$1, FALSE)=AH530,0,1),2)</f>
        <v>2</v>
      </c>
      <c r="BU530" s="45">
        <f>IFERROR(IF(VLOOKUP($A530,mdf_lsdt9!$A:$BE, AI$1, FALSE)=AI530,0,1),2)</f>
        <v>2</v>
      </c>
      <c r="BV530" s="45">
        <f>IFERROR(IF(VLOOKUP($A530,mdf_lsdt9!$A:$BE, AJ$1, FALSE)=AJ530,0,1),2)</f>
        <v>2</v>
      </c>
      <c r="BW530" s="45">
        <f>IFERROR(IF(VLOOKUP($A530,mdf_lsdt9!$A:$BE, AK$1, FALSE)=AK530,0,1),2)</f>
        <v>2</v>
      </c>
      <c r="BX530" s="45">
        <f>IFERROR(IF(VLOOKUP($A530,mdf_lsdt9!$A:$BE, AL$1, FALSE)=AL530,0,1),2)</f>
        <v>2</v>
      </c>
      <c r="BY530" s="45">
        <f>IFERROR(IF(VLOOKUP($A530,mdf_lsdt9!$A:$BE, AM$1, FALSE)=AM530,0,1),2)</f>
        <v>2</v>
      </c>
      <c r="BZ530" s="45">
        <f>IFERROR(IF(VLOOKUP($A530,mdf_lsdt9!$A:$BE, AN$1, FALSE)=AN530,0,1),2)</f>
        <v>2</v>
      </c>
      <c r="CA530" s="45">
        <f>IFERROR(IF(VLOOKUP($A530,mdf_lsdt9!$A:$BE, AO$1, FALSE)=AO530,0,1),2)</f>
        <v>2</v>
      </c>
      <c r="CB530" s="45">
        <f>IFERROR(IF(VLOOKUP($A530,mdf_lsdt9!$A:$BE, AP$1, FALSE)=AP530,0,1),2)</f>
        <v>2</v>
      </c>
      <c r="CC530" s="45">
        <f>IFERROR(IF(VLOOKUP($A530,mdf_lsdt9!$A:$BE, AQ$1, FALSE)=AQ530,0,1),2)</f>
        <v>2</v>
      </c>
      <c r="CD530" s="45">
        <f>IFERROR(IF(VLOOKUP($A530,mdf_lsdt9!$A:$BE, AR$1, FALSE)=AR530,0,1),2)</f>
        <v>2</v>
      </c>
      <c r="CE530" s="45">
        <f>IFERROR(IF(VLOOKUP($A530,mdf_lsdt9!$A:$BE, AS$1, FALSE)=AS530,0,1),2)</f>
        <v>2</v>
      </c>
      <c r="CF530" s="45">
        <f>IFERROR(IF(VLOOKUP($A530,mdf_lsdt9!$A:$BE, AT$1, FALSE)=AT530,0,1),2)</f>
        <v>2</v>
      </c>
      <c r="CG530" s="45">
        <f>IFERROR(IF(VLOOKUP($A530,mdf_lsdt9!$A:$BE, AU$1, FALSE)=AU530,0,1),2)</f>
        <v>2</v>
      </c>
      <c r="CH530" s="45">
        <f>IFERROR(IF(VLOOKUP($A530,mdf_lsdt9!$A:$BE, AV$1, FALSE)=AV530,0,1),2)</f>
        <v>2</v>
      </c>
    </row>
    <row r="531" spans="1:86" x14ac:dyDescent="0.35">
      <c r="A531" s="45" t="str">
        <f t="shared" si="9"/>
        <v/>
      </c>
      <c r="AW531" s="45">
        <f>IFERROR(IF(VLOOKUP($A531,mdf_lsdt9!$A:$BE, K$1, FALSE)=K531,0,1),2)</f>
        <v>2</v>
      </c>
      <c r="AX531" s="45">
        <f>IFERROR(IF(VLOOKUP($A531,mdf_lsdt9!$A:$BE, L$1, FALSE)=L531,0,1),2)</f>
        <v>2</v>
      </c>
      <c r="AY531" s="45">
        <f>IFERROR(IF(VLOOKUP($A531,mdf_lsdt9!$A:$BE, M$1, FALSE)=M531,0,1),2)</f>
        <v>2</v>
      </c>
      <c r="AZ531" s="45">
        <f>IFERROR(IF(VLOOKUP($A531,mdf_lsdt9!$A:$BE, N$1, FALSE)=N531,0,1),2)</f>
        <v>2</v>
      </c>
      <c r="BA531" s="45">
        <f>IFERROR(IF(VLOOKUP($A531,mdf_lsdt9!$A:$BE, O$1, FALSE)=O531,0,1),2)</f>
        <v>2</v>
      </c>
      <c r="BB531" s="45">
        <f>IFERROR(IF(VLOOKUP($A531,mdf_lsdt9!$A:$BE, P$1, FALSE)=P531,0,1),2)</f>
        <v>2</v>
      </c>
      <c r="BC531" s="45">
        <f>IFERROR(IF(VLOOKUP($A531,mdf_lsdt9!$A:$BE, Q$1, FALSE)=Q531,0,1),2)</f>
        <v>2</v>
      </c>
      <c r="BD531" s="45">
        <f>IFERROR(IF(VLOOKUP($A531,mdf_lsdt9!$A:$BE, R$1, FALSE)=R531,0,1),2)</f>
        <v>2</v>
      </c>
      <c r="BE531" s="45">
        <f>IFERROR(IF(VLOOKUP($A531,mdf_lsdt9!$A:$BE, S$1, FALSE)=S531,0,1),2)</f>
        <v>2</v>
      </c>
      <c r="BF531" s="45">
        <f>IFERROR(IF(VLOOKUP($A531,mdf_lsdt9!$A:$BE, T$1, FALSE)=T531,0,1),2)</f>
        <v>2</v>
      </c>
      <c r="BG531" s="45">
        <f>IFERROR(IF(VLOOKUP($A531,mdf_lsdt9!$A:$BE, U$1, FALSE)=U531,0,1),2)</f>
        <v>2</v>
      </c>
      <c r="BH531" s="45">
        <f>IFERROR(IF(VLOOKUP($A531,mdf_lsdt9!$A:$BE, V$1, FALSE)=V531,0,1),2)</f>
        <v>2</v>
      </c>
      <c r="BI531" s="45">
        <f>IFERROR(IF(VLOOKUP($A531,mdf_lsdt9!$A:$BE, W$1, FALSE)=W531,0,1),2)</f>
        <v>2</v>
      </c>
      <c r="BJ531" s="45">
        <f>IFERROR(IF(VLOOKUP($A531,mdf_lsdt9!$A:$BE, X$1, FALSE)=X531,0,1),2)</f>
        <v>2</v>
      </c>
      <c r="BK531" s="45">
        <f>IFERROR(IF(VLOOKUP($A531,mdf_lsdt9!$A:$BE, Y$1, FALSE)=Y531,0,1),2)</f>
        <v>2</v>
      </c>
      <c r="BL531" s="45">
        <f>IFERROR(IF(VLOOKUP($A531,mdf_lsdt9!$A:$BE, Z$1, FALSE)=Z531,0,1),2)</f>
        <v>2</v>
      </c>
      <c r="BM531" s="45">
        <f>IFERROR(IF(VLOOKUP($A531,mdf_lsdt9!$A:$BE, AA$1, FALSE)=AA531,0,1),2)</f>
        <v>2</v>
      </c>
      <c r="BN531" s="45">
        <f>IFERROR(IF(VLOOKUP($A531,mdf_lsdt9!$A:$BE, AB$1, FALSE)=AB531,0,1),2)</f>
        <v>2</v>
      </c>
      <c r="BO531" s="45">
        <f>IFERROR(IF(VLOOKUP($A531,mdf_lsdt9!$A:$BE, AC$1, FALSE)=AC531,0,1),2)</f>
        <v>2</v>
      </c>
      <c r="BP531" s="45">
        <f>IFERROR(IF(VLOOKUP($A531,mdf_lsdt9!$A:$BE, AD$1, FALSE)=AD531,0,1),2)</f>
        <v>2</v>
      </c>
      <c r="BQ531" s="45">
        <f>IFERROR(IF(VLOOKUP($A531,mdf_lsdt9!$A:$BE, AE$1, FALSE)=AE531,0,1),2)</f>
        <v>2</v>
      </c>
      <c r="BR531" s="45">
        <f>IFERROR(IF(VLOOKUP($A531,mdf_lsdt9!$A:$BE, AF$1, FALSE)=AF531,0,1),2)</f>
        <v>2</v>
      </c>
      <c r="BS531" s="45">
        <f>IFERROR(IF(VLOOKUP($A531,mdf_lsdt9!$A:$BE, AG$1, FALSE)=AG531,0,1),2)</f>
        <v>2</v>
      </c>
      <c r="BT531" s="45">
        <f>IFERROR(IF(VLOOKUP($A531,mdf_lsdt9!$A:$BE, AH$1, FALSE)=AH531,0,1),2)</f>
        <v>2</v>
      </c>
      <c r="BU531" s="45">
        <f>IFERROR(IF(VLOOKUP($A531,mdf_lsdt9!$A:$BE, AI$1, FALSE)=AI531,0,1),2)</f>
        <v>2</v>
      </c>
      <c r="BV531" s="45">
        <f>IFERROR(IF(VLOOKUP($A531,mdf_lsdt9!$A:$BE, AJ$1, FALSE)=AJ531,0,1),2)</f>
        <v>2</v>
      </c>
      <c r="BW531" s="45">
        <f>IFERROR(IF(VLOOKUP($A531,mdf_lsdt9!$A:$BE, AK$1, FALSE)=AK531,0,1),2)</f>
        <v>2</v>
      </c>
      <c r="BX531" s="45">
        <f>IFERROR(IF(VLOOKUP($A531,mdf_lsdt9!$A:$BE, AL$1, FALSE)=AL531,0,1),2)</f>
        <v>2</v>
      </c>
      <c r="BY531" s="45">
        <f>IFERROR(IF(VLOOKUP($A531,mdf_lsdt9!$A:$BE, AM$1, FALSE)=AM531,0,1),2)</f>
        <v>2</v>
      </c>
      <c r="BZ531" s="45">
        <f>IFERROR(IF(VLOOKUP($A531,mdf_lsdt9!$A:$BE, AN$1, FALSE)=AN531,0,1),2)</f>
        <v>2</v>
      </c>
      <c r="CA531" s="45">
        <f>IFERROR(IF(VLOOKUP($A531,mdf_lsdt9!$A:$BE, AO$1, FALSE)=AO531,0,1),2)</f>
        <v>2</v>
      </c>
      <c r="CB531" s="45">
        <f>IFERROR(IF(VLOOKUP($A531,mdf_lsdt9!$A:$BE, AP$1, FALSE)=AP531,0,1),2)</f>
        <v>2</v>
      </c>
      <c r="CC531" s="45">
        <f>IFERROR(IF(VLOOKUP($A531,mdf_lsdt9!$A:$BE, AQ$1, FALSE)=AQ531,0,1),2)</f>
        <v>2</v>
      </c>
      <c r="CD531" s="45">
        <f>IFERROR(IF(VLOOKUP($A531,mdf_lsdt9!$A:$BE, AR$1, FALSE)=AR531,0,1),2)</f>
        <v>2</v>
      </c>
      <c r="CE531" s="45">
        <f>IFERROR(IF(VLOOKUP($A531,mdf_lsdt9!$A:$BE, AS$1, FALSE)=AS531,0,1),2)</f>
        <v>2</v>
      </c>
      <c r="CF531" s="45">
        <f>IFERROR(IF(VLOOKUP($A531,mdf_lsdt9!$A:$BE, AT$1, FALSE)=AT531,0,1),2)</f>
        <v>2</v>
      </c>
      <c r="CG531" s="45">
        <f>IFERROR(IF(VLOOKUP($A531,mdf_lsdt9!$A:$BE, AU$1, FALSE)=AU531,0,1),2)</f>
        <v>2</v>
      </c>
      <c r="CH531" s="45">
        <f>IFERROR(IF(VLOOKUP($A531,mdf_lsdt9!$A:$BE, AV$1, FALSE)=AV531,0,1),2)</f>
        <v>2</v>
      </c>
    </row>
    <row r="532" spans="1:86" x14ac:dyDescent="0.35">
      <c r="A532" s="45" t="str">
        <f t="shared" si="9"/>
        <v/>
      </c>
      <c r="AW532" s="45">
        <f>IFERROR(IF(VLOOKUP($A532,mdf_lsdt9!$A:$BE, K$1, FALSE)=K532,0,1),2)</f>
        <v>2</v>
      </c>
      <c r="AX532" s="45">
        <f>IFERROR(IF(VLOOKUP($A532,mdf_lsdt9!$A:$BE, L$1, FALSE)=L532,0,1),2)</f>
        <v>2</v>
      </c>
      <c r="AY532" s="45">
        <f>IFERROR(IF(VLOOKUP($A532,mdf_lsdt9!$A:$BE, M$1, FALSE)=M532,0,1),2)</f>
        <v>2</v>
      </c>
      <c r="AZ532" s="45">
        <f>IFERROR(IF(VLOOKUP($A532,mdf_lsdt9!$A:$BE, N$1, FALSE)=N532,0,1),2)</f>
        <v>2</v>
      </c>
      <c r="BA532" s="45">
        <f>IFERROR(IF(VLOOKUP($A532,mdf_lsdt9!$A:$BE, O$1, FALSE)=O532,0,1),2)</f>
        <v>2</v>
      </c>
      <c r="BB532" s="45">
        <f>IFERROR(IF(VLOOKUP($A532,mdf_lsdt9!$A:$BE, P$1, FALSE)=P532,0,1),2)</f>
        <v>2</v>
      </c>
      <c r="BC532" s="45">
        <f>IFERROR(IF(VLOOKUP($A532,mdf_lsdt9!$A:$BE, Q$1, FALSE)=Q532,0,1),2)</f>
        <v>2</v>
      </c>
      <c r="BD532" s="45">
        <f>IFERROR(IF(VLOOKUP($A532,mdf_lsdt9!$A:$BE, R$1, FALSE)=R532,0,1),2)</f>
        <v>2</v>
      </c>
      <c r="BE532" s="45">
        <f>IFERROR(IF(VLOOKUP($A532,mdf_lsdt9!$A:$BE, S$1, FALSE)=S532,0,1),2)</f>
        <v>2</v>
      </c>
      <c r="BF532" s="45">
        <f>IFERROR(IF(VLOOKUP($A532,mdf_lsdt9!$A:$BE, T$1, FALSE)=T532,0,1),2)</f>
        <v>2</v>
      </c>
      <c r="BG532" s="45">
        <f>IFERROR(IF(VLOOKUP($A532,mdf_lsdt9!$A:$BE, U$1, FALSE)=U532,0,1),2)</f>
        <v>2</v>
      </c>
      <c r="BH532" s="45">
        <f>IFERROR(IF(VLOOKUP($A532,mdf_lsdt9!$A:$BE, V$1, FALSE)=V532,0,1),2)</f>
        <v>2</v>
      </c>
      <c r="BI532" s="45">
        <f>IFERROR(IF(VLOOKUP($A532,mdf_lsdt9!$A:$BE, W$1, FALSE)=W532,0,1),2)</f>
        <v>2</v>
      </c>
      <c r="BJ532" s="45">
        <f>IFERROR(IF(VLOOKUP($A532,mdf_lsdt9!$A:$BE, X$1, FALSE)=X532,0,1),2)</f>
        <v>2</v>
      </c>
      <c r="BK532" s="45">
        <f>IFERROR(IF(VLOOKUP($A532,mdf_lsdt9!$A:$BE, Y$1, FALSE)=Y532,0,1),2)</f>
        <v>2</v>
      </c>
      <c r="BL532" s="45">
        <f>IFERROR(IF(VLOOKUP($A532,mdf_lsdt9!$A:$BE, Z$1, FALSE)=Z532,0,1),2)</f>
        <v>2</v>
      </c>
      <c r="BM532" s="45">
        <f>IFERROR(IF(VLOOKUP($A532,mdf_lsdt9!$A:$BE, AA$1, FALSE)=AA532,0,1),2)</f>
        <v>2</v>
      </c>
      <c r="BN532" s="45">
        <f>IFERROR(IF(VLOOKUP($A532,mdf_lsdt9!$A:$BE, AB$1, FALSE)=AB532,0,1),2)</f>
        <v>2</v>
      </c>
      <c r="BO532" s="45">
        <f>IFERROR(IF(VLOOKUP($A532,mdf_lsdt9!$A:$BE, AC$1, FALSE)=AC532,0,1),2)</f>
        <v>2</v>
      </c>
      <c r="BP532" s="45">
        <f>IFERROR(IF(VLOOKUP($A532,mdf_lsdt9!$A:$BE, AD$1, FALSE)=AD532,0,1),2)</f>
        <v>2</v>
      </c>
      <c r="BQ532" s="45">
        <f>IFERROR(IF(VLOOKUP($A532,mdf_lsdt9!$A:$BE, AE$1, FALSE)=AE532,0,1),2)</f>
        <v>2</v>
      </c>
      <c r="BR532" s="45">
        <f>IFERROR(IF(VLOOKUP($A532,mdf_lsdt9!$A:$BE, AF$1, FALSE)=AF532,0,1),2)</f>
        <v>2</v>
      </c>
      <c r="BS532" s="45">
        <f>IFERROR(IF(VLOOKUP($A532,mdf_lsdt9!$A:$BE, AG$1, FALSE)=AG532,0,1),2)</f>
        <v>2</v>
      </c>
      <c r="BT532" s="45">
        <f>IFERROR(IF(VLOOKUP($A532,mdf_lsdt9!$A:$BE, AH$1, FALSE)=AH532,0,1),2)</f>
        <v>2</v>
      </c>
      <c r="BU532" s="45">
        <f>IFERROR(IF(VLOOKUP($A532,mdf_lsdt9!$A:$BE, AI$1, FALSE)=AI532,0,1),2)</f>
        <v>2</v>
      </c>
      <c r="BV532" s="45">
        <f>IFERROR(IF(VLOOKUP($A532,mdf_lsdt9!$A:$BE, AJ$1, FALSE)=AJ532,0,1),2)</f>
        <v>2</v>
      </c>
      <c r="BW532" s="45">
        <f>IFERROR(IF(VLOOKUP($A532,mdf_lsdt9!$A:$BE, AK$1, FALSE)=AK532,0,1),2)</f>
        <v>2</v>
      </c>
      <c r="BX532" s="45">
        <f>IFERROR(IF(VLOOKUP($A532,mdf_lsdt9!$A:$BE, AL$1, FALSE)=AL532,0,1),2)</f>
        <v>2</v>
      </c>
      <c r="BY532" s="45">
        <f>IFERROR(IF(VLOOKUP($A532,mdf_lsdt9!$A:$BE, AM$1, FALSE)=AM532,0,1),2)</f>
        <v>2</v>
      </c>
      <c r="BZ532" s="45">
        <f>IFERROR(IF(VLOOKUP($A532,mdf_lsdt9!$A:$BE, AN$1, FALSE)=AN532,0,1),2)</f>
        <v>2</v>
      </c>
      <c r="CA532" s="45">
        <f>IFERROR(IF(VLOOKUP($A532,mdf_lsdt9!$A:$BE, AO$1, FALSE)=AO532,0,1),2)</f>
        <v>2</v>
      </c>
      <c r="CB532" s="45">
        <f>IFERROR(IF(VLOOKUP($A532,mdf_lsdt9!$A:$BE, AP$1, FALSE)=AP532,0,1),2)</f>
        <v>2</v>
      </c>
      <c r="CC532" s="45">
        <f>IFERROR(IF(VLOOKUP($A532,mdf_lsdt9!$A:$BE, AQ$1, FALSE)=AQ532,0,1),2)</f>
        <v>2</v>
      </c>
      <c r="CD532" s="45">
        <f>IFERROR(IF(VLOOKUP($A532,mdf_lsdt9!$A:$BE, AR$1, FALSE)=AR532,0,1),2)</f>
        <v>2</v>
      </c>
      <c r="CE532" s="45">
        <f>IFERROR(IF(VLOOKUP($A532,mdf_lsdt9!$A:$BE, AS$1, FALSE)=AS532,0,1),2)</f>
        <v>2</v>
      </c>
      <c r="CF532" s="45">
        <f>IFERROR(IF(VLOOKUP($A532,mdf_lsdt9!$A:$BE, AT$1, FALSE)=AT532,0,1),2)</f>
        <v>2</v>
      </c>
      <c r="CG532" s="45">
        <f>IFERROR(IF(VLOOKUP($A532,mdf_lsdt9!$A:$BE, AU$1, FALSE)=AU532,0,1),2)</f>
        <v>2</v>
      </c>
      <c r="CH532" s="45">
        <f>IFERROR(IF(VLOOKUP($A532,mdf_lsdt9!$A:$BE, AV$1, FALSE)=AV532,0,1),2)</f>
        <v>2</v>
      </c>
    </row>
    <row r="533" spans="1:86" x14ac:dyDescent="0.35">
      <c r="A533" s="45" t="str">
        <f t="shared" si="9"/>
        <v/>
      </c>
      <c r="AW533" s="45">
        <f>IFERROR(IF(VLOOKUP($A533,mdf_lsdt9!$A:$BE, K$1, FALSE)=K533,0,1),2)</f>
        <v>2</v>
      </c>
      <c r="AX533" s="45">
        <f>IFERROR(IF(VLOOKUP($A533,mdf_lsdt9!$A:$BE, L$1, FALSE)=L533,0,1),2)</f>
        <v>2</v>
      </c>
      <c r="AY533" s="45">
        <f>IFERROR(IF(VLOOKUP($A533,mdf_lsdt9!$A:$BE, M$1, FALSE)=M533,0,1),2)</f>
        <v>2</v>
      </c>
      <c r="AZ533" s="45">
        <f>IFERROR(IF(VLOOKUP($A533,mdf_lsdt9!$A:$BE, N$1, FALSE)=N533,0,1),2)</f>
        <v>2</v>
      </c>
      <c r="BA533" s="45">
        <f>IFERROR(IF(VLOOKUP($A533,mdf_lsdt9!$A:$BE, O$1, FALSE)=O533,0,1),2)</f>
        <v>2</v>
      </c>
      <c r="BB533" s="45">
        <f>IFERROR(IF(VLOOKUP($A533,mdf_lsdt9!$A:$BE, P$1, FALSE)=P533,0,1),2)</f>
        <v>2</v>
      </c>
      <c r="BC533" s="45">
        <f>IFERROR(IF(VLOOKUP($A533,mdf_lsdt9!$A:$BE, Q$1, FALSE)=Q533,0,1),2)</f>
        <v>2</v>
      </c>
      <c r="BD533" s="45">
        <f>IFERROR(IF(VLOOKUP($A533,mdf_lsdt9!$A:$BE, R$1, FALSE)=R533,0,1),2)</f>
        <v>2</v>
      </c>
      <c r="BE533" s="45">
        <f>IFERROR(IF(VLOOKUP($A533,mdf_lsdt9!$A:$BE, S$1, FALSE)=S533,0,1),2)</f>
        <v>2</v>
      </c>
      <c r="BF533" s="45">
        <f>IFERROR(IF(VLOOKUP($A533,mdf_lsdt9!$A:$BE, T$1, FALSE)=T533,0,1),2)</f>
        <v>2</v>
      </c>
      <c r="BG533" s="45">
        <f>IFERROR(IF(VLOOKUP($A533,mdf_lsdt9!$A:$BE, U$1, FALSE)=U533,0,1),2)</f>
        <v>2</v>
      </c>
      <c r="BH533" s="45">
        <f>IFERROR(IF(VLOOKUP($A533,mdf_lsdt9!$A:$BE, V$1, FALSE)=V533,0,1),2)</f>
        <v>2</v>
      </c>
      <c r="BI533" s="45">
        <f>IFERROR(IF(VLOOKUP($A533,mdf_lsdt9!$A:$BE, W$1, FALSE)=W533,0,1),2)</f>
        <v>2</v>
      </c>
      <c r="BJ533" s="45">
        <f>IFERROR(IF(VLOOKUP($A533,mdf_lsdt9!$A:$BE, X$1, FALSE)=X533,0,1),2)</f>
        <v>2</v>
      </c>
      <c r="BK533" s="45">
        <f>IFERROR(IF(VLOOKUP($A533,mdf_lsdt9!$A:$BE, Y$1, FALSE)=Y533,0,1),2)</f>
        <v>2</v>
      </c>
      <c r="BL533" s="45">
        <f>IFERROR(IF(VLOOKUP($A533,mdf_lsdt9!$A:$BE, Z$1, FALSE)=Z533,0,1),2)</f>
        <v>2</v>
      </c>
      <c r="BM533" s="45">
        <f>IFERROR(IF(VLOOKUP($A533,mdf_lsdt9!$A:$BE, AA$1, FALSE)=AA533,0,1),2)</f>
        <v>2</v>
      </c>
      <c r="BN533" s="45">
        <f>IFERROR(IF(VLOOKUP($A533,mdf_lsdt9!$A:$BE, AB$1, FALSE)=AB533,0,1),2)</f>
        <v>2</v>
      </c>
      <c r="BO533" s="45">
        <f>IFERROR(IF(VLOOKUP($A533,mdf_lsdt9!$A:$BE, AC$1, FALSE)=AC533,0,1),2)</f>
        <v>2</v>
      </c>
      <c r="BP533" s="45">
        <f>IFERROR(IF(VLOOKUP($A533,mdf_lsdt9!$A:$BE, AD$1, FALSE)=AD533,0,1),2)</f>
        <v>2</v>
      </c>
      <c r="BQ533" s="45">
        <f>IFERROR(IF(VLOOKUP($A533,mdf_lsdt9!$A:$BE, AE$1, FALSE)=AE533,0,1),2)</f>
        <v>2</v>
      </c>
      <c r="BR533" s="45">
        <f>IFERROR(IF(VLOOKUP($A533,mdf_lsdt9!$A:$BE, AF$1, FALSE)=AF533,0,1),2)</f>
        <v>2</v>
      </c>
      <c r="BS533" s="45">
        <f>IFERROR(IF(VLOOKUP($A533,mdf_lsdt9!$A:$BE, AG$1, FALSE)=AG533,0,1),2)</f>
        <v>2</v>
      </c>
      <c r="BT533" s="45">
        <f>IFERROR(IF(VLOOKUP($A533,mdf_lsdt9!$A:$BE, AH$1, FALSE)=AH533,0,1),2)</f>
        <v>2</v>
      </c>
      <c r="BU533" s="45">
        <f>IFERROR(IF(VLOOKUP($A533,mdf_lsdt9!$A:$BE, AI$1, FALSE)=AI533,0,1),2)</f>
        <v>2</v>
      </c>
      <c r="BV533" s="45">
        <f>IFERROR(IF(VLOOKUP($A533,mdf_lsdt9!$A:$BE, AJ$1, FALSE)=AJ533,0,1),2)</f>
        <v>2</v>
      </c>
      <c r="BW533" s="45">
        <f>IFERROR(IF(VLOOKUP($A533,mdf_lsdt9!$A:$BE, AK$1, FALSE)=AK533,0,1),2)</f>
        <v>2</v>
      </c>
      <c r="BX533" s="45">
        <f>IFERROR(IF(VLOOKUP($A533,mdf_lsdt9!$A:$BE, AL$1, FALSE)=AL533,0,1),2)</f>
        <v>2</v>
      </c>
      <c r="BY533" s="45">
        <f>IFERROR(IF(VLOOKUP($A533,mdf_lsdt9!$A:$BE, AM$1, FALSE)=AM533,0,1),2)</f>
        <v>2</v>
      </c>
      <c r="BZ533" s="45">
        <f>IFERROR(IF(VLOOKUP($A533,mdf_lsdt9!$A:$BE, AN$1, FALSE)=AN533,0,1),2)</f>
        <v>2</v>
      </c>
      <c r="CA533" s="45">
        <f>IFERROR(IF(VLOOKUP($A533,mdf_lsdt9!$A:$BE, AO$1, FALSE)=AO533,0,1),2)</f>
        <v>2</v>
      </c>
      <c r="CB533" s="45">
        <f>IFERROR(IF(VLOOKUP($A533,mdf_lsdt9!$A:$BE, AP$1, FALSE)=AP533,0,1),2)</f>
        <v>2</v>
      </c>
      <c r="CC533" s="45">
        <f>IFERROR(IF(VLOOKUP($A533,mdf_lsdt9!$A:$BE, AQ$1, FALSE)=AQ533,0,1),2)</f>
        <v>2</v>
      </c>
      <c r="CD533" s="45">
        <f>IFERROR(IF(VLOOKUP($A533,mdf_lsdt9!$A:$BE, AR$1, FALSE)=AR533,0,1),2)</f>
        <v>2</v>
      </c>
      <c r="CE533" s="45">
        <f>IFERROR(IF(VLOOKUP($A533,mdf_lsdt9!$A:$BE, AS$1, FALSE)=AS533,0,1),2)</f>
        <v>2</v>
      </c>
      <c r="CF533" s="45">
        <f>IFERROR(IF(VLOOKUP($A533,mdf_lsdt9!$A:$BE, AT$1, FALSE)=AT533,0,1),2)</f>
        <v>2</v>
      </c>
      <c r="CG533" s="45">
        <f>IFERROR(IF(VLOOKUP($A533,mdf_lsdt9!$A:$BE, AU$1, FALSE)=AU533,0,1),2)</f>
        <v>2</v>
      </c>
      <c r="CH533" s="45">
        <f>IFERROR(IF(VLOOKUP($A533,mdf_lsdt9!$A:$BE, AV$1, FALSE)=AV533,0,1),2)</f>
        <v>2</v>
      </c>
    </row>
    <row r="534" spans="1:86" x14ac:dyDescent="0.35">
      <c r="A534" s="45" t="str">
        <f t="shared" si="9"/>
        <v/>
      </c>
      <c r="AW534" s="45">
        <f>IFERROR(IF(VLOOKUP($A534,mdf_lsdt9!$A:$BE, K$1, FALSE)=K534,0,1),2)</f>
        <v>2</v>
      </c>
      <c r="AX534" s="45">
        <f>IFERROR(IF(VLOOKUP($A534,mdf_lsdt9!$A:$BE, L$1, FALSE)=L534,0,1),2)</f>
        <v>2</v>
      </c>
      <c r="AY534" s="45">
        <f>IFERROR(IF(VLOOKUP($A534,mdf_lsdt9!$A:$BE, M$1, FALSE)=M534,0,1),2)</f>
        <v>2</v>
      </c>
      <c r="AZ534" s="45">
        <f>IFERROR(IF(VLOOKUP($A534,mdf_lsdt9!$A:$BE, N$1, FALSE)=N534,0,1),2)</f>
        <v>2</v>
      </c>
      <c r="BA534" s="45">
        <f>IFERROR(IF(VLOOKUP($A534,mdf_lsdt9!$A:$BE, O$1, FALSE)=O534,0,1),2)</f>
        <v>2</v>
      </c>
      <c r="BB534" s="45">
        <f>IFERROR(IF(VLOOKUP($A534,mdf_lsdt9!$A:$BE, P$1, FALSE)=P534,0,1),2)</f>
        <v>2</v>
      </c>
      <c r="BC534" s="45">
        <f>IFERROR(IF(VLOOKUP($A534,mdf_lsdt9!$A:$BE, Q$1, FALSE)=Q534,0,1),2)</f>
        <v>2</v>
      </c>
      <c r="BD534" s="45">
        <f>IFERROR(IF(VLOOKUP($A534,mdf_lsdt9!$A:$BE, R$1, FALSE)=R534,0,1),2)</f>
        <v>2</v>
      </c>
      <c r="BE534" s="45">
        <f>IFERROR(IF(VLOOKUP($A534,mdf_lsdt9!$A:$BE, S$1, FALSE)=S534,0,1),2)</f>
        <v>2</v>
      </c>
      <c r="BF534" s="45">
        <f>IFERROR(IF(VLOOKUP($A534,mdf_lsdt9!$A:$BE, T$1, FALSE)=T534,0,1),2)</f>
        <v>2</v>
      </c>
      <c r="BG534" s="45">
        <f>IFERROR(IF(VLOOKUP($A534,mdf_lsdt9!$A:$BE, U$1, FALSE)=U534,0,1),2)</f>
        <v>2</v>
      </c>
      <c r="BH534" s="45">
        <f>IFERROR(IF(VLOOKUP($A534,mdf_lsdt9!$A:$BE, V$1, FALSE)=V534,0,1),2)</f>
        <v>2</v>
      </c>
      <c r="BI534" s="45">
        <f>IFERROR(IF(VLOOKUP($A534,mdf_lsdt9!$A:$BE, W$1, FALSE)=W534,0,1),2)</f>
        <v>2</v>
      </c>
      <c r="BJ534" s="45">
        <f>IFERROR(IF(VLOOKUP($A534,mdf_lsdt9!$A:$BE, X$1, FALSE)=X534,0,1),2)</f>
        <v>2</v>
      </c>
      <c r="BK534" s="45">
        <f>IFERROR(IF(VLOOKUP($A534,mdf_lsdt9!$A:$BE, Y$1, FALSE)=Y534,0,1),2)</f>
        <v>2</v>
      </c>
      <c r="BL534" s="45">
        <f>IFERROR(IF(VLOOKUP($A534,mdf_lsdt9!$A:$BE, Z$1, FALSE)=Z534,0,1),2)</f>
        <v>2</v>
      </c>
      <c r="BM534" s="45">
        <f>IFERROR(IF(VLOOKUP($A534,mdf_lsdt9!$A:$BE, AA$1, FALSE)=AA534,0,1),2)</f>
        <v>2</v>
      </c>
      <c r="BN534" s="45">
        <f>IFERROR(IF(VLOOKUP($A534,mdf_lsdt9!$A:$BE, AB$1, FALSE)=AB534,0,1),2)</f>
        <v>2</v>
      </c>
      <c r="BO534" s="45">
        <f>IFERROR(IF(VLOOKUP($A534,mdf_lsdt9!$A:$BE, AC$1, FALSE)=AC534,0,1),2)</f>
        <v>2</v>
      </c>
      <c r="BP534" s="45">
        <f>IFERROR(IF(VLOOKUP($A534,mdf_lsdt9!$A:$BE, AD$1, FALSE)=AD534,0,1),2)</f>
        <v>2</v>
      </c>
      <c r="BQ534" s="45">
        <f>IFERROR(IF(VLOOKUP($A534,mdf_lsdt9!$A:$BE, AE$1, FALSE)=AE534,0,1),2)</f>
        <v>2</v>
      </c>
      <c r="BR534" s="45">
        <f>IFERROR(IF(VLOOKUP($A534,mdf_lsdt9!$A:$BE, AF$1, FALSE)=AF534,0,1),2)</f>
        <v>2</v>
      </c>
      <c r="BS534" s="45">
        <f>IFERROR(IF(VLOOKUP($A534,mdf_lsdt9!$A:$BE, AG$1, FALSE)=AG534,0,1),2)</f>
        <v>2</v>
      </c>
      <c r="BT534" s="45">
        <f>IFERROR(IF(VLOOKUP($A534,mdf_lsdt9!$A:$BE, AH$1, FALSE)=AH534,0,1),2)</f>
        <v>2</v>
      </c>
      <c r="BU534" s="45">
        <f>IFERROR(IF(VLOOKUP($A534,mdf_lsdt9!$A:$BE, AI$1, FALSE)=AI534,0,1),2)</f>
        <v>2</v>
      </c>
      <c r="BV534" s="45">
        <f>IFERROR(IF(VLOOKUP($A534,mdf_lsdt9!$A:$BE, AJ$1, FALSE)=AJ534,0,1),2)</f>
        <v>2</v>
      </c>
      <c r="BW534" s="45">
        <f>IFERROR(IF(VLOOKUP($A534,mdf_lsdt9!$A:$BE, AK$1, FALSE)=AK534,0,1),2)</f>
        <v>2</v>
      </c>
      <c r="BX534" s="45">
        <f>IFERROR(IF(VLOOKUP($A534,mdf_lsdt9!$A:$BE, AL$1, FALSE)=AL534,0,1),2)</f>
        <v>2</v>
      </c>
      <c r="BY534" s="45">
        <f>IFERROR(IF(VLOOKUP($A534,mdf_lsdt9!$A:$BE, AM$1, FALSE)=AM534,0,1),2)</f>
        <v>2</v>
      </c>
      <c r="BZ534" s="45">
        <f>IFERROR(IF(VLOOKUP($A534,mdf_lsdt9!$A:$BE, AN$1, FALSE)=AN534,0,1),2)</f>
        <v>2</v>
      </c>
      <c r="CA534" s="45">
        <f>IFERROR(IF(VLOOKUP($A534,mdf_lsdt9!$A:$BE, AO$1, FALSE)=AO534,0,1),2)</f>
        <v>2</v>
      </c>
      <c r="CB534" s="45">
        <f>IFERROR(IF(VLOOKUP($A534,mdf_lsdt9!$A:$BE, AP$1, FALSE)=AP534,0,1),2)</f>
        <v>2</v>
      </c>
      <c r="CC534" s="45">
        <f>IFERROR(IF(VLOOKUP($A534,mdf_lsdt9!$A:$BE, AQ$1, FALSE)=AQ534,0,1),2)</f>
        <v>2</v>
      </c>
      <c r="CD534" s="45">
        <f>IFERROR(IF(VLOOKUP($A534,mdf_lsdt9!$A:$BE, AR$1, FALSE)=AR534,0,1),2)</f>
        <v>2</v>
      </c>
      <c r="CE534" s="45">
        <f>IFERROR(IF(VLOOKUP($A534,mdf_lsdt9!$A:$BE, AS$1, FALSE)=AS534,0,1),2)</f>
        <v>2</v>
      </c>
      <c r="CF534" s="45">
        <f>IFERROR(IF(VLOOKUP($A534,mdf_lsdt9!$A:$BE, AT$1, FALSE)=AT534,0,1),2)</f>
        <v>2</v>
      </c>
      <c r="CG534" s="45">
        <f>IFERROR(IF(VLOOKUP($A534,mdf_lsdt9!$A:$BE, AU$1, FALSE)=AU534,0,1),2)</f>
        <v>2</v>
      </c>
      <c r="CH534" s="45">
        <f>IFERROR(IF(VLOOKUP($A534,mdf_lsdt9!$A:$BE, AV$1, FALSE)=AV534,0,1),2)</f>
        <v>2</v>
      </c>
    </row>
    <row r="535" spans="1:86" x14ac:dyDescent="0.35">
      <c r="A535" s="45" t="str">
        <f t="shared" si="9"/>
        <v/>
      </c>
      <c r="AW535" s="45">
        <f>IFERROR(IF(VLOOKUP($A535,mdf_lsdt9!$A:$BE, K$1, FALSE)=K535,0,1),2)</f>
        <v>2</v>
      </c>
      <c r="AX535" s="45">
        <f>IFERROR(IF(VLOOKUP($A535,mdf_lsdt9!$A:$BE, L$1, FALSE)=L535,0,1),2)</f>
        <v>2</v>
      </c>
      <c r="AY535" s="45">
        <f>IFERROR(IF(VLOOKUP($A535,mdf_lsdt9!$A:$BE, M$1, FALSE)=M535,0,1),2)</f>
        <v>2</v>
      </c>
      <c r="AZ535" s="45">
        <f>IFERROR(IF(VLOOKUP($A535,mdf_lsdt9!$A:$BE, N$1, FALSE)=N535,0,1),2)</f>
        <v>2</v>
      </c>
      <c r="BA535" s="45">
        <f>IFERROR(IF(VLOOKUP($A535,mdf_lsdt9!$A:$BE, O$1, FALSE)=O535,0,1),2)</f>
        <v>2</v>
      </c>
      <c r="BB535" s="45">
        <f>IFERROR(IF(VLOOKUP($A535,mdf_lsdt9!$A:$BE, P$1, FALSE)=P535,0,1),2)</f>
        <v>2</v>
      </c>
      <c r="BC535" s="45">
        <f>IFERROR(IF(VLOOKUP($A535,mdf_lsdt9!$A:$BE, Q$1, FALSE)=Q535,0,1),2)</f>
        <v>2</v>
      </c>
      <c r="BD535" s="45">
        <f>IFERROR(IF(VLOOKUP($A535,mdf_lsdt9!$A:$BE, R$1, FALSE)=R535,0,1),2)</f>
        <v>2</v>
      </c>
      <c r="BE535" s="45">
        <f>IFERROR(IF(VLOOKUP($A535,mdf_lsdt9!$A:$BE, S$1, FALSE)=S535,0,1),2)</f>
        <v>2</v>
      </c>
      <c r="BF535" s="45">
        <f>IFERROR(IF(VLOOKUP($A535,mdf_lsdt9!$A:$BE, T$1, FALSE)=T535,0,1),2)</f>
        <v>2</v>
      </c>
      <c r="BG535" s="45">
        <f>IFERROR(IF(VLOOKUP($A535,mdf_lsdt9!$A:$BE, U$1, FALSE)=U535,0,1),2)</f>
        <v>2</v>
      </c>
      <c r="BH535" s="45">
        <f>IFERROR(IF(VLOOKUP($A535,mdf_lsdt9!$A:$BE, V$1, FALSE)=V535,0,1),2)</f>
        <v>2</v>
      </c>
      <c r="BI535" s="45">
        <f>IFERROR(IF(VLOOKUP($A535,mdf_lsdt9!$A:$BE, W$1, FALSE)=W535,0,1),2)</f>
        <v>2</v>
      </c>
      <c r="BJ535" s="45">
        <f>IFERROR(IF(VLOOKUP($A535,mdf_lsdt9!$A:$BE, X$1, FALSE)=X535,0,1),2)</f>
        <v>2</v>
      </c>
      <c r="BK535" s="45">
        <f>IFERROR(IF(VLOOKUP($A535,mdf_lsdt9!$A:$BE, Y$1, FALSE)=Y535,0,1),2)</f>
        <v>2</v>
      </c>
      <c r="BL535" s="45">
        <f>IFERROR(IF(VLOOKUP($A535,mdf_lsdt9!$A:$BE, Z$1, FALSE)=Z535,0,1),2)</f>
        <v>2</v>
      </c>
      <c r="BM535" s="45">
        <f>IFERROR(IF(VLOOKUP($A535,mdf_lsdt9!$A:$BE, AA$1, FALSE)=AA535,0,1),2)</f>
        <v>2</v>
      </c>
      <c r="BN535" s="45">
        <f>IFERROR(IF(VLOOKUP($A535,mdf_lsdt9!$A:$BE, AB$1, FALSE)=AB535,0,1),2)</f>
        <v>2</v>
      </c>
      <c r="BO535" s="45">
        <f>IFERROR(IF(VLOOKUP($A535,mdf_lsdt9!$A:$BE, AC$1, FALSE)=AC535,0,1),2)</f>
        <v>2</v>
      </c>
      <c r="BP535" s="45">
        <f>IFERROR(IF(VLOOKUP($A535,mdf_lsdt9!$A:$BE, AD$1, FALSE)=AD535,0,1),2)</f>
        <v>2</v>
      </c>
      <c r="BQ535" s="45">
        <f>IFERROR(IF(VLOOKUP($A535,mdf_lsdt9!$A:$BE, AE$1, FALSE)=AE535,0,1),2)</f>
        <v>2</v>
      </c>
      <c r="BR535" s="45">
        <f>IFERROR(IF(VLOOKUP($A535,mdf_lsdt9!$A:$BE, AF$1, FALSE)=AF535,0,1),2)</f>
        <v>2</v>
      </c>
      <c r="BS535" s="45">
        <f>IFERROR(IF(VLOOKUP($A535,mdf_lsdt9!$A:$BE, AG$1, FALSE)=AG535,0,1),2)</f>
        <v>2</v>
      </c>
      <c r="BT535" s="45">
        <f>IFERROR(IF(VLOOKUP($A535,mdf_lsdt9!$A:$BE, AH$1, FALSE)=AH535,0,1),2)</f>
        <v>2</v>
      </c>
      <c r="BU535" s="45">
        <f>IFERROR(IF(VLOOKUP($A535,mdf_lsdt9!$A:$BE, AI$1, FALSE)=AI535,0,1),2)</f>
        <v>2</v>
      </c>
      <c r="BV535" s="45">
        <f>IFERROR(IF(VLOOKUP($A535,mdf_lsdt9!$A:$BE, AJ$1, FALSE)=AJ535,0,1),2)</f>
        <v>2</v>
      </c>
      <c r="BW535" s="45">
        <f>IFERROR(IF(VLOOKUP($A535,mdf_lsdt9!$A:$BE, AK$1, FALSE)=AK535,0,1),2)</f>
        <v>2</v>
      </c>
      <c r="BX535" s="45">
        <f>IFERROR(IF(VLOOKUP($A535,mdf_lsdt9!$A:$BE, AL$1, FALSE)=AL535,0,1),2)</f>
        <v>2</v>
      </c>
      <c r="BY535" s="45">
        <f>IFERROR(IF(VLOOKUP($A535,mdf_lsdt9!$A:$BE, AM$1, FALSE)=AM535,0,1),2)</f>
        <v>2</v>
      </c>
      <c r="BZ535" s="45">
        <f>IFERROR(IF(VLOOKUP($A535,mdf_lsdt9!$A:$BE, AN$1, FALSE)=AN535,0,1),2)</f>
        <v>2</v>
      </c>
      <c r="CA535" s="45">
        <f>IFERROR(IF(VLOOKUP($A535,mdf_lsdt9!$A:$BE, AO$1, FALSE)=AO535,0,1),2)</f>
        <v>2</v>
      </c>
      <c r="CB535" s="45">
        <f>IFERROR(IF(VLOOKUP($A535,mdf_lsdt9!$A:$BE, AP$1, FALSE)=AP535,0,1),2)</f>
        <v>2</v>
      </c>
      <c r="CC535" s="45">
        <f>IFERROR(IF(VLOOKUP($A535,mdf_lsdt9!$A:$BE, AQ$1, FALSE)=AQ535,0,1),2)</f>
        <v>2</v>
      </c>
      <c r="CD535" s="45">
        <f>IFERROR(IF(VLOOKUP($A535,mdf_lsdt9!$A:$BE, AR$1, FALSE)=AR535,0,1),2)</f>
        <v>2</v>
      </c>
      <c r="CE535" s="45">
        <f>IFERROR(IF(VLOOKUP($A535,mdf_lsdt9!$A:$BE, AS$1, FALSE)=AS535,0,1),2)</f>
        <v>2</v>
      </c>
      <c r="CF535" s="45">
        <f>IFERROR(IF(VLOOKUP($A535,mdf_lsdt9!$A:$BE, AT$1, FALSE)=AT535,0,1),2)</f>
        <v>2</v>
      </c>
      <c r="CG535" s="45">
        <f>IFERROR(IF(VLOOKUP($A535,mdf_lsdt9!$A:$BE, AU$1, FALSE)=AU535,0,1),2)</f>
        <v>2</v>
      </c>
      <c r="CH535" s="45">
        <f>IFERROR(IF(VLOOKUP($A535,mdf_lsdt9!$A:$BE, AV$1, FALSE)=AV535,0,1),2)</f>
        <v>2</v>
      </c>
    </row>
    <row r="536" spans="1:86" x14ac:dyDescent="0.35">
      <c r="A536" s="45" t="str">
        <f t="shared" si="9"/>
        <v/>
      </c>
      <c r="AW536" s="45">
        <f>IFERROR(IF(VLOOKUP($A536,mdf_lsdt9!$A:$BE, K$1, FALSE)=K536,0,1),2)</f>
        <v>2</v>
      </c>
      <c r="AX536" s="45">
        <f>IFERROR(IF(VLOOKUP($A536,mdf_lsdt9!$A:$BE, L$1, FALSE)=L536,0,1),2)</f>
        <v>2</v>
      </c>
      <c r="AY536" s="45">
        <f>IFERROR(IF(VLOOKUP($A536,mdf_lsdt9!$A:$BE, M$1, FALSE)=M536,0,1),2)</f>
        <v>2</v>
      </c>
      <c r="AZ536" s="45">
        <f>IFERROR(IF(VLOOKUP($A536,mdf_lsdt9!$A:$BE, N$1, FALSE)=N536,0,1),2)</f>
        <v>2</v>
      </c>
      <c r="BA536" s="45">
        <f>IFERROR(IF(VLOOKUP($A536,mdf_lsdt9!$A:$BE, O$1, FALSE)=O536,0,1),2)</f>
        <v>2</v>
      </c>
      <c r="BB536" s="45">
        <f>IFERROR(IF(VLOOKUP($A536,mdf_lsdt9!$A:$BE, P$1, FALSE)=P536,0,1),2)</f>
        <v>2</v>
      </c>
      <c r="BC536" s="45">
        <f>IFERROR(IF(VLOOKUP($A536,mdf_lsdt9!$A:$BE, Q$1, FALSE)=Q536,0,1),2)</f>
        <v>2</v>
      </c>
      <c r="BD536" s="45">
        <f>IFERROR(IF(VLOOKUP($A536,mdf_lsdt9!$A:$BE, R$1, FALSE)=R536,0,1),2)</f>
        <v>2</v>
      </c>
      <c r="BE536" s="45">
        <f>IFERROR(IF(VLOOKUP($A536,mdf_lsdt9!$A:$BE, S$1, FALSE)=S536,0,1),2)</f>
        <v>2</v>
      </c>
      <c r="BF536" s="45">
        <f>IFERROR(IF(VLOOKUP($A536,mdf_lsdt9!$A:$BE, T$1, FALSE)=T536,0,1),2)</f>
        <v>2</v>
      </c>
      <c r="BG536" s="45">
        <f>IFERROR(IF(VLOOKUP($A536,mdf_lsdt9!$A:$BE, U$1, FALSE)=U536,0,1),2)</f>
        <v>2</v>
      </c>
      <c r="BH536" s="45">
        <f>IFERROR(IF(VLOOKUP($A536,mdf_lsdt9!$A:$BE, V$1, FALSE)=V536,0,1),2)</f>
        <v>2</v>
      </c>
      <c r="BI536" s="45">
        <f>IFERROR(IF(VLOOKUP($A536,mdf_lsdt9!$A:$BE, W$1, FALSE)=W536,0,1),2)</f>
        <v>2</v>
      </c>
      <c r="BJ536" s="45">
        <f>IFERROR(IF(VLOOKUP($A536,mdf_lsdt9!$A:$BE, X$1, FALSE)=X536,0,1),2)</f>
        <v>2</v>
      </c>
      <c r="BK536" s="45">
        <f>IFERROR(IF(VLOOKUP($A536,mdf_lsdt9!$A:$BE, Y$1, FALSE)=Y536,0,1),2)</f>
        <v>2</v>
      </c>
      <c r="BL536" s="45">
        <f>IFERROR(IF(VLOOKUP($A536,mdf_lsdt9!$A:$BE, Z$1, FALSE)=Z536,0,1),2)</f>
        <v>2</v>
      </c>
      <c r="BM536" s="45">
        <f>IFERROR(IF(VLOOKUP($A536,mdf_lsdt9!$A:$BE, AA$1, FALSE)=AA536,0,1),2)</f>
        <v>2</v>
      </c>
      <c r="BN536" s="45">
        <f>IFERROR(IF(VLOOKUP($A536,mdf_lsdt9!$A:$BE, AB$1, FALSE)=AB536,0,1),2)</f>
        <v>2</v>
      </c>
      <c r="BO536" s="45">
        <f>IFERROR(IF(VLOOKUP($A536,mdf_lsdt9!$A:$BE, AC$1, FALSE)=AC536,0,1),2)</f>
        <v>2</v>
      </c>
      <c r="BP536" s="45">
        <f>IFERROR(IF(VLOOKUP($A536,mdf_lsdt9!$A:$BE, AD$1, FALSE)=AD536,0,1),2)</f>
        <v>2</v>
      </c>
      <c r="BQ536" s="45">
        <f>IFERROR(IF(VLOOKUP($A536,mdf_lsdt9!$A:$BE, AE$1, FALSE)=AE536,0,1),2)</f>
        <v>2</v>
      </c>
      <c r="BR536" s="45">
        <f>IFERROR(IF(VLOOKUP($A536,mdf_lsdt9!$A:$BE, AF$1, FALSE)=AF536,0,1),2)</f>
        <v>2</v>
      </c>
      <c r="BS536" s="45">
        <f>IFERROR(IF(VLOOKUP($A536,mdf_lsdt9!$A:$BE, AG$1, FALSE)=AG536,0,1),2)</f>
        <v>2</v>
      </c>
      <c r="BT536" s="45">
        <f>IFERROR(IF(VLOOKUP($A536,mdf_lsdt9!$A:$BE, AH$1, FALSE)=AH536,0,1),2)</f>
        <v>2</v>
      </c>
      <c r="BU536" s="45">
        <f>IFERROR(IF(VLOOKUP($A536,mdf_lsdt9!$A:$BE, AI$1, FALSE)=AI536,0,1),2)</f>
        <v>2</v>
      </c>
      <c r="BV536" s="45">
        <f>IFERROR(IF(VLOOKUP($A536,mdf_lsdt9!$A:$BE, AJ$1, FALSE)=AJ536,0,1),2)</f>
        <v>2</v>
      </c>
      <c r="BW536" s="45">
        <f>IFERROR(IF(VLOOKUP($A536,mdf_lsdt9!$A:$BE, AK$1, FALSE)=AK536,0,1),2)</f>
        <v>2</v>
      </c>
      <c r="BX536" s="45">
        <f>IFERROR(IF(VLOOKUP($A536,mdf_lsdt9!$A:$BE, AL$1, FALSE)=AL536,0,1),2)</f>
        <v>2</v>
      </c>
      <c r="BY536" s="45">
        <f>IFERROR(IF(VLOOKUP($A536,mdf_lsdt9!$A:$BE, AM$1, FALSE)=AM536,0,1),2)</f>
        <v>2</v>
      </c>
      <c r="BZ536" s="45">
        <f>IFERROR(IF(VLOOKUP($A536,mdf_lsdt9!$A:$BE, AN$1, FALSE)=AN536,0,1),2)</f>
        <v>2</v>
      </c>
      <c r="CA536" s="45">
        <f>IFERROR(IF(VLOOKUP($A536,mdf_lsdt9!$A:$BE, AO$1, FALSE)=AO536,0,1),2)</f>
        <v>2</v>
      </c>
      <c r="CB536" s="45">
        <f>IFERROR(IF(VLOOKUP($A536,mdf_lsdt9!$A:$BE, AP$1, FALSE)=AP536,0,1),2)</f>
        <v>2</v>
      </c>
      <c r="CC536" s="45">
        <f>IFERROR(IF(VLOOKUP($A536,mdf_lsdt9!$A:$BE, AQ$1, FALSE)=AQ536,0,1),2)</f>
        <v>2</v>
      </c>
      <c r="CD536" s="45">
        <f>IFERROR(IF(VLOOKUP($A536,mdf_lsdt9!$A:$BE, AR$1, FALSE)=AR536,0,1),2)</f>
        <v>2</v>
      </c>
      <c r="CE536" s="45">
        <f>IFERROR(IF(VLOOKUP($A536,mdf_lsdt9!$A:$BE, AS$1, FALSE)=AS536,0,1),2)</f>
        <v>2</v>
      </c>
      <c r="CF536" s="45">
        <f>IFERROR(IF(VLOOKUP($A536,mdf_lsdt9!$A:$BE, AT$1, FALSE)=AT536,0,1),2)</f>
        <v>2</v>
      </c>
      <c r="CG536" s="45">
        <f>IFERROR(IF(VLOOKUP($A536,mdf_lsdt9!$A:$BE, AU$1, FALSE)=AU536,0,1),2)</f>
        <v>2</v>
      </c>
      <c r="CH536" s="45">
        <f>IFERROR(IF(VLOOKUP($A536,mdf_lsdt9!$A:$BE, AV$1, FALSE)=AV536,0,1),2)</f>
        <v>2</v>
      </c>
    </row>
    <row r="537" spans="1:86" x14ac:dyDescent="0.35">
      <c r="A537" s="45" t="str">
        <f t="shared" si="9"/>
        <v/>
      </c>
      <c r="AW537" s="45">
        <f>IFERROR(IF(VLOOKUP($A537,mdf_lsdt9!$A:$BE, K$1, FALSE)=K537,0,1),2)</f>
        <v>2</v>
      </c>
      <c r="AX537" s="45">
        <f>IFERROR(IF(VLOOKUP($A537,mdf_lsdt9!$A:$BE, L$1, FALSE)=L537,0,1),2)</f>
        <v>2</v>
      </c>
      <c r="AY537" s="45">
        <f>IFERROR(IF(VLOOKUP($A537,mdf_lsdt9!$A:$BE, M$1, FALSE)=M537,0,1),2)</f>
        <v>2</v>
      </c>
      <c r="AZ537" s="45">
        <f>IFERROR(IF(VLOOKUP($A537,mdf_lsdt9!$A:$BE, N$1, FALSE)=N537,0,1),2)</f>
        <v>2</v>
      </c>
      <c r="BA537" s="45">
        <f>IFERROR(IF(VLOOKUP($A537,mdf_lsdt9!$A:$BE, O$1, FALSE)=O537,0,1),2)</f>
        <v>2</v>
      </c>
      <c r="BB537" s="45">
        <f>IFERROR(IF(VLOOKUP($A537,mdf_lsdt9!$A:$BE, P$1, FALSE)=P537,0,1),2)</f>
        <v>2</v>
      </c>
      <c r="BC537" s="45">
        <f>IFERROR(IF(VLOOKUP($A537,mdf_lsdt9!$A:$BE, Q$1, FALSE)=Q537,0,1),2)</f>
        <v>2</v>
      </c>
      <c r="BD537" s="45">
        <f>IFERROR(IF(VLOOKUP($A537,mdf_lsdt9!$A:$BE, R$1, FALSE)=R537,0,1),2)</f>
        <v>2</v>
      </c>
      <c r="BE537" s="45">
        <f>IFERROR(IF(VLOOKUP($A537,mdf_lsdt9!$A:$BE, S$1, FALSE)=S537,0,1),2)</f>
        <v>2</v>
      </c>
      <c r="BF537" s="45">
        <f>IFERROR(IF(VLOOKUP($A537,mdf_lsdt9!$A:$BE, T$1, FALSE)=T537,0,1),2)</f>
        <v>2</v>
      </c>
      <c r="BG537" s="45">
        <f>IFERROR(IF(VLOOKUP($A537,mdf_lsdt9!$A:$BE, U$1, FALSE)=U537,0,1),2)</f>
        <v>2</v>
      </c>
      <c r="BH537" s="45">
        <f>IFERROR(IF(VLOOKUP($A537,mdf_lsdt9!$A:$BE, V$1, FALSE)=V537,0,1),2)</f>
        <v>2</v>
      </c>
      <c r="BI537" s="45">
        <f>IFERROR(IF(VLOOKUP($A537,mdf_lsdt9!$A:$BE, W$1, FALSE)=W537,0,1),2)</f>
        <v>2</v>
      </c>
      <c r="BJ537" s="45">
        <f>IFERROR(IF(VLOOKUP($A537,mdf_lsdt9!$A:$BE, X$1, FALSE)=X537,0,1),2)</f>
        <v>2</v>
      </c>
      <c r="BK537" s="45">
        <f>IFERROR(IF(VLOOKUP($A537,mdf_lsdt9!$A:$BE, Y$1, FALSE)=Y537,0,1),2)</f>
        <v>2</v>
      </c>
      <c r="BL537" s="45">
        <f>IFERROR(IF(VLOOKUP($A537,mdf_lsdt9!$A:$BE, Z$1, FALSE)=Z537,0,1),2)</f>
        <v>2</v>
      </c>
      <c r="BM537" s="45">
        <f>IFERROR(IF(VLOOKUP($A537,mdf_lsdt9!$A:$BE, AA$1, FALSE)=AA537,0,1),2)</f>
        <v>2</v>
      </c>
      <c r="BN537" s="45">
        <f>IFERROR(IF(VLOOKUP($A537,mdf_lsdt9!$A:$BE, AB$1, FALSE)=AB537,0,1),2)</f>
        <v>2</v>
      </c>
      <c r="BO537" s="45">
        <f>IFERROR(IF(VLOOKUP($A537,mdf_lsdt9!$A:$BE, AC$1, FALSE)=AC537,0,1),2)</f>
        <v>2</v>
      </c>
      <c r="BP537" s="45">
        <f>IFERROR(IF(VLOOKUP($A537,mdf_lsdt9!$A:$BE, AD$1, FALSE)=AD537,0,1),2)</f>
        <v>2</v>
      </c>
      <c r="BQ537" s="45">
        <f>IFERROR(IF(VLOOKUP($A537,mdf_lsdt9!$A:$BE, AE$1, FALSE)=AE537,0,1),2)</f>
        <v>2</v>
      </c>
      <c r="BR537" s="45">
        <f>IFERROR(IF(VLOOKUP($A537,mdf_lsdt9!$A:$BE, AF$1, FALSE)=AF537,0,1),2)</f>
        <v>2</v>
      </c>
      <c r="BS537" s="45">
        <f>IFERROR(IF(VLOOKUP($A537,mdf_lsdt9!$A:$BE, AG$1, FALSE)=AG537,0,1),2)</f>
        <v>2</v>
      </c>
      <c r="BT537" s="45">
        <f>IFERROR(IF(VLOOKUP($A537,mdf_lsdt9!$A:$BE, AH$1, FALSE)=AH537,0,1),2)</f>
        <v>2</v>
      </c>
      <c r="BU537" s="45">
        <f>IFERROR(IF(VLOOKUP($A537,mdf_lsdt9!$A:$BE, AI$1, FALSE)=AI537,0,1),2)</f>
        <v>2</v>
      </c>
      <c r="BV537" s="45">
        <f>IFERROR(IF(VLOOKUP($A537,mdf_lsdt9!$A:$BE, AJ$1, FALSE)=AJ537,0,1),2)</f>
        <v>2</v>
      </c>
      <c r="BW537" s="45">
        <f>IFERROR(IF(VLOOKUP($A537,mdf_lsdt9!$A:$BE, AK$1, FALSE)=AK537,0,1),2)</f>
        <v>2</v>
      </c>
      <c r="BX537" s="45">
        <f>IFERROR(IF(VLOOKUP($A537,mdf_lsdt9!$A:$BE, AL$1, FALSE)=AL537,0,1),2)</f>
        <v>2</v>
      </c>
      <c r="BY537" s="45">
        <f>IFERROR(IF(VLOOKUP($A537,mdf_lsdt9!$A:$BE, AM$1, FALSE)=AM537,0,1),2)</f>
        <v>2</v>
      </c>
      <c r="BZ537" s="45">
        <f>IFERROR(IF(VLOOKUP($A537,mdf_lsdt9!$A:$BE, AN$1, FALSE)=AN537,0,1),2)</f>
        <v>2</v>
      </c>
      <c r="CA537" s="45">
        <f>IFERROR(IF(VLOOKUP($A537,mdf_lsdt9!$A:$BE, AO$1, FALSE)=AO537,0,1),2)</f>
        <v>2</v>
      </c>
      <c r="CB537" s="45">
        <f>IFERROR(IF(VLOOKUP($A537,mdf_lsdt9!$A:$BE, AP$1, FALSE)=AP537,0,1),2)</f>
        <v>2</v>
      </c>
      <c r="CC537" s="45">
        <f>IFERROR(IF(VLOOKUP($A537,mdf_lsdt9!$A:$BE, AQ$1, FALSE)=AQ537,0,1),2)</f>
        <v>2</v>
      </c>
      <c r="CD537" s="45">
        <f>IFERROR(IF(VLOOKUP($A537,mdf_lsdt9!$A:$BE, AR$1, FALSE)=AR537,0,1),2)</f>
        <v>2</v>
      </c>
      <c r="CE537" s="45">
        <f>IFERROR(IF(VLOOKUP($A537,mdf_lsdt9!$A:$BE, AS$1, FALSE)=AS537,0,1),2)</f>
        <v>2</v>
      </c>
      <c r="CF537" s="45">
        <f>IFERROR(IF(VLOOKUP($A537,mdf_lsdt9!$A:$BE, AT$1, FALSE)=AT537,0,1),2)</f>
        <v>2</v>
      </c>
      <c r="CG537" s="45">
        <f>IFERROR(IF(VLOOKUP($A537,mdf_lsdt9!$A:$BE, AU$1, FALSE)=AU537,0,1),2)</f>
        <v>2</v>
      </c>
      <c r="CH537" s="45">
        <f>IFERROR(IF(VLOOKUP($A537,mdf_lsdt9!$A:$BE, AV$1, FALSE)=AV537,0,1),2)</f>
        <v>2</v>
      </c>
    </row>
    <row r="538" spans="1:86" x14ac:dyDescent="0.35">
      <c r="A538" s="45" t="str">
        <f t="shared" si="9"/>
        <v/>
      </c>
      <c r="AW538" s="45">
        <f>IFERROR(IF(VLOOKUP($A538,mdf_lsdt9!$A:$BE, K$1, FALSE)=K538,0,1),2)</f>
        <v>2</v>
      </c>
      <c r="AX538" s="45">
        <f>IFERROR(IF(VLOOKUP($A538,mdf_lsdt9!$A:$BE, L$1, FALSE)=L538,0,1),2)</f>
        <v>2</v>
      </c>
      <c r="AY538" s="45">
        <f>IFERROR(IF(VLOOKUP($A538,mdf_lsdt9!$A:$BE, M$1, FALSE)=M538,0,1),2)</f>
        <v>2</v>
      </c>
      <c r="AZ538" s="45">
        <f>IFERROR(IF(VLOOKUP($A538,mdf_lsdt9!$A:$BE, N$1, FALSE)=N538,0,1),2)</f>
        <v>2</v>
      </c>
      <c r="BA538" s="45">
        <f>IFERROR(IF(VLOOKUP($A538,mdf_lsdt9!$A:$BE, O$1, FALSE)=O538,0,1),2)</f>
        <v>2</v>
      </c>
      <c r="BB538" s="45">
        <f>IFERROR(IF(VLOOKUP($A538,mdf_lsdt9!$A:$BE, P$1, FALSE)=P538,0,1),2)</f>
        <v>2</v>
      </c>
      <c r="BC538" s="45">
        <f>IFERROR(IF(VLOOKUP($A538,mdf_lsdt9!$A:$BE, Q$1, FALSE)=Q538,0,1),2)</f>
        <v>2</v>
      </c>
      <c r="BD538" s="45">
        <f>IFERROR(IF(VLOOKUP($A538,mdf_lsdt9!$A:$BE, R$1, FALSE)=R538,0,1),2)</f>
        <v>2</v>
      </c>
      <c r="BE538" s="45">
        <f>IFERROR(IF(VLOOKUP($A538,mdf_lsdt9!$A:$BE, S$1, FALSE)=S538,0,1),2)</f>
        <v>2</v>
      </c>
      <c r="BF538" s="45">
        <f>IFERROR(IF(VLOOKUP($A538,mdf_lsdt9!$A:$BE, T$1, FALSE)=T538,0,1),2)</f>
        <v>2</v>
      </c>
      <c r="BG538" s="45">
        <f>IFERROR(IF(VLOOKUP($A538,mdf_lsdt9!$A:$BE, U$1, FALSE)=U538,0,1),2)</f>
        <v>2</v>
      </c>
      <c r="BH538" s="45">
        <f>IFERROR(IF(VLOOKUP($A538,mdf_lsdt9!$A:$BE, V$1, FALSE)=V538,0,1),2)</f>
        <v>2</v>
      </c>
      <c r="BI538" s="45">
        <f>IFERROR(IF(VLOOKUP($A538,mdf_lsdt9!$A:$BE, W$1, FALSE)=W538,0,1),2)</f>
        <v>2</v>
      </c>
      <c r="BJ538" s="45">
        <f>IFERROR(IF(VLOOKUP($A538,mdf_lsdt9!$A:$BE, X$1, FALSE)=X538,0,1),2)</f>
        <v>2</v>
      </c>
      <c r="BK538" s="45">
        <f>IFERROR(IF(VLOOKUP($A538,mdf_lsdt9!$A:$BE, Y$1, FALSE)=Y538,0,1),2)</f>
        <v>2</v>
      </c>
      <c r="BL538" s="45">
        <f>IFERROR(IF(VLOOKUP($A538,mdf_lsdt9!$A:$BE, Z$1, FALSE)=Z538,0,1),2)</f>
        <v>2</v>
      </c>
      <c r="BM538" s="45">
        <f>IFERROR(IF(VLOOKUP($A538,mdf_lsdt9!$A:$BE, AA$1, FALSE)=AA538,0,1),2)</f>
        <v>2</v>
      </c>
      <c r="BN538" s="45">
        <f>IFERROR(IF(VLOOKUP($A538,mdf_lsdt9!$A:$BE, AB$1, FALSE)=AB538,0,1),2)</f>
        <v>2</v>
      </c>
      <c r="BO538" s="45">
        <f>IFERROR(IF(VLOOKUP($A538,mdf_lsdt9!$A:$BE, AC$1, FALSE)=AC538,0,1),2)</f>
        <v>2</v>
      </c>
      <c r="BP538" s="45">
        <f>IFERROR(IF(VLOOKUP($A538,mdf_lsdt9!$A:$BE, AD$1, FALSE)=AD538,0,1),2)</f>
        <v>2</v>
      </c>
      <c r="BQ538" s="45">
        <f>IFERROR(IF(VLOOKUP($A538,mdf_lsdt9!$A:$BE, AE$1, FALSE)=AE538,0,1),2)</f>
        <v>2</v>
      </c>
      <c r="BR538" s="45">
        <f>IFERROR(IF(VLOOKUP($A538,mdf_lsdt9!$A:$BE, AF$1, FALSE)=AF538,0,1),2)</f>
        <v>2</v>
      </c>
      <c r="BS538" s="45">
        <f>IFERROR(IF(VLOOKUP($A538,mdf_lsdt9!$A:$BE, AG$1, FALSE)=AG538,0,1),2)</f>
        <v>2</v>
      </c>
      <c r="BT538" s="45">
        <f>IFERROR(IF(VLOOKUP($A538,mdf_lsdt9!$A:$BE, AH$1, FALSE)=AH538,0,1),2)</f>
        <v>2</v>
      </c>
      <c r="BU538" s="45">
        <f>IFERROR(IF(VLOOKUP($A538,mdf_lsdt9!$A:$BE, AI$1, FALSE)=AI538,0,1),2)</f>
        <v>2</v>
      </c>
      <c r="BV538" s="45">
        <f>IFERROR(IF(VLOOKUP($A538,mdf_lsdt9!$A:$BE, AJ$1, FALSE)=AJ538,0,1),2)</f>
        <v>2</v>
      </c>
      <c r="BW538" s="45">
        <f>IFERROR(IF(VLOOKUP($A538,mdf_lsdt9!$A:$BE, AK$1, FALSE)=AK538,0,1),2)</f>
        <v>2</v>
      </c>
      <c r="BX538" s="45">
        <f>IFERROR(IF(VLOOKUP($A538,mdf_lsdt9!$A:$BE, AL$1, FALSE)=AL538,0,1),2)</f>
        <v>2</v>
      </c>
      <c r="BY538" s="45">
        <f>IFERROR(IF(VLOOKUP($A538,mdf_lsdt9!$A:$BE, AM$1, FALSE)=AM538,0,1),2)</f>
        <v>2</v>
      </c>
      <c r="BZ538" s="45">
        <f>IFERROR(IF(VLOOKUP($A538,mdf_lsdt9!$A:$BE, AN$1, FALSE)=AN538,0,1),2)</f>
        <v>2</v>
      </c>
      <c r="CA538" s="45">
        <f>IFERROR(IF(VLOOKUP($A538,mdf_lsdt9!$A:$BE, AO$1, FALSE)=AO538,0,1),2)</f>
        <v>2</v>
      </c>
      <c r="CB538" s="45">
        <f>IFERROR(IF(VLOOKUP($A538,mdf_lsdt9!$A:$BE, AP$1, FALSE)=AP538,0,1),2)</f>
        <v>2</v>
      </c>
      <c r="CC538" s="45">
        <f>IFERROR(IF(VLOOKUP($A538,mdf_lsdt9!$A:$BE, AQ$1, FALSE)=AQ538,0,1),2)</f>
        <v>2</v>
      </c>
      <c r="CD538" s="45">
        <f>IFERROR(IF(VLOOKUP($A538,mdf_lsdt9!$A:$BE, AR$1, FALSE)=AR538,0,1),2)</f>
        <v>2</v>
      </c>
      <c r="CE538" s="45">
        <f>IFERROR(IF(VLOOKUP($A538,mdf_lsdt9!$A:$BE, AS$1, FALSE)=AS538,0,1),2)</f>
        <v>2</v>
      </c>
      <c r="CF538" s="45">
        <f>IFERROR(IF(VLOOKUP($A538,mdf_lsdt9!$A:$BE, AT$1, FALSE)=AT538,0,1),2)</f>
        <v>2</v>
      </c>
      <c r="CG538" s="45">
        <f>IFERROR(IF(VLOOKUP($A538,mdf_lsdt9!$A:$BE, AU$1, FALSE)=AU538,0,1),2)</f>
        <v>2</v>
      </c>
      <c r="CH538" s="45">
        <f>IFERROR(IF(VLOOKUP($A538,mdf_lsdt9!$A:$BE, AV$1, FALSE)=AV538,0,1),2)</f>
        <v>2</v>
      </c>
    </row>
    <row r="539" spans="1:86" x14ac:dyDescent="0.35">
      <c r="A539" s="45" t="str">
        <f t="shared" si="9"/>
        <v/>
      </c>
      <c r="AW539" s="45">
        <f>IFERROR(IF(VLOOKUP($A539,mdf_lsdt9!$A:$BE, K$1, FALSE)=K539,0,1),2)</f>
        <v>2</v>
      </c>
      <c r="AX539" s="45">
        <f>IFERROR(IF(VLOOKUP($A539,mdf_lsdt9!$A:$BE, L$1, FALSE)=L539,0,1),2)</f>
        <v>2</v>
      </c>
      <c r="AY539" s="45">
        <f>IFERROR(IF(VLOOKUP($A539,mdf_lsdt9!$A:$BE, M$1, FALSE)=M539,0,1),2)</f>
        <v>2</v>
      </c>
      <c r="AZ539" s="45">
        <f>IFERROR(IF(VLOOKUP($A539,mdf_lsdt9!$A:$BE, N$1, FALSE)=N539,0,1),2)</f>
        <v>2</v>
      </c>
      <c r="BA539" s="45">
        <f>IFERROR(IF(VLOOKUP($A539,mdf_lsdt9!$A:$BE, O$1, FALSE)=O539,0,1),2)</f>
        <v>2</v>
      </c>
      <c r="BB539" s="45">
        <f>IFERROR(IF(VLOOKUP($A539,mdf_lsdt9!$A:$BE, P$1, FALSE)=P539,0,1),2)</f>
        <v>2</v>
      </c>
      <c r="BC539" s="45">
        <f>IFERROR(IF(VLOOKUP($A539,mdf_lsdt9!$A:$BE, Q$1, FALSE)=Q539,0,1),2)</f>
        <v>2</v>
      </c>
      <c r="BD539" s="45">
        <f>IFERROR(IF(VLOOKUP($A539,mdf_lsdt9!$A:$BE, R$1, FALSE)=R539,0,1),2)</f>
        <v>2</v>
      </c>
      <c r="BE539" s="45">
        <f>IFERROR(IF(VLOOKUP($A539,mdf_lsdt9!$A:$BE, S$1, FALSE)=S539,0,1),2)</f>
        <v>2</v>
      </c>
      <c r="BF539" s="45">
        <f>IFERROR(IF(VLOOKUP($A539,mdf_lsdt9!$A:$BE, T$1, FALSE)=T539,0,1),2)</f>
        <v>2</v>
      </c>
      <c r="BG539" s="45">
        <f>IFERROR(IF(VLOOKUP($A539,mdf_lsdt9!$A:$BE, U$1, FALSE)=U539,0,1),2)</f>
        <v>2</v>
      </c>
      <c r="BH539" s="45">
        <f>IFERROR(IF(VLOOKUP($A539,mdf_lsdt9!$A:$BE, V$1, FALSE)=V539,0,1),2)</f>
        <v>2</v>
      </c>
      <c r="BI539" s="45">
        <f>IFERROR(IF(VLOOKUP($A539,mdf_lsdt9!$A:$BE, W$1, FALSE)=W539,0,1),2)</f>
        <v>2</v>
      </c>
      <c r="BJ539" s="45">
        <f>IFERROR(IF(VLOOKUP($A539,mdf_lsdt9!$A:$BE, X$1, FALSE)=X539,0,1),2)</f>
        <v>2</v>
      </c>
      <c r="BK539" s="45">
        <f>IFERROR(IF(VLOOKUP($A539,mdf_lsdt9!$A:$BE, Y$1, FALSE)=Y539,0,1),2)</f>
        <v>2</v>
      </c>
      <c r="BL539" s="45">
        <f>IFERROR(IF(VLOOKUP($A539,mdf_lsdt9!$A:$BE, Z$1, FALSE)=Z539,0,1),2)</f>
        <v>2</v>
      </c>
      <c r="BM539" s="45">
        <f>IFERROR(IF(VLOOKUP($A539,mdf_lsdt9!$A:$BE, AA$1, FALSE)=AA539,0,1),2)</f>
        <v>2</v>
      </c>
      <c r="BN539" s="45">
        <f>IFERROR(IF(VLOOKUP($A539,mdf_lsdt9!$A:$BE, AB$1, FALSE)=AB539,0,1),2)</f>
        <v>2</v>
      </c>
      <c r="BO539" s="45">
        <f>IFERROR(IF(VLOOKUP($A539,mdf_lsdt9!$A:$BE, AC$1, FALSE)=AC539,0,1),2)</f>
        <v>2</v>
      </c>
      <c r="BP539" s="45">
        <f>IFERROR(IF(VLOOKUP($A539,mdf_lsdt9!$A:$BE, AD$1, FALSE)=AD539,0,1),2)</f>
        <v>2</v>
      </c>
      <c r="BQ539" s="45">
        <f>IFERROR(IF(VLOOKUP($A539,mdf_lsdt9!$A:$BE, AE$1, FALSE)=AE539,0,1),2)</f>
        <v>2</v>
      </c>
      <c r="BR539" s="45">
        <f>IFERROR(IF(VLOOKUP($A539,mdf_lsdt9!$A:$BE, AF$1, FALSE)=AF539,0,1),2)</f>
        <v>2</v>
      </c>
      <c r="BS539" s="45">
        <f>IFERROR(IF(VLOOKUP($A539,mdf_lsdt9!$A:$BE, AG$1, FALSE)=AG539,0,1),2)</f>
        <v>2</v>
      </c>
      <c r="BT539" s="45">
        <f>IFERROR(IF(VLOOKUP($A539,mdf_lsdt9!$A:$BE, AH$1, FALSE)=AH539,0,1),2)</f>
        <v>2</v>
      </c>
      <c r="BU539" s="45">
        <f>IFERROR(IF(VLOOKUP($A539,mdf_lsdt9!$A:$BE, AI$1, FALSE)=AI539,0,1),2)</f>
        <v>2</v>
      </c>
      <c r="BV539" s="45">
        <f>IFERROR(IF(VLOOKUP($A539,mdf_lsdt9!$A:$BE, AJ$1, FALSE)=AJ539,0,1),2)</f>
        <v>2</v>
      </c>
      <c r="BW539" s="45">
        <f>IFERROR(IF(VLOOKUP($A539,mdf_lsdt9!$A:$BE, AK$1, FALSE)=AK539,0,1),2)</f>
        <v>2</v>
      </c>
      <c r="BX539" s="45">
        <f>IFERROR(IF(VLOOKUP($A539,mdf_lsdt9!$A:$BE, AL$1, FALSE)=AL539,0,1),2)</f>
        <v>2</v>
      </c>
      <c r="BY539" s="45">
        <f>IFERROR(IF(VLOOKUP($A539,mdf_lsdt9!$A:$BE, AM$1, FALSE)=AM539,0,1),2)</f>
        <v>2</v>
      </c>
      <c r="BZ539" s="45">
        <f>IFERROR(IF(VLOOKUP($A539,mdf_lsdt9!$A:$BE, AN$1, FALSE)=AN539,0,1),2)</f>
        <v>2</v>
      </c>
      <c r="CA539" s="45">
        <f>IFERROR(IF(VLOOKUP($A539,mdf_lsdt9!$A:$BE, AO$1, FALSE)=AO539,0,1),2)</f>
        <v>2</v>
      </c>
      <c r="CB539" s="45">
        <f>IFERROR(IF(VLOOKUP($A539,mdf_lsdt9!$A:$BE, AP$1, FALSE)=AP539,0,1),2)</f>
        <v>2</v>
      </c>
      <c r="CC539" s="45">
        <f>IFERROR(IF(VLOOKUP($A539,mdf_lsdt9!$A:$BE, AQ$1, FALSE)=AQ539,0,1),2)</f>
        <v>2</v>
      </c>
      <c r="CD539" s="45">
        <f>IFERROR(IF(VLOOKUP($A539,mdf_lsdt9!$A:$BE, AR$1, FALSE)=AR539,0,1),2)</f>
        <v>2</v>
      </c>
      <c r="CE539" s="45">
        <f>IFERROR(IF(VLOOKUP($A539,mdf_lsdt9!$A:$BE, AS$1, FALSE)=AS539,0,1),2)</f>
        <v>2</v>
      </c>
      <c r="CF539" s="45">
        <f>IFERROR(IF(VLOOKUP($A539,mdf_lsdt9!$A:$BE, AT$1, FALSE)=AT539,0,1),2)</f>
        <v>2</v>
      </c>
      <c r="CG539" s="45">
        <f>IFERROR(IF(VLOOKUP($A539,mdf_lsdt9!$A:$BE, AU$1, FALSE)=AU539,0,1),2)</f>
        <v>2</v>
      </c>
      <c r="CH539" s="45">
        <f>IFERROR(IF(VLOOKUP($A539,mdf_lsdt9!$A:$BE, AV$1, FALSE)=AV539,0,1),2)</f>
        <v>2</v>
      </c>
    </row>
    <row r="540" spans="1:86" x14ac:dyDescent="0.35">
      <c r="A540" s="45" t="str">
        <f t="shared" si="9"/>
        <v/>
      </c>
      <c r="AW540" s="45">
        <f>IFERROR(IF(VLOOKUP($A540,mdf_lsdt9!$A:$BE, K$1, FALSE)=K540,0,1),2)</f>
        <v>2</v>
      </c>
      <c r="AX540" s="45">
        <f>IFERROR(IF(VLOOKUP($A540,mdf_lsdt9!$A:$BE, L$1, FALSE)=L540,0,1),2)</f>
        <v>2</v>
      </c>
      <c r="AY540" s="45">
        <f>IFERROR(IF(VLOOKUP($A540,mdf_lsdt9!$A:$BE, M$1, FALSE)=M540,0,1),2)</f>
        <v>2</v>
      </c>
      <c r="AZ540" s="45">
        <f>IFERROR(IF(VLOOKUP($A540,mdf_lsdt9!$A:$BE, N$1, FALSE)=N540,0,1),2)</f>
        <v>2</v>
      </c>
      <c r="BA540" s="45">
        <f>IFERROR(IF(VLOOKUP($A540,mdf_lsdt9!$A:$BE, O$1, FALSE)=O540,0,1),2)</f>
        <v>2</v>
      </c>
      <c r="BB540" s="45">
        <f>IFERROR(IF(VLOOKUP($A540,mdf_lsdt9!$A:$BE, P$1, FALSE)=P540,0,1),2)</f>
        <v>2</v>
      </c>
      <c r="BC540" s="45">
        <f>IFERROR(IF(VLOOKUP($A540,mdf_lsdt9!$A:$BE, Q$1, FALSE)=Q540,0,1),2)</f>
        <v>2</v>
      </c>
      <c r="BD540" s="45">
        <f>IFERROR(IF(VLOOKUP($A540,mdf_lsdt9!$A:$BE, R$1, FALSE)=R540,0,1),2)</f>
        <v>2</v>
      </c>
      <c r="BE540" s="45">
        <f>IFERROR(IF(VLOOKUP($A540,mdf_lsdt9!$A:$BE, S$1, FALSE)=S540,0,1),2)</f>
        <v>2</v>
      </c>
      <c r="BF540" s="45">
        <f>IFERROR(IF(VLOOKUP($A540,mdf_lsdt9!$A:$BE, T$1, FALSE)=T540,0,1),2)</f>
        <v>2</v>
      </c>
      <c r="BG540" s="45">
        <f>IFERROR(IF(VLOOKUP($A540,mdf_lsdt9!$A:$BE, U$1, FALSE)=U540,0,1),2)</f>
        <v>2</v>
      </c>
      <c r="BH540" s="45">
        <f>IFERROR(IF(VLOOKUP($A540,mdf_lsdt9!$A:$BE, V$1, FALSE)=V540,0,1),2)</f>
        <v>2</v>
      </c>
      <c r="BI540" s="45">
        <f>IFERROR(IF(VLOOKUP($A540,mdf_lsdt9!$A:$BE, W$1, FALSE)=W540,0,1),2)</f>
        <v>2</v>
      </c>
      <c r="BJ540" s="45">
        <f>IFERROR(IF(VLOOKUP($A540,mdf_lsdt9!$A:$BE, X$1, FALSE)=X540,0,1),2)</f>
        <v>2</v>
      </c>
      <c r="BK540" s="45">
        <f>IFERROR(IF(VLOOKUP($A540,mdf_lsdt9!$A:$BE, Y$1, FALSE)=Y540,0,1),2)</f>
        <v>2</v>
      </c>
      <c r="BL540" s="45">
        <f>IFERROR(IF(VLOOKUP($A540,mdf_lsdt9!$A:$BE, Z$1, FALSE)=Z540,0,1),2)</f>
        <v>2</v>
      </c>
      <c r="BM540" s="45">
        <f>IFERROR(IF(VLOOKUP($A540,mdf_lsdt9!$A:$BE, AA$1, FALSE)=AA540,0,1),2)</f>
        <v>2</v>
      </c>
      <c r="BN540" s="45">
        <f>IFERROR(IF(VLOOKUP($A540,mdf_lsdt9!$A:$BE, AB$1, FALSE)=AB540,0,1),2)</f>
        <v>2</v>
      </c>
      <c r="BO540" s="45">
        <f>IFERROR(IF(VLOOKUP($A540,mdf_lsdt9!$A:$BE, AC$1, FALSE)=AC540,0,1),2)</f>
        <v>2</v>
      </c>
      <c r="BP540" s="45">
        <f>IFERROR(IF(VLOOKUP($A540,mdf_lsdt9!$A:$BE, AD$1, FALSE)=AD540,0,1),2)</f>
        <v>2</v>
      </c>
      <c r="BQ540" s="45">
        <f>IFERROR(IF(VLOOKUP($A540,mdf_lsdt9!$A:$BE, AE$1, FALSE)=AE540,0,1),2)</f>
        <v>2</v>
      </c>
      <c r="BR540" s="45">
        <f>IFERROR(IF(VLOOKUP($A540,mdf_lsdt9!$A:$BE, AF$1, FALSE)=AF540,0,1),2)</f>
        <v>2</v>
      </c>
      <c r="BS540" s="45">
        <f>IFERROR(IF(VLOOKUP($A540,mdf_lsdt9!$A:$BE, AG$1, FALSE)=AG540,0,1),2)</f>
        <v>2</v>
      </c>
      <c r="BT540" s="45">
        <f>IFERROR(IF(VLOOKUP($A540,mdf_lsdt9!$A:$BE, AH$1, FALSE)=AH540,0,1),2)</f>
        <v>2</v>
      </c>
      <c r="BU540" s="45">
        <f>IFERROR(IF(VLOOKUP($A540,mdf_lsdt9!$A:$BE, AI$1, FALSE)=AI540,0,1),2)</f>
        <v>2</v>
      </c>
      <c r="BV540" s="45">
        <f>IFERROR(IF(VLOOKUP($A540,mdf_lsdt9!$A:$BE, AJ$1, FALSE)=AJ540,0,1),2)</f>
        <v>2</v>
      </c>
      <c r="BW540" s="45">
        <f>IFERROR(IF(VLOOKUP($A540,mdf_lsdt9!$A:$BE, AK$1, FALSE)=AK540,0,1),2)</f>
        <v>2</v>
      </c>
      <c r="BX540" s="45">
        <f>IFERROR(IF(VLOOKUP($A540,mdf_lsdt9!$A:$BE, AL$1, FALSE)=AL540,0,1),2)</f>
        <v>2</v>
      </c>
      <c r="BY540" s="45">
        <f>IFERROR(IF(VLOOKUP($A540,mdf_lsdt9!$A:$BE, AM$1, FALSE)=AM540,0,1),2)</f>
        <v>2</v>
      </c>
      <c r="BZ540" s="45">
        <f>IFERROR(IF(VLOOKUP($A540,mdf_lsdt9!$A:$BE, AN$1, FALSE)=AN540,0,1),2)</f>
        <v>2</v>
      </c>
      <c r="CA540" s="45">
        <f>IFERROR(IF(VLOOKUP($A540,mdf_lsdt9!$A:$BE, AO$1, FALSE)=AO540,0,1),2)</f>
        <v>2</v>
      </c>
      <c r="CB540" s="45">
        <f>IFERROR(IF(VLOOKUP($A540,mdf_lsdt9!$A:$BE, AP$1, FALSE)=AP540,0,1),2)</f>
        <v>2</v>
      </c>
      <c r="CC540" s="45">
        <f>IFERROR(IF(VLOOKUP($A540,mdf_lsdt9!$A:$BE, AQ$1, FALSE)=AQ540,0,1),2)</f>
        <v>2</v>
      </c>
      <c r="CD540" s="45">
        <f>IFERROR(IF(VLOOKUP($A540,mdf_lsdt9!$A:$BE, AR$1, FALSE)=AR540,0,1),2)</f>
        <v>2</v>
      </c>
      <c r="CE540" s="45">
        <f>IFERROR(IF(VLOOKUP($A540,mdf_lsdt9!$A:$BE, AS$1, FALSE)=AS540,0,1),2)</f>
        <v>2</v>
      </c>
      <c r="CF540" s="45">
        <f>IFERROR(IF(VLOOKUP($A540,mdf_lsdt9!$A:$BE, AT$1, FALSE)=AT540,0,1),2)</f>
        <v>2</v>
      </c>
      <c r="CG540" s="45">
        <f>IFERROR(IF(VLOOKUP($A540,mdf_lsdt9!$A:$BE, AU$1, FALSE)=AU540,0,1),2)</f>
        <v>2</v>
      </c>
      <c r="CH540" s="45">
        <f>IFERROR(IF(VLOOKUP($A540,mdf_lsdt9!$A:$BE, AV$1, FALSE)=AV540,0,1),2)</f>
        <v>2</v>
      </c>
    </row>
    <row r="541" spans="1:86" x14ac:dyDescent="0.35">
      <c r="A541" s="45" t="str">
        <f t="shared" si="9"/>
        <v/>
      </c>
      <c r="AW541" s="45">
        <f>IFERROR(IF(VLOOKUP($A541,mdf_lsdt9!$A:$BE, K$1, FALSE)=K541,0,1),2)</f>
        <v>2</v>
      </c>
      <c r="AX541" s="45">
        <f>IFERROR(IF(VLOOKUP($A541,mdf_lsdt9!$A:$BE, L$1, FALSE)=L541,0,1),2)</f>
        <v>2</v>
      </c>
      <c r="AY541" s="45">
        <f>IFERROR(IF(VLOOKUP($A541,mdf_lsdt9!$A:$BE, M$1, FALSE)=M541,0,1),2)</f>
        <v>2</v>
      </c>
      <c r="AZ541" s="45">
        <f>IFERROR(IF(VLOOKUP($A541,mdf_lsdt9!$A:$BE, N$1, FALSE)=N541,0,1),2)</f>
        <v>2</v>
      </c>
      <c r="BA541" s="45">
        <f>IFERROR(IF(VLOOKUP($A541,mdf_lsdt9!$A:$BE, O$1, FALSE)=O541,0,1),2)</f>
        <v>2</v>
      </c>
      <c r="BB541" s="45">
        <f>IFERROR(IF(VLOOKUP($A541,mdf_lsdt9!$A:$BE, P$1, FALSE)=P541,0,1),2)</f>
        <v>2</v>
      </c>
      <c r="BC541" s="45">
        <f>IFERROR(IF(VLOOKUP($A541,mdf_lsdt9!$A:$BE, Q$1, FALSE)=Q541,0,1),2)</f>
        <v>2</v>
      </c>
      <c r="BD541" s="45">
        <f>IFERROR(IF(VLOOKUP($A541,mdf_lsdt9!$A:$BE, R$1, FALSE)=R541,0,1),2)</f>
        <v>2</v>
      </c>
      <c r="BE541" s="45">
        <f>IFERROR(IF(VLOOKUP($A541,mdf_lsdt9!$A:$BE, S$1, FALSE)=S541,0,1),2)</f>
        <v>2</v>
      </c>
      <c r="BF541" s="45">
        <f>IFERROR(IF(VLOOKUP($A541,mdf_lsdt9!$A:$BE, T$1, FALSE)=T541,0,1),2)</f>
        <v>2</v>
      </c>
      <c r="BG541" s="45">
        <f>IFERROR(IF(VLOOKUP($A541,mdf_lsdt9!$A:$BE, U$1, FALSE)=U541,0,1),2)</f>
        <v>2</v>
      </c>
      <c r="BH541" s="45">
        <f>IFERROR(IF(VLOOKUP($A541,mdf_lsdt9!$A:$BE, V$1, FALSE)=V541,0,1),2)</f>
        <v>2</v>
      </c>
      <c r="BI541" s="45">
        <f>IFERROR(IF(VLOOKUP($A541,mdf_lsdt9!$A:$BE, W$1, FALSE)=W541,0,1),2)</f>
        <v>2</v>
      </c>
      <c r="BJ541" s="45">
        <f>IFERROR(IF(VLOOKUP($A541,mdf_lsdt9!$A:$BE, X$1, FALSE)=X541,0,1),2)</f>
        <v>2</v>
      </c>
      <c r="BK541" s="45">
        <f>IFERROR(IF(VLOOKUP($A541,mdf_lsdt9!$A:$BE, Y$1, FALSE)=Y541,0,1),2)</f>
        <v>2</v>
      </c>
      <c r="BL541" s="45">
        <f>IFERROR(IF(VLOOKUP($A541,mdf_lsdt9!$A:$BE, Z$1, FALSE)=Z541,0,1),2)</f>
        <v>2</v>
      </c>
      <c r="BM541" s="45">
        <f>IFERROR(IF(VLOOKUP($A541,mdf_lsdt9!$A:$BE, AA$1, FALSE)=AA541,0,1),2)</f>
        <v>2</v>
      </c>
      <c r="BN541" s="45">
        <f>IFERROR(IF(VLOOKUP($A541,mdf_lsdt9!$A:$BE, AB$1, FALSE)=AB541,0,1),2)</f>
        <v>2</v>
      </c>
      <c r="BO541" s="45">
        <f>IFERROR(IF(VLOOKUP($A541,mdf_lsdt9!$A:$BE, AC$1, FALSE)=AC541,0,1),2)</f>
        <v>2</v>
      </c>
      <c r="BP541" s="45">
        <f>IFERROR(IF(VLOOKUP($A541,mdf_lsdt9!$A:$BE, AD$1, FALSE)=AD541,0,1),2)</f>
        <v>2</v>
      </c>
      <c r="BQ541" s="45">
        <f>IFERROR(IF(VLOOKUP($A541,mdf_lsdt9!$A:$BE, AE$1, FALSE)=AE541,0,1),2)</f>
        <v>2</v>
      </c>
      <c r="BR541" s="45">
        <f>IFERROR(IF(VLOOKUP($A541,mdf_lsdt9!$A:$BE, AF$1, FALSE)=AF541,0,1),2)</f>
        <v>2</v>
      </c>
      <c r="BS541" s="45">
        <f>IFERROR(IF(VLOOKUP($A541,mdf_lsdt9!$A:$BE, AG$1, FALSE)=AG541,0,1),2)</f>
        <v>2</v>
      </c>
      <c r="BT541" s="45">
        <f>IFERROR(IF(VLOOKUP($A541,mdf_lsdt9!$A:$BE, AH$1, FALSE)=AH541,0,1),2)</f>
        <v>2</v>
      </c>
      <c r="BU541" s="45">
        <f>IFERROR(IF(VLOOKUP($A541,mdf_lsdt9!$A:$BE, AI$1, FALSE)=AI541,0,1),2)</f>
        <v>2</v>
      </c>
      <c r="BV541" s="45">
        <f>IFERROR(IF(VLOOKUP($A541,mdf_lsdt9!$A:$BE, AJ$1, FALSE)=AJ541,0,1),2)</f>
        <v>2</v>
      </c>
      <c r="BW541" s="45">
        <f>IFERROR(IF(VLOOKUP($A541,mdf_lsdt9!$A:$BE, AK$1, FALSE)=AK541,0,1),2)</f>
        <v>2</v>
      </c>
      <c r="BX541" s="45">
        <f>IFERROR(IF(VLOOKUP($A541,mdf_lsdt9!$A:$BE, AL$1, FALSE)=AL541,0,1),2)</f>
        <v>2</v>
      </c>
      <c r="BY541" s="45">
        <f>IFERROR(IF(VLOOKUP($A541,mdf_lsdt9!$A:$BE, AM$1, FALSE)=AM541,0,1),2)</f>
        <v>2</v>
      </c>
      <c r="BZ541" s="45">
        <f>IFERROR(IF(VLOOKUP($A541,mdf_lsdt9!$A:$BE, AN$1, FALSE)=AN541,0,1),2)</f>
        <v>2</v>
      </c>
      <c r="CA541" s="45">
        <f>IFERROR(IF(VLOOKUP($A541,mdf_lsdt9!$A:$BE, AO$1, FALSE)=AO541,0,1),2)</f>
        <v>2</v>
      </c>
      <c r="CB541" s="45">
        <f>IFERROR(IF(VLOOKUP($A541,mdf_lsdt9!$A:$BE, AP$1, FALSE)=AP541,0,1),2)</f>
        <v>2</v>
      </c>
      <c r="CC541" s="45">
        <f>IFERROR(IF(VLOOKUP($A541,mdf_lsdt9!$A:$BE, AQ$1, FALSE)=AQ541,0,1),2)</f>
        <v>2</v>
      </c>
      <c r="CD541" s="45">
        <f>IFERROR(IF(VLOOKUP($A541,mdf_lsdt9!$A:$BE, AR$1, FALSE)=AR541,0,1),2)</f>
        <v>2</v>
      </c>
      <c r="CE541" s="45">
        <f>IFERROR(IF(VLOOKUP($A541,mdf_lsdt9!$A:$BE, AS$1, FALSE)=AS541,0,1),2)</f>
        <v>2</v>
      </c>
      <c r="CF541" s="45">
        <f>IFERROR(IF(VLOOKUP($A541,mdf_lsdt9!$A:$BE, AT$1, FALSE)=AT541,0,1),2)</f>
        <v>2</v>
      </c>
      <c r="CG541" s="45">
        <f>IFERROR(IF(VLOOKUP($A541,mdf_lsdt9!$A:$BE, AU$1, FALSE)=AU541,0,1),2)</f>
        <v>2</v>
      </c>
      <c r="CH541" s="45">
        <f>IFERROR(IF(VLOOKUP($A541,mdf_lsdt9!$A:$BE, AV$1, FALSE)=AV541,0,1),2)</f>
        <v>2</v>
      </c>
    </row>
    <row r="542" spans="1:86" x14ac:dyDescent="0.35">
      <c r="A542" s="45" t="str">
        <f t="shared" si="9"/>
        <v/>
      </c>
      <c r="AW542" s="45">
        <f>IFERROR(IF(VLOOKUP($A542,mdf_lsdt9!$A:$BE, K$1, FALSE)=K542,0,1),2)</f>
        <v>2</v>
      </c>
      <c r="AX542" s="45">
        <f>IFERROR(IF(VLOOKUP($A542,mdf_lsdt9!$A:$BE, L$1, FALSE)=L542,0,1),2)</f>
        <v>2</v>
      </c>
      <c r="AY542" s="45">
        <f>IFERROR(IF(VLOOKUP($A542,mdf_lsdt9!$A:$BE, M$1, FALSE)=M542,0,1),2)</f>
        <v>2</v>
      </c>
      <c r="AZ542" s="45">
        <f>IFERROR(IF(VLOOKUP($A542,mdf_lsdt9!$A:$BE, N$1, FALSE)=N542,0,1),2)</f>
        <v>2</v>
      </c>
      <c r="BA542" s="45">
        <f>IFERROR(IF(VLOOKUP($A542,mdf_lsdt9!$A:$BE, O$1, FALSE)=O542,0,1),2)</f>
        <v>2</v>
      </c>
      <c r="BB542" s="45">
        <f>IFERROR(IF(VLOOKUP($A542,mdf_lsdt9!$A:$BE, P$1, FALSE)=P542,0,1),2)</f>
        <v>2</v>
      </c>
      <c r="BC542" s="45">
        <f>IFERROR(IF(VLOOKUP($A542,mdf_lsdt9!$A:$BE, Q$1, FALSE)=Q542,0,1),2)</f>
        <v>2</v>
      </c>
      <c r="BD542" s="45">
        <f>IFERROR(IF(VLOOKUP($A542,mdf_lsdt9!$A:$BE, R$1, FALSE)=R542,0,1),2)</f>
        <v>2</v>
      </c>
      <c r="BE542" s="45">
        <f>IFERROR(IF(VLOOKUP($A542,mdf_lsdt9!$A:$BE, S$1, FALSE)=S542,0,1),2)</f>
        <v>2</v>
      </c>
      <c r="BF542" s="45">
        <f>IFERROR(IF(VLOOKUP($A542,mdf_lsdt9!$A:$BE, T$1, FALSE)=T542,0,1),2)</f>
        <v>2</v>
      </c>
      <c r="BG542" s="45">
        <f>IFERROR(IF(VLOOKUP($A542,mdf_lsdt9!$A:$BE, U$1, FALSE)=U542,0,1),2)</f>
        <v>2</v>
      </c>
      <c r="BH542" s="45">
        <f>IFERROR(IF(VLOOKUP($A542,mdf_lsdt9!$A:$BE, V$1, FALSE)=V542,0,1),2)</f>
        <v>2</v>
      </c>
      <c r="BI542" s="45">
        <f>IFERROR(IF(VLOOKUP($A542,mdf_lsdt9!$A:$BE, W$1, FALSE)=W542,0,1),2)</f>
        <v>2</v>
      </c>
      <c r="BJ542" s="45">
        <f>IFERROR(IF(VLOOKUP($A542,mdf_lsdt9!$A:$BE, X$1, FALSE)=X542,0,1),2)</f>
        <v>2</v>
      </c>
      <c r="BK542" s="45">
        <f>IFERROR(IF(VLOOKUP($A542,mdf_lsdt9!$A:$BE, Y$1, FALSE)=Y542,0,1),2)</f>
        <v>2</v>
      </c>
      <c r="BL542" s="45">
        <f>IFERROR(IF(VLOOKUP($A542,mdf_lsdt9!$A:$BE, Z$1, FALSE)=Z542,0,1),2)</f>
        <v>2</v>
      </c>
      <c r="BM542" s="45">
        <f>IFERROR(IF(VLOOKUP($A542,mdf_lsdt9!$A:$BE, AA$1, FALSE)=AA542,0,1),2)</f>
        <v>2</v>
      </c>
      <c r="BN542" s="45">
        <f>IFERROR(IF(VLOOKUP($A542,mdf_lsdt9!$A:$BE, AB$1, FALSE)=AB542,0,1),2)</f>
        <v>2</v>
      </c>
      <c r="BO542" s="45">
        <f>IFERROR(IF(VLOOKUP($A542,mdf_lsdt9!$A:$BE, AC$1, FALSE)=AC542,0,1),2)</f>
        <v>2</v>
      </c>
      <c r="BP542" s="45">
        <f>IFERROR(IF(VLOOKUP($A542,mdf_lsdt9!$A:$BE, AD$1, FALSE)=AD542,0,1),2)</f>
        <v>2</v>
      </c>
      <c r="BQ542" s="45">
        <f>IFERROR(IF(VLOOKUP($A542,mdf_lsdt9!$A:$BE, AE$1, FALSE)=AE542,0,1),2)</f>
        <v>2</v>
      </c>
      <c r="BR542" s="45">
        <f>IFERROR(IF(VLOOKUP($A542,mdf_lsdt9!$A:$BE, AF$1, FALSE)=AF542,0,1),2)</f>
        <v>2</v>
      </c>
      <c r="BS542" s="45">
        <f>IFERROR(IF(VLOOKUP($A542,mdf_lsdt9!$A:$BE, AG$1, FALSE)=AG542,0,1),2)</f>
        <v>2</v>
      </c>
      <c r="BT542" s="45">
        <f>IFERROR(IF(VLOOKUP($A542,mdf_lsdt9!$A:$BE, AH$1, FALSE)=AH542,0,1),2)</f>
        <v>2</v>
      </c>
      <c r="BU542" s="45">
        <f>IFERROR(IF(VLOOKUP($A542,mdf_lsdt9!$A:$BE, AI$1, FALSE)=AI542,0,1),2)</f>
        <v>2</v>
      </c>
      <c r="BV542" s="45">
        <f>IFERROR(IF(VLOOKUP($A542,mdf_lsdt9!$A:$BE, AJ$1, FALSE)=AJ542,0,1),2)</f>
        <v>2</v>
      </c>
      <c r="BW542" s="45">
        <f>IFERROR(IF(VLOOKUP($A542,mdf_lsdt9!$A:$BE, AK$1, FALSE)=AK542,0,1),2)</f>
        <v>2</v>
      </c>
      <c r="BX542" s="45">
        <f>IFERROR(IF(VLOOKUP($A542,mdf_lsdt9!$A:$BE, AL$1, FALSE)=AL542,0,1),2)</f>
        <v>2</v>
      </c>
      <c r="BY542" s="45">
        <f>IFERROR(IF(VLOOKUP($A542,mdf_lsdt9!$A:$BE, AM$1, FALSE)=AM542,0,1),2)</f>
        <v>2</v>
      </c>
      <c r="BZ542" s="45">
        <f>IFERROR(IF(VLOOKUP($A542,mdf_lsdt9!$A:$BE, AN$1, FALSE)=AN542,0,1),2)</f>
        <v>2</v>
      </c>
      <c r="CA542" s="45">
        <f>IFERROR(IF(VLOOKUP($A542,mdf_lsdt9!$A:$BE, AO$1, FALSE)=AO542,0,1),2)</f>
        <v>2</v>
      </c>
      <c r="CB542" s="45">
        <f>IFERROR(IF(VLOOKUP($A542,mdf_lsdt9!$A:$BE, AP$1, FALSE)=AP542,0,1),2)</f>
        <v>2</v>
      </c>
      <c r="CC542" s="45">
        <f>IFERROR(IF(VLOOKUP($A542,mdf_lsdt9!$A:$BE, AQ$1, FALSE)=AQ542,0,1),2)</f>
        <v>2</v>
      </c>
      <c r="CD542" s="45">
        <f>IFERROR(IF(VLOOKUP($A542,mdf_lsdt9!$A:$BE, AR$1, FALSE)=AR542,0,1),2)</f>
        <v>2</v>
      </c>
      <c r="CE542" s="45">
        <f>IFERROR(IF(VLOOKUP($A542,mdf_lsdt9!$A:$BE, AS$1, FALSE)=AS542,0,1),2)</f>
        <v>2</v>
      </c>
      <c r="CF542" s="45">
        <f>IFERROR(IF(VLOOKUP($A542,mdf_lsdt9!$A:$BE, AT$1, FALSE)=AT542,0,1),2)</f>
        <v>2</v>
      </c>
      <c r="CG542" s="45">
        <f>IFERROR(IF(VLOOKUP($A542,mdf_lsdt9!$A:$BE, AU$1, FALSE)=AU542,0,1),2)</f>
        <v>2</v>
      </c>
      <c r="CH542" s="45">
        <f>IFERROR(IF(VLOOKUP($A542,mdf_lsdt9!$A:$BE, AV$1, FALSE)=AV542,0,1),2)</f>
        <v>2</v>
      </c>
    </row>
    <row r="543" spans="1:86" x14ac:dyDescent="0.35">
      <c r="A543" s="45" t="str">
        <f t="shared" si="9"/>
        <v/>
      </c>
      <c r="AW543" s="45">
        <f>IFERROR(IF(VLOOKUP($A543,mdf_lsdt9!$A:$BE, K$1, FALSE)=K543,0,1),2)</f>
        <v>2</v>
      </c>
      <c r="AX543" s="45">
        <f>IFERROR(IF(VLOOKUP($A543,mdf_lsdt9!$A:$BE, L$1, FALSE)=L543,0,1),2)</f>
        <v>2</v>
      </c>
      <c r="AY543" s="45">
        <f>IFERROR(IF(VLOOKUP($A543,mdf_lsdt9!$A:$BE, M$1, FALSE)=M543,0,1),2)</f>
        <v>2</v>
      </c>
      <c r="AZ543" s="45">
        <f>IFERROR(IF(VLOOKUP($A543,mdf_lsdt9!$A:$BE, N$1, FALSE)=N543,0,1),2)</f>
        <v>2</v>
      </c>
      <c r="BA543" s="45">
        <f>IFERROR(IF(VLOOKUP($A543,mdf_lsdt9!$A:$BE, O$1, FALSE)=O543,0,1),2)</f>
        <v>2</v>
      </c>
      <c r="BB543" s="45">
        <f>IFERROR(IF(VLOOKUP($A543,mdf_lsdt9!$A:$BE, P$1, FALSE)=P543,0,1),2)</f>
        <v>2</v>
      </c>
      <c r="BC543" s="45">
        <f>IFERROR(IF(VLOOKUP($A543,mdf_lsdt9!$A:$BE, Q$1, FALSE)=Q543,0,1),2)</f>
        <v>2</v>
      </c>
      <c r="BD543" s="45">
        <f>IFERROR(IF(VLOOKUP($A543,mdf_lsdt9!$A:$BE, R$1, FALSE)=R543,0,1),2)</f>
        <v>2</v>
      </c>
      <c r="BE543" s="45">
        <f>IFERROR(IF(VLOOKUP($A543,mdf_lsdt9!$A:$BE, S$1, FALSE)=S543,0,1),2)</f>
        <v>2</v>
      </c>
      <c r="BF543" s="45">
        <f>IFERROR(IF(VLOOKUP($A543,mdf_lsdt9!$A:$BE, T$1, FALSE)=T543,0,1),2)</f>
        <v>2</v>
      </c>
      <c r="BG543" s="45">
        <f>IFERROR(IF(VLOOKUP($A543,mdf_lsdt9!$A:$BE, U$1, FALSE)=U543,0,1),2)</f>
        <v>2</v>
      </c>
      <c r="BH543" s="45">
        <f>IFERROR(IF(VLOOKUP($A543,mdf_lsdt9!$A:$BE, V$1, FALSE)=V543,0,1),2)</f>
        <v>2</v>
      </c>
      <c r="BI543" s="45">
        <f>IFERROR(IF(VLOOKUP($A543,mdf_lsdt9!$A:$BE, W$1, FALSE)=W543,0,1),2)</f>
        <v>2</v>
      </c>
      <c r="BJ543" s="45">
        <f>IFERROR(IF(VLOOKUP($A543,mdf_lsdt9!$A:$BE, X$1, FALSE)=X543,0,1),2)</f>
        <v>2</v>
      </c>
      <c r="BK543" s="45">
        <f>IFERROR(IF(VLOOKUP($A543,mdf_lsdt9!$A:$BE, Y$1, FALSE)=Y543,0,1),2)</f>
        <v>2</v>
      </c>
      <c r="BL543" s="45">
        <f>IFERROR(IF(VLOOKUP($A543,mdf_lsdt9!$A:$BE, Z$1, FALSE)=Z543,0,1),2)</f>
        <v>2</v>
      </c>
      <c r="BM543" s="45">
        <f>IFERROR(IF(VLOOKUP($A543,mdf_lsdt9!$A:$BE, AA$1, FALSE)=AA543,0,1),2)</f>
        <v>2</v>
      </c>
      <c r="BN543" s="45">
        <f>IFERROR(IF(VLOOKUP($A543,mdf_lsdt9!$A:$BE, AB$1, FALSE)=AB543,0,1),2)</f>
        <v>2</v>
      </c>
      <c r="BO543" s="45">
        <f>IFERROR(IF(VLOOKUP($A543,mdf_lsdt9!$A:$BE, AC$1, FALSE)=AC543,0,1),2)</f>
        <v>2</v>
      </c>
      <c r="BP543" s="45">
        <f>IFERROR(IF(VLOOKUP($A543,mdf_lsdt9!$A:$BE, AD$1, FALSE)=AD543,0,1),2)</f>
        <v>2</v>
      </c>
      <c r="BQ543" s="45">
        <f>IFERROR(IF(VLOOKUP($A543,mdf_lsdt9!$A:$BE, AE$1, FALSE)=AE543,0,1),2)</f>
        <v>2</v>
      </c>
      <c r="BR543" s="45">
        <f>IFERROR(IF(VLOOKUP($A543,mdf_lsdt9!$A:$BE, AF$1, FALSE)=AF543,0,1),2)</f>
        <v>2</v>
      </c>
      <c r="BS543" s="45">
        <f>IFERROR(IF(VLOOKUP($A543,mdf_lsdt9!$A:$BE, AG$1, FALSE)=AG543,0,1),2)</f>
        <v>2</v>
      </c>
      <c r="BT543" s="45">
        <f>IFERROR(IF(VLOOKUP($A543,mdf_lsdt9!$A:$BE, AH$1, FALSE)=AH543,0,1),2)</f>
        <v>2</v>
      </c>
      <c r="BU543" s="45">
        <f>IFERROR(IF(VLOOKUP($A543,mdf_lsdt9!$A:$BE, AI$1, FALSE)=AI543,0,1),2)</f>
        <v>2</v>
      </c>
      <c r="BV543" s="45">
        <f>IFERROR(IF(VLOOKUP($A543,mdf_lsdt9!$A:$BE, AJ$1, FALSE)=AJ543,0,1),2)</f>
        <v>2</v>
      </c>
      <c r="BW543" s="45">
        <f>IFERROR(IF(VLOOKUP($A543,mdf_lsdt9!$A:$BE, AK$1, FALSE)=AK543,0,1),2)</f>
        <v>2</v>
      </c>
      <c r="BX543" s="45">
        <f>IFERROR(IF(VLOOKUP($A543,mdf_lsdt9!$A:$BE, AL$1, FALSE)=AL543,0,1),2)</f>
        <v>2</v>
      </c>
      <c r="BY543" s="45">
        <f>IFERROR(IF(VLOOKUP($A543,mdf_lsdt9!$A:$BE, AM$1, FALSE)=AM543,0,1),2)</f>
        <v>2</v>
      </c>
      <c r="BZ543" s="45">
        <f>IFERROR(IF(VLOOKUP($A543,mdf_lsdt9!$A:$BE, AN$1, FALSE)=AN543,0,1),2)</f>
        <v>2</v>
      </c>
      <c r="CA543" s="45">
        <f>IFERROR(IF(VLOOKUP($A543,mdf_lsdt9!$A:$BE, AO$1, FALSE)=AO543,0,1),2)</f>
        <v>2</v>
      </c>
      <c r="CB543" s="45">
        <f>IFERROR(IF(VLOOKUP($A543,mdf_lsdt9!$A:$BE, AP$1, FALSE)=AP543,0,1),2)</f>
        <v>2</v>
      </c>
      <c r="CC543" s="45">
        <f>IFERROR(IF(VLOOKUP($A543,mdf_lsdt9!$A:$BE, AQ$1, FALSE)=AQ543,0,1),2)</f>
        <v>2</v>
      </c>
      <c r="CD543" s="45">
        <f>IFERROR(IF(VLOOKUP($A543,mdf_lsdt9!$A:$BE, AR$1, FALSE)=AR543,0,1),2)</f>
        <v>2</v>
      </c>
      <c r="CE543" s="45">
        <f>IFERROR(IF(VLOOKUP($A543,mdf_lsdt9!$A:$BE, AS$1, FALSE)=AS543,0,1),2)</f>
        <v>2</v>
      </c>
      <c r="CF543" s="45">
        <f>IFERROR(IF(VLOOKUP($A543,mdf_lsdt9!$A:$BE, AT$1, FALSE)=AT543,0,1),2)</f>
        <v>2</v>
      </c>
      <c r="CG543" s="45">
        <f>IFERROR(IF(VLOOKUP($A543,mdf_lsdt9!$A:$BE, AU$1, FALSE)=AU543,0,1),2)</f>
        <v>2</v>
      </c>
      <c r="CH543" s="45">
        <f>IFERROR(IF(VLOOKUP($A543,mdf_lsdt9!$A:$BE, AV$1, FALSE)=AV543,0,1),2)</f>
        <v>2</v>
      </c>
    </row>
    <row r="544" spans="1:86" x14ac:dyDescent="0.35">
      <c r="A544" s="45" t="str">
        <f t="shared" si="9"/>
        <v/>
      </c>
      <c r="AW544" s="45">
        <f>IFERROR(IF(VLOOKUP($A544,mdf_lsdt9!$A:$BE, K$1, FALSE)=K544,0,1),2)</f>
        <v>2</v>
      </c>
      <c r="AX544" s="45">
        <f>IFERROR(IF(VLOOKUP($A544,mdf_lsdt9!$A:$BE, L$1, FALSE)=L544,0,1),2)</f>
        <v>2</v>
      </c>
      <c r="AY544" s="45">
        <f>IFERROR(IF(VLOOKUP($A544,mdf_lsdt9!$A:$BE, M$1, FALSE)=M544,0,1),2)</f>
        <v>2</v>
      </c>
      <c r="AZ544" s="45">
        <f>IFERROR(IF(VLOOKUP($A544,mdf_lsdt9!$A:$BE, N$1, FALSE)=N544,0,1),2)</f>
        <v>2</v>
      </c>
      <c r="BA544" s="45">
        <f>IFERROR(IF(VLOOKUP($A544,mdf_lsdt9!$A:$BE, O$1, FALSE)=O544,0,1),2)</f>
        <v>2</v>
      </c>
      <c r="BB544" s="45">
        <f>IFERROR(IF(VLOOKUP($A544,mdf_lsdt9!$A:$BE, P$1, FALSE)=P544,0,1),2)</f>
        <v>2</v>
      </c>
      <c r="BC544" s="45">
        <f>IFERROR(IF(VLOOKUP($A544,mdf_lsdt9!$A:$BE, Q$1, FALSE)=Q544,0,1),2)</f>
        <v>2</v>
      </c>
      <c r="BD544" s="45">
        <f>IFERROR(IF(VLOOKUP($A544,mdf_lsdt9!$A:$BE, R$1, FALSE)=R544,0,1),2)</f>
        <v>2</v>
      </c>
      <c r="BE544" s="45">
        <f>IFERROR(IF(VLOOKUP($A544,mdf_lsdt9!$A:$BE, S$1, FALSE)=S544,0,1),2)</f>
        <v>2</v>
      </c>
      <c r="BF544" s="45">
        <f>IFERROR(IF(VLOOKUP($A544,mdf_lsdt9!$A:$BE, T$1, FALSE)=T544,0,1),2)</f>
        <v>2</v>
      </c>
      <c r="BG544" s="45">
        <f>IFERROR(IF(VLOOKUP($A544,mdf_lsdt9!$A:$BE, U$1, FALSE)=U544,0,1),2)</f>
        <v>2</v>
      </c>
      <c r="BH544" s="45">
        <f>IFERROR(IF(VLOOKUP($A544,mdf_lsdt9!$A:$BE, V$1, FALSE)=V544,0,1),2)</f>
        <v>2</v>
      </c>
      <c r="BI544" s="45">
        <f>IFERROR(IF(VLOOKUP($A544,mdf_lsdt9!$A:$BE, W$1, FALSE)=W544,0,1),2)</f>
        <v>2</v>
      </c>
      <c r="BJ544" s="45">
        <f>IFERROR(IF(VLOOKUP($A544,mdf_lsdt9!$A:$BE, X$1, FALSE)=X544,0,1),2)</f>
        <v>2</v>
      </c>
      <c r="BK544" s="45">
        <f>IFERROR(IF(VLOOKUP($A544,mdf_lsdt9!$A:$BE, Y$1, FALSE)=Y544,0,1),2)</f>
        <v>2</v>
      </c>
      <c r="BL544" s="45">
        <f>IFERROR(IF(VLOOKUP($A544,mdf_lsdt9!$A:$BE, Z$1, FALSE)=Z544,0,1),2)</f>
        <v>2</v>
      </c>
      <c r="BM544" s="45">
        <f>IFERROR(IF(VLOOKUP($A544,mdf_lsdt9!$A:$BE, AA$1, FALSE)=AA544,0,1),2)</f>
        <v>2</v>
      </c>
      <c r="BN544" s="45">
        <f>IFERROR(IF(VLOOKUP($A544,mdf_lsdt9!$A:$BE, AB$1, FALSE)=AB544,0,1),2)</f>
        <v>2</v>
      </c>
      <c r="BO544" s="45">
        <f>IFERROR(IF(VLOOKUP($A544,mdf_lsdt9!$A:$BE, AC$1, FALSE)=AC544,0,1),2)</f>
        <v>2</v>
      </c>
      <c r="BP544" s="45">
        <f>IFERROR(IF(VLOOKUP($A544,mdf_lsdt9!$A:$BE, AD$1, FALSE)=AD544,0,1),2)</f>
        <v>2</v>
      </c>
      <c r="BQ544" s="45">
        <f>IFERROR(IF(VLOOKUP($A544,mdf_lsdt9!$A:$BE, AE$1, FALSE)=AE544,0,1),2)</f>
        <v>2</v>
      </c>
      <c r="BR544" s="45">
        <f>IFERROR(IF(VLOOKUP($A544,mdf_lsdt9!$A:$BE, AF$1, FALSE)=AF544,0,1),2)</f>
        <v>2</v>
      </c>
      <c r="BS544" s="45">
        <f>IFERROR(IF(VLOOKUP($A544,mdf_lsdt9!$A:$BE, AG$1, FALSE)=AG544,0,1),2)</f>
        <v>2</v>
      </c>
      <c r="BT544" s="45">
        <f>IFERROR(IF(VLOOKUP($A544,mdf_lsdt9!$A:$BE, AH$1, FALSE)=AH544,0,1),2)</f>
        <v>2</v>
      </c>
      <c r="BU544" s="45">
        <f>IFERROR(IF(VLOOKUP($A544,mdf_lsdt9!$A:$BE, AI$1, FALSE)=AI544,0,1),2)</f>
        <v>2</v>
      </c>
      <c r="BV544" s="45">
        <f>IFERROR(IF(VLOOKUP($A544,mdf_lsdt9!$A:$BE, AJ$1, FALSE)=AJ544,0,1),2)</f>
        <v>2</v>
      </c>
      <c r="BW544" s="45">
        <f>IFERROR(IF(VLOOKUP($A544,mdf_lsdt9!$A:$BE, AK$1, FALSE)=AK544,0,1),2)</f>
        <v>2</v>
      </c>
      <c r="BX544" s="45">
        <f>IFERROR(IF(VLOOKUP($A544,mdf_lsdt9!$A:$BE, AL$1, FALSE)=AL544,0,1),2)</f>
        <v>2</v>
      </c>
      <c r="BY544" s="45">
        <f>IFERROR(IF(VLOOKUP($A544,mdf_lsdt9!$A:$BE, AM$1, FALSE)=AM544,0,1),2)</f>
        <v>2</v>
      </c>
      <c r="BZ544" s="45">
        <f>IFERROR(IF(VLOOKUP($A544,mdf_lsdt9!$A:$BE, AN$1, FALSE)=AN544,0,1),2)</f>
        <v>2</v>
      </c>
      <c r="CA544" s="45">
        <f>IFERROR(IF(VLOOKUP($A544,mdf_lsdt9!$A:$BE, AO$1, FALSE)=AO544,0,1),2)</f>
        <v>2</v>
      </c>
      <c r="CB544" s="45">
        <f>IFERROR(IF(VLOOKUP($A544,mdf_lsdt9!$A:$BE, AP$1, FALSE)=AP544,0,1),2)</f>
        <v>2</v>
      </c>
      <c r="CC544" s="45">
        <f>IFERROR(IF(VLOOKUP($A544,mdf_lsdt9!$A:$BE, AQ$1, FALSE)=AQ544,0,1),2)</f>
        <v>2</v>
      </c>
      <c r="CD544" s="45">
        <f>IFERROR(IF(VLOOKUP($A544,mdf_lsdt9!$A:$BE, AR$1, FALSE)=AR544,0,1),2)</f>
        <v>2</v>
      </c>
      <c r="CE544" s="45">
        <f>IFERROR(IF(VLOOKUP($A544,mdf_lsdt9!$A:$BE, AS$1, FALSE)=AS544,0,1),2)</f>
        <v>2</v>
      </c>
      <c r="CF544" s="45">
        <f>IFERROR(IF(VLOOKUP($A544,mdf_lsdt9!$A:$BE, AT$1, FALSE)=AT544,0,1),2)</f>
        <v>2</v>
      </c>
      <c r="CG544" s="45">
        <f>IFERROR(IF(VLOOKUP($A544,mdf_lsdt9!$A:$BE, AU$1, FALSE)=AU544,0,1),2)</f>
        <v>2</v>
      </c>
      <c r="CH544" s="45">
        <f>IFERROR(IF(VLOOKUP($A544,mdf_lsdt9!$A:$BE, AV$1, FALSE)=AV544,0,1),2)</f>
        <v>2</v>
      </c>
    </row>
    <row r="545" spans="1:86" x14ac:dyDescent="0.35">
      <c r="A545" s="45" t="str">
        <f t="shared" si="9"/>
        <v/>
      </c>
      <c r="AW545" s="45">
        <f>IFERROR(IF(VLOOKUP($A545,mdf_lsdt9!$A:$BE, K$1, FALSE)=K545,0,1),2)</f>
        <v>2</v>
      </c>
      <c r="AX545" s="45">
        <f>IFERROR(IF(VLOOKUP($A545,mdf_lsdt9!$A:$BE, L$1, FALSE)=L545,0,1),2)</f>
        <v>2</v>
      </c>
      <c r="AY545" s="45">
        <f>IFERROR(IF(VLOOKUP($A545,mdf_lsdt9!$A:$BE, M$1, FALSE)=M545,0,1),2)</f>
        <v>2</v>
      </c>
      <c r="AZ545" s="45">
        <f>IFERROR(IF(VLOOKUP($A545,mdf_lsdt9!$A:$BE, N$1, FALSE)=N545,0,1),2)</f>
        <v>2</v>
      </c>
      <c r="BA545" s="45">
        <f>IFERROR(IF(VLOOKUP($A545,mdf_lsdt9!$A:$BE, O$1, FALSE)=O545,0,1),2)</f>
        <v>2</v>
      </c>
      <c r="BB545" s="45">
        <f>IFERROR(IF(VLOOKUP($A545,mdf_lsdt9!$A:$BE, P$1, FALSE)=P545,0,1),2)</f>
        <v>2</v>
      </c>
      <c r="BC545" s="45">
        <f>IFERROR(IF(VLOOKUP($A545,mdf_lsdt9!$A:$BE, Q$1, FALSE)=Q545,0,1),2)</f>
        <v>2</v>
      </c>
      <c r="BD545" s="45">
        <f>IFERROR(IF(VLOOKUP($A545,mdf_lsdt9!$A:$BE, R$1, FALSE)=R545,0,1),2)</f>
        <v>2</v>
      </c>
      <c r="BE545" s="45">
        <f>IFERROR(IF(VLOOKUP($A545,mdf_lsdt9!$A:$BE, S$1, FALSE)=S545,0,1),2)</f>
        <v>2</v>
      </c>
      <c r="BF545" s="45">
        <f>IFERROR(IF(VLOOKUP($A545,mdf_lsdt9!$A:$BE, T$1, FALSE)=T545,0,1),2)</f>
        <v>2</v>
      </c>
      <c r="BG545" s="45">
        <f>IFERROR(IF(VLOOKUP($A545,mdf_lsdt9!$A:$BE, U$1, FALSE)=U545,0,1),2)</f>
        <v>2</v>
      </c>
      <c r="BH545" s="45">
        <f>IFERROR(IF(VLOOKUP($A545,mdf_lsdt9!$A:$BE, V$1, FALSE)=V545,0,1),2)</f>
        <v>2</v>
      </c>
      <c r="BI545" s="45">
        <f>IFERROR(IF(VLOOKUP($A545,mdf_lsdt9!$A:$BE, W$1, FALSE)=W545,0,1),2)</f>
        <v>2</v>
      </c>
      <c r="BJ545" s="45">
        <f>IFERROR(IF(VLOOKUP($A545,mdf_lsdt9!$A:$BE, X$1, FALSE)=X545,0,1),2)</f>
        <v>2</v>
      </c>
      <c r="BK545" s="45">
        <f>IFERROR(IF(VLOOKUP($A545,mdf_lsdt9!$A:$BE, Y$1, FALSE)=Y545,0,1),2)</f>
        <v>2</v>
      </c>
      <c r="BL545" s="45">
        <f>IFERROR(IF(VLOOKUP($A545,mdf_lsdt9!$A:$BE, Z$1, FALSE)=Z545,0,1),2)</f>
        <v>2</v>
      </c>
      <c r="BM545" s="45">
        <f>IFERROR(IF(VLOOKUP($A545,mdf_lsdt9!$A:$BE, AA$1, FALSE)=AA545,0,1),2)</f>
        <v>2</v>
      </c>
      <c r="BN545" s="45">
        <f>IFERROR(IF(VLOOKUP($A545,mdf_lsdt9!$A:$BE, AB$1, FALSE)=AB545,0,1),2)</f>
        <v>2</v>
      </c>
      <c r="BO545" s="45">
        <f>IFERROR(IF(VLOOKUP($A545,mdf_lsdt9!$A:$BE, AC$1, FALSE)=AC545,0,1),2)</f>
        <v>2</v>
      </c>
      <c r="BP545" s="45">
        <f>IFERROR(IF(VLOOKUP($A545,mdf_lsdt9!$A:$BE, AD$1, FALSE)=AD545,0,1),2)</f>
        <v>2</v>
      </c>
      <c r="BQ545" s="45">
        <f>IFERROR(IF(VLOOKUP($A545,mdf_lsdt9!$A:$BE, AE$1, FALSE)=AE545,0,1),2)</f>
        <v>2</v>
      </c>
      <c r="BR545" s="45">
        <f>IFERROR(IF(VLOOKUP($A545,mdf_lsdt9!$A:$BE, AF$1, FALSE)=AF545,0,1),2)</f>
        <v>2</v>
      </c>
      <c r="BS545" s="45">
        <f>IFERROR(IF(VLOOKUP($A545,mdf_lsdt9!$A:$BE, AG$1, FALSE)=AG545,0,1),2)</f>
        <v>2</v>
      </c>
      <c r="BT545" s="45">
        <f>IFERROR(IF(VLOOKUP($A545,mdf_lsdt9!$A:$BE, AH$1, FALSE)=AH545,0,1),2)</f>
        <v>2</v>
      </c>
      <c r="BU545" s="45">
        <f>IFERROR(IF(VLOOKUP($A545,mdf_lsdt9!$A:$BE, AI$1, FALSE)=AI545,0,1),2)</f>
        <v>2</v>
      </c>
      <c r="BV545" s="45">
        <f>IFERROR(IF(VLOOKUP($A545,mdf_lsdt9!$A:$BE, AJ$1, FALSE)=AJ545,0,1),2)</f>
        <v>2</v>
      </c>
      <c r="BW545" s="45">
        <f>IFERROR(IF(VLOOKUP($A545,mdf_lsdt9!$A:$BE, AK$1, FALSE)=AK545,0,1),2)</f>
        <v>2</v>
      </c>
      <c r="BX545" s="45">
        <f>IFERROR(IF(VLOOKUP($A545,mdf_lsdt9!$A:$BE, AL$1, FALSE)=AL545,0,1),2)</f>
        <v>2</v>
      </c>
      <c r="BY545" s="45">
        <f>IFERROR(IF(VLOOKUP($A545,mdf_lsdt9!$A:$BE, AM$1, FALSE)=AM545,0,1),2)</f>
        <v>2</v>
      </c>
      <c r="BZ545" s="45">
        <f>IFERROR(IF(VLOOKUP($A545,mdf_lsdt9!$A:$BE, AN$1, FALSE)=AN545,0,1),2)</f>
        <v>2</v>
      </c>
      <c r="CA545" s="45">
        <f>IFERROR(IF(VLOOKUP($A545,mdf_lsdt9!$A:$BE, AO$1, FALSE)=AO545,0,1),2)</f>
        <v>2</v>
      </c>
      <c r="CB545" s="45">
        <f>IFERROR(IF(VLOOKUP($A545,mdf_lsdt9!$A:$BE, AP$1, FALSE)=AP545,0,1),2)</f>
        <v>2</v>
      </c>
      <c r="CC545" s="45">
        <f>IFERROR(IF(VLOOKUP($A545,mdf_lsdt9!$A:$BE, AQ$1, FALSE)=AQ545,0,1),2)</f>
        <v>2</v>
      </c>
      <c r="CD545" s="45">
        <f>IFERROR(IF(VLOOKUP($A545,mdf_lsdt9!$A:$BE, AR$1, FALSE)=AR545,0,1),2)</f>
        <v>2</v>
      </c>
      <c r="CE545" s="45">
        <f>IFERROR(IF(VLOOKUP($A545,mdf_lsdt9!$A:$BE, AS$1, FALSE)=AS545,0,1),2)</f>
        <v>2</v>
      </c>
      <c r="CF545" s="45">
        <f>IFERROR(IF(VLOOKUP($A545,mdf_lsdt9!$A:$BE, AT$1, FALSE)=AT545,0,1),2)</f>
        <v>2</v>
      </c>
      <c r="CG545" s="45">
        <f>IFERROR(IF(VLOOKUP($A545,mdf_lsdt9!$A:$BE, AU$1, FALSE)=AU545,0,1),2)</f>
        <v>2</v>
      </c>
      <c r="CH545" s="45">
        <f>IFERROR(IF(VLOOKUP($A545,mdf_lsdt9!$A:$BE, AV$1, FALSE)=AV545,0,1),2)</f>
        <v>2</v>
      </c>
    </row>
    <row r="546" spans="1:86" x14ac:dyDescent="0.35">
      <c r="A546" s="45" t="str">
        <f t="shared" si="9"/>
        <v/>
      </c>
      <c r="AW546" s="45">
        <f>IFERROR(IF(VLOOKUP($A546,mdf_lsdt9!$A:$BE, K$1, FALSE)=K546,0,1),2)</f>
        <v>2</v>
      </c>
      <c r="AX546" s="45">
        <f>IFERROR(IF(VLOOKUP($A546,mdf_lsdt9!$A:$BE, L$1, FALSE)=L546,0,1),2)</f>
        <v>2</v>
      </c>
      <c r="AY546" s="45">
        <f>IFERROR(IF(VLOOKUP($A546,mdf_lsdt9!$A:$BE, M$1, FALSE)=M546,0,1),2)</f>
        <v>2</v>
      </c>
      <c r="AZ546" s="45">
        <f>IFERROR(IF(VLOOKUP($A546,mdf_lsdt9!$A:$BE, N$1, FALSE)=N546,0,1),2)</f>
        <v>2</v>
      </c>
      <c r="BA546" s="45">
        <f>IFERROR(IF(VLOOKUP($A546,mdf_lsdt9!$A:$BE, O$1, FALSE)=O546,0,1),2)</f>
        <v>2</v>
      </c>
      <c r="BB546" s="45">
        <f>IFERROR(IF(VLOOKUP($A546,mdf_lsdt9!$A:$BE, P$1, FALSE)=P546,0,1),2)</f>
        <v>2</v>
      </c>
      <c r="BC546" s="45">
        <f>IFERROR(IF(VLOOKUP($A546,mdf_lsdt9!$A:$BE, Q$1, FALSE)=Q546,0,1),2)</f>
        <v>2</v>
      </c>
      <c r="BD546" s="45">
        <f>IFERROR(IF(VLOOKUP($A546,mdf_lsdt9!$A:$BE, R$1, FALSE)=R546,0,1),2)</f>
        <v>2</v>
      </c>
      <c r="BE546" s="45">
        <f>IFERROR(IF(VLOOKUP($A546,mdf_lsdt9!$A:$BE, S$1, FALSE)=S546,0,1),2)</f>
        <v>2</v>
      </c>
      <c r="BF546" s="45">
        <f>IFERROR(IF(VLOOKUP($A546,mdf_lsdt9!$A:$BE, T$1, FALSE)=T546,0,1),2)</f>
        <v>2</v>
      </c>
      <c r="BG546" s="45">
        <f>IFERROR(IF(VLOOKUP($A546,mdf_lsdt9!$A:$BE, U$1, FALSE)=U546,0,1),2)</f>
        <v>2</v>
      </c>
      <c r="BH546" s="45">
        <f>IFERROR(IF(VLOOKUP($A546,mdf_lsdt9!$A:$BE, V$1, FALSE)=V546,0,1),2)</f>
        <v>2</v>
      </c>
      <c r="BI546" s="45">
        <f>IFERROR(IF(VLOOKUP($A546,mdf_lsdt9!$A:$BE, W$1, FALSE)=W546,0,1),2)</f>
        <v>2</v>
      </c>
      <c r="BJ546" s="45">
        <f>IFERROR(IF(VLOOKUP($A546,mdf_lsdt9!$A:$BE, X$1, FALSE)=X546,0,1),2)</f>
        <v>2</v>
      </c>
      <c r="BK546" s="45">
        <f>IFERROR(IF(VLOOKUP($A546,mdf_lsdt9!$A:$BE, Y$1, FALSE)=Y546,0,1),2)</f>
        <v>2</v>
      </c>
      <c r="BL546" s="45">
        <f>IFERROR(IF(VLOOKUP($A546,mdf_lsdt9!$A:$BE, Z$1, FALSE)=Z546,0,1),2)</f>
        <v>2</v>
      </c>
      <c r="BM546" s="45">
        <f>IFERROR(IF(VLOOKUP($A546,mdf_lsdt9!$A:$BE, AA$1, FALSE)=AA546,0,1),2)</f>
        <v>2</v>
      </c>
      <c r="BN546" s="45">
        <f>IFERROR(IF(VLOOKUP($A546,mdf_lsdt9!$A:$BE, AB$1, FALSE)=AB546,0,1),2)</f>
        <v>2</v>
      </c>
      <c r="BO546" s="45">
        <f>IFERROR(IF(VLOOKUP($A546,mdf_lsdt9!$A:$BE, AC$1, FALSE)=AC546,0,1),2)</f>
        <v>2</v>
      </c>
      <c r="BP546" s="45">
        <f>IFERROR(IF(VLOOKUP($A546,mdf_lsdt9!$A:$BE, AD$1, FALSE)=AD546,0,1),2)</f>
        <v>2</v>
      </c>
      <c r="BQ546" s="45">
        <f>IFERROR(IF(VLOOKUP($A546,mdf_lsdt9!$A:$BE, AE$1, FALSE)=AE546,0,1),2)</f>
        <v>2</v>
      </c>
      <c r="BR546" s="45">
        <f>IFERROR(IF(VLOOKUP($A546,mdf_lsdt9!$A:$BE, AF$1, FALSE)=AF546,0,1),2)</f>
        <v>2</v>
      </c>
      <c r="BS546" s="45">
        <f>IFERROR(IF(VLOOKUP($A546,mdf_lsdt9!$A:$BE, AG$1, FALSE)=AG546,0,1),2)</f>
        <v>2</v>
      </c>
      <c r="BT546" s="45">
        <f>IFERROR(IF(VLOOKUP($A546,mdf_lsdt9!$A:$BE, AH$1, FALSE)=AH546,0,1),2)</f>
        <v>2</v>
      </c>
      <c r="BU546" s="45">
        <f>IFERROR(IF(VLOOKUP($A546,mdf_lsdt9!$A:$BE, AI$1, FALSE)=AI546,0,1),2)</f>
        <v>2</v>
      </c>
      <c r="BV546" s="45">
        <f>IFERROR(IF(VLOOKUP($A546,mdf_lsdt9!$A:$BE, AJ$1, FALSE)=AJ546,0,1),2)</f>
        <v>2</v>
      </c>
      <c r="BW546" s="45">
        <f>IFERROR(IF(VLOOKUP($A546,mdf_lsdt9!$A:$BE, AK$1, FALSE)=AK546,0,1),2)</f>
        <v>2</v>
      </c>
      <c r="BX546" s="45">
        <f>IFERROR(IF(VLOOKUP($A546,mdf_lsdt9!$A:$BE, AL$1, FALSE)=AL546,0,1),2)</f>
        <v>2</v>
      </c>
      <c r="BY546" s="45">
        <f>IFERROR(IF(VLOOKUP($A546,mdf_lsdt9!$A:$BE, AM$1, FALSE)=AM546,0,1),2)</f>
        <v>2</v>
      </c>
      <c r="BZ546" s="45">
        <f>IFERROR(IF(VLOOKUP($A546,mdf_lsdt9!$A:$BE, AN$1, FALSE)=AN546,0,1),2)</f>
        <v>2</v>
      </c>
      <c r="CA546" s="45">
        <f>IFERROR(IF(VLOOKUP($A546,mdf_lsdt9!$A:$BE, AO$1, FALSE)=AO546,0,1),2)</f>
        <v>2</v>
      </c>
      <c r="CB546" s="45">
        <f>IFERROR(IF(VLOOKUP($A546,mdf_lsdt9!$A:$BE, AP$1, FALSE)=AP546,0,1),2)</f>
        <v>2</v>
      </c>
      <c r="CC546" s="45">
        <f>IFERROR(IF(VLOOKUP($A546,mdf_lsdt9!$A:$BE, AQ$1, FALSE)=AQ546,0,1),2)</f>
        <v>2</v>
      </c>
      <c r="CD546" s="45">
        <f>IFERROR(IF(VLOOKUP($A546,mdf_lsdt9!$A:$BE, AR$1, FALSE)=AR546,0,1),2)</f>
        <v>2</v>
      </c>
      <c r="CE546" s="45">
        <f>IFERROR(IF(VLOOKUP($A546,mdf_lsdt9!$A:$BE, AS$1, FALSE)=AS546,0,1),2)</f>
        <v>2</v>
      </c>
      <c r="CF546" s="45">
        <f>IFERROR(IF(VLOOKUP($A546,mdf_lsdt9!$A:$BE, AT$1, FALSE)=AT546,0,1),2)</f>
        <v>2</v>
      </c>
      <c r="CG546" s="45">
        <f>IFERROR(IF(VLOOKUP($A546,mdf_lsdt9!$A:$BE, AU$1, FALSE)=AU546,0,1),2)</f>
        <v>2</v>
      </c>
      <c r="CH546" s="45">
        <f>IFERROR(IF(VLOOKUP($A546,mdf_lsdt9!$A:$BE, AV$1, FALSE)=AV546,0,1),2)</f>
        <v>2</v>
      </c>
    </row>
    <row r="547" spans="1:86" x14ac:dyDescent="0.35">
      <c r="A547" s="45" t="str">
        <f t="shared" si="9"/>
        <v/>
      </c>
      <c r="AW547" s="45">
        <f>IFERROR(IF(VLOOKUP($A547,mdf_lsdt9!$A:$BE, K$1, FALSE)=K547,0,1),2)</f>
        <v>2</v>
      </c>
      <c r="AX547" s="45">
        <f>IFERROR(IF(VLOOKUP($A547,mdf_lsdt9!$A:$BE, L$1, FALSE)=L547,0,1),2)</f>
        <v>2</v>
      </c>
      <c r="AY547" s="45">
        <f>IFERROR(IF(VLOOKUP($A547,mdf_lsdt9!$A:$BE, M$1, FALSE)=M547,0,1),2)</f>
        <v>2</v>
      </c>
      <c r="AZ547" s="45">
        <f>IFERROR(IF(VLOOKUP($A547,mdf_lsdt9!$A:$BE, N$1, FALSE)=N547,0,1),2)</f>
        <v>2</v>
      </c>
      <c r="BA547" s="45">
        <f>IFERROR(IF(VLOOKUP($A547,mdf_lsdt9!$A:$BE, O$1, FALSE)=O547,0,1),2)</f>
        <v>2</v>
      </c>
      <c r="BB547" s="45">
        <f>IFERROR(IF(VLOOKUP($A547,mdf_lsdt9!$A:$BE, P$1, FALSE)=P547,0,1),2)</f>
        <v>2</v>
      </c>
      <c r="BC547" s="45">
        <f>IFERROR(IF(VLOOKUP($A547,mdf_lsdt9!$A:$BE, Q$1, FALSE)=Q547,0,1),2)</f>
        <v>2</v>
      </c>
      <c r="BD547" s="45">
        <f>IFERROR(IF(VLOOKUP($A547,mdf_lsdt9!$A:$BE, R$1, FALSE)=R547,0,1),2)</f>
        <v>2</v>
      </c>
      <c r="BE547" s="45">
        <f>IFERROR(IF(VLOOKUP($A547,mdf_lsdt9!$A:$BE, S$1, FALSE)=S547,0,1),2)</f>
        <v>2</v>
      </c>
      <c r="BF547" s="45">
        <f>IFERROR(IF(VLOOKUP($A547,mdf_lsdt9!$A:$BE, T$1, FALSE)=T547,0,1),2)</f>
        <v>2</v>
      </c>
      <c r="BG547" s="45">
        <f>IFERROR(IF(VLOOKUP($A547,mdf_lsdt9!$A:$BE, U$1, FALSE)=U547,0,1),2)</f>
        <v>2</v>
      </c>
      <c r="BH547" s="45">
        <f>IFERROR(IF(VLOOKUP($A547,mdf_lsdt9!$A:$BE, V$1, FALSE)=V547,0,1),2)</f>
        <v>2</v>
      </c>
      <c r="BI547" s="45">
        <f>IFERROR(IF(VLOOKUP($A547,mdf_lsdt9!$A:$BE, W$1, FALSE)=W547,0,1),2)</f>
        <v>2</v>
      </c>
      <c r="BJ547" s="45">
        <f>IFERROR(IF(VLOOKUP($A547,mdf_lsdt9!$A:$BE, X$1, FALSE)=X547,0,1),2)</f>
        <v>2</v>
      </c>
      <c r="BK547" s="45">
        <f>IFERROR(IF(VLOOKUP($A547,mdf_lsdt9!$A:$BE, Y$1, FALSE)=Y547,0,1),2)</f>
        <v>2</v>
      </c>
      <c r="BL547" s="45">
        <f>IFERROR(IF(VLOOKUP($A547,mdf_lsdt9!$A:$BE, Z$1, FALSE)=Z547,0,1),2)</f>
        <v>2</v>
      </c>
      <c r="BM547" s="45">
        <f>IFERROR(IF(VLOOKUP($A547,mdf_lsdt9!$A:$BE, AA$1, FALSE)=AA547,0,1),2)</f>
        <v>2</v>
      </c>
      <c r="BN547" s="45">
        <f>IFERROR(IF(VLOOKUP($A547,mdf_lsdt9!$A:$BE, AB$1, FALSE)=AB547,0,1),2)</f>
        <v>2</v>
      </c>
      <c r="BO547" s="45">
        <f>IFERROR(IF(VLOOKUP($A547,mdf_lsdt9!$A:$BE, AC$1, FALSE)=AC547,0,1),2)</f>
        <v>2</v>
      </c>
      <c r="BP547" s="45">
        <f>IFERROR(IF(VLOOKUP($A547,mdf_lsdt9!$A:$BE, AD$1, FALSE)=AD547,0,1),2)</f>
        <v>2</v>
      </c>
      <c r="BQ547" s="45">
        <f>IFERROR(IF(VLOOKUP($A547,mdf_lsdt9!$A:$BE, AE$1, FALSE)=AE547,0,1),2)</f>
        <v>2</v>
      </c>
      <c r="BR547" s="45">
        <f>IFERROR(IF(VLOOKUP($A547,mdf_lsdt9!$A:$BE, AF$1, FALSE)=AF547,0,1),2)</f>
        <v>2</v>
      </c>
      <c r="BS547" s="45">
        <f>IFERROR(IF(VLOOKUP($A547,mdf_lsdt9!$A:$BE, AG$1, FALSE)=AG547,0,1),2)</f>
        <v>2</v>
      </c>
      <c r="BT547" s="45">
        <f>IFERROR(IF(VLOOKUP($A547,mdf_lsdt9!$A:$BE, AH$1, FALSE)=AH547,0,1),2)</f>
        <v>2</v>
      </c>
      <c r="BU547" s="45">
        <f>IFERROR(IF(VLOOKUP($A547,mdf_lsdt9!$A:$BE, AI$1, FALSE)=AI547,0,1),2)</f>
        <v>2</v>
      </c>
      <c r="BV547" s="45">
        <f>IFERROR(IF(VLOOKUP($A547,mdf_lsdt9!$A:$BE, AJ$1, FALSE)=AJ547,0,1),2)</f>
        <v>2</v>
      </c>
      <c r="BW547" s="45">
        <f>IFERROR(IF(VLOOKUP($A547,mdf_lsdt9!$A:$BE, AK$1, FALSE)=AK547,0,1),2)</f>
        <v>2</v>
      </c>
      <c r="BX547" s="45">
        <f>IFERROR(IF(VLOOKUP($A547,mdf_lsdt9!$A:$BE, AL$1, FALSE)=AL547,0,1),2)</f>
        <v>2</v>
      </c>
      <c r="BY547" s="45">
        <f>IFERROR(IF(VLOOKUP($A547,mdf_lsdt9!$A:$BE, AM$1, FALSE)=AM547,0,1),2)</f>
        <v>2</v>
      </c>
      <c r="BZ547" s="45">
        <f>IFERROR(IF(VLOOKUP($A547,mdf_lsdt9!$A:$BE, AN$1, FALSE)=AN547,0,1),2)</f>
        <v>2</v>
      </c>
      <c r="CA547" s="45">
        <f>IFERROR(IF(VLOOKUP($A547,mdf_lsdt9!$A:$BE, AO$1, FALSE)=AO547,0,1),2)</f>
        <v>2</v>
      </c>
      <c r="CB547" s="45">
        <f>IFERROR(IF(VLOOKUP($A547,mdf_lsdt9!$A:$BE, AP$1, FALSE)=AP547,0,1),2)</f>
        <v>2</v>
      </c>
      <c r="CC547" s="45">
        <f>IFERROR(IF(VLOOKUP($A547,mdf_lsdt9!$A:$BE, AQ$1, FALSE)=AQ547,0,1),2)</f>
        <v>2</v>
      </c>
      <c r="CD547" s="45">
        <f>IFERROR(IF(VLOOKUP($A547,mdf_lsdt9!$A:$BE, AR$1, FALSE)=AR547,0,1),2)</f>
        <v>2</v>
      </c>
      <c r="CE547" s="45">
        <f>IFERROR(IF(VLOOKUP($A547,mdf_lsdt9!$A:$BE, AS$1, FALSE)=AS547,0,1),2)</f>
        <v>2</v>
      </c>
      <c r="CF547" s="45">
        <f>IFERROR(IF(VLOOKUP($A547,mdf_lsdt9!$A:$BE, AT$1, FALSE)=AT547,0,1),2)</f>
        <v>2</v>
      </c>
      <c r="CG547" s="45">
        <f>IFERROR(IF(VLOOKUP($A547,mdf_lsdt9!$A:$BE, AU$1, FALSE)=AU547,0,1),2)</f>
        <v>2</v>
      </c>
      <c r="CH547" s="45">
        <f>IFERROR(IF(VLOOKUP($A547,mdf_lsdt9!$A:$BE, AV$1, FALSE)=AV547,0,1),2)</f>
        <v>2</v>
      </c>
    </row>
    <row r="548" spans="1:86" x14ac:dyDescent="0.35">
      <c r="A548" s="45" t="str">
        <f t="shared" si="9"/>
        <v/>
      </c>
      <c r="AW548" s="45">
        <f>IFERROR(IF(VLOOKUP($A548,mdf_lsdt9!$A:$BE, K$1, FALSE)=K548,0,1),2)</f>
        <v>2</v>
      </c>
      <c r="AX548" s="45">
        <f>IFERROR(IF(VLOOKUP($A548,mdf_lsdt9!$A:$BE, L$1, FALSE)=L548,0,1),2)</f>
        <v>2</v>
      </c>
      <c r="AY548" s="45">
        <f>IFERROR(IF(VLOOKUP($A548,mdf_lsdt9!$A:$BE, M$1, FALSE)=M548,0,1),2)</f>
        <v>2</v>
      </c>
      <c r="AZ548" s="45">
        <f>IFERROR(IF(VLOOKUP($A548,mdf_lsdt9!$A:$BE, N$1, FALSE)=N548,0,1),2)</f>
        <v>2</v>
      </c>
      <c r="BA548" s="45">
        <f>IFERROR(IF(VLOOKUP($A548,mdf_lsdt9!$A:$BE, O$1, FALSE)=O548,0,1),2)</f>
        <v>2</v>
      </c>
      <c r="BB548" s="45">
        <f>IFERROR(IF(VLOOKUP($A548,mdf_lsdt9!$A:$BE, P$1, FALSE)=P548,0,1),2)</f>
        <v>2</v>
      </c>
      <c r="BC548" s="45">
        <f>IFERROR(IF(VLOOKUP($A548,mdf_lsdt9!$A:$BE, Q$1, FALSE)=Q548,0,1),2)</f>
        <v>2</v>
      </c>
      <c r="BD548" s="45">
        <f>IFERROR(IF(VLOOKUP($A548,mdf_lsdt9!$A:$BE, R$1, FALSE)=R548,0,1),2)</f>
        <v>2</v>
      </c>
      <c r="BE548" s="45">
        <f>IFERROR(IF(VLOOKUP($A548,mdf_lsdt9!$A:$BE, S$1, FALSE)=S548,0,1),2)</f>
        <v>2</v>
      </c>
      <c r="BF548" s="45">
        <f>IFERROR(IF(VLOOKUP($A548,mdf_lsdt9!$A:$BE, T$1, FALSE)=T548,0,1),2)</f>
        <v>2</v>
      </c>
      <c r="BG548" s="45">
        <f>IFERROR(IF(VLOOKUP($A548,mdf_lsdt9!$A:$BE, U$1, FALSE)=U548,0,1),2)</f>
        <v>2</v>
      </c>
      <c r="BH548" s="45">
        <f>IFERROR(IF(VLOOKUP($A548,mdf_lsdt9!$A:$BE, V$1, FALSE)=V548,0,1),2)</f>
        <v>2</v>
      </c>
      <c r="BI548" s="45">
        <f>IFERROR(IF(VLOOKUP($A548,mdf_lsdt9!$A:$BE, W$1, FALSE)=W548,0,1),2)</f>
        <v>2</v>
      </c>
      <c r="BJ548" s="45">
        <f>IFERROR(IF(VLOOKUP($A548,mdf_lsdt9!$A:$BE, X$1, FALSE)=X548,0,1),2)</f>
        <v>2</v>
      </c>
      <c r="BK548" s="45">
        <f>IFERROR(IF(VLOOKUP($A548,mdf_lsdt9!$A:$BE, Y$1, FALSE)=Y548,0,1),2)</f>
        <v>2</v>
      </c>
      <c r="BL548" s="45">
        <f>IFERROR(IF(VLOOKUP($A548,mdf_lsdt9!$A:$BE, Z$1, FALSE)=Z548,0,1),2)</f>
        <v>2</v>
      </c>
      <c r="BM548" s="45">
        <f>IFERROR(IF(VLOOKUP($A548,mdf_lsdt9!$A:$BE, AA$1, FALSE)=AA548,0,1),2)</f>
        <v>2</v>
      </c>
      <c r="BN548" s="45">
        <f>IFERROR(IF(VLOOKUP($A548,mdf_lsdt9!$A:$BE, AB$1, FALSE)=AB548,0,1),2)</f>
        <v>2</v>
      </c>
      <c r="BO548" s="45">
        <f>IFERROR(IF(VLOOKUP($A548,mdf_lsdt9!$A:$BE, AC$1, FALSE)=AC548,0,1),2)</f>
        <v>2</v>
      </c>
      <c r="BP548" s="45">
        <f>IFERROR(IF(VLOOKUP($A548,mdf_lsdt9!$A:$BE, AD$1, FALSE)=AD548,0,1),2)</f>
        <v>2</v>
      </c>
      <c r="BQ548" s="45">
        <f>IFERROR(IF(VLOOKUP($A548,mdf_lsdt9!$A:$BE, AE$1, FALSE)=AE548,0,1),2)</f>
        <v>2</v>
      </c>
      <c r="BR548" s="45">
        <f>IFERROR(IF(VLOOKUP($A548,mdf_lsdt9!$A:$BE, AF$1, FALSE)=AF548,0,1),2)</f>
        <v>2</v>
      </c>
      <c r="BS548" s="45">
        <f>IFERROR(IF(VLOOKUP($A548,mdf_lsdt9!$A:$BE, AG$1, FALSE)=AG548,0,1),2)</f>
        <v>2</v>
      </c>
      <c r="BT548" s="45">
        <f>IFERROR(IF(VLOOKUP($A548,mdf_lsdt9!$A:$BE, AH$1, FALSE)=AH548,0,1),2)</f>
        <v>2</v>
      </c>
      <c r="BU548" s="45">
        <f>IFERROR(IF(VLOOKUP($A548,mdf_lsdt9!$A:$BE, AI$1, FALSE)=AI548,0,1),2)</f>
        <v>2</v>
      </c>
      <c r="BV548" s="45">
        <f>IFERROR(IF(VLOOKUP($A548,mdf_lsdt9!$A:$BE, AJ$1, FALSE)=AJ548,0,1),2)</f>
        <v>2</v>
      </c>
      <c r="BW548" s="45">
        <f>IFERROR(IF(VLOOKUP($A548,mdf_lsdt9!$A:$BE, AK$1, FALSE)=AK548,0,1),2)</f>
        <v>2</v>
      </c>
      <c r="BX548" s="45">
        <f>IFERROR(IF(VLOOKUP($A548,mdf_lsdt9!$A:$BE, AL$1, FALSE)=AL548,0,1),2)</f>
        <v>2</v>
      </c>
      <c r="BY548" s="45">
        <f>IFERROR(IF(VLOOKUP($A548,mdf_lsdt9!$A:$BE, AM$1, FALSE)=AM548,0,1),2)</f>
        <v>2</v>
      </c>
      <c r="BZ548" s="45">
        <f>IFERROR(IF(VLOOKUP($A548,mdf_lsdt9!$A:$BE, AN$1, FALSE)=AN548,0,1),2)</f>
        <v>2</v>
      </c>
      <c r="CA548" s="45">
        <f>IFERROR(IF(VLOOKUP($A548,mdf_lsdt9!$A:$BE, AO$1, FALSE)=AO548,0,1),2)</f>
        <v>2</v>
      </c>
      <c r="CB548" s="45">
        <f>IFERROR(IF(VLOOKUP($A548,mdf_lsdt9!$A:$BE, AP$1, FALSE)=AP548,0,1),2)</f>
        <v>2</v>
      </c>
      <c r="CC548" s="45">
        <f>IFERROR(IF(VLOOKUP($A548,mdf_lsdt9!$A:$BE, AQ$1, FALSE)=AQ548,0,1),2)</f>
        <v>2</v>
      </c>
      <c r="CD548" s="45">
        <f>IFERROR(IF(VLOOKUP($A548,mdf_lsdt9!$A:$BE, AR$1, FALSE)=AR548,0,1),2)</f>
        <v>2</v>
      </c>
      <c r="CE548" s="45">
        <f>IFERROR(IF(VLOOKUP($A548,mdf_lsdt9!$A:$BE, AS$1, FALSE)=AS548,0,1),2)</f>
        <v>2</v>
      </c>
      <c r="CF548" s="45">
        <f>IFERROR(IF(VLOOKUP($A548,mdf_lsdt9!$A:$BE, AT$1, FALSE)=AT548,0,1),2)</f>
        <v>2</v>
      </c>
      <c r="CG548" s="45">
        <f>IFERROR(IF(VLOOKUP($A548,mdf_lsdt9!$A:$BE, AU$1, FALSE)=AU548,0,1),2)</f>
        <v>2</v>
      </c>
      <c r="CH548" s="45">
        <f>IFERROR(IF(VLOOKUP($A548,mdf_lsdt9!$A:$BE, AV$1, FALSE)=AV548,0,1),2)</f>
        <v>2</v>
      </c>
    </row>
    <row r="549" spans="1:86" x14ac:dyDescent="0.35">
      <c r="A549" s="45" t="str">
        <f t="shared" si="9"/>
        <v/>
      </c>
      <c r="AW549" s="45">
        <f>IFERROR(IF(VLOOKUP($A549,mdf_lsdt9!$A:$BE, K$1, FALSE)=K549,0,1),2)</f>
        <v>2</v>
      </c>
      <c r="AX549" s="45">
        <f>IFERROR(IF(VLOOKUP($A549,mdf_lsdt9!$A:$BE, L$1, FALSE)=L549,0,1),2)</f>
        <v>2</v>
      </c>
      <c r="AY549" s="45">
        <f>IFERROR(IF(VLOOKUP($A549,mdf_lsdt9!$A:$BE, M$1, FALSE)=M549,0,1),2)</f>
        <v>2</v>
      </c>
      <c r="AZ549" s="45">
        <f>IFERROR(IF(VLOOKUP($A549,mdf_lsdt9!$A:$BE, N$1, FALSE)=N549,0,1),2)</f>
        <v>2</v>
      </c>
      <c r="BA549" s="45">
        <f>IFERROR(IF(VLOOKUP($A549,mdf_lsdt9!$A:$BE, O$1, FALSE)=O549,0,1),2)</f>
        <v>2</v>
      </c>
      <c r="BB549" s="45">
        <f>IFERROR(IF(VLOOKUP($A549,mdf_lsdt9!$A:$BE, P$1, FALSE)=P549,0,1),2)</f>
        <v>2</v>
      </c>
      <c r="BC549" s="45">
        <f>IFERROR(IF(VLOOKUP($A549,mdf_lsdt9!$A:$BE, Q$1, FALSE)=Q549,0,1),2)</f>
        <v>2</v>
      </c>
      <c r="BD549" s="45">
        <f>IFERROR(IF(VLOOKUP($A549,mdf_lsdt9!$A:$BE, R$1, FALSE)=R549,0,1),2)</f>
        <v>2</v>
      </c>
      <c r="BE549" s="45">
        <f>IFERROR(IF(VLOOKUP($A549,mdf_lsdt9!$A:$BE, S$1, FALSE)=S549,0,1),2)</f>
        <v>2</v>
      </c>
      <c r="BF549" s="45">
        <f>IFERROR(IF(VLOOKUP($A549,mdf_lsdt9!$A:$BE, T$1, FALSE)=T549,0,1),2)</f>
        <v>2</v>
      </c>
      <c r="BG549" s="45">
        <f>IFERROR(IF(VLOOKUP($A549,mdf_lsdt9!$A:$BE, U$1, FALSE)=U549,0,1),2)</f>
        <v>2</v>
      </c>
      <c r="BH549" s="45">
        <f>IFERROR(IF(VLOOKUP($A549,mdf_lsdt9!$A:$BE, V$1, FALSE)=V549,0,1),2)</f>
        <v>2</v>
      </c>
      <c r="BI549" s="45">
        <f>IFERROR(IF(VLOOKUP($A549,mdf_lsdt9!$A:$BE, W$1, FALSE)=W549,0,1),2)</f>
        <v>2</v>
      </c>
      <c r="BJ549" s="45">
        <f>IFERROR(IF(VLOOKUP($A549,mdf_lsdt9!$A:$BE, X$1, FALSE)=X549,0,1),2)</f>
        <v>2</v>
      </c>
      <c r="BK549" s="45">
        <f>IFERROR(IF(VLOOKUP($A549,mdf_lsdt9!$A:$BE, Y$1, FALSE)=Y549,0,1),2)</f>
        <v>2</v>
      </c>
      <c r="BL549" s="45">
        <f>IFERROR(IF(VLOOKUP($A549,mdf_lsdt9!$A:$BE, Z$1, FALSE)=Z549,0,1),2)</f>
        <v>2</v>
      </c>
      <c r="BM549" s="45">
        <f>IFERROR(IF(VLOOKUP($A549,mdf_lsdt9!$A:$BE, AA$1, FALSE)=AA549,0,1),2)</f>
        <v>2</v>
      </c>
      <c r="BN549" s="45">
        <f>IFERROR(IF(VLOOKUP($A549,mdf_lsdt9!$A:$BE, AB$1, FALSE)=AB549,0,1),2)</f>
        <v>2</v>
      </c>
      <c r="BO549" s="45">
        <f>IFERROR(IF(VLOOKUP($A549,mdf_lsdt9!$A:$BE, AC$1, FALSE)=AC549,0,1),2)</f>
        <v>2</v>
      </c>
      <c r="BP549" s="45">
        <f>IFERROR(IF(VLOOKUP($A549,mdf_lsdt9!$A:$BE, AD$1, FALSE)=AD549,0,1),2)</f>
        <v>2</v>
      </c>
      <c r="BQ549" s="45">
        <f>IFERROR(IF(VLOOKUP($A549,mdf_lsdt9!$A:$BE, AE$1, FALSE)=AE549,0,1),2)</f>
        <v>2</v>
      </c>
      <c r="BR549" s="45">
        <f>IFERROR(IF(VLOOKUP($A549,mdf_lsdt9!$A:$BE, AF$1, FALSE)=AF549,0,1),2)</f>
        <v>2</v>
      </c>
      <c r="BS549" s="45">
        <f>IFERROR(IF(VLOOKUP($A549,mdf_lsdt9!$A:$BE, AG$1, FALSE)=AG549,0,1),2)</f>
        <v>2</v>
      </c>
      <c r="BT549" s="45">
        <f>IFERROR(IF(VLOOKUP($A549,mdf_lsdt9!$A:$BE, AH$1, FALSE)=AH549,0,1),2)</f>
        <v>2</v>
      </c>
      <c r="BU549" s="45">
        <f>IFERROR(IF(VLOOKUP($A549,mdf_lsdt9!$A:$BE, AI$1, FALSE)=AI549,0,1),2)</f>
        <v>2</v>
      </c>
      <c r="BV549" s="45">
        <f>IFERROR(IF(VLOOKUP($A549,mdf_lsdt9!$A:$BE, AJ$1, FALSE)=AJ549,0,1),2)</f>
        <v>2</v>
      </c>
      <c r="BW549" s="45">
        <f>IFERROR(IF(VLOOKUP($A549,mdf_lsdt9!$A:$BE, AK$1, FALSE)=AK549,0,1),2)</f>
        <v>2</v>
      </c>
      <c r="BX549" s="45">
        <f>IFERROR(IF(VLOOKUP($A549,mdf_lsdt9!$A:$BE, AL$1, FALSE)=AL549,0,1),2)</f>
        <v>2</v>
      </c>
      <c r="BY549" s="45">
        <f>IFERROR(IF(VLOOKUP($A549,mdf_lsdt9!$A:$BE, AM$1, FALSE)=AM549,0,1),2)</f>
        <v>2</v>
      </c>
      <c r="BZ549" s="45">
        <f>IFERROR(IF(VLOOKUP($A549,mdf_lsdt9!$A:$BE, AN$1, FALSE)=AN549,0,1),2)</f>
        <v>2</v>
      </c>
      <c r="CA549" s="45">
        <f>IFERROR(IF(VLOOKUP($A549,mdf_lsdt9!$A:$BE, AO$1, FALSE)=AO549,0,1),2)</f>
        <v>2</v>
      </c>
      <c r="CB549" s="45">
        <f>IFERROR(IF(VLOOKUP($A549,mdf_lsdt9!$A:$BE, AP$1, FALSE)=AP549,0,1),2)</f>
        <v>2</v>
      </c>
      <c r="CC549" s="45">
        <f>IFERROR(IF(VLOOKUP($A549,mdf_lsdt9!$A:$BE, AQ$1, FALSE)=AQ549,0,1),2)</f>
        <v>2</v>
      </c>
      <c r="CD549" s="45">
        <f>IFERROR(IF(VLOOKUP($A549,mdf_lsdt9!$A:$BE, AR$1, FALSE)=AR549,0,1),2)</f>
        <v>2</v>
      </c>
      <c r="CE549" s="45">
        <f>IFERROR(IF(VLOOKUP($A549,mdf_lsdt9!$A:$BE, AS$1, FALSE)=AS549,0,1),2)</f>
        <v>2</v>
      </c>
      <c r="CF549" s="45">
        <f>IFERROR(IF(VLOOKUP($A549,mdf_lsdt9!$A:$BE, AT$1, FALSE)=AT549,0,1),2)</f>
        <v>2</v>
      </c>
      <c r="CG549" s="45">
        <f>IFERROR(IF(VLOOKUP($A549,mdf_lsdt9!$A:$BE, AU$1, FALSE)=AU549,0,1),2)</f>
        <v>2</v>
      </c>
      <c r="CH549" s="45">
        <f>IFERROR(IF(VLOOKUP($A549,mdf_lsdt9!$A:$BE, AV$1, FALSE)=AV549,0,1),2)</f>
        <v>2</v>
      </c>
    </row>
    <row r="550" spans="1:86" x14ac:dyDescent="0.35">
      <c r="A550" s="45" t="str">
        <f t="shared" si="9"/>
        <v/>
      </c>
      <c r="AW550" s="45">
        <f>IFERROR(IF(VLOOKUP($A550,mdf_lsdt9!$A:$BE, K$1, FALSE)=K550,0,1),2)</f>
        <v>2</v>
      </c>
      <c r="AX550" s="45">
        <f>IFERROR(IF(VLOOKUP($A550,mdf_lsdt9!$A:$BE, L$1, FALSE)=L550,0,1),2)</f>
        <v>2</v>
      </c>
      <c r="AY550" s="45">
        <f>IFERROR(IF(VLOOKUP($A550,mdf_lsdt9!$A:$BE, M$1, FALSE)=M550,0,1),2)</f>
        <v>2</v>
      </c>
      <c r="AZ550" s="45">
        <f>IFERROR(IF(VLOOKUP($A550,mdf_lsdt9!$A:$BE, N$1, FALSE)=N550,0,1),2)</f>
        <v>2</v>
      </c>
      <c r="BA550" s="45">
        <f>IFERROR(IF(VLOOKUP($A550,mdf_lsdt9!$A:$BE, O$1, FALSE)=O550,0,1),2)</f>
        <v>2</v>
      </c>
      <c r="BB550" s="45">
        <f>IFERROR(IF(VLOOKUP($A550,mdf_lsdt9!$A:$BE, P$1, FALSE)=P550,0,1),2)</f>
        <v>2</v>
      </c>
      <c r="BC550" s="45">
        <f>IFERROR(IF(VLOOKUP($A550,mdf_lsdt9!$A:$BE, Q$1, FALSE)=Q550,0,1),2)</f>
        <v>2</v>
      </c>
      <c r="BD550" s="45">
        <f>IFERROR(IF(VLOOKUP($A550,mdf_lsdt9!$A:$BE, R$1, FALSE)=R550,0,1),2)</f>
        <v>2</v>
      </c>
      <c r="BE550" s="45">
        <f>IFERROR(IF(VLOOKUP($A550,mdf_lsdt9!$A:$BE, S$1, FALSE)=S550,0,1),2)</f>
        <v>2</v>
      </c>
      <c r="BF550" s="45">
        <f>IFERROR(IF(VLOOKUP($A550,mdf_lsdt9!$A:$BE, T$1, FALSE)=T550,0,1),2)</f>
        <v>2</v>
      </c>
      <c r="BG550" s="45">
        <f>IFERROR(IF(VLOOKUP($A550,mdf_lsdt9!$A:$BE, U$1, FALSE)=U550,0,1),2)</f>
        <v>2</v>
      </c>
      <c r="BH550" s="45">
        <f>IFERROR(IF(VLOOKUP($A550,mdf_lsdt9!$A:$BE, V$1, FALSE)=V550,0,1),2)</f>
        <v>2</v>
      </c>
      <c r="BI550" s="45">
        <f>IFERROR(IF(VLOOKUP($A550,mdf_lsdt9!$A:$BE, W$1, FALSE)=W550,0,1),2)</f>
        <v>2</v>
      </c>
      <c r="BJ550" s="45">
        <f>IFERROR(IF(VLOOKUP($A550,mdf_lsdt9!$A:$BE, X$1, FALSE)=X550,0,1),2)</f>
        <v>2</v>
      </c>
      <c r="BK550" s="45">
        <f>IFERROR(IF(VLOOKUP($A550,mdf_lsdt9!$A:$BE, Y$1, FALSE)=Y550,0,1),2)</f>
        <v>2</v>
      </c>
      <c r="BL550" s="45">
        <f>IFERROR(IF(VLOOKUP($A550,mdf_lsdt9!$A:$BE, Z$1, FALSE)=Z550,0,1),2)</f>
        <v>2</v>
      </c>
      <c r="BM550" s="45">
        <f>IFERROR(IF(VLOOKUP($A550,mdf_lsdt9!$A:$BE, AA$1, FALSE)=AA550,0,1),2)</f>
        <v>2</v>
      </c>
      <c r="BN550" s="45">
        <f>IFERROR(IF(VLOOKUP($A550,mdf_lsdt9!$A:$BE, AB$1, FALSE)=AB550,0,1),2)</f>
        <v>2</v>
      </c>
      <c r="BO550" s="45">
        <f>IFERROR(IF(VLOOKUP($A550,mdf_lsdt9!$A:$BE, AC$1, FALSE)=AC550,0,1),2)</f>
        <v>2</v>
      </c>
      <c r="BP550" s="45">
        <f>IFERROR(IF(VLOOKUP($A550,mdf_lsdt9!$A:$BE, AD$1, FALSE)=AD550,0,1),2)</f>
        <v>2</v>
      </c>
      <c r="BQ550" s="45">
        <f>IFERROR(IF(VLOOKUP($A550,mdf_lsdt9!$A:$BE, AE$1, FALSE)=AE550,0,1),2)</f>
        <v>2</v>
      </c>
      <c r="BR550" s="45">
        <f>IFERROR(IF(VLOOKUP($A550,mdf_lsdt9!$A:$BE, AF$1, FALSE)=AF550,0,1),2)</f>
        <v>2</v>
      </c>
      <c r="BS550" s="45">
        <f>IFERROR(IF(VLOOKUP($A550,mdf_lsdt9!$A:$BE, AG$1, FALSE)=AG550,0,1),2)</f>
        <v>2</v>
      </c>
      <c r="BT550" s="45">
        <f>IFERROR(IF(VLOOKUP($A550,mdf_lsdt9!$A:$BE, AH$1, FALSE)=AH550,0,1),2)</f>
        <v>2</v>
      </c>
      <c r="BU550" s="45">
        <f>IFERROR(IF(VLOOKUP($A550,mdf_lsdt9!$A:$BE, AI$1, FALSE)=AI550,0,1),2)</f>
        <v>2</v>
      </c>
      <c r="BV550" s="45">
        <f>IFERROR(IF(VLOOKUP($A550,mdf_lsdt9!$A:$BE, AJ$1, FALSE)=AJ550,0,1),2)</f>
        <v>2</v>
      </c>
      <c r="BW550" s="45">
        <f>IFERROR(IF(VLOOKUP($A550,mdf_lsdt9!$A:$BE, AK$1, FALSE)=AK550,0,1),2)</f>
        <v>2</v>
      </c>
      <c r="BX550" s="45">
        <f>IFERROR(IF(VLOOKUP($A550,mdf_lsdt9!$A:$BE, AL$1, FALSE)=AL550,0,1),2)</f>
        <v>2</v>
      </c>
      <c r="BY550" s="45">
        <f>IFERROR(IF(VLOOKUP($A550,mdf_lsdt9!$A:$BE, AM$1, FALSE)=AM550,0,1),2)</f>
        <v>2</v>
      </c>
      <c r="BZ550" s="45">
        <f>IFERROR(IF(VLOOKUP($A550,mdf_lsdt9!$A:$BE, AN$1, FALSE)=AN550,0,1),2)</f>
        <v>2</v>
      </c>
      <c r="CA550" s="45">
        <f>IFERROR(IF(VLOOKUP($A550,mdf_lsdt9!$A:$BE, AO$1, FALSE)=AO550,0,1),2)</f>
        <v>2</v>
      </c>
      <c r="CB550" s="45">
        <f>IFERROR(IF(VLOOKUP($A550,mdf_lsdt9!$A:$BE, AP$1, FALSE)=AP550,0,1),2)</f>
        <v>2</v>
      </c>
      <c r="CC550" s="45">
        <f>IFERROR(IF(VLOOKUP($A550,mdf_lsdt9!$A:$BE, AQ$1, FALSE)=AQ550,0,1),2)</f>
        <v>2</v>
      </c>
      <c r="CD550" s="45">
        <f>IFERROR(IF(VLOOKUP($A550,mdf_lsdt9!$A:$BE, AR$1, FALSE)=AR550,0,1),2)</f>
        <v>2</v>
      </c>
      <c r="CE550" s="45">
        <f>IFERROR(IF(VLOOKUP($A550,mdf_lsdt9!$A:$BE, AS$1, FALSE)=AS550,0,1),2)</f>
        <v>2</v>
      </c>
      <c r="CF550" s="45">
        <f>IFERROR(IF(VLOOKUP($A550,mdf_lsdt9!$A:$BE, AT$1, FALSE)=AT550,0,1),2)</f>
        <v>2</v>
      </c>
      <c r="CG550" s="45">
        <f>IFERROR(IF(VLOOKUP($A550,mdf_lsdt9!$A:$BE, AU$1, FALSE)=AU550,0,1),2)</f>
        <v>2</v>
      </c>
      <c r="CH550" s="45">
        <f>IFERROR(IF(VLOOKUP($A550,mdf_lsdt9!$A:$BE, AV$1, FALSE)=AV550,0,1),2)</f>
        <v>2</v>
      </c>
    </row>
    <row r="551" spans="1:86" x14ac:dyDescent="0.35">
      <c r="A551" s="45" t="str">
        <f t="shared" si="9"/>
        <v/>
      </c>
      <c r="AW551" s="45">
        <f>IFERROR(IF(VLOOKUP($A551,mdf_lsdt9!$A:$BE, K$1, FALSE)=K551,0,1),2)</f>
        <v>2</v>
      </c>
      <c r="AX551" s="45">
        <f>IFERROR(IF(VLOOKUP($A551,mdf_lsdt9!$A:$BE, L$1, FALSE)=L551,0,1),2)</f>
        <v>2</v>
      </c>
      <c r="AY551" s="45">
        <f>IFERROR(IF(VLOOKUP($A551,mdf_lsdt9!$A:$BE, M$1, FALSE)=M551,0,1),2)</f>
        <v>2</v>
      </c>
      <c r="AZ551" s="45">
        <f>IFERROR(IF(VLOOKUP($A551,mdf_lsdt9!$A:$BE, N$1, FALSE)=N551,0,1),2)</f>
        <v>2</v>
      </c>
      <c r="BA551" s="45">
        <f>IFERROR(IF(VLOOKUP($A551,mdf_lsdt9!$A:$BE, O$1, FALSE)=O551,0,1),2)</f>
        <v>2</v>
      </c>
      <c r="BB551" s="45">
        <f>IFERROR(IF(VLOOKUP($A551,mdf_lsdt9!$A:$BE, P$1, FALSE)=P551,0,1),2)</f>
        <v>2</v>
      </c>
      <c r="BC551" s="45">
        <f>IFERROR(IF(VLOOKUP($A551,mdf_lsdt9!$A:$BE, Q$1, FALSE)=Q551,0,1),2)</f>
        <v>2</v>
      </c>
      <c r="BD551" s="45">
        <f>IFERROR(IF(VLOOKUP($A551,mdf_lsdt9!$A:$BE, R$1, FALSE)=R551,0,1),2)</f>
        <v>2</v>
      </c>
      <c r="BE551" s="45">
        <f>IFERROR(IF(VLOOKUP($A551,mdf_lsdt9!$A:$BE, S$1, FALSE)=S551,0,1),2)</f>
        <v>2</v>
      </c>
      <c r="BF551" s="45">
        <f>IFERROR(IF(VLOOKUP($A551,mdf_lsdt9!$A:$BE, T$1, FALSE)=T551,0,1),2)</f>
        <v>2</v>
      </c>
      <c r="BG551" s="45">
        <f>IFERROR(IF(VLOOKUP($A551,mdf_lsdt9!$A:$BE, U$1, FALSE)=U551,0,1),2)</f>
        <v>2</v>
      </c>
      <c r="BH551" s="45">
        <f>IFERROR(IF(VLOOKUP($A551,mdf_lsdt9!$A:$BE, V$1, FALSE)=V551,0,1),2)</f>
        <v>2</v>
      </c>
      <c r="BI551" s="45">
        <f>IFERROR(IF(VLOOKUP($A551,mdf_lsdt9!$A:$BE, W$1, FALSE)=W551,0,1),2)</f>
        <v>2</v>
      </c>
      <c r="BJ551" s="45">
        <f>IFERROR(IF(VLOOKUP($A551,mdf_lsdt9!$A:$BE, X$1, FALSE)=X551,0,1),2)</f>
        <v>2</v>
      </c>
      <c r="BK551" s="45">
        <f>IFERROR(IF(VLOOKUP($A551,mdf_lsdt9!$A:$BE, Y$1, FALSE)=Y551,0,1),2)</f>
        <v>2</v>
      </c>
      <c r="BL551" s="45">
        <f>IFERROR(IF(VLOOKUP($A551,mdf_lsdt9!$A:$BE, Z$1, FALSE)=Z551,0,1),2)</f>
        <v>2</v>
      </c>
      <c r="BM551" s="45">
        <f>IFERROR(IF(VLOOKUP($A551,mdf_lsdt9!$A:$BE, AA$1, FALSE)=AA551,0,1),2)</f>
        <v>2</v>
      </c>
      <c r="BN551" s="45">
        <f>IFERROR(IF(VLOOKUP($A551,mdf_lsdt9!$A:$BE, AB$1, FALSE)=AB551,0,1),2)</f>
        <v>2</v>
      </c>
      <c r="BO551" s="45">
        <f>IFERROR(IF(VLOOKUP($A551,mdf_lsdt9!$A:$BE, AC$1, FALSE)=AC551,0,1),2)</f>
        <v>2</v>
      </c>
      <c r="BP551" s="45">
        <f>IFERROR(IF(VLOOKUP($A551,mdf_lsdt9!$A:$BE, AD$1, FALSE)=AD551,0,1),2)</f>
        <v>2</v>
      </c>
      <c r="BQ551" s="45">
        <f>IFERROR(IF(VLOOKUP($A551,mdf_lsdt9!$A:$BE, AE$1, FALSE)=AE551,0,1),2)</f>
        <v>2</v>
      </c>
      <c r="BR551" s="45">
        <f>IFERROR(IF(VLOOKUP($A551,mdf_lsdt9!$A:$BE, AF$1, FALSE)=AF551,0,1),2)</f>
        <v>2</v>
      </c>
      <c r="BS551" s="45">
        <f>IFERROR(IF(VLOOKUP($A551,mdf_lsdt9!$A:$BE, AG$1, FALSE)=AG551,0,1),2)</f>
        <v>2</v>
      </c>
      <c r="BT551" s="45">
        <f>IFERROR(IF(VLOOKUP($A551,mdf_lsdt9!$A:$BE, AH$1, FALSE)=AH551,0,1),2)</f>
        <v>2</v>
      </c>
      <c r="BU551" s="45">
        <f>IFERROR(IF(VLOOKUP($A551,mdf_lsdt9!$A:$BE, AI$1, FALSE)=AI551,0,1),2)</f>
        <v>2</v>
      </c>
      <c r="BV551" s="45">
        <f>IFERROR(IF(VLOOKUP($A551,mdf_lsdt9!$A:$BE, AJ$1, FALSE)=AJ551,0,1),2)</f>
        <v>2</v>
      </c>
      <c r="BW551" s="45">
        <f>IFERROR(IF(VLOOKUP($A551,mdf_lsdt9!$A:$BE, AK$1, FALSE)=AK551,0,1),2)</f>
        <v>2</v>
      </c>
      <c r="BX551" s="45">
        <f>IFERROR(IF(VLOOKUP($A551,mdf_lsdt9!$A:$BE, AL$1, FALSE)=AL551,0,1),2)</f>
        <v>2</v>
      </c>
      <c r="BY551" s="45">
        <f>IFERROR(IF(VLOOKUP($A551,mdf_lsdt9!$A:$BE, AM$1, FALSE)=AM551,0,1),2)</f>
        <v>2</v>
      </c>
      <c r="BZ551" s="45">
        <f>IFERROR(IF(VLOOKUP($A551,mdf_lsdt9!$A:$BE, AN$1, FALSE)=AN551,0,1),2)</f>
        <v>2</v>
      </c>
      <c r="CA551" s="45">
        <f>IFERROR(IF(VLOOKUP($A551,mdf_lsdt9!$A:$BE, AO$1, FALSE)=AO551,0,1),2)</f>
        <v>2</v>
      </c>
      <c r="CB551" s="45">
        <f>IFERROR(IF(VLOOKUP($A551,mdf_lsdt9!$A:$BE, AP$1, FALSE)=AP551,0,1),2)</f>
        <v>2</v>
      </c>
      <c r="CC551" s="45">
        <f>IFERROR(IF(VLOOKUP($A551,mdf_lsdt9!$A:$BE, AQ$1, FALSE)=AQ551,0,1),2)</f>
        <v>2</v>
      </c>
      <c r="CD551" s="45">
        <f>IFERROR(IF(VLOOKUP($A551,mdf_lsdt9!$A:$BE, AR$1, FALSE)=AR551,0,1),2)</f>
        <v>2</v>
      </c>
      <c r="CE551" s="45">
        <f>IFERROR(IF(VLOOKUP($A551,mdf_lsdt9!$A:$BE, AS$1, FALSE)=AS551,0,1),2)</f>
        <v>2</v>
      </c>
      <c r="CF551" s="45">
        <f>IFERROR(IF(VLOOKUP($A551,mdf_lsdt9!$A:$BE, AT$1, FALSE)=AT551,0,1),2)</f>
        <v>2</v>
      </c>
      <c r="CG551" s="45">
        <f>IFERROR(IF(VLOOKUP($A551,mdf_lsdt9!$A:$BE, AU$1, FALSE)=AU551,0,1),2)</f>
        <v>2</v>
      </c>
      <c r="CH551" s="45">
        <f>IFERROR(IF(VLOOKUP($A551,mdf_lsdt9!$A:$BE, AV$1, FALSE)=AV551,0,1),2)</f>
        <v>2</v>
      </c>
    </row>
    <row r="552" spans="1:86" x14ac:dyDescent="0.35">
      <c r="A552" s="45" t="str">
        <f t="shared" si="9"/>
        <v/>
      </c>
      <c r="AW552" s="45">
        <f>IFERROR(IF(VLOOKUP($A552,mdf_lsdt9!$A:$BE, K$1, FALSE)=K552,0,1),2)</f>
        <v>2</v>
      </c>
      <c r="AX552" s="45">
        <f>IFERROR(IF(VLOOKUP($A552,mdf_lsdt9!$A:$BE, L$1, FALSE)=L552,0,1),2)</f>
        <v>2</v>
      </c>
      <c r="AY552" s="45">
        <f>IFERROR(IF(VLOOKUP($A552,mdf_lsdt9!$A:$BE, M$1, FALSE)=M552,0,1),2)</f>
        <v>2</v>
      </c>
      <c r="AZ552" s="45">
        <f>IFERROR(IF(VLOOKUP($A552,mdf_lsdt9!$A:$BE, N$1, FALSE)=N552,0,1),2)</f>
        <v>2</v>
      </c>
      <c r="BA552" s="45">
        <f>IFERROR(IF(VLOOKUP($A552,mdf_lsdt9!$A:$BE, O$1, FALSE)=O552,0,1),2)</f>
        <v>2</v>
      </c>
      <c r="BB552" s="45">
        <f>IFERROR(IF(VLOOKUP($A552,mdf_lsdt9!$A:$BE, P$1, FALSE)=P552,0,1),2)</f>
        <v>2</v>
      </c>
      <c r="BC552" s="45">
        <f>IFERROR(IF(VLOOKUP($A552,mdf_lsdt9!$A:$BE, Q$1, FALSE)=Q552,0,1),2)</f>
        <v>2</v>
      </c>
      <c r="BD552" s="45">
        <f>IFERROR(IF(VLOOKUP($A552,mdf_lsdt9!$A:$BE, R$1, FALSE)=R552,0,1),2)</f>
        <v>2</v>
      </c>
      <c r="BE552" s="45">
        <f>IFERROR(IF(VLOOKUP($A552,mdf_lsdt9!$A:$BE, S$1, FALSE)=S552,0,1),2)</f>
        <v>2</v>
      </c>
      <c r="BF552" s="45">
        <f>IFERROR(IF(VLOOKUP($A552,mdf_lsdt9!$A:$BE, T$1, FALSE)=T552,0,1),2)</f>
        <v>2</v>
      </c>
      <c r="BG552" s="45">
        <f>IFERROR(IF(VLOOKUP($A552,mdf_lsdt9!$A:$BE, U$1, FALSE)=U552,0,1),2)</f>
        <v>2</v>
      </c>
      <c r="BH552" s="45">
        <f>IFERROR(IF(VLOOKUP($A552,mdf_lsdt9!$A:$BE, V$1, FALSE)=V552,0,1),2)</f>
        <v>2</v>
      </c>
      <c r="BI552" s="45">
        <f>IFERROR(IF(VLOOKUP($A552,mdf_lsdt9!$A:$BE, W$1, FALSE)=W552,0,1),2)</f>
        <v>2</v>
      </c>
      <c r="BJ552" s="45">
        <f>IFERROR(IF(VLOOKUP($A552,mdf_lsdt9!$A:$BE, X$1, FALSE)=X552,0,1),2)</f>
        <v>2</v>
      </c>
      <c r="BK552" s="45">
        <f>IFERROR(IF(VLOOKUP($A552,mdf_lsdt9!$A:$BE, Y$1, FALSE)=Y552,0,1),2)</f>
        <v>2</v>
      </c>
      <c r="BL552" s="45">
        <f>IFERROR(IF(VLOOKUP($A552,mdf_lsdt9!$A:$BE, Z$1, FALSE)=Z552,0,1),2)</f>
        <v>2</v>
      </c>
      <c r="BM552" s="45">
        <f>IFERROR(IF(VLOOKUP($A552,mdf_lsdt9!$A:$BE, AA$1, FALSE)=AA552,0,1),2)</f>
        <v>2</v>
      </c>
      <c r="BN552" s="45">
        <f>IFERROR(IF(VLOOKUP($A552,mdf_lsdt9!$A:$BE, AB$1, FALSE)=AB552,0,1),2)</f>
        <v>2</v>
      </c>
      <c r="BO552" s="45">
        <f>IFERROR(IF(VLOOKUP($A552,mdf_lsdt9!$A:$BE, AC$1, FALSE)=AC552,0,1),2)</f>
        <v>2</v>
      </c>
      <c r="BP552" s="45">
        <f>IFERROR(IF(VLOOKUP($A552,mdf_lsdt9!$A:$BE, AD$1, FALSE)=AD552,0,1),2)</f>
        <v>2</v>
      </c>
      <c r="BQ552" s="45">
        <f>IFERROR(IF(VLOOKUP($A552,mdf_lsdt9!$A:$BE, AE$1, FALSE)=AE552,0,1),2)</f>
        <v>2</v>
      </c>
      <c r="BR552" s="45">
        <f>IFERROR(IF(VLOOKUP($A552,mdf_lsdt9!$A:$BE, AF$1, FALSE)=AF552,0,1),2)</f>
        <v>2</v>
      </c>
      <c r="BS552" s="45">
        <f>IFERROR(IF(VLOOKUP($A552,mdf_lsdt9!$A:$BE, AG$1, FALSE)=AG552,0,1),2)</f>
        <v>2</v>
      </c>
      <c r="BT552" s="45">
        <f>IFERROR(IF(VLOOKUP($A552,mdf_lsdt9!$A:$BE, AH$1, FALSE)=AH552,0,1),2)</f>
        <v>2</v>
      </c>
      <c r="BU552" s="45">
        <f>IFERROR(IF(VLOOKUP($A552,mdf_lsdt9!$A:$BE, AI$1, FALSE)=AI552,0,1),2)</f>
        <v>2</v>
      </c>
      <c r="BV552" s="45">
        <f>IFERROR(IF(VLOOKUP($A552,mdf_lsdt9!$A:$BE, AJ$1, FALSE)=AJ552,0,1),2)</f>
        <v>2</v>
      </c>
      <c r="BW552" s="45">
        <f>IFERROR(IF(VLOOKUP($A552,mdf_lsdt9!$A:$BE, AK$1, FALSE)=AK552,0,1),2)</f>
        <v>2</v>
      </c>
      <c r="BX552" s="45">
        <f>IFERROR(IF(VLOOKUP($A552,mdf_lsdt9!$A:$BE, AL$1, FALSE)=AL552,0,1),2)</f>
        <v>2</v>
      </c>
      <c r="BY552" s="45">
        <f>IFERROR(IF(VLOOKUP($A552,mdf_lsdt9!$A:$BE, AM$1, FALSE)=AM552,0,1),2)</f>
        <v>2</v>
      </c>
      <c r="BZ552" s="45">
        <f>IFERROR(IF(VLOOKUP($A552,mdf_lsdt9!$A:$BE, AN$1, FALSE)=AN552,0,1),2)</f>
        <v>2</v>
      </c>
      <c r="CA552" s="45">
        <f>IFERROR(IF(VLOOKUP($A552,mdf_lsdt9!$A:$BE, AO$1, FALSE)=AO552,0,1),2)</f>
        <v>2</v>
      </c>
      <c r="CB552" s="45">
        <f>IFERROR(IF(VLOOKUP($A552,mdf_lsdt9!$A:$BE, AP$1, FALSE)=AP552,0,1),2)</f>
        <v>2</v>
      </c>
      <c r="CC552" s="45">
        <f>IFERROR(IF(VLOOKUP($A552,mdf_lsdt9!$A:$BE, AQ$1, FALSE)=AQ552,0,1),2)</f>
        <v>2</v>
      </c>
      <c r="CD552" s="45">
        <f>IFERROR(IF(VLOOKUP($A552,mdf_lsdt9!$A:$BE, AR$1, FALSE)=AR552,0,1),2)</f>
        <v>2</v>
      </c>
      <c r="CE552" s="45">
        <f>IFERROR(IF(VLOOKUP($A552,mdf_lsdt9!$A:$BE, AS$1, FALSE)=AS552,0,1),2)</f>
        <v>2</v>
      </c>
      <c r="CF552" s="45">
        <f>IFERROR(IF(VLOOKUP($A552,mdf_lsdt9!$A:$BE, AT$1, FALSE)=AT552,0,1),2)</f>
        <v>2</v>
      </c>
      <c r="CG552" s="45">
        <f>IFERROR(IF(VLOOKUP($A552,mdf_lsdt9!$A:$BE, AU$1, FALSE)=AU552,0,1),2)</f>
        <v>2</v>
      </c>
      <c r="CH552" s="45">
        <f>IFERROR(IF(VLOOKUP($A552,mdf_lsdt9!$A:$BE, AV$1, FALSE)=AV552,0,1),2)</f>
        <v>2</v>
      </c>
    </row>
    <row r="553" spans="1:86" x14ac:dyDescent="0.35">
      <c r="A553" s="45" t="str">
        <f t="shared" si="9"/>
        <v/>
      </c>
      <c r="AW553" s="45">
        <f>IFERROR(IF(VLOOKUP($A553,mdf_lsdt9!$A:$BE, K$1, FALSE)=K553,0,1),2)</f>
        <v>2</v>
      </c>
      <c r="AX553" s="45">
        <f>IFERROR(IF(VLOOKUP($A553,mdf_lsdt9!$A:$BE, L$1, FALSE)=L553,0,1),2)</f>
        <v>2</v>
      </c>
      <c r="AY553" s="45">
        <f>IFERROR(IF(VLOOKUP($A553,mdf_lsdt9!$A:$BE, M$1, FALSE)=M553,0,1),2)</f>
        <v>2</v>
      </c>
      <c r="AZ553" s="45">
        <f>IFERROR(IF(VLOOKUP($A553,mdf_lsdt9!$A:$BE, N$1, FALSE)=N553,0,1),2)</f>
        <v>2</v>
      </c>
      <c r="BA553" s="45">
        <f>IFERROR(IF(VLOOKUP($A553,mdf_lsdt9!$A:$BE, O$1, FALSE)=O553,0,1),2)</f>
        <v>2</v>
      </c>
      <c r="BB553" s="45">
        <f>IFERROR(IF(VLOOKUP($A553,mdf_lsdt9!$A:$BE, P$1, FALSE)=P553,0,1),2)</f>
        <v>2</v>
      </c>
      <c r="BC553" s="45">
        <f>IFERROR(IF(VLOOKUP($A553,mdf_lsdt9!$A:$BE, Q$1, FALSE)=Q553,0,1),2)</f>
        <v>2</v>
      </c>
      <c r="BD553" s="45">
        <f>IFERROR(IF(VLOOKUP($A553,mdf_lsdt9!$A:$BE, R$1, FALSE)=R553,0,1),2)</f>
        <v>2</v>
      </c>
      <c r="BE553" s="45">
        <f>IFERROR(IF(VLOOKUP($A553,mdf_lsdt9!$A:$BE, S$1, FALSE)=S553,0,1),2)</f>
        <v>2</v>
      </c>
      <c r="BF553" s="45">
        <f>IFERROR(IF(VLOOKUP($A553,mdf_lsdt9!$A:$BE, T$1, FALSE)=T553,0,1),2)</f>
        <v>2</v>
      </c>
      <c r="BG553" s="45">
        <f>IFERROR(IF(VLOOKUP($A553,mdf_lsdt9!$A:$BE, U$1, FALSE)=U553,0,1),2)</f>
        <v>2</v>
      </c>
      <c r="BH553" s="45">
        <f>IFERROR(IF(VLOOKUP($A553,mdf_lsdt9!$A:$BE, V$1, FALSE)=V553,0,1),2)</f>
        <v>2</v>
      </c>
      <c r="BI553" s="45">
        <f>IFERROR(IF(VLOOKUP($A553,mdf_lsdt9!$A:$BE, W$1, FALSE)=W553,0,1),2)</f>
        <v>2</v>
      </c>
      <c r="BJ553" s="45">
        <f>IFERROR(IF(VLOOKUP($A553,mdf_lsdt9!$A:$BE, X$1, FALSE)=X553,0,1),2)</f>
        <v>2</v>
      </c>
      <c r="BK553" s="45">
        <f>IFERROR(IF(VLOOKUP($A553,mdf_lsdt9!$A:$BE, Y$1, FALSE)=Y553,0,1),2)</f>
        <v>2</v>
      </c>
      <c r="BL553" s="45">
        <f>IFERROR(IF(VLOOKUP($A553,mdf_lsdt9!$A:$BE, Z$1, FALSE)=Z553,0,1),2)</f>
        <v>2</v>
      </c>
      <c r="BM553" s="45">
        <f>IFERROR(IF(VLOOKUP($A553,mdf_lsdt9!$A:$BE, AA$1, FALSE)=AA553,0,1),2)</f>
        <v>2</v>
      </c>
      <c r="BN553" s="45">
        <f>IFERROR(IF(VLOOKUP($A553,mdf_lsdt9!$A:$BE, AB$1, FALSE)=AB553,0,1),2)</f>
        <v>2</v>
      </c>
      <c r="BO553" s="45">
        <f>IFERROR(IF(VLOOKUP($A553,mdf_lsdt9!$A:$BE, AC$1, FALSE)=AC553,0,1),2)</f>
        <v>2</v>
      </c>
      <c r="BP553" s="45">
        <f>IFERROR(IF(VLOOKUP($A553,mdf_lsdt9!$A:$BE, AD$1, FALSE)=AD553,0,1),2)</f>
        <v>2</v>
      </c>
      <c r="BQ553" s="45">
        <f>IFERROR(IF(VLOOKUP($A553,mdf_lsdt9!$A:$BE, AE$1, FALSE)=AE553,0,1),2)</f>
        <v>2</v>
      </c>
      <c r="BR553" s="45">
        <f>IFERROR(IF(VLOOKUP($A553,mdf_lsdt9!$A:$BE, AF$1, FALSE)=AF553,0,1),2)</f>
        <v>2</v>
      </c>
      <c r="BS553" s="45">
        <f>IFERROR(IF(VLOOKUP($A553,mdf_lsdt9!$A:$BE, AG$1, FALSE)=AG553,0,1),2)</f>
        <v>2</v>
      </c>
      <c r="BT553" s="45">
        <f>IFERROR(IF(VLOOKUP($A553,mdf_lsdt9!$A:$BE, AH$1, FALSE)=AH553,0,1),2)</f>
        <v>2</v>
      </c>
      <c r="BU553" s="45">
        <f>IFERROR(IF(VLOOKUP($A553,mdf_lsdt9!$A:$BE, AI$1, FALSE)=AI553,0,1),2)</f>
        <v>2</v>
      </c>
      <c r="BV553" s="45">
        <f>IFERROR(IF(VLOOKUP($A553,mdf_lsdt9!$A:$BE, AJ$1, FALSE)=AJ553,0,1),2)</f>
        <v>2</v>
      </c>
      <c r="BW553" s="45">
        <f>IFERROR(IF(VLOOKUP($A553,mdf_lsdt9!$A:$BE, AK$1, FALSE)=AK553,0,1),2)</f>
        <v>2</v>
      </c>
      <c r="BX553" s="45">
        <f>IFERROR(IF(VLOOKUP($A553,mdf_lsdt9!$A:$BE, AL$1, FALSE)=AL553,0,1),2)</f>
        <v>2</v>
      </c>
      <c r="BY553" s="45">
        <f>IFERROR(IF(VLOOKUP($A553,mdf_lsdt9!$A:$BE, AM$1, FALSE)=AM553,0,1),2)</f>
        <v>2</v>
      </c>
      <c r="BZ553" s="45">
        <f>IFERROR(IF(VLOOKUP($A553,mdf_lsdt9!$A:$BE, AN$1, FALSE)=AN553,0,1),2)</f>
        <v>2</v>
      </c>
      <c r="CA553" s="45">
        <f>IFERROR(IF(VLOOKUP($A553,mdf_lsdt9!$A:$BE, AO$1, FALSE)=AO553,0,1),2)</f>
        <v>2</v>
      </c>
      <c r="CB553" s="45">
        <f>IFERROR(IF(VLOOKUP($A553,mdf_lsdt9!$A:$BE, AP$1, FALSE)=AP553,0,1),2)</f>
        <v>2</v>
      </c>
      <c r="CC553" s="45">
        <f>IFERROR(IF(VLOOKUP($A553,mdf_lsdt9!$A:$BE, AQ$1, FALSE)=AQ553,0,1),2)</f>
        <v>2</v>
      </c>
      <c r="CD553" s="45">
        <f>IFERROR(IF(VLOOKUP($A553,mdf_lsdt9!$A:$BE, AR$1, FALSE)=AR553,0,1),2)</f>
        <v>2</v>
      </c>
      <c r="CE553" s="45">
        <f>IFERROR(IF(VLOOKUP($A553,mdf_lsdt9!$A:$BE, AS$1, FALSE)=AS553,0,1),2)</f>
        <v>2</v>
      </c>
      <c r="CF553" s="45">
        <f>IFERROR(IF(VLOOKUP($A553,mdf_lsdt9!$A:$BE, AT$1, FALSE)=AT553,0,1),2)</f>
        <v>2</v>
      </c>
      <c r="CG553" s="45">
        <f>IFERROR(IF(VLOOKUP($A553,mdf_lsdt9!$A:$BE, AU$1, FALSE)=AU553,0,1),2)</f>
        <v>2</v>
      </c>
      <c r="CH553" s="45">
        <f>IFERROR(IF(VLOOKUP($A553,mdf_lsdt9!$A:$BE, AV$1, FALSE)=AV553,0,1),2)</f>
        <v>2</v>
      </c>
    </row>
    <row r="554" spans="1:86" x14ac:dyDescent="0.35">
      <c r="A554" s="45" t="str">
        <f t="shared" si="9"/>
        <v/>
      </c>
      <c r="AW554" s="45">
        <f>IFERROR(IF(VLOOKUP($A554,mdf_lsdt9!$A:$BE, K$1, FALSE)=K554,0,1),2)</f>
        <v>2</v>
      </c>
      <c r="AX554" s="45">
        <f>IFERROR(IF(VLOOKUP($A554,mdf_lsdt9!$A:$BE, L$1, FALSE)=L554,0,1),2)</f>
        <v>2</v>
      </c>
      <c r="AY554" s="45">
        <f>IFERROR(IF(VLOOKUP($A554,mdf_lsdt9!$A:$BE, M$1, FALSE)=M554,0,1),2)</f>
        <v>2</v>
      </c>
      <c r="AZ554" s="45">
        <f>IFERROR(IF(VLOOKUP($A554,mdf_lsdt9!$A:$BE, N$1, FALSE)=N554,0,1),2)</f>
        <v>2</v>
      </c>
      <c r="BA554" s="45">
        <f>IFERROR(IF(VLOOKUP($A554,mdf_lsdt9!$A:$BE, O$1, FALSE)=O554,0,1),2)</f>
        <v>2</v>
      </c>
      <c r="BB554" s="45">
        <f>IFERROR(IF(VLOOKUP($A554,mdf_lsdt9!$A:$BE, P$1, FALSE)=P554,0,1),2)</f>
        <v>2</v>
      </c>
      <c r="BC554" s="45">
        <f>IFERROR(IF(VLOOKUP($A554,mdf_lsdt9!$A:$BE, Q$1, FALSE)=Q554,0,1),2)</f>
        <v>2</v>
      </c>
      <c r="BD554" s="45">
        <f>IFERROR(IF(VLOOKUP($A554,mdf_lsdt9!$A:$BE, R$1, FALSE)=R554,0,1),2)</f>
        <v>2</v>
      </c>
      <c r="BE554" s="45">
        <f>IFERROR(IF(VLOOKUP($A554,mdf_lsdt9!$A:$BE, S$1, FALSE)=S554,0,1),2)</f>
        <v>2</v>
      </c>
      <c r="BF554" s="45">
        <f>IFERROR(IF(VLOOKUP($A554,mdf_lsdt9!$A:$BE, T$1, FALSE)=T554,0,1),2)</f>
        <v>2</v>
      </c>
      <c r="BG554" s="45">
        <f>IFERROR(IF(VLOOKUP($A554,mdf_lsdt9!$A:$BE, U$1, FALSE)=U554,0,1),2)</f>
        <v>2</v>
      </c>
      <c r="BH554" s="45">
        <f>IFERROR(IF(VLOOKUP($A554,mdf_lsdt9!$A:$BE, V$1, FALSE)=V554,0,1),2)</f>
        <v>2</v>
      </c>
      <c r="BI554" s="45">
        <f>IFERROR(IF(VLOOKUP($A554,mdf_lsdt9!$A:$BE, W$1, FALSE)=W554,0,1),2)</f>
        <v>2</v>
      </c>
      <c r="BJ554" s="45">
        <f>IFERROR(IF(VLOOKUP($A554,mdf_lsdt9!$A:$BE, X$1, FALSE)=X554,0,1),2)</f>
        <v>2</v>
      </c>
      <c r="BK554" s="45">
        <f>IFERROR(IF(VLOOKUP($A554,mdf_lsdt9!$A:$BE, Y$1, FALSE)=Y554,0,1),2)</f>
        <v>2</v>
      </c>
      <c r="BL554" s="45">
        <f>IFERROR(IF(VLOOKUP($A554,mdf_lsdt9!$A:$BE, Z$1, FALSE)=Z554,0,1),2)</f>
        <v>2</v>
      </c>
      <c r="BM554" s="45">
        <f>IFERROR(IF(VLOOKUP($A554,mdf_lsdt9!$A:$BE, AA$1, FALSE)=AA554,0,1),2)</f>
        <v>2</v>
      </c>
      <c r="BN554" s="45">
        <f>IFERROR(IF(VLOOKUP($A554,mdf_lsdt9!$A:$BE, AB$1, FALSE)=AB554,0,1),2)</f>
        <v>2</v>
      </c>
      <c r="BO554" s="45">
        <f>IFERROR(IF(VLOOKUP($A554,mdf_lsdt9!$A:$BE, AC$1, FALSE)=AC554,0,1),2)</f>
        <v>2</v>
      </c>
      <c r="BP554" s="45">
        <f>IFERROR(IF(VLOOKUP($A554,mdf_lsdt9!$A:$BE, AD$1, FALSE)=AD554,0,1),2)</f>
        <v>2</v>
      </c>
      <c r="BQ554" s="45">
        <f>IFERROR(IF(VLOOKUP($A554,mdf_lsdt9!$A:$BE, AE$1, FALSE)=AE554,0,1),2)</f>
        <v>2</v>
      </c>
      <c r="BR554" s="45">
        <f>IFERROR(IF(VLOOKUP($A554,mdf_lsdt9!$A:$BE, AF$1, FALSE)=AF554,0,1),2)</f>
        <v>2</v>
      </c>
      <c r="BS554" s="45">
        <f>IFERROR(IF(VLOOKUP($A554,mdf_lsdt9!$A:$BE, AG$1, FALSE)=AG554,0,1),2)</f>
        <v>2</v>
      </c>
      <c r="BT554" s="45">
        <f>IFERROR(IF(VLOOKUP($A554,mdf_lsdt9!$A:$BE, AH$1, FALSE)=AH554,0,1),2)</f>
        <v>2</v>
      </c>
      <c r="BU554" s="45">
        <f>IFERROR(IF(VLOOKUP($A554,mdf_lsdt9!$A:$BE, AI$1, FALSE)=AI554,0,1),2)</f>
        <v>2</v>
      </c>
      <c r="BV554" s="45">
        <f>IFERROR(IF(VLOOKUP($A554,mdf_lsdt9!$A:$BE, AJ$1, FALSE)=AJ554,0,1),2)</f>
        <v>2</v>
      </c>
      <c r="BW554" s="45">
        <f>IFERROR(IF(VLOOKUP($A554,mdf_lsdt9!$A:$BE, AK$1, FALSE)=AK554,0,1),2)</f>
        <v>2</v>
      </c>
      <c r="BX554" s="45">
        <f>IFERROR(IF(VLOOKUP($A554,mdf_lsdt9!$A:$BE, AL$1, FALSE)=AL554,0,1),2)</f>
        <v>2</v>
      </c>
      <c r="BY554" s="45">
        <f>IFERROR(IF(VLOOKUP($A554,mdf_lsdt9!$A:$BE, AM$1, FALSE)=AM554,0,1),2)</f>
        <v>2</v>
      </c>
      <c r="BZ554" s="45">
        <f>IFERROR(IF(VLOOKUP($A554,mdf_lsdt9!$A:$BE, AN$1, FALSE)=AN554,0,1),2)</f>
        <v>2</v>
      </c>
      <c r="CA554" s="45">
        <f>IFERROR(IF(VLOOKUP($A554,mdf_lsdt9!$A:$BE, AO$1, FALSE)=AO554,0,1),2)</f>
        <v>2</v>
      </c>
      <c r="CB554" s="45">
        <f>IFERROR(IF(VLOOKUP($A554,mdf_lsdt9!$A:$BE, AP$1, FALSE)=AP554,0,1),2)</f>
        <v>2</v>
      </c>
      <c r="CC554" s="45">
        <f>IFERROR(IF(VLOOKUP($A554,mdf_lsdt9!$A:$BE, AQ$1, FALSE)=AQ554,0,1),2)</f>
        <v>2</v>
      </c>
      <c r="CD554" s="45">
        <f>IFERROR(IF(VLOOKUP($A554,mdf_lsdt9!$A:$BE, AR$1, FALSE)=AR554,0,1),2)</f>
        <v>2</v>
      </c>
      <c r="CE554" s="45">
        <f>IFERROR(IF(VLOOKUP($A554,mdf_lsdt9!$A:$BE, AS$1, FALSE)=AS554,0,1),2)</f>
        <v>2</v>
      </c>
      <c r="CF554" s="45">
        <f>IFERROR(IF(VLOOKUP($A554,mdf_lsdt9!$A:$BE, AT$1, FALSE)=AT554,0,1),2)</f>
        <v>2</v>
      </c>
      <c r="CG554" s="45">
        <f>IFERROR(IF(VLOOKUP($A554,mdf_lsdt9!$A:$BE, AU$1, FALSE)=AU554,0,1),2)</f>
        <v>2</v>
      </c>
      <c r="CH554" s="45">
        <f>IFERROR(IF(VLOOKUP($A554,mdf_lsdt9!$A:$BE, AV$1, FALSE)=AV554,0,1),2)</f>
        <v>2</v>
      </c>
    </row>
    <row r="555" spans="1:86" x14ac:dyDescent="0.35">
      <c r="A555" s="45" t="str">
        <f t="shared" si="9"/>
        <v/>
      </c>
      <c r="AW555" s="45">
        <f>IFERROR(IF(VLOOKUP($A555,mdf_lsdt9!$A:$BE, K$1, FALSE)=K555,0,1),2)</f>
        <v>2</v>
      </c>
      <c r="AX555" s="45">
        <f>IFERROR(IF(VLOOKUP($A555,mdf_lsdt9!$A:$BE, L$1, FALSE)=L555,0,1),2)</f>
        <v>2</v>
      </c>
      <c r="AY555" s="45">
        <f>IFERROR(IF(VLOOKUP($A555,mdf_lsdt9!$A:$BE, M$1, FALSE)=M555,0,1),2)</f>
        <v>2</v>
      </c>
      <c r="AZ555" s="45">
        <f>IFERROR(IF(VLOOKUP($A555,mdf_lsdt9!$A:$BE, N$1, FALSE)=N555,0,1),2)</f>
        <v>2</v>
      </c>
      <c r="BA555" s="45">
        <f>IFERROR(IF(VLOOKUP($A555,mdf_lsdt9!$A:$BE, O$1, FALSE)=O555,0,1),2)</f>
        <v>2</v>
      </c>
      <c r="BB555" s="45">
        <f>IFERROR(IF(VLOOKUP($A555,mdf_lsdt9!$A:$BE, P$1, FALSE)=P555,0,1),2)</f>
        <v>2</v>
      </c>
      <c r="BC555" s="45">
        <f>IFERROR(IF(VLOOKUP($A555,mdf_lsdt9!$A:$BE, Q$1, FALSE)=Q555,0,1),2)</f>
        <v>2</v>
      </c>
      <c r="BD555" s="45">
        <f>IFERROR(IF(VLOOKUP($A555,mdf_lsdt9!$A:$BE, R$1, FALSE)=R555,0,1),2)</f>
        <v>2</v>
      </c>
      <c r="BE555" s="45">
        <f>IFERROR(IF(VLOOKUP($A555,mdf_lsdt9!$A:$BE, S$1, FALSE)=S555,0,1),2)</f>
        <v>2</v>
      </c>
      <c r="BF555" s="45">
        <f>IFERROR(IF(VLOOKUP($A555,mdf_lsdt9!$A:$BE, T$1, FALSE)=T555,0,1),2)</f>
        <v>2</v>
      </c>
      <c r="BG555" s="45">
        <f>IFERROR(IF(VLOOKUP($A555,mdf_lsdt9!$A:$BE, U$1, FALSE)=U555,0,1),2)</f>
        <v>2</v>
      </c>
      <c r="BH555" s="45">
        <f>IFERROR(IF(VLOOKUP($A555,mdf_lsdt9!$A:$BE, V$1, FALSE)=V555,0,1),2)</f>
        <v>2</v>
      </c>
      <c r="BI555" s="45">
        <f>IFERROR(IF(VLOOKUP($A555,mdf_lsdt9!$A:$BE, W$1, FALSE)=W555,0,1),2)</f>
        <v>2</v>
      </c>
      <c r="BJ555" s="45">
        <f>IFERROR(IF(VLOOKUP($A555,mdf_lsdt9!$A:$BE, X$1, FALSE)=X555,0,1),2)</f>
        <v>2</v>
      </c>
      <c r="BK555" s="45">
        <f>IFERROR(IF(VLOOKUP($A555,mdf_lsdt9!$A:$BE, Y$1, FALSE)=Y555,0,1),2)</f>
        <v>2</v>
      </c>
      <c r="BL555" s="45">
        <f>IFERROR(IF(VLOOKUP($A555,mdf_lsdt9!$A:$BE, Z$1, FALSE)=Z555,0,1),2)</f>
        <v>2</v>
      </c>
      <c r="BM555" s="45">
        <f>IFERROR(IF(VLOOKUP($A555,mdf_lsdt9!$A:$BE, AA$1, FALSE)=AA555,0,1),2)</f>
        <v>2</v>
      </c>
      <c r="BN555" s="45">
        <f>IFERROR(IF(VLOOKUP($A555,mdf_lsdt9!$A:$BE, AB$1, FALSE)=AB555,0,1),2)</f>
        <v>2</v>
      </c>
      <c r="BO555" s="45">
        <f>IFERROR(IF(VLOOKUP($A555,mdf_lsdt9!$A:$BE, AC$1, FALSE)=AC555,0,1),2)</f>
        <v>2</v>
      </c>
      <c r="BP555" s="45">
        <f>IFERROR(IF(VLOOKUP($A555,mdf_lsdt9!$A:$BE, AD$1, FALSE)=AD555,0,1),2)</f>
        <v>2</v>
      </c>
      <c r="BQ555" s="45">
        <f>IFERROR(IF(VLOOKUP($A555,mdf_lsdt9!$A:$BE, AE$1, FALSE)=AE555,0,1),2)</f>
        <v>2</v>
      </c>
      <c r="BR555" s="45">
        <f>IFERROR(IF(VLOOKUP($A555,mdf_lsdt9!$A:$BE, AF$1, FALSE)=AF555,0,1),2)</f>
        <v>2</v>
      </c>
      <c r="BS555" s="45">
        <f>IFERROR(IF(VLOOKUP($A555,mdf_lsdt9!$A:$BE, AG$1, FALSE)=AG555,0,1),2)</f>
        <v>2</v>
      </c>
      <c r="BT555" s="45">
        <f>IFERROR(IF(VLOOKUP($A555,mdf_lsdt9!$A:$BE, AH$1, FALSE)=AH555,0,1),2)</f>
        <v>2</v>
      </c>
      <c r="BU555" s="45">
        <f>IFERROR(IF(VLOOKUP($A555,mdf_lsdt9!$A:$BE, AI$1, FALSE)=AI555,0,1),2)</f>
        <v>2</v>
      </c>
      <c r="BV555" s="45">
        <f>IFERROR(IF(VLOOKUP($A555,mdf_lsdt9!$A:$BE, AJ$1, FALSE)=AJ555,0,1),2)</f>
        <v>2</v>
      </c>
      <c r="BW555" s="45">
        <f>IFERROR(IF(VLOOKUP($A555,mdf_lsdt9!$A:$BE, AK$1, FALSE)=AK555,0,1),2)</f>
        <v>2</v>
      </c>
      <c r="BX555" s="45">
        <f>IFERROR(IF(VLOOKUP($A555,mdf_lsdt9!$A:$BE, AL$1, FALSE)=AL555,0,1),2)</f>
        <v>2</v>
      </c>
      <c r="BY555" s="45">
        <f>IFERROR(IF(VLOOKUP($A555,mdf_lsdt9!$A:$BE, AM$1, FALSE)=AM555,0,1),2)</f>
        <v>2</v>
      </c>
      <c r="BZ555" s="45">
        <f>IFERROR(IF(VLOOKUP($A555,mdf_lsdt9!$A:$BE, AN$1, FALSE)=AN555,0,1),2)</f>
        <v>2</v>
      </c>
      <c r="CA555" s="45">
        <f>IFERROR(IF(VLOOKUP($A555,mdf_lsdt9!$A:$BE, AO$1, FALSE)=AO555,0,1),2)</f>
        <v>2</v>
      </c>
      <c r="CB555" s="45">
        <f>IFERROR(IF(VLOOKUP($A555,mdf_lsdt9!$A:$BE, AP$1, FALSE)=AP555,0,1),2)</f>
        <v>2</v>
      </c>
      <c r="CC555" s="45">
        <f>IFERROR(IF(VLOOKUP($A555,mdf_lsdt9!$A:$BE, AQ$1, FALSE)=AQ555,0,1),2)</f>
        <v>2</v>
      </c>
      <c r="CD555" s="45">
        <f>IFERROR(IF(VLOOKUP($A555,mdf_lsdt9!$A:$BE, AR$1, FALSE)=AR555,0,1),2)</f>
        <v>2</v>
      </c>
      <c r="CE555" s="45">
        <f>IFERROR(IF(VLOOKUP($A555,mdf_lsdt9!$A:$BE, AS$1, FALSE)=AS555,0,1),2)</f>
        <v>2</v>
      </c>
      <c r="CF555" s="45">
        <f>IFERROR(IF(VLOOKUP($A555,mdf_lsdt9!$A:$BE, AT$1, FALSE)=AT555,0,1),2)</f>
        <v>2</v>
      </c>
      <c r="CG555" s="45">
        <f>IFERROR(IF(VLOOKUP($A555,mdf_lsdt9!$A:$BE, AU$1, FALSE)=AU555,0,1),2)</f>
        <v>2</v>
      </c>
      <c r="CH555" s="45">
        <f>IFERROR(IF(VLOOKUP($A555,mdf_lsdt9!$A:$BE, AV$1, FALSE)=AV555,0,1),2)</f>
        <v>2</v>
      </c>
    </row>
    <row r="556" spans="1:86" x14ac:dyDescent="0.35">
      <c r="A556" s="45" t="str">
        <f t="shared" si="9"/>
        <v/>
      </c>
      <c r="AW556" s="45">
        <f>IFERROR(IF(VLOOKUP($A556,mdf_lsdt9!$A:$BE, K$1, FALSE)=K556,0,1),2)</f>
        <v>2</v>
      </c>
      <c r="AX556" s="45">
        <f>IFERROR(IF(VLOOKUP($A556,mdf_lsdt9!$A:$BE, L$1, FALSE)=L556,0,1),2)</f>
        <v>2</v>
      </c>
      <c r="AY556" s="45">
        <f>IFERROR(IF(VLOOKUP($A556,mdf_lsdt9!$A:$BE, M$1, FALSE)=M556,0,1),2)</f>
        <v>2</v>
      </c>
      <c r="AZ556" s="45">
        <f>IFERROR(IF(VLOOKUP($A556,mdf_lsdt9!$A:$BE, N$1, FALSE)=N556,0,1),2)</f>
        <v>2</v>
      </c>
      <c r="BA556" s="45">
        <f>IFERROR(IF(VLOOKUP($A556,mdf_lsdt9!$A:$BE, O$1, FALSE)=O556,0,1),2)</f>
        <v>2</v>
      </c>
      <c r="BB556" s="45">
        <f>IFERROR(IF(VLOOKUP($A556,mdf_lsdt9!$A:$BE, P$1, FALSE)=P556,0,1),2)</f>
        <v>2</v>
      </c>
      <c r="BC556" s="45">
        <f>IFERROR(IF(VLOOKUP($A556,mdf_lsdt9!$A:$BE, Q$1, FALSE)=Q556,0,1),2)</f>
        <v>2</v>
      </c>
      <c r="BD556" s="45">
        <f>IFERROR(IF(VLOOKUP($A556,mdf_lsdt9!$A:$BE, R$1, FALSE)=R556,0,1),2)</f>
        <v>2</v>
      </c>
      <c r="BE556" s="45">
        <f>IFERROR(IF(VLOOKUP($A556,mdf_lsdt9!$A:$BE, S$1, FALSE)=S556,0,1),2)</f>
        <v>2</v>
      </c>
      <c r="BF556" s="45">
        <f>IFERROR(IF(VLOOKUP($A556,mdf_lsdt9!$A:$BE, T$1, FALSE)=T556,0,1),2)</f>
        <v>2</v>
      </c>
      <c r="BG556" s="45">
        <f>IFERROR(IF(VLOOKUP($A556,mdf_lsdt9!$A:$BE, U$1, FALSE)=U556,0,1),2)</f>
        <v>2</v>
      </c>
      <c r="BH556" s="45">
        <f>IFERROR(IF(VLOOKUP($A556,mdf_lsdt9!$A:$BE, V$1, FALSE)=V556,0,1),2)</f>
        <v>2</v>
      </c>
      <c r="BI556" s="45">
        <f>IFERROR(IF(VLOOKUP($A556,mdf_lsdt9!$A:$BE, W$1, FALSE)=W556,0,1),2)</f>
        <v>2</v>
      </c>
      <c r="BJ556" s="45">
        <f>IFERROR(IF(VLOOKUP($A556,mdf_lsdt9!$A:$BE, X$1, FALSE)=X556,0,1),2)</f>
        <v>2</v>
      </c>
      <c r="BK556" s="45">
        <f>IFERROR(IF(VLOOKUP($A556,mdf_lsdt9!$A:$BE, Y$1, FALSE)=Y556,0,1),2)</f>
        <v>2</v>
      </c>
      <c r="BL556" s="45">
        <f>IFERROR(IF(VLOOKUP($A556,mdf_lsdt9!$A:$BE, Z$1, FALSE)=Z556,0,1),2)</f>
        <v>2</v>
      </c>
      <c r="BM556" s="45">
        <f>IFERROR(IF(VLOOKUP($A556,mdf_lsdt9!$A:$BE, AA$1, FALSE)=AA556,0,1),2)</f>
        <v>2</v>
      </c>
      <c r="BN556" s="45">
        <f>IFERROR(IF(VLOOKUP($A556,mdf_lsdt9!$A:$BE, AB$1, FALSE)=AB556,0,1),2)</f>
        <v>2</v>
      </c>
      <c r="BO556" s="45">
        <f>IFERROR(IF(VLOOKUP($A556,mdf_lsdt9!$A:$BE, AC$1, FALSE)=AC556,0,1),2)</f>
        <v>2</v>
      </c>
      <c r="BP556" s="45">
        <f>IFERROR(IF(VLOOKUP($A556,mdf_lsdt9!$A:$BE, AD$1, FALSE)=AD556,0,1),2)</f>
        <v>2</v>
      </c>
      <c r="BQ556" s="45">
        <f>IFERROR(IF(VLOOKUP($A556,mdf_lsdt9!$A:$BE, AE$1, FALSE)=AE556,0,1),2)</f>
        <v>2</v>
      </c>
      <c r="BR556" s="45">
        <f>IFERROR(IF(VLOOKUP($A556,mdf_lsdt9!$A:$BE, AF$1, FALSE)=AF556,0,1),2)</f>
        <v>2</v>
      </c>
      <c r="BS556" s="45">
        <f>IFERROR(IF(VLOOKUP($A556,mdf_lsdt9!$A:$BE, AG$1, FALSE)=AG556,0,1),2)</f>
        <v>2</v>
      </c>
      <c r="BT556" s="45">
        <f>IFERROR(IF(VLOOKUP($A556,mdf_lsdt9!$A:$BE, AH$1, FALSE)=AH556,0,1),2)</f>
        <v>2</v>
      </c>
      <c r="BU556" s="45">
        <f>IFERROR(IF(VLOOKUP($A556,mdf_lsdt9!$A:$BE, AI$1, FALSE)=AI556,0,1),2)</f>
        <v>2</v>
      </c>
      <c r="BV556" s="45">
        <f>IFERROR(IF(VLOOKUP($A556,mdf_lsdt9!$A:$BE, AJ$1, FALSE)=AJ556,0,1),2)</f>
        <v>2</v>
      </c>
      <c r="BW556" s="45">
        <f>IFERROR(IF(VLOOKUP($A556,mdf_lsdt9!$A:$BE, AK$1, FALSE)=AK556,0,1),2)</f>
        <v>2</v>
      </c>
      <c r="BX556" s="45">
        <f>IFERROR(IF(VLOOKUP($A556,mdf_lsdt9!$A:$BE, AL$1, FALSE)=AL556,0,1),2)</f>
        <v>2</v>
      </c>
      <c r="BY556" s="45">
        <f>IFERROR(IF(VLOOKUP($A556,mdf_lsdt9!$A:$BE, AM$1, FALSE)=AM556,0,1),2)</f>
        <v>2</v>
      </c>
      <c r="BZ556" s="45">
        <f>IFERROR(IF(VLOOKUP($A556,mdf_lsdt9!$A:$BE, AN$1, FALSE)=AN556,0,1),2)</f>
        <v>2</v>
      </c>
      <c r="CA556" s="45">
        <f>IFERROR(IF(VLOOKUP($A556,mdf_lsdt9!$A:$BE, AO$1, FALSE)=AO556,0,1),2)</f>
        <v>2</v>
      </c>
      <c r="CB556" s="45">
        <f>IFERROR(IF(VLOOKUP($A556,mdf_lsdt9!$A:$BE, AP$1, FALSE)=AP556,0,1),2)</f>
        <v>2</v>
      </c>
      <c r="CC556" s="45">
        <f>IFERROR(IF(VLOOKUP($A556,mdf_lsdt9!$A:$BE, AQ$1, FALSE)=AQ556,0,1),2)</f>
        <v>2</v>
      </c>
      <c r="CD556" s="45">
        <f>IFERROR(IF(VLOOKUP($A556,mdf_lsdt9!$A:$BE, AR$1, FALSE)=AR556,0,1),2)</f>
        <v>2</v>
      </c>
      <c r="CE556" s="45">
        <f>IFERROR(IF(VLOOKUP($A556,mdf_lsdt9!$A:$BE, AS$1, FALSE)=AS556,0,1),2)</f>
        <v>2</v>
      </c>
      <c r="CF556" s="45">
        <f>IFERROR(IF(VLOOKUP($A556,mdf_lsdt9!$A:$BE, AT$1, FALSE)=AT556,0,1),2)</f>
        <v>2</v>
      </c>
      <c r="CG556" s="45">
        <f>IFERROR(IF(VLOOKUP($A556,mdf_lsdt9!$A:$BE, AU$1, FALSE)=AU556,0,1),2)</f>
        <v>2</v>
      </c>
      <c r="CH556" s="45">
        <f>IFERROR(IF(VLOOKUP($A556,mdf_lsdt9!$A:$BE, AV$1, FALSE)=AV556,0,1),2)</f>
        <v>2</v>
      </c>
    </row>
    <row r="557" spans="1:86" x14ac:dyDescent="0.35">
      <c r="A557" s="45" t="str">
        <f t="shared" si="9"/>
        <v/>
      </c>
      <c r="AW557" s="45">
        <f>IFERROR(IF(VLOOKUP($A557,mdf_lsdt9!$A:$BE, K$1, FALSE)=K557,0,1),2)</f>
        <v>2</v>
      </c>
      <c r="AX557" s="45">
        <f>IFERROR(IF(VLOOKUP($A557,mdf_lsdt9!$A:$BE, L$1, FALSE)=L557,0,1),2)</f>
        <v>2</v>
      </c>
      <c r="AY557" s="45">
        <f>IFERROR(IF(VLOOKUP($A557,mdf_lsdt9!$A:$BE, M$1, FALSE)=M557,0,1),2)</f>
        <v>2</v>
      </c>
      <c r="AZ557" s="45">
        <f>IFERROR(IF(VLOOKUP($A557,mdf_lsdt9!$A:$BE, N$1, FALSE)=N557,0,1),2)</f>
        <v>2</v>
      </c>
      <c r="BA557" s="45">
        <f>IFERROR(IF(VLOOKUP($A557,mdf_lsdt9!$A:$BE, O$1, FALSE)=O557,0,1),2)</f>
        <v>2</v>
      </c>
      <c r="BB557" s="45">
        <f>IFERROR(IF(VLOOKUP($A557,mdf_lsdt9!$A:$BE, P$1, FALSE)=P557,0,1),2)</f>
        <v>2</v>
      </c>
      <c r="BC557" s="45">
        <f>IFERROR(IF(VLOOKUP($A557,mdf_lsdt9!$A:$BE, Q$1, FALSE)=Q557,0,1),2)</f>
        <v>2</v>
      </c>
      <c r="BD557" s="45">
        <f>IFERROR(IF(VLOOKUP($A557,mdf_lsdt9!$A:$BE, R$1, FALSE)=R557,0,1),2)</f>
        <v>2</v>
      </c>
      <c r="BE557" s="45">
        <f>IFERROR(IF(VLOOKUP($A557,mdf_lsdt9!$A:$BE, S$1, FALSE)=S557,0,1),2)</f>
        <v>2</v>
      </c>
      <c r="BF557" s="45">
        <f>IFERROR(IF(VLOOKUP($A557,mdf_lsdt9!$A:$BE, T$1, FALSE)=T557,0,1),2)</f>
        <v>2</v>
      </c>
      <c r="BG557" s="45">
        <f>IFERROR(IF(VLOOKUP($A557,mdf_lsdt9!$A:$BE, U$1, FALSE)=U557,0,1),2)</f>
        <v>2</v>
      </c>
      <c r="BH557" s="45">
        <f>IFERROR(IF(VLOOKUP($A557,mdf_lsdt9!$A:$BE, V$1, FALSE)=V557,0,1),2)</f>
        <v>2</v>
      </c>
      <c r="BI557" s="45">
        <f>IFERROR(IF(VLOOKUP($A557,mdf_lsdt9!$A:$BE, W$1, FALSE)=W557,0,1),2)</f>
        <v>2</v>
      </c>
      <c r="BJ557" s="45">
        <f>IFERROR(IF(VLOOKUP($A557,mdf_lsdt9!$A:$BE, X$1, FALSE)=X557,0,1),2)</f>
        <v>2</v>
      </c>
      <c r="BK557" s="45">
        <f>IFERROR(IF(VLOOKUP($A557,mdf_lsdt9!$A:$BE, Y$1, FALSE)=Y557,0,1),2)</f>
        <v>2</v>
      </c>
      <c r="BL557" s="45">
        <f>IFERROR(IF(VLOOKUP($A557,mdf_lsdt9!$A:$BE, Z$1, FALSE)=Z557,0,1),2)</f>
        <v>2</v>
      </c>
      <c r="BM557" s="45">
        <f>IFERROR(IF(VLOOKUP($A557,mdf_lsdt9!$A:$BE, AA$1, FALSE)=AA557,0,1),2)</f>
        <v>2</v>
      </c>
      <c r="BN557" s="45">
        <f>IFERROR(IF(VLOOKUP($A557,mdf_lsdt9!$A:$BE, AB$1, FALSE)=AB557,0,1),2)</f>
        <v>2</v>
      </c>
      <c r="BO557" s="45">
        <f>IFERROR(IF(VLOOKUP($A557,mdf_lsdt9!$A:$BE, AC$1, FALSE)=AC557,0,1),2)</f>
        <v>2</v>
      </c>
      <c r="BP557" s="45">
        <f>IFERROR(IF(VLOOKUP($A557,mdf_lsdt9!$A:$BE, AD$1, FALSE)=AD557,0,1),2)</f>
        <v>2</v>
      </c>
      <c r="BQ557" s="45">
        <f>IFERROR(IF(VLOOKUP($A557,mdf_lsdt9!$A:$BE, AE$1, FALSE)=AE557,0,1),2)</f>
        <v>2</v>
      </c>
      <c r="BR557" s="45">
        <f>IFERROR(IF(VLOOKUP($A557,mdf_lsdt9!$A:$BE, AF$1, FALSE)=AF557,0,1),2)</f>
        <v>2</v>
      </c>
      <c r="BS557" s="45">
        <f>IFERROR(IF(VLOOKUP($A557,mdf_lsdt9!$A:$BE, AG$1, FALSE)=AG557,0,1),2)</f>
        <v>2</v>
      </c>
      <c r="BT557" s="45">
        <f>IFERROR(IF(VLOOKUP($A557,mdf_lsdt9!$A:$BE, AH$1, FALSE)=AH557,0,1),2)</f>
        <v>2</v>
      </c>
      <c r="BU557" s="45">
        <f>IFERROR(IF(VLOOKUP($A557,mdf_lsdt9!$A:$BE, AI$1, FALSE)=AI557,0,1),2)</f>
        <v>2</v>
      </c>
      <c r="BV557" s="45">
        <f>IFERROR(IF(VLOOKUP($A557,mdf_lsdt9!$A:$BE, AJ$1, FALSE)=AJ557,0,1),2)</f>
        <v>2</v>
      </c>
      <c r="BW557" s="45">
        <f>IFERROR(IF(VLOOKUP($A557,mdf_lsdt9!$A:$BE, AK$1, FALSE)=AK557,0,1),2)</f>
        <v>2</v>
      </c>
      <c r="BX557" s="45">
        <f>IFERROR(IF(VLOOKUP($A557,mdf_lsdt9!$A:$BE, AL$1, FALSE)=AL557,0,1),2)</f>
        <v>2</v>
      </c>
      <c r="BY557" s="45">
        <f>IFERROR(IF(VLOOKUP($A557,mdf_lsdt9!$A:$BE, AM$1, FALSE)=AM557,0,1),2)</f>
        <v>2</v>
      </c>
      <c r="BZ557" s="45">
        <f>IFERROR(IF(VLOOKUP($A557,mdf_lsdt9!$A:$BE, AN$1, FALSE)=AN557,0,1),2)</f>
        <v>2</v>
      </c>
      <c r="CA557" s="45">
        <f>IFERROR(IF(VLOOKUP($A557,mdf_lsdt9!$A:$BE, AO$1, FALSE)=AO557,0,1),2)</f>
        <v>2</v>
      </c>
      <c r="CB557" s="45">
        <f>IFERROR(IF(VLOOKUP($A557,mdf_lsdt9!$A:$BE, AP$1, FALSE)=AP557,0,1),2)</f>
        <v>2</v>
      </c>
      <c r="CC557" s="45">
        <f>IFERROR(IF(VLOOKUP($A557,mdf_lsdt9!$A:$BE, AQ$1, FALSE)=AQ557,0,1),2)</f>
        <v>2</v>
      </c>
      <c r="CD557" s="45">
        <f>IFERROR(IF(VLOOKUP($A557,mdf_lsdt9!$A:$BE, AR$1, FALSE)=AR557,0,1),2)</f>
        <v>2</v>
      </c>
      <c r="CE557" s="45">
        <f>IFERROR(IF(VLOOKUP($A557,mdf_lsdt9!$A:$BE, AS$1, FALSE)=AS557,0,1),2)</f>
        <v>2</v>
      </c>
      <c r="CF557" s="45">
        <f>IFERROR(IF(VLOOKUP($A557,mdf_lsdt9!$A:$BE, AT$1, FALSE)=AT557,0,1),2)</f>
        <v>2</v>
      </c>
      <c r="CG557" s="45">
        <f>IFERROR(IF(VLOOKUP($A557,mdf_lsdt9!$A:$BE, AU$1, FALSE)=AU557,0,1),2)</f>
        <v>2</v>
      </c>
      <c r="CH557" s="45">
        <f>IFERROR(IF(VLOOKUP($A557,mdf_lsdt9!$A:$BE, AV$1, FALSE)=AV557,0,1),2)</f>
        <v>2</v>
      </c>
    </row>
    <row r="558" spans="1:86" x14ac:dyDescent="0.35">
      <c r="A558" s="45" t="str">
        <f t="shared" si="9"/>
        <v/>
      </c>
      <c r="AW558" s="45">
        <f>IFERROR(IF(VLOOKUP($A558,mdf_lsdt9!$A:$BE, K$1, FALSE)=K558,0,1),2)</f>
        <v>2</v>
      </c>
      <c r="AX558" s="45">
        <f>IFERROR(IF(VLOOKUP($A558,mdf_lsdt9!$A:$BE, L$1, FALSE)=L558,0,1),2)</f>
        <v>2</v>
      </c>
      <c r="AY558" s="45">
        <f>IFERROR(IF(VLOOKUP($A558,mdf_lsdt9!$A:$BE, M$1, FALSE)=M558,0,1),2)</f>
        <v>2</v>
      </c>
      <c r="AZ558" s="45">
        <f>IFERROR(IF(VLOOKUP($A558,mdf_lsdt9!$A:$BE, N$1, FALSE)=N558,0,1),2)</f>
        <v>2</v>
      </c>
      <c r="BA558" s="45">
        <f>IFERROR(IF(VLOOKUP($A558,mdf_lsdt9!$A:$BE, O$1, FALSE)=O558,0,1),2)</f>
        <v>2</v>
      </c>
      <c r="BB558" s="45">
        <f>IFERROR(IF(VLOOKUP($A558,mdf_lsdt9!$A:$BE, P$1, FALSE)=P558,0,1),2)</f>
        <v>2</v>
      </c>
      <c r="BC558" s="45">
        <f>IFERROR(IF(VLOOKUP($A558,mdf_lsdt9!$A:$BE, Q$1, FALSE)=Q558,0,1),2)</f>
        <v>2</v>
      </c>
      <c r="BD558" s="45">
        <f>IFERROR(IF(VLOOKUP($A558,mdf_lsdt9!$A:$BE, R$1, FALSE)=R558,0,1),2)</f>
        <v>2</v>
      </c>
      <c r="BE558" s="45">
        <f>IFERROR(IF(VLOOKUP($A558,mdf_lsdt9!$A:$BE, S$1, FALSE)=S558,0,1),2)</f>
        <v>2</v>
      </c>
      <c r="BF558" s="45">
        <f>IFERROR(IF(VLOOKUP($A558,mdf_lsdt9!$A:$BE, T$1, FALSE)=T558,0,1),2)</f>
        <v>2</v>
      </c>
      <c r="BG558" s="45">
        <f>IFERROR(IF(VLOOKUP($A558,mdf_lsdt9!$A:$BE, U$1, FALSE)=U558,0,1),2)</f>
        <v>2</v>
      </c>
      <c r="BH558" s="45">
        <f>IFERROR(IF(VLOOKUP($A558,mdf_lsdt9!$A:$BE, V$1, FALSE)=V558,0,1),2)</f>
        <v>2</v>
      </c>
      <c r="BI558" s="45">
        <f>IFERROR(IF(VLOOKUP($A558,mdf_lsdt9!$A:$BE, W$1, FALSE)=W558,0,1),2)</f>
        <v>2</v>
      </c>
      <c r="BJ558" s="45">
        <f>IFERROR(IF(VLOOKUP($A558,mdf_lsdt9!$A:$BE, X$1, FALSE)=X558,0,1),2)</f>
        <v>2</v>
      </c>
      <c r="BK558" s="45">
        <f>IFERROR(IF(VLOOKUP($A558,mdf_lsdt9!$A:$BE, Y$1, FALSE)=Y558,0,1),2)</f>
        <v>2</v>
      </c>
      <c r="BL558" s="45">
        <f>IFERROR(IF(VLOOKUP($A558,mdf_lsdt9!$A:$BE, Z$1, FALSE)=Z558,0,1),2)</f>
        <v>2</v>
      </c>
      <c r="BM558" s="45">
        <f>IFERROR(IF(VLOOKUP($A558,mdf_lsdt9!$A:$BE, AA$1, FALSE)=AA558,0,1),2)</f>
        <v>2</v>
      </c>
      <c r="BN558" s="45">
        <f>IFERROR(IF(VLOOKUP($A558,mdf_lsdt9!$A:$BE, AB$1, FALSE)=AB558,0,1),2)</f>
        <v>2</v>
      </c>
      <c r="BO558" s="45">
        <f>IFERROR(IF(VLOOKUP($A558,mdf_lsdt9!$A:$BE, AC$1, FALSE)=AC558,0,1),2)</f>
        <v>2</v>
      </c>
      <c r="BP558" s="45">
        <f>IFERROR(IF(VLOOKUP($A558,mdf_lsdt9!$A:$BE, AD$1, FALSE)=AD558,0,1),2)</f>
        <v>2</v>
      </c>
      <c r="BQ558" s="45">
        <f>IFERROR(IF(VLOOKUP($A558,mdf_lsdt9!$A:$BE, AE$1, FALSE)=AE558,0,1),2)</f>
        <v>2</v>
      </c>
      <c r="BR558" s="45">
        <f>IFERROR(IF(VLOOKUP($A558,mdf_lsdt9!$A:$BE, AF$1, FALSE)=AF558,0,1),2)</f>
        <v>2</v>
      </c>
      <c r="BS558" s="45">
        <f>IFERROR(IF(VLOOKUP($A558,mdf_lsdt9!$A:$BE, AG$1, FALSE)=AG558,0,1),2)</f>
        <v>2</v>
      </c>
      <c r="BT558" s="45">
        <f>IFERROR(IF(VLOOKUP($A558,mdf_lsdt9!$A:$BE, AH$1, FALSE)=AH558,0,1),2)</f>
        <v>2</v>
      </c>
      <c r="BU558" s="45">
        <f>IFERROR(IF(VLOOKUP($A558,mdf_lsdt9!$A:$BE, AI$1, FALSE)=AI558,0,1),2)</f>
        <v>2</v>
      </c>
      <c r="BV558" s="45">
        <f>IFERROR(IF(VLOOKUP($A558,mdf_lsdt9!$A:$BE, AJ$1, FALSE)=AJ558,0,1),2)</f>
        <v>2</v>
      </c>
      <c r="BW558" s="45">
        <f>IFERROR(IF(VLOOKUP($A558,mdf_lsdt9!$A:$BE, AK$1, FALSE)=AK558,0,1),2)</f>
        <v>2</v>
      </c>
      <c r="BX558" s="45">
        <f>IFERROR(IF(VLOOKUP($A558,mdf_lsdt9!$A:$BE, AL$1, FALSE)=AL558,0,1),2)</f>
        <v>2</v>
      </c>
      <c r="BY558" s="45">
        <f>IFERROR(IF(VLOOKUP($A558,mdf_lsdt9!$A:$BE, AM$1, FALSE)=AM558,0,1),2)</f>
        <v>2</v>
      </c>
      <c r="BZ558" s="45">
        <f>IFERROR(IF(VLOOKUP($A558,mdf_lsdt9!$A:$BE, AN$1, FALSE)=AN558,0,1),2)</f>
        <v>2</v>
      </c>
      <c r="CA558" s="45">
        <f>IFERROR(IF(VLOOKUP($A558,mdf_lsdt9!$A:$BE, AO$1, FALSE)=AO558,0,1),2)</f>
        <v>2</v>
      </c>
      <c r="CB558" s="45">
        <f>IFERROR(IF(VLOOKUP($A558,mdf_lsdt9!$A:$BE, AP$1, FALSE)=AP558,0,1),2)</f>
        <v>2</v>
      </c>
      <c r="CC558" s="45">
        <f>IFERROR(IF(VLOOKUP($A558,mdf_lsdt9!$A:$BE, AQ$1, FALSE)=AQ558,0,1),2)</f>
        <v>2</v>
      </c>
      <c r="CD558" s="45">
        <f>IFERROR(IF(VLOOKUP($A558,mdf_lsdt9!$A:$BE, AR$1, FALSE)=AR558,0,1),2)</f>
        <v>2</v>
      </c>
      <c r="CE558" s="45">
        <f>IFERROR(IF(VLOOKUP($A558,mdf_lsdt9!$A:$BE, AS$1, FALSE)=AS558,0,1),2)</f>
        <v>2</v>
      </c>
      <c r="CF558" s="45">
        <f>IFERROR(IF(VLOOKUP($A558,mdf_lsdt9!$A:$BE, AT$1, FALSE)=AT558,0,1),2)</f>
        <v>2</v>
      </c>
      <c r="CG558" s="45">
        <f>IFERROR(IF(VLOOKUP($A558,mdf_lsdt9!$A:$BE, AU$1, FALSE)=AU558,0,1),2)</f>
        <v>2</v>
      </c>
      <c r="CH558" s="45">
        <f>IFERROR(IF(VLOOKUP($A558,mdf_lsdt9!$A:$BE, AV$1, FALSE)=AV558,0,1),2)</f>
        <v>2</v>
      </c>
    </row>
    <row r="559" spans="1:86" x14ac:dyDescent="0.35">
      <c r="A559" s="45" t="str">
        <f t="shared" si="9"/>
        <v/>
      </c>
      <c r="AW559" s="45">
        <f>IFERROR(IF(VLOOKUP($A559,mdf_lsdt9!$A:$BE, K$1, FALSE)=K559,0,1),2)</f>
        <v>2</v>
      </c>
      <c r="AX559" s="45">
        <f>IFERROR(IF(VLOOKUP($A559,mdf_lsdt9!$A:$BE, L$1, FALSE)=L559,0,1),2)</f>
        <v>2</v>
      </c>
      <c r="AY559" s="45">
        <f>IFERROR(IF(VLOOKUP($A559,mdf_lsdt9!$A:$BE, M$1, FALSE)=M559,0,1),2)</f>
        <v>2</v>
      </c>
      <c r="AZ559" s="45">
        <f>IFERROR(IF(VLOOKUP($A559,mdf_lsdt9!$A:$BE, N$1, FALSE)=N559,0,1),2)</f>
        <v>2</v>
      </c>
      <c r="BA559" s="45">
        <f>IFERROR(IF(VLOOKUP($A559,mdf_lsdt9!$A:$BE, O$1, FALSE)=O559,0,1),2)</f>
        <v>2</v>
      </c>
      <c r="BB559" s="45">
        <f>IFERROR(IF(VLOOKUP($A559,mdf_lsdt9!$A:$BE, P$1, FALSE)=P559,0,1),2)</f>
        <v>2</v>
      </c>
      <c r="BC559" s="45">
        <f>IFERROR(IF(VLOOKUP($A559,mdf_lsdt9!$A:$BE, Q$1, FALSE)=Q559,0,1),2)</f>
        <v>2</v>
      </c>
      <c r="BD559" s="45">
        <f>IFERROR(IF(VLOOKUP($A559,mdf_lsdt9!$A:$BE, R$1, FALSE)=R559,0,1),2)</f>
        <v>2</v>
      </c>
      <c r="BE559" s="45">
        <f>IFERROR(IF(VLOOKUP($A559,mdf_lsdt9!$A:$BE, S$1, FALSE)=S559,0,1),2)</f>
        <v>2</v>
      </c>
      <c r="BF559" s="45">
        <f>IFERROR(IF(VLOOKUP($A559,mdf_lsdt9!$A:$BE, T$1, FALSE)=T559,0,1),2)</f>
        <v>2</v>
      </c>
      <c r="BG559" s="45">
        <f>IFERROR(IF(VLOOKUP($A559,mdf_lsdt9!$A:$BE, U$1, FALSE)=U559,0,1),2)</f>
        <v>2</v>
      </c>
      <c r="BH559" s="45">
        <f>IFERROR(IF(VLOOKUP($A559,mdf_lsdt9!$A:$BE, V$1, FALSE)=V559,0,1),2)</f>
        <v>2</v>
      </c>
      <c r="BI559" s="45">
        <f>IFERROR(IF(VLOOKUP($A559,mdf_lsdt9!$A:$BE, W$1, FALSE)=W559,0,1),2)</f>
        <v>2</v>
      </c>
      <c r="BJ559" s="45">
        <f>IFERROR(IF(VLOOKUP($A559,mdf_lsdt9!$A:$BE, X$1, FALSE)=X559,0,1),2)</f>
        <v>2</v>
      </c>
      <c r="BK559" s="45">
        <f>IFERROR(IF(VLOOKUP($A559,mdf_lsdt9!$A:$BE, Y$1, FALSE)=Y559,0,1),2)</f>
        <v>2</v>
      </c>
      <c r="BL559" s="45">
        <f>IFERROR(IF(VLOOKUP($A559,mdf_lsdt9!$A:$BE, Z$1, FALSE)=Z559,0,1),2)</f>
        <v>2</v>
      </c>
      <c r="BM559" s="45">
        <f>IFERROR(IF(VLOOKUP($A559,mdf_lsdt9!$A:$BE, AA$1, FALSE)=AA559,0,1),2)</f>
        <v>2</v>
      </c>
      <c r="BN559" s="45">
        <f>IFERROR(IF(VLOOKUP($A559,mdf_lsdt9!$A:$BE, AB$1, FALSE)=AB559,0,1),2)</f>
        <v>2</v>
      </c>
      <c r="BO559" s="45">
        <f>IFERROR(IF(VLOOKUP($A559,mdf_lsdt9!$A:$BE, AC$1, FALSE)=AC559,0,1),2)</f>
        <v>2</v>
      </c>
      <c r="BP559" s="45">
        <f>IFERROR(IF(VLOOKUP($A559,mdf_lsdt9!$A:$BE, AD$1, FALSE)=AD559,0,1),2)</f>
        <v>2</v>
      </c>
      <c r="BQ559" s="45">
        <f>IFERROR(IF(VLOOKUP($A559,mdf_lsdt9!$A:$BE, AE$1, FALSE)=AE559,0,1),2)</f>
        <v>2</v>
      </c>
      <c r="BR559" s="45">
        <f>IFERROR(IF(VLOOKUP($A559,mdf_lsdt9!$A:$BE, AF$1, FALSE)=AF559,0,1),2)</f>
        <v>2</v>
      </c>
      <c r="BS559" s="45">
        <f>IFERROR(IF(VLOOKUP($A559,mdf_lsdt9!$A:$BE, AG$1, FALSE)=AG559,0,1),2)</f>
        <v>2</v>
      </c>
      <c r="BT559" s="45">
        <f>IFERROR(IF(VLOOKUP($A559,mdf_lsdt9!$A:$BE, AH$1, FALSE)=AH559,0,1),2)</f>
        <v>2</v>
      </c>
      <c r="BU559" s="45">
        <f>IFERROR(IF(VLOOKUP($A559,mdf_lsdt9!$A:$BE, AI$1, FALSE)=AI559,0,1),2)</f>
        <v>2</v>
      </c>
      <c r="BV559" s="45">
        <f>IFERROR(IF(VLOOKUP($A559,mdf_lsdt9!$A:$BE, AJ$1, FALSE)=AJ559,0,1),2)</f>
        <v>2</v>
      </c>
      <c r="BW559" s="45">
        <f>IFERROR(IF(VLOOKUP($A559,mdf_lsdt9!$A:$BE, AK$1, FALSE)=AK559,0,1),2)</f>
        <v>2</v>
      </c>
      <c r="BX559" s="45">
        <f>IFERROR(IF(VLOOKUP($A559,mdf_lsdt9!$A:$BE, AL$1, FALSE)=AL559,0,1),2)</f>
        <v>2</v>
      </c>
      <c r="BY559" s="45">
        <f>IFERROR(IF(VLOOKUP($A559,mdf_lsdt9!$A:$BE, AM$1, FALSE)=AM559,0,1),2)</f>
        <v>2</v>
      </c>
      <c r="BZ559" s="45">
        <f>IFERROR(IF(VLOOKUP($A559,mdf_lsdt9!$A:$BE, AN$1, FALSE)=AN559,0,1),2)</f>
        <v>2</v>
      </c>
      <c r="CA559" s="45">
        <f>IFERROR(IF(VLOOKUP($A559,mdf_lsdt9!$A:$BE, AO$1, FALSE)=AO559,0,1),2)</f>
        <v>2</v>
      </c>
      <c r="CB559" s="45">
        <f>IFERROR(IF(VLOOKUP($A559,mdf_lsdt9!$A:$BE, AP$1, FALSE)=AP559,0,1),2)</f>
        <v>2</v>
      </c>
      <c r="CC559" s="45">
        <f>IFERROR(IF(VLOOKUP($A559,mdf_lsdt9!$A:$BE, AQ$1, FALSE)=AQ559,0,1),2)</f>
        <v>2</v>
      </c>
      <c r="CD559" s="45">
        <f>IFERROR(IF(VLOOKUP($A559,mdf_lsdt9!$A:$BE, AR$1, FALSE)=AR559,0,1),2)</f>
        <v>2</v>
      </c>
      <c r="CE559" s="45">
        <f>IFERROR(IF(VLOOKUP($A559,mdf_lsdt9!$A:$BE, AS$1, FALSE)=AS559,0,1),2)</f>
        <v>2</v>
      </c>
      <c r="CF559" s="45">
        <f>IFERROR(IF(VLOOKUP($A559,mdf_lsdt9!$A:$BE, AT$1, FALSE)=AT559,0,1),2)</f>
        <v>2</v>
      </c>
      <c r="CG559" s="45">
        <f>IFERROR(IF(VLOOKUP($A559,mdf_lsdt9!$A:$BE, AU$1, FALSE)=AU559,0,1),2)</f>
        <v>2</v>
      </c>
      <c r="CH559" s="45">
        <f>IFERROR(IF(VLOOKUP($A559,mdf_lsdt9!$A:$BE, AV$1, FALSE)=AV559,0,1),2)</f>
        <v>2</v>
      </c>
    </row>
    <row r="560" spans="1:86" x14ac:dyDescent="0.35">
      <c r="A560" s="45" t="str">
        <f t="shared" si="9"/>
        <v/>
      </c>
      <c r="AW560" s="45">
        <f>IFERROR(IF(VLOOKUP($A560,mdf_lsdt9!$A:$BE, K$1, FALSE)=K560,0,1),2)</f>
        <v>2</v>
      </c>
      <c r="AX560" s="45">
        <f>IFERROR(IF(VLOOKUP($A560,mdf_lsdt9!$A:$BE, L$1, FALSE)=L560,0,1),2)</f>
        <v>2</v>
      </c>
      <c r="AY560" s="45">
        <f>IFERROR(IF(VLOOKUP($A560,mdf_lsdt9!$A:$BE, M$1, FALSE)=M560,0,1),2)</f>
        <v>2</v>
      </c>
      <c r="AZ560" s="45">
        <f>IFERROR(IF(VLOOKUP($A560,mdf_lsdt9!$A:$BE, N$1, FALSE)=N560,0,1),2)</f>
        <v>2</v>
      </c>
      <c r="BA560" s="45">
        <f>IFERROR(IF(VLOOKUP($A560,mdf_lsdt9!$A:$BE, O$1, FALSE)=O560,0,1),2)</f>
        <v>2</v>
      </c>
      <c r="BB560" s="45">
        <f>IFERROR(IF(VLOOKUP($A560,mdf_lsdt9!$A:$BE, P$1, FALSE)=P560,0,1),2)</f>
        <v>2</v>
      </c>
      <c r="BC560" s="45">
        <f>IFERROR(IF(VLOOKUP($A560,mdf_lsdt9!$A:$BE, Q$1, FALSE)=Q560,0,1),2)</f>
        <v>2</v>
      </c>
      <c r="BD560" s="45">
        <f>IFERROR(IF(VLOOKUP($A560,mdf_lsdt9!$A:$BE, R$1, FALSE)=R560,0,1),2)</f>
        <v>2</v>
      </c>
      <c r="BE560" s="45">
        <f>IFERROR(IF(VLOOKUP($A560,mdf_lsdt9!$A:$BE, S$1, FALSE)=S560,0,1),2)</f>
        <v>2</v>
      </c>
      <c r="BF560" s="45">
        <f>IFERROR(IF(VLOOKUP($A560,mdf_lsdt9!$A:$BE, T$1, FALSE)=T560,0,1),2)</f>
        <v>2</v>
      </c>
      <c r="BG560" s="45">
        <f>IFERROR(IF(VLOOKUP($A560,mdf_lsdt9!$A:$BE, U$1, FALSE)=U560,0,1),2)</f>
        <v>2</v>
      </c>
      <c r="BH560" s="45">
        <f>IFERROR(IF(VLOOKUP($A560,mdf_lsdt9!$A:$BE, V$1, FALSE)=V560,0,1),2)</f>
        <v>2</v>
      </c>
      <c r="BI560" s="45">
        <f>IFERROR(IF(VLOOKUP($A560,mdf_lsdt9!$A:$BE, W$1, FALSE)=W560,0,1),2)</f>
        <v>2</v>
      </c>
      <c r="BJ560" s="45">
        <f>IFERROR(IF(VLOOKUP($A560,mdf_lsdt9!$A:$BE, X$1, FALSE)=X560,0,1),2)</f>
        <v>2</v>
      </c>
      <c r="BK560" s="45">
        <f>IFERROR(IF(VLOOKUP($A560,mdf_lsdt9!$A:$BE, Y$1, FALSE)=Y560,0,1),2)</f>
        <v>2</v>
      </c>
      <c r="BL560" s="45">
        <f>IFERROR(IF(VLOOKUP($A560,mdf_lsdt9!$A:$BE, Z$1, FALSE)=Z560,0,1),2)</f>
        <v>2</v>
      </c>
      <c r="BM560" s="45">
        <f>IFERROR(IF(VLOOKUP($A560,mdf_lsdt9!$A:$BE, AA$1, FALSE)=AA560,0,1),2)</f>
        <v>2</v>
      </c>
      <c r="BN560" s="45">
        <f>IFERROR(IF(VLOOKUP($A560,mdf_lsdt9!$A:$BE, AB$1, FALSE)=AB560,0,1),2)</f>
        <v>2</v>
      </c>
      <c r="BO560" s="45">
        <f>IFERROR(IF(VLOOKUP($A560,mdf_lsdt9!$A:$BE, AC$1, FALSE)=AC560,0,1),2)</f>
        <v>2</v>
      </c>
      <c r="BP560" s="45">
        <f>IFERROR(IF(VLOOKUP($A560,mdf_lsdt9!$A:$BE, AD$1, FALSE)=AD560,0,1),2)</f>
        <v>2</v>
      </c>
      <c r="BQ560" s="45">
        <f>IFERROR(IF(VLOOKUP($A560,mdf_lsdt9!$A:$BE, AE$1, FALSE)=AE560,0,1),2)</f>
        <v>2</v>
      </c>
      <c r="BR560" s="45">
        <f>IFERROR(IF(VLOOKUP($A560,mdf_lsdt9!$A:$BE, AF$1, FALSE)=AF560,0,1),2)</f>
        <v>2</v>
      </c>
      <c r="BS560" s="45">
        <f>IFERROR(IF(VLOOKUP($A560,mdf_lsdt9!$A:$BE, AG$1, FALSE)=AG560,0,1),2)</f>
        <v>2</v>
      </c>
      <c r="BT560" s="45">
        <f>IFERROR(IF(VLOOKUP($A560,mdf_lsdt9!$A:$BE, AH$1, FALSE)=AH560,0,1),2)</f>
        <v>2</v>
      </c>
      <c r="BU560" s="45">
        <f>IFERROR(IF(VLOOKUP($A560,mdf_lsdt9!$A:$BE, AI$1, FALSE)=AI560,0,1),2)</f>
        <v>2</v>
      </c>
      <c r="BV560" s="45">
        <f>IFERROR(IF(VLOOKUP($A560,mdf_lsdt9!$A:$BE, AJ$1, FALSE)=AJ560,0,1),2)</f>
        <v>2</v>
      </c>
      <c r="BW560" s="45">
        <f>IFERROR(IF(VLOOKUP($A560,mdf_lsdt9!$A:$BE, AK$1, FALSE)=AK560,0,1),2)</f>
        <v>2</v>
      </c>
      <c r="BX560" s="45">
        <f>IFERROR(IF(VLOOKUP($A560,mdf_lsdt9!$A:$BE, AL$1, FALSE)=AL560,0,1),2)</f>
        <v>2</v>
      </c>
      <c r="BY560" s="45">
        <f>IFERROR(IF(VLOOKUP($A560,mdf_lsdt9!$A:$BE, AM$1, FALSE)=AM560,0,1),2)</f>
        <v>2</v>
      </c>
      <c r="BZ560" s="45">
        <f>IFERROR(IF(VLOOKUP($A560,mdf_lsdt9!$A:$BE, AN$1, FALSE)=AN560,0,1),2)</f>
        <v>2</v>
      </c>
      <c r="CA560" s="45">
        <f>IFERROR(IF(VLOOKUP($A560,mdf_lsdt9!$A:$BE, AO$1, FALSE)=AO560,0,1),2)</f>
        <v>2</v>
      </c>
      <c r="CB560" s="45">
        <f>IFERROR(IF(VLOOKUP($A560,mdf_lsdt9!$A:$BE, AP$1, FALSE)=AP560,0,1),2)</f>
        <v>2</v>
      </c>
      <c r="CC560" s="45">
        <f>IFERROR(IF(VLOOKUP($A560,mdf_lsdt9!$A:$BE, AQ$1, FALSE)=AQ560,0,1),2)</f>
        <v>2</v>
      </c>
      <c r="CD560" s="45">
        <f>IFERROR(IF(VLOOKUP($A560,mdf_lsdt9!$A:$BE, AR$1, FALSE)=AR560,0,1),2)</f>
        <v>2</v>
      </c>
      <c r="CE560" s="45">
        <f>IFERROR(IF(VLOOKUP($A560,mdf_lsdt9!$A:$BE, AS$1, FALSE)=AS560,0,1),2)</f>
        <v>2</v>
      </c>
      <c r="CF560" s="45">
        <f>IFERROR(IF(VLOOKUP($A560,mdf_lsdt9!$A:$BE, AT$1, FALSE)=AT560,0,1),2)</f>
        <v>2</v>
      </c>
      <c r="CG560" s="45">
        <f>IFERROR(IF(VLOOKUP($A560,mdf_lsdt9!$A:$BE, AU$1, FALSE)=AU560,0,1),2)</f>
        <v>2</v>
      </c>
      <c r="CH560" s="45">
        <f>IFERROR(IF(VLOOKUP($A560,mdf_lsdt9!$A:$BE, AV$1, FALSE)=AV560,0,1),2)</f>
        <v>2</v>
      </c>
    </row>
    <row r="561" spans="1:86" x14ac:dyDescent="0.35">
      <c r="A561" s="45" t="str">
        <f t="shared" si="9"/>
        <v/>
      </c>
      <c r="AW561" s="45">
        <f>IFERROR(IF(VLOOKUP($A561,mdf_lsdt9!$A:$BE, K$1, FALSE)=K561,0,1),2)</f>
        <v>2</v>
      </c>
      <c r="AX561" s="45">
        <f>IFERROR(IF(VLOOKUP($A561,mdf_lsdt9!$A:$BE, L$1, FALSE)=L561,0,1),2)</f>
        <v>2</v>
      </c>
      <c r="AY561" s="45">
        <f>IFERROR(IF(VLOOKUP($A561,mdf_lsdt9!$A:$BE, M$1, FALSE)=M561,0,1),2)</f>
        <v>2</v>
      </c>
      <c r="AZ561" s="45">
        <f>IFERROR(IF(VLOOKUP($A561,mdf_lsdt9!$A:$BE, N$1, FALSE)=N561,0,1),2)</f>
        <v>2</v>
      </c>
      <c r="BA561" s="45">
        <f>IFERROR(IF(VLOOKUP($A561,mdf_lsdt9!$A:$BE, O$1, FALSE)=O561,0,1),2)</f>
        <v>2</v>
      </c>
      <c r="BB561" s="45">
        <f>IFERROR(IF(VLOOKUP($A561,mdf_lsdt9!$A:$BE, P$1, FALSE)=P561,0,1),2)</f>
        <v>2</v>
      </c>
      <c r="BC561" s="45">
        <f>IFERROR(IF(VLOOKUP($A561,mdf_lsdt9!$A:$BE, Q$1, FALSE)=Q561,0,1),2)</f>
        <v>2</v>
      </c>
      <c r="BD561" s="45">
        <f>IFERROR(IF(VLOOKUP($A561,mdf_lsdt9!$A:$BE, R$1, FALSE)=R561,0,1),2)</f>
        <v>2</v>
      </c>
      <c r="BE561" s="45">
        <f>IFERROR(IF(VLOOKUP($A561,mdf_lsdt9!$A:$BE, S$1, FALSE)=S561,0,1),2)</f>
        <v>2</v>
      </c>
      <c r="BF561" s="45">
        <f>IFERROR(IF(VLOOKUP($A561,mdf_lsdt9!$A:$BE, T$1, FALSE)=T561,0,1),2)</f>
        <v>2</v>
      </c>
      <c r="BG561" s="45">
        <f>IFERROR(IF(VLOOKUP($A561,mdf_lsdt9!$A:$BE, U$1, FALSE)=U561,0,1),2)</f>
        <v>2</v>
      </c>
      <c r="BH561" s="45">
        <f>IFERROR(IF(VLOOKUP($A561,mdf_lsdt9!$A:$BE, V$1, FALSE)=V561,0,1),2)</f>
        <v>2</v>
      </c>
      <c r="BI561" s="45">
        <f>IFERROR(IF(VLOOKUP($A561,mdf_lsdt9!$A:$BE, W$1, FALSE)=W561,0,1),2)</f>
        <v>2</v>
      </c>
      <c r="BJ561" s="45">
        <f>IFERROR(IF(VLOOKUP($A561,mdf_lsdt9!$A:$BE, X$1, FALSE)=X561,0,1),2)</f>
        <v>2</v>
      </c>
      <c r="BK561" s="45">
        <f>IFERROR(IF(VLOOKUP($A561,mdf_lsdt9!$A:$BE, Y$1, FALSE)=Y561,0,1),2)</f>
        <v>2</v>
      </c>
      <c r="BL561" s="45">
        <f>IFERROR(IF(VLOOKUP($A561,mdf_lsdt9!$A:$BE, Z$1, FALSE)=Z561,0,1),2)</f>
        <v>2</v>
      </c>
      <c r="BM561" s="45">
        <f>IFERROR(IF(VLOOKUP($A561,mdf_lsdt9!$A:$BE, AA$1, FALSE)=AA561,0,1),2)</f>
        <v>2</v>
      </c>
      <c r="BN561" s="45">
        <f>IFERROR(IF(VLOOKUP($A561,mdf_lsdt9!$A:$BE, AB$1, FALSE)=AB561,0,1),2)</f>
        <v>2</v>
      </c>
      <c r="BO561" s="45">
        <f>IFERROR(IF(VLOOKUP($A561,mdf_lsdt9!$A:$BE, AC$1, FALSE)=AC561,0,1),2)</f>
        <v>2</v>
      </c>
      <c r="BP561" s="45">
        <f>IFERROR(IF(VLOOKUP($A561,mdf_lsdt9!$A:$BE, AD$1, FALSE)=AD561,0,1),2)</f>
        <v>2</v>
      </c>
      <c r="BQ561" s="45">
        <f>IFERROR(IF(VLOOKUP($A561,mdf_lsdt9!$A:$BE, AE$1, FALSE)=AE561,0,1),2)</f>
        <v>2</v>
      </c>
      <c r="BR561" s="45">
        <f>IFERROR(IF(VLOOKUP($A561,mdf_lsdt9!$A:$BE, AF$1, FALSE)=AF561,0,1),2)</f>
        <v>2</v>
      </c>
      <c r="BS561" s="45">
        <f>IFERROR(IF(VLOOKUP($A561,mdf_lsdt9!$A:$BE, AG$1, FALSE)=AG561,0,1),2)</f>
        <v>2</v>
      </c>
      <c r="BT561" s="45">
        <f>IFERROR(IF(VLOOKUP($A561,mdf_lsdt9!$A:$BE, AH$1, FALSE)=AH561,0,1),2)</f>
        <v>2</v>
      </c>
      <c r="BU561" s="45">
        <f>IFERROR(IF(VLOOKUP($A561,mdf_lsdt9!$A:$BE, AI$1, FALSE)=AI561,0,1),2)</f>
        <v>2</v>
      </c>
      <c r="BV561" s="45">
        <f>IFERROR(IF(VLOOKUP($A561,mdf_lsdt9!$A:$BE, AJ$1, FALSE)=AJ561,0,1),2)</f>
        <v>2</v>
      </c>
      <c r="BW561" s="45">
        <f>IFERROR(IF(VLOOKUP($A561,mdf_lsdt9!$A:$BE, AK$1, FALSE)=AK561,0,1),2)</f>
        <v>2</v>
      </c>
      <c r="BX561" s="45">
        <f>IFERROR(IF(VLOOKUP($A561,mdf_lsdt9!$A:$BE, AL$1, FALSE)=AL561,0,1),2)</f>
        <v>2</v>
      </c>
      <c r="BY561" s="45">
        <f>IFERROR(IF(VLOOKUP($A561,mdf_lsdt9!$A:$BE, AM$1, FALSE)=AM561,0,1),2)</f>
        <v>2</v>
      </c>
      <c r="BZ561" s="45">
        <f>IFERROR(IF(VLOOKUP($A561,mdf_lsdt9!$A:$BE, AN$1, FALSE)=AN561,0,1),2)</f>
        <v>2</v>
      </c>
      <c r="CA561" s="45">
        <f>IFERROR(IF(VLOOKUP($A561,mdf_lsdt9!$A:$BE, AO$1, FALSE)=AO561,0,1),2)</f>
        <v>2</v>
      </c>
      <c r="CB561" s="45">
        <f>IFERROR(IF(VLOOKUP($A561,mdf_lsdt9!$A:$BE, AP$1, FALSE)=AP561,0,1),2)</f>
        <v>2</v>
      </c>
      <c r="CC561" s="45">
        <f>IFERROR(IF(VLOOKUP($A561,mdf_lsdt9!$A:$BE, AQ$1, FALSE)=AQ561,0,1),2)</f>
        <v>2</v>
      </c>
      <c r="CD561" s="45">
        <f>IFERROR(IF(VLOOKUP($A561,mdf_lsdt9!$A:$BE, AR$1, FALSE)=AR561,0,1),2)</f>
        <v>2</v>
      </c>
      <c r="CE561" s="45">
        <f>IFERROR(IF(VLOOKUP($A561,mdf_lsdt9!$A:$BE, AS$1, FALSE)=AS561,0,1),2)</f>
        <v>2</v>
      </c>
      <c r="CF561" s="45">
        <f>IFERROR(IF(VLOOKUP($A561,mdf_lsdt9!$A:$BE, AT$1, FALSE)=AT561,0,1),2)</f>
        <v>2</v>
      </c>
      <c r="CG561" s="45">
        <f>IFERROR(IF(VLOOKUP($A561,mdf_lsdt9!$A:$BE, AU$1, FALSE)=AU561,0,1),2)</f>
        <v>2</v>
      </c>
      <c r="CH561" s="45">
        <f>IFERROR(IF(VLOOKUP($A561,mdf_lsdt9!$A:$BE, AV$1, FALSE)=AV561,0,1),2)</f>
        <v>2</v>
      </c>
    </row>
    <row r="562" spans="1:86" x14ac:dyDescent="0.35">
      <c r="A562" s="45" t="str">
        <f t="shared" si="9"/>
        <v/>
      </c>
      <c r="AW562" s="45">
        <f>IFERROR(IF(VLOOKUP($A562,mdf_lsdt9!$A:$BE, K$1, FALSE)=K562,0,1),2)</f>
        <v>2</v>
      </c>
      <c r="AX562" s="45">
        <f>IFERROR(IF(VLOOKUP($A562,mdf_lsdt9!$A:$BE, L$1, FALSE)=L562,0,1),2)</f>
        <v>2</v>
      </c>
      <c r="AY562" s="45">
        <f>IFERROR(IF(VLOOKUP($A562,mdf_lsdt9!$A:$BE, M$1, FALSE)=M562,0,1),2)</f>
        <v>2</v>
      </c>
      <c r="AZ562" s="45">
        <f>IFERROR(IF(VLOOKUP($A562,mdf_lsdt9!$A:$BE, N$1, FALSE)=N562,0,1),2)</f>
        <v>2</v>
      </c>
      <c r="BA562" s="45">
        <f>IFERROR(IF(VLOOKUP($A562,mdf_lsdt9!$A:$BE, O$1, FALSE)=O562,0,1),2)</f>
        <v>2</v>
      </c>
      <c r="BB562" s="45">
        <f>IFERROR(IF(VLOOKUP($A562,mdf_lsdt9!$A:$BE, P$1, FALSE)=P562,0,1),2)</f>
        <v>2</v>
      </c>
      <c r="BC562" s="45">
        <f>IFERROR(IF(VLOOKUP($A562,mdf_lsdt9!$A:$BE, Q$1, FALSE)=Q562,0,1),2)</f>
        <v>2</v>
      </c>
      <c r="BD562" s="45">
        <f>IFERROR(IF(VLOOKUP($A562,mdf_lsdt9!$A:$BE, R$1, FALSE)=R562,0,1),2)</f>
        <v>2</v>
      </c>
      <c r="BE562" s="45">
        <f>IFERROR(IF(VLOOKUP($A562,mdf_lsdt9!$A:$BE, S$1, FALSE)=S562,0,1),2)</f>
        <v>2</v>
      </c>
      <c r="BF562" s="45">
        <f>IFERROR(IF(VLOOKUP($A562,mdf_lsdt9!$A:$BE, T$1, FALSE)=T562,0,1),2)</f>
        <v>2</v>
      </c>
      <c r="BG562" s="45">
        <f>IFERROR(IF(VLOOKUP($A562,mdf_lsdt9!$A:$BE, U$1, FALSE)=U562,0,1),2)</f>
        <v>2</v>
      </c>
      <c r="BH562" s="45">
        <f>IFERROR(IF(VLOOKUP($A562,mdf_lsdt9!$A:$BE, V$1, FALSE)=V562,0,1),2)</f>
        <v>2</v>
      </c>
      <c r="BI562" s="45">
        <f>IFERROR(IF(VLOOKUP($A562,mdf_lsdt9!$A:$BE, W$1, FALSE)=W562,0,1),2)</f>
        <v>2</v>
      </c>
      <c r="BJ562" s="45">
        <f>IFERROR(IF(VLOOKUP($A562,mdf_lsdt9!$A:$BE, X$1, FALSE)=X562,0,1),2)</f>
        <v>2</v>
      </c>
      <c r="BK562" s="45">
        <f>IFERROR(IF(VLOOKUP($A562,mdf_lsdt9!$A:$BE, Y$1, FALSE)=Y562,0,1),2)</f>
        <v>2</v>
      </c>
      <c r="BL562" s="45">
        <f>IFERROR(IF(VLOOKUP($A562,mdf_lsdt9!$A:$BE, Z$1, FALSE)=Z562,0,1),2)</f>
        <v>2</v>
      </c>
      <c r="BM562" s="45">
        <f>IFERROR(IF(VLOOKUP($A562,mdf_lsdt9!$A:$BE, AA$1, FALSE)=AA562,0,1),2)</f>
        <v>2</v>
      </c>
      <c r="BN562" s="45">
        <f>IFERROR(IF(VLOOKUP($A562,mdf_lsdt9!$A:$BE, AB$1, FALSE)=AB562,0,1),2)</f>
        <v>2</v>
      </c>
      <c r="BO562" s="45">
        <f>IFERROR(IF(VLOOKUP($A562,mdf_lsdt9!$A:$BE, AC$1, FALSE)=AC562,0,1),2)</f>
        <v>2</v>
      </c>
      <c r="BP562" s="45">
        <f>IFERROR(IF(VLOOKUP($A562,mdf_lsdt9!$A:$BE, AD$1, FALSE)=AD562,0,1),2)</f>
        <v>2</v>
      </c>
      <c r="BQ562" s="45">
        <f>IFERROR(IF(VLOOKUP($A562,mdf_lsdt9!$A:$BE, AE$1, FALSE)=AE562,0,1),2)</f>
        <v>2</v>
      </c>
      <c r="BR562" s="45">
        <f>IFERROR(IF(VLOOKUP($A562,mdf_lsdt9!$A:$BE, AF$1, FALSE)=AF562,0,1),2)</f>
        <v>2</v>
      </c>
      <c r="BS562" s="45">
        <f>IFERROR(IF(VLOOKUP($A562,mdf_lsdt9!$A:$BE, AG$1, FALSE)=AG562,0,1),2)</f>
        <v>2</v>
      </c>
      <c r="BT562" s="45">
        <f>IFERROR(IF(VLOOKUP($A562,mdf_lsdt9!$A:$BE, AH$1, FALSE)=AH562,0,1),2)</f>
        <v>2</v>
      </c>
      <c r="BU562" s="45">
        <f>IFERROR(IF(VLOOKUP($A562,mdf_lsdt9!$A:$BE, AI$1, FALSE)=AI562,0,1),2)</f>
        <v>2</v>
      </c>
      <c r="BV562" s="45">
        <f>IFERROR(IF(VLOOKUP($A562,mdf_lsdt9!$A:$BE, AJ$1, FALSE)=AJ562,0,1),2)</f>
        <v>2</v>
      </c>
      <c r="BW562" s="45">
        <f>IFERROR(IF(VLOOKUP($A562,mdf_lsdt9!$A:$BE, AK$1, FALSE)=AK562,0,1),2)</f>
        <v>2</v>
      </c>
      <c r="BX562" s="45">
        <f>IFERROR(IF(VLOOKUP($A562,mdf_lsdt9!$A:$BE, AL$1, FALSE)=AL562,0,1),2)</f>
        <v>2</v>
      </c>
      <c r="BY562" s="45">
        <f>IFERROR(IF(VLOOKUP($A562,mdf_lsdt9!$A:$BE, AM$1, FALSE)=AM562,0,1),2)</f>
        <v>2</v>
      </c>
      <c r="BZ562" s="45">
        <f>IFERROR(IF(VLOOKUP($A562,mdf_lsdt9!$A:$BE, AN$1, FALSE)=AN562,0,1),2)</f>
        <v>2</v>
      </c>
      <c r="CA562" s="45">
        <f>IFERROR(IF(VLOOKUP($A562,mdf_lsdt9!$A:$BE, AO$1, FALSE)=AO562,0,1),2)</f>
        <v>2</v>
      </c>
      <c r="CB562" s="45">
        <f>IFERROR(IF(VLOOKUP($A562,mdf_lsdt9!$A:$BE, AP$1, FALSE)=AP562,0,1),2)</f>
        <v>2</v>
      </c>
      <c r="CC562" s="45">
        <f>IFERROR(IF(VLOOKUP($A562,mdf_lsdt9!$A:$BE, AQ$1, FALSE)=AQ562,0,1),2)</f>
        <v>2</v>
      </c>
      <c r="CD562" s="45">
        <f>IFERROR(IF(VLOOKUP($A562,mdf_lsdt9!$A:$BE, AR$1, FALSE)=AR562,0,1),2)</f>
        <v>2</v>
      </c>
      <c r="CE562" s="45">
        <f>IFERROR(IF(VLOOKUP($A562,mdf_lsdt9!$A:$BE, AS$1, FALSE)=AS562,0,1),2)</f>
        <v>2</v>
      </c>
      <c r="CF562" s="45">
        <f>IFERROR(IF(VLOOKUP($A562,mdf_lsdt9!$A:$BE, AT$1, FALSE)=AT562,0,1),2)</f>
        <v>2</v>
      </c>
      <c r="CG562" s="45">
        <f>IFERROR(IF(VLOOKUP($A562,mdf_lsdt9!$A:$BE, AU$1, FALSE)=AU562,0,1),2)</f>
        <v>2</v>
      </c>
      <c r="CH562" s="45">
        <f>IFERROR(IF(VLOOKUP($A562,mdf_lsdt9!$A:$BE, AV$1, FALSE)=AV562,0,1),2)</f>
        <v>2</v>
      </c>
    </row>
    <row r="563" spans="1:86" x14ac:dyDescent="0.35">
      <c r="A563" s="45" t="str">
        <f t="shared" si="9"/>
        <v/>
      </c>
      <c r="AW563" s="45">
        <f>IFERROR(IF(VLOOKUP($A563,mdf_lsdt9!$A:$BE, K$1, FALSE)=K563,0,1),2)</f>
        <v>2</v>
      </c>
      <c r="AX563" s="45">
        <f>IFERROR(IF(VLOOKUP($A563,mdf_lsdt9!$A:$BE, L$1, FALSE)=L563,0,1),2)</f>
        <v>2</v>
      </c>
      <c r="AY563" s="45">
        <f>IFERROR(IF(VLOOKUP($A563,mdf_lsdt9!$A:$BE, M$1, FALSE)=M563,0,1),2)</f>
        <v>2</v>
      </c>
      <c r="AZ563" s="45">
        <f>IFERROR(IF(VLOOKUP($A563,mdf_lsdt9!$A:$BE, N$1, FALSE)=N563,0,1),2)</f>
        <v>2</v>
      </c>
      <c r="BA563" s="45">
        <f>IFERROR(IF(VLOOKUP($A563,mdf_lsdt9!$A:$BE, O$1, FALSE)=O563,0,1),2)</f>
        <v>2</v>
      </c>
      <c r="BB563" s="45">
        <f>IFERROR(IF(VLOOKUP($A563,mdf_lsdt9!$A:$BE, P$1, FALSE)=P563,0,1),2)</f>
        <v>2</v>
      </c>
      <c r="BC563" s="45">
        <f>IFERROR(IF(VLOOKUP($A563,mdf_lsdt9!$A:$BE, Q$1, FALSE)=Q563,0,1),2)</f>
        <v>2</v>
      </c>
      <c r="BD563" s="45">
        <f>IFERROR(IF(VLOOKUP($A563,mdf_lsdt9!$A:$BE, R$1, FALSE)=R563,0,1),2)</f>
        <v>2</v>
      </c>
      <c r="BE563" s="45">
        <f>IFERROR(IF(VLOOKUP($A563,mdf_lsdt9!$A:$BE, S$1, FALSE)=S563,0,1),2)</f>
        <v>2</v>
      </c>
      <c r="BF563" s="45">
        <f>IFERROR(IF(VLOOKUP($A563,mdf_lsdt9!$A:$BE, T$1, FALSE)=T563,0,1),2)</f>
        <v>2</v>
      </c>
      <c r="BG563" s="45">
        <f>IFERROR(IF(VLOOKUP($A563,mdf_lsdt9!$A:$BE, U$1, FALSE)=U563,0,1),2)</f>
        <v>2</v>
      </c>
      <c r="BH563" s="45">
        <f>IFERROR(IF(VLOOKUP($A563,mdf_lsdt9!$A:$BE, V$1, FALSE)=V563,0,1),2)</f>
        <v>2</v>
      </c>
      <c r="BI563" s="45">
        <f>IFERROR(IF(VLOOKUP($A563,mdf_lsdt9!$A:$BE, W$1, FALSE)=W563,0,1),2)</f>
        <v>2</v>
      </c>
      <c r="BJ563" s="45">
        <f>IFERROR(IF(VLOOKUP($A563,mdf_lsdt9!$A:$BE, X$1, FALSE)=X563,0,1),2)</f>
        <v>2</v>
      </c>
      <c r="BK563" s="45">
        <f>IFERROR(IF(VLOOKUP($A563,mdf_lsdt9!$A:$BE, Y$1, FALSE)=Y563,0,1),2)</f>
        <v>2</v>
      </c>
      <c r="BL563" s="45">
        <f>IFERROR(IF(VLOOKUP($A563,mdf_lsdt9!$A:$BE, Z$1, FALSE)=Z563,0,1),2)</f>
        <v>2</v>
      </c>
      <c r="BM563" s="45">
        <f>IFERROR(IF(VLOOKUP($A563,mdf_lsdt9!$A:$BE, AA$1, FALSE)=AA563,0,1),2)</f>
        <v>2</v>
      </c>
      <c r="BN563" s="45">
        <f>IFERROR(IF(VLOOKUP($A563,mdf_lsdt9!$A:$BE, AB$1, FALSE)=AB563,0,1),2)</f>
        <v>2</v>
      </c>
      <c r="BO563" s="45">
        <f>IFERROR(IF(VLOOKUP($A563,mdf_lsdt9!$A:$BE, AC$1, FALSE)=AC563,0,1),2)</f>
        <v>2</v>
      </c>
      <c r="BP563" s="45">
        <f>IFERROR(IF(VLOOKUP($A563,mdf_lsdt9!$A:$BE, AD$1, FALSE)=AD563,0,1),2)</f>
        <v>2</v>
      </c>
      <c r="BQ563" s="45">
        <f>IFERROR(IF(VLOOKUP($A563,mdf_lsdt9!$A:$BE, AE$1, FALSE)=AE563,0,1),2)</f>
        <v>2</v>
      </c>
      <c r="BR563" s="45">
        <f>IFERROR(IF(VLOOKUP($A563,mdf_lsdt9!$A:$BE, AF$1, FALSE)=AF563,0,1),2)</f>
        <v>2</v>
      </c>
      <c r="BS563" s="45">
        <f>IFERROR(IF(VLOOKUP($A563,mdf_lsdt9!$A:$BE, AG$1, FALSE)=AG563,0,1),2)</f>
        <v>2</v>
      </c>
      <c r="BT563" s="45">
        <f>IFERROR(IF(VLOOKUP($A563,mdf_lsdt9!$A:$BE, AH$1, FALSE)=AH563,0,1),2)</f>
        <v>2</v>
      </c>
      <c r="BU563" s="45">
        <f>IFERROR(IF(VLOOKUP($A563,mdf_lsdt9!$A:$BE, AI$1, FALSE)=AI563,0,1),2)</f>
        <v>2</v>
      </c>
      <c r="BV563" s="45">
        <f>IFERROR(IF(VLOOKUP($A563,mdf_lsdt9!$A:$BE, AJ$1, FALSE)=AJ563,0,1),2)</f>
        <v>2</v>
      </c>
      <c r="BW563" s="45">
        <f>IFERROR(IF(VLOOKUP($A563,mdf_lsdt9!$A:$BE, AK$1, FALSE)=AK563,0,1),2)</f>
        <v>2</v>
      </c>
      <c r="BX563" s="45">
        <f>IFERROR(IF(VLOOKUP($A563,mdf_lsdt9!$A:$BE, AL$1, FALSE)=AL563,0,1),2)</f>
        <v>2</v>
      </c>
      <c r="BY563" s="45">
        <f>IFERROR(IF(VLOOKUP($A563,mdf_lsdt9!$A:$BE, AM$1, FALSE)=AM563,0,1),2)</f>
        <v>2</v>
      </c>
      <c r="BZ563" s="45">
        <f>IFERROR(IF(VLOOKUP($A563,mdf_lsdt9!$A:$BE, AN$1, FALSE)=AN563,0,1),2)</f>
        <v>2</v>
      </c>
      <c r="CA563" s="45">
        <f>IFERROR(IF(VLOOKUP($A563,mdf_lsdt9!$A:$BE, AO$1, FALSE)=AO563,0,1),2)</f>
        <v>2</v>
      </c>
      <c r="CB563" s="45">
        <f>IFERROR(IF(VLOOKUP($A563,mdf_lsdt9!$A:$BE, AP$1, FALSE)=AP563,0,1),2)</f>
        <v>2</v>
      </c>
      <c r="CC563" s="45">
        <f>IFERROR(IF(VLOOKUP($A563,mdf_lsdt9!$A:$BE, AQ$1, FALSE)=AQ563,0,1),2)</f>
        <v>2</v>
      </c>
      <c r="CD563" s="45">
        <f>IFERROR(IF(VLOOKUP($A563,mdf_lsdt9!$A:$BE, AR$1, FALSE)=AR563,0,1),2)</f>
        <v>2</v>
      </c>
      <c r="CE563" s="45">
        <f>IFERROR(IF(VLOOKUP($A563,mdf_lsdt9!$A:$BE, AS$1, FALSE)=AS563,0,1),2)</f>
        <v>2</v>
      </c>
      <c r="CF563" s="45">
        <f>IFERROR(IF(VLOOKUP($A563,mdf_lsdt9!$A:$BE, AT$1, FALSE)=AT563,0,1),2)</f>
        <v>2</v>
      </c>
      <c r="CG563" s="45">
        <f>IFERROR(IF(VLOOKUP($A563,mdf_lsdt9!$A:$BE, AU$1, FALSE)=AU563,0,1),2)</f>
        <v>2</v>
      </c>
      <c r="CH563" s="45">
        <f>IFERROR(IF(VLOOKUP($A563,mdf_lsdt9!$A:$BE, AV$1, FALSE)=AV563,0,1),2)</f>
        <v>2</v>
      </c>
    </row>
    <row r="564" spans="1:86" x14ac:dyDescent="0.35">
      <c r="A564" s="45" t="str">
        <f t="shared" si="9"/>
        <v/>
      </c>
      <c r="AW564" s="45">
        <f>IFERROR(IF(VLOOKUP($A564,mdf_lsdt9!$A:$BE, K$1, FALSE)=K564,0,1),2)</f>
        <v>2</v>
      </c>
      <c r="AX564" s="45">
        <f>IFERROR(IF(VLOOKUP($A564,mdf_lsdt9!$A:$BE, L$1, FALSE)=L564,0,1),2)</f>
        <v>2</v>
      </c>
      <c r="AY564" s="45">
        <f>IFERROR(IF(VLOOKUP($A564,mdf_lsdt9!$A:$BE, M$1, FALSE)=M564,0,1),2)</f>
        <v>2</v>
      </c>
      <c r="AZ564" s="45">
        <f>IFERROR(IF(VLOOKUP($A564,mdf_lsdt9!$A:$BE, N$1, FALSE)=N564,0,1),2)</f>
        <v>2</v>
      </c>
      <c r="BA564" s="45">
        <f>IFERROR(IF(VLOOKUP($A564,mdf_lsdt9!$A:$BE, O$1, FALSE)=O564,0,1),2)</f>
        <v>2</v>
      </c>
      <c r="BB564" s="45">
        <f>IFERROR(IF(VLOOKUP($A564,mdf_lsdt9!$A:$BE, P$1, FALSE)=P564,0,1),2)</f>
        <v>2</v>
      </c>
      <c r="BC564" s="45">
        <f>IFERROR(IF(VLOOKUP($A564,mdf_lsdt9!$A:$BE, Q$1, FALSE)=Q564,0,1),2)</f>
        <v>2</v>
      </c>
      <c r="BD564" s="45">
        <f>IFERROR(IF(VLOOKUP($A564,mdf_lsdt9!$A:$BE, R$1, FALSE)=R564,0,1),2)</f>
        <v>2</v>
      </c>
      <c r="BE564" s="45">
        <f>IFERROR(IF(VLOOKUP($A564,mdf_lsdt9!$A:$BE, S$1, FALSE)=S564,0,1),2)</f>
        <v>2</v>
      </c>
      <c r="BF564" s="45">
        <f>IFERROR(IF(VLOOKUP($A564,mdf_lsdt9!$A:$BE, T$1, FALSE)=T564,0,1),2)</f>
        <v>2</v>
      </c>
      <c r="BG564" s="45">
        <f>IFERROR(IF(VLOOKUP($A564,mdf_lsdt9!$A:$BE, U$1, FALSE)=U564,0,1),2)</f>
        <v>2</v>
      </c>
      <c r="BH564" s="45">
        <f>IFERROR(IF(VLOOKUP($A564,mdf_lsdt9!$A:$BE, V$1, FALSE)=V564,0,1),2)</f>
        <v>2</v>
      </c>
      <c r="BI564" s="45">
        <f>IFERROR(IF(VLOOKUP($A564,mdf_lsdt9!$A:$BE, W$1, FALSE)=W564,0,1),2)</f>
        <v>2</v>
      </c>
      <c r="BJ564" s="45">
        <f>IFERROR(IF(VLOOKUP($A564,mdf_lsdt9!$A:$BE, X$1, FALSE)=X564,0,1),2)</f>
        <v>2</v>
      </c>
      <c r="BK564" s="45">
        <f>IFERROR(IF(VLOOKUP($A564,mdf_lsdt9!$A:$BE, Y$1, FALSE)=Y564,0,1),2)</f>
        <v>2</v>
      </c>
      <c r="BL564" s="45">
        <f>IFERROR(IF(VLOOKUP($A564,mdf_lsdt9!$A:$BE, Z$1, FALSE)=Z564,0,1),2)</f>
        <v>2</v>
      </c>
      <c r="BM564" s="45">
        <f>IFERROR(IF(VLOOKUP($A564,mdf_lsdt9!$A:$BE, AA$1, FALSE)=AA564,0,1),2)</f>
        <v>2</v>
      </c>
      <c r="BN564" s="45">
        <f>IFERROR(IF(VLOOKUP($A564,mdf_lsdt9!$A:$BE, AB$1, FALSE)=AB564,0,1),2)</f>
        <v>2</v>
      </c>
      <c r="BO564" s="45">
        <f>IFERROR(IF(VLOOKUP($A564,mdf_lsdt9!$A:$BE, AC$1, FALSE)=AC564,0,1),2)</f>
        <v>2</v>
      </c>
      <c r="BP564" s="45">
        <f>IFERROR(IF(VLOOKUP($A564,mdf_lsdt9!$A:$BE, AD$1, FALSE)=AD564,0,1),2)</f>
        <v>2</v>
      </c>
      <c r="BQ564" s="45">
        <f>IFERROR(IF(VLOOKUP($A564,mdf_lsdt9!$A:$BE, AE$1, FALSE)=AE564,0,1),2)</f>
        <v>2</v>
      </c>
      <c r="BR564" s="45">
        <f>IFERROR(IF(VLOOKUP($A564,mdf_lsdt9!$A:$BE, AF$1, FALSE)=AF564,0,1),2)</f>
        <v>2</v>
      </c>
      <c r="BS564" s="45">
        <f>IFERROR(IF(VLOOKUP($A564,mdf_lsdt9!$A:$BE, AG$1, FALSE)=AG564,0,1),2)</f>
        <v>2</v>
      </c>
      <c r="BT564" s="45">
        <f>IFERROR(IF(VLOOKUP($A564,mdf_lsdt9!$A:$BE, AH$1, FALSE)=AH564,0,1),2)</f>
        <v>2</v>
      </c>
      <c r="BU564" s="45">
        <f>IFERROR(IF(VLOOKUP($A564,mdf_lsdt9!$A:$BE, AI$1, FALSE)=AI564,0,1),2)</f>
        <v>2</v>
      </c>
      <c r="BV564" s="45">
        <f>IFERROR(IF(VLOOKUP($A564,mdf_lsdt9!$A:$BE, AJ$1, FALSE)=AJ564,0,1),2)</f>
        <v>2</v>
      </c>
      <c r="BW564" s="45">
        <f>IFERROR(IF(VLOOKUP($A564,mdf_lsdt9!$A:$BE, AK$1, FALSE)=AK564,0,1),2)</f>
        <v>2</v>
      </c>
      <c r="BX564" s="45">
        <f>IFERROR(IF(VLOOKUP($A564,mdf_lsdt9!$A:$BE, AL$1, FALSE)=AL564,0,1),2)</f>
        <v>2</v>
      </c>
      <c r="BY564" s="45">
        <f>IFERROR(IF(VLOOKUP($A564,mdf_lsdt9!$A:$BE, AM$1, FALSE)=AM564,0,1),2)</f>
        <v>2</v>
      </c>
      <c r="BZ564" s="45">
        <f>IFERROR(IF(VLOOKUP($A564,mdf_lsdt9!$A:$BE, AN$1, FALSE)=AN564,0,1),2)</f>
        <v>2</v>
      </c>
      <c r="CA564" s="45">
        <f>IFERROR(IF(VLOOKUP($A564,mdf_lsdt9!$A:$BE, AO$1, FALSE)=AO564,0,1),2)</f>
        <v>2</v>
      </c>
      <c r="CB564" s="45">
        <f>IFERROR(IF(VLOOKUP($A564,mdf_lsdt9!$A:$BE, AP$1, FALSE)=AP564,0,1),2)</f>
        <v>2</v>
      </c>
      <c r="CC564" s="45">
        <f>IFERROR(IF(VLOOKUP($A564,mdf_lsdt9!$A:$BE, AQ$1, FALSE)=AQ564,0,1),2)</f>
        <v>2</v>
      </c>
      <c r="CD564" s="45">
        <f>IFERROR(IF(VLOOKUP($A564,mdf_lsdt9!$A:$BE, AR$1, FALSE)=AR564,0,1),2)</f>
        <v>2</v>
      </c>
      <c r="CE564" s="45">
        <f>IFERROR(IF(VLOOKUP($A564,mdf_lsdt9!$A:$BE, AS$1, FALSE)=AS564,0,1),2)</f>
        <v>2</v>
      </c>
      <c r="CF564" s="45">
        <f>IFERROR(IF(VLOOKUP($A564,mdf_lsdt9!$A:$BE, AT$1, FALSE)=AT564,0,1),2)</f>
        <v>2</v>
      </c>
      <c r="CG564" s="45">
        <f>IFERROR(IF(VLOOKUP($A564,mdf_lsdt9!$A:$BE, AU$1, FALSE)=AU564,0,1),2)</f>
        <v>2</v>
      </c>
      <c r="CH564" s="45">
        <f>IFERROR(IF(VLOOKUP($A564,mdf_lsdt9!$A:$BE, AV$1, FALSE)=AV564,0,1),2)</f>
        <v>2</v>
      </c>
    </row>
    <row r="565" spans="1:86" x14ac:dyDescent="0.35">
      <c r="A565" s="45" t="str">
        <f t="shared" si="9"/>
        <v/>
      </c>
      <c r="AW565" s="45">
        <f>IFERROR(IF(VLOOKUP($A565,mdf_lsdt9!$A:$BE, K$1, FALSE)=K565,0,1),2)</f>
        <v>2</v>
      </c>
      <c r="AX565" s="45">
        <f>IFERROR(IF(VLOOKUP($A565,mdf_lsdt9!$A:$BE, L$1, FALSE)=L565,0,1),2)</f>
        <v>2</v>
      </c>
      <c r="AY565" s="45">
        <f>IFERROR(IF(VLOOKUP($A565,mdf_lsdt9!$A:$BE, M$1, FALSE)=M565,0,1),2)</f>
        <v>2</v>
      </c>
      <c r="AZ565" s="45">
        <f>IFERROR(IF(VLOOKUP($A565,mdf_lsdt9!$A:$BE, N$1, FALSE)=N565,0,1),2)</f>
        <v>2</v>
      </c>
      <c r="BA565" s="45">
        <f>IFERROR(IF(VLOOKUP($A565,mdf_lsdt9!$A:$BE, O$1, FALSE)=O565,0,1),2)</f>
        <v>2</v>
      </c>
      <c r="BB565" s="45">
        <f>IFERROR(IF(VLOOKUP($A565,mdf_lsdt9!$A:$BE, P$1, FALSE)=P565,0,1),2)</f>
        <v>2</v>
      </c>
      <c r="BC565" s="45">
        <f>IFERROR(IF(VLOOKUP($A565,mdf_lsdt9!$A:$BE, Q$1, FALSE)=Q565,0,1),2)</f>
        <v>2</v>
      </c>
      <c r="BD565" s="45">
        <f>IFERROR(IF(VLOOKUP($A565,mdf_lsdt9!$A:$BE, R$1, FALSE)=R565,0,1),2)</f>
        <v>2</v>
      </c>
      <c r="BE565" s="45">
        <f>IFERROR(IF(VLOOKUP($A565,mdf_lsdt9!$A:$BE, S$1, FALSE)=S565,0,1),2)</f>
        <v>2</v>
      </c>
      <c r="BF565" s="45">
        <f>IFERROR(IF(VLOOKUP($A565,mdf_lsdt9!$A:$BE, T$1, FALSE)=T565,0,1),2)</f>
        <v>2</v>
      </c>
      <c r="BG565" s="45">
        <f>IFERROR(IF(VLOOKUP($A565,mdf_lsdt9!$A:$BE, U$1, FALSE)=U565,0,1),2)</f>
        <v>2</v>
      </c>
      <c r="BH565" s="45">
        <f>IFERROR(IF(VLOOKUP($A565,mdf_lsdt9!$A:$BE, V$1, FALSE)=V565,0,1),2)</f>
        <v>2</v>
      </c>
      <c r="BI565" s="45">
        <f>IFERROR(IF(VLOOKUP($A565,mdf_lsdt9!$A:$BE, W$1, FALSE)=W565,0,1),2)</f>
        <v>2</v>
      </c>
      <c r="BJ565" s="45">
        <f>IFERROR(IF(VLOOKUP($A565,mdf_lsdt9!$A:$BE, X$1, FALSE)=X565,0,1),2)</f>
        <v>2</v>
      </c>
      <c r="BK565" s="45">
        <f>IFERROR(IF(VLOOKUP($A565,mdf_lsdt9!$A:$BE, Y$1, FALSE)=Y565,0,1),2)</f>
        <v>2</v>
      </c>
      <c r="BL565" s="45">
        <f>IFERROR(IF(VLOOKUP($A565,mdf_lsdt9!$A:$BE, Z$1, FALSE)=Z565,0,1),2)</f>
        <v>2</v>
      </c>
      <c r="BM565" s="45">
        <f>IFERROR(IF(VLOOKUP($A565,mdf_lsdt9!$A:$BE, AA$1, FALSE)=AA565,0,1),2)</f>
        <v>2</v>
      </c>
      <c r="BN565" s="45">
        <f>IFERROR(IF(VLOOKUP($A565,mdf_lsdt9!$A:$BE, AB$1, FALSE)=AB565,0,1),2)</f>
        <v>2</v>
      </c>
      <c r="BO565" s="45">
        <f>IFERROR(IF(VLOOKUP($A565,mdf_lsdt9!$A:$BE, AC$1, FALSE)=AC565,0,1),2)</f>
        <v>2</v>
      </c>
      <c r="BP565" s="45">
        <f>IFERROR(IF(VLOOKUP($A565,mdf_lsdt9!$A:$BE, AD$1, FALSE)=AD565,0,1),2)</f>
        <v>2</v>
      </c>
      <c r="BQ565" s="45">
        <f>IFERROR(IF(VLOOKUP($A565,mdf_lsdt9!$A:$BE, AE$1, FALSE)=AE565,0,1),2)</f>
        <v>2</v>
      </c>
      <c r="BR565" s="45">
        <f>IFERROR(IF(VLOOKUP($A565,mdf_lsdt9!$A:$BE, AF$1, FALSE)=AF565,0,1),2)</f>
        <v>2</v>
      </c>
      <c r="BS565" s="45">
        <f>IFERROR(IF(VLOOKUP($A565,mdf_lsdt9!$A:$BE, AG$1, FALSE)=AG565,0,1),2)</f>
        <v>2</v>
      </c>
      <c r="BT565" s="45">
        <f>IFERROR(IF(VLOOKUP($A565,mdf_lsdt9!$A:$BE, AH$1, FALSE)=AH565,0,1),2)</f>
        <v>2</v>
      </c>
      <c r="BU565" s="45">
        <f>IFERROR(IF(VLOOKUP($A565,mdf_lsdt9!$A:$BE, AI$1, FALSE)=AI565,0,1),2)</f>
        <v>2</v>
      </c>
      <c r="BV565" s="45">
        <f>IFERROR(IF(VLOOKUP($A565,mdf_lsdt9!$A:$BE, AJ$1, FALSE)=AJ565,0,1),2)</f>
        <v>2</v>
      </c>
      <c r="BW565" s="45">
        <f>IFERROR(IF(VLOOKUP($A565,mdf_lsdt9!$A:$BE, AK$1, FALSE)=AK565,0,1),2)</f>
        <v>2</v>
      </c>
      <c r="BX565" s="45">
        <f>IFERROR(IF(VLOOKUP($A565,mdf_lsdt9!$A:$BE, AL$1, FALSE)=AL565,0,1),2)</f>
        <v>2</v>
      </c>
      <c r="BY565" s="45">
        <f>IFERROR(IF(VLOOKUP($A565,mdf_lsdt9!$A:$BE, AM$1, FALSE)=AM565,0,1),2)</f>
        <v>2</v>
      </c>
      <c r="BZ565" s="45">
        <f>IFERROR(IF(VLOOKUP($A565,mdf_lsdt9!$A:$BE, AN$1, FALSE)=AN565,0,1),2)</f>
        <v>2</v>
      </c>
      <c r="CA565" s="45">
        <f>IFERROR(IF(VLOOKUP($A565,mdf_lsdt9!$A:$BE, AO$1, FALSE)=AO565,0,1),2)</f>
        <v>2</v>
      </c>
      <c r="CB565" s="45">
        <f>IFERROR(IF(VLOOKUP($A565,mdf_lsdt9!$A:$BE, AP$1, FALSE)=AP565,0,1),2)</f>
        <v>2</v>
      </c>
      <c r="CC565" s="45">
        <f>IFERROR(IF(VLOOKUP($A565,mdf_lsdt9!$A:$BE, AQ$1, FALSE)=AQ565,0,1),2)</f>
        <v>2</v>
      </c>
      <c r="CD565" s="45">
        <f>IFERROR(IF(VLOOKUP($A565,mdf_lsdt9!$A:$BE, AR$1, FALSE)=AR565,0,1),2)</f>
        <v>2</v>
      </c>
      <c r="CE565" s="45">
        <f>IFERROR(IF(VLOOKUP($A565,mdf_lsdt9!$A:$BE, AS$1, FALSE)=AS565,0,1),2)</f>
        <v>2</v>
      </c>
      <c r="CF565" s="45">
        <f>IFERROR(IF(VLOOKUP($A565,mdf_lsdt9!$A:$BE, AT$1, FALSE)=AT565,0,1),2)</f>
        <v>2</v>
      </c>
      <c r="CG565" s="45">
        <f>IFERROR(IF(VLOOKUP($A565,mdf_lsdt9!$A:$BE, AU$1, FALSE)=AU565,0,1),2)</f>
        <v>2</v>
      </c>
      <c r="CH565" s="45">
        <f>IFERROR(IF(VLOOKUP($A565,mdf_lsdt9!$A:$BE, AV$1, FALSE)=AV565,0,1),2)</f>
        <v>2</v>
      </c>
    </row>
    <row r="566" spans="1:86" x14ac:dyDescent="0.35">
      <c r="A566" s="45" t="str">
        <f t="shared" si="9"/>
        <v/>
      </c>
      <c r="AW566" s="45">
        <f>IFERROR(IF(VLOOKUP($A566,mdf_lsdt9!$A:$BE, K$1, FALSE)=K566,0,1),2)</f>
        <v>2</v>
      </c>
      <c r="AX566" s="45">
        <f>IFERROR(IF(VLOOKUP($A566,mdf_lsdt9!$A:$BE, L$1, FALSE)=L566,0,1),2)</f>
        <v>2</v>
      </c>
      <c r="AY566" s="45">
        <f>IFERROR(IF(VLOOKUP($A566,mdf_lsdt9!$A:$BE, M$1, FALSE)=M566,0,1),2)</f>
        <v>2</v>
      </c>
      <c r="AZ566" s="45">
        <f>IFERROR(IF(VLOOKUP($A566,mdf_lsdt9!$A:$BE, N$1, FALSE)=N566,0,1),2)</f>
        <v>2</v>
      </c>
      <c r="BA566" s="45">
        <f>IFERROR(IF(VLOOKUP($A566,mdf_lsdt9!$A:$BE, O$1, FALSE)=O566,0,1),2)</f>
        <v>2</v>
      </c>
      <c r="BB566" s="45">
        <f>IFERROR(IF(VLOOKUP($A566,mdf_lsdt9!$A:$BE, P$1, FALSE)=P566,0,1),2)</f>
        <v>2</v>
      </c>
      <c r="BC566" s="45">
        <f>IFERROR(IF(VLOOKUP($A566,mdf_lsdt9!$A:$BE, Q$1, FALSE)=Q566,0,1),2)</f>
        <v>2</v>
      </c>
      <c r="BD566" s="45">
        <f>IFERROR(IF(VLOOKUP($A566,mdf_lsdt9!$A:$BE, R$1, FALSE)=R566,0,1),2)</f>
        <v>2</v>
      </c>
      <c r="BE566" s="45">
        <f>IFERROR(IF(VLOOKUP($A566,mdf_lsdt9!$A:$BE, S$1, FALSE)=S566,0,1),2)</f>
        <v>2</v>
      </c>
      <c r="BF566" s="45">
        <f>IFERROR(IF(VLOOKUP($A566,mdf_lsdt9!$A:$BE, T$1, FALSE)=T566,0,1),2)</f>
        <v>2</v>
      </c>
      <c r="BG566" s="45">
        <f>IFERROR(IF(VLOOKUP($A566,mdf_lsdt9!$A:$BE, U$1, FALSE)=U566,0,1),2)</f>
        <v>2</v>
      </c>
      <c r="BH566" s="45">
        <f>IFERROR(IF(VLOOKUP($A566,mdf_lsdt9!$A:$BE, V$1, FALSE)=V566,0,1),2)</f>
        <v>2</v>
      </c>
      <c r="BI566" s="45">
        <f>IFERROR(IF(VLOOKUP($A566,mdf_lsdt9!$A:$BE, W$1, FALSE)=W566,0,1),2)</f>
        <v>2</v>
      </c>
      <c r="BJ566" s="45">
        <f>IFERROR(IF(VLOOKUP($A566,mdf_lsdt9!$A:$BE, X$1, FALSE)=X566,0,1),2)</f>
        <v>2</v>
      </c>
      <c r="BK566" s="45">
        <f>IFERROR(IF(VLOOKUP($A566,mdf_lsdt9!$A:$BE, Y$1, FALSE)=Y566,0,1),2)</f>
        <v>2</v>
      </c>
      <c r="BL566" s="45">
        <f>IFERROR(IF(VLOOKUP($A566,mdf_lsdt9!$A:$BE, Z$1, FALSE)=Z566,0,1),2)</f>
        <v>2</v>
      </c>
      <c r="BM566" s="45">
        <f>IFERROR(IF(VLOOKUP($A566,mdf_lsdt9!$A:$BE, AA$1, FALSE)=AA566,0,1),2)</f>
        <v>2</v>
      </c>
      <c r="BN566" s="45">
        <f>IFERROR(IF(VLOOKUP($A566,mdf_lsdt9!$A:$BE, AB$1, FALSE)=AB566,0,1),2)</f>
        <v>2</v>
      </c>
      <c r="BO566" s="45">
        <f>IFERROR(IF(VLOOKUP($A566,mdf_lsdt9!$A:$BE, AC$1, FALSE)=AC566,0,1),2)</f>
        <v>2</v>
      </c>
      <c r="BP566" s="45">
        <f>IFERROR(IF(VLOOKUP($A566,mdf_lsdt9!$A:$BE, AD$1, FALSE)=AD566,0,1),2)</f>
        <v>2</v>
      </c>
      <c r="BQ566" s="45">
        <f>IFERROR(IF(VLOOKUP($A566,mdf_lsdt9!$A:$BE, AE$1, FALSE)=AE566,0,1),2)</f>
        <v>2</v>
      </c>
      <c r="BR566" s="45">
        <f>IFERROR(IF(VLOOKUP($A566,mdf_lsdt9!$A:$BE, AF$1, FALSE)=AF566,0,1),2)</f>
        <v>2</v>
      </c>
      <c r="BS566" s="45">
        <f>IFERROR(IF(VLOOKUP($A566,mdf_lsdt9!$A:$BE, AG$1, FALSE)=AG566,0,1),2)</f>
        <v>2</v>
      </c>
      <c r="BT566" s="45">
        <f>IFERROR(IF(VLOOKUP($A566,mdf_lsdt9!$A:$BE, AH$1, FALSE)=AH566,0,1),2)</f>
        <v>2</v>
      </c>
      <c r="BU566" s="45">
        <f>IFERROR(IF(VLOOKUP($A566,mdf_lsdt9!$A:$BE, AI$1, FALSE)=AI566,0,1),2)</f>
        <v>2</v>
      </c>
      <c r="BV566" s="45">
        <f>IFERROR(IF(VLOOKUP($A566,mdf_lsdt9!$A:$BE, AJ$1, FALSE)=AJ566,0,1),2)</f>
        <v>2</v>
      </c>
      <c r="BW566" s="45">
        <f>IFERROR(IF(VLOOKUP($A566,mdf_lsdt9!$A:$BE, AK$1, FALSE)=AK566,0,1),2)</f>
        <v>2</v>
      </c>
      <c r="BX566" s="45">
        <f>IFERROR(IF(VLOOKUP($A566,mdf_lsdt9!$A:$BE, AL$1, FALSE)=AL566,0,1),2)</f>
        <v>2</v>
      </c>
      <c r="BY566" s="45">
        <f>IFERROR(IF(VLOOKUP($A566,mdf_lsdt9!$A:$BE, AM$1, FALSE)=AM566,0,1),2)</f>
        <v>2</v>
      </c>
      <c r="BZ566" s="45">
        <f>IFERROR(IF(VLOOKUP($A566,mdf_lsdt9!$A:$BE, AN$1, FALSE)=AN566,0,1),2)</f>
        <v>2</v>
      </c>
      <c r="CA566" s="45">
        <f>IFERROR(IF(VLOOKUP($A566,mdf_lsdt9!$A:$BE, AO$1, FALSE)=AO566,0,1),2)</f>
        <v>2</v>
      </c>
      <c r="CB566" s="45">
        <f>IFERROR(IF(VLOOKUP($A566,mdf_lsdt9!$A:$BE, AP$1, FALSE)=AP566,0,1),2)</f>
        <v>2</v>
      </c>
      <c r="CC566" s="45">
        <f>IFERROR(IF(VLOOKUP($A566,mdf_lsdt9!$A:$BE, AQ$1, FALSE)=AQ566,0,1),2)</f>
        <v>2</v>
      </c>
      <c r="CD566" s="45">
        <f>IFERROR(IF(VLOOKUP($A566,mdf_lsdt9!$A:$BE, AR$1, FALSE)=AR566,0,1),2)</f>
        <v>2</v>
      </c>
      <c r="CE566" s="45">
        <f>IFERROR(IF(VLOOKUP($A566,mdf_lsdt9!$A:$BE, AS$1, FALSE)=AS566,0,1),2)</f>
        <v>2</v>
      </c>
      <c r="CF566" s="45">
        <f>IFERROR(IF(VLOOKUP($A566,mdf_lsdt9!$A:$BE, AT$1, FALSE)=AT566,0,1),2)</f>
        <v>2</v>
      </c>
      <c r="CG566" s="45">
        <f>IFERROR(IF(VLOOKUP($A566,mdf_lsdt9!$A:$BE, AU$1, FALSE)=AU566,0,1),2)</f>
        <v>2</v>
      </c>
      <c r="CH566" s="45">
        <f>IFERROR(IF(VLOOKUP($A566,mdf_lsdt9!$A:$BE, AV$1, FALSE)=AV566,0,1),2)</f>
        <v>2</v>
      </c>
    </row>
    <row r="567" spans="1:86" x14ac:dyDescent="0.35">
      <c r="A567" s="45" t="str">
        <f t="shared" si="9"/>
        <v/>
      </c>
      <c r="AW567" s="45">
        <f>IFERROR(IF(VLOOKUP($A567,mdf_lsdt9!$A:$BE, K$1, FALSE)=K567,0,1),2)</f>
        <v>2</v>
      </c>
      <c r="AX567" s="45">
        <f>IFERROR(IF(VLOOKUP($A567,mdf_lsdt9!$A:$BE, L$1, FALSE)=L567,0,1),2)</f>
        <v>2</v>
      </c>
      <c r="AY567" s="45">
        <f>IFERROR(IF(VLOOKUP($A567,mdf_lsdt9!$A:$BE, M$1, FALSE)=M567,0,1),2)</f>
        <v>2</v>
      </c>
      <c r="AZ567" s="45">
        <f>IFERROR(IF(VLOOKUP($A567,mdf_lsdt9!$A:$BE, N$1, FALSE)=N567,0,1),2)</f>
        <v>2</v>
      </c>
      <c r="BA567" s="45">
        <f>IFERROR(IF(VLOOKUP($A567,mdf_lsdt9!$A:$BE, O$1, FALSE)=O567,0,1),2)</f>
        <v>2</v>
      </c>
      <c r="BB567" s="45">
        <f>IFERROR(IF(VLOOKUP($A567,mdf_lsdt9!$A:$BE, P$1, FALSE)=P567,0,1),2)</f>
        <v>2</v>
      </c>
      <c r="BC567" s="45">
        <f>IFERROR(IF(VLOOKUP($A567,mdf_lsdt9!$A:$BE, Q$1, FALSE)=Q567,0,1),2)</f>
        <v>2</v>
      </c>
      <c r="BD567" s="45">
        <f>IFERROR(IF(VLOOKUP($A567,mdf_lsdt9!$A:$BE, R$1, FALSE)=R567,0,1),2)</f>
        <v>2</v>
      </c>
      <c r="BE567" s="45">
        <f>IFERROR(IF(VLOOKUP($A567,mdf_lsdt9!$A:$BE, S$1, FALSE)=S567,0,1),2)</f>
        <v>2</v>
      </c>
      <c r="BF567" s="45">
        <f>IFERROR(IF(VLOOKUP($A567,mdf_lsdt9!$A:$BE, T$1, FALSE)=T567,0,1),2)</f>
        <v>2</v>
      </c>
      <c r="BG567" s="45">
        <f>IFERROR(IF(VLOOKUP($A567,mdf_lsdt9!$A:$BE, U$1, FALSE)=U567,0,1),2)</f>
        <v>2</v>
      </c>
      <c r="BH567" s="45">
        <f>IFERROR(IF(VLOOKUP($A567,mdf_lsdt9!$A:$BE, V$1, FALSE)=V567,0,1),2)</f>
        <v>2</v>
      </c>
      <c r="BI567" s="45">
        <f>IFERROR(IF(VLOOKUP($A567,mdf_lsdt9!$A:$BE, W$1, FALSE)=W567,0,1),2)</f>
        <v>2</v>
      </c>
      <c r="BJ567" s="45">
        <f>IFERROR(IF(VLOOKUP($A567,mdf_lsdt9!$A:$BE, X$1, FALSE)=X567,0,1),2)</f>
        <v>2</v>
      </c>
      <c r="BK567" s="45">
        <f>IFERROR(IF(VLOOKUP($A567,mdf_lsdt9!$A:$BE, Y$1, FALSE)=Y567,0,1),2)</f>
        <v>2</v>
      </c>
      <c r="BL567" s="45">
        <f>IFERROR(IF(VLOOKUP($A567,mdf_lsdt9!$A:$BE, Z$1, FALSE)=Z567,0,1),2)</f>
        <v>2</v>
      </c>
      <c r="BM567" s="45">
        <f>IFERROR(IF(VLOOKUP($A567,mdf_lsdt9!$A:$BE, AA$1, FALSE)=AA567,0,1),2)</f>
        <v>2</v>
      </c>
      <c r="BN567" s="45">
        <f>IFERROR(IF(VLOOKUP($A567,mdf_lsdt9!$A:$BE, AB$1, FALSE)=AB567,0,1),2)</f>
        <v>2</v>
      </c>
      <c r="BO567" s="45">
        <f>IFERROR(IF(VLOOKUP($A567,mdf_lsdt9!$A:$BE, AC$1, FALSE)=AC567,0,1),2)</f>
        <v>2</v>
      </c>
      <c r="BP567" s="45">
        <f>IFERROR(IF(VLOOKUP($A567,mdf_lsdt9!$A:$BE, AD$1, FALSE)=AD567,0,1),2)</f>
        <v>2</v>
      </c>
      <c r="BQ567" s="45">
        <f>IFERROR(IF(VLOOKUP($A567,mdf_lsdt9!$A:$BE, AE$1, FALSE)=AE567,0,1),2)</f>
        <v>2</v>
      </c>
      <c r="BR567" s="45">
        <f>IFERROR(IF(VLOOKUP($A567,mdf_lsdt9!$A:$BE, AF$1, FALSE)=AF567,0,1),2)</f>
        <v>2</v>
      </c>
      <c r="BS567" s="45">
        <f>IFERROR(IF(VLOOKUP($A567,mdf_lsdt9!$A:$BE, AG$1, FALSE)=AG567,0,1),2)</f>
        <v>2</v>
      </c>
      <c r="BT567" s="45">
        <f>IFERROR(IF(VLOOKUP($A567,mdf_lsdt9!$A:$BE, AH$1, FALSE)=AH567,0,1),2)</f>
        <v>2</v>
      </c>
      <c r="BU567" s="45">
        <f>IFERROR(IF(VLOOKUP($A567,mdf_lsdt9!$A:$BE, AI$1, FALSE)=AI567,0,1),2)</f>
        <v>2</v>
      </c>
      <c r="BV567" s="45">
        <f>IFERROR(IF(VLOOKUP($A567,mdf_lsdt9!$A:$BE, AJ$1, FALSE)=AJ567,0,1),2)</f>
        <v>2</v>
      </c>
      <c r="BW567" s="45">
        <f>IFERROR(IF(VLOOKUP($A567,mdf_lsdt9!$A:$BE, AK$1, FALSE)=AK567,0,1),2)</f>
        <v>2</v>
      </c>
      <c r="BX567" s="45">
        <f>IFERROR(IF(VLOOKUP($A567,mdf_lsdt9!$A:$BE, AL$1, FALSE)=AL567,0,1),2)</f>
        <v>2</v>
      </c>
      <c r="BY567" s="45">
        <f>IFERROR(IF(VLOOKUP($A567,mdf_lsdt9!$A:$BE, AM$1, FALSE)=AM567,0,1),2)</f>
        <v>2</v>
      </c>
      <c r="BZ567" s="45">
        <f>IFERROR(IF(VLOOKUP($A567,mdf_lsdt9!$A:$BE, AN$1, FALSE)=AN567,0,1),2)</f>
        <v>2</v>
      </c>
      <c r="CA567" s="45">
        <f>IFERROR(IF(VLOOKUP($A567,mdf_lsdt9!$A:$BE, AO$1, FALSE)=AO567,0,1),2)</f>
        <v>2</v>
      </c>
      <c r="CB567" s="45">
        <f>IFERROR(IF(VLOOKUP($A567,mdf_lsdt9!$A:$BE, AP$1, FALSE)=AP567,0,1),2)</f>
        <v>2</v>
      </c>
      <c r="CC567" s="45">
        <f>IFERROR(IF(VLOOKUP($A567,mdf_lsdt9!$A:$BE, AQ$1, FALSE)=AQ567,0,1),2)</f>
        <v>2</v>
      </c>
      <c r="CD567" s="45">
        <f>IFERROR(IF(VLOOKUP($A567,mdf_lsdt9!$A:$BE, AR$1, FALSE)=AR567,0,1),2)</f>
        <v>2</v>
      </c>
      <c r="CE567" s="45">
        <f>IFERROR(IF(VLOOKUP($A567,mdf_lsdt9!$A:$BE, AS$1, FALSE)=AS567,0,1),2)</f>
        <v>2</v>
      </c>
      <c r="CF567" s="45">
        <f>IFERROR(IF(VLOOKUP($A567,mdf_lsdt9!$A:$BE, AT$1, FALSE)=AT567,0,1),2)</f>
        <v>2</v>
      </c>
      <c r="CG567" s="45">
        <f>IFERROR(IF(VLOOKUP($A567,mdf_lsdt9!$A:$BE, AU$1, FALSE)=AU567,0,1),2)</f>
        <v>2</v>
      </c>
      <c r="CH567" s="45">
        <f>IFERROR(IF(VLOOKUP($A567,mdf_lsdt9!$A:$BE, AV$1, FALSE)=AV567,0,1),2)</f>
        <v>2</v>
      </c>
    </row>
    <row r="568" spans="1:86" x14ac:dyDescent="0.35">
      <c r="A568" s="45" t="str">
        <f t="shared" si="9"/>
        <v/>
      </c>
      <c r="AW568" s="45">
        <f>IFERROR(IF(VLOOKUP($A568,mdf_lsdt9!$A:$BE, K$1, FALSE)=K568,0,1),2)</f>
        <v>2</v>
      </c>
      <c r="AX568" s="45">
        <f>IFERROR(IF(VLOOKUP($A568,mdf_lsdt9!$A:$BE, L$1, FALSE)=L568,0,1),2)</f>
        <v>2</v>
      </c>
      <c r="AY568" s="45">
        <f>IFERROR(IF(VLOOKUP($A568,mdf_lsdt9!$A:$BE, M$1, FALSE)=M568,0,1),2)</f>
        <v>2</v>
      </c>
      <c r="AZ568" s="45">
        <f>IFERROR(IF(VLOOKUP($A568,mdf_lsdt9!$A:$BE, N$1, FALSE)=N568,0,1),2)</f>
        <v>2</v>
      </c>
      <c r="BA568" s="45">
        <f>IFERROR(IF(VLOOKUP($A568,mdf_lsdt9!$A:$BE, O$1, FALSE)=O568,0,1),2)</f>
        <v>2</v>
      </c>
      <c r="BB568" s="45">
        <f>IFERROR(IF(VLOOKUP($A568,mdf_lsdt9!$A:$BE, P$1, FALSE)=P568,0,1),2)</f>
        <v>2</v>
      </c>
      <c r="BC568" s="45">
        <f>IFERROR(IF(VLOOKUP($A568,mdf_lsdt9!$A:$BE, Q$1, FALSE)=Q568,0,1),2)</f>
        <v>2</v>
      </c>
      <c r="BD568" s="45">
        <f>IFERROR(IF(VLOOKUP($A568,mdf_lsdt9!$A:$BE, R$1, FALSE)=R568,0,1),2)</f>
        <v>2</v>
      </c>
      <c r="BE568" s="45">
        <f>IFERROR(IF(VLOOKUP($A568,mdf_lsdt9!$A:$BE, S$1, FALSE)=S568,0,1),2)</f>
        <v>2</v>
      </c>
      <c r="BF568" s="45">
        <f>IFERROR(IF(VLOOKUP($A568,mdf_lsdt9!$A:$BE, T$1, FALSE)=T568,0,1),2)</f>
        <v>2</v>
      </c>
      <c r="BG568" s="45">
        <f>IFERROR(IF(VLOOKUP($A568,mdf_lsdt9!$A:$BE, U$1, FALSE)=U568,0,1),2)</f>
        <v>2</v>
      </c>
      <c r="BH568" s="45">
        <f>IFERROR(IF(VLOOKUP($A568,mdf_lsdt9!$A:$BE, V$1, FALSE)=V568,0,1),2)</f>
        <v>2</v>
      </c>
      <c r="BI568" s="45">
        <f>IFERROR(IF(VLOOKUP($A568,mdf_lsdt9!$A:$BE, W$1, FALSE)=W568,0,1),2)</f>
        <v>2</v>
      </c>
      <c r="BJ568" s="45">
        <f>IFERROR(IF(VLOOKUP($A568,mdf_lsdt9!$A:$BE, X$1, FALSE)=X568,0,1),2)</f>
        <v>2</v>
      </c>
      <c r="BK568" s="45">
        <f>IFERROR(IF(VLOOKUP($A568,mdf_lsdt9!$A:$BE, Y$1, FALSE)=Y568,0,1),2)</f>
        <v>2</v>
      </c>
      <c r="BL568" s="45">
        <f>IFERROR(IF(VLOOKUP($A568,mdf_lsdt9!$A:$BE, Z$1, FALSE)=Z568,0,1),2)</f>
        <v>2</v>
      </c>
      <c r="BM568" s="45">
        <f>IFERROR(IF(VLOOKUP($A568,mdf_lsdt9!$A:$BE, AA$1, FALSE)=AA568,0,1),2)</f>
        <v>2</v>
      </c>
      <c r="BN568" s="45">
        <f>IFERROR(IF(VLOOKUP($A568,mdf_lsdt9!$A:$BE, AB$1, FALSE)=AB568,0,1),2)</f>
        <v>2</v>
      </c>
      <c r="BO568" s="45">
        <f>IFERROR(IF(VLOOKUP($A568,mdf_lsdt9!$A:$BE, AC$1, FALSE)=AC568,0,1),2)</f>
        <v>2</v>
      </c>
      <c r="BP568" s="45">
        <f>IFERROR(IF(VLOOKUP($A568,mdf_lsdt9!$A:$BE, AD$1, FALSE)=AD568,0,1),2)</f>
        <v>2</v>
      </c>
      <c r="BQ568" s="45">
        <f>IFERROR(IF(VLOOKUP($A568,mdf_lsdt9!$A:$BE, AE$1, FALSE)=AE568,0,1),2)</f>
        <v>2</v>
      </c>
      <c r="BR568" s="45">
        <f>IFERROR(IF(VLOOKUP($A568,mdf_lsdt9!$A:$BE, AF$1, FALSE)=AF568,0,1),2)</f>
        <v>2</v>
      </c>
      <c r="BS568" s="45">
        <f>IFERROR(IF(VLOOKUP($A568,mdf_lsdt9!$A:$BE, AG$1, FALSE)=AG568,0,1),2)</f>
        <v>2</v>
      </c>
      <c r="BT568" s="45">
        <f>IFERROR(IF(VLOOKUP($A568,mdf_lsdt9!$A:$BE, AH$1, FALSE)=AH568,0,1),2)</f>
        <v>2</v>
      </c>
      <c r="BU568" s="45">
        <f>IFERROR(IF(VLOOKUP($A568,mdf_lsdt9!$A:$BE, AI$1, FALSE)=AI568,0,1),2)</f>
        <v>2</v>
      </c>
      <c r="BV568" s="45">
        <f>IFERROR(IF(VLOOKUP($A568,mdf_lsdt9!$A:$BE, AJ$1, FALSE)=AJ568,0,1),2)</f>
        <v>2</v>
      </c>
      <c r="BW568" s="45">
        <f>IFERROR(IF(VLOOKUP($A568,mdf_lsdt9!$A:$BE, AK$1, FALSE)=AK568,0,1),2)</f>
        <v>2</v>
      </c>
      <c r="BX568" s="45">
        <f>IFERROR(IF(VLOOKUP($A568,mdf_lsdt9!$A:$BE, AL$1, FALSE)=AL568,0,1),2)</f>
        <v>2</v>
      </c>
      <c r="BY568" s="45">
        <f>IFERROR(IF(VLOOKUP($A568,mdf_lsdt9!$A:$BE, AM$1, FALSE)=AM568,0,1),2)</f>
        <v>2</v>
      </c>
      <c r="BZ568" s="45">
        <f>IFERROR(IF(VLOOKUP($A568,mdf_lsdt9!$A:$BE, AN$1, FALSE)=AN568,0,1),2)</f>
        <v>2</v>
      </c>
      <c r="CA568" s="45">
        <f>IFERROR(IF(VLOOKUP($A568,mdf_lsdt9!$A:$BE, AO$1, FALSE)=AO568,0,1),2)</f>
        <v>2</v>
      </c>
      <c r="CB568" s="45">
        <f>IFERROR(IF(VLOOKUP($A568,mdf_lsdt9!$A:$BE, AP$1, FALSE)=AP568,0,1),2)</f>
        <v>2</v>
      </c>
      <c r="CC568" s="45">
        <f>IFERROR(IF(VLOOKUP($A568,mdf_lsdt9!$A:$BE, AQ$1, FALSE)=AQ568,0,1),2)</f>
        <v>2</v>
      </c>
      <c r="CD568" s="45">
        <f>IFERROR(IF(VLOOKUP($A568,mdf_lsdt9!$A:$BE, AR$1, FALSE)=AR568,0,1),2)</f>
        <v>2</v>
      </c>
      <c r="CE568" s="45">
        <f>IFERROR(IF(VLOOKUP($A568,mdf_lsdt9!$A:$BE, AS$1, FALSE)=AS568,0,1),2)</f>
        <v>2</v>
      </c>
      <c r="CF568" s="45">
        <f>IFERROR(IF(VLOOKUP($A568,mdf_lsdt9!$A:$BE, AT$1, FALSE)=AT568,0,1),2)</f>
        <v>2</v>
      </c>
      <c r="CG568" s="45">
        <f>IFERROR(IF(VLOOKUP($A568,mdf_lsdt9!$A:$BE, AU$1, FALSE)=AU568,0,1),2)</f>
        <v>2</v>
      </c>
      <c r="CH568" s="45">
        <f>IFERROR(IF(VLOOKUP($A568,mdf_lsdt9!$A:$BE, AV$1, FALSE)=AV568,0,1),2)</f>
        <v>2</v>
      </c>
    </row>
    <row r="569" spans="1:86" x14ac:dyDescent="0.35">
      <c r="A569" s="45" t="str">
        <f t="shared" si="9"/>
        <v/>
      </c>
      <c r="AW569" s="45">
        <f>IFERROR(IF(VLOOKUP($A569,mdf_lsdt9!$A:$BE, K$1, FALSE)=K569,0,1),2)</f>
        <v>2</v>
      </c>
      <c r="AX569" s="45">
        <f>IFERROR(IF(VLOOKUP($A569,mdf_lsdt9!$A:$BE, L$1, FALSE)=L569,0,1),2)</f>
        <v>2</v>
      </c>
      <c r="AY569" s="45">
        <f>IFERROR(IF(VLOOKUP($A569,mdf_lsdt9!$A:$BE, M$1, FALSE)=M569,0,1),2)</f>
        <v>2</v>
      </c>
      <c r="AZ569" s="45">
        <f>IFERROR(IF(VLOOKUP($A569,mdf_lsdt9!$A:$BE, N$1, FALSE)=N569,0,1),2)</f>
        <v>2</v>
      </c>
      <c r="BA569" s="45">
        <f>IFERROR(IF(VLOOKUP($A569,mdf_lsdt9!$A:$BE, O$1, FALSE)=O569,0,1),2)</f>
        <v>2</v>
      </c>
      <c r="BB569" s="45">
        <f>IFERROR(IF(VLOOKUP($A569,mdf_lsdt9!$A:$BE, P$1, FALSE)=P569,0,1),2)</f>
        <v>2</v>
      </c>
      <c r="BC569" s="45">
        <f>IFERROR(IF(VLOOKUP($A569,mdf_lsdt9!$A:$BE, Q$1, FALSE)=Q569,0,1),2)</f>
        <v>2</v>
      </c>
      <c r="BD569" s="45">
        <f>IFERROR(IF(VLOOKUP($A569,mdf_lsdt9!$A:$BE, R$1, FALSE)=R569,0,1),2)</f>
        <v>2</v>
      </c>
      <c r="BE569" s="45">
        <f>IFERROR(IF(VLOOKUP($A569,mdf_lsdt9!$A:$BE, S$1, FALSE)=S569,0,1),2)</f>
        <v>2</v>
      </c>
      <c r="BF569" s="45">
        <f>IFERROR(IF(VLOOKUP($A569,mdf_lsdt9!$A:$BE, T$1, FALSE)=T569,0,1),2)</f>
        <v>2</v>
      </c>
      <c r="BG569" s="45">
        <f>IFERROR(IF(VLOOKUP($A569,mdf_lsdt9!$A:$BE, U$1, FALSE)=U569,0,1),2)</f>
        <v>2</v>
      </c>
      <c r="BH569" s="45">
        <f>IFERROR(IF(VLOOKUP($A569,mdf_lsdt9!$A:$BE, V$1, FALSE)=V569,0,1),2)</f>
        <v>2</v>
      </c>
      <c r="BI569" s="45">
        <f>IFERROR(IF(VLOOKUP($A569,mdf_lsdt9!$A:$BE, W$1, FALSE)=W569,0,1),2)</f>
        <v>2</v>
      </c>
      <c r="BJ569" s="45">
        <f>IFERROR(IF(VLOOKUP($A569,mdf_lsdt9!$A:$BE, X$1, FALSE)=X569,0,1),2)</f>
        <v>2</v>
      </c>
      <c r="BK569" s="45">
        <f>IFERROR(IF(VLOOKUP($A569,mdf_lsdt9!$A:$BE, Y$1, FALSE)=Y569,0,1),2)</f>
        <v>2</v>
      </c>
      <c r="BL569" s="45">
        <f>IFERROR(IF(VLOOKUP($A569,mdf_lsdt9!$A:$BE, Z$1, FALSE)=Z569,0,1),2)</f>
        <v>2</v>
      </c>
      <c r="BM569" s="45">
        <f>IFERROR(IF(VLOOKUP($A569,mdf_lsdt9!$A:$BE, AA$1, FALSE)=AA569,0,1),2)</f>
        <v>2</v>
      </c>
      <c r="BN569" s="45">
        <f>IFERROR(IF(VLOOKUP($A569,mdf_lsdt9!$A:$BE, AB$1, FALSE)=AB569,0,1),2)</f>
        <v>2</v>
      </c>
      <c r="BO569" s="45">
        <f>IFERROR(IF(VLOOKUP($A569,mdf_lsdt9!$A:$BE, AC$1, FALSE)=AC569,0,1),2)</f>
        <v>2</v>
      </c>
      <c r="BP569" s="45">
        <f>IFERROR(IF(VLOOKUP($A569,mdf_lsdt9!$A:$BE, AD$1, FALSE)=AD569,0,1),2)</f>
        <v>2</v>
      </c>
      <c r="BQ569" s="45">
        <f>IFERROR(IF(VLOOKUP($A569,mdf_lsdt9!$A:$BE, AE$1, FALSE)=AE569,0,1),2)</f>
        <v>2</v>
      </c>
      <c r="BR569" s="45">
        <f>IFERROR(IF(VLOOKUP($A569,mdf_lsdt9!$A:$BE, AF$1, FALSE)=AF569,0,1),2)</f>
        <v>2</v>
      </c>
      <c r="BS569" s="45">
        <f>IFERROR(IF(VLOOKUP($A569,mdf_lsdt9!$A:$BE, AG$1, FALSE)=AG569,0,1),2)</f>
        <v>2</v>
      </c>
      <c r="BT569" s="45">
        <f>IFERROR(IF(VLOOKUP($A569,mdf_lsdt9!$A:$BE, AH$1, FALSE)=AH569,0,1),2)</f>
        <v>2</v>
      </c>
      <c r="BU569" s="45">
        <f>IFERROR(IF(VLOOKUP($A569,mdf_lsdt9!$A:$BE, AI$1, FALSE)=AI569,0,1),2)</f>
        <v>2</v>
      </c>
      <c r="BV569" s="45">
        <f>IFERROR(IF(VLOOKUP($A569,mdf_lsdt9!$A:$BE, AJ$1, FALSE)=AJ569,0,1),2)</f>
        <v>2</v>
      </c>
      <c r="BW569" s="45">
        <f>IFERROR(IF(VLOOKUP($A569,mdf_lsdt9!$A:$BE, AK$1, FALSE)=AK569,0,1),2)</f>
        <v>2</v>
      </c>
      <c r="BX569" s="45">
        <f>IFERROR(IF(VLOOKUP($A569,mdf_lsdt9!$A:$BE, AL$1, FALSE)=AL569,0,1),2)</f>
        <v>2</v>
      </c>
      <c r="BY569" s="45">
        <f>IFERROR(IF(VLOOKUP($A569,mdf_lsdt9!$A:$BE, AM$1, FALSE)=AM569,0,1),2)</f>
        <v>2</v>
      </c>
      <c r="BZ569" s="45">
        <f>IFERROR(IF(VLOOKUP($A569,mdf_lsdt9!$A:$BE, AN$1, FALSE)=AN569,0,1),2)</f>
        <v>2</v>
      </c>
      <c r="CA569" s="45">
        <f>IFERROR(IF(VLOOKUP($A569,mdf_lsdt9!$A:$BE, AO$1, FALSE)=AO569,0,1),2)</f>
        <v>2</v>
      </c>
      <c r="CB569" s="45">
        <f>IFERROR(IF(VLOOKUP($A569,mdf_lsdt9!$A:$BE, AP$1, FALSE)=AP569,0,1),2)</f>
        <v>2</v>
      </c>
      <c r="CC569" s="45">
        <f>IFERROR(IF(VLOOKUP($A569,mdf_lsdt9!$A:$BE, AQ$1, FALSE)=AQ569,0,1),2)</f>
        <v>2</v>
      </c>
      <c r="CD569" s="45">
        <f>IFERROR(IF(VLOOKUP($A569,mdf_lsdt9!$A:$BE, AR$1, FALSE)=AR569,0,1),2)</f>
        <v>2</v>
      </c>
      <c r="CE569" s="45">
        <f>IFERROR(IF(VLOOKUP($A569,mdf_lsdt9!$A:$BE, AS$1, FALSE)=AS569,0,1),2)</f>
        <v>2</v>
      </c>
      <c r="CF569" s="45">
        <f>IFERROR(IF(VLOOKUP($A569,mdf_lsdt9!$A:$BE, AT$1, FALSE)=AT569,0,1),2)</f>
        <v>2</v>
      </c>
      <c r="CG569" s="45">
        <f>IFERROR(IF(VLOOKUP($A569,mdf_lsdt9!$A:$BE, AU$1, FALSE)=AU569,0,1),2)</f>
        <v>2</v>
      </c>
      <c r="CH569" s="45">
        <f>IFERROR(IF(VLOOKUP($A569,mdf_lsdt9!$A:$BE, AV$1, FALSE)=AV569,0,1),2)</f>
        <v>2</v>
      </c>
    </row>
    <row r="570" spans="1:86" x14ac:dyDescent="0.35">
      <c r="A570" s="45" t="str">
        <f t="shared" si="9"/>
        <v/>
      </c>
      <c r="AW570" s="45">
        <f>IFERROR(IF(VLOOKUP($A570,mdf_lsdt9!$A:$BE, K$1, FALSE)=K570,0,1),2)</f>
        <v>2</v>
      </c>
      <c r="AX570" s="45">
        <f>IFERROR(IF(VLOOKUP($A570,mdf_lsdt9!$A:$BE, L$1, FALSE)=L570,0,1),2)</f>
        <v>2</v>
      </c>
      <c r="AY570" s="45">
        <f>IFERROR(IF(VLOOKUP($A570,mdf_lsdt9!$A:$BE, M$1, FALSE)=M570,0,1),2)</f>
        <v>2</v>
      </c>
      <c r="AZ570" s="45">
        <f>IFERROR(IF(VLOOKUP($A570,mdf_lsdt9!$A:$BE, N$1, FALSE)=N570,0,1),2)</f>
        <v>2</v>
      </c>
      <c r="BA570" s="45">
        <f>IFERROR(IF(VLOOKUP($A570,mdf_lsdt9!$A:$BE, O$1, FALSE)=O570,0,1),2)</f>
        <v>2</v>
      </c>
      <c r="BB570" s="45">
        <f>IFERROR(IF(VLOOKUP($A570,mdf_lsdt9!$A:$BE, P$1, FALSE)=P570,0,1),2)</f>
        <v>2</v>
      </c>
      <c r="BC570" s="45">
        <f>IFERROR(IF(VLOOKUP($A570,mdf_lsdt9!$A:$BE, Q$1, FALSE)=Q570,0,1),2)</f>
        <v>2</v>
      </c>
      <c r="BD570" s="45">
        <f>IFERROR(IF(VLOOKUP($A570,mdf_lsdt9!$A:$BE, R$1, FALSE)=R570,0,1),2)</f>
        <v>2</v>
      </c>
      <c r="BE570" s="45">
        <f>IFERROR(IF(VLOOKUP($A570,mdf_lsdt9!$A:$BE, S$1, FALSE)=S570,0,1),2)</f>
        <v>2</v>
      </c>
      <c r="BF570" s="45">
        <f>IFERROR(IF(VLOOKUP($A570,mdf_lsdt9!$A:$BE, T$1, FALSE)=T570,0,1),2)</f>
        <v>2</v>
      </c>
      <c r="BG570" s="45">
        <f>IFERROR(IF(VLOOKUP($A570,mdf_lsdt9!$A:$BE, U$1, FALSE)=U570,0,1),2)</f>
        <v>2</v>
      </c>
      <c r="BH570" s="45">
        <f>IFERROR(IF(VLOOKUP($A570,mdf_lsdt9!$A:$BE, V$1, FALSE)=V570,0,1),2)</f>
        <v>2</v>
      </c>
      <c r="BI570" s="45">
        <f>IFERROR(IF(VLOOKUP($A570,mdf_lsdt9!$A:$BE, W$1, FALSE)=W570,0,1),2)</f>
        <v>2</v>
      </c>
      <c r="BJ570" s="45">
        <f>IFERROR(IF(VLOOKUP($A570,mdf_lsdt9!$A:$BE, X$1, FALSE)=X570,0,1),2)</f>
        <v>2</v>
      </c>
      <c r="BK570" s="45">
        <f>IFERROR(IF(VLOOKUP($A570,mdf_lsdt9!$A:$BE, Y$1, FALSE)=Y570,0,1),2)</f>
        <v>2</v>
      </c>
      <c r="BL570" s="45">
        <f>IFERROR(IF(VLOOKUP($A570,mdf_lsdt9!$A:$BE, Z$1, FALSE)=Z570,0,1),2)</f>
        <v>2</v>
      </c>
      <c r="BM570" s="45">
        <f>IFERROR(IF(VLOOKUP($A570,mdf_lsdt9!$A:$BE, AA$1, FALSE)=AA570,0,1),2)</f>
        <v>2</v>
      </c>
      <c r="BN570" s="45">
        <f>IFERROR(IF(VLOOKUP($A570,mdf_lsdt9!$A:$BE, AB$1, FALSE)=AB570,0,1),2)</f>
        <v>2</v>
      </c>
      <c r="BO570" s="45">
        <f>IFERROR(IF(VLOOKUP($A570,mdf_lsdt9!$A:$BE, AC$1, FALSE)=AC570,0,1),2)</f>
        <v>2</v>
      </c>
      <c r="BP570" s="45">
        <f>IFERROR(IF(VLOOKUP($A570,mdf_lsdt9!$A:$BE, AD$1, FALSE)=AD570,0,1),2)</f>
        <v>2</v>
      </c>
      <c r="BQ570" s="45">
        <f>IFERROR(IF(VLOOKUP($A570,mdf_lsdt9!$A:$BE, AE$1, FALSE)=AE570,0,1),2)</f>
        <v>2</v>
      </c>
      <c r="BR570" s="45">
        <f>IFERROR(IF(VLOOKUP($A570,mdf_lsdt9!$A:$BE, AF$1, FALSE)=AF570,0,1),2)</f>
        <v>2</v>
      </c>
      <c r="BS570" s="45">
        <f>IFERROR(IF(VLOOKUP($A570,mdf_lsdt9!$A:$BE, AG$1, FALSE)=AG570,0,1),2)</f>
        <v>2</v>
      </c>
      <c r="BT570" s="45">
        <f>IFERROR(IF(VLOOKUP($A570,mdf_lsdt9!$A:$BE, AH$1, FALSE)=AH570,0,1),2)</f>
        <v>2</v>
      </c>
      <c r="BU570" s="45">
        <f>IFERROR(IF(VLOOKUP($A570,mdf_lsdt9!$A:$BE, AI$1, FALSE)=AI570,0,1),2)</f>
        <v>2</v>
      </c>
      <c r="BV570" s="45">
        <f>IFERROR(IF(VLOOKUP($A570,mdf_lsdt9!$A:$BE, AJ$1, FALSE)=AJ570,0,1),2)</f>
        <v>2</v>
      </c>
      <c r="BW570" s="45">
        <f>IFERROR(IF(VLOOKUP($A570,mdf_lsdt9!$A:$BE, AK$1, FALSE)=AK570,0,1),2)</f>
        <v>2</v>
      </c>
      <c r="BX570" s="45">
        <f>IFERROR(IF(VLOOKUP($A570,mdf_lsdt9!$A:$BE, AL$1, FALSE)=AL570,0,1),2)</f>
        <v>2</v>
      </c>
      <c r="BY570" s="45">
        <f>IFERROR(IF(VLOOKUP($A570,mdf_lsdt9!$A:$BE, AM$1, FALSE)=AM570,0,1),2)</f>
        <v>2</v>
      </c>
      <c r="BZ570" s="45">
        <f>IFERROR(IF(VLOOKUP($A570,mdf_lsdt9!$A:$BE, AN$1, FALSE)=AN570,0,1),2)</f>
        <v>2</v>
      </c>
      <c r="CA570" s="45">
        <f>IFERROR(IF(VLOOKUP($A570,mdf_lsdt9!$A:$BE, AO$1, FALSE)=AO570,0,1),2)</f>
        <v>2</v>
      </c>
      <c r="CB570" s="45">
        <f>IFERROR(IF(VLOOKUP($A570,mdf_lsdt9!$A:$BE, AP$1, FALSE)=AP570,0,1),2)</f>
        <v>2</v>
      </c>
      <c r="CC570" s="45">
        <f>IFERROR(IF(VLOOKUP($A570,mdf_lsdt9!$A:$BE, AQ$1, FALSE)=AQ570,0,1),2)</f>
        <v>2</v>
      </c>
      <c r="CD570" s="45">
        <f>IFERROR(IF(VLOOKUP($A570,mdf_lsdt9!$A:$BE, AR$1, FALSE)=AR570,0,1),2)</f>
        <v>2</v>
      </c>
      <c r="CE570" s="45">
        <f>IFERROR(IF(VLOOKUP($A570,mdf_lsdt9!$A:$BE, AS$1, FALSE)=AS570,0,1),2)</f>
        <v>2</v>
      </c>
      <c r="CF570" s="45">
        <f>IFERROR(IF(VLOOKUP($A570,mdf_lsdt9!$A:$BE, AT$1, FALSE)=AT570,0,1),2)</f>
        <v>2</v>
      </c>
      <c r="CG570" s="45">
        <f>IFERROR(IF(VLOOKUP($A570,mdf_lsdt9!$A:$BE, AU$1, FALSE)=AU570,0,1),2)</f>
        <v>2</v>
      </c>
      <c r="CH570" s="45">
        <f>IFERROR(IF(VLOOKUP($A570,mdf_lsdt9!$A:$BE, AV$1, FALSE)=AV570,0,1),2)</f>
        <v>2</v>
      </c>
    </row>
    <row r="571" spans="1:86" x14ac:dyDescent="0.35">
      <c r="A571" s="45" t="str">
        <f t="shared" si="9"/>
        <v/>
      </c>
      <c r="AW571" s="45">
        <f>IFERROR(IF(VLOOKUP($A571,mdf_lsdt9!$A:$BE, K$1, FALSE)=K571,0,1),2)</f>
        <v>2</v>
      </c>
      <c r="AX571" s="45">
        <f>IFERROR(IF(VLOOKUP($A571,mdf_lsdt9!$A:$BE, L$1, FALSE)=L571,0,1),2)</f>
        <v>2</v>
      </c>
      <c r="AY571" s="45">
        <f>IFERROR(IF(VLOOKUP($A571,mdf_lsdt9!$A:$BE, M$1, FALSE)=M571,0,1),2)</f>
        <v>2</v>
      </c>
      <c r="AZ571" s="45">
        <f>IFERROR(IF(VLOOKUP($A571,mdf_lsdt9!$A:$BE, N$1, FALSE)=N571,0,1),2)</f>
        <v>2</v>
      </c>
      <c r="BA571" s="45">
        <f>IFERROR(IF(VLOOKUP($A571,mdf_lsdt9!$A:$BE, O$1, FALSE)=O571,0,1),2)</f>
        <v>2</v>
      </c>
      <c r="BB571" s="45">
        <f>IFERROR(IF(VLOOKUP($A571,mdf_lsdt9!$A:$BE, P$1, FALSE)=P571,0,1),2)</f>
        <v>2</v>
      </c>
      <c r="BC571" s="45">
        <f>IFERROR(IF(VLOOKUP($A571,mdf_lsdt9!$A:$BE, Q$1, FALSE)=Q571,0,1),2)</f>
        <v>2</v>
      </c>
      <c r="BD571" s="45">
        <f>IFERROR(IF(VLOOKUP($A571,mdf_lsdt9!$A:$BE, R$1, FALSE)=R571,0,1),2)</f>
        <v>2</v>
      </c>
      <c r="BE571" s="45">
        <f>IFERROR(IF(VLOOKUP($A571,mdf_lsdt9!$A:$BE, S$1, FALSE)=S571,0,1),2)</f>
        <v>2</v>
      </c>
      <c r="BF571" s="45">
        <f>IFERROR(IF(VLOOKUP($A571,mdf_lsdt9!$A:$BE, T$1, FALSE)=T571,0,1),2)</f>
        <v>2</v>
      </c>
      <c r="BG571" s="45">
        <f>IFERROR(IF(VLOOKUP($A571,mdf_lsdt9!$A:$BE, U$1, FALSE)=U571,0,1),2)</f>
        <v>2</v>
      </c>
      <c r="BH571" s="45">
        <f>IFERROR(IF(VLOOKUP($A571,mdf_lsdt9!$A:$BE, V$1, FALSE)=V571,0,1),2)</f>
        <v>2</v>
      </c>
      <c r="BI571" s="45">
        <f>IFERROR(IF(VLOOKUP($A571,mdf_lsdt9!$A:$BE, W$1, FALSE)=W571,0,1),2)</f>
        <v>2</v>
      </c>
      <c r="BJ571" s="45">
        <f>IFERROR(IF(VLOOKUP($A571,mdf_lsdt9!$A:$BE, X$1, FALSE)=X571,0,1),2)</f>
        <v>2</v>
      </c>
      <c r="BK571" s="45">
        <f>IFERROR(IF(VLOOKUP($A571,mdf_lsdt9!$A:$BE, Y$1, FALSE)=Y571,0,1),2)</f>
        <v>2</v>
      </c>
      <c r="BL571" s="45">
        <f>IFERROR(IF(VLOOKUP($A571,mdf_lsdt9!$A:$BE, Z$1, FALSE)=Z571,0,1),2)</f>
        <v>2</v>
      </c>
      <c r="BM571" s="45">
        <f>IFERROR(IF(VLOOKUP($A571,mdf_lsdt9!$A:$BE, AA$1, FALSE)=AA571,0,1),2)</f>
        <v>2</v>
      </c>
      <c r="BN571" s="45">
        <f>IFERROR(IF(VLOOKUP($A571,mdf_lsdt9!$A:$BE, AB$1, FALSE)=AB571,0,1),2)</f>
        <v>2</v>
      </c>
      <c r="BO571" s="45">
        <f>IFERROR(IF(VLOOKUP($A571,mdf_lsdt9!$A:$BE, AC$1, FALSE)=AC571,0,1),2)</f>
        <v>2</v>
      </c>
      <c r="BP571" s="45">
        <f>IFERROR(IF(VLOOKUP($A571,mdf_lsdt9!$A:$BE, AD$1, FALSE)=AD571,0,1),2)</f>
        <v>2</v>
      </c>
      <c r="BQ571" s="45">
        <f>IFERROR(IF(VLOOKUP($A571,mdf_lsdt9!$A:$BE, AE$1, FALSE)=AE571,0,1),2)</f>
        <v>2</v>
      </c>
      <c r="BR571" s="45">
        <f>IFERROR(IF(VLOOKUP($A571,mdf_lsdt9!$A:$BE, AF$1, FALSE)=AF571,0,1),2)</f>
        <v>2</v>
      </c>
      <c r="BS571" s="45">
        <f>IFERROR(IF(VLOOKUP($A571,mdf_lsdt9!$A:$BE, AG$1, FALSE)=AG571,0,1),2)</f>
        <v>2</v>
      </c>
      <c r="BT571" s="45">
        <f>IFERROR(IF(VLOOKUP($A571,mdf_lsdt9!$A:$BE, AH$1, FALSE)=AH571,0,1),2)</f>
        <v>2</v>
      </c>
      <c r="BU571" s="45">
        <f>IFERROR(IF(VLOOKUP($A571,mdf_lsdt9!$A:$BE, AI$1, FALSE)=AI571,0,1),2)</f>
        <v>2</v>
      </c>
      <c r="BV571" s="45">
        <f>IFERROR(IF(VLOOKUP($A571,mdf_lsdt9!$A:$BE, AJ$1, FALSE)=AJ571,0,1),2)</f>
        <v>2</v>
      </c>
      <c r="BW571" s="45">
        <f>IFERROR(IF(VLOOKUP($A571,mdf_lsdt9!$A:$BE, AK$1, FALSE)=AK571,0,1),2)</f>
        <v>2</v>
      </c>
      <c r="BX571" s="45">
        <f>IFERROR(IF(VLOOKUP($A571,mdf_lsdt9!$A:$BE, AL$1, FALSE)=AL571,0,1),2)</f>
        <v>2</v>
      </c>
      <c r="BY571" s="45">
        <f>IFERROR(IF(VLOOKUP($A571,mdf_lsdt9!$A:$BE, AM$1, FALSE)=AM571,0,1),2)</f>
        <v>2</v>
      </c>
      <c r="BZ571" s="45">
        <f>IFERROR(IF(VLOOKUP($A571,mdf_lsdt9!$A:$BE, AN$1, FALSE)=AN571,0,1),2)</f>
        <v>2</v>
      </c>
      <c r="CA571" s="45">
        <f>IFERROR(IF(VLOOKUP($A571,mdf_lsdt9!$A:$BE, AO$1, FALSE)=AO571,0,1),2)</f>
        <v>2</v>
      </c>
      <c r="CB571" s="45">
        <f>IFERROR(IF(VLOOKUP($A571,mdf_lsdt9!$A:$BE, AP$1, FALSE)=AP571,0,1),2)</f>
        <v>2</v>
      </c>
      <c r="CC571" s="45">
        <f>IFERROR(IF(VLOOKUP($A571,mdf_lsdt9!$A:$BE, AQ$1, FALSE)=AQ571,0,1),2)</f>
        <v>2</v>
      </c>
      <c r="CD571" s="45">
        <f>IFERROR(IF(VLOOKUP($A571,mdf_lsdt9!$A:$BE, AR$1, FALSE)=AR571,0,1),2)</f>
        <v>2</v>
      </c>
      <c r="CE571" s="45">
        <f>IFERROR(IF(VLOOKUP($A571,mdf_lsdt9!$A:$BE, AS$1, FALSE)=AS571,0,1),2)</f>
        <v>2</v>
      </c>
      <c r="CF571" s="45">
        <f>IFERROR(IF(VLOOKUP($A571,mdf_lsdt9!$A:$BE, AT$1, FALSE)=AT571,0,1),2)</f>
        <v>2</v>
      </c>
      <c r="CG571" s="45">
        <f>IFERROR(IF(VLOOKUP($A571,mdf_lsdt9!$A:$BE, AU$1, FALSE)=AU571,0,1),2)</f>
        <v>2</v>
      </c>
      <c r="CH571" s="45">
        <f>IFERROR(IF(VLOOKUP($A571,mdf_lsdt9!$A:$BE, AV$1, FALSE)=AV571,0,1),2)</f>
        <v>2</v>
      </c>
    </row>
    <row r="572" spans="1:86" x14ac:dyDescent="0.35">
      <c r="A572" s="45" t="str">
        <f t="shared" si="9"/>
        <v/>
      </c>
      <c r="AW572" s="45">
        <f>IFERROR(IF(VLOOKUP($A572,mdf_lsdt9!$A:$BE, K$1, FALSE)=K572,0,1),2)</f>
        <v>2</v>
      </c>
      <c r="AX572" s="45">
        <f>IFERROR(IF(VLOOKUP($A572,mdf_lsdt9!$A:$BE, L$1, FALSE)=L572,0,1),2)</f>
        <v>2</v>
      </c>
      <c r="AY572" s="45">
        <f>IFERROR(IF(VLOOKUP($A572,mdf_lsdt9!$A:$BE, M$1, FALSE)=M572,0,1),2)</f>
        <v>2</v>
      </c>
      <c r="AZ572" s="45">
        <f>IFERROR(IF(VLOOKUP($A572,mdf_lsdt9!$A:$BE, N$1, FALSE)=N572,0,1),2)</f>
        <v>2</v>
      </c>
      <c r="BA572" s="45">
        <f>IFERROR(IF(VLOOKUP($A572,mdf_lsdt9!$A:$BE, O$1, FALSE)=O572,0,1),2)</f>
        <v>2</v>
      </c>
      <c r="BB572" s="45">
        <f>IFERROR(IF(VLOOKUP($A572,mdf_lsdt9!$A:$BE, P$1, FALSE)=P572,0,1),2)</f>
        <v>2</v>
      </c>
      <c r="BC572" s="45">
        <f>IFERROR(IF(VLOOKUP($A572,mdf_lsdt9!$A:$BE, Q$1, FALSE)=Q572,0,1),2)</f>
        <v>2</v>
      </c>
      <c r="BD572" s="45">
        <f>IFERROR(IF(VLOOKUP($A572,mdf_lsdt9!$A:$BE, R$1, FALSE)=R572,0,1),2)</f>
        <v>2</v>
      </c>
      <c r="BE572" s="45">
        <f>IFERROR(IF(VLOOKUP($A572,mdf_lsdt9!$A:$BE, S$1, FALSE)=S572,0,1),2)</f>
        <v>2</v>
      </c>
      <c r="BF572" s="45">
        <f>IFERROR(IF(VLOOKUP($A572,mdf_lsdt9!$A:$BE, T$1, FALSE)=T572,0,1),2)</f>
        <v>2</v>
      </c>
      <c r="BG572" s="45">
        <f>IFERROR(IF(VLOOKUP($A572,mdf_lsdt9!$A:$BE, U$1, FALSE)=U572,0,1),2)</f>
        <v>2</v>
      </c>
      <c r="BH572" s="45">
        <f>IFERROR(IF(VLOOKUP($A572,mdf_lsdt9!$A:$BE, V$1, FALSE)=V572,0,1),2)</f>
        <v>2</v>
      </c>
      <c r="BI572" s="45">
        <f>IFERROR(IF(VLOOKUP($A572,mdf_lsdt9!$A:$BE, W$1, FALSE)=W572,0,1),2)</f>
        <v>2</v>
      </c>
      <c r="BJ572" s="45">
        <f>IFERROR(IF(VLOOKUP($A572,mdf_lsdt9!$A:$BE, X$1, FALSE)=X572,0,1),2)</f>
        <v>2</v>
      </c>
      <c r="BK572" s="45">
        <f>IFERROR(IF(VLOOKUP($A572,mdf_lsdt9!$A:$BE, Y$1, FALSE)=Y572,0,1),2)</f>
        <v>2</v>
      </c>
      <c r="BL572" s="45">
        <f>IFERROR(IF(VLOOKUP($A572,mdf_lsdt9!$A:$BE, Z$1, FALSE)=Z572,0,1),2)</f>
        <v>2</v>
      </c>
      <c r="BM572" s="45">
        <f>IFERROR(IF(VLOOKUP($A572,mdf_lsdt9!$A:$BE, AA$1, FALSE)=AA572,0,1),2)</f>
        <v>2</v>
      </c>
      <c r="BN572" s="45">
        <f>IFERROR(IF(VLOOKUP($A572,mdf_lsdt9!$A:$BE, AB$1, FALSE)=AB572,0,1),2)</f>
        <v>2</v>
      </c>
      <c r="BO572" s="45">
        <f>IFERROR(IF(VLOOKUP($A572,mdf_lsdt9!$A:$BE, AC$1, FALSE)=AC572,0,1),2)</f>
        <v>2</v>
      </c>
      <c r="BP572" s="45">
        <f>IFERROR(IF(VLOOKUP($A572,mdf_lsdt9!$A:$BE, AD$1, FALSE)=AD572,0,1),2)</f>
        <v>2</v>
      </c>
      <c r="BQ572" s="45">
        <f>IFERROR(IF(VLOOKUP($A572,mdf_lsdt9!$A:$BE, AE$1, FALSE)=AE572,0,1),2)</f>
        <v>2</v>
      </c>
      <c r="BR572" s="45">
        <f>IFERROR(IF(VLOOKUP($A572,mdf_lsdt9!$A:$BE, AF$1, FALSE)=AF572,0,1),2)</f>
        <v>2</v>
      </c>
      <c r="BS572" s="45">
        <f>IFERROR(IF(VLOOKUP($A572,mdf_lsdt9!$A:$BE, AG$1, FALSE)=AG572,0,1),2)</f>
        <v>2</v>
      </c>
      <c r="BT572" s="45">
        <f>IFERROR(IF(VLOOKUP($A572,mdf_lsdt9!$A:$BE, AH$1, FALSE)=AH572,0,1),2)</f>
        <v>2</v>
      </c>
      <c r="BU572" s="45">
        <f>IFERROR(IF(VLOOKUP($A572,mdf_lsdt9!$A:$BE, AI$1, FALSE)=AI572,0,1),2)</f>
        <v>2</v>
      </c>
      <c r="BV572" s="45">
        <f>IFERROR(IF(VLOOKUP($A572,mdf_lsdt9!$A:$BE, AJ$1, FALSE)=AJ572,0,1),2)</f>
        <v>2</v>
      </c>
      <c r="BW572" s="45">
        <f>IFERROR(IF(VLOOKUP($A572,mdf_lsdt9!$A:$BE, AK$1, FALSE)=AK572,0,1),2)</f>
        <v>2</v>
      </c>
      <c r="BX572" s="45">
        <f>IFERROR(IF(VLOOKUP($A572,mdf_lsdt9!$A:$BE, AL$1, FALSE)=AL572,0,1),2)</f>
        <v>2</v>
      </c>
      <c r="BY572" s="45">
        <f>IFERROR(IF(VLOOKUP($A572,mdf_lsdt9!$A:$BE, AM$1, FALSE)=AM572,0,1),2)</f>
        <v>2</v>
      </c>
      <c r="BZ572" s="45">
        <f>IFERROR(IF(VLOOKUP($A572,mdf_lsdt9!$A:$BE, AN$1, FALSE)=AN572,0,1),2)</f>
        <v>2</v>
      </c>
      <c r="CA572" s="45">
        <f>IFERROR(IF(VLOOKUP($A572,mdf_lsdt9!$A:$BE, AO$1, FALSE)=AO572,0,1),2)</f>
        <v>2</v>
      </c>
      <c r="CB572" s="45">
        <f>IFERROR(IF(VLOOKUP($A572,mdf_lsdt9!$A:$BE, AP$1, FALSE)=AP572,0,1),2)</f>
        <v>2</v>
      </c>
      <c r="CC572" s="45">
        <f>IFERROR(IF(VLOOKUP($A572,mdf_lsdt9!$A:$BE, AQ$1, FALSE)=AQ572,0,1),2)</f>
        <v>2</v>
      </c>
      <c r="CD572" s="45">
        <f>IFERROR(IF(VLOOKUP($A572,mdf_lsdt9!$A:$BE, AR$1, FALSE)=AR572,0,1),2)</f>
        <v>2</v>
      </c>
      <c r="CE572" s="45">
        <f>IFERROR(IF(VLOOKUP($A572,mdf_lsdt9!$A:$BE, AS$1, FALSE)=AS572,0,1),2)</f>
        <v>2</v>
      </c>
      <c r="CF572" s="45">
        <f>IFERROR(IF(VLOOKUP($A572,mdf_lsdt9!$A:$BE, AT$1, FALSE)=AT572,0,1),2)</f>
        <v>2</v>
      </c>
      <c r="CG572" s="45">
        <f>IFERROR(IF(VLOOKUP($A572,mdf_lsdt9!$A:$BE, AU$1, FALSE)=AU572,0,1),2)</f>
        <v>2</v>
      </c>
      <c r="CH572" s="45">
        <f>IFERROR(IF(VLOOKUP($A572,mdf_lsdt9!$A:$BE, AV$1, FALSE)=AV572,0,1),2)</f>
        <v>2</v>
      </c>
    </row>
    <row r="573" spans="1:86" x14ac:dyDescent="0.35">
      <c r="A573" s="45" t="str">
        <f t="shared" si="9"/>
        <v/>
      </c>
      <c r="AW573" s="45">
        <f>IFERROR(IF(VLOOKUP($A573,mdf_lsdt9!$A:$BE, K$1, FALSE)=K573,0,1),2)</f>
        <v>2</v>
      </c>
      <c r="AX573" s="45">
        <f>IFERROR(IF(VLOOKUP($A573,mdf_lsdt9!$A:$BE, L$1, FALSE)=L573,0,1),2)</f>
        <v>2</v>
      </c>
      <c r="AY573" s="45">
        <f>IFERROR(IF(VLOOKUP($A573,mdf_lsdt9!$A:$BE, M$1, FALSE)=M573,0,1),2)</f>
        <v>2</v>
      </c>
      <c r="AZ573" s="45">
        <f>IFERROR(IF(VLOOKUP($A573,mdf_lsdt9!$A:$BE, N$1, FALSE)=N573,0,1),2)</f>
        <v>2</v>
      </c>
      <c r="BA573" s="45">
        <f>IFERROR(IF(VLOOKUP($A573,mdf_lsdt9!$A:$BE, O$1, FALSE)=O573,0,1),2)</f>
        <v>2</v>
      </c>
      <c r="BB573" s="45">
        <f>IFERROR(IF(VLOOKUP($A573,mdf_lsdt9!$A:$BE, P$1, FALSE)=P573,0,1),2)</f>
        <v>2</v>
      </c>
      <c r="BC573" s="45">
        <f>IFERROR(IF(VLOOKUP($A573,mdf_lsdt9!$A:$BE, Q$1, FALSE)=Q573,0,1),2)</f>
        <v>2</v>
      </c>
      <c r="BD573" s="45">
        <f>IFERROR(IF(VLOOKUP($A573,mdf_lsdt9!$A:$BE, R$1, FALSE)=R573,0,1),2)</f>
        <v>2</v>
      </c>
      <c r="BE573" s="45">
        <f>IFERROR(IF(VLOOKUP($A573,mdf_lsdt9!$A:$BE, S$1, FALSE)=S573,0,1),2)</f>
        <v>2</v>
      </c>
      <c r="BF573" s="45">
        <f>IFERROR(IF(VLOOKUP($A573,mdf_lsdt9!$A:$BE, T$1, FALSE)=T573,0,1),2)</f>
        <v>2</v>
      </c>
      <c r="BG573" s="45">
        <f>IFERROR(IF(VLOOKUP($A573,mdf_lsdt9!$A:$BE, U$1, FALSE)=U573,0,1),2)</f>
        <v>2</v>
      </c>
      <c r="BH573" s="45">
        <f>IFERROR(IF(VLOOKUP($A573,mdf_lsdt9!$A:$BE, V$1, FALSE)=V573,0,1),2)</f>
        <v>2</v>
      </c>
      <c r="BI573" s="45">
        <f>IFERROR(IF(VLOOKUP($A573,mdf_lsdt9!$A:$BE, W$1, FALSE)=W573,0,1),2)</f>
        <v>2</v>
      </c>
      <c r="BJ573" s="45">
        <f>IFERROR(IF(VLOOKUP($A573,mdf_lsdt9!$A:$BE, X$1, FALSE)=X573,0,1),2)</f>
        <v>2</v>
      </c>
      <c r="BK573" s="45">
        <f>IFERROR(IF(VLOOKUP($A573,mdf_lsdt9!$A:$BE, Y$1, FALSE)=Y573,0,1),2)</f>
        <v>2</v>
      </c>
      <c r="BL573" s="45">
        <f>IFERROR(IF(VLOOKUP($A573,mdf_lsdt9!$A:$BE, Z$1, FALSE)=Z573,0,1),2)</f>
        <v>2</v>
      </c>
      <c r="BM573" s="45">
        <f>IFERROR(IF(VLOOKUP($A573,mdf_lsdt9!$A:$BE, AA$1, FALSE)=AA573,0,1),2)</f>
        <v>2</v>
      </c>
      <c r="BN573" s="45">
        <f>IFERROR(IF(VLOOKUP($A573,mdf_lsdt9!$A:$BE, AB$1, FALSE)=AB573,0,1),2)</f>
        <v>2</v>
      </c>
      <c r="BO573" s="45">
        <f>IFERROR(IF(VLOOKUP($A573,mdf_lsdt9!$A:$BE, AC$1, FALSE)=AC573,0,1),2)</f>
        <v>2</v>
      </c>
      <c r="BP573" s="45">
        <f>IFERROR(IF(VLOOKUP($A573,mdf_lsdt9!$A:$BE, AD$1, FALSE)=AD573,0,1),2)</f>
        <v>2</v>
      </c>
      <c r="BQ573" s="45">
        <f>IFERROR(IF(VLOOKUP($A573,mdf_lsdt9!$A:$BE, AE$1, FALSE)=AE573,0,1),2)</f>
        <v>2</v>
      </c>
      <c r="BR573" s="45">
        <f>IFERROR(IF(VLOOKUP($A573,mdf_lsdt9!$A:$BE, AF$1, FALSE)=AF573,0,1),2)</f>
        <v>2</v>
      </c>
      <c r="BS573" s="45">
        <f>IFERROR(IF(VLOOKUP($A573,mdf_lsdt9!$A:$BE, AG$1, FALSE)=AG573,0,1),2)</f>
        <v>2</v>
      </c>
      <c r="BT573" s="45">
        <f>IFERROR(IF(VLOOKUP($A573,mdf_lsdt9!$A:$BE, AH$1, FALSE)=AH573,0,1),2)</f>
        <v>2</v>
      </c>
      <c r="BU573" s="45">
        <f>IFERROR(IF(VLOOKUP($A573,mdf_lsdt9!$A:$BE, AI$1, FALSE)=AI573,0,1),2)</f>
        <v>2</v>
      </c>
      <c r="BV573" s="45">
        <f>IFERROR(IF(VLOOKUP($A573,mdf_lsdt9!$A:$BE, AJ$1, FALSE)=AJ573,0,1),2)</f>
        <v>2</v>
      </c>
      <c r="BW573" s="45">
        <f>IFERROR(IF(VLOOKUP($A573,mdf_lsdt9!$A:$BE, AK$1, FALSE)=AK573,0,1),2)</f>
        <v>2</v>
      </c>
      <c r="BX573" s="45">
        <f>IFERROR(IF(VLOOKUP($A573,mdf_lsdt9!$A:$BE, AL$1, FALSE)=AL573,0,1),2)</f>
        <v>2</v>
      </c>
      <c r="BY573" s="45">
        <f>IFERROR(IF(VLOOKUP($A573,mdf_lsdt9!$A:$BE, AM$1, FALSE)=AM573,0,1),2)</f>
        <v>2</v>
      </c>
      <c r="BZ573" s="45">
        <f>IFERROR(IF(VLOOKUP($A573,mdf_lsdt9!$A:$BE, AN$1, FALSE)=AN573,0,1),2)</f>
        <v>2</v>
      </c>
      <c r="CA573" s="45">
        <f>IFERROR(IF(VLOOKUP($A573,mdf_lsdt9!$A:$BE, AO$1, FALSE)=AO573,0,1),2)</f>
        <v>2</v>
      </c>
      <c r="CB573" s="45">
        <f>IFERROR(IF(VLOOKUP($A573,mdf_lsdt9!$A:$BE, AP$1, FALSE)=AP573,0,1),2)</f>
        <v>2</v>
      </c>
      <c r="CC573" s="45">
        <f>IFERROR(IF(VLOOKUP($A573,mdf_lsdt9!$A:$BE, AQ$1, FALSE)=AQ573,0,1),2)</f>
        <v>2</v>
      </c>
      <c r="CD573" s="45">
        <f>IFERROR(IF(VLOOKUP($A573,mdf_lsdt9!$A:$BE, AR$1, FALSE)=AR573,0,1),2)</f>
        <v>2</v>
      </c>
      <c r="CE573" s="45">
        <f>IFERROR(IF(VLOOKUP($A573,mdf_lsdt9!$A:$BE, AS$1, FALSE)=AS573,0,1),2)</f>
        <v>2</v>
      </c>
      <c r="CF573" s="45">
        <f>IFERROR(IF(VLOOKUP($A573,mdf_lsdt9!$A:$BE, AT$1, FALSE)=AT573,0,1),2)</f>
        <v>2</v>
      </c>
      <c r="CG573" s="45">
        <f>IFERROR(IF(VLOOKUP($A573,mdf_lsdt9!$A:$BE, AU$1, FALSE)=AU573,0,1),2)</f>
        <v>2</v>
      </c>
      <c r="CH573" s="45">
        <f>IFERROR(IF(VLOOKUP($A573,mdf_lsdt9!$A:$BE, AV$1, FALSE)=AV573,0,1),2)</f>
        <v>2</v>
      </c>
    </row>
    <row r="574" spans="1:86" x14ac:dyDescent="0.35">
      <c r="A574" s="45" t="str">
        <f t="shared" si="9"/>
        <v/>
      </c>
      <c r="AW574" s="45">
        <f>IFERROR(IF(VLOOKUP($A574,mdf_lsdt9!$A:$BE, K$1, FALSE)=K574,0,1),2)</f>
        <v>2</v>
      </c>
      <c r="AX574" s="45">
        <f>IFERROR(IF(VLOOKUP($A574,mdf_lsdt9!$A:$BE, L$1, FALSE)=L574,0,1),2)</f>
        <v>2</v>
      </c>
      <c r="AY574" s="45">
        <f>IFERROR(IF(VLOOKUP($A574,mdf_lsdt9!$A:$BE, M$1, FALSE)=M574,0,1),2)</f>
        <v>2</v>
      </c>
      <c r="AZ574" s="45">
        <f>IFERROR(IF(VLOOKUP($A574,mdf_lsdt9!$A:$BE, N$1, FALSE)=N574,0,1),2)</f>
        <v>2</v>
      </c>
      <c r="BA574" s="45">
        <f>IFERROR(IF(VLOOKUP($A574,mdf_lsdt9!$A:$BE, O$1, FALSE)=O574,0,1),2)</f>
        <v>2</v>
      </c>
      <c r="BB574" s="45">
        <f>IFERROR(IF(VLOOKUP($A574,mdf_lsdt9!$A:$BE, P$1, FALSE)=P574,0,1),2)</f>
        <v>2</v>
      </c>
      <c r="BC574" s="45">
        <f>IFERROR(IF(VLOOKUP($A574,mdf_lsdt9!$A:$BE, Q$1, FALSE)=Q574,0,1),2)</f>
        <v>2</v>
      </c>
      <c r="BD574" s="45">
        <f>IFERROR(IF(VLOOKUP($A574,mdf_lsdt9!$A:$BE, R$1, FALSE)=R574,0,1),2)</f>
        <v>2</v>
      </c>
      <c r="BE574" s="45">
        <f>IFERROR(IF(VLOOKUP($A574,mdf_lsdt9!$A:$BE, S$1, FALSE)=S574,0,1),2)</f>
        <v>2</v>
      </c>
      <c r="BF574" s="45">
        <f>IFERROR(IF(VLOOKUP($A574,mdf_lsdt9!$A:$BE, T$1, FALSE)=T574,0,1),2)</f>
        <v>2</v>
      </c>
      <c r="BG574" s="45">
        <f>IFERROR(IF(VLOOKUP($A574,mdf_lsdt9!$A:$BE, U$1, FALSE)=U574,0,1),2)</f>
        <v>2</v>
      </c>
      <c r="BH574" s="45">
        <f>IFERROR(IF(VLOOKUP($A574,mdf_lsdt9!$A:$BE, V$1, FALSE)=V574,0,1),2)</f>
        <v>2</v>
      </c>
      <c r="BI574" s="45">
        <f>IFERROR(IF(VLOOKUP($A574,mdf_lsdt9!$A:$BE, W$1, FALSE)=W574,0,1),2)</f>
        <v>2</v>
      </c>
      <c r="BJ574" s="45">
        <f>IFERROR(IF(VLOOKUP($A574,mdf_lsdt9!$A:$BE, X$1, FALSE)=X574,0,1),2)</f>
        <v>2</v>
      </c>
      <c r="BK574" s="45">
        <f>IFERROR(IF(VLOOKUP($A574,mdf_lsdt9!$A:$BE, Y$1, FALSE)=Y574,0,1),2)</f>
        <v>2</v>
      </c>
      <c r="BL574" s="45">
        <f>IFERROR(IF(VLOOKUP($A574,mdf_lsdt9!$A:$BE, Z$1, FALSE)=Z574,0,1),2)</f>
        <v>2</v>
      </c>
      <c r="BM574" s="45">
        <f>IFERROR(IF(VLOOKUP($A574,mdf_lsdt9!$A:$BE, AA$1, FALSE)=AA574,0,1),2)</f>
        <v>2</v>
      </c>
      <c r="BN574" s="45">
        <f>IFERROR(IF(VLOOKUP($A574,mdf_lsdt9!$A:$BE, AB$1, FALSE)=AB574,0,1),2)</f>
        <v>2</v>
      </c>
      <c r="BO574" s="45">
        <f>IFERROR(IF(VLOOKUP($A574,mdf_lsdt9!$A:$BE, AC$1, FALSE)=AC574,0,1),2)</f>
        <v>2</v>
      </c>
      <c r="BP574" s="45">
        <f>IFERROR(IF(VLOOKUP($A574,mdf_lsdt9!$A:$BE, AD$1, FALSE)=AD574,0,1),2)</f>
        <v>2</v>
      </c>
      <c r="BQ574" s="45">
        <f>IFERROR(IF(VLOOKUP($A574,mdf_lsdt9!$A:$BE, AE$1, FALSE)=AE574,0,1),2)</f>
        <v>2</v>
      </c>
      <c r="BR574" s="45">
        <f>IFERROR(IF(VLOOKUP($A574,mdf_lsdt9!$A:$BE, AF$1, FALSE)=AF574,0,1),2)</f>
        <v>2</v>
      </c>
      <c r="BS574" s="45">
        <f>IFERROR(IF(VLOOKUP($A574,mdf_lsdt9!$A:$BE, AG$1, FALSE)=AG574,0,1),2)</f>
        <v>2</v>
      </c>
      <c r="BT574" s="45">
        <f>IFERROR(IF(VLOOKUP($A574,mdf_lsdt9!$A:$BE, AH$1, FALSE)=AH574,0,1),2)</f>
        <v>2</v>
      </c>
      <c r="BU574" s="45">
        <f>IFERROR(IF(VLOOKUP($A574,mdf_lsdt9!$A:$BE, AI$1, FALSE)=AI574,0,1),2)</f>
        <v>2</v>
      </c>
      <c r="BV574" s="45">
        <f>IFERROR(IF(VLOOKUP($A574,mdf_lsdt9!$A:$BE, AJ$1, FALSE)=AJ574,0,1),2)</f>
        <v>2</v>
      </c>
      <c r="BW574" s="45">
        <f>IFERROR(IF(VLOOKUP($A574,mdf_lsdt9!$A:$BE, AK$1, FALSE)=AK574,0,1),2)</f>
        <v>2</v>
      </c>
      <c r="BX574" s="45">
        <f>IFERROR(IF(VLOOKUP($A574,mdf_lsdt9!$A:$BE, AL$1, FALSE)=AL574,0,1),2)</f>
        <v>2</v>
      </c>
      <c r="BY574" s="45">
        <f>IFERROR(IF(VLOOKUP($A574,mdf_lsdt9!$A:$BE, AM$1, FALSE)=AM574,0,1),2)</f>
        <v>2</v>
      </c>
      <c r="BZ574" s="45">
        <f>IFERROR(IF(VLOOKUP($A574,mdf_lsdt9!$A:$BE, AN$1, FALSE)=AN574,0,1),2)</f>
        <v>2</v>
      </c>
      <c r="CA574" s="45">
        <f>IFERROR(IF(VLOOKUP($A574,mdf_lsdt9!$A:$BE, AO$1, FALSE)=AO574,0,1),2)</f>
        <v>2</v>
      </c>
      <c r="CB574" s="45">
        <f>IFERROR(IF(VLOOKUP($A574,mdf_lsdt9!$A:$BE, AP$1, FALSE)=AP574,0,1),2)</f>
        <v>2</v>
      </c>
      <c r="CC574" s="45">
        <f>IFERROR(IF(VLOOKUP($A574,mdf_lsdt9!$A:$BE, AQ$1, FALSE)=AQ574,0,1),2)</f>
        <v>2</v>
      </c>
      <c r="CD574" s="45">
        <f>IFERROR(IF(VLOOKUP($A574,mdf_lsdt9!$A:$BE, AR$1, FALSE)=AR574,0,1),2)</f>
        <v>2</v>
      </c>
      <c r="CE574" s="45">
        <f>IFERROR(IF(VLOOKUP($A574,mdf_lsdt9!$A:$BE, AS$1, FALSE)=AS574,0,1),2)</f>
        <v>2</v>
      </c>
      <c r="CF574" s="45">
        <f>IFERROR(IF(VLOOKUP($A574,mdf_lsdt9!$A:$BE, AT$1, FALSE)=AT574,0,1),2)</f>
        <v>2</v>
      </c>
      <c r="CG574" s="45">
        <f>IFERROR(IF(VLOOKUP($A574,mdf_lsdt9!$A:$BE, AU$1, FALSE)=AU574,0,1),2)</f>
        <v>2</v>
      </c>
      <c r="CH574" s="45">
        <f>IFERROR(IF(VLOOKUP($A574,mdf_lsdt9!$A:$BE, AV$1, FALSE)=AV574,0,1),2)</f>
        <v>2</v>
      </c>
    </row>
    <row r="575" spans="1:86" x14ac:dyDescent="0.35">
      <c r="A575" s="45" t="str">
        <f t="shared" si="9"/>
        <v/>
      </c>
      <c r="AW575" s="45">
        <f>IFERROR(IF(VLOOKUP($A575,mdf_lsdt9!$A:$BE, K$1, FALSE)=K575,0,1),2)</f>
        <v>2</v>
      </c>
      <c r="AX575" s="45">
        <f>IFERROR(IF(VLOOKUP($A575,mdf_lsdt9!$A:$BE, L$1, FALSE)=L575,0,1),2)</f>
        <v>2</v>
      </c>
      <c r="AY575" s="45">
        <f>IFERROR(IF(VLOOKUP($A575,mdf_lsdt9!$A:$BE, M$1, FALSE)=M575,0,1),2)</f>
        <v>2</v>
      </c>
      <c r="AZ575" s="45">
        <f>IFERROR(IF(VLOOKUP($A575,mdf_lsdt9!$A:$BE, N$1, FALSE)=N575,0,1),2)</f>
        <v>2</v>
      </c>
      <c r="BA575" s="45">
        <f>IFERROR(IF(VLOOKUP($A575,mdf_lsdt9!$A:$BE, O$1, FALSE)=O575,0,1),2)</f>
        <v>2</v>
      </c>
      <c r="BB575" s="45">
        <f>IFERROR(IF(VLOOKUP($A575,mdf_lsdt9!$A:$BE, P$1, FALSE)=P575,0,1),2)</f>
        <v>2</v>
      </c>
      <c r="BC575" s="45">
        <f>IFERROR(IF(VLOOKUP($A575,mdf_lsdt9!$A:$BE, Q$1, FALSE)=Q575,0,1),2)</f>
        <v>2</v>
      </c>
      <c r="BD575" s="45">
        <f>IFERROR(IF(VLOOKUP($A575,mdf_lsdt9!$A:$BE, R$1, FALSE)=R575,0,1),2)</f>
        <v>2</v>
      </c>
      <c r="BE575" s="45">
        <f>IFERROR(IF(VLOOKUP($A575,mdf_lsdt9!$A:$BE, S$1, FALSE)=S575,0,1),2)</f>
        <v>2</v>
      </c>
      <c r="BF575" s="45">
        <f>IFERROR(IF(VLOOKUP($A575,mdf_lsdt9!$A:$BE, T$1, FALSE)=T575,0,1),2)</f>
        <v>2</v>
      </c>
      <c r="BG575" s="45">
        <f>IFERROR(IF(VLOOKUP($A575,mdf_lsdt9!$A:$BE, U$1, FALSE)=U575,0,1),2)</f>
        <v>2</v>
      </c>
      <c r="BH575" s="45">
        <f>IFERROR(IF(VLOOKUP($A575,mdf_lsdt9!$A:$BE, V$1, FALSE)=V575,0,1),2)</f>
        <v>2</v>
      </c>
      <c r="BI575" s="45">
        <f>IFERROR(IF(VLOOKUP($A575,mdf_lsdt9!$A:$BE, W$1, FALSE)=W575,0,1),2)</f>
        <v>2</v>
      </c>
      <c r="BJ575" s="45">
        <f>IFERROR(IF(VLOOKUP($A575,mdf_lsdt9!$A:$BE, X$1, FALSE)=X575,0,1),2)</f>
        <v>2</v>
      </c>
      <c r="BK575" s="45">
        <f>IFERROR(IF(VLOOKUP($A575,mdf_lsdt9!$A:$BE, Y$1, FALSE)=Y575,0,1),2)</f>
        <v>2</v>
      </c>
      <c r="BL575" s="45">
        <f>IFERROR(IF(VLOOKUP($A575,mdf_lsdt9!$A:$BE, Z$1, FALSE)=Z575,0,1),2)</f>
        <v>2</v>
      </c>
      <c r="BM575" s="45">
        <f>IFERROR(IF(VLOOKUP($A575,mdf_lsdt9!$A:$BE, AA$1, FALSE)=AA575,0,1),2)</f>
        <v>2</v>
      </c>
      <c r="BN575" s="45">
        <f>IFERROR(IF(VLOOKUP($A575,mdf_lsdt9!$A:$BE, AB$1, FALSE)=AB575,0,1),2)</f>
        <v>2</v>
      </c>
      <c r="BO575" s="45">
        <f>IFERROR(IF(VLOOKUP($A575,mdf_lsdt9!$A:$BE, AC$1, FALSE)=AC575,0,1),2)</f>
        <v>2</v>
      </c>
      <c r="BP575" s="45">
        <f>IFERROR(IF(VLOOKUP($A575,mdf_lsdt9!$A:$BE, AD$1, FALSE)=AD575,0,1),2)</f>
        <v>2</v>
      </c>
      <c r="BQ575" s="45">
        <f>IFERROR(IF(VLOOKUP($A575,mdf_lsdt9!$A:$BE, AE$1, FALSE)=AE575,0,1),2)</f>
        <v>2</v>
      </c>
      <c r="BR575" s="45">
        <f>IFERROR(IF(VLOOKUP($A575,mdf_lsdt9!$A:$BE, AF$1, FALSE)=AF575,0,1),2)</f>
        <v>2</v>
      </c>
      <c r="BS575" s="45">
        <f>IFERROR(IF(VLOOKUP($A575,mdf_lsdt9!$A:$BE, AG$1, FALSE)=AG575,0,1),2)</f>
        <v>2</v>
      </c>
      <c r="BT575" s="45">
        <f>IFERROR(IF(VLOOKUP($A575,mdf_lsdt9!$A:$BE, AH$1, FALSE)=AH575,0,1),2)</f>
        <v>2</v>
      </c>
      <c r="BU575" s="45">
        <f>IFERROR(IF(VLOOKUP($A575,mdf_lsdt9!$A:$BE, AI$1, FALSE)=AI575,0,1),2)</f>
        <v>2</v>
      </c>
      <c r="BV575" s="45">
        <f>IFERROR(IF(VLOOKUP($A575,mdf_lsdt9!$A:$BE, AJ$1, FALSE)=AJ575,0,1),2)</f>
        <v>2</v>
      </c>
      <c r="BW575" s="45">
        <f>IFERROR(IF(VLOOKUP($A575,mdf_lsdt9!$A:$BE, AK$1, FALSE)=AK575,0,1),2)</f>
        <v>2</v>
      </c>
      <c r="BX575" s="45">
        <f>IFERROR(IF(VLOOKUP($A575,mdf_lsdt9!$A:$BE, AL$1, FALSE)=AL575,0,1),2)</f>
        <v>2</v>
      </c>
      <c r="BY575" s="45">
        <f>IFERROR(IF(VLOOKUP($A575,mdf_lsdt9!$A:$BE, AM$1, FALSE)=AM575,0,1),2)</f>
        <v>2</v>
      </c>
      <c r="BZ575" s="45">
        <f>IFERROR(IF(VLOOKUP($A575,mdf_lsdt9!$A:$BE, AN$1, FALSE)=AN575,0,1),2)</f>
        <v>2</v>
      </c>
      <c r="CA575" s="45">
        <f>IFERROR(IF(VLOOKUP($A575,mdf_lsdt9!$A:$BE, AO$1, FALSE)=AO575,0,1),2)</f>
        <v>2</v>
      </c>
      <c r="CB575" s="45">
        <f>IFERROR(IF(VLOOKUP($A575,mdf_lsdt9!$A:$BE, AP$1, FALSE)=AP575,0,1),2)</f>
        <v>2</v>
      </c>
      <c r="CC575" s="45">
        <f>IFERROR(IF(VLOOKUP($A575,mdf_lsdt9!$A:$BE, AQ$1, FALSE)=AQ575,0,1),2)</f>
        <v>2</v>
      </c>
      <c r="CD575" s="45">
        <f>IFERROR(IF(VLOOKUP($A575,mdf_lsdt9!$A:$BE, AR$1, FALSE)=AR575,0,1),2)</f>
        <v>2</v>
      </c>
      <c r="CE575" s="45">
        <f>IFERROR(IF(VLOOKUP($A575,mdf_lsdt9!$A:$BE, AS$1, FALSE)=AS575,0,1),2)</f>
        <v>2</v>
      </c>
      <c r="CF575" s="45">
        <f>IFERROR(IF(VLOOKUP($A575,mdf_lsdt9!$A:$BE, AT$1, FALSE)=AT575,0,1),2)</f>
        <v>2</v>
      </c>
      <c r="CG575" s="45">
        <f>IFERROR(IF(VLOOKUP($A575,mdf_lsdt9!$A:$BE, AU$1, FALSE)=AU575,0,1),2)</f>
        <v>2</v>
      </c>
      <c r="CH575" s="45">
        <f>IFERROR(IF(VLOOKUP($A575,mdf_lsdt9!$A:$BE, AV$1, FALSE)=AV575,0,1),2)</f>
        <v>2</v>
      </c>
    </row>
    <row r="576" spans="1:86" x14ac:dyDescent="0.35">
      <c r="A576" s="45" t="str">
        <f t="shared" si="9"/>
        <v/>
      </c>
      <c r="AW576" s="45">
        <f>IFERROR(IF(VLOOKUP($A576,mdf_lsdt9!$A:$BE, K$1, FALSE)=K576,0,1),2)</f>
        <v>2</v>
      </c>
      <c r="AX576" s="45">
        <f>IFERROR(IF(VLOOKUP($A576,mdf_lsdt9!$A:$BE, L$1, FALSE)=L576,0,1),2)</f>
        <v>2</v>
      </c>
      <c r="AY576" s="45">
        <f>IFERROR(IF(VLOOKUP($A576,mdf_lsdt9!$A:$BE, M$1, FALSE)=M576,0,1),2)</f>
        <v>2</v>
      </c>
      <c r="AZ576" s="45">
        <f>IFERROR(IF(VLOOKUP($A576,mdf_lsdt9!$A:$BE, N$1, FALSE)=N576,0,1),2)</f>
        <v>2</v>
      </c>
      <c r="BA576" s="45">
        <f>IFERROR(IF(VLOOKUP($A576,mdf_lsdt9!$A:$BE, O$1, FALSE)=O576,0,1),2)</f>
        <v>2</v>
      </c>
      <c r="BB576" s="45">
        <f>IFERROR(IF(VLOOKUP($A576,mdf_lsdt9!$A:$BE, P$1, FALSE)=P576,0,1),2)</f>
        <v>2</v>
      </c>
      <c r="BC576" s="45">
        <f>IFERROR(IF(VLOOKUP($A576,mdf_lsdt9!$A:$BE, Q$1, FALSE)=Q576,0,1),2)</f>
        <v>2</v>
      </c>
      <c r="BD576" s="45">
        <f>IFERROR(IF(VLOOKUP($A576,mdf_lsdt9!$A:$BE, R$1, FALSE)=R576,0,1),2)</f>
        <v>2</v>
      </c>
      <c r="BE576" s="45">
        <f>IFERROR(IF(VLOOKUP($A576,mdf_lsdt9!$A:$BE, S$1, FALSE)=S576,0,1),2)</f>
        <v>2</v>
      </c>
      <c r="BF576" s="45">
        <f>IFERROR(IF(VLOOKUP($A576,mdf_lsdt9!$A:$BE, T$1, FALSE)=T576,0,1),2)</f>
        <v>2</v>
      </c>
      <c r="BG576" s="45">
        <f>IFERROR(IF(VLOOKUP($A576,mdf_lsdt9!$A:$BE, U$1, FALSE)=U576,0,1),2)</f>
        <v>2</v>
      </c>
      <c r="BH576" s="45">
        <f>IFERROR(IF(VLOOKUP($A576,mdf_lsdt9!$A:$BE, V$1, FALSE)=V576,0,1),2)</f>
        <v>2</v>
      </c>
      <c r="BI576" s="45">
        <f>IFERROR(IF(VLOOKUP($A576,mdf_lsdt9!$A:$BE, W$1, FALSE)=W576,0,1),2)</f>
        <v>2</v>
      </c>
      <c r="BJ576" s="45">
        <f>IFERROR(IF(VLOOKUP($A576,mdf_lsdt9!$A:$BE, X$1, FALSE)=X576,0,1),2)</f>
        <v>2</v>
      </c>
      <c r="BK576" s="45">
        <f>IFERROR(IF(VLOOKUP($A576,mdf_lsdt9!$A:$BE, Y$1, FALSE)=Y576,0,1),2)</f>
        <v>2</v>
      </c>
      <c r="BL576" s="45">
        <f>IFERROR(IF(VLOOKUP($A576,mdf_lsdt9!$A:$BE, Z$1, FALSE)=Z576,0,1),2)</f>
        <v>2</v>
      </c>
      <c r="BM576" s="45">
        <f>IFERROR(IF(VLOOKUP($A576,mdf_lsdt9!$A:$BE, AA$1, FALSE)=AA576,0,1),2)</f>
        <v>2</v>
      </c>
      <c r="BN576" s="45">
        <f>IFERROR(IF(VLOOKUP($A576,mdf_lsdt9!$A:$BE, AB$1, FALSE)=AB576,0,1),2)</f>
        <v>2</v>
      </c>
      <c r="BO576" s="45">
        <f>IFERROR(IF(VLOOKUP($A576,mdf_lsdt9!$A:$BE, AC$1, FALSE)=AC576,0,1),2)</f>
        <v>2</v>
      </c>
      <c r="BP576" s="45">
        <f>IFERROR(IF(VLOOKUP($A576,mdf_lsdt9!$A:$BE, AD$1, FALSE)=AD576,0,1),2)</f>
        <v>2</v>
      </c>
      <c r="BQ576" s="45">
        <f>IFERROR(IF(VLOOKUP($A576,mdf_lsdt9!$A:$BE, AE$1, FALSE)=AE576,0,1),2)</f>
        <v>2</v>
      </c>
      <c r="BR576" s="45">
        <f>IFERROR(IF(VLOOKUP($A576,mdf_lsdt9!$A:$BE, AF$1, FALSE)=AF576,0,1),2)</f>
        <v>2</v>
      </c>
      <c r="BS576" s="45">
        <f>IFERROR(IF(VLOOKUP($A576,mdf_lsdt9!$A:$BE, AG$1, FALSE)=AG576,0,1),2)</f>
        <v>2</v>
      </c>
      <c r="BT576" s="45">
        <f>IFERROR(IF(VLOOKUP($A576,mdf_lsdt9!$A:$BE, AH$1, FALSE)=AH576,0,1),2)</f>
        <v>2</v>
      </c>
      <c r="BU576" s="45">
        <f>IFERROR(IF(VLOOKUP($A576,mdf_lsdt9!$A:$BE, AI$1, FALSE)=AI576,0,1),2)</f>
        <v>2</v>
      </c>
      <c r="BV576" s="45">
        <f>IFERROR(IF(VLOOKUP($A576,mdf_lsdt9!$A:$BE, AJ$1, FALSE)=AJ576,0,1),2)</f>
        <v>2</v>
      </c>
      <c r="BW576" s="45">
        <f>IFERROR(IF(VLOOKUP($A576,mdf_lsdt9!$A:$BE, AK$1, FALSE)=AK576,0,1),2)</f>
        <v>2</v>
      </c>
      <c r="BX576" s="45">
        <f>IFERROR(IF(VLOOKUP($A576,mdf_lsdt9!$A:$BE, AL$1, FALSE)=AL576,0,1),2)</f>
        <v>2</v>
      </c>
      <c r="BY576" s="45">
        <f>IFERROR(IF(VLOOKUP($A576,mdf_lsdt9!$A:$BE, AM$1, FALSE)=AM576,0,1),2)</f>
        <v>2</v>
      </c>
      <c r="BZ576" s="45">
        <f>IFERROR(IF(VLOOKUP($A576,mdf_lsdt9!$A:$BE, AN$1, FALSE)=AN576,0,1),2)</f>
        <v>2</v>
      </c>
      <c r="CA576" s="45">
        <f>IFERROR(IF(VLOOKUP($A576,mdf_lsdt9!$A:$BE, AO$1, FALSE)=AO576,0,1),2)</f>
        <v>2</v>
      </c>
      <c r="CB576" s="45">
        <f>IFERROR(IF(VLOOKUP($A576,mdf_lsdt9!$A:$BE, AP$1, FALSE)=AP576,0,1),2)</f>
        <v>2</v>
      </c>
      <c r="CC576" s="45">
        <f>IFERROR(IF(VLOOKUP($A576,mdf_lsdt9!$A:$BE, AQ$1, FALSE)=AQ576,0,1),2)</f>
        <v>2</v>
      </c>
      <c r="CD576" s="45">
        <f>IFERROR(IF(VLOOKUP($A576,mdf_lsdt9!$A:$BE, AR$1, FALSE)=AR576,0,1),2)</f>
        <v>2</v>
      </c>
      <c r="CE576" s="45">
        <f>IFERROR(IF(VLOOKUP($A576,mdf_lsdt9!$A:$BE, AS$1, FALSE)=AS576,0,1),2)</f>
        <v>2</v>
      </c>
      <c r="CF576" s="45">
        <f>IFERROR(IF(VLOOKUP($A576,mdf_lsdt9!$A:$BE, AT$1, FALSE)=AT576,0,1),2)</f>
        <v>2</v>
      </c>
      <c r="CG576" s="45">
        <f>IFERROR(IF(VLOOKUP($A576,mdf_lsdt9!$A:$BE, AU$1, FALSE)=AU576,0,1),2)</f>
        <v>2</v>
      </c>
      <c r="CH576" s="45">
        <f>IFERROR(IF(VLOOKUP($A576,mdf_lsdt9!$A:$BE, AV$1, FALSE)=AV576,0,1),2)</f>
        <v>2</v>
      </c>
    </row>
    <row r="577" spans="1:86" x14ac:dyDescent="0.35">
      <c r="A577" s="45" t="str">
        <f t="shared" si="9"/>
        <v/>
      </c>
      <c r="AW577" s="45">
        <f>IFERROR(IF(VLOOKUP($A577,mdf_lsdt9!$A:$BE, K$1, FALSE)=K577,0,1),2)</f>
        <v>2</v>
      </c>
      <c r="AX577" s="45">
        <f>IFERROR(IF(VLOOKUP($A577,mdf_lsdt9!$A:$BE, L$1, FALSE)=L577,0,1),2)</f>
        <v>2</v>
      </c>
      <c r="AY577" s="45">
        <f>IFERROR(IF(VLOOKUP($A577,mdf_lsdt9!$A:$BE, M$1, FALSE)=M577,0,1),2)</f>
        <v>2</v>
      </c>
      <c r="AZ577" s="45">
        <f>IFERROR(IF(VLOOKUP($A577,mdf_lsdt9!$A:$BE, N$1, FALSE)=N577,0,1),2)</f>
        <v>2</v>
      </c>
      <c r="BA577" s="45">
        <f>IFERROR(IF(VLOOKUP($A577,mdf_lsdt9!$A:$BE, O$1, FALSE)=O577,0,1),2)</f>
        <v>2</v>
      </c>
      <c r="BB577" s="45">
        <f>IFERROR(IF(VLOOKUP($A577,mdf_lsdt9!$A:$BE, P$1, FALSE)=P577,0,1),2)</f>
        <v>2</v>
      </c>
      <c r="BC577" s="45">
        <f>IFERROR(IF(VLOOKUP($A577,mdf_lsdt9!$A:$BE, Q$1, FALSE)=Q577,0,1),2)</f>
        <v>2</v>
      </c>
      <c r="BD577" s="45">
        <f>IFERROR(IF(VLOOKUP($A577,mdf_lsdt9!$A:$BE, R$1, FALSE)=R577,0,1),2)</f>
        <v>2</v>
      </c>
      <c r="BE577" s="45">
        <f>IFERROR(IF(VLOOKUP($A577,mdf_lsdt9!$A:$BE, S$1, FALSE)=S577,0,1),2)</f>
        <v>2</v>
      </c>
      <c r="BF577" s="45">
        <f>IFERROR(IF(VLOOKUP($A577,mdf_lsdt9!$A:$BE, T$1, FALSE)=T577,0,1),2)</f>
        <v>2</v>
      </c>
      <c r="BG577" s="45">
        <f>IFERROR(IF(VLOOKUP($A577,mdf_lsdt9!$A:$BE, U$1, FALSE)=U577,0,1),2)</f>
        <v>2</v>
      </c>
      <c r="BH577" s="45">
        <f>IFERROR(IF(VLOOKUP($A577,mdf_lsdt9!$A:$BE, V$1, FALSE)=V577,0,1),2)</f>
        <v>2</v>
      </c>
      <c r="BI577" s="45">
        <f>IFERROR(IF(VLOOKUP($A577,mdf_lsdt9!$A:$BE, W$1, FALSE)=W577,0,1),2)</f>
        <v>2</v>
      </c>
      <c r="BJ577" s="45">
        <f>IFERROR(IF(VLOOKUP($A577,mdf_lsdt9!$A:$BE, X$1, FALSE)=X577,0,1),2)</f>
        <v>2</v>
      </c>
      <c r="BK577" s="45">
        <f>IFERROR(IF(VLOOKUP($A577,mdf_lsdt9!$A:$BE, Y$1, FALSE)=Y577,0,1),2)</f>
        <v>2</v>
      </c>
      <c r="BL577" s="45">
        <f>IFERROR(IF(VLOOKUP($A577,mdf_lsdt9!$A:$BE, Z$1, FALSE)=Z577,0,1),2)</f>
        <v>2</v>
      </c>
      <c r="BM577" s="45">
        <f>IFERROR(IF(VLOOKUP($A577,mdf_lsdt9!$A:$BE, AA$1, FALSE)=AA577,0,1),2)</f>
        <v>2</v>
      </c>
      <c r="BN577" s="45">
        <f>IFERROR(IF(VLOOKUP($A577,mdf_lsdt9!$A:$BE, AB$1, FALSE)=AB577,0,1),2)</f>
        <v>2</v>
      </c>
      <c r="BO577" s="45">
        <f>IFERROR(IF(VLOOKUP($A577,mdf_lsdt9!$A:$BE, AC$1, FALSE)=AC577,0,1),2)</f>
        <v>2</v>
      </c>
      <c r="BP577" s="45">
        <f>IFERROR(IF(VLOOKUP($A577,mdf_lsdt9!$A:$BE, AD$1, FALSE)=AD577,0,1),2)</f>
        <v>2</v>
      </c>
      <c r="BQ577" s="45">
        <f>IFERROR(IF(VLOOKUP($A577,mdf_lsdt9!$A:$BE, AE$1, FALSE)=AE577,0,1),2)</f>
        <v>2</v>
      </c>
      <c r="BR577" s="45">
        <f>IFERROR(IF(VLOOKUP($A577,mdf_lsdt9!$A:$BE, AF$1, FALSE)=AF577,0,1),2)</f>
        <v>2</v>
      </c>
      <c r="BS577" s="45">
        <f>IFERROR(IF(VLOOKUP($A577,mdf_lsdt9!$A:$BE, AG$1, FALSE)=AG577,0,1),2)</f>
        <v>2</v>
      </c>
      <c r="BT577" s="45">
        <f>IFERROR(IF(VLOOKUP($A577,mdf_lsdt9!$A:$BE, AH$1, FALSE)=AH577,0,1),2)</f>
        <v>2</v>
      </c>
      <c r="BU577" s="45">
        <f>IFERROR(IF(VLOOKUP($A577,mdf_lsdt9!$A:$BE, AI$1, FALSE)=AI577,0,1),2)</f>
        <v>2</v>
      </c>
      <c r="BV577" s="45">
        <f>IFERROR(IF(VLOOKUP($A577,mdf_lsdt9!$A:$BE, AJ$1, FALSE)=AJ577,0,1),2)</f>
        <v>2</v>
      </c>
      <c r="BW577" s="45">
        <f>IFERROR(IF(VLOOKUP($A577,mdf_lsdt9!$A:$BE, AK$1, FALSE)=AK577,0,1),2)</f>
        <v>2</v>
      </c>
      <c r="BX577" s="45">
        <f>IFERROR(IF(VLOOKUP($A577,mdf_lsdt9!$A:$BE, AL$1, FALSE)=AL577,0,1),2)</f>
        <v>2</v>
      </c>
      <c r="BY577" s="45">
        <f>IFERROR(IF(VLOOKUP($A577,mdf_lsdt9!$A:$BE, AM$1, FALSE)=AM577,0,1),2)</f>
        <v>2</v>
      </c>
      <c r="BZ577" s="45">
        <f>IFERROR(IF(VLOOKUP($A577,mdf_lsdt9!$A:$BE, AN$1, FALSE)=AN577,0,1),2)</f>
        <v>2</v>
      </c>
      <c r="CA577" s="45">
        <f>IFERROR(IF(VLOOKUP($A577,mdf_lsdt9!$A:$BE, AO$1, FALSE)=AO577,0,1),2)</f>
        <v>2</v>
      </c>
      <c r="CB577" s="45">
        <f>IFERROR(IF(VLOOKUP($A577,mdf_lsdt9!$A:$BE, AP$1, FALSE)=AP577,0,1),2)</f>
        <v>2</v>
      </c>
      <c r="CC577" s="45">
        <f>IFERROR(IF(VLOOKUP($A577,mdf_lsdt9!$A:$BE, AQ$1, FALSE)=AQ577,0,1),2)</f>
        <v>2</v>
      </c>
      <c r="CD577" s="45">
        <f>IFERROR(IF(VLOOKUP($A577,mdf_lsdt9!$A:$BE, AR$1, FALSE)=AR577,0,1),2)</f>
        <v>2</v>
      </c>
      <c r="CE577" s="45">
        <f>IFERROR(IF(VLOOKUP($A577,mdf_lsdt9!$A:$BE, AS$1, FALSE)=AS577,0,1),2)</f>
        <v>2</v>
      </c>
      <c r="CF577" s="45">
        <f>IFERROR(IF(VLOOKUP($A577,mdf_lsdt9!$A:$BE, AT$1, FALSE)=AT577,0,1),2)</f>
        <v>2</v>
      </c>
      <c r="CG577" s="45">
        <f>IFERROR(IF(VLOOKUP($A577,mdf_lsdt9!$A:$BE, AU$1, FALSE)=AU577,0,1),2)</f>
        <v>2</v>
      </c>
      <c r="CH577" s="45">
        <f>IFERROR(IF(VLOOKUP($A577,mdf_lsdt9!$A:$BE, AV$1, FALSE)=AV577,0,1),2)</f>
        <v>2</v>
      </c>
    </row>
    <row r="578" spans="1:86" x14ac:dyDescent="0.35">
      <c r="A578" s="45" t="str">
        <f t="shared" si="9"/>
        <v/>
      </c>
      <c r="AW578" s="45">
        <f>IFERROR(IF(VLOOKUP($A578,mdf_lsdt9!$A:$BE, K$1, FALSE)=K578,0,1),2)</f>
        <v>2</v>
      </c>
      <c r="AX578" s="45">
        <f>IFERROR(IF(VLOOKUP($A578,mdf_lsdt9!$A:$BE, L$1, FALSE)=L578,0,1),2)</f>
        <v>2</v>
      </c>
      <c r="AY578" s="45">
        <f>IFERROR(IF(VLOOKUP($A578,mdf_lsdt9!$A:$BE, M$1, FALSE)=M578,0,1),2)</f>
        <v>2</v>
      </c>
      <c r="AZ578" s="45">
        <f>IFERROR(IF(VLOOKUP($A578,mdf_lsdt9!$A:$BE, N$1, FALSE)=N578,0,1),2)</f>
        <v>2</v>
      </c>
      <c r="BA578" s="45">
        <f>IFERROR(IF(VLOOKUP($A578,mdf_lsdt9!$A:$BE, O$1, FALSE)=O578,0,1),2)</f>
        <v>2</v>
      </c>
      <c r="BB578" s="45">
        <f>IFERROR(IF(VLOOKUP($A578,mdf_lsdt9!$A:$BE, P$1, FALSE)=P578,0,1),2)</f>
        <v>2</v>
      </c>
      <c r="BC578" s="45">
        <f>IFERROR(IF(VLOOKUP($A578,mdf_lsdt9!$A:$BE, Q$1, FALSE)=Q578,0,1),2)</f>
        <v>2</v>
      </c>
      <c r="BD578" s="45">
        <f>IFERROR(IF(VLOOKUP($A578,mdf_lsdt9!$A:$BE, R$1, FALSE)=R578,0,1),2)</f>
        <v>2</v>
      </c>
      <c r="BE578" s="45">
        <f>IFERROR(IF(VLOOKUP($A578,mdf_lsdt9!$A:$BE, S$1, FALSE)=S578,0,1),2)</f>
        <v>2</v>
      </c>
      <c r="BF578" s="45">
        <f>IFERROR(IF(VLOOKUP($A578,mdf_lsdt9!$A:$BE, T$1, FALSE)=T578,0,1),2)</f>
        <v>2</v>
      </c>
      <c r="BG578" s="45">
        <f>IFERROR(IF(VLOOKUP($A578,mdf_lsdt9!$A:$BE, U$1, FALSE)=U578,0,1),2)</f>
        <v>2</v>
      </c>
      <c r="BH578" s="45">
        <f>IFERROR(IF(VLOOKUP($A578,mdf_lsdt9!$A:$BE, V$1, FALSE)=V578,0,1),2)</f>
        <v>2</v>
      </c>
      <c r="BI578" s="45">
        <f>IFERROR(IF(VLOOKUP($A578,mdf_lsdt9!$A:$BE, W$1, FALSE)=W578,0,1),2)</f>
        <v>2</v>
      </c>
      <c r="BJ578" s="45">
        <f>IFERROR(IF(VLOOKUP($A578,mdf_lsdt9!$A:$BE, X$1, FALSE)=X578,0,1),2)</f>
        <v>2</v>
      </c>
      <c r="BK578" s="45">
        <f>IFERROR(IF(VLOOKUP($A578,mdf_lsdt9!$A:$BE, Y$1, FALSE)=Y578,0,1),2)</f>
        <v>2</v>
      </c>
      <c r="BL578" s="45">
        <f>IFERROR(IF(VLOOKUP($A578,mdf_lsdt9!$A:$BE, Z$1, FALSE)=Z578,0,1),2)</f>
        <v>2</v>
      </c>
      <c r="BM578" s="45">
        <f>IFERROR(IF(VLOOKUP($A578,mdf_lsdt9!$A:$BE, AA$1, FALSE)=AA578,0,1),2)</f>
        <v>2</v>
      </c>
      <c r="BN578" s="45">
        <f>IFERROR(IF(VLOOKUP($A578,mdf_lsdt9!$A:$BE, AB$1, FALSE)=AB578,0,1),2)</f>
        <v>2</v>
      </c>
      <c r="BO578" s="45">
        <f>IFERROR(IF(VLOOKUP($A578,mdf_lsdt9!$A:$BE, AC$1, FALSE)=AC578,0,1),2)</f>
        <v>2</v>
      </c>
      <c r="BP578" s="45">
        <f>IFERROR(IF(VLOOKUP($A578,mdf_lsdt9!$A:$BE, AD$1, FALSE)=AD578,0,1),2)</f>
        <v>2</v>
      </c>
      <c r="BQ578" s="45">
        <f>IFERROR(IF(VLOOKUP($A578,mdf_lsdt9!$A:$BE, AE$1, FALSE)=AE578,0,1),2)</f>
        <v>2</v>
      </c>
      <c r="BR578" s="45">
        <f>IFERROR(IF(VLOOKUP($A578,mdf_lsdt9!$A:$BE, AF$1, FALSE)=AF578,0,1),2)</f>
        <v>2</v>
      </c>
      <c r="BS578" s="45">
        <f>IFERROR(IF(VLOOKUP($A578,mdf_lsdt9!$A:$BE, AG$1, FALSE)=AG578,0,1),2)</f>
        <v>2</v>
      </c>
      <c r="BT578" s="45">
        <f>IFERROR(IF(VLOOKUP($A578,mdf_lsdt9!$A:$BE, AH$1, FALSE)=AH578,0,1),2)</f>
        <v>2</v>
      </c>
      <c r="BU578" s="45">
        <f>IFERROR(IF(VLOOKUP($A578,mdf_lsdt9!$A:$BE, AI$1, FALSE)=AI578,0,1),2)</f>
        <v>2</v>
      </c>
      <c r="BV578" s="45">
        <f>IFERROR(IF(VLOOKUP($A578,mdf_lsdt9!$A:$BE, AJ$1, FALSE)=AJ578,0,1),2)</f>
        <v>2</v>
      </c>
      <c r="BW578" s="45">
        <f>IFERROR(IF(VLOOKUP($A578,mdf_lsdt9!$A:$BE, AK$1, FALSE)=AK578,0,1),2)</f>
        <v>2</v>
      </c>
      <c r="BX578" s="45">
        <f>IFERROR(IF(VLOOKUP($A578,mdf_lsdt9!$A:$BE, AL$1, FALSE)=AL578,0,1),2)</f>
        <v>2</v>
      </c>
      <c r="BY578" s="45">
        <f>IFERROR(IF(VLOOKUP($A578,mdf_lsdt9!$A:$BE, AM$1, FALSE)=AM578,0,1),2)</f>
        <v>2</v>
      </c>
      <c r="BZ578" s="45">
        <f>IFERROR(IF(VLOOKUP($A578,mdf_lsdt9!$A:$BE, AN$1, FALSE)=AN578,0,1),2)</f>
        <v>2</v>
      </c>
      <c r="CA578" s="45">
        <f>IFERROR(IF(VLOOKUP($A578,mdf_lsdt9!$A:$BE, AO$1, FALSE)=AO578,0,1),2)</f>
        <v>2</v>
      </c>
      <c r="CB578" s="45">
        <f>IFERROR(IF(VLOOKUP($A578,mdf_lsdt9!$A:$BE, AP$1, FALSE)=AP578,0,1),2)</f>
        <v>2</v>
      </c>
      <c r="CC578" s="45">
        <f>IFERROR(IF(VLOOKUP($A578,mdf_lsdt9!$A:$BE, AQ$1, FALSE)=AQ578,0,1),2)</f>
        <v>2</v>
      </c>
      <c r="CD578" s="45">
        <f>IFERROR(IF(VLOOKUP($A578,mdf_lsdt9!$A:$BE, AR$1, FALSE)=AR578,0,1),2)</f>
        <v>2</v>
      </c>
      <c r="CE578" s="45">
        <f>IFERROR(IF(VLOOKUP($A578,mdf_lsdt9!$A:$BE, AS$1, FALSE)=AS578,0,1),2)</f>
        <v>2</v>
      </c>
      <c r="CF578" s="45">
        <f>IFERROR(IF(VLOOKUP($A578,mdf_lsdt9!$A:$BE, AT$1, FALSE)=AT578,0,1),2)</f>
        <v>2</v>
      </c>
      <c r="CG578" s="45">
        <f>IFERROR(IF(VLOOKUP($A578,mdf_lsdt9!$A:$BE, AU$1, FALSE)=AU578,0,1),2)</f>
        <v>2</v>
      </c>
      <c r="CH578" s="45">
        <f>IFERROR(IF(VLOOKUP($A578,mdf_lsdt9!$A:$BE, AV$1, FALSE)=AV578,0,1),2)</f>
        <v>2</v>
      </c>
    </row>
    <row r="579" spans="1:86" x14ac:dyDescent="0.35">
      <c r="A579" s="45" t="str">
        <f t="shared" si="9"/>
        <v/>
      </c>
      <c r="AW579" s="45">
        <f>IFERROR(IF(VLOOKUP($A579,mdf_lsdt9!$A:$BE, K$1, FALSE)=K579,0,1),2)</f>
        <v>2</v>
      </c>
      <c r="AX579" s="45">
        <f>IFERROR(IF(VLOOKUP($A579,mdf_lsdt9!$A:$BE, L$1, FALSE)=L579,0,1),2)</f>
        <v>2</v>
      </c>
      <c r="AY579" s="45">
        <f>IFERROR(IF(VLOOKUP($A579,mdf_lsdt9!$A:$BE, M$1, FALSE)=M579,0,1),2)</f>
        <v>2</v>
      </c>
      <c r="AZ579" s="45">
        <f>IFERROR(IF(VLOOKUP($A579,mdf_lsdt9!$A:$BE, N$1, FALSE)=N579,0,1),2)</f>
        <v>2</v>
      </c>
      <c r="BA579" s="45">
        <f>IFERROR(IF(VLOOKUP($A579,mdf_lsdt9!$A:$BE, O$1, FALSE)=O579,0,1),2)</f>
        <v>2</v>
      </c>
      <c r="BB579" s="45">
        <f>IFERROR(IF(VLOOKUP($A579,mdf_lsdt9!$A:$BE, P$1, FALSE)=P579,0,1),2)</f>
        <v>2</v>
      </c>
      <c r="BC579" s="45">
        <f>IFERROR(IF(VLOOKUP($A579,mdf_lsdt9!$A:$BE, Q$1, FALSE)=Q579,0,1),2)</f>
        <v>2</v>
      </c>
      <c r="BD579" s="45">
        <f>IFERROR(IF(VLOOKUP($A579,mdf_lsdt9!$A:$BE, R$1, FALSE)=R579,0,1),2)</f>
        <v>2</v>
      </c>
      <c r="BE579" s="45">
        <f>IFERROR(IF(VLOOKUP($A579,mdf_lsdt9!$A:$BE, S$1, FALSE)=S579,0,1),2)</f>
        <v>2</v>
      </c>
      <c r="BF579" s="45">
        <f>IFERROR(IF(VLOOKUP($A579,mdf_lsdt9!$A:$BE, T$1, FALSE)=T579,0,1),2)</f>
        <v>2</v>
      </c>
      <c r="BG579" s="45">
        <f>IFERROR(IF(VLOOKUP($A579,mdf_lsdt9!$A:$BE, U$1, FALSE)=U579,0,1),2)</f>
        <v>2</v>
      </c>
      <c r="BH579" s="45">
        <f>IFERROR(IF(VLOOKUP($A579,mdf_lsdt9!$A:$BE, V$1, FALSE)=V579,0,1),2)</f>
        <v>2</v>
      </c>
      <c r="BI579" s="45">
        <f>IFERROR(IF(VLOOKUP($A579,mdf_lsdt9!$A:$BE, W$1, FALSE)=W579,0,1),2)</f>
        <v>2</v>
      </c>
      <c r="BJ579" s="45">
        <f>IFERROR(IF(VLOOKUP($A579,mdf_lsdt9!$A:$BE, X$1, FALSE)=X579,0,1),2)</f>
        <v>2</v>
      </c>
      <c r="BK579" s="45">
        <f>IFERROR(IF(VLOOKUP($A579,mdf_lsdt9!$A:$BE, Y$1, FALSE)=Y579,0,1),2)</f>
        <v>2</v>
      </c>
      <c r="BL579" s="45">
        <f>IFERROR(IF(VLOOKUP($A579,mdf_lsdt9!$A:$BE, Z$1, FALSE)=Z579,0,1),2)</f>
        <v>2</v>
      </c>
      <c r="BM579" s="45">
        <f>IFERROR(IF(VLOOKUP($A579,mdf_lsdt9!$A:$BE, AA$1, FALSE)=AA579,0,1),2)</f>
        <v>2</v>
      </c>
      <c r="BN579" s="45">
        <f>IFERROR(IF(VLOOKUP($A579,mdf_lsdt9!$A:$BE, AB$1, FALSE)=AB579,0,1),2)</f>
        <v>2</v>
      </c>
      <c r="BO579" s="45">
        <f>IFERROR(IF(VLOOKUP($A579,mdf_lsdt9!$A:$BE, AC$1, FALSE)=AC579,0,1),2)</f>
        <v>2</v>
      </c>
      <c r="BP579" s="45">
        <f>IFERROR(IF(VLOOKUP($A579,mdf_lsdt9!$A:$BE, AD$1, FALSE)=AD579,0,1),2)</f>
        <v>2</v>
      </c>
      <c r="BQ579" s="45">
        <f>IFERROR(IF(VLOOKUP($A579,mdf_lsdt9!$A:$BE, AE$1, FALSE)=AE579,0,1),2)</f>
        <v>2</v>
      </c>
      <c r="BR579" s="45">
        <f>IFERROR(IF(VLOOKUP($A579,mdf_lsdt9!$A:$BE, AF$1, FALSE)=AF579,0,1),2)</f>
        <v>2</v>
      </c>
      <c r="BS579" s="45">
        <f>IFERROR(IF(VLOOKUP($A579,mdf_lsdt9!$A:$BE, AG$1, FALSE)=AG579,0,1),2)</f>
        <v>2</v>
      </c>
      <c r="BT579" s="45">
        <f>IFERROR(IF(VLOOKUP($A579,mdf_lsdt9!$A:$BE, AH$1, FALSE)=AH579,0,1),2)</f>
        <v>2</v>
      </c>
      <c r="BU579" s="45">
        <f>IFERROR(IF(VLOOKUP($A579,mdf_lsdt9!$A:$BE, AI$1, FALSE)=AI579,0,1),2)</f>
        <v>2</v>
      </c>
      <c r="BV579" s="45">
        <f>IFERROR(IF(VLOOKUP($A579,mdf_lsdt9!$A:$BE, AJ$1, FALSE)=AJ579,0,1),2)</f>
        <v>2</v>
      </c>
      <c r="BW579" s="45">
        <f>IFERROR(IF(VLOOKUP($A579,mdf_lsdt9!$A:$BE, AK$1, FALSE)=AK579,0,1),2)</f>
        <v>2</v>
      </c>
      <c r="BX579" s="45">
        <f>IFERROR(IF(VLOOKUP($A579,mdf_lsdt9!$A:$BE, AL$1, FALSE)=AL579,0,1),2)</f>
        <v>2</v>
      </c>
      <c r="BY579" s="45">
        <f>IFERROR(IF(VLOOKUP($A579,mdf_lsdt9!$A:$BE, AM$1, FALSE)=AM579,0,1),2)</f>
        <v>2</v>
      </c>
      <c r="BZ579" s="45">
        <f>IFERROR(IF(VLOOKUP($A579,mdf_lsdt9!$A:$BE, AN$1, FALSE)=AN579,0,1),2)</f>
        <v>2</v>
      </c>
      <c r="CA579" s="45">
        <f>IFERROR(IF(VLOOKUP($A579,mdf_lsdt9!$A:$BE, AO$1, FALSE)=AO579,0,1),2)</f>
        <v>2</v>
      </c>
      <c r="CB579" s="45">
        <f>IFERROR(IF(VLOOKUP($A579,mdf_lsdt9!$A:$BE, AP$1, FALSE)=AP579,0,1),2)</f>
        <v>2</v>
      </c>
      <c r="CC579" s="45">
        <f>IFERROR(IF(VLOOKUP($A579,mdf_lsdt9!$A:$BE, AQ$1, FALSE)=AQ579,0,1),2)</f>
        <v>2</v>
      </c>
      <c r="CD579" s="45">
        <f>IFERROR(IF(VLOOKUP($A579,mdf_lsdt9!$A:$BE, AR$1, FALSE)=AR579,0,1),2)</f>
        <v>2</v>
      </c>
      <c r="CE579" s="45">
        <f>IFERROR(IF(VLOOKUP($A579,mdf_lsdt9!$A:$BE, AS$1, FALSE)=AS579,0,1),2)</f>
        <v>2</v>
      </c>
      <c r="CF579" s="45">
        <f>IFERROR(IF(VLOOKUP($A579,mdf_lsdt9!$A:$BE, AT$1, FALSE)=AT579,0,1),2)</f>
        <v>2</v>
      </c>
      <c r="CG579" s="45">
        <f>IFERROR(IF(VLOOKUP($A579,mdf_lsdt9!$A:$BE, AU$1, FALSE)=AU579,0,1),2)</f>
        <v>2</v>
      </c>
      <c r="CH579" s="45">
        <f>IFERROR(IF(VLOOKUP($A579,mdf_lsdt9!$A:$BE, AV$1, FALSE)=AV579,0,1),2)</f>
        <v>2</v>
      </c>
    </row>
    <row r="580" spans="1:86" x14ac:dyDescent="0.35">
      <c r="A580" s="45" t="str">
        <f t="shared" si="9"/>
        <v/>
      </c>
      <c r="AW580" s="45">
        <f>IFERROR(IF(VLOOKUP($A580,mdf_lsdt9!$A:$BE, K$1, FALSE)=K580,0,1),2)</f>
        <v>2</v>
      </c>
      <c r="AX580" s="45">
        <f>IFERROR(IF(VLOOKUP($A580,mdf_lsdt9!$A:$BE, L$1, FALSE)=L580,0,1),2)</f>
        <v>2</v>
      </c>
      <c r="AY580" s="45">
        <f>IFERROR(IF(VLOOKUP($A580,mdf_lsdt9!$A:$BE, M$1, FALSE)=M580,0,1),2)</f>
        <v>2</v>
      </c>
      <c r="AZ580" s="45">
        <f>IFERROR(IF(VLOOKUP($A580,mdf_lsdt9!$A:$BE, N$1, FALSE)=N580,0,1),2)</f>
        <v>2</v>
      </c>
      <c r="BA580" s="45">
        <f>IFERROR(IF(VLOOKUP($A580,mdf_lsdt9!$A:$BE, O$1, FALSE)=O580,0,1),2)</f>
        <v>2</v>
      </c>
      <c r="BB580" s="45">
        <f>IFERROR(IF(VLOOKUP($A580,mdf_lsdt9!$A:$BE, P$1, FALSE)=P580,0,1),2)</f>
        <v>2</v>
      </c>
      <c r="BC580" s="45">
        <f>IFERROR(IF(VLOOKUP($A580,mdf_lsdt9!$A:$BE, Q$1, FALSE)=Q580,0,1),2)</f>
        <v>2</v>
      </c>
      <c r="BD580" s="45">
        <f>IFERROR(IF(VLOOKUP($A580,mdf_lsdt9!$A:$BE, R$1, FALSE)=R580,0,1),2)</f>
        <v>2</v>
      </c>
      <c r="BE580" s="45">
        <f>IFERROR(IF(VLOOKUP($A580,mdf_lsdt9!$A:$BE, S$1, FALSE)=S580,0,1),2)</f>
        <v>2</v>
      </c>
      <c r="BF580" s="45">
        <f>IFERROR(IF(VLOOKUP($A580,mdf_lsdt9!$A:$BE, T$1, FALSE)=T580,0,1),2)</f>
        <v>2</v>
      </c>
      <c r="BG580" s="45">
        <f>IFERROR(IF(VLOOKUP($A580,mdf_lsdt9!$A:$BE, U$1, FALSE)=U580,0,1),2)</f>
        <v>2</v>
      </c>
      <c r="BH580" s="45">
        <f>IFERROR(IF(VLOOKUP($A580,mdf_lsdt9!$A:$BE, V$1, FALSE)=V580,0,1),2)</f>
        <v>2</v>
      </c>
      <c r="BI580" s="45">
        <f>IFERROR(IF(VLOOKUP($A580,mdf_lsdt9!$A:$BE, W$1, FALSE)=W580,0,1),2)</f>
        <v>2</v>
      </c>
      <c r="BJ580" s="45">
        <f>IFERROR(IF(VLOOKUP($A580,mdf_lsdt9!$A:$BE, X$1, FALSE)=X580,0,1),2)</f>
        <v>2</v>
      </c>
      <c r="BK580" s="45">
        <f>IFERROR(IF(VLOOKUP($A580,mdf_lsdt9!$A:$BE, Y$1, FALSE)=Y580,0,1),2)</f>
        <v>2</v>
      </c>
      <c r="BL580" s="45">
        <f>IFERROR(IF(VLOOKUP($A580,mdf_lsdt9!$A:$BE, Z$1, FALSE)=Z580,0,1),2)</f>
        <v>2</v>
      </c>
      <c r="BM580" s="45">
        <f>IFERROR(IF(VLOOKUP($A580,mdf_lsdt9!$A:$BE, AA$1, FALSE)=AA580,0,1),2)</f>
        <v>2</v>
      </c>
      <c r="BN580" s="45">
        <f>IFERROR(IF(VLOOKUP($A580,mdf_lsdt9!$A:$BE, AB$1, FALSE)=AB580,0,1),2)</f>
        <v>2</v>
      </c>
      <c r="BO580" s="45">
        <f>IFERROR(IF(VLOOKUP($A580,mdf_lsdt9!$A:$BE, AC$1, FALSE)=AC580,0,1),2)</f>
        <v>2</v>
      </c>
      <c r="BP580" s="45">
        <f>IFERROR(IF(VLOOKUP($A580,mdf_lsdt9!$A:$BE, AD$1, FALSE)=AD580,0,1),2)</f>
        <v>2</v>
      </c>
      <c r="BQ580" s="45">
        <f>IFERROR(IF(VLOOKUP($A580,mdf_lsdt9!$A:$BE, AE$1, FALSE)=AE580,0,1),2)</f>
        <v>2</v>
      </c>
      <c r="BR580" s="45">
        <f>IFERROR(IF(VLOOKUP($A580,mdf_lsdt9!$A:$BE, AF$1, FALSE)=AF580,0,1),2)</f>
        <v>2</v>
      </c>
      <c r="BS580" s="45">
        <f>IFERROR(IF(VLOOKUP($A580,mdf_lsdt9!$A:$BE, AG$1, FALSE)=AG580,0,1),2)</f>
        <v>2</v>
      </c>
      <c r="BT580" s="45">
        <f>IFERROR(IF(VLOOKUP($A580,mdf_lsdt9!$A:$BE, AH$1, FALSE)=AH580,0,1),2)</f>
        <v>2</v>
      </c>
      <c r="BU580" s="45">
        <f>IFERROR(IF(VLOOKUP($A580,mdf_lsdt9!$A:$BE, AI$1, FALSE)=AI580,0,1),2)</f>
        <v>2</v>
      </c>
      <c r="BV580" s="45">
        <f>IFERROR(IF(VLOOKUP($A580,mdf_lsdt9!$A:$BE, AJ$1, FALSE)=AJ580,0,1),2)</f>
        <v>2</v>
      </c>
      <c r="BW580" s="45">
        <f>IFERROR(IF(VLOOKUP($A580,mdf_lsdt9!$A:$BE, AK$1, FALSE)=AK580,0,1),2)</f>
        <v>2</v>
      </c>
      <c r="BX580" s="45">
        <f>IFERROR(IF(VLOOKUP($A580,mdf_lsdt9!$A:$BE, AL$1, FALSE)=AL580,0,1),2)</f>
        <v>2</v>
      </c>
      <c r="BY580" s="45">
        <f>IFERROR(IF(VLOOKUP($A580,mdf_lsdt9!$A:$BE, AM$1, FALSE)=AM580,0,1),2)</f>
        <v>2</v>
      </c>
      <c r="BZ580" s="45">
        <f>IFERROR(IF(VLOOKUP($A580,mdf_lsdt9!$A:$BE, AN$1, FALSE)=AN580,0,1),2)</f>
        <v>2</v>
      </c>
      <c r="CA580" s="45">
        <f>IFERROR(IF(VLOOKUP($A580,mdf_lsdt9!$A:$BE, AO$1, FALSE)=AO580,0,1),2)</f>
        <v>2</v>
      </c>
      <c r="CB580" s="45">
        <f>IFERROR(IF(VLOOKUP($A580,mdf_lsdt9!$A:$BE, AP$1, FALSE)=AP580,0,1),2)</f>
        <v>2</v>
      </c>
      <c r="CC580" s="45">
        <f>IFERROR(IF(VLOOKUP($A580,mdf_lsdt9!$A:$BE, AQ$1, FALSE)=AQ580,0,1),2)</f>
        <v>2</v>
      </c>
      <c r="CD580" s="45">
        <f>IFERROR(IF(VLOOKUP($A580,mdf_lsdt9!$A:$BE, AR$1, FALSE)=AR580,0,1),2)</f>
        <v>2</v>
      </c>
      <c r="CE580" s="45">
        <f>IFERROR(IF(VLOOKUP($A580,mdf_lsdt9!$A:$BE, AS$1, FALSE)=AS580,0,1),2)</f>
        <v>2</v>
      </c>
      <c r="CF580" s="45">
        <f>IFERROR(IF(VLOOKUP($A580,mdf_lsdt9!$A:$BE, AT$1, FALSE)=AT580,0,1),2)</f>
        <v>2</v>
      </c>
      <c r="CG580" s="45">
        <f>IFERROR(IF(VLOOKUP($A580,mdf_lsdt9!$A:$BE, AU$1, FALSE)=AU580,0,1),2)</f>
        <v>2</v>
      </c>
      <c r="CH580" s="45">
        <f>IFERROR(IF(VLOOKUP($A580,mdf_lsdt9!$A:$BE, AV$1, FALSE)=AV580,0,1),2)</f>
        <v>2</v>
      </c>
    </row>
    <row r="581" spans="1:86" x14ac:dyDescent="0.35">
      <c r="A581" s="45" t="str">
        <f t="shared" si="9"/>
        <v/>
      </c>
      <c r="AW581" s="45">
        <f>IFERROR(IF(VLOOKUP($A581,mdf_lsdt9!$A:$BE, K$1, FALSE)=K581,0,1),2)</f>
        <v>2</v>
      </c>
      <c r="AX581" s="45">
        <f>IFERROR(IF(VLOOKUP($A581,mdf_lsdt9!$A:$BE, L$1, FALSE)=L581,0,1),2)</f>
        <v>2</v>
      </c>
      <c r="AY581" s="45">
        <f>IFERROR(IF(VLOOKUP($A581,mdf_lsdt9!$A:$BE, M$1, FALSE)=M581,0,1),2)</f>
        <v>2</v>
      </c>
      <c r="AZ581" s="45">
        <f>IFERROR(IF(VLOOKUP($A581,mdf_lsdt9!$A:$BE, N$1, FALSE)=N581,0,1),2)</f>
        <v>2</v>
      </c>
      <c r="BA581" s="45">
        <f>IFERROR(IF(VLOOKUP($A581,mdf_lsdt9!$A:$BE, O$1, FALSE)=O581,0,1),2)</f>
        <v>2</v>
      </c>
      <c r="BB581" s="45">
        <f>IFERROR(IF(VLOOKUP($A581,mdf_lsdt9!$A:$BE, P$1, FALSE)=P581,0,1),2)</f>
        <v>2</v>
      </c>
      <c r="BC581" s="45">
        <f>IFERROR(IF(VLOOKUP($A581,mdf_lsdt9!$A:$BE, Q$1, FALSE)=Q581,0,1),2)</f>
        <v>2</v>
      </c>
      <c r="BD581" s="45">
        <f>IFERROR(IF(VLOOKUP($A581,mdf_lsdt9!$A:$BE, R$1, FALSE)=R581,0,1),2)</f>
        <v>2</v>
      </c>
      <c r="BE581" s="45">
        <f>IFERROR(IF(VLOOKUP($A581,mdf_lsdt9!$A:$BE, S$1, FALSE)=S581,0,1),2)</f>
        <v>2</v>
      </c>
      <c r="BF581" s="45">
        <f>IFERROR(IF(VLOOKUP($A581,mdf_lsdt9!$A:$BE, T$1, FALSE)=T581,0,1),2)</f>
        <v>2</v>
      </c>
      <c r="BG581" s="45">
        <f>IFERROR(IF(VLOOKUP($A581,mdf_lsdt9!$A:$BE, U$1, FALSE)=U581,0,1),2)</f>
        <v>2</v>
      </c>
      <c r="BH581" s="45">
        <f>IFERROR(IF(VLOOKUP($A581,mdf_lsdt9!$A:$BE, V$1, FALSE)=V581,0,1),2)</f>
        <v>2</v>
      </c>
      <c r="BI581" s="45">
        <f>IFERROR(IF(VLOOKUP($A581,mdf_lsdt9!$A:$BE, W$1, FALSE)=W581,0,1),2)</f>
        <v>2</v>
      </c>
      <c r="BJ581" s="45">
        <f>IFERROR(IF(VLOOKUP($A581,mdf_lsdt9!$A:$BE, X$1, FALSE)=X581,0,1),2)</f>
        <v>2</v>
      </c>
      <c r="BK581" s="45">
        <f>IFERROR(IF(VLOOKUP($A581,mdf_lsdt9!$A:$BE, Y$1, FALSE)=Y581,0,1),2)</f>
        <v>2</v>
      </c>
      <c r="BL581" s="45">
        <f>IFERROR(IF(VLOOKUP($A581,mdf_lsdt9!$A:$BE, Z$1, FALSE)=Z581,0,1),2)</f>
        <v>2</v>
      </c>
      <c r="BM581" s="45">
        <f>IFERROR(IF(VLOOKUP($A581,mdf_lsdt9!$A:$BE, AA$1, FALSE)=AA581,0,1),2)</f>
        <v>2</v>
      </c>
      <c r="BN581" s="45">
        <f>IFERROR(IF(VLOOKUP($A581,mdf_lsdt9!$A:$BE, AB$1, FALSE)=AB581,0,1),2)</f>
        <v>2</v>
      </c>
      <c r="BO581" s="45">
        <f>IFERROR(IF(VLOOKUP($A581,mdf_lsdt9!$A:$BE, AC$1, FALSE)=AC581,0,1),2)</f>
        <v>2</v>
      </c>
      <c r="BP581" s="45">
        <f>IFERROR(IF(VLOOKUP($A581,mdf_lsdt9!$A:$BE, AD$1, FALSE)=AD581,0,1),2)</f>
        <v>2</v>
      </c>
      <c r="BQ581" s="45">
        <f>IFERROR(IF(VLOOKUP($A581,mdf_lsdt9!$A:$BE, AE$1, FALSE)=AE581,0,1),2)</f>
        <v>2</v>
      </c>
      <c r="BR581" s="45">
        <f>IFERROR(IF(VLOOKUP($A581,mdf_lsdt9!$A:$BE, AF$1, FALSE)=AF581,0,1),2)</f>
        <v>2</v>
      </c>
      <c r="BS581" s="45">
        <f>IFERROR(IF(VLOOKUP($A581,mdf_lsdt9!$A:$BE, AG$1, FALSE)=AG581,0,1),2)</f>
        <v>2</v>
      </c>
      <c r="BT581" s="45">
        <f>IFERROR(IF(VLOOKUP($A581,mdf_lsdt9!$A:$BE, AH$1, FALSE)=AH581,0,1),2)</f>
        <v>2</v>
      </c>
      <c r="BU581" s="45">
        <f>IFERROR(IF(VLOOKUP($A581,mdf_lsdt9!$A:$BE, AI$1, FALSE)=AI581,0,1),2)</f>
        <v>2</v>
      </c>
      <c r="BV581" s="45">
        <f>IFERROR(IF(VLOOKUP($A581,mdf_lsdt9!$A:$BE, AJ$1, FALSE)=AJ581,0,1),2)</f>
        <v>2</v>
      </c>
      <c r="BW581" s="45">
        <f>IFERROR(IF(VLOOKUP($A581,mdf_lsdt9!$A:$BE, AK$1, FALSE)=AK581,0,1),2)</f>
        <v>2</v>
      </c>
      <c r="BX581" s="45">
        <f>IFERROR(IF(VLOOKUP($A581,mdf_lsdt9!$A:$BE, AL$1, FALSE)=AL581,0,1),2)</f>
        <v>2</v>
      </c>
      <c r="BY581" s="45">
        <f>IFERROR(IF(VLOOKUP($A581,mdf_lsdt9!$A:$BE, AM$1, FALSE)=AM581,0,1),2)</f>
        <v>2</v>
      </c>
      <c r="BZ581" s="45">
        <f>IFERROR(IF(VLOOKUP($A581,mdf_lsdt9!$A:$BE, AN$1, FALSE)=AN581,0,1),2)</f>
        <v>2</v>
      </c>
      <c r="CA581" s="45">
        <f>IFERROR(IF(VLOOKUP($A581,mdf_lsdt9!$A:$BE, AO$1, FALSE)=AO581,0,1),2)</f>
        <v>2</v>
      </c>
      <c r="CB581" s="45">
        <f>IFERROR(IF(VLOOKUP($A581,mdf_lsdt9!$A:$BE, AP$1, FALSE)=AP581,0,1),2)</f>
        <v>2</v>
      </c>
      <c r="CC581" s="45">
        <f>IFERROR(IF(VLOOKUP($A581,mdf_lsdt9!$A:$BE, AQ$1, FALSE)=AQ581,0,1),2)</f>
        <v>2</v>
      </c>
      <c r="CD581" s="45">
        <f>IFERROR(IF(VLOOKUP($A581,mdf_lsdt9!$A:$BE, AR$1, FALSE)=AR581,0,1),2)</f>
        <v>2</v>
      </c>
      <c r="CE581" s="45">
        <f>IFERROR(IF(VLOOKUP($A581,mdf_lsdt9!$A:$BE, AS$1, FALSE)=AS581,0,1),2)</f>
        <v>2</v>
      </c>
      <c r="CF581" s="45">
        <f>IFERROR(IF(VLOOKUP($A581,mdf_lsdt9!$A:$BE, AT$1, FALSE)=AT581,0,1),2)</f>
        <v>2</v>
      </c>
      <c r="CG581" s="45">
        <f>IFERROR(IF(VLOOKUP($A581,mdf_lsdt9!$A:$BE, AU$1, FALSE)=AU581,0,1),2)</f>
        <v>2</v>
      </c>
      <c r="CH581" s="45">
        <f>IFERROR(IF(VLOOKUP($A581,mdf_lsdt9!$A:$BE, AV$1, FALSE)=AV581,0,1),2)</f>
        <v>2</v>
      </c>
    </row>
    <row r="582" spans="1:86" x14ac:dyDescent="0.35">
      <c r="A582" s="45" t="str">
        <f t="shared" si="9"/>
        <v/>
      </c>
      <c r="AW582" s="45">
        <f>IFERROR(IF(VLOOKUP($A582,mdf_lsdt9!$A:$BE, K$1, FALSE)=K582,0,1),2)</f>
        <v>2</v>
      </c>
      <c r="AX582" s="45">
        <f>IFERROR(IF(VLOOKUP($A582,mdf_lsdt9!$A:$BE, L$1, FALSE)=L582,0,1),2)</f>
        <v>2</v>
      </c>
      <c r="AY582" s="45">
        <f>IFERROR(IF(VLOOKUP($A582,mdf_lsdt9!$A:$BE, M$1, FALSE)=M582,0,1),2)</f>
        <v>2</v>
      </c>
      <c r="AZ582" s="45">
        <f>IFERROR(IF(VLOOKUP($A582,mdf_lsdt9!$A:$BE, N$1, FALSE)=N582,0,1),2)</f>
        <v>2</v>
      </c>
      <c r="BA582" s="45">
        <f>IFERROR(IF(VLOOKUP($A582,mdf_lsdt9!$A:$BE, O$1, FALSE)=O582,0,1),2)</f>
        <v>2</v>
      </c>
      <c r="BB582" s="45">
        <f>IFERROR(IF(VLOOKUP($A582,mdf_lsdt9!$A:$BE, P$1, FALSE)=P582,0,1),2)</f>
        <v>2</v>
      </c>
      <c r="BC582" s="45">
        <f>IFERROR(IF(VLOOKUP($A582,mdf_lsdt9!$A:$BE, Q$1, FALSE)=Q582,0,1),2)</f>
        <v>2</v>
      </c>
      <c r="BD582" s="45">
        <f>IFERROR(IF(VLOOKUP($A582,mdf_lsdt9!$A:$BE, R$1, FALSE)=R582,0,1),2)</f>
        <v>2</v>
      </c>
      <c r="BE582" s="45">
        <f>IFERROR(IF(VLOOKUP($A582,mdf_lsdt9!$A:$BE, S$1, FALSE)=S582,0,1),2)</f>
        <v>2</v>
      </c>
      <c r="BF582" s="45">
        <f>IFERROR(IF(VLOOKUP($A582,mdf_lsdt9!$A:$BE, T$1, FALSE)=T582,0,1),2)</f>
        <v>2</v>
      </c>
      <c r="BG582" s="45">
        <f>IFERROR(IF(VLOOKUP($A582,mdf_lsdt9!$A:$BE, U$1, FALSE)=U582,0,1),2)</f>
        <v>2</v>
      </c>
      <c r="BH582" s="45">
        <f>IFERROR(IF(VLOOKUP($A582,mdf_lsdt9!$A:$BE, V$1, FALSE)=V582,0,1),2)</f>
        <v>2</v>
      </c>
      <c r="BI582" s="45">
        <f>IFERROR(IF(VLOOKUP($A582,mdf_lsdt9!$A:$BE, W$1, FALSE)=W582,0,1),2)</f>
        <v>2</v>
      </c>
      <c r="BJ582" s="45">
        <f>IFERROR(IF(VLOOKUP($A582,mdf_lsdt9!$A:$BE, X$1, FALSE)=X582,0,1),2)</f>
        <v>2</v>
      </c>
      <c r="BK582" s="45">
        <f>IFERROR(IF(VLOOKUP($A582,mdf_lsdt9!$A:$BE, Y$1, FALSE)=Y582,0,1),2)</f>
        <v>2</v>
      </c>
      <c r="BL582" s="45">
        <f>IFERROR(IF(VLOOKUP($A582,mdf_lsdt9!$A:$BE, Z$1, FALSE)=Z582,0,1),2)</f>
        <v>2</v>
      </c>
      <c r="BM582" s="45">
        <f>IFERROR(IF(VLOOKUP($A582,mdf_lsdt9!$A:$BE, AA$1, FALSE)=AA582,0,1),2)</f>
        <v>2</v>
      </c>
      <c r="BN582" s="45">
        <f>IFERROR(IF(VLOOKUP($A582,mdf_lsdt9!$A:$BE, AB$1, FALSE)=AB582,0,1),2)</f>
        <v>2</v>
      </c>
      <c r="BO582" s="45">
        <f>IFERROR(IF(VLOOKUP($A582,mdf_lsdt9!$A:$BE, AC$1, FALSE)=AC582,0,1),2)</f>
        <v>2</v>
      </c>
      <c r="BP582" s="45">
        <f>IFERROR(IF(VLOOKUP($A582,mdf_lsdt9!$A:$BE, AD$1, FALSE)=AD582,0,1),2)</f>
        <v>2</v>
      </c>
      <c r="BQ582" s="45">
        <f>IFERROR(IF(VLOOKUP($A582,mdf_lsdt9!$A:$BE, AE$1, FALSE)=AE582,0,1),2)</f>
        <v>2</v>
      </c>
      <c r="BR582" s="45">
        <f>IFERROR(IF(VLOOKUP($A582,mdf_lsdt9!$A:$BE, AF$1, FALSE)=AF582,0,1),2)</f>
        <v>2</v>
      </c>
      <c r="BS582" s="45">
        <f>IFERROR(IF(VLOOKUP($A582,mdf_lsdt9!$A:$BE, AG$1, FALSE)=AG582,0,1),2)</f>
        <v>2</v>
      </c>
      <c r="BT582" s="45">
        <f>IFERROR(IF(VLOOKUP($A582,mdf_lsdt9!$A:$BE, AH$1, FALSE)=AH582,0,1),2)</f>
        <v>2</v>
      </c>
      <c r="BU582" s="45">
        <f>IFERROR(IF(VLOOKUP($A582,mdf_lsdt9!$A:$BE, AI$1, FALSE)=AI582,0,1),2)</f>
        <v>2</v>
      </c>
      <c r="BV582" s="45">
        <f>IFERROR(IF(VLOOKUP($A582,mdf_lsdt9!$A:$BE, AJ$1, FALSE)=AJ582,0,1),2)</f>
        <v>2</v>
      </c>
      <c r="BW582" s="45">
        <f>IFERROR(IF(VLOOKUP($A582,mdf_lsdt9!$A:$BE, AK$1, FALSE)=AK582,0,1),2)</f>
        <v>2</v>
      </c>
      <c r="BX582" s="45">
        <f>IFERROR(IF(VLOOKUP($A582,mdf_lsdt9!$A:$BE, AL$1, FALSE)=AL582,0,1),2)</f>
        <v>2</v>
      </c>
      <c r="BY582" s="45">
        <f>IFERROR(IF(VLOOKUP($A582,mdf_lsdt9!$A:$BE, AM$1, FALSE)=AM582,0,1),2)</f>
        <v>2</v>
      </c>
      <c r="BZ582" s="45">
        <f>IFERROR(IF(VLOOKUP($A582,mdf_lsdt9!$A:$BE, AN$1, FALSE)=AN582,0,1),2)</f>
        <v>2</v>
      </c>
      <c r="CA582" s="45">
        <f>IFERROR(IF(VLOOKUP($A582,mdf_lsdt9!$A:$BE, AO$1, FALSE)=AO582,0,1),2)</f>
        <v>2</v>
      </c>
      <c r="CB582" s="45">
        <f>IFERROR(IF(VLOOKUP($A582,mdf_lsdt9!$A:$BE, AP$1, FALSE)=AP582,0,1),2)</f>
        <v>2</v>
      </c>
      <c r="CC582" s="45">
        <f>IFERROR(IF(VLOOKUP($A582,mdf_lsdt9!$A:$BE, AQ$1, FALSE)=AQ582,0,1),2)</f>
        <v>2</v>
      </c>
      <c r="CD582" s="45">
        <f>IFERROR(IF(VLOOKUP($A582,mdf_lsdt9!$A:$BE, AR$1, FALSE)=AR582,0,1),2)</f>
        <v>2</v>
      </c>
      <c r="CE582" s="45">
        <f>IFERROR(IF(VLOOKUP($A582,mdf_lsdt9!$A:$BE, AS$1, FALSE)=AS582,0,1),2)</f>
        <v>2</v>
      </c>
      <c r="CF582" s="45">
        <f>IFERROR(IF(VLOOKUP($A582,mdf_lsdt9!$A:$BE, AT$1, FALSE)=AT582,0,1),2)</f>
        <v>2</v>
      </c>
      <c r="CG582" s="45">
        <f>IFERROR(IF(VLOOKUP($A582,mdf_lsdt9!$A:$BE, AU$1, FALSE)=AU582,0,1),2)</f>
        <v>2</v>
      </c>
      <c r="CH582" s="45">
        <f>IFERROR(IF(VLOOKUP($A582,mdf_lsdt9!$A:$BE, AV$1, FALSE)=AV582,0,1),2)</f>
        <v>2</v>
      </c>
    </row>
    <row r="583" spans="1:86" x14ac:dyDescent="0.35">
      <c r="A583" s="45" t="str">
        <f t="shared" si="9"/>
        <v/>
      </c>
      <c r="AW583" s="45">
        <f>IFERROR(IF(VLOOKUP($A583,mdf_lsdt9!$A:$BE, K$1, FALSE)=K583,0,1),2)</f>
        <v>2</v>
      </c>
      <c r="AX583" s="45">
        <f>IFERROR(IF(VLOOKUP($A583,mdf_lsdt9!$A:$BE, L$1, FALSE)=L583,0,1),2)</f>
        <v>2</v>
      </c>
      <c r="AY583" s="45">
        <f>IFERROR(IF(VLOOKUP($A583,mdf_lsdt9!$A:$BE, M$1, FALSE)=M583,0,1),2)</f>
        <v>2</v>
      </c>
      <c r="AZ583" s="45">
        <f>IFERROR(IF(VLOOKUP($A583,mdf_lsdt9!$A:$BE, N$1, FALSE)=N583,0,1),2)</f>
        <v>2</v>
      </c>
      <c r="BA583" s="45">
        <f>IFERROR(IF(VLOOKUP($A583,mdf_lsdt9!$A:$BE, O$1, FALSE)=O583,0,1),2)</f>
        <v>2</v>
      </c>
      <c r="BB583" s="45">
        <f>IFERROR(IF(VLOOKUP($A583,mdf_lsdt9!$A:$BE, P$1, FALSE)=P583,0,1),2)</f>
        <v>2</v>
      </c>
      <c r="BC583" s="45">
        <f>IFERROR(IF(VLOOKUP($A583,mdf_lsdt9!$A:$BE, Q$1, FALSE)=Q583,0,1),2)</f>
        <v>2</v>
      </c>
      <c r="BD583" s="45">
        <f>IFERROR(IF(VLOOKUP($A583,mdf_lsdt9!$A:$BE, R$1, FALSE)=R583,0,1),2)</f>
        <v>2</v>
      </c>
      <c r="BE583" s="45">
        <f>IFERROR(IF(VLOOKUP($A583,mdf_lsdt9!$A:$BE, S$1, FALSE)=S583,0,1),2)</f>
        <v>2</v>
      </c>
      <c r="BF583" s="45">
        <f>IFERROR(IF(VLOOKUP($A583,mdf_lsdt9!$A:$BE, T$1, FALSE)=T583,0,1),2)</f>
        <v>2</v>
      </c>
      <c r="BG583" s="45">
        <f>IFERROR(IF(VLOOKUP($A583,mdf_lsdt9!$A:$BE, U$1, FALSE)=U583,0,1),2)</f>
        <v>2</v>
      </c>
      <c r="BH583" s="45">
        <f>IFERROR(IF(VLOOKUP($A583,mdf_lsdt9!$A:$BE, V$1, FALSE)=V583,0,1),2)</f>
        <v>2</v>
      </c>
      <c r="BI583" s="45">
        <f>IFERROR(IF(VLOOKUP($A583,mdf_lsdt9!$A:$BE, W$1, FALSE)=W583,0,1),2)</f>
        <v>2</v>
      </c>
      <c r="BJ583" s="45">
        <f>IFERROR(IF(VLOOKUP($A583,mdf_lsdt9!$A:$BE, X$1, FALSE)=X583,0,1),2)</f>
        <v>2</v>
      </c>
      <c r="BK583" s="45">
        <f>IFERROR(IF(VLOOKUP($A583,mdf_lsdt9!$A:$BE, Y$1, FALSE)=Y583,0,1),2)</f>
        <v>2</v>
      </c>
      <c r="BL583" s="45">
        <f>IFERROR(IF(VLOOKUP($A583,mdf_lsdt9!$A:$BE, Z$1, FALSE)=Z583,0,1),2)</f>
        <v>2</v>
      </c>
      <c r="BM583" s="45">
        <f>IFERROR(IF(VLOOKUP($A583,mdf_lsdt9!$A:$BE, AA$1, FALSE)=AA583,0,1),2)</f>
        <v>2</v>
      </c>
      <c r="BN583" s="45">
        <f>IFERROR(IF(VLOOKUP($A583,mdf_lsdt9!$A:$BE, AB$1, FALSE)=AB583,0,1),2)</f>
        <v>2</v>
      </c>
      <c r="BO583" s="45">
        <f>IFERROR(IF(VLOOKUP($A583,mdf_lsdt9!$A:$BE, AC$1, FALSE)=AC583,0,1),2)</f>
        <v>2</v>
      </c>
      <c r="BP583" s="45">
        <f>IFERROR(IF(VLOOKUP($A583,mdf_lsdt9!$A:$BE, AD$1, FALSE)=AD583,0,1),2)</f>
        <v>2</v>
      </c>
      <c r="BQ583" s="45">
        <f>IFERROR(IF(VLOOKUP($A583,mdf_lsdt9!$A:$BE, AE$1, FALSE)=AE583,0,1),2)</f>
        <v>2</v>
      </c>
      <c r="BR583" s="45">
        <f>IFERROR(IF(VLOOKUP($A583,mdf_lsdt9!$A:$BE, AF$1, FALSE)=AF583,0,1),2)</f>
        <v>2</v>
      </c>
      <c r="BS583" s="45">
        <f>IFERROR(IF(VLOOKUP($A583,mdf_lsdt9!$A:$BE, AG$1, FALSE)=AG583,0,1),2)</f>
        <v>2</v>
      </c>
      <c r="BT583" s="45">
        <f>IFERROR(IF(VLOOKUP($A583,mdf_lsdt9!$A:$BE, AH$1, FALSE)=AH583,0,1),2)</f>
        <v>2</v>
      </c>
      <c r="BU583" s="45">
        <f>IFERROR(IF(VLOOKUP($A583,mdf_lsdt9!$A:$BE, AI$1, FALSE)=AI583,0,1),2)</f>
        <v>2</v>
      </c>
      <c r="BV583" s="45">
        <f>IFERROR(IF(VLOOKUP($A583,mdf_lsdt9!$A:$BE, AJ$1, FALSE)=AJ583,0,1),2)</f>
        <v>2</v>
      </c>
      <c r="BW583" s="45">
        <f>IFERROR(IF(VLOOKUP($A583,mdf_lsdt9!$A:$BE, AK$1, FALSE)=AK583,0,1),2)</f>
        <v>2</v>
      </c>
      <c r="BX583" s="45">
        <f>IFERROR(IF(VLOOKUP($A583,mdf_lsdt9!$A:$BE, AL$1, FALSE)=AL583,0,1),2)</f>
        <v>2</v>
      </c>
      <c r="BY583" s="45">
        <f>IFERROR(IF(VLOOKUP($A583,mdf_lsdt9!$A:$BE, AM$1, FALSE)=AM583,0,1),2)</f>
        <v>2</v>
      </c>
      <c r="BZ583" s="45">
        <f>IFERROR(IF(VLOOKUP($A583,mdf_lsdt9!$A:$BE, AN$1, FALSE)=AN583,0,1),2)</f>
        <v>2</v>
      </c>
      <c r="CA583" s="45">
        <f>IFERROR(IF(VLOOKUP($A583,mdf_lsdt9!$A:$BE, AO$1, FALSE)=AO583,0,1),2)</f>
        <v>2</v>
      </c>
      <c r="CB583" s="45">
        <f>IFERROR(IF(VLOOKUP($A583,mdf_lsdt9!$A:$BE, AP$1, FALSE)=AP583,0,1),2)</f>
        <v>2</v>
      </c>
      <c r="CC583" s="45">
        <f>IFERROR(IF(VLOOKUP($A583,mdf_lsdt9!$A:$BE, AQ$1, FALSE)=AQ583,0,1),2)</f>
        <v>2</v>
      </c>
      <c r="CD583" s="45">
        <f>IFERROR(IF(VLOOKUP($A583,mdf_lsdt9!$A:$BE, AR$1, FALSE)=AR583,0,1),2)</f>
        <v>2</v>
      </c>
      <c r="CE583" s="45">
        <f>IFERROR(IF(VLOOKUP($A583,mdf_lsdt9!$A:$BE, AS$1, FALSE)=AS583,0,1),2)</f>
        <v>2</v>
      </c>
      <c r="CF583" s="45">
        <f>IFERROR(IF(VLOOKUP($A583,mdf_lsdt9!$A:$BE, AT$1, FALSE)=AT583,0,1),2)</f>
        <v>2</v>
      </c>
      <c r="CG583" s="45">
        <f>IFERROR(IF(VLOOKUP($A583,mdf_lsdt9!$A:$BE, AU$1, FALSE)=AU583,0,1),2)</f>
        <v>2</v>
      </c>
      <c r="CH583" s="45">
        <f>IFERROR(IF(VLOOKUP($A583,mdf_lsdt9!$A:$BE, AV$1, FALSE)=AV583,0,1),2)</f>
        <v>2</v>
      </c>
    </row>
    <row r="584" spans="1:86" x14ac:dyDescent="0.35">
      <c r="A584" s="45" t="str">
        <f t="shared" si="9"/>
        <v/>
      </c>
      <c r="AW584" s="45">
        <f>IFERROR(IF(VLOOKUP($A584,mdf_lsdt9!$A:$BE, K$1, FALSE)=K584,0,1),2)</f>
        <v>2</v>
      </c>
      <c r="AX584" s="45">
        <f>IFERROR(IF(VLOOKUP($A584,mdf_lsdt9!$A:$BE, L$1, FALSE)=L584,0,1),2)</f>
        <v>2</v>
      </c>
      <c r="AY584" s="45">
        <f>IFERROR(IF(VLOOKUP($A584,mdf_lsdt9!$A:$BE, M$1, FALSE)=M584,0,1),2)</f>
        <v>2</v>
      </c>
      <c r="AZ584" s="45">
        <f>IFERROR(IF(VLOOKUP($A584,mdf_lsdt9!$A:$BE, N$1, FALSE)=N584,0,1),2)</f>
        <v>2</v>
      </c>
      <c r="BA584" s="45">
        <f>IFERROR(IF(VLOOKUP($A584,mdf_lsdt9!$A:$BE, O$1, FALSE)=O584,0,1),2)</f>
        <v>2</v>
      </c>
      <c r="BB584" s="45">
        <f>IFERROR(IF(VLOOKUP($A584,mdf_lsdt9!$A:$BE, P$1, FALSE)=P584,0,1),2)</f>
        <v>2</v>
      </c>
      <c r="BC584" s="45">
        <f>IFERROR(IF(VLOOKUP($A584,mdf_lsdt9!$A:$BE, Q$1, FALSE)=Q584,0,1),2)</f>
        <v>2</v>
      </c>
      <c r="BD584" s="45">
        <f>IFERROR(IF(VLOOKUP($A584,mdf_lsdt9!$A:$BE, R$1, FALSE)=R584,0,1),2)</f>
        <v>2</v>
      </c>
      <c r="BE584" s="45">
        <f>IFERROR(IF(VLOOKUP($A584,mdf_lsdt9!$A:$BE, S$1, FALSE)=S584,0,1),2)</f>
        <v>2</v>
      </c>
      <c r="BF584" s="45">
        <f>IFERROR(IF(VLOOKUP($A584,mdf_lsdt9!$A:$BE, T$1, FALSE)=T584,0,1),2)</f>
        <v>2</v>
      </c>
      <c r="BG584" s="45">
        <f>IFERROR(IF(VLOOKUP($A584,mdf_lsdt9!$A:$BE, U$1, FALSE)=U584,0,1),2)</f>
        <v>2</v>
      </c>
      <c r="BH584" s="45">
        <f>IFERROR(IF(VLOOKUP($A584,mdf_lsdt9!$A:$BE, V$1, FALSE)=V584,0,1),2)</f>
        <v>2</v>
      </c>
      <c r="BI584" s="45">
        <f>IFERROR(IF(VLOOKUP($A584,mdf_lsdt9!$A:$BE, W$1, FALSE)=W584,0,1),2)</f>
        <v>2</v>
      </c>
      <c r="BJ584" s="45">
        <f>IFERROR(IF(VLOOKUP($A584,mdf_lsdt9!$A:$BE, X$1, FALSE)=X584,0,1),2)</f>
        <v>2</v>
      </c>
      <c r="BK584" s="45">
        <f>IFERROR(IF(VLOOKUP($A584,mdf_lsdt9!$A:$BE, Y$1, FALSE)=Y584,0,1),2)</f>
        <v>2</v>
      </c>
      <c r="BL584" s="45">
        <f>IFERROR(IF(VLOOKUP($A584,mdf_lsdt9!$A:$BE, Z$1, FALSE)=Z584,0,1),2)</f>
        <v>2</v>
      </c>
      <c r="BM584" s="45">
        <f>IFERROR(IF(VLOOKUP($A584,mdf_lsdt9!$A:$BE, AA$1, FALSE)=AA584,0,1),2)</f>
        <v>2</v>
      </c>
      <c r="BN584" s="45">
        <f>IFERROR(IF(VLOOKUP($A584,mdf_lsdt9!$A:$BE, AB$1, FALSE)=AB584,0,1),2)</f>
        <v>2</v>
      </c>
      <c r="BO584" s="45">
        <f>IFERROR(IF(VLOOKUP($A584,mdf_lsdt9!$A:$BE, AC$1, FALSE)=AC584,0,1),2)</f>
        <v>2</v>
      </c>
      <c r="BP584" s="45">
        <f>IFERROR(IF(VLOOKUP($A584,mdf_lsdt9!$A:$BE, AD$1, FALSE)=AD584,0,1),2)</f>
        <v>2</v>
      </c>
      <c r="BQ584" s="45">
        <f>IFERROR(IF(VLOOKUP($A584,mdf_lsdt9!$A:$BE, AE$1, FALSE)=AE584,0,1),2)</f>
        <v>2</v>
      </c>
      <c r="BR584" s="45">
        <f>IFERROR(IF(VLOOKUP($A584,mdf_lsdt9!$A:$BE, AF$1, FALSE)=AF584,0,1),2)</f>
        <v>2</v>
      </c>
      <c r="BS584" s="45">
        <f>IFERROR(IF(VLOOKUP($A584,mdf_lsdt9!$A:$BE, AG$1, FALSE)=AG584,0,1),2)</f>
        <v>2</v>
      </c>
      <c r="BT584" s="45">
        <f>IFERROR(IF(VLOOKUP($A584,mdf_lsdt9!$A:$BE, AH$1, FALSE)=AH584,0,1),2)</f>
        <v>2</v>
      </c>
      <c r="BU584" s="45">
        <f>IFERROR(IF(VLOOKUP($A584,mdf_lsdt9!$A:$BE, AI$1, FALSE)=AI584,0,1),2)</f>
        <v>2</v>
      </c>
      <c r="BV584" s="45">
        <f>IFERROR(IF(VLOOKUP($A584,mdf_lsdt9!$A:$BE, AJ$1, FALSE)=AJ584,0,1),2)</f>
        <v>2</v>
      </c>
      <c r="BW584" s="45">
        <f>IFERROR(IF(VLOOKUP($A584,mdf_lsdt9!$A:$BE, AK$1, FALSE)=AK584,0,1),2)</f>
        <v>2</v>
      </c>
      <c r="BX584" s="45">
        <f>IFERROR(IF(VLOOKUP($A584,mdf_lsdt9!$A:$BE, AL$1, FALSE)=AL584,0,1),2)</f>
        <v>2</v>
      </c>
      <c r="BY584" s="45">
        <f>IFERROR(IF(VLOOKUP($A584,mdf_lsdt9!$A:$BE, AM$1, FALSE)=AM584,0,1),2)</f>
        <v>2</v>
      </c>
      <c r="BZ584" s="45">
        <f>IFERROR(IF(VLOOKUP($A584,mdf_lsdt9!$A:$BE, AN$1, FALSE)=AN584,0,1),2)</f>
        <v>2</v>
      </c>
      <c r="CA584" s="45">
        <f>IFERROR(IF(VLOOKUP($A584,mdf_lsdt9!$A:$BE, AO$1, FALSE)=AO584,0,1),2)</f>
        <v>2</v>
      </c>
      <c r="CB584" s="45">
        <f>IFERROR(IF(VLOOKUP($A584,mdf_lsdt9!$A:$BE, AP$1, FALSE)=AP584,0,1),2)</f>
        <v>2</v>
      </c>
      <c r="CC584" s="45">
        <f>IFERROR(IF(VLOOKUP($A584,mdf_lsdt9!$A:$BE, AQ$1, FALSE)=AQ584,0,1),2)</f>
        <v>2</v>
      </c>
      <c r="CD584" s="45">
        <f>IFERROR(IF(VLOOKUP($A584,mdf_lsdt9!$A:$BE, AR$1, FALSE)=AR584,0,1),2)</f>
        <v>2</v>
      </c>
      <c r="CE584" s="45">
        <f>IFERROR(IF(VLOOKUP($A584,mdf_lsdt9!$A:$BE, AS$1, FALSE)=AS584,0,1),2)</f>
        <v>2</v>
      </c>
      <c r="CF584" s="45">
        <f>IFERROR(IF(VLOOKUP($A584,mdf_lsdt9!$A:$BE, AT$1, FALSE)=AT584,0,1),2)</f>
        <v>2</v>
      </c>
      <c r="CG584" s="45">
        <f>IFERROR(IF(VLOOKUP($A584,mdf_lsdt9!$A:$BE, AU$1, FALSE)=AU584,0,1),2)</f>
        <v>2</v>
      </c>
      <c r="CH584" s="45">
        <f>IFERROR(IF(VLOOKUP($A584,mdf_lsdt9!$A:$BE, AV$1, FALSE)=AV584,0,1),2)</f>
        <v>2</v>
      </c>
    </row>
    <row r="585" spans="1:86" x14ac:dyDescent="0.35">
      <c r="A585" s="45" t="str">
        <f t="shared" si="9"/>
        <v/>
      </c>
      <c r="AW585" s="45">
        <f>IFERROR(IF(VLOOKUP($A585,mdf_lsdt9!$A:$BE, K$1, FALSE)=K585,0,1),2)</f>
        <v>2</v>
      </c>
      <c r="AX585" s="45">
        <f>IFERROR(IF(VLOOKUP($A585,mdf_lsdt9!$A:$BE, L$1, FALSE)=L585,0,1),2)</f>
        <v>2</v>
      </c>
      <c r="AY585" s="45">
        <f>IFERROR(IF(VLOOKUP($A585,mdf_lsdt9!$A:$BE, M$1, FALSE)=M585,0,1),2)</f>
        <v>2</v>
      </c>
      <c r="AZ585" s="45">
        <f>IFERROR(IF(VLOOKUP($A585,mdf_lsdt9!$A:$BE, N$1, FALSE)=N585,0,1),2)</f>
        <v>2</v>
      </c>
      <c r="BA585" s="45">
        <f>IFERROR(IF(VLOOKUP($A585,mdf_lsdt9!$A:$BE, O$1, FALSE)=O585,0,1),2)</f>
        <v>2</v>
      </c>
      <c r="BB585" s="45">
        <f>IFERROR(IF(VLOOKUP($A585,mdf_lsdt9!$A:$BE, P$1, FALSE)=P585,0,1),2)</f>
        <v>2</v>
      </c>
      <c r="BC585" s="45">
        <f>IFERROR(IF(VLOOKUP($A585,mdf_lsdt9!$A:$BE, Q$1, FALSE)=Q585,0,1),2)</f>
        <v>2</v>
      </c>
      <c r="BD585" s="45">
        <f>IFERROR(IF(VLOOKUP($A585,mdf_lsdt9!$A:$BE, R$1, FALSE)=R585,0,1),2)</f>
        <v>2</v>
      </c>
      <c r="BE585" s="45">
        <f>IFERROR(IF(VLOOKUP($A585,mdf_lsdt9!$A:$BE, S$1, FALSE)=S585,0,1),2)</f>
        <v>2</v>
      </c>
      <c r="BF585" s="45">
        <f>IFERROR(IF(VLOOKUP($A585,mdf_lsdt9!$A:$BE, T$1, FALSE)=T585,0,1),2)</f>
        <v>2</v>
      </c>
      <c r="BG585" s="45">
        <f>IFERROR(IF(VLOOKUP($A585,mdf_lsdt9!$A:$BE, U$1, FALSE)=U585,0,1),2)</f>
        <v>2</v>
      </c>
      <c r="BH585" s="45">
        <f>IFERROR(IF(VLOOKUP($A585,mdf_lsdt9!$A:$BE, V$1, FALSE)=V585,0,1),2)</f>
        <v>2</v>
      </c>
      <c r="BI585" s="45">
        <f>IFERROR(IF(VLOOKUP($A585,mdf_lsdt9!$A:$BE, W$1, FALSE)=W585,0,1),2)</f>
        <v>2</v>
      </c>
      <c r="BJ585" s="45">
        <f>IFERROR(IF(VLOOKUP($A585,mdf_lsdt9!$A:$BE, X$1, FALSE)=X585,0,1),2)</f>
        <v>2</v>
      </c>
      <c r="BK585" s="45">
        <f>IFERROR(IF(VLOOKUP($A585,mdf_lsdt9!$A:$BE, Y$1, FALSE)=Y585,0,1),2)</f>
        <v>2</v>
      </c>
      <c r="BL585" s="45">
        <f>IFERROR(IF(VLOOKUP($A585,mdf_lsdt9!$A:$BE, Z$1, FALSE)=Z585,0,1),2)</f>
        <v>2</v>
      </c>
      <c r="BM585" s="45">
        <f>IFERROR(IF(VLOOKUP($A585,mdf_lsdt9!$A:$BE, AA$1, FALSE)=AA585,0,1),2)</f>
        <v>2</v>
      </c>
      <c r="BN585" s="45">
        <f>IFERROR(IF(VLOOKUP($A585,mdf_lsdt9!$A:$BE, AB$1, FALSE)=AB585,0,1),2)</f>
        <v>2</v>
      </c>
      <c r="BO585" s="45">
        <f>IFERROR(IF(VLOOKUP($A585,mdf_lsdt9!$A:$BE, AC$1, FALSE)=AC585,0,1),2)</f>
        <v>2</v>
      </c>
      <c r="BP585" s="45">
        <f>IFERROR(IF(VLOOKUP($A585,mdf_lsdt9!$A:$BE, AD$1, FALSE)=AD585,0,1),2)</f>
        <v>2</v>
      </c>
      <c r="BQ585" s="45">
        <f>IFERROR(IF(VLOOKUP($A585,mdf_lsdt9!$A:$BE, AE$1, FALSE)=AE585,0,1),2)</f>
        <v>2</v>
      </c>
      <c r="BR585" s="45">
        <f>IFERROR(IF(VLOOKUP($A585,mdf_lsdt9!$A:$BE, AF$1, FALSE)=AF585,0,1),2)</f>
        <v>2</v>
      </c>
      <c r="BS585" s="45">
        <f>IFERROR(IF(VLOOKUP($A585,mdf_lsdt9!$A:$BE, AG$1, FALSE)=AG585,0,1),2)</f>
        <v>2</v>
      </c>
      <c r="BT585" s="45">
        <f>IFERROR(IF(VLOOKUP($A585,mdf_lsdt9!$A:$BE, AH$1, FALSE)=AH585,0,1),2)</f>
        <v>2</v>
      </c>
      <c r="BU585" s="45">
        <f>IFERROR(IF(VLOOKUP($A585,mdf_lsdt9!$A:$BE, AI$1, FALSE)=AI585,0,1),2)</f>
        <v>2</v>
      </c>
      <c r="BV585" s="45">
        <f>IFERROR(IF(VLOOKUP($A585,mdf_lsdt9!$A:$BE, AJ$1, FALSE)=AJ585,0,1),2)</f>
        <v>2</v>
      </c>
      <c r="BW585" s="45">
        <f>IFERROR(IF(VLOOKUP($A585,mdf_lsdt9!$A:$BE, AK$1, FALSE)=AK585,0,1),2)</f>
        <v>2</v>
      </c>
      <c r="BX585" s="45">
        <f>IFERROR(IF(VLOOKUP($A585,mdf_lsdt9!$A:$BE, AL$1, FALSE)=AL585,0,1),2)</f>
        <v>2</v>
      </c>
      <c r="BY585" s="45">
        <f>IFERROR(IF(VLOOKUP($A585,mdf_lsdt9!$A:$BE, AM$1, FALSE)=AM585,0,1),2)</f>
        <v>2</v>
      </c>
      <c r="BZ585" s="45">
        <f>IFERROR(IF(VLOOKUP($A585,mdf_lsdt9!$A:$BE, AN$1, FALSE)=AN585,0,1),2)</f>
        <v>2</v>
      </c>
      <c r="CA585" s="45">
        <f>IFERROR(IF(VLOOKUP($A585,mdf_lsdt9!$A:$BE, AO$1, FALSE)=AO585,0,1),2)</f>
        <v>2</v>
      </c>
      <c r="CB585" s="45">
        <f>IFERROR(IF(VLOOKUP($A585,mdf_lsdt9!$A:$BE, AP$1, FALSE)=AP585,0,1),2)</f>
        <v>2</v>
      </c>
      <c r="CC585" s="45">
        <f>IFERROR(IF(VLOOKUP($A585,mdf_lsdt9!$A:$BE, AQ$1, FALSE)=AQ585,0,1),2)</f>
        <v>2</v>
      </c>
      <c r="CD585" s="45">
        <f>IFERROR(IF(VLOOKUP($A585,mdf_lsdt9!$A:$BE, AR$1, FALSE)=AR585,0,1),2)</f>
        <v>2</v>
      </c>
      <c r="CE585" s="45">
        <f>IFERROR(IF(VLOOKUP($A585,mdf_lsdt9!$A:$BE, AS$1, FALSE)=AS585,0,1),2)</f>
        <v>2</v>
      </c>
      <c r="CF585" s="45">
        <f>IFERROR(IF(VLOOKUP($A585,mdf_lsdt9!$A:$BE, AT$1, FALSE)=AT585,0,1),2)</f>
        <v>2</v>
      </c>
      <c r="CG585" s="45">
        <f>IFERROR(IF(VLOOKUP($A585,mdf_lsdt9!$A:$BE, AU$1, FALSE)=AU585,0,1),2)</f>
        <v>2</v>
      </c>
      <c r="CH585" s="45">
        <f>IFERROR(IF(VLOOKUP($A585,mdf_lsdt9!$A:$BE, AV$1, FALSE)=AV585,0,1),2)</f>
        <v>2</v>
      </c>
    </row>
    <row r="586" spans="1:86" x14ac:dyDescent="0.35">
      <c r="A586" s="45" t="str">
        <f t="shared" si="9"/>
        <v/>
      </c>
      <c r="AW586" s="45">
        <f>IFERROR(IF(VLOOKUP($A586,mdf_lsdt9!$A:$BE, K$1, FALSE)=K586,0,1),2)</f>
        <v>2</v>
      </c>
      <c r="AX586" s="45">
        <f>IFERROR(IF(VLOOKUP($A586,mdf_lsdt9!$A:$BE, L$1, FALSE)=L586,0,1),2)</f>
        <v>2</v>
      </c>
      <c r="AY586" s="45">
        <f>IFERROR(IF(VLOOKUP($A586,mdf_lsdt9!$A:$BE, M$1, FALSE)=M586,0,1),2)</f>
        <v>2</v>
      </c>
      <c r="AZ586" s="45">
        <f>IFERROR(IF(VLOOKUP($A586,mdf_lsdt9!$A:$BE, N$1, FALSE)=N586,0,1),2)</f>
        <v>2</v>
      </c>
      <c r="BA586" s="45">
        <f>IFERROR(IF(VLOOKUP($A586,mdf_lsdt9!$A:$BE, O$1, FALSE)=O586,0,1),2)</f>
        <v>2</v>
      </c>
      <c r="BB586" s="45">
        <f>IFERROR(IF(VLOOKUP($A586,mdf_lsdt9!$A:$BE, P$1, FALSE)=P586,0,1),2)</f>
        <v>2</v>
      </c>
      <c r="BC586" s="45">
        <f>IFERROR(IF(VLOOKUP($A586,mdf_lsdt9!$A:$BE, Q$1, FALSE)=Q586,0,1),2)</f>
        <v>2</v>
      </c>
      <c r="BD586" s="45">
        <f>IFERROR(IF(VLOOKUP($A586,mdf_lsdt9!$A:$BE, R$1, FALSE)=R586,0,1),2)</f>
        <v>2</v>
      </c>
      <c r="BE586" s="45">
        <f>IFERROR(IF(VLOOKUP($A586,mdf_lsdt9!$A:$BE, S$1, FALSE)=S586,0,1),2)</f>
        <v>2</v>
      </c>
      <c r="BF586" s="45">
        <f>IFERROR(IF(VLOOKUP($A586,mdf_lsdt9!$A:$BE, T$1, FALSE)=T586,0,1),2)</f>
        <v>2</v>
      </c>
      <c r="BG586" s="45">
        <f>IFERROR(IF(VLOOKUP($A586,mdf_lsdt9!$A:$BE, U$1, FALSE)=U586,0,1),2)</f>
        <v>2</v>
      </c>
      <c r="BH586" s="45">
        <f>IFERROR(IF(VLOOKUP($A586,mdf_lsdt9!$A:$BE, V$1, FALSE)=V586,0,1),2)</f>
        <v>2</v>
      </c>
      <c r="BI586" s="45">
        <f>IFERROR(IF(VLOOKUP($A586,mdf_lsdt9!$A:$BE, W$1, FALSE)=W586,0,1),2)</f>
        <v>2</v>
      </c>
      <c r="BJ586" s="45">
        <f>IFERROR(IF(VLOOKUP($A586,mdf_lsdt9!$A:$BE, X$1, FALSE)=X586,0,1),2)</f>
        <v>2</v>
      </c>
      <c r="BK586" s="45">
        <f>IFERROR(IF(VLOOKUP($A586,mdf_lsdt9!$A:$BE, Y$1, FALSE)=Y586,0,1),2)</f>
        <v>2</v>
      </c>
      <c r="BL586" s="45">
        <f>IFERROR(IF(VLOOKUP($A586,mdf_lsdt9!$A:$BE, Z$1, FALSE)=Z586,0,1),2)</f>
        <v>2</v>
      </c>
      <c r="BM586" s="45">
        <f>IFERROR(IF(VLOOKUP($A586,mdf_lsdt9!$A:$BE, AA$1, FALSE)=AA586,0,1),2)</f>
        <v>2</v>
      </c>
      <c r="BN586" s="45">
        <f>IFERROR(IF(VLOOKUP($A586,mdf_lsdt9!$A:$BE, AB$1, FALSE)=AB586,0,1),2)</f>
        <v>2</v>
      </c>
      <c r="BO586" s="45">
        <f>IFERROR(IF(VLOOKUP($A586,mdf_lsdt9!$A:$BE, AC$1, FALSE)=AC586,0,1),2)</f>
        <v>2</v>
      </c>
      <c r="BP586" s="45">
        <f>IFERROR(IF(VLOOKUP($A586,mdf_lsdt9!$A:$BE, AD$1, FALSE)=AD586,0,1),2)</f>
        <v>2</v>
      </c>
      <c r="BQ586" s="45">
        <f>IFERROR(IF(VLOOKUP($A586,mdf_lsdt9!$A:$BE, AE$1, FALSE)=AE586,0,1),2)</f>
        <v>2</v>
      </c>
      <c r="BR586" s="45">
        <f>IFERROR(IF(VLOOKUP($A586,mdf_lsdt9!$A:$BE, AF$1, FALSE)=AF586,0,1),2)</f>
        <v>2</v>
      </c>
      <c r="BS586" s="45">
        <f>IFERROR(IF(VLOOKUP($A586,mdf_lsdt9!$A:$BE, AG$1, FALSE)=AG586,0,1),2)</f>
        <v>2</v>
      </c>
      <c r="BT586" s="45">
        <f>IFERROR(IF(VLOOKUP($A586,mdf_lsdt9!$A:$BE, AH$1, FALSE)=AH586,0,1),2)</f>
        <v>2</v>
      </c>
      <c r="BU586" s="45">
        <f>IFERROR(IF(VLOOKUP($A586,mdf_lsdt9!$A:$BE, AI$1, FALSE)=AI586,0,1),2)</f>
        <v>2</v>
      </c>
      <c r="BV586" s="45">
        <f>IFERROR(IF(VLOOKUP($A586,mdf_lsdt9!$A:$BE, AJ$1, FALSE)=AJ586,0,1),2)</f>
        <v>2</v>
      </c>
      <c r="BW586" s="45">
        <f>IFERROR(IF(VLOOKUP($A586,mdf_lsdt9!$A:$BE, AK$1, FALSE)=AK586,0,1),2)</f>
        <v>2</v>
      </c>
      <c r="BX586" s="45">
        <f>IFERROR(IF(VLOOKUP($A586,mdf_lsdt9!$A:$BE, AL$1, FALSE)=AL586,0,1),2)</f>
        <v>2</v>
      </c>
      <c r="BY586" s="45">
        <f>IFERROR(IF(VLOOKUP($A586,mdf_lsdt9!$A:$BE, AM$1, FALSE)=AM586,0,1),2)</f>
        <v>2</v>
      </c>
      <c r="BZ586" s="45">
        <f>IFERROR(IF(VLOOKUP($A586,mdf_lsdt9!$A:$BE, AN$1, FALSE)=AN586,0,1),2)</f>
        <v>2</v>
      </c>
      <c r="CA586" s="45">
        <f>IFERROR(IF(VLOOKUP($A586,mdf_lsdt9!$A:$BE, AO$1, FALSE)=AO586,0,1),2)</f>
        <v>2</v>
      </c>
      <c r="CB586" s="45">
        <f>IFERROR(IF(VLOOKUP($A586,mdf_lsdt9!$A:$BE, AP$1, FALSE)=AP586,0,1),2)</f>
        <v>2</v>
      </c>
      <c r="CC586" s="45">
        <f>IFERROR(IF(VLOOKUP($A586,mdf_lsdt9!$A:$BE, AQ$1, FALSE)=AQ586,0,1),2)</f>
        <v>2</v>
      </c>
      <c r="CD586" s="45">
        <f>IFERROR(IF(VLOOKUP($A586,mdf_lsdt9!$A:$BE, AR$1, FALSE)=AR586,0,1),2)</f>
        <v>2</v>
      </c>
      <c r="CE586" s="45">
        <f>IFERROR(IF(VLOOKUP($A586,mdf_lsdt9!$A:$BE, AS$1, FALSE)=AS586,0,1),2)</f>
        <v>2</v>
      </c>
      <c r="CF586" s="45">
        <f>IFERROR(IF(VLOOKUP($A586,mdf_lsdt9!$A:$BE, AT$1, FALSE)=AT586,0,1),2)</f>
        <v>2</v>
      </c>
      <c r="CG586" s="45">
        <f>IFERROR(IF(VLOOKUP($A586,mdf_lsdt9!$A:$BE, AU$1, FALSE)=AU586,0,1),2)</f>
        <v>2</v>
      </c>
      <c r="CH586" s="45">
        <f>IFERROR(IF(VLOOKUP($A586,mdf_lsdt9!$A:$BE, AV$1, FALSE)=AV586,0,1),2)</f>
        <v>2</v>
      </c>
    </row>
    <row r="587" spans="1:86" x14ac:dyDescent="0.35">
      <c r="A587" s="45" t="str">
        <f t="shared" si="9"/>
        <v/>
      </c>
      <c r="AW587" s="45">
        <f>IFERROR(IF(VLOOKUP($A587,mdf_lsdt9!$A:$BE, K$1, FALSE)=K587,0,1),2)</f>
        <v>2</v>
      </c>
      <c r="AX587" s="45">
        <f>IFERROR(IF(VLOOKUP($A587,mdf_lsdt9!$A:$BE, L$1, FALSE)=L587,0,1),2)</f>
        <v>2</v>
      </c>
      <c r="AY587" s="45">
        <f>IFERROR(IF(VLOOKUP($A587,mdf_lsdt9!$A:$BE, M$1, FALSE)=M587,0,1),2)</f>
        <v>2</v>
      </c>
      <c r="AZ587" s="45">
        <f>IFERROR(IF(VLOOKUP($A587,mdf_lsdt9!$A:$BE, N$1, FALSE)=N587,0,1),2)</f>
        <v>2</v>
      </c>
      <c r="BA587" s="45">
        <f>IFERROR(IF(VLOOKUP($A587,mdf_lsdt9!$A:$BE, O$1, FALSE)=O587,0,1),2)</f>
        <v>2</v>
      </c>
      <c r="BB587" s="45">
        <f>IFERROR(IF(VLOOKUP($A587,mdf_lsdt9!$A:$BE, P$1, FALSE)=P587,0,1),2)</f>
        <v>2</v>
      </c>
      <c r="BC587" s="45">
        <f>IFERROR(IF(VLOOKUP($A587,mdf_lsdt9!$A:$BE, Q$1, FALSE)=Q587,0,1),2)</f>
        <v>2</v>
      </c>
      <c r="BD587" s="45">
        <f>IFERROR(IF(VLOOKUP($A587,mdf_lsdt9!$A:$BE, R$1, FALSE)=R587,0,1),2)</f>
        <v>2</v>
      </c>
      <c r="BE587" s="45">
        <f>IFERROR(IF(VLOOKUP($A587,mdf_lsdt9!$A:$BE, S$1, FALSE)=S587,0,1),2)</f>
        <v>2</v>
      </c>
      <c r="BF587" s="45">
        <f>IFERROR(IF(VLOOKUP($A587,mdf_lsdt9!$A:$BE, T$1, FALSE)=T587,0,1),2)</f>
        <v>2</v>
      </c>
      <c r="BG587" s="45">
        <f>IFERROR(IF(VLOOKUP($A587,mdf_lsdt9!$A:$BE, U$1, FALSE)=U587,0,1),2)</f>
        <v>2</v>
      </c>
      <c r="BH587" s="45">
        <f>IFERROR(IF(VLOOKUP($A587,mdf_lsdt9!$A:$BE, V$1, FALSE)=V587,0,1),2)</f>
        <v>2</v>
      </c>
      <c r="BI587" s="45">
        <f>IFERROR(IF(VLOOKUP($A587,mdf_lsdt9!$A:$BE, W$1, FALSE)=W587,0,1),2)</f>
        <v>2</v>
      </c>
      <c r="BJ587" s="45">
        <f>IFERROR(IF(VLOOKUP($A587,mdf_lsdt9!$A:$BE, X$1, FALSE)=X587,0,1),2)</f>
        <v>2</v>
      </c>
      <c r="BK587" s="45">
        <f>IFERROR(IF(VLOOKUP($A587,mdf_lsdt9!$A:$BE, Y$1, FALSE)=Y587,0,1),2)</f>
        <v>2</v>
      </c>
      <c r="BL587" s="45">
        <f>IFERROR(IF(VLOOKUP($A587,mdf_lsdt9!$A:$BE, Z$1, FALSE)=Z587,0,1),2)</f>
        <v>2</v>
      </c>
      <c r="BM587" s="45">
        <f>IFERROR(IF(VLOOKUP($A587,mdf_lsdt9!$A:$BE, AA$1, FALSE)=AA587,0,1),2)</f>
        <v>2</v>
      </c>
      <c r="BN587" s="45">
        <f>IFERROR(IF(VLOOKUP($A587,mdf_lsdt9!$A:$BE, AB$1, FALSE)=AB587,0,1),2)</f>
        <v>2</v>
      </c>
      <c r="BO587" s="45">
        <f>IFERROR(IF(VLOOKUP($A587,mdf_lsdt9!$A:$BE, AC$1, FALSE)=AC587,0,1),2)</f>
        <v>2</v>
      </c>
      <c r="BP587" s="45">
        <f>IFERROR(IF(VLOOKUP($A587,mdf_lsdt9!$A:$BE, AD$1, FALSE)=AD587,0,1),2)</f>
        <v>2</v>
      </c>
      <c r="BQ587" s="45">
        <f>IFERROR(IF(VLOOKUP($A587,mdf_lsdt9!$A:$BE, AE$1, FALSE)=AE587,0,1),2)</f>
        <v>2</v>
      </c>
      <c r="BR587" s="45">
        <f>IFERROR(IF(VLOOKUP($A587,mdf_lsdt9!$A:$BE, AF$1, FALSE)=AF587,0,1),2)</f>
        <v>2</v>
      </c>
      <c r="BS587" s="45">
        <f>IFERROR(IF(VLOOKUP($A587,mdf_lsdt9!$A:$BE, AG$1, FALSE)=AG587,0,1),2)</f>
        <v>2</v>
      </c>
      <c r="BT587" s="45">
        <f>IFERROR(IF(VLOOKUP($A587,mdf_lsdt9!$A:$BE, AH$1, FALSE)=AH587,0,1),2)</f>
        <v>2</v>
      </c>
      <c r="BU587" s="45">
        <f>IFERROR(IF(VLOOKUP($A587,mdf_lsdt9!$A:$BE, AI$1, FALSE)=AI587,0,1),2)</f>
        <v>2</v>
      </c>
      <c r="BV587" s="45">
        <f>IFERROR(IF(VLOOKUP($A587,mdf_lsdt9!$A:$BE, AJ$1, FALSE)=AJ587,0,1),2)</f>
        <v>2</v>
      </c>
      <c r="BW587" s="45">
        <f>IFERROR(IF(VLOOKUP($A587,mdf_lsdt9!$A:$BE, AK$1, FALSE)=AK587,0,1),2)</f>
        <v>2</v>
      </c>
      <c r="BX587" s="45">
        <f>IFERROR(IF(VLOOKUP($A587,mdf_lsdt9!$A:$BE, AL$1, FALSE)=AL587,0,1),2)</f>
        <v>2</v>
      </c>
      <c r="BY587" s="45">
        <f>IFERROR(IF(VLOOKUP($A587,mdf_lsdt9!$A:$BE, AM$1, FALSE)=AM587,0,1),2)</f>
        <v>2</v>
      </c>
      <c r="BZ587" s="45">
        <f>IFERROR(IF(VLOOKUP($A587,mdf_lsdt9!$A:$BE, AN$1, FALSE)=AN587,0,1),2)</f>
        <v>2</v>
      </c>
      <c r="CA587" s="45">
        <f>IFERROR(IF(VLOOKUP($A587,mdf_lsdt9!$A:$BE, AO$1, FALSE)=AO587,0,1),2)</f>
        <v>2</v>
      </c>
      <c r="CB587" s="45">
        <f>IFERROR(IF(VLOOKUP($A587,mdf_lsdt9!$A:$BE, AP$1, FALSE)=AP587,0,1),2)</f>
        <v>2</v>
      </c>
      <c r="CC587" s="45">
        <f>IFERROR(IF(VLOOKUP($A587,mdf_lsdt9!$A:$BE, AQ$1, FALSE)=AQ587,0,1),2)</f>
        <v>2</v>
      </c>
      <c r="CD587" s="45">
        <f>IFERROR(IF(VLOOKUP($A587,mdf_lsdt9!$A:$BE, AR$1, FALSE)=AR587,0,1),2)</f>
        <v>2</v>
      </c>
      <c r="CE587" s="45">
        <f>IFERROR(IF(VLOOKUP($A587,mdf_lsdt9!$A:$BE, AS$1, FALSE)=AS587,0,1),2)</f>
        <v>2</v>
      </c>
      <c r="CF587" s="45">
        <f>IFERROR(IF(VLOOKUP($A587,mdf_lsdt9!$A:$BE, AT$1, FALSE)=AT587,0,1),2)</f>
        <v>2</v>
      </c>
      <c r="CG587" s="45">
        <f>IFERROR(IF(VLOOKUP($A587,mdf_lsdt9!$A:$BE, AU$1, FALSE)=AU587,0,1),2)</f>
        <v>2</v>
      </c>
      <c r="CH587" s="45">
        <f>IFERROR(IF(VLOOKUP($A587,mdf_lsdt9!$A:$BE, AV$1, FALSE)=AV587,0,1),2)</f>
        <v>2</v>
      </c>
    </row>
    <row r="588" spans="1:86" x14ac:dyDescent="0.35">
      <c r="A588" s="45" t="str">
        <f t="shared" ref="A588:A651" si="10">TRIM(E588)&amp;H588</f>
        <v/>
      </c>
      <c r="AW588" s="45">
        <f>IFERROR(IF(VLOOKUP($A588,mdf_lsdt9!$A:$BE, K$1, FALSE)=K588,0,1),2)</f>
        <v>2</v>
      </c>
      <c r="AX588" s="45">
        <f>IFERROR(IF(VLOOKUP($A588,mdf_lsdt9!$A:$BE, L$1, FALSE)=L588,0,1),2)</f>
        <v>2</v>
      </c>
      <c r="AY588" s="45">
        <f>IFERROR(IF(VLOOKUP($A588,mdf_lsdt9!$A:$BE, M$1, FALSE)=M588,0,1),2)</f>
        <v>2</v>
      </c>
      <c r="AZ588" s="45">
        <f>IFERROR(IF(VLOOKUP($A588,mdf_lsdt9!$A:$BE, N$1, FALSE)=N588,0,1),2)</f>
        <v>2</v>
      </c>
      <c r="BA588" s="45">
        <f>IFERROR(IF(VLOOKUP($A588,mdf_lsdt9!$A:$BE, O$1, FALSE)=O588,0,1),2)</f>
        <v>2</v>
      </c>
      <c r="BB588" s="45">
        <f>IFERROR(IF(VLOOKUP($A588,mdf_lsdt9!$A:$BE, P$1, FALSE)=P588,0,1),2)</f>
        <v>2</v>
      </c>
      <c r="BC588" s="45">
        <f>IFERROR(IF(VLOOKUP($A588,mdf_lsdt9!$A:$BE, Q$1, FALSE)=Q588,0,1),2)</f>
        <v>2</v>
      </c>
      <c r="BD588" s="45">
        <f>IFERROR(IF(VLOOKUP($A588,mdf_lsdt9!$A:$BE, R$1, FALSE)=R588,0,1),2)</f>
        <v>2</v>
      </c>
      <c r="BE588" s="45">
        <f>IFERROR(IF(VLOOKUP($A588,mdf_lsdt9!$A:$BE, S$1, FALSE)=S588,0,1),2)</f>
        <v>2</v>
      </c>
      <c r="BF588" s="45">
        <f>IFERROR(IF(VLOOKUP($A588,mdf_lsdt9!$A:$BE, T$1, FALSE)=T588,0,1),2)</f>
        <v>2</v>
      </c>
      <c r="BG588" s="45">
        <f>IFERROR(IF(VLOOKUP($A588,mdf_lsdt9!$A:$BE, U$1, FALSE)=U588,0,1),2)</f>
        <v>2</v>
      </c>
      <c r="BH588" s="45">
        <f>IFERROR(IF(VLOOKUP($A588,mdf_lsdt9!$A:$BE, V$1, FALSE)=V588,0,1),2)</f>
        <v>2</v>
      </c>
      <c r="BI588" s="45">
        <f>IFERROR(IF(VLOOKUP($A588,mdf_lsdt9!$A:$BE, W$1, FALSE)=W588,0,1),2)</f>
        <v>2</v>
      </c>
      <c r="BJ588" s="45">
        <f>IFERROR(IF(VLOOKUP($A588,mdf_lsdt9!$A:$BE, X$1, FALSE)=X588,0,1),2)</f>
        <v>2</v>
      </c>
      <c r="BK588" s="45">
        <f>IFERROR(IF(VLOOKUP($A588,mdf_lsdt9!$A:$BE, Y$1, FALSE)=Y588,0,1),2)</f>
        <v>2</v>
      </c>
      <c r="BL588" s="45">
        <f>IFERROR(IF(VLOOKUP($A588,mdf_lsdt9!$A:$BE, Z$1, FALSE)=Z588,0,1),2)</f>
        <v>2</v>
      </c>
      <c r="BM588" s="45">
        <f>IFERROR(IF(VLOOKUP($A588,mdf_lsdt9!$A:$BE, AA$1, FALSE)=AA588,0,1),2)</f>
        <v>2</v>
      </c>
      <c r="BN588" s="45">
        <f>IFERROR(IF(VLOOKUP($A588,mdf_lsdt9!$A:$BE, AB$1, FALSE)=AB588,0,1),2)</f>
        <v>2</v>
      </c>
      <c r="BO588" s="45">
        <f>IFERROR(IF(VLOOKUP($A588,mdf_lsdt9!$A:$BE, AC$1, FALSE)=AC588,0,1),2)</f>
        <v>2</v>
      </c>
      <c r="BP588" s="45">
        <f>IFERROR(IF(VLOOKUP($A588,mdf_lsdt9!$A:$BE, AD$1, FALSE)=AD588,0,1),2)</f>
        <v>2</v>
      </c>
      <c r="BQ588" s="45">
        <f>IFERROR(IF(VLOOKUP($A588,mdf_lsdt9!$A:$BE, AE$1, FALSE)=AE588,0,1),2)</f>
        <v>2</v>
      </c>
      <c r="BR588" s="45">
        <f>IFERROR(IF(VLOOKUP($A588,mdf_lsdt9!$A:$BE, AF$1, FALSE)=AF588,0,1),2)</f>
        <v>2</v>
      </c>
      <c r="BS588" s="45">
        <f>IFERROR(IF(VLOOKUP($A588,mdf_lsdt9!$A:$BE, AG$1, FALSE)=AG588,0,1),2)</f>
        <v>2</v>
      </c>
      <c r="BT588" s="45">
        <f>IFERROR(IF(VLOOKUP($A588,mdf_lsdt9!$A:$BE, AH$1, FALSE)=AH588,0,1),2)</f>
        <v>2</v>
      </c>
      <c r="BU588" s="45">
        <f>IFERROR(IF(VLOOKUP($A588,mdf_lsdt9!$A:$BE, AI$1, FALSE)=AI588,0,1),2)</f>
        <v>2</v>
      </c>
      <c r="BV588" s="45">
        <f>IFERROR(IF(VLOOKUP($A588,mdf_lsdt9!$A:$BE, AJ$1, FALSE)=AJ588,0,1),2)</f>
        <v>2</v>
      </c>
      <c r="BW588" s="45">
        <f>IFERROR(IF(VLOOKUP($A588,mdf_lsdt9!$A:$BE, AK$1, FALSE)=AK588,0,1),2)</f>
        <v>2</v>
      </c>
      <c r="BX588" s="45">
        <f>IFERROR(IF(VLOOKUP($A588,mdf_lsdt9!$A:$BE, AL$1, FALSE)=AL588,0,1),2)</f>
        <v>2</v>
      </c>
      <c r="BY588" s="45">
        <f>IFERROR(IF(VLOOKUP($A588,mdf_lsdt9!$A:$BE, AM$1, FALSE)=AM588,0,1),2)</f>
        <v>2</v>
      </c>
      <c r="BZ588" s="45">
        <f>IFERROR(IF(VLOOKUP($A588,mdf_lsdt9!$A:$BE, AN$1, FALSE)=AN588,0,1),2)</f>
        <v>2</v>
      </c>
      <c r="CA588" s="45">
        <f>IFERROR(IF(VLOOKUP($A588,mdf_lsdt9!$A:$BE, AO$1, FALSE)=AO588,0,1),2)</f>
        <v>2</v>
      </c>
      <c r="CB588" s="45">
        <f>IFERROR(IF(VLOOKUP($A588,mdf_lsdt9!$A:$BE, AP$1, FALSE)=AP588,0,1),2)</f>
        <v>2</v>
      </c>
      <c r="CC588" s="45">
        <f>IFERROR(IF(VLOOKUP($A588,mdf_lsdt9!$A:$BE, AQ$1, FALSE)=AQ588,0,1),2)</f>
        <v>2</v>
      </c>
      <c r="CD588" s="45">
        <f>IFERROR(IF(VLOOKUP($A588,mdf_lsdt9!$A:$BE, AR$1, FALSE)=AR588,0,1),2)</f>
        <v>2</v>
      </c>
      <c r="CE588" s="45">
        <f>IFERROR(IF(VLOOKUP($A588,mdf_lsdt9!$A:$BE, AS$1, FALSE)=AS588,0,1),2)</f>
        <v>2</v>
      </c>
      <c r="CF588" s="45">
        <f>IFERROR(IF(VLOOKUP($A588,mdf_lsdt9!$A:$BE, AT$1, FALSE)=AT588,0,1),2)</f>
        <v>2</v>
      </c>
      <c r="CG588" s="45">
        <f>IFERROR(IF(VLOOKUP($A588,mdf_lsdt9!$A:$BE, AU$1, FALSE)=AU588,0,1),2)</f>
        <v>2</v>
      </c>
      <c r="CH588" s="45">
        <f>IFERROR(IF(VLOOKUP($A588,mdf_lsdt9!$A:$BE, AV$1, FALSE)=AV588,0,1),2)</f>
        <v>2</v>
      </c>
    </row>
    <row r="589" spans="1:86" x14ac:dyDescent="0.35">
      <c r="A589" s="45" t="str">
        <f t="shared" si="10"/>
        <v/>
      </c>
      <c r="AW589" s="45">
        <f>IFERROR(IF(VLOOKUP($A589,mdf_lsdt9!$A:$BE, K$1, FALSE)=K589,0,1),2)</f>
        <v>2</v>
      </c>
      <c r="AX589" s="45">
        <f>IFERROR(IF(VLOOKUP($A589,mdf_lsdt9!$A:$BE, L$1, FALSE)=L589,0,1),2)</f>
        <v>2</v>
      </c>
      <c r="AY589" s="45">
        <f>IFERROR(IF(VLOOKUP($A589,mdf_lsdt9!$A:$BE, M$1, FALSE)=M589,0,1),2)</f>
        <v>2</v>
      </c>
      <c r="AZ589" s="45">
        <f>IFERROR(IF(VLOOKUP($A589,mdf_lsdt9!$A:$BE, N$1, FALSE)=N589,0,1),2)</f>
        <v>2</v>
      </c>
      <c r="BA589" s="45">
        <f>IFERROR(IF(VLOOKUP($A589,mdf_lsdt9!$A:$BE, O$1, FALSE)=O589,0,1),2)</f>
        <v>2</v>
      </c>
      <c r="BB589" s="45">
        <f>IFERROR(IF(VLOOKUP($A589,mdf_lsdt9!$A:$BE, P$1, FALSE)=P589,0,1),2)</f>
        <v>2</v>
      </c>
      <c r="BC589" s="45">
        <f>IFERROR(IF(VLOOKUP($A589,mdf_lsdt9!$A:$BE, Q$1, FALSE)=Q589,0,1),2)</f>
        <v>2</v>
      </c>
      <c r="BD589" s="45">
        <f>IFERROR(IF(VLOOKUP($A589,mdf_lsdt9!$A:$BE, R$1, FALSE)=R589,0,1),2)</f>
        <v>2</v>
      </c>
      <c r="BE589" s="45">
        <f>IFERROR(IF(VLOOKUP($A589,mdf_lsdt9!$A:$BE, S$1, FALSE)=S589,0,1),2)</f>
        <v>2</v>
      </c>
      <c r="BF589" s="45">
        <f>IFERROR(IF(VLOOKUP($A589,mdf_lsdt9!$A:$BE, T$1, FALSE)=T589,0,1),2)</f>
        <v>2</v>
      </c>
      <c r="BG589" s="45">
        <f>IFERROR(IF(VLOOKUP($A589,mdf_lsdt9!$A:$BE, U$1, FALSE)=U589,0,1),2)</f>
        <v>2</v>
      </c>
      <c r="BH589" s="45">
        <f>IFERROR(IF(VLOOKUP($A589,mdf_lsdt9!$A:$BE, V$1, FALSE)=V589,0,1),2)</f>
        <v>2</v>
      </c>
      <c r="BI589" s="45">
        <f>IFERROR(IF(VLOOKUP($A589,mdf_lsdt9!$A:$BE, W$1, FALSE)=W589,0,1),2)</f>
        <v>2</v>
      </c>
      <c r="BJ589" s="45">
        <f>IFERROR(IF(VLOOKUP($A589,mdf_lsdt9!$A:$BE, X$1, FALSE)=X589,0,1),2)</f>
        <v>2</v>
      </c>
      <c r="BK589" s="45">
        <f>IFERROR(IF(VLOOKUP($A589,mdf_lsdt9!$A:$BE, Y$1, FALSE)=Y589,0,1),2)</f>
        <v>2</v>
      </c>
      <c r="BL589" s="45">
        <f>IFERROR(IF(VLOOKUP($A589,mdf_lsdt9!$A:$BE, Z$1, FALSE)=Z589,0,1),2)</f>
        <v>2</v>
      </c>
      <c r="BM589" s="45">
        <f>IFERROR(IF(VLOOKUP($A589,mdf_lsdt9!$A:$BE, AA$1, FALSE)=AA589,0,1),2)</f>
        <v>2</v>
      </c>
      <c r="BN589" s="45">
        <f>IFERROR(IF(VLOOKUP($A589,mdf_lsdt9!$A:$BE, AB$1, FALSE)=AB589,0,1),2)</f>
        <v>2</v>
      </c>
      <c r="BO589" s="45">
        <f>IFERROR(IF(VLOOKUP($A589,mdf_lsdt9!$A:$BE, AC$1, FALSE)=AC589,0,1),2)</f>
        <v>2</v>
      </c>
      <c r="BP589" s="45">
        <f>IFERROR(IF(VLOOKUP($A589,mdf_lsdt9!$A:$BE, AD$1, FALSE)=AD589,0,1),2)</f>
        <v>2</v>
      </c>
      <c r="BQ589" s="45">
        <f>IFERROR(IF(VLOOKUP($A589,mdf_lsdt9!$A:$BE, AE$1, FALSE)=AE589,0,1),2)</f>
        <v>2</v>
      </c>
      <c r="BR589" s="45">
        <f>IFERROR(IF(VLOOKUP($A589,mdf_lsdt9!$A:$BE, AF$1, FALSE)=AF589,0,1),2)</f>
        <v>2</v>
      </c>
      <c r="BS589" s="45">
        <f>IFERROR(IF(VLOOKUP($A589,mdf_lsdt9!$A:$BE, AG$1, FALSE)=AG589,0,1),2)</f>
        <v>2</v>
      </c>
      <c r="BT589" s="45">
        <f>IFERROR(IF(VLOOKUP($A589,mdf_lsdt9!$A:$BE, AH$1, FALSE)=AH589,0,1),2)</f>
        <v>2</v>
      </c>
      <c r="BU589" s="45">
        <f>IFERROR(IF(VLOOKUP($A589,mdf_lsdt9!$A:$BE, AI$1, FALSE)=AI589,0,1),2)</f>
        <v>2</v>
      </c>
      <c r="BV589" s="45">
        <f>IFERROR(IF(VLOOKUP($A589,mdf_lsdt9!$A:$BE, AJ$1, FALSE)=AJ589,0,1),2)</f>
        <v>2</v>
      </c>
      <c r="BW589" s="45">
        <f>IFERROR(IF(VLOOKUP($A589,mdf_lsdt9!$A:$BE, AK$1, FALSE)=AK589,0,1),2)</f>
        <v>2</v>
      </c>
      <c r="BX589" s="45">
        <f>IFERROR(IF(VLOOKUP($A589,mdf_lsdt9!$A:$BE, AL$1, FALSE)=AL589,0,1),2)</f>
        <v>2</v>
      </c>
      <c r="BY589" s="45">
        <f>IFERROR(IF(VLOOKUP($A589,mdf_lsdt9!$A:$BE, AM$1, FALSE)=AM589,0,1),2)</f>
        <v>2</v>
      </c>
      <c r="BZ589" s="45">
        <f>IFERROR(IF(VLOOKUP($A589,mdf_lsdt9!$A:$BE, AN$1, FALSE)=AN589,0,1),2)</f>
        <v>2</v>
      </c>
      <c r="CA589" s="45">
        <f>IFERROR(IF(VLOOKUP($A589,mdf_lsdt9!$A:$BE, AO$1, FALSE)=AO589,0,1),2)</f>
        <v>2</v>
      </c>
      <c r="CB589" s="45">
        <f>IFERROR(IF(VLOOKUP($A589,mdf_lsdt9!$A:$BE, AP$1, FALSE)=AP589,0,1),2)</f>
        <v>2</v>
      </c>
      <c r="CC589" s="45">
        <f>IFERROR(IF(VLOOKUP($A589,mdf_lsdt9!$A:$BE, AQ$1, FALSE)=AQ589,0,1),2)</f>
        <v>2</v>
      </c>
      <c r="CD589" s="45">
        <f>IFERROR(IF(VLOOKUP($A589,mdf_lsdt9!$A:$BE, AR$1, FALSE)=AR589,0,1),2)</f>
        <v>2</v>
      </c>
      <c r="CE589" s="45">
        <f>IFERROR(IF(VLOOKUP($A589,mdf_lsdt9!$A:$BE, AS$1, FALSE)=AS589,0,1),2)</f>
        <v>2</v>
      </c>
      <c r="CF589" s="45">
        <f>IFERROR(IF(VLOOKUP($A589,mdf_lsdt9!$A:$BE, AT$1, FALSE)=AT589,0,1),2)</f>
        <v>2</v>
      </c>
      <c r="CG589" s="45">
        <f>IFERROR(IF(VLOOKUP($A589,mdf_lsdt9!$A:$BE, AU$1, FALSE)=AU589,0,1),2)</f>
        <v>2</v>
      </c>
      <c r="CH589" s="45">
        <f>IFERROR(IF(VLOOKUP($A589,mdf_lsdt9!$A:$BE, AV$1, FALSE)=AV589,0,1),2)</f>
        <v>2</v>
      </c>
    </row>
    <row r="590" spans="1:86" x14ac:dyDescent="0.35">
      <c r="A590" s="45" t="str">
        <f t="shared" si="10"/>
        <v/>
      </c>
      <c r="AW590" s="45">
        <f>IFERROR(IF(VLOOKUP($A590,mdf_lsdt9!$A:$BE, K$1, FALSE)=K590,0,1),2)</f>
        <v>2</v>
      </c>
      <c r="AX590" s="45">
        <f>IFERROR(IF(VLOOKUP($A590,mdf_lsdt9!$A:$BE, L$1, FALSE)=L590,0,1),2)</f>
        <v>2</v>
      </c>
      <c r="AY590" s="45">
        <f>IFERROR(IF(VLOOKUP($A590,mdf_lsdt9!$A:$BE, M$1, FALSE)=M590,0,1),2)</f>
        <v>2</v>
      </c>
      <c r="AZ590" s="45">
        <f>IFERROR(IF(VLOOKUP($A590,mdf_lsdt9!$A:$BE, N$1, FALSE)=N590,0,1),2)</f>
        <v>2</v>
      </c>
      <c r="BA590" s="45">
        <f>IFERROR(IF(VLOOKUP($A590,mdf_lsdt9!$A:$BE, O$1, FALSE)=O590,0,1),2)</f>
        <v>2</v>
      </c>
      <c r="BB590" s="45">
        <f>IFERROR(IF(VLOOKUP($A590,mdf_lsdt9!$A:$BE, P$1, FALSE)=P590,0,1),2)</f>
        <v>2</v>
      </c>
      <c r="BC590" s="45">
        <f>IFERROR(IF(VLOOKUP($A590,mdf_lsdt9!$A:$BE, Q$1, FALSE)=Q590,0,1),2)</f>
        <v>2</v>
      </c>
      <c r="BD590" s="45">
        <f>IFERROR(IF(VLOOKUP($A590,mdf_lsdt9!$A:$BE, R$1, FALSE)=R590,0,1),2)</f>
        <v>2</v>
      </c>
      <c r="BE590" s="45">
        <f>IFERROR(IF(VLOOKUP($A590,mdf_lsdt9!$A:$BE, S$1, FALSE)=S590,0,1),2)</f>
        <v>2</v>
      </c>
      <c r="BF590" s="45">
        <f>IFERROR(IF(VLOOKUP($A590,mdf_lsdt9!$A:$BE, T$1, FALSE)=T590,0,1),2)</f>
        <v>2</v>
      </c>
      <c r="BG590" s="45">
        <f>IFERROR(IF(VLOOKUP($A590,mdf_lsdt9!$A:$BE, U$1, FALSE)=U590,0,1),2)</f>
        <v>2</v>
      </c>
      <c r="BH590" s="45">
        <f>IFERROR(IF(VLOOKUP($A590,mdf_lsdt9!$A:$BE, V$1, FALSE)=V590,0,1),2)</f>
        <v>2</v>
      </c>
      <c r="BI590" s="45">
        <f>IFERROR(IF(VLOOKUP($A590,mdf_lsdt9!$A:$BE, W$1, FALSE)=W590,0,1),2)</f>
        <v>2</v>
      </c>
      <c r="BJ590" s="45">
        <f>IFERROR(IF(VLOOKUP($A590,mdf_lsdt9!$A:$BE, X$1, FALSE)=X590,0,1),2)</f>
        <v>2</v>
      </c>
      <c r="BK590" s="45">
        <f>IFERROR(IF(VLOOKUP($A590,mdf_lsdt9!$A:$BE, Y$1, FALSE)=Y590,0,1),2)</f>
        <v>2</v>
      </c>
      <c r="BL590" s="45">
        <f>IFERROR(IF(VLOOKUP($A590,mdf_lsdt9!$A:$BE, Z$1, FALSE)=Z590,0,1),2)</f>
        <v>2</v>
      </c>
      <c r="BM590" s="45">
        <f>IFERROR(IF(VLOOKUP($A590,mdf_lsdt9!$A:$BE, AA$1, FALSE)=AA590,0,1),2)</f>
        <v>2</v>
      </c>
      <c r="BN590" s="45">
        <f>IFERROR(IF(VLOOKUP($A590,mdf_lsdt9!$A:$BE, AB$1, FALSE)=AB590,0,1),2)</f>
        <v>2</v>
      </c>
      <c r="BO590" s="45">
        <f>IFERROR(IF(VLOOKUP($A590,mdf_lsdt9!$A:$BE, AC$1, FALSE)=AC590,0,1),2)</f>
        <v>2</v>
      </c>
      <c r="BP590" s="45">
        <f>IFERROR(IF(VLOOKUP($A590,mdf_lsdt9!$A:$BE, AD$1, FALSE)=AD590,0,1),2)</f>
        <v>2</v>
      </c>
      <c r="BQ590" s="45">
        <f>IFERROR(IF(VLOOKUP($A590,mdf_lsdt9!$A:$BE, AE$1, FALSE)=AE590,0,1),2)</f>
        <v>2</v>
      </c>
      <c r="BR590" s="45">
        <f>IFERROR(IF(VLOOKUP($A590,mdf_lsdt9!$A:$BE, AF$1, FALSE)=AF590,0,1),2)</f>
        <v>2</v>
      </c>
      <c r="BS590" s="45">
        <f>IFERROR(IF(VLOOKUP($A590,mdf_lsdt9!$A:$BE, AG$1, FALSE)=AG590,0,1),2)</f>
        <v>2</v>
      </c>
      <c r="BT590" s="45">
        <f>IFERROR(IF(VLOOKUP($A590,mdf_lsdt9!$A:$BE, AH$1, FALSE)=AH590,0,1),2)</f>
        <v>2</v>
      </c>
      <c r="BU590" s="45">
        <f>IFERROR(IF(VLOOKUP($A590,mdf_lsdt9!$A:$BE, AI$1, FALSE)=AI590,0,1),2)</f>
        <v>2</v>
      </c>
      <c r="BV590" s="45">
        <f>IFERROR(IF(VLOOKUP($A590,mdf_lsdt9!$A:$BE, AJ$1, FALSE)=AJ590,0,1),2)</f>
        <v>2</v>
      </c>
      <c r="BW590" s="45">
        <f>IFERROR(IF(VLOOKUP($A590,mdf_lsdt9!$A:$BE, AK$1, FALSE)=AK590,0,1),2)</f>
        <v>2</v>
      </c>
      <c r="BX590" s="45">
        <f>IFERROR(IF(VLOOKUP($A590,mdf_lsdt9!$A:$BE, AL$1, FALSE)=AL590,0,1),2)</f>
        <v>2</v>
      </c>
      <c r="BY590" s="45">
        <f>IFERROR(IF(VLOOKUP($A590,mdf_lsdt9!$A:$BE, AM$1, FALSE)=AM590,0,1),2)</f>
        <v>2</v>
      </c>
      <c r="BZ590" s="45">
        <f>IFERROR(IF(VLOOKUP($A590,mdf_lsdt9!$A:$BE, AN$1, FALSE)=AN590,0,1),2)</f>
        <v>2</v>
      </c>
      <c r="CA590" s="45">
        <f>IFERROR(IF(VLOOKUP($A590,mdf_lsdt9!$A:$BE, AO$1, FALSE)=AO590,0,1),2)</f>
        <v>2</v>
      </c>
      <c r="CB590" s="45">
        <f>IFERROR(IF(VLOOKUP($A590,mdf_lsdt9!$A:$BE, AP$1, FALSE)=AP590,0,1),2)</f>
        <v>2</v>
      </c>
      <c r="CC590" s="45">
        <f>IFERROR(IF(VLOOKUP($A590,mdf_lsdt9!$A:$BE, AQ$1, FALSE)=AQ590,0,1),2)</f>
        <v>2</v>
      </c>
      <c r="CD590" s="45">
        <f>IFERROR(IF(VLOOKUP($A590,mdf_lsdt9!$A:$BE, AR$1, FALSE)=AR590,0,1),2)</f>
        <v>2</v>
      </c>
      <c r="CE590" s="45">
        <f>IFERROR(IF(VLOOKUP($A590,mdf_lsdt9!$A:$BE, AS$1, FALSE)=AS590,0,1),2)</f>
        <v>2</v>
      </c>
      <c r="CF590" s="45">
        <f>IFERROR(IF(VLOOKUP($A590,mdf_lsdt9!$A:$BE, AT$1, FALSE)=AT590,0,1),2)</f>
        <v>2</v>
      </c>
      <c r="CG590" s="45">
        <f>IFERROR(IF(VLOOKUP($A590,mdf_lsdt9!$A:$BE, AU$1, FALSE)=AU590,0,1),2)</f>
        <v>2</v>
      </c>
      <c r="CH590" s="45">
        <f>IFERROR(IF(VLOOKUP($A590,mdf_lsdt9!$A:$BE, AV$1, FALSE)=AV590,0,1),2)</f>
        <v>2</v>
      </c>
    </row>
    <row r="591" spans="1:86" x14ac:dyDescent="0.35">
      <c r="A591" s="45" t="str">
        <f t="shared" si="10"/>
        <v/>
      </c>
      <c r="AW591" s="45">
        <f>IFERROR(IF(VLOOKUP($A591,mdf_lsdt9!$A:$BE, K$1, FALSE)=K591,0,1),2)</f>
        <v>2</v>
      </c>
      <c r="AX591" s="45">
        <f>IFERROR(IF(VLOOKUP($A591,mdf_lsdt9!$A:$BE, L$1, FALSE)=L591,0,1),2)</f>
        <v>2</v>
      </c>
      <c r="AY591" s="45">
        <f>IFERROR(IF(VLOOKUP($A591,mdf_lsdt9!$A:$BE, M$1, FALSE)=M591,0,1),2)</f>
        <v>2</v>
      </c>
      <c r="AZ591" s="45">
        <f>IFERROR(IF(VLOOKUP($A591,mdf_lsdt9!$A:$BE, N$1, FALSE)=N591,0,1),2)</f>
        <v>2</v>
      </c>
      <c r="BA591" s="45">
        <f>IFERROR(IF(VLOOKUP($A591,mdf_lsdt9!$A:$BE, O$1, FALSE)=O591,0,1),2)</f>
        <v>2</v>
      </c>
      <c r="BB591" s="45">
        <f>IFERROR(IF(VLOOKUP($A591,mdf_lsdt9!$A:$BE, P$1, FALSE)=P591,0,1),2)</f>
        <v>2</v>
      </c>
      <c r="BC591" s="45">
        <f>IFERROR(IF(VLOOKUP($A591,mdf_lsdt9!$A:$BE, Q$1, FALSE)=Q591,0,1),2)</f>
        <v>2</v>
      </c>
      <c r="BD591" s="45">
        <f>IFERROR(IF(VLOOKUP($A591,mdf_lsdt9!$A:$BE, R$1, FALSE)=R591,0,1),2)</f>
        <v>2</v>
      </c>
      <c r="BE591" s="45">
        <f>IFERROR(IF(VLOOKUP($A591,mdf_lsdt9!$A:$BE, S$1, FALSE)=S591,0,1),2)</f>
        <v>2</v>
      </c>
      <c r="BF591" s="45">
        <f>IFERROR(IF(VLOOKUP($A591,mdf_lsdt9!$A:$BE, T$1, FALSE)=T591,0,1),2)</f>
        <v>2</v>
      </c>
      <c r="BG591" s="45">
        <f>IFERROR(IF(VLOOKUP($A591,mdf_lsdt9!$A:$BE, U$1, FALSE)=U591,0,1),2)</f>
        <v>2</v>
      </c>
      <c r="BH591" s="45">
        <f>IFERROR(IF(VLOOKUP($A591,mdf_lsdt9!$A:$BE, V$1, FALSE)=V591,0,1),2)</f>
        <v>2</v>
      </c>
      <c r="BI591" s="45">
        <f>IFERROR(IF(VLOOKUP($A591,mdf_lsdt9!$A:$BE, W$1, FALSE)=W591,0,1),2)</f>
        <v>2</v>
      </c>
      <c r="BJ591" s="45">
        <f>IFERROR(IF(VLOOKUP($A591,mdf_lsdt9!$A:$BE, X$1, FALSE)=X591,0,1),2)</f>
        <v>2</v>
      </c>
      <c r="BK591" s="45">
        <f>IFERROR(IF(VLOOKUP($A591,mdf_lsdt9!$A:$BE, Y$1, FALSE)=Y591,0,1),2)</f>
        <v>2</v>
      </c>
      <c r="BL591" s="45">
        <f>IFERROR(IF(VLOOKUP($A591,mdf_lsdt9!$A:$BE, Z$1, FALSE)=Z591,0,1),2)</f>
        <v>2</v>
      </c>
      <c r="BM591" s="45">
        <f>IFERROR(IF(VLOOKUP($A591,mdf_lsdt9!$A:$BE, AA$1, FALSE)=AA591,0,1),2)</f>
        <v>2</v>
      </c>
      <c r="BN591" s="45">
        <f>IFERROR(IF(VLOOKUP($A591,mdf_lsdt9!$A:$BE, AB$1, FALSE)=AB591,0,1),2)</f>
        <v>2</v>
      </c>
      <c r="BO591" s="45">
        <f>IFERROR(IF(VLOOKUP($A591,mdf_lsdt9!$A:$BE, AC$1, FALSE)=AC591,0,1),2)</f>
        <v>2</v>
      </c>
      <c r="BP591" s="45">
        <f>IFERROR(IF(VLOOKUP($A591,mdf_lsdt9!$A:$BE, AD$1, FALSE)=AD591,0,1),2)</f>
        <v>2</v>
      </c>
      <c r="BQ591" s="45">
        <f>IFERROR(IF(VLOOKUP($A591,mdf_lsdt9!$A:$BE, AE$1, FALSE)=AE591,0,1),2)</f>
        <v>2</v>
      </c>
      <c r="BR591" s="45">
        <f>IFERROR(IF(VLOOKUP($A591,mdf_lsdt9!$A:$BE, AF$1, FALSE)=AF591,0,1),2)</f>
        <v>2</v>
      </c>
      <c r="BS591" s="45">
        <f>IFERROR(IF(VLOOKUP($A591,mdf_lsdt9!$A:$BE, AG$1, FALSE)=AG591,0,1),2)</f>
        <v>2</v>
      </c>
      <c r="BT591" s="45">
        <f>IFERROR(IF(VLOOKUP($A591,mdf_lsdt9!$A:$BE, AH$1, FALSE)=AH591,0,1),2)</f>
        <v>2</v>
      </c>
      <c r="BU591" s="45">
        <f>IFERROR(IF(VLOOKUP($A591,mdf_lsdt9!$A:$BE, AI$1, FALSE)=AI591,0,1),2)</f>
        <v>2</v>
      </c>
      <c r="BV591" s="45">
        <f>IFERROR(IF(VLOOKUP($A591,mdf_lsdt9!$A:$BE, AJ$1, FALSE)=AJ591,0,1),2)</f>
        <v>2</v>
      </c>
      <c r="BW591" s="45">
        <f>IFERROR(IF(VLOOKUP($A591,mdf_lsdt9!$A:$BE, AK$1, FALSE)=AK591,0,1),2)</f>
        <v>2</v>
      </c>
      <c r="BX591" s="45">
        <f>IFERROR(IF(VLOOKUP($A591,mdf_lsdt9!$A:$BE, AL$1, FALSE)=AL591,0,1),2)</f>
        <v>2</v>
      </c>
      <c r="BY591" s="45">
        <f>IFERROR(IF(VLOOKUP($A591,mdf_lsdt9!$A:$BE, AM$1, FALSE)=AM591,0,1),2)</f>
        <v>2</v>
      </c>
      <c r="BZ591" s="45">
        <f>IFERROR(IF(VLOOKUP($A591,mdf_lsdt9!$A:$BE, AN$1, FALSE)=AN591,0,1),2)</f>
        <v>2</v>
      </c>
      <c r="CA591" s="45">
        <f>IFERROR(IF(VLOOKUP($A591,mdf_lsdt9!$A:$BE, AO$1, FALSE)=AO591,0,1),2)</f>
        <v>2</v>
      </c>
      <c r="CB591" s="45">
        <f>IFERROR(IF(VLOOKUP($A591,mdf_lsdt9!$A:$BE, AP$1, FALSE)=AP591,0,1),2)</f>
        <v>2</v>
      </c>
      <c r="CC591" s="45">
        <f>IFERROR(IF(VLOOKUP($A591,mdf_lsdt9!$A:$BE, AQ$1, FALSE)=AQ591,0,1),2)</f>
        <v>2</v>
      </c>
      <c r="CD591" s="45">
        <f>IFERROR(IF(VLOOKUP($A591,mdf_lsdt9!$A:$BE, AR$1, FALSE)=AR591,0,1),2)</f>
        <v>2</v>
      </c>
      <c r="CE591" s="45">
        <f>IFERROR(IF(VLOOKUP($A591,mdf_lsdt9!$A:$BE, AS$1, FALSE)=AS591,0,1),2)</f>
        <v>2</v>
      </c>
      <c r="CF591" s="45">
        <f>IFERROR(IF(VLOOKUP($A591,mdf_lsdt9!$A:$BE, AT$1, FALSE)=AT591,0,1),2)</f>
        <v>2</v>
      </c>
      <c r="CG591" s="45">
        <f>IFERROR(IF(VLOOKUP($A591,mdf_lsdt9!$A:$BE, AU$1, FALSE)=AU591,0,1),2)</f>
        <v>2</v>
      </c>
      <c r="CH591" s="45">
        <f>IFERROR(IF(VLOOKUP($A591,mdf_lsdt9!$A:$BE, AV$1, FALSE)=AV591,0,1),2)</f>
        <v>2</v>
      </c>
    </row>
    <row r="592" spans="1:86" x14ac:dyDescent="0.35">
      <c r="A592" s="45" t="str">
        <f t="shared" si="10"/>
        <v/>
      </c>
      <c r="AW592" s="45">
        <f>IFERROR(IF(VLOOKUP($A592,mdf_lsdt9!$A:$BE, K$1, FALSE)=K592,0,1),2)</f>
        <v>2</v>
      </c>
      <c r="AX592" s="45">
        <f>IFERROR(IF(VLOOKUP($A592,mdf_lsdt9!$A:$BE, L$1, FALSE)=L592,0,1),2)</f>
        <v>2</v>
      </c>
      <c r="AY592" s="45">
        <f>IFERROR(IF(VLOOKUP($A592,mdf_lsdt9!$A:$BE, M$1, FALSE)=M592,0,1),2)</f>
        <v>2</v>
      </c>
      <c r="AZ592" s="45">
        <f>IFERROR(IF(VLOOKUP($A592,mdf_lsdt9!$A:$BE, N$1, FALSE)=N592,0,1),2)</f>
        <v>2</v>
      </c>
      <c r="BA592" s="45">
        <f>IFERROR(IF(VLOOKUP($A592,mdf_lsdt9!$A:$BE, O$1, FALSE)=O592,0,1),2)</f>
        <v>2</v>
      </c>
      <c r="BB592" s="45">
        <f>IFERROR(IF(VLOOKUP($A592,mdf_lsdt9!$A:$BE, P$1, FALSE)=P592,0,1),2)</f>
        <v>2</v>
      </c>
      <c r="BC592" s="45">
        <f>IFERROR(IF(VLOOKUP($A592,mdf_lsdt9!$A:$BE, Q$1, FALSE)=Q592,0,1),2)</f>
        <v>2</v>
      </c>
      <c r="BD592" s="45">
        <f>IFERROR(IF(VLOOKUP($A592,mdf_lsdt9!$A:$BE, R$1, FALSE)=R592,0,1),2)</f>
        <v>2</v>
      </c>
      <c r="BE592" s="45">
        <f>IFERROR(IF(VLOOKUP($A592,mdf_lsdt9!$A:$BE, S$1, FALSE)=S592,0,1),2)</f>
        <v>2</v>
      </c>
      <c r="BF592" s="45">
        <f>IFERROR(IF(VLOOKUP($A592,mdf_lsdt9!$A:$BE, T$1, FALSE)=T592,0,1),2)</f>
        <v>2</v>
      </c>
      <c r="BG592" s="45">
        <f>IFERROR(IF(VLOOKUP($A592,mdf_lsdt9!$A:$BE, U$1, FALSE)=U592,0,1),2)</f>
        <v>2</v>
      </c>
      <c r="BH592" s="45">
        <f>IFERROR(IF(VLOOKUP($A592,mdf_lsdt9!$A:$BE, V$1, FALSE)=V592,0,1),2)</f>
        <v>2</v>
      </c>
      <c r="BI592" s="45">
        <f>IFERROR(IF(VLOOKUP($A592,mdf_lsdt9!$A:$BE, W$1, FALSE)=W592,0,1),2)</f>
        <v>2</v>
      </c>
      <c r="BJ592" s="45">
        <f>IFERROR(IF(VLOOKUP($A592,mdf_lsdt9!$A:$BE, X$1, FALSE)=X592,0,1),2)</f>
        <v>2</v>
      </c>
      <c r="BK592" s="45">
        <f>IFERROR(IF(VLOOKUP($A592,mdf_lsdt9!$A:$BE, Y$1, FALSE)=Y592,0,1),2)</f>
        <v>2</v>
      </c>
      <c r="BL592" s="45">
        <f>IFERROR(IF(VLOOKUP($A592,mdf_lsdt9!$A:$BE, Z$1, FALSE)=Z592,0,1),2)</f>
        <v>2</v>
      </c>
      <c r="BM592" s="45">
        <f>IFERROR(IF(VLOOKUP($A592,mdf_lsdt9!$A:$BE, AA$1, FALSE)=AA592,0,1),2)</f>
        <v>2</v>
      </c>
      <c r="BN592" s="45">
        <f>IFERROR(IF(VLOOKUP($A592,mdf_lsdt9!$A:$BE, AB$1, FALSE)=AB592,0,1),2)</f>
        <v>2</v>
      </c>
      <c r="BO592" s="45">
        <f>IFERROR(IF(VLOOKUP($A592,mdf_lsdt9!$A:$BE, AC$1, FALSE)=AC592,0,1),2)</f>
        <v>2</v>
      </c>
      <c r="BP592" s="45">
        <f>IFERROR(IF(VLOOKUP($A592,mdf_lsdt9!$A:$BE, AD$1, FALSE)=AD592,0,1),2)</f>
        <v>2</v>
      </c>
      <c r="BQ592" s="45">
        <f>IFERROR(IF(VLOOKUP($A592,mdf_lsdt9!$A:$BE, AE$1, FALSE)=AE592,0,1),2)</f>
        <v>2</v>
      </c>
      <c r="BR592" s="45">
        <f>IFERROR(IF(VLOOKUP($A592,mdf_lsdt9!$A:$BE, AF$1, FALSE)=AF592,0,1),2)</f>
        <v>2</v>
      </c>
      <c r="BS592" s="45">
        <f>IFERROR(IF(VLOOKUP($A592,mdf_lsdt9!$A:$BE, AG$1, FALSE)=AG592,0,1),2)</f>
        <v>2</v>
      </c>
      <c r="BT592" s="45">
        <f>IFERROR(IF(VLOOKUP($A592,mdf_lsdt9!$A:$BE, AH$1, FALSE)=AH592,0,1),2)</f>
        <v>2</v>
      </c>
      <c r="BU592" s="45">
        <f>IFERROR(IF(VLOOKUP($A592,mdf_lsdt9!$A:$BE, AI$1, FALSE)=AI592,0,1),2)</f>
        <v>2</v>
      </c>
      <c r="BV592" s="45">
        <f>IFERROR(IF(VLOOKUP($A592,mdf_lsdt9!$A:$BE, AJ$1, FALSE)=AJ592,0,1),2)</f>
        <v>2</v>
      </c>
      <c r="BW592" s="45">
        <f>IFERROR(IF(VLOOKUP($A592,mdf_lsdt9!$A:$BE, AK$1, FALSE)=AK592,0,1),2)</f>
        <v>2</v>
      </c>
      <c r="BX592" s="45">
        <f>IFERROR(IF(VLOOKUP($A592,mdf_lsdt9!$A:$BE, AL$1, FALSE)=AL592,0,1),2)</f>
        <v>2</v>
      </c>
      <c r="BY592" s="45">
        <f>IFERROR(IF(VLOOKUP($A592,mdf_lsdt9!$A:$BE, AM$1, FALSE)=AM592,0,1),2)</f>
        <v>2</v>
      </c>
      <c r="BZ592" s="45">
        <f>IFERROR(IF(VLOOKUP($A592,mdf_lsdt9!$A:$BE, AN$1, FALSE)=AN592,0,1),2)</f>
        <v>2</v>
      </c>
      <c r="CA592" s="45">
        <f>IFERROR(IF(VLOOKUP($A592,mdf_lsdt9!$A:$BE, AO$1, FALSE)=AO592,0,1),2)</f>
        <v>2</v>
      </c>
      <c r="CB592" s="45">
        <f>IFERROR(IF(VLOOKUP($A592,mdf_lsdt9!$A:$BE, AP$1, FALSE)=AP592,0,1),2)</f>
        <v>2</v>
      </c>
      <c r="CC592" s="45">
        <f>IFERROR(IF(VLOOKUP($A592,mdf_lsdt9!$A:$BE, AQ$1, FALSE)=AQ592,0,1),2)</f>
        <v>2</v>
      </c>
      <c r="CD592" s="45">
        <f>IFERROR(IF(VLOOKUP($A592,mdf_lsdt9!$A:$BE, AR$1, FALSE)=AR592,0,1),2)</f>
        <v>2</v>
      </c>
      <c r="CE592" s="45">
        <f>IFERROR(IF(VLOOKUP($A592,mdf_lsdt9!$A:$BE, AS$1, FALSE)=AS592,0,1),2)</f>
        <v>2</v>
      </c>
      <c r="CF592" s="45">
        <f>IFERROR(IF(VLOOKUP($A592,mdf_lsdt9!$A:$BE, AT$1, FALSE)=AT592,0,1),2)</f>
        <v>2</v>
      </c>
      <c r="CG592" s="45">
        <f>IFERROR(IF(VLOOKUP($A592,mdf_lsdt9!$A:$BE, AU$1, FALSE)=AU592,0,1),2)</f>
        <v>2</v>
      </c>
      <c r="CH592" s="45">
        <f>IFERROR(IF(VLOOKUP($A592,mdf_lsdt9!$A:$BE, AV$1, FALSE)=AV592,0,1),2)</f>
        <v>2</v>
      </c>
    </row>
    <row r="593" spans="1:86" x14ac:dyDescent="0.35">
      <c r="A593" s="45" t="str">
        <f t="shared" si="10"/>
        <v/>
      </c>
      <c r="AW593" s="45">
        <f>IFERROR(IF(VLOOKUP($A593,mdf_lsdt9!$A:$BE, K$1, FALSE)=K593,0,1),2)</f>
        <v>2</v>
      </c>
      <c r="AX593" s="45">
        <f>IFERROR(IF(VLOOKUP($A593,mdf_lsdt9!$A:$BE, L$1, FALSE)=L593,0,1),2)</f>
        <v>2</v>
      </c>
      <c r="AY593" s="45">
        <f>IFERROR(IF(VLOOKUP($A593,mdf_lsdt9!$A:$BE, M$1, FALSE)=M593,0,1),2)</f>
        <v>2</v>
      </c>
      <c r="AZ593" s="45">
        <f>IFERROR(IF(VLOOKUP($A593,mdf_lsdt9!$A:$BE, N$1, FALSE)=N593,0,1),2)</f>
        <v>2</v>
      </c>
      <c r="BA593" s="45">
        <f>IFERROR(IF(VLOOKUP($A593,mdf_lsdt9!$A:$BE, O$1, FALSE)=O593,0,1),2)</f>
        <v>2</v>
      </c>
      <c r="BB593" s="45">
        <f>IFERROR(IF(VLOOKUP($A593,mdf_lsdt9!$A:$BE, P$1, FALSE)=P593,0,1),2)</f>
        <v>2</v>
      </c>
      <c r="BC593" s="45">
        <f>IFERROR(IF(VLOOKUP($A593,mdf_lsdt9!$A:$BE, Q$1, FALSE)=Q593,0,1),2)</f>
        <v>2</v>
      </c>
      <c r="BD593" s="45">
        <f>IFERROR(IF(VLOOKUP($A593,mdf_lsdt9!$A:$BE, R$1, FALSE)=R593,0,1),2)</f>
        <v>2</v>
      </c>
      <c r="BE593" s="45">
        <f>IFERROR(IF(VLOOKUP($A593,mdf_lsdt9!$A:$BE, S$1, FALSE)=S593,0,1),2)</f>
        <v>2</v>
      </c>
      <c r="BF593" s="45">
        <f>IFERROR(IF(VLOOKUP($A593,mdf_lsdt9!$A:$BE, T$1, FALSE)=T593,0,1),2)</f>
        <v>2</v>
      </c>
      <c r="BG593" s="45">
        <f>IFERROR(IF(VLOOKUP($A593,mdf_lsdt9!$A:$BE, U$1, FALSE)=U593,0,1),2)</f>
        <v>2</v>
      </c>
      <c r="BH593" s="45">
        <f>IFERROR(IF(VLOOKUP($A593,mdf_lsdt9!$A:$BE, V$1, FALSE)=V593,0,1),2)</f>
        <v>2</v>
      </c>
      <c r="BI593" s="45">
        <f>IFERROR(IF(VLOOKUP($A593,mdf_lsdt9!$A:$BE, W$1, FALSE)=W593,0,1),2)</f>
        <v>2</v>
      </c>
      <c r="BJ593" s="45">
        <f>IFERROR(IF(VLOOKUP($A593,mdf_lsdt9!$A:$BE, X$1, FALSE)=X593,0,1),2)</f>
        <v>2</v>
      </c>
      <c r="BK593" s="45">
        <f>IFERROR(IF(VLOOKUP($A593,mdf_lsdt9!$A:$BE, Y$1, FALSE)=Y593,0,1),2)</f>
        <v>2</v>
      </c>
      <c r="BL593" s="45">
        <f>IFERROR(IF(VLOOKUP($A593,mdf_lsdt9!$A:$BE, Z$1, FALSE)=Z593,0,1),2)</f>
        <v>2</v>
      </c>
      <c r="BM593" s="45">
        <f>IFERROR(IF(VLOOKUP($A593,mdf_lsdt9!$A:$BE, AA$1, FALSE)=AA593,0,1),2)</f>
        <v>2</v>
      </c>
      <c r="BN593" s="45">
        <f>IFERROR(IF(VLOOKUP($A593,mdf_lsdt9!$A:$BE, AB$1, FALSE)=AB593,0,1),2)</f>
        <v>2</v>
      </c>
      <c r="BO593" s="45">
        <f>IFERROR(IF(VLOOKUP($A593,mdf_lsdt9!$A:$BE, AC$1, FALSE)=AC593,0,1),2)</f>
        <v>2</v>
      </c>
      <c r="BP593" s="45">
        <f>IFERROR(IF(VLOOKUP($A593,mdf_lsdt9!$A:$BE, AD$1, FALSE)=AD593,0,1),2)</f>
        <v>2</v>
      </c>
      <c r="BQ593" s="45">
        <f>IFERROR(IF(VLOOKUP($A593,mdf_lsdt9!$A:$BE, AE$1, FALSE)=AE593,0,1),2)</f>
        <v>2</v>
      </c>
      <c r="BR593" s="45">
        <f>IFERROR(IF(VLOOKUP($A593,mdf_lsdt9!$A:$BE, AF$1, FALSE)=AF593,0,1),2)</f>
        <v>2</v>
      </c>
      <c r="BS593" s="45">
        <f>IFERROR(IF(VLOOKUP($A593,mdf_lsdt9!$A:$BE, AG$1, FALSE)=AG593,0,1),2)</f>
        <v>2</v>
      </c>
      <c r="BT593" s="45">
        <f>IFERROR(IF(VLOOKUP($A593,mdf_lsdt9!$A:$BE, AH$1, FALSE)=AH593,0,1),2)</f>
        <v>2</v>
      </c>
      <c r="BU593" s="45">
        <f>IFERROR(IF(VLOOKUP($A593,mdf_lsdt9!$A:$BE, AI$1, FALSE)=AI593,0,1),2)</f>
        <v>2</v>
      </c>
      <c r="BV593" s="45">
        <f>IFERROR(IF(VLOOKUP($A593,mdf_lsdt9!$A:$BE, AJ$1, FALSE)=AJ593,0,1),2)</f>
        <v>2</v>
      </c>
      <c r="BW593" s="45">
        <f>IFERROR(IF(VLOOKUP($A593,mdf_lsdt9!$A:$BE, AK$1, FALSE)=AK593,0,1),2)</f>
        <v>2</v>
      </c>
      <c r="BX593" s="45">
        <f>IFERROR(IF(VLOOKUP($A593,mdf_lsdt9!$A:$BE, AL$1, FALSE)=AL593,0,1),2)</f>
        <v>2</v>
      </c>
      <c r="BY593" s="45">
        <f>IFERROR(IF(VLOOKUP($A593,mdf_lsdt9!$A:$BE, AM$1, FALSE)=AM593,0,1),2)</f>
        <v>2</v>
      </c>
      <c r="BZ593" s="45">
        <f>IFERROR(IF(VLOOKUP($A593,mdf_lsdt9!$A:$BE, AN$1, FALSE)=AN593,0,1),2)</f>
        <v>2</v>
      </c>
      <c r="CA593" s="45">
        <f>IFERROR(IF(VLOOKUP($A593,mdf_lsdt9!$A:$BE, AO$1, FALSE)=AO593,0,1),2)</f>
        <v>2</v>
      </c>
      <c r="CB593" s="45">
        <f>IFERROR(IF(VLOOKUP($A593,mdf_lsdt9!$A:$BE, AP$1, FALSE)=AP593,0,1),2)</f>
        <v>2</v>
      </c>
      <c r="CC593" s="45">
        <f>IFERROR(IF(VLOOKUP($A593,mdf_lsdt9!$A:$BE, AQ$1, FALSE)=AQ593,0,1),2)</f>
        <v>2</v>
      </c>
      <c r="CD593" s="45">
        <f>IFERROR(IF(VLOOKUP($A593,mdf_lsdt9!$A:$BE, AR$1, FALSE)=AR593,0,1),2)</f>
        <v>2</v>
      </c>
      <c r="CE593" s="45">
        <f>IFERROR(IF(VLOOKUP($A593,mdf_lsdt9!$A:$BE, AS$1, FALSE)=AS593,0,1),2)</f>
        <v>2</v>
      </c>
      <c r="CF593" s="45">
        <f>IFERROR(IF(VLOOKUP($A593,mdf_lsdt9!$A:$BE, AT$1, FALSE)=AT593,0,1),2)</f>
        <v>2</v>
      </c>
      <c r="CG593" s="45">
        <f>IFERROR(IF(VLOOKUP($A593,mdf_lsdt9!$A:$BE, AU$1, FALSE)=AU593,0,1),2)</f>
        <v>2</v>
      </c>
      <c r="CH593" s="45">
        <f>IFERROR(IF(VLOOKUP($A593,mdf_lsdt9!$A:$BE, AV$1, FALSE)=AV593,0,1),2)</f>
        <v>2</v>
      </c>
    </row>
    <row r="594" spans="1:86" x14ac:dyDescent="0.35">
      <c r="A594" s="45" t="str">
        <f t="shared" si="10"/>
        <v/>
      </c>
      <c r="AW594" s="45">
        <f>IFERROR(IF(VLOOKUP($A594,mdf_lsdt9!$A:$BE, K$1, FALSE)=K594,0,1),2)</f>
        <v>2</v>
      </c>
      <c r="AX594" s="45">
        <f>IFERROR(IF(VLOOKUP($A594,mdf_lsdt9!$A:$BE, L$1, FALSE)=L594,0,1),2)</f>
        <v>2</v>
      </c>
      <c r="AY594" s="45">
        <f>IFERROR(IF(VLOOKUP($A594,mdf_lsdt9!$A:$BE, M$1, FALSE)=M594,0,1),2)</f>
        <v>2</v>
      </c>
      <c r="AZ594" s="45">
        <f>IFERROR(IF(VLOOKUP($A594,mdf_lsdt9!$A:$BE, N$1, FALSE)=N594,0,1),2)</f>
        <v>2</v>
      </c>
      <c r="BA594" s="45">
        <f>IFERROR(IF(VLOOKUP($A594,mdf_lsdt9!$A:$BE, O$1, FALSE)=O594,0,1),2)</f>
        <v>2</v>
      </c>
      <c r="BB594" s="45">
        <f>IFERROR(IF(VLOOKUP($A594,mdf_lsdt9!$A:$BE, P$1, FALSE)=P594,0,1),2)</f>
        <v>2</v>
      </c>
      <c r="BC594" s="45">
        <f>IFERROR(IF(VLOOKUP($A594,mdf_lsdt9!$A:$BE, Q$1, FALSE)=Q594,0,1),2)</f>
        <v>2</v>
      </c>
      <c r="BD594" s="45">
        <f>IFERROR(IF(VLOOKUP($A594,mdf_lsdt9!$A:$BE, R$1, FALSE)=R594,0,1),2)</f>
        <v>2</v>
      </c>
      <c r="BE594" s="45">
        <f>IFERROR(IF(VLOOKUP($A594,mdf_lsdt9!$A:$BE, S$1, FALSE)=S594,0,1),2)</f>
        <v>2</v>
      </c>
      <c r="BF594" s="45">
        <f>IFERROR(IF(VLOOKUP($A594,mdf_lsdt9!$A:$BE, T$1, FALSE)=T594,0,1),2)</f>
        <v>2</v>
      </c>
      <c r="BG594" s="45">
        <f>IFERROR(IF(VLOOKUP($A594,mdf_lsdt9!$A:$BE, U$1, FALSE)=U594,0,1),2)</f>
        <v>2</v>
      </c>
      <c r="BH594" s="45">
        <f>IFERROR(IF(VLOOKUP($A594,mdf_lsdt9!$A:$BE, V$1, FALSE)=V594,0,1),2)</f>
        <v>2</v>
      </c>
      <c r="BI594" s="45">
        <f>IFERROR(IF(VLOOKUP($A594,mdf_lsdt9!$A:$BE, W$1, FALSE)=W594,0,1),2)</f>
        <v>2</v>
      </c>
      <c r="BJ594" s="45">
        <f>IFERROR(IF(VLOOKUP($A594,mdf_lsdt9!$A:$BE, X$1, FALSE)=X594,0,1),2)</f>
        <v>2</v>
      </c>
      <c r="BK594" s="45">
        <f>IFERROR(IF(VLOOKUP($A594,mdf_lsdt9!$A:$BE, Y$1, FALSE)=Y594,0,1),2)</f>
        <v>2</v>
      </c>
      <c r="BL594" s="45">
        <f>IFERROR(IF(VLOOKUP($A594,mdf_lsdt9!$A:$BE, Z$1, FALSE)=Z594,0,1),2)</f>
        <v>2</v>
      </c>
      <c r="BM594" s="45">
        <f>IFERROR(IF(VLOOKUP($A594,mdf_lsdt9!$A:$BE, AA$1, FALSE)=AA594,0,1),2)</f>
        <v>2</v>
      </c>
      <c r="BN594" s="45">
        <f>IFERROR(IF(VLOOKUP($A594,mdf_lsdt9!$A:$BE, AB$1, FALSE)=AB594,0,1),2)</f>
        <v>2</v>
      </c>
      <c r="BO594" s="45">
        <f>IFERROR(IF(VLOOKUP($A594,mdf_lsdt9!$A:$BE, AC$1, FALSE)=AC594,0,1),2)</f>
        <v>2</v>
      </c>
      <c r="BP594" s="45">
        <f>IFERROR(IF(VLOOKUP($A594,mdf_lsdt9!$A:$BE, AD$1, FALSE)=AD594,0,1),2)</f>
        <v>2</v>
      </c>
      <c r="BQ594" s="45">
        <f>IFERROR(IF(VLOOKUP($A594,mdf_lsdt9!$A:$BE, AE$1, FALSE)=AE594,0,1),2)</f>
        <v>2</v>
      </c>
      <c r="BR594" s="45">
        <f>IFERROR(IF(VLOOKUP($A594,mdf_lsdt9!$A:$BE, AF$1, FALSE)=AF594,0,1),2)</f>
        <v>2</v>
      </c>
      <c r="BS594" s="45">
        <f>IFERROR(IF(VLOOKUP($A594,mdf_lsdt9!$A:$BE, AG$1, FALSE)=AG594,0,1),2)</f>
        <v>2</v>
      </c>
      <c r="BT594" s="45">
        <f>IFERROR(IF(VLOOKUP($A594,mdf_lsdt9!$A:$BE, AH$1, FALSE)=AH594,0,1),2)</f>
        <v>2</v>
      </c>
      <c r="BU594" s="45">
        <f>IFERROR(IF(VLOOKUP($A594,mdf_lsdt9!$A:$BE, AI$1, FALSE)=AI594,0,1),2)</f>
        <v>2</v>
      </c>
      <c r="BV594" s="45">
        <f>IFERROR(IF(VLOOKUP($A594,mdf_lsdt9!$A:$BE, AJ$1, FALSE)=AJ594,0,1),2)</f>
        <v>2</v>
      </c>
      <c r="BW594" s="45">
        <f>IFERROR(IF(VLOOKUP($A594,mdf_lsdt9!$A:$BE, AK$1, FALSE)=AK594,0,1),2)</f>
        <v>2</v>
      </c>
      <c r="BX594" s="45">
        <f>IFERROR(IF(VLOOKUP($A594,mdf_lsdt9!$A:$BE, AL$1, FALSE)=AL594,0,1),2)</f>
        <v>2</v>
      </c>
      <c r="BY594" s="45">
        <f>IFERROR(IF(VLOOKUP($A594,mdf_lsdt9!$A:$BE, AM$1, FALSE)=AM594,0,1),2)</f>
        <v>2</v>
      </c>
      <c r="BZ594" s="45">
        <f>IFERROR(IF(VLOOKUP($A594,mdf_lsdt9!$A:$BE, AN$1, FALSE)=AN594,0,1),2)</f>
        <v>2</v>
      </c>
      <c r="CA594" s="45">
        <f>IFERROR(IF(VLOOKUP($A594,mdf_lsdt9!$A:$BE, AO$1, FALSE)=AO594,0,1),2)</f>
        <v>2</v>
      </c>
      <c r="CB594" s="45">
        <f>IFERROR(IF(VLOOKUP($A594,mdf_lsdt9!$A:$BE, AP$1, FALSE)=AP594,0,1),2)</f>
        <v>2</v>
      </c>
      <c r="CC594" s="45">
        <f>IFERROR(IF(VLOOKUP($A594,mdf_lsdt9!$A:$BE, AQ$1, FALSE)=AQ594,0,1),2)</f>
        <v>2</v>
      </c>
      <c r="CD594" s="45">
        <f>IFERROR(IF(VLOOKUP($A594,mdf_lsdt9!$A:$BE, AR$1, FALSE)=AR594,0,1),2)</f>
        <v>2</v>
      </c>
      <c r="CE594" s="45">
        <f>IFERROR(IF(VLOOKUP($A594,mdf_lsdt9!$A:$BE, AS$1, FALSE)=AS594,0,1),2)</f>
        <v>2</v>
      </c>
      <c r="CF594" s="45">
        <f>IFERROR(IF(VLOOKUP($A594,mdf_lsdt9!$A:$BE, AT$1, FALSE)=AT594,0,1),2)</f>
        <v>2</v>
      </c>
      <c r="CG594" s="45">
        <f>IFERROR(IF(VLOOKUP($A594,mdf_lsdt9!$A:$BE, AU$1, FALSE)=AU594,0,1),2)</f>
        <v>2</v>
      </c>
      <c r="CH594" s="45">
        <f>IFERROR(IF(VLOOKUP($A594,mdf_lsdt9!$A:$BE, AV$1, FALSE)=AV594,0,1),2)</f>
        <v>2</v>
      </c>
    </row>
    <row r="595" spans="1:86" x14ac:dyDescent="0.35">
      <c r="A595" s="45" t="str">
        <f t="shared" si="10"/>
        <v/>
      </c>
      <c r="AW595" s="45">
        <f>IFERROR(IF(VLOOKUP($A595,mdf_lsdt9!$A:$BE, K$1, FALSE)=K595,0,1),2)</f>
        <v>2</v>
      </c>
      <c r="AX595" s="45">
        <f>IFERROR(IF(VLOOKUP($A595,mdf_lsdt9!$A:$BE, L$1, FALSE)=L595,0,1),2)</f>
        <v>2</v>
      </c>
      <c r="AY595" s="45">
        <f>IFERROR(IF(VLOOKUP($A595,mdf_lsdt9!$A:$BE, M$1, FALSE)=M595,0,1),2)</f>
        <v>2</v>
      </c>
      <c r="AZ595" s="45">
        <f>IFERROR(IF(VLOOKUP($A595,mdf_lsdt9!$A:$BE, N$1, FALSE)=N595,0,1),2)</f>
        <v>2</v>
      </c>
      <c r="BA595" s="45">
        <f>IFERROR(IF(VLOOKUP($A595,mdf_lsdt9!$A:$BE, O$1, FALSE)=O595,0,1),2)</f>
        <v>2</v>
      </c>
      <c r="BB595" s="45">
        <f>IFERROR(IF(VLOOKUP($A595,mdf_lsdt9!$A:$BE, P$1, FALSE)=P595,0,1),2)</f>
        <v>2</v>
      </c>
      <c r="BC595" s="45">
        <f>IFERROR(IF(VLOOKUP($A595,mdf_lsdt9!$A:$BE, Q$1, FALSE)=Q595,0,1),2)</f>
        <v>2</v>
      </c>
      <c r="BD595" s="45">
        <f>IFERROR(IF(VLOOKUP($A595,mdf_lsdt9!$A:$BE, R$1, FALSE)=R595,0,1),2)</f>
        <v>2</v>
      </c>
      <c r="BE595" s="45">
        <f>IFERROR(IF(VLOOKUP($A595,mdf_lsdt9!$A:$BE, S$1, FALSE)=S595,0,1),2)</f>
        <v>2</v>
      </c>
      <c r="BF595" s="45">
        <f>IFERROR(IF(VLOOKUP($A595,mdf_lsdt9!$A:$BE, T$1, FALSE)=T595,0,1),2)</f>
        <v>2</v>
      </c>
      <c r="BG595" s="45">
        <f>IFERROR(IF(VLOOKUP($A595,mdf_lsdt9!$A:$BE, U$1, FALSE)=U595,0,1),2)</f>
        <v>2</v>
      </c>
      <c r="BH595" s="45">
        <f>IFERROR(IF(VLOOKUP($A595,mdf_lsdt9!$A:$BE, V$1, FALSE)=V595,0,1),2)</f>
        <v>2</v>
      </c>
      <c r="BI595" s="45">
        <f>IFERROR(IF(VLOOKUP($A595,mdf_lsdt9!$A:$BE, W$1, FALSE)=W595,0,1),2)</f>
        <v>2</v>
      </c>
      <c r="BJ595" s="45">
        <f>IFERROR(IF(VLOOKUP($A595,mdf_lsdt9!$A:$BE, X$1, FALSE)=X595,0,1),2)</f>
        <v>2</v>
      </c>
      <c r="BK595" s="45">
        <f>IFERROR(IF(VLOOKUP($A595,mdf_lsdt9!$A:$BE, Y$1, FALSE)=Y595,0,1),2)</f>
        <v>2</v>
      </c>
      <c r="BL595" s="45">
        <f>IFERROR(IF(VLOOKUP($A595,mdf_lsdt9!$A:$BE, Z$1, FALSE)=Z595,0,1),2)</f>
        <v>2</v>
      </c>
      <c r="BM595" s="45">
        <f>IFERROR(IF(VLOOKUP($A595,mdf_lsdt9!$A:$BE, AA$1, FALSE)=AA595,0,1),2)</f>
        <v>2</v>
      </c>
      <c r="BN595" s="45">
        <f>IFERROR(IF(VLOOKUP($A595,mdf_lsdt9!$A:$BE, AB$1, FALSE)=AB595,0,1),2)</f>
        <v>2</v>
      </c>
      <c r="BO595" s="45">
        <f>IFERROR(IF(VLOOKUP($A595,mdf_lsdt9!$A:$BE, AC$1, FALSE)=AC595,0,1),2)</f>
        <v>2</v>
      </c>
      <c r="BP595" s="45">
        <f>IFERROR(IF(VLOOKUP($A595,mdf_lsdt9!$A:$BE, AD$1, FALSE)=AD595,0,1),2)</f>
        <v>2</v>
      </c>
      <c r="BQ595" s="45">
        <f>IFERROR(IF(VLOOKUP($A595,mdf_lsdt9!$A:$BE, AE$1, FALSE)=AE595,0,1),2)</f>
        <v>2</v>
      </c>
      <c r="BR595" s="45">
        <f>IFERROR(IF(VLOOKUP($A595,mdf_lsdt9!$A:$BE, AF$1, FALSE)=AF595,0,1),2)</f>
        <v>2</v>
      </c>
      <c r="BS595" s="45">
        <f>IFERROR(IF(VLOOKUP($A595,mdf_lsdt9!$A:$BE, AG$1, FALSE)=AG595,0,1),2)</f>
        <v>2</v>
      </c>
      <c r="BT595" s="45">
        <f>IFERROR(IF(VLOOKUP($A595,mdf_lsdt9!$A:$BE, AH$1, FALSE)=AH595,0,1),2)</f>
        <v>2</v>
      </c>
      <c r="BU595" s="45">
        <f>IFERROR(IF(VLOOKUP($A595,mdf_lsdt9!$A:$BE, AI$1, FALSE)=AI595,0,1),2)</f>
        <v>2</v>
      </c>
      <c r="BV595" s="45">
        <f>IFERROR(IF(VLOOKUP($A595,mdf_lsdt9!$A:$BE, AJ$1, FALSE)=AJ595,0,1),2)</f>
        <v>2</v>
      </c>
      <c r="BW595" s="45">
        <f>IFERROR(IF(VLOOKUP($A595,mdf_lsdt9!$A:$BE, AK$1, FALSE)=AK595,0,1),2)</f>
        <v>2</v>
      </c>
      <c r="BX595" s="45">
        <f>IFERROR(IF(VLOOKUP($A595,mdf_lsdt9!$A:$BE, AL$1, FALSE)=AL595,0,1),2)</f>
        <v>2</v>
      </c>
      <c r="BY595" s="45">
        <f>IFERROR(IF(VLOOKUP($A595,mdf_lsdt9!$A:$BE, AM$1, FALSE)=AM595,0,1),2)</f>
        <v>2</v>
      </c>
      <c r="BZ595" s="45">
        <f>IFERROR(IF(VLOOKUP($A595,mdf_lsdt9!$A:$BE, AN$1, FALSE)=AN595,0,1),2)</f>
        <v>2</v>
      </c>
      <c r="CA595" s="45">
        <f>IFERROR(IF(VLOOKUP($A595,mdf_lsdt9!$A:$BE, AO$1, FALSE)=AO595,0,1),2)</f>
        <v>2</v>
      </c>
      <c r="CB595" s="45">
        <f>IFERROR(IF(VLOOKUP($A595,mdf_lsdt9!$A:$BE, AP$1, FALSE)=AP595,0,1),2)</f>
        <v>2</v>
      </c>
      <c r="CC595" s="45">
        <f>IFERROR(IF(VLOOKUP($A595,mdf_lsdt9!$A:$BE, AQ$1, FALSE)=AQ595,0,1),2)</f>
        <v>2</v>
      </c>
      <c r="CD595" s="45">
        <f>IFERROR(IF(VLOOKUP($A595,mdf_lsdt9!$A:$BE, AR$1, FALSE)=AR595,0,1),2)</f>
        <v>2</v>
      </c>
      <c r="CE595" s="45">
        <f>IFERROR(IF(VLOOKUP($A595,mdf_lsdt9!$A:$BE, AS$1, FALSE)=AS595,0,1),2)</f>
        <v>2</v>
      </c>
      <c r="CF595" s="45">
        <f>IFERROR(IF(VLOOKUP($A595,mdf_lsdt9!$A:$BE, AT$1, FALSE)=AT595,0,1),2)</f>
        <v>2</v>
      </c>
      <c r="CG595" s="45">
        <f>IFERROR(IF(VLOOKUP($A595,mdf_lsdt9!$A:$BE, AU$1, FALSE)=AU595,0,1),2)</f>
        <v>2</v>
      </c>
      <c r="CH595" s="45">
        <f>IFERROR(IF(VLOOKUP($A595,mdf_lsdt9!$A:$BE, AV$1, FALSE)=AV595,0,1),2)</f>
        <v>2</v>
      </c>
    </row>
    <row r="596" spans="1:86" x14ac:dyDescent="0.35">
      <c r="A596" s="45" t="str">
        <f t="shared" si="10"/>
        <v/>
      </c>
      <c r="AW596" s="45">
        <f>IFERROR(IF(VLOOKUP($A596,mdf_lsdt9!$A:$BE, K$1, FALSE)=K596,0,1),2)</f>
        <v>2</v>
      </c>
      <c r="AX596" s="45">
        <f>IFERROR(IF(VLOOKUP($A596,mdf_lsdt9!$A:$BE, L$1, FALSE)=L596,0,1),2)</f>
        <v>2</v>
      </c>
      <c r="AY596" s="45">
        <f>IFERROR(IF(VLOOKUP($A596,mdf_lsdt9!$A:$BE, M$1, FALSE)=M596,0,1),2)</f>
        <v>2</v>
      </c>
      <c r="AZ596" s="45">
        <f>IFERROR(IF(VLOOKUP($A596,mdf_lsdt9!$A:$BE, N$1, FALSE)=N596,0,1),2)</f>
        <v>2</v>
      </c>
      <c r="BA596" s="45">
        <f>IFERROR(IF(VLOOKUP($A596,mdf_lsdt9!$A:$BE, O$1, FALSE)=O596,0,1),2)</f>
        <v>2</v>
      </c>
      <c r="BB596" s="45">
        <f>IFERROR(IF(VLOOKUP($A596,mdf_lsdt9!$A:$BE, P$1, FALSE)=P596,0,1),2)</f>
        <v>2</v>
      </c>
      <c r="BC596" s="45">
        <f>IFERROR(IF(VLOOKUP($A596,mdf_lsdt9!$A:$BE, Q$1, FALSE)=Q596,0,1),2)</f>
        <v>2</v>
      </c>
      <c r="BD596" s="45">
        <f>IFERROR(IF(VLOOKUP($A596,mdf_lsdt9!$A:$BE, R$1, FALSE)=R596,0,1),2)</f>
        <v>2</v>
      </c>
      <c r="BE596" s="45">
        <f>IFERROR(IF(VLOOKUP($A596,mdf_lsdt9!$A:$BE, S$1, FALSE)=S596,0,1),2)</f>
        <v>2</v>
      </c>
      <c r="BF596" s="45">
        <f>IFERROR(IF(VLOOKUP($A596,mdf_lsdt9!$A:$BE, T$1, FALSE)=T596,0,1),2)</f>
        <v>2</v>
      </c>
      <c r="BG596" s="45">
        <f>IFERROR(IF(VLOOKUP($A596,mdf_lsdt9!$A:$BE, U$1, FALSE)=U596,0,1),2)</f>
        <v>2</v>
      </c>
      <c r="BH596" s="45">
        <f>IFERROR(IF(VLOOKUP($A596,mdf_lsdt9!$A:$BE, V$1, FALSE)=V596,0,1),2)</f>
        <v>2</v>
      </c>
      <c r="BI596" s="45">
        <f>IFERROR(IF(VLOOKUP($A596,mdf_lsdt9!$A:$BE, W$1, FALSE)=W596,0,1),2)</f>
        <v>2</v>
      </c>
      <c r="BJ596" s="45">
        <f>IFERROR(IF(VLOOKUP($A596,mdf_lsdt9!$A:$BE, X$1, FALSE)=X596,0,1),2)</f>
        <v>2</v>
      </c>
      <c r="BK596" s="45">
        <f>IFERROR(IF(VLOOKUP($A596,mdf_lsdt9!$A:$BE, Y$1, FALSE)=Y596,0,1),2)</f>
        <v>2</v>
      </c>
      <c r="BL596" s="45">
        <f>IFERROR(IF(VLOOKUP($A596,mdf_lsdt9!$A:$BE, Z$1, FALSE)=Z596,0,1),2)</f>
        <v>2</v>
      </c>
      <c r="BM596" s="45">
        <f>IFERROR(IF(VLOOKUP($A596,mdf_lsdt9!$A:$BE, AA$1, FALSE)=AA596,0,1),2)</f>
        <v>2</v>
      </c>
      <c r="BN596" s="45">
        <f>IFERROR(IF(VLOOKUP($A596,mdf_lsdt9!$A:$BE, AB$1, FALSE)=AB596,0,1),2)</f>
        <v>2</v>
      </c>
      <c r="BO596" s="45">
        <f>IFERROR(IF(VLOOKUP($A596,mdf_lsdt9!$A:$BE, AC$1, FALSE)=AC596,0,1),2)</f>
        <v>2</v>
      </c>
      <c r="BP596" s="45">
        <f>IFERROR(IF(VLOOKUP($A596,mdf_lsdt9!$A:$BE, AD$1, FALSE)=AD596,0,1),2)</f>
        <v>2</v>
      </c>
      <c r="BQ596" s="45">
        <f>IFERROR(IF(VLOOKUP($A596,mdf_lsdt9!$A:$BE, AE$1, FALSE)=AE596,0,1),2)</f>
        <v>2</v>
      </c>
      <c r="BR596" s="45">
        <f>IFERROR(IF(VLOOKUP($A596,mdf_lsdt9!$A:$BE, AF$1, FALSE)=AF596,0,1),2)</f>
        <v>2</v>
      </c>
      <c r="BS596" s="45">
        <f>IFERROR(IF(VLOOKUP($A596,mdf_lsdt9!$A:$BE, AG$1, FALSE)=AG596,0,1),2)</f>
        <v>2</v>
      </c>
      <c r="BT596" s="45">
        <f>IFERROR(IF(VLOOKUP($A596,mdf_lsdt9!$A:$BE, AH$1, FALSE)=AH596,0,1),2)</f>
        <v>2</v>
      </c>
      <c r="BU596" s="45">
        <f>IFERROR(IF(VLOOKUP($A596,mdf_lsdt9!$A:$BE, AI$1, FALSE)=AI596,0,1),2)</f>
        <v>2</v>
      </c>
      <c r="BV596" s="45">
        <f>IFERROR(IF(VLOOKUP($A596,mdf_lsdt9!$A:$BE, AJ$1, FALSE)=AJ596,0,1),2)</f>
        <v>2</v>
      </c>
      <c r="BW596" s="45">
        <f>IFERROR(IF(VLOOKUP($A596,mdf_lsdt9!$A:$BE, AK$1, FALSE)=AK596,0,1),2)</f>
        <v>2</v>
      </c>
      <c r="BX596" s="45">
        <f>IFERROR(IF(VLOOKUP($A596,mdf_lsdt9!$A:$BE, AL$1, FALSE)=AL596,0,1),2)</f>
        <v>2</v>
      </c>
      <c r="BY596" s="45">
        <f>IFERROR(IF(VLOOKUP($A596,mdf_lsdt9!$A:$BE, AM$1, FALSE)=AM596,0,1),2)</f>
        <v>2</v>
      </c>
      <c r="BZ596" s="45">
        <f>IFERROR(IF(VLOOKUP($A596,mdf_lsdt9!$A:$BE, AN$1, FALSE)=AN596,0,1),2)</f>
        <v>2</v>
      </c>
      <c r="CA596" s="45">
        <f>IFERROR(IF(VLOOKUP($A596,mdf_lsdt9!$A:$BE, AO$1, FALSE)=AO596,0,1),2)</f>
        <v>2</v>
      </c>
      <c r="CB596" s="45">
        <f>IFERROR(IF(VLOOKUP($A596,mdf_lsdt9!$A:$BE, AP$1, FALSE)=AP596,0,1),2)</f>
        <v>2</v>
      </c>
      <c r="CC596" s="45">
        <f>IFERROR(IF(VLOOKUP($A596,mdf_lsdt9!$A:$BE, AQ$1, FALSE)=AQ596,0,1),2)</f>
        <v>2</v>
      </c>
      <c r="CD596" s="45">
        <f>IFERROR(IF(VLOOKUP($A596,mdf_lsdt9!$A:$BE, AR$1, FALSE)=AR596,0,1),2)</f>
        <v>2</v>
      </c>
      <c r="CE596" s="45">
        <f>IFERROR(IF(VLOOKUP($A596,mdf_lsdt9!$A:$BE, AS$1, FALSE)=AS596,0,1),2)</f>
        <v>2</v>
      </c>
      <c r="CF596" s="45">
        <f>IFERROR(IF(VLOOKUP($A596,mdf_lsdt9!$A:$BE, AT$1, FALSE)=AT596,0,1),2)</f>
        <v>2</v>
      </c>
      <c r="CG596" s="45">
        <f>IFERROR(IF(VLOOKUP($A596,mdf_lsdt9!$A:$BE, AU$1, FALSE)=AU596,0,1),2)</f>
        <v>2</v>
      </c>
      <c r="CH596" s="45">
        <f>IFERROR(IF(VLOOKUP($A596,mdf_lsdt9!$A:$BE, AV$1, FALSE)=AV596,0,1),2)</f>
        <v>2</v>
      </c>
    </row>
    <row r="597" spans="1:86" x14ac:dyDescent="0.35">
      <c r="A597" s="45" t="str">
        <f t="shared" si="10"/>
        <v/>
      </c>
      <c r="AW597" s="45">
        <f>IFERROR(IF(VLOOKUP($A597,mdf_lsdt9!$A:$BE, K$1, FALSE)=K597,0,1),2)</f>
        <v>2</v>
      </c>
      <c r="AX597" s="45">
        <f>IFERROR(IF(VLOOKUP($A597,mdf_lsdt9!$A:$BE, L$1, FALSE)=L597,0,1),2)</f>
        <v>2</v>
      </c>
      <c r="AY597" s="45">
        <f>IFERROR(IF(VLOOKUP($A597,mdf_lsdt9!$A:$BE, M$1, FALSE)=M597,0,1),2)</f>
        <v>2</v>
      </c>
      <c r="AZ597" s="45">
        <f>IFERROR(IF(VLOOKUP($A597,mdf_lsdt9!$A:$BE, N$1, FALSE)=N597,0,1),2)</f>
        <v>2</v>
      </c>
      <c r="BA597" s="45">
        <f>IFERROR(IF(VLOOKUP($A597,mdf_lsdt9!$A:$BE, O$1, FALSE)=O597,0,1),2)</f>
        <v>2</v>
      </c>
      <c r="BB597" s="45">
        <f>IFERROR(IF(VLOOKUP($A597,mdf_lsdt9!$A:$BE, P$1, FALSE)=P597,0,1),2)</f>
        <v>2</v>
      </c>
      <c r="BC597" s="45">
        <f>IFERROR(IF(VLOOKUP($A597,mdf_lsdt9!$A:$BE, Q$1, FALSE)=Q597,0,1),2)</f>
        <v>2</v>
      </c>
      <c r="BD597" s="45">
        <f>IFERROR(IF(VLOOKUP($A597,mdf_lsdt9!$A:$BE, R$1, FALSE)=R597,0,1),2)</f>
        <v>2</v>
      </c>
      <c r="BE597" s="45">
        <f>IFERROR(IF(VLOOKUP($A597,mdf_lsdt9!$A:$BE, S$1, FALSE)=S597,0,1),2)</f>
        <v>2</v>
      </c>
      <c r="BF597" s="45">
        <f>IFERROR(IF(VLOOKUP($A597,mdf_lsdt9!$A:$BE, T$1, FALSE)=T597,0,1),2)</f>
        <v>2</v>
      </c>
      <c r="BG597" s="45">
        <f>IFERROR(IF(VLOOKUP($A597,mdf_lsdt9!$A:$BE, U$1, FALSE)=U597,0,1),2)</f>
        <v>2</v>
      </c>
      <c r="BH597" s="45">
        <f>IFERROR(IF(VLOOKUP($A597,mdf_lsdt9!$A:$BE, V$1, FALSE)=V597,0,1),2)</f>
        <v>2</v>
      </c>
      <c r="BI597" s="45">
        <f>IFERROR(IF(VLOOKUP($A597,mdf_lsdt9!$A:$BE, W$1, FALSE)=W597,0,1),2)</f>
        <v>2</v>
      </c>
      <c r="BJ597" s="45">
        <f>IFERROR(IF(VLOOKUP($A597,mdf_lsdt9!$A:$BE, X$1, FALSE)=X597,0,1),2)</f>
        <v>2</v>
      </c>
      <c r="BK597" s="45">
        <f>IFERROR(IF(VLOOKUP($A597,mdf_lsdt9!$A:$BE, Y$1, FALSE)=Y597,0,1),2)</f>
        <v>2</v>
      </c>
      <c r="BL597" s="45">
        <f>IFERROR(IF(VLOOKUP($A597,mdf_lsdt9!$A:$BE, Z$1, FALSE)=Z597,0,1),2)</f>
        <v>2</v>
      </c>
      <c r="BM597" s="45">
        <f>IFERROR(IF(VLOOKUP($A597,mdf_lsdt9!$A:$BE, AA$1, FALSE)=AA597,0,1),2)</f>
        <v>2</v>
      </c>
      <c r="BN597" s="45">
        <f>IFERROR(IF(VLOOKUP($A597,mdf_lsdt9!$A:$BE, AB$1, FALSE)=AB597,0,1),2)</f>
        <v>2</v>
      </c>
      <c r="BO597" s="45">
        <f>IFERROR(IF(VLOOKUP($A597,mdf_lsdt9!$A:$BE, AC$1, FALSE)=AC597,0,1),2)</f>
        <v>2</v>
      </c>
      <c r="BP597" s="45">
        <f>IFERROR(IF(VLOOKUP($A597,mdf_lsdt9!$A:$BE, AD$1, FALSE)=AD597,0,1),2)</f>
        <v>2</v>
      </c>
      <c r="BQ597" s="45">
        <f>IFERROR(IF(VLOOKUP($A597,mdf_lsdt9!$A:$BE, AE$1, FALSE)=AE597,0,1),2)</f>
        <v>2</v>
      </c>
      <c r="BR597" s="45">
        <f>IFERROR(IF(VLOOKUP($A597,mdf_lsdt9!$A:$BE, AF$1, FALSE)=AF597,0,1),2)</f>
        <v>2</v>
      </c>
      <c r="BS597" s="45">
        <f>IFERROR(IF(VLOOKUP($A597,mdf_lsdt9!$A:$BE, AG$1, FALSE)=AG597,0,1),2)</f>
        <v>2</v>
      </c>
      <c r="BT597" s="45">
        <f>IFERROR(IF(VLOOKUP($A597,mdf_lsdt9!$A:$BE, AH$1, FALSE)=AH597,0,1),2)</f>
        <v>2</v>
      </c>
      <c r="BU597" s="45">
        <f>IFERROR(IF(VLOOKUP($A597,mdf_lsdt9!$A:$BE, AI$1, FALSE)=AI597,0,1),2)</f>
        <v>2</v>
      </c>
      <c r="BV597" s="45">
        <f>IFERROR(IF(VLOOKUP($A597,mdf_lsdt9!$A:$BE, AJ$1, FALSE)=AJ597,0,1),2)</f>
        <v>2</v>
      </c>
      <c r="BW597" s="45">
        <f>IFERROR(IF(VLOOKUP($A597,mdf_lsdt9!$A:$BE, AK$1, FALSE)=AK597,0,1),2)</f>
        <v>2</v>
      </c>
      <c r="BX597" s="45">
        <f>IFERROR(IF(VLOOKUP($A597,mdf_lsdt9!$A:$BE, AL$1, FALSE)=AL597,0,1),2)</f>
        <v>2</v>
      </c>
      <c r="BY597" s="45">
        <f>IFERROR(IF(VLOOKUP($A597,mdf_lsdt9!$A:$BE, AM$1, FALSE)=AM597,0,1),2)</f>
        <v>2</v>
      </c>
      <c r="BZ597" s="45">
        <f>IFERROR(IF(VLOOKUP($A597,mdf_lsdt9!$A:$BE, AN$1, FALSE)=AN597,0,1),2)</f>
        <v>2</v>
      </c>
      <c r="CA597" s="45">
        <f>IFERROR(IF(VLOOKUP($A597,mdf_lsdt9!$A:$BE, AO$1, FALSE)=AO597,0,1),2)</f>
        <v>2</v>
      </c>
      <c r="CB597" s="45">
        <f>IFERROR(IF(VLOOKUP($A597,mdf_lsdt9!$A:$BE, AP$1, FALSE)=AP597,0,1),2)</f>
        <v>2</v>
      </c>
      <c r="CC597" s="45">
        <f>IFERROR(IF(VLOOKUP($A597,mdf_lsdt9!$A:$BE, AQ$1, FALSE)=AQ597,0,1),2)</f>
        <v>2</v>
      </c>
      <c r="CD597" s="45">
        <f>IFERROR(IF(VLOOKUP($A597,mdf_lsdt9!$A:$BE, AR$1, FALSE)=AR597,0,1),2)</f>
        <v>2</v>
      </c>
      <c r="CE597" s="45">
        <f>IFERROR(IF(VLOOKUP($A597,mdf_lsdt9!$A:$BE, AS$1, FALSE)=AS597,0,1),2)</f>
        <v>2</v>
      </c>
      <c r="CF597" s="45">
        <f>IFERROR(IF(VLOOKUP($A597,mdf_lsdt9!$A:$BE, AT$1, FALSE)=AT597,0,1),2)</f>
        <v>2</v>
      </c>
      <c r="CG597" s="45">
        <f>IFERROR(IF(VLOOKUP($A597,mdf_lsdt9!$A:$BE, AU$1, FALSE)=AU597,0,1),2)</f>
        <v>2</v>
      </c>
      <c r="CH597" s="45">
        <f>IFERROR(IF(VLOOKUP($A597,mdf_lsdt9!$A:$BE, AV$1, FALSE)=AV597,0,1),2)</f>
        <v>2</v>
      </c>
    </row>
    <row r="598" spans="1:86" x14ac:dyDescent="0.35">
      <c r="A598" s="45" t="str">
        <f t="shared" si="10"/>
        <v/>
      </c>
      <c r="AW598" s="45">
        <f>IFERROR(IF(VLOOKUP($A598,mdf_lsdt9!$A:$BE, K$1, FALSE)=K598,0,1),2)</f>
        <v>2</v>
      </c>
      <c r="AX598" s="45">
        <f>IFERROR(IF(VLOOKUP($A598,mdf_lsdt9!$A:$BE, L$1, FALSE)=L598,0,1),2)</f>
        <v>2</v>
      </c>
      <c r="AY598" s="45">
        <f>IFERROR(IF(VLOOKUP($A598,mdf_lsdt9!$A:$BE, M$1, FALSE)=M598,0,1),2)</f>
        <v>2</v>
      </c>
      <c r="AZ598" s="45">
        <f>IFERROR(IF(VLOOKUP($A598,mdf_lsdt9!$A:$BE, N$1, FALSE)=N598,0,1),2)</f>
        <v>2</v>
      </c>
      <c r="BA598" s="45">
        <f>IFERROR(IF(VLOOKUP($A598,mdf_lsdt9!$A:$BE, O$1, FALSE)=O598,0,1),2)</f>
        <v>2</v>
      </c>
      <c r="BB598" s="45">
        <f>IFERROR(IF(VLOOKUP($A598,mdf_lsdt9!$A:$BE, P$1, FALSE)=P598,0,1),2)</f>
        <v>2</v>
      </c>
      <c r="BC598" s="45">
        <f>IFERROR(IF(VLOOKUP($A598,mdf_lsdt9!$A:$BE, Q$1, FALSE)=Q598,0,1),2)</f>
        <v>2</v>
      </c>
      <c r="BD598" s="45">
        <f>IFERROR(IF(VLOOKUP($A598,mdf_lsdt9!$A:$BE, R$1, FALSE)=R598,0,1),2)</f>
        <v>2</v>
      </c>
      <c r="BE598" s="45">
        <f>IFERROR(IF(VLOOKUP($A598,mdf_lsdt9!$A:$BE, S$1, FALSE)=S598,0,1),2)</f>
        <v>2</v>
      </c>
      <c r="BF598" s="45">
        <f>IFERROR(IF(VLOOKUP($A598,mdf_lsdt9!$A:$BE, T$1, FALSE)=T598,0,1),2)</f>
        <v>2</v>
      </c>
      <c r="BG598" s="45">
        <f>IFERROR(IF(VLOOKUP($A598,mdf_lsdt9!$A:$BE, U$1, FALSE)=U598,0,1),2)</f>
        <v>2</v>
      </c>
      <c r="BH598" s="45">
        <f>IFERROR(IF(VLOOKUP($A598,mdf_lsdt9!$A:$BE, V$1, FALSE)=V598,0,1),2)</f>
        <v>2</v>
      </c>
      <c r="BI598" s="45">
        <f>IFERROR(IF(VLOOKUP($A598,mdf_lsdt9!$A:$BE, W$1, FALSE)=W598,0,1),2)</f>
        <v>2</v>
      </c>
      <c r="BJ598" s="45">
        <f>IFERROR(IF(VLOOKUP($A598,mdf_lsdt9!$A:$BE, X$1, FALSE)=X598,0,1),2)</f>
        <v>2</v>
      </c>
      <c r="BK598" s="45">
        <f>IFERROR(IF(VLOOKUP($A598,mdf_lsdt9!$A:$BE, Y$1, FALSE)=Y598,0,1),2)</f>
        <v>2</v>
      </c>
      <c r="BL598" s="45">
        <f>IFERROR(IF(VLOOKUP($A598,mdf_lsdt9!$A:$BE, Z$1, FALSE)=Z598,0,1),2)</f>
        <v>2</v>
      </c>
      <c r="BM598" s="45">
        <f>IFERROR(IF(VLOOKUP($A598,mdf_lsdt9!$A:$BE, AA$1, FALSE)=AA598,0,1),2)</f>
        <v>2</v>
      </c>
      <c r="BN598" s="45">
        <f>IFERROR(IF(VLOOKUP($A598,mdf_lsdt9!$A:$BE, AB$1, FALSE)=AB598,0,1),2)</f>
        <v>2</v>
      </c>
      <c r="BO598" s="45">
        <f>IFERROR(IF(VLOOKUP($A598,mdf_lsdt9!$A:$BE, AC$1, FALSE)=AC598,0,1),2)</f>
        <v>2</v>
      </c>
      <c r="BP598" s="45">
        <f>IFERROR(IF(VLOOKUP($A598,mdf_lsdt9!$A:$BE, AD$1, FALSE)=AD598,0,1),2)</f>
        <v>2</v>
      </c>
      <c r="BQ598" s="45">
        <f>IFERROR(IF(VLOOKUP($A598,mdf_lsdt9!$A:$BE, AE$1, FALSE)=AE598,0,1),2)</f>
        <v>2</v>
      </c>
      <c r="BR598" s="45">
        <f>IFERROR(IF(VLOOKUP($A598,mdf_lsdt9!$A:$BE, AF$1, FALSE)=AF598,0,1),2)</f>
        <v>2</v>
      </c>
      <c r="BS598" s="45">
        <f>IFERROR(IF(VLOOKUP($A598,mdf_lsdt9!$A:$BE, AG$1, FALSE)=AG598,0,1),2)</f>
        <v>2</v>
      </c>
      <c r="BT598" s="45">
        <f>IFERROR(IF(VLOOKUP($A598,mdf_lsdt9!$A:$BE, AH$1, FALSE)=AH598,0,1),2)</f>
        <v>2</v>
      </c>
      <c r="BU598" s="45">
        <f>IFERROR(IF(VLOOKUP($A598,mdf_lsdt9!$A:$BE, AI$1, FALSE)=AI598,0,1),2)</f>
        <v>2</v>
      </c>
      <c r="BV598" s="45">
        <f>IFERROR(IF(VLOOKUP($A598,mdf_lsdt9!$A:$BE, AJ$1, FALSE)=AJ598,0,1),2)</f>
        <v>2</v>
      </c>
      <c r="BW598" s="45">
        <f>IFERROR(IF(VLOOKUP($A598,mdf_lsdt9!$A:$BE, AK$1, FALSE)=AK598,0,1),2)</f>
        <v>2</v>
      </c>
      <c r="BX598" s="45">
        <f>IFERROR(IF(VLOOKUP($A598,mdf_lsdt9!$A:$BE, AL$1, FALSE)=AL598,0,1),2)</f>
        <v>2</v>
      </c>
      <c r="BY598" s="45">
        <f>IFERROR(IF(VLOOKUP($A598,mdf_lsdt9!$A:$BE, AM$1, FALSE)=AM598,0,1),2)</f>
        <v>2</v>
      </c>
      <c r="BZ598" s="45">
        <f>IFERROR(IF(VLOOKUP($A598,mdf_lsdt9!$A:$BE, AN$1, FALSE)=AN598,0,1),2)</f>
        <v>2</v>
      </c>
      <c r="CA598" s="45">
        <f>IFERROR(IF(VLOOKUP($A598,mdf_lsdt9!$A:$BE, AO$1, FALSE)=AO598,0,1),2)</f>
        <v>2</v>
      </c>
      <c r="CB598" s="45">
        <f>IFERROR(IF(VLOOKUP($A598,mdf_lsdt9!$A:$BE, AP$1, FALSE)=AP598,0,1),2)</f>
        <v>2</v>
      </c>
      <c r="CC598" s="45">
        <f>IFERROR(IF(VLOOKUP($A598,mdf_lsdt9!$A:$BE, AQ$1, FALSE)=AQ598,0,1),2)</f>
        <v>2</v>
      </c>
      <c r="CD598" s="45">
        <f>IFERROR(IF(VLOOKUP($A598,mdf_lsdt9!$A:$BE, AR$1, FALSE)=AR598,0,1),2)</f>
        <v>2</v>
      </c>
      <c r="CE598" s="45">
        <f>IFERROR(IF(VLOOKUP($A598,mdf_lsdt9!$A:$BE, AS$1, FALSE)=AS598,0,1),2)</f>
        <v>2</v>
      </c>
      <c r="CF598" s="45">
        <f>IFERROR(IF(VLOOKUP($A598,mdf_lsdt9!$A:$BE, AT$1, FALSE)=AT598,0,1),2)</f>
        <v>2</v>
      </c>
      <c r="CG598" s="45">
        <f>IFERROR(IF(VLOOKUP($A598,mdf_lsdt9!$A:$BE, AU$1, FALSE)=AU598,0,1),2)</f>
        <v>2</v>
      </c>
      <c r="CH598" s="45">
        <f>IFERROR(IF(VLOOKUP($A598,mdf_lsdt9!$A:$BE, AV$1, FALSE)=AV598,0,1),2)</f>
        <v>2</v>
      </c>
    </row>
    <row r="599" spans="1:86" x14ac:dyDescent="0.35">
      <c r="A599" s="45" t="str">
        <f t="shared" si="10"/>
        <v/>
      </c>
      <c r="AW599" s="45">
        <f>IFERROR(IF(VLOOKUP($A599,mdf_lsdt9!$A:$BE, K$1, FALSE)=K599,0,1),2)</f>
        <v>2</v>
      </c>
      <c r="AX599" s="45">
        <f>IFERROR(IF(VLOOKUP($A599,mdf_lsdt9!$A:$BE, L$1, FALSE)=L599,0,1),2)</f>
        <v>2</v>
      </c>
      <c r="AY599" s="45">
        <f>IFERROR(IF(VLOOKUP($A599,mdf_lsdt9!$A:$BE, M$1, FALSE)=M599,0,1),2)</f>
        <v>2</v>
      </c>
      <c r="AZ599" s="45">
        <f>IFERROR(IF(VLOOKUP($A599,mdf_lsdt9!$A:$BE, N$1, FALSE)=N599,0,1),2)</f>
        <v>2</v>
      </c>
      <c r="BA599" s="45">
        <f>IFERROR(IF(VLOOKUP($A599,mdf_lsdt9!$A:$BE, O$1, FALSE)=O599,0,1),2)</f>
        <v>2</v>
      </c>
      <c r="BB599" s="45">
        <f>IFERROR(IF(VLOOKUP($A599,mdf_lsdt9!$A:$BE, P$1, FALSE)=P599,0,1),2)</f>
        <v>2</v>
      </c>
      <c r="BC599" s="45">
        <f>IFERROR(IF(VLOOKUP($A599,mdf_lsdt9!$A:$BE, Q$1, FALSE)=Q599,0,1),2)</f>
        <v>2</v>
      </c>
      <c r="BD599" s="45">
        <f>IFERROR(IF(VLOOKUP($A599,mdf_lsdt9!$A:$BE, R$1, FALSE)=R599,0,1),2)</f>
        <v>2</v>
      </c>
      <c r="BE599" s="45">
        <f>IFERROR(IF(VLOOKUP($A599,mdf_lsdt9!$A:$BE, S$1, FALSE)=S599,0,1),2)</f>
        <v>2</v>
      </c>
      <c r="BF599" s="45">
        <f>IFERROR(IF(VLOOKUP($A599,mdf_lsdt9!$A:$BE, T$1, FALSE)=T599,0,1),2)</f>
        <v>2</v>
      </c>
      <c r="BG599" s="45">
        <f>IFERROR(IF(VLOOKUP($A599,mdf_lsdt9!$A:$BE, U$1, FALSE)=U599,0,1),2)</f>
        <v>2</v>
      </c>
      <c r="BH599" s="45">
        <f>IFERROR(IF(VLOOKUP($A599,mdf_lsdt9!$A:$BE, V$1, FALSE)=V599,0,1),2)</f>
        <v>2</v>
      </c>
      <c r="BI599" s="45">
        <f>IFERROR(IF(VLOOKUP($A599,mdf_lsdt9!$A:$BE, W$1, FALSE)=W599,0,1),2)</f>
        <v>2</v>
      </c>
      <c r="BJ599" s="45">
        <f>IFERROR(IF(VLOOKUP($A599,mdf_lsdt9!$A:$BE, X$1, FALSE)=X599,0,1),2)</f>
        <v>2</v>
      </c>
      <c r="BK599" s="45">
        <f>IFERROR(IF(VLOOKUP($A599,mdf_lsdt9!$A:$BE, Y$1, FALSE)=Y599,0,1),2)</f>
        <v>2</v>
      </c>
      <c r="BL599" s="45">
        <f>IFERROR(IF(VLOOKUP($A599,mdf_lsdt9!$A:$BE, Z$1, FALSE)=Z599,0,1),2)</f>
        <v>2</v>
      </c>
      <c r="BM599" s="45">
        <f>IFERROR(IF(VLOOKUP($A599,mdf_lsdt9!$A:$BE, AA$1, FALSE)=AA599,0,1),2)</f>
        <v>2</v>
      </c>
      <c r="BN599" s="45">
        <f>IFERROR(IF(VLOOKUP($A599,mdf_lsdt9!$A:$BE, AB$1, FALSE)=AB599,0,1),2)</f>
        <v>2</v>
      </c>
      <c r="BO599" s="45">
        <f>IFERROR(IF(VLOOKUP($A599,mdf_lsdt9!$A:$BE, AC$1, FALSE)=AC599,0,1),2)</f>
        <v>2</v>
      </c>
      <c r="BP599" s="45">
        <f>IFERROR(IF(VLOOKUP($A599,mdf_lsdt9!$A:$BE, AD$1, FALSE)=AD599,0,1),2)</f>
        <v>2</v>
      </c>
      <c r="BQ599" s="45">
        <f>IFERROR(IF(VLOOKUP($A599,mdf_lsdt9!$A:$BE, AE$1, FALSE)=AE599,0,1),2)</f>
        <v>2</v>
      </c>
      <c r="BR599" s="45">
        <f>IFERROR(IF(VLOOKUP($A599,mdf_lsdt9!$A:$BE, AF$1, FALSE)=AF599,0,1),2)</f>
        <v>2</v>
      </c>
      <c r="BS599" s="45">
        <f>IFERROR(IF(VLOOKUP($A599,mdf_lsdt9!$A:$BE, AG$1, FALSE)=AG599,0,1),2)</f>
        <v>2</v>
      </c>
      <c r="BT599" s="45">
        <f>IFERROR(IF(VLOOKUP($A599,mdf_lsdt9!$A:$BE, AH$1, FALSE)=AH599,0,1),2)</f>
        <v>2</v>
      </c>
      <c r="BU599" s="45">
        <f>IFERROR(IF(VLOOKUP($A599,mdf_lsdt9!$A:$BE, AI$1, FALSE)=AI599,0,1),2)</f>
        <v>2</v>
      </c>
      <c r="BV599" s="45">
        <f>IFERROR(IF(VLOOKUP($A599,mdf_lsdt9!$A:$BE, AJ$1, FALSE)=AJ599,0,1),2)</f>
        <v>2</v>
      </c>
      <c r="BW599" s="45">
        <f>IFERROR(IF(VLOOKUP($A599,mdf_lsdt9!$A:$BE, AK$1, FALSE)=AK599,0,1),2)</f>
        <v>2</v>
      </c>
      <c r="BX599" s="45">
        <f>IFERROR(IF(VLOOKUP($A599,mdf_lsdt9!$A:$BE, AL$1, FALSE)=AL599,0,1),2)</f>
        <v>2</v>
      </c>
      <c r="BY599" s="45">
        <f>IFERROR(IF(VLOOKUP($A599,mdf_lsdt9!$A:$BE, AM$1, FALSE)=AM599,0,1),2)</f>
        <v>2</v>
      </c>
      <c r="BZ599" s="45">
        <f>IFERROR(IF(VLOOKUP($A599,mdf_lsdt9!$A:$BE, AN$1, FALSE)=AN599,0,1),2)</f>
        <v>2</v>
      </c>
      <c r="CA599" s="45">
        <f>IFERROR(IF(VLOOKUP($A599,mdf_lsdt9!$A:$BE, AO$1, FALSE)=AO599,0,1),2)</f>
        <v>2</v>
      </c>
      <c r="CB599" s="45">
        <f>IFERROR(IF(VLOOKUP($A599,mdf_lsdt9!$A:$BE, AP$1, FALSE)=AP599,0,1),2)</f>
        <v>2</v>
      </c>
      <c r="CC599" s="45">
        <f>IFERROR(IF(VLOOKUP($A599,mdf_lsdt9!$A:$BE, AQ$1, FALSE)=AQ599,0,1),2)</f>
        <v>2</v>
      </c>
      <c r="CD599" s="45">
        <f>IFERROR(IF(VLOOKUP($A599,mdf_lsdt9!$A:$BE, AR$1, FALSE)=AR599,0,1),2)</f>
        <v>2</v>
      </c>
      <c r="CE599" s="45">
        <f>IFERROR(IF(VLOOKUP($A599,mdf_lsdt9!$A:$BE, AS$1, FALSE)=AS599,0,1),2)</f>
        <v>2</v>
      </c>
      <c r="CF599" s="45">
        <f>IFERROR(IF(VLOOKUP($A599,mdf_lsdt9!$A:$BE, AT$1, FALSE)=AT599,0,1),2)</f>
        <v>2</v>
      </c>
      <c r="CG599" s="45">
        <f>IFERROR(IF(VLOOKUP($A599,mdf_lsdt9!$A:$BE, AU$1, FALSE)=AU599,0,1),2)</f>
        <v>2</v>
      </c>
      <c r="CH599" s="45">
        <f>IFERROR(IF(VLOOKUP($A599,mdf_lsdt9!$A:$BE, AV$1, FALSE)=AV599,0,1),2)</f>
        <v>2</v>
      </c>
    </row>
    <row r="600" spans="1:86" x14ac:dyDescent="0.35">
      <c r="A600" s="45" t="str">
        <f t="shared" si="10"/>
        <v/>
      </c>
      <c r="AW600" s="45">
        <f>IFERROR(IF(VLOOKUP($A600,mdf_lsdt9!$A:$BE, K$1, FALSE)=K600,0,1),2)</f>
        <v>2</v>
      </c>
      <c r="AX600" s="45">
        <f>IFERROR(IF(VLOOKUP($A600,mdf_lsdt9!$A:$BE, L$1, FALSE)=L600,0,1),2)</f>
        <v>2</v>
      </c>
      <c r="AY600" s="45">
        <f>IFERROR(IF(VLOOKUP($A600,mdf_lsdt9!$A:$BE, M$1, FALSE)=M600,0,1),2)</f>
        <v>2</v>
      </c>
      <c r="AZ600" s="45">
        <f>IFERROR(IF(VLOOKUP($A600,mdf_lsdt9!$A:$BE, N$1, FALSE)=N600,0,1),2)</f>
        <v>2</v>
      </c>
      <c r="BA600" s="45">
        <f>IFERROR(IF(VLOOKUP($A600,mdf_lsdt9!$A:$BE, O$1, FALSE)=O600,0,1),2)</f>
        <v>2</v>
      </c>
      <c r="BB600" s="45">
        <f>IFERROR(IF(VLOOKUP($A600,mdf_lsdt9!$A:$BE, P$1, FALSE)=P600,0,1),2)</f>
        <v>2</v>
      </c>
      <c r="BC600" s="45">
        <f>IFERROR(IF(VLOOKUP($A600,mdf_lsdt9!$A:$BE, Q$1, FALSE)=Q600,0,1),2)</f>
        <v>2</v>
      </c>
      <c r="BD600" s="45">
        <f>IFERROR(IF(VLOOKUP($A600,mdf_lsdt9!$A:$BE, R$1, FALSE)=R600,0,1),2)</f>
        <v>2</v>
      </c>
      <c r="BE600" s="45">
        <f>IFERROR(IF(VLOOKUP($A600,mdf_lsdt9!$A:$BE, S$1, FALSE)=S600,0,1),2)</f>
        <v>2</v>
      </c>
      <c r="BF600" s="45">
        <f>IFERROR(IF(VLOOKUP($A600,mdf_lsdt9!$A:$BE, T$1, FALSE)=T600,0,1),2)</f>
        <v>2</v>
      </c>
      <c r="BG600" s="45">
        <f>IFERROR(IF(VLOOKUP($A600,mdf_lsdt9!$A:$BE, U$1, FALSE)=U600,0,1),2)</f>
        <v>2</v>
      </c>
      <c r="BH600" s="45">
        <f>IFERROR(IF(VLOOKUP($A600,mdf_lsdt9!$A:$BE, V$1, FALSE)=V600,0,1),2)</f>
        <v>2</v>
      </c>
      <c r="BI600" s="45">
        <f>IFERROR(IF(VLOOKUP($A600,mdf_lsdt9!$A:$BE, W$1, FALSE)=W600,0,1),2)</f>
        <v>2</v>
      </c>
      <c r="BJ600" s="45">
        <f>IFERROR(IF(VLOOKUP($A600,mdf_lsdt9!$A:$BE, X$1, FALSE)=X600,0,1),2)</f>
        <v>2</v>
      </c>
      <c r="BK600" s="45">
        <f>IFERROR(IF(VLOOKUP($A600,mdf_lsdt9!$A:$BE, Y$1, FALSE)=Y600,0,1),2)</f>
        <v>2</v>
      </c>
      <c r="BL600" s="45">
        <f>IFERROR(IF(VLOOKUP($A600,mdf_lsdt9!$A:$BE, Z$1, FALSE)=Z600,0,1),2)</f>
        <v>2</v>
      </c>
      <c r="BM600" s="45">
        <f>IFERROR(IF(VLOOKUP($A600,mdf_lsdt9!$A:$BE, AA$1, FALSE)=AA600,0,1),2)</f>
        <v>2</v>
      </c>
      <c r="BN600" s="45">
        <f>IFERROR(IF(VLOOKUP($A600,mdf_lsdt9!$A:$BE, AB$1, FALSE)=AB600,0,1),2)</f>
        <v>2</v>
      </c>
      <c r="BO600" s="45">
        <f>IFERROR(IF(VLOOKUP($A600,mdf_lsdt9!$A:$BE, AC$1, FALSE)=AC600,0,1),2)</f>
        <v>2</v>
      </c>
      <c r="BP600" s="45">
        <f>IFERROR(IF(VLOOKUP($A600,mdf_lsdt9!$A:$BE, AD$1, FALSE)=AD600,0,1),2)</f>
        <v>2</v>
      </c>
      <c r="BQ600" s="45">
        <f>IFERROR(IF(VLOOKUP($A600,mdf_lsdt9!$A:$BE, AE$1, FALSE)=AE600,0,1),2)</f>
        <v>2</v>
      </c>
      <c r="BR600" s="45">
        <f>IFERROR(IF(VLOOKUP($A600,mdf_lsdt9!$A:$BE, AF$1, FALSE)=AF600,0,1),2)</f>
        <v>2</v>
      </c>
      <c r="BS600" s="45">
        <f>IFERROR(IF(VLOOKUP($A600,mdf_lsdt9!$A:$BE, AG$1, FALSE)=AG600,0,1),2)</f>
        <v>2</v>
      </c>
      <c r="BT600" s="45">
        <f>IFERROR(IF(VLOOKUP($A600,mdf_lsdt9!$A:$BE, AH$1, FALSE)=AH600,0,1),2)</f>
        <v>2</v>
      </c>
      <c r="BU600" s="45">
        <f>IFERROR(IF(VLOOKUP($A600,mdf_lsdt9!$A:$BE, AI$1, FALSE)=AI600,0,1),2)</f>
        <v>2</v>
      </c>
      <c r="BV600" s="45">
        <f>IFERROR(IF(VLOOKUP($A600,mdf_lsdt9!$A:$BE, AJ$1, FALSE)=AJ600,0,1),2)</f>
        <v>2</v>
      </c>
      <c r="BW600" s="45">
        <f>IFERROR(IF(VLOOKUP($A600,mdf_lsdt9!$A:$BE, AK$1, FALSE)=AK600,0,1),2)</f>
        <v>2</v>
      </c>
      <c r="BX600" s="45">
        <f>IFERROR(IF(VLOOKUP($A600,mdf_lsdt9!$A:$BE, AL$1, FALSE)=AL600,0,1),2)</f>
        <v>2</v>
      </c>
      <c r="BY600" s="45">
        <f>IFERROR(IF(VLOOKUP($A600,mdf_lsdt9!$A:$BE, AM$1, FALSE)=AM600,0,1),2)</f>
        <v>2</v>
      </c>
      <c r="BZ600" s="45">
        <f>IFERROR(IF(VLOOKUP($A600,mdf_lsdt9!$A:$BE, AN$1, FALSE)=AN600,0,1),2)</f>
        <v>2</v>
      </c>
      <c r="CA600" s="45">
        <f>IFERROR(IF(VLOOKUP($A600,mdf_lsdt9!$A:$BE, AO$1, FALSE)=AO600,0,1),2)</f>
        <v>2</v>
      </c>
      <c r="CB600" s="45">
        <f>IFERROR(IF(VLOOKUP($A600,mdf_lsdt9!$A:$BE, AP$1, FALSE)=AP600,0,1),2)</f>
        <v>2</v>
      </c>
      <c r="CC600" s="45">
        <f>IFERROR(IF(VLOOKUP($A600,mdf_lsdt9!$A:$BE, AQ$1, FALSE)=AQ600,0,1),2)</f>
        <v>2</v>
      </c>
      <c r="CD600" s="45">
        <f>IFERROR(IF(VLOOKUP($A600,mdf_lsdt9!$A:$BE, AR$1, FALSE)=AR600,0,1),2)</f>
        <v>2</v>
      </c>
      <c r="CE600" s="45">
        <f>IFERROR(IF(VLOOKUP($A600,mdf_lsdt9!$A:$BE, AS$1, FALSE)=AS600,0,1),2)</f>
        <v>2</v>
      </c>
      <c r="CF600" s="45">
        <f>IFERROR(IF(VLOOKUP($A600,mdf_lsdt9!$A:$BE, AT$1, FALSE)=AT600,0,1),2)</f>
        <v>2</v>
      </c>
      <c r="CG600" s="45">
        <f>IFERROR(IF(VLOOKUP($A600,mdf_lsdt9!$A:$BE, AU$1, FALSE)=AU600,0,1),2)</f>
        <v>2</v>
      </c>
      <c r="CH600" s="45">
        <f>IFERROR(IF(VLOOKUP($A600,mdf_lsdt9!$A:$BE, AV$1, FALSE)=AV600,0,1),2)</f>
        <v>2</v>
      </c>
    </row>
    <row r="601" spans="1:86" x14ac:dyDescent="0.35">
      <c r="A601" s="45" t="str">
        <f t="shared" si="10"/>
        <v/>
      </c>
      <c r="AW601" s="45">
        <f>IFERROR(IF(VLOOKUP($A601,mdf_lsdt9!$A:$BE, K$1, FALSE)=K601,0,1),2)</f>
        <v>2</v>
      </c>
      <c r="AX601" s="45">
        <f>IFERROR(IF(VLOOKUP($A601,mdf_lsdt9!$A:$BE, L$1, FALSE)=L601,0,1),2)</f>
        <v>2</v>
      </c>
      <c r="AY601" s="45">
        <f>IFERROR(IF(VLOOKUP($A601,mdf_lsdt9!$A:$BE, M$1, FALSE)=M601,0,1),2)</f>
        <v>2</v>
      </c>
      <c r="AZ601" s="45">
        <f>IFERROR(IF(VLOOKUP($A601,mdf_lsdt9!$A:$BE, N$1, FALSE)=N601,0,1),2)</f>
        <v>2</v>
      </c>
      <c r="BA601" s="45">
        <f>IFERROR(IF(VLOOKUP($A601,mdf_lsdt9!$A:$BE, O$1, FALSE)=O601,0,1),2)</f>
        <v>2</v>
      </c>
      <c r="BB601" s="45">
        <f>IFERROR(IF(VLOOKUP($A601,mdf_lsdt9!$A:$BE, P$1, FALSE)=P601,0,1),2)</f>
        <v>2</v>
      </c>
      <c r="BC601" s="45">
        <f>IFERROR(IF(VLOOKUP($A601,mdf_lsdt9!$A:$BE, Q$1, FALSE)=Q601,0,1),2)</f>
        <v>2</v>
      </c>
      <c r="BD601" s="45">
        <f>IFERROR(IF(VLOOKUP($A601,mdf_lsdt9!$A:$BE, R$1, FALSE)=R601,0,1),2)</f>
        <v>2</v>
      </c>
      <c r="BE601" s="45">
        <f>IFERROR(IF(VLOOKUP($A601,mdf_lsdt9!$A:$BE, S$1, FALSE)=S601,0,1),2)</f>
        <v>2</v>
      </c>
      <c r="BF601" s="45">
        <f>IFERROR(IF(VLOOKUP($A601,mdf_lsdt9!$A:$BE, T$1, FALSE)=T601,0,1),2)</f>
        <v>2</v>
      </c>
      <c r="BG601" s="45">
        <f>IFERROR(IF(VLOOKUP($A601,mdf_lsdt9!$A:$BE, U$1, FALSE)=U601,0,1),2)</f>
        <v>2</v>
      </c>
      <c r="BH601" s="45">
        <f>IFERROR(IF(VLOOKUP($A601,mdf_lsdt9!$A:$BE, V$1, FALSE)=V601,0,1),2)</f>
        <v>2</v>
      </c>
      <c r="BI601" s="45">
        <f>IFERROR(IF(VLOOKUP($A601,mdf_lsdt9!$A:$BE, W$1, FALSE)=W601,0,1),2)</f>
        <v>2</v>
      </c>
      <c r="BJ601" s="45">
        <f>IFERROR(IF(VLOOKUP($A601,mdf_lsdt9!$A:$BE, X$1, FALSE)=X601,0,1),2)</f>
        <v>2</v>
      </c>
      <c r="BK601" s="45">
        <f>IFERROR(IF(VLOOKUP($A601,mdf_lsdt9!$A:$BE, Y$1, FALSE)=Y601,0,1),2)</f>
        <v>2</v>
      </c>
      <c r="BL601" s="45">
        <f>IFERROR(IF(VLOOKUP($A601,mdf_lsdt9!$A:$BE, Z$1, FALSE)=Z601,0,1),2)</f>
        <v>2</v>
      </c>
      <c r="BM601" s="45">
        <f>IFERROR(IF(VLOOKUP($A601,mdf_lsdt9!$A:$BE, AA$1, FALSE)=AA601,0,1),2)</f>
        <v>2</v>
      </c>
      <c r="BN601" s="45">
        <f>IFERROR(IF(VLOOKUP($A601,mdf_lsdt9!$A:$BE, AB$1, FALSE)=AB601,0,1),2)</f>
        <v>2</v>
      </c>
      <c r="BO601" s="45">
        <f>IFERROR(IF(VLOOKUP($A601,mdf_lsdt9!$A:$BE, AC$1, FALSE)=AC601,0,1),2)</f>
        <v>2</v>
      </c>
      <c r="BP601" s="45">
        <f>IFERROR(IF(VLOOKUP($A601,mdf_lsdt9!$A:$BE, AD$1, FALSE)=AD601,0,1),2)</f>
        <v>2</v>
      </c>
      <c r="BQ601" s="45">
        <f>IFERROR(IF(VLOOKUP($A601,mdf_lsdt9!$A:$BE, AE$1, FALSE)=AE601,0,1),2)</f>
        <v>2</v>
      </c>
      <c r="BR601" s="45">
        <f>IFERROR(IF(VLOOKUP($A601,mdf_lsdt9!$A:$BE, AF$1, FALSE)=AF601,0,1),2)</f>
        <v>2</v>
      </c>
      <c r="BS601" s="45">
        <f>IFERROR(IF(VLOOKUP($A601,mdf_lsdt9!$A:$BE, AG$1, FALSE)=AG601,0,1),2)</f>
        <v>2</v>
      </c>
      <c r="BT601" s="45">
        <f>IFERROR(IF(VLOOKUP($A601,mdf_lsdt9!$A:$BE, AH$1, FALSE)=AH601,0,1),2)</f>
        <v>2</v>
      </c>
      <c r="BU601" s="45">
        <f>IFERROR(IF(VLOOKUP($A601,mdf_lsdt9!$A:$BE, AI$1, FALSE)=AI601,0,1),2)</f>
        <v>2</v>
      </c>
      <c r="BV601" s="45">
        <f>IFERROR(IF(VLOOKUP($A601,mdf_lsdt9!$A:$BE, AJ$1, FALSE)=AJ601,0,1),2)</f>
        <v>2</v>
      </c>
      <c r="BW601" s="45">
        <f>IFERROR(IF(VLOOKUP($A601,mdf_lsdt9!$A:$BE, AK$1, FALSE)=AK601,0,1),2)</f>
        <v>2</v>
      </c>
      <c r="BX601" s="45">
        <f>IFERROR(IF(VLOOKUP($A601,mdf_lsdt9!$A:$BE, AL$1, FALSE)=AL601,0,1),2)</f>
        <v>2</v>
      </c>
      <c r="BY601" s="45">
        <f>IFERROR(IF(VLOOKUP($A601,mdf_lsdt9!$A:$BE, AM$1, FALSE)=AM601,0,1),2)</f>
        <v>2</v>
      </c>
      <c r="BZ601" s="45">
        <f>IFERROR(IF(VLOOKUP($A601,mdf_lsdt9!$A:$BE, AN$1, FALSE)=AN601,0,1),2)</f>
        <v>2</v>
      </c>
      <c r="CA601" s="45">
        <f>IFERROR(IF(VLOOKUP($A601,mdf_lsdt9!$A:$BE, AO$1, FALSE)=AO601,0,1),2)</f>
        <v>2</v>
      </c>
      <c r="CB601" s="45">
        <f>IFERROR(IF(VLOOKUP($A601,mdf_lsdt9!$A:$BE, AP$1, FALSE)=AP601,0,1),2)</f>
        <v>2</v>
      </c>
      <c r="CC601" s="45">
        <f>IFERROR(IF(VLOOKUP($A601,mdf_lsdt9!$A:$BE, AQ$1, FALSE)=AQ601,0,1),2)</f>
        <v>2</v>
      </c>
      <c r="CD601" s="45">
        <f>IFERROR(IF(VLOOKUP($A601,mdf_lsdt9!$A:$BE, AR$1, FALSE)=AR601,0,1),2)</f>
        <v>2</v>
      </c>
      <c r="CE601" s="45">
        <f>IFERROR(IF(VLOOKUP($A601,mdf_lsdt9!$A:$BE, AS$1, FALSE)=AS601,0,1),2)</f>
        <v>2</v>
      </c>
      <c r="CF601" s="45">
        <f>IFERROR(IF(VLOOKUP($A601,mdf_lsdt9!$A:$BE, AT$1, FALSE)=AT601,0,1),2)</f>
        <v>2</v>
      </c>
      <c r="CG601" s="45">
        <f>IFERROR(IF(VLOOKUP($A601,mdf_lsdt9!$A:$BE, AU$1, FALSE)=AU601,0,1),2)</f>
        <v>2</v>
      </c>
      <c r="CH601" s="45">
        <f>IFERROR(IF(VLOOKUP($A601,mdf_lsdt9!$A:$BE, AV$1, FALSE)=AV601,0,1),2)</f>
        <v>2</v>
      </c>
    </row>
    <row r="602" spans="1:86" x14ac:dyDescent="0.35">
      <c r="A602" s="45" t="str">
        <f t="shared" si="10"/>
        <v/>
      </c>
      <c r="AW602" s="45">
        <f>IFERROR(IF(VLOOKUP($A602,mdf_lsdt9!$A:$BE, K$1, FALSE)=K602,0,1),2)</f>
        <v>2</v>
      </c>
      <c r="AX602" s="45">
        <f>IFERROR(IF(VLOOKUP($A602,mdf_lsdt9!$A:$BE, L$1, FALSE)=L602,0,1),2)</f>
        <v>2</v>
      </c>
      <c r="AY602" s="45">
        <f>IFERROR(IF(VLOOKUP($A602,mdf_lsdt9!$A:$BE, M$1, FALSE)=M602,0,1),2)</f>
        <v>2</v>
      </c>
      <c r="AZ602" s="45">
        <f>IFERROR(IF(VLOOKUP($A602,mdf_lsdt9!$A:$BE, N$1, FALSE)=N602,0,1),2)</f>
        <v>2</v>
      </c>
      <c r="BA602" s="45">
        <f>IFERROR(IF(VLOOKUP($A602,mdf_lsdt9!$A:$BE, O$1, FALSE)=O602,0,1),2)</f>
        <v>2</v>
      </c>
      <c r="BB602" s="45">
        <f>IFERROR(IF(VLOOKUP($A602,mdf_lsdt9!$A:$BE, P$1, FALSE)=P602,0,1),2)</f>
        <v>2</v>
      </c>
      <c r="BC602" s="45">
        <f>IFERROR(IF(VLOOKUP($A602,mdf_lsdt9!$A:$BE, Q$1, FALSE)=Q602,0,1),2)</f>
        <v>2</v>
      </c>
      <c r="BD602" s="45">
        <f>IFERROR(IF(VLOOKUP($A602,mdf_lsdt9!$A:$BE, R$1, FALSE)=R602,0,1),2)</f>
        <v>2</v>
      </c>
      <c r="BE602" s="45">
        <f>IFERROR(IF(VLOOKUP($A602,mdf_lsdt9!$A:$BE, S$1, FALSE)=S602,0,1),2)</f>
        <v>2</v>
      </c>
      <c r="BF602" s="45">
        <f>IFERROR(IF(VLOOKUP($A602,mdf_lsdt9!$A:$BE, T$1, FALSE)=T602,0,1),2)</f>
        <v>2</v>
      </c>
      <c r="BG602" s="45">
        <f>IFERROR(IF(VLOOKUP($A602,mdf_lsdt9!$A:$BE, U$1, FALSE)=U602,0,1),2)</f>
        <v>2</v>
      </c>
      <c r="BH602" s="45">
        <f>IFERROR(IF(VLOOKUP($A602,mdf_lsdt9!$A:$BE, V$1, FALSE)=V602,0,1),2)</f>
        <v>2</v>
      </c>
      <c r="BI602" s="45">
        <f>IFERROR(IF(VLOOKUP($A602,mdf_lsdt9!$A:$BE, W$1, FALSE)=W602,0,1),2)</f>
        <v>2</v>
      </c>
      <c r="BJ602" s="45">
        <f>IFERROR(IF(VLOOKUP($A602,mdf_lsdt9!$A:$BE, X$1, FALSE)=X602,0,1),2)</f>
        <v>2</v>
      </c>
      <c r="BK602" s="45">
        <f>IFERROR(IF(VLOOKUP($A602,mdf_lsdt9!$A:$BE, Y$1, FALSE)=Y602,0,1),2)</f>
        <v>2</v>
      </c>
      <c r="BL602" s="45">
        <f>IFERROR(IF(VLOOKUP($A602,mdf_lsdt9!$A:$BE, Z$1, FALSE)=Z602,0,1),2)</f>
        <v>2</v>
      </c>
      <c r="BM602" s="45">
        <f>IFERROR(IF(VLOOKUP($A602,mdf_lsdt9!$A:$BE, AA$1, FALSE)=AA602,0,1),2)</f>
        <v>2</v>
      </c>
      <c r="BN602" s="45">
        <f>IFERROR(IF(VLOOKUP($A602,mdf_lsdt9!$A:$BE, AB$1, FALSE)=AB602,0,1),2)</f>
        <v>2</v>
      </c>
      <c r="BO602" s="45">
        <f>IFERROR(IF(VLOOKUP($A602,mdf_lsdt9!$A:$BE, AC$1, FALSE)=AC602,0,1),2)</f>
        <v>2</v>
      </c>
      <c r="BP602" s="45">
        <f>IFERROR(IF(VLOOKUP($A602,mdf_lsdt9!$A:$BE, AD$1, FALSE)=AD602,0,1),2)</f>
        <v>2</v>
      </c>
      <c r="BQ602" s="45">
        <f>IFERROR(IF(VLOOKUP($A602,mdf_lsdt9!$A:$BE, AE$1, FALSE)=AE602,0,1),2)</f>
        <v>2</v>
      </c>
      <c r="BR602" s="45">
        <f>IFERROR(IF(VLOOKUP($A602,mdf_lsdt9!$A:$BE, AF$1, FALSE)=AF602,0,1),2)</f>
        <v>2</v>
      </c>
      <c r="BS602" s="45">
        <f>IFERROR(IF(VLOOKUP($A602,mdf_lsdt9!$A:$BE, AG$1, FALSE)=AG602,0,1),2)</f>
        <v>2</v>
      </c>
      <c r="BT602" s="45">
        <f>IFERROR(IF(VLOOKUP($A602,mdf_lsdt9!$A:$BE, AH$1, FALSE)=AH602,0,1),2)</f>
        <v>2</v>
      </c>
      <c r="BU602" s="45">
        <f>IFERROR(IF(VLOOKUP($A602,mdf_lsdt9!$A:$BE, AI$1, FALSE)=AI602,0,1),2)</f>
        <v>2</v>
      </c>
      <c r="BV602" s="45">
        <f>IFERROR(IF(VLOOKUP($A602,mdf_lsdt9!$A:$BE, AJ$1, FALSE)=AJ602,0,1),2)</f>
        <v>2</v>
      </c>
      <c r="BW602" s="45">
        <f>IFERROR(IF(VLOOKUP($A602,mdf_lsdt9!$A:$BE, AK$1, FALSE)=AK602,0,1),2)</f>
        <v>2</v>
      </c>
      <c r="BX602" s="45">
        <f>IFERROR(IF(VLOOKUP($A602,mdf_lsdt9!$A:$BE, AL$1, FALSE)=AL602,0,1),2)</f>
        <v>2</v>
      </c>
      <c r="BY602" s="45">
        <f>IFERROR(IF(VLOOKUP($A602,mdf_lsdt9!$A:$BE, AM$1, FALSE)=AM602,0,1),2)</f>
        <v>2</v>
      </c>
      <c r="BZ602" s="45">
        <f>IFERROR(IF(VLOOKUP($A602,mdf_lsdt9!$A:$BE, AN$1, FALSE)=AN602,0,1),2)</f>
        <v>2</v>
      </c>
      <c r="CA602" s="45">
        <f>IFERROR(IF(VLOOKUP($A602,mdf_lsdt9!$A:$BE, AO$1, FALSE)=AO602,0,1),2)</f>
        <v>2</v>
      </c>
      <c r="CB602" s="45">
        <f>IFERROR(IF(VLOOKUP($A602,mdf_lsdt9!$A:$BE, AP$1, FALSE)=AP602,0,1),2)</f>
        <v>2</v>
      </c>
      <c r="CC602" s="45">
        <f>IFERROR(IF(VLOOKUP($A602,mdf_lsdt9!$A:$BE, AQ$1, FALSE)=AQ602,0,1),2)</f>
        <v>2</v>
      </c>
      <c r="CD602" s="45">
        <f>IFERROR(IF(VLOOKUP($A602,mdf_lsdt9!$A:$BE, AR$1, FALSE)=AR602,0,1),2)</f>
        <v>2</v>
      </c>
      <c r="CE602" s="45">
        <f>IFERROR(IF(VLOOKUP($A602,mdf_lsdt9!$A:$BE, AS$1, FALSE)=AS602,0,1),2)</f>
        <v>2</v>
      </c>
      <c r="CF602" s="45">
        <f>IFERROR(IF(VLOOKUP($A602,mdf_lsdt9!$A:$BE, AT$1, FALSE)=AT602,0,1),2)</f>
        <v>2</v>
      </c>
      <c r="CG602" s="45">
        <f>IFERROR(IF(VLOOKUP($A602,mdf_lsdt9!$A:$BE, AU$1, FALSE)=AU602,0,1),2)</f>
        <v>2</v>
      </c>
      <c r="CH602" s="45">
        <f>IFERROR(IF(VLOOKUP($A602,mdf_lsdt9!$A:$BE, AV$1, FALSE)=AV602,0,1),2)</f>
        <v>2</v>
      </c>
    </row>
    <row r="603" spans="1:86" x14ac:dyDescent="0.35">
      <c r="A603" s="45" t="str">
        <f t="shared" si="10"/>
        <v/>
      </c>
      <c r="AW603" s="45">
        <f>IFERROR(IF(VLOOKUP($A603,mdf_lsdt9!$A:$BE, K$1, FALSE)=K603,0,1),2)</f>
        <v>2</v>
      </c>
      <c r="AX603" s="45">
        <f>IFERROR(IF(VLOOKUP($A603,mdf_lsdt9!$A:$BE, L$1, FALSE)=L603,0,1),2)</f>
        <v>2</v>
      </c>
      <c r="AY603" s="45">
        <f>IFERROR(IF(VLOOKUP($A603,mdf_lsdt9!$A:$BE, M$1, FALSE)=M603,0,1),2)</f>
        <v>2</v>
      </c>
      <c r="AZ603" s="45">
        <f>IFERROR(IF(VLOOKUP($A603,mdf_lsdt9!$A:$BE, N$1, FALSE)=N603,0,1),2)</f>
        <v>2</v>
      </c>
      <c r="BA603" s="45">
        <f>IFERROR(IF(VLOOKUP($A603,mdf_lsdt9!$A:$BE, O$1, FALSE)=O603,0,1),2)</f>
        <v>2</v>
      </c>
      <c r="BB603" s="45">
        <f>IFERROR(IF(VLOOKUP($A603,mdf_lsdt9!$A:$BE, P$1, FALSE)=P603,0,1),2)</f>
        <v>2</v>
      </c>
      <c r="BC603" s="45">
        <f>IFERROR(IF(VLOOKUP($A603,mdf_lsdt9!$A:$BE, Q$1, FALSE)=Q603,0,1),2)</f>
        <v>2</v>
      </c>
      <c r="BD603" s="45">
        <f>IFERROR(IF(VLOOKUP($A603,mdf_lsdt9!$A:$BE, R$1, FALSE)=R603,0,1),2)</f>
        <v>2</v>
      </c>
      <c r="BE603" s="45">
        <f>IFERROR(IF(VLOOKUP($A603,mdf_lsdt9!$A:$BE, S$1, FALSE)=S603,0,1),2)</f>
        <v>2</v>
      </c>
      <c r="BF603" s="45">
        <f>IFERROR(IF(VLOOKUP($A603,mdf_lsdt9!$A:$BE, T$1, FALSE)=T603,0,1),2)</f>
        <v>2</v>
      </c>
      <c r="BG603" s="45">
        <f>IFERROR(IF(VLOOKUP($A603,mdf_lsdt9!$A:$BE, U$1, FALSE)=U603,0,1),2)</f>
        <v>2</v>
      </c>
      <c r="BH603" s="45">
        <f>IFERROR(IF(VLOOKUP($A603,mdf_lsdt9!$A:$BE, V$1, FALSE)=V603,0,1),2)</f>
        <v>2</v>
      </c>
      <c r="BI603" s="45">
        <f>IFERROR(IF(VLOOKUP($A603,mdf_lsdt9!$A:$BE, W$1, FALSE)=W603,0,1),2)</f>
        <v>2</v>
      </c>
      <c r="BJ603" s="45">
        <f>IFERROR(IF(VLOOKUP($A603,mdf_lsdt9!$A:$BE, X$1, FALSE)=X603,0,1),2)</f>
        <v>2</v>
      </c>
      <c r="BK603" s="45">
        <f>IFERROR(IF(VLOOKUP($A603,mdf_lsdt9!$A:$BE, Y$1, FALSE)=Y603,0,1),2)</f>
        <v>2</v>
      </c>
      <c r="BL603" s="45">
        <f>IFERROR(IF(VLOOKUP($A603,mdf_lsdt9!$A:$BE, Z$1, FALSE)=Z603,0,1),2)</f>
        <v>2</v>
      </c>
      <c r="BM603" s="45">
        <f>IFERROR(IF(VLOOKUP($A603,mdf_lsdt9!$A:$BE, AA$1, FALSE)=AA603,0,1),2)</f>
        <v>2</v>
      </c>
      <c r="BN603" s="45">
        <f>IFERROR(IF(VLOOKUP($A603,mdf_lsdt9!$A:$BE, AB$1, FALSE)=AB603,0,1),2)</f>
        <v>2</v>
      </c>
      <c r="BO603" s="45">
        <f>IFERROR(IF(VLOOKUP($A603,mdf_lsdt9!$A:$BE, AC$1, FALSE)=AC603,0,1),2)</f>
        <v>2</v>
      </c>
      <c r="BP603" s="45">
        <f>IFERROR(IF(VLOOKUP($A603,mdf_lsdt9!$A:$BE, AD$1, FALSE)=AD603,0,1),2)</f>
        <v>2</v>
      </c>
      <c r="BQ603" s="45">
        <f>IFERROR(IF(VLOOKUP($A603,mdf_lsdt9!$A:$BE, AE$1, FALSE)=AE603,0,1),2)</f>
        <v>2</v>
      </c>
      <c r="BR603" s="45">
        <f>IFERROR(IF(VLOOKUP($A603,mdf_lsdt9!$A:$BE, AF$1, FALSE)=AF603,0,1),2)</f>
        <v>2</v>
      </c>
      <c r="BS603" s="45">
        <f>IFERROR(IF(VLOOKUP($A603,mdf_lsdt9!$A:$BE, AG$1, FALSE)=AG603,0,1),2)</f>
        <v>2</v>
      </c>
      <c r="BT603" s="45">
        <f>IFERROR(IF(VLOOKUP($A603,mdf_lsdt9!$A:$BE, AH$1, FALSE)=AH603,0,1),2)</f>
        <v>2</v>
      </c>
      <c r="BU603" s="45">
        <f>IFERROR(IF(VLOOKUP($A603,mdf_lsdt9!$A:$BE, AI$1, FALSE)=AI603,0,1),2)</f>
        <v>2</v>
      </c>
      <c r="BV603" s="45">
        <f>IFERROR(IF(VLOOKUP($A603,mdf_lsdt9!$A:$BE, AJ$1, FALSE)=AJ603,0,1),2)</f>
        <v>2</v>
      </c>
      <c r="BW603" s="45">
        <f>IFERROR(IF(VLOOKUP($A603,mdf_lsdt9!$A:$BE, AK$1, FALSE)=AK603,0,1),2)</f>
        <v>2</v>
      </c>
      <c r="BX603" s="45">
        <f>IFERROR(IF(VLOOKUP($A603,mdf_lsdt9!$A:$BE, AL$1, FALSE)=AL603,0,1),2)</f>
        <v>2</v>
      </c>
      <c r="BY603" s="45">
        <f>IFERROR(IF(VLOOKUP($A603,mdf_lsdt9!$A:$BE, AM$1, FALSE)=AM603,0,1),2)</f>
        <v>2</v>
      </c>
      <c r="BZ603" s="45">
        <f>IFERROR(IF(VLOOKUP($A603,mdf_lsdt9!$A:$BE, AN$1, FALSE)=AN603,0,1),2)</f>
        <v>2</v>
      </c>
      <c r="CA603" s="45">
        <f>IFERROR(IF(VLOOKUP($A603,mdf_lsdt9!$A:$BE, AO$1, FALSE)=AO603,0,1),2)</f>
        <v>2</v>
      </c>
      <c r="CB603" s="45">
        <f>IFERROR(IF(VLOOKUP($A603,mdf_lsdt9!$A:$BE, AP$1, FALSE)=AP603,0,1),2)</f>
        <v>2</v>
      </c>
      <c r="CC603" s="45">
        <f>IFERROR(IF(VLOOKUP($A603,mdf_lsdt9!$A:$BE, AQ$1, FALSE)=AQ603,0,1),2)</f>
        <v>2</v>
      </c>
      <c r="CD603" s="45">
        <f>IFERROR(IF(VLOOKUP($A603,mdf_lsdt9!$A:$BE, AR$1, FALSE)=AR603,0,1),2)</f>
        <v>2</v>
      </c>
      <c r="CE603" s="45">
        <f>IFERROR(IF(VLOOKUP($A603,mdf_lsdt9!$A:$BE, AS$1, FALSE)=AS603,0,1),2)</f>
        <v>2</v>
      </c>
      <c r="CF603" s="45">
        <f>IFERROR(IF(VLOOKUP($A603,mdf_lsdt9!$A:$BE, AT$1, FALSE)=AT603,0,1),2)</f>
        <v>2</v>
      </c>
      <c r="CG603" s="45">
        <f>IFERROR(IF(VLOOKUP($A603,mdf_lsdt9!$A:$BE, AU$1, FALSE)=AU603,0,1),2)</f>
        <v>2</v>
      </c>
      <c r="CH603" s="45">
        <f>IFERROR(IF(VLOOKUP($A603,mdf_lsdt9!$A:$BE, AV$1, FALSE)=AV603,0,1),2)</f>
        <v>2</v>
      </c>
    </row>
    <row r="604" spans="1:86" x14ac:dyDescent="0.35">
      <c r="A604" s="45" t="str">
        <f t="shared" si="10"/>
        <v/>
      </c>
      <c r="AW604" s="45">
        <f>IFERROR(IF(VLOOKUP($A604,mdf_lsdt9!$A:$BE, K$1, FALSE)=K604,0,1),2)</f>
        <v>2</v>
      </c>
      <c r="AX604" s="45">
        <f>IFERROR(IF(VLOOKUP($A604,mdf_lsdt9!$A:$BE, L$1, FALSE)=L604,0,1),2)</f>
        <v>2</v>
      </c>
      <c r="AY604" s="45">
        <f>IFERROR(IF(VLOOKUP($A604,mdf_lsdt9!$A:$BE, M$1, FALSE)=M604,0,1),2)</f>
        <v>2</v>
      </c>
      <c r="AZ604" s="45">
        <f>IFERROR(IF(VLOOKUP($A604,mdf_lsdt9!$A:$BE, N$1, FALSE)=N604,0,1),2)</f>
        <v>2</v>
      </c>
      <c r="BA604" s="45">
        <f>IFERROR(IF(VLOOKUP($A604,mdf_lsdt9!$A:$BE, O$1, FALSE)=O604,0,1),2)</f>
        <v>2</v>
      </c>
      <c r="BB604" s="45">
        <f>IFERROR(IF(VLOOKUP($A604,mdf_lsdt9!$A:$BE, P$1, FALSE)=P604,0,1),2)</f>
        <v>2</v>
      </c>
      <c r="BC604" s="45">
        <f>IFERROR(IF(VLOOKUP($A604,mdf_lsdt9!$A:$BE, Q$1, FALSE)=Q604,0,1),2)</f>
        <v>2</v>
      </c>
      <c r="BD604" s="45">
        <f>IFERROR(IF(VLOOKUP($A604,mdf_lsdt9!$A:$BE, R$1, FALSE)=R604,0,1),2)</f>
        <v>2</v>
      </c>
      <c r="BE604" s="45">
        <f>IFERROR(IF(VLOOKUP($A604,mdf_lsdt9!$A:$BE, S$1, FALSE)=S604,0,1),2)</f>
        <v>2</v>
      </c>
      <c r="BF604" s="45">
        <f>IFERROR(IF(VLOOKUP($A604,mdf_lsdt9!$A:$BE, T$1, FALSE)=T604,0,1),2)</f>
        <v>2</v>
      </c>
      <c r="BG604" s="45">
        <f>IFERROR(IF(VLOOKUP($A604,mdf_lsdt9!$A:$BE, U$1, FALSE)=U604,0,1),2)</f>
        <v>2</v>
      </c>
      <c r="BH604" s="45">
        <f>IFERROR(IF(VLOOKUP($A604,mdf_lsdt9!$A:$BE, V$1, FALSE)=V604,0,1),2)</f>
        <v>2</v>
      </c>
      <c r="BI604" s="45">
        <f>IFERROR(IF(VLOOKUP($A604,mdf_lsdt9!$A:$BE, W$1, FALSE)=W604,0,1),2)</f>
        <v>2</v>
      </c>
      <c r="BJ604" s="45">
        <f>IFERROR(IF(VLOOKUP($A604,mdf_lsdt9!$A:$BE, X$1, FALSE)=X604,0,1),2)</f>
        <v>2</v>
      </c>
      <c r="BK604" s="45">
        <f>IFERROR(IF(VLOOKUP($A604,mdf_lsdt9!$A:$BE, Y$1, FALSE)=Y604,0,1),2)</f>
        <v>2</v>
      </c>
      <c r="BL604" s="45">
        <f>IFERROR(IF(VLOOKUP($A604,mdf_lsdt9!$A:$BE, Z$1, FALSE)=Z604,0,1),2)</f>
        <v>2</v>
      </c>
      <c r="BM604" s="45">
        <f>IFERROR(IF(VLOOKUP($A604,mdf_lsdt9!$A:$BE, AA$1, FALSE)=AA604,0,1),2)</f>
        <v>2</v>
      </c>
      <c r="BN604" s="45">
        <f>IFERROR(IF(VLOOKUP($A604,mdf_lsdt9!$A:$BE, AB$1, FALSE)=AB604,0,1),2)</f>
        <v>2</v>
      </c>
      <c r="BO604" s="45">
        <f>IFERROR(IF(VLOOKUP($A604,mdf_lsdt9!$A:$BE, AC$1, FALSE)=AC604,0,1),2)</f>
        <v>2</v>
      </c>
      <c r="BP604" s="45">
        <f>IFERROR(IF(VLOOKUP($A604,mdf_lsdt9!$A:$BE, AD$1, FALSE)=AD604,0,1),2)</f>
        <v>2</v>
      </c>
      <c r="BQ604" s="45">
        <f>IFERROR(IF(VLOOKUP($A604,mdf_lsdt9!$A:$BE, AE$1, FALSE)=AE604,0,1),2)</f>
        <v>2</v>
      </c>
      <c r="BR604" s="45">
        <f>IFERROR(IF(VLOOKUP($A604,mdf_lsdt9!$A:$BE, AF$1, FALSE)=AF604,0,1),2)</f>
        <v>2</v>
      </c>
      <c r="BS604" s="45">
        <f>IFERROR(IF(VLOOKUP($A604,mdf_lsdt9!$A:$BE, AG$1, FALSE)=AG604,0,1),2)</f>
        <v>2</v>
      </c>
      <c r="BT604" s="45">
        <f>IFERROR(IF(VLOOKUP($A604,mdf_lsdt9!$A:$BE, AH$1, FALSE)=AH604,0,1),2)</f>
        <v>2</v>
      </c>
      <c r="BU604" s="45">
        <f>IFERROR(IF(VLOOKUP($A604,mdf_lsdt9!$A:$BE, AI$1, FALSE)=AI604,0,1),2)</f>
        <v>2</v>
      </c>
      <c r="BV604" s="45">
        <f>IFERROR(IF(VLOOKUP($A604,mdf_lsdt9!$A:$BE, AJ$1, FALSE)=AJ604,0,1),2)</f>
        <v>2</v>
      </c>
      <c r="BW604" s="45">
        <f>IFERROR(IF(VLOOKUP($A604,mdf_lsdt9!$A:$BE, AK$1, FALSE)=AK604,0,1),2)</f>
        <v>2</v>
      </c>
      <c r="BX604" s="45">
        <f>IFERROR(IF(VLOOKUP($A604,mdf_lsdt9!$A:$BE, AL$1, FALSE)=AL604,0,1),2)</f>
        <v>2</v>
      </c>
      <c r="BY604" s="45">
        <f>IFERROR(IF(VLOOKUP($A604,mdf_lsdt9!$A:$BE, AM$1, FALSE)=AM604,0,1),2)</f>
        <v>2</v>
      </c>
      <c r="BZ604" s="45">
        <f>IFERROR(IF(VLOOKUP($A604,mdf_lsdt9!$A:$BE, AN$1, FALSE)=AN604,0,1),2)</f>
        <v>2</v>
      </c>
      <c r="CA604" s="45">
        <f>IFERROR(IF(VLOOKUP($A604,mdf_lsdt9!$A:$BE, AO$1, FALSE)=AO604,0,1),2)</f>
        <v>2</v>
      </c>
      <c r="CB604" s="45">
        <f>IFERROR(IF(VLOOKUP($A604,mdf_lsdt9!$A:$BE, AP$1, FALSE)=AP604,0,1),2)</f>
        <v>2</v>
      </c>
      <c r="CC604" s="45">
        <f>IFERROR(IF(VLOOKUP($A604,mdf_lsdt9!$A:$BE, AQ$1, FALSE)=AQ604,0,1),2)</f>
        <v>2</v>
      </c>
      <c r="CD604" s="45">
        <f>IFERROR(IF(VLOOKUP($A604,mdf_lsdt9!$A:$BE, AR$1, FALSE)=AR604,0,1),2)</f>
        <v>2</v>
      </c>
      <c r="CE604" s="45">
        <f>IFERROR(IF(VLOOKUP($A604,mdf_lsdt9!$A:$BE, AS$1, FALSE)=AS604,0,1),2)</f>
        <v>2</v>
      </c>
      <c r="CF604" s="45">
        <f>IFERROR(IF(VLOOKUP($A604,mdf_lsdt9!$A:$BE, AT$1, FALSE)=AT604,0,1),2)</f>
        <v>2</v>
      </c>
      <c r="CG604" s="45">
        <f>IFERROR(IF(VLOOKUP($A604,mdf_lsdt9!$A:$BE, AU$1, FALSE)=AU604,0,1),2)</f>
        <v>2</v>
      </c>
      <c r="CH604" s="45">
        <f>IFERROR(IF(VLOOKUP($A604,mdf_lsdt9!$A:$BE, AV$1, FALSE)=AV604,0,1),2)</f>
        <v>2</v>
      </c>
    </row>
    <row r="605" spans="1:86" x14ac:dyDescent="0.35">
      <c r="A605" s="45" t="str">
        <f t="shared" si="10"/>
        <v/>
      </c>
      <c r="AW605" s="45">
        <f>IFERROR(IF(VLOOKUP($A605,mdf_lsdt9!$A:$BE, K$1, FALSE)=K605,0,1),2)</f>
        <v>2</v>
      </c>
      <c r="AX605" s="45">
        <f>IFERROR(IF(VLOOKUP($A605,mdf_lsdt9!$A:$BE, L$1, FALSE)=L605,0,1),2)</f>
        <v>2</v>
      </c>
      <c r="AY605" s="45">
        <f>IFERROR(IF(VLOOKUP($A605,mdf_lsdt9!$A:$BE, M$1, FALSE)=M605,0,1),2)</f>
        <v>2</v>
      </c>
      <c r="AZ605" s="45">
        <f>IFERROR(IF(VLOOKUP($A605,mdf_lsdt9!$A:$BE, N$1, FALSE)=N605,0,1),2)</f>
        <v>2</v>
      </c>
      <c r="BA605" s="45">
        <f>IFERROR(IF(VLOOKUP($A605,mdf_lsdt9!$A:$BE, O$1, FALSE)=O605,0,1),2)</f>
        <v>2</v>
      </c>
      <c r="BB605" s="45">
        <f>IFERROR(IF(VLOOKUP($A605,mdf_lsdt9!$A:$BE, P$1, FALSE)=P605,0,1),2)</f>
        <v>2</v>
      </c>
      <c r="BC605" s="45">
        <f>IFERROR(IF(VLOOKUP($A605,mdf_lsdt9!$A:$BE, Q$1, FALSE)=Q605,0,1),2)</f>
        <v>2</v>
      </c>
      <c r="BD605" s="45">
        <f>IFERROR(IF(VLOOKUP($A605,mdf_lsdt9!$A:$BE, R$1, FALSE)=R605,0,1),2)</f>
        <v>2</v>
      </c>
      <c r="BE605" s="45">
        <f>IFERROR(IF(VLOOKUP($A605,mdf_lsdt9!$A:$BE, S$1, FALSE)=S605,0,1),2)</f>
        <v>2</v>
      </c>
      <c r="BF605" s="45">
        <f>IFERROR(IF(VLOOKUP($A605,mdf_lsdt9!$A:$BE, T$1, FALSE)=T605,0,1),2)</f>
        <v>2</v>
      </c>
      <c r="BG605" s="45">
        <f>IFERROR(IF(VLOOKUP($A605,mdf_lsdt9!$A:$BE, U$1, FALSE)=U605,0,1),2)</f>
        <v>2</v>
      </c>
      <c r="BH605" s="45">
        <f>IFERROR(IF(VLOOKUP($A605,mdf_lsdt9!$A:$BE, V$1, FALSE)=V605,0,1),2)</f>
        <v>2</v>
      </c>
      <c r="BI605" s="45">
        <f>IFERROR(IF(VLOOKUP($A605,mdf_lsdt9!$A:$BE, W$1, FALSE)=W605,0,1),2)</f>
        <v>2</v>
      </c>
      <c r="BJ605" s="45">
        <f>IFERROR(IF(VLOOKUP($A605,mdf_lsdt9!$A:$BE, X$1, FALSE)=X605,0,1),2)</f>
        <v>2</v>
      </c>
      <c r="BK605" s="45">
        <f>IFERROR(IF(VLOOKUP($A605,mdf_lsdt9!$A:$BE, Y$1, FALSE)=Y605,0,1),2)</f>
        <v>2</v>
      </c>
      <c r="BL605" s="45">
        <f>IFERROR(IF(VLOOKUP($A605,mdf_lsdt9!$A:$BE, Z$1, FALSE)=Z605,0,1),2)</f>
        <v>2</v>
      </c>
      <c r="BM605" s="45">
        <f>IFERROR(IF(VLOOKUP($A605,mdf_lsdt9!$A:$BE, AA$1, FALSE)=AA605,0,1),2)</f>
        <v>2</v>
      </c>
      <c r="BN605" s="45">
        <f>IFERROR(IF(VLOOKUP($A605,mdf_lsdt9!$A:$BE, AB$1, FALSE)=AB605,0,1),2)</f>
        <v>2</v>
      </c>
      <c r="BO605" s="45">
        <f>IFERROR(IF(VLOOKUP($A605,mdf_lsdt9!$A:$BE, AC$1, FALSE)=AC605,0,1),2)</f>
        <v>2</v>
      </c>
      <c r="BP605" s="45">
        <f>IFERROR(IF(VLOOKUP($A605,mdf_lsdt9!$A:$BE, AD$1, FALSE)=AD605,0,1),2)</f>
        <v>2</v>
      </c>
      <c r="BQ605" s="45">
        <f>IFERROR(IF(VLOOKUP($A605,mdf_lsdt9!$A:$BE, AE$1, FALSE)=AE605,0,1),2)</f>
        <v>2</v>
      </c>
      <c r="BR605" s="45">
        <f>IFERROR(IF(VLOOKUP($A605,mdf_lsdt9!$A:$BE, AF$1, FALSE)=AF605,0,1),2)</f>
        <v>2</v>
      </c>
      <c r="BS605" s="45">
        <f>IFERROR(IF(VLOOKUP($A605,mdf_lsdt9!$A:$BE, AG$1, FALSE)=AG605,0,1),2)</f>
        <v>2</v>
      </c>
      <c r="BT605" s="45">
        <f>IFERROR(IF(VLOOKUP($A605,mdf_lsdt9!$A:$BE, AH$1, FALSE)=AH605,0,1),2)</f>
        <v>2</v>
      </c>
      <c r="BU605" s="45">
        <f>IFERROR(IF(VLOOKUP($A605,mdf_lsdt9!$A:$BE, AI$1, FALSE)=AI605,0,1),2)</f>
        <v>2</v>
      </c>
      <c r="BV605" s="45">
        <f>IFERROR(IF(VLOOKUP($A605,mdf_lsdt9!$A:$BE, AJ$1, FALSE)=AJ605,0,1),2)</f>
        <v>2</v>
      </c>
      <c r="BW605" s="45">
        <f>IFERROR(IF(VLOOKUP($A605,mdf_lsdt9!$A:$BE, AK$1, FALSE)=AK605,0,1),2)</f>
        <v>2</v>
      </c>
      <c r="BX605" s="45">
        <f>IFERROR(IF(VLOOKUP($A605,mdf_lsdt9!$A:$BE, AL$1, FALSE)=AL605,0,1),2)</f>
        <v>2</v>
      </c>
      <c r="BY605" s="45">
        <f>IFERROR(IF(VLOOKUP($A605,mdf_lsdt9!$A:$BE, AM$1, FALSE)=AM605,0,1),2)</f>
        <v>2</v>
      </c>
      <c r="BZ605" s="45">
        <f>IFERROR(IF(VLOOKUP($A605,mdf_lsdt9!$A:$BE, AN$1, FALSE)=AN605,0,1),2)</f>
        <v>2</v>
      </c>
      <c r="CA605" s="45">
        <f>IFERROR(IF(VLOOKUP($A605,mdf_lsdt9!$A:$BE, AO$1, FALSE)=AO605,0,1),2)</f>
        <v>2</v>
      </c>
      <c r="CB605" s="45">
        <f>IFERROR(IF(VLOOKUP($A605,mdf_lsdt9!$A:$BE, AP$1, FALSE)=AP605,0,1),2)</f>
        <v>2</v>
      </c>
      <c r="CC605" s="45">
        <f>IFERROR(IF(VLOOKUP($A605,mdf_lsdt9!$A:$BE, AQ$1, FALSE)=AQ605,0,1),2)</f>
        <v>2</v>
      </c>
      <c r="CD605" s="45">
        <f>IFERROR(IF(VLOOKUP($A605,mdf_lsdt9!$A:$BE, AR$1, FALSE)=AR605,0,1),2)</f>
        <v>2</v>
      </c>
      <c r="CE605" s="45">
        <f>IFERROR(IF(VLOOKUP($A605,mdf_lsdt9!$A:$BE, AS$1, FALSE)=AS605,0,1),2)</f>
        <v>2</v>
      </c>
      <c r="CF605" s="45">
        <f>IFERROR(IF(VLOOKUP($A605,mdf_lsdt9!$A:$BE, AT$1, FALSE)=AT605,0,1),2)</f>
        <v>2</v>
      </c>
      <c r="CG605" s="45">
        <f>IFERROR(IF(VLOOKUP($A605,mdf_lsdt9!$A:$BE, AU$1, FALSE)=AU605,0,1),2)</f>
        <v>2</v>
      </c>
      <c r="CH605" s="45">
        <f>IFERROR(IF(VLOOKUP($A605,mdf_lsdt9!$A:$BE, AV$1, FALSE)=AV605,0,1),2)</f>
        <v>2</v>
      </c>
    </row>
    <row r="606" spans="1:86" x14ac:dyDescent="0.35">
      <c r="A606" s="45" t="str">
        <f t="shared" si="10"/>
        <v/>
      </c>
      <c r="AW606" s="45">
        <f>IFERROR(IF(VLOOKUP($A606,mdf_lsdt9!$A:$BE, K$1, FALSE)=K606,0,1),2)</f>
        <v>2</v>
      </c>
      <c r="AX606" s="45">
        <f>IFERROR(IF(VLOOKUP($A606,mdf_lsdt9!$A:$BE, L$1, FALSE)=L606,0,1),2)</f>
        <v>2</v>
      </c>
      <c r="AY606" s="45">
        <f>IFERROR(IF(VLOOKUP($A606,mdf_lsdt9!$A:$BE, M$1, FALSE)=M606,0,1),2)</f>
        <v>2</v>
      </c>
      <c r="AZ606" s="45">
        <f>IFERROR(IF(VLOOKUP($A606,mdf_lsdt9!$A:$BE, N$1, FALSE)=N606,0,1),2)</f>
        <v>2</v>
      </c>
      <c r="BA606" s="45">
        <f>IFERROR(IF(VLOOKUP($A606,mdf_lsdt9!$A:$BE, O$1, FALSE)=O606,0,1),2)</f>
        <v>2</v>
      </c>
      <c r="BB606" s="45">
        <f>IFERROR(IF(VLOOKUP($A606,mdf_lsdt9!$A:$BE, P$1, FALSE)=P606,0,1),2)</f>
        <v>2</v>
      </c>
      <c r="BC606" s="45">
        <f>IFERROR(IF(VLOOKUP($A606,mdf_lsdt9!$A:$BE, Q$1, FALSE)=Q606,0,1),2)</f>
        <v>2</v>
      </c>
      <c r="BD606" s="45">
        <f>IFERROR(IF(VLOOKUP($A606,mdf_lsdt9!$A:$BE, R$1, FALSE)=R606,0,1),2)</f>
        <v>2</v>
      </c>
      <c r="BE606" s="45">
        <f>IFERROR(IF(VLOOKUP($A606,mdf_lsdt9!$A:$BE, S$1, FALSE)=S606,0,1),2)</f>
        <v>2</v>
      </c>
      <c r="BF606" s="45">
        <f>IFERROR(IF(VLOOKUP($A606,mdf_lsdt9!$A:$BE, T$1, FALSE)=T606,0,1),2)</f>
        <v>2</v>
      </c>
      <c r="BG606" s="45">
        <f>IFERROR(IF(VLOOKUP($A606,mdf_lsdt9!$A:$BE, U$1, FALSE)=U606,0,1),2)</f>
        <v>2</v>
      </c>
      <c r="BH606" s="45">
        <f>IFERROR(IF(VLOOKUP($A606,mdf_lsdt9!$A:$BE, V$1, FALSE)=V606,0,1),2)</f>
        <v>2</v>
      </c>
      <c r="BI606" s="45">
        <f>IFERROR(IF(VLOOKUP($A606,mdf_lsdt9!$A:$BE, W$1, FALSE)=W606,0,1),2)</f>
        <v>2</v>
      </c>
      <c r="BJ606" s="45">
        <f>IFERROR(IF(VLOOKUP($A606,mdf_lsdt9!$A:$BE, X$1, FALSE)=X606,0,1),2)</f>
        <v>2</v>
      </c>
      <c r="BK606" s="45">
        <f>IFERROR(IF(VLOOKUP($A606,mdf_lsdt9!$A:$BE, Y$1, FALSE)=Y606,0,1),2)</f>
        <v>2</v>
      </c>
      <c r="BL606" s="45">
        <f>IFERROR(IF(VLOOKUP($A606,mdf_lsdt9!$A:$BE, Z$1, FALSE)=Z606,0,1),2)</f>
        <v>2</v>
      </c>
      <c r="BM606" s="45">
        <f>IFERROR(IF(VLOOKUP($A606,mdf_lsdt9!$A:$BE, AA$1, FALSE)=AA606,0,1),2)</f>
        <v>2</v>
      </c>
      <c r="BN606" s="45">
        <f>IFERROR(IF(VLOOKUP($A606,mdf_lsdt9!$A:$BE, AB$1, FALSE)=AB606,0,1),2)</f>
        <v>2</v>
      </c>
      <c r="BO606" s="45">
        <f>IFERROR(IF(VLOOKUP($A606,mdf_lsdt9!$A:$BE, AC$1, FALSE)=AC606,0,1),2)</f>
        <v>2</v>
      </c>
      <c r="BP606" s="45">
        <f>IFERROR(IF(VLOOKUP($A606,mdf_lsdt9!$A:$BE, AD$1, FALSE)=AD606,0,1),2)</f>
        <v>2</v>
      </c>
      <c r="BQ606" s="45">
        <f>IFERROR(IF(VLOOKUP($A606,mdf_lsdt9!$A:$BE, AE$1, FALSE)=AE606,0,1),2)</f>
        <v>2</v>
      </c>
      <c r="BR606" s="45">
        <f>IFERROR(IF(VLOOKUP($A606,mdf_lsdt9!$A:$BE, AF$1, FALSE)=AF606,0,1),2)</f>
        <v>2</v>
      </c>
      <c r="BS606" s="45">
        <f>IFERROR(IF(VLOOKUP($A606,mdf_lsdt9!$A:$BE, AG$1, FALSE)=AG606,0,1),2)</f>
        <v>2</v>
      </c>
      <c r="BT606" s="45">
        <f>IFERROR(IF(VLOOKUP($A606,mdf_lsdt9!$A:$BE, AH$1, FALSE)=AH606,0,1),2)</f>
        <v>2</v>
      </c>
      <c r="BU606" s="45">
        <f>IFERROR(IF(VLOOKUP($A606,mdf_lsdt9!$A:$BE, AI$1, FALSE)=AI606,0,1),2)</f>
        <v>2</v>
      </c>
      <c r="BV606" s="45">
        <f>IFERROR(IF(VLOOKUP($A606,mdf_lsdt9!$A:$BE, AJ$1, FALSE)=AJ606,0,1),2)</f>
        <v>2</v>
      </c>
      <c r="BW606" s="45">
        <f>IFERROR(IF(VLOOKUP($A606,mdf_lsdt9!$A:$BE, AK$1, FALSE)=AK606,0,1),2)</f>
        <v>2</v>
      </c>
      <c r="BX606" s="45">
        <f>IFERROR(IF(VLOOKUP($A606,mdf_lsdt9!$A:$BE, AL$1, FALSE)=AL606,0,1),2)</f>
        <v>2</v>
      </c>
      <c r="BY606" s="45">
        <f>IFERROR(IF(VLOOKUP($A606,mdf_lsdt9!$A:$BE, AM$1, FALSE)=AM606,0,1),2)</f>
        <v>2</v>
      </c>
      <c r="BZ606" s="45">
        <f>IFERROR(IF(VLOOKUP($A606,mdf_lsdt9!$A:$BE, AN$1, FALSE)=AN606,0,1),2)</f>
        <v>2</v>
      </c>
      <c r="CA606" s="45">
        <f>IFERROR(IF(VLOOKUP($A606,mdf_lsdt9!$A:$BE, AO$1, FALSE)=AO606,0,1),2)</f>
        <v>2</v>
      </c>
      <c r="CB606" s="45">
        <f>IFERROR(IF(VLOOKUP($A606,mdf_lsdt9!$A:$BE, AP$1, FALSE)=AP606,0,1),2)</f>
        <v>2</v>
      </c>
      <c r="CC606" s="45">
        <f>IFERROR(IF(VLOOKUP($A606,mdf_lsdt9!$A:$BE, AQ$1, FALSE)=AQ606,0,1),2)</f>
        <v>2</v>
      </c>
      <c r="CD606" s="45">
        <f>IFERROR(IF(VLOOKUP($A606,mdf_lsdt9!$A:$BE, AR$1, FALSE)=AR606,0,1),2)</f>
        <v>2</v>
      </c>
      <c r="CE606" s="45">
        <f>IFERROR(IF(VLOOKUP($A606,mdf_lsdt9!$A:$BE, AS$1, FALSE)=AS606,0,1),2)</f>
        <v>2</v>
      </c>
      <c r="CF606" s="45">
        <f>IFERROR(IF(VLOOKUP($A606,mdf_lsdt9!$A:$BE, AT$1, FALSE)=AT606,0,1),2)</f>
        <v>2</v>
      </c>
      <c r="CG606" s="45">
        <f>IFERROR(IF(VLOOKUP($A606,mdf_lsdt9!$A:$BE, AU$1, FALSE)=AU606,0,1),2)</f>
        <v>2</v>
      </c>
      <c r="CH606" s="45">
        <f>IFERROR(IF(VLOOKUP($A606,mdf_lsdt9!$A:$BE, AV$1, FALSE)=AV606,0,1),2)</f>
        <v>2</v>
      </c>
    </row>
    <row r="607" spans="1:86" x14ac:dyDescent="0.35">
      <c r="A607" s="45" t="str">
        <f t="shared" si="10"/>
        <v/>
      </c>
      <c r="AW607" s="45">
        <f>IFERROR(IF(VLOOKUP($A607,mdf_lsdt9!$A:$BE, K$1, FALSE)=K607,0,1),2)</f>
        <v>2</v>
      </c>
      <c r="AX607" s="45">
        <f>IFERROR(IF(VLOOKUP($A607,mdf_lsdt9!$A:$BE, L$1, FALSE)=L607,0,1),2)</f>
        <v>2</v>
      </c>
      <c r="AY607" s="45">
        <f>IFERROR(IF(VLOOKUP($A607,mdf_lsdt9!$A:$BE, M$1, FALSE)=M607,0,1),2)</f>
        <v>2</v>
      </c>
      <c r="AZ607" s="45">
        <f>IFERROR(IF(VLOOKUP($A607,mdf_lsdt9!$A:$BE, N$1, FALSE)=N607,0,1),2)</f>
        <v>2</v>
      </c>
      <c r="BA607" s="45">
        <f>IFERROR(IF(VLOOKUP($A607,mdf_lsdt9!$A:$BE, O$1, FALSE)=O607,0,1),2)</f>
        <v>2</v>
      </c>
      <c r="BB607" s="45">
        <f>IFERROR(IF(VLOOKUP($A607,mdf_lsdt9!$A:$BE, P$1, FALSE)=P607,0,1),2)</f>
        <v>2</v>
      </c>
      <c r="BC607" s="45">
        <f>IFERROR(IF(VLOOKUP($A607,mdf_lsdt9!$A:$BE, Q$1, FALSE)=Q607,0,1),2)</f>
        <v>2</v>
      </c>
      <c r="BD607" s="45">
        <f>IFERROR(IF(VLOOKUP($A607,mdf_lsdt9!$A:$BE, R$1, FALSE)=R607,0,1),2)</f>
        <v>2</v>
      </c>
      <c r="BE607" s="45">
        <f>IFERROR(IF(VLOOKUP($A607,mdf_lsdt9!$A:$BE, S$1, FALSE)=S607,0,1),2)</f>
        <v>2</v>
      </c>
      <c r="BF607" s="45">
        <f>IFERROR(IF(VLOOKUP($A607,mdf_lsdt9!$A:$BE, T$1, FALSE)=T607,0,1),2)</f>
        <v>2</v>
      </c>
      <c r="BG607" s="45">
        <f>IFERROR(IF(VLOOKUP($A607,mdf_lsdt9!$A:$BE, U$1, FALSE)=U607,0,1),2)</f>
        <v>2</v>
      </c>
      <c r="BH607" s="45">
        <f>IFERROR(IF(VLOOKUP($A607,mdf_lsdt9!$A:$BE, V$1, FALSE)=V607,0,1),2)</f>
        <v>2</v>
      </c>
      <c r="BI607" s="45">
        <f>IFERROR(IF(VLOOKUP($A607,mdf_lsdt9!$A:$BE, W$1, FALSE)=W607,0,1),2)</f>
        <v>2</v>
      </c>
      <c r="BJ607" s="45">
        <f>IFERROR(IF(VLOOKUP($A607,mdf_lsdt9!$A:$BE, X$1, FALSE)=X607,0,1),2)</f>
        <v>2</v>
      </c>
      <c r="BK607" s="45">
        <f>IFERROR(IF(VLOOKUP($A607,mdf_lsdt9!$A:$BE, Y$1, FALSE)=Y607,0,1),2)</f>
        <v>2</v>
      </c>
      <c r="BL607" s="45">
        <f>IFERROR(IF(VLOOKUP($A607,mdf_lsdt9!$A:$BE, Z$1, FALSE)=Z607,0,1),2)</f>
        <v>2</v>
      </c>
      <c r="BM607" s="45">
        <f>IFERROR(IF(VLOOKUP($A607,mdf_lsdt9!$A:$BE, AA$1, FALSE)=AA607,0,1),2)</f>
        <v>2</v>
      </c>
      <c r="BN607" s="45">
        <f>IFERROR(IF(VLOOKUP($A607,mdf_lsdt9!$A:$BE, AB$1, FALSE)=AB607,0,1),2)</f>
        <v>2</v>
      </c>
      <c r="BO607" s="45">
        <f>IFERROR(IF(VLOOKUP($A607,mdf_lsdt9!$A:$BE, AC$1, FALSE)=AC607,0,1),2)</f>
        <v>2</v>
      </c>
      <c r="BP607" s="45">
        <f>IFERROR(IF(VLOOKUP($A607,mdf_lsdt9!$A:$BE, AD$1, FALSE)=AD607,0,1),2)</f>
        <v>2</v>
      </c>
      <c r="BQ607" s="45">
        <f>IFERROR(IF(VLOOKUP($A607,mdf_lsdt9!$A:$BE, AE$1, FALSE)=AE607,0,1),2)</f>
        <v>2</v>
      </c>
      <c r="BR607" s="45">
        <f>IFERROR(IF(VLOOKUP($A607,mdf_lsdt9!$A:$BE, AF$1, FALSE)=AF607,0,1),2)</f>
        <v>2</v>
      </c>
      <c r="BS607" s="45">
        <f>IFERROR(IF(VLOOKUP($A607,mdf_lsdt9!$A:$BE, AG$1, FALSE)=AG607,0,1),2)</f>
        <v>2</v>
      </c>
      <c r="BT607" s="45">
        <f>IFERROR(IF(VLOOKUP($A607,mdf_lsdt9!$A:$BE, AH$1, FALSE)=AH607,0,1),2)</f>
        <v>2</v>
      </c>
      <c r="BU607" s="45">
        <f>IFERROR(IF(VLOOKUP($A607,mdf_lsdt9!$A:$BE, AI$1, FALSE)=AI607,0,1),2)</f>
        <v>2</v>
      </c>
      <c r="BV607" s="45">
        <f>IFERROR(IF(VLOOKUP($A607,mdf_lsdt9!$A:$BE, AJ$1, FALSE)=AJ607,0,1),2)</f>
        <v>2</v>
      </c>
      <c r="BW607" s="45">
        <f>IFERROR(IF(VLOOKUP($A607,mdf_lsdt9!$A:$BE, AK$1, FALSE)=AK607,0,1),2)</f>
        <v>2</v>
      </c>
      <c r="BX607" s="45">
        <f>IFERROR(IF(VLOOKUP($A607,mdf_lsdt9!$A:$BE, AL$1, FALSE)=AL607,0,1),2)</f>
        <v>2</v>
      </c>
      <c r="BY607" s="45">
        <f>IFERROR(IF(VLOOKUP($A607,mdf_lsdt9!$A:$BE, AM$1, FALSE)=AM607,0,1),2)</f>
        <v>2</v>
      </c>
      <c r="BZ607" s="45">
        <f>IFERROR(IF(VLOOKUP($A607,mdf_lsdt9!$A:$BE, AN$1, FALSE)=AN607,0,1),2)</f>
        <v>2</v>
      </c>
      <c r="CA607" s="45">
        <f>IFERROR(IF(VLOOKUP($A607,mdf_lsdt9!$A:$BE, AO$1, FALSE)=AO607,0,1),2)</f>
        <v>2</v>
      </c>
      <c r="CB607" s="45">
        <f>IFERROR(IF(VLOOKUP($A607,mdf_lsdt9!$A:$BE, AP$1, FALSE)=AP607,0,1),2)</f>
        <v>2</v>
      </c>
      <c r="CC607" s="45">
        <f>IFERROR(IF(VLOOKUP($A607,mdf_lsdt9!$A:$BE, AQ$1, FALSE)=AQ607,0,1),2)</f>
        <v>2</v>
      </c>
      <c r="CD607" s="45">
        <f>IFERROR(IF(VLOOKUP($A607,mdf_lsdt9!$A:$BE, AR$1, FALSE)=AR607,0,1),2)</f>
        <v>2</v>
      </c>
      <c r="CE607" s="45">
        <f>IFERROR(IF(VLOOKUP($A607,mdf_lsdt9!$A:$BE, AS$1, FALSE)=AS607,0,1),2)</f>
        <v>2</v>
      </c>
      <c r="CF607" s="45">
        <f>IFERROR(IF(VLOOKUP($A607,mdf_lsdt9!$A:$BE, AT$1, FALSE)=AT607,0,1),2)</f>
        <v>2</v>
      </c>
      <c r="CG607" s="45">
        <f>IFERROR(IF(VLOOKUP($A607,mdf_lsdt9!$A:$BE, AU$1, FALSE)=AU607,0,1),2)</f>
        <v>2</v>
      </c>
      <c r="CH607" s="45">
        <f>IFERROR(IF(VLOOKUP($A607,mdf_lsdt9!$A:$BE, AV$1, FALSE)=AV607,0,1),2)</f>
        <v>2</v>
      </c>
    </row>
    <row r="608" spans="1:86" x14ac:dyDescent="0.35">
      <c r="A608" s="45" t="str">
        <f t="shared" si="10"/>
        <v/>
      </c>
      <c r="AW608" s="45">
        <f>IFERROR(IF(VLOOKUP($A608,mdf_lsdt9!$A:$BE, K$1, FALSE)=K608,0,1),2)</f>
        <v>2</v>
      </c>
      <c r="AX608" s="45">
        <f>IFERROR(IF(VLOOKUP($A608,mdf_lsdt9!$A:$BE, L$1, FALSE)=L608,0,1),2)</f>
        <v>2</v>
      </c>
      <c r="AY608" s="45">
        <f>IFERROR(IF(VLOOKUP($A608,mdf_lsdt9!$A:$BE, M$1, FALSE)=M608,0,1),2)</f>
        <v>2</v>
      </c>
      <c r="AZ608" s="45">
        <f>IFERROR(IF(VLOOKUP($A608,mdf_lsdt9!$A:$BE, N$1, FALSE)=N608,0,1),2)</f>
        <v>2</v>
      </c>
      <c r="BA608" s="45">
        <f>IFERROR(IF(VLOOKUP($A608,mdf_lsdt9!$A:$BE, O$1, FALSE)=O608,0,1),2)</f>
        <v>2</v>
      </c>
      <c r="BB608" s="45">
        <f>IFERROR(IF(VLOOKUP($A608,mdf_lsdt9!$A:$BE, P$1, FALSE)=P608,0,1),2)</f>
        <v>2</v>
      </c>
      <c r="BC608" s="45">
        <f>IFERROR(IF(VLOOKUP($A608,mdf_lsdt9!$A:$BE, Q$1, FALSE)=Q608,0,1),2)</f>
        <v>2</v>
      </c>
      <c r="BD608" s="45">
        <f>IFERROR(IF(VLOOKUP($A608,mdf_lsdt9!$A:$BE, R$1, FALSE)=R608,0,1),2)</f>
        <v>2</v>
      </c>
      <c r="BE608" s="45">
        <f>IFERROR(IF(VLOOKUP($A608,mdf_lsdt9!$A:$BE, S$1, FALSE)=S608,0,1),2)</f>
        <v>2</v>
      </c>
      <c r="BF608" s="45">
        <f>IFERROR(IF(VLOOKUP($A608,mdf_lsdt9!$A:$BE, T$1, FALSE)=T608,0,1),2)</f>
        <v>2</v>
      </c>
      <c r="BG608" s="45">
        <f>IFERROR(IF(VLOOKUP($A608,mdf_lsdt9!$A:$BE, U$1, FALSE)=U608,0,1),2)</f>
        <v>2</v>
      </c>
      <c r="BH608" s="45">
        <f>IFERROR(IF(VLOOKUP($A608,mdf_lsdt9!$A:$BE, V$1, FALSE)=V608,0,1),2)</f>
        <v>2</v>
      </c>
      <c r="BI608" s="45">
        <f>IFERROR(IF(VLOOKUP($A608,mdf_lsdt9!$A:$BE, W$1, FALSE)=W608,0,1),2)</f>
        <v>2</v>
      </c>
      <c r="BJ608" s="45">
        <f>IFERROR(IF(VLOOKUP($A608,mdf_lsdt9!$A:$BE, X$1, FALSE)=X608,0,1),2)</f>
        <v>2</v>
      </c>
      <c r="BK608" s="45">
        <f>IFERROR(IF(VLOOKUP($A608,mdf_lsdt9!$A:$BE, Y$1, FALSE)=Y608,0,1),2)</f>
        <v>2</v>
      </c>
      <c r="BL608" s="45">
        <f>IFERROR(IF(VLOOKUP($A608,mdf_lsdt9!$A:$BE, Z$1, FALSE)=Z608,0,1),2)</f>
        <v>2</v>
      </c>
      <c r="BM608" s="45">
        <f>IFERROR(IF(VLOOKUP($A608,mdf_lsdt9!$A:$BE, AA$1, FALSE)=AA608,0,1),2)</f>
        <v>2</v>
      </c>
      <c r="BN608" s="45">
        <f>IFERROR(IF(VLOOKUP($A608,mdf_lsdt9!$A:$BE, AB$1, FALSE)=AB608,0,1),2)</f>
        <v>2</v>
      </c>
      <c r="BO608" s="45">
        <f>IFERROR(IF(VLOOKUP($A608,mdf_lsdt9!$A:$BE, AC$1, FALSE)=AC608,0,1),2)</f>
        <v>2</v>
      </c>
      <c r="BP608" s="45">
        <f>IFERROR(IF(VLOOKUP($A608,mdf_lsdt9!$A:$BE, AD$1, FALSE)=AD608,0,1),2)</f>
        <v>2</v>
      </c>
      <c r="BQ608" s="45">
        <f>IFERROR(IF(VLOOKUP($A608,mdf_lsdt9!$A:$BE, AE$1, FALSE)=AE608,0,1),2)</f>
        <v>2</v>
      </c>
      <c r="BR608" s="45">
        <f>IFERROR(IF(VLOOKUP($A608,mdf_lsdt9!$A:$BE, AF$1, FALSE)=AF608,0,1),2)</f>
        <v>2</v>
      </c>
      <c r="BS608" s="45">
        <f>IFERROR(IF(VLOOKUP($A608,mdf_lsdt9!$A:$BE, AG$1, FALSE)=AG608,0,1),2)</f>
        <v>2</v>
      </c>
      <c r="BT608" s="45">
        <f>IFERROR(IF(VLOOKUP($A608,mdf_lsdt9!$A:$BE, AH$1, FALSE)=AH608,0,1),2)</f>
        <v>2</v>
      </c>
      <c r="BU608" s="45">
        <f>IFERROR(IF(VLOOKUP($A608,mdf_lsdt9!$A:$BE, AI$1, FALSE)=AI608,0,1),2)</f>
        <v>2</v>
      </c>
      <c r="BV608" s="45">
        <f>IFERROR(IF(VLOOKUP($A608,mdf_lsdt9!$A:$BE, AJ$1, FALSE)=AJ608,0,1),2)</f>
        <v>2</v>
      </c>
      <c r="BW608" s="45">
        <f>IFERROR(IF(VLOOKUP($A608,mdf_lsdt9!$A:$BE, AK$1, FALSE)=AK608,0,1),2)</f>
        <v>2</v>
      </c>
      <c r="BX608" s="45">
        <f>IFERROR(IF(VLOOKUP($A608,mdf_lsdt9!$A:$BE, AL$1, FALSE)=AL608,0,1),2)</f>
        <v>2</v>
      </c>
      <c r="BY608" s="45">
        <f>IFERROR(IF(VLOOKUP($A608,mdf_lsdt9!$A:$BE, AM$1, FALSE)=AM608,0,1),2)</f>
        <v>2</v>
      </c>
      <c r="BZ608" s="45">
        <f>IFERROR(IF(VLOOKUP($A608,mdf_lsdt9!$A:$BE, AN$1, FALSE)=AN608,0,1),2)</f>
        <v>2</v>
      </c>
      <c r="CA608" s="45">
        <f>IFERROR(IF(VLOOKUP($A608,mdf_lsdt9!$A:$BE, AO$1, FALSE)=AO608,0,1),2)</f>
        <v>2</v>
      </c>
      <c r="CB608" s="45">
        <f>IFERROR(IF(VLOOKUP($A608,mdf_lsdt9!$A:$BE, AP$1, FALSE)=AP608,0,1),2)</f>
        <v>2</v>
      </c>
      <c r="CC608" s="45">
        <f>IFERROR(IF(VLOOKUP($A608,mdf_lsdt9!$A:$BE, AQ$1, FALSE)=AQ608,0,1),2)</f>
        <v>2</v>
      </c>
      <c r="CD608" s="45">
        <f>IFERROR(IF(VLOOKUP($A608,mdf_lsdt9!$A:$BE, AR$1, FALSE)=AR608,0,1),2)</f>
        <v>2</v>
      </c>
      <c r="CE608" s="45">
        <f>IFERROR(IF(VLOOKUP($A608,mdf_lsdt9!$A:$BE, AS$1, FALSE)=AS608,0,1),2)</f>
        <v>2</v>
      </c>
      <c r="CF608" s="45">
        <f>IFERROR(IF(VLOOKUP($A608,mdf_lsdt9!$A:$BE, AT$1, FALSE)=AT608,0,1),2)</f>
        <v>2</v>
      </c>
      <c r="CG608" s="45">
        <f>IFERROR(IF(VLOOKUP($A608,mdf_lsdt9!$A:$BE, AU$1, FALSE)=AU608,0,1),2)</f>
        <v>2</v>
      </c>
      <c r="CH608" s="45">
        <f>IFERROR(IF(VLOOKUP($A608,mdf_lsdt9!$A:$BE, AV$1, FALSE)=AV608,0,1),2)</f>
        <v>2</v>
      </c>
    </row>
    <row r="609" spans="1:86" x14ac:dyDescent="0.35">
      <c r="A609" s="45" t="str">
        <f t="shared" si="10"/>
        <v/>
      </c>
      <c r="AW609" s="45">
        <f>IFERROR(IF(VLOOKUP($A609,mdf_lsdt9!$A:$BE, K$1, FALSE)=K609,0,1),2)</f>
        <v>2</v>
      </c>
      <c r="AX609" s="45">
        <f>IFERROR(IF(VLOOKUP($A609,mdf_lsdt9!$A:$BE, L$1, FALSE)=L609,0,1),2)</f>
        <v>2</v>
      </c>
      <c r="AY609" s="45">
        <f>IFERROR(IF(VLOOKUP($A609,mdf_lsdt9!$A:$BE, M$1, FALSE)=M609,0,1),2)</f>
        <v>2</v>
      </c>
      <c r="AZ609" s="45">
        <f>IFERROR(IF(VLOOKUP($A609,mdf_lsdt9!$A:$BE, N$1, FALSE)=N609,0,1),2)</f>
        <v>2</v>
      </c>
      <c r="BA609" s="45">
        <f>IFERROR(IF(VLOOKUP($A609,mdf_lsdt9!$A:$BE, O$1, FALSE)=O609,0,1),2)</f>
        <v>2</v>
      </c>
      <c r="BB609" s="45">
        <f>IFERROR(IF(VLOOKUP($A609,mdf_lsdt9!$A:$BE, P$1, FALSE)=P609,0,1),2)</f>
        <v>2</v>
      </c>
      <c r="BC609" s="45">
        <f>IFERROR(IF(VLOOKUP($A609,mdf_lsdt9!$A:$BE, Q$1, FALSE)=Q609,0,1),2)</f>
        <v>2</v>
      </c>
      <c r="BD609" s="45">
        <f>IFERROR(IF(VLOOKUP($A609,mdf_lsdt9!$A:$BE, R$1, FALSE)=R609,0,1),2)</f>
        <v>2</v>
      </c>
      <c r="BE609" s="45">
        <f>IFERROR(IF(VLOOKUP($A609,mdf_lsdt9!$A:$BE, S$1, FALSE)=S609,0,1),2)</f>
        <v>2</v>
      </c>
      <c r="BF609" s="45">
        <f>IFERROR(IF(VLOOKUP($A609,mdf_lsdt9!$A:$BE, T$1, FALSE)=T609,0,1),2)</f>
        <v>2</v>
      </c>
      <c r="BG609" s="45">
        <f>IFERROR(IF(VLOOKUP($A609,mdf_lsdt9!$A:$BE, U$1, FALSE)=U609,0,1),2)</f>
        <v>2</v>
      </c>
      <c r="BH609" s="45">
        <f>IFERROR(IF(VLOOKUP($A609,mdf_lsdt9!$A:$BE, V$1, FALSE)=V609,0,1),2)</f>
        <v>2</v>
      </c>
      <c r="BI609" s="45">
        <f>IFERROR(IF(VLOOKUP($A609,mdf_lsdt9!$A:$BE, W$1, FALSE)=W609,0,1),2)</f>
        <v>2</v>
      </c>
      <c r="BJ609" s="45">
        <f>IFERROR(IF(VLOOKUP($A609,mdf_lsdt9!$A:$BE, X$1, FALSE)=X609,0,1),2)</f>
        <v>2</v>
      </c>
      <c r="BK609" s="45">
        <f>IFERROR(IF(VLOOKUP($A609,mdf_lsdt9!$A:$BE, Y$1, FALSE)=Y609,0,1),2)</f>
        <v>2</v>
      </c>
      <c r="BL609" s="45">
        <f>IFERROR(IF(VLOOKUP($A609,mdf_lsdt9!$A:$BE, Z$1, FALSE)=Z609,0,1),2)</f>
        <v>2</v>
      </c>
      <c r="BM609" s="45">
        <f>IFERROR(IF(VLOOKUP($A609,mdf_lsdt9!$A:$BE, AA$1, FALSE)=AA609,0,1),2)</f>
        <v>2</v>
      </c>
      <c r="BN609" s="45">
        <f>IFERROR(IF(VLOOKUP($A609,mdf_lsdt9!$A:$BE, AB$1, FALSE)=AB609,0,1),2)</f>
        <v>2</v>
      </c>
      <c r="BO609" s="45">
        <f>IFERROR(IF(VLOOKUP($A609,mdf_lsdt9!$A:$BE, AC$1, FALSE)=AC609,0,1),2)</f>
        <v>2</v>
      </c>
      <c r="BP609" s="45">
        <f>IFERROR(IF(VLOOKUP($A609,mdf_lsdt9!$A:$BE, AD$1, FALSE)=AD609,0,1),2)</f>
        <v>2</v>
      </c>
      <c r="BQ609" s="45">
        <f>IFERROR(IF(VLOOKUP($A609,mdf_lsdt9!$A:$BE, AE$1, FALSE)=AE609,0,1),2)</f>
        <v>2</v>
      </c>
      <c r="BR609" s="45">
        <f>IFERROR(IF(VLOOKUP($A609,mdf_lsdt9!$A:$BE, AF$1, FALSE)=AF609,0,1),2)</f>
        <v>2</v>
      </c>
      <c r="BS609" s="45">
        <f>IFERROR(IF(VLOOKUP($A609,mdf_lsdt9!$A:$BE, AG$1, FALSE)=AG609,0,1),2)</f>
        <v>2</v>
      </c>
      <c r="BT609" s="45">
        <f>IFERROR(IF(VLOOKUP($A609,mdf_lsdt9!$A:$BE, AH$1, FALSE)=AH609,0,1),2)</f>
        <v>2</v>
      </c>
      <c r="BU609" s="45">
        <f>IFERROR(IF(VLOOKUP($A609,mdf_lsdt9!$A:$BE, AI$1, FALSE)=AI609,0,1),2)</f>
        <v>2</v>
      </c>
      <c r="BV609" s="45">
        <f>IFERROR(IF(VLOOKUP($A609,mdf_lsdt9!$A:$BE, AJ$1, FALSE)=AJ609,0,1),2)</f>
        <v>2</v>
      </c>
      <c r="BW609" s="45">
        <f>IFERROR(IF(VLOOKUP($A609,mdf_lsdt9!$A:$BE, AK$1, FALSE)=AK609,0,1),2)</f>
        <v>2</v>
      </c>
      <c r="BX609" s="45">
        <f>IFERROR(IF(VLOOKUP($A609,mdf_lsdt9!$A:$BE, AL$1, FALSE)=AL609,0,1),2)</f>
        <v>2</v>
      </c>
      <c r="BY609" s="45">
        <f>IFERROR(IF(VLOOKUP($A609,mdf_lsdt9!$A:$BE, AM$1, FALSE)=AM609,0,1),2)</f>
        <v>2</v>
      </c>
      <c r="BZ609" s="45">
        <f>IFERROR(IF(VLOOKUP($A609,mdf_lsdt9!$A:$BE, AN$1, FALSE)=AN609,0,1),2)</f>
        <v>2</v>
      </c>
      <c r="CA609" s="45">
        <f>IFERROR(IF(VLOOKUP($A609,mdf_lsdt9!$A:$BE, AO$1, FALSE)=AO609,0,1),2)</f>
        <v>2</v>
      </c>
      <c r="CB609" s="45">
        <f>IFERROR(IF(VLOOKUP($A609,mdf_lsdt9!$A:$BE, AP$1, FALSE)=AP609,0,1),2)</f>
        <v>2</v>
      </c>
      <c r="CC609" s="45">
        <f>IFERROR(IF(VLOOKUP($A609,mdf_lsdt9!$A:$BE, AQ$1, FALSE)=AQ609,0,1),2)</f>
        <v>2</v>
      </c>
      <c r="CD609" s="45">
        <f>IFERROR(IF(VLOOKUP($A609,mdf_lsdt9!$A:$BE, AR$1, FALSE)=AR609,0,1),2)</f>
        <v>2</v>
      </c>
      <c r="CE609" s="45">
        <f>IFERROR(IF(VLOOKUP($A609,mdf_lsdt9!$A:$BE, AS$1, FALSE)=AS609,0,1),2)</f>
        <v>2</v>
      </c>
      <c r="CF609" s="45">
        <f>IFERROR(IF(VLOOKUP($A609,mdf_lsdt9!$A:$BE, AT$1, FALSE)=AT609,0,1),2)</f>
        <v>2</v>
      </c>
      <c r="CG609" s="45">
        <f>IFERROR(IF(VLOOKUP($A609,mdf_lsdt9!$A:$BE, AU$1, FALSE)=AU609,0,1),2)</f>
        <v>2</v>
      </c>
      <c r="CH609" s="45">
        <f>IFERROR(IF(VLOOKUP($A609,mdf_lsdt9!$A:$BE, AV$1, FALSE)=AV609,0,1),2)</f>
        <v>2</v>
      </c>
    </row>
    <row r="610" spans="1:86" x14ac:dyDescent="0.35">
      <c r="A610" s="45" t="str">
        <f t="shared" si="10"/>
        <v/>
      </c>
      <c r="AW610" s="45">
        <f>IFERROR(IF(VLOOKUP($A610,mdf_lsdt9!$A:$BE, K$1, FALSE)=K610,0,1),2)</f>
        <v>2</v>
      </c>
      <c r="AX610" s="45">
        <f>IFERROR(IF(VLOOKUP($A610,mdf_lsdt9!$A:$BE, L$1, FALSE)=L610,0,1),2)</f>
        <v>2</v>
      </c>
      <c r="AY610" s="45">
        <f>IFERROR(IF(VLOOKUP($A610,mdf_lsdt9!$A:$BE, M$1, FALSE)=M610,0,1),2)</f>
        <v>2</v>
      </c>
      <c r="AZ610" s="45">
        <f>IFERROR(IF(VLOOKUP($A610,mdf_lsdt9!$A:$BE, N$1, FALSE)=N610,0,1),2)</f>
        <v>2</v>
      </c>
      <c r="BA610" s="45">
        <f>IFERROR(IF(VLOOKUP($A610,mdf_lsdt9!$A:$BE, O$1, FALSE)=O610,0,1),2)</f>
        <v>2</v>
      </c>
      <c r="BB610" s="45">
        <f>IFERROR(IF(VLOOKUP($A610,mdf_lsdt9!$A:$BE, P$1, FALSE)=P610,0,1),2)</f>
        <v>2</v>
      </c>
      <c r="BC610" s="45">
        <f>IFERROR(IF(VLOOKUP($A610,mdf_lsdt9!$A:$BE, Q$1, FALSE)=Q610,0,1),2)</f>
        <v>2</v>
      </c>
      <c r="BD610" s="45">
        <f>IFERROR(IF(VLOOKUP($A610,mdf_lsdt9!$A:$BE, R$1, FALSE)=R610,0,1),2)</f>
        <v>2</v>
      </c>
      <c r="BE610" s="45">
        <f>IFERROR(IF(VLOOKUP($A610,mdf_lsdt9!$A:$BE, S$1, FALSE)=S610,0,1),2)</f>
        <v>2</v>
      </c>
      <c r="BF610" s="45">
        <f>IFERROR(IF(VLOOKUP($A610,mdf_lsdt9!$A:$BE, T$1, FALSE)=T610,0,1),2)</f>
        <v>2</v>
      </c>
      <c r="BG610" s="45">
        <f>IFERROR(IF(VLOOKUP($A610,mdf_lsdt9!$A:$BE, U$1, FALSE)=U610,0,1),2)</f>
        <v>2</v>
      </c>
      <c r="BH610" s="45">
        <f>IFERROR(IF(VLOOKUP($A610,mdf_lsdt9!$A:$BE, V$1, FALSE)=V610,0,1),2)</f>
        <v>2</v>
      </c>
      <c r="BI610" s="45">
        <f>IFERROR(IF(VLOOKUP($A610,mdf_lsdt9!$A:$BE, W$1, FALSE)=W610,0,1),2)</f>
        <v>2</v>
      </c>
      <c r="BJ610" s="45">
        <f>IFERROR(IF(VLOOKUP($A610,mdf_lsdt9!$A:$BE, X$1, FALSE)=X610,0,1),2)</f>
        <v>2</v>
      </c>
      <c r="BK610" s="45">
        <f>IFERROR(IF(VLOOKUP($A610,mdf_lsdt9!$A:$BE, Y$1, FALSE)=Y610,0,1),2)</f>
        <v>2</v>
      </c>
      <c r="BL610" s="45">
        <f>IFERROR(IF(VLOOKUP($A610,mdf_lsdt9!$A:$BE, Z$1, FALSE)=Z610,0,1),2)</f>
        <v>2</v>
      </c>
      <c r="BM610" s="45">
        <f>IFERROR(IF(VLOOKUP($A610,mdf_lsdt9!$A:$BE, AA$1, FALSE)=AA610,0,1),2)</f>
        <v>2</v>
      </c>
      <c r="BN610" s="45">
        <f>IFERROR(IF(VLOOKUP($A610,mdf_lsdt9!$A:$BE, AB$1, FALSE)=AB610,0,1),2)</f>
        <v>2</v>
      </c>
      <c r="BO610" s="45">
        <f>IFERROR(IF(VLOOKUP($A610,mdf_lsdt9!$A:$BE, AC$1, FALSE)=AC610,0,1),2)</f>
        <v>2</v>
      </c>
      <c r="BP610" s="45">
        <f>IFERROR(IF(VLOOKUP($A610,mdf_lsdt9!$A:$BE, AD$1, FALSE)=AD610,0,1),2)</f>
        <v>2</v>
      </c>
      <c r="BQ610" s="45">
        <f>IFERROR(IF(VLOOKUP($A610,mdf_lsdt9!$A:$BE, AE$1, FALSE)=AE610,0,1),2)</f>
        <v>2</v>
      </c>
      <c r="BR610" s="45">
        <f>IFERROR(IF(VLOOKUP($A610,mdf_lsdt9!$A:$BE, AF$1, FALSE)=AF610,0,1),2)</f>
        <v>2</v>
      </c>
      <c r="BS610" s="45">
        <f>IFERROR(IF(VLOOKUP($A610,mdf_lsdt9!$A:$BE, AG$1, FALSE)=AG610,0,1),2)</f>
        <v>2</v>
      </c>
      <c r="BT610" s="45">
        <f>IFERROR(IF(VLOOKUP($A610,mdf_lsdt9!$A:$BE, AH$1, FALSE)=AH610,0,1),2)</f>
        <v>2</v>
      </c>
      <c r="BU610" s="45">
        <f>IFERROR(IF(VLOOKUP($A610,mdf_lsdt9!$A:$BE, AI$1, FALSE)=AI610,0,1),2)</f>
        <v>2</v>
      </c>
      <c r="BV610" s="45">
        <f>IFERROR(IF(VLOOKUP($A610,mdf_lsdt9!$A:$BE, AJ$1, FALSE)=AJ610,0,1),2)</f>
        <v>2</v>
      </c>
      <c r="BW610" s="45">
        <f>IFERROR(IF(VLOOKUP($A610,mdf_lsdt9!$A:$BE, AK$1, FALSE)=AK610,0,1),2)</f>
        <v>2</v>
      </c>
      <c r="BX610" s="45">
        <f>IFERROR(IF(VLOOKUP($A610,mdf_lsdt9!$A:$BE, AL$1, FALSE)=AL610,0,1),2)</f>
        <v>2</v>
      </c>
      <c r="BY610" s="45">
        <f>IFERROR(IF(VLOOKUP($A610,mdf_lsdt9!$A:$BE, AM$1, FALSE)=AM610,0,1),2)</f>
        <v>2</v>
      </c>
      <c r="BZ610" s="45">
        <f>IFERROR(IF(VLOOKUP($A610,mdf_lsdt9!$A:$BE, AN$1, FALSE)=AN610,0,1),2)</f>
        <v>2</v>
      </c>
      <c r="CA610" s="45">
        <f>IFERROR(IF(VLOOKUP($A610,mdf_lsdt9!$A:$BE, AO$1, FALSE)=AO610,0,1),2)</f>
        <v>2</v>
      </c>
      <c r="CB610" s="45">
        <f>IFERROR(IF(VLOOKUP($A610,mdf_lsdt9!$A:$BE, AP$1, FALSE)=AP610,0,1),2)</f>
        <v>2</v>
      </c>
      <c r="CC610" s="45">
        <f>IFERROR(IF(VLOOKUP($A610,mdf_lsdt9!$A:$BE, AQ$1, FALSE)=AQ610,0,1),2)</f>
        <v>2</v>
      </c>
      <c r="CD610" s="45">
        <f>IFERROR(IF(VLOOKUP($A610,mdf_lsdt9!$A:$BE, AR$1, FALSE)=AR610,0,1),2)</f>
        <v>2</v>
      </c>
      <c r="CE610" s="45">
        <f>IFERROR(IF(VLOOKUP($A610,mdf_lsdt9!$A:$BE, AS$1, FALSE)=AS610,0,1),2)</f>
        <v>2</v>
      </c>
      <c r="CF610" s="45">
        <f>IFERROR(IF(VLOOKUP($A610,mdf_lsdt9!$A:$BE, AT$1, FALSE)=AT610,0,1),2)</f>
        <v>2</v>
      </c>
      <c r="CG610" s="45">
        <f>IFERROR(IF(VLOOKUP($A610,mdf_lsdt9!$A:$BE, AU$1, FALSE)=AU610,0,1),2)</f>
        <v>2</v>
      </c>
      <c r="CH610" s="45">
        <f>IFERROR(IF(VLOOKUP($A610,mdf_lsdt9!$A:$BE, AV$1, FALSE)=AV610,0,1),2)</f>
        <v>2</v>
      </c>
    </row>
    <row r="611" spans="1:86" x14ac:dyDescent="0.35">
      <c r="A611" s="45" t="str">
        <f t="shared" si="10"/>
        <v/>
      </c>
      <c r="AW611" s="45">
        <f>IFERROR(IF(VLOOKUP($A611,mdf_lsdt9!$A:$BE, K$1, FALSE)=K611,0,1),2)</f>
        <v>2</v>
      </c>
      <c r="AX611" s="45">
        <f>IFERROR(IF(VLOOKUP($A611,mdf_lsdt9!$A:$BE, L$1, FALSE)=L611,0,1),2)</f>
        <v>2</v>
      </c>
      <c r="AY611" s="45">
        <f>IFERROR(IF(VLOOKUP($A611,mdf_lsdt9!$A:$BE, M$1, FALSE)=M611,0,1),2)</f>
        <v>2</v>
      </c>
      <c r="AZ611" s="45">
        <f>IFERROR(IF(VLOOKUP($A611,mdf_lsdt9!$A:$BE, N$1, FALSE)=N611,0,1),2)</f>
        <v>2</v>
      </c>
      <c r="BA611" s="45">
        <f>IFERROR(IF(VLOOKUP($A611,mdf_lsdt9!$A:$BE, O$1, FALSE)=O611,0,1),2)</f>
        <v>2</v>
      </c>
      <c r="BB611" s="45">
        <f>IFERROR(IF(VLOOKUP($A611,mdf_lsdt9!$A:$BE, P$1, FALSE)=P611,0,1),2)</f>
        <v>2</v>
      </c>
      <c r="BC611" s="45">
        <f>IFERROR(IF(VLOOKUP($A611,mdf_lsdt9!$A:$BE, Q$1, FALSE)=Q611,0,1),2)</f>
        <v>2</v>
      </c>
      <c r="BD611" s="45">
        <f>IFERROR(IF(VLOOKUP($A611,mdf_lsdt9!$A:$BE, R$1, FALSE)=R611,0,1),2)</f>
        <v>2</v>
      </c>
      <c r="BE611" s="45">
        <f>IFERROR(IF(VLOOKUP($A611,mdf_lsdt9!$A:$BE, S$1, FALSE)=S611,0,1),2)</f>
        <v>2</v>
      </c>
      <c r="BF611" s="45">
        <f>IFERROR(IF(VLOOKUP($A611,mdf_lsdt9!$A:$BE, T$1, FALSE)=T611,0,1),2)</f>
        <v>2</v>
      </c>
      <c r="BG611" s="45">
        <f>IFERROR(IF(VLOOKUP($A611,mdf_lsdt9!$A:$BE, U$1, FALSE)=U611,0,1),2)</f>
        <v>2</v>
      </c>
      <c r="BH611" s="45">
        <f>IFERROR(IF(VLOOKUP($A611,mdf_lsdt9!$A:$BE, V$1, FALSE)=V611,0,1),2)</f>
        <v>2</v>
      </c>
      <c r="BI611" s="45">
        <f>IFERROR(IF(VLOOKUP($A611,mdf_lsdt9!$A:$BE, W$1, FALSE)=W611,0,1),2)</f>
        <v>2</v>
      </c>
      <c r="BJ611" s="45">
        <f>IFERROR(IF(VLOOKUP($A611,mdf_lsdt9!$A:$BE, X$1, FALSE)=X611,0,1),2)</f>
        <v>2</v>
      </c>
      <c r="BK611" s="45">
        <f>IFERROR(IF(VLOOKUP($A611,mdf_lsdt9!$A:$BE, Y$1, FALSE)=Y611,0,1),2)</f>
        <v>2</v>
      </c>
      <c r="BL611" s="45">
        <f>IFERROR(IF(VLOOKUP($A611,mdf_lsdt9!$A:$BE, Z$1, FALSE)=Z611,0,1),2)</f>
        <v>2</v>
      </c>
      <c r="BM611" s="45">
        <f>IFERROR(IF(VLOOKUP($A611,mdf_lsdt9!$A:$BE, AA$1, FALSE)=AA611,0,1),2)</f>
        <v>2</v>
      </c>
      <c r="BN611" s="45">
        <f>IFERROR(IF(VLOOKUP($A611,mdf_lsdt9!$A:$BE, AB$1, FALSE)=AB611,0,1),2)</f>
        <v>2</v>
      </c>
      <c r="BO611" s="45">
        <f>IFERROR(IF(VLOOKUP($A611,mdf_lsdt9!$A:$BE, AC$1, FALSE)=AC611,0,1),2)</f>
        <v>2</v>
      </c>
      <c r="BP611" s="45">
        <f>IFERROR(IF(VLOOKUP($A611,mdf_lsdt9!$A:$BE, AD$1, FALSE)=AD611,0,1),2)</f>
        <v>2</v>
      </c>
      <c r="BQ611" s="45">
        <f>IFERROR(IF(VLOOKUP($A611,mdf_lsdt9!$A:$BE, AE$1, FALSE)=AE611,0,1),2)</f>
        <v>2</v>
      </c>
      <c r="BR611" s="45">
        <f>IFERROR(IF(VLOOKUP($A611,mdf_lsdt9!$A:$BE, AF$1, FALSE)=AF611,0,1),2)</f>
        <v>2</v>
      </c>
      <c r="BS611" s="45">
        <f>IFERROR(IF(VLOOKUP($A611,mdf_lsdt9!$A:$BE, AG$1, FALSE)=AG611,0,1),2)</f>
        <v>2</v>
      </c>
      <c r="BT611" s="45">
        <f>IFERROR(IF(VLOOKUP($A611,mdf_lsdt9!$A:$BE, AH$1, FALSE)=AH611,0,1),2)</f>
        <v>2</v>
      </c>
      <c r="BU611" s="45">
        <f>IFERROR(IF(VLOOKUP($A611,mdf_lsdt9!$A:$BE, AI$1, FALSE)=AI611,0,1),2)</f>
        <v>2</v>
      </c>
      <c r="BV611" s="45">
        <f>IFERROR(IF(VLOOKUP($A611,mdf_lsdt9!$A:$BE, AJ$1, FALSE)=AJ611,0,1),2)</f>
        <v>2</v>
      </c>
      <c r="BW611" s="45">
        <f>IFERROR(IF(VLOOKUP($A611,mdf_lsdt9!$A:$BE, AK$1, FALSE)=AK611,0,1),2)</f>
        <v>2</v>
      </c>
      <c r="BX611" s="45">
        <f>IFERROR(IF(VLOOKUP($A611,mdf_lsdt9!$A:$BE, AL$1, FALSE)=AL611,0,1),2)</f>
        <v>2</v>
      </c>
      <c r="BY611" s="45">
        <f>IFERROR(IF(VLOOKUP($A611,mdf_lsdt9!$A:$BE, AM$1, FALSE)=AM611,0,1),2)</f>
        <v>2</v>
      </c>
      <c r="BZ611" s="45">
        <f>IFERROR(IF(VLOOKUP($A611,mdf_lsdt9!$A:$BE, AN$1, FALSE)=AN611,0,1),2)</f>
        <v>2</v>
      </c>
      <c r="CA611" s="45">
        <f>IFERROR(IF(VLOOKUP($A611,mdf_lsdt9!$A:$BE, AO$1, FALSE)=AO611,0,1),2)</f>
        <v>2</v>
      </c>
      <c r="CB611" s="45">
        <f>IFERROR(IF(VLOOKUP($A611,mdf_lsdt9!$A:$BE, AP$1, FALSE)=AP611,0,1),2)</f>
        <v>2</v>
      </c>
      <c r="CC611" s="45">
        <f>IFERROR(IF(VLOOKUP($A611,mdf_lsdt9!$A:$BE, AQ$1, FALSE)=AQ611,0,1),2)</f>
        <v>2</v>
      </c>
      <c r="CD611" s="45">
        <f>IFERROR(IF(VLOOKUP($A611,mdf_lsdt9!$A:$BE, AR$1, FALSE)=AR611,0,1),2)</f>
        <v>2</v>
      </c>
      <c r="CE611" s="45">
        <f>IFERROR(IF(VLOOKUP($A611,mdf_lsdt9!$A:$BE, AS$1, FALSE)=AS611,0,1),2)</f>
        <v>2</v>
      </c>
      <c r="CF611" s="45">
        <f>IFERROR(IF(VLOOKUP($A611,mdf_lsdt9!$A:$BE, AT$1, FALSE)=AT611,0,1),2)</f>
        <v>2</v>
      </c>
      <c r="CG611" s="45">
        <f>IFERROR(IF(VLOOKUP($A611,mdf_lsdt9!$A:$BE, AU$1, FALSE)=AU611,0,1),2)</f>
        <v>2</v>
      </c>
      <c r="CH611" s="45">
        <f>IFERROR(IF(VLOOKUP($A611,mdf_lsdt9!$A:$BE, AV$1, FALSE)=AV611,0,1),2)</f>
        <v>2</v>
      </c>
    </row>
    <row r="612" spans="1:86" x14ac:dyDescent="0.35">
      <c r="A612" s="45" t="str">
        <f t="shared" si="10"/>
        <v/>
      </c>
      <c r="AW612" s="45">
        <f>IFERROR(IF(VLOOKUP($A612,mdf_lsdt9!$A:$BE, K$1, FALSE)=K612,0,1),2)</f>
        <v>2</v>
      </c>
      <c r="AX612" s="45">
        <f>IFERROR(IF(VLOOKUP($A612,mdf_lsdt9!$A:$BE, L$1, FALSE)=L612,0,1),2)</f>
        <v>2</v>
      </c>
      <c r="AY612" s="45">
        <f>IFERROR(IF(VLOOKUP($A612,mdf_lsdt9!$A:$BE, M$1, FALSE)=M612,0,1),2)</f>
        <v>2</v>
      </c>
      <c r="AZ612" s="45">
        <f>IFERROR(IF(VLOOKUP($A612,mdf_lsdt9!$A:$BE, N$1, FALSE)=N612,0,1),2)</f>
        <v>2</v>
      </c>
      <c r="BA612" s="45">
        <f>IFERROR(IF(VLOOKUP($A612,mdf_lsdt9!$A:$BE, O$1, FALSE)=O612,0,1),2)</f>
        <v>2</v>
      </c>
      <c r="BB612" s="45">
        <f>IFERROR(IF(VLOOKUP($A612,mdf_lsdt9!$A:$BE, P$1, FALSE)=P612,0,1),2)</f>
        <v>2</v>
      </c>
      <c r="BC612" s="45">
        <f>IFERROR(IF(VLOOKUP($A612,mdf_lsdt9!$A:$BE, Q$1, FALSE)=Q612,0,1),2)</f>
        <v>2</v>
      </c>
      <c r="BD612" s="45">
        <f>IFERROR(IF(VLOOKUP($A612,mdf_lsdt9!$A:$BE, R$1, FALSE)=R612,0,1),2)</f>
        <v>2</v>
      </c>
      <c r="BE612" s="45">
        <f>IFERROR(IF(VLOOKUP($A612,mdf_lsdt9!$A:$BE, S$1, FALSE)=S612,0,1),2)</f>
        <v>2</v>
      </c>
      <c r="BF612" s="45">
        <f>IFERROR(IF(VLOOKUP($A612,mdf_lsdt9!$A:$BE, T$1, FALSE)=T612,0,1),2)</f>
        <v>2</v>
      </c>
      <c r="BG612" s="45">
        <f>IFERROR(IF(VLOOKUP($A612,mdf_lsdt9!$A:$BE, U$1, FALSE)=U612,0,1),2)</f>
        <v>2</v>
      </c>
      <c r="BH612" s="45">
        <f>IFERROR(IF(VLOOKUP($A612,mdf_lsdt9!$A:$BE, V$1, FALSE)=V612,0,1),2)</f>
        <v>2</v>
      </c>
      <c r="BI612" s="45">
        <f>IFERROR(IF(VLOOKUP($A612,mdf_lsdt9!$A:$BE, W$1, FALSE)=W612,0,1),2)</f>
        <v>2</v>
      </c>
      <c r="BJ612" s="45">
        <f>IFERROR(IF(VLOOKUP($A612,mdf_lsdt9!$A:$BE, X$1, FALSE)=X612,0,1),2)</f>
        <v>2</v>
      </c>
      <c r="BK612" s="45">
        <f>IFERROR(IF(VLOOKUP($A612,mdf_lsdt9!$A:$BE, Y$1, FALSE)=Y612,0,1),2)</f>
        <v>2</v>
      </c>
      <c r="BL612" s="45">
        <f>IFERROR(IF(VLOOKUP($A612,mdf_lsdt9!$A:$BE, Z$1, FALSE)=Z612,0,1),2)</f>
        <v>2</v>
      </c>
      <c r="BM612" s="45">
        <f>IFERROR(IF(VLOOKUP($A612,mdf_lsdt9!$A:$BE, AA$1, FALSE)=AA612,0,1),2)</f>
        <v>2</v>
      </c>
      <c r="BN612" s="45">
        <f>IFERROR(IF(VLOOKUP($A612,mdf_lsdt9!$A:$BE, AB$1, FALSE)=AB612,0,1),2)</f>
        <v>2</v>
      </c>
      <c r="BO612" s="45">
        <f>IFERROR(IF(VLOOKUP($A612,mdf_lsdt9!$A:$BE, AC$1, FALSE)=AC612,0,1),2)</f>
        <v>2</v>
      </c>
      <c r="BP612" s="45">
        <f>IFERROR(IF(VLOOKUP($A612,mdf_lsdt9!$A:$BE, AD$1, FALSE)=AD612,0,1),2)</f>
        <v>2</v>
      </c>
      <c r="BQ612" s="45">
        <f>IFERROR(IF(VLOOKUP($A612,mdf_lsdt9!$A:$BE, AE$1, FALSE)=AE612,0,1),2)</f>
        <v>2</v>
      </c>
      <c r="BR612" s="45">
        <f>IFERROR(IF(VLOOKUP($A612,mdf_lsdt9!$A:$BE, AF$1, FALSE)=AF612,0,1),2)</f>
        <v>2</v>
      </c>
      <c r="BS612" s="45">
        <f>IFERROR(IF(VLOOKUP($A612,mdf_lsdt9!$A:$BE, AG$1, FALSE)=AG612,0,1),2)</f>
        <v>2</v>
      </c>
      <c r="BT612" s="45">
        <f>IFERROR(IF(VLOOKUP($A612,mdf_lsdt9!$A:$BE, AH$1, FALSE)=AH612,0,1),2)</f>
        <v>2</v>
      </c>
      <c r="BU612" s="45">
        <f>IFERROR(IF(VLOOKUP($A612,mdf_lsdt9!$A:$BE, AI$1, FALSE)=AI612,0,1),2)</f>
        <v>2</v>
      </c>
      <c r="BV612" s="45">
        <f>IFERROR(IF(VLOOKUP($A612,mdf_lsdt9!$A:$BE, AJ$1, FALSE)=AJ612,0,1),2)</f>
        <v>2</v>
      </c>
      <c r="BW612" s="45">
        <f>IFERROR(IF(VLOOKUP($A612,mdf_lsdt9!$A:$BE, AK$1, FALSE)=AK612,0,1),2)</f>
        <v>2</v>
      </c>
      <c r="BX612" s="45">
        <f>IFERROR(IF(VLOOKUP($A612,mdf_lsdt9!$A:$BE, AL$1, FALSE)=AL612,0,1),2)</f>
        <v>2</v>
      </c>
      <c r="BY612" s="45">
        <f>IFERROR(IF(VLOOKUP($A612,mdf_lsdt9!$A:$BE, AM$1, FALSE)=AM612,0,1),2)</f>
        <v>2</v>
      </c>
      <c r="BZ612" s="45">
        <f>IFERROR(IF(VLOOKUP($A612,mdf_lsdt9!$A:$BE, AN$1, FALSE)=AN612,0,1),2)</f>
        <v>2</v>
      </c>
      <c r="CA612" s="45">
        <f>IFERROR(IF(VLOOKUP($A612,mdf_lsdt9!$A:$BE, AO$1, FALSE)=AO612,0,1),2)</f>
        <v>2</v>
      </c>
      <c r="CB612" s="45">
        <f>IFERROR(IF(VLOOKUP($A612,mdf_lsdt9!$A:$BE, AP$1, FALSE)=AP612,0,1),2)</f>
        <v>2</v>
      </c>
      <c r="CC612" s="45">
        <f>IFERROR(IF(VLOOKUP($A612,mdf_lsdt9!$A:$BE, AQ$1, FALSE)=AQ612,0,1),2)</f>
        <v>2</v>
      </c>
      <c r="CD612" s="45">
        <f>IFERROR(IF(VLOOKUP($A612,mdf_lsdt9!$A:$BE, AR$1, FALSE)=AR612,0,1),2)</f>
        <v>2</v>
      </c>
      <c r="CE612" s="45">
        <f>IFERROR(IF(VLOOKUP($A612,mdf_lsdt9!$A:$BE, AS$1, FALSE)=AS612,0,1),2)</f>
        <v>2</v>
      </c>
      <c r="CF612" s="45">
        <f>IFERROR(IF(VLOOKUP($A612,mdf_lsdt9!$A:$BE, AT$1, FALSE)=AT612,0,1),2)</f>
        <v>2</v>
      </c>
      <c r="CG612" s="45">
        <f>IFERROR(IF(VLOOKUP($A612,mdf_lsdt9!$A:$BE, AU$1, FALSE)=AU612,0,1),2)</f>
        <v>2</v>
      </c>
      <c r="CH612" s="45">
        <f>IFERROR(IF(VLOOKUP($A612,mdf_lsdt9!$A:$BE, AV$1, FALSE)=AV612,0,1),2)</f>
        <v>2</v>
      </c>
    </row>
    <row r="613" spans="1:86" x14ac:dyDescent="0.35">
      <c r="A613" s="45" t="str">
        <f t="shared" si="10"/>
        <v/>
      </c>
      <c r="AW613" s="45">
        <f>IFERROR(IF(VLOOKUP($A613,mdf_lsdt9!$A:$BE, K$1, FALSE)=K613,0,1),2)</f>
        <v>2</v>
      </c>
      <c r="AX613" s="45">
        <f>IFERROR(IF(VLOOKUP($A613,mdf_lsdt9!$A:$BE, L$1, FALSE)=L613,0,1),2)</f>
        <v>2</v>
      </c>
      <c r="AY613" s="45">
        <f>IFERROR(IF(VLOOKUP($A613,mdf_lsdt9!$A:$BE, M$1, FALSE)=M613,0,1),2)</f>
        <v>2</v>
      </c>
      <c r="AZ613" s="45">
        <f>IFERROR(IF(VLOOKUP($A613,mdf_lsdt9!$A:$BE, N$1, FALSE)=N613,0,1),2)</f>
        <v>2</v>
      </c>
      <c r="BA613" s="45">
        <f>IFERROR(IF(VLOOKUP($A613,mdf_lsdt9!$A:$BE, O$1, FALSE)=O613,0,1),2)</f>
        <v>2</v>
      </c>
      <c r="BB613" s="45">
        <f>IFERROR(IF(VLOOKUP($A613,mdf_lsdt9!$A:$BE, P$1, FALSE)=P613,0,1),2)</f>
        <v>2</v>
      </c>
      <c r="BC613" s="45">
        <f>IFERROR(IF(VLOOKUP($A613,mdf_lsdt9!$A:$BE, Q$1, FALSE)=Q613,0,1),2)</f>
        <v>2</v>
      </c>
      <c r="BD613" s="45">
        <f>IFERROR(IF(VLOOKUP($A613,mdf_lsdt9!$A:$BE, R$1, FALSE)=R613,0,1),2)</f>
        <v>2</v>
      </c>
      <c r="BE613" s="45">
        <f>IFERROR(IF(VLOOKUP($A613,mdf_lsdt9!$A:$BE, S$1, FALSE)=S613,0,1),2)</f>
        <v>2</v>
      </c>
      <c r="BF613" s="45">
        <f>IFERROR(IF(VLOOKUP($A613,mdf_lsdt9!$A:$BE, T$1, FALSE)=T613,0,1),2)</f>
        <v>2</v>
      </c>
      <c r="BG613" s="45">
        <f>IFERROR(IF(VLOOKUP($A613,mdf_lsdt9!$A:$BE, U$1, FALSE)=U613,0,1),2)</f>
        <v>2</v>
      </c>
      <c r="BH613" s="45">
        <f>IFERROR(IF(VLOOKUP($A613,mdf_lsdt9!$A:$BE, V$1, FALSE)=V613,0,1),2)</f>
        <v>2</v>
      </c>
      <c r="BI613" s="45">
        <f>IFERROR(IF(VLOOKUP($A613,mdf_lsdt9!$A:$BE, W$1, FALSE)=W613,0,1),2)</f>
        <v>2</v>
      </c>
      <c r="BJ613" s="45">
        <f>IFERROR(IF(VLOOKUP($A613,mdf_lsdt9!$A:$BE, X$1, FALSE)=X613,0,1),2)</f>
        <v>2</v>
      </c>
      <c r="BK613" s="45">
        <f>IFERROR(IF(VLOOKUP($A613,mdf_lsdt9!$A:$BE, Y$1, FALSE)=Y613,0,1),2)</f>
        <v>2</v>
      </c>
      <c r="BL613" s="45">
        <f>IFERROR(IF(VLOOKUP($A613,mdf_lsdt9!$A:$BE, Z$1, FALSE)=Z613,0,1),2)</f>
        <v>2</v>
      </c>
      <c r="BM613" s="45">
        <f>IFERROR(IF(VLOOKUP($A613,mdf_lsdt9!$A:$BE, AA$1, FALSE)=AA613,0,1),2)</f>
        <v>2</v>
      </c>
      <c r="BN613" s="45">
        <f>IFERROR(IF(VLOOKUP($A613,mdf_lsdt9!$A:$BE, AB$1, FALSE)=AB613,0,1),2)</f>
        <v>2</v>
      </c>
      <c r="BO613" s="45">
        <f>IFERROR(IF(VLOOKUP($A613,mdf_lsdt9!$A:$BE, AC$1, FALSE)=AC613,0,1),2)</f>
        <v>2</v>
      </c>
      <c r="BP613" s="45">
        <f>IFERROR(IF(VLOOKUP($A613,mdf_lsdt9!$A:$BE, AD$1, FALSE)=AD613,0,1),2)</f>
        <v>2</v>
      </c>
      <c r="BQ613" s="45">
        <f>IFERROR(IF(VLOOKUP($A613,mdf_lsdt9!$A:$BE, AE$1, FALSE)=AE613,0,1),2)</f>
        <v>2</v>
      </c>
      <c r="BR613" s="45">
        <f>IFERROR(IF(VLOOKUP($A613,mdf_lsdt9!$A:$BE, AF$1, FALSE)=AF613,0,1),2)</f>
        <v>2</v>
      </c>
      <c r="BS613" s="45">
        <f>IFERROR(IF(VLOOKUP($A613,mdf_lsdt9!$A:$BE, AG$1, FALSE)=AG613,0,1),2)</f>
        <v>2</v>
      </c>
      <c r="BT613" s="45">
        <f>IFERROR(IF(VLOOKUP($A613,mdf_lsdt9!$A:$BE, AH$1, FALSE)=AH613,0,1),2)</f>
        <v>2</v>
      </c>
      <c r="BU613" s="45">
        <f>IFERROR(IF(VLOOKUP($A613,mdf_lsdt9!$A:$BE, AI$1, FALSE)=AI613,0,1),2)</f>
        <v>2</v>
      </c>
      <c r="BV613" s="45">
        <f>IFERROR(IF(VLOOKUP($A613,mdf_lsdt9!$A:$BE, AJ$1, FALSE)=AJ613,0,1),2)</f>
        <v>2</v>
      </c>
      <c r="BW613" s="45">
        <f>IFERROR(IF(VLOOKUP($A613,mdf_lsdt9!$A:$BE, AK$1, FALSE)=AK613,0,1),2)</f>
        <v>2</v>
      </c>
      <c r="BX613" s="45">
        <f>IFERROR(IF(VLOOKUP($A613,mdf_lsdt9!$A:$BE, AL$1, FALSE)=AL613,0,1),2)</f>
        <v>2</v>
      </c>
      <c r="BY613" s="45">
        <f>IFERROR(IF(VLOOKUP($A613,mdf_lsdt9!$A:$BE, AM$1, FALSE)=AM613,0,1),2)</f>
        <v>2</v>
      </c>
      <c r="BZ613" s="45">
        <f>IFERROR(IF(VLOOKUP($A613,mdf_lsdt9!$A:$BE, AN$1, FALSE)=AN613,0,1),2)</f>
        <v>2</v>
      </c>
      <c r="CA613" s="45">
        <f>IFERROR(IF(VLOOKUP($A613,mdf_lsdt9!$A:$BE, AO$1, FALSE)=AO613,0,1),2)</f>
        <v>2</v>
      </c>
      <c r="CB613" s="45">
        <f>IFERROR(IF(VLOOKUP($A613,mdf_lsdt9!$A:$BE, AP$1, FALSE)=AP613,0,1),2)</f>
        <v>2</v>
      </c>
      <c r="CC613" s="45">
        <f>IFERROR(IF(VLOOKUP($A613,mdf_lsdt9!$A:$BE, AQ$1, FALSE)=AQ613,0,1),2)</f>
        <v>2</v>
      </c>
      <c r="CD613" s="45">
        <f>IFERROR(IF(VLOOKUP($A613,mdf_lsdt9!$A:$BE, AR$1, FALSE)=AR613,0,1),2)</f>
        <v>2</v>
      </c>
      <c r="CE613" s="45">
        <f>IFERROR(IF(VLOOKUP($A613,mdf_lsdt9!$A:$BE, AS$1, FALSE)=AS613,0,1),2)</f>
        <v>2</v>
      </c>
      <c r="CF613" s="45">
        <f>IFERROR(IF(VLOOKUP($A613,mdf_lsdt9!$A:$BE, AT$1, FALSE)=AT613,0,1),2)</f>
        <v>2</v>
      </c>
      <c r="CG613" s="45">
        <f>IFERROR(IF(VLOOKUP($A613,mdf_lsdt9!$A:$BE, AU$1, FALSE)=AU613,0,1),2)</f>
        <v>2</v>
      </c>
      <c r="CH613" s="45">
        <f>IFERROR(IF(VLOOKUP($A613,mdf_lsdt9!$A:$BE, AV$1, FALSE)=AV613,0,1),2)</f>
        <v>2</v>
      </c>
    </row>
    <row r="614" spans="1:86" x14ac:dyDescent="0.35">
      <c r="A614" s="45" t="str">
        <f t="shared" si="10"/>
        <v/>
      </c>
      <c r="AW614" s="45">
        <f>IFERROR(IF(VLOOKUP($A614,mdf_lsdt9!$A:$BE, K$1, FALSE)=K614,0,1),2)</f>
        <v>2</v>
      </c>
      <c r="AX614" s="45">
        <f>IFERROR(IF(VLOOKUP($A614,mdf_lsdt9!$A:$BE, L$1, FALSE)=L614,0,1),2)</f>
        <v>2</v>
      </c>
      <c r="AY614" s="45">
        <f>IFERROR(IF(VLOOKUP($A614,mdf_lsdt9!$A:$BE, M$1, FALSE)=M614,0,1),2)</f>
        <v>2</v>
      </c>
      <c r="AZ614" s="45">
        <f>IFERROR(IF(VLOOKUP($A614,mdf_lsdt9!$A:$BE, N$1, FALSE)=N614,0,1),2)</f>
        <v>2</v>
      </c>
      <c r="BA614" s="45">
        <f>IFERROR(IF(VLOOKUP($A614,mdf_lsdt9!$A:$BE, O$1, FALSE)=O614,0,1),2)</f>
        <v>2</v>
      </c>
      <c r="BB614" s="45">
        <f>IFERROR(IF(VLOOKUP($A614,mdf_lsdt9!$A:$BE, P$1, FALSE)=P614,0,1),2)</f>
        <v>2</v>
      </c>
      <c r="BC614" s="45">
        <f>IFERROR(IF(VLOOKUP($A614,mdf_lsdt9!$A:$BE, Q$1, FALSE)=Q614,0,1),2)</f>
        <v>2</v>
      </c>
      <c r="BD614" s="45">
        <f>IFERROR(IF(VLOOKUP($A614,mdf_lsdt9!$A:$BE, R$1, FALSE)=R614,0,1),2)</f>
        <v>2</v>
      </c>
      <c r="BE614" s="45">
        <f>IFERROR(IF(VLOOKUP($A614,mdf_lsdt9!$A:$BE, S$1, FALSE)=S614,0,1),2)</f>
        <v>2</v>
      </c>
      <c r="BF614" s="45">
        <f>IFERROR(IF(VLOOKUP($A614,mdf_lsdt9!$A:$BE, T$1, FALSE)=T614,0,1),2)</f>
        <v>2</v>
      </c>
      <c r="BG614" s="45">
        <f>IFERROR(IF(VLOOKUP($A614,mdf_lsdt9!$A:$BE, U$1, FALSE)=U614,0,1),2)</f>
        <v>2</v>
      </c>
      <c r="BH614" s="45">
        <f>IFERROR(IF(VLOOKUP($A614,mdf_lsdt9!$A:$BE, V$1, FALSE)=V614,0,1),2)</f>
        <v>2</v>
      </c>
      <c r="BI614" s="45">
        <f>IFERROR(IF(VLOOKUP($A614,mdf_lsdt9!$A:$BE, W$1, FALSE)=W614,0,1),2)</f>
        <v>2</v>
      </c>
      <c r="BJ614" s="45">
        <f>IFERROR(IF(VLOOKUP($A614,mdf_lsdt9!$A:$BE, X$1, FALSE)=X614,0,1),2)</f>
        <v>2</v>
      </c>
      <c r="BK614" s="45">
        <f>IFERROR(IF(VLOOKUP($A614,mdf_lsdt9!$A:$BE, Y$1, FALSE)=Y614,0,1),2)</f>
        <v>2</v>
      </c>
      <c r="BL614" s="45">
        <f>IFERROR(IF(VLOOKUP($A614,mdf_lsdt9!$A:$BE, Z$1, FALSE)=Z614,0,1),2)</f>
        <v>2</v>
      </c>
      <c r="BM614" s="45">
        <f>IFERROR(IF(VLOOKUP($A614,mdf_lsdt9!$A:$BE, AA$1, FALSE)=AA614,0,1),2)</f>
        <v>2</v>
      </c>
      <c r="BN614" s="45">
        <f>IFERROR(IF(VLOOKUP($A614,mdf_lsdt9!$A:$BE, AB$1, FALSE)=AB614,0,1),2)</f>
        <v>2</v>
      </c>
      <c r="BO614" s="45">
        <f>IFERROR(IF(VLOOKUP($A614,mdf_lsdt9!$A:$BE, AC$1, FALSE)=AC614,0,1),2)</f>
        <v>2</v>
      </c>
      <c r="BP614" s="45">
        <f>IFERROR(IF(VLOOKUP($A614,mdf_lsdt9!$A:$BE, AD$1, FALSE)=AD614,0,1),2)</f>
        <v>2</v>
      </c>
      <c r="BQ614" s="45">
        <f>IFERROR(IF(VLOOKUP($A614,mdf_lsdt9!$A:$BE, AE$1, FALSE)=AE614,0,1),2)</f>
        <v>2</v>
      </c>
      <c r="BR614" s="45">
        <f>IFERROR(IF(VLOOKUP($A614,mdf_lsdt9!$A:$BE, AF$1, FALSE)=AF614,0,1),2)</f>
        <v>2</v>
      </c>
      <c r="BS614" s="45">
        <f>IFERROR(IF(VLOOKUP($A614,mdf_lsdt9!$A:$BE, AG$1, FALSE)=AG614,0,1),2)</f>
        <v>2</v>
      </c>
      <c r="BT614" s="45">
        <f>IFERROR(IF(VLOOKUP($A614,mdf_lsdt9!$A:$BE, AH$1, FALSE)=AH614,0,1),2)</f>
        <v>2</v>
      </c>
      <c r="BU614" s="45">
        <f>IFERROR(IF(VLOOKUP($A614,mdf_lsdt9!$A:$BE, AI$1, FALSE)=AI614,0,1),2)</f>
        <v>2</v>
      </c>
      <c r="BV614" s="45">
        <f>IFERROR(IF(VLOOKUP($A614,mdf_lsdt9!$A:$BE, AJ$1, FALSE)=AJ614,0,1),2)</f>
        <v>2</v>
      </c>
      <c r="BW614" s="45">
        <f>IFERROR(IF(VLOOKUP($A614,mdf_lsdt9!$A:$BE, AK$1, FALSE)=AK614,0,1),2)</f>
        <v>2</v>
      </c>
      <c r="BX614" s="45">
        <f>IFERROR(IF(VLOOKUP($A614,mdf_lsdt9!$A:$BE, AL$1, FALSE)=AL614,0,1),2)</f>
        <v>2</v>
      </c>
      <c r="BY614" s="45">
        <f>IFERROR(IF(VLOOKUP($A614,mdf_lsdt9!$A:$BE, AM$1, FALSE)=AM614,0,1),2)</f>
        <v>2</v>
      </c>
      <c r="BZ614" s="45">
        <f>IFERROR(IF(VLOOKUP($A614,mdf_lsdt9!$A:$BE, AN$1, FALSE)=AN614,0,1),2)</f>
        <v>2</v>
      </c>
      <c r="CA614" s="45">
        <f>IFERROR(IF(VLOOKUP($A614,mdf_lsdt9!$A:$BE, AO$1, FALSE)=AO614,0,1),2)</f>
        <v>2</v>
      </c>
      <c r="CB614" s="45">
        <f>IFERROR(IF(VLOOKUP($A614,mdf_lsdt9!$A:$BE, AP$1, FALSE)=AP614,0,1),2)</f>
        <v>2</v>
      </c>
      <c r="CC614" s="45">
        <f>IFERROR(IF(VLOOKUP($A614,mdf_lsdt9!$A:$BE, AQ$1, FALSE)=AQ614,0,1),2)</f>
        <v>2</v>
      </c>
      <c r="CD614" s="45">
        <f>IFERROR(IF(VLOOKUP($A614,mdf_lsdt9!$A:$BE, AR$1, FALSE)=AR614,0,1),2)</f>
        <v>2</v>
      </c>
      <c r="CE614" s="45">
        <f>IFERROR(IF(VLOOKUP($A614,mdf_lsdt9!$A:$BE, AS$1, FALSE)=AS614,0,1),2)</f>
        <v>2</v>
      </c>
      <c r="CF614" s="45">
        <f>IFERROR(IF(VLOOKUP($A614,mdf_lsdt9!$A:$BE, AT$1, FALSE)=AT614,0,1),2)</f>
        <v>2</v>
      </c>
      <c r="CG614" s="45">
        <f>IFERROR(IF(VLOOKUP($A614,mdf_lsdt9!$A:$BE, AU$1, FALSE)=AU614,0,1),2)</f>
        <v>2</v>
      </c>
      <c r="CH614" s="45">
        <f>IFERROR(IF(VLOOKUP($A614,mdf_lsdt9!$A:$BE, AV$1, FALSE)=AV614,0,1),2)</f>
        <v>2</v>
      </c>
    </row>
    <row r="615" spans="1:86" x14ac:dyDescent="0.35">
      <c r="A615" s="45" t="str">
        <f t="shared" si="10"/>
        <v/>
      </c>
      <c r="AW615" s="45">
        <f>IFERROR(IF(VLOOKUP($A615,mdf_lsdt9!$A:$BE, K$1, FALSE)=K615,0,1),2)</f>
        <v>2</v>
      </c>
      <c r="AX615" s="45">
        <f>IFERROR(IF(VLOOKUP($A615,mdf_lsdt9!$A:$BE, L$1, FALSE)=L615,0,1),2)</f>
        <v>2</v>
      </c>
      <c r="AY615" s="45">
        <f>IFERROR(IF(VLOOKUP($A615,mdf_lsdt9!$A:$BE, M$1, FALSE)=M615,0,1),2)</f>
        <v>2</v>
      </c>
      <c r="AZ615" s="45">
        <f>IFERROR(IF(VLOOKUP($A615,mdf_lsdt9!$A:$BE, N$1, FALSE)=N615,0,1),2)</f>
        <v>2</v>
      </c>
      <c r="BA615" s="45">
        <f>IFERROR(IF(VLOOKUP($A615,mdf_lsdt9!$A:$BE, O$1, FALSE)=O615,0,1),2)</f>
        <v>2</v>
      </c>
      <c r="BB615" s="45">
        <f>IFERROR(IF(VLOOKUP($A615,mdf_lsdt9!$A:$BE, P$1, FALSE)=P615,0,1),2)</f>
        <v>2</v>
      </c>
      <c r="BC615" s="45">
        <f>IFERROR(IF(VLOOKUP($A615,mdf_lsdt9!$A:$BE, Q$1, FALSE)=Q615,0,1),2)</f>
        <v>2</v>
      </c>
      <c r="BD615" s="45">
        <f>IFERROR(IF(VLOOKUP($A615,mdf_lsdt9!$A:$BE, R$1, FALSE)=R615,0,1),2)</f>
        <v>2</v>
      </c>
      <c r="BE615" s="45">
        <f>IFERROR(IF(VLOOKUP($A615,mdf_lsdt9!$A:$BE, S$1, FALSE)=S615,0,1),2)</f>
        <v>2</v>
      </c>
      <c r="BF615" s="45">
        <f>IFERROR(IF(VLOOKUP($A615,mdf_lsdt9!$A:$BE, T$1, FALSE)=T615,0,1),2)</f>
        <v>2</v>
      </c>
      <c r="BG615" s="45">
        <f>IFERROR(IF(VLOOKUP($A615,mdf_lsdt9!$A:$BE, U$1, FALSE)=U615,0,1),2)</f>
        <v>2</v>
      </c>
      <c r="BH615" s="45">
        <f>IFERROR(IF(VLOOKUP($A615,mdf_lsdt9!$A:$BE, V$1, FALSE)=V615,0,1),2)</f>
        <v>2</v>
      </c>
      <c r="BI615" s="45">
        <f>IFERROR(IF(VLOOKUP($A615,mdf_lsdt9!$A:$BE, W$1, FALSE)=W615,0,1),2)</f>
        <v>2</v>
      </c>
      <c r="BJ615" s="45">
        <f>IFERROR(IF(VLOOKUP($A615,mdf_lsdt9!$A:$BE, X$1, FALSE)=X615,0,1),2)</f>
        <v>2</v>
      </c>
      <c r="BK615" s="45">
        <f>IFERROR(IF(VLOOKUP($A615,mdf_lsdt9!$A:$BE, Y$1, FALSE)=Y615,0,1),2)</f>
        <v>2</v>
      </c>
      <c r="BL615" s="45">
        <f>IFERROR(IF(VLOOKUP($A615,mdf_lsdt9!$A:$BE, Z$1, FALSE)=Z615,0,1),2)</f>
        <v>2</v>
      </c>
      <c r="BM615" s="45">
        <f>IFERROR(IF(VLOOKUP($A615,mdf_lsdt9!$A:$BE, AA$1, FALSE)=AA615,0,1),2)</f>
        <v>2</v>
      </c>
      <c r="BN615" s="45">
        <f>IFERROR(IF(VLOOKUP($A615,mdf_lsdt9!$A:$BE, AB$1, FALSE)=AB615,0,1),2)</f>
        <v>2</v>
      </c>
      <c r="BO615" s="45">
        <f>IFERROR(IF(VLOOKUP($A615,mdf_lsdt9!$A:$BE, AC$1, FALSE)=AC615,0,1),2)</f>
        <v>2</v>
      </c>
      <c r="BP615" s="45">
        <f>IFERROR(IF(VLOOKUP($A615,mdf_lsdt9!$A:$BE, AD$1, FALSE)=AD615,0,1),2)</f>
        <v>2</v>
      </c>
      <c r="BQ615" s="45">
        <f>IFERROR(IF(VLOOKUP($A615,mdf_lsdt9!$A:$BE, AE$1, FALSE)=AE615,0,1),2)</f>
        <v>2</v>
      </c>
      <c r="BR615" s="45">
        <f>IFERROR(IF(VLOOKUP($A615,mdf_lsdt9!$A:$BE, AF$1, FALSE)=AF615,0,1),2)</f>
        <v>2</v>
      </c>
      <c r="BS615" s="45">
        <f>IFERROR(IF(VLOOKUP($A615,mdf_lsdt9!$A:$BE, AG$1, FALSE)=AG615,0,1),2)</f>
        <v>2</v>
      </c>
      <c r="BT615" s="45">
        <f>IFERROR(IF(VLOOKUP($A615,mdf_lsdt9!$A:$BE, AH$1, FALSE)=AH615,0,1),2)</f>
        <v>2</v>
      </c>
      <c r="BU615" s="45">
        <f>IFERROR(IF(VLOOKUP($A615,mdf_lsdt9!$A:$BE, AI$1, FALSE)=AI615,0,1),2)</f>
        <v>2</v>
      </c>
      <c r="BV615" s="45">
        <f>IFERROR(IF(VLOOKUP($A615,mdf_lsdt9!$A:$BE, AJ$1, FALSE)=AJ615,0,1),2)</f>
        <v>2</v>
      </c>
      <c r="BW615" s="45">
        <f>IFERROR(IF(VLOOKUP($A615,mdf_lsdt9!$A:$BE, AK$1, FALSE)=AK615,0,1),2)</f>
        <v>2</v>
      </c>
      <c r="BX615" s="45">
        <f>IFERROR(IF(VLOOKUP($A615,mdf_lsdt9!$A:$BE, AL$1, FALSE)=AL615,0,1),2)</f>
        <v>2</v>
      </c>
      <c r="BY615" s="45">
        <f>IFERROR(IF(VLOOKUP($A615,mdf_lsdt9!$A:$BE, AM$1, FALSE)=AM615,0,1),2)</f>
        <v>2</v>
      </c>
      <c r="BZ615" s="45">
        <f>IFERROR(IF(VLOOKUP($A615,mdf_lsdt9!$A:$BE, AN$1, FALSE)=AN615,0,1),2)</f>
        <v>2</v>
      </c>
      <c r="CA615" s="45">
        <f>IFERROR(IF(VLOOKUP($A615,mdf_lsdt9!$A:$BE, AO$1, FALSE)=AO615,0,1),2)</f>
        <v>2</v>
      </c>
      <c r="CB615" s="45">
        <f>IFERROR(IF(VLOOKUP($A615,mdf_lsdt9!$A:$BE, AP$1, FALSE)=AP615,0,1),2)</f>
        <v>2</v>
      </c>
      <c r="CC615" s="45">
        <f>IFERROR(IF(VLOOKUP($A615,mdf_lsdt9!$A:$BE, AQ$1, FALSE)=AQ615,0,1),2)</f>
        <v>2</v>
      </c>
      <c r="CD615" s="45">
        <f>IFERROR(IF(VLOOKUP($A615,mdf_lsdt9!$A:$BE, AR$1, FALSE)=AR615,0,1),2)</f>
        <v>2</v>
      </c>
      <c r="CE615" s="45">
        <f>IFERROR(IF(VLOOKUP($A615,mdf_lsdt9!$A:$BE, AS$1, FALSE)=AS615,0,1),2)</f>
        <v>2</v>
      </c>
      <c r="CF615" s="45">
        <f>IFERROR(IF(VLOOKUP($A615,mdf_lsdt9!$A:$BE, AT$1, FALSE)=AT615,0,1),2)</f>
        <v>2</v>
      </c>
      <c r="CG615" s="45">
        <f>IFERROR(IF(VLOOKUP($A615,mdf_lsdt9!$A:$BE, AU$1, FALSE)=AU615,0,1),2)</f>
        <v>2</v>
      </c>
      <c r="CH615" s="45">
        <f>IFERROR(IF(VLOOKUP($A615,mdf_lsdt9!$A:$BE, AV$1, FALSE)=AV615,0,1),2)</f>
        <v>2</v>
      </c>
    </row>
    <row r="616" spans="1:86" x14ac:dyDescent="0.35">
      <c r="A616" s="45" t="str">
        <f t="shared" si="10"/>
        <v/>
      </c>
      <c r="AW616" s="45">
        <f>IFERROR(IF(VLOOKUP($A616,mdf_lsdt9!$A:$BE, K$1, FALSE)=K616,0,1),2)</f>
        <v>2</v>
      </c>
      <c r="AX616" s="45">
        <f>IFERROR(IF(VLOOKUP($A616,mdf_lsdt9!$A:$BE, L$1, FALSE)=L616,0,1),2)</f>
        <v>2</v>
      </c>
      <c r="AY616" s="45">
        <f>IFERROR(IF(VLOOKUP($A616,mdf_lsdt9!$A:$BE, M$1, FALSE)=M616,0,1),2)</f>
        <v>2</v>
      </c>
      <c r="AZ616" s="45">
        <f>IFERROR(IF(VLOOKUP($A616,mdf_lsdt9!$A:$BE, N$1, FALSE)=N616,0,1),2)</f>
        <v>2</v>
      </c>
      <c r="BA616" s="45">
        <f>IFERROR(IF(VLOOKUP($A616,mdf_lsdt9!$A:$BE, O$1, FALSE)=O616,0,1),2)</f>
        <v>2</v>
      </c>
      <c r="BB616" s="45">
        <f>IFERROR(IF(VLOOKUP($A616,mdf_lsdt9!$A:$BE, P$1, FALSE)=P616,0,1),2)</f>
        <v>2</v>
      </c>
      <c r="BC616" s="45">
        <f>IFERROR(IF(VLOOKUP($A616,mdf_lsdt9!$A:$BE, Q$1, FALSE)=Q616,0,1),2)</f>
        <v>2</v>
      </c>
      <c r="BD616" s="45">
        <f>IFERROR(IF(VLOOKUP($A616,mdf_lsdt9!$A:$BE, R$1, FALSE)=R616,0,1),2)</f>
        <v>2</v>
      </c>
      <c r="BE616" s="45">
        <f>IFERROR(IF(VLOOKUP($A616,mdf_lsdt9!$A:$BE, S$1, FALSE)=S616,0,1),2)</f>
        <v>2</v>
      </c>
      <c r="BF616" s="45">
        <f>IFERROR(IF(VLOOKUP($A616,mdf_lsdt9!$A:$BE, T$1, FALSE)=T616,0,1),2)</f>
        <v>2</v>
      </c>
      <c r="BG616" s="45">
        <f>IFERROR(IF(VLOOKUP($A616,mdf_lsdt9!$A:$BE, U$1, FALSE)=U616,0,1),2)</f>
        <v>2</v>
      </c>
      <c r="BH616" s="45">
        <f>IFERROR(IF(VLOOKUP($A616,mdf_lsdt9!$A:$BE, V$1, FALSE)=V616,0,1),2)</f>
        <v>2</v>
      </c>
      <c r="BI616" s="45">
        <f>IFERROR(IF(VLOOKUP($A616,mdf_lsdt9!$A:$BE, W$1, FALSE)=W616,0,1),2)</f>
        <v>2</v>
      </c>
      <c r="BJ616" s="45">
        <f>IFERROR(IF(VLOOKUP($A616,mdf_lsdt9!$A:$BE, X$1, FALSE)=X616,0,1),2)</f>
        <v>2</v>
      </c>
      <c r="BK616" s="45">
        <f>IFERROR(IF(VLOOKUP($A616,mdf_lsdt9!$A:$BE, Y$1, FALSE)=Y616,0,1),2)</f>
        <v>2</v>
      </c>
      <c r="BL616" s="45">
        <f>IFERROR(IF(VLOOKUP($A616,mdf_lsdt9!$A:$BE, Z$1, FALSE)=Z616,0,1),2)</f>
        <v>2</v>
      </c>
      <c r="BM616" s="45">
        <f>IFERROR(IF(VLOOKUP($A616,mdf_lsdt9!$A:$BE, AA$1, FALSE)=AA616,0,1),2)</f>
        <v>2</v>
      </c>
      <c r="BN616" s="45">
        <f>IFERROR(IF(VLOOKUP($A616,mdf_lsdt9!$A:$BE, AB$1, FALSE)=AB616,0,1),2)</f>
        <v>2</v>
      </c>
      <c r="BO616" s="45">
        <f>IFERROR(IF(VLOOKUP($A616,mdf_lsdt9!$A:$BE, AC$1, FALSE)=AC616,0,1),2)</f>
        <v>2</v>
      </c>
      <c r="BP616" s="45">
        <f>IFERROR(IF(VLOOKUP($A616,mdf_lsdt9!$A:$BE, AD$1, FALSE)=AD616,0,1),2)</f>
        <v>2</v>
      </c>
      <c r="BQ616" s="45">
        <f>IFERROR(IF(VLOOKUP($A616,mdf_lsdt9!$A:$BE, AE$1, FALSE)=AE616,0,1),2)</f>
        <v>2</v>
      </c>
      <c r="BR616" s="45">
        <f>IFERROR(IF(VLOOKUP($A616,mdf_lsdt9!$A:$BE, AF$1, FALSE)=AF616,0,1),2)</f>
        <v>2</v>
      </c>
      <c r="BS616" s="45">
        <f>IFERROR(IF(VLOOKUP($A616,mdf_lsdt9!$A:$BE, AG$1, FALSE)=AG616,0,1),2)</f>
        <v>2</v>
      </c>
      <c r="BT616" s="45">
        <f>IFERROR(IF(VLOOKUP($A616,mdf_lsdt9!$A:$BE, AH$1, FALSE)=AH616,0,1),2)</f>
        <v>2</v>
      </c>
      <c r="BU616" s="45">
        <f>IFERROR(IF(VLOOKUP($A616,mdf_lsdt9!$A:$BE, AI$1, FALSE)=AI616,0,1),2)</f>
        <v>2</v>
      </c>
      <c r="BV616" s="45">
        <f>IFERROR(IF(VLOOKUP($A616,mdf_lsdt9!$A:$BE, AJ$1, FALSE)=AJ616,0,1),2)</f>
        <v>2</v>
      </c>
      <c r="BW616" s="45">
        <f>IFERROR(IF(VLOOKUP($A616,mdf_lsdt9!$A:$BE, AK$1, FALSE)=AK616,0,1),2)</f>
        <v>2</v>
      </c>
      <c r="BX616" s="45">
        <f>IFERROR(IF(VLOOKUP($A616,mdf_lsdt9!$A:$BE, AL$1, FALSE)=AL616,0,1),2)</f>
        <v>2</v>
      </c>
      <c r="BY616" s="45">
        <f>IFERROR(IF(VLOOKUP($A616,mdf_lsdt9!$A:$BE, AM$1, FALSE)=AM616,0,1),2)</f>
        <v>2</v>
      </c>
      <c r="BZ616" s="45">
        <f>IFERROR(IF(VLOOKUP($A616,mdf_lsdt9!$A:$BE, AN$1, FALSE)=AN616,0,1),2)</f>
        <v>2</v>
      </c>
      <c r="CA616" s="45">
        <f>IFERROR(IF(VLOOKUP($A616,mdf_lsdt9!$A:$BE, AO$1, FALSE)=AO616,0,1),2)</f>
        <v>2</v>
      </c>
      <c r="CB616" s="45">
        <f>IFERROR(IF(VLOOKUP($A616,mdf_lsdt9!$A:$BE, AP$1, FALSE)=AP616,0,1),2)</f>
        <v>2</v>
      </c>
      <c r="CC616" s="45">
        <f>IFERROR(IF(VLOOKUP($A616,mdf_lsdt9!$A:$BE, AQ$1, FALSE)=AQ616,0,1),2)</f>
        <v>2</v>
      </c>
      <c r="CD616" s="45">
        <f>IFERROR(IF(VLOOKUP($A616,mdf_lsdt9!$A:$BE, AR$1, FALSE)=AR616,0,1),2)</f>
        <v>2</v>
      </c>
      <c r="CE616" s="45">
        <f>IFERROR(IF(VLOOKUP($A616,mdf_lsdt9!$A:$BE, AS$1, FALSE)=AS616,0,1),2)</f>
        <v>2</v>
      </c>
      <c r="CF616" s="45">
        <f>IFERROR(IF(VLOOKUP($A616,mdf_lsdt9!$A:$BE, AT$1, FALSE)=AT616,0,1),2)</f>
        <v>2</v>
      </c>
      <c r="CG616" s="45">
        <f>IFERROR(IF(VLOOKUP($A616,mdf_lsdt9!$A:$BE, AU$1, FALSE)=AU616,0,1),2)</f>
        <v>2</v>
      </c>
      <c r="CH616" s="45">
        <f>IFERROR(IF(VLOOKUP($A616,mdf_lsdt9!$A:$BE, AV$1, FALSE)=AV616,0,1),2)</f>
        <v>2</v>
      </c>
    </row>
    <row r="617" spans="1:86" x14ac:dyDescent="0.35">
      <c r="A617" s="45" t="str">
        <f t="shared" si="10"/>
        <v/>
      </c>
      <c r="AW617" s="45">
        <f>IFERROR(IF(VLOOKUP($A617,mdf_lsdt9!$A:$BE, K$1, FALSE)=K617,0,1),2)</f>
        <v>2</v>
      </c>
      <c r="AX617" s="45">
        <f>IFERROR(IF(VLOOKUP($A617,mdf_lsdt9!$A:$BE, L$1, FALSE)=L617,0,1),2)</f>
        <v>2</v>
      </c>
      <c r="AY617" s="45">
        <f>IFERROR(IF(VLOOKUP($A617,mdf_lsdt9!$A:$BE, M$1, FALSE)=M617,0,1),2)</f>
        <v>2</v>
      </c>
      <c r="AZ617" s="45">
        <f>IFERROR(IF(VLOOKUP($A617,mdf_lsdt9!$A:$BE, N$1, FALSE)=N617,0,1),2)</f>
        <v>2</v>
      </c>
      <c r="BA617" s="45">
        <f>IFERROR(IF(VLOOKUP($A617,mdf_lsdt9!$A:$BE, O$1, FALSE)=O617,0,1),2)</f>
        <v>2</v>
      </c>
      <c r="BB617" s="45">
        <f>IFERROR(IF(VLOOKUP($A617,mdf_lsdt9!$A:$BE, P$1, FALSE)=P617,0,1),2)</f>
        <v>2</v>
      </c>
      <c r="BC617" s="45">
        <f>IFERROR(IF(VLOOKUP($A617,mdf_lsdt9!$A:$BE, Q$1, FALSE)=Q617,0,1),2)</f>
        <v>2</v>
      </c>
      <c r="BD617" s="45">
        <f>IFERROR(IF(VLOOKUP($A617,mdf_lsdt9!$A:$BE, R$1, FALSE)=R617,0,1),2)</f>
        <v>2</v>
      </c>
      <c r="BE617" s="45">
        <f>IFERROR(IF(VLOOKUP($A617,mdf_lsdt9!$A:$BE, S$1, FALSE)=S617,0,1),2)</f>
        <v>2</v>
      </c>
      <c r="BF617" s="45">
        <f>IFERROR(IF(VLOOKUP($A617,mdf_lsdt9!$A:$BE, T$1, FALSE)=T617,0,1),2)</f>
        <v>2</v>
      </c>
      <c r="BG617" s="45">
        <f>IFERROR(IF(VLOOKUP($A617,mdf_lsdt9!$A:$BE, U$1, FALSE)=U617,0,1),2)</f>
        <v>2</v>
      </c>
      <c r="BH617" s="45">
        <f>IFERROR(IF(VLOOKUP($A617,mdf_lsdt9!$A:$BE, V$1, FALSE)=V617,0,1),2)</f>
        <v>2</v>
      </c>
      <c r="BI617" s="45">
        <f>IFERROR(IF(VLOOKUP($A617,mdf_lsdt9!$A:$BE, W$1, FALSE)=W617,0,1),2)</f>
        <v>2</v>
      </c>
      <c r="BJ617" s="45">
        <f>IFERROR(IF(VLOOKUP($A617,mdf_lsdt9!$A:$BE, X$1, FALSE)=X617,0,1),2)</f>
        <v>2</v>
      </c>
      <c r="BK617" s="45">
        <f>IFERROR(IF(VLOOKUP($A617,mdf_lsdt9!$A:$BE, Y$1, FALSE)=Y617,0,1),2)</f>
        <v>2</v>
      </c>
      <c r="BL617" s="45">
        <f>IFERROR(IF(VLOOKUP($A617,mdf_lsdt9!$A:$BE, Z$1, FALSE)=Z617,0,1),2)</f>
        <v>2</v>
      </c>
      <c r="BM617" s="45">
        <f>IFERROR(IF(VLOOKUP($A617,mdf_lsdt9!$A:$BE, AA$1, FALSE)=AA617,0,1),2)</f>
        <v>2</v>
      </c>
      <c r="BN617" s="45">
        <f>IFERROR(IF(VLOOKUP($A617,mdf_lsdt9!$A:$BE, AB$1, FALSE)=AB617,0,1),2)</f>
        <v>2</v>
      </c>
      <c r="BO617" s="45">
        <f>IFERROR(IF(VLOOKUP($A617,mdf_lsdt9!$A:$BE, AC$1, FALSE)=AC617,0,1),2)</f>
        <v>2</v>
      </c>
      <c r="BP617" s="45">
        <f>IFERROR(IF(VLOOKUP($A617,mdf_lsdt9!$A:$BE, AD$1, FALSE)=AD617,0,1),2)</f>
        <v>2</v>
      </c>
      <c r="BQ617" s="45">
        <f>IFERROR(IF(VLOOKUP($A617,mdf_lsdt9!$A:$BE, AE$1, FALSE)=AE617,0,1),2)</f>
        <v>2</v>
      </c>
      <c r="BR617" s="45">
        <f>IFERROR(IF(VLOOKUP($A617,mdf_lsdt9!$A:$BE, AF$1, FALSE)=AF617,0,1),2)</f>
        <v>2</v>
      </c>
      <c r="BS617" s="45">
        <f>IFERROR(IF(VLOOKUP($A617,mdf_lsdt9!$A:$BE, AG$1, FALSE)=AG617,0,1),2)</f>
        <v>2</v>
      </c>
      <c r="BT617" s="45">
        <f>IFERROR(IF(VLOOKUP($A617,mdf_lsdt9!$A:$BE, AH$1, FALSE)=AH617,0,1),2)</f>
        <v>2</v>
      </c>
      <c r="BU617" s="45">
        <f>IFERROR(IF(VLOOKUP($A617,mdf_lsdt9!$A:$BE, AI$1, FALSE)=AI617,0,1),2)</f>
        <v>2</v>
      </c>
      <c r="BV617" s="45">
        <f>IFERROR(IF(VLOOKUP($A617,mdf_lsdt9!$A:$BE, AJ$1, FALSE)=AJ617,0,1),2)</f>
        <v>2</v>
      </c>
      <c r="BW617" s="45">
        <f>IFERROR(IF(VLOOKUP($A617,mdf_lsdt9!$A:$BE, AK$1, FALSE)=AK617,0,1),2)</f>
        <v>2</v>
      </c>
      <c r="BX617" s="45">
        <f>IFERROR(IF(VLOOKUP($A617,mdf_lsdt9!$A:$BE, AL$1, FALSE)=AL617,0,1),2)</f>
        <v>2</v>
      </c>
      <c r="BY617" s="45">
        <f>IFERROR(IF(VLOOKUP($A617,mdf_lsdt9!$A:$BE, AM$1, FALSE)=AM617,0,1),2)</f>
        <v>2</v>
      </c>
      <c r="BZ617" s="45">
        <f>IFERROR(IF(VLOOKUP($A617,mdf_lsdt9!$A:$BE, AN$1, FALSE)=AN617,0,1),2)</f>
        <v>2</v>
      </c>
      <c r="CA617" s="45">
        <f>IFERROR(IF(VLOOKUP($A617,mdf_lsdt9!$A:$BE, AO$1, FALSE)=AO617,0,1),2)</f>
        <v>2</v>
      </c>
      <c r="CB617" s="45">
        <f>IFERROR(IF(VLOOKUP($A617,mdf_lsdt9!$A:$BE, AP$1, FALSE)=AP617,0,1),2)</f>
        <v>2</v>
      </c>
      <c r="CC617" s="45">
        <f>IFERROR(IF(VLOOKUP($A617,mdf_lsdt9!$A:$BE, AQ$1, FALSE)=AQ617,0,1),2)</f>
        <v>2</v>
      </c>
      <c r="CD617" s="45">
        <f>IFERROR(IF(VLOOKUP($A617,mdf_lsdt9!$A:$BE, AR$1, FALSE)=AR617,0,1),2)</f>
        <v>2</v>
      </c>
      <c r="CE617" s="45">
        <f>IFERROR(IF(VLOOKUP($A617,mdf_lsdt9!$A:$BE, AS$1, FALSE)=AS617,0,1),2)</f>
        <v>2</v>
      </c>
      <c r="CF617" s="45">
        <f>IFERROR(IF(VLOOKUP($A617,mdf_lsdt9!$A:$BE, AT$1, FALSE)=AT617,0,1),2)</f>
        <v>2</v>
      </c>
      <c r="CG617" s="45">
        <f>IFERROR(IF(VLOOKUP($A617,mdf_lsdt9!$A:$BE, AU$1, FALSE)=AU617,0,1),2)</f>
        <v>2</v>
      </c>
      <c r="CH617" s="45">
        <f>IFERROR(IF(VLOOKUP($A617,mdf_lsdt9!$A:$BE, AV$1, FALSE)=AV617,0,1),2)</f>
        <v>2</v>
      </c>
    </row>
    <row r="618" spans="1:86" x14ac:dyDescent="0.35">
      <c r="A618" s="45" t="str">
        <f t="shared" si="10"/>
        <v/>
      </c>
      <c r="AW618" s="45">
        <f>IFERROR(IF(VLOOKUP($A618,mdf_lsdt9!$A:$BE, K$1, FALSE)=K618,0,1),2)</f>
        <v>2</v>
      </c>
      <c r="AX618" s="45">
        <f>IFERROR(IF(VLOOKUP($A618,mdf_lsdt9!$A:$BE, L$1, FALSE)=L618,0,1),2)</f>
        <v>2</v>
      </c>
      <c r="AY618" s="45">
        <f>IFERROR(IF(VLOOKUP($A618,mdf_lsdt9!$A:$BE, M$1, FALSE)=M618,0,1),2)</f>
        <v>2</v>
      </c>
      <c r="AZ618" s="45">
        <f>IFERROR(IF(VLOOKUP($A618,mdf_lsdt9!$A:$BE, N$1, FALSE)=N618,0,1),2)</f>
        <v>2</v>
      </c>
      <c r="BA618" s="45">
        <f>IFERROR(IF(VLOOKUP($A618,mdf_lsdt9!$A:$BE, O$1, FALSE)=O618,0,1),2)</f>
        <v>2</v>
      </c>
      <c r="BB618" s="45">
        <f>IFERROR(IF(VLOOKUP($A618,mdf_lsdt9!$A:$BE, P$1, FALSE)=P618,0,1),2)</f>
        <v>2</v>
      </c>
      <c r="BC618" s="45">
        <f>IFERROR(IF(VLOOKUP($A618,mdf_lsdt9!$A:$BE, Q$1, FALSE)=Q618,0,1),2)</f>
        <v>2</v>
      </c>
      <c r="BD618" s="45">
        <f>IFERROR(IF(VLOOKUP($A618,mdf_lsdt9!$A:$BE, R$1, FALSE)=R618,0,1),2)</f>
        <v>2</v>
      </c>
      <c r="BE618" s="45">
        <f>IFERROR(IF(VLOOKUP($A618,mdf_lsdt9!$A:$BE, S$1, FALSE)=S618,0,1),2)</f>
        <v>2</v>
      </c>
      <c r="BF618" s="45">
        <f>IFERROR(IF(VLOOKUP($A618,mdf_lsdt9!$A:$BE, T$1, FALSE)=T618,0,1),2)</f>
        <v>2</v>
      </c>
      <c r="BG618" s="45">
        <f>IFERROR(IF(VLOOKUP($A618,mdf_lsdt9!$A:$BE, U$1, FALSE)=U618,0,1),2)</f>
        <v>2</v>
      </c>
      <c r="BH618" s="45">
        <f>IFERROR(IF(VLOOKUP($A618,mdf_lsdt9!$A:$BE, V$1, FALSE)=V618,0,1),2)</f>
        <v>2</v>
      </c>
      <c r="BI618" s="45">
        <f>IFERROR(IF(VLOOKUP($A618,mdf_lsdt9!$A:$BE, W$1, FALSE)=W618,0,1),2)</f>
        <v>2</v>
      </c>
      <c r="BJ618" s="45">
        <f>IFERROR(IF(VLOOKUP($A618,mdf_lsdt9!$A:$BE, X$1, FALSE)=X618,0,1),2)</f>
        <v>2</v>
      </c>
      <c r="BK618" s="45">
        <f>IFERROR(IF(VLOOKUP($A618,mdf_lsdt9!$A:$BE, Y$1, FALSE)=Y618,0,1),2)</f>
        <v>2</v>
      </c>
      <c r="BL618" s="45">
        <f>IFERROR(IF(VLOOKUP($A618,mdf_lsdt9!$A:$BE, Z$1, FALSE)=Z618,0,1),2)</f>
        <v>2</v>
      </c>
      <c r="BM618" s="45">
        <f>IFERROR(IF(VLOOKUP($A618,mdf_lsdt9!$A:$BE, AA$1, FALSE)=AA618,0,1),2)</f>
        <v>2</v>
      </c>
      <c r="BN618" s="45">
        <f>IFERROR(IF(VLOOKUP($A618,mdf_lsdt9!$A:$BE, AB$1, FALSE)=AB618,0,1),2)</f>
        <v>2</v>
      </c>
      <c r="BO618" s="45">
        <f>IFERROR(IF(VLOOKUP($A618,mdf_lsdt9!$A:$BE, AC$1, FALSE)=AC618,0,1),2)</f>
        <v>2</v>
      </c>
      <c r="BP618" s="45">
        <f>IFERROR(IF(VLOOKUP($A618,mdf_lsdt9!$A:$BE, AD$1, FALSE)=AD618,0,1),2)</f>
        <v>2</v>
      </c>
      <c r="BQ618" s="45">
        <f>IFERROR(IF(VLOOKUP($A618,mdf_lsdt9!$A:$BE, AE$1, FALSE)=AE618,0,1),2)</f>
        <v>2</v>
      </c>
      <c r="BR618" s="45">
        <f>IFERROR(IF(VLOOKUP($A618,mdf_lsdt9!$A:$BE, AF$1, FALSE)=AF618,0,1),2)</f>
        <v>2</v>
      </c>
      <c r="BS618" s="45">
        <f>IFERROR(IF(VLOOKUP($A618,mdf_lsdt9!$A:$BE, AG$1, FALSE)=AG618,0,1),2)</f>
        <v>2</v>
      </c>
      <c r="BT618" s="45">
        <f>IFERROR(IF(VLOOKUP($A618,mdf_lsdt9!$A:$BE, AH$1, FALSE)=AH618,0,1),2)</f>
        <v>2</v>
      </c>
      <c r="BU618" s="45">
        <f>IFERROR(IF(VLOOKUP($A618,mdf_lsdt9!$A:$BE, AI$1, FALSE)=AI618,0,1),2)</f>
        <v>2</v>
      </c>
      <c r="BV618" s="45">
        <f>IFERROR(IF(VLOOKUP($A618,mdf_lsdt9!$A:$BE, AJ$1, FALSE)=AJ618,0,1),2)</f>
        <v>2</v>
      </c>
      <c r="BW618" s="45">
        <f>IFERROR(IF(VLOOKUP($A618,mdf_lsdt9!$A:$BE, AK$1, FALSE)=AK618,0,1),2)</f>
        <v>2</v>
      </c>
      <c r="BX618" s="45">
        <f>IFERROR(IF(VLOOKUP($A618,mdf_lsdt9!$A:$BE, AL$1, FALSE)=AL618,0,1),2)</f>
        <v>2</v>
      </c>
      <c r="BY618" s="45">
        <f>IFERROR(IF(VLOOKUP($A618,mdf_lsdt9!$A:$BE, AM$1, FALSE)=AM618,0,1),2)</f>
        <v>2</v>
      </c>
      <c r="BZ618" s="45">
        <f>IFERROR(IF(VLOOKUP($A618,mdf_lsdt9!$A:$BE, AN$1, FALSE)=AN618,0,1),2)</f>
        <v>2</v>
      </c>
      <c r="CA618" s="45">
        <f>IFERROR(IF(VLOOKUP($A618,mdf_lsdt9!$A:$BE, AO$1, FALSE)=AO618,0,1),2)</f>
        <v>2</v>
      </c>
      <c r="CB618" s="45">
        <f>IFERROR(IF(VLOOKUP($A618,mdf_lsdt9!$A:$BE, AP$1, FALSE)=AP618,0,1),2)</f>
        <v>2</v>
      </c>
      <c r="CC618" s="45">
        <f>IFERROR(IF(VLOOKUP($A618,mdf_lsdt9!$A:$BE, AQ$1, FALSE)=AQ618,0,1),2)</f>
        <v>2</v>
      </c>
      <c r="CD618" s="45">
        <f>IFERROR(IF(VLOOKUP($A618,mdf_lsdt9!$A:$BE, AR$1, FALSE)=AR618,0,1),2)</f>
        <v>2</v>
      </c>
      <c r="CE618" s="45">
        <f>IFERROR(IF(VLOOKUP($A618,mdf_lsdt9!$A:$BE, AS$1, FALSE)=AS618,0,1),2)</f>
        <v>2</v>
      </c>
      <c r="CF618" s="45">
        <f>IFERROR(IF(VLOOKUP($A618,mdf_lsdt9!$A:$BE, AT$1, FALSE)=AT618,0,1),2)</f>
        <v>2</v>
      </c>
      <c r="CG618" s="45">
        <f>IFERROR(IF(VLOOKUP($A618,mdf_lsdt9!$A:$BE, AU$1, FALSE)=AU618,0,1),2)</f>
        <v>2</v>
      </c>
      <c r="CH618" s="45">
        <f>IFERROR(IF(VLOOKUP($A618,mdf_lsdt9!$A:$BE, AV$1, FALSE)=AV618,0,1),2)</f>
        <v>2</v>
      </c>
    </row>
    <row r="619" spans="1:86" x14ac:dyDescent="0.35">
      <c r="A619" s="45" t="str">
        <f t="shared" si="10"/>
        <v/>
      </c>
      <c r="AW619" s="45">
        <f>IFERROR(IF(VLOOKUP($A619,mdf_lsdt9!$A:$BE, K$1, FALSE)=K619,0,1),2)</f>
        <v>2</v>
      </c>
      <c r="AX619" s="45">
        <f>IFERROR(IF(VLOOKUP($A619,mdf_lsdt9!$A:$BE, L$1, FALSE)=L619,0,1),2)</f>
        <v>2</v>
      </c>
      <c r="AY619" s="45">
        <f>IFERROR(IF(VLOOKUP($A619,mdf_lsdt9!$A:$BE, M$1, FALSE)=M619,0,1),2)</f>
        <v>2</v>
      </c>
      <c r="AZ619" s="45">
        <f>IFERROR(IF(VLOOKUP($A619,mdf_lsdt9!$A:$BE, N$1, FALSE)=N619,0,1),2)</f>
        <v>2</v>
      </c>
      <c r="BA619" s="45">
        <f>IFERROR(IF(VLOOKUP($A619,mdf_lsdt9!$A:$BE, O$1, FALSE)=O619,0,1),2)</f>
        <v>2</v>
      </c>
      <c r="BB619" s="45">
        <f>IFERROR(IF(VLOOKUP($A619,mdf_lsdt9!$A:$BE, P$1, FALSE)=P619,0,1),2)</f>
        <v>2</v>
      </c>
      <c r="BC619" s="45">
        <f>IFERROR(IF(VLOOKUP($A619,mdf_lsdt9!$A:$BE, Q$1, FALSE)=Q619,0,1),2)</f>
        <v>2</v>
      </c>
      <c r="BD619" s="45">
        <f>IFERROR(IF(VLOOKUP($A619,mdf_lsdt9!$A:$BE, R$1, FALSE)=R619,0,1),2)</f>
        <v>2</v>
      </c>
      <c r="BE619" s="45">
        <f>IFERROR(IF(VLOOKUP($A619,mdf_lsdt9!$A:$BE, S$1, FALSE)=S619,0,1),2)</f>
        <v>2</v>
      </c>
      <c r="BF619" s="45">
        <f>IFERROR(IF(VLOOKUP($A619,mdf_lsdt9!$A:$BE, T$1, FALSE)=T619,0,1),2)</f>
        <v>2</v>
      </c>
      <c r="BG619" s="45">
        <f>IFERROR(IF(VLOOKUP($A619,mdf_lsdt9!$A:$BE, U$1, FALSE)=U619,0,1),2)</f>
        <v>2</v>
      </c>
      <c r="BH619" s="45">
        <f>IFERROR(IF(VLOOKUP($A619,mdf_lsdt9!$A:$BE, V$1, FALSE)=V619,0,1),2)</f>
        <v>2</v>
      </c>
      <c r="BI619" s="45">
        <f>IFERROR(IF(VLOOKUP($A619,mdf_lsdt9!$A:$BE, W$1, FALSE)=W619,0,1),2)</f>
        <v>2</v>
      </c>
      <c r="BJ619" s="45">
        <f>IFERROR(IF(VLOOKUP($A619,mdf_lsdt9!$A:$BE, X$1, FALSE)=X619,0,1),2)</f>
        <v>2</v>
      </c>
      <c r="BK619" s="45">
        <f>IFERROR(IF(VLOOKUP($A619,mdf_lsdt9!$A:$BE, Y$1, FALSE)=Y619,0,1),2)</f>
        <v>2</v>
      </c>
      <c r="BL619" s="45">
        <f>IFERROR(IF(VLOOKUP($A619,mdf_lsdt9!$A:$BE, Z$1, FALSE)=Z619,0,1),2)</f>
        <v>2</v>
      </c>
      <c r="BM619" s="45">
        <f>IFERROR(IF(VLOOKUP($A619,mdf_lsdt9!$A:$BE, AA$1, FALSE)=AA619,0,1),2)</f>
        <v>2</v>
      </c>
      <c r="BN619" s="45">
        <f>IFERROR(IF(VLOOKUP($A619,mdf_lsdt9!$A:$BE, AB$1, FALSE)=AB619,0,1),2)</f>
        <v>2</v>
      </c>
      <c r="BO619" s="45">
        <f>IFERROR(IF(VLOOKUP($A619,mdf_lsdt9!$A:$BE, AC$1, FALSE)=AC619,0,1),2)</f>
        <v>2</v>
      </c>
      <c r="BP619" s="45">
        <f>IFERROR(IF(VLOOKUP($A619,mdf_lsdt9!$A:$BE, AD$1, FALSE)=AD619,0,1),2)</f>
        <v>2</v>
      </c>
      <c r="BQ619" s="45">
        <f>IFERROR(IF(VLOOKUP($A619,mdf_lsdt9!$A:$BE, AE$1, FALSE)=AE619,0,1),2)</f>
        <v>2</v>
      </c>
      <c r="BR619" s="45">
        <f>IFERROR(IF(VLOOKUP($A619,mdf_lsdt9!$A:$BE, AF$1, FALSE)=AF619,0,1),2)</f>
        <v>2</v>
      </c>
      <c r="BS619" s="45">
        <f>IFERROR(IF(VLOOKUP($A619,mdf_lsdt9!$A:$BE, AG$1, FALSE)=AG619,0,1),2)</f>
        <v>2</v>
      </c>
      <c r="BT619" s="45">
        <f>IFERROR(IF(VLOOKUP($A619,mdf_lsdt9!$A:$BE, AH$1, FALSE)=AH619,0,1),2)</f>
        <v>2</v>
      </c>
      <c r="BU619" s="45">
        <f>IFERROR(IF(VLOOKUP($A619,mdf_lsdt9!$A:$BE, AI$1, FALSE)=AI619,0,1),2)</f>
        <v>2</v>
      </c>
      <c r="BV619" s="45">
        <f>IFERROR(IF(VLOOKUP($A619,mdf_lsdt9!$A:$BE, AJ$1, FALSE)=AJ619,0,1),2)</f>
        <v>2</v>
      </c>
      <c r="BW619" s="45">
        <f>IFERROR(IF(VLOOKUP($A619,mdf_lsdt9!$A:$BE, AK$1, FALSE)=AK619,0,1),2)</f>
        <v>2</v>
      </c>
      <c r="BX619" s="45">
        <f>IFERROR(IF(VLOOKUP($A619,mdf_lsdt9!$A:$BE, AL$1, FALSE)=AL619,0,1),2)</f>
        <v>2</v>
      </c>
      <c r="BY619" s="45">
        <f>IFERROR(IF(VLOOKUP($A619,mdf_lsdt9!$A:$BE, AM$1, FALSE)=AM619,0,1),2)</f>
        <v>2</v>
      </c>
      <c r="BZ619" s="45">
        <f>IFERROR(IF(VLOOKUP($A619,mdf_lsdt9!$A:$BE, AN$1, FALSE)=AN619,0,1),2)</f>
        <v>2</v>
      </c>
      <c r="CA619" s="45">
        <f>IFERROR(IF(VLOOKUP($A619,mdf_lsdt9!$A:$BE, AO$1, FALSE)=AO619,0,1),2)</f>
        <v>2</v>
      </c>
      <c r="CB619" s="45">
        <f>IFERROR(IF(VLOOKUP($A619,mdf_lsdt9!$A:$BE, AP$1, FALSE)=AP619,0,1),2)</f>
        <v>2</v>
      </c>
      <c r="CC619" s="45">
        <f>IFERROR(IF(VLOOKUP($A619,mdf_lsdt9!$A:$BE, AQ$1, FALSE)=AQ619,0,1),2)</f>
        <v>2</v>
      </c>
      <c r="CD619" s="45">
        <f>IFERROR(IF(VLOOKUP($A619,mdf_lsdt9!$A:$BE, AR$1, FALSE)=AR619,0,1),2)</f>
        <v>2</v>
      </c>
      <c r="CE619" s="45">
        <f>IFERROR(IF(VLOOKUP($A619,mdf_lsdt9!$A:$BE, AS$1, FALSE)=AS619,0,1),2)</f>
        <v>2</v>
      </c>
      <c r="CF619" s="45">
        <f>IFERROR(IF(VLOOKUP($A619,mdf_lsdt9!$A:$BE, AT$1, FALSE)=AT619,0,1),2)</f>
        <v>2</v>
      </c>
      <c r="CG619" s="45">
        <f>IFERROR(IF(VLOOKUP($A619,mdf_lsdt9!$A:$BE, AU$1, FALSE)=AU619,0,1),2)</f>
        <v>2</v>
      </c>
      <c r="CH619" s="45">
        <f>IFERROR(IF(VLOOKUP($A619,mdf_lsdt9!$A:$BE, AV$1, FALSE)=AV619,0,1),2)</f>
        <v>2</v>
      </c>
    </row>
    <row r="620" spans="1:86" x14ac:dyDescent="0.35">
      <c r="A620" s="45" t="str">
        <f t="shared" si="10"/>
        <v/>
      </c>
      <c r="AW620" s="45">
        <f>IFERROR(IF(VLOOKUP($A620,mdf_lsdt9!$A:$BE, K$1, FALSE)=K620,0,1),2)</f>
        <v>2</v>
      </c>
      <c r="AX620" s="45">
        <f>IFERROR(IF(VLOOKUP($A620,mdf_lsdt9!$A:$BE, L$1, FALSE)=L620,0,1),2)</f>
        <v>2</v>
      </c>
      <c r="AY620" s="45">
        <f>IFERROR(IF(VLOOKUP($A620,mdf_lsdt9!$A:$BE, M$1, FALSE)=M620,0,1),2)</f>
        <v>2</v>
      </c>
      <c r="AZ620" s="45">
        <f>IFERROR(IF(VLOOKUP($A620,mdf_lsdt9!$A:$BE, N$1, FALSE)=N620,0,1),2)</f>
        <v>2</v>
      </c>
      <c r="BA620" s="45">
        <f>IFERROR(IF(VLOOKUP($A620,mdf_lsdt9!$A:$BE, O$1, FALSE)=O620,0,1),2)</f>
        <v>2</v>
      </c>
      <c r="BB620" s="45">
        <f>IFERROR(IF(VLOOKUP($A620,mdf_lsdt9!$A:$BE, P$1, FALSE)=P620,0,1),2)</f>
        <v>2</v>
      </c>
      <c r="BC620" s="45">
        <f>IFERROR(IF(VLOOKUP($A620,mdf_lsdt9!$A:$BE, Q$1, FALSE)=Q620,0,1),2)</f>
        <v>2</v>
      </c>
      <c r="BD620" s="45">
        <f>IFERROR(IF(VLOOKUP($A620,mdf_lsdt9!$A:$BE, R$1, FALSE)=R620,0,1),2)</f>
        <v>2</v>
      </c>
      <c r="BE620" s="45">
        <f>IFERROR(IF(VLOOKUP($A620,mdf_lsdt9!$A:$BE, S$1, FALSE)=S620,0,1),2)</f>
        <v>2</v>
      </c>
      <c r="BF620" s="45">
        <f>IFERROR(IF(VLOOKUP($A620,mdf_lsdt9!$A:$BE, T$1, FALSE)=T620,0,1),2)</f>
        <v>2</v>
      </c>
      <c r="BG620" s="45">
        <f>IFERROR(IF(VLOOKUP($A620,mdf_lsdt9!$A:$BE, U$1, FALSE)=U620,0,1),2)</f>
        <v>2</v>
      </c>
      <c r="BH620" s="45">
        <f>IFERROR(IF(VLOOKUP($A620,mdf_lsdt9!$A:$BE, V$1, FALSE)=V620,0,1),2)</f>
        <v>2</v>
      </c>
      <c r="BI620" s="45">
        <f>IFERROR(IF(VLOOKUP($A620,mdf_lsdt9!$A:$BE, W$1, FALSE)=W620,0,1),2)</f>
        <v>2</v>
      </c>
      <c r="BJ620" s="45">
        <f>IFERROR(IF(VLOOKUP($A620,mdf_lsdt9!$A:$BE, X$1, FALSE)=X620,0,1),2)</f>
        <v>2</v>
      </c>
      <c r="BK620" s="45">
        <f>IFERROR(IF(VLOOKUP($A620,mdf_lsdt9!$A:$BE, Y$1, FALSE)=Y620,0,1),2)</f>
        <v>2</v>
      </c>
      <c r="BL620" s="45">
        <f>IFERROR(IF(VLOOKUP($A620,mdf_lsdt9!$A:$BE, Z$1, FALSE)=Z620,0,1),2)</f>
        <v>2</v>
      </c>
      <c r="BM620" s="45">
        <f>IFERROR(IF(VLOOKUP($A620,mdf_lsdt9!$A:$BE, AA$1, FALSE)=AA620,0,1),2)</f>
        <v>2</v>
      </c>
      <c r="BN620" s="45">
        <f>IFERROR(IF(VLOOKUP($A620,mdf_lsdt9!$A:$BE, AB$1, FALSE)=AB620,0,1),2)</f>
        <v>2</v>
      </c>
      <c r="BO620" s="45">
        <f>IFERROR(IF(VLOOKUP($A620,mdf_lsdt9!$A:$BE, AC$1, FALSE)=AC620,0,1),2)</f>
        <v>2</v>
      </c>
      <c r="BP620" s="45">
        <f>IFERROR(IF(VLOOKUP($A620,mdf_lsdt9!$A:$BE, AD$1, FALSE)=AD620,0,1),2)</f>
        <v>2</v>
      </c>
      <c r="BQ620" s="45">
        <f>IFERROR(IF(VLOOKUP($A620,mdf_lsdt9!$A:$BE, AE$1, FALSE)=AE620,0,1),2)</f>
        <v>2</v>
      </c>
      <c r="BR620" s="45">
        <f>IFERROR(IF(VLOOKUP($A620,mdf_lsdt9!$A:$BE, AF$1, FALSE)=AF620,0,1),2)</f>
        <v>2</v>
      </c>
      <c r="BS620" s="45">
        <f>IFERROR(IF(VLOOKUP($A620,mdf_lsdt9!$A:$BE, AG$1, FALSE)=AG620,0,1),2)</f>
        <v>2</v>
      </c>
      <c r="BT620" s="45">
        <f>IFERROR(IF(VLOOKUP($A620,mdf_lsdt9!$A:$BE, AH$1, FALSE)=AH620,0,1),2)</f>
        <v>2</v>
      </c>
      <c r="BU620" s="45">
        <f>IFERROR(IF(VLOOKUP($A620,mdf_lsdt9!$A:$BE, AI$1, FALSE)=AI620,0,1),2)</f>
        <v>2</v>
      </c>
      <c r="BV620" s="45">
        <f>IFERROR(IF(VLOOKUP($A620,mdf_lsdt9!$A:$BE, AJ$1, FALSE)=AJ620,0,1),2)</f>
        <v>2</v>
      </c>
      <c r="BW620" s="45">
        <f>IFERROR(IF(VLOOKUP($A620,mdf_lsdt9!$A:$BE, AK$1, FALSE)=AK620,0,1),2)</f>
        <v>2</v>
      </c>
      <c r="BX620" s="45">
        <f>IFERROR(IF(VLOOKUP($A620,mdf_lsdt9!$A:$BE, AL$1, FALSE)=AL620,0,1),2)</f>
        <v>2</v>
      </c>
      <c r="BY620" s="45">
        <f>IFERROR(IF(VLOOKUP($A620,mdf_lsdt9!$A:$BE, AM$1, FALSE)=AM620,0,1),2)</f>
        <v>2</v>
      </c>
      <c r="BZ620" s="45">
        <f>IFERROR(IF(VLOOKUP($A620,mdf_lsdt9!$A:$BE, AN$1, FALSE)=AN620,0,1),2)</f>
        <v>2</v>
      </c>
      <c r="CA620" s="45">
        <f>IFERROR(IF(VLOOKUP($A620,mdf_lsdt9!$A:$BE, AO$1, FALSE)=AO620,0,1),2)</f>
        <v>2</v>
      </c>
      <c r="CB620" s="45">
        <f>IFERROR(IF(VLOOKUP($A620,mdf_lsdt9!$A:$BE, AP$1, FALSE)=AP620,0,1),2)</f>
        <v>2</v>
      </c>
      <c r="CC620" s="45">
        <f>IFERROR(IF(VLOOKUP($A620,mdf_lsdt9!$A:$BE, AQ$1, FALSE)=AQ620,0,1),2)</f>
        <v>2</v>
      </c>
      <c r="CD620" s="45">
        <f>IFERROR(IF(VLOOKUP($A620,mdf_lsdt9!$A:$BE, AR$1, FALSE)=AR620,0,1),2)</f>
        <v>2</v>
      </c>
      <c r="CE620" s="45">
        <f>IFERROR(IF(VLOOKUP($A620,mdf_lsdt9!$A:$BE, AS$1, FALSE)=AS620,0,1),2)</f>
        <v>2</v>
      </c>
      <c r="CF620" s="45">
        <f>IFERROR(IF(VLOOKUP($A620,mdf_lsdt9!$A:$BE, AT$1, FALSE)=AT620,0,1),2)</f>
        <v>2</v>
      </c>
      <c r="CG620" s="45">
        <f>IFERROR(IF(VLOOKUP($A620,mdf_lsdt9!$A:$BE, AU$1, FALSE)=AU620,0,1),2)</f>
        <v>2</v>
      </c>
      <c r="CH620" s="45">
        <f>IFERROR(IF(VLOOKUP($A620,mdf_lsdt9!$A:$BE, AV$1, FALSE)=AV620,0,1),2)</f>
        <v>2</v>
      </c>
    </row>
    <row r="621" spans="1:86" x14ac:dyDescent="0.35">
      <c r="A621" s="45" t="str">
        <f t="shared" si="10"/>
        <v/>
      </c>
      <c r="AW621" s="45">
        <f>IFERROR(IF(VLOOKUP($A621,mdf_lsdt9!$A:$BE, K$1, FALSE)=K621,0,1),2)</f>
        <v>2</v>
      </c>
      <c r="AX621" s="45">
        <f>IFERROR(IF(VLOOKUP($A621,mdf_lsdt9!$A:$BE, L$1, FALSE)=L621,0,1),2)</f>
        <v>2</v>
      </c>
      <c r="AY621" s="45">
        <f>IFERROR(IF(VLOOKUP($A621,mdf_lsdt9!$A:$BE, M$1, FALSE)=M621,0,1),2)</f>
        <v>2</v>
      </c>
      <c r="AZ621" s="45">
        <f>IFERROR(IF(VLOOKUP($A621,mdf_lsdt9!$A:$BE, N$1, FALSE)=N621,0,1),2)</f>
        <v>2</v>
      </c>
      <c r="BA621" s="45">
        <f>IFERROR(IF(VLOOKUP($A621,mdf_lsdt9!$A:$BE, O$1, FALSE)=O621,0,1),2)</f>
        <v>2</v>
      </c>
      <c r="BB621" s="45">
        <f>IFERROR(IF(VLOOKUP($A621,mdf_lsdt9!$A:$BE, P$1, FALSE)=P621,0,1),2)</f>
        <v>2</v>
      </c>
      <c r="BC621" s="45">
        <f>IFERROR(IF(VLOOKUP($A621,mdf_lsdt9!$A:$BE, Q$1, FALSE)=Q621,0,1),2)</f>
        <v>2</v>
      </c>
      <c r="BD621" s="45">
        <f>IFERROR(IF(VLOOKUP($A621,mdf_lsdt9!$A:$BE, R$1, FALSE)=R621,0,1),2)</f>
        <v>2</v>
      </c>
      <c r="BE621" s="45">
        <f>IFERROR(IF(VLOOKUP($A621,mdf_lsdt9!$A:$BE, S$1, FALSE)=S621,0,1),2)</f>
        <v>2</v>
      </c>
      <c r="BF621" s="45">
        <f>IFERROR(IF(VLOOKUP($A621,mdf_lsdt9!$A:$BE, T$1, FALSE)=T621,0,1),2)</f>
        <v>2</v>
      </c>
      <c r="BG621" s="45">
        <f>IFERROR(IF(VLOOKUP($A621,mdf_lsdt9!$A:$BE, U$1, FALSE)=U621,0,1),2)</f>
        <v>2</v>
      </c>
      <c r="BH621" s="45">
        <f>IFERROR(IF(VLOOKUP($A621,mdf_lsdt9!$A:$BE, V$1, FALSE)=V621,0,1),2)</f>
        <v>2</v>
      </c>
      <c r="BI621" s="45">
        <f>IFERROR(IF(VLOOKUP($A621,mdf_lsdt9!$A:$BE, W$1, FALSE)=W621,0,1),2)</f>
        <v>2</v>
      </c>
      <c r="BJ621" s="45">
        <f>IFERROR(IF(VLOOKUP($A621,mdf_lsdt9!$A:$BE, X$1, FALSE)=X621,0,1),2)</f>
        <v>2</v>
      </c>
      <c r="BK621" s="45">
        <f>IFERROR(IF(VLOOKUP($A621,mdf_lsdt9!$A:$BE, Y$1, FALSE)=Y621,0,1),2)</f>
        <v>2</v>
      </c>
      <c r="BL621" s="45">
        <f>IFERROR(IF(VLOOKUP($A621,mdf_lsdt9!$A:$BE, Z$1, FALSE)=Z621,0,1),2)</f>
        <v>2</v>
      </c>
      <c r="BM621" s="45">
        <f>IFERROR(IF(VLOOKUP($A621,mdf_lsdt9!$A:$BE, AA$1, FALSE)=AA621,0,1),2)</f>
        <v>2</v>
      </c>
      <c r="BN621" s="45">
        <f>IFERROR(IF(VLOOKUP($A621,mdf_lsdt9!$A:$BE, AB$1, FALSE)=AB621,0,1),2)</f>
        <v>2</v>
      </c>
      <c r="BO621" s="45">
        <f>IFERROR(IF(VLOOKUP($A621,mdf_lsdt9!$A:$BE, AC$1, FALSE)=AC621,0,1),2)</f>
        <v>2</v>
      </c>
      <c r="BP621" s="45">
        <f>IFERROR(IF(VLOOKUP($A621,mdf_lsdt9!$A:$BE, AD$1, FALSE)=AD621,0,1),2)</f>
        <v>2</v>
      </c>
      <c r="BQ621" s="45">
        <f>IFERROR(IF(VLOOKUP($A621,mdf_lsdt9!$A:$BE, AE$1, FALSE)=AE621,0,1),2)</f>
        <v>2</v>
      </c>
      <c r="BR621" s="45">
        <f>IFERROR(IF(VLOOKUP($A621,mdf_lsdt9!$A:$BE, AF$1, FALSE)=AF621,0,1),2)</f>
        <v>2</v>
      </c>
      <c r="BS621" s="45">
        <f>IFERROR(IF(VLOOKUP($A621,mdf_lsdt9!$A:$BE, AG$1, FALSE)=AG621,0,1),2)</f>
        <v>2</v>
      </c>
      <c r="BT621" s="45">
        <f>IFERROR(IF(VLOOKUP($A621,mdf_lsdt9!$A:$BE, AH$1, FALSE)=AH621,0,1),2)</f>
        <v>2</v>
      </c>
      <c r="BU621" s="45">
        <f>IFERROR(IF(VLOOKUP($A621,mdf_lsdt9!$A:$BE, AI$1, FALSE)=AI621,0,1),2)</f>
        <v>2</v>
      </c>
      <c r="BV621" s="45">
        <f>IFERROR(IF(VLOOKUP($A621,mdf_lsdt9!$A:$BE, AJ$1, FALSE)=AJ621,0,1),2)</f>
        <v>2</v>
      </c>
      <c r="BW621" s="45">
        <f>IFERROR(IF(VLOOKUP($A621,mdf_lsdt9!$A:$BE, AK$1, FALSE)=AK621,0,1),2)</f>
        <v>2</v>
      </c>
      <c r="BX621" s="45">
        <f>IFERROR(IF(VLOOKUP($A621,mdf_lsdt9!$A:$BE, AL$1, FALSE)=AL621,0,1),2)</f>
        <v>2</v>
      </c>
      <c r="BY621" s="45">
        <f>IFERROR(IF(VLOOKUP($A621,mdf_lsdt9!$A:$BE, AM$1, FALSE)=AM621,0,1),2)</f>
        <v>2</v>
      </c>
      <c r="BZ621" s="45">
        <f>IFERROR(IF(VLOOKUP($A621,mdf_lsdt9!$A:$BE, AN$1, FALSE)=AN621,0,1),2)</f>
        <v>2</v>
      </c>
      <c r="CA621" s="45">
        <f>IFERROR(IF(VLOOKUP($A621,mdf_lsdt9!$A:$BE, AO$1, FALSE)=AO621,0,1),2)</f>
        <v>2</v>
      </c>
      <c r="CB621" s="45">
        <f>IFERROR(IF(VLOOKUP($A621,mdf_lsdt9!$A:$BE, AP$1, FALSE)=AP621,0,1),2)</f>
        <v>2</v>
      </c>
      <c r="CC621" s="45">
        <f>IFERROR(IF(VLOOKUP($A621,mdf_lsdt9!$A:$BE, AQ$1, FALSE)=AQ621,0,1),2)</f>
        <v>2</v>
      </c>
      <c r="CD621" s="45">
        <f>IFERROR(IF(VLOOKUP($A621,mdf_lsdt9!$A:$BE, AR$1, FALSE)=AR621,0,1),2)</f>
        <v>2</v>
      </c>
      <c r="CE621" s="45">
        <f>IFERROR(IF(VLOOKUP($A621,mdf_lsdt9!$A:$BE, AS$1, FALSE)=AS621,0,1),2)</f>
        <v>2</v>
      </c>
      <c r="CF621" s="45">
        <f>IFERROR(IF(VLOOKUP($A621,mdf_lsdt9!$A:$BE, AT$1, FALSE)=AT621,0,1),2)</f>
        <v>2</v>
      </c>
      <c r="CG621" s="45">
        <f>IFERROR(IF(VLOOKUP($A621,mdf_lsdt9!$A:$BE, AU$1, FALSE)=AU621,0,1),2)</f>
        <v>2</v>
      </c>
      <c r="CH621" s="45">
        <f>IFERROR(IF(VLOOKUP($A621,mdf_lsdt9!$A:$BE, AV$1, FALSE)=AV621,0,1),2)</f>
        <v>2</v>
      </c>
    </row>
    <row r="622" spans="1:86" x14ac:dyDescent="0.35">
      <c r="A622" s="45" t="str">
        <f t="shared" si="10"/>
        <v/>
      </c>
      <c r="AW622" s="45">
        <f>IFERROR(IF(VLOOKUP($A622,mdf_lsdt9!$A:$BE, K$1, FALSE)=K622,0,1),2)</f>
        <v>2</v>
      </c>
      <c r="AX622" s="45">
        <f>IFERROR(IF(VLOOKUP($A622,mdf_lsdt9!$A:$BE, L$1, FALSE)=L622,0,1),2)</f>
        <v>2</v>
      </c>
      <c r="AY622" s="45">
        <f>IFERROR(IF(VLOOKUP($A622,mdf_lsdt9!$A:$BE, M$1, FALSE)=M622,0,1),2)</f>
        <v>2</v>
      </c>
      <c r="AZ622" s="45">
        <f>IFERROR(IF(VLOOKUP($A622,mdf_lsdt9!$A:$BE, N$1, FALSE)=N622,0,1),2)</f>
        <v>2</v>
      </c>
      <c r="BA622" s="45">
        <f>IFERROR(IF(VLOOKUP($A622,mdf_lsdt9!$A:$BE, O$1, FALSE)=O622,0,1),2)</f>
        <v>2</v>
      </c>
      <c r="BB622" s="45">
        <f>IFERROR(IF(VLOOKUP($A622,mdf_lsdt9!$A:$BE, P$1, FALSE)=P622,0,1),2)</f>
        <v>2</v>
      </c>
      <c r="BC622" s="45">
        <f>IFERROR(IF(VLOOKUP($A622,mdf_lsdt9!$A:$BE, Q$1, FALSE)=Q622,0,1),2)</f>
        <v>2</v>
      </c>
      <c r="BD622" s="45">
        <f>IFERROR(IF(VLOOKUP($A622,mdf_lsdt9!$A:$BE, R$1, FALSE)=R622,0,1),2)</f>
        <v>2</v>
      </c>
      <c r="BE622" s="45">
        <f>IFERROR(IF(VLOOKUP($A622,mdf_lsdt9!$A:$BE, S$1, FALSE)=S622,0,1),2)</f>
        <v>2</v>
      </c>
      <c r="BF622" s="45">
        <f>IFERROR(IF(VLOOKUP($A622,mdf_lsdt9!$A:$BE, T$1, FALSE)=T622,0,1),2)</f>
        <v>2</v>
      </c>
      <c r="BG622" s="45">
        <f>IFERROR(IF(VLOOKUP($A622,mdf_lsdt9!$A:$BE, U$1, FALSE)=U622,0,1),2)</f>
        <v>2</v>
      </c>
      <c r="BH622" s="45">
        <f>IFERROR(IF(VLOOKUP($A622,mdf_lsdt9!$A:$BE, V$1, FALSE)=V622,0,1),2)</f>
        <v>2</v>
      </c>
      <c r="BI622" s="45">
        <f>IFERROR(IF(VLOOKUP($A622,mdf_lsdt9!$A:$BE, W$1, FALSE)=W622,0,1),2)</f>
        <v>2</v>
      </c>
      <c r="BJ622" s="45">
        <f>IFERROR(IF(VLOOKUP($A622,mdf_lsdt9!$A:$BE, X$1, FALSE)=X622,0,1),2)</f>
        <v>2</v>
      </c>
      <c r="BK622" s="45">
        <f>IFERROR(IF(VLOOKUP($A622,mdf_lsdt9!$A:$BE, Y$1, FALSE)=Y622,0,1),2)</f>
        <v>2</v>
      </c>
      <c r="BL622" s="45">
        <f>IFERROR(IF(VLOOKUP($A622,mdf_lsdt9!$A:$BE, Z$1, FALSE)=Z622,0,1),2)</f>
        <v>2</v>
      </c>
      <c r="BM622" s="45">
        <f>IFERROR(IF(VLOOKUP($A622,mdf_lsdt9!$A:$BE, AA$1, FALSE)=AA622,0,1),2)</f>
        <v>2</v>
      </c>
      <c r="BN622" s="45">
        <f>IFERROR(IF(VLOOKUP($A622,mdf_lsdt9!$A:$BE, AB$1, FALSE)=AB622,0,1),2)</f>
        <v>2</v>
      </c>
      <c r="BO622" s="45">
        <f>IFERROR(IF(VLOOKUP($A622,mdf_lsdt9!$A:$BE, AC$1, FALSE)=AC622,0,1),2)</f>
        <v>2</v>
      </c>
      <c r="BP622" s="45">
        <f>IFERROR(IF(VLOOKUP($A622,mdf_lsdt9!$A:$BE, AD$1, FALSE)=AD622,0,1),2)</f>
        <v>2</v>
      </c>
      <c r="BQ622" s="45">
        <f>IFERROR(IF(VLOOKUP($A622,mdf_lsdt9!$A:$BE, AE$1, FALSE)=AE622,0,1),2)</f>
        <v>2</v>
      </c>
      <c r="BR622" s="45">
        <f>IFERROR(IF(VLOOKUP($A622,mdf_lsdt9!$A:$BE, AF$1, FALSE)=AF622,0,1),2)</f>
        <v>2</v>
      </c>
      <c r="BS622" s="45">
        <f>IFERROR(IF(VLOOKUP($A622,mdf_lsdt9!$A:$BE, AG$1, FALSE)=AG622,0,1),2)</f>
        <v>2</v>
      </c>
      <c r="BT622" s="45">
        <f>IFERROR(IF(VLOOKUP($A622,mdf_lsdt9!$A:$BE, AH$1, FALSE)=AH622,0,1),2)</f>
        <v>2</v>
      </c>
      <c r="BU622" s="45">
        <f>IFERROR(IF(VLOOKUP($A622,mdf_lsdt9!$A:$BE, AI$1, FALSE)=AI622,0,1),2)</f>
        <v>2</v>
      </c>
      <c r="BV622" s="45">
        <f>IFERROR(IF(VLOOKUP($A622,mdf_lsdt9!$A:$BE, AJ$1, FALSE)=AJ622,0,1),2)</f>
        <v>2</v>
      </c>
      <c r="BW622" s="45">
        <f>IFERROR(IF(VLOOKUP($A622,mdf_lsdt9!$A:$BE, AK$1, FALSE)=AK622,0,1),2)</f>
        <v>2</v>
      </c>
      <c r="BX622" s="45">
        <f>IFERROR(IF(VLOOKUP($A622,mdf_lsdt9!$A:$BE, AL$1, FALSE)=AL622,0,1),2)</f>
        <v>2</v>
      </c>
      <c r="BY622" s="45">
        <f>IFERROR(IF(VLOOKUP($A622,mdf_lsdt9!$A:$BE, AM$1, FALSE)=AM622,0,1),2)</f>
        <v>2</v>
      </c>
      <c r="BZ622" s="45">
        <f>IFERROR(IF(VLOOKUP($A622,mdf_lsdt9!$A:$BE, AN$1, FALSE)=AN622,0,1),2)</f>
        <v>2</v>
      </c>
      <c r="CA622" s="45">
        <f>IFERROR(IF(VLOOKUP($A622,mdf_lsdt9!$A:$BE, AO$1, FALSE)=AO622,0,1),2)</f>
        <v>2</v>
      </c>
      <c r="CB622" s="45">
        <f>IFERROR(IF(VLOOKUP($A622,mdf_lsdt9!$A:$BE, AP$1, FALSE)=AP622,0,1),2)</f>
        <v>2</v>
      </c>
      <c r="CC622" s="45">
        <f>IFERROR(IF(VLOOKUP($A622,mdf_lsdt9!$A:$BE, AQ$1, FALSE)=AQ622,0,1),2)</f>
        <v>2</v>
      </c>
      <c r="CD622" s="45">
        <f>IFERROR(IF(VLOOKUP($A622,mdf_lsdt9!$A:$BE, AR$1, FALSE)=AR622,0,1),2)</f>
        <v>2</v>
      </c>
      <c r="CE622" s="45">
        <f>IFERROR(IF(VLOOKUP($A622,mdf_lsdt9!$A:$BE, AS$1, FALSE)=AS622,0,1),2)</f>
        <v>2</v>
      </c>
      <c r="CF622" s="45">
        <f>IFERROR(IF(VLOOKUP($A622,mdf_lsdt9!$A:$BE, AT$1, FALSE)=AT622,0,1),2)</f>
        <v>2</v>
      </c>
      <c r="CG622" s="45">
        <f>IFERROR(IF(VLOOKUP($A622,mdf_lsdt9!$A:$BE, AU$1, FALSE)=AU622,0,1),2)</f>
        <v>2</v>
      </c>
      <c r="CH622" s="45">
        <f>IFERROR(IF(VLOOKUP($A622,mdf_lsdt9!$A:$BE, AV$1, FALSE)=AV622,0,1),2)</f>
        <v>2</v>
      </c>
    </row>
    <row r="623" spans="1:86" x14ac:dyDescent="0.35">
      <c r="A623" s="45" t="str">
        <f t="shared" si="10"/>
        <v/>
      </c>
      <c r="AW623" s="45">
        <f>IFERROR(IF(VLOOKUP($A623,mdf_lsdt9!$A:$BE, K$1, FALSE)=K623,0,1),2)</f>
        <v>2</v>
      </c>
      <c r="AX623" s="45">
        <f>IFERROR(IF(VLOOKUP($A623,mdf_lsdt9!$A:$BE, L$1, FALSE)=L623,0,1),2)</f>
        <v>2</v>
      </c>
      <c r="AY623" s="45">
        <f>IFERROR(IF(VLOOKUP($A623,mdf_lsdt9!$A:$BE, M$1, FALSE)=M623,0,1),2)</f>
        <v>2</v>
      </c>
      <c r="AZ623" s="45">
        <f>IFERROR(IF(VLOOKUP($A623,mdf_lsdt9!$A:$BE, N$1, FALSE)=N623,0,1),2)</f>
        <v>2</v>
      </c>
      <c r="BA623" s="45">
        <f>IFERROR(IF(VLOOKUP($A623,mdf_lsdt9!$A:$BE, O$1, FALSE)=O623,0,1),2)</f>
        <v>2</v>
      </c>
      <c r="BB623" s="45">
        <f>IFERROR(IF(VLOOKUP($A623,mdf_lsdt9!$A:$BE, P$1, FALSE)=P623,0,1),2)</f>
        <v>2</v>
      </c>
      <c r="BC623" s="45">
        <f>IFERROR(IF(VLOOKUP($A623,mdf_lsdt9!$A:$BE, Q$1, FALSE)=Q623,0,1),2)</f>
        <v>2</v>
      </c>
      <c r="BD623" s="45">
        <f>IFERROR(IF(VLOOKUP($A623,mdf_lsdt9!$A:$BE, R$1, FALSE)=R623,0,1),2)</f>
        <v>2</v>
      </c>
      <c r="BE623" s="45">
        <f>IFERROR(IF(VLOOKUP($A623,mdf_lsdt9!$A:$BE, S$1, FALSE)=S623,0,1),2)</f>
        <v>2</v>
      </c>
      <c r="BF623" s="45">
        <f>IFERROR(IF(VLOOKUP($A623,mdf_lsdt9!$A:$BE, T$1, FALSE)=T623,0,1),2)</f>
        <v>2</v>
      </c>
      <c r="BG623" s="45">
        <f>IFERROR(IF(VLOOKUP($A623,mdf_lsdt9!$A:$BE, U$1, FALSE)=U623,0,1),2)</f>
        <v>2</v>
      </c>
      <c r="BH623" s="45">
        <f>IFERROR(IF(VLOOKUP($A623,mdf_lsdt9!$A:$BE, V$1, FALSE)=V623,0,1),2)</f>
        <v>2</v>
      </c>
      <c r="BI623" s="45">
        <f>IFERROR(IF(VLOOKUP($A623,mdf_lsdt9!$A:$BE, W$1, FALSE)=W623,0,1),2)</f>
        <v>2</v>
      </c>
      <c r="BJ623" s="45">
        <f>IFERROR(IF(VLOOKUP($A623,mdf_lsdt9!$A:$BE, X$1, FALSE)=X623,0,1),2)</f>
        <v>2</v>
      </c>
      <c r="BK623" s="45">
        <f>IFERROR(IF(VLOOKUP($A623,mdf_lsdt9!$A:$BE, Y$1, FALSE)=Y623,0,1),2)</f>
        <v>2</v>
      </c>
      <c r="BL623" s="45">
        <f>IFERROR(IF(VLOOKUP($A623,mdf_lsdt9!$A:$BE, Z$1, FALSE)=Z623,0,1),2)</f>
        <v>2</v>
      </c>
      <c r="BM623" s="45">
        <f>IFERROR(IF(VLOOKUP($A623,mdf_lsdt9!$A:$BE, AA$1, FALSE)=AA623,0,1),2)</f>
        <v>2</v>
      </c>
      <c r="BN623" s="45">
        <f>IFERROR(IF(VLOOKUP($A623,mdf_lsdt9!$A:$BE, AB$1, FALSE)=AB623,0,1),2)</f>
        <v>2</v>
      </c>
      <c r="BO623" s="45">
        <f>IFERROR(IF(VLOOKUP($A623,mdf_lsdt9!$A:$BE, AC$1, FALSE)=AC623,0,1),2)</f>
        <v>2</v>
      </c>
      <c r="BP623" s="45">
        <f>IFERROR(IF(VLOOKUP($A623,mdf_lsdt9!$A:$BE, AD$1, FALSE)=AD623,0,1),2)</f>
        <v>2</v>
      </c>
      <c r="BQ623" s="45">
        <f>IFERROR(IF(VLOOKUP($A623,mdf_lsdt9!$A:$BE, AE$1, FALSE)=AE623,0,1),2)</f>
        <v>2</v>
      </c>
      <c r="BR623" s="45">
        <f>IFERROR(IF(VLOOKUP($A623,mdf_lsdt9!$A:$BE, AF$1, FALSE)=AF623,0,1),2)</f>
        <v>2</v>
      </c>
      <c r="BS623" s="45">
        <f>IFERROR(IF(VLOOKUP($A623,mdf_lsdt9!$A:$BE, AG$1, FALSE)=AG623,0,1),2)</f>
        <v>2</v>
      </c>
      <c r="BT623" s="45">
        <f>IFERROR(IF(VLOOKUP($A623,mdf_lsdt9!$A:$BE, AH$1, FALSE)=AH623,0,1),2)</f>
        <v>2</v>
      </c>
      <c r="BU623" s="45">
        <f>IFERROR(IF(VLOOKUP($A623,mdf_lsdt9!$A:$BE, AI$1, FALSE)=AI623,0,1),2)</f>
        <v>2</v>
      </c>
      <c r="BV623" s="45">
        <f>IFERROR(IF(VLOOKUP($A623,mdf_lsdt9!$A:$BE, AJ$1, FALSE)=AJ623,0,1),2)</f>
        <v>2</v>
      </c>
      <c r="BW623" s="45">
        <f>IFERROR(IF(VLOOKUP($A623,mdf_lsdt9!$A:$BE, AK$1, FALSE)=AK623,0,1),2)</f>
        <v>2</v>
      </c>
      <c r="BX623" s="45">
        <f>IFERROR(IF(VLOOKUP($A623,mdf_lsdt9!$A:$BE, AL$1, FALSE)=AL623,0,1),2)</f>
        <v>2</v>
      </c>
      <c r="BY623" s="45">
        <f>IFERROR(IF(VLOOKUP($A623,mdf_lsdt9!$A:$BE, AM$1, FALSE)=AM623,0,1),2)</f>
        <v>2</v>
      </c>
      <c r="BZ623" s="45">
        <f>IFERROR(IF(VLOOKUP($A623,mdf_lsdt9!$A:$BE, AN$1, FALSE)=AN623,0,1),2)</f>
        <v>2</v>
      </c>
      <c r="CA623" s="45">
        <f>IFERROR(IF(VLOOKUP($A623,mdf_lsdt9!$A:$BE, AO$1, FALSE)=AO623,0,1),2)</f>
        <v>2</v>
      </c>
      <c r="CB623" s="45">
        <f>IFERROR(IF(VLOOKUP($A623,mdf_lsdt9!$A:$BE, AP$1, FALSE)=AP623,0,1),2)</f>
        <v>2</v>
      </c>
      <c r="CC623" s="45">
        <f>IFERROR(IF(VLOOKUP($A623,mdf_lsdt9!$A:$BE, AQ$1, FALSE)=AQ623,0,1),2)</f>
        <v>2</v>
      </c>
      <c r="CD623" s="45">
        <f>IFERROR(IF(VLOOKUP($A623,mdf_lsdt9!$A:$BE, AR$1, FALSE)=AR623,0,1),2)</f>
        <v>2</v>
      </c>
      <c r="CE623" s="45">
        <f>IFERROR(IF(VLOOKUP($A623,mdf_lsdt9!$A:$BE, AS$1, FALSE)=AS623,0,1),2)</f>
        <v>2</v>
      </c>
      <c r="CF623" s="45">
        <f>IFERROR(IF(VLOOKUP($A623,mdf_lsdt9!$A:$BE, AT$1, FALSE)=AT623,0,1),2)</f>
        <v>2</v>
      </c>
      <c r="CG623" s="45">
        <f>IFERROR(IF(VLOOKUP($A623,mdf_lsdt9!$A:$BE, AU$1, FALSE)=AU623,0,1),2)</f>
        <v>2</v>
      </c>
      <c r="CH623" s="45">
        <f>IFERROR(IF(VLOOKUP($A623,mdf_lsdt9!$A:$BE, AV$1, FALSE)=AV623,0,1),2)</f>
        <v>2</v>
      </c>
    </row>
    <row r="624" spans="1:86" x14ac:dyDescent="0.35">
      <c r="A624" s="45" t="str">
        <f t="shared" si="10"/>
        <v/>
      </c>
      <c r="AW624" s="45">
        <f>IFERROR(IF(VLOOKUP($A624,mdf_lsdt9!$A:$BE, K$1, FALSE)=K624,0,1),2)</f>
        <v>2</v>
      </c>
      <c r="AX624" s="45">
        <f>IFERROR(IF(VLOOKUP($A624,mdf_lsdt9!$A:$BE, L$1, FALSE)=L624,0,1),2)</f>
        <v>2</v>
      </c>
      <c r="AY624" s="45">
        <f>IFERROR(IF(VLOOKUP($A624,mdf_lsdt9!$A:$BE, M$1, FALSE)=M624,0,1),2)</f>
        <v>2</v>
      </c>
      <c r="AZ624" s="45">
        <f>IFERROR(IF(VLOOKUP($A624,mdf_lsdt9!$A:$BE, N$1, FALSE)=N624,0,1),2)</f>
        <v>2</v>
      </c>
      <c r="BA624" s="45">
        <f>IFERROR(IF(VLOOKUP($A624,mdf_lsdt9!$A:$BE, O$1, FALSE)=O624,0,1),2)</f>
        <v>2</v>
      </c>
      <c r="BB624" s="45">
        <f>IFERROR(IF(VLOOKUP($A624,mdf_lsdt9!$A:$BE, P$1, FALSE)=P624,0,1),2)</f>
        <v>2</v>
      </c>
      <c r="BC624" s="45">
        <f>IFERROR(IF(VLOOKUP($A624,mdf_lsdt9!$A:$BE, Q$1, FALSE)=Q624,0,1),2)</f>
        <v>2</v>
      </c>
      <c r="BD624" s="45">
        <f>IFERROR(IF(VLOOKUP($A624,mdf_lsdt9!$A:$BE, R$1, FALSE)=R624,0,1),2)</f>
        <v>2</v>
      </c>
      <c r="BE624" s="45">
        <f>IFERROR(IF(VLOOKUP($A624,mdf_lsdt9!$A:$BE, S$1, FALSE)=S624,0,1),2)</f>
        <v>2</v>
      </c>
      <c r="BF624" s="45">
        <f>IFERROR(IF(VLOOKUP($A624,mdf_lsdt9!$A:$BE, T$1, FALSE)=T624,0,1),2)</f>
        <v>2</v>
      </c>
      <c r="BG624" s="45">
        <f>IFERROR(IF(VLOOKUP($A624,mdf_lsdt9!$A:$BE, U$1, FALSE)=U624,0,1),2)</f>
        <v>2</v>
      </c>
      <c r="BH624" s="45">
        <f>IFERROR(IF(VLOOKUP($A624,mdf_lsdt9!$A:$BE, V$1, FALSE)=V624,0,1),2)</f>
        <v>2</v>
      </c>
      <c r="BI624" s="45">
        <f>IFERROR(IF(VLOOKUP($A624,mdf_lsdt9!$A:$BE, W$1, FALSE)=W624,0,1),2)</f>
        <v>2</v>
      </c>
      <c r="BJ624" s="45">
        <f>IFERROR(IF(VLOOKUP($A624,mdf_lsdt9!$A:$BE, X$1, FALSE)=X624,0,1),2)</f>
        <v>2</v>
      </c>
      <c r="BK624" s="45">
        <f>IFERROR(IF(VLOOKUP($A624,mdf_lsdt9!$A:$BE, Y$1, FALSE)=Y624,0,1),2)</f>
        <v>2</v>
      </c>
      <c r="BL624" s="45">
        <f>IFERROR(IF(VLOOKUP($A624,mdf_lsdt9!$A:$BE, Z$1, FALSE)=Z624,0,1),2)</f>
        <v>2</v>
      </c>
      <c r="BM624" s="45">
        <f>IFERROR(IF(VLOOKUP($A624,mdf_lsdt9!$A:$BE, AA$1, FALSE)=AA624,0,1),2)</f>
        <v>2</v>
      </c>
      <c r="BN624" s="45">
        <f>IFERROR(IF(VLOOKUP($A624,mdf_lsdt9!$A:$BE, AB$1, FALSE)=AB624,0,1),2)</f>
        <v>2</v>
      </c>
      <c r="BO624" s="45">
        <f>IFERROR(IF(VLOOKUP($A624,mdf_lsdt9!$A:$BE, AC$1, FALSE)=AC624,0,1),2)</f>
        <v>2</v>
      </c>
      <c r="BP624" s="45">
        <f>IFERROR(IF(VLOOKUP($A624,mdf_lsdt9!$A:$BE, AD$1, FALSE)=AD624,0,1),2)</f>
        <v>2</v>
      </c>
      <c r="BQ624" s="45">
        <f>IFERROR(IF(VLOOKUP($A624,mdf_lsdt9!$A:$BE, AE$1, FALSE)=AE624,0,1),2)</f>
        <v>2</v>
      </c>
      <c r="BR624" s="45">
        <f>IFERROR(IF(VLOOKUP($A624,mdf_lsdt9!$A:$BE, AF$1, FALSE)=AF624,0,1),2)</f>
        <v>2</v>
      </c>
      <c r="BS624" s="45">
        <f>IFERROR(IF(VLOOKUP($A624,mdf_lsdt9!$A:$BE, AG$1, FALSE)=AG624,0,1),2)</f>
        <v>2</v>
      </c>
      <c r="BT624" s="45">
        <f>IFERROR(IF(VLOOKUP($A624,mdf_lsdt9!$A:$BE, AH$1, FALSE)=AH624,0,1),2)</f>
        <v>2</v>
      </c>
      <c r="BU624" s="45">
        <f>IFERROR(IF(VLOOKUP($A624,mdf_lsdt9!$A:$BE, AI$1, FALSE)=AI624,0,1),2)</f>
        <v>2</v>
      </c>
      <c r="BV624" s="45">
        <f>IFERROR(IF(VLOOKUP($A624,mdf_lsdt9!$A:$BE, AJ$1, FALSE)=AJ624,0,1),2)</f>
        <v>2</v>
      </c>
      <c r="BW624" s="45">
        <f>IFERROR(IF(VLOOKUP($A624,mdf_lsdt9!$A:$BE, AK$1, FALSE)=AK624,0,1),2)</f>
        <v>2</v>
      </c>
      <c r="BX624" s="45">
        <f>IFERROR(IF(VLOOKUP($A624,mdf_lsdt9!$A:$BE, AL$1, FALSE)=AL624,0,1),2)</f>
        <v>2</v>
      </c>
      <c r="BY624" s="45">
        <f>IFERROR(IF(VLOOKUP($A624,mdf_lsdt9!$A:$BE, AM$1, FALSE)=AM624,0,1),2)</f>
        <v>2</v>
      </c>
      <c r="BZ624" s="45">
        <f>IFERROR(IF(VLOOKUP($A624,mdf_lsdt9!$A:$BE, AN$1, FALSE)=AN624,0,1),2)</f>
        <v>2</v>
      </c>
      <c r="CA624" s="45">
        <f>IFERROR(IF(VLOOKUP($A624,mdf_lsdt9!$A:$BE, AO$1, FALSE)=AO624,0,1),2)</f>
        <v>2</v>
      </c>
      <c r="CB624" s="45">
        <f>IFERROR(IF(VLOOKUP($A624,mdf_lsdt9!$A:$BE, AP$1, FALSE)=AP624,0,1),2)</f>
        <v>2</v>
      </c>
      <c r="CC624" s="45">
        <f>IFERROR(IF(VLOOKUP($A624,mdf_lsdt9!$A:$BE, AQ$1, FALSE)=AQ624,0,1),2)</f>
        <v>2</v>
      </c>
      <c r="CD624" s="45">
        <f>IFERROR(IF(VLOOKUP($A624,mdf_lsdt9!$A:$BE, AR$1, FALSE)=AR624,0,1),2)</f>
        <v>2</v>
      </c>
      <c r="CE624" s="45">
        <f>IFERROR(IF(VLOOKUP($A624,mdf_lsdt9!$A:$BE, AS$1, FALSE)=AS624,0,1),2)</f>
        <v>2</v>
      </c>
      <c r="CF624" s="45">
        <f>IFERROR(IF(VLOOKUP($A624,mdf_lsdt9!$A:$BE, AT$1, FALSE)=AT624,0,1),2)</f>
        <v>2</v>
      </c>
      <c r="CG624" s="45">
        <f>IFERROR(IF(VLOOKUP($A624,mdf_lsdt9!$A:$BE, AU$1, FALSE)=AU624,0,1),2)</f>
        <v>2</v>
      </c>
      <c r="CH624" s="45">
        <f>IFERROR(IF(VLOOKUP($A624,mdf_lsdt9!$A:$BE, AV$1, FALSE)=AV624,0,1),2)</f>
        <v>2</v>
      </c>
    </row>
    <row r="625" spans="1:86" x14ac:dyDescent="0.35">
      <c r="A625" s="45" t="str">
        <f t="shared" si="10"/>
        <v/>
      </c>
      <c r="AW625" s="45">
        <f>IFERROR(IF(VLOOKUP($A625,mdf_lsdt9!$A:$BE, K$1, FALSE)=K625,0,1),2)</f>
        <v>2</v>
      </c>
      <c r="AX625" s="45">
        <f>IFERROR(IF(VLOOKUP($A625,mdf_lsdt9!$A:$BE, L$1, FALSE)=L625,0,1),2)</f>
        <v>2</v>
      </c>
      <c r="AY625" s="45">
        <f>IFERROR(IF(VLOOKUP($A625,mdf_lsdt9!$A:$BE, M$1, FALSE)=M625,0,1),2)</f>
        <v>2</v>
      </c>
      <c r="AZ625" s="45">
        <f>IFERROR(IF(VLOOKUP($A625,mdf_lsdt9!$A:$BE, N$1, FALSE)=N625,0,1),2)</f>
        <v>2</v>
      </c>
      <c r="BA625" s="45">
        <f>IFERROR(IF(VLOOKUP($A625,mdf_lsdt9!$A:$BE, O$1, FALSE)=O625,0,1),2)</f>
        <v>2</v>
      </c>
      <c r="BB625" s="45">
        <f>IFERROR(IF(VLOOKUP($A625,mdf_lsdt9!$A:$BE, P$1, FALSE)=P625,0,1),2)</f>
        <v>2</v>
      </c>
      <c r="BC625" s="45">
        <f>IFERROR(IF(VLOOKUP($A625,mdf_lsdt9!$A:$BE, Q$1, FALSE)=Q625,0,1),2)</f>
        <v>2</v>
      </c>
      <c r="BD625" s="45">
        <f>IFERROR(IF(VLOOKUP($A625,mdf_lsdt9!$A:$BE, R$1, FALSE)=R625,0,1),2)</f>
        <v>2</v>
      </c>
      <c r="BE625" s="45">
        <f>IFERROR(IF(VLOOKUP($A625,mdf_lsdt9!$A:$BE, S$1, FALSE)=S625,0,1),2)</f>
        <v>2</v>
      </c>
      <c r="BF625" s="45">
        <f>IFERROR(IF(VLOOKUP($A625,mdf_lsdt9!$A:$BE, T$1, FALSE)=T625,0,1),2)</f>
        <v>2</v>
      </c>
      <c r="BG625" s="45">
        <f>IFERROR(IF(VLOOKUP($A625,mdf_lsdt9!$A:$BE, U$1, FALSE)=U625,0,1),2)</f>
        <v>2</v>
      </c>
      <c r="BH625" s="45">
        <f>IFERROR(IF(VLOOKUP($A625,mdf_lsdt9!$A:$BE, V$1, FALSE)=V625,0,1),2)</f>
        <v>2</v>
      </c>
      <c r="BI625" s="45">
        <f>IFERROR(IF(VLOOKUP($A625,mdf_lsdt9!$A:$BE, W$1, FALSE)=W625,0,1),2)</f>
        <v>2</v>
      </c>
      <c r="BJ625" s="45">
        <f>IFERROR(IF(VLOOKUP($A625,mdf_lsdt9!$A:$BE, X$1, FALSE)=X625,0,1),2)</f>
        <v>2</v>
      </c>
      <c r="BK625" s="45">
        <f>IFERROR(IF(VLOOKUP($A625,mdf_lsdt9!$A:$BE, Y$1, FALSE)=Y625,0,1),2)</f>
        <v>2</v>
      </c>
      <c r="BL625" s="45">
        <f>IFERROR(IF(VLOOKUP($A625,mdf_lsdt9!$A:$BE, Z$1, FALSE)=Z625,0,1),2)</f>
        <v>2</v>
      </c>
      <c r="BM625" s="45">
        <f>IFERROR(IF(VLOOKUP($A625,mdf_lsdt9!$A:$BE, AA$1, FALSE)=AA625,0,1),2)</f>
        <v>2</v>
      </c>
      <c r="BN625" s="45">
        <f>IFERROR(IF(VLOOKUP($A625,mdf_lsdt9!$A:$BE, AB$1, FALSE)=AB625,0,1),2)</f>
        <v>2</v>
      </c>
      <c r="BO625" s="45">
        <f>IFERROR(IF(VLOOKUP($A625,mdf_lsdt9!$A:$BE, AC$1, FALSE)=AC625,0,1),2)</f>
        <v>2</v>
      </c>
      <c r="BP625" s="45">
        <f>IFERROR(IF(VLOOKUP($A625,mdf_lsdt9!$A:$BE, AD$1, FALSE)=AD625,0,1),2)</f>
        <v>2</v>
      </c>
      <c r="BQ625" s="45">
        <f>IFERROR(IF(VLOOKUP($A625,mdf_lsdt9!$A:$BE, AE$1, FALSE)=AE625,0,1),2)</f>
        <v>2</v>
      </c>
      <c r="BR625" s="45">
        <f>IFERROR(IF(VLOOKUP($A625,mdf_lsdt9!$A:$BE, AF$1, FALSE)=AF625,0,1),2)</f>
        <v>2</v>
      </c>
      <c r="BS625" s="45">
        <f>IFERROR(IF(VLOOKUP($A625,mdf_lsdt9!$A:$BE, AG$1, FALSE)=AG625,0,1),2)</f>
        <v>2</v>
      </c>
      <c r="BT625" s="45">
        <f>IFERROR(IF(VLOOKUP($A625,mdf_lsdt9!$A:$BE, AH$1, FALSE)=AH625,0,1),2)</f>
        <v>2</v>
      </c>
      <c r="BU625" s="45">
        <f>IFERROR(IF(VLOOKUP($A625,mdf_lsdt9!$A:$BE, AI$1, FALSE)=AI625,0,1),2)</f>
        <v>2</v>
      </c>
      <c r="BV625" s="45">
        <f>IFERROR(IF(VLOOKUP($A625,mdf_lsdt9!$A:$BE, AJ$1, FALSE)=AJ625,0,1),2)</f>
        <v>2</v>
      </c>
      <c r="BW625" s="45">
        <f>IFERROR(IF(VLOOKUP($A625,mdf_lsdt9!$A:$BE, AK$1, FALSE)=AK625,0,1),2)</f>
        <v>2</v>
      </c>
      <c r="BX625" s="45">
        <f>IFERROR(IF(VLOOKUP($A625,mdf_lsdt9!$A:$BE, AL$1, FALSE)=AL625,0,1),2)</f>
        <v>2</v>
      </c>
      <c r="BY625" s="45">
        <f>IFERROR(IF(VLOOKUP($A625,mdf_lsdt9!$A:$BE, AM$1, FALSE)=AM625,0,1),2)</f>
        <v>2</v>
      </c>
      <c r="BZ625" s="45">
        <f>IFERROR(IF(VLOOKUP($A625,mdf_lsdt9!$A:$BE, AN$1, FALSE)=AN625,0,1),2)</f>
        <v>2</v>
      </c>
      <c r="CA625" s="45">
        <f>IFERROR(IF(VLOOKUP($A625,mdf_lsdt9!$A:$BE, AO$1, FALSE)=AO625,0,1),2)</f>
        <v>2</v>
      </c>
      <c r="CB625" s="45">
        <f>IFERROR(IF(VLOOKUP($A625,mdf_lsdt9!$A:$BE, AP$1, FALSE)=AP625,0,1),2)</f>
        <v>2</v>
      </c>
      <c r="CC625" s="45">
        <f>IFERROR(IF(VLOOKUP($A625,mdf_lsdt9!$A:$BE, AQ$1, FALSE)=AQ625,0,1),2)</f>
        <v>2</v>
      </c>
      <c r="CD625" s="45">
        <f>IFERROR(IF(VLOOKUP($A625,mdf_lsdt9!$A:$BE, AR$1, FALSE)=AR625,0,1),2)</f>
        <v>2</v>
      </c>
      <c r="CE625" s="45">
        <f>IFERROR(IF(VLOOKUP($A625,mdf_lsdt9!$A:$BE, AS$1, FALSE)=AS625,0,1),2)</f>
        <v>2</v>
      </c>
      <c r="CF625" s="45">
        <f>IFERROR(IF(VLOOKUP($A625,mdf_lsdt9!$A:$BE, AT$1, FALSE)=AT625,0,1),2)</f>
        <v>2</v>
      </c>
      <c r="CG625" s="45">
        <f>IFERROR(IF(VLOOKUP($A625,mdf_lsdt9!$A:$BE, AU$1, FALSE)=AU625,0,1),2)</f>
        <v>2</v>
      </c>
      <c r="CH625" s="45">
        <f>IFERROR(IF(VLOOKUP($A625,mdf_lsdt9!$A:$BE, AV$1, FALSE)=AV625,0,1),2)</f>
        <v>2</v>
      </c>
    </row>
    <row r="626" spans="1:86" x14ac:dyDescent="0.35">
      <c r="A626" s="45" t="str">
        <f t="shared" si="10"/>
        <v/>
      </c>
      <c r="AW626" s="45">
        <f>IFERROR(IF(VLOOKUP($A626,mdf_lsdt9!$A:$BE, K$1, FALSE)=K626,0,1),2)</f>
        <v>2</v>
      </c>
      <c r="AX626" s="45">
        <f>IFERROR(IF(VLOOKUP($A626,mdf_lsdt9!$A:$BE, L$1, FALSE)=L626,0,1),2)</f>
        <v>2</v>
      </c>
      <c r="AY626" s="45">
        <f>IFERROR(IF(VLOOKUP($A626,mdf_lsdt9!$A:$BE, M$1, FALSE)=M626,0,1),2)</f>
        <v>2</v>
      </c>
      <c r="AZ626" s="45">
        <f>IFERROR(IF(VLOOKUP($A626,mdf_lsdt9!$A:$BE, N$1, FALSE)=N626,0,1),2)</f>
        <v>2</v>
      </c>
      <c r="BA626" s="45">
        <f>IFERROR(IF(VLOOKUP($A626,mdf_lsdt9!$A:$BE, O$1, FALSE)=O626,0,1),2)</f>
        <v>2</v>
      </c>
      <c r="BB626" s="45">
        <f>IFERROR(IF(VLOOKUP($A626,mdf_lsdt9!$A:$BE, P$1, FALSE)=P626,0,1),2)</f>
        <v>2</v>
      </c>
      <c r="BC626" s="45">
        <f>IFERROR(IF(VLOOKUP($A626,mdf_lsdt9!$A:$BE, Q$1, FALSE)=Q626,0,1),2)</f>
        <v>2</v>
      </c>
      <c r="BD626" s="45">
        <f>IFERROR(IF(VLOOKUP($A626,mdf_lsdt9!$A:$BE, R$1, FALSE)=R626,0,1),2)</f>
        <v>2</v>
      </c>
      <c r="BE626" s="45">
        <f>IFERROR(IF(VLOOKUP($A626,mdf_lsdt9!$A:$BE, S$1, FALSE)=S626,0,1),2)</f>
        <v>2</v>
      </c>
      <c r="BF626" s="45">
        <f>IFERROR(IF(VLOOKUP($A626,mdf_lsdt9!$A:$BE, T$1, FALSE)=T626,0,1),2)</f>
        <v>2</v>
      </c>
      <c r="BG626" s="45">
        <f>IFERROR(IF(VLOOKUP($A626,mdf_lsdt9!$A:$BE, U$1, FALSE)=U626,0,1),2)</f>
        <v>2</v>
      </c>
      <c r="BH626" s="45">
        <f>IFERROR(IF(VLOOKUP($A626,mdf_lsdt9!$A:$BE, V$1, FALSE)=V626,0,1),2)</f>
        <v>2</v>
      </c>
      <c r="BI626" s="45">
        <f>IFERROR(IF(VLOOKUP($A626,mdf_lsdt9!$A:$BE, W$1, FALSE)=W626,0,1),2)</f>
        <v>2</v>
      </c>
      <c r="BJ626" s="45">
        <f>IFERROR(IF(VLOOKUP($A626,mdf_lsdt9!$A:$BE, X$1, FALSE)=X626,0,1),2)</f>
        <v>2</v>
      </c>
      <c r="BK626" s="45">
        <f>IFERROR(IF(VLOOKUP($A626,mdf_lsdt9!$A:$BE, Y$1, FALSE)=Y626,0,1),2)</f>
        <v>2</v>
      </c>
      <c r="BL626" s="45">
        <f>IFERROR(IF(VLOOKUP($A626,mdf_lsdt9!$A:$BE, Z$1, FALSE)=Z626,0,1),2)</f>
        <v>2</v>
      </c>
      <c r="BM626" s="45">
        <f>IFERROR(IF(VLOOKUP($A626,mdf_lsdt9!$A:$BE, AA$1, FALSE)=AA626,0,1),2)</f>
        <v>2</v>
      </c>
      <c r="BN626" s="45">
        <f>IFERROR(IF(VLOOKUP($A626,mdf_lsdt9!$A:$BE, AB$1, FALSE)=AB626,0,1),2)</f>
        <v>2</v>
      </c>
      <c r="BO626" s="45">
        <f>IFERROR(IF(VLOOKUP($A626,mdf_lsdt9!$A:$BE, AC$1, FALSE)=AC626,0,1),2)</f>
        <v>2</v>
      </c>
      <c r="BP626" s="45">
        <f>IFERROR(IF(VLOOKUP($A626,mdf_lsdt9!$A:$BE, AD$1, FALSE)=AD626,0,1),2)</f>
        <v>2</v>
      </c>
      <c r="BQ626" s="45">
        <f>IFERROR(IF(VLOOKUP($A626,mdf_lsdt9!$A:$BE, AE$1, FALSE)=AE626,0,1),2)</f>
        <v>2</v>
      </c>
      <c r="BR626" s="45">
        <f>IFERROR(IF(VLOOKUP($A626,mdf_lsdt9!$A:$BE, AF$1, FALSE)=AF626,0,1),2)</f>
        <v>2</v>
      </c>
      <c r="BS626" s="45">
        <f>IFERROR(IF(VLOOKUP($A626,mdf_lsdt9!$A:$BE, AG$1, FALSE)=AG626,0,1),2)</f>
        <v>2</v>
      </c>
      <c r="BT626" s="45">
        <f>IFERROR(IF(VLOOKUP($A626,mdf_lsdt9!$A:$BE, AH$1, FALSE)=AH626,0,1),2)</f>
        <v>2</v>
      </c>
      <c r="BU626" s="45">
        <f>IFERROR(IF(VLOOKUP($A626,mdf_lsdt9!$A:$BE, AI$1, FALSE)=AI626,0,1),2)</f>
        <v>2</v>
      </c>
      <c r="BV626" s="45">
        <f>IFERROR(IF(VLOOKUP($A626,mdf_lsdt9!$A:$BE, AJ$1, FALSE)=AJ626,0,1),2)</f>
        <v>2</v>
      </c>
      <c r="BW626" s="45">
        <f>IFERROR(IF(VLOOKUP($A626,mdf_lsdt9!$A:$BE, AK$1, FALSE)=AK626,0,1),2)</f>
        <v>2</v>
      </c>
      <c r="BX626" s="45">
        <f>IFERROR(IF(VLOOKUP($A626,mdf_lsdt9!$A:$BE, AL$1, FALSE)=AL626,0,1),2)</f>
        <v>2</v>
      </c>
      <c r="BY626" s="45">
        <f>IFERROR(IF(VLOOKUP($A626,mdf_lsdt9!$A:$BE, AM$1, FALSE)=AM626,0,1),2)</f>
        <v>2</v>
      </c>
      <c r="BZ626" s="45">
        <f>IFERROR(IF(VLOOKUP($A626,mdf_lsdt9!$A:$BE, AN$1, FALSE)=AN626,0,1),2)</f>
        <v>2</v>
      </c>
      <c r="CA626" s="45">
        <f>IFERROR(IF(VLOOKUP($A626,mdf_lsdt9!$A:$BE, AO$1, FALSE)=AO626,0,1),2)</f>
        <v>2</v>
      </c>
      <c r="CB626" s="45">
        <f>IFERROR(IF(VLOOKUP($A626,mdf_lsdt9!$A:$BE, AP$1, FALSE)=AP626,0,1),2)</f>
        <v>2</v>
      </c>
      <c r="CC626" s="45">
        <f>IFERROR(IF(VLOOKUP($A626,mdf_lsdt9!$A:$BE, AQ$1, FALSE)=AQ626,0,1),2)</f>
        <v>2</v>
      </c>
      <c r="CD626" s="45">
        <f>IFERROR(IF(VLOOKUP($A626,mdf_lsdt9!$A:$BE, AR$1, FALSE)=AR626,0,1),2)</f>
        <v>2</v>
      </c>
      <c r="CE626" s="45">
        <f>IFERROR(IF(VLOOKUP($A626,mdf_lsdt9!$A:$BE, AS$1, FALSE)=AS626,0,1),2)</f>
        <v>2</v>
      </c>
      <c r="CF626" s="45">
        <f>IFERROR(IF(VLOOKUP($A626,mdf_lsdt9!$A:$BE, AT$1, FALSE)=AT626,0,1),2)</f>
        <v>2</v>
      </c>
      <c r="CG626" s="45">
        <f>IFERROR(IF(VLOOKUP($A626,mdf_lsdt9!$A:$BE, AU$1, FALSE)=AU626,0,1),2)</f>
        <v>2</v>
      </c>
      <c r="CH626" s="45">
        <f>IFERROR(IF(VLOOKUP($A626,mdf_lsdt9!$A:$BE, AV$1, FALSE)=AV626,0,1),2)</f>
        <v>2</v>
      </c>
    </row>
    <row r="627" spans="1:86" x14ac:dyDescent="0.35">
      <c r="A627" s="45" t="str">
        <f t="shared" si="10"/>
        <v/>
      </c>
      <c r="AW627" s="45">
        <f>IFERROR(IF(VLOOKUP($A627,mdf_lsdt9!$A:$BE, K$1, FALSE)=K627,0,1),2)</f>
        <v>2</v>
      </c>
      <c r="AX627" s="45">
        <f>IFERROR(IF(VLOOKUP($A627,mdf_lsdt9!$A:$BE, L$1, FALSE)=L627,0,1),2)</f>
        <v>2</v>
      </c>
      <c r="AY627" s="45">
        <f>IFERROR(IF(VLOOKUP($A627,mdf_lsdt9!$A:$BE, M$1, FALSE)=M627,0,1),2)</f>
        <v>2</v>
      </c>
      <c r="AZ627" s="45">
        <f>IFERROR(IF(VLOOKUP($A627,mdf_lsdt9!$A:$BE, N$1, FALSE)=N627,0,1),2)</f>
        <v>2</v>
      </c>
      <c r="BA627" s="45">
        <f>IFERROR(IF(VLOOKUP($A627,mdf_lsdt9!$A:$BE, O$1, FALSE)=O627,0,1),2)</f>
        <v>2</v>
      </c>
      <c r="BB627" s="45">
        <f>IFERROR(IF(VLOOKUP($A627,mdf_lsdt9!$A:$BE, P$1, FALSE)=P627,0,1),2)</f>
        <v>2</v>
      </c>
      <c r="BC627" s="45">
        <f>IFERROR(IF(VLOOKUP($A627,mdf_lsdt9!$A:$BE, Q$1, FALSE)=Q627,0,1),2)</f>
        <v>2</v>
      </c>
      <c r="BD627" s="45">
        <f>IFERROR(IF(VLOOKUP($A627,mdf_lsdt9!$A:$BE, R$1, FALSE)=R627,0,1),2)</f>
        <v>2</v>
      </c>
      <c r="BE627" s="45">
        <f>IFERROR(IF(VLOOKUP($A627,mdf_lsdt9!$A:$BE, S$1, FALSE)=S627,0,1),2)</f>
        <v>2</v>
      </c>
      <c r="BF627" s="45">
        <f>IFERROR(IF(VLOOKUP($A627,mdf_lsdt9!$A:$BE, T$1, FALSE)=T627,0,1),2)</f>
        <v>2</v>
      </c>
      <c r="BG627" s="45">
        <f>IFERROR(IF(VLOOKUP($A627,mdf_lsdt9!$A:$BE, U$1, FALSE)=U627,0,1),2)</f>
        <v>2</v>
      </c>
      <c r="BH627" s="45">
        <f>IFERROR(IF(VLOOKUP($A627,mdf_lsdt9!$A:$BE, V$1, FALSE)=V627,0,1),2)</f>
        <v>2</v>
      </c>
      <c r="BI627" s="45">
        <f>IFERROR(IF(VLOOKUP($A627,mdf_lsdt9!$A:$BE, W$1, FALSE)=W627,0,1),2)</f>
        <v>2</v>
      </c>
      <c r="BJ627" s="45">
        <f>IFERROR(IF(VLOOKUP($A627,mdf_lsdt9!$A:$BE, X$1, FALSE)=X627,0,1),2)</f>
        <v>2</v>
      </c>
      <c r="BK627" s="45">
        <f>IFERROR(IF(VLOOKUP($A627,mdf_lsdt9!$A:$BE, Y$1, FALSE)=Y627,0,1),2)</f>
        <v>2</v>
      </c>
      <c r="BL627" s="45">
        <f>IFERROR(IF(VLOOKUP($A627,mdf_lsdt9!$A:$BE, Z$1, FALSE)=Z627,0,1),2)</f>
        <v>2</v>
      </c>
      <c r="BM627" s="45">
        <f>IFERROR(IF(VLOOKUP($A627,mdf_lsdt9!$A:$BE, AA$1, FALSE)=AA627,0,1),2)</f>
        <v>2</v>
      </c>
      <c r="BN627" s="45">
        <f>IFERROR(IF(VLOOKUP($A627,mdf_lsdt9!$A:$BE, AB$1, FALSE)=AB627,0,1),2)</f>
        <v>2</v>
      </c>
      <c r="BO627" s="45">
        <f>IFERROR(IF(VLOOKUP($A627,mdf_lsdt9!$A:$BE, AC$1, FALSE)=AC627,0,1),2)</f>
        <v>2</v>
      </c>
      <c r="BP627" s="45">
        <f>IFERROR(IF(VLOOKUP($A627,mdf_lsdt9!$A:$BE, AD$1, FALSE)=AD627,0,1),2)</f>
        <v>2</v>
      </c>
      <c r="BQ627" s="45">
        <f>IFERROR(IF(VLOOKUP($A627,mdf_lsdt9!$A:$BE, AE$1, FALSE)=AE627,0,1),2)</f>
        <v>2</v>
      </c>
      <c r="BR627" s="45">
        <f>IFERROR(IF(VLOOKUP($A627,mdf_lsdt9!$A:$BE, AF$1, FALSE)=AF627,0,1),2)</f>
        <v>2</v>
      </c>
      <c r="BS627" s="45">
        <f>IFERROR(IF(VLOOKUP($A627,mdf_lsdt9!$A:$BE, AG$1, FALSE)=AG627,0,1),2)</f>
        <v>2</v>
      </c>
      <c r="BT627" s="45">
        <f>IFERROR(IF(VLOOKUP($A627,mdf_lsdt9!$A:$BE, AH$1, FALSE)=AH627,0,1),2)</f>
        <v>2</v>
      </c>
      <c r="BU627" s="45">
        <f>IFERROR(IF(VLOOKUP($A627,mdf_lsdt9!$A:$BE, AI$1, FALSE)=AI627,0,1),2)</f>
        <v>2</v>
      </c>
      <c r="BV627" s="45">
        <f>IFERROR(IF(VLOOKUP($A627,mdf_lsdt9!$A:$BE, AJ$1, FALSE)=AJ627,0,1),2)</f>
        <v>2</v>
      </c>
      <c r="BW627" s="45">
        <f>IFERROR(IF(VLOOKUP($A627,mdf_lsdt9!$A:$BE, AK$1, FALSE)=AK627,0,1),2)</f>
        <v>2</v>
      </c>
      <c r="BX627" s="45">
        <f>IFERROR(IF(VLOOKUP($A627,mdf_lsdt9!$A:$BE, AL$1, FALSE)=AL627,0,1),2)</f>
        <v>2</v>
      </c>
      <c r="BY627" s="45">
        <f>IFERROR(IF(VLOOKUP($A627,mdf_lsdt9!$A:$BE, AM$1, FALSE)=AM627,0,1),2)</f>
        <v>2</v>
      </c>
      <c r="BZ627" s="45">
        <f>IFERROR(IF(VLOOKUP($A627,mdf_lsdt9!$A:$BE, AN$1, FALSE)=AN627,0,1),2)</f>
        <v>2</v>
      </c>
      <c r="CA627" s="45">
        <f>IFERROR(IF(VLOOKUP($A627,mdf_lsdt9!$A:$BE, AO$1, FALSE)=AO627,0,1),2)</f>
        <v>2</v>
      </c>
      <c r="CB627" s="45">
        <f>IFERROR(IF(VLOOKUP($A627,mdf_lsdt9!$A:$BE, AP$1, FALSE)=AP627,0,1),2)</f>
        <v>2</v>
      </c>
      <c r="CC627" s="45">
        <f>IFERROR(IF(VLOOKUP($A627,mdf_lsdt9!$A:$BE, AQ$1, FALSE)=AQ627,0,1),2)</f>
        <v>2</v>
      </c>
      <c r="CD627" s="45">
        <f>IFERROR(IF(VLOOKUP($A627,mdf_lsdt9!$A:$BE, AR$1, FALSE)=AR627,0,1),2)</f>
        <v>2</v>
      </c>
      <c r="CE627" s="45">
        <f>IFERROR(IF(VLOOKUP($A627,mdf_lsdt9!$A:$BE, AS$1, FALSE)=AS627,0,1),2)</f>
        <v>2</v>
      </c>
      <c r="CF627" s="45">
        <f>IFERROR(IF(VLOOKUP($A627,mdf_lsdt9!$A:$BE, AT$1, FALSE)=AT627,0,1),2)</f>
        <v>2</v>
      </c>
      <c r="CG627" s="45">
        <f>IFERROR(IF(VLOOKUP($A627,mdf_lsdt9!$A:$BE, AU$1, FALSE)=AU627,0,1),2)</f>
        <v>2</v>
      </c>
      <c r="CH627" s="45">
        <f>IFERROR(IF(VLOOKUP($A627,mdf_lsdt9!$A:$BE, AV$1, FALSE)=AV627,0,1),2)</f>
        <v>2</v>
      </c>
    </row>
    <row r="628" spans="1:86" x14ac:dyDescent="0.35">
      <c r="A628" s="45" t="str">
        <f t="shared" si="10"/>
        <v/>
      </c>
      <c r="AW628" s="45">
        <f>IFERROR(IF(VLOOKUP($A628,mdf_lsdt9!$A:$BE, K$1, FALSE)=K628,0,1),2)</f>
        <v>2</v>
      </c>
      <c r="AX628" s="45">
        <f>IFERROR(IF(VLOOKUP($A628,mdf_lsdt9!$A:$BE, L$1, FALSE)=L628,0,1),2)</f>
        <v>2</v>
      </c>
      <c r="AY628" s="45">
        <f>IFERROR(IF(VLOOKUP($A628,mdf_lsdt9!$A:$BE, M$1, FALSE)=M628,0,1),2)</f>
        <v>2</v>
      </c>
      <c r="AZ628" s="45">
        <f>IFERROR(IF(VLOOKUP($A628,mdf_lsdt9!$A:$BE, N$1, FALSE)=N628,0,1),2)</f>
        <v>2</v>
      </c>
      <c r="BA628" s="45">
        <f>IFERROR(IF(VLOOKUP($A628,mdf_lsdt9!$A:$BE, O$1, FALSE)=O628,0,1),2)</f>
        <v>2</v>
      </c>
      <c r="BB628" s="45">
        <f>IFERROR(IF(VLOOKUP($A628,mdf_lsdt9!$A:$BE, P$1, FALSE)=P628,0,1),2)</f>
        <v>2</v>
      </c>
      <c r="BC628" s="45">
        <f>IFERROR(IF(VLOOKUP($A628,mdf_lsdt9!$A:$BE, Q$1, FALSE)=Q628,0,1),2)</f>
        <v>2</v>
      </c>
      <c r="BD628" s="45">
        <f>IFERROR(IF(VLOOKUP($A628,mdf_lsdt9!$A:$BE, R$1, FALSE)=R628,0,1),2)</f>
        <v>2</v>
      </c>
      <c r="BE628" s="45">
        <f>IFERROR(IF(VLOOKUP($A628,mdf_lsdt9!$A:$BE, S$1, FALSE)=S628,0,1),2)</f>
        <v>2</v>
      </c>
      <c r="BF628" s="45">
        <f>IFERROR(IF(VLOOKUP($A628,mdf_lsdt9!$A:$BE, T$1, FALSE)=T628,0,1),2)</f>
        <v>2</v>
      </c>
      <c r="BG628" s="45">
        <f>IFERROR(IF(VLOOKUP($A628,mdf_lsdt9!$A:$BE, U$1, FALSE)=U628,0,1),2)</f>
        <v>2</v>
      </c>
      <c r="BH628" s="45">
        <f>IFERROR(IF(VLOOKUP($A628,mdf_lsdt9!$A:$BE, V$1, FALSE)=V628,0,1),2)</f>
        <v>2</v>
      </c>
      <c r="BI628" s="45">
        <f>IFERROR(IF(VLOOKUP($A628,mdf_lsdt9!$A:$BE, W$1, FALSE)=W628,0,1),2)</f>
        <v>2</v>
      </c>
      <c r="BJ628" s="45">
        <f>IFERROR(IF(VLOOKUP($A628,mdf_lsdt9!$A:$BE, X$1, FALSE)=X628,0,1),2)</f>
        <v>2</v>
      </c>
      <c r="BK628" s="45">
        <f>IFERROR(IF(VLOOKUP($A628,mdf_lsdt9!$A:$BE, Y$1, FALSE)=Y628,0,1),2)</f>
        <v>2</v>
      </c>
      <c r="BL628" s="45">
        <f>IFERROR(IF(VLOOKUP($A628,mdf_lsdt9!$A:$BE, Z$1, FALSE)=Z628,0,1),2)</f>
        <v>2</v>
      </c>
      <c r="BM628" s="45">
        <f>IFERROR(IF(VLOOKUP($A628,mdf_lsdt9!$A:$BE, AA$1, FALSE)=AA628,0,1),2)</f>
        <v>2</v>
      </c>
      <c r="BN628" s="45">
        <f>IFERROR(IF(VLOOKUP($A628,mdf_lsdt9!$A:$BE, AB$1, FALSE)=AB628,0,1),2)</f>
        <v>2</v>
      </c>
      <c r="BO628" s="45">
        <f>IFERROR(IF(VLOOKUP($A628,mdf_lsdt9!$A:$BE, AC$1, FALSE)=AC628,0,1),2)</f>
        <v>2</v>
      </c>
      <c r="BP628" s="45">
        <f>IFERROR(IF(VLOOKUP($A628,mdf_lsdt9!$A:$BE, AD$1, FALSE)=AD628,0,1),2)</f>
        <v>2</v>
      </c>
      <c r="BQ628" s="45">
        <f>IFERROR(IF(VLOOKUP($A628,mdf_lsdt9!$A:$BE, AE$1, FALSE)=AE628,0,1),2)</f>
        <v>2</v>
      </c>
      <c r="BR628" s="45">
        <f>IFERROR(IF(VLOOKUP($A628,mdf_lsdt9!$A:$BE, AF$1, FALSE)=AF628,0,1),2)</f>
        <v>2</v>
      </c>
      <c r="BS628" s="45">
        <f>IFERROR(IF(VLOOKUP($A628,mdf_lsdt9!$A:$BE, AG$1, FALSE)=AG628,0,1),2)</f>
        <v>2</v>
      </c>
      <c r="BT628" s="45">
        <f>IFERROR(IF(VLOOKUP($A628,mdf_lsdt9!$A:$BE, AH$1, FALSE)=AH628,0,1),2)</f>
        <v>2</v>
      </c>
      <c r="BU628" s="45">
        <f>IFERROR(IF(VLOOKUP($A628,mdf_lsdt9!$A:$BE, AI$1, FALSE)=AI628,0,1),2)</f>
        <v>2</v>
      </c>
      <c r="BV628" s="45">
        <f>IFERROR(IF(VLOOKUP($A628,mdf_lsdt9!$A:$BE, AJ$1, FALSE)=AJ628,0,1),2)</f>
        <v>2</v>
      </c>
      <c r="BW628" s="45">
        <f>IFERROR(IF(VLOOKUP($A628,mdf_lsdt9!$A:$BE, AK$1, FALSE)=AK628,0,1),2)</f>
        <v>2</v>
      </c>
      <c r="BX628" s="45">
        <f>IFERROR(IF(VLOOKUP($A628,mdf_lsdt9!$A:$BE, AL$1, FALSE)=AL628,0,1),2)</f>
        <v>2</v>
      </c>
      <c r="BY628" s="45">
        <f>IFERROR(IF(VLOOKUP($A628,mdf_lsdt9!$A:$BE, AM$1, FALSE)=AM628,0,1),2)</f>
        <v>2</v>
      </c>
      <c r="BZ628" s="45">
        <f>IFERROR(IF(VLOOKUP($A628,mdf_lsdt9!$A:$BE, AN$1, FALSE)=AN628,0,1),2)</f>
        <v>2</v>
      </c>
      <c r="CA628" s="45">
        <f>IFERROR(IF(VLOOKUP($A628,mdf_lsdt9!$A:$BE, AO$1, FALSE)=AO628,0,1),2)</f>
        <v>2</v>
      </c>
      <c r="CB628" s="45">
        <f>IFERROR(IF(VLOOKUP($A628,mdf_lsdt9!$A:$BE, AP$1, FALSE)=AP628,0,1),2)</f>
        <v>2</v>
      </c>
      <c r="CC628" s="45">
        <f>IFERROR(IF(VLOOKUP($A628,mdf_lsdt9!$A:$BE, AQ$1, FALSE)=AQ628,0,1),2)</f>
        <v>2</v>
      </c>
      <c r="CD628" s="45">
        <f>IFERROR(IF(VLOOKUP($A628,mdf_lsdt9!$A:$BE, AR$1, FALSE)=AR628,0,1),2)</f>
        <v>2</v>
      </c>
      <c r="CE628" s="45">
        <f>IFERROR(IF(VLOOKUP($A628,mdf_lsdt9!$A:$BE, AS$1, FALSE)=AS628,0,1),2)</f>
        <v>2</v>
      </c>
      <c r="CF628" s="45">
        <f>IFERROR(IF(VLOOKUP($A628,mdf_lsdt9!$A:$BE, AT$1, FALSE)=AT628,0,1),2)</f>
        <v>2</v>
      </c>
      <c r="CG628" s="45">
        <f>IFERROR(IF(VLOOKUP($A628,mdf_lsdt9!$A:$BE, AU$1, FALSE)=AU628,0,1),2)</f>
        <v>2</v>
      </c>
      <c r="CH628" s="45">
        <f>IFERROR(IF(VLOOKUP($A628,mdf_lsdt9!$A:$BE, AV$1, FALSE)=AV628,0,1),2)</f>
        <v>2</v>
      </c>
    </row>
    <row r="629" spans="1:86" x14ac:dyDescent="0.35">
      <c r="A629" s="45" t="str">
        <f t="shared" si="10"/>
        <v/>
      </c>
      <c r="AW629" s="45">
        <f>IFERROR(IF(VLOOKUP($A629,mdf_lsdt9!$A:$BE, K$1, FALSE)=K629,0,1),2)</f>
        <v>2</v>
      </c>
      <c r="AX629" s="45">
        <f>IFERROR(IF(VLOOKUP($A629,mdf_lsdt9!$A:$BE, L$1, FALSE)=L629,0,1),2)</f>
        <v>2</v>
      </c>
      <c r="AY629" s="45">
        <f>IFERROR(IF(VLOOKUP($A629,mdf_lsdt9!$A:$BE, M$1, FALSE)=M629,0,1),2)</f>
        <v>2</v>
      </c>
      <c r="AZ629" s="45">
        <f>IFERROR(IF(VLOOKUP($A629,mdf_lsdt9!$A:$BE, N$1, FALSE)=N629,0,1),2)</f>
        <v>2</v>
      </c>
      <c r="BA629" s="45">
        <f>IFERROR(IF(VLOOKUP($A629,mdf_lsdt9!$A:$BE, O$1, FALSE)=O629,0,1),2)</f>
        <v>2</v>
      </c>
      <c r="BB629" s="45">
        <f>IFERROR(IF(VLOOKUP($A629,mdf_lsdt9!$A:$BE, P$1, FALSE)=P629,0,1),2)</f>
        <v>2</v>
      </c>
      <c r="BC629" s="45">
        <f>IFERROR(IF(VLOOKUP($A629,mdf_lsdt9!$A:$BE, Q$1, FALSE)=Q629,0,1),2)</f>
        <v>2</v>
      </c>
      <c r="BD629" s="45">
        <f>IFERROR(IF(VLOOKUP($A629,mdf_lsdt9!$A:$BE, R$1, FALSE)=R629,0,1),2)</f>
        <v>2</v>
      </c>
      <c r="BE629" s="45">
        <f>IFERROR(IF(VLOOKUP($A629,mdf_lsdt9!$A:$BE, S$1, FALSE)=S629,0,1),2)</f>
        <v>2</v>
      </c>
      <c r="BF629" s="45">
        <f>IFERROR(IF(VLOOKUP($A629,mdf_lsdt9!$A:$BE, T$1, FALSE)=T629,0,1),2)</f>
        <v>2</v>
      </c>
      <c r="BG629" s="45">
        <f>IFERROR(IF(VLOOKUP($A629,mdf_lsdt9!$A:$BE, U$1, FALSE)=U629,0,1),2)</f>
        <v>2</v>
      </c>
      <c r="BH629" s="45">
        <f>IFERROR(IF(VLOOKUP($A629,mdf_lsdt9!$A:$BE, V$1, FALSE)=V629,0,1),2)</f>
        <v>2</v>
      </c>
      <c r="BI629" s="45">
        <f>IFERROR(IF(VLOOKUP($A629,mdf_lsdt9!$A:$BE, W$1, FALSE)=W629,0,1),2)</f>
        <v>2</v>
      </c>
      <c r="BJ629" s="45">
        <f>IFERROR(IF(VLOOKUP($A629,mdf_lsdt9!$A:$BE, X$1, FALSE)=X629,0,1),2)</f>
        <v>2</v>
      </c>
      <c r="BK629" s="45">
        <f>IFERROR(IF(VLOOKUP($A629,mdf_lsdt9!$A:$BE, Y$1, FALSE)=Y629,0,1),2)</f>
        <v>2</v>
      </c>
      <c r="BL629" s="45">
        <f>IFERROR(IF(VLOOKUP($A629,mdf_lsdt9!$A:$BE, Z$1, FALSE)=Z629,0,1),2)</f>
        <v>2</v>
      </c>
      <c r="BM629" s="45">
        <f>IFERROR(IF(VLOOKUP($A629,mdf_lsdt9!$A:$BE, AA$1, FALSE)=AA629,0,1),2)</f>
        <v>2</v>
      </c>
      <c r="BN629" s="45">
        <f>IFERROR(IF(VLOOKUP($A629,mdf_lsdt9!$A:$BE, AB$1, FALSE)=AB629,0,1),2)</f>
        <v>2</v>
      </c>
      <c r="BO629" s="45">
        <f>IFERROR(IF(VLOOKUP($A629,mdf_lsdt9!$A:$BE, AC$1, FALSE)=AC629,0,1),2)</f>
        <v>2</v>
      </c>
      <c r="BP629" s="45">
        <f>IFERROR(IF(VLOOKUP($A629,mdf_lsdt9!$A:$BE, AD$1, FALSE)=AD629,0,1),2)</f>
        <v>2</v>
      </c>
      <c r="BQ629" s="45">
        <f>IFERROR(IF(VLOOKUP($A629,mdf_lsdt9!$A:$BE, AE$1, FALSE)=AE629,0,1),2)</f>
        <v>2</v>
      </c>
      <c r="BR629" s="45">
        <f>IFERROR(IF(VLOOKUP($A629,mdf_lsdt9!$A:$BE, AF$1, FALSE)=AF629,0,1),2)</f>
        <v>2</v>
      </c>
      <c r="BS629" s="45">
        <f>IFERROR(IF(VLOOKUP($A629,mdf_lsdt9!$A:$BE, AG$1, FALSE)=AG629,0,1),2)</f>
        <v>2</v>
      </c>
      <c r="BT629" s="45">
        <f>IFERROR(IF(VLOOKUP($A629,mdf_lsdt9!$A:$BE, AH$1, FALSE)=AH629,0,1),2)</f>
        <v>2</v>
      </c>
      <c r="BU629" s="45">
        <f>IFERROR(IF(VLOOKUP($A629,mdf_lsdt9!$A:$BE, AI$1, FALSE)=AI629,0,1),2)</f>
        <v>2</v>
      </c>
      <c r="BV629" s="45">
        <f>IFERROR(IF(VLOOKUP($A629,mdf_lsdt9!$A:$BE, AJ$1, FALSE)=AJ629,0,1),2)</f>
        <v>2</v>
      </c>
      <c r="BW629" s="45">
        <f>IFERROR(IF(VLOOKUP($A629,mdf_lsdt9!$A:$BE, AK$1, FALSE)=AK629,0,1),2)</f>
        <v>2</v>
      </c>
      <c r="BX629" s="45">
        <f>IFERROR(IF(VLOOKUP($A629,mdf_lsdt9!$A:$BE, AL$1, FALSE)=AL629,0,1),2)</f>
        <v>2</v>
      </c>
      <c r="BY629" s="45">
        <f>IFERROR(IF(VLOOKUP($A629,mdf_lsdt9!$A:$BE, AM$1, FALSE)=AM629,0,1),2)</f>
        <v>2</v>
      </c>
      <c r="BZ629" s="45">
        <f>IFERROR(IF(VLOOKUP($A629,mdf_lsdt9!$A:$BE, AN$1, FALSE)=AN629,0,1),2)</f>
        <v>2</v>
      </c>
      <c r="CA629" s="45">
        <f>IFERROR(IF(VLOOKUP($A629,mdf_lsdt9!$A:$BE, AO$1, FALSE)=AO629,0,1),2)</f>
        <v>2</v>
      </c>
      <c r="CB629" s="45">
        <f>IFERROR(IF(VLOOKUP($A629,mdf_lsdt9!$A:$BE, AP$1, FALSE)=AP629,0,1),2)</f>
        <v>2</v>
      </c>
      <c r="CC629" s="45">
        <f>IFERROR(IF(VLOOKUP($A629,mdf_lsdt9!$A:$BE, AQ$1, FALSE)=AQ629,0,1),2)</f>
        <v>2</v>
      </c>
      <c r="CD629" s="45">
        <f>IFERROR(IF(VLOOKUP($A629,mdf_lsdt9!$A:$BE, AR$1, FALSE)=AR629,0,1),2)</f>
        <v>2</v>
      </c>
      <c r="CE629" s="45">
        <f>IFERROR(IF(VLOOKUP($A629,mdf_lsdt9!$A:$BE, AS$1, FALSE)=AS629,0,1),2)</f>
        <v>2</v>
      </c>
      <c r="CF629" s="45">
        <f>IFERROR(IF(VLOOKUP($A629,mdf_lsdt9!$A:$BE, AT$1, FALSE)=AT629,0,1),2)</f>
        <v>2</v>
      </c>
      <c r="CG629" s="45">
        <f>IFERROR(IF(VLOOKUP($A629,mdf_lsdt9!$A:$BE, AU$1, FALSE)=AU629,0,1),2)</f>
        <v>2</v>
      </c>
      <c r="CH629" s="45">
        <f>IFERROR(IF(VLOOKUP($A629,mdf_lsdt9!$A:$BE, AV$1, FALSE)=AV629,0,1),2)</f>
        <v>2</v>
      </c>
    </row>
    <row r="630" spans="1:86" x14ac:dyDescent="0.35">
      <c r="A630" s="45" t="str">
        <f t="shared" si="10"/>
        <v/>
      </c>
      <c r="AW630" s="45">
        <f>IFERROR(IF(VLOOKUP($A630,mdf_lsdt9!$A:$BE, K$1, FALSE)=K630,0,1),2)</f>
        <v>2</v>
      </c>
      <c r="AX630" s="45">
        <f>IFERROR(IF(VLOOKUP($A630,mdf_lsdt9!$A:$BE, L$1, FALSE)=L630,0,1),2)</f>
        <v>2</v>
      </c>
      <c r="AY630" s="45">
        <f>IFERROR(IF(VLOOKUP($A630,mdf_lsdt9!$A:$BE, M$1, FALSE)=M630,0,1),2)</f>
        <v>2</v>
      </c>
      <c r="AZ630" s="45">
        <f>IFERROR(IF(VLOOKUP($A630,mdf_lsdt9!$A:$BE, N$1, FALSE)=N630,0,1),2)</f>
        <v>2</v>
      </c>
      <c r="BA630" s="45">
        <f>IFERROR(IF(VLOOKUP($A630,mdf_lsdt9!$A:$BE, O$1, FALSE)=O630,0,1),2)</f>
        <v>2</v>
      </c>
      <c r="BB630" s="45">
        <f>IFERROR(IF(VLOOKUP($A630,mdf_lsdt9!$A:$BE, P$1, FALSE)=P630,0,1),2)</f>
        <v>2</v>
      </c>
      <c r="BC630" s="45">
        <f>IFERROR(IF(VLOOKUP($A630,mdf_lsdt9!$A:$BE, Q$1, FALSE)=Q630,0,1),2)</f>
        <v>2</v>
      </c>
      <c r="BD630" s="45">
        <f>IFERROR(IF(VLOOKUP($A630,mdf_lsdt9!$A:$BE, R$1, FALSE)=R630,0,1),2)</f>
        <v>2</v>
      </c>
      <c r="BE630" s="45">
        <f>IFERROR(IF(VLOOKUP($A630,mdf_lsdt9!$A:$BE, S$1, FALSE)=S630,0,1),2)</f>
        <v>2</v>
      </c>
      <c r="BF630" s="45">
        <f>IFERROR(IF(VLOOKUP($A630,mdf_lsdt9!$A:$BE, T$1, FALSE)=T630,0,1),2)</f>
        <v>2</v>
      </c>
      <c r="BG630" s="45">
        <f>IFERROR(IF(VLOOKUP($A630,mdf_lsdt9!$A:$BE, U$1, FALSE)=U630,0,1),2)</f>
        <v>2</v>
      </c>
      <c r="BH630" s="45">
        <f>IFERROR(IF(VLOOKUP($A630,mdf_lsdt9!$A:$BE, V$1, FALSE)=V630,0,1),2)</f>
        <v>2</v>
      </c>
      <c r="BI630" s="45">
        <f>IFERROR(IF(VLOOKUP($A630,mdf_lsdt9!$A:$BE, W$1, FALSE)=W630,0,1),2)</f>
        <v>2</v>
      </c>
      <c r="BJ630" s="45">
        <f>IFERROR(IF(VLOOKUP($A630,mdf_lsdt9!$A:$BE, X$1, FALSE)=X630,0,1),2)</f>
        <v>2</v>
      </c>
      <c r="BK630" s="45">
        <f>IFERROR(IF(VLOOKUP($A630,mdf_lsdt9!$A:$BE, Y$1, FALSE)=Y630,0,1),2)</f>
        <v>2</v>
      </c>
      <c r="BL630" s="45">
        <f>IFERROR(IF(VLOOKUP($A630,mdf_lsdt9!$A:$BE, Z$1, FALSE)=Z630,0,1),2)</f>
        <v>2</v>
      </c>
      <c r="BM630" s="45">
        <f>IFERROR(IF(VLOOKUP($A630,mdf_lsdt9!$A:$BE, AA$1, FALSE)=AA630,0,1),2)</f>
        <v>2</v>
      </c>
      <c r="BN630" s="45">
        <f>IFERROR(IF(VLOOKUP($A630,mdf_lsdt9!$A:$BE, AB$1, FALSE)=AB630,0,1),2)</f>
        <v>2</v>
      </c>
      <c r="BO630" s="45">
        <f>IFERROR(IF(VLOOKUP($A630,mdf_lsdt9!$A:$BE, AC$1, FALSE)=AC630,0,1),2)</f>
        <v>2</v>
      </c>
      <c r="BP630" s="45">
        <f>IFERROR(IF(VLOOKUP($A630,mdf_lsdt9!$A:$BE, AD$1, FALSE)=AD630,0,1),2)</f>
        <v>2</v>
      </c>
      <c r="BQ630" s="45">
        <f>IFERROR(IF(VLOOKUP($A630,mdf_lsdt9!$A:$BE, AE$1, FALSE)=AE630,0,1),2)</f>
        <v>2</v>
      </c>
      <c r="BR630" s="45">
        <f>IFERROR(IF(VLOOKUP($A630,mdf_lsdt9!$A:$BE, AF$1, FALSE)=AF630,0,1),2)</f>
        <v>2</v>
      </c>
      <c r="BS630" s="45">
        <f>IFERROR(IF(VLOOKUP($A630,mdf_lsdt9!$A:$BE, AG$1, FALSE)=AG630,0,1),2)</f>
        <v>2</v>
      </c>
      <c r="BT630" s="45">
        <f>IFERROR(IF(VLOOKUP($A630,mdf_lsdt9!$A:$BE, AH$1, FALSE)=AH630,0,1),2)</f>
        <v>2</v>
      </c>
      <c r="BU630" s="45">
        <f>IFERROR(IF(VLOOKUP($A630,mdf_lsdt9!$A:$BE, AI$1, FALSE)=AI630,0,1),2)</f>
        <v>2</v>
      </c>
      <c r="BV630" s="45">
        <f>IFERROR(IF(VLOOKUP($A630,mdf_lsdt9!$A:$BE, AJ$1, FALSE)=AJ630,0,1),2)</f>
        <v>2</v>
      </c>
      <c r="BW630" s="45">
        <f>IFERROR(IF(VLOOKUP($A630,mdf_lsdt9!$A:$BE, AK$1, FALSE)=AK630,0,1),2)</f>
        <v>2</v>
      </c>
      <c r="BX630" s="45">
        <f>IFERROR(IF(VLOOKUP($A630,mdf_lsdt9!$A:$BE, AL$1, FALSE)=AL630,0,1),2)</f>
        <v>2</v>
      </c>
      <c r="BY630" s="45">
        <f>IFERROR(IF(VLOOKUP($A630,mdf_lsdt9!$A:$BE, AM$1, FALSE)=AM630,0,1),2)</f>
        <v>2</v>
      </c>
      <c r="BZ630" s="45">
        <f>IFERROR(IF(VLOOKUP($A630,mdf_lsdt9!$A:$BE, AN$1, FALSE)=AN630,0,1),2)</f>
        <v>2</v>
      </c>
      <c r="CA630" s="45">
        <f>IFERROR(IF(VLOOKUP($A630,mdf_lsdt9!$A:$BE, AO$1, FALSE)=AO630,0,1),2)</f>
        <v>2</v>
      </c>
      <c r="CB630" s="45">
        <f>IFERROR(IF(VLOOKUP($A630,mdf_lsdt9!$A:$BE, AP$1, FALSE)=AP630,0,1),2)</f>
        <v>2</v>
      </c>
      <c r="CC630" s="45">
        <f>IFERROR(IF(VLOOKUP($A630,mdf_lsdt9!$A:$BE, AQ$1, FALSE)=AQ630,0,1),2)</f>
        <v>2</v>
      </c>
      <c r="CD630" s="45">
        <f>IFERROR(IF(VLOOKUP($A630,mdf_lsdt9!$A:$BE, AR$1, FALSE)=AR630,0,1),2)</f>
        <v>2</v>
      </c>
      <c r="CE630" s="45">
        <f>IFERROR(IF(VLOOKUP($A630,mdf_lsdt9!$A:$BE, AS$1, FALSE)=AS630,0,1),2)</f>
        <v>2</v>
      </c>
      <c r="CF630" s="45">
        <f>IFERROR(IF(VLOOKUP($A630,mdf_lsdt9!$A:$BE, AT$1, FALSE)=AT630,0,1),2)</f>
        <v>2</v>
      </c>
      <c r="CG630" s="45">
        <f>IFERROR(IF(VLOOKUP($A630,mdf_lsdt9!$A:$BE, AU$1, FALSE)=AU630,0,1),2)</f>
        <v>2</v>
      </c>
      <c r="CH630" s="45">
        <f>IFERROR(IF(VLOOKUP($A630,mdf_lsdt9!$A:$BE, AV$1, FALSE)=AV630,0,1),2)</f>
        <v>2</v>
      </c>
    </row>
    <row r="631" spans="1:86" x14ac:dyDescent="0.35">
      <c r="A631" s="45" t="str">
        <f t="shared" si="10"/>
        <v/>
      </c>
      <c r="AW631" s="45">
        <f>IFERROR(IF(VLOOKUP($A631,mdf_lsdt9!$A:$BE, K$1, FALSE)=K631,0,1),2)</f>
        <v>2</v>
      </c>
      <c r="AX631" s="45">
        <f>IFERROR(IF(VLOOKUP($A631,mdf_lsdt9!$A:$BE, L$1, FALSE)=L631,0,1),2)</f>
        <v>2</v>
      </c>
      <c r="AY631" s="45">
        <f>IFERROR(IF(VLOOKUP($A631,mdf_lsdt9!$A:$BE, M$1, FALSE)=M631,0,1),2)</f>
        <v>2</v>
      </c>
      <c r="AZ631" s="45">
        <f>IFERROR(IF(VLOOKUP($A631,mdf_lsdt9!$A:$BE, N$1, FALSE)=N631,0,1),2)</f>
        <v>2</v>
      </c>
      <c r="BA631" s="45">
        <f>IFERROR(IF(VLOOKUP($A631,mdf_lsdt9!$A:$BE, O$1, FALSE)=O631,0,1),2)</f>
        <v>2</v>
      </c>
      <c r="BB631" s="45">
        <f>IFERROR(IF(VLOOKUP($A631,mdf_lsdt9!$A:$BE, P$1, FALSE)=P631,0,1),2)</f>
        <v>2</v>
      </c>
      <c r="BC631" s="45">
        <f>IFERROR(IF(VLOOKUP($A631,mdf_lsdt9!$A:$BE, Q$1, FALSE)=Q631,0,1),2)</f>
        <v>2</v>
      </c>
      <c r="BD631" s="45">
        <f>IFERROR(IF(VLOOKUP($A631,mdf_lsdt9!$A:$BE, R$1, FALSE)=R631,0,1),2)</f>
        <v>2</v>
      </c>
      <c r="BE631" s="45">
        <f>IFERROR(IF(VLOOKUP($A631,mdf_lsdt9!$A:$BE, S$1, FALSE)=S631,0,1),2)</f>
        <v>2</v>
      </c>
      <c r="BF631" s="45">
        <f>IFERROR(IF(VLOOKUP($A631,mdf_lsdt9!$A:$BE, T$1, FALSE)=T631,0,1),2)</f>
        <v>2</v>
      </c>
      <c r="BG631" s="45">
        <f>IFERROR(IF(VLOOKUP($A631,mdf_lsdt9!$A:$BE, U$1, FALSE)=U631,0,1),2)</f>
        <v>2</v>
      </c>
      <c r="BH631" s="45">
        <f>IFERROR(IF(VLOOKUP($A631,mdf_lsdt9!$A:$BE, V$1, FALSE)=V631,0,1),2)</f>
        <v>2</v>
      </c>
      <c r="BI631" s="45">
        <f>IFERROR(IF(VLOOKUP($A631,mdf_lsdt9!$A:$BE, W$1, FALSE)=W631,0,1),2)</f>
        <v>2</v>
      </c>
      <c r="BJ631" s="45">
        <f>IFERROR(IF(VLOOKUP($A631,mdf_lsdt9!$A:$BE, X$1, FALSE)=X631,0,1),2)</f>
        <v>2</v>
      </c>
      <c r="BK631" s="45">
        <f>IFERROR(IF(VLOOKUP($A631,mdf_lsdt9!$A:$BE, Y$1, FALSE)=Y631,0,1),2)</f>
        <v>2</v>
      </c>
      <c r="BL631" s="45">
        <f>IFERROR(IF(VLOOKUP($A631,mdf_lsdt9!$A:$BE, Z$1, FALSE)=Z631,0,1),2)</f>
        <v>2</v>
      </c>
      <c r="BM631" s="45">
        <f>IFERROR(IF(VLOOKUP($A631,mdf_lsdt9!$A:$BE, AA$1, FALSE)=AA631,0,1),2)</f>
        <v>2</v>
      </c>
      <c r="BN631" s="45">
        <f>IFERROR(IF(VLOOKUP($A631,mdf_lsdt9!$A:$BE, AB$1, FALSE)=AB631,0,1),2)</f>
        <v>2</v>
      </c>
      <c r="BO631" s="45">
        <f>IFERROR(IF(VLOOKUP($A631,mdf_lsdt9!$A:$BE, AC$1, FALSE)=AC631,0,1),2)</f>
        <v>2</v>
      </c>
      <c r="BP631" s="45">
        <f>IFERROR(IF(VLOOKUP($A631,mdf_lsdt9!$A:$BE, AD$1, FALSE)=AD631,0,1),2)</f>
        <v>2</v>
      </c>
      <c r="BQ631" s="45">
        <f>IFERROR(IF(VLOOKUP($A631,mdf_lsdt9!$A:$BE, AE$1, FALSE)=AE631,0,1),2)</f>
        <v>2</v>
      </c>
      <c r="BR631" s="45">
        <f>IFERROR(IF(VLOOKUP($A631,mdf_lsdt9!$A:$BE, AF$1, FALSE)=AF631,0,1),2)</f>
        <v>2</v>
      </c>
      <c r="BS631" s="45">
        <f>IFERROR(IF(VLOOKUP($A631,mdf_lsdt9!$A:$BE, AG$1, FALSE)=AG631,0,1),2)</f>
        <v>2</v>
      </c>
      <c r="BT631" s="45">
        <f>IFERROR(IF(VLOOKUP($A631,mdf_lsdt9!$A:$BE, AH$1, FALSE)=AH631,0,1),2)</f>
        <v>2</v>
      </c>
      <c r="BU631" s="45">
        <f>IFERROR(IF(VLOOKUP($A631,mdf_lsdt9!$A:$BE, AI$1, FALSE)=AI631,0,1),2)</f>
        <v>2</v>
      </c>
      <c r="BV631" s="45">
        <f>IFERROR(IF(VLOOKUP($A631,mdf_lsdt9!$A:$BE, AJ$1, FALSE)=AJ631,0,1),2)</f>
        <v>2</v>
      </c>
      <c r="BW631" s="45">
        <f>IFERROR(IF(VLOOKUP($A631,mdf_lsdt9!$A:$BE, AK$1, FALSE)=AK631,0,1),2)</f>
        <v>2</v>
      </c>
      <c r="BX631" s="45">
        <f>IFERROR(IF(VLOOKUP($A631,mdf_lsdt9!$A:$BE, AL$1, FALSE)=AL631,0,1),2)</f>
        <v>2</v>
      </c>
      <c r="BY631" s="45">
        <f>IFERROR(IF(VLOOKUP($A631,mdf_lsdt9!$A:$BE, AM$1, FALSE)=AM631,0,1),2)</f>
        <v>2</v>
      </c>
      <c r="BZ631" s="45">
        <f>IFERROR(IF(VLOOKUP($A631,mdf_lsdt9!$A:$BE, AN$1, FALSE)=AN631,0,1),2)</f>
        <v>2</v>
      </c>
      <c r="CA631" s="45">
        <f>IFERROR(IF(VLOOKUP($A631,mdf_lsdt9!$A:$BE, AO$1, FALSE)=AO631,0,1),2)</f>
        <v>2</v>
      </c>
      <c r="CB631" s="45">
        <f>IFERROR(IF(VLOOKUP($A631,mdf_lsdt9!$A:$BE, AP$1, FALSE)=AP631,0,1),2)</f>
        <v>2</v>
      </c>
      <c r="CC631" s="45">
        <f>IFERROR(IF(VLOOKUP($A631,mdf_lsdt9!$A:$BE, AQ$1, FALSE)=AQ631,0,1),2)</f>
        <v>2</v>
      </c>
      <c r="CD631" s="45">
        <f>IFERROR(IF(VLOOKUP($A631,mdf_lsdt9!$A:$BE, AR$1, FALSE)=AR631,0,1),2)</f>
        <v>2</v>
      </c>
      <c r="CE631" s="45">
        <f>IFERROR(IF(VLOOKUP($A631,mdf_lsdt9!$A:$BE, AS$1, FALSE)=AS631,0,1),2)</f>
        <v>2</v>
      </c>
      <c r="CF631" s="45">
        <f>IFERROR(IF(VLOOKUP($A631,mdf_lsdt9!$A:$BE, AT$1, FALSE)=AT631,0,1),2)</f>
        <v>2</v>
      </c>
      <c r="CG631" s="45">
        <f>IFERROR(IF(VLOOKUP($A631,mdf_lsdt9!$A:$BE, AU$1, FALSE)=AU631,0,1),2)</f>
        <v>2</v>
      </c>
      <c r="CH631" s="45">
        <f>IFERROR(IF(VLOOKUP($A631,mdf_lsdt9!$A:$BE, AV$1, FALSE)=AV631,0,1),2)</f>
        <v>2</v>
      </c>
    </row>
    <row r="632" spans="1:86" x14ac:dyDescent="0.35">
      <c r="A632" s="45" t="str">
        <f t="shared" si="10"/>
        <v/>
      </c>
      <c r="AW632" s="45">
        <f>IFERROR(IF(VLOOKUP($A632,mdf_lsdt9!$A:$BE, K$1, FALSE)=K632,0,1),2)</f>
        <v>2</v>
      </c>
      <c r="AX632" s="45">
        <f>IFERROR(IF(VLOOKUP($A632,mdf_lsdt9!$A:$BE, L$1, FALSE)=L632,0,1),2)</f>
        <v>2</v>
      </c>
      <c r="AY632" s="45">
        <f>IFERROR(IF(VLOOKUP($A632,mdf_lsdt9!$A:$BE, M$1, FALSE)=M632,0,1),2)</f>
        <v>2</v>
      </c>
      <c r="AZ632" s="45">
        <f>IFERROR(IF(VLOOKUP($A632,mdf_lsdt9!$A:$BE, N$1, FALSE)=N632,0,1),2)</f>
        <v>2</v>
      </c>
      <c r="BA632" s="45">
        <f>IFERROR(IF(VLOOKUP($A632,mdf_lsdt9!$A:$BE, O$1, FALSE)=O632,0,1),2)</f>
        <v>2</v>
      </c>
      <c r="BB632" s="45">
        <f>IFERROR(IF(VLOOKUP($A632,mdf_lsdt9!$A:$BE, P$1, FALSE)=P632,0,1),2)</f>
        <v>2</v>
      </c>
      <c r="BC632" s="45">
        <f>IFERROR(IF(VLOOKUP($A632,mdf_lsdt9!$A:$BE, Q$1, FALSE)=Q632,0,1),2)</f>
        <v>2</v>
      </c>
      <c r="BD632" s="45">
        <f>IFERROR(IF(VLOOKUP($A632,mdf_lsdt9!$A:$BE, R$1, FALSE)=R632,0,1),2)</f>
        <v>2</v>
      </c>
      <c r="BE632" s="45">
        <f>IFERROR(IF(VLOOKUP($A632,mdf_lsdt9!$A:$BE, S$1, FALSE)=S632,0,1),2)</f>
        <v>2</v>
      </c>
      <c r="BF632" s="45">
        <f>IFERROR(IF(VLOOKUP($A632,mdf_lsdt9!$A:$BE, T$1, FALSE)=T632,0,1),2)</f>
        <v>2</v>
      </c>
      <c r="BG632" s="45">
        <f>IFERROR(IF(VLOOKUP($A632,mdf_lsdt9!$A:$BE, U$1, FALSE)=U632,0,1),2)</f>
        <v>2</v>
      </c>
      <c r="BH632" s="45">
        <f>IFERROR(IF(VLOOKUP($A632,mdf_lsdt9!$A:$BE, V$1, FALSE)=V632,0,1),2)</f>
        <v>2</v>
      </c>
      <c r="BI632" s="45">
        <f>IFERROR(IF(VLOOKUP($A632,mdf_lsdt9!$A:$BE, W$1, FALSE)=W632,0,1),2)</f>
        <v>2</v>
      </c>
      <c r="BJ632" s="45">
        <f>IFERROR(IF(VLOOKUP($A632,mdf_lsdt9!$A:$BE, X$1, FALSE)=X632,0,1),2)</f>
        <v>2</v>
      </c>
      <c r="BK632" s="45">
        <f>IFERROR(IF(VLOOKUP($A632,mdf_lsdt9!$A:$BE, Y$1, FALSE)=Y632,0,1),2)</f>
        <v>2</v>
      </c>
      <c r="BL632" s="45">
        <f>IFERROR(IF(VLOOKUP($A632,mdf_lsdt9!$A:$BE, Z$1, FALSE)=Z632,0,1),2)</f>
        <v>2</v>
      </c>
      <c r="BM632" s="45">
        <f>IFERROR(IF(VLOOKUP($A632,mdf_lsdt9!$A:$BE, AA$1, FALSE)=AA632,0,1),2)</f>
        <v>2</v>
      </c>
      <c r="BN632" s="45">
        <f>IFERROR(IF(VLOOKUP($A632,mdf_lsdt9!$A:$BE, AB$1, FALSE)=AB632,0,1),2)</f>
        <v>2</v>
      </c>
      <c r="BO632" s="45">
        <f>IFERROR(IF(VLOOKUP($A632,mdf_lsdt9!$A:$BE, AC$1, FALSE)=AC632,0,1),2)</f>
        <v>2</v>
      </c>
      <c r="BP632" s="45">
        <f>IFERROR(IF(VLOOKUP($A632,mdf_lsdt9!$A:$BE, AD$1, FALSE)=AD632,0,1),2)</f>
        <v>2</v>
      </c>
      <c r="BQ632" s="45">
        <f>IFERROR(IF(VLOOKUP($A632,mdf_lsdt9!$A:$BE, AE$1, FALSE)=AE632,0,1),2)</f>
        <v>2</v>
      </c>
      <c r="BR632" s="45">
        <f>IFERROR(IF(VLOOKUP($A632,mdf_lsdt9!$A:$BE, AF$1, FALSE)=AF632,0,1),2)</f>
        <v>2</v>
      </c>
      <c r="BS632" s="45">
        <f>IFERROR(IF(VLOOKUP($A632,mdf_lsdt9!$A:$BE, AG$1, FALSE)=AG632,0,1),2)</f>
        <v>2</v>
      </c>
      <c r="BT632" s="45">
        <f>IFERROR(IF(VLOOKUP($A632,mdf_lsdt9!$A:$BE, AH$1, FALSE)=AH632,0,1),2)</f>
        <v>2</v>
      </c>
      <c r="BU632" s="45">
        <f>IFERROR(IF(VLOOKUP($A632,mdf_lsdt9!$A:$BE, AI$1, FALSE)=AI632,0,1),2)</f>
        <v>2</v>
      </c>
      <c r="BV632" s="45">
        <f>IFERROR(IF(VLOOKUP($A632,mdf_lsdt9!$A:$BE, AJ$1, FALSE)=AJ632,0,1),2)</f>
        <v>2</v>
      </c>
      <c r="BW632" s="45">
        <f>IFERROR(IF(VLOOKUP($A632,mdf_lsdt9!$A:$BE, AK$1, FALSE)=AK632,0,1),2)</f>
        <v>2</v>
      </c>
      <c r="BX632" s="45">
        <f>IFERROR(IF(VLOOKUP($A632,mdf_lsdt9!$A:$BE, AL$1, FALSE)=AL632,0,1),2)</f>
        <v>2</v>
      </c>
      <c r="BY632" s="45">
        <f>IFERROR(IF(VLOOKUP($A632,mdf_lsdt9!$A:$BE, AM$1, FALSE)=AM632,0,1),2)</f>
        <v>2</v>
      </c>
      <c r="BZ632" s="45">
        <f>IFERROR(IF(VLOOKUP($A632,mdf_lsdt9!$A:$BE, AN$1, FALSE)=AN632,0,1),2)</f>
        <v>2</v>
      </c>
      <c r="CA632" s="45">
        <f>IFERROR(IF(VLOOKUP($A632,mdf_lsdt9!$A:$BE, AO$1, FALSE)=AO632,0,1),2)</f>
        <v>2</v>
      </c>
      <c r="CB632" s="45">
        <f>IFERROR(IF(VLOOKUP($A632,mdf_lsdt9!$A:$BE, AP$1, FALSE)=AP632,0,1),2)</f>
        <v>2</v>
      </c>
      <c r="CC632" s="45">
        <f>IFERROR(IF(VLOOKUP($A632,mdf_lsdt9!$A:$BE, AQ$1, FALSE)=AQ632,0,1),2)</f>
        <v>2</v>
      </c>
      <c r="CD632" s="45">
        <f>IFERROR(IF(VLOOKUP($A632,mdf_lsdt9!$A:$BE, AR$1, FALSE)=AR632,0,1),2)</f>
        <v>2</v>
      </c>
      <c r="CE632" s="45">
        <f>IFERROR(IF(VLOOKUP($A632,mdf_lsdt9!$A:$BE, AS$1, FALSE)=AS632,0,1),2)</f>
        <v>2</v>
      </c>
      <c r="CF632" s="45">
        <f>IFERROR(IF(VLOOKUP($A632,mdf_lsdt9!$A:$BE, AT$1, FALSE)=AT632,0,1),2)</f>
        <v>2</v>
      </c>
      <c r="CG632" s="45">
        <f>IFERROR(IF(VLOOKUP($A632,mdf_lsdt9!$A:$BE, AU$1, FALSE)=AU632,0,1),2)</f>
        <v>2</v>
      </c>
      <c r="CH632" s="45">
        <f>IFERROR(IF(VLOOKUP($A632,mdf_lsdt9!$A:$BE, AV$1, FALSE)=AV632,0,1),2)</f>
        <v>2</v>
      </c>
    </row>
    <row r="633" spans="1:86" x14ac:dyDescent="0.35">
      <c r="A633" s="45" t="str">
        <f t="shared" si="10"/>
        <v/>
      </c>
      <c r="AW633" s="45">
        <f>IFERROR(IF(VLOOKUP($A633,mdf_lsdt9!$A:$BE, K$1, FALSE)=K633,0,1),2)</f>
        <v>2</v>
      </c>
      <c r="AX633" s="45">
        <f>IFERROR(IF(VLOOKUP($A633,mdf_lsdt9!$A:$BE, L$1, FALSE)=L633,0,1),2)</f>
        <v>2</v>
      </c>
      <c r="AY633" s="45">
        <f>IFERROR(IF(VLOOKUP($A633,mdf_lsdt9!$A:$BE, M$1, FALSE)=M633,0,1),2)</f>
        <v>2</v>
      </c>
      <c r="AZ633" s="45">
        <f>IFERROR(IF(VLOOKUP($A633,mdf_lsdt9!$A:$BE, N$1, FALSE)=N633,0,1),2)</f>
        <v>2</v>
      </c>
      <c r="BA633" s="45">
        <f>IFERROR(IF(VLOOKUP($A633,mdf_lsdt9!$A:$BE, O$1, FALSE)=O633,0,1),2)</f>
        <v>2</v>
      </c>
      <c r="BB633" s="45">
        <f>IFERROR(IF(VLOOKUP($A633,mdf_lsdt9!$A:$BE, P$1, FALSE)=P633,0,1),2)</f>
        <v>2</v>
      </c>
      <c r="BC633" s="45">
        <f>IFERROR(IF(VLOOKUP($A633,mdf_lsdt9!$A:$BE, Q$1, FALSE)=Q633,0,1),2)</f>
        <v>2</v>
      </c>
      <c r="BD633" s="45">
        <f>IFERROR(IF(VLOOKUP($A633,mdf_lsdt9!$A:$BE, R$1, FALSE)=R633,0,1),2)</f>
        <v>2</v>
      </c>
      <c r="BE633" s="45">
        <f>IFERROR(IF(VLOOKUP($A633,mdf_lsdt9!$A:$BE, S$1, FALSE)=S633,0,1),2)</f>
        <v>2</v>
      </c>
      <c r="BF633" s="45">
        <f>IFERROR(IF(VLOOKUP($A633,mdf_lsdt9!$A:$BE, T$1, FALSE)=T633,0,1),2)</f>
        <v>2</v>
      </c>
      <c r="BG633" s="45">
        <f>IFERROR(IF(VLOOKUP($A633,mdf_lsdt9!$A:$BE, U$1, FALSE)=U633,0,1),2)</f>
        <v>2</v>
      </c>
      <c r="BH633" s="45">
        <f>IFERROR(IF(VLOOKUP($A633,mdf_lsdt9!$A:$BE, V$1, FALSE)=V633,0,1),2)</f>
        <v>2</v>
      </c>
      <c r="BI633" s="45">
        <f>IFERROR(IF(VLOOKUP($A633,mdf_lsdt9!$A:$BE, W$1, FALSE)=W633,0,1),2)</f>
        <v>2</v>
      </c>
      <c r="BJ633" s="45">
        <f>IFERROR(IF(VLOOKUP($A633,mdf_lsdt9!$A:$BE, X$1, FALSE)=X633,0,1),2)</f>
        <v>2</v>
      </c>
      <c r="BK633" s="45">
        <f>IFERROR(IF(VLOOKUP($A633,mdf_lsdt9!$A:$BE, Y$1, FALSE)=Y633,0,1),2)</f>
        <v>2</v>
      </c>
      <c r="BL633" s="45">
        <f>IFERROR(IF(VLOOKUP($A633,mdf_lsdt9!$A:$BE, Z$1, FALSE)=Z633,0,1),2)</f>
        <v>2</v>
      </c>
      <c r="BM633" s="45">
        <f>IFERROR(IF(VLOOKUP($A633,mdf_lsdt9!$A:$BE, AA$1, FALSE)=AA633,0,1),2)</f>
        <v>2</v>
      </c>
      <c r="BN633" s="45">
        <f>IFERROR(IF(VLOOKUP($A633,mdf_lsdt9!$A:$BE, AB$1, FALSE)=AB633,0,1),2)</f>
        <v>2</v>
      </c>
      <c r="BO633" s="45">
        <f>IFERROR(IF(VLOOKUP($A633,mdf_lsdt9!$A:$BE, AC$1, FALSE)=AC633,0,1),2)</f>
        <v>2</v>
      </c>
      <c r="BP633" s="45">
        <f>IFERROR(IF(VLOOKUP($A633,mdf_lsdt9!$A:$BE, AD$1, FALSE)=AD633,0,1),2)</f>
        <v>2</v>
      </c>
      <c r="BQ633" s="45">
        <f>IFERROR(IF(VLOOKUP($A633,mdf_lsdt9!$A:$BE, AE$1, FALSE)=AE633,0,1),2)</f>
        <v>2</v>
      </c>
      <c r="BR633" s="45">
        <f>IFERROR(IF(VLOOKUP($A633,mdf_lsdt9!$A:$BE, AF$1, FALSE)=AF633,0,1),2)</f>
        <v>2</v>
      </c>
      <c r="BS633" s="45">
        <f>IFERROR(IF(VLOOKUP($A633,mdf_lsdt9!$A:$BE, AG$1, FALSE)=AG633,0,1),2)</f>
        <v>2</v>
      </c>
      <c r="BT633" s="45">
        <f>IFERROR(IF(VLOOKUP($A633,mdf_lsdt9!$A:$BE, AH$1, FALSE)=AH633,0,1),2)</f>
        <v>2</v>
      </c>
      <c r="BU633" s="45">
        <f>IFERROR(IF(VLOOKUP($A633,mdf_lsdt9!$A:$BE, AI$1, FALSE)=AI633,0,1),2)</f>
        <v>2</v>
      </c>
      <c r="BV633" s="45">
        <f>IFERROR(IF(VLOOKUP($A633,mdf_lsdt9!$A:$BE, AJ$1, FALSE)=AJ633,0,1),2)</f>
        <v>2</v>
      </c>
      <c r="BW633" s="45">
        <f>IFERROR(IF(VLOOKUP($A633,mdf_lsdt9!$A:$BE, AK$1, FALSE)=AK633,0,1),2)</f>
        <v>2</v>
      </c>
      <c r="BX633" s="45">
        <f>IFERROR(IF(VLOOKUP($A633,mdf_lsdt9!$A:$BE, AL$1, FALSE)=AL633,0,1),2)</f>
        <v>2</v>
      </c>
      <c r="BY633" s="45">
        <f>IFERROR(IF(VLOOKUP($A633,mdf_lsdt9!$A:$BE, AM$1, FALSE)=AM633,0,1),2)</f>
        <v>2</v>
      </c>
      <c r="BZ633" s="45">
        <f>IFERROR(IF(VLOOKUP($A633,mdf_lsdt9!$A:$BE, AN$1, FALSE)=AN633,0,1),2)</f>
        <v>2</v>
      </c>
      <c r="CA633" s="45">
        <f>IFERROR(IF(VLOOKUP($A633,mdf_lsdt9!$A:$BE, AO$1, FALSE)=AO633,0,1),2)</f>
        <v>2</v>
      </c>
      <c r="CB633" s="45">
        <f>IFERROR(IF(VLOOKUP($A633,mdf_lsdt9!$A:$BE, AP$1, FALSE)=AP633,0,1),2)</f>
        <v>2</v>
      </c>
      <c r="CC633" s="45">
        <f>IFERROR(IF(VLOOKUP($A633,mdf_lsdt9!$A:$BE, AQ$1, FALSE)=AQ633,0,1),2)</f>
        <v>2</v>
      </c>
      <c r="CD633" s="45">
        <f>IFERROR(IF(VLOOKUP($A633,mdf_lsdt9!$A:$BE, AR$1, FALSE)=AR633,0,1),2)</f>
        <v>2</v>
      </c>
      <c r="CE633" s="45">
        <f>IFERROR(IF(VLOOKUP($A633,mdf_lsdt9!$A:$BE, AS$1, FALSE)=AS633,0,1),2)</f>
        <v>2</v>
      </c>
      <c r="CF633" s="45">
        <f>IFERROR(IF(VLOOKUP($A633,mdf_lsdt9!$A:$BE, AT$1, FALSE)=AT633,0,1),2)</f>
        <v>2</v>
      </c>
      <c r="CG633" s="45">
        <f>IFERROR(IF(VLOOKUP($A633,mdf_lsdt9!$A:$BE, AU$1, FALSE)=AU633,0,1),2)</f>
        <v>2</v>
      </c>
      <c r="CH633" s="45">
        <f>IFERROR(IF(VLOOKUP($A633,mdf_lsdt9!$A:$BE, AV$1, FALSE)=AV633,0,1),2)</f>
        <v>2</v>
      </c>
    </row>
    <row r="634" spans="1:86" x14ac:dyDescent="0.35">
      <c r="A634" s="45" t="str">
        <f t="shared" si="10"/>
        <v/>
      </c>
      <c r="AW634" s="45">
        <f>IFERROR(IF(VLOOKUP($A634,mdf_lsdt9!$A:$BE, K$1, FALSE)=K634,0,1),2)</f>
        <v>2</v>
      </c>
      <c r="AX634" s="45">
        <f>IFERROR(IF(VLOOKUP($A634,mdf_lsdt9!$A:$BE, L$1, FALSE)=L634,0,1),2)</f>
        <v>2</v>
      </c>
      <c r="AY634" s="45">
        <f>IFERROR(IF(VLOOKUP($A634,mdf_lsdt9!$A:$BE, M$1, FALSE)=M634,0,1),2)</f>
        <v>2</v>
      </c>
      <c r="AZ634" s="45">
        <f>IFERROR(IF(VLOOKUP($A634,mdf_lsdt9!$A:$BE, N$1, FALSE)=N634,0,1),2)</f>
        <v>2</v>
      </c>
      <c r="BA634" s="45">
        <f>IFERROR(IF(VLOOKUP($A634,mdf_lsdt9!$A:$BE, O$1, FALSE)=O634,0,1),2)</f>
        <v>2</v>
      </c>
      <c r="BB634" s="45">
        <f>IFERROR(IF(VLOOKUP($A634,mdf_lsdt9!$A:$BE, P$1, FALSE)=P634,0,1),2)</f>
        <v>2</v>
      </c>
      <c r="BC634" s="45">
        <f>IFERROR(IF(VLOOKUP($A634,mdf_lsdt9!$A:$BE, Q$1, FALSE)=Q634,0,1),2)</f>
        <v>2</v>
      </c>
      <c r="BD634" s="45">
        <f>IFERROR(IF(VLOOKUP($A634,mdf_lsdt9!$A:$BE, R$1, FALSE)=R634,0,1),2)</f>
        <v>2</v>
      </c>
      <c r="BE634" s="45">
        <f>IFERROR(IF(VLOOKUP($A634,mdf_lsdt9!$A:$BE, S$1, FALSE)=S634,0,1),2)</f>
        <v>2</v>
      </c>
      <c r="BF634" s="45">
        <f>IFERROR(IF(VLOOKUP($A634,mdf_lsdt9!$A:$BE, T$1, FALSE)=T634,0,1),2)</f>
        <v>2</v>
      </c>
      <c r="BG634" s="45">
        <f>IFERROR(IF(VLOOKUP($A634,mdf_lsdt9!$A:$BE, U$1, FALSE)=U634,0,1),2)</f>
        <v>2</v>
      </c>
      <c r="BH634" s="45">
        <f>IFERROR(IF(VLOOKUP($A634,mdf_lsdt9!$A:$BE, V$1, FALSE)=V634,0,1),2)</f>
        <v>2</v>
      </c>
      <c r="BI634" s="45">
        <f>IFERROR(IF(VLOOKUP($A634,mdf_lsdt9!$A:$BE, W$1, FALSE)=W634,0,1),2)</f>
        <v>2</v>
      </c>
      <c r="BJ634" s="45">
        <f>IFERROR(IF(VLOOKUP($A634,mdf_lsdt9!$A:$BE, X$1, FALSE)=X634,0,1),2)</f>
        <v>2</v>
      </c>
      <c r="BK634" s="45">
        <f>IFERROR(IF(VLOOKUP($A634,mdf_lsdt9!$A:$BE, Y$1, FALSE)=Y634,0,1),2)</f>
        <v>2</v>
      </c>
      <c r="BL634" s="45">
        <f>IFERROR(IF(VLOOKUP($A634,mdf_lsdt9!$A:$BE, Z$1, FALSE)=Z634,0,1),2)</f>
        <v>2</v>
      </c>
      <c r="BM634" s="45">
        <f>IFERROR(IF(VLOOKUP($A634,mdf_lsdt9!$A:$BE, AA$1, FALSE)=AA634,0,1),2)</f>
        <v>2</v>
      </c>
      <c r="BN634" s="45">
        <f>IFERROR(IF(VLOOKUP($A634,mdf_lsdt9!$A:$BE, AB$1, FALSE)=AB634,0,1),2)</f>
        <v>2</v>
      </c>
      <c r="BO634" s="45">
        <f>IFERROR(IF(VLOOKUP($A634,mdf_lsdt9!$A:$BE, AC$1, FALSE)=AC634,0,1),2)</f>
        <v>2</v>
      </c>
      <c r="BP634" s="45">
        <f>IFERROR(IF(VLOOKUP($A634,mdf_lsdt9!$A:$BE, AD$1, FALSE)=AD634,0,1),2)</f>
        <v>2</v>
      </c>
      <c r="BQ634" s="45">
        <f>IFERROR(IF(VLOOKUP($A634,mdf_lsdt9!$A:$BE, AE$1, FALSE)=AE634,0,1),2)</f>
        <v>2</v>
      </c>
      <c r="BR634" s="45">
        <f>IFERROR(IF(VLOOKUP($A634,mdf_lsdt9!$A:$BE, AF$1, FALSE)=AF634,0,1),2)</f>
        <v>2</v>
      </c>
      <c r="BS634" s="45">
        <f>IFERROR(IF(VLOOKUP($A634,mdf_lsdt9!$A:$BE, AG$1, FALSE)=AG634,0,1),2)</f>
        <v>2</v>
      </c>
      <c r="BT634" s="45">
        <f>IFERROR(IF(VLOOKUP($A634,mdf_lsdt9!$A:$BE, AH$1, FALSE)=AH634,0,1),2)</f>
        <v>2</v>
      </c>
      <c r="BU634" s="45">
        <f>IFERROR(IF(VLOOKUP($A634,mdf_lsdt9!$A:$BE, AI$1, FALSE)=AI634,0,1),2)</f>
        <v>2</v>
      </c>
      <c r="BV634" s="45">
        <f>IFERROR(IF(VLOOKUP($A634,mdf_lsdt9!$A:$BE, AJ$1, FALSE)=AJ634,0,1),2)</f>
        <v>2</v>
      </c>
      <c r="BW634" s="45">
        <f>IFERROR(IF(VLOOKUP($A634,mdf_lsdt9!$A:$BE, AK$1, FALSE)=AK634,0,1),2)</f>
        <v>2</v>
      </c>
      <c r="BX634" s="45">
        <f>IFERROR(IF(VLOOKUP($A634,mdf_lsdt9!$A:$BE, AL$1, FALSE)=AL634,0,1),2)</f>
        <v>2</v>
      </c>
      <c r="BY634" s="45">
        <f>IFERROR(IF(VLOOKUP($A634,mdf_lsdt9!$A:$BE, AM$1, FALSE)=AM634,0,1),2)</f>
        <v>2</v>
      </c>
      <c r="BZ634" s="45">
        <f>IFERROR(IF(VLOOKUP($A634,mdf_lsdt9!$A:$BE, AN$1, FALSE)=AN634,0,1),2)</f>
        <v>2</v>
      </c>
      <c r="CA634" s="45">
        <f>IFERROR(IF(VLOOKUP($A634,mdf_lsdt9!$A:$BE, AO$1, FALSE)=AO634,0,1),2)</f>
        <v>2</v>
      </c>
      <c r="CB634" s="45">
        <f>IFERROR(IF(VLOOKUP($A634,mdf_lsdt9!$A:$BE, AP$1, FALSE)=AP634,0,1),2)</f>
        <v>2</v>
      </c>
      <c r="CC634" s="45">
        <f>IFERROR(IF(VLOOKUP($A634,mdf_lsdt9!$A:$BE, AQ$1, FALSE)=AQ634,0,1),2)</f>
        <v>2</v>
      </c>
      <c r="CD634" s="45">
        <f>IFERROR(IF(VLOOKUP($A634,mdf_lsdt9!$A:$BE, AR$1, FALSE)=AR634,0,1),2)</f>
        <v>2</v>
      </c>
      <c r="CE634" s="45">
        <f>IFERROR(IF(VLOOKUP($A634,mdf_lsdt9!$A:$BE, AS$1, FALSE)=AS634,0,1),2)</f>
        <v>2</v>
      </c>
      <c r="CF634" s="45">
        <f>IFERROR(IF(VLOOKUP($A634,mdf_lsdt9!$A:$BE, AT$1, FALSE)=AT634,0,1),2)</f>
        <v>2</v>
      </c>
      <c r="CG634" s="45">
        <f>IFERROR(IF(VLOOKUP($A634,mdf_lsdt9!$A:$BE, AU$1, FALSE)=AU634,0,1),2)</f>
        <v>2</v>
      </c>
      <c r="CH634" s="45">
        <f>IFERROR(IF(VLOOKUP($A634,mdf_lsdt9!$A:$BE, AV$1, FALSE)=AV634,0,1),2)</f>
        <v>2</v>
      </c>
    </row>
    <row r="635" spans="1:86" x14ac:dyDescent="0.35">
      <c r="A635" s="45" t="str">
        <f t="shared" si="10"/>
        <v/>
      </c>
      <c r="AW635" s="45">
        <f>IFERROR(IF(VLOOKUP($A635,mdf_lsdt9!$A:$BE, K$1, FALSE)=K635,0,1),2)</f>
        <v>2</v>
      </c>
      <c r="AX635" s="45">
        <f>IFERROR(IF(VLOOKUP($A635,mdf_lsdt9!$A:$BE, L$1, FALSE)=L635,0,1),2)</f>
        <v>2</v>
      </c>
      <c r="AY635" s="45">
        <f>IFERROR(IF(VLOOKUP($A635,mdf_lsdt9!$A:$BE, M$1, FALSE)=M635,0,1),2)</f>
        <v>2</v>
      </c>
      <c r="AZ635" s="45">
        <f>IFERROR(IF(VLOOKUP($A635,mdf_lsdt9!$A:$BE, N$1, FALSE)=N635,0,1),2)</f>
        <v>2</v>
      </c>
      <c r="BA635" s="45">
        <f>IFERROR(IF(VLOOKUP($A635,mdf_lsdt9!$A:$BE, O$1, FALSE)=O635,0,1),2)</f>
        <v>2</v>
      </c>
      <c r="BB635" s="45">
        <f>IFERROR(IF(VLOOKUP($A635,mdf_lsdt9!$A:$BE, P$1, FALSE)=P635,0,1),2)</f>
        <v>2</v>
      </c>
      <c r="BC635" s="45">
        <f>IFERROR(IF(VLOOKUP($A635,mdf_lsdt9!$A:$BE, Q$1, FALSE)=Q635,0,1),2)</f>
        <v>2</v>
      </c>
      <c r="BD635" s="45">
        <f>IFERROR(IF(VLOOKUP($A635,mdf_lsdt9!$A:$BE, R$1, FALSE)=R635,0,1),2)</f>
        <v>2</v>
      </c>
      <c r="BE635" s="45">
        <f>IFERROR(IF(VLOOKUP($A635,mdf_lsdt9!$A:$BE, S$1, FALSE)=S635,0,1),2)</f>
        <v>2</v>
      </c>
      <c r="BF635" s="45">
        <f>IFERROR(IF(VLOOKUP($A635,mdf_lsdt9!$A:$BE, T$1, FALSE)=T635,0,1),2)</f>
        <v>2</v>
      </c>
      <c r="BG635" s="45">
        <f>IFERROR(IF(VLOOKUP($A635,mdf_lsdt9!$A:$BE, U$1, FALSE)=U635,0,1),2)</f>
        <v>2</v>
      </c>
      <c r="BH635" s="45">
        <f>IFERROR(IF(VLOOKUP($A635,mdf_lsdt9!$A:$BE, V$1, FALSE)=V635,0,1),2)</f>
        <v>2</v>
      </c>
      <c r="BI635" s="45">
        <f>IFERROR(IF(VLOOKUP($A635,mdf_lsdt9!$A:$BE, W$1, FALSE)=W635,0,1),2)</f>
        <v>2</v>
      </c>
      <c r="BJ635" s="45">
        <f>IFERROR(IF(VLOOKUP($A635,mdf_lsdt9!$A:$BE, X$1, FALSE)=X635,0,1),2)</f>
        <v>2</v>
      </c>
      <c r="BK635" s="45">
        <f>IFERROR(IF(VLOOKUP($A635,mdf_lsdt9!$A:$BE, Y$1, FALSE)=Y635,0,1),2)</f>
        <v>2</v>
      </c>
      <c r="BL635" s="45">
        <f>IFERROR(IF(VLOOKUP($A635,mdf_lsdt9!$A:$BE, Z$1, FALSE)=Z635,0,1),2)</f>
        <v>2</v>
      </c>
      <c r="BM635" s="45">
        <f>IFERROR(IF(VLOOKUP($A635,mdf_lsdt9!$A:$BE, AA$1, FALSE)=AA635,0,1),2)</f>
        <v>2</v>
      </c>
      <c r="BN635" s="45">
        <f>IFERROR(IF(VLOOKUP($A635,mdf_lsdt9!$A:$BE, AB$1, FALSE)=AB635,0,1),2)</f>
        <v>2</v>
      </c>
      <c r="BO635" s="45">
        <f>IFERROR(IF(VLOOKUP($A635,mdf_lsdt9!$A:$BE, AC$1, FALSE)=AC635,0,1),2)</f>
        <v>2</v>
      </c>
      <c r="BP635" s="45">
        <f>IFERROR(IF(VLOOKUP($A635,mdf_lsdt9!$A:$BE, AD$1, FALSE)=AD635,0,1),2)</f>
        <v>2</v>
      </c>
      <c r="BQ635" s="45">
        <f>IFERROR(IF(VLOOKUP($A635,mdf_lsdt9!$A:$BE, AE$1, FALSE)=AE635,0,1),2)</f>
        <v>2</v>
      </c>
      <c r="BR635" s="45">
        <f>IFERROR(IF(VLOOKUP($A635,mdf_lsdt9!$A:$BE, AF$1, FALSE)=AF635,0,1),2)</f>
        <v>2</v>
      </c>
      <c r="BS635" s="45">
        <f>IFERROR(IF(VLOOKUP($A635,mdf_lsdt9!$A:$BE, AG$1, FALSE)=AG635,0,1),2)</f>
        <v>2</v>
      </c>
      <c r="BT635" s="45">
        <f>IFERROR(IF(VLOOKUP($A635,mdf_lsdt9!$A:$BE, AH$1, FALSE)=AH635,0,1),2)</f>
        <v>2</v>
      </c>
      <c r="BU635" s="45">
        <f>IFERROR(IF(VLOOKUP($A635,mdf_lsdt9!$A:$BE, AI$1, FALSE)=AI635,0,1),2)</f>
        <v>2</v>
      </c>
      <c r="BV635" s="45">
        <f>IFERROR(IF(VLOOKUP($A635,mdf_lsdt9!$A:$BE, AJ$1, FALSE)=AJ635,0,1),2)</f>
        <v>2</v>
      </c>
      <c r="BW635" s="45">
        <f>IFERROR(IF(VLOOKUP($A635,mdf_lsdt9!$A:$BE, AK$1, FALSE)=AK635,0,1),2)</f>
        <v>2</v>
      </c>
      <c r="BX635" s="45">
        <f>IFERROR(IF(VLOOKUP($A635,mdf_lsdt9!$A:$BE, AL$1, FALSE)=AL635,0,1),2)</f>
        <v>2</v>
      </c>
      <c r="BY635" s="45">
        <f>IFERROR(IF(VLOOKUP($A635,mdf_lsdt9!$A:$BE, AM$1, FALSE)=AM635,0,1),2)</f>
        <v>2</v>
      </c>
      <c r="BZ635" s="45">
        <f>IFERROR(IF(VLOOKUP($A635,mdf_lsdt9!$A:$BE, AN$1, FALSE)=AN635,0,1),2)</f>
        <v>2</v>
      </c>
      <c r="CA635" s="45">
        <f>IFERROR(IF(VLOOKUP($A635,mdf_lsdt9!$A:$BE, AO$1, FALSE)=AO635,0,1),2)</f>
        <v>2</v>
      </c>
      <c r="CB635" s="45">
        <f>IFERROR(IF(VLOOKUP($A635,mdf_lsdt9!$A:$BE, AP$1, FALSE)=AP635,0,1),2)</f>
        <v>2</v>
      </c>
      <c r="CC635" s="45">
        <f>IFERROR(IF(VLOOKUP($A635,mdf_lsdt9!$A:$BE, AQ$1, FALSE)=AQ635,0,1),2)</f>
        <v>2</v>
      </c>
      <c r="CD635" s="45">
        <f>IFERROR(IF(VLOOKUP($A635,mdf_lsdt9!$A:$BE, AR$1, FALSE)=AR635,0,1),2)</f>
        <v>2</v>
      </c>
      <c r="CE635" s="45">
        <f>IFERROR(IF(VLOOKUP($A635,mdf_lsdt9!$A:$BE, AS$1, FALSE)=AS635,0,1),2)</f>
        <v>2</v>
      </c>
      <c r="CF635" s="45">
        <f>IFERROR(IF(VLOOKUP($A635,mdf_lsdt9!$A:$BE, AT$1, FALSE)=AT635,0,1),2)</f>
        <v>2</v>
      </c>
      <c r="CG635" s="45">
        <f>IFERROR(IF(VLOOKUP($A635,mdf_lsdt9!$A:$BE, AU$1, FALSE)=AU635,0,1),2)</f>
        <v>2</v>
      </c>
      <c r="CH635" s="45">
        <f>IFERROR(IF(VLOOKUP($A635,mdf_lsdt9!$A:$BE, AV$1, FALSE)=AV635,0,1),2)</f>
        <v>2</v>
      </c>
    </row>
    <row r="636" spans="1:86" x14ac:dyDescent="0.35">
      <c r="A636" s="45" t="str">
        <f t="shared" si="10"/>
        <v/>
      </c>
      <c r="AW636" s="45">
        <f>IFERROR(IF(VLOOKUP($A636,mdf_lsdt9!$A:$BE, K$1, FALSE)=K636,0,1),2)</f>
        <v>2</v>
      </c>
      <c r="AX636" s="45">
        <f>IFERROR(IF(VLOOKUP($A636,mdf_lsdt9!$A:$BE, L$1, FALSE)=L636,0,1),2)</f>
        <v>2</v>
      </c>
      <c r="AY636" s="45">
        <f>IFERROR(IF(VLOOKUP($A636,mdf_lsdt9!$A:$BE, M$1, FALSE)=M636,0,1),2)</f>
        <v>2</v>
      </c>
      <c r="AZ636" s="45">
        <f>IFERROR(IF(VLOOKUP($A636,mdf_lsdt9!$A:$BE, N$1, FALSE)=N636,0,1),2)</f>
        <v>2</v>
      </c>
      <c r="BA636" s="45">
        <f>IFERROR(IF(VLOOKUP($A636,mdf_lsdt9!$A:$BE, O$1, FALSE)=O636,0,1),2)</f>
        <v>2</v>
      </c>
      <c r="BB636" s="45">
        <f>IFERROR(IF(VLOOKUP($A636,mdf_lsdt9!$A:$BE, P$1, FALSE)=P636,0,1),2)</f>
        <v>2</v>
      </c>
      <c r="BC636" s="45">
        <f>IFERROR(IF(VLOOKUP($A636,mdf_lsdt9!$A:$BE, Q$1, FALSE)=Q636,0,1),2)</f>
        <v>2</v>
      </c>
      <c r="BD636" s="45">
        <f>IFERROR(IF(VLOOKUP($A636,mdf_lsdt9!$A:$BE, R$1, FALSE)=R636,0,1),2)</f>
        <v>2</v>
      </c>
      <c r="BE636" s="45">
        <f>IFERROR(IF(VLOOKUP($A636,mdf_lsdt9!$A:$BE, S$1, FALSE)=S636,0,1),2)</f>
        <v>2</v>
      </c>
      <c r="BF636" s="45">
        <f>IFERROR(IF(VLOOKUP($A636,mdf_lsdt9!$A:$BE, T$1, FALSE)=T636,0,1),2)</f>
        <v>2</v>
      </c>
      <c r="BG636" s="45">
        <f>IFERROR(IF(VLOOKUP($A636,mdf_lsdt9!$A:$BE, U$1, FALSE)=U636,0,1),2)</f>
        <v>2</v>
      </c>
      <c r="BH636" s="45">
        <f>IFERROR(IF(VLOOKUP($A636,mdf_lsdt9!$A:$BE, V$1, FALSE)=V636,0,1),2)</f>
        <v>2</v>
      </c>
      <c r="BI636" s="45">
        <f>IFERROR(IF(VLOOKUP($A636,mdf_lsdt9!$A:$BE, W$1, FALSE)=W636,0,1),2)</f>
        <v>2</v>
      </c>
      <c r="BJ636" s="45">
        <f>IFERROR(IF(VLOOKUP($A636,mdf_lsdt9!$A:$BE, X$1, FALSE)=X636,0,1),2)</f>
        <v>2</v>
      </c>
      <c r="BK636" s="45">
        <f>IFERROR(IF(VLOOKUP($A636,mdf_lsdt9!$A:$BE, Y$1, FALSE)=Y636,0,1),2)</f>
        <v>2</v>
      </c>
      <c r="BL636" s="45">
        <f>IFERROR(IF(VLOOKUP($A636,mdf_lsdt9!$A:$BE, Z$1, FALSE)=Z636,0,1),2)</f>
        <v>2</v>
      </c>
      <c r="BM636" s="45">
        <f>IFERROR(IF(VLOOKUP($A636,mdf_lsdt9!$A:$BE, AA$1, FALSE)=AA636,0,1),2)</f>
        <v>2</v>
      </c>
      <c r="BN636" s="45">
        <f>IFERROR(IF(VLOOKUP($A636,mdf_lsdt9!$A:$BE, AB$1, FALSE)=AB636,0,1),2)</f>
        <v>2</v>
      </c>
      <c r="BO636" s="45">
        <f>IFERROR(IF(VLOOKUP($A636,mdf_lsdt9!$A:$BE, AC$1, FALSE)=AC636,0,1),2)</f>
        <v>2</v>
      </c>
      <c r="BP636" s="45">
        <f>IFERROR(IF(VLOOKUP($A636,mdf_lsdt9!$A:$BE, AD$1, FALSE)=AD636,0,1),2)</f>
        <v>2</v>
      </c>
      <c r="BQ636" s="45">
        <f>IFERROR(IF(VLOOKUP($A636,mdf_lsdt9!$A:$BE, AE$1, FALSE)=AE636,0,1),2)</f>
        <v>2</v>
      </c>
      <c r="BR636" s="45">
        <f>IFERROR(IF(VLOOKUP($A636,mdf_lsdt9!$A:$BE, AF$1, FALSE)=AF636,0,1),2)</f>
        <v>2</v>
      </c>
      <c r="BS636" s="45">
        <f>IFERROR(IF(VLOOKUP($A636,mdf_lsdt9!$A:$BE, AG$1, FALSE)=AG636,0,1),2)</f>
        <v>2</v>
      </c>
      <c r="BT636" s="45">
        <f>IFERROR(IF(VLOOKUP($A636,mdf_lsdt9!$A:$BE, AH$1, FALSE)=AH636,0,1),2)</f>
        <v>2</v>
      </c>
      <c r="BU636" s="45">
        <f>IFERROR(IF(VLOOKUP($A636,mdf_lsdt9!$A:$BE, AI$1, FALSE)=AI636,0,1),2)</f>
        <v>2</v>
      </c>
      <c r="BV636" s="45">
        <f>IFERROR(IF(VLOOKUP($A636,mdf_lsdt9!$A:$BE, AJ$1, FALSE)=AJ636,0,1),2)</f>
        <v>2</v>
      </c>
      <c r="BW636" s="45">
        <f>IFERROR(IF(VLOOKUP($A636,mdf_lsdt9!$A:$BE, AK$1, FALSE)=AK636,0,1),2)</f>
        <v>2</v>
      </c>
      <c r="BX636" s="45">
        <f>IFERROR(IF(VLOOKUP($A636,mdf_lsdt9!$A:$BE, AL$1, FALSE)=AL636,0,1),2)</f>
        <v>2</v>
      </c>
      <c r="BY636" s="45">
        <f>IFERROR(IF(VLOOKUP($A636,mdf_lsdt9!$A:$BE, AM$1, FALSE)=AM636,0,1),2)</f>
        <v>2</v>
      </c>
      <c r="BZ636" s="45">
        <f>IFERROR(IF(VLOOKUP($A636,mdf_lsdt9!$A:$BE, AN$1, FALSE)=AN636,0,1),2)</f>
        <v>2</v>
      </c>
      <c r="CA636" s="45">
        <f>IFERROR(IF(VLOOKUP($A636,mdf_lsdt9!$A:$BE, AO$1, FALSE)=AO636,0,1),2)</f>
        <v>2</v>
      </c>
      <c r="CB636" s="45">
        <f>IFERROR(IF(VLOOKUP($A636,mdf_lsdt9!$A:$BE, AP$1, FALSE)=AP636,0,1),2)</f>
        <v>2</v>
      </c>
      <c r="CC636" s="45">
        <f>IFERROR(IF(VLOOKUP($A636,mdf_lsdt9!$A:$BE, AQ$1, FALSE)=AQ636,0,1),2)</f>
        <v>2</v>
      </c>
      <c r="CD636" s="45">
        <f>IFERROR(IF(VLOOKUP($A636,mdf_lsdt9!$A:$BE, AR$1, FALSE)=AR636,0,1),2)</f>
        <v>2</v>
      </c>
      <c r="CE636" s="45">
        <f>IFERROR(IF(VLOOKUP($A636,mdf_lsdt9!$A:$BE, AS$1, FALSE)=AS636,0,1),2)</f>
        <v>2</v>
      </c>
      <c r="CF636" s="45">
        <f>IFERROR(IF(VLOOKUP($A636,mdf_lsdt9!$A:$BE, AT$1, FALSE)=AT636,0,1),2)</f>
        <v>2</v>
      </c>
      <c r="CG636" s="45">
        <f>IFERROR(IF(VLOOKUP($A636,mdf_lsdt9!$A:$BE, AU$1, FALSE)=AU636,0,1),2)</f>
        <v>2</v>
      </c>
      <c r="CH636" s="45">
        <f>IFERROR(IF(VLOOKUP($A636,mdf_lsdt9!$A:$BE, AV$1, FALSE)=AV636,0,1),2)</f>
        <v>2</v>
      </c>
    </row>
    <row r="637" spans="1:86" x14ac:dyDescent="0.35">
      <c r="A637" s="45" t="str">
        <f t="shared" si="10"/>
        <v/>
      </c>
      <c r="AW637" s="45">
        <f>IFERROR(IF(VLOOKUP($A637,mdf_lsdt9!$A:$BE, K$1, FALSE)=K637,0,1),2)</f>
        <v>2</v>
      </c>
      <c r="AX637" s="45">
        <f>IFERROR(IF(VLOOKUP($A637,mdf_lsdt9!$A:$BE, L$1, FALSE)=L637,0,1),2)</f>
        <v>2</v>
      </c>
      <c r="AY637" s="45">
        <f>IFERROR(IF(VLOOKUP($A637,mdf_lsdt9!$A:$BE, M$1, FALSE)=M637,0,1),2)</f>
        <v>2</v>
      </c>
      <c r="AZ637" s="45">
        <f>IFERROR(IF(VLOOKUP($A637,mdf_lsdt9!$A:$BE, N$1, FALSE)=N637,0,1),2)</f>
        <v>2</v>
      </c>
      <c r="BA637" s="45">
        <f>IFERROR(IF(VLOOKUP($A637,mdf_lsdt9!$A:$BE, O$1, FALSE)=O637,0,1),2)</f>
        <v>2</v>
      </c>
      <c r="BB637" s="45">
        <f>IFERROR(IF(VLOOKUP($A637,mdf_lsdt9!$A:$BE, P$1, FALSE)=P637,0,1),2)</f>
        <v>2</v>
      </c>
      <c r="BC637" s="45">
        <f>IFERROR(IF(VLOOKUP($A637,mdf_lsdt9!$A:$BE, Q$1, FALSE)=Q637,0,1),2)</f>
        <v>2</v>
      </c>
      <c r="BD637" s="45">
        <f>IFERROR(IF(VLOOKUP($A637,mdf_lsdt9!$A:$BE, R$1, FALSE)=R637,0,1),2)</f>
        <v>2</v>
      </c>
      <c r="BE637" s="45">
        <f>IFERROR(IF(VLOOKUP($A637,mdf_lsdt9!$A:$BE, S$1, FALSE)=S637,0,1),2)</f>
        <v>2</v>
      </c>
      <c r="BF637" s="45">
        <f>IFERROR(IF(VLOOKUP($A637,mdf_lsdt9!$A:$BE, T$1, FALSE)=T637,0,1),2)</f>
        <v>2</v>
      </c>
      <c r="BG637" s="45">
        <f>IFERROR(IF(VLOOKUP($A637,mdf_lsdt9!$A:$BE, U$1, FALSE)=U637,0,1),2)</f>
        <v>2</v>
      </c>
      <c r="BH637" s="45">
        <f>IFERROR(IF(VLOOKUP($A637,mdf_lsdt9!$A:$BE, V$1, FALSE)=V637,0,1),2)</f>
        <v>2</v>
      </c>
      <c r="BI637" s="45">
        <f>IFERROR(IF(VLOOKUP($A637,mdf_lsdt9!$A:$BE, W$1, FALSE)=W637,0,1),2)</f>
        <v>2</v>
      </c>
      <c r="BJ637" s="45">
        <f>IFERROR(IF(VLOOKUP($A637,mdf_lsdt9!$A:$BE, X$1, FALSE)=X637,0,1),2)</f>
        <v>2</v>
      </c>
      <c r="BK637" s="45">
        <f>IFERROR(IF(VLOOKUP($A637,mdf_lsdt9!$A:$BE, Y$1, FALSE)=Y637,0,1),2)</f>
        <v>2</v>
      </c>
      <c r="BL637" s="45">
        <f>IFERROR(IF(VLOOKUP($A637,mdf_lsdt9!$A:$BE, Z$1, FALSE)=Z637,0,1),2)</f>
        <v>2</v>
      </c>
      <c r="BM637" s="45">
        <f>IFERROR(IF(VLOOKUP($A637,mdf_lsdt9!$A:$BE, AA$1, FALSE)=AA637,0,1),2)</f>
        <v>2</v>
      </c>
      <c r="BN637" s="45">
        <f>IFERROR(IF(VLOOKUP($A637,mdf_lsdt9!$A:$BE, AB$1, FALSE)=AB637,0,1),2)</f>
        <v>2</v>
      </c>
      <c r="BO637" s="45">
        <f>IFERROR(IF(VLOOKUP($A637,mdf_lsdt9!$A:$BE, AC$1, FALSE)=AC637,0,1),2)</f>
        <v>2</v>
      </c>
      <c r="BP637" s="45">
        <f>IFERROR(IF(VLOOKUP($A637,mdf_lsdt9!$A:$BE, AD$1, FALSE)=AD637,0,1),2)</f>
        <v>2</v>
      </c>
      <c r="BQ637" s="45">
        <f>IFERROR(IF(VLOOKUP($A637,mdf_lsdt9!$A:$BE, AE$1, FALSE)=AE637,0,1),2)</f>
        <v>2</v>
      </c>
      <c r="BR637" s="45">
        <f>IFERROR(IF(VLOOKUP($A637,mdf_lsdt9!$A:$BE, AF$1, FALSE)=AF637,0,1),2)</f>
        <v>2</v>
      </c>
      <c r="BS637" s="45">
        <f>IFERROR(IF(VLOOKUP($A637,mdf_lsdt9!$A:$BE, AG$1, FALSE)=AG637,0,1),2)</f>
        <v>2</v>
      </c>
      <c r="BT637" s="45">
        <f>IFERROR(IF(VLOOKUP($A637,mdf_lsdt9!$A:$BE, AH$1, FALSE)=AH637,0,1),2)</f>
        <v>2</v>
      </c>
      <c r="BU637" s="45">
        <f>IFERROR(IF(VLOOKUP($A637,mdf_lsdt9!$A:$BE, AI$1, FALSE)=AI637,0,1),2)</f>
        <v>2</v>
      </c>
      <c r="BV637" s="45">
        <f>IFERROR(IF(VLOOKUP($A637,mdf_lsdt9!$A:$BE, AJ$1, FALSE)=AJ637,0,1),2)</f>
        <v>2</v>
      </c>
      <c r="BW637" s="45">
        <f>IFERROR(IF(VLOOKUP($A637,mdf_lsdt9!$A:$BE, AK$1, FALSE)=AK637,0,1),2)</f>
        <v>2</v>
      </c>
      <c r="BX637" s="45">
        <f>IFERROR(IF(VLOOKUP($A637,mdf_lsdt9!$A:$BE, AL$1, FALSE)=AL637,0,1),2)</f>
        <v>2</v>
      </c>
      <c r="BY637" s="45">
        <f>IFERROR(IF(VLOOKUP($A637,mdf_lsdt9!$A:$BE, AM$1, FALSE)=AM637,0,1),2)</f>
        <v>2</v>
      </c>
      <c r="BZ637" s="45">
        <f>IFERROR(IF(VLOOKUP($A637,mdf_lsdt9!$A:$BE, AN$1, FALSE)=AN637,0,1),2)</f>
        <v>2</v>
      </c>
      <c r="CA637" s="45">
        <f>IFERROR(IF(VLOOKUP($A637,mdf_lsdt9!$A:$BE, AO$1, FALSE)=AO637,0,1),2)</f>
        <v>2</v>
      </c>
      <c r="CB637" s="45">
        <f>IFERROR(IF(VLOOKUP($A637,mdf_lsdt9!$A:$BE, AP$1, FALSE)=AP637,0,1),2)</f>
        <v>2</v>
      </c>
      <c r="CC637" s="45">
        <f>IFERROR(IF(VLOOKUP($A637,mdf_lsdt9!$A:$BE, AQ$1, FALSE)=AQ637,0,1),2)</f>
        <v>2</v>
      </c>
      <c r="CD637" s="45">
        <f>IFERROR(IF(VLOOKUP($A637,mdf_lsdt9!$A:$BE, AR$1, FALSE)=AR637,0,1),2)</f>
        <v>2</v>
      </c>
      <c r="CE637" s="45">
        <f>IFERROR(IF(VLOOKUP($A637,mdf_lsdt9!$A:$BE, AS$1, FALSE)=AS637,0,1),2)</f>
        <v>2</v>
      </c>
      <c r="CF637" s="45">
        <f>IFERROR(IF(VLOOKUP($A637,mdf_lsdt9!$A:$BE, AT$1, FALSE)=AT637,0,1),2)</f>
        <v>2</v>
      </c>
      <c r="CG637" s="45">
        <f>IFERROR(IF(VLOOKUP($A637,mdf_lsdt9!$A:$BE, AU$1, FALSE)=AU637,0,1),2)</f>
        <v>2</v>
      </c>
      <c r="CH637" s="45">
        <f>IFERROR(IF(VLOOKUP($A637,mdf_lsdt9!$A:$BE, AV$1, FALSE)=AV637,0,1),2)</f>
        <v>2</v>
      </c>
    </row>
    <row r="638" spans="1:86" x14ac:dyDescent="0.35">
      <c r="A638" s="45" t="str">
        <f t="shared" si="10"/>
        <v/>
      </c>
      <c r="AW638" s="45">
        <f>IFERROR(IF(VLOOKUP($A638,mdf_lsdt9!$A:$BE, K$1, FALSE)=K638,0,1),2)</f>
        <v>2</v>
      </c>
      <c r="AX638" s="45">
        <f>IFERROR(IF(VLOOKUP($A638,mdf_lsdt9!$A:$BE, L$1, FALSE)=L638,0,1),2)</f>
        <v>2</v>
      </c>
      <c r="AY638" s="45">
        <f>IFERROR(IF(VLOOKUP($A638,mdf_lsdt9!$A:$BE, M$1, FALSE)=M638,0,1),2)</f>
        <v>2</v>
      </c>
      <c r="AZ638" s="45">
        <f>IFERROR(IF(VLOOKUP($A638,mdf_lsdt9!$A:$BE, N$1, FALSE)=N638,0,1),2)</f>
        <v>2</v>
      </c>
      <c r="BA638" s="45">
        <f>IFERROR(IF(VLOOKUP($A638,mdf_lsdt9!$A:$BE, O$1, FALSE)=O638,0,1),2)</f>
        <v>2</v>
      </c>
      <c r="BB638" s="45">
        <f>IFERROR(IF(VLOOKUP($A638,mdf_lsdt9!$A:$BE, P$1, FALSE)=P638,0,1),2)</f>
        <v>2</v>
      </c>
      <c r="BC638" s="45">
        <f>IFERROR(IF(VLOOKUP($A638,mdf_lsdt9!$A:$BE, Q$1, FALSE)=Q638,0,1),2)</f>
        <v>2</v>
      </c>
      <c r="BD638" s="45">
        <f>IFERROR(IF(VLOOKUP($A638,mdf_lsdt9!$A:$BE, R$1, FALSE)=R638,0,1),2)</f>
        <v>2</v>
      </c>
      <c r="BE638" s="45">
        <f>IFERROR(IF(VLOOKUP($A638,mdf_lsdt9!$A:$BE, S$1, FALSE)=S638,0,1),2)</f>
        <v>2</v>
      </c>
      <c r="BF638" s="45">
        <f>IFERROR(IF(VLOOKUP($A638,mdf_lsdt9!$A:$BE, T$1, FALSE)=T638,0,1),2)</f>
        <v>2</v>
      </c>
      <c r="BG638" s="45">
        <f>IFERROR(IF(VLOOKUP($A638,mdf_lsdt9!$A:$BE, U$1, FALSE)=U638,0,1),2)</f>
        <v>2</v>
      </c>
      <c r="BH638" s="45">
        <f>IFERROR(IF(VLOOKUP($A638,mdf_lsdt9!$A:$BE, V$1, FALSE)=V638,0,1),2)</f>
        <v>2</v>
      </c>
      <c r="BI638" s="45">
        <f>IFERROR(IF(VLOOKUP($A638,mdf_lsdt9!$A:$BE, W$1, FALSE)=W638,0,1),2)</f>
        <v>2</v>
      </c>
      <c r="BJ638" s="45">
        <f>IFERROR(IF(VLOOKUP($A638,mdf_lsdt9!$A:$BE, X$1, FALSE)=X638,0,1),2)</f>
        <v>2</v>
      </c>
      <c r="BK638" s="45">
        <f>IFERROR(IF(VLOOKUP($A638,mdf_lsdt9!$A:$BE, Y$1, FALSE)=Y638,0,1),2)</f>
        <v>2</v>
      </c>
      <c r="BL638" s="45">
        <f>IFERROR(IF(VLOOKUP($A638,mdf_lsdt9!$A:$BE, Z$1, FALSE)=Z638,0,1),2)</f>
        <v>2</v>
      </c>
      <c r="BM638" s="45">
        <f>IFERROR(IF(VLOOKUP($A638,mdf_lsdt9!$A:$BE, AA$1, FALSE)=AA638,0,1),2)</f>
        <v>2</v>
      </c>
      <c r="BN638" s="45">
        <f>IFERROR(IF(VLOOKUP($A638,mdf_lsdt9!$A:$BE, AB$1, FALSE)=AB638,0,1),2)</f>
        <v>2</v>
      </c>
      <c r="BO638" s="45">
        <f>IFERROR(IF(VLOOKUP($A638,mdf_lsdt9!$A:$BE, AC$1, FALSE)=AC638,0,1),2)</f>
        <v>2</v>
      </c>
      <c r="BP638" s="45">
        <f>IFERROR(IF(VLOOKUP($A638,mdf_lsdt9!$A:$BE, AD$1, FALSE)=AD638,0,1),2)</f>
        <v>2</v>
      </c>
      <c r="BQ638" s="45">
        <f>IFERROR(IF(VLOOKUP($A638,mdf_lsdt9!$A:$BE, AE$1, FALSE)=AE638,0,1),2)</f>
        <v>2</v>
      </c>
      <c r="BR638" s="45">
        <f>IFERROR(IF(VLOOKUP($A638,mdf_lsdt9!$A:$BE, AF$1, FALSE)=AF638,0,1),2)</f>
        <v>2</v>
      </c>
      <c r="BS638" s="45">
        <f>IFERROR(IF(VLOOKUP($A638,mdf_lsdt9!$A:$BE, AG$1, FALSE)=AG638,0,1),2)</f>
        <v>2</v>
      </c>
      <c r="BT638" s="45">
        <f>IFERROR(IF(VLOOKUP($A638,mdf_lsdt9!$A:$BE, AH$1, FALSE)=AH638,0,1),2)</f>
        <v>2</v>
      </c>
      <c r="BU638" s="45">
        <f>IFERROR(IF(VLOOKUP($A638,mdf_lsdt9!$A:$BE, AI$1, FALSE)=AI638,0,1),2)</f>
        <v>2</v>
      </c>
      <c r="BV638" s="45">
        <f>IFERROR(IF(VLOOKUP($A638,mdf_lsdt9!$A:$BE, AJ$1, FALSE)=AJ638,0,1),2)</f>
        <v>2</v>
      </c>
      <c r="BW638" s="45">
        <f>IFERROR(IF(VLOOKUP($A638,mdf_lsdt9!$A:$BE, AK$1, FALSE)=AK638,0,1),2)</f>
        <v>2</v>
      </c>
      <c r="BX638" s="45">
        <f>IFERROR(IF(VLOOKUP($A638,mdf_lsdt9!$A:$BE, AL$1, FALSE)=AL638,0,1),2)</f>
        <v>2</v>
      </c>
      <c r="BY638" s="45">
        <f>IFERROR(IF(VLOOKUP($A638,mdf_lsdt9!$A:$BE, AM$1, FALSE)=AM638,0,1),2)</f>
        <v>2</v>
      </c>
      <c r="BZ638" s="45">
        <f>IFERROR(IF(VLOOKUP($A638,mdf_lsdt9!$A:$BE, AN$1, FALSE)=AN638,0,1),2)</f>
        <v>2</v>
      </c>
      <c r="CA638" s="45">
        <f>IFERROR(IF(VLOOKUP($A638,mdf_lsdt9!$A:$BE, AO$1, FALSE)=AO638,0,1),2)</f>
        <v>2</v>
      </c>
      <c r="CB638" s="45">
        <f>IFERROR(IF(VLOOKUP($A638,mdf_lsdt9!$A:$BE, AP$1, FALSE)=AP638,0,1),2)</f>
        <v>2</v>
      </c>
      <c r="CC638" s="45">
        <f>IFERROR(IF(VLOOKUP($A638,mdf_lsdt9!$A:$BE, AQ$1, FALSE)=AQ638,0,1),2)</f>
        <v>2</v>
      </c>
      <c r="CD638" s="45">
        <f>IFERROR(IF(VLOOKUP($A638,mdf_lsdt9!$A:$BE, AR$1, FALSE)=AR638,0,1),2)</f>
        <v>2</v>
      </c>
      <c r="CE638" s="45">
        <f>IFERROR(IF(VLOOKUP($A638,mdf_lsdt9!$A:$BE, AS$1, FALSE)=AS638,0,1),2)</f>
        <v>2</v>
      </c>
      <c r="CF638" s="45">
        <f>IFERROR(IF(VLOOKUP($A638,mdf_lsdt9!$A:$BE, AT$1, FALSE)=AT638,0,1),2)</f>
        <v>2</v>
      </c>
      <c r="CG638" s="45">
        <f>IFERROR(IF(VLOOKUP($A638,mdf_lsdt9!$A:$BE, AU$1, FALSE)=AU638,0,1),2)</f>
        <v>2</v>
      </c>
      <c r="CH638" s="45">
        <f>IFERROR(IF(VLOOKUP($A638,mdf_lsdt9!$A:$BE, AV$1, FALSE)=AV638,0,1),2)</f>
        <v>2</v>
      </c>
    </row>
    <row r="639" spans="1:86" x14ac:dyDescent="0.35">
      <c r="A639" s="45" t="str">
        <f t="shared" si="10"/>
        <v/>
      </c>
      <c r="AW639" s="45">
        <f>IFERROR(IF(VLOOKUP($A639,mdf_lsdt9!$A:$BE, K$1, FALSE)=K639,0,1),2)</f>
        <v>2</v>
      </c>
      <c r="AX639" s="45">
        <f>IFERROR(IF(VLOOKUP($A639,mdf_lsdt9!$A:$BE, L$1, FALSE)=L639,0,1),2)</f>
        <v>2</v>
      </c>
      <c r="AY639" s="45">
        <f>IFERROR(IF(VLOOKUP($A639,mdf_lsdt9!$A:$BE, M$1, FALSE)=M639,0,1),2)</f>
        <v>2</v>
      </c>
      <c r="AZ639" s="45">
        <f>IFERROR(IF(VLOOKUP($A639,mdf_lsdt9!$A:$BE, N$1, FALSE)=N639,0,1),2)</f>
        <v>2</v>
      </c>
      <c r="BA639" s="45">
        <f>IFERROR(IF(VLOOKUP($A639,mdf_lsdt9!$A:$BE, O$1, FALSE)=O639,0,1),2)</f>
        <v>2</v>
      </c>
      <c r="BB639" s="45">
        <f>IFERROR(IF(VLOOKUP($A639,mdf_lsdt9!$A:$BE, P$1, FALSE)=P639,0,1),2)</f>
        <v>2</v>
      </c>
      <c r="BC639" s="45">
        <f>IFERROR(IF(VLOOKUP($A639,mdf_lsdt9!$A:$BE, Q$1, FALSE)=Q639,0,1),2)</f>
        <v>2</v>
      </c>
      <c r="BD639" s="45">
        <f>IFERROR(IF(VLOOKUP($A639,mdf_lsdt9!$A:$BE, R$1, FALSE)=R639,0,1),2)</f>
        <v>2</v>
      </c>
      <c r="BE639" s="45">
        <f>IFERROR(IF(VLOOKUP($A639,mdf_lsdt9!$A:$BE, S$1, FALSE)=S639,0,1),2)</f>
        <v>2</v>
      </c>
      <c r="BF639" s="45">
        <f>IFERROR(IF(VLOOKUP($A639,mdf_lsdt9!$A:$BE, T$1, FALSE)=T639,0,1),2)</f>
        <v>2</v>
      </c>
      <c r="BG639" s="45">
        <f>IFERROR(IF(VLOOKUP($A639,mdf_lsdt9!$A:$BE, U$1, FALSE)=U639,0,1),2)</f>
        <v>2</v>
      </c>
      <c r="BH639" s="45">
        <f>IFERROR(IF(VLOOKUP($A639,mdf_lsdt9!$A:$BE, V$1, FALSE)=V639,0,1),2)</f>
        <v>2</v>
      </c>
      <c r="BI639" s="45">
        <f>IFERROR(IF(VLOOKUP($A639,mdf_lsdt9!$A:$BE, W$1, FALSE)=W639,0,1),2)</f>
        <v>2</v>
      </c>
      <c r="BJ639" s="45">
        <f>IFERROR(IF(VLOOKUP($A639,mdf_lsdt9!$A:$BE, X$1, FALSE)=X639,0,1),2)</f>
        <v>2</v>
      </c>
      <c r="BK639" s="45">
        <f>IFERROR(IF(VLOOKUP($A639,mdf_lsdt9!$A:$BE, Y$1, FALSE)=Y639,0,1),2)</f>
        <v>2</v>
      </c>
      <c r="BL639" s="45">
        <f>IFERROR(IF(VLOOKUP($A639,mdf_lsdt9!$A:$BE, Z$1, FALSE)=Z639,0,1),2)</f>
        <v>2</v>
      </c>
      <c r="BM639" s="45">
        <f>IFERROR(IF(VLOOKUP($A639,mdf_lsdt9!$A:$BE, AA$1, FALSE)=AA639,0,1),2)</f>
        <v>2</v>
      </c>
      <c r="BN639" s="45">
        <f>IFERROR(IF(VLOOKUP($A639,mdf_lsdt9!$A:$BE, AB$1, FALSE)=AB639,0,1),2)</f>
        <v>2</v>
      </c>
      <c r="BO639" s="45">
        <f>IFERROR(IF(VLOOKUP($A639,mdf_lsdt9!$A:$BE, AC$1, FALSE)=AC639,0,1),2)</f>
        <v>2</v>
      </c>
      <c r="BP639" s="45">
        <f>IFERROR(IF(VLOOKUP($A639,mdf_lsdt9!$A:$BE, AD$1, FALSE)=AD639,0,1),2)</f>
        <v>2</v>
      </c>
      <c r="BQ639" s="45">
        <f>IFERROR(IF(VLOOKUP($A639,mdf_lsdt9!$A:$BE, AE$1, FALSE)=AE639,0,1),2)</f>
        <v>2</v>
      </c>
      <c r="BR639" s="45">
        <f>IFERROR(IF(VLOOKUP($A639,mdf_lsdt9!$A:$BE, AF$1, FALSE)=AF639,0,1),2)</f>
        <v>2</v>
      </c>
      <c r="BS639" s="45">
        <f>IFERROR(IF(VLOOKUP($A639,mdf_lsdt9!$A:$BE, AG$1, FALSE)=AG639,0,1),2)</f>
        <v>2</v>
      </c>
      <c r="BT639" s="45">
        <f>IFERROR(IF(VLOOKUP($A639,mdf_lsdt9!$A:$BE, AH$1, FALSE)=AH639,0,1),2)</f>
        <v>2</v>
      </c>
      <c r="BU639" s="45">
        <f>IFERROR(IF(VLOOKUP($A639,mdf_lsdt9!$A:$BE, AI$1, FALSE)=AI639,0,1),2)</f>
        <v>2</v>
      </c>
      <c r="BV639" s="45">
        <f>IFERROR(IF(VLOOKUP($A639,mdf_lsdt9!$A:$BE, AJ$1, FALSE)=AJ639,0,1),2)</f>
        <v>2</v>
      </c>
      <c r="BW639" s="45">
        <f>IFERROR(IF(VLOOKUP($A639,mdf_lsdt9!$A:$BE, AK$1, FALSE)=AK639,0,1),2)</f>
        <v>2</v>
      </c>
      <c r="BX639" s="45">
        <f>IFERROR(IF(VLOOKUP($A639,mdf_lsdt9!$A:$BE, AL$1, FALSE)=AL639,0,1),2)</f>
        <v>2</v>
      </c>
      <c r="BY639" s="45">
        <f>IFERROR(IF(VLOOKUP($A639,mdf_lsdt9!$A:$BE, AM$1, FALSE)=AM639,0,1),2)</f>
        <v>2</v>
      </c>
      <c r="BZ639" s="45">
        <f>IFERROR(IF(VLOOKUP($A639,mdf_lsdt9!$A:$BE, AN$1, FALSE)=AN639,0,1),2)</f>
        <v>2</v>
      </c>
      <c r="CA639" s="45">
        <f>IFERROR(IF(VLOOKUP($A639,mdf_lsdt9!$A:$BE, AO$1, FALSE)=AO639,0,1),2)</f>
        <v>2</v>
      </c>
      <c r="CB639" s="45">
        <f>IFERROR(IF(VLOOKUP($A639,mdf_lsdt9!$A:$BE, AP$1, FALSE)=AP639,0,1),2)</f>
        <v>2</v>
      </c>
      <c r="CC639" s="45">
        <f>IFERROR(IF(VLOOKUP($A639,mdf_lsdt9!$A:$BE, AQ$1, FALSE)=AQ639,0,1),2)</f>
        <v>2</v>
      </c>
      <c r="CD639" s="45">
        <f>IFERROR(IF(VLOOKUP($A639,mdf_lsdt9!$A:$BE, AR$1, FALSE)=AR639,0,1),2)</f>
        <v>2</v>
      </c>
      <c r="CE639" s="45">
        <f>IFERROR(IF(VLOOKUP($A639,mdf_lsdt9!$A:$BE, AS$1, FALSE)=AS639,0,1),2)</f>
        <v>2</v>
      </c>
      <c r="CF639" s="45">
        <f>IFERROR(IF(VLOOKUP($A639,mdf_lsdt9!$A:$BE, AT$1, FALSE)=AT639,0,1),2)</f>
        <v>2</v>
      </c>
      <c r="CG639" s="45">
        <f>IFERROR(IF(VLOOKUP($A639,mdf_lsdt9!$A:$BE, AU$1, FALSE)=AU639,0,1),2)</f>
        <v>2</v>
      </c>
      <c r="CH639" s="45">
        <f>IFERROR(IF(VLOOKUP($A639,mdf_lsdt9!$A:$BE, AV$1, FALSE)=AV639,0,1),2)</f>
        <v>2</v>
      </c>
    </row>
    <row r="640" spans="1:86" x14ac:dyDescent="0.35">
      <c r="A640" s="45" t="str">
        <f t="shared" si="10"/>
        <v/>
      </c>
      <c r="AW640" s="45">
        <f>IFERROR(IF(VLOOKUP($A640,mdf_lsdt9!$A:$BE, K$1, FALSE)=K640,0,1),2)</f>
        <v>2</v>
      </c>
      <c r="AX640" s="45">
        <f>IFERROR(IF(VLOOKUP($A640,mdf_lsdt9!$A:$BE, L$1, FALSE)=L640,0,1),2)</f>
        <v>2</v>
      </c>
      <c r="AY640" s="45">
        <f>IFERROR(IF(VLOOKUP($A640,mdf_lsdt9!$A:$BE, M$1, FALSE)=M640,0,1),2)</f>
        <v>2</v>
      </c>
      <c r="AZ640" s="45">
        <f>IFERROR(IF(VLOOKUP($A640,mdf_lsdt9!$A:$BE, N$1, FALSE)=N640,0,1),2)</f>
        <v>2</v>
      </c>
      <c r="BA640" s="45">
        <f>IFERROR(IF(VLOOKUP($A640,mdf_lsdt9!$A:$BE, O$1, FALSE)=O640,0,1),2)</f>
        <v>2</v>
      </c>
      <c r="BB640" s="45">
        <f>IFERROR(IF(VLOOKUP($A640,mdf_lsdt9!$A:$BE, P$1, FALSE)=P640,0,1),2)</f>
        <v>2</v>
      </c>
      <c r="BC640" s="45">
        <f>IFERROR(IF(VLOOKUP($A640,mdf_lsdt9!$A:$BE, Q$1, FALSE)=Q640,0,1),2)</f>
        <v>2</v>
      </c>
      <c r="BD640" s="45">
        <f>IFERROR(IF(VLOOKUP($A640,mdf_lsdt9!$A:$BE, R$1, FALSE)=R640,0,1),2)</f>
        <v>2</v>
      </c>
      <c r="BE640" s="45">
        <f>IFERROR(IF(VLOOKUP($A640,mdf_lsdt9!$A:$BE, S$1, FALSE)=S640,0,1),2)</f>
        <v>2</v>
      </c>
      <c r="BF640" s="45">
        <f>IFERROR(IF(VLOOKUP($A640,mdf_lsdt9!$A:$BE, T$1, FALSE)=T640,0,1),2)</f>
        <v>2</v>
      </c>
      <c r="BG640" s="45">
        <f>IFERROR(IF(VLOOKUP($A640,mdf_lsdt9!$A:$BE, U$1, FALSE)=U640,0,1),2)</f>
        <v>2</v>
      </c>
      <c r="BH640" s="45">
        <f>IFERROR(IF(VLOOKUP($A640,mdf_lsdt9!$A:$BE, V$1, FALSE)=V640,0,1),2)</f>
        <v>2</v>
      </c>
      <c r="BI640" s="45">
        <f>IFERROR(IF(VLOOKUP($A640,mdf_lsdt9!$A:$BE, W$1, FALSE)=W640,0,1),2)</f>
        <v>2</v>
      </c>
      <c r="BJ640" s="45">
        <f>IFERROR(IF(VLOOKUP($A640,mdf_lsdt9!$A:$BE, X$1, FALSE)=X640,0,1),2)</f>
        <v>2</v>
      </c>
      <c r="BK640" s="45">
        <f>IFERROR(IF(VLOOKUP($A640,mdf_lsdt9!$A:$BE, Y$1, FALSE)=Y640,0,1),2)</f>
        <v>2</v>
      </c>
      <c r="BL640" s="45">
        <f>IFERROR(IF(VLOOKUP($A640,mdf_lsdt9!$A:$BE, Z$1, FALSE)=Z640,0,1),2)</f>
        <v>2</v>
      </c>
      <c r="BM640" s="45">
        <f>IFERROR(IF(VLOOKUP($A640,mdf_lsdt9!$A:$BE, AA$1, FALSE)=AA640,0,1),2)</f>
        <v>2</v>
      </c>
      <c r="BN640" s="45">
        <f>IFERROR(IF(VLOOKUP($A640,mdf_lsdt9!$A:$BE, AB$1, FALSE)=AB640,0,1),2)</f>
        <v>2</v>
      </c>
      <c r="BO640" s="45">
        <f>IFERROR(IF(VLOOKUP($A640,mdf_lsdt9!$A:$BE, AC$1, FALSE)=AC640,0,1),2)</f>
        <v>2</v>
      </c>
      <c r="BP640" s="45">
        <f>IFERROR(IF(VLOOKUP($A640,mdf_lsdt9!$A:$BE, AD$1, FALSE)=AD640,0,1),2)</f>
        <v>2</v>
      </c>
      <c r="BQ640" s="45">
        <f>IFERROR(IF(VLOOKUP($A640,mdf_lsdt9!$A:$BE, AE$1, FALSE)=AE640,0,1),2)</f>
        <v>2</v>
      </c>
      <c r="BR640" s="45">
        <f>IFERROR(IF(VLOOKUP($A640,mdf_lsdt9!$A:$BE, AF$1, FALSE)=AF640,0,1),2)</f>
        <v>2</v>
      </c>
      <c r="BS640" s="45">
        <f>IFERROR(IF(VLOOKUP($A640,mdf_lsdt9!$A:$BE, AG$1, FALSE)=AG640,0,1),2)</f>
        <v>2</v>
      </c>
      <c r="BT640" s="45">
        <f>IFERROR(IF(VLOOKUP($A640,mdf_lsdt9!$A:$BE, AH$1, FALSE)=AH640,0,1),2)</f>
        <v>2</v>
      </c>
      <c r="BU640" s="45">
        <f>IFERROR(IF(VLOOKUP($A640,mdf_lsdt9!$A:$BE, AI$1, FALSE)=AI640,0,1),2)</f>
        <v>2</v>
      </c>
      <c r="BV640" s="45">
        <f>IFERROR(IF(VLOOKUP($A640,mdf_lsdt9!$A:$BE, AJ$1, FALSE)=AJ640,0,1),2)</f>
        <v>2</v>
      </c>
      <c r="BW640" s="45">
        <f>IFERROR(IF(VLOOKUP($A640,mdf_lsdt9!$A:$BE, AK$1, FALSE)=AK640,0,1),2)</f>
        <v>2</v>
      </c>
      <c r="BX640" s="45">
        <f>IFERROR(IF(VLOOKUP($A640,mdf_lsdt9!$A:$BE, AL$1, FALSE)=AL640,0,1),2)</f>
        <v>2</v>
      </c>
      <c r="BY640" s="45">
        <f>IFERROR(IF(VLOOKUP($A640,mdf_lsdt9!$A:$BE, AM$1, FALSE)=AM640,0,1),2)</f>
        <v>2</v>
      </c>
      <c r="BZ640" s="45">
        <f>IFERROR(IF(VLOOKUP($A640,mdf_lsdt9!$A:$BE, AN$1, FALSE)=AN640,0,1),2)</f>
        <v>2</v>
      </c>
      <c r="CA640" s="45">
        <f>IFERROR(IF(VLOOKUP($A640,mdf_lsdt9!$A:$BE, AO$1, FALSE)=AO640,0,1),2)</f>
        <v>2</v>
      </c>
      <c r="CB640" s="45">
        <f>IFERROR(IF(VLOOKUP($A640,mdf_lsdt9!$A:$BE, AP$1, FALSE)=AP640,0,1),2)</f>
        <v>2</v>
      </c>
      <c r="CC640" s="45">
        <f>IFERROR(IF(VLOOKUP($A640,mdf_lsdt9!$A:$BE, AQ$1, FALSE)=AQ640,0,1),2)</f>
        <v>2</v>
      </c>
      <c r="CD640" s="45">
        <f>IFERROR(IF(VLOOKUP($A640,mdf_lsdt9!$A:$BE, AR$1, FALSE)=AR640,0,1),2)</f>
        <v>2</v>
      </c>
      <c r="CE640" s="45">
        <f>IFERROR(IF(VLOOKUP($A640,mdf_lsdt9!$A:$BE, AS$1, FALSE)=AS640,0,1),2)</f>
        <v>2</v>
      </c>
      <c r="CF640" s="45">
        <f>IFERROR(IF(VLOOKUP($A640,mdf_lsdt9!$A:$BE, AT$1, FALSE)=AT640,0,1),2)</f>
        <v>2</v>
      </c>
      <c r="CG640" s="45">
        <f>IFERROR(IF(VLOOKUP($A640,mdf_lsdt9!$A:$BE, AU$1, FALSE)=AU640,0,1),2)</f>
        <v>2</v>
      </c>
      <c r="CH640" s="45">
        <f>IFERROR(IF(VLOOKUP($A640,mdf_lsdt9!$A:$BE, AV$1, FALSE)=AV640,0,1),2)</f>
        <v>2</v>
      </c>
    </row>
    <row r="641" spans="1:86" x14ac:dyDescent="0.35">
      <c r="A641" s="45" t="str">
        <f t="shared" si="10"/>
        <v/>
      </c>
      <c r="AW641" s="45">
        <f>IFERROR(IF(VLOOKUP($A641,mdf_lsdt9!$A:$BE, K$1, FALSE)=K641,0,1),2)</f>
        <v>2</v>
      </c>
      <c r="AX641" s="45">
        <f>IFERROR(IF(VLOOKUP($A641,mdf_lsdt9!$A:$BE, L$1, FALSE)=L641,0,1),2)</f>
        <v>2</v>
      </c>
      <c r="AY641" s="45">
        <f>IFERROR(IF(VLOOKUP($A641,mdf_lsdt9!$A:$BE, M$1, FALSE)=M641,0,1),2)</f>
        <v>2</v>
      </c>
      <c r="AZ641" s="45">
        <f>IFERROR(IF(VLOOKUP($A641,mdf_lsdt9!$A:$BE, N$1, FALSE)=N641,0,1),2)</f>
        <v>2</v>
      </c>
      <c r="BA641" s="45">
        <f>IFERROR(IF(VLOOKUP($A641,mdf_lsdt9!$A:$BE, O$1, FALSE)=O641,0,1),2)</f>
        <v>2</v>
      </c>
      <c r="BB641" s="45">
        <f>IFERROR(IF(VLOOKUP($A641,mdf_lsdt9!$A:$BE, P$1, FALSE)=P641,0,1),2)</f>
        <v>2</v>
      </c>
      <c r="BC641" s="45">
        <f>IFERROR(IF(VLOOKUP($A641,mdf_lsdt9!$A:$BE, Q$1, FALSE)=Q641,0,1),2)</f>
        <v>2</v>
      </c>
      <c r="BD641" s="45">
        <f>IFERROR(IF(VLOOKUP($A641,mdf_lsdt9!$A:$BE, R$1, FALSE)=R641,0,1),2)</f>
        <v>2</v>
      </c>
      <c r="BE641" s="45">
        <f>IFERROR(IF(VLOOKUP($A641,mdf_lsdt9!$A:$BE, S$1, FALSE)=S641,0,1),2)</f>
        <v>2</v>
      </c>
      <c r="BF641" s="45">
        <f>IFERROR(IF(VLOOKUP($A641,mdf_lsdt9!$A:$BE, T$1, FALSE)=T641,0,1),2)</f>
        <v>2</v>
      </c>
      <c r="BG641" s="45">
        <f>IFERROR(IF(VLOOKUP($A641,mdf_lsdt9!$A:$BE, U$1, FALSE)=U641,0,1),2)</f>
        <v>2</v>
      </c>
      <c r="BH641" s="45">
        <f>IFERROR(IF(VLOOKUP($A641,mdf_lsdt9!$A:$BE, V$1, FALSE)=V641,0,1),2)</f>
        <v>2</v>
      </c>
      <c r="BI641" s="45">
        <f>IFERROR(IF(VLOOKUP($A641,mdf_lsdt9!$A:$BE, W$1, FALSE)=W641,0,1),2)</f>
        <v>2</v>
      </c>
      <c r="BJ641" s="45">
        <f>IFERROR(IF(VLOOKUP($A641,mdf_lsdt9!$A:$BE, X$1, FALSE)=X641,0,1),2)</f>
        <v>2</v>
      </c>
      <c r="BK641" s="45">
        <f>IFERROR(IF(VLOOKUP($A641,mdf_lsdt9!$A:$BE, Y$1, FALSE)=Y641,0,1),2)</f>
        <v>2</v>
      </c>
      <c r="BL641" s="45">
        <f>IFERROR(IF(VLOOKUP($A641,mdf_lsdt9!$A:$BE, Z$1, FALSE)=Z641,0,1),2)</f>
        <v>2</v>
      </c>
      <c r="BM641" s="45">
        <f>IFERROR(IF(VLOOKUP($A641,mdf_lsdt9!$A:$BE, AA$1, FALSE)=AA641,0,1),2)</f>
        <v>2</v>
      </c>
      <c r="BN641" s="45">
        <f>IFERROR(IF(VLOOKUP($A641,mdf_lsdt9!$A:$BE, AB$1, FALSE)=AB641,0,1),2)</f>
        <v>2</v>
      </c>
      <c r="BO641" s="45">
        <f>IFERROR(IF(VLOOKUP($A641,mdf_lsdt9!$A:$BE, AC$1, FALSE)=AC641,0,1),2)</f>
        <v>2</v>
      </c>
      <c r="BP641" s="45">
        <f>IFERROR(IF(VLOOKUP($A641,mdf_lsdt9!$A:$BE, AD$1, FALSE)=AD641,0,1),2)</f>
        <v>2</v>
      </c>
      <c r="BQ641" s="45">
        <f>IFERROR(IF(VLOOKUP($A641,mdf_lsdt9!$A:$BE, AE$1, FALSE)=AE641,0,1),2)</f>
        <v>2</v>
      </c>
      <c r="BR641" s="45">
        <f>IFERROR(IF(VLOOKUP($A641,mdf_lsdt9!$A:$BE, AF$1, FALSE)=AF641,0,1),2)</f>
        <v>2</v>
      </c>
      <c r="BS641" s="45">
        <f>IFERROR(IF(VLOOKUP($A641,mdf_lsdt9!$A:$BE, AG$1, FALSE)=AG641,0,1),2)</f>
        <v>2</v>
      </c>
      <c r="BT641" s="45">
        <f>IFERROR(IF(VLOOKUP($A641,mdf_lsdt9!$A:$BE, AH$1, FALSE)=AH641,0,1),2)</f>
        <v>2</v>
      </c>
      <c r="BU641" s="45">
        <f>IFERROR(IF(VLOOKUP($A641,mdf_lsdt9!$A:$BE, AI$1, FALSE)=AI641,0,1),2)</f>
        <v>2</v>
      </c>
      <c r="BV641" s="45">
        <f>IFERROR(IF(VLOOKUP($A641,mdf_lsdt9!$A:$BE, AJ$1, FALSE)=AJ641,0,1),2)</f>
        <v>2</v>
      </c>
      <c r="BW641" s="45">
        <f>IFERROR(IF(VLOOKUP($A641,mdf_lsdt9!$A:$BE, AK$1, FALSE)=AK641,0,1),2)</f>
        <v>2</v>
      </c>
      <c r="BX641" s="45">
        <f>IFERROR(IF(VLOOKUP($A641,mdf_lsdt9!$A:$BE, AL$1, FALSE)=AL641,0,1),2)</f>
        <v>2</v>
      </c>
      <c r="BY641" s="45">
        <f>IFERROR(IF(VLOOKUP($A641,mdf_lsdt9!$A:$BE, AM$1, FALSE)=AM641,0,1),2)</f>
        <v>2</v>
      </c>
      <c r="BZ641" s="45">
        <f>IFERROR(IF(VLOOKUP($A641,mdf_lsdt9!$A:$BE, AN$1, FALSE)=AN641,0,1),2)</f>
        <v>2</v>
      </c>
      <c r="CA641" s="45">
        <f>IFERROR(IF(VLOOKUP($A641,mdf_lsdt9!$A:$BE, AO$1, FALSE)=AO641,0,1),2)</f>
        <v>2</v>
      </c>
      <c r="CB641" s="45">
        <f>IFERROR(IF(VLOOKUP($A641,mdf_lsdt9!$A:$BE, AP$1, FALSE)=AP641,0,1),2)</f>
        <v>2</v>
      </c>
      <c r="CC641" s="45">
        <f>IFERROR(IF(VLOOKUP($A641,mdf_lsdt9!$A:$BE, AQ$1, FALSE)=AQ641,0,1),2)</f>
        <v>2</v>
      </c>
      <c r="CD641" s="45">
        <f>IFERROR(IF(VLOOKUP($A641,mdf_lsdt9!$A:$BE, AR$1, FALSE)=AR641,0,1),2)</f>
        <v>2</v>
      </c>
      <c r="CE641" s="45">
        <f>IFERROR(IF(VLOOKUP($A641,mdf_lsdt9!$A:$BE, AS$1, FALSE)=AS641,0,1),2)</f>
        <v>2</v>
      </c>
      <c r="CF641" s="45">
        <f>IFERROR(IF(VLOOKUP($A641,mdf_lsdt9!$A:$BE, AT$1, FALSE)=AT641,0,1),2)</f>
        <v>2</v>
      </c>
      <c r="CG641" s="45">
        <f>IFERROR(IF(VLOOKUP($A641,mdf_lsdt9!$A:$BE, AU$1, FALSE)=AU641,0,1),2)</f>
        <v>2</v>
      </c>
      <c r="CH641" s="45">
        <f>IFERROR(IF(VLOOKUP($A641,mdf_lsdt9!$A:$BE, AV$1, FALSE)=AV641,0,1),2)</f>
        <v>2</v>
      </c>
    </row>
    <row r="642" spans="1:86" x14ac:dyDescent="0.35">
      <c r="A642" s="45" t="str">
        <f t="shared" si="10"/>
        <v/>
      </c>
      <c r="AW642" s="45">
        <f>IFERROR(IF(VLOOKUP($A642,mdf_lsdt9!$A:$BE, K$1, FALSE)=K642,0,1),2)</f>
        <v>2</v>
      </c>
      <c r="AX642" s="45">
        <f>IFERROR(IF(VLOOKUP($A642,mdf_lsdt9!$A:$BE, L$1, FALSE)=L642,0,1),2)</f>
        <v>2</v>
      </c>
      <c r="AY642" s="45">
        <f>IFERROR(IF(VLOOKUP($A642,mdf_lsdt9!$A:$BE, M$1, FALSE)=M642,0,1),2)</f>
        <v>2</v>
      </c>
      <c r="AZ642" s="45">
        <f>IFERROR(IF(VLOOKUP($A642,mdf_lsdt9!$A:$BE, N$1, FALSE)=N642,0,1),2)</f>
        <v>2</v>
      </c>
      <c r="BA642" s="45">
        <f>IFERROR(IF(VLOOKUP($A642,mdf_lsdt9!$A:$BE, O$1, FALSE)=O642,0,1),2)</f>
        <v>2</v>
      </c>
      <c r="BB642" s="45">
        <f>IFERROR(IF(VLOOKUP($A642,mdf_lsdt9!$A:$BE, P$1, FALSE)=P642,0,1),2)</f>
        <v>2</v>
      </c>
      <c r="BC642" s="45">
        <f>IFERROR(IF(VLOOKUP($A642,mdf_lsdt9!$A:$BE, Q$1, FALSE)=Q642,0,1),2)</f>
        <v>2</v>
      </c>
      <c r="BD642" s="45">
        <f>IFERROR(IF(VLOOKUP($A642,mdf_lsdt9!$A:$BE, R$1, FALSE)=R642,0,1),2)</f>
        <v>2</v>
      </c>
      <c r="BE642" s="45">
        <f>IFERROR(IF(VLOOKUP($A642,mdf_lsdt9!$A:$BE, S$1, FALSE)=S642,0,1),2)</f>
        <v>2</v>
      </c>
      <c r="BF642" s="45">
        <f>IFERROR(IF(VLOOKUP($A642,mdf_lsdt9!$A:$BE, T$1, FALSE)=T642,0,1),2)</f>
        <v>2</v>
      </c>
      <c r="BG642" s="45">
        <f>IFERROR(IF(VLOOKUP($A642,mdf_lsdt9!$A:$BE, U$1, FALSE)=U642,0,1),2)</f>
        <v>2</v>
      </c>
      <c r="BH642" s="45">
        <f>IFERROR(IF(VLOOKUP($A642,mdf_lsdt9!$A:$BE, V$1, FALSE)=V642,0,1),2)</f>
        <v>2</v>
      </c>
      <c r="BI642" s="45">
        <f>IFERROR(IF(VLOOKUP($A642,mdf_lsdt9!$A:$BE, W$1, FALSE)=W642,0,1),2)</f>
        <v>2</v>
      </c>
      <c r="BJ642" s="45">
        <f>IFERROR(IF(VLOOKUP($A642,mdf_lsdt9!$A:$BE, X$1, FALSE)=X642,0,1),2)</f>
        <v>2</v>
      </c>
      <c r="BK642" s="45">
        <f>IFERROR(IF(VLOOKUP($A642,mdf_lsdt9!$A:$BE, Y$1, FALSE)=Y642,0,1),2)</f>
        <v>2</v>
      </c>
      <c r="BL642" s="45">
        <f>IFERROR(IF(VLOOKUP($A642,mdf_lsdt9!$A:$BE, Z$1, FALSE)=Z642,0,1),2)</f>
        <v>2</v>
      </c>
      <c r="BM642" s="45">
        <f>IFERROR(IF(VLOOKUP($A642,mdf_lsdt9!$A:$BE, AA$1, FALSE)=AA642,0,1),2)</f>
        <v>2</v>
      </c>
      <c r="BN642" s="45">
        <f>IFERROR(IF(VLOOKUP($A642,mdf_lsdt9!$A:$BE, AB$1, FALSE)=AB642,0,1),2)</f>
        <v>2</v>
      </c>
      <c r="BO642" s="45">
        <f>IFERROR(IF(VLOOKUP($A642,mdf_lsdt9!$A:$BE, AC$1, FALSE)=AC642,0,1),2)</f>
        <v>2</v>
      </c>
      <c r="BP642" s="45">
        <f>IFERROR(IF(VLOOKUP($A642,mdf_lsdt9!$A:$BE, AD$1, FALSE)=AD642,0,1),2)</f>
        <v>2</v>
      </c>
      <c r="BQ642" s="45">
        <f>IFERROR(IF(VLOOKUP($A642,mdf_lsdt9!$A:$BE, AE$1, FALSE)=AE642,0,1),2)</f>
        <v>2</v>
      </c>
      <c r="BR642" s="45">
        <f>IFERROR(IF(VLOOKUP($A642,mdf_lsdt9!$A:$BE, AF$1, FALSE)=AF642,0,1),2)</f>
        <v>2</v>
      </c>
      <c r="BS642" s="45">
        <f>IFERROR(IF(VLOOKUP($A642,mdf_lsdt9!$A:$BE, AG$1, FALSE)=AG642,0,1),2)</f>
        <v>2</v>
      </c>
      <c r="BT642" s="45">
        <f>IFERROR(IF(VLOOKUP($A642,mdf_lsdt9!$A:$BE, AH$1, FALSE)=AH642,0,1),2)</f>
        <v>2</v>
      </c>
      <c r="BU642" s="45">
        <f>IFERROR(IF(VLOOKUP($A642,mdf_lsdt9!$A:$BE, AI$1, FALSE)=AI642,0,1),2)</f>
        <v>2</v>
      </c>
      <c r="BV642" s="45">
        <f>IFERROR(IF(VLOOKUP($A642,mdf_lsdt9!$A:$BE, AJ$1, FALSE)=AJ642,0,1),2)</f>
        <v>2</v>
      </c>
      <c r="BW642" s="45">
        <f>IFERROR(IF(VLOOKUP($A642,mdf_lsdt9!$A:$BE, AK$1, FALSE)=AK642,0,1),2)</f>
        <v>2</v>
      </c>
      <c r="BX642" s="45">
        <f>IFERROR(IF(VLOOKUP($A642,mdf_lsdt9!$A:$BE, AL$1, FALSE)=AL642,0,1),2)</f>
        <v>2</v>
      </c>
      <c r="BY642" s="45">
        <f>IFERROR(IF(VLOOKUP($A642,mdf_lsdt9!$A:$BE, AM$1, FALSE)=AM642,0,1),2)</f>
        <v>2</v>
      </c>
      <c r="BZ642" s="45">
        <f>IFERROR(IF(VLOOKUP($A642,mdf_lsdt9!$A:$BE, AN$1, FALSE)=AN642,0,1),2)</f>
        <v>2</v>
      </c>
      <c r="CA642" s="45">
        <f>IFERROR(IF(VLOOKUP($A642,mdf_lsdt9!$A:$BE, AO$1, FALSE)=AO642,0,1),2)</f>
        <v>2</v>
      </c>
      <c r="CB642" s="45">
        <f>IFERROR(IF(VLOOKUP($A642,mdf_lsdt9!$A:$BE, AP$1, FALSE)=AP642,0,1),2)</f>
        <v>2</v>
      </c>
      <c r="CC642" s="45">
        <f>IFERROR(IF(VLOOKUP($A642,mdf_lsdt9!$A:$BE, AQ$1, FALSE)=AQ642,0,1),2)</f>
        <v>2</v>
      </c>
      <c r="CD642" s="45">
        <f>IFERROR(IF(VLOOKUP($A642,mdf_lsdt9!$A:$BE, AR$1, FALSE)=AR642,0,1),2)</f>
        <v>2</v>
      </c>
      <c r="CE642" s="45">
        <f>IFERROR(IF(VLOOKUP($A642,mdf_lsdt9!$A:$BE, AS$1, FALSE)=AS642,0,1),2)</f>
        <v>2</v>
      </c>
      <c r="CF642" s="45">
        <f>IFERROR(IF(VLOOKUP($A642,mdf_lsdt9!$A:$BE, AT$1, FALSE)=AT642,0,1),2)</f>
        <v>2</v>
      </c>
      <c r="CG642" s="45">
        <f>IFERROR(IF(VLOOKUP($A642,mdf_lsdt9!$A:$BE, AU$1, FALSE)=AU642,0,1),2)</f>
        <v>2</v>
      </c>
      <c r="CH642" s="45">
        <f>IFERROR(IF(VLOOKUP($A642,mdf_lsdt9!$A:$BE, AV$1, FALSE)=AV642,0,1),2)</f>
        <v>2</v>
      </c>
    </row>
    <row r="643" spans="1:86" x14ac:dyDescent="0.35">
      <c r="A643" s="45" t="str">
        <f t="shared" si="10"/>
        <v/>
      </c>
      <c r="AW643" s="45">
        <f>IFERROR(IF(VLOOKUP($A643,mdf_lsdt9!$A:$BE, K$1, FALSE)=K643,0,1),2)</f>
        <v>2</v>
      </c>
      <c r="AX643" s="45">
        <f>IFERROR(IF(VLOOKUP($A643,mdf_lsdt9!$A:$BE, L$1, FALSE)=L643,0,1),2)</f>
        <v>2</v>
      </c>
      <c r="AY643" s="45">
        <f>IFERROR(IF(VLOOKUP($A643,mdf_lsdt9!$A:$BE, M$1, FALSE)=M643,0,1),2)</f>
        <v>2</v>
      </c>
      <c r="AZ643" s="45">
        <f>IFERROR(IF(VLOOKUP($A643,mdf_lsdt9!$A:$BE, N$1, FALSE)=N643,0,1),2)</f>
        <v>2</v>
      </c>
      <c r="BA643" s="45">
        <f>IFERROR(IF(VLOOKUP($A643,mdf_lsdt9!$A:$BE, O$1, FALSE)=O643,0,1),2)</f>
        <v>2</v>
      </c>
      <c r="BB643" s="45">
        <f>IFERROR(IF(VLOOKUP($A643,mdf_lsdt9!$A:$BE, P$1, FALSE)=P643,0,1),2)</f>
        <v>2</v>
      </c>
      <c r="BC643" s="45">
        <f>IFERROR(IF(VLOOKUP($A643,mdf_lsdt9!$A:$BE, Q$1, FALSE)=Q643,0,1),2)</f>
        <v>2</v>
      </c>
      <c r="BD643" s="45">
        <f>IFERROR(IF(VLOOKUP($A643,mdf_lsdt9!$A:$BE, R$1, FALSE)=R643,0,1),2)</f>
        <v>2</v>
      </c>
      <c r="BE643" s="45">
        <f>IFERROR(IF(VLOOKUP($A643,mdf_lsdt9!$A:$BE, S$1, FALSE)=S643,0,1),2)</f>
        <v>2</v>
      </c>
      <c r="BF643" s="45">
        <f>IFERROR(IF(VLOOKUP($A643,mdf_lsdt9!$A:$BE, T$1, FALSE)=T643,0,1),2)</f>
        <v>2</v>
      </c>
      <c r="BG643" s="45">
        <f>IFERROR(IF(VLOOKUP($A643,mdf_lsdt9!$A:$BE, U$1, FALSE)=U643,0,1),2)</f>
        <v>2</v>
      </c>
      <c r="BH643" s="45">
        <f>IFERROR(IF(VLOOKUP($A643,mdf_lsdt9!$A:$BE, V$1, FALSE)=V643,0,1),2)</f>
        <v>2</v>
      </c>
      <c r="BI643" s="45">
        <f>IFERROR(IF(VLOOKUP($A643,mdf_lsdt9!$A:$BE, W$1, FALSE)=W643,0,1),2)</f>
        <v>2</v>
      </c>
      <c r="BJ643" s="45">
        <f>IFERROR(IF(VLOOKUP($A643,mdf_lsdt9!$A:$BE, X$1, FALSE)=X643,0,1),2)</f>
        <v>2</v>
      </c>
      <c r="BK643" s="45">
        <f>IFERROR(IF(VLOOKUP($A643,mdf_lsdt9!$A:$BE, Y$1, FALSE)=Y643,0,1),2)</f>
        <v>2</v>
      </c>
      <c r="BL643" s="45">
        <f>IFERROR(IF(VLOOKUP($A643,mdf_lsdt9!$A:$BE, Z$1, FALSE)=Z643,0,1),2)</f>
        <v>2</v>
      </c>
      <c r="BM643" s="45">
        <f>IFERROR(IF(VLOOKUP($A643,mdf_lsdt9!$A:$BE, AA$1, FALSE)=AA643,0,1),2)</f>
        <v>2</v>
      </c>
      <c r="BN643" s="45">
        <f>IFERROR(IF(VLOOKUP($A643,mdf_lsdt9!$A:$BE, AB$1, FALSE)=AB643,0,1),2)</f>
        <v>2</v>
      </c>
      <c r="BO643" s="45">
        <f>IFERROR(IF(VLOOKUP($A643,mdf_lsdt9!$A:$BE, AC$1, FALSE)=AC643,0,1),2)</f>
        <v>2</v>
      </c>
      <c r="BP643" s="45">
        <f>IFERROR(IF(VLOOKUP($A643,mdf_lsdt9!$A:$BE, AD$1, FALSE)=AD643,0,1),2)</f>
        <v>2</v>
      </c>
      <c r="BQ643" s="45">
        <f>IFERROR(IF(VLOOKUP($A643,mdf_lsdt9!$A:$BE, AE$1, FALSE)=AE643,0,1),2)</f>
        <v>2</v>
      </c>
      <c r="BR643" s="45">
        <f>IFERROR(IF(VLOOKUP($A643,mdf_lsdt9!$A:$BE, AF$1, FALSE)=AF643,0,1),2)</f>
        <v>2</v>
      </c>
      <c r="BS643" s="45">
        <f>IFERROR(IF(VLOOKUP($A643,mdf_lsdt9!$A:$BE, AG$1, FALSE)=AG643,0,1),2)</f>
        <v>2</v>
      </c>
      <c r="BT643" s="45">
        <f>IFERROR(IF(VLOOKUP($A643,mdf_lsdt9!$A:$BE, AH$1, FALSE)=AH643,0,1),2)</f>
        <v>2</v>
      </c>
      <c r="BU643" s="45">
        <f>IFERROR(IF(VLOOKUP($A643,mdf_lsdt9!$A:$BE, AI$1, FALSE)=AI643,0,1),2)</f>
        <v>2</v>
      </c>
      <c r="BV643" s="45">
        <f>IFERROR(IF(VLOOKUP($A643,mdf_lsdt9!$A:$BE, AJ$1, FALSE)=AJ643,0,1),2)</f>
        <v>2</v>
      </c>
      <c r="BW643" s="45">
        <f>IFERROR(IF(VLOOKUP($A643,mdf_lsdt9!$A:$BE, AK$1, FALSE)=AK643,0,1),2)</f>
        <v>2</v>
      </c>
      <c r="BX643" s="45">
        <f>IFERROR(IF(VLOOKUP($A643,mdf_lsdt9!$A:$BE, AL$1, FALSE)=AL643,0,1),2)</f>
        <v>2</v>
      </c>
      <c r="BY643" s="45">
        <f>IFERROR(IF(VLOOKUP($A643,mdf_lsdt9!$A:$BE, AM$1, FALSE)=AM643,0,1),2)</f>
        <v>2</v>
      </c>
      <c r="BZ643" s="45">
        <f>IFERROR(IF(VLOOKUP($A643,mdf_lsdt9!$A:$BE, AN$1, FALSE)=AN643,0,1),2)</f>
        <v>2</v>
      </c>
      <c r="CA643" s="45">
        <f>IFERROR(IF(VLOOKUP($A643,mdf_lsdt9!$A:$BE, AO$1, FALSE)=AO643,0,1),2)</f>
        <v>2</v>
      </c>
      <c r="CB643" s="45">
        <f>IFERROR(IF(VLOOKUP($A643,mdf_lsdt9!$A:$BE, AP$1, FALSE)=AP643,0,1),2)</f>
        <v>2</v>
      </c>
      <c r="CC643" s="45">
        <f>IFERROR(IF(VLOOKUP($A643,mdf_lsdt9!$A:$BE, AQ$1, FALSE)=AQ643,0,1),2)</f>
        <v>2</v>
      </c>
      <c r="CD643" s="45">
        <f>IFERROR(IF(VLOOKUP($A643,mdf_lsdt9!$A:$BE, AR$1, FALSE)=AR643,0,1),2)</f>
        <v>2</v>
      </c>
      <c r="CE643" s="45">
        <f>IFERROR(IF(VLOOKUP($A643,mdf_lsdt9!$A:$BE, AS$1, FALSE)=AS643,0,1),2)</f>
        <v>2</v>
      </c>
      <c r="CF643" s="45">
        <f>IFERROR(IF(VLOOKUP($A643,mdf_lsdt9!$A:$BE, AT$1, FALSE)=AT643,0,1),2)</f>
        <v>2</v>
      </c>
      <c r="CG643" s="45">
        <f>IFERROR(IF(VLOOKUP($A643,mdf_lsdt9!$A:$BE, AU$1, FALSE)=AU643,0,1),2)</f>
        <v>2</v>
      </c>
      <c r="CH643" s="45">
        <f>IFERROR(IF(VLOOKUP($A643,mdf_lsdt9!$A:$BE, AV$1, FALSE)=AV643,0,1),2)</f>
        <v>2</v>
      </c>
    </row>
    <row r="644" spans="1:86" x14ac:dyDescent="0.35">
      <c r="A644" s="45" t="str">
        <f t="shared" si="10"/>
        <v/>
      </c>
      <c r="AW644" s="45">
        <f>IFERROR(IF(VLOOKUP($A644,mdf_lsdt9!$A:$BE, K$1, FALSE)=K644,0,1),2)</f>
        <v>2</v>
      </c>
      <c r="AX644" s="45">
        <f>IFERROR(IF(VLOOKUP($A644,mdf_lsdt9!$A:$BE, L$1, FALSE)=L644,0,1),2)</f>
        <v>2</v>
      </c>
      <c r="AY644" s="45">
        <f>IFERROR(IF(VLOOKUP($A644,mdf_lsdt9!$A:$BE, M$1, FALSE)=M644,0,1),2)</f>
        <v>2</v>
      </c>
      <c r="AZ644" s="45">
        <f>IFERROR(IF(VLOOKUP($A644,mdf_lsdt9!$A:$BE, N$1, FALSE)=N644,0,1),2)</f>
        <v>2</v>
      </c>
      <c r="BA644" s="45">
        <f>IFERROR(IF(VLOOKUP($A644,mdf_lsdt9!$A:$BE, O$1, FALSE)=O644,0,1),2)</f>
        <v>2</v>
      </c>
      <c r="BB644" s="45">
        <f>IFERROR(IF(VLOOKUP($A644,mdf_lsdt9!$A:$BE, P$1, FALSE)=P644,0,1),2)</f>
        <v>2</v>
      </c>
      <c r="BC644" s="45">
        <f>IFERROR(IF(VLOOKUP($A644,mdf_lsdt9!$A:$BE, Q$1, FALSE)=Q644,0,1),2)</f>
        <v>2</v>
      </c>
      <c r="BD644" s="45">
        <f>IFERROR(IF(VLOOKUP($A644,mdf_lsdt9!$A:$BE, R$1, FALSE)=R644,0,1),2)</f>
        <v>2</v>
      </c>
      <c r="BE644" s="45">
        <f>IFERROR(IF(VLOOKUP($A644,mdf_lsdt9!$A:$BE, S$1, FALSE)=S644,0,1),2)</f>
        <v>2</v>
      </c>
      <c r="BF644" s="45">
        <f>IFERROR(IF(VLOOKUP($A644,mdf_lsdt9!$A:$BE, T$1, FALSE)=T644,0,1),2)</f>
        <v>2</v>
      </c>
      <c r="BG644" s="45">
        <f>IFERROR(IF(VLOOKUP($A644,mdf_lsdt9!$A:$BE, U$1, FALSE)=U644,0,1),2)</f>
        <v>2</v>
      </c>
      <c r="BH644" s="45">
        <f>IFERROR(IF(VLOOKUP($A644,mdf_lsdt9!$A:$BE, V$1, FALSE)=V644,0,1),2)</f>
        <v>2</v>
      </c>
      <c r="BI644" s="45">
        <f>IFERROR(IF(VLOOKUP($A644,mdf_lsdt9!$A:$BE, W$1, FALSE)=W644,0,1),2)</f>
        <v>2</v>
      </c>
      <c r="BJ644" s="45">
        <f>IFERROR(IF(VLOOKUP($A644,mdf_lsdt9!$A:$BE, X$1, FALSE)=X644,0,1),2)</f>
        <v>2</v>
      </c>
      <c r="BK644" s="45">
        <f>IFERROR(IF(VLOOKUP($A644,mdf_lsdt9!$A:$BE, Y$1, FALSE)=Y644,0,1),2)</f>
        <v>2</v>
      </c>
      <c r="BL644" s="45">
        <f>IFERROR(IF(VLOOKUP($A644,mdf_lsdt9!$A:$BE, Z$1, FALSE)=Z644,0,1),2)</f>
        <v>2</v>
      </c>
      <c r="BM644" s="45">
        <f>IFERROR(IF(VLOOKUP($A644,mdf_lsdt9!$A:$BE, AA$1, FALSE)=AA644,0,1),2)</f>
        <v>2</v>
      </c>
      <c r="BN644" s="45">
        <f>IFERROR(IF(VLOOKUP($A644,mdf_lsdt9!$A:$BE, AB$1, FALSE)=AB644,0,1),2)</f>
        <v>2</v>
      </c>
      <c r="BO644" s="45">
        <f>IFERROR(IF(VLOOKUP($A644,mdf_lsdt9!$A:$BE, AC$1, FALSE)=AC644,0,1),2)</f>
        <v>2</v>
      </c>
      <c r="BP644" s="45">
        <f>IFERROR(IF(VLOOKUP($A644,mdf_lsdt9!$A:$BE, AD$1, FALSE)=AD644,0,1),2)</f>
        <v>2</v>
      </c>
      <c r="BQ644" s="45">
        <f>IFERROR(IF(VLOOKUP($A644,mdf_lsdt9!$A:$BE, AE$1, FALSE)=AE644,0,1),2)</f>
        <v>2</v>
      </c>
      <c r="BR644" s="45">
        <f>IFERROR(IF(VLOOKUP($A644,mdf_lsdt9!$A:$BE, AF$1, FALSE)=AF644,0,1),2)</f>
        <v>2</v>
      </c>
      <c r="BS644" s="45">
        <f>IFERROR(IF(VLOOKUP($A644,mdf_lsdt9!$A:$BE, AG$1, FALSE)=AG644,0,1),2)</f>
        <v>2</v>
      </c>
      <c r="BT644" s="45">
        <f>IFERROR(IF(VLOOKUP($A644,mdf_lsdt9!$A:$BE, AH$1, FALSE)=AH644,0,1),2)</f>
        <v>2</v>
      </c>
      <c r="BU644" s="45">
        <f>IFERROR(IF(VLOOKUP($A644,mdf_lsdt9!$A:$BE, AI$1, FALSE)=AI644,0,1),2)</f>
        <v>2</v>
      </c>
      <c r="BV644" s="45">
        <f>IFERROR(IF(VLOOKUP($A644,mdf_lsdt9!$A:$BE, AJ$1, FALSE)=AJ644,0,1),2)</f>
        <v>2</v>
      </c>
      <c r="BW644" s="45">
        <f>IFERROR(IF(VLOOKUP($A644,mdf_lsdt9!$A:$BE, AK$1, FALSE)=AK644,0,1),2)</f>
        <v>2</v>
      </c>
      <c r="BX644" s="45">
        <f>IFERROR(IF(VLOOKUP($A644,mdf_lsdt9!$A:$BE, AL$1, FALSE)=AL644,0,1),2)</f>
        <v>2</v>
      </c>
      <c r="BY644" s="45">
        <f>IFERROR(IF(VLOOKUP($A644,mdf_lsdt9!$A:$BE, AM$1, FALSE)=AM644,0,1),2)</f>
        <v>2</v>
      </c>
      <c r="BZ644" s="45">
        <f>IFERROR(IF(VLOOKUP($A644,mdf_lsdt9!$A:$BE, AN$1, FALSE)=AN644,0,1),2)</f>
        <v>2</v>
      </c>
      <c r="CA644" s="45">
        <f>IFERROR(IF(VLOOKUP($A644,mdf_lsdt9!$A:$BE, AO$1, FALSE)=AO644,0,1),2)</f>
        <v>2</v>
      </c>
      <c r="CB644" s="45">
        <f>IFERROR(IF(VLOOKUP($A644,mdf_lsdt9!$A:$BE, AP$1, FALSE)=AP644,0,1),2)</f>
        <v>2</v>
      </c>
      <c r="CC644" s="45">
        <f>IFERROR(IF(VLOOKUP($A644,mdf_lsdt9!$A:$BE, AQ$1, FALSE)=AQ644,0,1),2)</f>
        <v>2</v>
      </c>
      <c r="CD644" s="45">
        <f>IFERROR(IF(VLOOKUP($A644,mdf_lsdt9!$A:$BE, AR$1, FALSE)=AR644,0,1),2)</f>
        <v>2</v>
      </c>
      <c r="CE644" s="45">
        <f>IFERROR(IF(VLOOKUP($A644,mdf_lsdt9!$A:$BE, AS$1, FALSE)=AS644,0,1),2)</f>
        <v>2</v>
      </c>
      <c r="CF644" s="45">
        <f>IFERROR(IF(VLOOKUP($A644,mdf_lsdt9!$A:$BE, AT$1, FALSE)=AT644,0,1),2)</f>
        <v>2</v>
      </c>
      <c r="CG644" s="45">
        <f>IFERROR(IF(VLOOKUP($A644,mdf_lsdt9!$A:$BE, AU$1, FALSE)=AU644,0,1),2)</f>
        <v>2</v>
      </c>
      <c r="CH644" s="45">
        <f>IFERROR(IF(VLOOKUP($A644,mdf_lsdt9!$A:$BE, AV$1, FALSE)=AV644,0,1),2)</f>
        <v>2</v>
      </c>
    </row>
    <row r="645" spans="1:86" x14ac:dyDescent="0.35">
      <c r="A645" s="45" t="str">
        <f t="shared" si="10"/>
        <v/>
      </c>
      <c r="AW645" s="45">
        <f>IFERROR(IF(VLOOKUP($A645,mdf_lsdt9!$A:$BE, K$1, FALSE)=K645,0,1),2)</f>
        <v>2</v>
      </c>
      <c r="AX645" s="45">
        <f>IFERROR(IF(VLOOKUP($A645,mdf_lsdt9!$A:$BE, L$1, FALSE)=L645,0,1),2)</f>
        <v>2</v>
      </c>
      <c r="AY645" s="45">
        <f>IFERROR(IF(VLOOKUP($A645,mdf_lsdt9!$A:$BE, M$1, FALSE)=M645,0,1),2)</f>
        <v>2</v>
      </c>
      <c r="AZ645" s="45">
        <f>IFERROR(IF(VLOOKUP($A645,mdf_lsdt9!$A:$BE, N$1, FALSE)=N645,0,1),2)</f>
        <v>2</v>
      </c>
      <c r="BA645" s="45">
        <f>IFERROR(IF(VLOOKUP($A645,mdf_lsdt9!$A:$BE, O$1, FALSE)=O645,0,1),2)</f>
        <v>2</v>
      </c>
      <c r="BB645" s="45">
        <f>IFERROR(IF(VLOOKUP($A645,mdf_lsdt9!$A:$BE, P$1, FALSE)=P645,0,1),2)</f>
        <v>2</v>
      </c>
      <c r="BC645" s="45">
        <f>IFERROR(IF(VLOOKUP($A645,mdf_lsdt9!$A:$BE, Q$1, FALSE)=Q645,0,1),2)</f>
        <v>2</v>
      </c>
      <c r="BD645" s="45">
        <f>IFERROR(IF(VLOOKUP($A645,mdf_lsdt9!$A:$BE, R$1, FALSE)=R645,0,1),2)</f>
        <v>2</v>
      </c>
      <c r="BE645" s="45">
        <f>IFERROR(IF(VLOOKUP($A645,mdf_lsdt9!$A:$BE, S$1, FALSE)=S645,0,1),2)</f>
        <v>2</v>
      </c>
      <c r="BF645" s="45">
        <f>IFERROR(IF(VLOOKUP($A645,mdf_lsdt9!$A:$BE, T$1, FALSE)=T645,0,1),2)</f>
        <v>2</v>
      </c>
      <c r="BG645" s="45">
        <f>IFERROR(IF(VLOOKUP($A645,mdf_lsdt9!$A:$BE, U$1, FALSE)=U645,0,1),2)</f>
        <v>2</v>
      </c>
      <c r="BH645" s="45">
        <f>IFERROR(IF(VLOOKUP($A645,mdf_lsdt9!$A:$BE, V$1, FALSE)=V645,0,1),2)</f>
        <v>2</v>
      </c>
      <c r="BI645" s="45">
        <f>IFERROR(IF(VLOOKUP($A645,mdf_lsdt9!$A:$BE, W$1, FALSE)=W645,0,1),2)</f>
        <v>2</v>
      </c>
      <c r="BJ645" s="45">
        <f>IFERROR(IF(VLOOKUP($A645,mdf_lsdt9!$A:$BE, X$1, FALSE)=X645,0,1),2)</f>
        <v>2</v>
      </c>
      <c r="BK645" s="45">
        <f>IFERROR(IF(VLOOKUP($A645,mdf_lsdt9!$A:$BE, Y$1, FALSE)=Y645,0,1),2)</f>
        <v>2</v>
      </c>
      <c r="BL645" s="45">
        <f>IFERROR(IF(VLOOKUP($A645,mdf_lsdt9!$A:$BE, Z$1, FALSE)=Z645,0,1),2)</f>
        <v>2</v>
      </c>
      <c r="BM645" s="45">
        <f>IFERROR(IF(VLOOKUP($A645,mdf_lsdt9!$A:$BE, AA$1, FALSE)=AA645,0,1),2)</f>
        <v>2</v>
      </c>
      <c r="BN645" s="45">
        <f>IFERROR(IF(VLOOKUP($A645,mdf_lsdt9!$A:$BE, AB$1, FALSE)=AB645,0,1),2)</f>
        <v>2</v>
      </c>
      <c r="BO645" s="45">
        <f>IFERROR(IF(VLOOKUP($A645,mdf_lsdt9!$A:$BE, AC$1, FALSE)=AC645,0,1),2)</f>
        <v>2</v>
      </c>
      <c r="BP645" s="45">
        <f>IFERROR(IF(VLOOKUP($A645,mdf_lsdt9!$A:$BE, AD$1, FALSE)=AD645,0,1),2)</f>
        <v>2</v>
      </c>
      <c r="BQ645" s="45">
        <f>IFERROR(IF(VLOOKUP($A645,mdf_lsdt9!$A:$BE, AE$1, FALSE)=AE645,0,1),2)</f>
        <v>2</v>
      </c>
      <c r="BR645" s="45">
        <f>IFERROR(IF(VLOOKUP($A645,mdf_lsdt9!$A:$BE, AF$1, FALSE)=AF645,0,1),2)</f>
        <v>2</v>
      </c>
      <c r="BS645" s="45">
        <f>IFERROR(IF(VLOOKUP($A645,mdf_lsdt9!$A:$BE, AG$1, FALSE)=AG645,0,1),2)</f>
        <v>2</v>
      </c>
      <c r="BT645" s="45">
        <f>IFERROR(IF(VLOOKUP($A645,mdf_lsdt9!$A:$BE, AH$1, FALSE)=AH645,0,1),2)</f>
        <v>2</v>
      </c>
      <c r="BU645" s="45">
        <f>IFERROR(IF(VLOOKUP($A645,mdf_lsdt9!$A:$BE, AI$1, FALSE)=AI645,0,1),2)</f>
        <v>2</v>
      </c>
      <c r="BV645" s="45">
        <f>IFERROR(IF(VLOOKUP($A645,mdf_lsdt9!$A:$BE, AJ$1, FALSE)=AJ645,0,1),2)</f>
        <v>2</v>
      </c>
      <c r="BW645" s="45">
        <f>IFERROR(IF(VLOOKUP($A645,mdf_lsdt9!$A:$BE, AK$1, FALSE)=AK645,0,1),2)</f>
        <v>2</v>
      </c>
      <c r="BX645" s="45">
        <f>IFERROR(IF(VLOOKUP($A645,mdf_lsdt9!$A:$BE, AL$1, FALSE)=AL645,0,1),2)</f>
        <v>2</v>
      </c>
      <c r="BY645" s="45">
        <f>IFERROR(IF(VLOOKUP($A645,mdf_lsdt9!$A:$BE, AM$1, FALSE)=AM645,0,1),2)</f>
        <v>2</v>
      </c>
      <c r="BZ645" s="45">
        <f>IFERROR(IF(VLOOKUP($A645,mdf_lsdt9!$A:$BE, AN$1, FALSE)=AN645,0,1),2)</f>
        <v>2</v>
      </c>
      <c r="CA645" s="45">
        <f>IFERROR(IF(VLOOKUP($A645,mdf_lsdt9!$A:$BE, AO$1, FALSE)=AO645,0,1),2)</f>
        <v>2</v>
      </c>
      <c r="CB645" s="45">
        <f>IFERROR(IF(VLOOKUP($A645,mdf_lsdt9!$A:$BE, AP$1, FALSE)=AP645,0,1),2)</f>
        <v>2</v>
      </c>
      <c r="CC645" s="45">
        <f>IFERROR(IF(VLOOKUP($A645,mdf_lsdt9!$A:$BE, AQ$1, FALSE)=AQ645,0,1),2)</f>
        <v>2</v>
      </c>
      <c r="CD645" s="45">
        <f>IFERROR(IF(VLOOKUP($A645,mdf_lsdt9!$A:$BE, AR$1, FALSE)=AR645,0,1),2)</f>
        <v>2</v>
      </c>
      <c r="CE645" s="45">
        <f>IFERROR(IF(VLOOKUP($A645,mdf_lsdt9!$A:$BE, AS$1, FALSE)=AS645,0,1),2)</f>
        <v>2</v>
      </c>
      <c r="CF645" s="45">
        <f>IFERROR(IF(VLOOKUP($A645,mdf_lsdt9!$A:$BE, AT$1, FALSE)=AT645,0,1),2)</f>
        <v>2</v>
      </c>
      <c r="CG645" s="45">
        <f>IFERROR(IF(VLOOKUP($A645,mdf_lsdt9!$A:$BE, AU$1, FALSE)=AU645,0,1),2)</f>
        <v>2</v>
      </c>
      <c r="CH645" s="45">
        <f>IFERROR(IF(VLOOKUP($A645,mdf_lsdt9!$A:$BE, AV$1, FALSE)=AV645,0,1),2)</f>
        <v>2</v>
      </c>
    </row>
    <row r="646" spans="1:86" x14ac:dyDescent="0.35">
      <c r="A646" s="45" t="str">
        <f t="shared" si="10"/>
        <v/>
      </c>
      <c r="AW646" s="45">
        <f>IFERROR(IF(VLOOKUP($A646,mdf_lsdt9!$A:$BE, K$1, FALSE)=K646,0,1),2)</f>
        <v>2</v>
      </c>
      <c r="AX646" s="45">
        <f>IFERROR(IF(VLOOKUP($A646,mdf_lsdt9!$A:$BE, L$1, FALSE)=L646,0,1),2)</f>
        <v>2</v>
      </c>
      <c r="AY646" s="45">
        <f>IFERROR(IF(VLOOKUP($A646,mdf_lsdt9!$A:$BE, M$1, FALSE)=M646,0,1),2)</f>
        <v>2</v>
      </c>
      <c r="AZ646" s="45">
        <f>IFERROR(IF(VLOOKUP($A646,mdf_lsdt9!$A:$BE, N$1, FALSE)=N646,0,1),2)</f>
        <v>2</v>
      </c>
      <c r="BA646" s="45">
        <f>IFERROR(IF(VLOOKUP($A646,mdf_lsdt9!$A:$BE, O$1, FALSE)=O646,0,1),2)</f>
        <v>2</v>
      </c>
      <c r="BB646" s="45">
        <f>IFERROR(IF(VLOOKUP($A646,mdf_lsdt9!$A:$BE, P$1, FALSE)=P646,0,1),2)</f>
        <v>2</v>
      </c>
      <c r="BC646" s="45">
        <f>IFERROR(IF(VLOOKUP($A646,mdf_lsdt9!$A:$BE, Q$1, FALSE)=Q646,0,1),2)</f>
        <v>2</v>
      </c>
      <c r="BD646" s="45">
        <f>IFERROR(IF(VLOOKUP($A646,mdf_lsdt9!$A:$BE, R$1, FALSE)=R646,0,1),2)</f>
        <v>2</v>
      </c>
      <c r="BE646" s="45">
        <f>IFERROR(IF(VLOOKUP($A646,mdf_lsdt9!$A:$BE, S$1, FALSE)=S646,0,1),2)</f>
        <v>2</v>
      </c>
      <c r="BF646" s="45">
        <f>IFERROR(IF(VLOOKUP($A646,mdf_lsdt9!$A:$BE, T$1, FALSE)=T646,0,1),2)</f>
        <v>2</v>
      </c>
      <c r="BG646" s="45">
        <f>IFERROR(IF(VLOOKUP($A646,mdf_lsdt9!$A:$BE, U$1, FALSE)=U646,0,1),2)</f>
        <v>2</v>
      </c>
      <c r="BH646" s="45">
        <f>IFERROR(IF(VLOOKUP($A646,mdf_lsdt9!$A:$BE, V$1, FALSE)=V646,0,1),2)</f>
        <v>2</v>
      </c>
      <c r="BI646" s="45">
        <f>IFERROR(IF(VLOOKUP($A646,mdf_lsdt9!$A:$BE, W$1, FALSE)=W646,0,1),2)</f>
        <v>2</v>
      </c>
      <c r="BJ646" s="45">
        <f>IFERROR(IF(VLOOKUP($A646,mdf_lsdt9!$A:$BE, X$1, FALSE)=X646,0,1),2)</f>
        <v>2</v>
      </c>
      <c r="BK646" s="45">
        <f>IFERROR(IF(VLOOKUP($A646,mdf_lsdt9!$A:$BE, Y$1, FALSE)=Y646,0,1),2)</f>
        <v>2</v>
      </c>
      <c r="BL646" s="45">
        <f>IFERROR(IF(VLOOKUP($A646,mdf_lsdt9!$A:$BE, Z$1, FALSE)=Z646,0,1),2)</f>
        <v>2</v>
      </c>
      <c r="BM646" s="45">
        <f>IFERROR(IF(VLOOKUP($A646,mdf_lsdt9!$A:$BE, AA$1, FALSE)=AA646,0,1),2)</f>
        <v>2</v>
      </c>
      <c r="BN646" s="45">
        <f>IFERROR(IF(VLOOKUP($A646,mdf_lsdt9!$A:$BE, AB$1, FALSE)=AB646,0,1),2)</f>
        <v>2</v>
      </c>
      <c r="BO646" s="45">
        <f>IFERROR(IF(VLOOKUP($A646,mdf_lsdt9!$A:$BE, AC$1, FALSE)=AC646,0,1),2)</f>
        <v>2</v>
      </c>
      <c r="BP646" s="45">
        <f>IFERROR(IF(VLOOKUP($A646,mdf_lsdt9!$A:$BE, AD$1, FALSE)=AD646,0,1),2)</f>
        <v>2</v>
      </c>
      <c r="BQ646" s="45">
        <f>IFERROR(IF(VLOOKUP($A646,mdf_lsdt9!$A:$BE, AE$1, FALSE)=AE646,0,1),2)</f>
        <v>2</v>
      </c>
      <c r="BR646" s="45">
        <f>IFERROR(IF(VLOOKUP($A646,mdf_lsdt9!$A:$BE, AF$1, FALSE)=AF646,0,1),2)</f>
        <v>2</v>
      </c>
      <c r="BS646" s="45">
        <f>IFERROR(IF(VLOOKUP($A646,mdf_lsdt9!$A:$BE, AG$1, FALSE)=AG646,0,1),2)</f>
        <v>2</v>
      </c>
      <c r="BT646" s="45">
        <f>IFERROR(IF(VLOOKUP($A646,mdf_lsdt9!$A:$BE, AH$1, FALSE)=AH646,0,1),2)</f>
        <v>2</v>
      </c>
      <c r="BU646" s="45">
        <f>IFERROR(IF(VLOOKUP($A646,mdf_lsdt9!$A:$BE, AI$1, FALSE)=AI646,0,1),2)</f>
        <v>2</v>
      </c>
      <c r="BV646" s="45">
        <f>IFERROR(IF(VLOOKUP($A646,mdf_lsdt9!$A:$BE, AJ$1, FALSE)=AJ646,0,1),2)</f>
        <v>2</v>
      </c>
      <c r="BW646" s="45">
        <f>IFERROR(IF(VLOOKUP($A646,mdf_lsdt9!$A:$BE, AK$1, FALSE)=AK646,0,1),2)</f>
        <v>2</v>
      </c>
      <c r="BX646" s="45">
        <f>IFERROR(IF(VLOOKUP($A646,mdf_lsdt9!$A:$BE, AL$1, FALSE)=AL646,0,1),2)</f>
        <v>2</v>
      </c>
      <c r="BY646" s="45">
        <f>IFERROR(IF(VLOOKUP($A646,mdf_lsdt9!$A:$BE, AM$1, FALSE)=AM646,0,1),2)</f>
        <v>2</v>
      </c>
      <c r="BZ646" s="45">
        <f>IFERROR(IF(VLOOKUP($A646,mdf_lsdt9!$A:$BE, AN$1, FALSE)=AN646,0,1),2)</f>
        <v>2</v>
      </c>
      <c r="CA646" s="45">
        <f>IFERROR(IF(VLOOKUP($A646,mdf_lsdt9!$A:$BE, AO$1, FALSE)=AO646,0,1),2)</f>
        <v>2</v>
      </c>
      <c r="CB646" s="45">
        <f>IFERROR(IF(VLOOKUP($A646,mdf_lsdt9!$A:$BE, AP$1, FALSE)=AP646,0,1),2)</f>
        <v>2</v>
      </c>
      <c r="CC646" s="45">
        <f>IFERROR(IF(VLOOKUP($A646,mdf_lsdt9!$A:$BE, AQ$1, FALSE)=AQ646,0,1),2)</f>
        <v>2</v>
      </c>
      <c r="CD646" s="45">
        <f>IFERROR(IF(VLOOKUP($A646,mdf_lsdt9!$A:$BE, AR$1, FALSE)=AR646,0,1),2)</f>
        <v>2</v>
      </c>
      <c r="CE646" s="45">
        <f>IFERROR(IF(VLOOKUP($A646,mdf_lsdt9!$A:$BE, AS$1, FALSE)=AS646,0,1),2)</f>
        <v>2</v>
      </c>
      <c r="CF646" s="45">
        <f>IFERROR(IF(VLOOKUP($A646,mdf_lsdt9!$A:$BE, AT$1, FALSE)=AT646,0,1),2)</f>
        <v>2</v>
      </c>
      <c r="CG646" s="45">
        <f>IFERROR(IF(VLOOKUP($A646,mdf_lsdt9!$A:$BE, AU$1, FALSE)=AU646,0,1),2)</f>
        <v>2</v>
      </c>
      <c r="CH646" s="45">
        <f>IFERROR(IF(VLOOKUP($A646,mdf_lsdt9!$A:$BE, AV$1, FALSE)=AV646,0,1),2)</f>
        <v>2</v>
      </c>
    </row>
    <row r="647" spans="1:86" x14ac:dyDescent="0.35">
      <c r="A647" s="45" t="str">
        <f t="shared" si="10"/>
        <v/>
      </c>
      <c r="AW647" s="45">
        <f>IFERROR(IF(VLOOKUP($A647,mdf_lsdt9!$A:$BE, K$1, FALSE)=K647,0,1),2)</f>
        <v>2</v>
      </c>
      <c r="AX647" s="45">
        <f>IFERROR(IF(VLOOKUP($A647,mdf_lsdt9!$A:$BE, L$1, FALSE)=L647,0,1),2)</f>
        <v>2</v>
      </c>
      <c r="AY647" s="45">
        <f>IFERROR(IF(VLOOKUP($A647,mdf_lsdt9!$A:$BE, M$1, FALSE)=M647,0,1),2)</f>
        <v>2</v>
      </c>
      <c r="AZ647" s="45">
        <f>IFERROR(IF(VLOOKUP($A647,mdf_lsdt9!$A:$BE, N$1, FALSE)=N647,0,1),2)</f>
        <v>2</v>
      </c>
      <c r="BA647" s="45">
        <f>IFERROR(IF(VLOOKUP($A647,mdf_lsdt9!$A:$BE, O$1, FALSE)=O647,0,1),2)</f>
        <v>2</v>
      </c>
      <c r="BB647" s="45">
        <f>IFERROR(IF(VLOOKUP($A647,mdf_lsdt9!$A:$BE, P$1, FALSE)=P647,0,1),2)</f>
        <v>2</v>
      </c>
      <c r="BC647" s="45">
        <f>IFERROR(IF(VLOOKUP($A647,mdf_lsdt9!$A:$BE, Q$1, FALSE)=Q647,0,1),2)</f>
        <v>2</v>
      </c>
      <c r="BD647" s="45">
        <f>IFERROR(IF(VLOOKUP($A647,mdf_lsdt9!$A:$BE, R$1, FALSE)=R647,0,1),2)</f>
        <v>2</v>
      </c>
      <c r="BE647" s="45">
        <f>IFERROR(IF(VLOOKUP($A647,mdf_lsdt9!$A:$BE, S$1, FALSE)=S647,0,1),2)</f>
        <v>2</v>
      </c>
      <c r="BF647" s="45">
        <f>IFERROR(IF(VLOOKUP($A647,mdf_lsdt9!$A:$BE, T$1, FALSE)=T647,0,1),2)</f>
        <v>2</v>
      </c>
      <c r="BG647" s="45">
        <f>IFERROR(IF(VLOOKUP($A647,mdf_lsdt9!$A:$BE, U$1, FALSE)=U647,0,1),2)</f>
        <v>2</v>
      </c>
      <c r="BH647" s="45">
        <f>IFERROR(IF(VLOOKUP($A647,mdf_lsdt9!$A:$BE, V$1, FALSE)=V647,0,1),2)</f>
        <v>2</v>
      </c>
      <c r="BI647" s="45">
        <f>IFERROR(IF(VLOOKUP($A647,mdf_lsdt9!$A:$BE, W$1, FALSE)=W647,0,1),2)</f>
        <v>2</v>
      </c>
      <c r="BJ647" s="45">
        <f>IFERROR(IF(VLOOKUP($A647,mdf_lsdt9!$A:$BE, X$1, FALSE)=X647,0,1),2)</f>
        <v>2</v>
      </c>
      <c r="BK647" s="45">
        <f>IFERROR(IF(VLOOKUP($A647,mdf_lsdt9!$A:$BE, Y$1, FALSE)=Y647,0,1),2)</f>
        <v>2</v>
      </c>
      <c r="BL647" s="45">
        <f>IFERROR(IF(VLOOKUP($A647,mdf_lsdt9!$A:$BE, Z$1, FALSE)=Z647,0,1),2)</f>
        <v>2</v>
      </c>
      <c r="BM647" s="45">
        <f>IFERROR(IF(VLOOKUP($A647,mdf_lsdt9!$A:$BE, AA$1, FALSE)=AA647,0,1),2)</f>
        <v>2</v>
      </c>
      <c r="BN647" s="45">
        <f>IFERROR(IF(VLOOKUP($A647,mdf_lsdt9!$A:$BE, AB$1, FALSE)=AB647,0,1),2)</f>
        <v>2</v>
      </c>
      <c r="BO647" s="45">
        <f>IFERROR(IF(VLOOKUP($A647,mdf_lsdt9!$A:$BE, AC$1, FALSE)=AC647,0,1),2)</f>
        <v>2</v>
      </c>
      <c r="BP647" s="45">
        <f>IFERROR(IF(VLOOKUP($A647,mdf_lsdt9!$A:$BE, AD$1, FALSE)=AD647,0,1),2)</f>
        <v>2</v>
      </c>
      <c r="BQ647" s="45">
        <f>IFERROR(IF(VLOOKUP($A647,mdf_lsdt9!$A:$BE, AE$1, FALSE)=AE647,0,1),2)</f>
        <v>2</v>
      </c>
      <c r="BR647" s="45">
        <f>IFERROR(IF(VLOOKUP($A647,mdf_lsdt9!$A:$BE, AF$1, FALSE)=AF647,0,1),2)</f>
        <v>2</v>
      </c>
      <c r="BS647" s="45">
        <f>IFERROR(IF(VLOOKUP($A647,mdf_lsdt9!$A:$BE, AG$1, FALSE)=AG647,0,1),2)</f>
        <v>2</v>
      </c>
      <c r="BT647" s="45">
        <f>IFERROR(IF(VLOOKUP($A647,mdf_lsdt9!$A:$BE, AH$1, FALSE)=AH647,0,1),2)</f>
        <v>2</v>
      </c>
      <c r="BU647" s="45">
        <f>IFERROR(IF(VLOOKUP($A647,mdf_lsdt9!$A:$BE, AI$1, FALSE)=AI647,0,1),2)</f>
        <v>2</v>
      </c>
      <c r="BV647" s="45">
        <f>IFERROR(IF(VLOOKUP($A647,mdf_lsdt9!$A:$BE, AJ$1, FALSE)=AJ647,0,1),2)</f>
        <v>2</v>
      </c>
      <c r="BW647" s="45">
        <f>IFERROR(IF(VLOOKUP($A647,mdf_lsdt9!$A:$BE, AK$1, FALSE)=AK647,0,1),2)</f>
        <v>2</v>
      </c>
      <c r="BX647" s="45">
        <f>IFERROR(IF(VLOOKUP($A647,mdf_lsdt9!$A:$BE, AL$1, FALSE)=AL647,0,1),2)</f>
        <v>2</v>
      </c>
      <c r="BY647" s="45">
        <f>IFERROR(IF(VLOOKUP($A647,mdf_lsdt9!$A:$BE, AM$1, FALSE)=AM647,0,1),2)</f>
        <v>2</v>
      </c>
      <c r="BZ647" s="45">
        <f>IFERROR(IF(VLOOKUP($A647,mdf_lsdt9!$A:$BE, AN$1, FALSE)=AN647,0,1),2)</f>
        <v>2</v>
      </c>
      <c r="CA647" s="45">
        <f>IFERROR(IF(VLOOKUP($A647,mdf_lsdt9!$A:$BE, AO$1, FALSE)=AO647,0,1),2)</f>
        <v>2</v>
      </c>
      <c r="CB647" s="45">
        <f>IFERROR(IF(VLOOKUP($A647,mdf_lsdt9!$A:$BE, AP$1, FALSE)=AP647,0,1),2)</f>
        <v>2</v>
      </c>
      <c r="CC647" s="45">
        <f>IFERROR(IF(VLOOKUP($A647,mdf_lsdt9!$A:$BE, AQ$1, FALSE)=AQ647,0,1),2)</f>
        <v>2</v>
      </c>
      <c r="CD647" s="45">
        <f>IFERROR(IF(VLOOKUP($A647,mdf_lsdt9!$A:$BE, AR$1, FALSE)=AR647,0,1),2)</f>
        <v>2</v>
      </c>
      <c r="CE647" s="45">
        <f>IFERROR(IF(VLOOKUP($A647,mdf_lsdt9!$A:$BE, AS$1, FALSE)=AS647,0,1),2)</f>
        <v>2</v>
      </c>
      <c r="CF647" s="45">
        <f>IFERROR(IF(VLOOKUP($A647,mdf_lsdt9!$A:$BE, AT$1, FALSE)=AT647,0,1),2)</f>
        <v>2</v>
      </c>
      <c r="CG647" s="45">
        <f>IFERROR(IF(VLOOKUP($A647,mdf_lsdt9!$A:$BE, AU$1, FALSE)=AU647,0,1),2)</f>
        <v>2</v>
      </c>
      <c r="CH647" s="45">
        <f>IFERROR(IF(VLOOKUP($A647,mdf_lsdt9!$A:$BE, AV$1, FALSE)=AV647,0,1),2)</f>
        <v>2</v>
      </c>
    </row>
    <row r="648" spans="1:86" x14ac:dyDescent="0.35">
      <c r="A648" s="45" t="str">
        <f t="shared" si="10"/>
        <v/>
      </c>
      <c r="AW648" s="45">
        <f>IFERROR(IF(VLOOKUP($A648,mdf_lsdt9!$A:$BE, K$1, FALSE)=K648,0,1),2)</f>
        <v>2</v>
      </c>
      <c r="AX648" s="45">
        <f>IFERROR(IF(VLOOKUP($A648,mdf_lsdt9!$A:$BE, L$1, FALSE)=L648,0,1),2)</f>
        <v>2</v>
      </c>
      <c r="AY648" s="45">
        <f>IFERROR(IF(VLOOKUP($A648,mdf_lsdt9!$A:$BE, M$1, FALSE)=M648,0,1),2)</f>
        <v>2</v>
      </c>
      <c r="AZ648" s="45">
        <f>IFERROR(IF(VLOOKUP($A648,mdf_lsdt9!$A:$BE, N$1, FALSE)=N648,0,1),2)</f>
        <v>2</v>
      </c>
      <c r="BA648" s="45">
        <f>IFERROR(IF(VLOOKUP($A648,mdf_lsdt9!$A:$BE, O$1, FALSE)=O648,0,1),2)</f>
        <v>2</v>
      </c>
      <c r="BB648" s="45">
        <f>IFERROR(IF(VLOOKUP($A648,mdf_lsdt9!$A:$BE, P$1, FALSE)=P648,0,1),2)</f>
        <v>2</v>
      </c>
      <c r="BC648" s="45">
        <f>IFERROR(IF(VLOOKUP($A648,mdf_lsdt9!$A:$BE, Q$1, FALSE)=Q648,0,1),2)</f>
        <v>2</v>
      </c>
      <c r="BD648" s="45">
        <f>IFERROR(IF(VLOOKUP($A648,mdf_lsdt9!$A:$BE, R$1, FALSE)=R648,0,1),2)</f>
        <v>2</v>
      </c>
      <c r="BE648" s="45">
        <f>IFERROR(IF(VLOOKUP($A648,mdf_lsdt9!$A:$BE, S$1, FALSE)=S648,0,1),2)</f>
        <v>2</v>
      </c>
      <c r="BF648" s="45">
        <f>IFERROR(IF(VLOOKUP($A648,mdf_lsdt9!$A:$BE, T$1, FALSE)=T648,0,1),2)</f>
        <v>2</v>
      </c>
      <c r="BG648" s="45">
        <f>IFERROR(IF(VLOOKUP($A648,mdf_lsdt9!$A:$BE, U$1, FALSE)=U648,0,1),2)</f>
        <v>2</v>
      </c>
      <c r="BH648" s="45">
        <f>IFERROR(IF(VLOOKUP($A648,mdf_lsdt9!$A:$BE, V$1, FALSE)=V648,0,1),2)</f>
        <v>2</v>
      </c>
      <c r="BI648" s="45">
        <f>IFERROR(IF(VLOOKUP($A648,mdf_lsdt9!$A:$BE, W$1, FALSE)=W648,0,1),2)</f>
        <v>2</v>
      </c>
      <c r="BJ648" s="45">
        <f>IFERROR(IF(VLOOKUP($A648,mdf_lsdt9!$A:$BE, X$1, FALSE)=X648,0,1),2)</f>
        <v>2</v>
      </c>
      <c r="BK648" s="45">
        <f>IFERROR(IF(VLOOKUP($A648,mdf_lsdt9!$A:$BE, Y$1, FALSE)=Y648,0,1),2)</f>
        <v>2</v>
      </c>
      <c r="BL648" s="45">
        <f>IFERROR(IF(VLOOKUP($A648,mdf_lsdt9!$A:$BE, Z$1, FALSE)=Z648,0,1),2)</f>
        <v>2</v>
      </c>
      <c r="BM648" s="45">
        <f>IFERROR(IF(VLOOKUP($A648,mdf_lsdt9!$A:$BE, AA$1, FALSE)=AA648,0,1),2)</f>
        <v>2</v>
      </c>
      <c r="BN648" s="45">
        <f>IFERROR(IF(VLOOKUP($A648,mdf_lsdt9!$A:$BE, AB$1, FALSE)=AB648,0,1),2)</f>
        <v>2</v>
      </c>
      <c r="BO648" s="45">
        <f>IFERROR(IF(VLOOKUP($A648,mdf_lsdt9!$A:$BE, AC$1, FALSE)=AC648,0,1),2)</f>
        <v>2</v>
      </c>
      <c r="BP648" s="45">
        <f>IFERROR(IF(VLOOKUP($A648,mdf_lsdt9!$A:$BE, AD$1, FALSE)=AD648,0,1),2)</f>
        <v>2</v>
      </c>
      <c r="BQ648" s="45">
        <f>IFERROR(IF(VLOOKUP($A648,mdf_lsdt9!$A:$BE, AE$1, FALSE)=AE648,0,1),2)</f>
        <v>2</v>
      </c>
      <c r="BR648" s="45">
        <f>IFERROR(IF(VLOOKUP($A648,mdf_lsdt9!$A:$BE, AF$1, FALSE)=AF648,0,1),2)</f>
        <v>2</v>
      </c>
      <c r="BS648" s="45">
        <f>IFERROR(IF(VLOOKUP($A648,mdf_lsdt9!$A:$BE, AG$1, FALSE)=AG648,0,1),2)</f>
        <v>2</v>
      </c>
      <c r="BT648" s="45">
        <f>IFERROR(IF(VLOOKUP($A648,mdf_lsdt9!$A:$BE, AH$1, FALSE)=AH648,0,1),2)</f>
        <v>2</v>
      </c>
      <c r="BU648" s="45">
        <f>IFERROR(IF(VLOOKUP($A648,mdf_lsdt9!$A:$BE, AI$1, FALSE)=AI648,0,1),2)</f>
        <v>2</v>
      </c>
      <c r="BV648" s="45">
        <f>IFERROR(IF(VLOOKUP($A648,mdf_lsdt9!$A:$BE, AJ$1, FALSE)=AJ648,0,1),2)</f>
        <v>2</v>
      </c>
      <c r="BW648" s="45">
        <f>IFERROR(IF(VLOOKUP($A648,mdf_lsdt9!$A:$BE, AK$1, FALSE)=AK648,0,1),2)</f>
        <v>2</v>
      </c>
      <c r="BX648" s="45">
        <f>IFERROR(IF(VLOOKUP($A648,mdf_lsdt9!$A:$BE, AL$1, FALSE)=AL648,0,1),2)</f>
        <v>2</v>
      </c>
      <c r="BY648" s="45">
        <f>IFERROR(IF(VLOOKUP($A648,mdf_lsdt9!$A:$BE, AM$1, FALSE)=AM648,0,1),2)</f>
        <v>2</v>
      </c>
      <c r="BZ648" s="45">
        <f>IFERROR(IF(VLOOKUP($A648,mdf_lsdt9!$A:$BE, AN$1, FALSE)=AN648,0,1),2)</f>
        <v>2</v>
      </c>
      <c r="CA648" s="45">
        <f>IFERROR(IF(VLOOKUP($A648,mdf_lsdt9!$A:$BE, AO$1, FALSE)=AO648,0,1),2)</f>
        <v>2</v>
      </c>
      <c r="CB648" s="45">
        <f>IFERROR(IF(VLOOKUP($A648,mdf_lsdt9!$A:$BE, AP$1, FALSE)=AP648,0,1),2)</f>
        <v>2</v>
      </c>
      <c r="CC648" s="45">
        <f>IFERROR(IF(VLOOKUP($A648,mdf_lsdt9!$A:$BE, AQ$1, FALSE)=AQ648,0,1),2)</f>
        <v>2</v>
      </c>
      <c r="CD648" s="45">
        <f>IFERROR(IF(VLOOKUP($A648,mdf_lsdt9!$A:$BE, AR$1, FALSE)=AR648,0,1),2)</f>
        <v>2</v>
      </c>
      <c r="CE648" s="45">
        <f>IFERROR(IF(VLOOKUP($A648,mdf_lsdt9!$A:$BE, AS$1, FALSE)=AS648,0,1),2)</f>
        <v>2</v>
      </c>
      <c r="CF648" s="45">
        <f>IFERROR(IF(VLOOKUP($A648,mdf_lsdt9!$A:$BE, AT$1, FALSE)=AT648,0,1),2)</f>
        <v>2</v>
      </c>
      <c r="CG648" s="45">
        <f>IFERROR(IF(VLOOKUP($A648,mdf_lsdt9!$A:$BE, AU$1, FALSE)=AU648,0,1),2)</f>
        <v>2</v>
      </c>
      <c r="CH648" s="45">
        <f>IFERROR(IF(VLOOKUP($A648,mdf_lsdt9!$A:$BE, AV$1, FALSE)=AV648,0,1),2)</f>
        <v>2</v>
      </c>
    </row>
    <row r="649" spans="1:86" x14ac:dyDescent="0.35">
      <c r="A649" s="45" t="str">
        <f t="shared" si="10"/>
        <v/>
      </c>
      <c r="AW649" s="45">
        <f>IFERROR(IF(VLOOKUP($A649,mdf_lsdt9!$A:$BE, K$1, FALSE)=K649,0,1),2)</f>
        <v>2</v>
      </c>
      <c r="AX649" s="45">
        <f>IFERROR(IF(VLOOKUP($A649,mdf_lsdt9!$A:$BE, L$1, FALSE)=L649,0,1),2)</f>
        <v>2</v>
      </c>
      <c r="AY649" s="45">
        <f>IFERROR(IF(VLOOKUP($A649,mdf_lsdt9!$A:$BE, M$1, FALSE)=M649,0,1),2)</f>
        <v>2</v>
      </c>
      <c r="AZ649" s="45">
        <f>IFERROR(IF(VLOOKUP($A649,mdf_lsdt9!$A:$BE, N$1, FALSE)=N649,0,1),2)</f>
        <v>2</v>
      </c>
      <c r="BA649" s="45">
        <f>IFERROR(IF(VLOOKUP($A649,mdf_lsdt9!$A:$BE, O$1, FALSE)=O649,0,1),2)</f>
        <v>2</v>
      </c>
      <c r="BB649" s="45">
        <f>IFERROR(IF(VLOOKUP($A649,mdf_lsdt9!$A:$BE, P$1, FALSE)=P649,0,1),2)</f>
        <v>2</v>
      </c>
      <c r="BC649" s="45">
        <f>IFERROR(IF(VLOOKUP($A649,mdf_lsdt9!$A:$BE, Q$1, FALSE)=Q649,0,1),2)</f>
        <v>2</v>
      </c>
      <c r="BD649" s="45">
        <f>IFERROR(IF(VLOOKUP($A649,mdf_lsdt9!$A:$BE, R$1, FALSE)=R649,0,1),2)</f>
        <v>2</v>
      </c>
      <c r="BE649" s="45">
        <f>IFERROR(IF(VLOOKUP($A649,mdf_lsdt9!$A:$BE, S$1, FALSE)=S649,0,1),2)</f>
        <v>2</v>
      </c>
      <c r="BF649" s="45">
        <f>IFERROR(IF(VLOOKUP($A649,mdf_lsdt9!$A:$BE, T$1, FALSE)=T649,0,1),2)</f>
        <v>2</v>
      </c>
      <c r="BG649" s="45">
        <f>IFERROR(IF(VLOOKUP($A649,mdf_lsdt9!$A:$BE, U$1, FALSE)=U649,0,1),2)</f>
        <v>2</v>
      </c>
      <c r="BH649" s="45">
        <f>IFERROR(IF(VLOOKUP($A649,mdf_lsdt9!$A:$BE, V$1, FALSE)=V649,0,1),2)</f>
        <v>2</v>
      </c>
      <c r="BI649" s="45">
        <f>IFERROR(IF(VLOOKUP($A649,mdf_lsdt9!$A:$BE, W$1, FALSE)=W649,0,1),2)</f>
        <v>2</v>
      </c>
      <c r="BJ649" s="45">
        <f>IFERROR(IF(VLOOKUP($A649,mdf_lsdt9!$A:$BE, X$1, FALSE)=X649,0,1),2)</f>
        <v>2</v>
      </c>
      <c r="BK649" s="45">
        <f>IFERROR(IF(VLOOKUP($A649,mdf_lsdt9!$A:$BE, Y$1, FALSE)=Y649,0,1),2)</f>
        <v>2</v>
      </c>
      <c r="BL649" s="45">
        <f>IFERROR(IF(VLOOKUP($A649,mdf_lsdt9!$A:$BE, Z$1, FALSE)=Z649,0,1),2)</f>
        <v>2</v>
      </c>
      <c r="BM649" s="45">
        <f>IFERROR(IF(VLOOKUP($A649,mdf_lsdt9!$A:$BE, AA$1, FALSE)=AA649,0,1),2)</f>
        <v>2</v>
      </c>
      <c r="BN649" s="45">
        <f>IFERROR(IF(VLOOKUP($A649,mdf_lsdt9!$A:$BE, AB$1, FALSE)=AB649,0,1),2)</f>
        <v>2</v>
      </c>
      <c r="BO649" s="45">
        <f>IFERROR(IF(VLOOKUP($A649,mdf_lsdt9!$A:$BE, AC$1, FALSE)=AC649,0,1),2)</f>
        <v>2</v>
      </c>
      <c r="BP649" s="45">
        <f>IFERROR(IF(VLOOKUP($A649,mdf_lsdt9!$A:$BE, AD$1, FALSE)=AD649,0,1),2)</f>
        <v>2</v>
      </c>
      <c r="BQ649" s="45">
        <f>IFERROR(IF(VLOOKUP($A649,mdf_lsdt9!$A:$BE, AE$1, FALSE)=AE649,0,1),2)</f>
        <v>2</v>
      </c>
      <c r="BR649" s="45">
        <f>IFERROR(IF(VLOOKUP($A649,mdf_lsdt9!$A:$BE, AF$1, FALSE)=AF649,0,1),2)</f>
        <v>2</v>
      </c>
      <c r="BS649" s="45">
        <f>IFERROR(IF(VLOOKUP($A649,mdf_lsdt9!$A:$BE, AG$1, FALSE)=AG649,0,1),2)</f>
        <v>2</v>
      </c>
      <c r="BT649" s="45">
        <f>IFERROR(IF(VLOOKUP($A649,mdf_lsdt9!$A:$BE, AH$1, FALSE)=AH649,0,1),2)</f>
        <v>2</v>
      </c>
      <c r="BU649" s="45">
        <f>IFERROR(IF(VLOOKUP($A649,mdf_lsdt9!$A:$BE, AI$1, FALSE)=AI649,0,1),2)</f>
        <v>2</v>
      </c>
      <c r="BV649" s="45">
        <f>IFERROR(IF(VLOOKUP($A649,mdf_lsdt9!$A:$BE, AJ$1, FALSE)=AJ649,0,1),2)</f>
        <v>2</v>
      </c>
      <c r="BW649" s="45">
        <f>IFERROR(IF(VLOOKUP($A649,mdf_lsdt9!$A:$BE, AK$1, FALSE)=AK649,0,1),2)</f>
        <v>2</v>
      </c>
      <c r="BX649" s="45">
        <f>IFERROR(IF(VLOOKUP($A649,mdf_lsdt9!$A:$BE, AL$1, FALSE)=AL649,0,1),2)</f>
        <v>2</v>
      </c>
      <c r="BY649" s="45">
        <f>IFERROR(IF(VLOOKUP($A649,mdf_lsdt9!$A:$BE, AM$1, FALSE)=AM649,0,1),2)</f>
        <v>2</v>
      </c>
      <c r="BZ649" s="45">
        <f>IFERROR(IF(VLOOKUP($A649,mdf_lsdt9!$A:$BE, AN$1, FALSE)=AN649,0,1),2)</f>
        <v>2</v>
      </c>
      <c r="CA649" s="45">
        <f>IFERROR(IF(VLOOKUP($A649,mdf_lsdt9!$A:$BE, AO$1, FALSE)=AO649,0,1),2)</f>
        <v>2</v>
      </c>
      <c r="CB649" s="45">
        <f>IFERROR(IF(VLOOKUP($A649,mdf_lsdt9!$A:$BE, AP$1, FALSE)=AP649,0,1),2)</f>
        <v>2</v>
      </c>
      <c r="CC649" s="45">
        <f>IFERROR(IF(VLOOKUP($A649,mdf_lsdt9!$A:$BE, AQ$1, FALSE)=AQ649,0,1),2)</f>
        <v>2</v>
      </c>
      <c r="CD649" s="45">
        <f>IFERROR(IF(VLOOKUP($A649,mdf_lsdt9!$A:$BE, AR$1, FALSE)=AR649,0,1),2)</f>
        <v>2</v>
      </c>
      <c r="CE649" s="45">
        <f>IFERROR(IF(VLOOKUP($A649,mdf_lsdt9!$A:$BE, AS$1, FALSE)=AS649,0,1),2)</f>
        <v>2</v>
      </c>
      <c r="CF649" s="45">
        <f>IFERROR(IF(VLOOKUP($A649,mdf_lsdt9!$A:$BE, AT$1, FALSE)=AT649,0,1),2)</f>
        <v>2</v>
      </c>
      <c r="CG649" s="45">
        <f>IFERROR(IF(VLOOKUP($A649,mdf_lsdt9!$A:$BE, AU$1, FALSE)=AU649,0,1),2)</f>
        <v>2</v>
      </c>
      <c r="CH649" s="45">
        <f>IFERROR(IF(VLOOKUP($A649,mdf_lsdt9!$A:$BE, AV$1, FALSE)=AV649,0,1),2)</f>
        <v>2</v>
      </c>
    </row>
    <row r="650" spans="1:86" x14ac:dyDescent="0.35">
      <c r="A650" s="45" t="str">
        <f t="shared" si="10"/>
        <v/>
      </c>
      <c r="AW650" s="45">
        <f>IFERROR(IF(VLOOKUP($A650,mdf_lsdt9!$A:$BE, K$1, FALSE)=K650,0,1),2)</f>
        <v>2</v>
      </c>
      <c r="AX650" s="45">
        <f>IFERROR(IF(VLOOKUP($A650,mdf_lsdt9!$A:$BE, L$1, FALSE)=L650,0,1),2)</f>
        <v>2</v>
      </c>
      <c r="AY650" s="45">
        <f>IFERROR(IF(VLOOKUP($A650,mdf_lsdt9!$A:$BE, M$1, FALSE)=M650,0,1),2)</f>
        <v>2</v>
      </c>
      <c r="AZ650" s="45">
        <f>IFERROR(IF(VLOOKUP($A650,mdf_lsdt9!$A:$BE, N$1, FALSE)=N650,0,1),2)</f>
        <v>2</v>
      </c>
      <c r="BA650" s="45">
        <f>IFERROR(IF(VLOOKUP($A650,mdf_lsdt9!$A:$BE, O$1, FALSE)=O650,0,1),2)</f>
        <v>2</v>
      </c>
      <c r="BB650" s="45">
        <f>IFERROR(IF(VLOOKUP($A650,mdf_lsdt9!$A:$BE, P$1, FALSE)=P650,0,1),2)</f>
        <v>2</v>
      </c>
      <c r="BC650" s="45">
        <f>IFERROR(IF(VLOOKUP($A650,mdf_lsdt9!$A:$BE, Q$1, FALSE)=Q650,0,1),2)</f>
        <v>2</v>
      </c>
      <c r="BD650" s="45">
        <f>IFERROR(IF(VLOOKUP($A650,mdf_lsdt9!$A:$BE, R$1, FALSE)=R650,0,1),2)</f>
        <v>2</v>
      </c>
      <c r="BE650" s="45">
        <f>IFERROR(IF(VLOOKUP($A650,mdf_lsdt9!$A:$BE, S$1, FALSE)=S650,0,1),2)</f>
        <v>2</v>
      </c>
      <c r="BF650" s="45">
        <f>IFERROR(IF(VLOOKUP($A650,mdf_lsdt9!$A:$BE, T$1, FALSE)=T650,0,1),2)</f>
        <v>2</v>
      </c>
      <c r="BG650" s="45">
        <f>IFERROR(IF(VLOOKUP($A650,mdf_lsdt9!$A:$BE, U$1, FALSE)=U650,0,1),2)</f>
        <v>2</v>
      </c>
      <c r="BH650" s="45">
        <f>IFERROR(IF(VLOOKUP($A650,mdf_lsdt9!$A:$BE, V$1, FALSE)=V650,0,1),2)</f>
        <v>2</v>
      </c>
      <c r="BI650" s="45">
        <f>IFERROR(IF(VLOOKUP($A650,mdf_lsdt9!$A:$BE, W$1, FALSE)=W650,0,1),2)</f>
        <v>2</v>
      </c>
      <c r="BJ650" s="45">
        <f>IFERROR(IF(VLOOKUP($A650,mdf_lsdt9!$A:$BE, X$1, FALSE)=X650,0,1),2)</f>
        <v>2</v>
      </c>
      <c r="BK650" s="45">
        <f>IFERROR(IF(VLOOKUP($A650,mdf_lsdt9!$A:$BE, Y$1, FALSE)=Y650,0,1),2)</f>
        <v>2</v>
      </c>
      <c r="BL650" s="45">
        <f>IFERROR(IF(VLOOKUP($A650,mdf_lsdt9!$A:$BE, Z$1, FALSE)=Z650,0,1),2)</f>
        <v>2</v>
      </c>
      <c r="BM650" s="45">
        <f>IFERROR(IF(VLOOKUP($A650,mdf_lsdt9!$A:$BE, AA$1, FALSE)=AA650,0,1),2)</f>
        <v>2</v>
      </c>
      <c r="BN650" s="45">
        <f>IFERROR(IF(VLOOKUP($A650,mdf_lsdt9!$A:$BE, AB$1, FALSE)=AB650,0,1),2)</f>
        <v>2</v>
      </c>
      <c r="BO650" s="45">
        <f>IFERROR(IF(VLOOKUP($A650,mdf_lsdt9!$A:$BE, AC$1, FALSE)=AC650,0,1),2)</f>
        <v>2</v>
      </c>
      <c r="BP650" s="45">
        <f>IFERROR(IF(VLOOKUP($A650,mdf_lsdt9!$A:$BE, AD$1, FALSE)=AD650,0,1),2)</f>
        <v>2</v>
      </c>
      <c r="BQ650" s="45">
        <f>IFERROR(IF(VLOOKUP($A650,mdf_lsdt9!$A:$BE, AE$1, FALSE)=AE650,0,1),2)</f>
        <v>2</v>
      </c>
      <c r="BR650" s="45">
        <f>IFERROR(IF(VLOOKUP($A650,mdf_lsdt9!$A:$BE, AF$1, FALSE)=AF650,0,1),2)</f>
        <v>2</v>
      </c>
      <c r="BS650" s="45">
        <f>IFERROR(IF(VLOOKUP($A650,mdf_lsdt9!$A:$BE, AG$1, FALSE)=AG650,0,1),2)</f>
        <v>2</v>
      </c>
      <c r="BT650" s="45">
        <f>IFERROR(IF(VLOOKUP($A650,mdf_lsdt9!$A:$BE, AH$1, FALSE)=AH650,0,1),2)</f>
        <v>2</v>
      </c>
      <c r="BU650" s="45">
        <f>IFERROR(IF(VLOOKUP($A650,mdf_lsdt9!$A:$BE, AI$1, FALSE)=AI650,0,1),2)</f>
        <v>2</v>
      </c>
      <c r="BV650" s="45">
        <f>IFERROR(IF(VLOOKUP($A650,mdf_lsdt9!$A:$BE, AJ$1, FALSE)=AJ650,0,1),2)</f>
        <v>2</v>
      </c>
      <c r="BW650" s="45">
        <f>IFERROR(IF(VLOOKUP($A650,mdf_lsdt9!$A:$BE, AK$1, FALSE)=AK650,0,1),2)</f>
        <v>2</v>
      </c>
      <c r="BX650" s="45">
        <f>IFERROR(IF(VLOOKUP($A650,mdf_lsdt9!$A:$BE, AL$1, FALSE)=AL650,0,1),2)</f>
        <v>2</v>
      </c>
      <c r="BY650" s="45">
        <f>IFERROR(IF(VLOOKUP($A650,mdf_lsdt9!$A:$BE, AM$1, FALSE)=AM650,0,1),2)</f>
        <v>2</v>
      </c>
      <c r="BZ650" s="45">
        <f>IFERROR(IF(VLOOKUP($A650,mdf_lsdt9!$A:$BE, AN$1, FALSE)=AN650,0,1),2)</f>
        <v>2</v>
      </c>
      <c r="CA650" s="45">
        <f>IFERROR(IF(VLOOKUP($A650,mdf_lsdt9!$A:$BE, AO$1, FALSE)=AO650,0,1),2)</f>
        <v>2</v>
      </c>
      <c r="CB650" s="45">
        <f>IFERROR(IF(VLOOKUP($A650,mdf_lsdt9!$A:$BE, AP$1, FALSE)=AP650,0,1),2)</f>
        <v>2</v>
      </c>
      <c r="CC650" s="45">
        <f>IFERROR(IF(VLOOKUP($A650,mdf_lsdt9!$A:$BE, AQ$1, FALSE)=AQ650,0,1),2)</f>
        <v>2</v>
      </c>
      <c r="CD650" s="45">
        <f>IFERROR(IF(VLOOKUP($A650,mdf_lsdt9!$A:$BE, AR$1, FALSE)=AR650,0,1),2)</f>
        <v>2</v>
      </c>
      <c r="CE650" s="45">
        <f>IFERROR(IF(VLOOKUP($A650,mdf_lsdt9!$A:$BE, AS$1, FALSE)=AS650,0,1),2)</f>
        <v>2</v>
      </c>
      <c r="CF650" s="45">
        <f>IFERROR(IF(VLOOKUP($A650,mdf_lsdt9!$A:$BE, AT$1, FALSE)=AT650,0,1),2)</f>
        <v>2</v>
      </c>
      <c r="CG650" s="45">
        <f>IFERROR(IF(VLOOKUP($A650,mdf_lsdt9!$A:$BE, AU$1, FALSE)=AU650,0,1),2)</f>
        <v>2</v>
      </c>
      <c r="CH650" s="45">
        <f>IFERROR(IF(VLOOKUP($A650,mdf_lsdt9!$A:$BE, AV$1, FALSE)=AV650,0,1),2)</f>
        <v>2</v>
      </c>
    </row>
    <row r="651" spans="1:86" x14ac:dyDescent="0.35">
      <c r="A651" s="45" t="str">
        <f t="shared" si="10"/>
        <v/>
      </c>
      <c r="AW651" s="45">
        <f>IFERROR(IF(VLOOKUP($A651,mdf_lsdt9!$A:$BE, K$1, FALSE)=K651,0,1),2)</f>
        <v>2</v>
      </c>
      <c r="AX651" s="45">
        <f>IFERROR(IF(VLOOKUP($A651,mdf_lsdt9!$A:$BE, L$1, FALSE)=L651,0,1),2)</f>
        <v>2</v>
      </c>
      <c r="AY651" s="45">
        <f>IFERROR(IF(VLOOKUP($A651,mdf_lsdt9!$A:$BE, M$1, FALSE)=M651,0,1),2)</f>
        <v>2</v>
      </c>
      <c r="AZ651" s="45">
        <f>IFERROR(IF(VLOOKUP($A651,mdf_lsdt9!$A:$BE, N$1, FALSE)=N651,0,1),2)</f>
        <v>2</v>
      </c>
      <c r="BA651" s="45">
        <f>IFERROR(IF(VLOOKUP($A651,mdf_lsdt9!$A:$BE, O$1, FALSE)=O651,0,1),2)</f>
        <v>2</v>
      </c>
      <c r="BB651" s="45">
        <f>IFERROR(IF(VLOOKUP($A651,mdf_lsdt9!$A:$BE, P$1, FALSE)=P651,0,1),2)</f>
        <v>2</v>
      </c>
      <c r="BC651" s="45">
        <f>IFERROR(IF(VLOOKUP($A651,mdf_lsdt9!$A:$BE, Q$1, FALSE)=Q651,0,1),2)</f>
        <v>2</v>
      </c>
      <c r="BD651" s="45">
        <f>IFERROR(IF(VLOOKUP($A651,mdf_lsdt9!$A:$BE, R$1, FALSE)=R651,0,1),2)</f>
        <v>2</v>
      </c>
      <c r="BE651" s="45">
        <f>IFERROR(IF(VLOOKUP($A651,mdf_lsdt9!$A:$BE, S$1, FALSE)=S651,0,1),2)</f>
        <v>2</v>
      </c>
      <c r="BF651" s="45">
        <f>IFERROR(IF(VLOOKUP($A651,mdf_lsdt9!$A:$BE, T$1, FALSE)=T651,0,1),2)</f>
        <v>2</v>
      </c>
      <c r="BG651" s="45">
        <f>IFERROR(IF(VLOOKUP($A651,mdf_lsdt9!$A:$BE, U$1, FALSE)=U651,0,1),2)</f>
        <v>2</v>
      </c>
      <c r="BH651" s="45">
        <f>IFERROR(IF(VLOOKUP($A651,mdf_lsdt9!$A:$BE, V$1, FALSE)=V651,0,1),2)</f>
        <v>2</v>
      </c>
      <c r="BI651" s="45">
        <f>IFERROR(IF(VLOOKUP($A651,mdf_lsdt9!$A:$BE, W$1, FALSE)=W651,0,1),2)</f>
        <v>2</v>
      </c>
      <c r="BJ651" s="45">
        <f>IFERROR(IF(VLOOKUP($A651,mdf_lsdt9!$A:$BE, X$1, FALSE)=X651,0,1),2)</f>
        <v>2</v>
      </c>
      <c r="BK651" s="45">
        <f>IFERROR(IF(VLOOKUP($A651,mdf_lsdt9!$A:$BE, Y$1, FALSE)=Y651,0,1),2)</f>
        <v>2</v>
      </c>
      <c r="BL651" s="45">
        <f>IFERROR(IF(VLOOKUP($A651,mdf_lsdt9!$A:$BE, Z$1, FALSE)=Z651,0,1),2)</f>
        <v>2</v>
      </c>
      <c r="BM651" s="45">
        <f>IFERROR(IF(VLOOKUP($A651,mdf_lsdt9!$A:$BE, AA$1, FALSE)=AA651,0,1),2)</f>
        <v>2</v>
      </c>
      <c r="BN651" s="45">
        <f>IFERROR(IF(VLOOKUP($A651,mdf_lsdt9!$A:$BE, AB$1, FALSE)=AB651,0,1),2)</f>
        <v>2</v>
      </c>
      <c r="BO651" s="45">
        <f>IFERROR(IF(VLOOKUP($A651,mdf_lsdt9!$A:$BE, AC$1, FALSE)=AC651,0,1),2)</f>
        <v>2</v>
      </c>
      <c r="BP651" s="45">
        <f>IFERROR(IF(VLOOKUP($A651,mdf_lsdt9!$A:$BE, AD$1, FALSE)=AD651,0,1),2)</f>
        <v>2</v>
      </c>
      <c r="BQ651" s="45">
        <f>IFERROR(IF(VLOOKUP($A651,mdf_lsdt9!$A:$BE, AE$1, FALSE)=AE651,0,1),2)</f>
        <v>2</v>
      </c>
      <c r="BR651" s="45">
        <f>IFERROR(IF(VLOOKUP($A651,mdf_lsdt9!$A:$BE, AF$1, FALSE)=AF651,0,1),2)</f>
        <v>2</v>
      </c>
      <c r="BS651" s="45">
        <f>IFERROR(IF(VLOOKUP($A651,mdf_lsdt9!$A:$BE, AG$1, FALSE)=AG651,0,1),2)</f>
        <v>2</v>
      </c>
      <c r="BT651" s="45">
        <f>IFERROR(IF(VLOOKUP($A651,mdf_lsdt9!$A:$BE, AH$1, FALSE)=AH651,0,1),2)</f>
        <v>2</v>
      </c>
      <c r="BU651" s="45">
        <f>IFERROR(IF(VLOOKUP($A651,mdf_lsdt9!$A:$BE, AI$1, FALSE)=AI651,0,1),2)</f>
        <v>2</v>
      </c>
      <c r="BV651" s="45">
        <f>IFERROR(IF(VLOOKUP($A651,mdf_lsdt9!$A:$BE, AJ$1, FALSE)=AJ651,0,1),2)</f>
        <v>2</v>
      </c>
      <c r="BW651" s="45">
        <f>IFERROR(IF(VLOOKUP($A651,mdf_lsdt9!$A:$BE, AK$1, FALSE)=AK651,0,1),2)</f>
        <v>2</v>
      </c>
      <c r="BX651" s="45">
        <f>IFERROR(IF(VLOOKUP($A651,mdf_lsdt9!$A:$BE, AL$1, FALSE)=AL651,0,1),2)</f>
        <v>2</v>
      </c>
      <c r="BY651" s="45">
        <f>IFERROR(IF(VLOOKUP($A651,mdf_lsdt9!$A:$BE, AM$1, FALSE)=AM651,0,1),2)</f>
        <v>2</v>
      </c>
      <c r="BZ651" s="45">
        <f>IFERROR(IF(VLOOKUP($A651,mdf_lsdt9!$A:$BE, AN$1, FALSE)=AN651,0,1),2)</f>
        <v>2</v>
      </c>
      <c r="CA651" s="45">
        <f>IFERROR(IF(VLOOKUP($A651,mdf_lsdt9!$A:$BE, AO$1, FALSE)=AO651,0,1),2)</f>
        <v>2</v>
      </c>
      <c r="CB651" s="45">
        <f>IFERROR(IF(VLOOKUP($A651,mdf_lsdt9!$A:$BE, AP$1, FALSE)=AP651,0,1),2)</f>
        <v>2</v>
      </c>
      <c r="CC651" s="45">
        <f>IFERROR(IF(VLOOKUP($A651,mdf_lsdt9!$A:$BE, AQ$1, FALSE)=AQ651,0,1),2)</f>
        <v>2</v>
      </c>
      <c r="CD651" s="45">
        <f>IFERROR(IF(VLOOKUP($A651,mdf_lsdt9!$A:$BE, AR$1, FALSE)=AR651,0,1),2)</f>
        <v>2</v>
      </c>
      <c r="CE651" s="45">
        <f>IFERROR(IF(VLOOKUP($A651,mdf_lsdt9!$A:$BE, AS$1, FALSE)=AS651,0,1),2)</f>
        <v>2</v>
      </c>
      <c r="CF651" s="45">
        <f>IFERROR(IF(VLOOKUP($A651,mdf_lsdt9!$A:$BE, AT$1, FALSE)=AT651,0,1),2)</f>
        <v>2</v>
      </c>
      <c r="CG651" s="45">
        <f>IFERROR(IF(VLOOKUP($A651,mdf_lsdt9!$A:$BE, AU$1, FALSE)=AU651,0,1),2)</f>
        <v>2</v>
      </c>
      <c r="CH651" s="45">
        <f>IFERROR(IF(VLOOKUP($A651,mdf_lsdt9!$A:$BE, AV$1, FALSE)=AV651,0,1),2)</f>
        <v>2</v>
      </c>
    </row>
    <row r="652" spans="1:86" x14ac:dyDescent="0.35">
      <c r="A652" s="45" t="str">
        <f t="shared" ref="A652:A715" si="11">TRIM(E652)&amp;H652</f>
        <v/>
      </c>
      <c r="AW652" s="45">
        <f>IFERROR(IF(VLOOKUP($A652,mdf_lsdt9!$A:$BE, K$1, FALSE)=K652,0,1),2)</f>
        <v>2</v>
      </c>
      <c r="AX652" s="45">
        <f>IFERROR(IF(VLOOKUP($A652,mdf_lsdt9!$A:$BE, L$1, FALSE)=L652,0,1),2)</f>
        <v>2</v>
      </c>
      <c r="AY652" s="45">
        <f>IFERROR(IF(VLOOKUP($A652,mdf_lsdt9!$A:$BE, M$1, FALSE)=M652,0,1),2)</f>
        <v>2</v>
      </c>
      <c r="AZ652" s="45">
        <f>IFERROR(IF(VLOOKUP($A652,mdf_lsdt9!$A:$BE, N$1, FALSE)=N652,0,1),2)</f>
        <v>2</v>
      </c>
      <c r="BA652" s="45">
        <f>IFERROR(IF(VLOOKUP($A652,mdf_lsdt9!$A:$BE, O$1, FALSE)=O652,0,1),2)</f>
        <v>2</v>
      </c>
      <c r="BB652" s="45">
        <f>IFERROR(IF(VLOOKUP($A652,mdf_lsdt9!$A:$BE, P$1, FALSE)=P652,0,1),2)</f>
        <v>2</v>
      </c>
      <c r="BC652" s="45">
        <f>IFERROR(IF(VLOOKUP($A652,mdf_lsdt9!$A:$BE, Q$1, FALSE)=Q652,0,1),2)</f>
        <v>2</v>
      </c>
      <c r="BD652" s="45">
        <f>IFERROR(IF(VLOOKUP($A652,mdf_lsdt9!$A:$BE, R$1, FALSE)=R652,0,1),2)</f>
        <v>2</v>
      </c>
      <c r="BE652" s="45">
        <f>IFERROR(IF(VLOOKUP($A652,mdf_lsdt9!$A:$BE, S$1, FALSE)=S652,0,1),2)</f>
        <v>2</v>
      </c>
      <c r="BF652" s="45">
        <f>IFERROR(IF(VLOOKUP($A652,mdf_lsdt9!$A:$BE, T$1, FALSE)=T652,0,1),2)</f>
        <v>2</v>
      </c>
      <c r="BG652" s="45">
        <f>IFERROR(IF(VLOOKUP($A652,mdf_lsdt9!$A:$BE, U$1, FALSE)=U652,0,1),2)</f>
        <v>2</v>
      </c>
      <c r="BH652" s="45">
        <f>IFERROR(IF(VLOOKUP($A652,mdf_lsdt9!$A:$BE, V$1, FALSE)=V652,0,1),2)</f>
        <v>2</v>
      </c>
      <c r="BI652" s="45">
        <f>IFERROR(IF(VLOOKUP($A652,mdf_lsdt9!$A:$BE, W$1, FALSE)=W652,0,1),2)</f>
        <v>2</v>
      </c>
      <c r="BJ652" s="45">
        <f>IFERROR(IF(VLOOKUP($A652,mdf_lsdt9!$A:$BE, X$1, FALSE)=X652,0,1),2)</f>
        <v>2</v>
      </c>
      <c r="BK652" s="45">
        <f>IFERROR(IF(VLOOKUP($A652,mdf_lsdt9!$A:$BE, Y$1, FALSE)=Y652,0,1),2)</f>
        <v>2</v>
      </c>
      <c r="BL652" s="45">
        <f>IFERROR(IF(VLOOKUP($A652,mdf_lsdt9!$A:$BE, Z$1, FALSE)=Z652,0,1),2)</f>
        <v>2</v>
      </c>
      <c r="BM652" s="45">
        <f>IFERROR(IF(VLOOKUP($A652,mdf_lsdt9!$A:$BE, AA$1, FALSE)=AA652,0,1),2)</f>
        <v>2</v>
      </c>
      <c r="BN652" s="45">
        <f>IFERROR(IF(VLOOKUP($A652,mdf_lsdt9!$A:$BE, AB$1, FALSE)=AB652,0,1),2)</f>
        <v>2</v>
      </c>
      <c r="BO652" s="45">
        <f>IFERROR(IF(VLOOKUP($A652,mdf_lsdt9!$A:$BE, AC$1, FALSE)=AC652,0,1),2)</f>
        <v>2</v>
      </c>
      <c r="BP652" s="45">
        <f>IFERROR(IF(VLOOKUP($A652,mdf_lsdt9!$A:$BE, AD$1, FALSE)=AD652,0,1),2)</f>
        <v>2</v>
      </c>
      <c r="BQ652" s="45">
        <f>IFERROR(IF(VLOOKUP($A652,mdf_lsdt9!$A:$BE, AE$1, FALSE)=AE652,0,1),2)</f>
        <v>2</v>
      </c>
      <c r="BR652" s="45">
        <f>IFERROR(IF(VLOOKUP($A652,mdf_lsdt9!$A:$BE, AF$1, FALSE)=AF652,0,1),2)</f>
        <v>2</v>
      </c>
      <c r="BS652" s="45">
        <f>IFERROR(IF(VLOOKUP($A652,mdf_lsdt9!$A:$BE, AG$1, FALSE)=AG652,0,1),2)</f>
        <v>2</v>
      </c>
      <c r="BT652" s="45">
        <f>IFERROR(IF(VLOOKUP($A652,mdf_lsdt9!$A:$BE, AH$1, FALSE)=AH652,0,1),2)</f>
        <v>2</v>
      </c>
      <c r="BU652" s="45">
        <f>IFERROR(IF(VLOOKUP($A652,mdf_lsdt9!$A:$BE, AI$1, FALSE)=AI652,0,1),2)</f>
        <v>2</v>
      </c>
      <c r="BV652" s="45">
        <f>IFERROR(IF(VLOOKUP($A652,mdf_lsdt9!$A:$BE, AJ$1, FALSE)=AJ652,0,1),2)</f>
        <v>2</v>
      </c>
      <c r="BW652" s="45">
        <f>IFERROR(IF(VLOOKUP($A652,mdf_lsdt9!$A:$BE, AK$1, FALSE)=AK652,0,1),2)</f>
        <v>2</v>
      </c>
      <c r="BX652" s="45">
        <f>IFERROR(IF(VLOOKUP($A652,mdf_lsdt9!$A:$BE, AL$1, FALSE)=AL652,0,1),2)</f>
        <v>2</v>
      </c>
      <c r="BY652" s="45">
        <f>IFERROR(IF(VLOOKUP($A652,mdf_lsdt9!$A:$BE, AM$1, FALSE)=AM652,0,1),2)</f>
        <v>2</v>
      </c>
      <c r="BZ652" s="45">
        <f>IFERROR(IF(VLOOKUP($A652,mdf_lsdt9!$A:$BE, AN$1, FALSE)=AN652,0,1),2)</f>
        <v>2</v>
      </c>
      <c r="CA652" s="45">
        <f>IFERROR(IF(VLOOKUP($A652,mdf_lsdt9!$A:$BE, AO$1, FALSE)=AO652,0,1),2)</f>
        <v>2</v>
      </c>
      <c r="CB652" s="45">
        <f>IFERROR(IF(VLOOKUP($A652,mdf_lsdt9!$A:$BE, AP$1, FALSE)=AP652,0,1),2)</f>
        <v>2</v>
      </c>
      <c r="CC652" s="45">
        <f>IFERROR(IF(VLOOKUP($A652,mdf_lsdt9!$A:$BE, AQ$1, FALSE)=AQ652,0,1),2)</f>
        <v>2</v>
      </c>
      <c r="CD652" s="45">
        <f>IFERROR(IF(VLOOKUP($A652,mdf_lsdt9!$A:$BE, AR$1, FALSE)=AR652,0,1),2)</f>
        <v>2</v>
      </c>
      <c r="CE652" s="45">
        <f>IFERROR(IF(VLOOKUP($A652,mdf_lsdt9!$A:$BE, AS$1, FALSE)=AS652,0,1),2)</f>
        <v>2</v>
      </c>
      <c r="CF652" s="45">
        <f>IFERROR(IF(VLOOKUP($A652,mdf_lsdt9!$A:$BE, AT$1, FALSE)=AT652,0,1),2)</f>
        <v>2</v>
      </c>
      <c r="CG652" s="45">
        <f>IFERROR(IF(VLOOKUP($A652,mdf_lsdt9!$A:$BE, AU$1, FALSE)=AU652,0,1),2)</f>
        <v>2</v>
      </c>
      <c r="CH652" s="45">
        <f>IFERROR(IF(VLOOKUP($A652,mdf_lsdt9!$A:$BE, AV$1, FALSE)=AV652,0,1),2)</f>
        <v>2</v>
      </c>
    </row>
    <row r="653" spans="1:86" x14ac:dyDescent="0.35">
      <c r="A653" s="45" t="str">
        <f t="shared" si="11"/>
        <v/>
      </c>
      <c r="AW653" s="45">
        <f>IFERROR(IF(VLOOKUP($A653,mdf_lsdt9!$A:$BE, K$1, FALSE)=K653,0,1),2)</f>
        <v>2</v>
      </c>
      <c r="AX653" s="45">
        <f>IFERROR(IF(VLOOKUP($A653,mdf_lsdt9!$A:$BE, L$1, FALSE)=L653,0,1),2)</f>
        <v>2</v>
      </c>
      <c r="AY653" s="45">
        <f>IFERROR(IF(VLOOKUP($A653,mdf_lsdt9!$A:$BE, M$1, FALSE)=M653,0,1),2)</f>
        <v>2</v>
      </c>
      <c r="AZ653" s="45">
        <f>IFERROR(IF(VLOOKUP($A653,mdf_lsdt9!$A:$BE, N$1, FALSE)=N653,0,1),2)</f>
        <v>2</v>
      </c>
      <c r="BA653" s="45">
        <f>IFERROR(IF(VLOOKUP($A653,mdf_lsdt9!$A:$BE, O$1, FALSE)=O653,0,1),2)</f>
        <v>2</v>
      </c>
      <c r="BB653" s="45">
        <f>IFERROR(IF(VLOOKUP($A653,mdf_lsdt9!$A:$BE, P$1, FALSE)=P653,0,1),2)</f>
        <v>2</v>
      </c>
      <c r="BC653" s="45">
        <f>IFERROR(IF(VLOOKUP($A653,mdf_lsdt9!$A:$BE, Q$1, FALSE)=Q653,0,1),2)</f>
        <v>2</v>
      </c>
      <c r="BD653" s="45">
        <f>IFERROR(IF(VLOOKUP($A653,mdf_lsdt9!$A:$BE, R$1, FALSE)=R653,0,1),2)</f>
        <v>2</v>
      </c>
      <c r="BE653" s="45">
        <f>IFERROR(IF(VLOOKUP($A653,mdf_lsdt9!$A:$BE, S$1, FALSE)=S653,0,1),2)</f>
        <v>2</v>
      </c>
      <c r="BF653" s="45">
        <f>IFERROR(IF(VLOOKUP($A653,mdf_lsdt9!$A:$BE, T$1, FALSE)=T653,0,1),2)</f>
        <v>2</v>
      </c>
      <c r="BG653" s="45">
        <f>IFERROR(IF(VLOOKUP($A653,mdf_lsdt9!$A:$BE, U$1, FALSE)=U653,0,1),2)</f>
        <v>2</v>
      </c>
      <c r="BH653" s="45">
        <f>IFERROR(IF(VLOOKUP($A653,mdf_lsdt9!$A:$BE, V$1, FALSE)=V653,0,1),2)</f>
        <v>2</v>
      </c>
      <c r="BI653" s="45">
        <f>IFERROR(IF(VLOOKUP($A653,mdf_lsdt9!$A:$BE, W$1, FALSE)=W653,0,1),2)</f>
        <v>2</v>
      </c>
      <c r="BJ653" s="45">
        <f>IFERROR(IF(VLOOKUP($A653,mdf_lsdt9!$A:$BE, X$1, FALSE)=X653,0,1),2)</f>
        <v>2</v>
      </c>
      <c r="BK653" s="45">
        <f>IFERROR(IF(VLOOKUP($A653,mdf_lsdt9!$A:$BE, Y$1, FALSE)=Y653,0,1),2)</f>
        <v>2</v>
      </c>
      <c r="BL653" s="45">
        <f>IFERROR(IF(VLOOKUP($A653,mdf_lsdt9!$A:$BE, Z$1, FALSE)=Z653,0,1),2)</f>
        <v>2</v>
      </c>
      <c r="BM653" s="45">
        <f>IFERROR(IF(VLOOKUP($A653,mdf_lsdt9!$A:$BE, AA$1, FALSE)=AA653,0,1),2)</f>
        <v>2</v>
      </c>
      <c r="BN653" s="45">
        <f>IFERROR(IF(VLOOKUP($A653,mdf_lsdt9!$A:$BE, AB$1, FALSE)=AB653,0,1),2)</f>
        <v>2</v>
      </c>
      <c r="BO653" s="45">
        <f>IFERROR(IF(VLOOKUP($A653,mdf_lsdt9!$A:$BE, AC$1, FALSE)=AC653,0,1),2)</f>
        <v>2</v>
      </c>
      <c r="BP653" s="45">
        <f>IFERROR(IF(VLOOKUP($A653,mdf_lsdt9!$A:$BE, AD$1, FALSE)=AD653,0,1),2)</f>
        <v>2</v>
      </c>
      <c r="BQ653" s="45">
        <f>IFERROR(IF(VLOOKUP($A653,mdf_lsdt9!$A:$BE, AE$1, FALSE)=AE653,0,1),2)</f>
        <v>2</v>
      </c>
      <c r="BR653" s="45">
        <f>IFERROR(IF(VLOOKUP($A653,mdf_lsdt9!$A:$BE, AF$1, FALSE)=AF653,0,1),2)</f>
        <v>2</v>
      </c>
      <c r="BS653" s="45">
        <f>IFERROR(IF(VLOOKUP($A653,mdf_lsdt9!$A:$BE, AG$1, FALSE)=AG653,0,1),2)</f>
        <v>2</v>
      </c>
      <c r="BT653" s="45">
        <f>IFERROR(IF(VLOOKUP($A653,mdf_lsdt9!$A:$BE, AH$1, FALSE)=AH653,0,1),2)</f>
        <v>2</v>
      </c>
      <c r="BU653" s="45">
        <f>IFERROR(IF(VLOOKUP($A653,mdf_lsdt9!$A:$BE, AI$1, FALSE)=AI653,0,1),2)</f>
        <v>2</v>
      </c>
      <c r="BV653" s="45">
        <f>IFERROR(IF(VLOOKUP($A653,mdf_lsdt9!$A:$BE, AJ$1, FALSE)=AJ653,0,1),2)</f>
        <v>2</v>
      </c>
      <c r="BW653" s="45">
        <f>IFERROR(IF(VLOOKUP($A653,mdf_lsdt9!$A:$BE, AK$1, FALSE)=AK653,0,1),2)</f>
        <v>2</v>
      </c>
      <c r="BX653" s="45">
        <f>IFERROR(IF(VLOOKUP($A653,mdf_lsdt9!$A:$BE, AL$1, FALSE)=AL653,0,1),2)</f>
        <v>2</v>
      </c>
      <c r="BY653" s="45">
        <f>IFERROR(IF(VLOOKUP($A653,mdf_lsdt9!$A:$BE, AM$1, FALSE)=AM653,0,1),2)</f>
        <v>2</v>
      </c>
      <c r="BZ653" s="45">
        <f>IFERROR(IF(VLOOKUP($A653,mdf_lsdt9!$A:$BE, AN$1, FALSE)=AN653,0,1),2)</f>
        <v>2</v>
      </c>
      <c r="CA653" s="45">
        <f>IFERROR(IF(VLOOKUP($A653,mdf_lsdt9!$A:$BE, AO$1, FALSE)=AO653,0,1),2)</f>
        <v>2</v>
      </c>
      <c r="CB653" s="45">
        <f>IFERROR(IF(VLOOKUP($A653,mdf_lsdt9!$A:$BE, AP$1, FALSE)=AP653,0,1),2)</f>
        <v>2</v>
      </c>
      <c r="CC653" s="45">
        <f>IFERROR(IF(VLOOKUP($A653,mdf_lsdt9!$A:$BE, AQ$1, FALSE)=AQ653,0,1),2)</f>
        <v>2</v>
      </c>
      <c r="CD653" s="45">
        <f>IFERROR(IF(VLOOKUP($A653,mdf_lsdt9!$A:$BE, AR$1, FALSE)=AR653,0,1),2)</f>
        <v>2</v>
      </c>
      <c r="CE653" s="45">
        <f>IFERROR(IF(VLOOKUP($A653,mdf_lsdt9!$A:$BE, AS$1, FALSE)=AS653,0,1),2)</f>
        <v>2</v>
      </c>
      <c r="CF653" s="45">
        <f>IFERROR(IF(VLOOKUP($A653,mdf_lsdt9!$A:$BE, AT$1, FALSE)=AT653,0,1),2)</f>
        <v>2</v>
      </c>
      <c r="CG653" s="45">
        <f>IFERROR(IF(VLOOKUP($A653,mdf_lsdt9!$A:$BE, AU$1, FALSE)=AU653,0,1),2)</f>
        <v>2</v>
      </c>
      <c r="CH653" s="45">
        <f>IFERROR(IF(VLOOKUP($A653,mdf_lsdt9!$A:$BE, AV$1, FALSE)=AV653,0,1),2)</f>
        <v>2</v>
      </c>
    </row>
    <row r="654" spans="1:86" x14ac:dyDescent="0.35">
      <c r="A654" s="45" t="str">
        <f t="shared" si="11"/>
        <v/>
      </c>
      <c r="AW654" s="45">
        <f>IFERROR(IF(VLOOKUP($A654,mdf_lsdt9!$A:$BE, K$1, FALSE)=K654,0,1),2)</f>
        <v>2</v>
      </c>
      <c r="AX654" s="45">
        <f>IFERROR(IF(VLOOKUP($A654,mdf_lsdt9!$A:$BE, L$1, FALSE)=L654,0,1),2)</f>
        <v>2</v>
      </c>
      <c r="AY654" s="45">
        <f>IFERROR(IF(VLOOKUP($A654,mdf_lsdt9!$A:$BE, M$1, FALSE)=M654,0,1),2)</f>
        <v>2</v>
      </c>
      <c r="AZ654" s="45">
        <f>IFERROR(IF(VLOOKUP($A654,mdf_lsdt9!$A:$BE, N$1, FALSE)=N654,0,1),2)</f>
        <v>2</v>
      </c>
      <c r="BA654" s="45">
        <f>IFERROR(IF(VLOOKUP($A654,mdf_lsdt9!$A:$BE, O$1, FALSE)=O654,0,1),2)</f>
        <v>2</v>
      </c>
      <c r="BB654" s="45">
        <f>IFERROR(IF(VLOOKUP($A654,mdf_lsdt9!$A:$BE, P$1, FALSE)=P654,0,1),2)</f>
        <v>2</v>
      </c>
      <c r="BC654" s="45">
        <f>IFERROR(IF(VLOOKUP($A654,mdf_lsdt9!$A:$BE, Q$1, FALSE)=Q654,0,1),2)</f>
        <v>2</v>
      </c>
      <c r="BD654" s="45">
        <f>IFERROR(IF(VLOOKUP($A654,mdf_lsdt9!$A:$BE, R$1, FALSE)=R654,0,1),2)</f>
        <v>2</v>
      </c>
      <c r="BE654" s="45">
        <f>IFERROR(IF(VLOOKUP($A654,mdf_lsdt9!$A:$BE, S$1, FALSE)=S654,0,1),2)</f>
        <v>2</v>
      </c>
      <c r="BF654" s="45">
        <f>IFERROR(IF(VLOOKUP($A654,mdf_lsdt9!$A:$BE, T$1, FALSE)=T654,0,1),2)</f>
        <v>2</v>
      </c>
      <c r="BG654" s="45">
        <f>IFERROR(IF(VLOOKUP($A654,mdf_lsdt9!$A:$BE, U$1, FALSE)=U654,0,1),2)</f>
        <v>2</v>
      </c>
      <c r="BH654" s="45">
        <f>IFERROR(IF(VLOOKUP($A654,mdf_lsdt9!$A:$BE, V$1, FALSE)=V654,0,1),2)</f>
        <v>2</v>
      </c>
      <c r="BI654" s="45">
        <f>IFERROR(IF(VLOOKUP($A654,mdf_lsdt9!$A:$BE, W$1, FALSE)=W654,0,1),2)</f>
        <v>2</v>
      </c>
      <c r="BJ654" s="45">
        <f>IFERROR(IF(VLOOKUP($A654,mdf_lsdt9!$A:$BE, X$1, FALSE)=X654,0,1),2)</f>
        <v>2</v>
      </c>
      <c r="BK654" s="45">
        <f>IFERROR(IF(VLOOKUP($A654,mdf_lsdt9!$A:$BE, Y$1, FALSE)=Y654,0,1),2)</f>
        <v>2</v>
      </c>
      <c r="BL654" s="45">
        <f>IFERROR(IF(VLOOKUP($A654,mdf_lsdt9!$A:$BE, Z$1, FALSE)=Z654,0,1),2)</f>
        <v>2</v>
      </c>
      <c r="BM654" s="45">
        <f>IFERROR(IF(VLOOKUP($A654,mdf_lsdt9!$A:$BE, AA$1, FALSE)=AA654,0,1),2)</f>
        <v>2</v>
      </c>
      <c r="BN654" s="45">
        <f>IFERROR(IF(VLOOKUP($A654,mdf_lsdt9!$A:$BE, AB$1, FALSE)=AB654,0,1),2)</f>
        <v>2</v>
      </c>
      <c r="BO654" s="45">
        <f>IFERROR(IF(VLOOKUP($A654,mdf_lsdt9!$A:$BE, AC$1, FALSE)=AC654,0,1),2)</f>
        <v>2</v>
      </c>
      <c r="BP654" s="45">
        <f>IFERROR(IF(VLOOKUP($A654,mdf_lsdt9!$A:$BE, AD$1, FALSE)=AD654,0,1),2)</f>
        <v>2</v>
      </c>
      <c r="BQ654" s="45">
        <f>IFERROR(IF(VLOOKUP($A654,mdf_lsdt9!$A:$BE, AE$1, FALSE)=AE654,0,1),2)</f>
        <v>2</v>
      </c>
      <c r="BR654" s="45">
        <f>IFERROR(IF(VLOOKUP($A654,mdf_lsdt9!$A:$BE, AF$1, FALSE)=AF654,0,1),2)</f>
        <v>2</v>
      </c>
      <c r="BS654" s="45">
        <f>IFERROR(IF(VLOOKUP($A654,mdf_lsdt9!$A:$BE, AG$1, FALSE)=AG654,0,1),2)</f>
        <v>2</v>
      </c>
      <c r="BT654" s="45">
        <f>IFERROR(IF(VLOOKUP($A654,mdf_lsdt9!$A:$BE, AH$1, FALSE)=AH654,0,1),2)</f>
        <v>2</v>
      </c>
      <c r="BU654" s="45">
        <f>IFERROR(IF(VLOOKUP($A654,mdf_lsdt9!$A:$BE, AI$1, FALSE)=AI654,0,1),2)</f>
        <v>2</v>
      </c>
      <c r="BV654" s="45">
        <f>IFERROR(IF(VLOOKUP($A654,mdf_lsdt9!$A:$BE, AJ$1, FALSE)=AJ654,0,1),2)</f>
        <v>2</v>
      </c>
      <c r="BW654" s="45">
        <f>IFERROR(IF(VLOOKUP($A654,mdf_lsdt9!$A:$BE, AK$1, FALSE)=AK654,0,1),2)</f>
        <v>2</v>
      </c>
      <c r="BX654" s="45">
        <f>IFERROR(IF(VLOOKUP($A654,mdf_lsdt9!$A:$BE, AL$1, FALSE)=AL654,0,1),2)</f>
        <v>2</v>
      </c>
      <c r="BY654" s="45">
        <f>IFERROR(IF(VLOOKUP($A654,mdf_lsdt9!$A:$BE, AM$1, FALSE)=AM654,0,1),2)</f>
        <v>2</v>
      </c>
      <c r="BZ654" s="45">
        <f>IFERROR(IF(VLOOKUP($A654,mdf_lsdt9!$A:$BE, AN$1, FALSE)=AN654,0,1),2)</f>
        <v>2</v>
      </c>
      <c r="CA654" s="45">
        <f>IFERROR(IF(VLOOKUP($A654,mdf_lsdt9!$A:$BE, AO$1, FALSE)=AO654,0,1),2)</f>
        <v>2</v>
      </c>
      <c r="CB654" s="45">
        <f>IFERROR(IF(VLOOKUP($A654,mdf_lsdt9!$A:$BE, AP$1, FALSE)=AP654,0,1),2)</f>
        <v>2</v>
      </c>
      <c r="CC654" s="45">
        <f>IFERROR(IF(VLOOKUP($A654,mdf_lsdt9!$A:$BE, AQ$1, FALSE)=AQ654,0,1),2)</f>
        <v>2</v>
      </c>
      <c r="CD654" s="45">
        <f>IFERROR(IF(VLOOKUP($A654,mdf_lsdt9!$A:$BE, AR$1, FALSE)=AR654,0,1),2)</f>
        <v>2</v>
      </c>
      <c r="CE654" s="45">
        <f>IFERROR(IF(VLOOKUP($A654,mdf_lsdt9!$A:$BE, AS$1, FALSE)=AS654,0,1),2)</f>
        <v>2</v>
      </c>
      <c r="CF654" s="45">
        <f>IFERROR(IF(VLOOKUP($A654,mdf_lsdt9!$A:$BE, AT$1, FALSE)=AT654,0,1),2)</f>
        <v>2</v>
      </c>
      <c r="CG654" s="45">
        <f>IFERROR(IF(VLOOKUP($A654,mdf_lsdt9!$A:$BE, AU$1, FALSE)=AU654,0,1),2)</f>
        <v>2</v>
      </c>
      <c r="CH654" s="45">
        <f>IFERROR(IF(VLOOKUP($A654,mdf_lsdt9!$A:$BE, AV$1, FALSE)=AV654,0,1),2)</f>
        <v>2</v>
      </c>
    </row>
    <row r="655" spans="1:86" x14ac:dyDescent="0.35">
      <c r="A655" s="45" t="str">
        <f t="shared" si="11"/>
        <v/>
      </c>
      <c r="AW655" s="45">
        <f>IFERROR(IF(VLOOKUP($A655,mdf_lsdt9!$A:$BE, K$1, FALSE)=K655,0,1),2)</f>
        <v>2</v>
      </c>
      <c r="AX655" s="45">
        <f>IFERROR(IF(VLOOKUP($A655,mdf_lsdt9!$A:$BE, L$1, FALSE)=L655,0,1),2)</f>
        <v>2</v>
      </c>
      <c r="AY655" s="45">
        <f>IFERROR(IF(VLOOKUP($A655,mdf_lsdt9!$A:$BE, M$1, FALSE)=M655,0,1),2)</f>
        <v>2</v>
      </c>
      <c r="AZ655" s="45">
        <f>IFERROR(IF(VLOOKUP($A655,mdf_lsdt9!$A:$BE, N$1, FALSE)=N655,0,1),2)</f>
        <v>2</v>
      </c>
      <c r="BA655" s="45">
        <f>IFERROR(IF(VLOOKUP($A655,mdf_lsdt9!$A:$BE, O$1, FALSE)=O655,0,1),2)</f>
        <v>2</v>
      </c>
      <c r="BB655" s="45">
        <f>IFERROR(IF(VLOOKUP($A655,mdf_lsdt9!$A:$BE, P$1, FALSE)=P655,0,1),2)</f>
        <v>2</v>
      </c>
      <c r="BC655" s="45">
        <f>IFERROR(IF(VLOOKUP($A655,mdf_lsdt9!$A:$BE, Q$1, FALSE)=Q655,0,1),2)</f>
        <v>2</v>
      </c>
      <c r="BD655" s="45">
        <f>IFERROR(IF(VLOOKUP($A655,mdf_lsdt9!$A:$BE, R$1, FALSE)=R655,0,1),2)</f>
        <v>2</v>
      </c>
      <c r="BE655" s="45">
        <f>IFERROR(IF(VLOOKUP($A655,mdf_lsdt9!$A:$BE, S$1, FALSE)=S655,0,1),2)</f>
        <v>2</v>
      </c>
      <c r="BF655" s="45">
        <f>IFERROR(IF(VLOOKUP($A655,mdf_lsdt9!$A:$BE, T$1, FALSE)=T655,0,1),2)</f>
        <v>2</v>
      </c>
      <c r="BG655" s="45">
        <f>IFERROR(IF(VLOOKUP($A655,mdf_lsdt9!$A:$BE, U$1, FALSE)=U655,0,1),2)</f>
        <v>2</v>
      </c>
      <c r="BH655" s="45">
        <f>IFERROR(IF(VLOOKUP($A655,mdf_lsdt9!$A:$BE, V$1, FALSE)=V655,0,1),2)</f>
        <v>2</v>
      </c>
      <c r="BI655" s="45">
        <f>IFERROR(IF(VLOOKUP($A655,mdf_lsdt9!$A:$BE, W$1, FALSE)=W655,0,1),2)</f>
        <v>2</v>
      </c>
      <c r="BJ655" s="45">
        <f>IFERROR(IF(VLOOKUP($A655,mdf_lsdt9!$A:$BE, X$1, FALSE)=X655,0,1),2)</f>
        <v>2</v>
      </c>
      <c r="BK655" s="45">
        <f>IFERROR(IF(VLOOKUP($A655,mdf_lsdt9!$A:$BE, Y$1, FALSE)=Y655,0,1),2)</f>
        <v>2</v>
      </c>
      <c r="BL655" s="45">
        <f>IFERROR(IF(VLOOKUP($A655,mdf_lsdt9!$A:$BE, Z$1, FALSE)=Z655,0,1),2)</f>
        <v>2</v>
      </c>
      <c r="BM655" s="45">
        <f>IFERROR(IF(VLOOKUP($A655,mdf_lsdt9!$A:$BE, AA$1, FALSE)=AA655,0,1),2)</f>
        <v>2</v>
      </c>
      <c r="BN655" s="45">
        <f>IFERROR(IF(VLOOKUP($A655,mdf_lsdt9!$A:$BE, AB$1, FALSE)=AB655,0,1),2)</f>
        <v>2</v>
      </c>
      <c r="BO655" s="45">
        <f>IFERROR(IF(VLOOKUP($A655,mdf_lsdt9!$A:$BE, AC$1, FALSE)=AC655,0,1),2)</f>
        <v>2</v>
      </c>
      <c r="BP655" s="45">
        <f>IFERROR(IF(VLOOKUP($A655,mdf_lsdt9!$A:$BE, AD$1, FALSE)=AD655,0,1),2)</f>
        <v>2</v>
      </c>
      <c r="BQ655" s="45">
        <f>IFERROR(IF(VLOOKUP($A655,mdf_lsdt9!$A:$BE, AE$1, FALSE)=AE655,0,1),2)</f>
        <v>2</v>
      </c>
      <c r="BR655" s="45">
        <f>IFERROR(IF(VLOOKUP($A655,mdf_lsdt9!$A:$BE, AF$1, FALSE)=AF655,0,1),2)</f>
        <v>2</v>
      </c>
      <c r="BS655" s="45">
        <f>IFERROR(IF(VLOOKUP($A655,mdf_lsdt9!$A:$BE, AG$1, FALSE)=AG655,0,1),2)</f>
        <v>2</v>
      </c>
      <c r="BT655" s="45">
        <f>IFERROR(IF(VLOOKUP($A655,mdf_lsdt9!$A:$BE, AH$1, FALSE)=AH655,0,1),2)</f>
        <v>2</v>
      </c>
      <c r="BU655" s="45">
        <f>IFERROR(IF(VLOOKUP($A655,mdf_lsdt9!$A:$BE, AI$1, FALSE)=AI655,0,1),2)</f>
        <v>2</v>
      </c>
      <c r="BV655" s="45">
        <f>IFERROR(IF(VLOOKUP($A655,mdf_lsdt9!$A:$BE, AJ$1, FALSE)=AJ655,0,1),2)</f>
        <v>2</v>
      </c>
      <c r="BW655" s="45">
        <f>IFERROR(IF(VLOOKUP($A655,mdf_lsdt9!$A:$BE, AK$1, FALSE)=AK655,0,1),2)</f>
        <v>2</v>
      </c>
      <c r="BX655" s="45">
        <f>IFERROR(IF(VLOOKUP($A655,mdf_lsdt9!$A:$BE, AL$1, FALSE)=AL655,0,1),2)</f>
        <v>2</v>
      </c>
      <c r="BY655" s="45">
        <f>IFERROR(IF(VLOOKUP($A655,mdf_lsdt9!$A:$BE, AM$1, FALSE)=AM655,0,1),2)</f>
        <v>2</v>
      </c>
      <c r="BZ655" s="45">
        <f>IFERROR(IF(VLOOKUP($A655,mdf_lsdt9!$A:$BE, AN$1, FALSE)=AN655,0,1),2)</f>
        <v>2</v>
      </c>
      <c r="CA655" s="45">
        <f>IFERROR(IF(VLOOKUP($A655,mdf_lsdt9!$A:$BE, AO$1, FALSE)=AO655,0,1),2)</f>
        <v>2</v>
      </c>
      <c r="CB655" s="45">
        <f>IFERROR(IF(VLOOKUP($A655,mdf_lsdt9!$A:$BE, AP$1, FALSE)=AP655,0,1),2)</f>
        <v>2</v>
      </c>
      <c r="CC655" s="45">
        <f>IFERROR(IF(VLOOKUP($A655,mdf_lsdt9!$A:$BE, AQ$1, FALSE)=AQ655,0,1),2)</f>
        <v>2</v>
      </c>
      <c r="CD655" s="45">
        <f>IFERROR(IF(VLOOKUP($A655,mdf_lsdt9!$A:$BE, AR$1, FALSE)=AR655,0,1),2)</f>
        <v>2</v>
      </c>
      <c r="CE655" s="45">
        <f>IFERROR(IF(VLOOKUP($A655,mdf_lsdt9!$A:$BE, AS$1, FALSE)=AS655,0,1),2)</f>
        <v>2</v>
      </c>
      <c r="CF655" s="45">
        <f>IFERROR(IF(VLOOKUP($A655,mdf_lsdt9!$A:$BE, AT$1, FALSE)=AT655,0,1),2)</f>
        <v>2</v>
      </c>
      <c r="CG655" s="45">
        <f>IFERROR(IF(VLOOKUP($A655,mdf_lsdt9!$A:$BE, AU$1, FALSE)=AU655,0,1),2)</f>
        <v>2</v>
      </c>
      <c r="CH655" s="45">
        <f>IFERROR(IF(VLOOKUP($A655,mdf_lsdt9!$A:$BE, AV$1, FALSE)=AV655,0,1),2)</f>
        <v>2</v>
      </c>
    </row>
    <row r="656" spans="1:86" x14ac:dyDescent="0.35">
      <c r="A656" s="45" t="str">
        <f t="shared" si="11"/>
        <v/>
      </c>
      <c r="AW656" s="45">
        <f>IFERROR(IF(VLOOKUP($A656,mdf_lsdt9!$A:$BE, K$1, FALSE)=K656,0,1),2)</f>
        <v>2</v>
      </c>
      <c r="AX656" s="45">
        <f>IFERROR(IF(VLOOKUP($A656,mdf_lsdt9!$A:$BE, L$1, FALSE)=L656,0,1),2)</f>
        <v>2</v>
      </c>
      <c r="AY656" s="45">
        <f>IFERROR(IF(VLOOKUP($A656,mdf_lsdt9!$A:$BE, M$1, FALSE)=M656,0,1),2)</f>
        <v>2</v>
      </c>
      <c r="AZ656" s="45">
        <f>IFERROR(IF(VLOOKUP($A656,mdf_lsdt9!$A:$BE, N$1, FALSE)=N656,0,1),2)</f>
        <v>2</v>
      </c>
      <c r="BA656" s="45">
        <f>IFERROR(IF(VLOOKUP($A656,mdf_lsdt9!$A:$BE, O$1, FALSE)=O656,0,1),2)</f>
        <v>2</v>
      </c>
      <c r="BB656" s="45">
        <f>IFERROR(IF(VLOOKUP($A656,mdf_lsdt9!$A:$BE, P$1, FALSE)=P656,0,1),2)</f>
        <v>2</v>
      </c>
      <c r="BC656" s="45">
        <f>IFERROR(IF(VLOOKUP($A656,mdf_lsdt9!$A:$BE, Q$1, FALSE)=Q656,0,1),2)</f>
        <v>2</v>
      </c>
      <c r="BD656" s="45">
        <f>IFERROR(IF(VLOOKUP($A656,mdf_lsdt9!$A:$BE, R$1, FALSE)=R656,0,1),2)</f>
        <v>2</v>
      </c>
      <c r="BE656" s="45">
        <f>IFERROR(IF(VLOOKUP($A656,mdf_lsdt9!$A:$BE, S$1, FALSE)=S656,0,1),2)</f>
        <v>2</v>
      </c>
      <c r="BF656" s="45">
        <f>IFERROR(IF(VLOOKUP($A656,mdf_lsdt9!$A:$BE, T$1, FALSE)=T656,0,1),2)</f>
        <v>2</v>
      </c>
      <c r="BG656" s="45">
        <f>IFERROR(IF(VLOOKUP($A656,mdf_lsdt9!$A:$BE, U$1, FALSE)=U656,0,1),2)</f>
        <v>2</v>
      </c>
      <c r="BH656" s="45">
        <f>IFERROR(IF(VLOOKUP($A656,mdf_lsdt9!$A:$BE, V$1, FALSE)=V656,0,1),2)</f>
        <v>2</v>
      </c>
      <c r="BI656" s="45">
        <f>IFERROR(IF(VLOOKUP($A656,mdf_lsdt9!$A:$BE, W$1, FALSE)=W656,0,1),2)</f>
        <v>2</v>
      </c>
      <c r="BJ656" s="45">
        <f>IFERROR(IF(VLOOKUP($A656,mdf_lsdt9!$A:$BE, X$1, FALSE)=X656,0,1),2)</f>
        <v>2</v>
      </c>
      <c r="BK656" s="45">
        <f>IFERROR(IF(VLOOKUP($A656,mdf_lsdt9!$A:$BE, Y$1, FALSE)=Y656,0,1),2)</f>
        <v>2</v>
      </c>
      <c r="BL656" s="45">
        <f>IFERROR(IF(VLOOKUP($A656,mdf_lsdt9!$A:$BE, Z$1, FALSE)=Z656,0,1),2)</f>
        <v>2</v>
      </c>
      <c r="BM656" s="45">
        <f>IFERROR(IF(VLOOKUP($A656,mdf_lsdt9!$A:$BE, AA$1, FALSE)=AA656,0,1),2)</f>
        <v>2</v>
      </c>
      <c r="BN656" s="45">
        <f>IFERROR(IF(VLOOKUP($A656,mdf_lsdt9!$A:$BE, AB$1, FALSE)=AB656,0,1),2)</f>
        <v>2</v>
      </c>
      <c r="BO656" s="45">
        <f>IFERROR(IF(VLOOKUP($A656,mdf_lsdt9!$A:$BE, AC$1, FALSE)=AC656,0,1),2)</f>
        <v>2</v>
      </c>
      <c r="BP656" s="45">
        <f>IFERROR(IF(VLOOKUP($A656,mdf_lsdt9!$A:$BE, AD$1, FALSE)=AD656,0,1),2)</f>
        <v>2</v>
      </c>
      <c r="BQ656" s="45">
        <f>IFERROR(IF(VLOOKUP($A656,mdf_lsdt9!$A:$BE, AE$1, FALSE)=AE656,0,1),2)</f>
        <v>2</v>
      </c>
      <c r="BR656" s="45">
        <f>IFERROR(IF(VLOOKUP($A656,mdf_lsdt9!$A:$BE, AF$1, FALSE)=AF656,0,1),2)</f>
        <v>2</v>
      </c>
      <c r="BS656" s="45">
        <f>IFERROR(IF(VLOOKUP($A656,mdf_lsdt9!$A:$BE, AG$1, FALSE)=AG656,0,1),2)</f>
        <v>2</v>
      </c>
      <c r="BT656" s="45">
        <f>IFERROR(IF(VLOOKUP($A656,mdf_lsdt9!$A:$BE, AH$1, FALSE)=AH656,0,1),2)</f>
        <v>2</v>
      </c>
      <c r="BU656" s="45">
        <f>IFERROR(IF(VLOOKUP($A656,mdf_lsdt9!$A:$BE, AI$1, FALSE)=AI656,0,1),2)</f>
        <v>2</v>
      </c>
      <c r="BV656" s="45">
        <f>IFERROR(IF(VLOOKUP($A656,mdf_lsdt9!$A:$BE, AJ$1, FALSE)=AJ656,0,1),2)</f>
        <v>2</v>
      </c>
      <c r="BW656" s="45">
        <f>IFERROR(IF(VLOOKUP($A656,mdf_lsdt9!$A:$BE, AK$1, FALSE)=AK656,0,1),2)</f>
        <v>2</v>
      </c>
      <c r="BX656" s="45">
        <f>IFERROR(IF(VLOOKUP($A656,mdf_lsdt9!$A:$BE, AL$1, FALSE)=AL656,0,1),2)</f>
        <v>2</v>
      </c>
      <c r="BY656" s="45">
        <f>IFERROR(IF(VLOOKUP($A656,mdf_lsdt9!$A:$BE, AM$1, FALSE)=AM656,0,1),2)</f>
        <v>2</v>
      </c>
      <c r="BZ656" s="45">
        <f>IFERROR(IF(VLOOKUP($A656,mdf_lsdt9!$A:$BE, AN$1, FALSE)=AN656,0,1),2)</f>
        <v>2</v>
      </c>
      <c r="CA656" s="45">
        <f>IFERROR(IF(VLOOKUP($A656,mdf_lsdt9!$A:$BE, AO$1, FALSE)=AO656,0,1),2)</f>
        <v>2</v>
      </c>
      <c r="CB656" s="45">
        <f>IFERROR(IF(VLOOKUP($A656,mdf_lsdt9!$A:$BE, AP$1, FALSE)=AP656,0,1),2)</f>
        <v>2</v>
      </c>
      <c r="CC656" s="45">
        <f>IFERROR(IF(VLOOKUP($A656,mdf_lsdt9!$A:$BE, AQ$1, FALSE)=AQ656,0,1),2)</f>
        <v>2</v>
      </c>
      <c r="CD656" s="45">
        <f>IFERROR(IF(VLOOKUP($A656,mdf_lsdt9!$A:$BE, AR$1, FALSE)=AR656,0,1),2)</f>
        <v>2</v>
      </c>
      <c r="CE656" s="45">
        <f>IFERROR(IF(VLOOKUP($A656,mdf_lsdt9!$A:$BE, AS$1, FALSE)=AS656,0,1),2)</f>
        <v>2</v>
      </c>
      <c r="CF656" s="45">
        <f>IFERROR(IF(VLOOKUP($A656,mdf_lsdt9!$A:$BE, AT$1, FALSE)=AT656,0,1),2)</f>
        <v>2</v>
      </c>
      <c r="CG656" s="45">
        <f>IFERROR(IF(VLOOKUP($A656,mdf_lsdt9!$A:$BE, AU$1, FALSE)=AU656,0,1),2)</f>
        <v>2</v>
      </c>
      <c r="CH656" s="45">
        <f>IFERROR(IF(VLOOKUP($A656,mdf_lsdt9!$A:$BE, AV$1, FALSE)=AV656,0,1),2)</f>
        <v>2</v>
      </c>
    </row>
    <row r="657" spans="1:86" x14ac:dyDescent="0.35">
      <c r="A657" s="45" t="str">
        <f t="shared" si="11"/>
        <v/>
      </c>
      <c r="AW657" s="45">
        <f>IFERROR(IF(VLOOKUP($A657,mdf_lsdt9!$A:$BE, K$1, FALSE)=K657,0,1),2)</f>
        <v>2</v>
      </c>
      <c r="AX657" s="45">
        <f>IFERROR(IF(VLOOKUP($A657,mdf_lsdt9!$A:$BE, L$1, FALSE)=L657,0,1),2)</f>
        <v>2</v>
      </c>
      <c r="AY657" s="45">
        <f>IFERROR(IF(VLOOKUP($A657,mdf_lsdt9!$A:$BE, M$1, FALSE)=M657,0,1),2)</f>
        <v>2</v>
      </c>
      <c r="AZ657" s="45">
        <f>IFERROR(IF(VLOOKUP($A657,mdf_lsdt9!$A:$BE, N$1, FALSE)=N657,0,1),2)</f>
        <v>2</v>
      </c>
      <c r="BA657" s="45">
        <f>IFERROR(IF(VLOOKUP($A657,mdf_lsdt9!$A:$BE, O$1, FALSE)=O657,0,1),2)</f>
        <v>2</v>
      </c>
      <c r="BB657" s="45">
        <f>IFERROR(IF(VLOOKUP($A657,mdf_lsdt9!$A:$BE, P$1, FALSE)=P657,0,1),2)</f>
        <v>2</v>
      </c>
      <c r="BC657" s="45">
        <f>IFERROR(IF(VLOOKUP($A657,mdf_lsdt9!$A:$BE, Q$1, FALSE)=Q657,0,1),2)</f>
        <v>2</v>
      </c>
      <c r="BD657" s="45">
        <f>IFERROR(IF(VLOOKUP($A657,mdf_lsdt9!$A:$BE, R$1, FALSE)=R657,0,1),2)</f>
        <v>2</v>
      </c>
      <c r="BE657" s="45">
        <f>IFERROR(IF(VLOOKUP($A657,mdf_lsdt9!$A:$BE, S$1, FALSE)=S657,0,1),2)</f>
        <v>2</v>
      </c>
      <c r="BF657" s="45">
        <f>IFERROR(IF(VLOOKUP($A657,mdf_lsdt9!$A:$BE, T$1, FALSE)=T657,0,1),2)</f>
        <v>2</v>
      </c>
      <c r="BG657" s="45">
        <f>IFERROR(IF(VLOOKUP($A657,mdf_lsdt9!$A:$BE, U$1, FALSE)=U657,0,1),2)</f>
        <v>2</v>
      </c>
      <c r="BH657" s="45">
        <f>IFERROR(IF(VLOOKUP($A657,mdf_lsdt9!$A:$BE, V$1, FALSE)=V657,0,1),2)</f>
        <v>2</v>
      </c>
      <c r="BI657" s="45">
        <f>IFERROR(IF(VLOOKUP($A657,mdf_lsdt9!$A:$BE, W$1, FALSE)=W657,0,1),2)</f>
        <v>2</v>
      </c>
      <c r="BJ657" s="45">
        <f>IFERROR(IF(VLOOKUP($A657,mdf_lsdt9!$A:$BE, X$1, FALSE)=X657,0,1),2)</f>
        <v>2</v>
      </c>
      <c r="BK657" s="45">
        <f>IFERROR(IF(VLOOKUP($A657,mdf_lsdt9!$A:$BE, Y$1, FALSE)=Y657,0,1),2)</f>
        <v>2</v>
      </c>
      <c r="BL657" s="45">
        <f>IFERROR(IF(VLOOKUP($A657,mdf_lsdt9!$A:$BE, Z$1, FALSE)=Z657,0,1),2)</f>
        <v>2</v>
      </c>
      <c r="BM657" s="45">
        <f>IFERROR(IF(VLOOKUP($A657,mdf_lsdt9!$A:$BE, AA$1, FALSE)=AA657,0,1),2)</f>
        <v>2</v>
      </c>
      <c r="BN657" s="45">
        <f>IFERROR(IF(VLOOKUP($A657,mdf_lsdt9!$A:$BE, AB$1, FALSE)=AB657,0,1),2)</f>
        <v>2</v>
      </c>
      <c r="BO657" s="45">
        <f>IFERROR(IF(VLOOKUP($A657,mdf_lsdt9!$A:$BE, AC$1, FALSE)=AC657,0,1),2)</f>
        <v>2</v>
      </c>
      <c r="BP657" s="45">
        <f>IFERROR(IF(VLOOKUP($A657,mdf_lsdt9!$A:$BE, AD$1, FALSE)=AD657,0,1),2)</f>
        <v>2</v>
      </c>
      <c r="BQ657" s="45">
        <f>IFERROR(IF(VLOOKUP($A657,mdf_lsdt9!$A:$BE, AE$1, FALSE)=AE657,0,1),2)</f>
        <v>2</v>
      </c>
      <c r="BR657" s="45">
        <f>IFERROR(IF(VLOOKUP($A657,mdf_lsdt9!$A:$BE, AF$1, FALSE)=AF657,0,1),2)</f>
        <v>2</v>
      </c>
      <c r="BS657" s="45">
        <f>IFERROR(IF(VLOOKUP($A657,mdf_lsdt9!$A:$BE, AG$1, FALSE)=AG657,0,1),2)</f>
        <v>2</v>
      </c>
      <c r="BT657" s="45">
        <f>IFERROR(IF(VLOOKUP($A657,mdf_lsdt9!$A:$BE, AH$1, FALSE)=AH657,0,1),2)</f>
        <v>2</v>
      </c>
      <c r="BU657" s="45">
        <f>IFERROR(IF(VLOOKUP($A657,mdf_lsdt9!$A:$BE, AI$1, FALSE)=AI657,0,1),2)</f>
        <v>2</v>
      </c>
      <c r="BV657" s="45">
        <f>IFERROR(IF(VLOOKUP($A657,mdf_lsdt9!$A:$BE, AJ$1, FALSE)=AJ657,0,1),2)</f>
        <v>2</v>
      </c>
      <c r="BW657" s="45">
        <f>IFERROR(IF(VLOOKUP($A657,mdf_lsdt9!$A:$BE, AK$1, FALSE)=AK657,0,1),2)</f>
        <v>2</v>
      </c>
      <c r="BX657" s="45">
        <f>IFERROR(IF(VLOOKUP($A657,mdf_lsdt9!$A:$BE, AL$1, FALSE)=AL657,0,1),2)</f>
        <v>2</v>
      </c>
      <c r="BY657" s="45">
        <f>IFERROR(IF(VLOOKUP($A657,mdf_lsdt9!$A:$BE, AM$1, FALSE)=AM657,0,1),2)</f>
        <v>2</v>
      </c>
      <c r="BZ657" s="45">
        <f>IFERROR(IF(VLOOKUP($A657,mdf_lsdt9!$A:$BE, AN$1, FALSE)=AN657,0,1),2)</f>
        <v>2</v>
      </c>
      <c r="CA657" s="45">
        <f>IFERROR(IF(VLOOKUP($A657,mdf_lsdt9!$A:$BE, AO$1, FALSE)=AO657,0,1),2)</f>
        <v>2</v>
      </c>
      <c r="CB657" s="45">
        <f>IFERROR(IF(VLOOKUP($A657,mdf_lsdt9!$A:$BE, AP$1, FALSE)=AP657,0,1),2)</f>
        <v>2</v>
      </c>
      <c r="CC657" s="45">
        <f>IFERROR(IF(VLOOKUP($A657,mdf_lsdt9!$A:$BE, AQ$1, FALSE)=AQ657,0,1),2)</f>
        <v>2</v>
      </c>
      <c r="CD657" s="45">
        <f>IFERROR(IF(VLOOKUP($A657,mdf_lsdt9!$A:$BE, AR$1, FALSE)=AR657,0,1),2)</f>
        <v>2</v>
      </c>
      <c r="CE657" s="45">
        <f>IFERROR(IF(VLOOKUP($A657,mdf_lsdt9!$A:$BE, AS$1, FALSE)=AS657,0,1),2)</f>
        <v>2</v>
      </c>
      <c r="CF657" s="45">
        <f>IFERROR(IF(VLOOKUP($A657,mdf_lsdt9!$A:$BE, AT$1, FALSE)=AT657,0,1),2)</f>
        <v>2</v>
      </c>
      <c r="CG657" s="45">
        <f>IFERROR(IF(VLOOKUP($A657,mdf_lsdt9!$A:$BE, AU$1, FALSE)=AU657,0,1),2)</f>
        <v>2</v>
      </c>
      <c r="CH657" s="45">
        <f>IFERROR(IF(VLOOKUP($A657,mdf_lsdt9!$A:$BE, AV$1, FALSE)=AV657,0,1),2)</f>
        <v>2</v>
      </c>
    </row>
    <row r="658" spans="1:86" x14ac:dyDescent="0.35">
      <c r="A658" s="45" t="str">
        <f t="shared" si="11"/>
        <v/>
      </c>
      <c r="AW658" s="45">
        <f>IFERROR(IF(VLOOKUP($A658,mdf_lsdt9!$A:$BE, K$1, FALSE)=K658,0,1),2)</f>
        <v>2</v>
      </c>
      <c r="AX658" s="45">
        <f>IFERROR(IF(VLOOKUP($A658,mdf_lsdt9!$A:$BE, L$1, FALSE)=L658,0,1),2)</f>
        <v>2</v>
      </c>
      <c r="AY658" s="45">
        <f>IFERROR(IF(VLOOKUP($A658,mdf_lsdt9!$A:$BE, M$1, FALSE)=M658,0,1),2)</f>
        <v>2</v>
      </c>
      <c r="AZ658" s="45">
        <f>IFERROR(IF(VLOOKUP($A658,mdf_lsdt9!$A:$BE, N$1, FALSE)=N658,0,1),2)</f>
        <v>2</v>
      </c>
      <c r="BA658" s="45">
        <f>IFERROR(IF(VLOOKUP($A658,mdf_lsdt9!$A:$BE, O$1, FALSE)=O658,0,1),2)</f>
        <v>2</v>
      </c>
      <c r="BB658" s="45">
        <f>IFERROR(IF(VLOOKUP($A658,mdf_lsdt9!$A:$BE, P$1, FALSE)=P658,0,1),2)</f>
        <v>2</v>
      </c>
      <c r="BC658" s="45">
        <f>IFERROR(IF(VLOOKUP($A658,mdf_lsdt9!$A:$BE, Q$1, FALSE)=Q658,0,1),2)</f>
        <v>2</v>
      </c>
      <c r="BD658" s="45">
        <f>IFERROR(IF(VLOOKUP($A658,mdf_lsdt9!$A:$BE, R$1, FALSE)=R658,0,1),2)</f>
        <v>2</v>
      </c>
      <c r="BE658" s="45">
        <f>IFERROR(IF(VLOOKUP($A658,mdf_lsdt9!$A:$BE, S$1, FALSE)=S658,0,1),2)</f>
        <v>2</v>
      </c>
      <c r="BF658" s="45">
        <f>IFERROR(IF(VLOOKUP($A658,mdf_lsdt9!$A:$BE, T$1, FALSE)=T658,0,1),2)</f>
        <v>2</v>
      </c>
      <c r="BG658" s="45">
        <f>IFERROR(IF(VLOOKUP($A658,mdf_lsdt9!$A:$BE, U$1, FALSE)=U658,0,1),2)</f>
        <v>2</v>
      </c>
      <c r="BH658" s="45">
        <f>IFERROR(IF(VLOOKUP($A658,mdf_lsdt9!$A:$BE, V$1, FALSE)=V658,0,1),2)</f>
        <v>2</v>
      </c>
      <c r="BI658" s="45">
        <f>IFERROR(IF(VLOOKUP($A658,mdf_lsdt9!$A:$BE, W$1, FALSE)=W658,0,1),2)</f>
        <v>2</v>
      </c>
      <c r="BJ658" s="45">
        <f>IFERROR(IF(VLOOKUP($A658,mdf_lsdt9!$A:$BE, X$1, FALSE)=X658,0,1),2)</f>
        <v>2</v>
      </c>
      <c r="BK658" s="45">
        <f>IFERROR(IF(VLOOKUP($A658,mdf_lsdt9!$A:$BE, Y$1, FALSE)=Y658,0,1),2)</f>
        <v>2</v>
      </c>
      <c r="BL658" s="45">
        <f>IFERROR(IF(VLOOKUP($A658,mdf_lsdt9!$A:$BE, Z$1, FALSE)=Z658,0,1),2)</f>
        <v>2</v>
      </c>
      <c r="BM658" s="45">
        <f>IFERROR(IF(VLOOKUP($A658,mdf_lsdt9!$A:$BE, AA$1, FALSE)=AA658,0,1),2)</f>
        <v>2</v>
      </c>
      <c r="BN658" s="45">
        <f>IFERROR(IF(VLOOKUP($A658,mdf_lsdt9!$A:$BE, AB$1, FALSE)=AB658,0,1),2)</f>
        <v>2</v>
      </c>
      <c r="BO658" s="45">
        <f>IFERROR(IF(VLOOKUP($A658,mdf_lsdt9!$A:$BE, AC$1, FALSE)=AC658,0,1),2)</f>
        <v>2</v>
      </c>
      <c r="BP658" s="45">
        <f>IFERROR(IF(VLOOKUP($A658,mdf_lsdt9!$A:$BE, AD$1, FALSE)=AD658,0,1),2)</f>
        <v>2</v>
      </c>
      <c r="BQ658" s="45">
        <f>IFERROR(IF(VLOOKUP($A658,mdf_lsdt9!$A:$BE, AE$1, FALSE)=AE658,0,1),2)</f>
        <v>2</v>
      </c>
      <c r="BR658" s="45">
        <f>IFERROR(IF(VLOOKUP($A658,mdf_lsdt9!$A:$BE, AF$1, FALSE)=AF658,0,1),2)</f>
        <v>2</v>
      </c>
      <c r="BS658" s="45">
        <f>IFERROR(IF(VLOOKUP($A658,mdf_lsdt9!$A:$BE, AG$1, FALSE)=AG658,0,1),2)</f>
        <v>2</v>
      </c>
      <c r="BT658" s="45">
        <f>IFERROR(IF(VLOOKUP($A658,mdf_lsdt9!$A:$BE, AH$1, FALSE)=AH658,0,1),2)</f>
        <v>2</v>
      </c>
      <c r="BU658" s="45">
        <f>IFERROR(IF(VLOOKUP($A658,mdf_lsdt9!$A:$BE, AI$1, FALSE)=AI658,0,1),2)</f>
        <v>2</v>
      </c>
      <c r="BV658" s="45">
        <f>IFERROR(IF(VLOOKUP($A658,mdf_lsdt9!$A:$BE, AJ$1, FALSE)=AJ658,0,1),2)</f>
        <v>2</v>
      </c>
      <c r="BW658" s="45">
        <f>IFERROR(IF(VLOOKUP($A658,mdf_lsdt9!$A:$BE, AK$1, FALSE)=AK658,0,1),2)</f>
        <v>2</v>
      </c>
      <c r="BX658" s="45">
        <f>IFERROR(IF(VLOOKUP($A658,mdf_lsdt9!$A:$BE, AL$1, FALSE)=AL658,0,1),2)</f>
        <v>2</v>
      </c>
      <c r="BY658" s="45">
        <f>IFERROR(IF(VLOOKUP($A658,mdf_lsdt9!$A:$BE, AM$1, FALSE)=AM658,0,1),2)</f>
        <v>2</v>
      </c>
      <c r="BZ658" s="45">
        <f>IFERROR(IF(VLOOKUP($A658,mdf_lsdt9!$A:$BE, AN$1, FALSE)=AN658,0,1),2)</f>
        <v>2</v>
      </c>
      <c r="CA658" s="45">
        <f>IFERROR(IF(VLOOKUP($A658,mdf_lsdt9!$A:$BE, AO$1, FALSE)=AO658,0,1),2)</f>
        <v>2</v>
      </c>
      <c r="CB658" s="45">
        <f>IFERROR(IF(VLOOKUP($A658,mdf_lsdt9!$A:$BE, AP$1, FALSE)=AP658,0,1),2)</f>
        <v>2</v>
      </c>
      <c r="CC658" s="45">
        <f>IFERROR(IF(VLOOKUP($A658,mdf_lsdt9!$A:$BE, AQ$1, FALSE)=AQ658,0,1),2)</f>
        <v>2</v>
      </c>
      <c r="CD658" s="45">
        <f>IFERROR(IF(VLOOKUP($A658,mdf_lsdt9!$A:$BE, AR$1, FALSE)=AR658,0,1),2)</f>
        <v>2</v>
      </c>
      <c r="CE658" s="45">
        <f>IFERROR(IF(VLOOKUP($A658,mdf_lsdt9!$A:$BE, AS$1, FALSE)=AS658,0,1),2)</f>
        <v>2</v>
      </c>
      <c r="CF658" s="45">
        <f>IFERROR(IF(VLOOKUP($A658,mdf_lsdt9!$A:$BE, AT$1, FALSE)=AT658,0,1),2)</f>
        <v>2</v>
      </c>
      <c r="CG658" s="45">
        <f>IFERROR(IF(VLOOKUP($A658,mdf_lsdt9!$A:$BE, AU$1, FALSE)=AU658,0,1),2)</f>
        <v>2</v>
      </c>
      <c r="CH658" s="45">
        <f>IFERROR(IF(VLOOKUP($A658,mdf_lsdt9!$A:$BE, AV$1, FALSE)=AV658,0,1),2)</f>
        <v>2</v>
      </c>
    </row>
    <row r="659" spans="1:86" x14ac:dyDescent="0.35">
      <c r="A659" s="45" t="str">
        <f t="shared" si="11"/>
        <v/>
      </c>
      <c r="AW659" s="45">
        <f>IFERROR(IF(VLOOKUP($A659,mdf_lsdt9!$A:$BE, K$1, FALSE)=K659,0,1),2)</f>
        <v>2</v>
      </c>
      <c r="AX659" s="45">
        <f>IFERROR(IF(VLOOKUP($A659,mdf_lsdt9!$A:$BE, L$1, FALSE)=L659,0,1),2)</f>
        <v>2</v>
      </c>
      <c r="AY659" s="45">
        <f>IFERROR(IF(VLOOKUP($A659,mdf_lsdt9!$A:$BE, M$1, FALSE)=M659,0,1),2)</f>
        <v>2</v>
      </c>
      <c r="AZ659" s="45">
        <f>IFERROR(IF(VLOOKUP($A659,mdf_lsdt9!$A:$BE, N$1, FALSE)=N659,0,1),2)</f>
        <v>2</v>
      </c>
      <c r="BA659" s="45">
        <f>IFERROR(IF(VLOOKUP($A659,mdf_lsdt9!$A:$BE, O$1, FALSE)=O659,0,1),2)</f>
        <v>2</v>
      </c>
      <c r="BB659" s="45">
        <f>IFERROR(IF(VLOOKUP($A659,mdf_lsdt9!$A:$BE, P$1, FALSE)=P659,0,1),2)</f>
        <v>2</v>
      </c>
      <c r="BC659" s="45">
        <f>IFERROR(IF(VLOOKUP($A659,mdf_lsdt9!$A:$BE, Q$1, FALSE)=Q659,0,1),2)</f>
        <v>2</v>
      </c>
      <c r="BD659" s="45">
        <f>IFERROR(IF(VLOOKUP($A659,mdf_lsdt9!$A:$BE, R$1, FALSE)=R659,0,1),2)</f>
        <v>2</v>
      </c>
      <c r="BE659" s="45">
        <f>IFERROR(IF(VLOOKUP($A659,mdf_lsdt9!$A:$BE, S$1, FALSE)=S659,0,1),2)</f>
        <v>2</v>
      </c>
      <c r="BF659" s="45">
        <f>IFERROR(IF(VLOOKUP($A659,mdf_lsdt9!$A:$BE, T$1, FALSE)=T659,0,1),2)</f>
        <v>2</v>
      </c>
      <c r="BG659" s="45">
        <f>IFERROR(IF(VLOOKUP($A659,mdf_lsdt9!$A:$BE, U$1, FALSE)=U659,0,1),2)</f>
        <v>2</v>
      </c>
      <c r="BH659" s="45">
        <f>IFERROR(IF(VLOOKUP($A659,mdf_lsdt9!$A:$BE, V$1, FALSE)=V659,0,1),2)</f>
        <v>2</v>
      </c>
      <c r="BI659" s="45">
        <f>IFERROR(IF(VLOOKUP($A659,mdf_lsdt9!$A:$BE, W$1, FALSE)=W659,0,1),2)</f>
        <v>2</v>
      </c>
      <c r="BJ659" s="45">
        <f>IFERROR(IF(VLOOKUP($A659,mdf_lsdt9!$A:$BE, X$1, FALSE)=X659,0,1),2)</f>
        <v>2</v>
      </c>
      <c r="BK659" s="45">
        <f>IFERROR(IF(VLOOKUP($A659,mdf_lsdt9!$A:$BE, Y$1, FALSE)=Y659,0,1),2)</f>
        <v>2</v>
      </c>
      <c r="BL659" s="45">
        <f>IFERROR(IF(VLOOKUP($A659,mdf_lsdt9!$A:$BE, Z$1, FALSE)=Z659,0,1),2)</f>
        <v>2</v>
      </c>
      <c r="BM659" s="45">
        <f>IFERROR(IF(VLOOKUP($A659,mdf_lsdt9!$A:$BE, AA$1, FALSE)=AA659,0,1),2)</f>
        <v>2</v>
      </c>
      <c r="BN659" s="45">
        <f>IFERROR(IF(VLOOKUP($A659,mdf_lsdt9!$A:$BE, AB$1, FALSE)=AB659,0,1),2)</f>
        <v>2</v>
      </c>
      <c r="BO659" s="45">
        <f>IFERROR(IF(VLOOKUP($A659,mdf_lsdt9!$A:$BE, AC$1, FALSE)=AC659,0,1),2)</f>
        <v>2</v>
      </c>
      <c r="BP659" s="45">
        <f>IFERROR(IF(VLOOKUP($A659,mdf_lsdt9!$A:$BE, AD$1, FALSE)=AD659,0,1),2)</f>
        <v>2</v>
      </c>
      <c r="BQ659" s="45">
        <f>IFERROR(IF(VLOOKUP($A659,mdf_lsdt9!$A:$BE, AE$1, FALSE)=AE659,0,1),2)</f>
        <v>2</v>
      </c>
      <c r="BR659" s="45">
        <f>IFERROR(IF(VLOOKUP($A659,mdf_lsdt9!$A:$BE, AF$1, FALSE)=AF659,0,1),2)</f>
        <v>2</v>
      </c>
      <c r="BS659" s="45">
        <f>IFERROR(IF(VLOOKUP($A659,mdf_lsdt9!$A:$BE, AG$1, FALSE)=AG659,0,1),2)</f>
        <v>2</v>
      </c>
      <c r="BT659" s="45">
        <f>IFERROR(IF(VLOOKUP($A659,mdf_lsdt9!$A:$BE, AH$1, FALSE)=AH659,0,1),2)</f>
        <v>2</v>
      </c>
      <c r="BU659" s="45">
        <f>IFERROR(IF(VLOOKUP($A659,mdf_lsdt9!$A:$BE, AI$1, FALSE)=AI659,0,1),2)</f>
        <v>2</v>
      </c>
      <c r="BV659" s="45">
        <f>IFERROR(IF(VLOOKUP($A659,mdf_lsdt9!$A:$BE, AJ$1, FALSE)=AJ659,0,1),2)</f>
        <v>2</v>
      </c>
      <c r="BW659" s="45">
        <f>IFERROR(IF(VLOOKUP($A659,mdf_lsdt9!$A:$BE, AK$1, FALSE)=AK659,0,1),2)</f>
        <v>2</v>
      </c>
      <c r="BX659" s="45">
        <f>IFERROR(IF(VLOOKUP($A659,mdf_lsdt9!$A:$BE, AL$1, FALSE)=AL659,0,1),2)</f>
        <v>2</v>
      </c>
      <c r="BY659" s="45">
        <f>IFERROR(IF(VLOOKUP($A659,mdf_lsdt9!$A:$BE, AM$1, FALSE)=AM659,0,1),2)</f>
        <v>2</v>
      </c>
      <c r="BZ659" s="45">
        <f>IFERROR(IF(VLOOKUP($A659,mdf_lsdt9!$A:$BE, AN$1, FALSE)=AN659,0,1),2)</f>
        <v>2</v>
      </c>
      <c r="CA659" s="45">
        <f>IFERROR(IF(VLOOKUP($A659,mdf_lsdt9!$A:$BE, AO$1, FALSE)=AO659,0,1),2)</f>
        <v>2</v>
      </c>
      <c r="CB659" s="45">
        <f>IFERROR(IF(VLOOKUP($A659,mdf_lsdt9!$A:$BE, AP$1, FALSE)=AP659,0,1),2)</f>
        <v>2</v>
      </c>
      <c r="CC659" s="45">
        <f>IFERROR(IF(VLOOKUP($A659,mdf_lsdt9!$A:$BE, AQ$1, FALSE)=AQ659,0,1),2)</f>
        <v>2</v>
      </c>
      <c r="CD659" s="45">
        <f>IFERROR(IF(VLOOKUP($A659,mdf_lsdt9!$A:$BE, AR$1, FALSE)=AR659,0,1),2)</f>
        <v>2</v>
      </c>
      <c r="CE659" s="45">
        <f>IFERROR(IF(VLOOKUP($A659,mdf_lsdt9!$A:$BE, AS$1, FALSE)=AS659,0,1),2)</f>
        <v>2</v>
      </c>
      <c r="CF659" s="45">
        <f>IFERROR(IF(VLOOKUP($A659,mdf_lsdt9!$A:$BE, AT$1, FALSE)=AT659,0,1),2)</f>
        <v>2</v>
      </c>
      <c r="CG659" s="45">
        <f>IFERROR(IF(VLOOKUP($A659,mdf_lsdt9!$A:$BE, AU$1, FALSE)=AU659,0,1),2)</f>
        <v>2</v>
      </c>
      <c r="CH659" s="45">
        <f>IFERROR(IF(VLOOKUP($A659,mdf_lsdt9!$A:$BE, AV$1, FALSE)=AV659,0,1),2)</f>
        <v>2</v>
      </c>
    </row>
    <row r="660" spans="1:86" x14ac:dyDescent="0.35">
      <c r="A660" s="45" t="str">
        <f t="shared" si="11"/>
        <v/>
      </c>
      <c r="AW660" s="45">
        <f>IFERROR(IF(VLOOKUP($A660,mdf_lsdt9!$A:$BE, K$1, FALSE)=K660,0,1),2)</f>
        <v>2</v>
      </c>
      <c r="AX660" s="45">
        <f>IFERROR(IF(VLOOKUP($A660,mdf_lsdt9!$A:$BE, L$1, FALSE)=L660,0,1),2)</f>
        <v>2</v>
      </c>
      <c r="AY660" s="45">
        <f>IFERROR(IF(VLOOKUP($A660,mdf_lsdt9!$A:$BE, M$1, FALSE)=M660,0,1),2)</f>
        <v>2</v>
      </c>
      <c r="AZ660" s="45">
        <f>IFERROR(IF(VLOOKUP($A660,mdf_lsdt9!$A:$BE, N$1, FALSE)=N660,0,1),2)</f>
        <v>2</v>
      </c>
      <c r="BA660" s="45">
        <f>IFERROR(IF(VLOOKUP($A660,mdf_lsdt9!$A:$BE, O$1, FALSE)=O660,0,1),2)</f>
        <v>2</v>
      </c>
      <c r="BB660" s="45">
        <f>IFERROR(IF(VLOOKUP($A660,mdf_lsdt9!$A:$BE, P$1, FALSE)=P660,0,1),2)</f>
        <v>2</v>
      </c>
      <c r="BC660" s="45">
        <f>IFERROR(IF(VLOOKUP($A660,mdf_lsdt9!$A:$BE, Q$1, FALSE)=Q660,0,1),2)</f>
        <v>2</v>
      </c>
      <c r="BD660" s="45">
        <f>IFERROR(IF(VLOOKUP($A660,mdf_lsdt9!$A:$BE, R$1, FALSE)=R660,0,1),2)</f>
        <v>2</v>
      </c>
      <c r="BE660" s="45">
        <f>IFERROR(IF(VLOOKUP($A660,mdf_lsdt9!$A:$BE, S$1, FALSE)=S660,0,1),2)</f>
        <v>2</v>
      </c>
      <c r="BF660" s="45">
        <f>IFERROR(IF(VLOOKUP($A660,mdf_lsdt9!$A:$BE, T$1, FALSE)=T660,0,1),2)</f>
        <v>2</v>
      </c>
      <c r="BG660" s="45">
        <f>IFERROR(IF(VLOOKUP($A660,mdf_lsdt9!$A:$BE, U$1, FALSE)=U660,0,1),2)</f>
        <v>2</v>
      </c>
      <c r="BH660" s="45">
        <f>IFERROR(IF(VLOOKUP($A660,mdf_lsdt9!$A:$BE, V$1, FALSE)=V660,0,1),2)</f>
        <v>2</v>
      </c>
      <c r="BI660" s="45">
        <f>IFERROR(IF(VLOOKUP($A660,mdf_lsdt9!$A:$BE, W$1, FALSE)=W660,0,1),2)</f>
        <v>2</v>
      </c>
      <c r="BJ660" s="45">
        <f>IFERROR(IF(VLOOKUP($A660,mdf_lsdt9!$A:$BE, X$1, FALSE)=X660,0,1),2)</f>
        <v>2</v>
      </c>
      <c r="BK660" s="45">
        <f>IFERROR(IF(VLOOKUP($A660,mdf_lsdt9!$A:$BE, Y$1, FALSE)=Y660,0,1),2)</f>
        <v>2</v>
      </c>
      <c r="BL660" s="45">
        <f>IFERROR(IF(VLOOKUP($A660,mdf_lsdt9!$A:$BE, Z$1, FALSE)=Z660,0,1),2)</f>
        <v>2</v>
      </c>
      <c r="BM660" s="45">
        <f>IFERROR(IF(VLOOKUP($A660,mdf_lsdt9!$A:$BE, AA$1, FALSE)=AA660,0,1),2)</f>
        <v>2</v>
      </c>
      <c r="BN660" s="45">
        <f>IFERROR(IF(VLOOKUP($A660,mdf_lsdt9!$A:$BE, AB$1, FALSE)=AB660,0,1),2)</f>
        <v>2</v>
      </c>
      <c r="BO660" s="45">
        <f>IFERROR(IF(VLOOKUP($A660,mdf_lsdt9!$A:$BE, AC$1, FALSE)=AC660,0,1),2)</f>
        <v>2</v>
      </c>
      <c r="BP660" s="45">
        <f>IFERROR(IF(VLOOKUP($A660,mdf_lsdt9!$A:$BE, AD$1, FALSE)=AD660,0,1),2)</f>
        <v>2</v>
      </c>
      <c r="BQ660" s="45">
        <f>IFERROR(IF(VLOOKUP($A660,mdf_lsdt9!$A:$BE, AE$1, FALSE)=AE660,0,1),2)</f>
        <v>2</v>
      </c>
      <c r="BR660" s="45">
        <f>IFERROR(IF(VLOOKUP($A660,mdf_lsdt9!$A:$BE, AF$1, FALSE)=AF660,0,1),2)</f>
        <v>2</v>
      </c>
      <c r="BS660" s="45">
        <f>IFERROR(IF(VLOOKUP($A660,mdf_lsdt9!$A:$BE, AG$1, FALSE)=AG660,0,1),2)</f>
        <v>2</v>
      </c>
      <c r="BT660" s="45">
        <f>IFERROR(IF(VLOOKUP($A660,mdf_lsdt9!$A:$BE, AH$1, FALSE)=AH660,0,1),2)</f>
        <v>2</v>
      </c>
      <c r="BU660" s="45">
        <f>IFERROR(IF(VLOOKUP($A660,mdf_lsdt9!$A:$BE, AI$1, FALSE)=AI660,0,1),2)</f>
        <v>2</v>
      </c>
      <c r="BV660" s="45">
        <f>IFERROR(IF(VLOOKUP($A660,mdf_lsdt9!$A:$BE, AJ$1, FALSE)=AJ660,0,1),2)</f>
        <v>2</v>
      </c>
      <c r="BW660" s="45">
        <f>IFERROR(IF(VLOOKUP($A660,mdf_lsdt9!$A:$BE, AK$1, FALSE)=AK660,0,1),2)</f>
        <v>2</v>
      </c>
      <c r="BX660" s="45">
        <f>IFERROR(IF(VLOOKUP($A660,mdf_lsdt9!$A:$BE, AL$1, FALSE)=AL660,0,1),2)</f>
        <v>2</v>
      </c>
      <c r="BY660" s="45">
        <f>IFERROR(IF(VLOOKUP($A660,mdf_lsdt9!$A:$BE, AM$1, FALSE)=AM660,0,1),2)</f>
        <v>2</v>
      </c>
      <c r="BZ660" s="45">
        <f>IFERROR(IF(VLOOKUP($A660,mdf_lsdt9!$A:$BE, AN$1, FALSE)=AN660,0,1),2)</f>
        <v>2</v>
      </c>
      <c r="CA660" s="45">
        <f>IFERROR(IF(VLOOKUP($A660,mdf_lsdt9!$A:$BE, AO$1, FALSE)=AO660,0,1),2)</f>
        <v>2</v>
      </c>
      <c r="CB660" s="45">
        <f>IFERROR(IF(VLOOKUP($A660,mdf_lsdt9!$A:$BE, AP$1, FALSE)=AP660,0,1),2)</f>
        <v>2</v>
      </c>
      <c r="CC660" s="45">
        <f>IFERROR(IF(VLOOKUP($A660,mdf_lsdt9!$A:$BE, AQ$1, FALSE)=AQ660,0,1),2)</f>
        <v>2</v>
      </c>
      <c r="CD660" s="45">
        <f>IFERROR(IF(VLOOKUP($A660,mdf_lsdt9!$A:$BE, AR$1, FALSE)=AR660,0,1),2)</f>
        <v>2</v>
      </c>
      <c r="CE660" s="45">
        <f>IFERROR(IF(VLOOKUP($A660,mdf_lsdt9!$A:$BE, AS$1, FALSE)=AS660,0,1),2)</f>
        <v>2</v>
      </c>
      <c r="CF660" s="45">
        <f>IFERROR(IF(VLOOKUP($A660,mdf_lsdt9!$A:$BE, AT$1, FALSE)=AT660,0,1),2)</f>
        <v>2</v>
      </c>
      <c r="CG660" s="45">
        <f>IFERROR(IF(VLOOKUP($A660,mdf_lsdt9!$A:$BE, AU$1, FALSE)=AU660,0,1),2)</f>
        <v>2</v>
      </c>
      <c r="CH660" s="45">
        <f>IFERROR(IF(VLOOKUP($A660,mdf_lsdt9!$A:$BE, AV$1, FALSE)=AV660,0,1),2)</f>
        <v>2</v>
      </c>
    </row>
    <row r="661" spans="1:86" x14ac:dyDescent="0.35">
      <c r="A661" s="45" t="str">
        <f t="shared" si="11"/>
        <v/>
      </c>
      <c r="AW661" s="45">
        <f>IFERROR(IF(VLOOKUP($A661,mdf_lsdt9!$A:$BE, K$1, FALSE)=K661,0,1),2)</f>
        <v>2</v>
      </c>
      <c r="AX661" s="45">
        <f>IFERROR(IF(VLOOKUP($A661,mdf_lsdt9!$A:$BE, L$1, FALSE)=L661,0,1),2)</f>
        <v>2</v>
      </c>
      <c r="AY661" s="45">
        <f>IFERROR(IF(VLOOKUP($A661,mdf_lsdt9!$A:$BE, M$1, FALSE)=M661,0,1),2)</f>
        <v>2</v>
      </c>
      <c r="AZ661" s="45">
        <f>IFERROR(IF(VLOOKUP($A661,mdf_lsdt9!$A:$BE, N$1, FALSE)=N661,0,1),2)</f>
        <v>2</v>
      </c>
      <c r="BA661" s="45">
        <f>IFERROR(IF(VLOOKUP($A661,mdf_lsdt9!$A:$BE, O$1, FALSE)=O661,0,1),2)</f>
        <v>2</v>
      </c>
      <c r="BB661" s="45">
        <f>IFERROR(IF(VLOOKUP($A661,mdf_lsdt9!$A:$BE, P$1, FALSE)=P661,0,1),2)</f>
        <v>2</v>
      </c>
      <c r="BC661" s="45">
        <f>IFERROR(IF(VLOOKUP($A661,mdf_lsdt9!$A:$BE, Q$1, FALSE)=Q661,0,1),2)</f>
        <v>2</v>
      </c>
      <c r="BD661" s="45">
        <f>IFERROR(IF(VLOOKUP($A661,mdf_lsdt9!$A:$BE, R$1, FALSE)=R661,0,1),2)</f>
        <v>2</v>
      </c>
      <c r="BE661" s="45">
        <f>IFERROR(IF(VLOOKUP($A661,mdf_lsdt9!$A:$BE, S$1, FALSE)=S661,0,1),2)</f>
        <v>2</v>
      </c>
      <c r="BF661" s="45">
        <f>IFERROR(IF(VLOOKUP($A661,mdf_lsdt9!$A:$BE, T$1, FALSE)=T661,0,1),2)</f>
        <v>2</v>
      </c>
      <c r="BG661" s="45">
        <f>IFERROR(IF(VLOOKUP($A661,mdf_lsdt9!$A:$BE, U$1, FALSE)=U661,0,1),2)</f>
        <v>2</v>
      </c>
      <c r="BH661" s="45">
        <f>IFERROR(IF(VLOOKUP($A661,mdf_lsdt9!$A:$BE, V$1, FALSE)=V661,0,1),2)</f>
        <v>2</v>
      </c>
      <c r="BI661" s="45">
        <f>IFERROR(IF(VLOOKUP($A661,mdf_lsdt9!$A:$BE, W$1, FALSE)=W661,0,1),2)</f>
        <v>2</v>
      </c>
      <c r="BJ661" s="45">
        <f>IFERROR(IF(VLOOKUP($A661,mdf_lsdt9!$A:$BE, X$1, FALSE)=X661,0,1),2)</f>
        <v>2</v>
      </c>
      <c r="BK661" s="45">
        <f>IFERROR(IF(VLOOKUP($A661,mdf_lsdt9!$A:$BE, Y$1, FALSE)=Y661,0,1),2)</f>
        <v>2</v>
      </c>
      <c r="BL661" s="45">
        <f>IFERROR(IF(VLOOKUP($A661,mdf_lsdt9!$A:$BE, Z$1, FALSE)=Z661,0,1),2)</f>
        <v>2</v>
      </c>
      <c r="BM661" s="45">
        <f>IFERROR(IF(VLOOKUP($A661,mdf_lsdt9!$A:$BE, AA$1, FALSE)=AA661,0,1),2)</f>
        <v>2</v>
      </c>
      <c r="BN661" s="45">
        <f>IFERROR(IF(VLOOKUP($A661,mdf_lsdt9!$A:$BE, AB$1, FALSE)=AB661,0,1),2)</f>
        <v>2</v>
      </c>
      <c r="BO661" s="45">
        <f>IFERROR(IF(VLOOKUP($A661,mdf_lsdt9!$A:$BE, AC$1, FALSE)=AC661,0,1),2)</f>
        <v>2</v>
      </c>
      <c r="BP661" s="45">
        <f>IFERROR(IF(VLOOKUP($A661,mdf_lsdt9!$A:$BE, AD$1, FALSE)=AD661,0,1),2)</f>
        <v>2</v>
      </c>
      <c r="BQ661" s="45">
        <f>IFERROR(IF(VLOOKUP($A661,mdf_lsdt9!$A:$BE, AE$1, FALSE)=AE661,0,1),2)</f>
        <v>2</v>
      </c>
      <c r="BR661" s="45">
        <f>IFERROR(IF(VLOOKUP($A661,mdf_lsdt9!$A:$BE, AF$1, FALSE)=AF661,0,1),2)</f>
        <v>2</v>
      </c>
      <c r="BS661" s="45">
        <f>IFERROR(IF(VLOOKUP($A661,mdf_lsdt9!$A:$BE, AG$1, FALSE)=AG661,0,1),2)</f>
        <v>2</v>
      </c>
      <c r="BT661" s="45">
        <f>IFERROR(IF(VLOOKUP($A661,mdf_lsdt9!$A:$BE, AH$1, FALSE)=AH661,0,1),2)</f>
        <v>2</v>
      </c>
      <c r="BU661" s="45">
        <f>IFERROR(IF(VLOOKUP($A661,mdf_lsdt9!$A:$BE, AI$1, FALSE)=AI661,0,1),2)</f>
        <v>2</v>
      </c>
      <c r="BV661" s="45">
        <f>IFERROR(IF(VLOOKUP($A661,mdf_lsdt9!$A:$BE, AJ$1, FALSE)=AJ661,0,1),2)</f>
        <v>2</v>
      </c>
      <c r="BW661" s="45">
        <f>IFERROR(IF(VLOOKUP($A661,mdf_lsdt9!$A:$BE, AK$1, FALSE)=AK661,0,1),2)</f>
        <v>2</v>
      </c>
      <c r="BX661" s="45">
        <f>IFERROR(IF(VLOOKUP($A661,mdf_lsdt9!$A:$BE, AL$1, FALSE)=AL661,0,1),2)</f>
        <v>2</v>
      </c>
      <c r="BY661" s="45">
        <f>IFERROR(IF(VLOOKUP($A661,mdf_lsdt9!$A:$BE, AM$1, FALSE)=AM661,0,1),2)</f>
        <v>2</v>
      </c>
      <c r="BZ661" s="45">
        <f>IFERROR(IF(VLOOKUP($A661,mdf_lsdt9!$A:$BE, AN$1, FALSE)=AN661,0,1),2)</f>
        <v>2</v>
      </c>
      <c r="CA661" s="45">
        <f>IFERROR(IF(VLOOKUP($A661,mdf_lsdt9!$A:$BE, AO$1, FALSE)=AO661,0,1),2)</f>
        <v>2</v>
      </c>
      <c r="CB661" s="45">
        <f>IFERROR(IF(VLOOKUP($A661,mdf_lsdt9!$A:$BE, AP$1, FALSE)=AP661,0,1),2)</f>
        <v>2</v>
      </c>
      <c r="CC661" s="45">
        <f>IFERROR(IF(VLOOKUP($A661,mdf_lsdt9!$A:$BE, AQ$1, FALSE)=AQ661,0,1),2)</f>
        <v>2</v>
      </c>
      <c r="CD661" s="45">
        <f>IFERROR(IF(VLOOKUP($A661,mdf_lsdt9!$A:$BE, AR$1, FALSE)=AR661,0,1),2)</f>
        <v>2</v>
      </c>
      <c r="CE661" s="45">
        <f>IFERROR(IF(VLOOKUP($A661,mdf_lsdt9!$A:$BE, AS$1, FALSE)=AS661,0,1),2)</f>
        <v>2</v>
      </c>
      <c r="CF661" s="45">
        <f>IFERROR(IF(VLOOKUP($A661,mdf_lsdt9!$A:$BE, AT$1, FALSE)=AT661,0,1),2)</f>
        <v>2</v>
      </c>
      <c r="CG661" s="45">
        <f>IFERROR(IF(VLOOKUP($A661,mdf_lsdt9!$A:$BE, AU$1, FALSE)=AU661,0,1),2)</f>
        <v>2</v>
      </c>
      <c r="CH661" s="45">
        <f>IFERROR(IF(VLOOKUP($A661,mdf_lsdt9!$A:$BE, AV$1, FALSE)=AV661,0,1),2)</f>
        <v>2</v>
      </c>
    </row>
    <row r="662" spans="1:86" x14ac:dyDescent="0.35">
      <c r="A662" s="45" t="str">
        <f t="shared" si="11"/>
        <v/>
      </c>
      <c r="AW662" s="45">
        <f>IFERROR(IF(VLOOKUP($A662,mdf_lsdt9!$A:$BE, K$1, FALSE)=K662,0,1),2)</f>
        <v>2</v>
      </c>
      <c r="AX662" s="45">
        <f>IFERROR(IF(VLOOKUP($A662,mdf_lsdt9!$A:$BE, L$1, FALSE)=L662,0,1),2)</f>
        <v>2</v>
      </c>
      <c r="AY662" s="45">
        <f>IFERROR(IF(VLOOKUP($A662,mdf_lsdt9!$A:$BE, M$1, FALSE)=M662,0,1),2)</f>
        <v>2</v>
      </c>
      <c r="AZ662" s="45">
        <f>IFERROR(IF(VLOOKUP($A662,mdf_lsdt9!$A:$BE, N$1, FALSE)=N662,0,1),2)</f>
        <v>2</v>
      </c>
      <c r="BA662" s="45">
        <f>IFERROR(IF(VLOOKUP($A662,mdf_lsdt9!$A:$BE, O$1, FALSE)=O662,0,1),2)</f>
        <v>2</v>
      </c>
      <c r="BB662" s="45">
        <f>IFERROR(IF(VLOOKUP($A662,mdf_lsdt9!$A:$BE, P$1, FALSE)=P662,0,1),2)</f>
        <v>2</v>
      </c>
      <c r="BC662" s="45">
        <f>IFERROR(IF(VLOOKUP($A662,mdf_lsdt9!$A:$BE, Q$1, FALSE)=Q662,0,1),2)</f>
        <v>2</v>
      </c>
      <c r="BD662" s="45">
        <f>IFERROR(IF(VLOOKUP($A662,mdf_lsdt9!$A:$BE, R$1, FALSE)=R662,0,1),2)</f>
        <v>2</v>
      </c>
      <c r="BE662" s="45">
        <f>IFERROR(IF(VLOOKUP($A662,mdf_lsdt9!$A:$BE, S$1, FALSE)=S662,0,1),2)</f>
        <v>2</v>
      </c>
      <c r="BF662" s="45">
        <f>IFERROR(IF(VLOOKUP($A662,mdf_lsdt9!$A:$BE, T$1, FALSE)=T662,0,1),2)</f>
        <v>2</v>
      </c>
      <c r="BG662" s="45">
        <f>IFERROR(IF(VLOOKUP($A662,mdf_lsdt9!$A:$BE, U$1, FALSE)=U662,0,1),2)</f>
        <v>2</v>
      </c>
      <c r="BH662" s="45">
        <f>IFERROR(IF(VLOOKUP($A662,mdf_lsdt9!$A:$BE, V$1, FALSE)=V662,0,1),2)</f>
        <v>2</v>
      </c>
      <c r="BI662" s="45">
        <f>IFERROR(IF(VLOOKUP($A662,mdf_lsdt9!$A:$BE, W$1, FALSE)=W662,0,1),2)</f>
        <v>2</v>
      </c>
      <c r="BJ662" s="45">
        <f>IFERROR(IF(VLOOKUP($A662,mdf_lsdt9!$A:$BE, X$1, FALSE)=X662,0,1),2)</f>
        <v>2</v>
      </c>
      <c r="BK662" s="45">
        <f>IFERROR(IF(VLOOKUP($A662,mdf_lsdt9!$A:$BE, Y$1, FALSE)=Y662,0,1),2)</f>
        <v>2</v>
      </c>
      <c r="BL662" s="45">
        <f>IFERROR(IF(VLOOKUP($A662,mdf_lsdt9!$A:$BE, Z$1, FALSE)=Z662,0,1),2)</f>
        <v>2</v>
      </c>
      <c r="BM662" s="45">
        <f>IFERROR(IF(VLOOKUP($A662,mdf_lsdt9!$A:$BE, AA$1, FALSE)=AA662,0,1),2)</f>
        <v>2</v>
      </c>
      <c r="BN662" s="45">
        <f>IFERROR(IF(VLOOKUP($A662,mdf_lsdt9!$A:$BE, AB$1, FALSE)=AB662,0,1),2)</f>
        <v>2</v>
      </c>
      <c r="BO662" s="45">
        <f>IFERROR(IF(VLOOKUP($A662,mdf_lsdt9!$A:$BE, AC$1, FALSE)=AC662,0,1),2)</f>
        <v>2</v>
      </c>
      <c r="BP662" s="45">
        <f>IFERROR(IF(VLOOKUP($A662,mdf_lsdt9!$A:$BE, AD$1, FALSE)=AD662,0,1),2)</f>
        <v>2</v>
      </c>
      <c r="BQ662" s="45">
        <f>IFERROR(IF(VLOOKUP($A662,mdf_lsdt9!$A:$BE, AE$1, FALSE)=AE662,0,1),2)</f>
        <v>2</v>
      </c>
      <c r="BR662" s="45">
        <f>IFERROR(IF(VLOOKUP($A662,mdf_lsdt9!$A:$BE, AF$1, FALSE)=AF662,0,1),2)</f>
        <v>2</v>
      </c>
      <c r="BS662" s="45">
        <f>IFERROR(IF(VLOOKUP($A662,mdf_lsdt9!$A:$BE, AG$1, FALSE)=AG662,0,1),2)</f>
        <v>2</v>
      </c>
      <c r="BT662" s="45">
        <f>IFERROR(IF(VLOOKUP($A662,mdf_lsdt9!$A:$BE, AH$1, FALSE)=AH662,0,1),2)</f>
        <v>2</v>
      </c>
      <c r="BU662" s="45">
        <f>IFERROR(IF(VLOOKUP($A662,mdf_lsdt9!$A:$BE, AI$1, FALSE)=AI662,0,1),2)</f>
        <v>2</v>
      </c>
      <c r="BV662" s="45">
        <f>IFERROR(IF(VLOOKUP($A662,mdf_lsdt9!$A:$BE, AJ$1, FALSE)=AJ662,0,1),2)</f>
        <v>2</v>
      </c>
      <c r="BW662" s="45">
        <f>IFERROR(IF(VLOOKUP($A662,mdf_lsdt9!$A:$BE, AK$1, FALSE)=AK662,0,1),2)</f>
        <v>2</v>
      </c>
      <c r="BX662" s="45">
        <f>IFERROR(IF(VLOOKUP($A662,mdf_lsdt9!$A:$BE, AL$1, FALSE)=AL662,0,1),2)</f>
        <v>2</v>
      </c>
      <c r="BY662" s="45">
        <f>IFERROR(IF(VLOOKUP($A662,mdf_lsdt9!$A:$BE, AM$1, FALSE)=AM662,0,1),2)</f>
        <v>2</v>
      </c>
      <c r="BZ662" s="45">
        <f>IFERROR(IF(VLOOKUP($A662,mdf_lsdt9!$A:$BE, AN$1, FALSE)=AN662,0,1),2)</f>
        <v>2</v>
      </c>
      <c r="CA662" s="45">
        <f>IFERROR(IF(VLOOKUP($A662,mdf_lsdt9!$A:$BE, AO$1, FALSE)=AO662,0,1),2)</f>
        <v>2</v>
      </c>
      <c r="CB662" s="45">
        <f>IFERROR(IF(VLOOKUP($A662,mdf_lsdt9!$A:$BE, AP$1, FALSE)=AP662,0,1),2)</f>
        <v>2</v>
      </c>
      <c r="CC662" s="45">
        <f>IFERROR(IF(VLOOKUP($A662,mdf_lsdt9!$A:$BE, AQ$1, FALSE)=AQ662,0,1),2)</f>
        <v>2</v>
      </c>
      <c r="CD662" s="45">
        <f>IFERROR(IF(VLOOKUP($A662,mdf_lsdt9!$A:$BE, AR$1, FALSE)=AR662,0,1),2)</f>
        <v>2</v>
      </c>
      <c r="CE662" s="45">
        <f>IFERROR(IF(VLOOKUP($A662,mdf_lsdt9!$A:$BE, AS$1, FALSE)=AS662,0,1),2)</f>
        <v>2</v>
      </c>
      <c r="CF662" s="45">
        <f>IFERROR(IF(VLOOKUP($A662,mdf_lsdt9!$A:$BE, AT$1, FALSE)=AT662,0,1),2)</f>
        <v>2</v>
      </c>
      <c r="CG662" s="45">
        <f>IFERROR(IF(VLOOKUP($A662,mdf_lsdt9!$A:$BE, AU$1, FALSE)=AU662,0,1),2)</f>
        <v>2</v>
      </c>
      <c r="CH662" s="45">
        <f>IFERROR(IF(VLOOKUP($A662,mdf_lsdt9!$A:$BE, AV$1, FALSE)=AV662,0,1),2)</f>
        <v>2</v>
      </c>
    </row>
    <row r="663" spans="1:86" x14ac:dyDescent="0.35">
      <c r="A663" s="45" t="str">
        <f t="shared" si="11"/>
        <v/>
      </c>
      <c r="AW663" s="45">
        <f>IFERROR(IF(VLOOKUP($A663,mdf_lsdt9!$A:$BE, K$1, FALSE)=K663,0,1),2)</f>
        <v>2</v>
      </c>
      <c r="AX663" s="45">
        <f>IFERROR(IF(VLOOKUP($A663,mdf_lsdt9!$A:$BE, L$1, FALSE)=L663,0,1),2)</f>
        <v>2</v>
      </c>
      <c r="AY663" s="45">
        <f>IFERROR(IF(VLOOKUP($A663,mdf_lsdt9!$A:$BE, M$1, FALSE)=M663,0,1),2)</f>
        <v>2</v>
      </c>
      <c r="AZ663" s="45">
        <f>IFERROR(IF(VLOOKUP($A663,mdf_lsdt9!$A:$BE, N$1, FALSE)=N663,0,1),2)</f>
        <v>2</v>
      </c>
      <c r="BA663" s="45">
        <f>IFERROR(IF(VLOOKUP($A663,mdf_lsdt9!$A:$BE, O$1, FALSE)=O663,0,1),2)</f>
        <v>2</v>
      </c>
      <c r="BB663" s="45">
        <f>IFERROR(IF(VLOOKUP($A663,mdf_lsdt9!$A:$BE, P$1, FALSE)=P663,0,1),2)</f>
        <v>2</v>
      </c>
      <c r="BC663" s="45">
        <f>IFERROR(IF(VLOOKUP($A663,mdf_lsdt9!$A:$BE, Q$1, FALSE)=Q663,0,1),2)</f>
        <v>2</v>
      </c>
      <c r="BD663" s="45">
        <f>IFERROR(IF(VLOOKUP($A663,mdf_lsdt9!$A:$BE, R$1, FALSE)=R663,0,1),2)</f>
        <v>2</v>
      </c>
      <c r="BE663" s="45">
        <f>IFERROR(IF(VLOOKUP($A663,mdf_lsdt9!$A:$BE, S$1, FALSE)=S663,0,1),2)</f>
        <v>2</v>
      </c>
      <c r="BF663" s="45">
        <f>IFERROR(IF(VLOOKUP($A663,mdf_lsdt9!$A:$BE, T$1, FALSE)=T663,0,1),2)</f>
        <v>2</v>
      </c>
      <c r="BG663" s="45">
        <f>IFERROR(IF(VLOOKUP($A663,mdf_lsdt9!$A:$BE, U$1, FALSE)=U663,0,1),2)</f>
        <v>2</v>
      </c>
      <c r="BH663" s="45">
        <f>IFERROR(IF(VLOOKUP($A663,mdf_lsdt9!$A:$BE, V$1, FALSE)=V663,0,1),2)</f>
        <v>2</v>
      </c>
      <c r="BI663" s="45">
        <f>IFERROR(IF(VLOOKUP($A663,mdf_lsdt9!$A:$BE, W$1, FALSE)=W663,0,1),2)</f>
        <v>2</v>
      </c>
      <c r="BJ663" s="45">
        <f>IFERROR(IF(VLOOKUP($A663,mdf_lsdt9!$A:$BE, X$1, FALSE)=X663,0,1),2)</f>
        <v>2</v>
      </c>
      <c r="BK663" s="45">
        <f>IFERROR(IF(VLOOKUP($A663,mdf_lsdt9!$A:$BE, Y$1, FALSE)=Y663,0,1),2)</f>
        <v>2</v>
      </c>
      <c r="BL663" s="45">
        <f>IFERROR(IF(VLOOKUP($A663,mdf_lsdt9!$A:$BE, Z$1, FALSE)=Z663,0,1),2)</f>
        <v>2</v>
      </c>
      <c r="BM663" s="45">
        <f>IFERROR(IF(VLOOKUP($A663,mdf_lsdt9!$A:$BE, AA$1, FALSE)=AA663,0,1),2)</f>
        <v>2</v>
      </c>
      <c r="BN663" s="45">
        <f>IFERROR(IF(VLOOKUP($A663,mdf_lsdt9!$A:$BE, AB$1, FALSE)=AB663,0,1),2)</f>
        <v>2</v>
      </c>
      <c r="BO663" s="45">
        <f>IFERROR(IF(VLOOKUP($A663,mdf_lsdt9!$A:$BE, AC$1, FALSE)=AC663,0,1),2)</f>
        <v>2</v>
      </c>
      <c r="BP663" s="45">
        <f>IFERROR(IF(VLOOKUP($A663,mdf_lsdt9!$A:$BE, AD$1, FALSE)=AD663,0,1),2)</f>
        <v>2</v>
      </c>
      <c r="BQ663" s="45">
        <f>IFERROR(IF(VLOOKUP($A663,mdf_lsdt9!$A:$BE, AE$1, FALSE)=AE663,0,1),2)</f>
        <v>2</v>
      </c>
      <c r="BR663" s="45">
        <f>IFERROR(IF(VLOOKUP($A663,mdf_lsdt9!$A:$BE, AF$1, FALSE)=AF663,0,1),2)</f>
        <v>2</v>
      </c>
      <c r="BS663" s="45">
        <f>IFERROR(IF(VLOOKUP($A663,mdf_lsdt9!$A:$BE, AG$1, FALSE)=AG663,0,1),2)</f>
        <v>2</v>
      </c>
      <c r="BT663" s="45">
        <f>IFERROR(IF(VLOOKUP($A663,mdf_lsdt9!$A:$BE, AH$1, FALSE)=AH663,0,1),2)</f>
        <v>2</v>
      </c>
      <c r="BU663" s="45">
        <f>IFERROR(IF(VLOOKUP($A663,mdf_lsdt9!$A:$BE, AI$1, FALSE)=AI663,0,1),2)</f>
        <v>2</v>
      </c>
      <c r="BV663" s="45">
        <f>IFERROR(IF(VLOOKUP($A663,mdf_lsdt9!$A:$BE, AJ$1, FALSE)=AJ663,0,1),2)</f>
        <v>2</v>
      </c>
      <c r="BW663" s="45">
        <f>IFERROR(IF(VLOOKUP($A663,mdf_lsdt9!$A:$BE, AK$1, FALSE)=AK663,0,1),2)</f>
        <v>2</v>
      </c>
      <c r="BX663" s="45">
        <f>IFERROR(IF(VLOOKUP($A663,mdf_lsdt9!$A:$BE, AL$1, FALSE)=AL663,0,1),2)</f>
        <v>2</v>
      </c>
      <c r="BY663" s="45">
        <f>IFERROR(IF(VLOOKUP($A663,mdf_lsdt9!$A:$BE, AM$1, FALSE)=AM663,0,1),2)</f>
        <v>2</v>
      </c>
      <c r="BZ663" s="45">
        <f>IFERROR(IF(VLOOKUP($A663,mdf_lsdt9!$A:$BE, AN$1, FALSE)=AN663,0,1),2)</f>
        <v>2</v>
      </c>
      <c r="CA663" s="45">
        <f>IFERROR(IF(VLOOKUP($A663,mdf_lsdt9!$A:$BE, AO$1, FALSE)=AO663,0,1),2)</f>
        <v>2</v>
      </c>
      <c r="CB663" s="45">
        <f>IFERROR(IF(VLOOKUP($A663,mdf_lsdt9!$A:$BE, AP$1, FALSE)=AP663,0,1),2)</f>
        <v>2</v>
      </c>
      <c r="CC663" s="45">
        <f>IFERROR(IF(VLOOKUP($A663,mdf_lsdt9!$A:$BE, AQ$1, FALSE)=AQ663,0,1),2)</f>
        <v>2</v>
      </c>
      <c r="CD663" s="45">
        <f>IFERROR(IF(VLOOKUP($A663,mdf_lsdt9!$A:$BE, AR$1, FALSE)=AR663,0,1),2)</f>
        <v>2</v>
      </c>
      <c r="CE663" s="45">
        <f>IFERROR(IF(VLOOKUP($A663,mdf_lsdt9!$A:$BE, AS$1, FALSE)=AS663,0,1),2)</f>
        <v>2</v>
      </c>
      <c r="CF663" s="45">
        <f>IFERROR(IF(VLOOKUP($A663,mdf_lsdt9!$A:$BE, AT$1, FALSE)=AT663,0,1),2)</f>
        <v>2</v>
      </c>
      <c r="CG663" s="45">
        <f>IFERROR(IF(VLOOKUP($A663,mdf_lsdt9!$A:$BE, AU$1, FALSE)=AU663,0,1),2)</f>
        <v>2</v>
      </c>
      <c r="CH663" s="45">
        <f>IFERROR(IF(VLOOKUP($A663,mdf_lsdt9!$A:$BE, AV$1, FALSE)=AV663,0,1),2)</f>
        <v>2</v>
      </c>
    </row>
    <row r="664" spans="1:86" x14ac:dyDescent="0.35">
      <c r="A664" s="45" t="str">
        <f t="shared" si="11"/>
        <v/>
      </c>
      <c r="AW664" s="45">
        <f>IFERROR(IF(VLOOKUP($A664,mdf_lsdt9!$A:$BE, K$1, FALSE)=K664,0,1),2)</f>
        <v>2</v>
      </c>
      <c r="AX664" s="45">
        <f>IFERROR(IF(VLOOKUP($A664,mdf_lsdt9!$A:$BE, L$1, FALSE)=L664,0,1),2)</f>
        <v>2</v>
      </c>
      <c r="AY664" s="45">
        <f>IFERROR(IF(VLOOKUP($A664,mdf_lsdt9!$A:$BE, M$1, FALSE)=M664,0,1),2)</f>
        <v>2</v>
      </c>
      <c r="AZ664" s="45">
        <f>IFERROR(IF(VLOOKUP($A664,mdf_lsdt9!$A:$BE, N$1, FALSE)=N664,0,1),2)</f>
        <v>2</v>
      </c>
      <c r="BA664" s="45">
        <f>IFERROR(IF(VLOOKUP($A664,mdf_lsdt9!$A:$BE, O$1, FALSE)=O664,0,1),2)</f>
        <v>2</v>
      </c>
      <c r="BB664" s="45">
        <f>IFERROR(IF(VLOOKUP($A664,mdf_lsdt9!$A:$BE, P$1, FALSE)=P664,0,1),2)</f>
        <v>2</v>
      </c>
      <c r="BC664" s="45">
        <f>IFERROR(IF(VLOOKUP($A664,mdf_lsdt9!$A:$BE, Q$1, FALSE)=Q664,0,1),2)</f>
        <v>2</v>
      </c>
      <c r="BD664" s="45">
        <f>IFERROR(IF(VLOOKUP($A664,mdf_lsdt9!$A:$BE, R$1, FALSE)=R664,0,1),2)</f>
        <v>2</v>
      </c>
      <c r="BE664" s="45">
        <f>IFERROR(IF(VLOOKUP($A664,mdf_lsdt9!$A:$BE, S$1, FALSE)=S664,0,1),2)</f>
        <v>2</v>
      </c>
      <c r="BF664" s="45">
        <f>IFERROR(IF(VLOOKUP($A664,mdf_lsdt9!$A:$BE, T$1, FALSE)=T664,0,1),2)</f>
        <v>2</v>
      </c>
      <c r="BG664" s="45">
        <f>IFERROR(IF(VLOOKUP($A664,mdf_lsdt9!$A:$BE, U$1, FALSE)=U664,0,1),2)</f>
        <v>2</v>
      </c>
      <c r="BH664" s="45">
        <f>IFERROR(IF(VLOOKUP($A664,mdf_lsdt9!$A:$BE, V$1, FALSE)=V664,0,1),2)</f>
        <v>2</v>
      </c>
      <c r="BI664" s="45">
        <f>IFERROR(IF(VLOOKUP($A664,mdf_lsdt9!$A:$BE, W$1, FALSE)=W664,0,1),2)</f>
        <v>2</v>
      </c>
      <c r="BJ664" s="45">
        <f>IFERROR(IF(VLOOKUP($A664,mdf_lsdt9!$A:$BE, X$1, FALSE)=X664,0,1),2)</f>
        <v>2</v>
      </c>
      <c r="BK664" s="45">
        <f>IFERROR(IF(VLOOKUP($A664,mdf_lsdt9!$A:$BE, Y$1, FALSE)=Y664,0,1),2)</f>
        <v>2</v>
      </c>
      <c r="BL664" s="45">
        <f>IFERROR(IF(VLOOKUP($A664,mdf_lsdt9!$A:$BE, Z$1, FALSE)=Z664,0,1),2)</f>
        <v>2</v>
      </c>
      <c r="BM664" s="45">
        <f>IFERROR(IF(VLOOKUP($A664,mdf_lsdt9!$A:$BE, AA$1, FALSE)=AA664,0,1),2)</f>
        <v>2</v>
      </c>
      <c r="BN664" s="45">
        <f>IFERROR(IF(VLOOKUP($A664,mdf_lsdt9!$A:$BE, AB$1, FALSE)=AB664,0,1),2)</f>
        <v>2</v>
      </c>
      <c r="BO664" s="45">
        <f>IFERROR(IF(VLOOKUP($A664,mdf_lsdt9!$A:$BE, AC$1, FALSE)=AC664,0,1),2)</f>
        <v>2</v>
      </c>
      <c r="BP664" s="45">
        <f>IFERROR(IF(VLOOKUP($A664,mdf_lsdt9!$A:$BE, AD$1, FALSE)=AD664,0,1),2)</f>
        <v>2</v>
      </c>
      <c r="BQ664" s="45">
        <f>IFERROR(IF(VLOOKUP($A664,mdf_lsdt9!$A:$BE, AE$1, FALSE)=AE664,0,1),2)</f>
        <v>2</v>
      </c>
      <c r="BR664" s="45">
        <f>IFERROR(IF(VLOOKUP($A664,mdf_lsdt9!$A:$BE, AF$1, FALSE)=AF664,0,1),2)</f>
        <v>2</v>
      </c>
      <c r="BS664" s="45">
        <f>IFERROR(IF(VLOOKUP($A664,mdf_lsdt9!$A:$BE, AG$1, FALSE)=AG664,0,1),2)</f>
        <v>2</v>
      </c>
      <c r="BT664" s="45">
        <f>IFERROR(IF(VLOOKUP($A664,mdf_lsdt9!$A:$BE, AH$1, FALSE)=AH664,0,1),2)</f>
        <v>2</v>
      </c>
      <c r="BU664" s="45">
        <f>IFERROR(IF(VLOOKUP($A664,mdf_lsdt9!$A:$BE, AI$1, FALSE)=AI664,0,1),2)</f>
        <v>2</v>
      </c>
      <c r="BV664" s="45">
        <f>IFERROR(IF(VLOOKUP($A664,mdf_lsdt9!$A:$BE, AJ$1, FALSE)=AJ664,0,1),2)</f>
        <v>2</v>
      </c>
      <c r="BW664" s="45">
        <f>IFERROR(IF(VLOOKUP($A664,mdf_lsdt9!$A:$BE, AK$1, FALSE)=AK664,0,1),2)</f>
        <v>2</v>
      </c>
      <c r="BX664" s="45">
        <f>IFERROR(IF(VLOOKUP($A664,mdf_lsdt9!$A:$BE, AL$1, FALSE)=AL664,0,1),2)</f>
        <v>2</v>
      </c>
      <c r="BY664" s="45">
        <f>IFERROR(IF(VLOOKUP($A664,mdf_lsdt9!$A:$BE, AM$1, FALSE)=AM664,0,1),2)</f>
        <v>2</v>
      </c>
      <c r="BZ664" s="45">
        <f>IFERROR(IF(VLOOKUP($A664,mdf_lsdt9!$A:$BE, AN$1, FALSE)=AN664,0,1),2)</f>
        <v>2</v>
      </c>
      <c r="CA664" s="45">
        <f>IFERROR(IF(VLOOKUP($A664,mdf_lsdt9!$A:$BE, AO$1, FALSE)=AO664,0,1),2)</f>
        <v>2</v>
      </c>
      <c r="CB664" s="45">
        <f>IFERROR(IF(VLOOKUP($A664,mdf_lsdt9!$A:$BE, AP$1, FALSE)=AP664,0,1),2)</f>
        <v>2</v>
      </c>
      <c r="CC664" s="45">
        <f>IFERROR(IF(VLOOKUP($A664,mdf_lsdt9!$A:$BE, AQ$1, FALSE)=AQ664,0,1),2)</f>
        <v>2</v>
      </c>
      <c r="CD664" s="45">
        <f>IFERROR(IF(VLOOKUP($A664,mdf_lsdt9!$A:$BE, AR$1, FALSE)=AR664,0,1),2)</f>
        <v>2</v>
      </c>
      <c r="CE664" s="45">
        <f>IFERROR(IF(VLOOKUP($A664,mdf_lsdt9!$A:$BE, AS$1, FALSE)=AS664,0,1),2)</f>
        <v>2</v>
      </c>
      <c r="CF664" s="45">
        <f>IFERROR(IF(VLOOKUP($A664,mdf_lsdt9!$A:$BE, AT$1, FALSE)=AT664,0,1),2)</f>
        <v>2</v>
      </c>
      <c r="CG664" s="45">
        <f>IFERROR(IF(VLOOKUP($A664,mdf_lsdt9!$A:$BE, AU$1, FALSE)=AU664,0,1),2)</f>
        <v>2</v>
      </c>
      <c r="CH664" s="45">
        <f>IFERROR(IF(VLOOKUP($A664,mdf_lsdt9!$A:$BE, AV$1, FALSE)=AV664,0,1),2)</f>
        <v>2</v>
      </c>
    </row>
    <row r="665" spans="1:86" x14ac:dyDescent="0.35">
      <c r="A665" s="45" t="str">
        <f t="shared" si="11"/>
        <v/>
      </c>
      <c r="AW665" s="45">
        <f>IFERROR(IF(VLOOKUP($A665,mdf_lsdt9!$A:$BE, K$1, FALSE)=K665,0,1),2)</f>
        <v>2</v>
      </c>
      <c r="AX665" s="45">
        <f>IFERROR(IF(VLOOKUP($A665,mdf_lsdt9!$A:$BE, L$1, FALSE)=L665,0,1),2)</f>
        <v>2</v>
      </c>
      <c r="AY665" s="45">
        <f>IFERROR(IF(VLOOKUP($A665,mdf_lsdt9!$A:$BE, M$1, FALSE)=M665,0,1),2)</f>
        <v>2</v>
      </c>
      <c r="AZ665" s="45">
        <f>IFERROR(IF(VLOOKUP($A665,mdf_lsdt9!$A:$BE, N$1, FALSE)=N665,0,1),2)</f>
        <v>2</v>
      </c>
      <c r="BA665" s="45">
        <f>IFERROR(IF(VLOOKUP($A665,mdf_lsdt9!$A:$BE, O$1, FALSE)=O665,0,1),2)</f>
        <v>2</v>
      </c>
      <c r="BB665" s="45">
        <f>IFERROR(IF(VLOOKUP($A665,mdf_lsdt9!$A:$BE, P$1, FALSE)=P665,0,1),2)</f>
        <v>2</v>
      </c>
      <c r="BC665" s="45">
        <f>IFERROR(IF(VLOOKUP($A665,mdf_lsdt9!$A:$BE, Q$1, FALSE)=Q665,0,1),2)</f>
        <v>2</v>
      </c>
      <c r="BD665" s="45">
        <f>IFERROR(IF(VLOOKUP($A665,mdf_lsdt9!$A:$BE, R$1, FALSE)=R665,0,1),2)</f>
        <v>2</v>
      </c>
      <c r="BE665" s="45">
        <f>IFERROR(IF(VLOOKUP($A665,mdf_lsdt9!$A:$BE, S$1, FALSE)=S665,0,1),2)</f>
        <v>2</v>
      </c>
      <c r="BF665" s="45">
        <f>IFERROR(IF(VLOOKUP($A665,mdf_lsdt9!$A:$BE, T$1, FALSE)=T665,0,1),2)</f>
        <v>2</v>
      </c>
      <c r="BG665" s="45">
        <f>IFERROR(IF(VLOOKUP($A665,mdf_lsdt9!$A:$BE, U$1, FALSE)=U665,0,1),2)</f>
        <v>2</v>
      </c>
      <c r="BH665" s="45">
        <f>IFERROR(IF(VLOOKUP($A665,mdf_lsdt9!$A:$BE, V$1, FALSE)=V665,0,1),2)</f>
        <v>2</v>
      </c>
      <c r="BI665" s="45">
        <f>IFERROR(IF(VLOOKUP($A665,mdf_lsdt9!$A:$BE, W$1, FALSE)=W665,0,1),2)</f>
        <v>2</v>
      </c>
      <c r="BJ665" s="45">
        <f>IFERROR(IF(VLOOKUP($A665,mdf_lsdt9!$A:$BE, X$1, FALSE)=X665,0,1),2)</f>
        <v>2</v>
      </c>
      <c r="BK665" s="45">
        <f>IFERROR(IF(VLOOKUP($A665,mdf_lsdt9!$A:$BE, Y$1, FALSE)=Y665,0,1),2)</f>
        <v>2</v>
      </c>
      <c r="BL665" s="45">
        <f>IFERROR(IF(VLOOKUP($A665,mdf_lsdt9!$A:$BE, Z$1, FALSE)=Z665,0,1),2)</f>
        <v>2</v>
      </c>
      <c r="BM665" s="45">
        <f>IFERROR(IF(VLOOKUP($A665,mdf_lsdt9!$A:$BE, AA$1, FALSE)=AA665,0,1),2)</f>
        <v>2</v>
      </c>
      <c r="BN665" s="45">
        <f>IFERROR(IF(VLOOKUP($A665,mdf_lsdt9!$A:$BE, AB$1, FALSE)=AB665,0,1),2)</f>
        <v>2</v>
      </c>
      <c r="BO665" s="45">
        <f>IFERROR(IF(VLOOKUP($A665,mdf_lsdt9!$A:$BE, AC$1, FALSE)=AC665,0,1),2)</f>
        <v>2</v>
      </c>
      <c r="BP665" s="45">
        <f>IFERROR(IF(VLOOKUP($A665,mdf_lsdt9!$A:$BE, AD$1, FALSE)=AD665,0,1),2)</f>
        <v>2</v>
      </c>
      <c r="BQ665" s="45">
        <f>IFERROR(IF(VLOOKUP($A665,mdf_lsdt9!$A:$BE, AE$1, FALSE)=AE665,0,1),2)</f>
        <v>2</v>
      </c>
      <c r="BR665" s="45">
        <f>IFERROR(IF(VLOOKUP($A665,mdf_lsdt9!$A:$BE, AF$1, FALSE)=AF665,0,1),2)</f>
        <v>2</v>
      </c>
      <c r="BS665" s="45">
        <f>IFERROR(IF(VLOOKUP($A665,mdf_lsdt9!$A:$BE, AG$1, FALSE)=AG665,0,1),2)</f>
        <v>2</v>
      </c>
      <c r="BT665" s="45">
        <f>IFERROR(IF(VLOOKUP($A665,mdf_lsdt9!$A:$BE, AH$1, FALSE)=AH665,0,1),2)</f>
        <v>2</v>
      </c>
      <c r="BU665" s="45">
        <f>IFERROR(IF(VLOOKUP($A665,mdf_lsdt9!$A:$BE, AI$1, FALSE)=AI665,0,1),2)</f>
        <v>2</v>
      </c>
      <c r="BV665" s="45">
        <f>IFERROR(IF(VLOOKUP($A665,mdf_lsdt9!$A:$BE, AJ$1, FALSE)=AJ665,0,1),2)</f>
        <v>2</v>
      </c>
      <c r="BW665" s="45">
        <f>IFERROR(IF(VLOOKUP($A665,mdf_lsdt9!$A:$BE, AK$1, FALSE)=AK665,0,1),2)</f>
        <v>2</v>
      </c>
      <c r="BX665" s="45">
        <f>IFERROR(IF(VLOOKUP($A665,mdf_lsdt9!$A:$BE, AL$1, FALSE)=AL665,0,1),2)</f>
        <v>2</v>
      </c>
      <c r="BY665" s="45">
        <f>IFERROR(IF(VLOOKUP($A665,mdf_lsdt9!$A:$BE, AM$1, FALSE)=AM665,0,1),2)</f>
        <v>2</v>
      </c>
      <c r="BZ665" s="45">
        <f>IFERROR(IF(VLOOKUP($A665,mdf_lsdt9!$A:$BE, AN$1, FALSE)=AN665,0,1),2)</f>
        <v>2</v>
      </c>
      <c r="CA665" s="45">
        <f>IFERROR(IF(VLOOKUP($A665,mdf_lsdt9!$A:$BE, AO$1, FALSE)=AO665,0,1),2)</f>
        <v>2</v>
      </c>
      <c r="CB665" s="45">
        <f>IFERROR(IF(VLOOKUP($A665,mdf_lsdt9!$A:$BE, AP$1, FALSE)=AP665,0,1),2)</f>
        <v>2</v>
      </c>
      <c r="CC665" s="45">
        <f>IFERROR(IF(VLOOKUP($A665,mdf_lsdt9!$A:$BE, AQ$1, FALSE)=AQ665,0,1),2)</f>
        <v>2</v>
      </c>
      <c r="CD665" s="45">
        <f>IFERROR(IF(VLOOKUP($A665,mdf_lsdt9!$A:$BE, AR$1, FALSE)=AR665,0,1),2)</f>
        <v>2</v>
      </c>
      <c r="CE665" s="45">
        <f>IFERROR(IF(VLOOKUP($A665,mdf_lsdt9!$A:$BE, AS$1, FALSE)=AS665,0,1),2)</f>
        <v>2</v>
      </c>
      <c r="CF665" s="45">
        <f>IFERROR(IF(VLOOKUP($A665,mdf_lsdt9!$A:$BE, AT$1, FALSE)=AT665,0,1),2)</f>
        <v>2</v>
      </c>
      <c r="CG665" s="45">
        <f>IFERROR(IF(VLOOKUP($A665,mdf_lsdt9!$A:$BE, AU$1, FALSE)=AU665,0,1),2)</f>
        <v>2</v>
      </c>
      <c r="CH665" s="45">
        <f>IFERROR(IF(VLOOKUP($A665,mdf_lsdt9!$A:$BE, AV$1, FALSE)=AV665,0,1),2)</f>
        <v>2</v>
      </c>
    </row>
    <row r="666" spans="1:86" x14ac:dyDescent="0.35">
      <c r="A666" s="45" t="str">
        <f t="shared" si="11"/>
        <v/>
      </c>
      <c r="AW666" s="45">
        <f>IFERROR(IF(VLOOKUP($A666,mdf_lsdt9!$A:$BE, K$1, FALSE)=K666,0,1),2)</f>
        <v>2</v>
      </c>
      <c r="AX666" s="45">
        <f>IFERROR(IF(VLOOKUP($A666,mdf_lsdt9!$A:$BE, L$1, FALSE)=L666,0,1),2)</f>
        <v>2</v>
      </c>
      <c r="AY666" s="45">
        <f>IFERROR(IF(VLOOKUP($A666,mdf_lsdt9!$A:$BE, M$1, FALSE)=M666,0,1),2)</f>
        <v>2</v>
      </c>
      <c r="AZ666" s="45">
        <f>IFERROR(IF(VLOOKUP($A666,mdf_lsdt9!$A:$BE, N$1, FALSE)=N666,0,1),2)</f>
        <v>2</v>
      </c>
      <c r="BA666" s="45">
        <f>IFERROR(IF(VLOOKUP($A666,mdf_lsdt9!$A:$BE, O$1, FALSE)=O666,0,1),2)</f>
        <v>2</v>
      </c>
      <c r="BB666" s="45">
        <f>IFERROR(IF(VLOOKUP($A666,mdf_lsdt9!$A:$BE, P$1, FALSE)=P666,0,1),2)</f>
        <v>2</v>
      </c>
      <c r="BC666" s="45">
        <f>IFERROR(IF(VLOOKUP($A666,mdf_lsdt9!$A:$BE, Q$1, FALSE)=Q666,0,1),2)</f>
        <v>2</v>
      </c>
      <c r="BD666" s="45">
        <f>IFERROR(IF(VLOOKUP($A666,mdf_lsdt9!$A:$BE, R$1, FALSE)=R666,0,1),2)</f>
        <v>2</v>
      </c>
      <c r="BE666" s="45">
        <f>IFERROR(IF(VLOOKUP($A666,mdf_lsdt9!$A:$BE, S$1, FALSE)=S666,0,1),2)</f>
        <v>2</v>
      </c>
      <c r="BF666" s="45">
        <f>IFERROR(IF(VLOOKUP($A666,mdf_lsdt9!$A:$BE, T$1, FALSE)=T666,0,1),2)</f>
        <v>2</v>
      </c>
      <c r="BG666" s="45">
        <f>IFERROR(IF(VLOOKUP($A666,mdf_lsdt9!$A:$BE, U$1, FALSE)=U666,0,1),2)</f>
        <v>2</v>
      </c>
      <c r="BH666" s="45">
        <f>IFERROR(IF(VLOOKUP($A666,mdf_lsdt9!$A:$BE, V$1, FALSE)=V666,0,1),2)</f>
        <v>2</v>
      </c>
      <c r="BI666" s="45">
        <f>IFERROR(IF(VLOOKUP($A666,mdf_lsdt9!$A:$BE, W$1, FALSE)=W666,0,1),2)</f>
        <v>2</v>
      </c>
      <c r="BJ666" s="45">
        <f>IFERROR(IF(VLOOKUP($A666,mdf_lsdt9!$A:$BE, X$1, FALSE)=X666,0,1),2)</f>
        <v>2</v>
      </c>
      <c r="BK666" s="45">
        <f>IFERROR(IF(VLOOKUP($A666,mdf_lsdt9!$A:$BE, Y$1, FALSE)=Y666,0,1),2)</f>
        <v>2</v>
      </c>
      <c r="BL666" s="45">
        <f>IFERROR(IF(VLOOKUP($A666,mdf_lsdt9!$A:$BE, Z$1, FALSE)=Z666,0,1),2)</f>
        <v>2</v>
      </c>
      <c r="BM666" s="45">
        <f>IFERROR(IF(VLOOKUP($A666,mdf_lsdt9!$A:$BE, AA$1, FALSE)=AA666,0,1),2)</f>
        <v>2</v>
      </c>
      <c r="BN666" s="45">
        <f>IFERROR(IF(VLOOKUP($A666,mdf_lsdt9!$A:$BE, AB$1, FALSE)=AB666,0,1),2)</f>
        <v>2</v>
      </c>
      <c r="BO666" s="45">
        <f>IFERROR(IF(VLOOKUP($A666,mdf_lsdt9!$A:$BE, AC$1, FALSE)=AC666,0,1),2)</f>
        <v>2</v>
      </c>
      <c r="BP666" s="45">
        <f>IFERROR(IF(VLOOKUP($A666,mdf_lsdt9!$A:$BE, AD$1, FALSE)=AD666,0,1),2)</f>
        <v>2</v>
      </c>
      <c r="BQ666" s="45">
        <f>IFERROR(IF(VLOOKUP($A666,mdf_lsdt9!$A:$BE, AE$1, FALSE)=AE666,0,1),2)</f>
        <v>2</v>
      </c>
      <c r="BR666" s="45">
        <f>IFERROR(IF(VLOOKUP($A666,mdf_lsdt9!$A:$BE, AF$1, FALSE)=AF666,0,1),2)</f>
        <v>2</v>
      </c>
      <c r="BS666" s="45">
        <f>IFERROR(IF(VLOOKUP($A666,mdf_lsdt9!$A:$BE, AG$1, FALSE)=AG666,0,1),2)</f>
        <v>2</v>
      </c>
      <c r="BT666" s="45">
        <f>IFERROR(IF(VLOOKUP($A666,mdf_lsdt9!$A:$BE, AH$1, FALSE)=AH666,0,1),2)</f>
        <v>2</v>
      </c>
      <c r="BU666" s="45">
        <f>IFERROR(IF(VLOOKUP($A666,mdf_lsdt9!$A:$BE, AI$1, FALSE)=AI666,0,1),2)</f>
        <v>2</v>
      </c>
      <c r="BV666" s="45">
        <f>IFERROR(IF(VLOOKUP($A666,mdf_lsdt9!$A:$BE, AJ$1, FALSE)=AJ666,0,1),2)</f>
        <v>2</v>
      </c>
      <c r="BW666" s="45">
        <f>IFERROR(IF(VLOOKUP($A666,mdf_lsdt9!$A:$BE, AK$1, FALSE)=AK666,0,1),2)</f>
        <v>2</v>
      </c>
      <c r="BX666" s="45">
        <f>IFERROR(IF(VLOOKUP($A666,mdf_lsdt9!$A:$BE, AL$1, FALSE)=AL666,0,1),2)</f>
        <v>2</v>
      </c>
      <c r="BY666" s="45">
        <f>IFERROR(IF(VLOOKUP($A666,mdf_lsdt9!$A:$BE, AM$1, FALSE)=AM666,0,1),2)</f>
        <v>2</v>
      </c>
      <c r="BZ666" s="45">
        <f>IFERROR(IF(VLOOKUP($A666,mdf_lsdt9!$A:$BE, AN$1, FALSE)=AN666,0,1),2)</f>
        <v>2</v>
      </c>
      <c r="CA666" s="45">
        <f>IFERROR(IF(VLOOKUP($A666,mdf_lsdt9!$A:$BE, AO$1, FALSE)=AO666,0,1),2)</f>
        <v>2</v>
      </c>
      <c r="CB666" s="45">
        <f>IFERROR(IF(VLOOKUP($A666,mdf_lsdt9!$A:$BE, AP$1, FALSE)=AP666,0,1),2)</f>
        <v>2</v>
      </c>
      <c r="CC666" s="45">
        <f>IFERROR(IF(VLOOKUP($A666,mdf_lsdt9!$A:$BE, AQ$1, FALSE)=AQ666,0,1),2)</f>
        <v>2</v>
      </c>
      <c r="CD666" s="45">
        <f>IFERROR(IF(VLOOKUP($A666,mdf_lsdt9!$A:$BE, AR$1, FALSE)=AR666,0,1),2)</f>
        <v>2</v>
      </c>
      <c r="CE666" s="45">
        <f>IFERROR(IF(VLOOKUP($A666,mdf_lsdt9!$A:$BE, AS$1, FALSE)=AS666,0,1),2)</f>
        <v>2</v>
      </c>
      <c r="CF666" s="45">
        <f>IFERROR(IF(VLOOKUP($A666,mdf_lsdt9!$A:$BE, AT$1, FALSE)=AT666,0,1),2)</f>
        <v>2</v>
      </c>
      <c r="CG666" s="45">
        <f>IFERROR(IF(VLOOKUP($A666,mdf_lsdt9!$A:$BE, AU$1, FALSE)=AU666,0,1),2)</f>
        <v>2</v>
      </c>
      <c r="CH666" s="45">
        <f>IFERROR(IF(VLOOKUP($A666,mdf_lsdt9!$A:$BE, AV$1, FALSE)=AV666,0,1),2)</f>
        <v>2</v>
      </c>
    </row>
    <row r="667" spans="1:86" x14ac:dyDescent="0.35">
      <c r="A667" s="45" t="str">
        <f t="shared" si="11"/>
        <v/>
      </c>
      <c r="AW667" s="45">
        <f>IFERROR(IF(VLOOKUP($A667,mdf_lsdt9!$A:$BE, K$1, FALSE)=K667,0,1),2)</f>
        <v>2</v>
      </c>
      <c r="AX667" s="45">
        <f>IFERROR(IF(VLOOKUP($A667,mdf_lsdt9!$A:$BE, L$1, FALSE)=L667,0,1),2)</f>
        <v>2</v>
      </c>
      <c r="AY667" s="45">
        <f>IFERROR(IF(VLOOKUP($A667,mdf_lsdt9!$A:$BE, M$1, FALSE)=M667,0,1),2)</f>
        <v>2</v>
      </c>
      <c r="AZ667" s="45">
        <f>IFERROR(IF(VLOOKUP($A667,mdf_lsdt9!$A:$BE, N$1, FALSE)=N667,0,1),2)</f>
        <v>2</v>
      </c>
      <c r="BA667" s="45">
        <f>IFERROR(IF(VLOOKUP($A667,mdf_lsdt9!$A:$BE, O$1, FALSE)=O667,0,1),2)</f>
        <v>2</v>
      </c>
      <c r="BB667" s="45">
        <f>IFERROR(IF(VLOOKUP($A667,mdf_lsdt9!$A:$BE, P$1, FALSE)=P667,0,1),2)</f>
        <v>2</v>
      </c>
      <c r="BC667" s="45">
        <f>IFERROR(IF(VLOOKUP($A667,mdf_lsdt9!$A:$BE, Q$1, FALSE)=Q667,0,1),2)</f>
        <v>2</v>
      </c>
      <c r="BD667" s="45">
        <f>IFERROR(IF(VLOOKUP($A667,mdf_lsdt9!$A:$BE, R$1, FALSE)=R667,0,1),2)</f>
        <v>2</v>
      </c>
      <c r="BE667" s="45">
        <f>IFERROR(IF(VLOOKUP($A667,mdf_lsdt9!$A:$BE, S$1, FALSE)=S667,0,1),2)</f>
        <v>2</v>
      </c>
      <c r="BF667" s="45">
        <f>IFERROR(IF(VLOOKUP($A667,mdf_lsdt9!$A:$BE, T$1, FALSE)=T667,0,1),2)</f>
        <v>2</v>
      </c>
      <c r="BG667" s="45">
        <f>IFERROR(IF(VLOOKUP($A667,mdf_lsdt9!$A:$BE, U$1, FALSE)=U667,0,1),2)</f>
        <v>2</v>
      </c>
      <c r="BH667" s="45">
        <f>IFERROR(IF(VLOOKUP($A667,mdf_lsdt9!$A:$BE, V$1, FALSE)=V667,0,1),2)</f>
        <v>2</v>
      </c>
      <c r="BI667" s="45">
        <f>IFERROR(IF(VLOOKUP($A667,mdf_lsdt9!$A:$BE, W$1, FALSE)=W667,0,1),2)</f>
        <v>2</v>
      </c>
      <c r="BJ667" s="45">
        <f>IFERROR(IF(VLOOKUP($A667,mdf_lsdt9!$A:$BE, X$1, FALSE)=X667,0,1),2)</f>
        <v>2</v>
      </c>
      <c r="BK667" s="45">
        <f>IFERROR(IF(VLOOKUP($A667,mdf_lsdt9!$A:$BE, Y$1, FALSE)=Y667,0,1),2)</f>
        <v>2</v>
      </c>
      <c r="BL667" s="45">
        <f>IFERROR(IF(VLOOKUP($A667,mdf_lsdt9!$A:$BE, Z$1, FALSE)=Z667,0,1),2)</f>
        <v>2</v>
      </c>
      <c r="BM667" s="45">
        <f>IFERROR(IF(VLOOKUP($A667,mdf_lsdt9!$A:$BE, AA$1, FALSE)=AA667,0,1),2)</f>
        <v>2</v>
      </c>
      <c r="BN667" s="45">
        <f>IFERROR(IF(VLOOKUP($A667,mdf_lsdt9!$A:$BE, AB$1, FALSE)=AB667,0,1),2)</f>
        <v>2</v>
      </c>
      <c r="BO667" s="45">
        <f>IFERROR(IF(VLOOKUP($A667,mdf_lsdt9!$A:$BE, AC$1, FALSE)=AC667,0,1),2)</f>
        <v>2</v>
      </c>
      <c r="BP667" s="45">
        <f>IFERROR(IF(VLOOKUP($A667,mdf_lsdt9!$A:$BE, AD$1, FALSE)=AD667,0,1),2)</f>
        <v>2</v>
      </c>
      <c r="BQ667" s="45">
        <f>IFERROR(IF(VLOOKUP($A667,mdf_lsdt9!$A:$BE, AE$1, FALSE)=AE667,0,1),2)</f>
        <v>2</v>
      </c>
      <c r="BR667" s="45">
        <f>IFERROR(IF(VLOOKUP($A667,mdf_lsdt9!$A:$BE, AF$1, FALSE)=AF667,0,1),2)</f>
        <v>2</v>
      </c>
      <c r="BS667" s="45">
        <f>IFERROR(IF(VLOOKUP($A667,mdf_lsdt9!$A:$BE, AG$1, FALSE)=AG667,0,1),2)</f>
        <v>2</v>
      </c>
      <c r="BT667" s="45">
        <f>IFERROR(IF(VLOOKUP($A667,mdf_lsdt9!$A:$BE, AH$1, FALSE)=AH667,0,1),2)</f>
        <v>2</v>
      </c>
      <c r="BU667" s="45">
        <f>IFERROR(IF(VLOOKUP($A667,mdf_lsdt9!$A:$BE, AI$1, FALSE)=AI667,0,1),2)</f>
        <v>2</v>
      </c>
      <c r="BV667" s="45">
        <f>IFERROR(IF(VLOOKUP($A667,mdf_lsdt9!$A:$BE, AJ$1, FALSE)=AJ667,0,1),2)</f>
        <v>2</v>
      </c>
      <c r="BW667" s="45">
        <f>IFERROR(IF(VLOOKUP($A667,mdf_lsdt9!$A:$BE, AK$1, FALSE)=AK667,0,1),2)</f>
        <v>2</v>
      </c>
      <c r="BX667" s="45">
        <f>IFERROR(IF(VLOOKUP($A667,mdf_lsdt9!$A:$BE, AL$1, FALSE)=AL667,0,1),2)</f>
        <v>2</v>
      </c>
      <c r="BY667" s="45">
        <f>IFERROR(IF(VLOOKUP($A667,mdf_lsdt9!$A:$BE, AM$1, FALSE)=AM667,0,1),2)</f>
        <v>2</v>
      </c>
      <c r="BZ667" s="45">
        <f>IFERROR(IF(VLOOKUP($A667,mdf_lsdt9!$A:$BE, AN$1, FALSE)=AN667,0,1),2)</f>
        <v>2</v>
      </c>
      <c r="CA667" s="45">
        <f>IFERROR(IF(VLOOKUP($A667,mdf_lsdt9!$A:$BE, AO$1, FALSE)=AO667,0,1),2)</f>
        <v>2</v>
      </c>
      <c r="CB667" s="45">
        <f>IFERROR(IF(VLOOKUP($A667,mdf_lsdt9!$A:$BE, AP$1, FALSE)=AP667,0,1),2)</f>
        <v>2</v>
      </c>
      <c r="CC667" s="45">
        <f>IFERROR(IF(VLOOKUP($A667,mdf_lsdt9!$A:$BE, AQ$1, FALSE)=AQ667,0,1),2)</f>
        <v>2</v>
      </c>
      <c r="CD667" s="45">
        <f>IFERROR(IF(VLOOKUP($A667,mdf_lsdt9!$A:$BE, AR$1, FALSE)=AR667,0,1),2)</f>
        <v>2</v>
      </c>
      <c r="CE667" s="45">
        <f>IFERROR(IF(VLOOKUP($A667,mdf_lsdt9!$A:$BE, AS$1, FALSE)=AS667,0,1),2)</f>
        <v>2</v>
      </c>
      <c r="CF667" s="45">
        <f>IFERROR(IF(VLOOKUP($A667,mdf_lsdt9!$A:$BE, AT$1, FALSE)=AT667,0,1),2)</f>
        <v>2</v>
      </c>
      <c r="CG667" s="45">
        <f>IFERROR(IF(VLOOKUP($A667,mdf_lsdt9!$A:$BE, AU$1, FALSE)=AU667,0,1),2)</f>
        <v>2</v>
      </c>
      <c r="CH667" s="45">
        <f>IFERROR(IF(VLOOKUP($A667,mdf_lsdt9!$A:$BE, AV$1, FALSE)=AV667,0,1),2)</f>
        <v>2</v>
      </c>
    </row>
    <row r="668" spans="1:86" x14ac:dyDescent="0.35">
      <c r="A668" s="45" t="str">
        <f t="shared" si="11"/>
        <v/>
      </c>
      <c r="AW668" s="45">
        <f>IFERROR(IF(VLOOKUP($A668,mdf_lsdt9!$A:$BE, K$1, FALSE)=K668,0,1),2)</f>
        <v>2</v>
      </c>
      <c r="AX668" s="45">
        <f>IFERROR(IF(VLOOKUP($A668,mdf_lsdt9!$A:$BE, L$1, FALSE)=L668,0,1),2)</f>
        <v>2</v>
      </c>
      <c r="AY668" s="45">
        <f>IFERROR(IF(VLOOKUP($A668,mdf_lsdt9!$A:$BE, M$1, FALSE)=M668,0,1),2)</f>
        <v>2</v>
      </c>
      <c r="AZ668" s="45">
        <f>IFERROR(IF(VLOOKUP($A668,mdf_lsdt9!$A:$BE, N$1, FALSE)=N668,0,1),2)</f>
        <v>2</v>
      </c>
      <c r="BA668" s="45">
        <f>IFERROR(IF(VLOOKUP($A668,mdf_lsdt9!$A:$BE, O$1, FALSE)=O668,0,1),2)</f>
        <v>2</v>
      </c>
      <c r="BB668" s="45">
        <f>IFERROR(IF(VLOOKUP($A668,mdf_lsdt9!$A:$BE, P$1, FALSE)=P668,0,1),2)</f>
        <v>2</v>
      </c>
      <c r="BC668" s="45">
        <f>IFERROR(IF(VLOOKUP($A668,mdf_lsdt9!$A:$BE, Q$1, FALSE)=Q668,0,1),2)</f>
        <v>2</v>
      </c>
      <c r="BD668" s="45">
        <f>IFERROR(IF(VLOOKUP($A668,mdf_lsdt9!$A:$BE, R$1, FALSE)=R668,0,1),2)</f>
        <v>2</v>
      </c>
      <c r="BE668" s="45">
        <f>IFERROR(IF(VLOOKUP($A668,mdf_lsdt9!$A:$BE, S$1, FALSE)=S668,0,1),2)</f>
        <v>2</v>
      </c>
      <c r="BF668" s="45">
        <f>IFERROR(IF(VLOOKUP($A668,mdf_lsdt9!$A:$BE, T$1, FALSE)=T668,0,1),2)</f>
        <v>2</v>
      </c>
      <c r="BG668" s="45">
        <f>IFERROR(IF(VLOOKUP($A668,mdf_lsdt9!$A:$BE, U$1, FALSE)=U668,0,1),2)</f>
        <v>2</v>
      </c>
      <c r="BH668" s="45">
        <f>IFERROR(IF(VLOOKUP($A668,mdf_lsdt9!$A:$BE, V$1, FALSE)=V668,0,1),2)</f>
        <v>2</v>
      </c>
      <c r="BI668" s="45">
        <f>IFERROR(IF(VLOOKUP($A668,mdf_lsdt9!$A:$BE, W$1, FALSE)=W668,0,1),2)</f>
        <v>2</v>
      </c>
      <c r="BJ668" s="45">
        <f>IFERROR(IF(VLOOKUP($A668,mdf_lsdt9!$A:$BE, X$1, FALSE)=X668,0,1),2)</f>
        <v>2</v>
      </c>
      <c r="BK668" s="45">
        <f>IFERROR(IF(VLOOKUP($A668,mdf_lsdt9!$A:$BE, Y$1, FALSE)=Y668,0,1),2)</f>
        <v>2</v>
      </c>
      <c r="BL668" s="45">
        <f>IFERROR(IF(VLOOKUP($A668,mdf_lsdt9!$A:$BE, Z$1, FALSE)=Z668,0,1),2)</f>
        <v>2</v>
      </c>
      <c r="BM668" s="45">
        <f>IFERROR(IF(VLOOKUP($A668,mdf_lsdt9!$A:$BE, AA$1, FALSE)=AA668,0,1),2)</f>
        <v>2</v>
      </c>
      <c r="BN668" s="45">
        <f>IFERROR(IF(VLOOKUP($A668,mdf_lsdt9!$A:$BE, AB$1, FALSE)=AB668,0,1),2)</f>
        <v>2</v>
      </c>
      <c r="BO668" s="45">
        <f>IFERROR(IF(VLOOKUP($A668,mdf_lsdt9!$A:$BE, AC$1, FALSE)=AC668,0,1),2)</f>
        <v>2</v>
      </c>
      <c r="BP668" s="45">
        <f>IFERROR(IF(VLOOKUP($A668,mdf_lsdt9!$A:$BE, AD$1, FALSE)=AD668,0,1),2)</f>
        <v>2</v>
      </c>
      <c r="BQ668" s="45">
        <f>IFERROR(IF(VLOOKUP($A668,mdf_lsdt9!$A:$BE, AE$1, FALSE)=AE668,0,1),2)</f>
        <v>2</v>
      </c>
      <c r="BR668" s="45">
        <f>IFERROR(IF(VLOOKUP($A668,mdf_lsdt9!$A:$BE, AF$1, FALSE)=AF668,0,1),2)</f>
        <v>2</v>
      </c>
      <c r="BS668" s="45">
        <f>IFERROR(IF(VLOOKUP($A668,mdf_lsdt9!$A:$BE, AG$1, FALSE)=AG668,0,1),2)</f>
        <v>2</v>
      </c>
      <c r="BT668" s="45">
        <f>IFERROR(IF(VLOOKUP($A668,mdf_lsdt9!$A:$BE, AH$1, FALSE)=AH668,0,1),2)</f>
        <v>2</v>
      </c>
      <c r="BU668" s="45">
        <f>IFERROR(IF(VLOOKUP($A668,mdf_lsdt9!$A:$BE, AI$1, FALSE)=AI668,0,1),2)</f>
        <v>2</v>
      </c>
      <c r="BV668" s="45">
        <f>IFERROR(IF(VLOOKUP($A668,mdf_lsdt9!$A:$BE, AJ$1, FALSE)=AJ668,0,1),2)</f>
        <v>2</v>
      </c>
      <c r="BW668" s="45">
        <f>IFERROR(IF(VLOOKUP($A668,mdf_lsdt9!$A:$BE, AK$1, FALSE)=AK668,0,1),2)</f>
        <v>2</v>
      </c>
      <c r="BX668" s="45">
        <f>IFERROR(IF(VLOOKUP($A668,mdf_lsdt9!$A:$BE, AL$1, FALSE)=AL668,0,1),2)</f>
        <v>2</v>
      </c>
      <c r="BY668" s="45">
        <f>IFERROR(IF(VLOOKUP($A668,mdf_lsdt9!$A:$BE, AM$1, FALSE)=AM668,0,1),2)</f>
        <v>2</v>
      </c>
      <c r="BZ668" s="45">
        <f>IFERROR(IF(VLOOKUP($A668,mdf_lsdt9!$A:$BE, AN$1, FALSE)=AN668,0,1),2)</f>
        <v>2</v>
      </c>
      <c r="CA668" s="45">
        <f>IFERROR(IF(VLOOKUP($A668,mdf_lsdt9!$A:$BE, AO$1, FALSE)=AO668,0,1),2)</f>
        <v>2</v>
      </c>
      <c r="CB668" s="45">
        <f>IFERROR(IF(VLOOKUP($A668,mdf_lsdt9!$A:$BE, AP$1, FALSE)=AP668,0,1),2)</f>
        <v>2</v>
      </c>
      <c r="CC668" s="45">
        <f>IFERROR(IF(VLOOKUP($A668,mdf_lsdt9!$A:$BE, AQ$1, FALSE)=AQ668,0,1),2)</f>
        <v>2</v>
      </c>
      <c r="CD668" s="45">
        <f>IFERROR(IF(VLOOKUP($A668,mdf_lsdt9!$A:$BE, AR$1, FALSE)=AR668,0,1),2)</f>
        <v>2</v>
      </c>
      <c r="CE668" s="45">
        <f>IFERROR(IF(VLOOKUP($A668,mdf_lsdt9!$A:$BE, AS$1, FALSE)=AS668,0,1),2)</f>
        <v>2</v>
      </c>
      <c r="CF668" s="45">
        <f>IFERROR(IF(VLOOKUP($A668,mdf_lsdt9!$A:$BE, AT$1, FALSE)=AT668,0,1),2)</f>
        <v>2</v>
      </c>
      <c r="CG668" s="45">
        <f>IFERROR(IF(VLOOKUP($A668,mdf_lsdt9!$A:$BE, AU$1, FALSE)=AU668,0,1),2)</f>
        <v>2</v>
      </c>
      <c r="CH668" s="45">
        <f>IFERROR(IF(VLOOKUP($A668,mdf_lsdt9!$A:$BE, AV$1, FALSE)=AV668,0,1),2)</f>
        <v>2</v>
      </c>
    </row>
    <row r="669" spans="1:86" x14ac:dyDescent="0.35">
      <c r="A669" s="45" t="str">
        <f t="shared" si="11"/>
        <v/>
      </c>
      <c r="AW669" s="45">
        <f>IFERROR(IF(VLOOKUP($A669,mdf_lsdt9!$A:$BE, K$1, FALSE)=K669,0,1),2)</f>
        <v>2</v>
      </c>
      <c r="AX669" s="45">
        <f>IFERROR(IF(VLOOKUP($A669,mdf_lsdt9!$A:$BE, L$1, FALSE)=L669,0,1),2)</f>
        <v>2</v>
      </c>
      <c r="AY669" s="45">
        <f>IFERROR(IF(VLOOKUP($A669,mdf_lsdt9!$A:$BE, M$1, FALSE)=M669,0,1),2)</f>
        <v>2</v>
      </c>
      <c r="AZ669" s="45">
        <f>IFERROR(IF(VLOOKUP($A669,mdf_lsdt9!$A:$BE, N$1, FALSE)=N669,0,1),2)</f>
        <v>2</v>
      </c>
      <c r="BA669" s="45">
        <f>IFERROR(IF(VLOOKUP($A669,mdf_lsdt9!$A:$BE, O$1, FALSE)=O669,0,1),2)</f>
        <v>2</v>
      </c>
      <c r="BB669" s="45">
        <f>IFERROR(IF(VLOOKUP($A669,mdf_lsdt9!$A:$BE, P$1, FALSE)=P669,0,1),2)</f>
        <v>2</v>
      </c>
      <c r="BC669" s="45">
        <f>IFERROR(IF(VLOOKUP($A669,mdf_lsdt9!$A:$BE, Q$1, FALSE)=Q669,0,1),2)</f>
        <v>2</v>
      </c>
      <c r="BD669" s="45">
        <f>IFERROR(IF(VLOOKUP($A669,mdf_lsdt9!$A:$BE, R$1, FALSE)=R669,0,1),2)</f>
        <v>2</v>
      </c>
      <c r="BE669" s="45">
        <f>IFERROR(IF(VLOOKUP($A669,mdf_lsdt9!$A:$BE, S$1, FALSE)=S669,0,1),2)</f>
        <v>2</v>
      </c>
      <c r="BF669" s="45">
        <f>IFERROR(IF(VLOOKUP($A669,mdf_lsdt9!$A:$BE, T$1, FALSE)=T669,0,1),2)</f>
        <v>2</v>
      </c>
      <c r="BG669" s="45">
        <f>IFERROR(IF(VLOOKUP($A669,mdf_lsdt9!$A:$BE, U$1, FALSE)=U669,0,1),2)</f>
        <v>2</v>
      </c>
      <c r="BH669" s="45">
        <f>IFERROR(IF(VLOOKUP($A669,mdf_lsdt9!$A:$BE, V$1, FALSE)=V669,0,1),2)</f>
        <v>2</v>
      </c>
      <c r="BI669" s="45">
        <f>IFERROR(IF(VLOOKUP($A669,mdf_lsdt9!$A:$BE, W$1, FALSE)=W669,0,1),2)</f>
        <v>2</v>
      </c>
      <c r="BJ669" s="45">
        <f>IFERROR(IF(VLOOKUP($A669,mdf_lsdt9!$A:$BE, X$1, FALSE)=X669,0,1),2)</f>
        <v>2</v>
      </c>
      <c r="BK669" s="45">
        <f>IFERROR(IF(VLOOKUP($A669,mdf_lsdt9!$A:$BE, Y$1, FALSE)=Y669,0,1),2)</f>
        <v>2</v>
      </c>
      <c r="BL669" s="45">
        <f>IFERROR(IF(VLOOKUP($A669,mdf_lsdt9!$A:$BE, Z$1, FALSE)=Z669,0,1),2)</f>
        <v>2</v>
      </c>
      <c r="BM669" s="45">
        <f>IFERROR(IF(VLOOKUP($A669,mdf_lsdt9!$A:$BE, AA$1, FALSE)=AA669,0,1),2)</f>
        <v>2</v>
      </c>
      <c r="BN669" s="45">
        <f>IFERROR(IF(VLOOKUP($A669,mdf_lsdt9!$A:$BE, AB$1, FALSE)=AB669,0,1),2)</f>
        <v>2</v>
      </c>
      <c r="BO669" s="45">
        <f>IFERROR(IF(VLOOKUP($A669,mdf_lsdt9!$A:$BE, AC$1, FALSE)=AC669,0,1),2)</f>
        <v>2</v>
      </c>
      <c r="BP669" s="45">
        <f>IFERROR(IF(VLOOKUP($A669,mdf_lsdt9!$A:$BE, AD$1, FALSE)=AD669,0,1),2)</f>
        <v>2</v>
      </c>
      <c r="BQ669" s="45">
        <f>IFERROR(IF(VLOOKUP($A669,mdf_lsdt9!$A:$BE, AE$1, FALSE)=AE669,0,1),2)</f>
        <v>2</v>
      </c>
      <c r="BR669" s="45">
        <f>IFERROR(IF(VLOOKUP($A669,mdf_lsdt9!$A:$BE, AF$1, FALSE)=AF669,0,1),2)</f>
        <v>2</v>
      </c>
      <c r="BS669" s="45">
        <f>IFERROR(IF(VLOOKUP($A669,mdf_lsdt9!$A:$BE, AG$1, FALSE)=AG669,0,1),2)</f>
        <v>2</v>
      </c>
      <c r="BT669" s="45">
        <f>IFERROR(IF(VLOOKUP($A669,mdf_lsdt9!$A:$BE, AH$1, FALSE)=AH669,0,1),2)</f>
        <v>2</v>
      </c>
      <c r="BU669" s="45">
        <f>IFERROR(IF(VLOOKUP($A669,mdf_lsdt9!$A:$BE, AI$1, FALSE)=AI669,0,1),2)</f>
        <v>2</v>
      </c>
      <c r="BV669" s="45">
        <f>IFERROR(IF(VLOOKUP($A669,mdf_lsdt9!$A:$BE, AJ$1, FALSE)=AJ669,0,1),2)</f>
        <v>2</v>
      </c>
      <c r="BW669" s="45">
        <f>IFERROR(IF(VLOOKUP($A669,mdf_lsdt9!$A:$BE, AK$1, FALSE)=AK669,0,1),2)</f>
        <v>2</v>
      </c>
      <c r="BX669" s="45">
        <f>IFERROR(IF(VLOOKUP($A669,mdf_lsdt9!$A:$BE, AL$1, FALSE)=AL669,0,1),2)</f>
        <v>2</v>
      </c>
      <c r="BY669" s="45">
        <f>IFERROR(IF(VLOOKUP($A669,mdf_lsdt9!$A:$BE, AM$1, FALSE)=AM669,0,1),2)</f>
        <v>2</v>
      </c>
      <c r="BZ669" s="45">
        <f>IFERROR(IF(VLOOKUP($A669,mdf_lsdt9!$A:$BE, AN$1, FALSE)=AN669,0,1),2)</f>
        <v>2</v>
      </c>
      <c r="CA669" s="45">
        <f>IFERROR(IF(VLOOKUP($A669,mdf_lsdt9!$A:$BE, AO$1, FALSE)=AO669,0,1),2)</f>
        <v>2</v>
      </c>
      <c r="CB669" s="45">
        <f>IFERROR(IF(VLOOKUP($A669,mdf_lsdt9!$A:$BE, AP$1, FALSE)=AP669,0,1),2)</f>
        <v>2</v>
      </c>
      <c r="CC669" s="45">
        <f>IFERROR(IF(VLOOKUP($A669,mdf_lsdt9!$A:$BE, AQ$1, FALSE)=AQ669,0,1),2)</f>
        <v>2</v>
      </c>
      <c r="CD669" s="45">
        <f>IFERROR(IF(VLOOKUP($A669,mdf_lsdt9!$A:$BE, AR$1, FALSE)=AR669,0,1),2)</f>
        <v>2</v>
      </c>
      <c r="CE669" s="45">
        <f>IFERROR(IF(VLOOKUP($A669,mdf_lsdt9!$A:$BE, AS$1, FALSE)=AS669,0,1),2)</f>
        <v>2</v>
      </c>
      <c r="CF669" s="45">
        <f>IFERROR(IF(VLOOKUP($A669,mdf_lsdt9!$A:$BE, AT$1, FALSE)=AT669,0,1),2)</f>
        <v>2</v>
      </c>
      <c r="CG669" s="45">
        <f>IFERROR(IF(VLOOKUP($A669,mdf_lsdt9!$A:$BE, AU$1, FALSE)=AU669,0,1),2)</f>
        <v>2</v>
      </c>
      <c r="CH669" s="45">
        <f>IFERROR(IF(VLOOKUP($A669,mdf_lsdt9!$A:$BE, AV$1, FALSE)=AV669,0,1),2)</f>
        <v>2</v>
      </c>
    </row>
    <row r="670" spans="1:86" x14ac:dyDescent="0.35">
      <c r="A670" s="45" t="str">
        <f t="shared" si="11"/>
        <v/>
      </c>
      <c r="AW670" s="45">
        <f>IFERROR(IF(VLOOKUP($A670,mdf_lsdt9!$A:$BE, K$1, FALSE)=K670,0,1),2)</f>
        <v>2</v>
      </c>
      <c r="AX670" s="45">
        <f>IFERROR(IF(VLOOKUP($A670,mdf_lsdt9!$A:$BE, L$1, FALSE)=L670,0,1),2)</f>
        <v>2</v>
      </c>
      <c r="AY670" s="45">
        <f>IFERROR(IF(VLOOKUP($A670,mdf_lsdt9!$A:$BE, M$1, FALSE)=M670,0,1),2)</f>
        <v>2</v>
      </c>
      <c r="AZ670" s="45">
        <f>IFERROR(IF(VLOOKUP($A670,mdf_lsdt9!$A:$BE, N$1, FALSE)=N670,0,1),2)</f>
        <v>2</v>
      </c>
      <c r="BA670" s="45">
        <f>IFERROR(IF(VLOOKUP($A670,mdf_lsdt9!$A:$BE, O$1, FALSE)=O670,0,1),2)</f>
        <v>2</v>
      </c>
      <c r="BB670" s="45">
        <f>IFERROR(IF(VLOOKUP($A670,mdf_lsdt9!$A:$BE, P$1, FALSE)=P670,0,1),2)</f>
        <v>2</v>
      </c>
      <c r="BC670" s="45">
        <f>IFERROR(IF(VLOOKUP($A670,mdf_lsdt9!$A:$BE, Q$1, FALSE)=Q670,0,1),2)</f>
        <v>2</v>
      </c>
      <c r="BD670" s="45">
        <f>IFERROR(IF(VLOOKUP($A670,mdf_lsdt9!$A:$BE, R$1, FALSE)=R670,0,1),2)</f>
        <v>2</v>
      </c>
      <c r="BE670" s="45">
        <f>IFERROR(IF(VLOOKUP($A670,mdf_lsdt9!$A:$BE, S$1, FALSE)=S670,0,1),2)</f>
        <v>2</v>
      </c>
      <c r="BF670" s="45">
        <f>IFERROR(IF(VLOOKUP($A670,mdf_lsdt9!$A:$BE, T$1, FALSE)=T670,0,1),2)</f>
        <v>2</v>
      </c>
      <c r="BG670" s="45">
        <f>IFERROR(IF(VLOOKUP($A670,mdf_lsdt9!$A:$BE, U$1, FALSE)=U670,0,1),2)</f>
        <v>2</v>
      </c>
      <c r="BH670" s="45">
        <f>IFERROR(IF(VLOOKUP($A670,mdf_lsdt9!$A:$BE, V$1, FALSE)=V670,0,1),2)</f>
        <v>2</v>
      </c>
      <c r="BI670" s="45">
        <f>IFERROR(IF(VLOOKUP($A670,mdf_lsdt9!$A:$BE, W$1, FALSE)=W670,0,1),2)</f>
        <v>2</v>
      </c>
      <c r="BJ670" s="45">
        <f>IFERROR(IF(VLOOKUP($A670,mdf_lsdt9!$A:$BE, X$1, FALSE)=X670,0,1),2)</f>
        <v>2</v>
      </c>
      <c r="BK670" s="45">
        <f>IFERROR(IF(VLOOKUP($A670,mdf_lsdt9!$A:$BE, Y$1, FALSE)=Y670,0,1),2)</f>
        <v>2</v>
      </c>
      <c r="BL670" s="45">
        <f>IFERROR(IF(VLOOKUP($A670,mdf_lsdt9!$A:$BE, Z$1, FALSE)=Z670,0,1),2)</f>
        <v>2</v>
      </c>
      <c r="BM670" s="45">
        <f>IFERROR(IF(VLOOKUP($A670,mdf_lsdt9!$A:$BE, AA$1, FALSE)=AA670,0,1),2)</f>
        <v>2</v>
      </c>
      <c r="BN670" s="45">
        <f>IFERROR(IF(VLOOKUP($A670,mdf_lsdt9!$A:$BE, AB$1, FALSE)=AB670,0,1),2)</f>
        <v>2</v>
      </c>
      <c r="BO670" s="45">
        <f>IFERROR(IF(VLOOKUP($A670,mdf_lsdt9!$A:$BE, AC$1, FALSE)=AC670,0,1),2)</f>
        <v>2</v>
      </c>
      <c r="BP670" s="45">
        <f>IFERROR(IF(VLOOKUP($A670,mdf_lsdt9!$A:$BE, AD$1, FALSE)=AD670,0,1),2)</f>
        <v>2</v>
      </c>
      <c r="BQ670" s="45">
        <f>IFERROR(IF(VLOOKUP($A670,mdf_lsdt9!$A:$BE, AE$1, FALSE)=AE670,0,1),2)</f>
        <v>2</v>
      </c>
      <c r="BR670" s="45">
        <f>IFERROR(IF(VLOOKUP($A670,mdf_lsdt9!$A:$BE, AF$1, FALSE)=AF670,0,1),2)</f>
        <v>2</v>
      </c>
      <c r="BS670" s="45">
        <f>IFERROR(IF(VLOOKUP($A670,mdf_lsdt9!$A:$BE, AG$1, FALSE)=AG670,0,1),2)</f>
        <v>2</v>
      </c>
      <c r="BT670" s="45">
        <f>IFERROR(IF(VLOOKUP($A670,mdf_lsdt9!$A:$BE, AH$1, FALSE)=AH670,0,1),2)</f>
        <v>2</v>
      </c>
      <c r="BU670" s="45">
        <f>IFERROR(IF(VLOOKUP($A670,mdf_lsdt9!$A:$BE, AI$1, FALSE)=AI670,0,1),2)</f>
        <v>2</v>
      </c>
      <c r="BV670" s="45">
        <f>IFERROR(IF(VLOOKUP($A670,mdf_lsdt9!$A:$BE, AJ$1, FALSE)=AJ670,0,1),2)</f>
        <v>2</v>
      </c>
      <c r="BW670" s="45">
        <f>IFERROR(IF(VLOOKUP($A670,mdf_lsdt9!$A:$BE, AK$1, FALSE)=AK670,0,1),2)</f>
        <v>2</v>
      </c>
      <c r="BX670" s="45">
        <f>IFERROR(IF(VLOOKUP($A670,mdf_lsdt9!$A:$BE, AL$1, FALSE)=AL670,0,1),2)</f>
        <v>2</v>
      </c>
      <c r="BY670" s="45">
        <f>IFERROR(IF(VLOOKUP($A670,mdf_lsdt9!$A:$BE, AM$1, FALSE)=AM670,0,1),2)</f>
        <v>2</v>
      </c>
      <c r="BZ670" s="45">
        <f>IFERROR(IF(VLOOKUP($A670,mdf_lsdt9!$A:$BE, AN$1, FALSE)=AN670,0,1),2)</f>
        <v>2</v>
      </c>
      <c r="CA670" s="45">
        <f>IFERROR(IF(VLOOKUP($A670,mdf_lsdt9!$A:$BE, AO$1, FALSE)=AO670,0,1),2)</f>
        <v>2</v>
      </c>
      <c r="CB670" s="45">
        <f>IFERROR(IF(VLOOKUP($A670,mdf_lsdt9!$A:$BE, AP$1, FALSE)=AP670,0,1),2)</f>
        <v>2</v>
      </c>
      <c r="CC670" s="45">
        <f>IFERROR(IF(VLOOKUP($A670,mdf_lsdt9!$A:$BE, AQ$1, FALSE)=AQ670,0,1),2)</f>
        <v>2</v>
      </c>
      <c r="CD670" s="45">
        <f>IFERROR(IF(VLOOKUP($A670,mdf_lsdt9!$A:$BE, AR$1, FALSE)=AR670,0,1),2)</f>
        <v>2</v>
      </c>
      <c r="CE670" s="45">
        <f>IFERROR(IF(VLOOKUP($A670,mdf_lsdt9!$A:$BE, AS$1, FALSE)=AS670,0,1),2)</f>
        <v>2</v>
      </c>
      <c r="CF670" s="45">
        <f>IFERROR(IF(VLOOKUP($A670,mdf_lsdt9!$A:$BE, AT$1, FALSE)=AT670,0,1),2)</f>
        <v>2</v>
      </c>
      <c r="CG670" s="45">
        <f>IFERROR(IF(VLOOKUP($A670,mdf_lsdt9!$A:$BE, AU$1, FALSE)=AU670,0,1),2)</f>
        <v>2</v>
      </c>
      <c r="CH670" s="45">
        <f>IFERROR(IF(VLOOKUP($A670,mdf_lsdt9!$A:$BE, AV$1, FALSE)=AV670,0,1),2)</f>
        <v>2</v>
      </c>
    </row>
    <row r="671" spans="1:86" x14ac:dyDescent="0.35">
      <c r="A671" s="45" t="str">
        <f t="shared" si="11"/>
        <v/>
      </c>
      <c r="AW671" s="45">
        <f>IFERROR(IF(VLOOKUP($A671,mdf_lsdt9!$A:$BE, K$1, FALSE)=K671,0,1),2)</f>
        <v>2</v>
      </c>
      <c r="AX671" s="45">
        <f>IFERROR(IF(VLOOKUP($A671,mdf_lsdt9!$A:$BE, L$1, FALSE)=L671,0,1),2)</f>
        <v>2</v>
      </c>
      <c r="AY671" s="45">
        <f>IFERROR(IF(VLOOKUP($A671,mdf_lsdt9!$A:$BE, M$1, FALSE)=M671,0,1),2)</f>
        <v>2</v>
      </c>
      <c r="AZ671" s="45">
        <f>IFERROR(IF(VLOOKUP($A671,mdf_lsdt9!$A:$BE, N$1, FALSE)=N671,0,1),2)</f>
        <v>2</v>
      </c>
      <c r="BA671" s="45">
        <f>IFERROR(IF(VLOOKUP($A671,mdf_lsdt9!$A:$BE, O$1, FALSE)=O671,0,1),2)</f>
        <v>2</v>
      </c>
      <c r="BB671" s="45">
        <f>IFERROR(IF(VLOOKUP($A671,mdf_lsdt9!$A:$BE, P$1, FALSE)=P671,0,1),2)</f>
        <v>2</v>
      </c>
      <c r="BC671" s="45">
        <f>IFERROR(IF(VLOOKUP($A671,mdf_lsdt9!$A:$BE, Q$1, FALSE)=Q671,0,1),2)</f>
        <v>2</v>
      </c>
      <c r="BD671" s="45">
        <f>IFERROR(IF(VLOOKUP($A671,mdf_lsdt9!$A:$BE, R$1, FALSE)=R671,0,1),2)</f>
        <v>2</v>
      </c>
      <c r="BE671" s="45">
        <f>IFERROR(IF(VLOOKUP($A671,mdf_lsdt9!$A:$BE, S$1, FALSE)=S671,0,1),2)</f>
        <v>2</v>
      </c>
      <c r="BF671" s="45">
        <f>IFERROR(IF(VLOOKUP($A671,mdf_lsdt9!$A:$BE, T$1, FALSE)=T671,0,1),2)</f>
        <v>2</v>
      </c>
      <c r="BG671" s="45">
        <f>IFERROR(IF(VLOOKUP($A671,mdf_lsdt9!$A:$BE, U$1, FALSE)=U671,0,1),2)</f>
        <v>2</v>
      </c>
      <c r="BH671" s="45">
        <f>IFERROR(IF(VLOOKUP($A671,mdf_lsdt9!$A:$BE, V$1, FALSE)=V671,0,1),2)</f>
        <v>2</v>
      </c>
      <c r="BI671" s="45">
        <f>IFERROR(IF(VLOOKUP($A671,mdf_lsdt9!$A:$BE, W$1, FALSE)=W671,0,1),2)</f>
        <v>2</v>
      </c>
      <c r="BJ671" s="45">
        <f>IFERROR(IF(VLOOKUP($A671,mdf_lsdt9!$A:$BE, X$1, FALSE)=X671,0,1),2)</f>
        <v>2</v>
      </c>
      <c r="BK671" s="45">
        <f>IFERROR(IF(VLOOKUP($A671,mdf_lsdt9!$A:$BE, Y$1, FALSE)=Y671,0,1),2)</f>
        <v>2</v>
      </c>
      <c r="BL671" s="45">
        <f>IFERROR(IF(VLOOKUP($A671,mdf_lsdt9!$A:$BE, Z$1, FALSE)=Z671,0,1),2)</f>
        <v>2</v>
      </c>
      <c r="BM671" s="45">
        <f>IFERROR(IF(VLOOKUP($A671,mdf_lsdt9!$A:$BE, AA$1, FALSE)=AA671,0,1),2)</f>
        <v>2</v>
      </c>
      <c r="BN671" s="45">
        <f>IFERROR(IF(VLOOKUP($A671,mdf_lsdt9!$A:$BE, AB$1, FALSE)=AB671,0,1),2)</f>
        <v>2</v>
      </c>
      <c r="BO671" s="45">
        <f>IFERROR(IF(VLOOKUP($A671,mdf_lsdt9!$A:$BE, AC$1, FALSE)=AC671,0,1),2)</f>
        <v>2</v>
      </c>
      <c r="BP671" s="45">
        <f>IFERROR(IF(VLOOKUP($A671,mdf_lsdt9!$A:$BE, AD$1, FALSE)=AD671,0,1),2)</f>
        <v>2</v>
      </c>
      <c r="BQ671" s="45">
        <f>IFERROR(IF(VLOOKUP($A671,mdf_lsdt9!$A:$BE, AE$1, FALSE)=AE671,0,1),2)</f>
        <v>2</v>
      </c>
      <c r="BR671" s="45">
        <f>IFERROR(IF(VLOOKUP($A671,mdf_lsdt9!$A:$BE, AF$1, FALSE)=AF671,0,1),2)</f>
        <v>2</v>
      </c>
      <c r="BS671" s="45">
        <f>IFERROR(IF(VLOOKUP($A671,mdf_lsdt9!$A:$BE, AG$1, FALSE)=AG671,0,1),2)</f>
        <v>2</v>
      </c>
      <c r="BT671" s="45">
        <f>IFERROR(IF(VLOOKUP($A671,mdf_lsdt9!$A:$BE, AH$1, FALSE)=AH671,0,1),2)</f>
        <v>2</v>
      </c>
      <c r="BU671" s="45">
        <f>IFERROR(IF(VLOOKUP($A671,mdf_lsdt9!$A:$BE, AI$1, FALSE)=AI671,0,1),2)</f>
        <v>2</v>
      </c>
      <c r="BV671" s="45">
        <f>IFERROR(IF(VLOOKUP($A671,mdf_lsdt9!$A:$BE, AJ$1, FALSE)=AJ671,0,1),2)</f>
        <v>2</v>
      </c>
      <c r="BW671" s="45">
        <f>IFERROR(IF(VLOOKUP($A671,mdf_lsdt9!$A:$BE, AK$1, FALSE)=AK671,0,1),2)</f>
        <v>2</v>
      </c>
      <c r="BX671" s="45">
        <f>IFERROR(IF(VLOOKUP($A671,mdf_lsdt9!$A:$BE, AL$1, FALSE)=AL671,0,1),2)</f>
        <v>2</v>
      </c>
      <c r="BY671" s="45">
        <f>IFERROR(IF(VLOOKUP($A671,mdf_lsdt9!$A:$BE, AM$1, FALSE)=AM671,0,1),2)</f>
        <v>2</v>
      </c>
      <c r="BZ671" s="45">
        <f>IFERROR(IF(VLOOKUP($A671,mdf_lsdt9!$A:$BE, AN$1, FALSE)=AN671,0,1),2)</f>
        <v>2</v>
      </c>
      <c r="CA671" s="45">
        <f>IFERROR(IF(VLOOKUP($A671,mdf_lsdt9!$A:$BE, AO$1, FALSE)=AO671,0,1),2)</f>
        <v>2</v>
      </c>
      <c r="CB671" s="45">
        <f>IFERROR(IF(VLOOKUP($A671,mdf_lsdt9!$A:$BE, AP$1, FALSE)=AP671,0,1),2)</f>
        <v>2</v>
      </c>
      <c r="CC671" s="45">
        <f>IFERROR(IF(VLOOKUP($A671,mdf_lsdt9!$A:$BE, AQ$1, FALSE)=AQ671,0,1),2)</f>
        <v>2</v>
      </c>
      <c r="CD671" s="45">
        <f>IFERROR(IF(VLOOKUP($A671,mdf_lsdt9!$A:$BE, AR$1, FALSE)=AR671,0,1),2)</f>
        <v>2</v>
      </c>
      <c r="CE671" s="45">
        <f>IFERROR(IF(VLOOKUP($A671,mdf_lsdt9!$A:$BE, AS$1, FALSE)=AS671,0,1),2)</f>
        <v>2</v>
      </c>
      <c r="CF671" s="45">
        <f>IFERROR(IF(VLOOKUP($A671,mdf_lsdt9!$A:$BE, AT$1, FALSE)=AT671,0,1),2)</f>
        <v>2</v>
      </c>
      <c r="CG671" s="45">
        <f>IFERROR(IF(VLOOKUP($A671,mdf_lsdt9!$A:$BE, AU$1, FALSE)=AU671,0,1),2)</f>
        <v>2</v>
      </c>
      <c r="CH671" s="45">
        <f>IFERROR(IF(VLOOKUP($A671,mdf_lsdt9!$A:$BE, AV$1, FALSE)=AV671,0,1),2)</f>
        <v>2</v>
      </c>
    </row>
    <row r="672" spans="1:86" x14ac:dyDescent="0.35">
      <c r="A672" s="45" t="str">
        <f t="shared" si="11"/>
        <v/>
      </c>
      <c r="AW672" s="45">
        <f>IFERROR(IF(VLOOKUP($A672,mdf_lsdt9!$A:$BE, K$1, FALSE)=K672,0,1),2)</f>
        <v>2</v>
      </c>
      <c r="AX672" s="45">
        <f>IFERROR(IF(VLOOKUP($A672,mdf_lsdt9!$A:$BE, L$1, FALSE)=L672,0,1),2)</f>
        <v>2</v>
      </c>
      <c r="AY672" s="45">
        <f>IFERROR(IF(VLOOKUP($A672,mdf_lsdt9!$A:$BE, M$1, FALSE)=M672,0,1),2)</f>
        <v>2</v>
      </c>
      <c r="AZ672" s="45">
        <f>IFERROR(IF(VLOOKUP($A672,mdf_lsdt9!$A:$BE, N$1, FALSE)=N672,0,1),2)</f>
        <v>2</v>
      </c>
      <c r="BA672" s="45">
        <f>IFERROR(IF(VLOOKUP($A672,mdf_lsdt9!$A:$BE, O$1, FALSE)=O672,0,1),2)</f>
        <v>2</v>
      </c>
      <c r="BB672" s="45">
        <f>IFERROR(IF(VLOOKUP($A672,mdf_lsdt9!$A:$BE, P$1, FALSE)=P672,0,1),2)</f>
        <v>2</v>
      </c>
      <c r="BC672" s="45">
        <f>IFERROR(IF(VLOOKUP($A672,mdf_lsdt9!$A:$BE, Q$1, FALSE)=Q672,0,1),2)</f>
        <v>2</v>
      </c>
      <c r="BD672" s="45">
        <f>IFERROR(IF(VLOOKUP($A672,mdf_lsdt9!$A:$BE, R$1, FALSE)=R672,0,1),2)</f>
        <v>2</v>
      </c>
      <c r="BE672" s="45">
        <f>IFERROR(IF(VLOOKUP($A672,mdf_lsdt9!$A:$BE, S$1, FALSE)=S672,0,1),2)</f>
        <v>2</v>
      </c>
      <c r="BF672" s="45">
        <f>IFERROR(IF(VLOOKUP($A672,mdf_lsdt9!$A:$BE, T$1, FALSE)=T672,0,1),2)</f>
        <v>2</v>
      </c>
      <c r="BG672" s="45">
        <f>IFERROR(IF(VLOOKUP($A672,mdf_lsdt9!$A:$BE, U$1, FALSE)=U672,0,1),2)</f>
        <v>2</v>
      </c>
      <c r="BH672" s="45">
        <f>IFERROR(IF(VLOOKUP($A672,mdf_lsdt9!$A:$BE, V$1, FALSE)=V672,0,1),2)</f>
        <v>2</v>
      </c>
      <c r="BI672" s="45">
        <f>IFERROR(IF(VLOOKUP($A672,mdf_lsdt9!$A:$BE, W$1, FALSE)=W672,0,1),2)</f>
        <v>2</v>
      </c>
      <c r="BJ672" s="45">
        <f>IFERROR(IF(VLOOKUP($A672,mdf_lsdt9!$A:$BE, X$1, FALSE)=X672,0,1),2)</f>
        <v>2</v>
      </c>
      <c r="BK672" s="45">
        <f>IFERROR(IF(VLOOKUP($A672,mdf_lsdt9!$A:$BE, Y$1, FALSE)=Y672,0,1),2)</f>
        <v>2</v>
      </c>
      <c r="BL672" s="45">
        <f>IFERROR(IF(VLOOKUP($A672,mdf_lsdt9!$A:$BE, Z$1, FALSE)=Z672,0,1),2)</f>
        <v>2</v>
      </c>
      <c r="BM672" s="45">
        <f>IFERROR(IF(VLOOKUP($A672,mdf_lsdt9!$A:$BE, AA$1, FALSE)=AA672,0,1),2)</f>
        <v>2</v>
      </c>
      <c r="BN672" s="45">
        <f>IFERROR(IF(VLOOKUP($A672,mdf_lsdt9!$A:$BE, AB$1, FALSE)=AB672,0,1),2)</f>
        <v>2</v>
      </c>
      <c r="BO672" s="45">
        <f>IFERROR(IF(VLOOKUP($A672,mdf_lsdt9!$A:$BE, AC$1, FALSE)=AC672,0,1),2)</f>
        <v>2</v>
      </c>
      <c r="BP672" s="45">
        <f>IFERROR(IF(VLOOKUP($A672,mdf_lsdt9!$A:$BE, AD$1, FALSE)=AD672,0,1),2)</f>
        <v>2</v>
      </c>
      <c r="BQ672" s="45">
        <f>IFERROR(IF(VLOOKUP($A672,mdf_lsdt9!$A:$BE, AE$1, FALSE)=AE672,0,1),2)</f>
        <v>2</v>
      </c>
      <c r="BR672" s="45">
        <f>IFERROR(IF(VLOOKUP($A672,mdf_lsdt9!$A:$BE, AF$1, FALSE)=AF672,0,1),2)</f>
        <v>2</v>
      </c>
      <c r="BS672" s="45">
        <f>IFERROR(IF(VLOOKUP($A672,mdf_lsdt9!$A:$BE, AG$1, FALSE)=AG672,0,1),2)</f>
        <v>2</v>
      </c>
      <c r="BT672" s="45">
        <f>IFERROR(IF(VLOOKUP($A672,mdf_lsdt9!$A:$BE, AH$1, FALSE)=AH672,0,1),2)</f>
        <v>2</v>
      </c>
      <c r="BU672" s="45">
        <f>IFERROR(IF(VLOOKUP($A672,mdf_lsdt9!$A:$BE, AI$1, FALSE)=AI672,0,1),2)</f>
        <v>2</v>
      </c>
      <c r="BV672" s="45">
        <f>IFERROR(IF(VLOOKUP($A672,mdf_lsdt9!$A:$BE, AJ$1, FALSE)=AJ672,0,1),2)</f>
        <v>2</v>
      </c>
      <c r="BW672" s="45">
        <f>IFERROR(IF(VLOOKUP($A672,mdf_lsdt9!$A:$BE, AK$1, FALSE)=AK672,0,1),2)</f>
        <v>2</v>
      </c>
      <c r="BX672" s="45">
        <f>IFERROR(IF(VLOOKUP($A672,mdf_lsdt9!$A:$BE, AL$1, FALSE)=AL672,0,1),2)</f>
        <v>2</v>
      </c>
      <c r="BY672" s="45">
        <f>IFERROR(IF(VLOOKUP($A672,mdf_lsdt9!$A:$BE, AM$1, FALSE)=AM672,0,1),2)</f>
        <v>2</v>
      </c>
      <c r="BZ672" s="45">
        <f>IFERROR(IF(VLOOKUP($A672,mdf_lsdt9!$A:$BE, AN$1, FALSE)=AN672,0,1),2)</f>
        <v>2</v>
      </c>
      <c r="CA672" s="45">
        <f>IFERROR(IF(VLOOKUP($A672,mdf_lsdt9!$A:$BE, AO$1, FALSE)=AO672,0,1),2)</f>
        <v>2</v>
      </c>
      <c r="CB672" s="45">
        <f>IFERROR(IF(VLOOKUP($A672,mdf_lsdt9!$A:$BE, AP$1, FALSE)=AP672,0,1),2)</f>
        <v>2</v>
      </c>
      <c r="CC672" s="45">
        <f>IFERROR(IF(VLOOKUP($A672,mdf_lsdt9!$A:$BE, AQ$1, FALSE)=AQ672,0,1),2)</f>
        <v>2</v>
      </c>
      <c r="CD672" s="45">
        <f>IFERROR(IF(VLOOKUP($A672,mdf_lsdt9!$A:$BE, AR$1, FALSE)=AR672,0,1),2)</f>
        <v>2</v>
      </c>
      <c r="CE672" s="45">
        <f>IFERROR(IF(VLOOKUP($A672,mdf_lsdt9!$A:$BE, AS$1, FALSE)=AS672,0,1),2)</f>
        <v>2</v>
      </c>
      <c r="CF672" s="45">
        <f>IFERROR(IF(VLOOKUP($A672,mdf_lsdt9!$A:$BE, AT$1, FALSE)=AT672,0,1),2)</f>
        <v>2</v>
      </c>
      <c r="CG672" s="45">
        <f>IFERROR(IF(VLOOKUP($A672,mdf_lsdt9!$A:$BE, AU$1, FALSE)=AU672,0,1),2)</f>
        <v>2</v>
      </c>
      <c r="CH672" s="45">
        <f>IFERROR(IF(VLOOKUP($A672,mdf_lsdt9!$A:$BE, AV$1, FALSE)=AV672,0,1),2)</f>
        <v>2</v>
      </c>
    </row>
    <row r="673" spans="1:86" x14ac:dyDescent="0.35">
      <c r="A673" s="45" t="str">
        <f t="shared" si="11"/>
        <v/>
      </c>
      <c r="AW673" s="45">
        <f>IFERROR(IF(VLOOKUP($A673,mdf_lsdt9!$A:$BE, K$1, FALSE)=K673,0,1),2)</f>
        <v>2</v>
      </c>
      <c r="AX673" s="45">
        <f>IFERROR(IF(VLOOKUP($A673,mdf_lsdt9!$A:$BE, L$1, FALSE)=L673,0,1),2)</f>
        <v>2</v>
      </c>
      <c r="AY673" s="45">
        <f>IFERROR(IF(VLOOKUP($A673,mdf_lsdt9!$A:$BE, M$1, FALSE)=M673,0,1),2)</f>
        <v>2</v>
      </c>
      <c r="AZ673" s="45">
        <f>IFERROR(IF(VLOOKUP($A673,mdf_lsdt9!$A:$BE, N$1, FALSE)=N673,0,1),2)</f>
        <v>2</v>
      </c>
      <c r="BA673" s="45">
        <f>IFERROR(IF(VLOOKUP($A673,mdf_lsdt9!$A:$BE, O$1, FALSE)=O673,0,1),2)</f>
        <v>2</v>
      </c>
      <c r="BB673" s="45">
        <f>IFERROR(IF(VLOOKUP($A673,mdf_lsdt9!$A:$BE, P$1, FALSE)=P673,0,1),2)</f>
        <v>2</v>
      </c>
      <c r="BC673" s="45">
        <f>IFERROR(IF(VLOOKUP($A673,mdf_lsdt9!$A:$BE, Q$1, FALSE)=Q673,0,1),2)</f>
        <v>2</v>
      </c>
      <c r="BD673" s="45">
        <f>IFERROR(IF(VLOOKUP($A673,mdf_lsdt9!$A:$BE, R$1, FALSE)=R673,0,1),2)</f>
        <v>2</v>
      </c>
      <c r="BE673" s="45">
        <f>IFERROR(IF(VLOOKUP($A673,mdf_lsdt9!$A:$BE, S$1, FALSE)=S673,0,1),2)</f>
        <v>2</v>
      </c>
      <c r="BF673" s="45">
        <f>IFERROR(IF(VLOOKUP($A673,mdf_lsdt9!$A:$BE, T$1, FALSE)=T673,0,1),2)</f>
        <v>2</v>
      </c>
      <c r="BG673" s="45">
        <f>IFERROR(IF(VLOOKUP($A673,mdf_lsdt9!$A:$BE, U$1, FALSE)=U673,0,1),2)</f>
        <v>2</v>
      </c>
      <c r="BH673" s="45">
        <f>IFERROR(IF(VLOOKUP($A673,mdf_lsdt9!$A:$BE, V$1, FALSE)=V673,0,1),2)</f>
        <v>2</v>
      </c>
      <c r="BI673" s="45">
        <f>IFERROR(IF(VLOOKUP($A673,mdf_lsdt9!$A:$BE, W$1, FALSE)=W673,0,1),2)</f>
        <v>2</v>
      </c>
      <c r="BJ673" s="45">
        <f>IFERROR(IF(VLOOKUP($A673,mdf_lsdt9!$A:$BE, X$1, FALSE)=X673,0,1),2)</f>
        <v>2</v>
      </c>
      <c r="BK673" s="45">
        <f>IFERROR(IF(VLOOKUP($A673,mdf_lsdt9!$A:$BE, Y$1, FALSE)=Y673,0,1),2)</f>
        <v>2</v>
      </c>
      <c r="BL673" s="45">
        <f>IFERROR(IF(VLOOKUP($A673,mdf_lsdt9!$A:$BE, Z$1, FALSE)=Z673,0,1),2)</f>
        <v>2</v>
      </c>
      <c r="BM673" s="45">
        <f>IFERROR(IF(VLOOKUP($A673,mdf_lsdt9!$A:$BE, AA$1, FALSE)=AA673,0,1),2)</f>
        <v>2</v>
      </c>
      <c r="BN673" s="45">
        <f>IFERROR(IF(VLOOKUP($A673,mdf_lsdt9!$A:$BE, AB$1, FALSE)=AB673,0,1),2)</f>
        <v>2</v>
      </c>
      <c r="BO673" s="45">
        <f>IFERROR(IF(VLOOKUP($A673,mdf_lsdt9!$A:$BE, AC$1, FALSE)=AC673,0,1),2)</f>
        <v>2</v>
      </c>
      <c r="BP673" s="45">
        <f>IFERROR(IF(VLOOKUP($A673,mdf_lsdt9!$A:$BE, AD$1, FALSE)=AD673,0,1),2)</f>
        <v>2</v>
      </c>
      <c r="BQ673" s="45">
        <f>IFERROR(IF(VLOOKUP($A673,mdf_lsdt9!$A:$BE, AE$1, FALSE)=AE673,0,1),2)</f>
        <v>2</v>
      </c>
      <c r="BR673" s="45">
        <f>IFERROR(IF(VLOOKUP($A673,mdf_lsdt9!$A:$BE, AF$1, FALSE)=AF673,0,1),2)</f>
        <v>2</v>
      </c>
      <c r="BS673" s="45">
        <f>IFERROR(IF(VLOOKUP($A673,mdf_lsdt9!$A:$BE, AG$1, FALSE)=AG673,0,1),2)</f>
        <v>2</v>
      </c>
      <c r="BT673" s="45">
        <f>IFERROR(IF(VLOOKUP($A673,mdf_lsdt9!$A:$BE, AH$1, FALSE)=AH673,0,1),2)</f>
        <v>2</v>
      </c>
      <c r="BU673" s="45">
        <f>IFERROR(IF(VLOOKUP($A673,mdf_lsdt9!$A:$BE, AI$1, FALSE)=AI673,0,1),2)</f>
        <v>2</v>
      </c>
      <c r="BV673" s="45">
        <f>IFERROR(IF(VLOOKUP($A673,mdf_lsdt9!$A:$BE, AJ$1, FALSE)=AJ673,0,1),2)</f>
        <v>2</v>
      </c>
      <c r="BW673" s="45">
        <f>IFERROR(IF(VLOOKUP($A673,mdf_lsdt9!$A:$BE, AK$1, FALSE)=AK673,0,1),2)</f>
        <v>2</v>
      </c>
      <c r="BX673" s="45">
        <f>IFERROR(IF(VLOOKUP($A673,mdf_lsdt9!$A:$BE, AL$1, FALSE)=AL673,0,1),2)</f>
        <v>2</v>
      </c>
      <c r="BY673" s="45">
        <f>IFERROR(IF(VLOOKUP($A673,mdf_lsdt9!$A:$BE, AM$1, FALSE)=AM673,0,1),2)</f>
        <v>2</v>
      </c>
      <c r="BZ673" s="45">
        <f>IFERROR(IF(VLOOKUP($A673,mdf_lsdt9!$A:$BE, AN$1, FALSE)=AN673,0,1),2)</f>
        <v>2</v>
      </c>
      <c r="CA673" s="45">
        <f>IFERROR(IF(VLOOKUP($A673,mdf_lsdt9!$A:$BE, AO$1, FALSE)=AO673,0,1),2)</f>
        <v>2</v>
      </c>
      <c r="CB673" s="45">
        <f>IFERROR(IF(VLOOKUP($A673,mdf_lsdt9!$A:$BE, AP$1, FALSE)=AP673,0,1),2)</f>
        <v>2</v>
      </c>
      <c r="CC673" s="45">
        <f>IFERROR(IF(VLOOKUP($A673,mdf_lsdt9!$A:$BE, AQ$1, FALSE)=AQ673,0,1),2)</f>
        <v>2</v>
      </c>
      <c r="CD673" s="45">
        <f>IFERROR(IF(VLOOKUP($A673,mdf_lsdt9!$A:$BE, AR$1, FALSE)=AR673,0,1),2)</f>
        <v>2</v>
      </c>
      <c r="CE673" s="45">
        <f>IFERROR(IF(VLOOKUP($A673,mdf_lsdt9!$A:$BE, AS$1, FALSE)=AS673,0,1),2)</f>
        <v>2</v>
      </c>
      <c r="CF673" s="45">
        <f>IFERROR(IF(VLOOKUP($A673,mdf_lsdt9!$A:$BE, AT$1, FALSE)=AT673,0,1),2)</f>
        <v>2</v>
      </c>
      <c r="CG673" s="45">
        <f>IFERROR(IF(VLOOKUP($A673,mdf_lsdt9!$A:$BE, AU$1, FALSE)=AU673,0,1),2)</f>
        <v>2</v>
      </c>
      <c r="CH673" s="45">
        <f>IFERROR(IF(VLOOKUP($A673,mdf_lsdt9!$A:$BE, AV$1, FALSE)=AV673,0,1),2)</f>
        <v>2</v>
      </c>
    </row>
    <row r="674" spans="1:86" x14ac:dyDescent="0.35">
      <c r="A674" s="45" t="str">
        <f t="shared" si="11"/>
        <v/>
      </c>
      <c r="AW674" s="45">
        <f>IFERROR(IF(VLOOKUP($A674,mdf_lsdt9!$A:$BE, K$1, FALSE)=K674,0,1),2)</f>
        <v>2</v>
      </c>
      <c r="AX674" s="45">
        <f>IFERROR(IF(VLOOKUP($A674,mdf_lsdt9!$A:$BE, L$1, FALSE)=L674,0,1),2)</f>
        <v>2</v>
      </c>
      <c r="AY674" s="45">
        <f>IFERROR(IF(VLOOKUP($A674,mdf_lsdt9!$A:$BE, M$1, FALSE)=M674,0,1),2)</f>
        <v>2</v>
      </c>
      <c r="AZ674" s="45">
        <f>IFERROR(IF(VLOOKUP($A674,mdf_lsdt9!$A:$BE, N$1, FALSE)=N674,0,1),2)</f>
        <v>2</v>
      </c>
      <c r="BA674" s="45">
        <f>IFERROR(IF(VLOOKUP($A674,mdf_lsdt9!$A:$BE, O$1, FALSE)=O674,0,1),2)</f>
        <v>2</v>
      </c>
      <c r="BB674" s="45">
        <f>IFERROR(IF(VLOOKUP($A674,mdf_lsdt9!$A:$BE, P$1, FALSE)=P674,0,1),2)</f>
        <v>2</v>
      </c>
      <c r="BC674" s="45">
        <f>IFERROR(IF(VLOOKUP($A674,mdf_lsdt9!$A:$BE, Q$1, FALSE)=Q674,0,1),2)</f>
        <v>2</v>
      </c>
      <c r="BD674" s="45">
        <f>IFERROR(IF(VLOOKUP($A674,mdf_lsdt9!$A:$BE, R$1, FALSE)=R674,0,1),2)</f>
        <v>2</v>
      </c>
      <c r="BE674" s="45">
        <f>IFERROR(IF(VLOOKUP($A674,mdf_lsdt9!$A:$BE, S$1, FALSE)=S674,0,1),2)</f>
        <v>2</v>
      </c>
      <c r="BF674" s="45">
        <f>IFERROR(IF(VLOOKUP($A674,mdf_lsdt9!$A:$BE, T$1, FALSE)=T674,0,1),2)</f>
        <v>2</v>
      </c>
      <c r="BG674" s="45">
        <f>IFERROR(IF(VLOOKUP($A674,mdf_lsdt9!$A:$BE, U$1, FALSE)=U674,0,1),2)</f>
        <v>2</v>
      </c>
      <c r="BH674" s="45">
        <f>IFERROR(IF(VLOOKUP($A674,mdf_lsdt9!$A:$BE, V$1, FALSE)=V674,0,1),2)</f>
        <v>2</v>
      </c>
      <c r="BI674" s="45">
        <f>IFERROR(IF(VLOOKUP($A674,mdf_lsdt9!$A:$BE, W$1, FALSE)=W674,0,1),2)</f>
        <v>2</v>
      </c>
      <c r="BJ674" s="45">
        <f>IFERROR(IF(VLOOKUP($A674,mdf_lsdt9!$A:$BE, X$1, FALSE)=X674,0,1),2)</f>
        <v>2</v>
      </c>
      <c r="BK674" s="45">
        <f>IFERROR(IF(VLOOKUP($A674,mdf_lsdt9!$A:$BE, Y$1, FALSE)=Y674,0,1),2)</f>
        <v>2</v>
      </c>
      <c r="BL674" s="45">
        <f>IFERROR(IF(VLOOKUP($A674,mdf_lsdt9!$A:$BE, Z$1, FALSE)=Z674,0,1),2)</f>
        <v>2</v>
      </c>
      <c r="BM674" s="45">
        <f>IFERROR(IF(VLOOKUP($A674,mdf_lsdt9!$A:$BE, AA$1, FALSE)=AA674,0,1),2)</f>
        <v>2</v>
      </c>
      <c r="BN674" s="45">
        <f>IFERROR(IF(VLOOKUP($A674,mdf_lsdt9!$A:$BE, AB$1, FALSE)=AB674,0,1),2)</f>
        <v>2</v>
      </c>
      <c r="BO674" s="45">
        <f>IFERROR(IF(VLOOKUP($A674,mdf_lsdt9!$A:$BE, AC$1, FALSE)=AC674,0,1),2)</f>
        <v>2</v>
      </c>
      <c r="BP674" s="45">
        <f>IFERROR(IF(VLOOKUP($A674,mdf_lsdt9!$A:$BE, AD$1, FALSE)=AD674,0,1),2)</f>
        <v>2</v>
      </c>
      <c r="BQ674" s="45">
        <f>IFERROR(IF(VLOOKUP($A674,mdf_lsdt9!$A:$BE, AE$1, FALSE)=AE674,0,1),2)</f>
        <v>2</v>
      </c>
      <c r="BR674" s="45">
        <f>IFERROR(IF(VLOOKUP($A674,mdf_lsdt9!$A:$BE, AF$1, FALSE)=AF674,0,1),2)</f>
        <v>2</v>
      </c>
      <c r="BS674" s="45">
        <f>IFERROR(IF(VLOOKUP($A674,mdf_lsdt9!$A:$BE, AG$1, FALSE)=AG674,0,1),2)</f>
        <v>2</v>
      </c>
      <c r="BT674" s="45">
        <f>IFERROR(IF(VLOOKUP($A674,mdf_lsdt9!$A:$BE, AH$1, FALSE)=AH674,0,1),2)</f>
        <v>2</v>
      </c>
      <c r="BU674" s="45">
        <f>IFERROR(IF(VLOOKUP($A674,mdf_lsdt9!$A:$BE, AI$1, FALSE)=AI674,0,1),2)</f>
        <v>2</v>
      </c>
      <c r="BV674" s="45">
        <f>IFERROR(IF(VLOOKUP($A674,mdf_lsdt9!$A:$BE, AJ$1, FALSE)=AJ674,0,1),2)</f>
        <v>2</v>
      </c>
      <c r="BW674" s="45">
        <f>IFERROR(IF(VLOOKUP($A674,mdf_lsdt9!$A:$BE, AK$1, FALSE)=AK674,0,1),2)</f>
        <v>2</v>
      </c>
      <c r="BX674" s="45">
        <f>IFERROR(IF(VLOOKUP($A674,mdf_lsdt9!$A:$BE, AL$1, FALSE)=AL674,0,1),2)</f>
        <v>2</v>
      </c>
      <c r="BY674" s="45">
        <f>IFERROR(IF(VLOOKUP($A674,mdf_lsdt9!$A:$BE, AM$1, FALSE)=AM674,0,1),2)</f>
        <v>2</v>
      </c>
      <c r="BZ674" s="45">
        <f>IFERROR(IF(VLOOKUP($A674,mdf_lsdt9!$A:$BE, AN$1, FALSE)=AN674,0,1),2)</f>
        <v>2</v>
      </c>
      <c r="CA674" s="45">
        <f>IFERROR(IF(VLOOKUP($A674,mdf_lsdt9!$A:$BE, AO$1, FALSE)=AO674,0,1),2)</f>
        <v>2</v>
      </c>
      <c r="CB674" s="45">
        <f>IFERROR(IF(VLOOKUP($A674,mdf_lsdt9!$A:$BE, AP$1, FALSE)=AP674,0,1),2)</f>
        <v>2</v>
      </c>
      <c r="CC674" s="45">
        <f>IFERROR(IF(VLOOKUP($A674,mdf_lsdt9!$A:$BE, AQ$1, FALSE)=AQ674,0,1),2)</f>
        <v>2</v>
      </c>
      <c r="CD674" s="45">
        <f>IFERROR(IF(VLOOKUP($A674,mdf_lsdt9!$A:$BE, AR$1, FALSE)=AR674,0,1),2)</f>
        <v>2</v>
      </c>
      <c r="CE674" s="45">
        <f>IFERROR(IF(VLOOKUP($A674,mdf_lsdt9!$A:$BE, AS$1, FALSE)=AS674,0,1),2)</f>
        <v>2</v>
      </c>
      <c r="CF674" s="45">
        <f>IFERROR(IF(VLOOKUP($A674,mdf_lsdt9!$A:$BE, AT$1, FALSE)=AT674,0,1),2)</f>
        <v>2</v>
      </c>
      <c r="CG674" s="45">
        <f>IFERROR(IF(VLOOKUP($A674,mdf_lsdt9!$A:$BE, AU$1, FALSE)=AU674,0,1),2)</f>
        <v>2</v>
      </c>
      <c r="CH674" s="45">
        <f>IFERROR(IF(VLOOKUP($A674,mdf_lsdt9!$A:$BE, AV$1, FALSE)=AV674,0,1),2)</f>
        <v>2</v>
      </c>
    </row>
    <row r="675" spans="1:86" x14ac:dyDescent="0.35">
      <c r="A675" s="45" t="str">
        <f t="shared" si="11"/>
        <v/>
      </c>
      <c r="AW675" s="45">
        <f>IFERROR(IF(VLOOKUP($A675,mdf_lsdt9!$A:$BE, K$1, FALSE)=K675,0,1),2)</f>
        <v>2</v>
      </c>
      <c r="AX675" s="45">
        <f>IFERROR(IF(VLOOKUP($A675,mdf_lsdt9!$A:$BE, L$1, FALSE)=L675,0,1),2)</f>
        <v>2</v>
      </c>
      <c r="AY675" s="45">
        <f>IFERROR(IF(VLOOKUP($A675,mdf_lsdt9!$A:$BE, M$1, FALSE)=M675,0,1),2)</f>
        <v>2</v>
      </c>
      <c r="AZ675" s="45">
        <f>IFERROR(IF(VLOOKUP($A675,mdf_lsdt9!$A:$BE, N$1, FALSE)=N675,0,1),2)</f>
        <v>2</v>
      </c>
      <c r="BA675" s="45">
        <f>IFERROR(IF(VLOOKUP($A675,mdf_lsdt9!$A:$BE, O$1, FALSE)=O675,0,1),2)</f>
        <v>2</v>
      </c>
      <c r="BB675" s="45">
        <f>IFERROR(IF(VLOOKUP($A675,mdf_lsdt9!$A:$BE, P$1, FALSE)=P675,0,1),2)</f>
        <v>2</v>
      </c>
      <c r="BC675" s="45">
        <f>IFERROR(IF(VLOOKUP($A675,mdf_lsdt9!$A:$BE, Q$1, FALSE)=Q675,0,1),2)</f>
        <v>2</v>
      </c>
      <c r="BD675" s="45">
        <f>IFERROR(IF(VLOOKUP($A675,mdf_lsdt9!$A:$BE, R$1, FALSE)=R675,0,1),2)</f>
        <v>2</v>
      </c>
      <c r="BE675" s="45">
        <f>IFERROR(IF(VLOOKUP($A675,mdf_lsdt9!$A:$BE, S$1, FALSE)=S675,0,1),2)</f>
        <v>2</v>
      </c>
      <c r="BF675" s="45">
        <f>IFERROR(IF(VLOOKUP($A675,mdf_lsdt9!$A:$BE, T$1, FALSE)=T675,0,1),2)</f>
        <v>2</v>
      </c>
      <c r="BG675" s="45">
        <f>IFERROR(IF(VLOOKUP($A675,mdf_lsdt9!$A:$BE, U$1, FALSE)=U675,0,1),2)</f>
        <v>2</v>
      </c>
      <c r="BH675" s="45">
        <f>IFERROR(IF(VLOOKUP($A675,mdf_lsdt9!$A:$BE, V$1, FALSE)=V675,0,1),2)</f>
        <v>2</v>
      </c>
      <c r="BI675" s="45">
        <f>IFERROR(IF(VLOOKUP($A675,mdf_lsdt9!$A:$BE, W$1, FALSE)=W675,0,1),2)</f>
        <v>2</v>
      </c>
      <c r="BJ675" s="45">
        <f>IFERROR(IF(VLOOKUP($A675,mdf_lsdt9!$A:$BE, X$1, FALSE)=X675,0,1),2)</f>
        <v>2</v>
      </c>
      <c r="BK675" s="45">
        <f>IFERROR(IF(VLOOKUP($A675,mdf_lsdt9!$A:$BE, Y$1, FALSE)=Y675,0,1),2)</f>
        <v>2</v>
      </c>
      <c r="BL675" s="45">
        <f>IFERROR(IF(VLOOKUP($A675,mdf_lsdt9!$A:$BE, Z$1, FALSE)=Z675,0,1),2)</f>
        <v>2</v>
      </c>
      <c r="BM675" s="45">
        <f>IFERROR(IF(VLOOKUP($A675,mdf_lsdt9!$A:$BE, AA$1, FALSE)=AA675,0,1),2)</f>
        <v>2</v>
      </c>
      <c r="BN675" s="45">
        <f>IFERROR(IF(VLOOKUP($A675,mdf_lsdt9!$A:$BE, AB$1, FALSE)=AB675,0,1),2)</f>
        <v>2</v>
      </c>
      <c r="BO675" s="45">
        <f>IFERROR(IF(VLOOKUP($A675,mdf_lsdt9!$A:$BE, AC$1, FALSE)=AC675,0,1),2)</f>
        <v>2</v>
      </c>
      <c r="BP675" s="45">
        <f>IFERROR(IF(VLOOKUP($A675,mdf_lsdt9!$A:$BE, AD$1, FALSE)=AD675,0,1),2)</f>
        <v>2</v>
      </c>
      <c r="BQ675" s="45">
        <f>IFERROR(IF(VLOOKUP($A675,mdf_lsdt9!$A:$BE, AE$1, FALSE)=AE675,0,1),2)</f>
        <v>2</v>
      </c>
      <c r="BR675" s="45">
        <f>IFERROR(IF(VLOOKUP($A675,mdf_lsdt9!$A:$BE, AF$1, FALSE)=AF675,0,1),2)</f>
        <v>2</v>
      </c>
      <c r="BS675" s="45">
        <f>IFERROR(IF(VLOOKUP($A675,mdf_lsdt9!$A:$BE, AG$1, FALSE)=AG675,0,1),2)</f>
        <v>2</v>
      </c>
      <c r="BT675" s="45">
        <f>IFERROR(IF(VLOOKUP($A675,mdf_lsdt9!$A:$BE, AH$1, FALSE)=AH675,0,1),2)</f>
        <v>2</v>
      </c>
      <c r="BU675" s="45">
        <f>IFERROR(IF(VLOOKUP($A675,mdf_lsdt9!$A:$BE, AI$1, FALSE)=AI675,0,1),2)</f>
        <v>2</v>
      </c>
      <c r="BV675" s="45">
        <f>IFERROR(IF(VLOOKUP($A675,mdf_lsdt9!$A:$BE, AJ$1, FALSE)=AJ675,0,1),2)</f>
        <v>2</v>
      </c>
      <c r="BW675" s="45">
        <f>IFERROR(IF(VLOOKUP($A675,mdf_lsdt9!$A:$BE, AK$1, FALSE)=AK675,0,1),2)</f>
        <v>2</v>
      </c>
      <c r="BX675" s="45">
        <f>IFERROR(IF(VLOOKUP($A675,mdf_lsdt9!$A:$BE, AL$1, FALSE)=AL675,0,1),2)</f>
        <v>2</v>
      </c>
      <c r="BY675" s="45">
        <f>IFERROR(IF(VLOOKUP($A675,mdf_lsdt9!$A:$BE, AM$1, FALSE)=AM675,0,1),2)</f>
        <v>2</v>
      </c>
      <c r="BZ675" s="45">
        <f>IFERROR(IF(VLOOKUP($A675,mdf_lsdt9!$A:$BE, AN$1, FALSE)=AN675,0,1),2)</f>
        <v>2</v>
      </c>
      <c r="CA675" s="45">
        <f>IFERROR(IF(VLOOKUP($A675,mdf_lsdt9!$A:$BE, AO$1, FALSE)=AO675,0,1),2)</f>
        <v>2</v>
      </c>
      <c r="CB675" s="45">
        <f>IFERROR(IF(VLOOKUP($A675,mdf_lsdt9!$A:$BE, AP$1, FALSE)=AP675,0,1),2)</f>
        <v>2</v>
      </c>
      <c r="CC675" s="45">
        <f>IFERROR(IF(VLOOKUP($A675,mdf_lsdt9!$A:$BE, AQ$1, FALSE)=AQ675,0,1),2)</f>
        <v>2</v>
      </c>
      <c r="CD675" s="45">
        <f>IFERROR(IF(VLOOKUP($A675,mdf_lsdt9!$A:$BE, AR$1, FALSE)=AR675,0,1),2)</f>
        <v>2</v>
      </c>
      <c r="CE675" s="45">
        <f>IFERROR(IF(VLOOKUP($A675,mdf_lsdt9!$A:$BE, AS$1, FALSE)=AS675,0,1),2)</f>
        <v>2</v>
      </c>
      <c r="CF675" s="45">
        <f>IFERROR(IF(VLOOKUP($A675,mdf_lsdt9!$A:$BE, AT$1, FALSE)=AT675,0,1),2)</f>
        <v>2</v>
      </c>
      <c r="CG675" s="45">
        <f>IFERROR(IF(VLOOKUP($A675,mdf_lsdt9!$A:$BE, AU$1, FALSE)=AU675,0,1),2)</f>
        <v>2</v>
      </c>
      <c r="CH675" s="45">
        <f>IFERROR(IF(VLOOKUP($A675,mdf_lsdt9!$A:$BE, AV$1, FALSE)=AV675,0,1),2)</f>
        <v>2</v>
      </c>
    </row>
    <row r="676" spans="1:86" x14ac:dyDescent="0.35">
      <c r="A676" s="45" t="str">
        <f t="shared" si="11"/>
        <v/>
      </c>
      <c r="AW676" s="45">
        <f>IFERROR(IF(VLOOKUP($A676,mdf_lsdt9!$A:$BE, K$1, FALSE)=K676,0,1),2)</f>
        <v>2</v>
      </c>
      <c r="AX676" s="45">
        <f>IFERROR(IF(VLOOKUP($A676,mdf_lsdt9!$A:$BE, L$1, FALSE)=L676,0,1),2)</f>
        <v>2</v>
      </c>
      <c r="AY676" s="45">
        <f>IFERROR(IF(VLOOKUP($A676,mdf_lsdt9!$A:$BE, M$1, FALSE)=M676,0,1),2)</f>
        <v>2</v>
      </c>
      <c r="AZ676" s="45">
        <f>IFERROR(IF(VLOOKUP($A676,mdf_lsdt9!$A:$BE, N$1, FALSE)=N676,0,1),2)</f>
        <v>2</v>
      </c>
      <c r="BA676" s="45">
        <f>IFERROR(IF(VLOOKUP($A676,mdf_lsdt9!$A:$BE, O$1, FALSE)=O676,0,1),2)</f>
        <v>2</v>
      </c>
      <c r="BB676" s="45">
        <f>IFERROR(IF(VLOOKUP($A676,mdf_lsdt9!$A:$BE, P$1, FALSE)=P676,0,1),2)</f>
        <v>2</v>
      </c>
      <c r="BC676" s="45">
        <f>IFERROR(IF(VLOOKUP($A676,mdf_lsdt9!$A:$BE, Q$1, FALSE)=Q676,0,1),2)</f>
        <v>2</v>
      </c>
      <c r="BD676" s="45">
        <f>IFERROR(IF(VLOOKUP($A676,mdf_lsdt9!$A:$BE, R$1, FALSE)=R676,0,1),2)</f>
        <v>2</v>
      </c>
      <c r="BE676" s="45">
        <f>IFERROR(IF(VLOOKUP($A676,mdf_lsdt9!$A:$BE, S$1, FALSE)=S676,0,1),2)</f>
        <v>2</v>
      </c>
      <c r="BF676" s="45">
        <f>IFERROR(IF(VLOOKUP($A676,mdf_lsdt9!$A:$BE, T$1, FALSE)=T676,0,1),2)</f>
        <v>2</v>
      </c>
      <c r="BG676" s="45">
        <f>IFERROR(IF(VLOOKUP($A676,mdf_lsdt9!$A:$BE, U$1, FALSE)=U676,0,1),2)</f>
        <v>2</v>
      </c>
      <c r="BH676" s="45">
        <f>IFERROR(IF(VLOOKUP($A676,mdf_lsdt9!$A:$BE, V$1, FALSE)=V676,0,1),2)</f>
        <v>2</v>
      </c>
      <c r="BI676" s="45">
        <f>IFERROR(IF(VLOOKUP($A676,mdf_lsdt9!$A:$BE, W$1, FALSE)=W676,0,1),2)</f>
        <v>2</v>
      </c>
      <c r="BJ676" s="45">
        <f>IFERROR(IF(VLOOKUP($A676,mdf_lsdt9!$A:$BE, X$1, FALSE)=X676,0,1),2)</f>
        <v>2</v>
      </c>
      <c r="BK676" s="45">
        <f>IFERROR(IF(VLOOKUP($A676,mdf_lsdt9!$A:$BE, Y$1, FALSE)=Y676,0,1),2)</f>
        <v>2</v>
      </c>
      <c r="BL676" s="45">
        <f>IFERROR(IF(VLOOKUP($A676,mdf_lsdt9!$A:$BE, Z$1, FALSE)=Z676,0,1),2)</f>
        <v>2</v>
      </c>
      <c r="BM676" s="45">
        <f>IFERROR(IF(VLOOKUP($A676,mdf_lsdt9!$A:$BE, AA$1, FALSE)=AA676,0,1),2)</f>
        <v>2</v>
      </c>
      <c r="BN676" s="45">
        <f>IFERROR(IF(VLOOKUP($A676,mdf_lsdt9!$A:$BE, AB$1, FALSE)=AB676,0,1),2)</f>
        <v>2</v>
      </c>
      <c r="BO676" s="45">
        <f>IFERROR(IF(VLOOKUP($A676,mdf_lsdt9!$A:$BE, AC$1, FALSE)=AC676,0,1),2)</f>
        <v>2</v>
      </c>
      <c r="BP676" s="45">
        <f>IFERROR(IF(VLOOKUP($A676,mdf_lsdt9!$A:$BE, AD$1, FALSE)=AD676,0,1),2)</f>
        <v>2</v>
      </c>
      <c r="BQ676" s="45">
        <f>IFERROR(IF(VLOOKUP($A676,mdf_lsdt9!$A:$BE, AE$1, FALSE)=AE676,0,1),2)</f>
        <v>2</v>
      </c>
      <c r="BR676" s="45">
        <f>IFERROR(IF(VLOOKUP($A676,mdf_lsdt9!$A:$BE, AF$1, FALSE)=AF676,0,1),2)</f>
        <v>2</v>
      </c>
      <c r="BS676" s="45">
        <f>IFERROR(IF(VLOOKUP($A676,mdf_lsdt9!$A:$BE, AG$1, FALSE)=AG676,0,1),2)</f>
        <v>2</v>
      </c>
      <c r="BT676" s="45">
        <f>IFERROR(IF(VLOOKUP($A676,mdf_lsdt9!$A:$BE, AH$1, FALSE)=AH676,0,1),2)</f>
        <v>2</v>
      </c>
      <c r="BU676" s="45">
        <f>IFERROR(IF(VLOOKUP($A676,mdf_lsdt9!$A:$BE, AI$1, FALSE)=AI676,0,1),2)</f>
        <v>2</v>
      </c>
      <c r="BV676" s="45">
        <f>IFERROR(IF(VLOOKUP($A676,mdf_lsdt9!$A:$BE, AJ$1, FALSE)=AJ676,0,1),2)</f>
        <v>2</v>
      </c>
      <c r="BW676" s="45">
        <f>IFERROR(IF(VLOOKUP($A676,mdf_lsdt9!$A:$BE, AK$1, FALSE)=AK676,0,1),2)</f>
        <v>2</v>
      </c>
      <c r="BX676" s="45">
        <f>IFERROR(IF(VLOOKUP($A676,mdf_lsdt9!$A:$BE, AL$1, FALSE)=AL676,0,1),2)</f>
        <v>2</v>
      </c>
      <c r="BY676" s="45">
        <f>IFERROR(IF(VLOOKUP($A676,mdf_lsdt9!$A:$BE, AM$1, FALSE)=AM676,0,1),2)</f>
        <v>2</v>
      </c>
      <c r="BZ676" s="45">
        <f>IFERROR(IF(VLOOKUP($A676,mdf_lsdt9!$A:$BE, AN$1, FALSE)=AN676,0,1),2)</f>
        <v>2</v>
      </c>
      <c r="CA676" s="45">
        <f>IFERROR(IF(VLOOKUP($A676,mdf_lsdt9!$A:$BE, AO$1, FALSE)=AO676,0,1),2)</f>
        <v>2</v>
      </c>
      <c r="CB676" s="45">
        <f>IFERROR(IF(VLOOKUP($A676,mdf_lsdt9!$A:$BE, AP$1, FALSE)=AP676,0,1),2)</f>
        <v>2</v>
      </c>
      <c r="CC676" s="45">
        <f>IFERROR(IF(VLOOKUP($A676,mdf_lsdt9!$A:$BE, AQ$1, FALSE)=AQ676,0,1),2)</f>
        <v>2</v>
      </c>
      <c r="CD676" s="45">
        <f>IFERROR(IF(VLOOKUP($A676,mdf_lsdt9!$A:$BE, AR$1, FALSE)=AR676,0,1),2)</f>
        <v>2</v>
      </c>
      <c r="CE676" s="45">
        <f>IFERROR(IF(VLOOKUP($A676,mdf_lsdt9!$A:$BE, AS$1, FALSE)=AS676,0,1),2)</f>
        <v>2</v>
      </c>
      <c r="CF676" s="45">
        <f>IFERROR(IF(VLOOKUP($A676,mdf_lsdt9!$A:$BE, AT$1, FALSE)=AT676,0,1),2)</f>
        <v>2</v>
      </c>
      <c r="CG676" s="45">
        <f>IFERROR(IF(VLOOKUP($A676,mdf_lsdt9!$A:$BE, AU$1, FALSE)=AU676,0,1),2)</f>
        <v>2</v>
      </c>
      <c r="CH676" s="45">
        <f>IFERROR(IF(VLOOKUP($A676,mdf_lsdt9!$A:$BE, AV$1, FALSE)=AV676,0,1),2)</f>
        <v>2</v>
      </c>
    </row>
    <row r="677" spans="1:86" x14ac:dyDescent="0.35">
      <c r="A677" s="45" t="str">
        <f t="shared" si="11"/>
        <v/>
      </c>
      <c r="AW677" s="45">
        <f>IFERROR(IF(VLOOKUP($A677,mdf_lsdt9!$A:$BE, K$1, FALSE)=K677,0,1),2)</f>
        <v>2</v>
      </c>
      <c r="AX677" s="45">
        <f>IFERROR(IF(VLOOKUP($A677,mdf_lsdt9!$A:$BE, L$1, FALSE)=L677,0,1),2)</f>
        <v>2</v>
      </c>
      <c r="AY677" s="45">
        <f>IFERROR(IF(VLOOKUP($A677,mdf_lsdt9!$A:$BE, M$1, FALSE)=M677,0,1),2)</f>
        <v>2</v>
      </c>
      <c r="AZ677" s="45">
        <f>IFERROR(IF(VLOOKUP($A677,mdf_lsdt9!$A:$BE, N$1, FALSE)=N677,0,1),2)</f>
        <v>2</v>
      </c>
      <c r="BA677" s="45">
        <f>IFERROR(IF(VLOOKUP($A677,mdf_lsdt9!$A:$BE, O$1, FALSE)=O677,0,1),2)</f>
        <v>2</v>
      </c>
      <c r="BB677" s="45">
        <f>IFERROR(IF(VLOOKUP($A677,mdf_lsdt9!$A:$BE, P$1, FALSE)=P677,0,1),2)</f>
        <v>2</v>
      </c>
      <c r="BC677" s="45">
        <f>IFERROR(IF(VLOOKUP($A677,mdf_lsdt9!$A:$BE, Q$1, FALSE)=Q677,0,1),2)</f>
        <v>2</v>
      </c>
      <c r="BD677" s="45">
        <f>IFERROR(IF(VLOOKUP($A677,mdf_lsdt9!$A:$BE, R$1, FALSE)=R677,0,1),2)</f>
        <v>2</v>
      </c>
      <c r="BE677" s="45">
        <f>IFERROR(IF(VLOOKUP($A677,mdf_lsdt9!$A:$BE, S$1, FALSE)=S677,0,1),2)</f>
        <v>2</v>
      </c>
      <c r="BF677" s="45">
        <f>IFERROR(IF(VLOOKUP($A677,mdf_lsdt9!$A:$BE, T$1, FALSE)=T677,0,1),2)</f>
        <v>2</v>
      </c>
      <c r="BG677" s="45">
        <f>IFERROR(IF(VLOOKUP($A677,mdf_lsdt9!$A:$BE, U$1, FALSE)=U677,0,1),2)</f>
        <v>2</v>
      </c>
      <c r="BH677" s="45">
        <f>IFERROR(IF(VLOOKUP($A677,mdf_lsdt9!$A:$BE, V$1, FALSE)=V677,0,1),2)</f>
        <v>2</v>
      </c>
      <c r="BI677" s="45">
        <f>IFERROR(IF(VLOOKUP($A677,mdf_lsdt9!$A:$BE, W$1, FALSE)=W677,0,1),2)</f>
        <v>2</v>
      </c>
      <c r="BJ677" s="45">
        <f>IFERROR(IF(VLOOKUP($A677,mdf_lsdt9!$A:$BE, X$1, FALSE)=X677,0,1),2)</f>
        <v>2</v>
      </c>
      <c r="BK677" s="45">
        <f>IFERROR(IF(VLOOKUP($A677,mdf_lsdt9!$A:$BE, Y$1, FALSE)=Y677,0,1),2)</f>
        <v>2</v>
      </c>
      <c r="BL677" s="45">
        <f>IFERROR(IF(VLOOKUP($A677,mdf_lsdt9!$A:$BE, Z$1, FALSE)=Z677,0,1),2)</f>
        <v>2</v>
      </c>
      <c r="BM677" s="45">
        <f>IFERROR(IF(VLOOKUP($A677,mdf_lsdt9!$A:$BE, AA$1, FALSE)=AA677,0,1),2)</f>
        <v>2</v>
      </c>
      <c r="BN677" s="45">
        <f>IFERROR(IF(VLOOKUP($A677,mdf_lsdt9!$A:$BE, AB$1, FALSE)=AB677,0,1),2)</f>
        <v>2</v>
      </c>
      <c r="BO677" s="45">
        <f>IFERROR(IF(VLOOKUP($A677,mdf_lsdt9!$A:$BE, AC$1, FALSE)=AC677,0,1),2)</f>
        <v>2</v>
      </c>
      <c r="BP677" s="45">
        <f>IFERROR(IF(VLOOKUP($A677,mdf_lsdt9!$A:$BE, AD$1, FALSE)=AD677,0,1),2)</f>
        <v>2</v>
      </c>
      <c r="BQ677" s="45">
        <f>IFERROR(IF(VLOOKUP($A677,mdf_lsdt9!$A:$BE, AE$1, FALSE)=AE677,0,1),2)</f>
        <v>2</v>
      </c>
      <c r="BR677" s="45">
        <f>IFERROR(IF(VLOOKUP($A677,mdf_lsdt9!$A:$BE, AF$1, FALSE)=AF677,0,1),2)</f>
        <v>2</v>
      </c>
      <c r="BS677" s="45">
        <f>IFERROR(IF(VLOOKUP($A677,mdf_lsdt9!$A:$BE, AG$1, FALSE)=AG677,0,1),2)</f>
        <v>2</v>
      </c>
      <c r="BT677" s="45">
        <f>IFERROR(IF(VLOOKUP($A677,mdf_lsdt9!$A:$BE, AH$1, FALSE)=AH677,0,1),2)</f>
        <v>2</v>
      </c>
      <c r="BU677" s="45">
        <f>IFERROR(IF(VLOOKUP($A677,mdf_lsdt9!$A:$BE, AI$1, FALSE)=AI677,0,1),2)</f>
        <v>2</v>
      </c>
      <c r="BV677" s="45">
        <f>IFERROR(IF(VLOOKUP($A677,mdf_lsdt9!$A:$BE, AJ$1, FALSE)=AJ677,0,1),2)</f>
        <v>2</v>
      </c>
      <c r="BW677" s="45">
        <f>IFERROR(IF(VLOOKUP($A677,mdf_lsdt9!$A:$BE, AK$1, FALSE)=AK677,0,1),2)</f>
        <v>2</v>
      </c>
      <c r="BX677" s="45">
        <f>IFERROR(IF(VLOOKUP($A677,mdf_lsdt9!$A:$BE, AL$1, FALSE)=AL677,0,1),2)</f>
        <v>2</v>
      </c>
      <c r="BY677" s="45">
        <f>IFERROR(IF(VLOOKUP($A677,mdf_lsdt9!$A:$BE, AM$1, FALSE)=AM677,0,1),2)</f>
        <v>2</v>
      </c>
      <c r="BZ677" s="45">
        <f>IFERROR(IF(VLOOKUP($A677,mdf_lsdt9!$A:$BE, AN$1, FALSE)=AN677,0,1),2)</f>
        <v>2</v>
      </c>
      <c r="CA677" s="45">
        <f>IFERROR(IF(VLOOKUP($A677,mdf_lsdt9!$A:$BE, AO$1, FALSE)=AO677,0,1),2)</f>
        <v>2</v>
      </c>
      <c r="CB677" s="45">
        <f>IFERROR(IF(VLOOKUP($A677,mdf_lsdt9!$A:$BE, AP$1, FALSE)=AP677,0,1),2)</f>
        <v>2</v>
      </c>
      <c r="CC677" s="45">
        <f>IFERROR(IF(VLOOKUP($A677,mdf_lsdt9!$A:$BE, AQ$1, FALSE)=AQ677,0,1),2)</f>
        <v>2</v>
      </c>
      <c r="CD677" s="45">
        <f>IFERROR(IF(VLOOKUP($A677,mdf_lsdt9!$A:$BE, AR$1, FALSE)=AR677,0,1),2)</f>
        <v>2</v>
      </c>
      <c r="CE677" s="45">
        <f>IFERROR(IF(VLOOKUP($A677,mdf_lsdt9!$A:$BE, AS$1, FALSE)=AS677,0,1),2)</f>
        <v>2</v>
      </c>
      <c r="CF677" s="45">
        <f>IFERROR(IF(VLOOKUP($A677,mdf_lsdt9!$A:$BE, AT$1, FALSE)=AT677,0,1),2)</f>
        <v>2</v>
      </c>
      <c r="CG677" s="45">
        <f>IFERROR(IF(VLOOKUP($A677,mdf_lsdt9!$A:$BE, AU$1, FALSE)=AU677,0,1),2)</f>
        <v>2</v>
      </c>
      <c r="CH677" s="45">
        <f>IFERROR(IF(VLOOKUP($A677,mdf_lsdt9!$A:$BE, AV$1, FALSE)=AV677,0,1),2)</f>
        <v>2</v>
      </c>
    </row>
    <row r="678" spans="1:86" x14ac:dyDescent="0.35">
      <c r="A678" s="45" t="str">
        <f t="shared" si="11"/>
        <v/>
      </c>
      <c r="AW678" s="45">
        <f>IFERROR(IF(VLOOKUP($A678,mdf_lsdt9!$A:$BE, K$1, FALSE)=K678,0,1),2)</f>
        <v>2</v>
      </c>
      <c r="AX678" s="45">
        <f>IFERROR(IF(VLOOKUP($A678,mdf_lsdt9!$A:$BE, L$1, FALSE)=L678,0,1),2)</f>
        <v>2</v>
      </c>
      <c r="AY678" s="45">
        <f>IFERROR(IF(VLOOKUP($A678,mdf_lsdt9!$A:$BE, M$1, FALSE)=M678,0,1),2)</f>
        <v>2</v>
      </c>
      <c r="AZ678" s="45">
        <f>IFERROR(IF(VLOOKUP($A678,mdf_lsdt9!$A:$BE, N$1, FALSE)=N678,0,1),2)</f>
        <v>2</v>
      </c>
      <c r="BA678" s="45">
        <f>IFERROR(IF(VLOOKUP($A678,mdf_lsdt9!$A:$BE, O$1, FALSE)=O678,0,1),2)</f>
        <v>2</v>
      </c>
      <c r="BB678" s="45">
        <f>IFERROR(IF(VLOOKUP($A678,mdf_lsdt9!$A:$BE, P$1, FALSE)=P678,0,1),2)</f>
        <v>2</v>
      </c>
      <c r="BC678" s="45">
        <f>IFERROR(IF(VLOOKUP($A678,mdf_lsdt9!$A:$BE, Q$1, FALSE)=Q678,0,1),2)</f>
        <v>2</v>
      </c>
      <c r="BD678" s="45">
        <f>IFERROR(IF(VLOOKUP($A678,mdf_lsdt9!$A:$BE, R$1, FALSE)=R678,0,1),2)</f>
        <v>2</v>
      </c>
      <c r="BE678" s="45">
        <f>IFERROR(IF(VLOOKUP($A678,mdf_lsdt9!$A:$BE, S$1, FALSE)=S678,0,1),2)</f>
        <v>2</v>
      </c>
      <c r="BF678" s="45">
        <f>IFERROR(IF(VLOOKUP($A678,mdf_lsdt9!$A:$BE, T$1, FALSE)=T678,0,1),2)</f>
        <v>2</v>
      </c>
      <c r="BG678" s="45">
        <f>IFERROR(IF(VLOOKUP($A678,mdf_lsdt9!$A:$BE, U$1, FALSE)=U678,0,1),2)</f>
        <v>2</v>
      </c>
      <c r="BH678" s="45">
        <f>IFERROR(IF(VLOOKUP($A678,mdf_lsdt9!$A:$BE, V$1, FALSE)=V678,0,1),2)</f>
        <v>2</v>
      </c>
      <c r="BI678" s="45">
        <f>IFERROR(IF(VLOOKUP($A678,mdf_lsdt9!$A:$BE, W$1, FALSE)=W678,0,1),2)</f>
        <v>2</v>
      </c>
      <c r="BJ678" s="45">
        <f>IFERROR(IF(VLOOKUP($A678,mdf_lsdt9!$A:$BE, X$1, FALSE)=X678,0,1),2)</f>
        <v>2</v>
      </c>
      <c r="BK678" s="45">
        <f>IFERROR(IF(VLOOKUP($A678,mdf_lsdt9!$A:$BE, Y$1, FALSE)=Y678,0,1),2)</f>
        <v>2</v>
      </c>
      <c r="BL678" s="45">
        <f>IFERROR(IF(VLOOKUP($A678,mdf_lsdt9!$A:$BE, Z$1, FALSE)=Z678,0,1),2)</f>
        <v>2</v>
      </c>
      <c r="BM678" s="45">
        <f>IFERROR(IF(VLOOKUP($A678,mdf_lsdt9!$A:$BE, AA$1, FALSE)=AA678,0,1),2)</f>
        <v>2</v>
      </c>
      <c r="BN678" s="45">
        <f>IFERROR(IF(VLOOKUP($A678,mdf_lsdt9!$A:$BE, AB$1, FALSE)=AB678,0,1),2)</f>
        <v>2</v>
      </c>
      <c r="BO678" s="45">
        <f>IFERROR(IF(VLOOKUP($A678,mdf_lsdt9!$A:$BE, AC$1, FALSE)=AC678,0,1),2)</f>
        <v>2</v>
      </c>
      <c r="BP678" s="45">
        <f>IFERROR(IF(VLOOKUP($A678,mdf_lsdt9!$A:$BE, AD$1, FALSE)=AD678,0,1),2)</f>
        <v>2</v>
      </c>
      <c r="BQ678" s="45">
        <f>IFERROR(IF(VLOOKUP($A678,mdf_lsdt9!$A:$BE, AE$1, FALSE)=AE678,0,1),2)</f>
        <v>2</v>
      </c>
      <c r="BR678" s="45">
        <f>IFERROR(IF(VLOOKUP($A678,mdf_lsdt9!$A:$BE, AF$1, FALSE)=AF678,0,1),2)</f>
        <v>2</v>
      </c>
      <c r="BS678" s="45">
        <f>IFERROR(IF(VLOOKUP($A678,mdf_lsdt9!$A:$BE, AG$1, FALSE)=AG678,0,1),2)</f>
        <v>2</v>
      </c>
      <c r="BT678" s="45">
        <f>IFERROR(IF(VLOOKUP($A678,mdf_lsdt9!$A:$BE, AH$1, FALSE)=AH678,0,1),2)</f>
        <v>2</v>
      </c>
      <c r="BU678" s="45">
        <f>IFERROR(IF(VLOOKUP($A678,mdf_lsdt9!$A:$BE, AI$1, FALSE)=AI678,0,1),2)</f>
        <v>2</v>
      </c>
      <c r="BV678" s="45">
        <f>IFERROR(IF(VLOOKUP($A678,mdf_lsdt9!$A:$BE, AJ$1, FALSE)=AJ678,0,1),2)</f>
        <v>2</v>
      </c>
      <c r="BW678" s="45">
        <f>IFERROR(IF(VLOOKUP($A678,mdf_lsdt9!$A:$BE, AK$1, FALSE)=AK678,0,1),2)</f>
        <v>2</v>
      </c>
      <c r="BX678" s="45">
        <f>IFERROR(IF(VLOOKUP($A678,mdf_lsdt9!$A:$BE, AL$1, FALSE)=AL678,0,1),2)</f>
        <v>2</v>
      </c>
      <c r="BY678" s="45">
        <f>IFERROR(IF(VLOOKUP($A678,mdf_lsdt9!$A:$BE, AM$1, FALSE)=AM678,0,1),2)</f>
        <v>2</v>
      </c>
      <c r="BZ678" s="45">
        <f>IFERROR(IF(VLOOKUP($A678,mdf_lsdt9!$A:$BE, AN$1, FALSE)=AN678,0,1),2)</f>
        <v>2</v>
      </c>
      <c r="CA678" s="45">
        <f>IFERROR(IF(VLOOKUP($A678,mdf_lsdt9!$A:$BE, AO$1, FALSE)=AO678,0,1),2)</f>
        <v>2</v>
      </c>
      <c r="CB678" s="45">
        <f>IFERROR(IF(VLOOKUP($A678,mdf_lsdt9!$A:$BE, AP$1, FALSE)=AP678,0,1),2)</f>
        <v>2</v>
      </c>
      <c r="CC678" s="45">
        <f>IFERROR(IF(VLOOKUP($A678,mdf_lsdt9!$A:$BE, AQ$1, FALSE)=AQ678,0,1),2)</f>
        <v>2</v>
      </c>
      <c r="CD678" s="45">
        <f>IFERROR(IF(VLOOKUP($A678,mdf_lsdt9!$A:$BE, AR$1, FALSE)=AR678,0,1),2)</f>
        <v>2</v>
      </c>
      <c r="CE678" s="45">
        <f>IFERROR(IF(VLOOKUP($A678,mdf_lsdt9!$A:$BE, AS$1, FALSE)=AS678,0,1),2)</f>
        <v>2</v>
      </c>
      <c r="CF678" s="45">
        <f>IFERROR(IF(VLOOKUP($A678,mdf_lsdt9!$A:$BE, AT$1, FALSE)=AT678,0,1),2)</f>
        <v>2</v>
      </c>
      <c r="CG678" s="45">
        <f>IFERROR(IF(VLOOKUP($A678,mdf_lsdt9!$A:$BE, AU$1, FALSE)=AU678,0,1),2)</f>
        <v>2</v>
      </c>
      <c r="CH678" s="45">
        <f>IFERROR(IF(VLOOKUP($A678,mdf_lsdt9!$A:$BE, AV$1, FALSE)=AV678,0,1),2)</f>
        <v>2</v>
      </c>
    </row>
    <row r="679" spans="1:86" x14ac:dyDescent="0.35">
      <c r="A679" s="45" t="str">
        <f t="shared" si="11"/>
        <v/>
      </c>
      <c r="AW679" s="45">
        <f>IFERROR(IF(VLOOKUP($A679,mdf_lsdt9!$A:$BE, K$1, FALSE)=K679,0,1),2)</f>
        <v>2</v>
      </c>
      <c r="AX679" s="45">
        <f>IFERROR(IF(VLOOKUP($A679,mdf_lsdt9!$A:$BE, L$1, FALSE)=L679,0,1),2)</f>
        <v>2</v>
      </c>
      <c r="AY679" s="45">
        <f>IFERROR(IF(VLOOKUP($A679,mdf_lsdt9!$A:$BE, M$1, FALSE)=M679,0,1),2)</f>
        <v>2</v>
      </c>
      <c r="AZ679" s="45">
        <f>IFERROR(IF(VLOOKUP($A679,mdf_lsdt9!$A:$BE, N$1, FALSE)=N679,0,1),2)</f>
        <v>2</v>
      </c>
      <c r="BA679" s="45">
        <f>IFERROR(IF(VLOOKUP($A679,mdf_lsdt9!$A:$BE, O$1, FALSE)=O679,0,1),2)</f>
        <v>2</v>
      </c>
      <c r="BB679" s="45">
        <f>IFERROR(IF(VLOOKUP($A679,mdf_lsdt9!$A:$BE, P$1, FALSE)=P679,0,1),2)</f>
        <v>2</v>
      </c>
      <c r="BC679" s="45">
        <f>IFERROR(IF(VLOOKUP($A679,mdf_lsdt9!$A:$BE, Q$1, FALSE)=Q679,0,1),2)</f>
        <v>2</v>
      </c>
      <c r="BD679" s="45">
        <f>IFERROR(IF(VLOOKUP($A679,mdf_lsdt9!$A:$BE, R$1, FALSE)=R679,0,1),2)</f>
        <v>2</v>
      </c>
      <c r="BE679" s="45">
        <f>IFERROR(IF(VLOOKUP($A679,mdf_lsdt9!$A:$BE, S$1, FALSE)=S679,0,1),2)</f>
        <v>2</v>
      </c>
      <c r="BF679" s="45">
        <f>IFERROR(IF(VLOOKUP($A679,mdf_lsdt9!$A:$BE, T$1, FALSE)=T679,0,1),2)</f>
        <v>2</v>
      </c>
      <c r="BG679" s="45">
        <f>IFERROR(IF(VLOOKUP($A679,mdf_lsdt9!$A:$BE, U$1, FALSE)=U679,0,1),2)</f>
        <v>2</v>
      </c>
      <c r="BH679" s="45">
        <f>IFERROR(IF(VLOOKUP($A679,mdf_lsdt9!$A:$BE, V$1, FALSE)=V679,0,1),2)</f>
        <v>2</v>
      </c>
      <c r="BI679" s="45">
        <f>IFERROR(IF(VLOOKUP($A679,mdf_lsdt9!$A:$BE, W$1, FALSE)=W679,0,1),2)</f>
        <v>2</v>
      </c>
      <c r="BJ679" s="45">
        <f>IFERROR(IF(VLOOKUP($A679,mdf_lsdt9!$A:$BE, X$1, FALSE)=X679,0,1),2)</f>
        <v>2</v>
      </c>
      <c r="BK679" s="45">
        <f>IFERROR(IF(VLOOKUP($A679,mdf_lsdt9!$A:$BE, Y$1, FALSE)=Y679,0,1),2)</f>
        <v>2</v>
      </c>
      <c r="BL679" s="45">
        <f>IFERROR(IF(VLOOKUP($A679,mdf_lsdt9!$A:$BE, Z$1, FALSE)=Z679,0,1),2)</f>
        <v>2</v>
      </c>
      <c r="BM679" s="45">
        <f>IFERROR(IF(VLOOKUP($A679,mdf_lsdt9!$A:$BE, AA$1, FALSE)=AA679,0,1),2)</f>
        <v>2</v>
      </c>
      <c r="BN679" s="45">
        <f>IFERROR(IF(VLOOKUP($A679,mdf_lsdt9!$A:$BE, AB$1, FALSE)=AB679,0,1),2)</f>
        <v>2</v>
      </c>
      <c r="BO679" s="45">
        <f>IFERROR(IF(VLOOKUP($A679,mdf_lsdt9!$A:$BE, AC$1, FALSE)=AC679,0,1),2)</f>
        <v>2</v>
      </c>
      <c r="BP679" s="45">
        <f>IFERROR(IF(VLOOKUP($A679,mdf_lsdt9!$A:$BE, AD$1, FALSE)=AD679,0,1),2)</f>
        <v>2</v>
      </c>
      <c r="BQ679" s="45">
        <f>IFERROR(IF(VLOOKUP($A679,mdf_lsdt9!$A:$BE, AE$1, FALSE)=AE679,0,1),2)</f>
        <v>2</v>
      </c>
      <c r="BR679" s="45">
        <f>IFERROR(IF(VLOOKUP($A679,mdf_lsdt9!$A:$BE, AF$1, FALSE)=AF679,0,1),2)</f>
        <v>2</v>
      </c>
      <c r="BS679" s="45">
        <f>IFERROR(IF(VLOOKUP($A679,mdf_lsdt9!$A:$BE, AG$1, FALSE)=AG679,0,1),2)</f>
        <v>2</v>
      </c>
      <c r="BT679" s="45">
        <f>IFERROR(IF(VLOOKUP($A679,mdf_lsdt9!$A:$BE, AH$1, FALSE)=AH679,0,1),2)</f>
        <v>2</v>
      </c>
      <c r="BU679" s="45">
        <f>IFERROR(IF(VLOOKUP($A679,mdf_lsdt9!$A:$BE, AI$1, FALSE)=AI679,0,1),2)</f>
        <v>2</v>
      </c>
      <c r="BV679" s="45">
        <f>IFERROR(IF(VLOOKUP($A679,mdf_lsdt9!$A:$BE, AJ$1, FALSE)=AJ679,0,1),2)</f>
        <v>2</v>
      </c>
      <c r="BW679" s="45">
        <f>IFERROR(IF(VLOOKUP($A679,mdf_lsdt9!$A:$BE, AK$1, FALSE)=AK679,0,1),2)</f>
        <v>2</v>
      </c>
      <c r="BX679" s="45">
        <f>IFERROR(IF(VLOOKUP($A679,mdf_lsdt9!$A:$BE, AL$1, FALSE)=AL679,0,1),2)</f>
        <v>2</v>
      </c>
      <c r="BY679" s="45">
        <f>IFERROR(IF(VLOOKUP($A679,mdf_lsdt9!$A:$BE, AM$1, FALSE)=AM679,0,1),2)</f>
        <v>2</v>
      </c>
      <c r="BZ679" s="45">
        <f>IFERROR(IF(VLOOKUP($A679,mdf_lsdt9!$A:$BE, AN$1, FALSE)=AN679,0,1),2)</f>
        <v>2</v>
      </c>
      <c r="CA679" s="45">
        <f>IFERROR(IF(VLOOKUP($A679,mdf_lsdt9!$A:$BE, AO$1, FALSE)=AO679,0,1),2)</f>
        <v>2</v>
      </c>
      <c r="CB679" s="45">
        <f>IFERROR(IF(VLOOKUP($A679,mdf_lsdt9!$A:$BE, AP$1, FALSE)=AP679,0,1),2)</f>
        <v>2</v>
      </c>
      <c r="CC679" s="45">
        <f>IFERROR(IF(VLOOKUP($A679,mdf_lsdt9!$A:$BE, AQ$1, FALSE)=AQ679,0,1),2)</f>
        <v>2</v>
      </c>
      <c r="CD679" s="45">
        <f>IFERROR(IF(VLOOKUP($A679,mdf_lsdt9!$A:$BE, AR$1, FALSE)=AR679,0,1),2)</f>
        <v>2</v>
      </c>
      <c r="CE679" s="45">
        <f>IFERROR(IF(VLOOKUP($A679,mdf_lsdt9!$A:$BE, AS$1, FALSE)=AS679,0,1),2)</f>
        <v>2</v>
      </c>
      <c r="CF679" s="45">
        <f>IFERROR(IF(VLOOKUP($A679,mdf_lsdt9!$A:$BE, AT$1, FALSE)=AT679,0,1),2)</f>
        <v>2</v>
      </c>
      <c r="CG679" s="45">
        <f>IFERROR(IF(VLOOKUP($A679,mdf_lsdt9!$A:$BE, AU$1, FALSE)=AU679,0,1),2)</f>
        <v>2</v>
      </c>
      <c r="CH679" s="45">
        <f>IFERROR(IF(VLOOKUP($A679,mdf_lsdt9!$A:$BE, AV$1, FALSE)=AV679,0,1),2)</f>
        <v>2</v>
      </c>
    </row>
    <row r="680" spans="1:86" x14ac:dyDescent="0.35">
      <c r="A680" s="45" t="str">
        <f t="shared" si="11"/>
        <v/>
      </c>
      <c r="AW680" s="45">
        <f>IFERROR(IF(VLOOKUP($A680,mdf_lsdt9!$A:$BE, K$1, FALSE)=K680,0,1),2)</f>
        <v>2</v>
      </c>
      <c r="AX680" s="45">
        <f>IFERROR(IF(VLOOKUP($A680,mdf_lsdt9!$A:$BE, L$1, FALSE)=L680,0,1),2)</f>
        <v>2</v>
      </c>
      <c r="AY680" s="45">
        <f>IFERROR(IF(VLOOKUP($A680,mdf_lsdt9!$A:$BE, M$1, FALSE)=M680,0,1),2)</f>
        <v>2</v>
      </c>
      <c r="AZ680" s="45">
        <f>IFERROR(IF(VLOOKUP($A680,mdf_lsdt9!$A:$BE, N$1, FALSE)=N680,0,1),2)</f>
        <v>2</v>
      </c>
      <c r="BA680" s="45">
        <f>IFERROR(IF(VLOOKUP($A680,mdf_lsdt9!$A:$BE, O$1, FALSE)=O680,0,1),2)</f>
        <v>2</v>
      </c>
      <c r="BB680" s="45">
        <f>IFERROR(IF(VLOOKUP($A680,mdf_lsdt9!$A:$BE, P$1, FALSE)=P680,0,1),2)</f>
        <v>2</v>
      </c>
      <c r="BC680" s="45">
        <f>IFERROR(IF(VLOOKUP($A680,mdf_lsdt9!$A:$BE, Q$1, FALSE)=Q680,0,1),2)</f>
        <v>2</v>
      </c>
      <c r="BD680" s="45">
        <f>IFERROR(IF(VLOOKUP($A680,mdf_lsdt9!$A:$BE, R$1, FALSE)=R680,0,1),2)</f>
        <v>2</v>
      </c>
      <c r="BE680" s="45">
        <f>IFERROR(IF(VLOOKUP($A680,mdf_lsdt9!$A:$BE, S$1, FALSE)=S680,0,1),2)</f>
        <v>2</v>
      </c>
      <c r="BF680" s="45">
        <f>IFERROR(IF(VLOOKUP($A680,mdf_lsdt9!$A:$BE, T$1, FALSE)=T680,0,1),2)</f>
        <v>2</v>
      </c>
      <c r="BG680" s="45">
        <f>IFERROR(IF(VLOOKUP($A680,mdf_lsdt9!$A:$BE, U$1, FALSE)=U680,0,1),2)</f>
        <v>2</v>
      </c>
      <c r="BH680" s="45">
        <f>IFERROR(IF(VLOOKUP($A680,mdf_lsdt9!$A:$BE, V$1, FALSE)=V680,0,1),2)</f>
        <v>2</v>
      </c>
      <c r="BI680" s="45">
        <f>IFERROR(IF(VLOOKUP($A680,mdf_lsdt9!$A:$BE, W$1, FALSE)=W680,0,1),2)</f>
        <v>2</v>
      </c>
      <c r="BJ680" s="45">
        <f>IFERROR(IF(VLOOKUP($A680,mdf_lsdt9!$A:$BE, X$1, FALSE)=X680,0,1),2)</f>
        <v>2</v>
      </c>
      <c r="BK680" s="45">
        <f>IFERROR(IF(VLOOKUP($A680,mdf_lsdt9!$A:$BE, Y$1, FALSE)=Y680,0,1),2)</f>
        <v>2</v>
      </c>
      <c r="BL680" s="45">
        <f>IFERROR(IF(VLOOKUP($A680,mdf_lsdt9!$A:$BE, Z$1, FALSE)=Z680,0,1),2)</f>
        <v>2</v>
      </c>
      <c r="BM680" s="45">
        <f>IFERROR(IF(VLOOKUP($A680,mdf_lsdt9!$A:$BE, AA$1, FALSE)=AA680,0,1),2)</f>
        <v>2</v>
      </c>
      <c r="BN680" s="45">
        <f>IFERROR(IF(VLOOKUP($A680,mdf_lsdt9!$A:$BE, AB$1, FALSE)=AB680,0,1),2)</f>
        <v>2</v>
      </c>
      <c r="BO680" s="45">
        <f>IFERROR(IF(VLOOKUP($A680,mdf_lsdt9!$A:$BE, AC$1, FALSE)=AC680,0,1),2)</f>
        <v>2</v>
      </c>
      <c r="BP680" s="45">
        <f>IFERROR(IF(VLOOKUP($A680,mdf_lsdt9!$A:$BE, AD$1, FALSE)=AD680,0,1),2)</f>
        <v>2</v>
      </c>
      <c r="BQ680" s="45">
        <f>IFERROR(IF(VLOOKUP($A680,mdf_lsdt9!$A:$BE, AE$1, FALSE)=AE680,0,1),2)</f>
        <v>2</v>
      </c>
      <c r="BR680" s="45">
        <f>IFERROR(IF(VLOOKUP($A680,mdf_lsdt9!$A:$BE, AF$1, FALSE)=AF680,0,1),2)</f>
        <v>2</v>
      </c>
      <c r="BS680" s="45">
        <f>IFERROR(IF(VLOOKUP($A680,mdf_lsdt9!$A:$BE, AG$1, FALSE)=AG680,0,1),2)</f>
        <v>2</v>
      </c>
      <c r="BT680" s="45">
        <f>IFERROR(IF(VLOOKUP($A680,mdf_lsdt9!$A:$BE, AH$1, FALSE)=AH680,0,1),2)</f>
        <v>2</v>
      </c>
      <c r="BU680" s="45">
        <f>IFERROR(IF(VLOOKUP($A680,mdf_lsdt9!$A:$BE, AI$1, FALSE)=AI680,0,1),2)</f>
        <v>2</v>
      </c>
      <c r="BV680" s="45">
        <f>IFERROR(IF(VLOOKUP($A680,mdf_lsdt9!$A:$BE, AJ$1, FALSE)=AJ680,0,1),2)</f>
        <v>2</v>
      </c>
      <c r="BW680" s="45">
        <f>IFERROR(IF(VLOOKUP($A680,mdf_lsdt9!$A:$BE, AK$1, FALSE)=AK680,0,1),2)</f>
        <v>2</v>
      </c>
      <c r="BX680" s="45">
        <f>IFERROR(IF(VLOOKUP($A680,mdf_lsdt9!$A:$BE, AL$1, FALSE)=AL680,0,1),2)</f>
        <v>2</v>
      </c>
      <c r="BY680" s="45">
        <f>IFERROR(IF(VLOOKUP($A680,mdf_lsdt9!$A:$BE, AM$1, FALSE)=AM680,0,1),2)</f>
        <v>2</v>
      </c>
      <c r="BZ680" s="45">
        <f>IFERROR(IF(VLOOKUP($A680,mdf_lsdt9!$A:$BE, AN$1, FALSE)=AN680,0,1),2)</f>
        <v>2</v>
      </c>
      <c r="CA680" s="45">
        <f>IFERROR(IF(VLOOKUP($A680,mdf_lsdt9!$A:$BE, AO$1, FALSE)=AO680,0,1),2)</f>
        <v>2</v>
      </c>
      <c r="CB680" s="45">
        <f>IFERROR(IF(VLOOKUP($A680,mdf_lsdt9!$A:$BE, AP$1, FALSE)=AP680,0,1),2)</f>
        <v>2</v>
      </c>
      <c r="CC680" s="45">
        <f>IFERROR(IF(VLOOKUP($A680,mdf_lsdt9!$A:$BE, AQ$1, FALSE)=AQ680,0,1),2)</f>
        <v>2</v>
      </c>
      <c r="CD680" s="45">
        <f>IFERROR(IF(VLOOKUP($A680,mdf_lsdt9!$A:$BE, AR$1, FALSE)=AR680,0,1),2)</f>
        <v>2</v>
      </c>
      <c r="CE680" s="45">
        <f>IFERROR(IF(VLOOKUP($A680,mdf_lsdt9!$A:$BE, AS$1, FALSE)=AS680,0,1),2)</f>
        <v>2</v>
      </c>
      <c r="CF680" s="45">
        <f>IFERROR(IF(VLOOKUP($A680,mdf_lsdt9!$A:$BE, AT$1, FALSE)=AT680,0,1),2)</f>
        <v>2</v>
      </c>
      <c r="CG680" s="45">
        <f>IFERROR(IF(VLOOKUP($A680,mdf_lsdt9!$A:$BE, AU$1, FALSE)=AU680,0,1),2)</f>
        <v>2</v>
      </c>
      <c r="CH680" s="45">
        <f>IFERROR(IF(VLOOKUP($A680,mdf_lsdt9!$A:$BE, AV$1, FALSE)=AV680,0,1),2)</f>
        <v>2</v>
      </c>
    </row>
    <row r="681" spans="1:86" x14ac:dyDescent="0.35">
      <c r="A681" s="45" t="str">
        <f t="shared" si="11"/>
        <v/>
      </c>
      <c r="AW681" s="45">
        <f>IFERROR(IF(VLOOKUP($A681,mdf_lsdt9!$A:$BE, K$1, FALSE)=K681,0,1),2)</f>
        <v>2</v>
      </c>
      <c r="AX681" s="45">
        <f>IFERROR(IF(VLOOKUP($A681,mdf_lsdt9!$A:$BE, L$1, FALSE)=L681,0,1),2)</f>
        <v>2</v>
      </c>
      <c r="AY681" s="45">
        <f>IFERROR(IF(VLOOKUP($A681,mdf_lsdt9!$A:$BE, M$1, FALSE)=M681,0,1),2)</f>
        <v>2</v>
      </c>
      <c r="AZ681" s="45">
        <f>IFERROR(IF(VLOOKUP($A681,mdf_lsdt9!$A:$BE, N$1, FALSE)=N681,0,1),2)</f>
        <v>2</v>
      </c>
      <c r="BA681" s="45">
        <f>IFERROR(IF(VLOOKUP($A681,mdf_lsdt9!$A:$BE, O$1, FALSE)=O681,0,1),2)</f>
        <v>2</v>
      </c>
      <c r="BB681" s="45">
        <f>IFERROR(IF(VLOOKUP($A681,mdf_lsdt9!$A:$BE, P$1, FALSE)=P681,0,1),2)</f>
        <v>2</v>
      </c>
      <c r="BC681" s="45">
        <f>IFERROR(IF(VLOOKUP($A681,mdf_lsdt9!$A:$BE, Q$1, FALSE)=Q681,0,1),2)</f>
        <v>2</v>
      </c>
      <c r="BD681" s="45">
        <f>IFERROR(IF(VLOOKUP($A681,mdf_lsdt9!$A:$BE, R$1, FALSE)=R681,0,1),2)</f>
        <v>2</v>
      </c>
      <c r="BE681" s="45">
        <f>IFERROR(IF(VLOOKUP($A681,mdf_lsdt9!$A:$BE, S$1, FALSE)=S681,0,1),2)</f>
        <v>2</v>
      </c>
      <c r="BF681" s="45">
        <f>IFERROR(IF(VLOOKUP($A681,mdf_lsdt9!$A:$BE, T$1, FALSE)=T681,0,1),2)</f>
        <v>2</v>
      </c>
      <c r="BG681" s="45">
        <f>IFERROR(IF(VLOOKUP($A681,mdf_lsdt9!$A:$BE, U$1, FALSE)=U681,0,1),2)</f>
        <v>2</v>
      </c>
      <c r="BH681" s="45">
        <f>IFERROR(IF(VLOOKUP($A681,mdf_lsdt9!$A:$BE, V$1, FALSE)=V681,0,1),2)</f>
        <v>2</v>
      </c>
      <c r="BI681" s="45">
        <f>IFERROR(IF(VLOOKUP($A681,mdf_lsdt9!$A:$BE, W$1, FALSE)=W681,0,1),2)</f>
        <v>2</v>
      </c>
      <c r="BJ681" s="45">
        <f>IFERROR(IF(VLOOKUP($A681,mdf_lsdt9!$A:$BE, X$1, FALSE)=X681,0,1),2)</f>
        <v>2</v>
      </c>
      <c r="BK681" s="45">
        <f>IFERROR(IF(VLOOKUP($A681,mdf_lsdt9!$A:$BE, Y$1, FALSE)=Y681,0,1),2)</f>
        <v>2</v>
      </c>
      <c r="BL681" s="45">
        <f>IFERROR(IF(VLOOKUP($A681,mdf_lsdt9!$A:$BE, Z$1, FALSE)=Z681,0,1),2)</f>
        <v>2</v>
      </c>
      <c r="BM681" s="45">
        <f>IFERROR(IF(VLOOKUP($A681,mdf_lsdt9!$A:$BE, AA$1, FALSE)=AA681,0,1),2)</f>
        <v>2</v>
      </c>
      <c r="BN681" s="45">
        <f>IFERROR(IF(VLOOKUP($A681,mdf_lsdt9!$A:$BE, AB$1, FALSE)=AB681,0,1),2)</f>
        <v>2</v>
      </c>
      <c r="BO681" s="45">
        <f>IFERROR(IF(VLOOKUP($A681,mdf_lsdt9!$A:$BE, AC$1, FALSE)=AC681,0,1),2)</f>
        <v>2</v>
      </c>
      <c r="BP681" s="45">
        <f>IFERROR(IF(VLOOKUP($A681,mdf_lsdt9!$A:$BE, AD$1, FALSE)=AD681,0,1),2)</f>
        <v>2</v>
      </c>
      <c r="BQ681" s="45">
        <f>IFERROR(IF(VLOOKUP($A681,mdf_lsdt9!$A:$BE, AE$1, FALSE)=AE681,0,1),2)</f>
        <v>2</v>
      </c>
      <c r="BR681" s="45">
        <f>IFERROR(IF(VLOOKUP($A681,mdf_lsdt9!$A:$BE, AF$1, FALSE)=AF681,0,1),2)</f>
        <v>2</v>
      </c>
      <c r="BS681" s="45">
        <f>IFERROR(IF(VLOOKUP($A681,mdf_lsdt9!$A:$BE, AG$1, FALSE)=AG681,0,1),2)</f>
        <v>2</v>
      </c>
      <c r="BT681" s="45">
        <f>IFERROR(IF(VLOOKUP($A681,mdf_lsdt9!$A:$BE, AH$1, FALSE)=AH681,0,1),2)</f>
        <v>2</v>
      </c>
      <c r="BU681" s="45">
        <f>IFERROR(IF(VLOOKUP($A681,mdf_lsdt9!$A:$BE, AI$1, FALSE)=AI681,0,1),2)</f>
        <v>2</v>
      </c>
      <c r="BV681" s="45">
        <f>IFERROR(IF(VLOOKUP($A681,mdf_lsdt9!$A:$BE, AJ$1, FALSE)=AJ681,0,1),2)</f>
        <v>2</v>
      </c>
      <c r="BW681" s="45">
        <f>IFERROR(IF(VLOOKUP($A681,mdf_lsdt9!$A:$BE, AK$1, FALSE)=AK681,0,1),2)</f>
        <v>2</v>
      </c>
      <c r="BX681" s="45">
        <f>IFERROR(IF(VLOOKUP($A681,mdf_lsdt9!$A:$BE, AL$1, FALSE)=AL681,0,1),2)</f>
        <v>2</v>
      </c>
      <c r="BY681" s="45">
        <f>IFERROR(IF(VLOOKUP($A681,mdf_lsdt9!$A:$BE, AM$1, FALSE)=AM681,0,1),2)</f>
        <v>2</v>
      </c>
      <c r="BZ681" s="45">
        <f>IFERROR(IF(VLOOKUP($A681,mdf_lsdt9!$A:$BE, AN$1, FALSE)=AN681,0,1),2)</f>
        <v>2</v>
      </c>
      <c r="CA681" s="45">
        <f>IFERROR(IF(VLOOKUP($A681,mdf_lsdt9!$A:$BE, AO$1, FALSE)=AO681,0,1),2)</f>
        <v>2</v>
      </c>
      <c r="CB681" s="45">
        <f>IFERROR(IF(VLOOKUP($A681,mdf_lsdt9!$A:$BE, AP$1, FALSE)=AP681,0,1),2)</f>
        <v>2</v>
      </c>
      <c r="CC681" s="45">
        <f>IFERROR(IF(VLOOKUP($A681,mdf_lsdt9!$A:$BE, AQ$1, FALSE)=AQ681,0,1),2)</f>
        <v>2</v>
      </c>
      <c r="CD681" s="45">
        <f>IFERROR(IF(VLOOKUP($A681,mdf_lsdt9!$A:$BE, AR$1, FALSE)=AR681,0,1),2)</f>
        <v>2</v>
      </c>
      <c r="CE681" s="45">
        <f>IFERROR(IF(VLOOKUP($A681,mdf_lsdt9!$A:$BE, AS$1, FALSE)=AS681,0,1),2)</f>
        <v>2</v>
      </c>
      <c r="CF681" s="45">
        <f>IFERROR(IF(VLOOKUP($A681,mdf_lsdt9!$A:$BE, AT$1, FALSE)=AT681,0,1),2)</f>
        <v>2</v>
      </c>
      <c r="CG681" s="45">
        <f>IFERROR(IF(VLOOKUP($A681,mdf_lsdt9!$A:$BE, AU$1, FALSE)=AU681,0,1),2)</f>
        <v>2</v>
      </c>
      <c r="CH681" s="45">
        <f>IFERROR(IF(VLOOKUP($A681,mdf_lsdt9!$A:$BE, AV$1, FALSE)=AV681,0,1),2)</f>
        <v>2</v>
      </c>
    </row>
    <row r="682" spans="1:86" x14ac:dyDescent="0.35">
      <c r="A682" s="45" t="str">
        <f t="shared" si="11"/>
        <v/>
      </c>
      <c r="AW682" s="45">
        <f>IFERROR(IF(VLOOKUP($A682,mdf_lsdt9!$A:$BE, K$1, FALSE)=K682,0,1),2)</f>
        <v>2</v>
      </c>
      <c r="AX682" s="45">
        <f>IFERROR(IF(VLOOKUP($A682,mdf_lsdt9!$A:$BE, L$1, FALSE)=L682,0,1),2)</f>
        <v>2</v>
      </c>
      <c r="AY682" s="45">
        <f>IFERROR(IF(VLOOKUP($A682,mdf_lsdt9!$A:$BE, M$1, FALSE)=M682,0,1),2)</f>
        <v>2</v>
      </c>
      <c r="AZ682" s="45">
        <f>IFERROR(IF(VLOOKUP($A682,mdf_lsdt9!$A:$BE, N$1, FALSE)=N682,0,1),2)</f>
        <v>2</v>
      </c>
      <c r="BA682" s="45">
        <f>IFERROR(IF(VLOOKUP($A682,mdf_lsdt9!$A:$BE, O$1, FALSE)=O682,0,1),2)</f>
        <v>2</v>
      </c>
      <c r="BB682" s="45">
        <f>IFERROR(IF(VLOOKUP($A682,mdf_lsdt9!$A:$BE, P$1, FALSE)=P682,0,1),2)</f>
        <v>2</v>
      </c>
      <c r="BC682" s="45">
        <f>IFERROR(IF(VLOOKUP($A682,mdf_lsdt9!$A:$BE, Q$1, FALSE)=Q682,0,1),2)</f>
        <v>2</v>
      </c>
      <c r="BD682" s="45">
        <f>IFERROR(IF(VLOOKUP($A682,mdf_lsdt9!$A:$BE, R$1, FALSE)=R682,0,1),2)</f>
        <v>2</v>
      </c>
      <c r="BE682" s="45">
        <f>IFERROR(IF(VLOOKUP($A682,mdf_lsdt9!$A:$BE, S$1, FALSE)=S682,0,1),2)</f>
        <v>2</v>
      </c>
      <c r="BF682" s="45">
        <f>IFERROR(IF(VLOOKUP($A682,mdf_lsdt9!$A:$BE, T$1, FALSE)=T682,0,1),2)</f>
        <v>2</v>
      </c>
      <c r="BG682" s="45">
        <f>IFERROR(IF(VLOOKUP($A682,mdf_lsdt9!$A:$BE, U$1, FALSE)=U682,0,1),2)</f>
        <v>2</v>
      </c>
      <c r="BH682" s="45">
        <f>IFERROR(IF(VLOOKUP($A682,mdf_lsdt9!$A:$BE, V$1, FALSE)=V682,0,1),2)</f>
        <v>2</v>
      </c>
      <c r="BI682" s="45">
        <f>IFERROR(IF(VLOOKUP($A682,mdf_lsdt9!$A:$BE, W$1, FALSE)=W682,0,1),2)</f>
        <v>2</v>
      </c>
      <c r="BJ682" s="45">
        <f>IFERROR(IF(VLOOKUP($A682,mdf_lsdt9!$A:$BE, X$1, FALSE)=X682,0,1),2)</f>
        <v>2</v>
      </c>
      <c r="BK682" s="45">
        <f>IFERROR(IF(VLOOKUP($A682,mdf_lsdt9!$A:$BE, Y$1, FALSE)=Y682,0,1),2)</f>
        <v>2</v>
      </c>
      <c r="BL682" s="45">
        <f>IFERROR(IF(VLOOKUP($A682,mdf_lsdt9!$A:$BE, Z$1, FALSE)=Z682,0,1),2)</f>
        <v>2</v>
      </c>
      <c r="BM682" s="45">
        <f>IFERROR(IF(VLOOKUP($A682,mdf_lsdt9!$A:$BE, AA$1, FALSE)=AA682,0,1),2)</f>
        <v>2</v>
      </c>
      <c r="BN682" s="45">
        <f>IFERROR(IF(VLOOKUP($A682,mdf_lsdt9!$A:$BE, AB$1, FALSE)=AB682,0,1),2)</f>
        <v>2</v>
      </c>
      <c r="BO682" s="45">
        <f>IFERROR(IF(VLOOKUP($A682,mdf_lsdt9!$A:$BE, AC$1, FALSE)=AC682,0,1),2)</f>
        <v>2</v>
      </c>
      <c r="BP682" s="45">
        <f>IFERROR(IF(VLOOKUP($A682,mdf_lsdt9!$A:$BE, AD$1, FALSE)=AD682,0,1),2)</f>
        <v>2</v>
      </c>
      <c r="BQ682" s="45">
        <f>IFERROR(IF(VLOOKUP($A682,mdf_lsdt9!$A:$BE, AE$1, FALSE)=AE682,0,1),2)</f>
        <v>2</v>
      </c>
      <c r="BR682" s="45">
        <f>IFERROR(IF(VLOOKUP($A682,mdf_lsdt9!$A:$BE, AF$1, FALSE)=AF682,0,1),2)</f>
        <v>2</v>
      </c>
      <c r="BS682" s="45">
        <f>IFERROR(IF(VLOOKUP($A682,mdf_lsdt9!$A:$BE, AG$1, FALSE)=AG682,0,1),2)</f>
        <v>2</v>
      </c>
      <c r="BT682" s="45">
        <f>IFERROR(IF(VLOOKUP($A682,mdf_lsdt9!$A:$BE, AH$1, FALSE)=AH682,0,1),2)</f>
        <v>2</v>
      </c>
      <c r="BU682" s="45">
        <f>IFERROR(IF(VLOOKUP($A682,mdf_lsdt9!$A:$BE, AI$1, FALSE)=AI682,0,1),2)</f>
        <v>2</v>
      </c>
      <c r="BV682" s="45">
        <f>IFERROR(IF(VLOOKUP($A682,mdf_lsdt9!$A:$BE, AJ$1, FALSE)=AJ682,0,1),2)</f>
        <v>2</v>
      </c>
      <c r="BW682" s="45">
        <f>IFERROR(IF(VLOOKUP($A682,mdf_lsdt9!$A:$BE, AK$1, FALSE)=AK682,0,1),2)</f>
        <v>2</v>
      </c>
      <c r="BX682" s="45">
        <f>IFERROR(IF(VLOOKUP($A682,mdf_lsdt9!$A:$BE, AL$1, FALSE)=AL682,0,1),2)</f>
        <v>2</v>
      </c>
      <c r="BY682" s="45">
        <f>IFERROR(IF(VLOOKUP($A682,mdf_lsdt9!$A:$BE, AM$1, FALSE)=AM682,0,1),2)</f>
        <v>2</v>
      </c>
      <c r="BZ682" s="45">
        <f>IFERROR(IF(VLOOKUP($A682,mdf_lsdt9!$A:$BE, AN$1, FALSE)=AN682,0,1),2)</f>
        <v>2</v>
      </c>
      <c r="CA682" s="45">
        <f>IFERROR(IF(VLOOKUP($A682,mdf_lsdt9!$A:$BE, AO$1, FALSE)=AO682,0,1),2)</f>
        <v>2</v>
      </c>
      <c r="CB682" s="45">
        <f>IFERROR(IF(VLOOKUP($A682,mdf_lsdt9!$A:$BE, AP$1, FALSE)=AP682,0,1),2)</f>
        <v>2</v>
      </c>
      <c r="CC682" s="45">
        <f>IFERROR(IF(VLOOKUP($A682,mdf_lsdt9!$A:$BE, AQ$1, FALSE)=AQ682,0,1),2)</f>
        <v>2</v>
      </c>
      <c r="CD682" s="45">
        <f>IFERROR(IF(VLOOKUP($A682,mdf_lsdt9!$A:$BE, AR$1, FALSE)=AR682,0,1),2)</f>
        <v>2</v>
      </c>
      <c r="CE682" s="45">
        <f>IFERROR(IF(VLOOKUP($A682,mdf_lsdt9!$A:$BE, AS$1, FALSE)=AS682,0,1),2)</f>
        <v>2</v>
      </c>
      <c r="CF682" s="45">
        <f>IFERROR(IF(VLOOKUP($A682,mdf_lsdt9!$A:$BE, AT$1, FALSE)=AT682,0,1),2)</f>
        <v>2</v>
      </c>
      <c r="CG682" s="45">
        <f>IFERROR(IF(VLOOKUP($A682,mdf_lsdt9!$A:$BE, AU$1, FALSE)=AU682,0,1),2)</f>
        <v>2</v>
      </c>
      <c r="CH682" s="45">
        <f>IFERROR(IF(VLOOKUP($A682,mdf_lsdt9!$A:$BE, AV$1, FALSE)=AV682,0,1),2)</f>
        <v>2</v>
      </c>
    </row>
    <row r="683" spans="1:86" x14ac:dyDescent="0.35">
      <c r="A683" s="45" t="str">
        <f t="shared" si="11"/>
        <v/>
      </c>
      <c r="AW683" s="45">
        <f>IFERROR(IF(VLOOKUP($A683,mdf_lsdt9!$A:$BE, K$1, FALSE)=K683,0,1),2)</f>
        <v>2</v>
      </c>
      <c r="AX683" s="45">
        <f>IFERROR(IF(VLOOKUP($A683,mdf_lsdt9!$A:$BE, L$1, FALSE)=L683,0,1),2)</f>
        <v>2</v>
      </c>
      <c r="AY683" s="45">
        <f>IFERROR(IF(VLOOKUP($A683,mdf_lsdt9!$A:$BE, M$1, FALSE)=M683,0,1),2)</f>
        <v>2</v>
      </c>
      <c r="AZ683" s="45">
        <f>IFERROR(IF(VLOOKUP($A683,mdf_lsdt9!$A:$BE, N$1, FALSE)=N683,0,1),2)</f>
        <v>2</v>
      </c>
      <c r="BA683" s="45">
        <f>IFERROR(IF(VLOOKUP($A683,mdf_lsdt9!$A:$BE, O$1, FALSE)=O683,0,1),2)</f>
        <v>2</v>
      </c>
      <c r="BB683" s="45">
        <f>IFERROR(IF(VLOOKUP($A683,mdf_lsdt9!$A:$BE, P$1, FALSE)=P683,0,1),2)</f>
        <v>2</v>
      </c>
      <c r="BC683" s="45">
        <f>IFERROR(IF(VLOOKUP($A683,mdf_lsdt9!$A:$BE, Q$1, FALSE)=Q683,0,1),2)</f>
        <v>2</v>
      </c>
      <c r="BD683" s="45">
        <f>IFERROR(IF(VLOOKUP($A683,mdf_lsdt9!$A:$BE, R$1, FALSE)=R683,0,1),2)</f>
        <v>2</v>
      </c>
      <c r="BE683" s="45">
        <f>IFERROR(IF(VLOOKUP($A683,mdf_lsdt9!$A:$BE, S$1, FALSE)=S683,0,1),2)</f>
        <v>2</v>
      </c>
      <c r="BF683" s="45">
        <f>IFERROR(IF(VLOOKUP($A683,mdf_lsdt9!$A:$BE, T$1, FALSE)=T683,0,1),2)</f>
        <v>2</v>
      </c>
      <c r="BG683" s="45">
        <f>IFERROR(IF(VLOOKUP($A683,mdf_lsdt9!$A:$BE, U$1, FALSE)=U683,0,1),2)</f>
        <v>2</v>
      </c>
      <c r="BH683" s="45">
        <f>IFERROR(IF(VLOOKUP($A683,mdf_lsdt9!$A:$BE, V$1, FALSE)=V683,0,1),2)</f>
        <v>2</v>
      </c>
      <c r="BI683" s="45">
        <f>IFERROR(IF(VLOOKUP($A683,mdf_lsdt9!$A:$BE, W$1, FALSE)=W683,0,1),2)</f>
        <v>2</v>
      </c>
      <c r="BJ683" s="45">
        <f>IFERROR(IF(VLOOKUP($A683,mdf_lsdt9!$A:$BE, X$1, FALSE)=X683,0,1),2)</f>
        <v>2</v>
      </c>
      <c r="BK683" s="45">
        <f>IFERROR(IF(VLOOKUP($A683,mdf_lsdt9!$A:$BE, Y$1, FALSE)=Y683,0,1),2)</f>
        <v>2</v>
      </c>
      <c r="BL683" s="45">
        <f>IFERROR(IF(VLOOKUP($A683,mdf_lsdt9!$A:$BE, Z$1, FALSE)=Z683,0,1),2)</f>
        <v>2</v>
      </c>
      <c r="BM683" s="45">
        <f>IFERROR(IF(VLOOKUP($A683,mdf_lsdt9!$A:$BE, AA$1, FALSE)=AA683,0,1),2)</f>
        <v>2</v>
      </c>
      <c r="BN683" s="45">
        <f>IFERROR(IF(VLOOKUP($A683,mdf_lsdt9!$A:$BE, AB$1, FALSE)=AB683,0,1),2)</f>
        <v>2</v>
      </c>
      <c r="BO683" s="45">
        <f>IFERROR(IF(VLOOKUP($A683,mdf_lsdt9!$A:$BE, AC$1, FALSE)=AC683,0,1),2)</f>
        <v>2</v>
      </c>
      <c r="BP683" s="45">
        <f>IFERROR(IF(VLOOKUP($A683,mdf_lsdt9!$A:$BE, AD$1, FALSE)=AD683,0,1),2)</f>
        <v>2</v>
      </c>
      <c r="BQ683" s="45">
        <f>IFERROR(IF(VLOOKUP($A683,mdf_lsdt9!$A:$BE, AE$1, FALSE)=AE683,0,1),2)</f>
        <v>2</v>
      </c>
      <c r="BR683" s="45">
        <f>IFERROR(IF(VLOOKUP($A683,mdf_lsdt9!$A:$BE, AF$1, FALSE)=AF683,0,1),2)</f>
        <v>2</v>
      </c>
      <c r="BS683" s="45">
        <f>IFERROR(IF(VLOOKUP($A683,mdf_lsdt9!$A:$BE, AG$1, FALSE)=AG683,0,1),2)</f>
        <v>2</v>
      </c>
      <c r="BT683" s="45">
        <f>IFERROR(IF(VLOOKUP($A683,mdf_lsdt9!$A:$BE, AH$1, FALSE)=AH683,0,1),2)</f>
        <v>2</v>
      </c>
      <c r="BU683" s="45">
        <f>IFERROR(IF(VLOOKUP($A683,mdf_lsdt9!$A:$BE, AI$1, FALSE)=AI683,0,1),2)</f>
        <v>2</v>
      </c>
      <c r="BV683" s="45">
        <f>IFERROR(IF(VLOOKUP($A683,mdf_lsdt9!$A:$BE, AJ$1, FALSE)=AJ683,0,1),2)</f>
        <v>2</v>
      </c>
      <c r="BW683" s="45">
        <f>IFERROR(IF(VLOOKUP($A683,mdf_lsdt9!$A:$BE, AK$1, FALSE)=AK683,0,1),2)</f>
        <v>2</v>
      </c>
      <c r="BX683" s="45">
        <f>IFERROR(IF(VLOOKUP($A683,mdf_lsdt9!$A:$BE, AL$1, FALSE)=AL683,0,1),2)</f>
        <v>2</v>
      </c>
      <c r="BY683" s="45">
        <f>IFERROR(IF(VLOOKUP($A683,mdf_lsdt9!$A:$BE, AM$1, FALSE)=AM683,0,1),2)</f>
        <v>2</v>
      </c>
      <c r="BZ683" s="45">
        <f>IFERROR(IF(VLOOKUP($A683,mdf_lsdt9!$A:$BE, AN$1, FALSE)=AN683,0,1),2)</f>
        <v>2</v>
      </c>
      <c r="CA683" s="45">
        <f>IFERROR(IF(VLOOKUP($A683,mdf_lsdt9!$A:$BE, AO$1, FALSE)=AO683,0,1),2)</f>
        <v>2</v>
      </c>
      <c r="CB683" s="45">
        <f>IFERROR(IF(VLOOKUP($A683,mdf_lsdt9!$A:$BE, AP$1, FALSE)=AP683,0,1),2)</f>
        <v>2</v>
      </c>
      <c r="CC683" s="45">
        <f>IFERROR(IF(VLOOKUP($A683,mdf_lsdt9!$A:$BE, AQ$1, FALSE)=AQ683,0,1),2)</f>
        <v>2</v>
      </c>
      <c r="CD683" s="45">
        <f>IFERROR(IF(VLOOKUP($A683,mdf_lsdt9!$A:$BE, AR$1, FALSE)=AR683,0,1),2)</f>
        <v>2</v>
      </c>
      <c r="CE683" s="45">
        <f>IFERROR(IF(VLOOKUP($A683,mdf_lsdt9!$A:$BE, AS$1, FALSE)=AS683,0,1),2)</f>
        <v>2</v>
      </c>
      <c r="CF683" s="45">
        <f>IFERROR(IF(VLOOKUP($A683,mdf_lsdt9!$A:$BE, AT$1, FALSE)=AT683,0,1),2)</f>
        <v>2</v>
      </c>
      <c r="CG683" s="45">
        <f>IFERROR(IF(VLOOKUP($A683,mdf_lsdt9!$A:$BE, AU$1, FALSE)=AU683,0,1),2)</f>
        <v>2</v>
      </c>
      <c r="CH683" s="45">
        <f>IFERROR(IF(VLOOKUP($A683,mdf_lsdt9!$A:$BE, AV$1, FALSE)=AV683,0,1),2)</f>
        <v>2</v>
      </c>
    </row>
    <row r="684" spans="1:86" x14ac:dyDescent="0.35">
      <c r="A684" s="45" t="str">
        <f t="shared" si="11"/>
        <v/>
      </c>
      <c r="AW684" s="45">
        <f>IFERROR(IF(VLOOKUP($A684,mdf_lsdt9!$A:$BE, K$1, FALSE)=K684,0,1),2)</f>
        <v>2</v>
      </c>
      <c r="AX684" s="45">
        <f>IFERROR(IF(VLOOKUP($A684,mdf_lsdt9!$A:$BE, L$1, FALSE)=L684,0,1),2)</f>
        <v>2</v>
      </c>
      <c r="AY684" s="45">
        <f>IFERROR(IF(VLOOKUP($A684,mdf_lsdt9!$A:$BE, M$1, FALSE)=M684,0,1),2)</f>
        <v>2</v>
      </c>
      <c r="AZ684" s="45">
        <f>IFERROR(IF(VLOOKUP($A684,mdf_lsdt9!$A:$BE, N$1, FALSE)=N684,0,1),2)</f>
        <v>2</v>
      </c>
      <c r="BA684" s="45">
        <f>IFERROR(IF(VLOOKUP($A684,mdf_lsdt9!$A:$BE, O$1, FALSE)=O684,0,1),2)</f>
        <v>2</v>
      </c>
      <c r="BB684" s="45">
        <f>IFERROR(IF(VLOOKUP($A684,mdf_lsdt9!$A:$BE, P$1, FALSE)=P684,0,1),2)</f>
        <v>2</v>
      </c>
      <c r="BC684" s="45">
        <f>IFERROR(IF(VLOOKUP($A684,mdf_lsdt9!$A:$BE, Q$1, FALSE)=Q684,0,1),2)</f>
        <v>2</v>
      </c>
      <c r="BD684" s="45">
        <f>IFERROR(IF(VLOOKUP($A684,mdf_lsdt9!$A:$BE, R$1, FALSE)=R684,0,1),2)</f>
        <v>2</v>
      </c>
      <c r="BE684" s="45">
        <f>IFERROR(IF(VLOOKUP($A684,mdf_lsdt9!$A:$BE, S$1, FALSE)=S684,0,1),2)</f>
        <v>2</v>
      </c>
      <c r="BF684" s="45">
        <f>IFERROR(IF(VLOOKUP($A684,mdf_lsdt9!$A:$BE, T$1, FALSE)=T684,0,1),2)</f>
        <v>2</v>
      </c>
      <c r="BG684" s="45">
        <f>IFERROR(IF(VLOOKUP($A684,mdf_lsdt9!$A:$BE, U$1, FALSE)=U684,0,1),2)</f>
        <v>2</v>
      </c>
      <c r="BH684" s="45">
        <f>IFERROR(IF(VLOOKUP($A684,mdf_lsdt9!$A:$BE, V$1, FALSE)=V684,0,1),2)</f>
        <v>2</v>
      </c>
      <c r="BI684" s="45">
        <f>IFERROR(IF(VLOOKUP($A684,mdf_lsdt9!$A:$BE, W$1, FALSE)=W684,0,1),2)</f>
        <v>2</v>
      </c>
      <c r="BJ684" s="45">
        <f>IFERROR(IF(VLOOKUP($A684,mdf_lsdt9!$A:$BE, X$1, FALSE)=X684,0,1),2)</f>
        <v>2</v>
      </c>
      <c r="BK684" s="45">
        <f>IFERROR(IF(VLOOKUP($A684,mdf_lsdt9!$A:$BE, Y$1, FALSE)=Y684,0,1),2)</f>
        <v>2</v>
      </c>
      <c r="BL684" s="45">
        <f>IFERROR(IF(VLOOKUP($A684,mdf_lsdt9!$A:$BE, Z$1, FALSE)=Z684,0,1),2)</f>
        <v>2</v>
      </c>
      <c r="BM684" s="45">
        <f>IFERROR(IF(VLOOKUP($A684,mdf_lsdt9!$A:$BE, AA$1, FALSE)=AA684,0,1),2)</f>
        <v>2</v>
      </c>
      <c r="BN684" s="45">
        <f>IFERROR(IF(VLOOKUP($A684,mdf_lsdt9!$A:$BE, AB$1, FALSE)=AB684,0,1),2)</f>
        <v>2</v>
      </c>
      <c r="BO684" s="45">
        <f>IFERROR(IF(VLOOKUP($A684,mdf_lsdt9!$A:$BE, AC$1, FALSE)=AC684,0,1),2)</f>
        <v>2</v>
      </c>
      <c r="BP684" s="45">
        <f>IFERROR(IF(VLOOKUP($A684,mdf_lsdt9!$A:$BE, AD$1, FALSE)=AD684,0,1),2)</f>
        <v>2</v>
      </c>
      <c r="BQ684" s="45">
        <f>IFERROR(IF(VLOOKUP($A684,mdf_lsdt9!$A:$BE, AE$1, FALSE)=AE684,0,1),2)</f>
        <v>2</v>
      </c>
      <c r="BR684" s="45">
        <f>IFERROR(IF(VLOOKUP($A684,mdf_lsdt9!$A:$BE, AF$1, FALSE)=AF684,0,1),2)</f>
        <v>2</v>
      </c>
      <c r="BS684" s="45">
        <f>IFERROR(IF(VLOOKUP($A684,mdf_lsdt9!$A:$BE, AG$1, FALSE)=AG684,0,1),2)</f>
        <v>2</v>
      </c>
      <c r="BT684" s="45">
        <f>IFERROR(IF(VLOOKUP($A684,mdf_lsdt9!$A:$BE, AH$1, FALSE)=AH684,0,1),2)</f>
        <v>2</v>
      </c>
      <c r="BU684" s="45">
        <f>IFERROR(IF(VLOOKUP($A684,mdf_lsdt9!$A:$BE, AI$1, FALSE)=AI684,0,1),2)</f>
        <v>2</v>
      </c>
      <c r="BV684" s="45">
        <f>IFERROR(IF(VLOOKUP($A684,mdf_lsdt9!$A:$BE, AJ$1, FALSE)=AJ684,0,1),2)</f>
        <v>2</v>
      </c>
      <c r="BW684" s="45">
        <f>IFERROR(IF(VLOOKUP($A684,mdf_lsdt9!$A:$BE, AK$1, FALSE)=AK684,0,1),2)</f>
        <v>2</v>
      </c>
      <c r="BX684" s="45">
        <f>IFERROR(IF(VLOOKUP($A684,mdf_lsdt9!$A:$BE, AL$1, FALSE)=AL684,0,1),2)</f>
        <v>2</v>
      </c>
      <c r="BY684" s="45">
        <f>IFERROR(IF(VLOOKUP($A684,mdf_lsdt9!$A:$BE, AM$1, FALSE)=AM684,0,1),2)</f>
        <v>2</v>
      </c>
      <c r="BZ684" s="45">
        <f>IFERROR(IF(VLOOKUP($A684,mdf_lsdt9!$A:$BE, AN$1, FALSE)=AN684,0,1),2)</f>
        <v>2</v>
      </c>
      <c r="CA684" s="45">
        <f>IFERROR(IF(VLOOKUP($A684,mdf_lsdt9!$A:$BE, AO$1, FALSE)=AO684,0,1),2)</f>
        <v>2</v>
      </c>
      <c r="CB684" s="45">
        <f>IFERROR(IF(VLOOKUP($A684,mdf_lsdt9!$A:$BE, AP$1, FALSE)=AP684,0,1),2)</f>
        <v>2</v>
      </c>
      <c r="CC684" s="45">
        <f>IFERROR(IF(VLOOKUP($A684,mdf_lsdt9!$A:$BE, AQ$1, FALSE)=AQ684,0,1),2)</f>
        <v>2</v>
      </c>
      <c r="CD684" s="45">
        <f>IFERROR(IF(VLOOKUP($A684,mdf_lsdt9!$A:$BE, AR$1, FALSE)=AR684,0,1),2)</f>
        <v>2</v>
      </c>
      <c r="CE684" s="45">
        <f>IFERROR(IF(VLOOKUP($A684,mdf_lsdt9!$A:$BE, AS$1, FALSE)=AS684,0,1),2)</f>
        <v>2</v>
      </c>
      <c r="CF684" s="45">
        <f>IFERROR(IF(VLOOKUP($A684,mdf_lsdt9!$A:$BE, AT$1, FALSE)=AT684,0,1),2)</f>
        <v>2</v>
      </c>
      <c r="CG684" s="45">
        <f>IFERROR(IF(VLOOKUP($A684,mdf_lsdt9!$A:$BE, AU$1, FALSE)=AU684,0,1),2)</f>
        <v>2</v>
      </c>
      <c r="CH684" s="45">
        <f>IFERROR(IF(VLOOKUP($A684,mdf_lsdt9!$A:$BE, AV$1, FALSE)=AV684,0,1),2)</f>
        <v>2</v>
      </c>
    </row>
    <row r="685" spans="1:86" x14ac:dyDescent="0.35">
      <c r="A685" s="45" t="str">
        <f t="shared" si="11"/>
        <v/>
      </c>
      <c r="AW685" s="45">
        <f>IFERROR(IF(VLOOKUP($A685,mdf_lsdt9!$A:$BE, K$1, FALSE)=K685,0,1),2)</f>
        <v>2</v>
      </c>
      <c r="AX685" s="45">
        <f>IFERROR(IF(VLOOKUP($A685,mdf_lsdt9!$A:$BE, L$1, FALSE)=L685,0,1),2)</f>
        <v>2</v>
      </c>
      <c r="AY685" s="45">
        <f>IFERROR(IF(VLOOKUP($A685,mdf_lsdt9!$A:$BE, M$1, FALSE)=M685,0,1),2)</f>
        <v>2</v>
      </c>
      <c r="AZ685" s="45">
        <f>IFERROR(IF(VLOOKUP($A685,mdf_lsdt9!$A:$BE, N$1, FALSE)=N685,0,1),2)</f>
        <v>2</v>
      </c>
      <c r="BA685" s="45">
        <f>IFERROR(IF(VLOOKUP($A685,mdf_lsdt9!$A:$BE, O$1, FALSE)=O685,0,1),2)</f>
        <v>2</v>
      </c>
      <c r="BB685" s="45">
        <f>IFERROR(IF(VLOOKUP($A685,mdf_lsdt9!$A:$BE, P$1, FALSE)=P685,0,1),2)</f>
        <v>2</v>
      </c>
      <c r="BC685" s="45">
        <f>IFERROR(IF(VLOOKUP($A685,mdf_lsdt9!$A:$BE, Q$1, FALSE)=Q685,0,1),2)</f>
        <v>2</v>
      </c>
      <c r="BD685" s="45">
        <f>IFERROR(IF(VLOOKUP($A685,mdf_lsdt9!$A:$BE, R$1, FALSE)=R685,0,1),2)</f>
        <v>2</v>
      </c>
      <c r="BE685" s="45">
        <f>IFERROR(IF(VLOOKUP($A685,mdf_lsdt9!$A:$BE, S$1, FALSE)=S685,0,1),2)</f>
        <v>2</v>
      </c>
      <c r="BF685" s="45">
        <f>IFERROR(IF(VLOOKUP($A685,mdf_lsdt9!$A:$BE, T$1, FALSE)=T685,0,1),2)</f>
        <v>2</v>
      </c>
      <c r="BG685" s="45">
        <f>IFERROR(IF(VLOOKUP($A685,mdf_lsdt9!$A:$BE, U$1, FALSE)=U685,0,1),2)</f>
        <v>2</v>
      </c>
      <c r="BH685" s="45">
        <f>IFERROR(IF(VLOOKUP($A685,mdf_lsdt9!$A:$BE, V$1, FALSE)=V685,0,1),2)</f>
        <v>2</v>
      </c>
      <c r="BI685" s="45">
        <f>IFERROR(IF(VLOOKUP($A685,mdf_lsdt9!$A:$BE, W$1, FALSE)=W685,0,1),2)</f>
        <v>2</v>
      </c>
      <c r="BJ685" s="45">
        <f>IFERROR(IF(VLOOKUP($A685,mdf_lsdt9!$A:$BE, X$1, FALSE)=X685,0,1),2)</f>
        <v>2</v>
      </c>
      <c r="BK685" s="45">
        <f>IFERROR(IF(VLOOKUP($A685,mdf_lsdt9!$A:$BE, Y$1, FALSE)=Y685,0,1),2)</f>
        <v>2</v>
      </c>
      <c r="BL685" s="45">
        <f>IFERROR(IF(VLOOKUP($A685,mdf_lsdt9!$A:$BE, Z$1, FALSE)=Z685,0,1),2)</f>
        <v>2</v>
      </c>
      <c r="BM685" s="45">
        <f>IFERROR(IF(VLOOKUP($A685,mdf_lsdt9!$A:$BE, AA$1, FALSE)=AA685,0,1),2)</f>
        <v>2</v>
      </c>
      <c r="BN685" s="45">
        <f>IFERROR(IF(VLOOKUP($A685,mdf_lsdt9!$A:$BE, AB$1, FALSE)=AB685,0,1),2)</f>
        <v>2</v>
      </c>
      <c r="BO685" s="45">
        <f>IFERROR(IF(VLOOKUP($A685,mdf_lsdt9!$A:$BE, AC$1, FALSE)=AC685,0,1),2)</f>
        <v>2</v>
      </c>
      <c r="BP685" s="45">
        <f>IFERROR(IF(VLOOKUP($A685,mdf_lsdt9!$A:$BE, AD$1, FALSE)=AD685,0,1),2)</f>
        <v>2</v>
      </c>
      <c r="BQ685" s="45">
        <f>IFERROR(IF(VLOOKUP($A685,mdf_lsdt9!$A:$BE, AE$1, FALSE)=AE685,0,1),2)</f>
        <v>2</v>
      </c>
      <c r="BR685" s="45">
        <f>IFERROR(IF(VLOOKUP($A685,mdf_lsdt9!$A:$BE, AF$1, FALSE)=AF685,0,1),2)</f>
        <v>2</v>
      </c>
      <c r="BS685" s="45">
        <f>IFERROR(IF(VLOOKUP($A685,mdf_lsdt9!$A:$BE, AG$1, FALSE)=AG685,0,1),2)</f>
        <v>2</v>
      </c>
      <c r="BT685" s="45">
        <f>IFERROR(IF(VLOOKUP($A685,mdf_lsdt9!$A:$BE, AH$1, FALSE)=AH685,0,1),2)</f>
        <v>2</v>
      </c>
      <c r="BU685" s="45">
        <f>IFERROR(IF(VLOOKUP($A685,mdf_lsdt9!$A:$BE, AI$1, FALSE)=AI685,0,1),2)</f>
        <v>2</v>
      </c>
      <c r="BV685" s="45">
        <f>IFERROR(IF(VLOOKUP($A685,mdf_lsdt9!$A:$BE, AJ$1, FALSE)=AJ685,0,1),2)</f>
        <v>2</v>
      </c>
      <c r="BW685" s="45">
        <f>IFERROR(IF(VLOOKUP($A685,mdf_lsdt9!$A:$BE, AK$1, FALSE)=AK685,0,1),2)</f>
        <v>2</v>
      </c>
      <c r="BX685" s="45">
        <f>IFERROR(IF(VLOOKUP($A685,mdf_lsdt9!$A:$BE, AL$1, FALSE)=AL685,0,1),2)</f>
        <v>2</v>
      </c>
      <c r="BY685" s="45">
        <f>IFERROR(IF(VLOOKUP($A685,mdf_lsdt9!$A:$BE, AM$1, FALSE)=AM685,0,1),2)</f>
        <v>2</v>
      </c>
      <c r="BZ685" s="45">
        <f>IFERROR(IF(VLOOKUP($A685,mdf_lsdt9!$A:$BE, AN$1, FALSE)=AN685,0,1),2)</f>
        <v>2</v>
      </c>
      <c r="CA685" s="45">
        <f>IFERROR(IF(VLOOKUP($A685,mdf_lsdt9!$A:$BE, AO$1, FALSE)=AO685,0,1),2)</f>
        <v>2</v>
      </c>
      <c r="CB685" s="45">
        <f>IFERROR(IF(VLOOKUP($A685,mdf_lsdt9!$A:$BE, AP$1, FALSE)=AP685,0,1),2)</f>
        <v>2</v>
      </c>
      <c r="CC685" s="45">
        <f>IFERROR(IF(VLOOKUP($A685,mdf_lsdt9!$A:$BE, AQ$1, FALSE)=AQ685,0,1),2)</f>
        <v>2</v>
      </c>
      <c r="CD685" s="45">
        <f>IFERROR(IF(VLOOKUP($A685,mdf_lsdt9!$A:$BE, AR$1, FALSE)=AR685,0,1),2)</f>
        <v>2</v>
      </c>
      <c r="CE685" s="45">
        <f>IFERROR(IF(VLOOKUP($A685,mdf_lsdt9!$A:$BE, AS$1, FALSE)=AS685,0,1),2)</f>
        <v>2</v>
      </c>
      <c r="CF685" s="45">
        <f>IFERROR(IF(VLOOKUP($A685,mdf_lsdt9!$A:$BE, AT$1, FALSE)=AT685,0,1),2)</f>
        <v>2</v>
      </c>
      <c r="CG685" s="45">
        <f>IFERROR(IF(VLOOKUP($A685,mdf_lsdt9!$A:$BE, AU$1, FALSE)=AU685,0,1),2)</f>
        <v>2</v>
      </c>
      <c r="CH685" s="45">
        <f>IFERROR(IF(VLOOKUP($A685,mdf_lsdt9!$A:$BE, AV$1, FALSE)=AV685,0,1),2)</f>
        <v>2</v>
      </c>
    </row>
    <row r="686" spans="1:86" x14ac:dyDescent="0.35">
      <c r="A686" s="45" t="str">
        <f t="shared" si="11"/>
        <v/>
      </c>
      <c r="AW686" s="45">
        <f>IFERROR(IF(VLOOKUP($A686,mdf_lsdt9!$A:$BE, K$1, FALSE)=K686,0,1),2)</f>
        <v>2</v>
      </c>
      <c r="AX686" s="45">
        <f>IFERROR(IF(VLOOKUP($A686,mdf_lsdt9!$A:$BE, L$1, FALSE)=L686,0,1),2)</f>
        <v>2</v>
      </c>
      <c r="AY686" s="45">
        <f>IFERROR(IF(VLOOKUP($A686,mdf_lsdt9!$A:$BE, M$1, FALSE)=M686,0,1),2)</f>
        <v>2</v>
      </c>
      <c r="AZ686" s="45">
        <f>IFERROR(IF(VLOOKUP($A686,mdf_lsdt9!$A:$BE, N$1, FALSE)=N686,0,1),2)</f>
        <v>2</v>
      </c>
      <c r="BA686" s="45">
        <f>IFERROR(IF(VLOOKUP($A686,mdf_lsdt9!$A:$BE, O$1, FALSE)=O686,0,1),2)</f>
        <v>2</v>
      </c>
      <c r="BB686" s="45">
        <f>IFERROR(IF(VLOOKUP($A686,mdf_lsdt9!$A:$BE, P$1, FALSE)=P686,0,1),2)</f>
        <v>2</v>
      </c>
      <c r="BC686" s="45">
        <f>IFERROR(IF(VLOOKUP($A686,mdf_lsdt9!$A:$BE, Q$1, FALSE)=Q686,0,1),2)</f>
        <v>2</v>
      </c>
      <c r="BD686" s="45">
        <f>IFERROR(IF(VLOOKUP($A686,mdf_lsdt9!$A:$BE, R$1, FALSE)=R686,0,1),2)</f>
        <v>2</v>
      </c>
      <c r="BE686" s="45">
        <f>IFERROR(IF(VLOOKUP($A686,mdf_lsdt9!$A:$BE, S$1, FALSE)=S686,0,1),2)</f>
        <v>2</v>
      </c>
      <c r="BF686" s="45">
        <f>IFERROR(IF(VLOOKUP($A686,mdf_lsdt9!$A:$BE, T$1, FALSE)=T686,0,1),2)</f>
        <v>2</v>
      </c>
      <c r="BG686" s="45">
        <f>IFERROR(IF(VLOOKUP($A686,mdf_lsdt9!$A:$BE, U$1, FALSE)=U686,0,1),2)</f>
        <v>2</v>
      </c>
      <c r="BH686" s="45">
        <f>IFERROR(IF(VLOOKUP($A686,mdf_lsdt9!$A:$BE, V$1, FALSE)=V686,0,1),2)</f>
        <v>2</v>
      </c>
      <c r="BI686" s="45">
        <f>IFERROR(IF(VLOOKUP($A686,mdf_lsdt9!$A:$BE, W$1, FALSE)=W686,0,1),2)</f>
        <v>2</v>
      </c>
      <c r="BJ686" s="45">
        <f>IFERROR(IF(VLOOKUP($A686,mdf_lsdt9!$A:$BE, X$1, FALSE)=X686,0,1),2)</f>
        <v>2</v>
      </c>
      <c r="BK686" s="45">
        <f>IFERROR(IF(VLOOKUP($A686,mdf_lsdt9!$A:$BE, Y$1, FALSE)=Y686,0,1),2)</f>
        <v>2</v>
      </c>
      <c r="BL686" s="45">
        <f>IFERROR(IF(VLOOKUP($A686,mdf_lsdt9!$A:$BE, Z$1, FALSE)=Z686,0,1),2)</f>
        <v>2</v>
      </c>
      <c r="BM686" s="45">
        <f>IFERROR(IF(VLOOKUP($A686,mdf_lsdt9!$A:$BE, AA$1, FALSE)=AA686,0,1),2)</f>
        <v>2</v>
      </c>
      <c r="BN686" s="45">
        <f>IFERROR(IF(VLOOKUP($A686,mdf_lsdt9!$A:$BE, AB$1, FALSE)=AB686,0,1),2)</f>
        <v>2</v>
      </c>
      <c r="BO686" s="45">
        <f>IFERROR(IF(VLOOKUP($A686,mdf_lsdt9!$A:$BE, AC$1, FALSE)=AC686,0,1),2)</f>
        <v>2</v>
      </c>
      <c r="BP686" s="45">
        <f>IFERROR(IF(VLOOKUP($A686,mdf_lsdt9!$A:$BE, AD$1, FALSE)=AD686,0,1),2)</f>
        <v>2</v>
      </c>
      <c r="BQ686" s="45">
        <f>IFERROR(IF(VLOOKUP($A686,mdf_lsdt9!$A:$BE, AE$1, FALSE)=AE686,0,1),2)</f>
        <v>2</v>
      </c>
      <c r="BR686" s="45">
        <f>IFERROR(IF(VLOOKUP($A686,mdf_lsdt9!$A:$BE, AF$1, FALSE)=AF686,0,1),2)</f>
        <v>2</v>
      </c>
      <c r="BS686" s="45">
        <f>IFERROR(IF(VLOOKUP($A686,mdf_lsdt9!$A:$BE, AG$1, FALSE)=AG686,0,1),2)</f>
        <v>2</v>
      </c>
      <c r="BT686" s="45">
        <f>IFERROR(IF(VLOOKUP($A686,mdf_lsdt9!$A:$BE, AH$1, FALSE)=AH686,0,1),2)</f>
        <v>2</v>
      </c>
      <c r="BU686" s="45">
        <f>IFERROR(IF(VLOOKUP($A686,mdf_lsdt9!$A:$BE, AI$1, FALSE)=AI686,0,1),2)</f>
        <v>2</v>
      </c>
      <c r="BV686" s="45">
        <f>IFERROR(IF(VLOOKUP($A686,mdf_lsdt9!$A:$BE, AJ$1, FALSE)=AJ686,0,1),2)</f>
        <v>2</v>
      </c>
      <c r="BW686" s="45">
        <f>IFERROR(IF(VLOOKUP($A686,mdf_lsdt9!$A:$BE, AK$1, FALSE)=AK686,0,1),2)</f>
        <v>2</v>
      </c>
      <c r="BX686" s="45">
        <f>IFERROR(IF(VLOOKUP($A686,mdf_lsdt9!$A:$BE, AL$1, FALSE)=AL686,0,1),2)</f>
        <v>2</v>
      </c>
      <c r="BY686" s="45">
        <f>IFERROR(IF(VLOOKUP($A686,mdf_lsdt9!$A:$BE, AM$1, FALSE)=AM686,0,1),2)</f>
        <v>2</v>
      </c>
      <c r="BZ686" s="45">
        <f>IFERROR(IF(VLOOKUP($A686,mdf_lsdt9!$A:$BE, AN$1, FALSE)=AN686,0,1),2)</f>
        <v>2</v>
      </c>
      <c r="CA686" s="45">
        <f>IFERROR(IF(VLOOKUP($A686,mdf_lsdt9!$A:$BE, AO$1, FALSE)=AO686,0,1),2)</f>
        <v>2</v>
      </c>
      <c r="CB686" s="45">
        <f>IFERROR(IF(VLOOKUP($A686,mdf_lsdt9!$A:$BE, AP$1, FALSE)=AP686,0,1),2)</f>
        <v>2</v>
      </c>
      <c r="CC686" s="45">
        <f>IFERROR(IF(VLOOKUP($A686,mdf_lsdt9!$A:$BE, AQ$1, FALSE)=AQ686,0,1),2)</f>
        <v>2</v>
      </c>
      <c r="CD686" s="45">
        <f>IFERROR(IF(VLOOKUP($A686,mdf_lsdt9!$A:$BE, AR$1, FALSE)=AR686,0,1),2)</f>
        <v>2</v>
      </c>
      <c r="CE686" s="45">
        <f>IFERROR(IF(VLOOKUP($A686,mdf_lsdt9!$A:$BE, AS$1, FALSE)=AS686,0,1),2)</f>
        <v>2</v>
      </c>
      <c r="CF686" s="45">
        <f>IFERROR(IF(VLOOKUP($A686,mdf_lsdt9!$A:$BE, AT$1, FALSE)=AT686,0,1),2)</f>
        <v>2</v>
      </c>
      <c r="CG686" s="45">
        <f>IFERROR(IF(VLOOKUP($A686,mdf_lsdt9!$A:$BE, AU$1, FALSE)=AU686,0,1),2)</f>
        <v>2</v>
      </c>
      <c r="CH686" s="45">
        <f>IFERROR(IF(VLOOKUP($A686,mdf_lsdt9!$A:$BE, AV$1, FALSE)=AV686,0,1),2)</f>
        <v>2</v>
      </c>
    </row>
    <row r="687" spans="1:86" x14ac:dyDescent="0.35">
      <c r="A687" s="45" t="str">
        <f t="shared" si="11"/>
        <v/>
      </c>
      <c r="AW687" s="45">
        <f>IFERROR(IF(VLOOKUP($A687,mdf_lsdt9!$A:$BE, K$1, FALSE)=K687,0,1),2)</f>
        <v>2</v>
      </c>
      <c r="AX687" s="45">
        <f>IFERROR(IF(VLOOKUP($A687,mdf_lsdt9!$A:$BE, L$1, FALSE)=L687,0,1),2)</f>
        <v>2</v>
      </c>
      <c r="AY687" s="45">
        <f>IFERROR(IF(VLOOKUP($A687,mdf_lsdt9!$A:$BE, M$1, FALSE)=M687,0,1),2)</f>
        <v>2</v>
      </c>
      <c r="AZ687" s="45">
        <f>IFERROR(IF(VLOOKUP($A687,mdf_lsdt9!$A:$BE, N$1, FALSE)=N687,0,1),2)</f>
        <v>2</v>
      </c>
      <c r="BA687" s="45">
        <f>IFERROR(IF(VLOOKUP($A687,mdf_lsdt9!$A:$BE, O$1, FALSE)=O687,0,1),2)</f>
        <v>2</v>
      </c>
      <c r="BB687" s="45">
        <f>IFERROR(IF(VLOOKUP($A687,mdf_lsdt9!$A:$BE, P$1, FALSE)=P687,0,1),2)</f>
        <v>2</v>
      </c>
      <c r="BC687" s="45">
        <f>IFERROR(IF(VLOOKUP($A687,mdf_lsdt9!$A:$BE, Q$1, FALSE)=Q687,0,1),2)</f>
        <v>2</v>
      </c>
      <c r="BD687" s="45">
        <f>IFERROR(IF(VLOOKUP($A687,mdf_lsdt9!$A:$BE, R$1, FALSE)=R687,0,1),2)</f>
        <v>2</v>
      </c>
      <c r="BE687" s="45">
        <f>IFERROR(IF(VLOOKUP($A687,mdf_lsdt9!$A:$BE, S$1, FALSE)=S687,0,1),2)</f>
        <v>2</v>
      </c>
      <c r="BF687" s="45">
        <f>IFERROR(IF(VLOOKUP($A687,mdf_lsdt9!$A:$BE, T$1, FALSE)=T687,0,1),2)</f>
        <v>2</v>
      </c>
      <c r="BG687" s="45">
        <f>IFERROR(IF(VLOOKUP($A687,mdf_lsdt9!$A:$BE, U$1, FALSE)=U687,0,1),2)</f>
        <v>2</v>
      </c>
      <c r="BH687" s="45">
        <f>IFERROR(IF(VLOOKUP($A687,mdf_lsdt9!$A:$BE, V$1, FALSE)=V687,0,1),2)</f>
        <v>2</v>
      </c>
      <c r="BI687" s="45">
        <f>IFERROR(IF(VLOOKUP($A687,mdf_lsdt9!$A:$BE, W$1, FALSE)=W687,0,1),2)</f>
        <v>2</v>
      </c>
      <c r="BJ687" s="45">
        <f>IFERROR(IF(VLOOKUP($A687,mdf_lsdt9!$A:$BE, X$1, FALSE)=X687,0,1),2)</f>
        <v>2</v>
      </c>
      <c r="BK687" s="45">
        <f>IFERROR(IF(VLOOKUP($A687,mdf_lsdt9!$A:$BE, Y$1, FALSE)=Y687,0,1),2)</f>
        <v>2</v>
      </c>
      <c r="BL687" s="45">
        <f>IFERROR(IF(VLOOKUP($A687,mdf_lsdt9!$A:$BE, Z$1, FALSE)=Z687,0,1),2)</f>
        <v>2</v>
      </c>
      <c r="BM687" s="45">
        <f>IFERROR(IF(VLOOKUP($A687,mdf_lsdt9!$A:$BE, AA$1, FALSE)=AA687,0,1),2)</f>
        <v>2</v>
      </c>
      <c r="BN687" s="45">
        <f>IFERROR(IF(VLOOKUP($A687,mdf_lsdt9!$A:$BE, AB$1, FALSE)=AB687,0,1),2)</f>
        <v>2</v>
      </c>
      <c r="BO687" s="45">
        <f>IFERROR(IF(VLOOKUP($A687,mdf_lsdt9!$A:$BE, AC$1, FALSE)=AC687,0,1),2)</f>
        <v>2</v>
      </c>
      <c r="BP687" s="45">
        <f>IFERROR(IF(VLOOKUP($A687,mdf_lsdt9!$A:$BE, AD$1, FALSE)=AD687,0,1),2)</f>
        <v>2</v>
      </c>
      <c r="BQ687" s="45">
        <f>IFERROR(IF(VLOOKUP($A687,mdf_lsdt9!$A:$BE, AE$1, FALSE)=AE687,0,1),2)</f>
        <v>2</v>
      </c>
      <c r="BR687" s="45">
        <f>IFERROR(IF(VLOOKUP($A687,mdf_lsdt9!$A:$BE, AF$1, FALSE)=AF687,0,1),2)</f>
        <v>2</v>
      </c>
      <c r="BS687" s="45">
        <f>IFERROR(IF(VLOOKUP($A687,mdf_lsdt9!$A:$BE, AG$1, FALSE)=AG687,0,1),2)</f>
        <v>2</v>
      </c>
      <c r="BT687" s="45">
        <f>IFERROR(IF(VLOOKUP($A687,mdf_lsdt9!$A:$BE, AH$1, FALSE)=AH687,0,1),2)</f>
        <v>2</v>
      </c>
      <c r="BU687" s="45">
        <f>IFERROR(IF(VLOOKUP($A687,mdf_lsdt9!$A:$BE, AI$1, FALSE)=AI687,0,1),2)</f>
        <v>2</v>
      </c>
      <c r="BV687" s="45">
        <f>IFERROR(IF(VLOOKUP($A687,mdf_lsdt9!$A:$BE, AJ$1, FALSE)=AJ687,0,1),2)</f>
        <v>2</v>
      </c>
      <c r="BW687" s="45">
        <f>IFERROR(IF(VLOOKUP($A687,mdf_lsdt9!$A:$BE, AK$1, FALSE)=AK687,0,1),2)</f>
        <v>2</v>
      </c>
      <c r="BX687" s="45">
        <f>IFERROR(IF(VLOOKUP($A687,mdf_lsdt9!$A:$BE, AL$1, FALSE)=AL687,0,1),2)</f>
        <v>2</v>
      </c>
      <c r="BY687" s="45">
        <f>IFERROR(IF(VLOOKUP($A687,mdf_lsdt9!$A:$BE, AM$1, FALSE)=AM687,0,1),2)</f>
        <v>2</v>
      </c>
      <c r="BZ687" s="45">
        <f>IFERROR(IF(VLOOKUP($A687,mdf_lsdt9!$A:$BE, AN$1, FALSE)=AN687,0,1),2)</f>
        <v>2</v>
      </c>
      <c r="CA687" s="45">
        <f>IFERROR(IF(VLOOKUP($A687,mdf_lsdt9!$A:$BE, AO$1, FALSE)=AO687,0,1),2)</f>
        <v>2</v>
      </c>
      <c r="CB687" s="45">
        <f>IFERROR(IF(VLOOKUP($A687,mdf_lsdt9!$A:$BE, AP$1, FALSE)=AP687,0,1),2)</f>
        <v>2</v>
      </c>
      <c r="CC687" s="45">
        <f>IFERROR(IF(VLOOKUP($A687,mdf_lsdt9!$A:$BE, AQ$1, FALSE)=AQ687,0,1),2)</f>
        <v>2</v>
      </c>
      <c r="CD687" s="45">
        <f>IFERROR(IF(VLOOKUP($A687,mdf_lsdt9!$A:$BE, AR$1, FALSE)=AR687,0,1),2)</f>
        <v>2</v>
      </c>
      <c r="CE687" s="45">
        <f>IFERROR(IF(VLOOKUP($A687,mdf_lsdt9!$A:$BE, AS$1, FALSE)=AS687,0,1),2)</f>
        <v>2</v>
      </c>
      <c r="CF687" s="45">
        <f>IFERROR(IF(VLOOKUP($A687,mdf_lsdt9!$A:$BE, AT$1, FALSE)=AT687,0,1),2)</f>
        <v>2</v>
      </c>
      <c r="CG687" s="45">
        <f>IFERROR(IF(VLOOKUP($A687,mdf_lsdt9!$A:$BE, AU$1, FALSE)=AU687,0,1),2)</f>
        <v>2</v>
      </c>
      <c r="CH687" s="45">
        <f>IFERROR(IF(VLOOKUP($A687,mdf_lsdt9!$A:$BE, AV$1, FALSE)=AV687,0,1),2)</f>
        <v>2</v>
      </c>
    </row>
    <row r="688" spans="1:86" x14ac:dyDescent="0.35">
      <c r="A688" s="45" t="str">
        <f t="shared" si="11"/>
        <v/>
      </c>
      <c r="AW688" s="45">
        <f>IFERROR(IF(VLOOKUP($A688,mdf_lsdt9!$A:$BE, K$1, FALSE)=K688,0,1),2)</f>
        <v>2</v>
      </c>
      <c r="AX688" s="45">
        <f>IFERROR(IF(VLOOKUP($A688,mdf_lsdt9!$A:$BE, L$1, FALSE)=L688,0,1),2)</f>
        <v>2</v>
      </c>
      <c r="AY688" s="45">
        <f>IFERROR(IF(VLOOKUP($A688,mdf_lsdt9!$A:$BE, M$1, FALSE)=M688,0,1),2)</f>
        <v>2</v>
      </c>
      <c r="AZ688" s="45">
        <f>IFERROR(IF(VLOOKUP($A688,mdf_lsdt9!$A:$BE, N$1, FALSE)=N688,0,1),2)</f>
        <v>2</v>
      </c>
      <c r="BA688" s="45">
        <f>IFERROR(IF(VLOOKUP($A688,mdf_lsdt9!$A:$BE, O$1, FALSE)=O688,0,1),2)</f>
        <v>2</v>
      </c>
      <c r="BB688" s="45">
        <f>IFERROR(IF(VLOOKUP($A688,mdf_lsdt9!$A:$BE, P$1, FALSE)=P688,0,1),2)</f>
        <v>2</v>
      </c>
      <c r="BC688" s="45">
        <f>IFERROR(IF(VLOOKUP($A688,mdf_lsdt9!$A:$BE, Q$1, FALSE)=Q688,0,1),2)</f>
        <v>2</v>
      </c>
      <c r="BD688" s="45">
        <f>IFERROR(IF(VLOOKUP($A688,mdf_lsdt9!$A:$BE, R$1, FALSE)=R688,0,1),2)</f>
        <v>2</v>
      </c>
      <c r="BE688" s="45">
        <f>IFERROR(IF(VLOOKUP($A688,mdf_lsdt9!$A:$BE, S$1, FALSE)=S688,0,1),2)</f>
        <v>2</v>
      </c>
      <c r="BF688" s="45">
        <f>IFERROR(IF(VLOOKUP($A688,mdf_lsdt9!$A:$BE, T$1, FALSE)=T688,0,1),2)</f>
        <v>2</v>
      </c>
      <c r="BG688" s="45">
        <f>IFERROR(IF(VLOOKUP($A688,mdf_lsdt9!$A:$BE, U$1, FALSE)=U688,0,1),2)</f>
        <v>2</v>
      </c>
      <c r="BH688" s="45">
        <f>IFERROR(IF(VLOOKUP($A688,mdf_lsdt9!$A:$BE, V$1, FALSE)=V688,0,1),2)</f>
        <v>2</v>
      </c>
      <c r="BI688" s="45">
        <f>IFERROR(IF(VLOOKUP($A688,mdf_lsdt9!$A:$BE, W$1, FALSE)=W688,0,1),2)</f>
        <v>2</v>
      </c>
      <c r="BJ688" s="45">
        <f>IFERROR(IF(VLOOKUP($A688,mdf_lsdt9!$A:$BE, X$1, FALSE)=X688,0,1),2)</f>
        <v>2</v>
      </c>
      <c r="BK688" s="45">
        <f>IFERROR(IF(VLOOKUP($A688,mdf_lsdt9!$A:$BE, Y$1, FALSE)=Y688,0,1),2)</f>
        <v>2</v>
      </c>
      <c r="BL688" s="45">
        <f>IFERROR(IF(VLOOKUP($A688,mdf_lsdt9!$A:$BE, Z$1, FALSE)=Z688,0,1),2)</f>
        <v>2</v>
      </c>
      <c r="BM688" s="45">
        <f>IFERROR(IF(VLOOKUP($A688,mdf_lsdt9!$A:$BE, AA$1, FALSE)=AA688,0,1),2)</f>
        <v>2</v>
      </c>
      <c r="BN688" s="45">
        <f>IFERROR(IF(VLOOKUP($A688,mdf_lsdt9!$A:$BE, AB$1, FALSE)=AB688,0,1),2)</f>
        <v>2</v>
      </c>
      <c r="BO688" s="45">
        <f>IFERROR(IF(VLOOKUP($A688,mdf_lsdt9!$A:$BE, AC$1, FALSE)=AC688,0,1),2)</f>
        <v>2</v>
      </c>
      <c r="BP688" s="45">
        <f>IFERROR(IF(VLOOKUP($A688,mdf_lsdt9!$A:$BE, AD$1, FALSE)=AD688,0,1),2)</f>
        <v>2</v>
      </c>
      <c r="BQ688" s="45">
        <f>IFERROR(IF(VLOOKUP($A688,mdf_lsdt9!$A:$BE, AE$1, FALSE)=AE688,0,1),2)</f>
        <v>2</v>
      </c>
      <c r="BR688" s="45">
        <f>IFERROR(IF(VLOOKUP($A688,mdf_lsdt9!$A:$BE, AF$1, FALSE)=AF688,0,1),2)</f>
        <v>2</v>
      </c>
      <c r="BS688" s="45">
        <f>IFERROR(IF(VLOOKUP($A688,mdf_lsdt9!$A:$BE, AG$1, FALSE)=AG688,0,1),2)</f>
        <v>2</v>
      </c>
      <c r="BT688" s="45">
        <f>IFERROR(IF(VLOOKUP($A688,mdf_lsdt9!$A:$BE, AH$1, FALSE)=AH688,0,1),2)</f>
        <v>2</v>
      </c>
      <c r="BU688" s="45">
        <f>IFERROR(IF(VLOOKUP($A688,mdf_lsdt9!$A:$BE, AI$1, FALSE)=AI688,0,1),2)</f>
        <v>2</v>
      </c>
      <c r="BV688" s="45">
        <f>IFERROR(IF(VLOOKUP($A688,mdf_lsdt9!$A:$BE, AJ$1, FALSE)=AJ688,0,1),2)</f>
        <v>2</v>
      </c>
      <c r="BW688" s="45">
        <f>IFERROR(IF(VLOOKUP($A688,mdf_lsdt9!$A:$BE, AK$1, FALSE)=AK688,0,1),2)</f>
        <v>2</v>
      </c>
      <c r="BX688" s="45">
        <f>IFERROR(IF(VLOOKUP($A688,mdf_lsdt9!$A:$BE, AL$1, FALSE)=AL688,0,1),2)</f>
        <v>2</v>
      </c>
      <c r="BY688" s="45">
        <f>IFERROR(IF(VLOOKUP($A688,mdf_lsdt9!$A:$BE, AM$1, FALSE)=AM688,0,1),2)</f>
        <v>2</v>
      </c>
      <c r="BZ688" s="45">
        <f>IFERROR(IF(VLOOKUP($A688,mdf_lsdt9!$A:$BE, AN$1, FALSE)=AN688,0,1),2)</f>
        <v>2</v>
      </c>
      <c r="CA688" s="45">
        <f>IFERROR(IF(VLOOKUP($A688,mdf_lsdt9!$A:$BE, AO$1, FALSE)=AO688,0,1),2)</f>
        <v>2</v>
      </c>
      <c r="CB688" s="45">
        <f>IFERROR(IF(VLOOKUP($A688,mdf_lsdt9!$A:$BE, AP$1, FALSE)=AP688,0,1),2)</f>
        <v>2</v>
      </c>
      <c r="CC688" s="45">
        <f>IFERROR(IF(VLOOKUP($A688,mdf_lsdt9!$A:$BE, AQ$1, FALSE)=AQ688,0,1),2)</f>
        <v>2</v>
      </c>
      <c r="CD688" s="45">
        <f>IFERROR(IF(VLOOKUP($A688,mdf_lsdt9!$A:$BE, AR$1, FALSE)=AR688,0,1),2)</f>
        <v>2</v>
      </c>
      <c r="CE688" s="45">
        <f>IFERROR(IF(VLOOKUP($A688,mdf_lsdt9!$A:$BE, AS$1, FALSE)=AS688,0,1),2)</f>
        <v>2</v>
      </c>
      <c r="CF688" s="45">
        <f>IFERROR(IF(VLOOKUP($A688,mdf_lsdt9!$A:$BE, AT$1, FALSE)=AT688,0,1),2)</f>
        <v>2</v>
      </c>
      <c r="CG688" s="45">
        <f>IFERROR(IF(VLOOKUP($A688,mdf_lsdt9!$A:$BE, AU$1, FALSE)=AU688,0,1),2)</f>
        <v>2</v>
      </c>
      <c r="CH688" s="45">
        <f>IFERROR(IF(VLOOKUP($A688,mdf_lsdt9!$A:$BE, AV$1, FALSE)=AV688,0,1),2)</f>
        <v>2</v>
      </c>
    </row>
    <row r="689" spans="1:86" x14ac:dyDescent="0.35">
      <c r="A689" s="45" t="str">
        <f t="shared" si="11"/>
        <v/>
      </c>
      <c r="AW689" s="45">
        <f>IFERROR(IF(VLOOKUP($A689,mdf_lsdt9!$A:$BE, K$1, FALSE)=K689,0,1),2)</f>
        <v>2</v>
      </c>
      <c r="AX689" s="45">
        <f>IFERROR(IF(VLOOKUP($A689,mdf_lsdt9!$A:$BE, L$1, FALSE)=L689,0,1),2)</f>
        <v>2</v>
      </c>
      <c r="AY689" s="45">
        <f>IFERROR(IF(VLOOKUP($A689,mdf_lsdt9!$A:$BE, M$1, FALSE)=M689,0,1),2)</f>
        <v>2</v>
      </c>
      <c r="AZ689" s="45">
        <f>IFERROR(IF(VLOOKUP($A689,mdf_lsdt9!$A:$BE, N$1, FALSE)=N689,0,1),2)</f>
        <v>2</v>
      </c>
      <c r="BA689" s="45">
        <f>IFERROR(IF(VLOOKUP($A689,mdf_lsdt9!$A:$BE, O$1, FALSE)=O689,0,1),2)</f>
        <v>2</v>
      </c>
      <c r="BB689" s="45">
        <f>IFERROR(IF(VLOOKUP($A689,mdf_lsdt9!$A:$BE, P$1, FALSE)=P689,0,1),2)</f>
        <v>2</v>
      </c>
      <c r="BC689" s="45">
        <f>IFERROR(IF(VLOOKUP($A689,mdf_lsdt9!$A:$BE, Q$1, FALSE)=Q689,0,1),2)</f>
        <v>2</v>
      </c>
      <c r="BD689" s="45">
        <f>IFERROR(IF(VLOOKUP($A689,mdf_lsdt9!$A:$BE, R$1, FALSE)=R689,0,1),2)</f>
        <v>2</v>
      </c>
      <c r="BE689" s="45">
        <f>IFERROR(IF(VLOOKUP($A689,mdf_lsdt9!$A:$BE, S$1, FALSE)=S689,0,1),2)</f>
        <v>2</v>
      </c>
      <c r="BF689" s="45">
        <f>IFERROR(IF(VLOOKUP($A689,mdf_lsdt9!$A:$BE, T$1, FALSE)=T689,0,1),2)</f>
        <v>2</v>
      </c>
      <c r="BG689" s="45">
        <f>IFERROR(IF(VLOOKUP($A689,mdf_lsdt9!$A:$BE, U$1, FALSE)=U689,0,1),2)</f>
        <v>2</v>
      </c>
      <c r="BH689" s="45">
        <f>IFERROR(IF(VLOOKUP($A689,mdf_lsdt9!$A:$BE, V$1, FALSE)=V689,0,1),2)</f>
        <v>2</v>
      </c>
      <c r="BI689" s="45">
        <f>IFERROR(IF(VLOOKUP($A689,mdf_lsdt9!$A:$BE, W$1, FALSE)=W689,0,1),2)</f>
        <v>2</v>
      </c>
      <c r="BJ689" s="45">
        <f>IFERROR(IF(VLOOKUP($A689,mdf_lsdt9!$A:$BE, X$1, FALSE)=X689,0,1),2)</f>
        <v>2</v>
      </c>
      <c r="BK689" s="45">
        <f>IFERROR(IF(VLOOKUP($A689,mdf_lsdt9!$A:$BE, Y$1, FALSE)=Y689,0,1),2)</f>
        <v>2</v>
      </c>
      <c r="BL689" s="45">
        <f>IFERROR(IF(VLOOKUP($A689,mdf_lsdt9!$A:$BE, Z$1, FALSE)=Z689,0,1),2)</f>
        <v>2</v>
      </c>
      <c r="BM689" s="45">
        <f>IFERROR(IF(VLOOKUP($A689,mdf_lsdt9!$A:$BE, AA$1, FALSE)=AA689,0,1),2)</f>
        <v>2</v>
      </c>
      <c r="BN689" s="45">
        <f>IFERROR(IF(VLOOKUP($A689,mdf_lsdt9!$A:$BE, AB$1, FALSE)=AB689,0,1),2)</f>
        <v>2</v>
      </c>
      <c r="BO689" s="45">
        <f>IFERROR(IF(VLOOKUP($A689,mdf_lsdt9!$A:$BE, AC$1, FALSE)=AC689,0,1),2)</f>
        <v>2</v>
      </c>
      <c r="BP689" s="45">
        <f>IFERROR(IF(VLOOKUP($A689,mdf_lsdt9!$A:$BE, AD$1, FALSE)=AD689,0,1),2)</f>
        <v>2</v>
      </c>
      <c r="BQ689" s="45">
        <f>IFERROR(IF(VLOOKUP($A689,mdf_lsdt9!$A:$BE, AE$1, FALSE)=AE689,0,1),2)</f>
        <v>2</v>
      </c>
      <c r="BR689" s="45">
        <f>IFERROR(IF(VLOOKUP($A689,mdf_lsdt9!$A:$BE, AF$1, FALSE)=AF689,0,1),2)</f>
        <v>2</v>
      </c>
      <c r="BS689" s="45">
        <f>IFERROR(IF(VLOOKUP($A689,mdf_lsdt9!$A:$BE, AG$1, FALSE)=AG689,0,1),2)</f>
        <v>2</v>
      </c>
      <c r="BT689" s="45">
        <f>IFERROR(IF(VLOOKUP($A689,mdf_lsdt9!$A:$BE, AH$1, FALSE)=AH689,0,1),2)</f>
        <v>2</v>
      </c>
      <c r="BU689" s="45">
        <f>IFERROR(IF(VLOOKUP($A689,mdf_lsdt9!$A:$BE, AI$1, FALSE)=AI689,0,1),2)</f>
        <v>2</v>
      </c>
      <c r="BV689" s="45">
        <f>IFERROR(IF(VLOOKUP($A689,mdf_lsdt9!$A:$BE, AJ$1, FALSE)=AJ689,0,1),2)</f>
        <v>2</v>
      </c>
      <c r="BW689" s="45">
        <f>IFERROR(IF(VLOOKUP($A689,mdf_lsdt9!$A:$BE, AK$1, FALSE)=AK689,0,1),2)</f>
        <v>2</v>
      </c>
      <c r="BX689" s="45">
        <f>IFERROR(IF(VLOOKUP($A689,mdf_lsdt9!$A:$BE, AL$1, FALSE)=AL689,0,1),2)</f>
        <v>2</v>
      </c>
      <c r="BY689" s="45">
        <f>IFERROR(IF(VLOOKUP($A689,mdf_lsdt9!$A:$BE, AM$1, FALSE)=AM689,0,1),2)</f>
        <v>2</v>
      </c>
      <c r="BZ689" s="45">
        <f>IFERROR(IF(VLOOKUP($A689,mdf_lsdt9!$A:$BE, AN$1, FALSE)=AN689,0,1),2)</f>
        <v>2</v>
      </c>
      <c r="CA689" s="45">
        <f>IFERROR(IF(VLOOKUP($A689,mdf_lsdt9!$A:$BE, AO$1, FALSE)=AO689,0,1),2)</f>
        <v>2</v>
      </c>
      <c r="CB689" s="45">
        <f>IFERROR(IF(VLOOKUP($A689,mdf_lsdt9!$A:$BE, AP$1, FALSE)=AP689,0,1),2)</f>
        <v>2</v>
      </c>
      <c r="CC689" s="45">
        <f>IFERROR(IF(VLOOKUP($A689,mdf_lsdt9!$A:$BE, AQ$1, FALSE)=AQ689,0,1),2)</f>
        <v>2</v>
      </c>
      <c r="CD689" s="45">
        <f>IFERROR(IF(VLOOKUP($A689,mdf_lsdt9!$A:$BE, AR$1, FALSE)=AR689,0,1),2)</f>
        <v>2</v>
      </c>
      <c r="CE689" s="45">
        <f>IFERROR(IF(VLOOKUP($A689,mdf_lsdt9!$A:$BE, AS$1, FALSE)=AS689,0,1),2)</f>
        <v>2</v>
      </c>
      <c r="CF689" s="45">
        <f>IFERROR(IF(VLOOKUP($A689,mdf_lsdt9!$A:$BE, AT$1, FALSE)=AT689,0,1),2)</f>
        <v>2</v>
      </c>
      <c r="CG689" s="45">
        <f>IFERROR(IF(VLOOKUP($A689,mdf_lsdt9!$A:$BE, AU$1, FALSE)=AU689,0,1),2)</f>
        <v>2</v>
      </c>
      <c r="CH689" s="45">
        <f>IFERROR(IF(VLOOKUP($A689,mdf_lsdt9!$A:$BE, AV$1, FALSE)=AV689,0,1),2)</f>
        <v>2</v>
      </c>
    </row>
    <row r="690" spans="1:86" x14ac:dyDescent="0.35">
      <c r="A690" s="45" t="str">
        <f t="shared" si="11"/>
        <v/>
      </c>
      <c r="AW690" s="45">
        <f>IFERROR(IF(VLOOKUP($A690,mdf_lsdt9!$A:$BE, K$1, FALSE)=K690,0,1),2)</f>
        <v>2</v>
      </c>
      <c r="AX690" s="45">
        <f>IFERROR(IF(VLOOKUP($A690,mdf_lsdt9!$A:$BE, L$1, FALSE)=L690,0,1),2)</f>
        <v>2</v>
      </c>
      <c r="AY690" s="45">
        <f>IFERROR(IF(VLOOKUP($A690,mdf_lsdt9!$A:$BE, M$1, FALSE)=M690,0,1),2)</f>
        <v>2</v>
      </c>
      <c r="AZ690" s="45">
        <f>IFERROR(IF(VLOOKUP($A690,mdf_lsdt9!$A:$BE, N$1, FALSE)=N690,0,1),2)</f>
        <v>2</v>
      </c>
      <c r="BA690" s="45">
        <f>IFERROR(IF(VLOOKUP($A690,mdf_lsdt9!$A:$BE, O$1, FALSE)=O690,0,1),2)</f>
        <v>2</v>
      </c>
      <c r="BB690" s="45">
        <f>IFERROR(IF(VLOOKUP($A690,mdf_lsdt9!$A:$BE, P$1, FALSE)=P690,0,1),2)</f>
        <v>2</v>
      </c>
      <c r="BC690" s="45">
        <f>IFERROR(IF(VLOOKUP($A690,mdf_lsdt9!$A:$BE, Q$1, FALSE)=Q690,0,1),2)</f>
        <v>2</v>
      </c>
      <c r="BD690" s="45">
        <f>IFERROR(IF(VLOOKUP($A690,mdf_lsdt9!$A:$BE, R$1, FALSE)=R690,0,1),2)</f>
        <v>2</v>
      </c>
      <c r="BE690" s="45">
        <f>IFERROR(IF(VLOOKUP($A690,mdf_lsdt9!$A:$BE, S$1, FALSE)=S690,0,1),2)</f>
        <v>2</v>
      </c>
      <c r="BF690" s="45">
        <f>IFERROR(IF(VLOOKUP($A690,mdf_lsdt9!$A:$BE, T$1, FALSE)=T690,0,1),2)</f>
        <v>2</v>
      </c>
      <c r="BG690" s="45">
        <f>IFERROR(IF(VLOOKUP($A690,mdf_lsdt9!$A:$BE, U$1, FALSE)=U690,0,1),2)</f>
        <v>2</v>
      </c>
      <c r="BH690" s="45">
        <f>IFERROR(IF(VLOOKUP($A690,mdf_lsdt9!$A:$BE, V$1, FALSE)=V690,0,1),2)</f>
        <v>2</v>
      </c>
      <c r="BI690" s="45">
        <f>IFERROR(IF(VLOOKUP($A690,mdf_lsdt9!$A:$BE, W$1, FALSE)=W690,0,1),2)</f>
        <v>2</v>
      </c>
      <c r="BJ690" s="45">
        <f>IFERROR(IF(VLOOKUP($A690,mdf_lsdt9!$A:$BE, X$1, FALSE)=X690,0,1),2)</f>
        <v>2</v>
      </c>
      <c r="BK690" s="45">
        <f>IFERROR(IF(VLOOKUP($A690,mdf_lsdt9!$A:$BE, Y$1, FALSE)=Y690,0,1),2)</f>
        <v>2</v>
      </c>
      <c r="BL690" s="45">
        <f>IFERROR(IF(VLOOKUP($A690,mdf_lsdt9!$A:$BE, Z$1, FALSE)=Z690,0,1),2)</f>
        <v>2</v>
      </c>
      <c r="BM690" s="45">
        <f>IFERROR(IF(VLOOKUP($A690,mdf_lsdt9!$A:$BE, AA$1, FALSE)=AA690,0,1),2)</f>
        <v>2</v>
      </c>
      <c r="BN690" s="45">
        <f>IFERROR(IF(VLOOKUP($A690,mdf_lsdt9!$A:$BE, AB$1, FALSE)=AB690,0,1),2)</f>
        <v>2</v>
      </c>
      <c r="BO690" s="45">
        <f>IFERROR(IF(VLOOKUP($A690,mdf_lsdt9!$A:$BE, AC$1, FALSE)=AC690,0,1),2)</f>
        <v>2</v>
      </c>
      <c r="BP690" s="45">
        <f>IFERROR(IF(VLOOKUP($A690,mdf_lsdt9!$A:$BE, AD$1, FALSE)=AD690,0,1),2)</f>
        <v>2</v>
      </c>
      <c r="BQ690" s="45">
        <f>IFERROR(IF(VLOOKUP($A690,mdf_lsdt9!$A:$BE, AE$1, FALSE)=AE690,0,1),2)</f>
        <v>2</v>
      </c>
      <c r="BR690" s="45">
        <f>IFERROR(IF(VLOOKUP($A690,mdf_lsdt9!$A:$BE, AF$1, FALSE)=AF690,0,1),2)</f>
        <v>2</v>
      </c>
      <c r="BS690" s="45">
        <f>IFERROR(IF(VLOOKUP($A690,mdf_lsdt9!$A:$BE, AG$1, FALSE)=AG690,0,1),2)</f>
        <v>2</v>
      </c>
      <c r="BT690" s="45">
        <f>IFERROR(IF(VLOOKUP($A690,mdf_lsdt9!$A:$BE, AH$1, FALSE)=AH690,0,1),2)</f>
        <v>2</v>
      </c>
      <c r="BU690" s="45">
        <f>IFERROR(IF(VLOOKUP($A690,mdf_lsdt9!$A:$BE, AI$1, FALSE)=AI690,0,1),2)</f>
        <v>2</v>
      </c>
      <c r="BV690" s="45">
        <f>IFERROR(IF(VLOOKUP($A690,mdf_lsdt9!$A:$BE, AJ$1, FALSE)=AJ690,0,1),2)</f>
        <v>2</v>
      </c>
      <c r="BW690" s="45">
        <f>IFERROR(IF(VLOOKUP($A690,mdf_lsdt9!$A:$BE, AK$1, FALSE)=AK690,0,1),2)</f>
        <v>2</v>
      </c>
      <c r="BX690" s="45">
        <f>IFERROR(IF(VLOOKUP($A690,mdf_lsdt9!$A:$BE, AL$1, FALSE)=AL690,0,1),2)</f>
        <v>2</v>
      </c>
      <c r="BY690" s="45">
        <f>IFERROR(IF(VLOOKUP($A690,mdf_lsdt9!$A:$BE, AM$1, FALSE)=AM690,0,1),2)</f>
        <v>2</v>
      </c>
      <c r="BZ690" s="45">
        <f>IFERROR(IF(VLOOKUP($A690,mdf_lsdt9!$A:$BE, AN$1, FALSE)=AN690,0,1),2)</f>
        <v>2</v>
      </c>
      <c r="CA690" s="45">
        <f>IFERROR(IF(VLOOKUP($A690,mdf_lsdt9!$A:$BE, AO$1, FALSE)=AO690,0,1),2)</f>
        <v>2</v>
      </c>
      <c r="CB690" s="45">
        <f>IFERROR(IF(VLOOKUP($A690,mdf_lsdt9!$A:$BE, AP$1, FALSE)=AP690,0,1),2)</f>
        <v>2</v>
      </c>
      <c r="CC690" s="45">
        <f>IFERROR(IF(VLOOKUP($A690,mdf_lsdt9!$A:$BE, AQ$1, FALSE)=AQ690,0,1),2)</f>
        <v>2</v>
      </c>
      <c r="CD690" s="45">
        <f>IFERROR(IF(VLOOKUP($A690,mdf_lsdt9!$A:$BE, AR$1, FALSE)=AR690,0,1),2)</f>
        <v>2</v>
      </c>
      <c r="CE690" s="45">
        <f>IFERROR(IF(VLOOKUP($A690,mdf_lsdt9!$A:$BE, AS$1, FALSE)=AS690,0,1),2)</f>
        <v>2</v>
      </c>
      <c r="CF690" s="45">
        <f>IFERROR(IF(VLOOKUP($A690,mdf_lsdt9!$A:$BE, AT$1, FALSE)=AT690,0,1),2)</f>
        <v>2</v>
      </c>
      <c r="CG690" s="45">
        <f>IFERROR(IF(VLOOKUP($A690,mdf_lsdt9!$A:$BE, AU$1, FALSE)=AU690,0,1),2)</f>
        <v>2</v>
      </c>
      <c r="CH690" s="45">
        <f>IFERROR(IF(VLOOKUP($A690,mdf_lsdt9!$A:$BE, AV$1, FALSE)=AV690,0,1),2)</f>
        <v>2</v>
      </c>
    </row>
    <row r="691" spans="1:86" x14ac:dyDescent="0.35">
      <c r="A691" s="45" t="str">
        <f t="shared" si="11"/>
        <v/>
      </c>
      <c r="AW691" s="45">
        <f>IFERROR(IF(VLOOKUP($A691,mdf_lsdt9!$A:$BE, K$1, FALSE)=K691,0,1),2)</f>
        <v>2</v>
      </c>
      <c r="AX691" s="45">
        <f>IFERROR(IF(VLOOKUP($A691,mdf_lsdt9!$A:$BE, L$1, FALSE)=L691,0,1),2)</f>
        <v>2</v>
      </c>
      <c r="AY691" s="45">
        <f>IFERROR(IF(VLOOKUP($A691,mdf_lsdt9!$A:$BE, M$1, FALSE)=M691,0,1),2)</f>
        <v>2</v>
      </c>
      <c r="AZ691" s="45">
        <f>IFERROR(IF(VLOOKUP($A691,mdf_lsdt9!$A:$BE, N$1, FALSE)=N691,0,1),2)</f>
        <v>2</v>
      </c>
      <c r="BA691" s="45">
        <f>IFERROR(IF(VLOOKUP($A691,mdf_lsdt9!$A:$BE, O$1, FALSE)=O691,0,1),2)</f>
        <v>2</v>
      </c>
      <c r="BB691" s="45">
        <f>IFERROR(IF(VLOOKUP($A691,mdf_lsdt9!$A:$BE, P$1, FALSE)=P691,0,1),2)</f>
        <v>2</v>
      </c>
      <c r="BC691" s="45">
        <f>IFERROR(IF(VLOOKUP($A691,mdf_lsdt9!$A:$BE, Q$1, FALSE)=Q691,0,1),2)</f>
        <v>2</v>
      </c>
      <c r="BD691" s="45">
        <f>IFERROR(IF(VLOOKUP($A691,mdf_lsdt9!$A:$BE, R$1, FALSE)=R691,0,1),2)</f>
        <v>2</v>
      </c>
      <c r="BE691" s="45">
        <f>IFERROR(IF(VLOOKUP($A691,mdf_lsdt9!$A:$BE, S$1, FALSE)=S691,0,1),2)</f>
        <v>2</v>
      </c>
      <c r="BF691" s="45">
        <f>IFERROR(IF(VLOOKUP($A691,mdf_lsdt9!$A:$BE, T$1, FALSE)=T691,0,1),2)</f>
        <v>2</v>
      </c>
      <c r="BG691" s="45">
        <f>IFERROR(IF(VLOOKUP($A691,mdf_lsdt9!$A:$BE, U$1, FALSE)=U691,0,1),2)</f>
        <v>2</v>
      </c>
      <c r="BH691" s="45">
        <f>IFERROR(IF(VLOOKUP($A691,mdf_lsdt9!$A:$BE, V$1, FALSE)=V691,0,1),2)</f>
        <v>2</v>
      </c>
      <c r="BI691" s="45">
        <f>IFERROR(IF(VLOOKUP($A691,mdf_lsdt9!$A:$BE, W$1, FALSE)=W691,0,1),2)</f>
        <v>2</v>
      </c>
      <c r="BJ691" s="45">
        <f>IFERROR(IF(VLOOKUP($A691,mdf_lsdt9!$A:$BE, X$1, FALSE)=X691,0,1),2)</f>
        <v>2</v>
      </c>
      <c r="BK691" s="45">
        <f>IFERROR(IF(VLOOKUP($A691,mdf_lsdt9!$A:$BE, Y$1, FALSE)=Y691,0,1),2)</f>
        <v>2</v>
      </c>
      <c r="BL691" s="45">
        <f>IFERROR(IF(VLOOKUP($A691,mdf_lsdt9!$A:$BE, Z$1, FALSE)=Z691,0,1),2)</f>
        <v>2</v>
      </c>
      <c r="BM691" s="45">
        <f>IFERROR(IF(VLOOKUP($A691,mdf_lsdt9!$A:$BE, AA$1, FALSE)=AA691,0,1),2)</f>
        <v>2</v>
      </c>
      <c r="BN691" s="45">
        <f>IFERROR(IF(VLOOKUP($A691,mdf_lsdt9!$A:$BE, AB$1, FALSE)=AB691,0,1),2)</f>
        <v>2</v>
      </c>
      <c r="BO691" s="45">
        <f>IFERROR(IF(VLOOKUP($A691,mdf_lsdt9!$A:$BE, AC$1, FALSE)=AC691,0,1),2)</f>
        <v>2</v>
      </c>
      <c r="BP691" s="45">
        <f>IFERROR(IF(VLOOKUP($A691,mdf_lsdt9!$A:$BE, AD$1, FALSE)=AD691,0,1),2)</f>
        <v>2</v>
      </c>
      <c r="BQ691" s="45">
        <f>IFERROR(IF(VLOOKUP($A691,mdf_lsdt9!$A:$BE, AE$1, FALSE)=AE691,0,1),2)</f>
        <v>2</v>
      </c>
      <c r="BR691" s="45">
        <f>IFERROR(IF(VLOOKUP($A691,mdf_lsdt9!$A:$BE, AF$1, FALSE)=AF691,0,1),2)</f>
        <v>2</v>
      </c>
      <c r="BS691" s="45">
        <f>IFERROR(IF(VLOOKUP($A691,mdf_lsdt9!$A:$BE, AG$1, FALSE)=AG691,0,1),2)</f>
        <v>2</v>
      </c>
      <c r="BT691" s="45">
        <f>IFERROR(IF(VLOOKUP($A691,mdf_lsdt9!$A:$BE, AH$1, FALSE)=AH691,0,1),2)</f>
        <v>2</v>
      </c>
      <c r="BU691" s="45">
        <f>IFERROR(IF(VLOOKUP($A691,mdf_lsdt9!$A:$BE, AI$1, FALSE)=AI691,0,1),2)</f>
        <v>2</v>
      </c>
      <c r="BV691" s="45">
        <f>IFERROR(IF(VLOOKUP($A691,mdf_lsdt9!$A:$BE, AJ$1, FALSE)=AJ691,0,1),2)</f>
        <v>2</v>
      </c>
      <c r="BW691" s="45">
        <f>IFERROR(IF(VLOOKUP($A691,mdf_lsdt9!$A:$BE, AK$1, FALSE)=AK691,0,1),2)</f>
        <v>2</v>
      </c>
      <c r="BX691" s="45">
        <f>IFERROR(IF(VLOOKUP($A691,mdf_lsdt9!$A:$BE, AL$1, FALSE)=AL691,0,1),2)</f>
        <v>2</v>
      </c>
      <c r="BY691" s="45">
        <f>IFERROR(IF(VLOOKUP($A691,mdf_lsdt9!$A:$BE, AM$1, FALSE)=AM691,0,1),2)</f>
        <v>2</v>
      </c>
      <c r="BZ691" s="45">
        <f>IFERROR(IF(VLOOKUP($A691,mdf_lsdt9!$A:$BE, AN$1, FALSE)=AN691,0,1),2)</f>
        <v>2</v>
      </c>
      <c r="CA691" s="45">
        <f>IFERROR(IF(VLOOKUP($A691,mdf_lsdt9!$A:$BE, AO$1, FALSE)=AO691,0,1),2)</f>
        <v>2</v>
      </c>
      <c r="CB691" s="45">
        <f>IFERROR(IF(VLOOKUP($A691,mdf_lsdt9!$A:$BE, AP$1, FALSE)=AP691,0,1),2)</f>
        <v>2</v>
      </c>
      <c r="CC691" s="45">
        <f>IFERROR(IF(VLOOKUP($A691,mdf_lsdt9!$A:$BE, AQ$1, FALSE)=AQ691,0,1),2)</f>
        <v>2</v>
      </c>
      <c r="CD691" s="45">
        <f>IFERROR(IF(VLOOKUP($A691,mdf_lsdt9!$A:$BE, AR$1, FALSE)=AR691,0,1),2)</f>
        <v>2</v>
      </c>
      <c r="CE691" s="45">
        <f>IFERROR(IF(VLOOKUP($A691,mdf_lsdt9!$A:$BE, AS$1, FALSE)=AS691,0,1),2)</f>
        <v>2</v>
      </c>
      <c r="CF691" s="45">
        <f>IFERROR(IF(VLOOKUP($A691,mdf_lsdt9!$A:$BE, AT$1, FALSE)=AT691,0,1),2)</f>
        <v>2</v>
      </c>
      <c r="CG691" s="45">
        <f>IFERROR(IF(VLOOKUP($A691,mdf_lsdt9!$A:$BE, AU$1, FALSE)=AU691,0,1),2)</f>
        <v>2</v>
      </c>
      <c r="CH691" s="45">
        <f>IFERROR(IF(VLOOKUP($A691,mdf_lsdt9!$A:$BE, AV$1, FALSE)=AV691,0,1),2)</f>
        <v>2</v>
      </c>
    </row>
    <row r="692" spans="1:86" x14ac:dyDescent="0.35">
      <c r="A692" s="45" t="str">
        <f t="shared" si="11"/>
        <v/>
      </c>
      <c r="AW692" s="45">
        <f>IFERROR(IF(VLOOKUP($A692,mdf_lsdt9!$A:$BE, K$1, FALSE)=K692,0,1),2)</f>
        <v>2</v>
      </c>
      <c r="AX692" s="45">
        <f>IFERROR(IF(VLOOKUP($A692,mdf_lsdt9!$A:$BE, L$1, FALSE)=L692,0,1),2)</f>
        <v>2</v>
      </c>
      <c r="AY692" s="45">
        <f>IFERROR(IF(VLOOKUP($A692,mdf_lsdt9!$A:$BE, M$1, FALSE)=M692,0,1),2)</f>
        <v>2</v>
      </c>
      <c r="AZ692" s="45">
        <f>IFERROR(IF(VLOOKUP($A692,mdf_lsdt9!$A:$BE, N$1, FALSE)=N692,0,1),2)</f>
        <v>2</v>
      </c>
      <c r="BA692" s="45">
        <f>IFERROR(IF(VLOOKUP($A692,mdf_lsdt9!$A:$BE, O$1, FALSE)=O692,0,1),2)</f>
        <v>2</v>
      </c>
      <c r="BB692" s="45">
        <f>IFERROR(IF(VLOOKUP($A692,mdf_lsdt9!$A:$BE, P$1, FALSE)=P692,0,1),2)</f>
        <v>2</v>
      </c>
      <c r="BC692" s="45">
        <f>IFERROR(IF(VLOOKUP($A692,mdf_lsdt9!$A:$BE, Q$1, FALSE)=Q692,0,1),2)</f>
        <v>2</v>
      </c>
      <c r="BD692" s="45">
        <f>IFERROR(IF(VLOOKUP($A692,mdf_lsdt9!$A:$BE, R$1, FALSE)=R692,0,1),2)</f>
        <v>2</v>
      </c>
      <c r="BE692" s="45">
        <f>IFERROR(IF(VLOOKUP($A692,mdf_lsdt9!$A:$BE, S$1, FALSE)=S692,0,1),2)</f>
        <v>2</v>
      </c>
      <c r="BF692" s="45">
        <f>IFERROR(IF(VLOOKUP($A692,mdf_lsdt9!$A:$BE, T$1, FALSE)=T692,0,1),2)</f>
        <v>2</v>
      </c>
      <c r="BG692" s="45">
        <f>IFERROR(IF(VLOOKUP($A692,mdf_lsdt9!$A:$BE, U$1, FALSE)=U692,0,1),2)</f>
        <v>2</v>
      </c>
      <c r="BH692" s="45">
        <f>IFERROR(IF(VLOOKUP($A692,mdf_lsdt9!$A:$BE, V$1, FALSE)=V692,0,1),2)</f>
        <v>2</v>
      </c>
      <c r="BI692" s="45">
        <f>IFERROR(IF(VLOOKUP($A692,mdf_lsdt9!$A:$BE, W$1, FALSE)=W692,0,1),2)</f>
        <v>2</v>
      </c>
      <c r="BJ692" s="45">
        <f>IFERROR(IF(VLOOKUP($A692,mdf_lsdt9!$A:$BE, X$1, FALSE)=X692,0,1),2)</f>
        <v>2</v>
      </c>
      <c r="BK692" s="45">
        <f>IFERROR(IF(VLOOKUP($A692,mdf_lsdt9!$A:$BE, Y$1, FALSE)=Y692,0,1),2)</f>
        <v>2</v>
      </c>
      <c r="BL692" s="45">
        <f>IFERROR(IF(VLOOKUP($A692,mdf_lsdt9!$A:$BE, Z$1, FALSE)=Z692,0,1),2)</f>
        <v>2</v>
      </c>
      <c r="BM692" s="45">
        <f>IFERROR(IF(VLOOKUP($A692,mdf_lsdt9!$A:$BE, AA$1, FALSE)=AA692,0,1),2)</f>
        <v>2</v>
      </c>
      <c r="BN692" s="45">
        <f>IFERROR(IF(VLOOKUP($A692,mdf_lsdt9!$A:$BE, AB$1, FALSE)=AB692,0,1),2)</f>
        <v>2</v>
      </c>
      <c r="BO692" s="45">
        <f>IFERROR(IF(VLOOKUP($A692,mdf_lsdt9!$A:$BE, AC$1, FALSE)=AC692,0,1),2)</f>
        <v>2</v>
      </c>
      <c r="BP692" s="45">
        <f>IFERROR(IF(VLOOKUP($A692,mdf_lsdt9!$A:$BE, AD$1, FALSE)=AD692,0,1),2)</f>
        <v>2</v>
      </c>
      <c r="BQ692" s="45">
        <f>IFERROR(IF(VLOOKUP($A692,mdf_lsdt9!$A:$BE, AE$1, FALSE)=AE692,0,1),2)</f>
        <v>2</v>
      </c>
      <c r="BR692" s="45">
        <f>IFERROR(IF(VLOOKUP($A692,mdf_lsdt9!$A:$BE, AF$1, FALSE)=AF692,0,1),2)</f>
        <v>2</v>
      </c>
      <c r="BS692" s="45">
        <f>IFERROR(IF(VLOOKUP($A692,mdf_lsdt9!$A:$BE, AG$1, FALSE)=AG692,0,1),2)</f>
        <v>2</v>
      </c>
      <c r="BT692" s="45">
        <f>IFERROR(IF(VLOOKUP($A692,mdf_lsdt9!$A:$BE, AH$1, FALSE)=AH692,0,1),2)</f>
        <v>2</v>
      </c>
      <c r="BU692" s="45">
        <f>IFERROR(IF(VLOOKUP($A692,mdf_lsdt9!$A:$BE, AI$1, FALSE)=AI692,0,1),2)</f>
        <v>2</v>
      </c>
      <c r="BV692" s="45">
        <f>IFERROR(IF(VLOOKUP($A692,mdf_lsdt9!$A:$BE, AJ$1, FALSE)=AJ692,0,1),2)</f>
        <v>2</v>
      </c>
      <c r="BW692" s="45">
        <f>IFERROR(IF(VLOOKUP($A692,mdf_lsdt9!$A:$BE, AK$1, FALSE)=AK692,0,1),2)</f>
        <v>2</v>
      </c>
      <c r="BX692" s="45">
        <f>IFERROR(IF(VLOOKUP($A692,mdf_lsdt9!$A:$BE, AL$1, FALSE)=AL692,0,1),2)</f>
        <v>2</v>
      </c>
      <c r="BY692" s="45">
        <f>IFERROR(IF(VLOOKUP($A692,mdf_lsdt9!$A:$BE, AM$1, FALSE)=AM692,0,1),2)</f>
        <v>2</v>
      </c>
      <c r="BZ692" s="45">
        <f>IFERROR(IF(VLOOKUP($A692,mdf_lsdt9!$A:$BE, AN$1, FALSE)=AN692,0,1),2)</f>
        <v>2</v>
      </c>
      <c r="CA692" s="45">
        <f>IFERROR(IF(VLOOKUP($A692,mdf_lsdt9!$A:$BE, AO$1, FALSE)=AO692,0,1),2)</f>
        <v>2</v>
      </c>
      <c r="CB692" s="45">
        <f>IFERROR(IF(VLOOKUP($A692,mdf_lsdt9!$A:$BE, AP$1, FALSE)=AP692,0,1),2)</f>
        <v>2</v>
      </c>
      <c r="CC692" s="45">
        <f>IFERROR(IF(VLOOKUP($A692,mdf_lsdt9!$A:$BE, AQ$1, FALSE)=AQ692,0,1),2)</f>
        <v>2</v>
      </c>
      <c r="CD692" s="45">
        <f>IFERROR(IF(VLOOKUP($A692,mdf_lsdt9!$A:$BE, AR$1, FALSE)=AR692,0,1),2)</f>
        <v>2</v>
      </c>
      <c r="CE692" s="45">
        <f>IFERROR(IF(VLOOKUP($A692,mdf_lsdt9!$A:$BE, AS$1, FALSE)=AS692,0,1),2)</f>
        <v>2</v>
      </c>
      <c r="CF692" s="45">
        <f>IFERROR(IF(VLOOKUP($A692,mdf_lsdt9!$A:$BE, AT$1, FALSE)=AT692,0,1),2)</f>
        <v>2</v>
      </c>
      <c r="CG692" s="45">
        <f>IFERROR(IF(VLOOKUP($A692,mdf_lsdt9!$A:$BE, AU$1, FALSE)=AU692,0,1),2)</f>
        <v>2</v>
      </c>
      <c r="CH692" s="45">
        <f>IFERROR(IF(VLOOKUP($A692,mdf_lsdt9!$A:$BE, AV$1, FALSE)=AV692,0,1),2)</f>
        <v>2</v>
      </c>
    </row>
    <row r="693" spans="1:86" x14ac:dyDescent="0.35">
      <c r="A693" s="45" t="str">
        <f t="shared" si="11"/>
        <v/>
      </c>
      <c r="AW693" s="45">
        <f>IFERROR(IF(VLOOKUP($A693,mdf_lsdt9!$A:$BE, K$1, FALSE)=K693,0,1),2)</f>
        <v>2</v>
      </c>
      <c r="AX693" s="45">
        <f>IFERROR(IF(VLOOKUP($A693,mdf_lsdt9!$A:$BE, L$1, FALSE)=L693,0,1),2)</f>
        <v>2</v>
      </c>
      <c r="AY693" s="45">
        <f>IFERROR(IF(VLOOKUP($A693,mdf_lsdt9!$A:$BE, M$1, FALSE)=M693,0,1),2)</f>
        <v>2</v>
      </c>
      <c r="AZ693" s="45">
        <f>IFERROR(IF(VLOOKUP($A693,mdf_lsdt9!$A:$BE, N$1, FALSE)=N693,0,1),2)</f>
        <v>2</v>
      </c>
      <c r="BA693" s="45">
        <f>IFERROR(IF(VLOOKUP($A693,mdf_lsdt9!$A:$BE, O$1, FALSE)=O693,0,1),2)</f>
        <v>2</v>
      </c>
      <c r="BB693" s="45">
        <f>IFERROR(IF(VLOOKUP($A693,mdf_lsdt9!$A:$BE, P$1, FALSE)=P693,0,1),2)</f>
        <v>2</v>
      </c>
      <c r="BC693" s="45">
        <f>IFERROR(IF(VLOOKUP($A693,mdf_lsdt9!$A:$BE, Q$1, FALSE)=Q693,0,1),2)</f>
        <v>2</v>
      </c>
      <c r="BD693" s="45">
        <f>IFERROR(IF(VLOOKUP($A693,mdf_lsdt9!$A:$BE, R$1, FALSE)=R693,0,1),2)</f>
        <v>2</v>
      </c>
      <c r="BE693" s="45">
        <f>IFERROR(IF(VLOOKUP($A693,mdf_lsdt9!$A:$BE, S$1, FALSE)=S693,0,1),2)</f>
        <v>2</v>
      </c>
      <c r="BF693" s="45">
        <f>IFERROR(IF(VLOOKUP($A693,mdf_lsdt9!$A:$BE, T$1, FALSE)=T693,0,1),2)</f>
        <v>2</v>
      </c>
      <c r="BG693" s="45">
        <f>IFERROR(IF(VLOOKUP($A693,mdf_lsdt9!$A:$BE, U$1, FALSE)=U693,0,1),2)</f>
        <v>2</v>
      </c>
      <c r="BH693" s="45">
        <f>IFERROR(IF(VLOOKUP($A693,mdf_lsdt9!$A:$BE, V$1, FALSE)=V693,0,1),2)</f>
        <v>2</v>
      </c>
      <c r="BI693" s="45">
        <f>IFERROR(IF(VLOOKUP($A693,mdf_lsdt9!$A:$BE, W$1, FALSE)=W693,0,1),2)</f>
        <v>2</v>
      </c>
      <c r="BJ693" s="45">
        <f>IFERROR(IF(VLOOKUP($A693,mdf_lsdt9!$A:$BE, X$1, FALSE)=X693,0,1),2)</f>
        <v>2</v>
      </c>
      <c r="BK693" s="45">
        <f>IFERROR(IF(VLOOKUP($A693,mdf_lsdt9!$A:$BE, Y$1, FALSE)=Y693,0,1),2)</f>
        <v>2</v>
      </c>
      <c r="BL693" s="45">
        <f>IFERROR(IF(VLOOKUP($A693,mdf_lsdt9!$A:$BE, Z$1, FALSE)=Z693,0,1),2)</f>
        <v>2</v>
      </c>
      <c r="BM693" s="45">
        <f>IFERROR(IF(VLOOKUP($A693,mdf_lsdt9!$A:$BE, AA$1, FALSE)=AA693,0,1),2)</f>
        <v>2</v>
      </c>
      <c r="BN693" s="45">
        <f>IFERROR(IF(VLOOKUP($A693,mdf_lsdt9!$A:$BE, AB$1, FALSE)=AB693,0,1),2)</f>
        <v>2</v>
      </c>
      <c r="BO693" s="45">
        <f>IFERROR(IF(VLOOKUP($A693,mdf_lsdt9!$A:$BE, AC$1, FALSE)=AC693,0,1),2)</f>
        <v>2</v>
      </c>
      <c r="BP693" s="45">
        <f>IFERROR(IF(VLOOKUP($A693,mdf_lsdt9!$A:$BE, AD$1, FALSE)=AD693,0,1),2)</f>
        <v>2</v>
      </c>
      <c r="BQ693" s="45">
        <f>IFERROR(IF(VLOOKUP($A693,mdf_lsdt9!$A:$BE, AE$1, FALSE)=AE693,0,1),2)</f>
        <v>2</v>
      </c>
      <c r="BR693" s="45">
        <f>IFERROR(IF(VLOOKUP($A693,mdf_lsdt9!$A:$BE, AF$1, FALSE)=AF693,0,1),2)</f>
        <v>2</v>
      </c>
      <c r="BS693" s="45">
        <f>IFERROR(IF(VLOOKUP($A693,mdf_lsdt9!$A:$BE, AG$1, FALSE)=AG693,0,1),2)</f>
        <v>2</v>
      </c>
      <c r="BT693" s="45">
        <f>IFERROR(IF(VLOOKUP($A693,mdf_lsdt9!$A:$BE, AH$1, FALSE)=AH693,0,1),2)</f>
        <v>2</v>
      </c>
      <c r="BU693" s="45">
        <f>IFERROR(IF(VLOOKUP($A693,mdf_lsdt9!$A:$BE, AI$1, FALSE)=AI693,0,1),2)</f>
        <v>2</v>
      </c>
      <c r="BV693" s="45">
        <f>IFERROR(IF(VLOOKUP($A693,mdf_lsdt9!$A:$BE, AJ$1, FALSE)=AJ693,0,1),2)</f>
        <v>2</v>
      </c>
      <c r="BW693" s="45">
        <f>IFERROR(IF(VLOOKUP($A693,mdf_lsdt9!$A:$BE, AK$1, FALSE)=AK693,0,1),2)</f>
        <v>2</v>
      </c>
      <c r="BX693" s="45">
        <f>IFERROR(IF(VLOOKUP($A693,mdf_lsdt9!$A:$BE, AL$1, FALSE)=AL693,0,1),2)</f>
        <v>2</v>
      </c>
      <c r="BY693" s="45">
        <f>IFERROR(IF(VLOOKUP($A693,mdf_lsdt9!$A:$BE, AM$1, FALSE)=AM693,0,1),2)</f>
        <v>2</v>
      </c>
      <c r="BZ693" s="45">
        <f>IFERROR(IF(VLOOKUP($A693,mdf_lsdt9!$A:$BE, AN$1, FALSE)=AN693,0,1),2)</f>
        <v>2</v>
      </c>
      <c r="CA693" s="45">
        <f>IFERROR(IF(VLOOKUP($A693,mdf_lsdt9!$A:$BE, AO$1, FALSE)=AO693,0,1),2)</f>
        <v>2</v>
      </c>
      <c r="CB693" s="45">
        <f>IFERROR(IF(VLOOKUP($A693,mdf_lsdt9!$A:$BE, AP$1, FALSE)=AP693,0,1),2)</f>
        <v>2</v>
      </c>
      <c r="CC693" s="45">
        <f>IFERROR(IF(VLOOKUP($A693,mdf_lsdt9!$A:$BE, AQ$1, FALSE)=AQ693,0,1),2)</f>
        <v>2</v>
      </c>
      <c r="CD693" s="45">
        <f>IFERROR(IF(VLOOKUP($A693,mdf_lsdt9!$A:$BE, AR$1, FALSE)=AR693,0,1),2)</f>
        <v>2</v>
      </c>
      <c r="CE693" s="45">
        <f>IFERROR(IF(VLOOKUP($A693,mdf_lsdt9!$A:$BE, AS$1, FALSE)=AS693,0,1),2)</f>
        <v>2</v>
      </c>
      <c r="CF693" s="45">
        <f>IFERROR(IF(VLOOKUP($A693,mdf_lsdt9!$A:$BE, AT$1, FALSE)=AT693,0,1),2)</f>
        <v>2</v>
      </c>
      <c r="CG693" s="45">
        <f>IFERROR(IF(VLOOKUP($A693,mdf_lsdt9!$A:$BE, AU$1, FALSE)=AU693,0,1),2)</f>
        <v>2</v>
      </c>
      <c r="CH693" s="45">
        <f>IFERROR(IF(VLOOKUP($A693,mdf_lsdt9!$A:$BE, AV$1, FALSE)=AV693,0,1),2)</f>
        <v>2</v>
      </c>
    </row>
    <row r="694" spans="1:86" x14ac:dyDescent="0.35">
      <c r="A694" s="45" t="str">
        <f t="shared" si="11"/>
        <v/>
      </c>
      <c r="AW694" s="45">
        <f>IFERROR(IF(VLOOKUP($A694,mdf_lsdt9!$A:$BE, K$1, FALSE)=K694,0,1),2)</f>
        <v>2</v>
      </c>
      <c r="AX694" s="45">
        <f>IFERROR(IF(VLOOKUP($A694,mdf_lsdt9!$A:$BE, L$1, FALSE)=L694,0,1),2)</f>
        <v>2</v>
      </c>
      <c r="AY694" s="45">
        <f>IFERROR(IF(VLOOKUP($A694,mdf_lsdt9!$A:$BE, M$1, FALSE)=M694,0,1),2)</f>
        <v>2</v>
      </c>
      <c r="AZ694" s="45">
        <f>IFERROR(IF(VLOOKUP($A694,mdf_lsdt9!$A:$BE, N$1, FALSE)=N694,0,1),2)</f>
        <v>2</v>
      </c>
      <c r="BA694" s="45">
        <f>IFERROR(IF(VLOOKUP($A694,mdf_lsdt9!$A:$BE, O$1, FALSE)=O694,0,1),2)</f>
        <v>2</v>
      </c>
      <c r="BB694" s="45">
        <f>IFERROR(IF(VLOOKUP($A694,mdf_lsdt9!$A:$BE, P$1, FALSE)=P694,0,1),2)</f>
        <v>2</v>
      </c>
      <c r="BC694" s="45">
        <f>IFERROR(IF(VLOOKUP($A694,mdf_lsdt9!$A:$BE, Q$1, FALSE)=Q694,0,1),2)</f>
        <v>2</v>
      </c>
      <c r="BD694" s="45">
        <f>IFERROR(IF(VLOOKUP($A694,mdf_lsdt9!$A:$BE, R$1, FALSE)=R694,0,1),2)</f>
        <v>2</v>
      </c>
      <c r="BE694" s="45">
        <f>IFERROR(IF(VLOOKUP($A694,mdf_lsdt9!$A:$BE, S$1, FALSE)=S694,0,1),2)</f>
        <v>2</v>
      </c>
      <c r="BF694" s="45">
        <f>IFERROR(IF(VLOOKUP($A694,mdf_lsdt9!$A:$BE, T$1, FALSE)=T694,0,1),2)</f>
        <v>2</v>
      </c>
      <c r="BG694" s="45">
        <f>IFERROR(IF(VLOOKUP($A694,mdf_lsdt9!$A:$BE, U$1, FALSE)=U694,0,1),2)</f>
        <v>2</v>
      </c>
      <c r="BH694" s="45">
        <f>IFERROR(IF(VLOOKUP($A694,mdf_lsdt9!$A:$BE, V$1, FALSE)=V694,0,1),2)</f>
        <v>2</v>
      </c>
      <c r="BI694" s="45">
        <f>IFERROR(IF(VLOOKUP($A694,mdf_lsdt9!$A:$BE, W$1, FALSE)=W694,0,1),2)</f>
        <v>2</v>
      </c>
      <c r="BJ694" s="45">
        <f>IFERROR(IF(VLOOKUP($A694,mdf_lsdt9!$A:$BE, X$1, FALSE)=X694,0,1),2)</f>
        <v>2</v>
      </c>
      <c r="BK694" s="45">
        <f>IFERROR(IF(VLOOKUP($A694,mdf_lsdt9!$A:$BE, Y$1, FALSE)=Y694,0,1),2)</f>
        <v>2</v>
      </c>
      <c r="BL694" s="45">
        <f>IFERROR(IF(VLOOKUP($A694,mdf_lsdt9!$A:$BE, Z$1, FALSE)=Z694,0,1),2)</f>
        <v>2</v>
      </c>
      <c r="BM694" s="45">
        <f>IFERROR(IF(VLOOKUP($A694,mdf_lsdt9!$A:$BE, AA$1, FALSE)=AA694,0,1),2)</f>
        <v>2</v>
      </c>
      <c r="BN694" s="45">
        <f>IFERROR(IF(VLOOKUP($A694,mdf_lsdt9!$A:$BE, AB$1, FALSE)=AB694,0,1),2)</f>
        <v>2</v>
      </c>
      <c r="BO694" s="45">
        <f>IFERROR(IF(VLOOKUP($A694,mdf_lsdt9!$A:$BE, AC$1, FALSE)=AC694,0,1),2)</f>
        <v>2</v>
      </c>
      <c r="BP694" s="45">
        <f>IFERROR(IF(VLOOKUP($A694,mdf_lsdt9!$A:$BE, AD$1, FALSE)=AD694,0,1),2)</f>
        <v>2</v>
      </c>
      <c r="BQ694" s="45">
        <f>IFERROR(IF(VLOOKUP($A694,mdf_lsdt9!$A:$BE, AE$1, FALSE)=AE694,0,1),2)</f>
        <v>2</v>
      </c>
      <c r="BR694" s="45">
        <f>IFERROR(IF(VLOOKUP($A694,mdf_lsdt9!$A:$BE, AF$1, FALSE)=AF694,0,1),2)</f>
        <v>2</v>
      </c>
      <c r="BS694" s="45">
        <f>IFERROR(IF(VLOOKUP($A694,mdf_lsdt9!$A:$BE, AG$1, FALSE)=AG694,0,1),2)</f>
        <v>2</v>
      </c>
      <c r="BT694" s="45">
        <f>IFERROR(IF(VLOOKUP($A694,mdf_lsdt9!$A:$BE, AH$1, FALSE)=AH694,0,1),2)</f>
        <v>2</v>
      </c>
      <c r="BU694" s="45">
        <f>IFERROR(IF(VLOOKUP($A694,mdf_lsdt9!$A:$BE, AI$1, FALSE)=AI694,0,1),2)</f>
        <v>2</v>
      </c>
      <c r="BV694" s="45">
        <f>IFERROR(IF(VLOOKUP($A694,mdf_lsdt9!$A:$BE, AJ$1, FALSE)=AJ694,0,1),2)</f>
        <v>2</v>
      </c>
      <c r="BW694" s="45">
        <f>IFERROR(IF(VLOOKUP($A694,mdf_lsdt9!$A:$BE, AK$1, FALSE)=AK694,0,1),2)</f>
        <v>2</v>
      </c>
      <c r="BX694" s="45">
        <f>IFERROR(IF(VLOOKUP($A694,mdf_lsdt9!$A:$BE, AL$1, FALSE)=AL694,0,1),2)</f>
        <v>2</v>
      </c>
      <c r="BY694" s="45">
        <f>IFERROR(IF(VLOOKUP($A694,mdf_lsdt9!$A:$BE, AM$1, FALSE)=AM694,0,1),2)</f>
        <v>2</v>
      </c>
      <c r="BZ694" s="45">
        <f>IFERROR(IF(VLOOKUP($A694,mdf_lsdt9!$A:$BE, AN$1, FALSE)=AN694,0,1),2)</f>
        <v>2</v>
      </c>
      <c r="CA694" s="45">
        <f>IFERROR(IF(VLOOKUP($A694,mdf_lsdt9!$A:$BE, AO$1, FALSE)=AO694,0,1),2)</f>
        <v>2</v>
      </c>
      <c r="CB694" s="45">
        <f>IFERROR(IF(VLOOKUP($A694,mdf_lsdt9!$A:$BE, AP$1, FALSE)=AP694,0,1),2)</f>
        <v>2</v>
      </c>
      <c r="CC694" s="45">
        <f>IFERROR(IF(VLOOKUP($A694,mdf_lsdt9!$A:$BE, AQ$1, FALSE)=AQ694,0,1),2)</f>
        <v>2</v>
      </c>
      <c r="CD694" s="45">
        <f>IFERROR(IF(VLOOKUP($A694,mdf_lsdt9!$A:$BE, AR$1, FALSE)=AR694,0,1),2)</f>
        <v>2</v>
      </c>
      <c r="CE694" s="45">
        <f>IFERROR(IF(VLOOKUP($A694,mdf_lsdt9!$A:$BE, AS$1, FALSE)=AS694,0,1),2)</f>
        <v>2</v>
      </c>
      <c r="CF694" s="45">
        <f>IFERROR(IF(VLOOKUP($A694,mdf_lsdt9!$A:$BE, AT$1, FALSE)=AT694,0,1),2)</f>
        <v>2</v>
      </c>
      <c r="CG694" s="45">
        <f>IFERROR(IF(VLOOKUP($A694,mdf_lsdt9!$A:$BE, AU$1, FALSE)=AU694,0,1),2)</f>
        <v>2</v>
      </c>
      <c r="CH694" s="45">
        <f>IFERROR(IF(VLOOKUP($A694,mdf_lsdt9!$A:$BE, AV$1, FALSE)=AV694,0,1),2)</f>
        <v>2</v>
      </c>
    </row>
    <row r="695" spans="1:86" x14ac:dyDescent="0.35">
      <c r="A695" s="45" t="str">
        <f t="shared" si="11"/>
        <v/>
      </c>
      <c r="AW695" s="45">
        <f>IFERROR(IF(VLOOKUP($A695,mdf_lsdt9!$A:$BE, K$1, FALSE)=K695,0,1),2)</f>
        <v>2</v>
      </c>
      <c r="AX695" s="45">
        <f>IFERROR(IF(VLOOKUP($A695,mdf_lsdt9!$A:$BE, L$1, FALSE)=L695,0,1),2)</f>
        <v>2</v>
      </c>
      <c r="AY695" s="45">
        <f>IFERROR(IF(VLOOKUP($A695,mdf_lsdt9!$A:$BE, M$1, FALSE)=M695,0,1),2)</f>
        <v>2</v>
      </c>
      <c r="AZ695" s="45">
        <f>IFERROR(IF(VLOOKUP($A695,mdf_lsdt9!$A:$BE, N$1, FALSE)=N695,0,1),2)</f>
        <v>2</v>
      </c>
      <c r="BA695" s="45">
        <f>IFERROR(IF(VLOOKUP($A695,mdf_lsdt9!$A:$BE, O$1, FALSE)=O695,0,1),2)</f>
        <v>2</v>
      </c>
      <c r="BB695" s="45">
        <f>IFERROR(IF(VLOOKUP($A695,mdf_lsdt9!$A:$BE, P$1, FALSE)=P695,0,1),2)</f>
        <v>2</v>
      </c>
      <c r="BC695" s="45">
        <f>IFERROR(IF(VLOOKUP($A695,mdf_lsdt9!$A:$BE, Q$1, FALSE)=Q695,0,1),2)</f>
        <v>2</v>
      </c>
      <c r="BD695" s="45">
        <f>IFERROR(IF(VLOOKUP($A695,mdf_lsdt9!$A:$BE, R$1, FALSE)=R695,0,1),2)</f>
        <v>2</v>
      </c>
      <c r="BE695" s="45">
        <f>IFERROR(IF(VLOOKUP($A695,mdf_lsdt9!$A:$BE, S$1, FALSE)=S695,0,1),2)</f>
        <v>2</v>
      </c>
      <c r="BF695" s="45">
        <f>IFERROR(IF(VLOOKUP($A695,mdf_lsdt9!$A:$BE, T$1, FALSE)=T695,0,1),2)</f>
        <v>2</v>
      </c>
      <c r="BG695" s="45">
        <f>IFERROR(IF(VLOOKUP($A695,mdf_lsdt9!$A:$BE, U$1, FALSE)=U695,0,1),2)</f>
        <v>2</v>
      </c>
      <c r="BH695" s="45">
        <f>IFERROR(IF(VLOOKUP($A695,mdf_lsdt9!$A:$BE, V$1, FALSE)=V695,0,1),2)</f>
        <v>2</v>
      </c>
      <c r="BI695" s="45">
        <f>IFERROR(IF(VLOOKUP($A695,mdf_lsdt9!$A:$BE, W$1, FALSE)=W695,0,1),2)</f>
        <v>2</v>
      </c>
      <c r="BJ695" s="45">
        <f>IFERROR(IF(VLOOKUP($A695,mdf_lsdt9!$A:$BE, X$1, FALSE)=X695,0,1),2)</f>
        <v>2</v>
      </c>
      <c r="BK695" s="45">
        <f>IFERROR(IF(VLOOKUP($A695,mdf_lsdt9!$A:$BE, Y$1, FALSE)=Y695,0,1),2)</f>
        <v>2</v>
      </c>
      <c r="BL695" s="45">
        <f>IFERROR(IF(VLOOKUP($A695,mdf_lsdt9!$A:$BE, Z$1, FALSE)=Z695,0,1),2)</f>
        <v>2</v>
      </c>
      <c r="BM695" s="45">
        <f>IFERROR(IF(VLOOKUP($A695,mdf_lsdt9!$A:$BE, AA$1, FALSE)=AA695,0,1),2)</f>
        <v>2</v>
      </c>
      <c r="BN695" s="45">
        <f>IFERROR(IF(VLOOKUP($A695,mdf_lsdt9!$A:$BE, AB$1, FALSE)=AB695,0,1),2)</f>
        <v>2</v>
      </c>
      <c r="BO695" s="45">
        <f>IFERROR(IF(VLOOKUP($A695,mdf_lsdt9!$A:$BE, AC$1, FALSE)=AC695,0,1),2)</f>
        <v>2</v>
      </c>
      <c r="BP695" s="45">
        <f>IFERROR(IF(VLOOKUP($A695,mdf_lsdt9!$A:$BE, AD$1, FALSE)=AD695,0,1),2)</f>
        <v>2</v>
      </c>
      <c r="BQ695" s="45">
        <f>IFERROR(IF(VLOOKUP($A695,mdf_lsdt9!$A:$BE, AE$1, FALSE)=AE695,0,1),2)</f>
        <v>2</v>
      </c>
      <c r="BR695" s="45">
        <f>IFERROR(IF(VLOOKUP($A695,mdf_lsdt9!$A:$BE, AF$1, FALSE)=AF695,0,1),2)</f>
        <v>2</v>
      </c>
      <c r="BS695" s="45">
        <f>IFERROR(IF(VLOOKUP($A695,mdf_lsdt9!$A:$BE, AG$1, FALSE)=AG695,0,1),2)</f>
        <v>2</v>
      </c>
      <c r="BT695" s="45">
        <f>IFERROR(IF(VLOOKUP($A695,mdf_lsdt9!$A:$BE, AH$1, FALSE)=AH695,0,1),2)</f>
        <v>2</v>
      </c>
      <c r="BU695" s="45">
        <f>IFERROR(IF(VLOOKUP($A695,mdf_lsdt9!$A:$BE, AI$1, FALSE)=AI695,0,1),2)</f>
        <v>2</v>
      </c>
      <c r="BV695" s="45">
        <f>IFERROR(IF(VLOOKUP($A695,mdf_lsdt9!$A:$BE, AJ$1, FALSE)=AJ695,0,1),2)</f>
        <v>2</v>
      </c>
      <c r="BW695" s="45">
        <f>IFERROR(IF(VLOOKUP($A695,mdf_lsdt9!$A:$BE, AK$1, FALSE)=AK695,0,1),2)</f>
        <v>2</v>
      </c>
      <c r="BX695" s="45">
        <f>IFERROR(IF(VLOOKUP($A695,mdf_lsdt9!$A:$BE, AL$1, FALSE)=AL695,0,1),2)</f>
        <v>2</v>
      </c>
      <c r="BY695" s="45">
        <f>IFERROR(IF(VLOOKUP($A695,mdf_lsdt9!$A:$BE, AM$1, FALSE)=AM695,0,1),2)</f>
        <v>2</v>
      </c>
      <c r="BZ695" s="45">
        <f>IFERROR(IF(VLOOKUP($A695,mdf_lsdt9!$A:$BE, AN$1, FALSE)=AN695,0,1),2)</f>
        <v>2</v>
      </c>
      <c r="CA695" s="45">
        <f>IFERROR(IF(VLOOKUP($A695,mdf_lsdt9!$A:$BE, AO$1, FALSE)=AO695,0,1),2)</f>
        <v>2</v>
      </c>
      <c r="CB695" s="45">
        <f>IFERROR(IF(VLOOKUP($A695,mdf_lsdt9!$A:$BE, AP$1, FALSE)=AP695,0,1),2)</f>
        <v>2</v>
      </c>
      <c r="CC695" s="45">
        <f>IFERROR(IF(VLOOKUP($A695,mdf_lsdt9!$A:$BE, AQ$1, FALSE)=AQ695,0,1),2)</f>
        <v>2</v>
      </c>
      <c r="CD695" s="45">
        <f>IFERROR(IF(VLOOKUP($A695,mdf_lsdt9!$A:$BE, AR$1, FALSE)=AR695,0,1),2)</f>
        <v>2</v>
      </c>
      <c r="CE695" s="45">
        <f>IFERROR(IF(VLOOKUP($A695,mdf_lsdt9!$A:$BE, AS$1, FALSE)=AS695,0,1),2)</f>
        <v>2</v>
      </c>
      <c r="CF695" s="45">
        <f>IFERROR(IF(VLOOKUP($A695,mdf_lsdt9!$A:$BE, AT$1, FALSE)=AT695,0,1),2)</f>
        <v>2</v>
      </c>
      <c r="CG695" s="45">
        <f>IFERROR(IF(VLOOKUP($A695,mdf_lsdt9!$A:$BE, AU$1, FALSE)=AU695,0,1),2)</f>
        <v>2</v>
      </c>
      <c r="CH695" s="45">
        <f>IFERROR(IF(VLOOKUP($A695,mdf_lsdt9!$A:$BE, AV$1, FALSE)=AV695,0,1),2)</f>
        <v>2</v>
      </c>
    </row>
    <row r="696" spans="1:86" x14ac:dyDescent="0.35">
      <c r="A696" s="45" t="str">
        <f t="shared" si="11"/>
        <v/>
      </c>
      <c r="AW696" s="45">
        <f>IFERROR(IF(VLOOKUP($A696,mdf_lsdt9!$A:$BE, K$1, FALSE)=K696,0,1),2)</f>
        <v>2</v>
      </c>
      <c r="AX696" s="45">
        <f>IFERROR(IF(VLOOKUP($A696,mdf_lsdt9!$A:$BE, L$1, FALSE)=L696,0,1),2)</f>
        <v>2</v>
      </c>
      <c r="AY696" s="45">
        <f>IFERROR(IF(VLOOKUP($A696,mdf_lsdt9!$A:$BE, M$1, FALSE)=M696,0,1),2)</f>
        <v>2</v>
      </c>
      <c r="AZ696" s="45">
        <f>IFERROR(IF(VLOOKUP($A696,mdf_lsdt9!$A:$BE, N$1, FALSE)=N696,0,1),2)</f>
        <v>2</v>
      </c>
      <c r="BA696" s="45">
        <f>IFERROR(IF(VLOOKUP($A696,mdf_lsdt9!$A:$BE, O$1, FALSE)=O696,0,1),2)</f>
        <v>2</v>
      </c>
      <c r="BB696" s="45">
        <f>IFERROR(IF(VLOOKUP($A696,mdf_lsdt9!$A:$BE, P$1, FALSE)=P696,0,1),2)</f>
        <v>2</v>
      </c>
      <c r="BC696" s="45">
        <f>IFERROR(IF(VLOOKUP($A696,mdf_lsdt9!$A:$BE, Q$1, FALSE)=Q696,0,1),2)</f>
        <v>2</v>
      </c>
      <c r="BD696" s="45">
        <f>IFERROR(IF(VLOOKUP($A696,mdf_lsdt9!$A:$BE, R$1, FALSE)=R696,0,1),2)</f>
        <v>2</v>
      </c>
      <c r="BE696" s="45">
        <f>IFERROR(IF(VLOOKUP($A696,mdf_lsdt9!$A:$BE, S$1, FALSE)=S696,0,1),2)</f>
        <v>2</v>
      </c>
      <c r="BF696" s="45">
        <f>IFERROR(IF(VLOOKUP($A696,mdf_lsdt9!$A:$BE, T$1, FALSE)=T696,0,1),2)</f>
        <v>2</v>
      </c>
      <c r="BG696" s="45">
        <f>IFERROR(IF(VLOOKUP($A696,mdf_lsdt9!$A:$BE, U$1, FALSE)=U696,0,1),2)</f>
        <v>2</v>
      </c>
      <c r="BH696" s="45">
        <f>IFERROR(IF(VLOOKUP($A696,mdf_lsdt9!$A:$BE, V$1, FALSE)=V696,0,1),2)</f>
        <v>2</v>
      </c>
      <c r="BI696" s="45">
        <f>IFERROR(IF(VLOOKUP($A696,mdf_lsdt9!$A:$BE, W$1, FALSE)=W696,0,1),2)</f>
        <v>2</v>
      </c>
      <c r="BJ696" s="45">
        <f>IFERROR(IF(VLOOKUP($A696,mdf_lsdt9!$A:$BE, X$1, FALSE)=X696,0,1),2)</f>
        <v>2</v>
      </c>
      <c r="BK696" s="45">
        <f>IFERROR(IF(VLOOKUP($A696,mdf_lsdt9!$A:$BE, Y$1, FALSE)=Y696,0,1),2)</f>
        <v>2</v>
      </c>
      <c r="BL696" s="45">
        <f>IFERROR(IF(VLOOKUP($A696,mdf_lsdt9!$A:$BE, Z$1, FALSE)=Z696,0,1),2)</f>
        <v>2</v>
      </c>
      <c r="BM696" s="45">
        <f>IFERROR(IF(VLOOKUP($A696,mdf_lsdt9!$A:$BE, AA$1, FALSE)=AA696,0,1),2)</f>
        <v>2</v>
      </c>
      <c r="BN696" s="45">
        <f>IFERROR(IF(VLOOKUP($A696,mdf_lsdt9!$A:$BE, AB$1, FALSE)=AB696,0,1),2)</f>
        <v>2</v>
      </c>
      <c r="BO696" s="45">
        <f>IFERROR(IF(VLOOKUP($A696,mdf_lsdt9!$A:$BE, AC$1, FALSE)=AC696,0,1),2)</f>
        <v>2</v>
      </c>
      <c r="BP696" s="45">
        <f>IFERROR(IF(VLOOKUP($A696,mdf_lsdt9!$A:$BE, AD$1, FALSE)=AD696,0,1),2)</f>
        <v>2</v>
      </c>
      <c r="BQ696" s="45">
        <f>IFERROR(IF(VLOOKUP($A696,mdf_lsdt9!$A:$BE, AE$1, FALSE)=AE696,0,1),2)</f>
        <v>2</v>
      </c>
      <c r="BR696" s="45">
        <f>IFERROR(IF(VLOOKUP($A696,mdf_lsdt9!$A:$BE, AF$1, FALSE)=AF696,0,1),2)</f>
        <v>2</v>
      </c>
      <c r="BS696" s="45">
        <f>IFERROR(IF(VLOOKUP($A696,mdf_lsdt9!$A:$BE, AG$1, FALSE)=AG696,0,1),2)</f>
        <v>2</v>
      </c>
      <c r="BT696" s="45">
        <f>IFERROR(IF(VLOOKUP($A696,mdf_lsdt9!$A:$BE, AH$1, FALSE)=AH696,0,1),2)</f>
        <v>2</v>
      </c>
      <c r="BU696" s="45">
        <f>IFERROR(IF(VLOOKUP($A696,mdf_lsdt9!$A:$BE, AI$1, FALSE)=AI696,0,1),2)</f>
        <v>2</v>
      </c>
      <c r="BV696" s="45">
        <f>IFERROR(IF(VLOOKUP($A696,mdf_lsdt9!$A:$BE, AJ$1, FALSE)=AJ696,0,1),2)</f>
        <v>2</v>
      </c>
      <c r="BW696" s="45">
        <f>IFERROR(IF(VLOOKUP($A696,mdf_lsdt9!$A:$BE, AK$1, FALSE)=AK696,0,1),2)</f>
        <v>2</v>
      </c>
      <c r="BX696" s="45">
        <f>IFERROR(IF(VLOOKUP($A696,mdf_lsdt9!$A:$BE, AL$1, FALSE)=AL696,0,1),2)</f>
        <v>2</v>
      </c>
      <c r="BY696" s="45">
        <f>IFERROR(IF(VLOOKUP($A696,mdf_lsdt9!$A:$BE, AM$1, FALSE)=AM696,0,1),2)</f>
        <v>2</v>
      </c>
      <c r="BZ696" s="45">
        <f>IFERROR(IF(VLOOKUP($A696,mdf_lsdt9!$A:$BE, AN$1, FALSE)=AN696,0,1),2)</f>
        <v>2</v>
      </c>
      <c r="CA696" s="45">
        <f>IFERROR(IF(VLOOKUP($A696,mdf_lsdt9!$A:$BE, AO$1, FALSE)=AO696,0,1),2)</f>
        <v>2</v>
      </c>
      <c r="CB696" s="45">
        <f>IFERROR(IF(VLOOKUP($A696,mdf_lsdt9!$A:$BE, AP$1, FALSE)=AP696,0,1),2)</f>
        <v>2</v>
      </c>
      <c r="CC696" s="45">
        <f>IFERROR(IF(VLOOKUP($A696,mdf_lsdt9!$A:$BE, AQ$1, FALSE)=AQ696,0,1),2)</f>
        <v>2</v>
      </c>
      <c r="CD696" s="45">
        <f>IFERROR(IF(VLOOKUP($A696,mdf_lsdt9!$A:$BE, AR$1, FALSE)=AR696,0,1),2)</f>
        <v>2</v>
      </c>
      <c r="CE696" s="45">
        <f>IFERROR(IF(VLOOKUP($A696,mdf_lsdt9!$A:$BE, AS$1, FALSE)=AS696,0,1),2)</f>
        <v>2</v>
      </c>
      <c r="CF696" s="45">
        <f>IFERROR(IF(VLOOKUP($A696,mdf_lsdt9!$A:$BE, AT$1, FALSE)=AT696,0,1),2)</f>
        <v>2</v>
      </c>
      <c r="CG696" s="45">
        <f>IFERROR(IF(VLOOKUP($A696,mdf_lsdt9!$A:$BE, AU$1, FALSE)=AU696,0,1),2)</f>
        <v>2</v>
      </c>
      <c r="CH696" s="45">
        <f>IFERROR(IF(VLOOKUP($A696,mdf_lsdt9!$A:$BE, AV$1, FALSE)=AV696,0,1),2)</f>
        <v>2</v>
      </c>
    </row>
    <row r="697" spans="1:86" x14ac:dyDescent="0.35">
      <c r="A697" s="45" t="str">
        <f t="shared" si="11"/>
        <v/>
      </c>
      <c r="AW697" s="45">
        <f>IFERROR(IF(VLOOKUP($A697,mdf_lsdt9!$A:$BE, K$1, FALSE)=K697,0,1),2)</f>
        <v>2</v>
      </c>
      <c r="AX697" s="45">
        <f>IFERROR(IF(VLOOKUP($A697,mdf_lsdt9!$A:$BE, L$1, FALSE)=L697,0,1),2)</f>
        <v>2</v>
      </c>
      <c r="AY697" s="45">
        <f>IFERROR(IF(VLOOKUP($A697,mdf_lsdt9!$A:$BE, M$1, FALSE)=M697,0,1),2)</f>
        <v>2</v>
      </c>
      <c r="AZ697" s="45">
        <f>IFERROR(IF(VLOOKUP($A697,mdf_lsdt9!$A:$BE, N$1, FALSE)=N697,0,1),2)</f>
        <v>2</v>
      </c>
      <c r="BA697" s="45">
        <f>IFERROR(IF(VLOOKUP($A697,mdf_lsdt9!$A:$BE, O$1, FALSE)=O697,0,1),2)</f>
        <v>2</v>
      </c>
      <c r="BB697" s="45">
        <f>IFERROR(IF(VLOOKUP($A697,mdf_lsdt9!$A:$BE, P$1, FALSE)=P697,0,1),2)</f>
        <v>2</v>
      </c>
      <c r="BC697" s="45">
        <f>IFERROR(IF(VLOOKUP($A697,mdf_lsdt9!$A:$BE, Q$1, FALSE)=Q697,0,1),2)</f>
        <v>2</v>
      </c>
      <c r="BD697" s="45">
        <f>IFERROR(IF(VLOOKUP($A697,mdf_lsdt9!$A:$BE, R$1, FALSE)=R697,0,1),2)</f>
        <v>2</v>
      </c>
      <c r="BE697" s="45">
        <f>IFERROR(IF(VLOOKUP($A697,mdf_lsdt9!$A:$BE, S$1, FALSE)=S697,0,1),2)</f>
        <v>2</v>
      </c>
      <c r="BF697" s="45">
        <f>IFERROR(IF(VLOOKUP($A697,mdf_lsdt9!$A:$BE, T$1, FALSE)=T697,0,1),2)</f>
        <v>2</v>
      </c>
      <c r="BG697" s="45">
        <f>IFERROR(IF(VLOOKUP($A697,mdf_lsdt9!$A:$BE, U$1, FALSE)=U697,0,1),2)</f>
        <v>2</v>
      </c>
      <c r="BH697" s="45">
        <f>IFERROR(IF(VLOOKUP($A697,mdf_lsdt9!$A:$BE, V$1, FALSE)=V697,0,1),2)</f>
        <v>2</v>
      </c>
      <c r="BI697" s="45">
        <f>IFERROR(IF(VLOOKUP($A697,mdf_lsdt9!$A:$BE, W$1, FALSE)=W697,0,1),2)</f>
        <v>2</v>
      </c>
      <c r="BJ697" s="45">
        <f>IFERROR(IF(VLOOKUP($A697,mdf_lsdt9!$A:$BE, X$1, FALSE)=X697,0,1),2)</f>
        <v>2</v>
      </c>
      <c r="BK697" s="45">
        <f>IFERROR(IF(VLOOKUP($A697,mdf_lsdt9!$A:$BE, Y$1, FALSE)=Y697,0,1),2)</f>
        <v>2</v>
      </c>
      <c r="BL697" s="45">
        <f>IFERROR(IF(VLOOKUP($A697,mdf_lsdt9!$A:$BE, Z$1, FALSE)=Z697,0,1),2)</f>
        <v>2</v>
      </c>
      <c r="BM697" s="45">
        <f>IFERROR(IF(VLOOKUP($A697,mdf_lsdt9!$A:$BE, AA$1, FALSE)=AA697,0,1),2)</f>
        <v>2</v>
      </c>
      <c r="BN697" s="45">
        <f>IFERROR(IF(VLOOKUP($A697,mdf_lsdt9!$A:$BE, AB$1, FALSE)=AB697,0,1),2)</f>
        <v>2</v>
      </c>
      <c r="BO697" s="45">
        <f>IFERROR(IF(VLOOKUP($A697,mdf_lsdt9!$A:$BE, AC$1, FALSE)=AC697,0,1),2)</f>
        <v>2</v>
      </c>
      <c r="BP697" s="45">
        <f>IFERROR(IF(VLOOKUP($A697,mdf_lsdt9!$A:$BE, AD$1, FALSE)=AD697,0,1),2)</f>
        <v>2</v>
      </c>
      <c r="BQ697" s="45">
        <f>IFERROR(IF(VLOOKUP($A697,mdf_lsdt9!$A:$BE, AE$1, FALSE)=AE697,0,1),2)</f>
        <v>2</v>
      </c>
      <c r="BR697" s="45">
        <f>IFERROR(IF(VLOOKUP($A697,mdf_lsdt9!$A:$BE, AF$1, FALSE)=AF697,0,1),2)</f>
        <v>2</v>
      </c>
      <c r="BS697" s="45">
        <f>IFERROR(IF(VLOOKUP($A697,mdf_lsdt9!$A:$BE, AG$1, FALSE)=AG697,0,1),2)</f>
        <v>2</v>
      </c>
      <c r="BT697" s="45">
        <f>IFERROR(IF(VLOOKUP($A697,mdf_lsdt9!$A:$BE, AH$1, FALSE)=AH697,0,1),2)</f>
        <v>2</v>
      </c>
      <c r="BU697" s="45">
        <f>IFERROR(IF(VLOOKUP($A697,mdf_lsdt9!$A:$BE, AI$1, FALSE)=AI697,0,1),2)</f>
        <v>2</v>
      </c>
      <c r="BV697" s="45">
        <f>IFERROR(IF(VLOOKUP($A697,mdf_lsdt9!$A:$BE, AJ$1, FALSE)=AJ697,0,1),2)</f>
        <v>2</v>
      </c>
      <c r="BW697" s="45">
        <f>IFERROR(IF(VLOOKUP($A697,mdf_lsdt9!$A:$BE, AK$1, FALSE)=AK697,0,1),2)</f>
        <v>2</v>
      </c>
      <c r="BX697" s="45">
        <f>IFERROR(IF(VLOOKUP($A697,mdf_lsdt9!$A:$BE, AL$1, FALSE)=AL697,0,1),2)</f>
        <v>2</v>
      </c>
      <c r="BY697" s="45">
        <f>IFERROR(IF(VLOOKUP($A697,mdf_lsdt9!$A:$BE, AM$1, FALSE)=AM697,0,1),2)</f>
        <v>2</v>
      </c>
      <c r="BZ697" s="45">
        <f>IFERROR(IF(VLOOKUP($A697,mdf_lsdt9!$A:$BE, AN$1, FALSE)=AN697,0,1),2)</f>
        <v>2</v>
      </c>
      <c r="CA697" s="45">
        <f>IFERROR(IF(VLOOKUP($A697,mdf_lsdt9!$A:$BE, AO$1, FALSE)=AO697,0,1),2)</f>
        <v>2</v>
      </c>
      <c r="CB697" s="45">
        <f>IFERROR(IF(VLOOKUP($A697,mdf_lsdt9!$A:$BE, AP$1, FALSE)=AP697,0,1),2)</f>
        <v>2</v>
      </c>
      <c r="CC697" s="45">
        <f>IFERROR(IF(VLOOKUP($A697,mdf_lsdt9!$A:$BE, AQ$1, FALSE)=AQ697,0,1),2)</f>
        <v>2</v>
      </c>
      <c r="CD697" s="45">
        <f>IFERROR(IF(VLOOKUP($A697,mdf_lsdt9!$A:$BE, AR$1, FALSE)=AR697,0,1),2)</f>
        <v>2</v>
      </c>
      <c r="CE697" s="45">
        <f>IFERROR(IF(VLOOKUP($A697,mdf_lsdt9!$A:$BE, AS$1, FALSE)=AS697,0,1),2)</f>
        <v>2</v>
      </c>
      <c r="CF697" s="45">
        <f>IFERROR(IF(VLOOKUP($A697,mdf_lsdt9!$A:$BE, AT$1, FALSE)=AT697,0,1),2)</f>
        <v>2</v>
      </c>
      <c r="CG697" s="45">
        <f>IFERROR(IF(VLOOKUP($A697,mdf_lsdt9!$A:$BE, AU$1, FALSE)=AU697,0,1),2)</f>
        <v>2</v>
      </c>
      <c r="CH697" s="45">
        <f>IFERROR(IF(VLOOKUP($A697,mdf_lsdt9!$A:$BE, AV$1, FALSE)=AV697,0,1),2)</f>
        <v>2</v>
      </c>
    </row>
    <row r="698" spans="1:86" x14ac:dyDescent="0.35">
      <c r="A698" s="45" t="str">
        <f t="shared" si="11"/>
        <v/>
      </c>
      <c r="AW698" s="45">
        <f>IFERROR(IF(VLOOKUP($A698,mdf_lsdt9!$A:$BE, K$1, FALSE)=K698,0,1),2)</f>
        <v>2</v>
      </c>
      <c r="AX698" s="45">
        <f>IFERROR(IF(VLOOKUP($A698,mdf_lsdt9!$A:$BE, L$1, FALSE)=L698,0,1),2)</f>
        <v>2</v>
      </c>
      <c r="AY698" s="45">
        <f>IFERROR(IF(VLOOKUP($A698,mdf_lsdt9!$A:$BE, M$1, FALSE)=M698,0,1),2)</f>
        <v>2</v>
      </c>
      <c r="AZ698" s="45">
        <f>IFERROR(IF(VLOOKUP($A698,mdf_lsdt9!$A:$BE, N$1, FALSE)=N698,0,1),2)</f>
        <v>2</v>
      </c>
      <c r="BA698" s="45">
        <f>IFERROR(IF(VLOOKUP($A698,mdf_lsdt9!$A:$BE, O$1, FALSE)=O698,0,1),2)</f>
        <v>2</v>
      </c>
      <c r="BB698" s="45">
        <f>IFERROR(IF(VLOOKUP($A698,mdf_lsdt9!$A:$BE, P$1, FALSE)=P698,0,1),2)</f>
        <v>2</v>
      </c>
      <c r="BC698" s="45">
        <f>IFERROR(IF(VLOOKUP($A698,mdf_lsdt9!$A:$BE, Q$1, FALSE)=Q698,0,1),2)</f>
        <v>2</v>
      </c>
      <c r="BD698" s="45">
        <f>IFERROR(IF(VLOOKUP($A698,mdf_lsdt9!$A:$BE, R$1, FALSE)=R698,0,1),2)</f>
        <v>2</v>
      </c>
      <c r="BE698" s="45">
        <f>IFERROR(IF(VLOOKUP($A698,mdf_lsdt9!$A:$BE, S$1, FALSE)=S698,0,1),2)</f>
        <v>2</v>
      </c>
      <c r="BF698" s="45">
        <f>IFERROR(IF(VLOOKUP($A698,mdf_lsdt9!$A:$BE, T$1, FALSE)=T698,0,1),2)</f>
        <v>2</v>
      </c>
      <c r="BG698" s="45">
        <f>IFERROR(IF(VLOOKUP($A698,mdf_lsdt9!$A:$BE, U$1, FALSE)=U698,0,1),2)</f>
        <v>2</v>
      </c>
      <c r="BH698" s="45">
        <f>IFERROR(IF(VLOOKUP($A698,mdf_lsdt9!$A:$BE, V$1, FALSE)=V698,0,1),2)</f>
        <v>2</v>
      </c>
      <c r="BI698" s="45">
        <f>IFERROR(IF(VLOOKUP($A698,mdf_lsdt9!$A:$BE, W$1, FALSE)=W698,0,1),2)</f>
        <v>2</v>
      </c>
      <c r="BJ698" s="45">
        <f>IFERROR(IF(VLOOKUP($A698,mdf_lsdt9!$A:$BE, X$1, FALSE)=X698,0,1),2)</f>
        <v>2</v>
      </c>
      <c r="BK698" s="45">
        <f>IFERROR(IF(VLOOKUP($A698,mdf_lsdt9!$A:$BE, Y$1, FALSE)=Y698,0,1),2)</f>
        <v>2</v>
      </c>
      <c r="BL698" s="45">
        <f>IFERROR(IF(VLOOKUP($A698,mdf_lsdt9!$A:$BE, Z$1, FALSE)=Z698,0,1),2)</f>
        <v>2</v>
      </c>
      <c r="BM698" s="45">
        <f>IFERROR(IF(VLOOKUP($A698,mdf_lsdt9!$A:$BE, AA$1, FALSE)=AA698,0,1),2)</f>
        <v>2</v>
      </c>
      <c r="BN698" s="45">
        <f>IFERROR(IF(VLOOKUP($A698,mdf_lsdt9!$A:$BE, AB$1, FALSE)=AB698,0,1),2)</f>
        <v>2</v>
      </c>
      <c r="BO698" s="45">
        <f>IFERROR(IF(VLOOKUP($A698,mdf_lsdt9!$A:$BE, AC$1, FALSE)=AC698,0,1),2)</f>
        <v>2</v>
      </c>
      <c r="BP698" s="45">
        <f>IFERROR(IF(VLOOKUP($A698,mdf_lsdt9!$A:$BE, AD$1, FALSE)=AD698,0,1),2)</f>
        <v>2</v>
      </c>
      <c r="BQ698" s="45">
        <f>IFERROR(IF(VLOOKUP($A698,mdf_lsdt9!$A:$BE, AE$1, FALSE)=AE698,0,1),2)</f>
        <v>2</v>
      </c>
      <c r="BR698" s="45">
        <f>IFERROR(IF(VLOOKUP($A698,mdf_lsdt9!$A:$BE, AF$1, FALSE)=AF698,0,1),2)</f>
        <v>2</v>
      </c>
      <c r="BS698" s="45">
        <f>IFERROR(IF(VLOOKUP($A698,mdf_lsdt9!$A:$BE, AG$1, FALSE)=AG698,0,1),2)</f>
        <v>2</v>
      </c>
      <c r="BT698" s="45">
        <f>IFERROR(IF(VLOOKUP($A698,mdf_lsdt9!$A:$BE, AH$1, FALSE)=AH698,0,1),2)</f>
        <v>2</v>
      </c>
      <c r="BU698" s="45">
        <f>IFERROR(IF(VLOOKUP($A698,mdf_lsdt9!$A:$BE, AI$1, FALSE)=AI698,0,1),2)</f>
        <v>2</v>
      </c>
      <c r="BV698" s="45">
        <f>IFERROR(IF(VLOOKUP($A698,mdf_lsdt9!$A:$BE, AJ$1, FALSE)=AJ698,0,1),2)</f>
        <v>2</v>
      </c>
      <c r="BW698" s="45">
        <f>IFERROR(IF(VLOOKUP($A698,mdf_lsdt9!$A:$BE, AK$1, FALSE)=AK698,0,1),2)</f>
        <v>2</v>
      </c>
      <c r="BX698" s="45">
        <f>IFERROR(IF(VLOOKUP($A698,mdf_lsdt9!$A:$BE, AL$1, FALSE)=AL698,0,1),2)</f>
        <v>2</v>
      </c>
      <c r="BY698" s="45">
        <f>IFERROR(IF(VLOOKUP($A698,mdf_lsdt9!$A:$BE, AM$1, FALSE)=AM698,0,1),2)</f>
        <v>2</v>
      </c>
      <c r="BZ698" s="45">
        <f>IFERROR(IF(VLOOKUP($A698,mdf_lsdt9!$A:$BE, AN$1, FALSE)=AN698,0,1),2)</f>
        <v>2</v>
      </c>
      <c r="CA698" s="45">
        <f>IFERROR(IF(VLOOKUP($A698,mdf_lsdt9!$A:$BE, AO$1, FALSE)=AO698,0,1),2)</f>
        <v>2</v>
      </c>
      <c r="CB698" s="45">
        <f>IFERROR(IF(VLOOKUP($A698,mdf_lsdt9!$A:$BE, AP$1, FALSE)=AP698,0,1),2)</f>
        <v>2</v>
      </c>
      <c r="CC698" s="45">
        <f>IFERROR(IF(VLOOKUP($A698,mdf_lsdt9!$A:$BE, AQ$1, FALSE)=AQ698,0,1),2)</f>
        <v>2</v>
      </c>
      <c r="CD698" s="45">
        <f>IFERROR(IF(VLOOKUP($A698,mdf_lsdt9!$A:$BE, AR$1, FALSE)=AR698,0,1),2)</f>
        <v>2</v>
      </c>
      <c r="CE698" s="45">
        <f>IFERROR(IF(VLOOKUP($A698,mdf_lsdt9!$A:$BE, AS$1, FALSE)=AS698,0,1),2)</f>
        <v>2</v>
      </c>
      <c r="CF698" s="45">
        <f>IFERROR(IF(VLOOKUP($A698,mdf_lsdt9!$A:$BE, AT$1, FALSE)=AT698,0,1),2)</f>
        <v>2</v>
      </c>
      <c r="CG698" s="45">
        <f>IFERROR(IF(VLOOKUP($A698,mdf_lsdt9!$A:$BE, AU$1, FALSE)=AU698,0,1),2)</f>
        <v>2</v>
      </c>
      <c r="CH698" s="45">
        <f>IFERROR(IF(VLOOKUP($A698,mdf_lsdt9!$A:$BE, AV$1, FALSE)=AV698,0,1),2)</f>
        <v>2</v>
      </c>
    </row>
    <row r="699" spans="1:86" x14ac:dyDescent="0.35">
      <c r="A699" s="45" t="str">
        <f t="shared" si="11"/>
        <v/>
      </c>
      <c r="AW699" s="45">
        <f>IFERROR(IF(VLOOKUP($A699,mdf_lsdt9!$A:$BE, K$1, FALSE)=K699,0,1),2)</f>
        <v>2</v>
      </c>
      <c r="AX699" s="45">
        <f>IFERROR(IF(VLOOKUP($A699,mdf_lsdt9!$A:$BE, L$1, FALSE)=L699,0,1),2)</f>
        <v>2</v>
      </c>
      <c r="AY699" s="45">
        <f>IFERROR(IF(VLOOKUP($A699,mdf_lsdt9!$A:$BE, M$1, FALSE)=M699,0,1),2)</f>
        <v>2</v>
      </c>
      <c r="AZ699" s="45">
        <f>IFERROR(IF(VLOOKUP($A699,mdf_lsdt9!$A:$BE, N$1, FALSE)=N699,0,1),2)</f>
        <v>2</v>
      </c>
      <c r="BA699" s="45">
        <f>IFERROR(IF(VLOOKUP($A699,mdf_lsdt9!$A:$BE, O$1, FALSE)=O699,0,1),2)</f>
        <v>2</v>
      </c>
      <c r="BB699" s="45">
        <f>IFERROR(IF(VLOOKUP($A699,mdf_lsdt9!$A:$BE, P$1, FALSE)=P699,0,1),2)</f>
        <v>2</v>
      </c>
      <c r="BC699" s="45">
        <f>IFERROR(IF(VLOOKUP($A699,mdf_lsdt9!$A:$BE, Q$1, FALSE)=Q699,0,1),2)</f>
        <v>2</v>
      </c>
      <c r="BD699" s="45">
        <f>IFERROR(IF(VLOOKUP($A699,mdf_lsdt9!$A:$BE, R$1, FALSE)=R699,0,1),2)</f>
        <v>2</v>
      </c>
      <c r="BE699" s="45">
        <f>IFERROR(IF(VLOOKUP($A699,mdf_lsdt9!$A:$BE, S$1, FALSE)=S699,0,1),2)</f>
        <v>2</v>
      </c>
      <c r="BF699" s="45">
        <f>IFERROR(IF(VLOOKUP($A699,mdf_lsdt9!$A:$BE, T$1, FALSE)=T699,0,1),2)</f>
        <v>2</v>
      </c>
      <c r="BG699" s="45">
        <f>IFERROR(IF(VLOOKUP($A699,mdf_lsdt9!$A:$BE, U$1, FALSE)=U699,0,1),2)</f>
        <v>2</v>
      </c>
      <c r="BH699" s="45">
        <f>IFERROR(IF(VLOOKUP($A699,mdf_lsdt9!$A:$BE, V$1, FALSE)=V699,0,1),2)</f>
        <v>2</v>
      </c>
      <c r="BI699" s="45">
        <f>IFERROR(IF(VLOOKUP($A699,mdf_lsdt9!$A:$BE, W$1, FALSE)=W699,0,1),2)</f>
        <v>2</v>
      </c>
      <c r="BJ699" s="45">
        <f>IFERROR(IF(VLOOKUP($A699,mdf_lsdt9!$A:$BE, X$1, FALSE)=X699,0,1),2)</f>
        <v>2</v>
      </c>
      <c r="BK699" s="45">
        <f>IFERROR(IF(VLOOKUP($A699,mdf_lsdt9!$A:$BE, Y$1, FALSE)=Y699,0,1),2)</f>
        <v>2</v>
      </c>
      <c r="BL699" s="45">
        <f>IFERROR(IF(VLOOKUP($A699,mdf_lsdt9!$A:$BE, Z$1, FALSE)=Z699,0,1),2)</f>
        <v>2</v>
      </c>
      <c r="BM699" s="45">
        <f>IFERROR(IF(VLOOKUP($A699,mdf_lsdt9!$A:$BE, AA$1, FALSE)=AA699,0,1),2)</f>
        <v>2</v>
      </c>
      <c r="BN699" s="45">
        <f>IFERROR(IF(VLOOKUP($A699,mdf_lsdt9!$A:$BE, AB$1, FALSE)=AB699,0,1),2)</f>
        <v>2</v>
      </c>
      <c r="BO699" s="45">
        <f>IFERROR(IF(VLOOKUP($A699,mdf_lsdt9!$A:$BE, AC$1, FALSE)=AC699,0,1),2)</f>
        <v>2</v>
      </c>
      <c r="BP699" s="45">
        <f>IFERROR(IF(VLOOKUP($A699,mdf_lsdt9!$A:$BE, AD$1, FALSE)=AD699,0,1),2)</f>
        <v>2</v>
      </c>
      <c r="BQ699" s="45">
        <f>IFERROR(IF(VLOOKUP($A699,mdf_lsdt9!$A:$BE, AE$1, FALSE)=AE699,0,1),2)</f>
        <v>2</v>
      </c>
      <c r="BR699" s="45">
        <f>IFERROR(IF(VLOOKUP($A699,mdf_lsdt9!$A:$BE, AF$1, FALSE)=AF699,0,1),2)</f>
        <v>2</v>
      </c>
      <c r="BS699" s="45">
        <f>IFERROR(IF(VLOOKUP($A699,mdf_lsdt9!$A:$BE, AG$1, FALSE)=AG699,0,1),2)</f>
        <v>2</v>
      </c>
      <c r="BT699" s="45">
        <f>IFERROR(IF(VLOOKUP($A699,mdf_lsdt9!$A:$BE, AH$1, FALSE)=AH699,0,1),2)</f>
        <v>2</v>
      </c>
      <c r="BU699" s="45">
        <f>IFERROR(IF(VLOOKUP($A699,mdf_lsdt9!$A:$BE, AI$1, FALSE)=AI699,0,1),2)</f>
        <v>2</v>
      </c>
      <c r="BV699" s="45">
        <f>IFERROR(IF(VLOOKUP($A699,mdf_lsdt9!$A:$BE, AJ$1, FALSE)=AJ699,0,1),2)</f>
        <v>2</v>
      </c>
      <c r="BW699" s="45">
        <f>IFERROR(IF(VLOOKUP($A699,mdf_lsdt9!$A:$BE, AK$1, FALSE)=AK699,0,1),2)</f>
        <v>2</v>
      </c>
      <c r="BX699" s="45">
        <f>IFERROR(IF(VLOOKUP($A699,mdf_lsdt9!$A:$BE, AL$1, FALSE)=AL699,0,1),2)</f>
        <v>2</v>
      </c>
      <c r="BY699" s="45">
        <f>IFERROR(IF(VLOOKUP($A699,mdf_lsdt9!$A:$BE, AM$1, FALSE)=AM699,0,1),2)</f>
        <v>2</v>
      </c>
      <c r="BZ699" s="45">
        <f>IFERROR(IF(VLOOKUP($A699,mdf_lsdt9!$A:$BE, AN$1, FALSE)=AN699,0,1),2)</f>
        <v>2</v>
      </c>
      <c r="CA699" s="45">
        <f>IFERROR(IF(VLOOKUP($A699,mdf_lsdt9!$A:$BE, AO$1, FALSE)=AO699,0,1),2)</f>
        <v>2</v>
      </c>
      <c r="CB699" s="45">
        <f>IFERROR(IF(VLOOKUP($A699,mdf_lsdt9!$A:$BE, AP$1, FALSE)=AP699,0,1),2)</f>
        <v>2</v>
      </c>
      <c r="CC699" s="45">
        <f>IFERROR(IF(VLOOKUP($A699,mdf_lsdt9!$A:$BE, AQ$1, FALSE)=AQ699,0,1),2)</f>
        <v>2</v>
      </c>
      <c r="CD699" s="45">
        <f>IFERROR(IF(VLOOKUP($A699,mdf_lsdt9!$A:$BE, AR$1, FALSE)=AR699,0,1),2)</f>
        <v>2</v>
      </c>
      <c r="CE699" s="45">
        <f>IFERROR(IF(VLOOKUP($A699,mdf_lsdt9!$A:$BE, AS$1, FALSE)=AS699,0,1),2)</f>
        <v>2</v>
      </c>
      <c r="CF699" s="45">
        <f>IFERROR(IF(VLOOKUP($A699,mdf_lsdt9!$A:$BE, AT$1, FALSE)=AT699,0,1),2)</f>
        <v>2</v>
      </c>
      <c r="CG699" s="45">
        <f>IFERROR(IF(VLOOKUP($A699,mdf_lsdt9!$A:$BE, AU$1, FALSE)=AU699,0,1),2)</f>
        <v>2</v>
      </c>
      <c r="CH699" s="45">
        <f>IFERROR(IF(VLOOKUP($A699,mdf_lsdt9!$A:$BE, AV$1, FALSE)=AV699,0,1),2)</f>
        <v>2</v>
      </c>
    </row>
    <row r="700" spans="1:86" x14ac:dyDescent="0.35">
      <c r="A700" s="45" t="str">
        <f t="shared" si="11"/>
        <v/>
      </c>
      <c r="AW700" s="45">
        <f>IFERROR(IF(VLOOKUP($A700,mdf_lsdt9!$A:$BE, K$1, FALSE)=K700,0,1),2)</f>
        <v>2</v>
      </c>
      <c r="AX700" s="45">
        <f>IFERROR(IF(VLOOKUP($A700,mdf_lsdt9!$A:$BE, L$1, FALSE)=L700,0,1),2)</f>
        <v>2</v>
      </c>
      <c r="AY700" s="45">
        <f>IFERROR(IF(VLOOKUP($A700,mdf_lsdt9!$A:$BE, M$1, FALSE)=M700,0,1),2)</f>
        <v>2</v>
      </c>
      <c r="AZ700" s="45">
        <f>IFERROR(IF(VLOOKUP($A700,mdf_lsdt9!$A:$BE, N$1, FALSE)=N700,0,1),2)</f>
        <v>2</v>
      </c>
      <c r="BA700" s="45">
        <f>IFERROR(IF(VLOOKUP($A700,mdf_lsdt9!$A:$BE, O$1, FALSE)=O700,0,1),2)</f>
        <v>2</v>
      </c>
      <c r="BB700" s="45">
        <f>IFERROR(IF(VLOOKUP($A700,mdf_lsdt9!$A:$BE, P$1, FALSE)=P700,0,1),2)</f>
        <v>2</v>
      </c>
      <c r="BC700" s="45">
        <f>IFERROR(IF(VLOOKUP($A700,mdf_lsdt9!$A:$BE, Q$1, FALSE)=Q700,0,1),2)</f>
        <v>2</v>
      </c>
      <c r="BD700" s="45">
        <f>IFERROR(IF(VLOOKUP($A700,mdf_lsdt9!$A:$BE, R$1, FALSE)=R700,0,1),2)</f>
        <v>2</v>
      </c>
      <c r="BE700" s="45">
        <f>IFERROR(IF(VLOOKUP($A700,mdf_lsdt9!$A:$BE, S$1, FALSE)=S700,0,1),2)</f>
        <v>2</v>
      </c>
      <c r="BF700" s="45">
        <f>IFERROR(IF(VLOOKUP($A700,mdf_lsdt9!$A:$BE, T$1, FALSE)=T700,0,1),2)</f>
        <v>2</v>
      </c>
      <c r="BG700" s="45">
        <f>IFERROR(IF(VLOOKUP($A700,mdf_lsdt9!$A:$BE, U$1, FALSE)=U700,0,1),2)</f>
        <v>2</v>
      </c>
      <c r="BH700" s="45">
        <f>IFERROR(IF(VLOOKUP($A700,mdf_lsdt9!$A:$BE, V$1, FALSE)=V700,0,1),2)</f>
        <v>2</v>
      </c>
      <c r="BI700" s="45">
        <f>IFERROR(IF(VLOOKUP($A700,mdf_lsdt9!$A:$BE, W$1, FALSE)=W700,0,1),2)</f>
        <v>2</v>
      </c>
      <c r="BJ700" s="45">
        <f>IFERROR(IF(VLOOKUP($A700,mdf_lsdt9!$A:$BE, X$1, FALSE)=X700,0,1),2)</f>
        <v>2</v>
      </c>
      <c r="BK700" s="45">
        <f>IFERROR(IF(VLOOKUP($A700,mdf_lsdt9!$A:$BE, Y$1, FALSE)=Y700,0,1),2)</f>
        <v>2</v>
      </c>
      <c r="BL700" s="45">
        <f>IFERROR(IF(VLOOKUP($A700,mdf_lsdt9!$A:$BE, Z$1, FALSE)=Z700,0,1),2)</f>
        <v>2</v>
      </c>
      <c r="BM700" s="45">
        <f>IFERROR(IF(VLOOKUP($A700,mdf_lsdt9!$A:$BE, AA$1, FALSE)=AA700,0,1),2)</f>
        <v>2</v>
      </c>
      <c r="BN700" s="45">
        <f>IFERROR(IF(VLOOKUP($A700,mdf_lsdt9!$A:$BE, AB$1, FALSE)=AB700,0,1),2)</f>
        <v>2</v>
      </c>
      <c r="BO700" s="45">
        <f>IFERROR(IF(VLOOKUP($A700,mdf_lsdt9!$A:$BE, AC$1, FALSE)=AC700,0,1),2)</f>
        <v>2</v>
      </c>
      <c r="BP700" s="45">
        <f>IFERROR(IF(VLOOKUP($A700,mdf_lsdt9!$A:$BE, AD$1, FALSE)=AD700,0,1),2)</f>
        <v>2</v>
      </c>
      <c r="BQ700" s="45">
        <f>IFERROR(IF(VLOOKUP($A700,mdf_lsdt9!$A:$BE, AE$1, FALSE)=AE700,0,1),2)</f>
        <v>2</v>
      </c>
      <c r="BR700" s="45">
        <f>IFERROR(IF(VLOOKUP($A700,mdf_lsdt9!$A:$BE, AF$1, FALSE)=AF700,0,1),2)</f>
        <v>2</v>
      </c>
      <c r="BS700" s="45">
        <f>IFERROR(IF(VLOOKUP($A700,mdf_lsdt9!$A:$BE, AG$1, FALSE)=AG700,0,1),2)</f>
        <v>2</v>
      </c>
      <c r="BT700" s="45">
        <f>IFERROR(IF(VLOOKUP($A700,mdf_lsdt9!$A:$BE, AH$1, FALSE)=AH700,0,1),2)</f>
        <v>2</v>
      </c>
      <c r="BU700" s="45">
        <f>IFERROR(IF(VLOOKUP($A700,mdf_lsdt9!$A:$BE, AI$1, FALSE)=AI700,0,1),2)</f>
        <v>2</v>
      </c>
      <c r="BV700" s="45">
        <f>IFERROR(IF(VLOOKUP($A700,mdf_lsdt9!$A:$BE, AJ$1, FALSE)=AJ700,0,1),2)</f>
        <v>2</v>
      </c>
      <c r="BW700" s="45">
        <f>IFERROR(IF(VLOOKUP($A700,mdf_lsdt9!$A:$BE, AK$1, FALSE)=AK700,0,1),2)</f>
        <v>2</v>
      </c>
      <c r="BX700" s="45">
        <f>IFERROR(IF(VLOOKUP($A700,mdf_lsdt9!$A:$BE, AL$1, FALSE)=AL700,0,1),2)</f>
        <v>2</v>
      </c>
      <c r="BY700" s="45">
        <f>IFERROR(IF(VLOOKUP($A700,mdf_lsdt9!$A:$BE, AM$1, FALSE)=AM700,0,1),2)</f>
        <v>2</v>
      </c>
      <c r="BZ700" s="45">
        <f>IFERROR(IF(VLOOKUP($A700,mdf_lsdt9!$A:$BE, AN$1, FALSE)=AN700,0,1),2)</f>
        <v>2</v>
      </c>
      <c r="CA700" s="45">
        <f>IFERROR(IF(VLOOKUP($A700,mdf_lsdt9!$A:$BE, AO$1, FALSE)=AO700,0,1),2)</f>
        <v>2</v>
      </c>
      <c r="CB700" s="45">
        <f>IFERROR(IF(VLOOKUP($A700,mdf_lsdt9!$A:$BE, AP$1, FALSE)=AP700,0,1),2)</f>
        <v>2</v>
      </c>
      <c r="CC700" s="45">
        <f>IFERROR(IF(VLOOKUP($A700,mdf_lsdt9!$A:$BE, AQ$1, FALSE)=AQ700,0,1),2)</f>
        <v>2</v>
      </c>
      <c r="CD700" s="45">
        <f>IFERROR(IF(VLOOKUP($A700,mdf_lsdt9!$A:$BE, AR$1, FALSE)=AR700,0,1),2)</f>
        <v>2</v>
      </c>
      <c r="CE700" s="45">
        <f>IFERROR(IF(VLOOKUP($A700,mdf_lsdt9!$A:$BE, AS$1, FALSE)=AS700,0,1),2)</f>
        <v>2</v>
      </c>
      <c r="CF700" s="45">
        <f>IFERROR(IF(VLOOKUP($A700,mdf_lsdt9!$A:$BE, AT$1, FALSE)=AT700,0,1),2)</f>
        <v>2</v>
      </c>
      <c r="CG700" s="45">
        <f>IFERROR(IF(VLOOKUP($A700,mdf_lsdt9!$A:$BE, AU$1, FALSE)=AU700,0,1),2)</f>
        <v>2</v>
      </c>
      <c r="CH700" s="45">
        <f>IFERROR(IF(VLOOKUP($A700,mdf_lsdt9!$A:$BE, AV$1, FALSE)=AV700,0,1),2)</f>
        <v>2</v>
      </c>
    </row>
    <row r="701" spans="1:86" x14ac:dyDescent="0.35">
      <c r="A701" s="45" t="str">
        <f t="shared" si="11"/>
        <v/>
      </c>
      <c r="AW701" s="45">
        <f>IFERROR(IF(VLOOKUP($A701,mdf_lsdt9!$A:$BE, K$1, FALSE)=K701,0,1),2)</f>
        <v>2</v>
      </c>
      <c r="AX701" s="45">
        <f>IFERROR(IF(VLOOKUP($A701,mdf_lsdt9!$A:$BE, L$1, FALSE)=L701,0,1),2)</f>
        <v>2</v>
      </c>
      <c r="AY701" s="45">
        <f>IFERROR(IF(VLOOKUP($A701,mdf_lsdt9!$A:$BE, M$1, FALSE)=M701,0,1),2)</f>
        <v>2</v>
      </c>
      <c r="AZ701" s="45">
        <f>IFERROR(IF(VLOOKUP($A701,mdf_lsdt9!$A:$BE, N$1, FALSE)=N701,0,1),2)</f>
        <v>2</v>
      </c>
      <c r="BA701" s="45">
        <f>IFERROR(IF(VLOOKUP($A701,mdf_lsdt9!$A:$BE, O$1, FALSE)=O701,0,1),2)</f>
        <v>2</v>
      </c>
      <c r="BB701" s="45">
        <f>IFERROR(IF(VLOOKUP($A701,mdf_lsdt9!$A:$BE, P$1, FALSE)=P701,0,1),2)</f>
        <v>2</v>
      </c>
      <c r="BC701" s="45">
        <f>IFERROR(IF(VLOOKUP($A701,mdf_lsdt9!$A:$BE, Q$1, FALSE)=Q701,0,1),2)</f>
        <v>2</v>
      </c>
      <c r="BD701" s="45">
        <f>IFERROR(IF(VLOOKUP($A701,mdf_lsdt9!$A:$BE, R$1, FALSE)=R701,0,1),2)</f>
        <v>2</v>
      </c>
      <c r="BE701" s="45">
        <f>IFERROR(IF(VLOOKUP($A701,mdf_lsdt9!$A:$BE, S$1, FALSE)=S701,0,1),2)</f>
        <v>2</v>
      </c>
      <c r="BF701" s="45">
        <f>IFERROR(IF(VLOOKUP($A701,mdf_lsdt9!$A:$BE, T$1, FALSE)=T701,0,1),2)</f>
        <v>2</v>
      </c>
      <c r="BG701" s="45">
        <f>IFERROR(IF(VLOOKUP($A701,mdf_lsdt9!$A:$BE, U$1, FALSE)=U701,0,1),2)</f>
        <v>2</v>
      </c>
      <c r="BH701" s="45">
        <f>IFERROR(IF(VLOOKUP($A701,mdf_lsdt9!$A:$BE, V$1, FALSE)=V701,0,1),2)</f>
        <v>2</v>
      </c>
      <c r="BI701" s="45">
        <f>IFERROR(IF(VLOOKUP($A701,mdf_lsdt9!$A:$BE, W$1, FALSE)=W701,0,1),2)</f>
        <v>2</v>
      </c>
      <c r="BJ701" s="45">
        <f>IFERROR(IF(VLOOKUP($A701,mdf_lsdt9!$A:$BE, X$1, FALSE)=X701,0,1),2)</f>
        <v>2</v>
      </c>
      <c r="BK701" s="45">
        <f>IFERROR(IF(VLOOKUP($A701,mdf_lsdt9!$A:$BE, Y$1, FALSE)=Y701,0,1),2)</f>
        <v>2</v>
      </c>
      <c r="BL701" s="45">
        <f>IFERROR(IF(VLOOKUP($A701,mdf_lsdt9!$A:$BE, Z$1, FALSE)=Z701,0,1),2)</f>
        <v>2</v>
      </c>
      <c r="BM701" s="45">
        <f>IFERROR(IF(VLOOKUP($A701,mdf_lsdt9!$A:$BE, AA$1, FALSE)=AA701,0,1),2)</f>
        <v>2</v>
      </c>
      <c r="BN701" s="45">
        <f>IFERROR(IF(VLOOKUP($A701,mdf_lsdt9!$A:$BE, AB$1, FALSE)=AB701,0,1),2)</f>
        <v>2</v>
      </c>
      <c r="BO701" s="45">
        <f>IFERROR(IF(VLOOKUP($A701,mdf_lsdt9!$A:$BE, AC$1, FALSE)=AC701,0,1),2)</f>
        <v>2</v>
      </c>
      <c r="BP701" s="45">
        <f>IFERROR(IF(VLOOKUP($A701,mdf_lsdt9!$A:$BE, AD$1, FALSE)=AD701,0,1),2)</f>
        <v>2</v>
      </c>
      <c r="BQ701" s="45">
        <f>IFERROR(IF(VLOOKUP($A701,mdf_lsdt9!$A:$BE, AE$1, FALSE)=AE701,0,1),2)</f>
        <v>2</v>
      </c>
      <c r="BR701" s="45">
        <f>IFERROR(IF(VLOOKUP($A701,mdf_lsdt9!$A:$BE, AF$1, FALSE)=AF701,0,1),2)</f>
        <v>2</v>
      </c>
      <c r="BS701" s="45">
        <f>IFERROR(IF(VLOOKUP($A701,mdf_lsdt9!$A:$BE, AG$1, FALSE)=AG701,0,1),2)</f>
        <v>2</v>
      </c>
      <c r="BT701" s="45">
        <f>IFERROR(IF(VLOOKUP($A701,mdf_lsdt9!$A:$BE, AH$1, FALSE)=AH701,0,1),2)</f>
        <v>2</v>
      </c>
      <c r="BU701" s="45">
        <f>IFERROR(IF(VLOOKUP($A701,mdf_lsdt9!$A:$BE, AI$1, FALSE)=AI701,0,1),2)</f>
        <v>2</v>
      </c>
      <c r="BV701" s="45">
        <f>IFERROR(IF(VLOOKUP($A701,mdf_lsdt9!$A:$BE, AJ$1, FALSE)=AJ701,0,1),2)</f>
        <v>2</v>
      </c>
      <c r="BW701" s="45">
        <f>IFERROR(IF(VLOOKUP($A701,mdf_lsdt9!$A:$BE, AK$1, FALSE)=AK701,0,1),2)</f>
        <v>2</v>
      </c>
      <c r="BX701" s="45">
        <f>IFERROR(IF(VLOOKUP($A701,mdf_lsdt9!$A:$BE, AL$1, FALSE)=AL701,0,1),2)</f>
        <v>2</v>
      </c>
      <c r="BY701" s="45">
        <f>IFERROR(IF(VLOOKUP($A701,mdf_lsdt9!$A:$BE, AM$1, FALSE)=AM701,0,1),2)</f>
        <v>2</v>
      </c>
      <c r="BZ701" s="45">
        <f>IFERROR(IF(VLOOKUP($A701,mdf_lsdt9!$A:$BE, AN$1, FALSE)=AN701,0,1),2)</f>
        <v>2</v>
      </c>
      <c r="CA701" s="45">
        <f>IFERROR(IF(VLOOKUP($A701,mdf_lsdt9!$A:$BE, AO$1, FALSE)=AO701,0,1),2)</f>
        <v>2</v>
      </c>
      <c r="CB701" s="45">
        <f>IFERROR(IF(VLOOKUP($A701,mdf_lsdt9!$A:$BE, AP$1, FALSE)=AP701,0,1),2)</f>
        <v>2</v>
      </c>
      <c r="CC701" s="45">
        <f>IFERROR(IF(VLOOKUP($A701,mdf_lsdt9!$A:$BE, AQ$1, FALSE)=AQ701,0,1),2)</f>
        <v>2</v>
      </c>
      <c r="CD701" s="45">
        <f>IFERROR(IF(VLOOKUP($A701,mdf_lsdt9!$A:$BE, AR$1, FALSE)=AR701,0,1),2)</f>
        <v>2</v>
      </c>
      <c r="CE701" s="45">
        <f>IFERROR(IF(VLOOKUP($A701,mdf_lsdt9!$A:$BE, AS$1, FALSE)=AS701,0,1),2)</f>
        <v>2</v>
      </c>
      <c r="CF701" s="45">
        <f>IFERROR(IF(VLOOKUP($A701,mdf_lsdt9!$A:$BE, AT$1, FALSE)=AT701,0,1),2)</f>
        <v>2</v>
      </c>
      <c r="CG701" s="45">
        <f>IFERROR(IF(VLOOKUP($A701,mdf_lsdt9!$A:$BE, AU$1, FALSE)=AU701,0,1),2)</f>
        <v>2</v>
      </c>
      <c r="CH701" s="45">
        <f>IFERROR(IF(VLOOKUP($A701,mdf_lsdt9!$A:$BE, AV$1, FALSE)=AV701,0,1),2)</f>
        <v>2</v>
      </c>
    </row>
    <row r="702" spans="1:86" x14ac:dyDescent="0.35">
      <c r="A702" s="45" t="str">
        <f t="shared" si="11"/>
        <v/>
      </c>
      <c r="AW702" s="45">
        <f>IFERROR(IF(VLOOKUP($A702,mdf_lsdt9!$A:$BE, K$1, FALSE)=K702,0,1),2)</f>
        <v>2</v>
      </c>
      <c r="AX702" s="45">
        <f>IFERROR(IF(VLOOKUP($A702,mdf_lsdt9!$A:$BE, L$1, FALSE)=L702,0,1),2)</f>
        <v>2</v>
      </c>
      <c r="AY702" s="45">
        <f>IFERROR(IF(VLOOKUP($A702,mdf_lsdt9!$A:$BE, M$1, FALSE)=M702,0,1),2)</f>
        <v>2</v>
      </c>
      <c r="AZ702" s="45">
        <f>IFERROR(IF(VLOOKUP($A702,mdf_lsdt9!$A:$BE, N$1, FALSE)=N702,0,1),2)</f>
        <v>2</v>
      </c>
      <c r="BA702" s="45">
        <f>IFERROR(IF(VLOOKUP($A702,mdf_lsdt9!$A:$BE, O$1, FALSE)=O702,0,1),2)</f>
        <v>2</v>
      </c>
      <c r="BB702" s="45">
        <f>IFERROR(IF(VLOOKUP($A702,mdf_lsdt9!$A:$BE, P$1, FALSE)=P702,0,1),2)</f>
        <v>2</v>
      </c>
      <c r="BC702" s="45">
        <f>IFERROR(IF(VLOOKUP($A702,mdf_lsdt9!$A:$BE, Q$1, FALSE)=Q702,0,1),2)</f>
        <v>2</v>
      </c>
      <c r="BD702" s="45">
        <f>IFERROR(IF(VLOOKUP($A702,mdf_lsdt9!$A:$BE, R$1, FALSE)=R702,0,1),2)</f>
        <v>2</v>
      </c>
      <c r="BE702" s="45">
        <f>IFERROR(IF(VLOOKUP($A702,mdf_lsdt9!$A:$BE, S$1, FALSE)=S702,0,1),2)</f>
        <v>2</v>
      </c>
      <c r="BF702" s="45">
        <f>IFERROR(IF(VLOOKUP($A702,mdf_lsdt9!$A:$BE, T$1, FALSE)=T702,0,1),2)</f>
        <v>2</v>
      </c>
      <c r="BG702" s="45">
        <f>IFERROR(IF(VLOOKUP($A702,mdf_lsdt9!$A:$BE, U$1, FALSE)=U702,0,1),2)</f>
        <v>2</v>
      </c>
      <c r="BH702" s="45">
        <f>IFERROR(IF(VLOOKUP($A702,mdf_lsdt9!$A:$BE, V$1, FALSE)=V702,0,1),2)</f>
        <v>2</v>
      </c>
      <c r="BI702" s="45">
        <f>IFERROR(IF(VLOOKUP($A702,mdf_lsdt9!$A:$BE, W$1, FALSE)=W702,0,1),2)</f>
        <v>2</v>
      </c>
      <c r="BJ702" s="45">
        <f>IFERROR(IF(VLOOKUP($A702,mdf_lsdt9!$A:$BE, X$1, FALSE)=X702,0,1),2)</f>
        <v>2</v>
      </c>
      <c r="BK702" s="45">
        <f>IFERROR(IF(VLOOKUP($A702,mdf_lsdt9!$A:$BE, Y$1, FALSE)=Y702,0,1),2)</f>
        <v>2</v>
      </c>
      <c r="BL702" s="45">
        <f>IFERROR(IF(VLOOKUP($A702,mdf_lsdt9!$A:$BE, Z$1, FALSE)=Z702,0,1),2)</f>
        <v>2</v>
      </c>
      <c r="BM702" s="45">
        <f>IFERROR(IF(VLOOKUP($A702,mdf_lsdt9!$A:$BE, AA$1, FALSE)=AA702,0,1),2)</f>
        <v>2</v>
      </c>
      <c r="BN702" s="45">
        <f>IFERROR(IF(VLOOKUP($A702,mdf_lsdt9!$A:$BE, AB$1, FALSE)=AB702,0,1),2)</f>
        <v>2</v>
      </c>
      <c r="BO702" s="45">
        <f>IFERROR(IF(VLOOKUP($A702,mdf_lsdt9!$A:$BE, AC$1, FALSE)=AC702,0,1),2)</f>
        <v>2</v>
      </c>
      <c r="BP702" s="45">
        <f>IFERROR(IF(VLOOKUP($A702,mdf_lsdt9!$A:$BE, AD$1, FALSE)=AD702,0,1),2)</f>
        <v>2</v>
      </c>
      <c r="BQ702" s="45">
        <f>IFERROR(IF(VLOOKUP($A702,mdf_lsdt9!$A:$BE, AE$1, FALSE)=AE702,0,1),2)</f>
        <v>2</v>
      </c>
      <c r="BR702" s="45">
        <f>IFERROR(IF(VLOOKUP($A702,mdf_lsdt9!$A:$BE, AF$1, FALSE)=AF702,0,1),2)</f>
        <v>2</v>
      </c>
      <c r="BS702" s="45">
        <f>IFERROR(IF(VLOOKUP($A702,mdf_lsdt9!$A:$BE, AG$1, FALSE)=AG702,0,1),2)</f>
        <v>2</v>
      </c>
      <c r="BT702" s="45">
        <f>IFERROR(IF(VLOOKUP($A702,mdf_lsdt9!$A:$BE, AH$1, FALSE)=AH702,0,1),2)</f>
        <v>2</v>
      </c>
      <c r="BU702" s="45">
        <f>IFERROR(IF(VLOOKUP($A702,mdf_lsdt9!$A:$BE, AI$1, FALSE)=AI702,0,1),2)</f>
        <v>2</v>
      </c>
      <c r="BV702" s="45">
        <f>IFERROR(IF(VLOOKUP($A702,mdf_lsdt9!$A:$BE, AJ$1, FALSE)=AJ702,0,1),2)</f>
        <v>2</v>
      </c>
      <c r="BW702" s="45">
        <f>IFERROR(IF(VLOOKUP($A702,mdf_lsdt9!$A:$BE, AK$1, FALSE)=AK702,0,1),2)</f>
        <v>2</v>
      </c>
      <c r="BX702" s="45">
        <f>IFERROR(IF(VLOOKUP($A702,mdf_lsdt9!$A:$BE, AL$1, FALSE)=AL702,0,1),2)</f>
        <v>2</v>
      </c>
      <c r="BY702" s="45">
        <f>IFERROR(IF(VLOOKUP($A702,mdf_lsdt9!$A:$BE, AM$1, FALSE)=AM702,0,1),2)</f>
        <v>2</v>
      </c>
      <c r="BZ702" s="45">
        <f>IFERROR(IF(VLOOKUP($A702,mdf_lsdt9!$A:$BE, AN$1, FALSE)=AN702,0,1),2)</f>
        <v>2</v>
      </c>
      <c r="CA702" s="45">
        <f>IFERROR(IF(VLOOKUP($A702,mdf_lsdt9!$A:$BE, AO$1, FALSE)=AO702,0,1),2)</f>
        <v>2</v>
      </c>
      <c r="CB702" s="45">
        <f>IFERROR(IF(VLOOKUP($A702,mdf_lsdt9!$A:$BE, AP$1, FALSE)=AP702,0,1),2)</f>
        <v>2</v>
      </c>
      <c r="CC702" s="45">
        <f>IFERROR(IF(VLOOKUP($A702,mdf_lsdt9!$A:$BE, AQ$1, FALSE)=AQ702,0,1),2)</f>
        <v>2</v>
      </c>
      <c r="CD702" s="45">
        <f>IFERROR(IF(VLOOKUP($A702,mdf_lsdt9!$A:$BE, AR$1, FALSE)=AR702,0,1),2)</f>
        <v>2</v>
      </c>
      <c r="CE702" s="45">
        <f>IFERROR(IF(VLOOKUP($A702,mdf_lsdt9!$A:$BE, AS$1, FALSE)=AS702,0,1),2)</f>
        <v>2</v>
      </c>
      <c r="CF702" s="45">
        <f>IFERROR(IF(VLOOKUP($A702,mdf_lsdt9!$A:$BE, AT$1, FALSE)=AT702,0,1),2)</f>
        <v>2</v>
      </c>
      <c r="CG702" s="45">
        <f>IFERROR(IF(VLOOKUP($A702,mdf_lsdt9!$A:$BE, AU$1, FALSE)=AU702,0,1),2)</f>
        <v>2</v>
      </c>
      <c r="CH702" s="45">
        <f>IFERROR(IF(VLOOKUP($A702,mdf_lsdt9!$A:$BE, AV$1, FALSE)=AV702,0,1),2)</f>
        <v>2</v>
      </c>
    </row>
    <row r="703" spans="1:86" x14ac:dyDescent="0.35">
      <c r="A703" s="45" t="str">
        <f t="shared" si="11"/>
        <v/>
      </c>
      <c r="AW703" s="45">
        <f>IFERROR(IF(VLOOKUP($A703,mdf_lsdt9!$A:$BE, K$1, FALSE)=K703,0,1),2)</f>
        <v>2</v>
      </c>
      <c r="AX703" s="45">
        <f>IFERROR(IF(VLOOKUP($A703,mdf_lsdt9!$A:$BE, L$1, FALSE)=L703,0,1),2)</f>
        <v>2</v>
      </c>
      <c r="AY703" s="45">
        <f>IFERROR(IF(VLOOKUP($A703,mdf_lsdt9!$A:$BE, M$1, FALSE)=M703,0,1),2)</f>
        <v>2</v>
      </c>
      <c r="AZ703" s="45">
        <f>IFERROR(IF(VLOOKUP($A703,mdf_lsdt9!$A:$BE, N$1, FALSE)=N703,0,1),2)</f>
        <v>2</v>
      </c>
      <c r="BA703" s="45">
        <f>IFERROR(IF(VLOOKUP($A703,mdf_lsdt9!$A:$BE, O$1, FALSE)=O703,0,1),2)</f>
        <v>2</v>
      </c>
      <c r="BB703" s="45">
        <f>IFERROR(IF(VLOOKUP($A703,mdf_lsdt9!$A:$BE, P$1, FALSE)=P703,0,1),2)</f>
        <v>2</v>
      </c>
      <c r="BC703" s="45">
        <f>IFERROR(IF(VLOOKUP($A703,mdf_lsdt9!$A:$BE, Q$1, FALSE)=Q703,0,1),2)</f>
        <v>2</v>
      </c>
      <c r="BD703" s="45">
        <f>IFERROR(IF(VLOOKUP($A703,mdf_lsdt9!$A:$BE, R$1, FALSE)=R703,0,1),2)</f>
        <v>2</v>
      </c>
      <c r="BE703" s="45">
        <f>IFERROR(IF(VLOOKUP($A703,mdf_lsdt9!$A:$BE, S$1, FALSE)=S703,0,1),2)</f>
        <v>2</v>
      </c>
      <c r="BF703" s="45">
        <f>IFERROR(IF(VLOOKUP($A703,mdf_lsdt9!$A:$BE, T$1, FALSE)=T703,0,1),2)</f>
        <v>2</v>
      </c>
      <c r="BG703" s="45">
        <f>IFERROR(IF(VLOOKUP($A703,mdf_lsdt9!$A:$BE, U$1, FALSE)=U703,0,1),2)</f>
        <v>2</v>
      </c>
      <c r="BH703" s="45">
        <f>IFERROR(IF(VLOOKUP($A703,mdf_lsdt9!$A:$BE, V$1, FALSE)=V703,0,1),2)</f>
        <v>2</v>
      </c>
      <c r="BI703" s="45">
        <f>IFERROR(IF(VLOOKUP($A703,mdf_lsdt9!$A:$BE, W$1, FALSE)=W703,0,1),2)</f>
        <v>2</v>
      </c>
      <c r="BJ703" s="45">
        <f>IFERROR(IF(VLOOKUP($A703,mdf_lsdt9!$A:$BE, X$1, FALSE)=X703,0,1),2)</f>
        <v>2</v>
      </c>
      <c r="BK703" s="45">
        <f>IFERROR(IF(VLOOKUP($A703,mdf_lsdt9!$A:$BE, Y$1, FALSE)=Y703,0,1),2)</f>
        <v>2</v>
      </c>
      <c r="BL703" s="45">
        <f>IFERROR(IF(VLOOKUP($A703,mdf_lsdt9!$A:$BE, Z$1, FALSE)=Z703,0,1),2)</f>
        <v>2</v>
      </c>
      <c r="BM703" s="45">
        <f>IFERROR(IF(VLOOKUP($A703,mdf_lsdt9!$A:$BE, AA$1, FALSE)=AA703,0,1),2)</f>
        <v>2</v>
      </c>
      <c r="BN703" s="45">
        <f>IFERROR(IF(VLOOKUP($A703,mdf_lsdt9!$A:$BE, AB$1, FALSE)=AB703,0,1),2)</f>
        <v>2</v>
      </c>
      <c r="BO703" s="45">
        <f>IFERROR(IF(VLOOKUP($A703,mdf_lsdt9!$A:$BE, AC$1, FALSE)=AC703,0,1),2)</f>
        <v>2</v>
      </c>
      <c r="BP703" s="45">
        <f>IFERROR(IF(VLOOKUP($A703,mdf_lsdt9!$A:$BE, AD$1, FALSE)=AD703,0,1),2)</f>
        <v>2</v>
      </c>
      <c r="BQ703" s="45">
        <f>IFERROR(IF(VLOOKUP($A703,mdf_lsdt9!$A:$BE, AE$1, FALSE)=AE703,0,1),2)</f>
        <v>2</v>
      </c>
      <c r="BR703" s="45">
        <f>IFERROR(IF(VLOOKUP($A703,mdf_lsdt9!$A:$BE, AF$1, FALSE)=AF703,0,1),2)</f>
        <v>2</v>
      </c>
      <c r="BS703" s="45">
        <f>IFERROR(IF(VLOOKUP($A703,mdf_lsdt9!$A:$BE, AG$1, FALSE)=AG703,0,1),2)</f>
        <v>2</v>
      </c>
      <c r="BT703" s="45">
        <f>IFERROR(IF(VLOOKUP($A703,mdf_lsdt9!$A:$BE, AH$1, FALSE)=AH703,0,1),2)</f>
        <v>2</v>
      </c>
      <c r="BU703" s="45">
        <f>IFERROR(IF(VLOOKUP($A703,mdf_lsdt9!$A:$BE, AI$1, FALSE)=AI703,0,1),2)</f>
        <v>2</v>
      </c>
      <c r="BV703" s="45">
        <f>IFERROR(IF(VLOOKUP($A703,mdf_lsdt9!$A:$BE, AJ$1, FALSE)=AJ703,0,1),2)</f>
        <v>2</v>
      </c>
      <c r="BW703" s="45">
        <f>IFERROR(IF(VLOOKUP($A703,mdf_lsdt9!$A:$BE, AK$1, FALSE)=AK703,0,1),2)</f>
        <v>2</v>
      </c>
      <c r="BX703" s="45">
        <f>IFERROR(IF(VLOOKUP($A703,mdf_lsdt9!$A:$BE, AL$1, FALSE)=AL703,0,1),2)</f>
        <v>2</v>
      </c>
      <c r="BY703" s="45">
        <f>IFERROR(IF(VLOOKUP($A703,mdf_lsdt9!$A:$BE, AM$1, FALSE)=AM703,0,1),2)</f>
        <v>2</v>
      </c>
      <c r="BZ703" s="45">
        <f>IFERROR(IF(VLOOKUP($A703,mdf_lsdt9!$A:$BE, AN$1, FALSE)=AN703,0,1),2)</f>
        <v>2</v>
      </c>
      <c r="CA703" s="45">
        <f>IFERROR(IF(VLOOKUP($A703,mdf_lsdt9!$A:$BE, AO$1, FALSE)=AO703,0,1),2)</f>
        <v>2</v>
      </c>
      <c r="CB703" s="45">
        <f>IFERROR(IF(VLOOKUP($A703,mdf_lsdt9!$A:$BE, AP$1, FALSE)=AP703,0,1),2)</f>
        <v>2</v>
      </c>
      <c r="CC703" s="45">
        <f>IFERROR(IF(VLOOKUP($A703,mdf_lsdt9!$A:$BE, AQ$1, FALSE)=AQ703,0,1),2)</f>
        <v>2</v>
      </c>
      <c r="CD703" s="45">
        <f>IFERROR(IF(VLOOKUP($A703,mdf_lsdt9!$A:$BE, AR$1, FALSE)=AR703,0,1),2)</f>
        <v>2</v>
      </c>
      <c r="CE703" s="45">
        <f>IFERROR(IF(VLOOKUP($A703,mdf_lsdt9!$A:$BE, AS$1, FALSE)=AS703,0,1),2)</f>
        <v>2</v>
      </c>
      <c r="CF703" s="45">
        <f>IFERROR(IF(VLOOKUP($A703,mdf_lsdt9!$A:$BE, AT$1, FALSE)=AT703,0,1),2)</f>
        <v>2</v>
      </c>
      <c r="CG703" s="45">
        <f>IFERROR(IF(VLOOKUP($A703,mdf_lsdt9!$A:$BE, AU$1, FALSE)=AU703,0,1),2)</f>
        <v>2</v>
      </c>
      <c r="CH703" s="45">
        <f>IFERROR(IF(VLOOKUP($A703,mdf_lsdt9!$A:$BE, AV$1, FALSE)=AV703,0,1),2)</f>
        <v>2</v>
      </c>
    </row>
    <row r="704" spans="1:86" x14ac:dyDescent="0.35">
      <c r="A704" s="45" t="str">
        <f t="shared" si="11"/>
        <v/>
      </c>
      <c r="AW704" s="45">
        <f>IFERROR(IF(VLOOKUP($A704,mdf_lsdt9!$A:$BE, K$1, FALSE)=K704,0,1),2)</f>
        <v>2</v>
      </c>
      <c r="AX704" s="45">
        <f>IFERROR(IF(VLOOKUP($A704,mdf_lsdt9!$A:$BE, L$1, FALSE)=L704,0,1),2)</f>
        <v>2</v>
      </c>
      <c r="AY704" s="45">
        <f>IFERROR(IF(VLOOKUP($A704,mdf_lsdt9!$A:$BE, M$1, FALSE)=M704,0,1),2)</f>
        <v>2</v>
      </c>
      <c r="AZ704" s="45">
        <f>IFERROR(IF(VLOOKUP($A704,mdf_lsdt9!$A:$BE, N$1, FALSE)=N704,0,1),2)</f>
        <v>2</v>
      </c>
      <c r="BA704" s="45">
        <f>IFERROR(IF(VLOOKUP($A704,mdf_lsdt9!$A:$BE, O$1, FALSE)=O704,0,1),2)</f>
        <v>2</v>
      </c>
      <c r="BB704" s="45">
        <f>IFERROR(IF(VLOOKUP($A704,mdf_lsdt9!$A:$BE, P$1, FALSE)=P704,0,1),2)</f>
        <v>2</v>
      </c>
      <c r="BC704" s="45">
        <f>IFERROR(IF(VLOOKUP($A704,mdf_lsdt9!$A:$BE, Q$1, FALSE)=Q704,0,1),2)</f>
        <v>2</v>
      </c>
      <c r="BD704" s="45">
        <f>IFERROR(IF(VLOOKUP($A704,mdf_lsdt9!$A:$BE, R$1, FALSE)=R704,0,1),2)</f>
        <v>2</v>
      </c>
      <c r="BE704" s="45">
        <f>IFERROR(IF(VLOOKUP($A704,mdf_lsdt9!$A:$BE, S$1, FALSE)=S704,0,1),2)</f>
        <v>2</v>
      </c>
      <c r="BF704" s="45">
        <f>IFERROR(IF(VLOOKUP($A704,mdf_lsdt9!$A:$BE, T$1, FALSE)=T704,0,1),2)</f>
        <v>2</v>
      </c>
      <c r="BG704" s="45">
        <f>IFERROR(IF(VLOOKUP($A704,mdf_lsdt9!$A:$BE, U$1, FALSE)=U704,0,1),2)</f>
        <v>2</v>
      </c>
      <c r="BH704" s="45">
        <f>IFERROR(IF(VLOOKUP($A704,mdf_lsdt9!$A:$BE, V$1, FALSE)=V704,0,1),2)</f>
        <v>2</v>
      </c>
      <c r="BI704" s="45">
        <f>IFERROR(IF(VLOOKUP($A704,mdf_lsdt9!$A:$BE, W$1, FALSE)=W704,0,1),2)</f>
        <v>2</v>
      </c>
      <c r="BJ704" s="45">
        <f>IFERROR(IF(VLOOKUP($A704,mdf_lsdt9!$A:$BE, X$1, FALSE)=X704,0,1),2)</f>
        <v>2</v>
      </c>
      <c r="BK704" s="45">
        <f>IFERROR(IF(VLOOKUP($A704,mdf_lsdt9!$A:$BE, Y$1, FALSE)=Y704,0,1),2)</f>
        <v>2</v>
      </c>
      <c r="BL704" s="45">
        <f>IFERROR(IF(VLOOKUP($A704,mdf_lsdt9!$A:$BE, Z$1, FALSE)=Z704,0,1),2)</f>
        <v>2</v>
      </c>
      <c r="BM704" s="45">
        <f>IFERROR(IF(VLOOKUP($A704,mdf_lsdt9!$A:$BE, AA$1, FALSE)=AA704,0,1),2)</f>
        <v>2</v>
      </c>
      <c r="BN704" s="45">
        <f>IFERROR(IF(VLOOKUP($A704,mdf_lsdt9!$A:$BE, AB$1, FALSE)=AB704,0,1),2)</f>
        <v>2</v>
      </c>
      <c r="BO704" s="45">
        <f>IFERROR(IF(VLOOKUP($A704,mdf_lsdt9!$A:$BE, AC$1, FALSE)=AC704,0,1),2)</f>
        <v>2</v>
      </c>
      <c r="BP704" s="45">
        <f>IFERROR(IF(VLOOKUP($A704,mdf_lsdt9!$A:$BE, AD$1, FALSE)=AD704,0,1),2)</f>
        <v>2</v>
      </c>
      <c r="BQ704" s="45">
        <f>IFERROR(IF(VLOOKUP($A704,mdf_lsdt9!$A:$BE, AE$1, FALSE)=AE704,0,1),2)</f>
        <v>2</v>
      </c>
      <c r="BR704" s="45">
        <f>IFERROR(IF(VLOOKUP($A704,mdf_lsdt9!$A:$BE, AF$1, FALSE)=AF704,0,1),2)</f>
        <v>2</v>
      </c>
      <c r="BS704" s="45">
        <f>IFERROR(IF(VLOOKUP($A704,mdf_lsdt9!$A:$BE, AG$1, FALSE)=AG704,0,1),2)</f>
        <v>2</v>
      </c>
      <c r="BT704" s="45">
        <f>IFERROR(IF(VLOOKUP($A704,mdf_lsdt9!$A:$BE, AH$1, FALSE)=AH704,0,1),2)</f>
        <v>2</v>
      </c>
      <c r="BU704" s="45">
        <f>IFERROR(IF(VLOOKUP($A704,mdf_lsdt9!$A:$BE, AI$1, FALSE)=AI704,0,1),2)</f>
        <v>2</v>
      </c>
      <c r="BV704" s="45">
        <f>IFERROR(IF(VLOOKUP($A704,mdf_lsdt9!$A:$BE, AJ$1, FALSE)=AJ704,0,1),2)</f>
        <v>2</v>
      </c>
      <c r="BW704" s="45">
        <f>IFERROR(IF(VLOOKUP($A704,mdf_lsdt9!$A:$BE, AK$1, FALSE)=AK704,0,1),2)</f>
        <v>2</v>
      </c>
      <c r="BX704" s="45">
        <f>IFERROR(IF(VLOOKUP($A704,mdf_lsdt9!$A:$BE, AL$1, FALSE)=AL704,0,1),2)</f>
        <v>2</v>
      </c>
      <c r="BY704" s="45">
        <f>IFERROR(IF(VLOOKUP($A704,mdf_lsdt9!$A:$BE, AM$1, FALSE)=AM704,0,1),2)</f>
        <v>2</v>
      </c>
      <c r="BZ704" s="45">
        <f>IFERROR(IF(VLOOKUP($A704,mdf_lsdt9!$A:$BE, AN$1, FALSE)=AN704,0,1),2)</f>
        <v>2</v>
      </c>
      <c r="CA704" s="45">
        <f>IFERROR(IF(VLOOKUP($A704,mdf_lsdt9!$A:$BE, AO$1, FALSE)=AO704,0,1),2)</f>
        <v>2</v>
      </c>
      <c r="CB704" s="45">
        <f>IFERROR(IF(VLOOKUP($A704,mdf_lsdt9!$A:$BE, AP$1, FALSE)=AP704,0,1),2)</f>
        <v>2</v>
      </c>
      <c r="CC704" s="45">
        <f>IFERROR(IF(VLOOKUP($A704,mdf_lsdt9!$A:$BE, AQ$1, FALSE)=AQ704,0,1),2)</f>
        <v>2</v>
      </c>
      <c r="CD704" s="45">
        <f>IFERROR(IF(VLOOKUP($A704,mdf_lsdt9!$A:$BE, AR$1, FALSE)=AR704,0,1),2)</f>
        <v>2</v>
      </c>
      <c r="CE704" s="45">
        <f>IFERROR(IF(VLOOKUP($A704,mdf_lsdt9!$A:$BE, AS$1, FALSE)=AS704,0,1),2)</f>
        <v>2</v>
      </c>
      <c r="CF704" s="45">
        <f>IFERROR(IF(VLOOKUP($A704,mdf_lsdt9!$A:$BE, AT$1, FALSE)=AT704,0,1),2)</f>
        <v>2</v>
      </c>
      <c r="CG704" s="45">
        <f>IFERROR(IF(VLOOKUP($A704,mdf_lsdt9!$A:$BE, AU$1, FALSE)=AU704,0,1),2)</f>
        <v>2</v>
      </c>
      <c r="CH704" s="45">
        <f>IFERROR(IF(VLOOKUP($A704,mdf_lsdt9!$A:$BE, AV$1, FALSE)=AV704,0,1),2)</f>
        <v>2</v>
      </c>
    </row>
    <row r="705" spans="1:86" x14ac:dyDescent="0.35">
      <c r="A705" s="45" t="str">
        <f t="shared" si="11"/>
        <v/>
      </c>
      <c r="AW705" s="45">
        <f>IFERROR(IF(VLOOKUP($A705,mdf_lsdt9!$A:$BE, K$1, FALSE)=K705,0,1),2)</f>
        <v>2</v>
      </c>
      <c r="AX705" s="45">
        <f>IFERROR(IF(VLOOKUP($A705,mdf_lsdt9!$A:$BE, L$1, FALSE)=L705,0,1),2)</f>
        <v>2</v>
      </c>
      <c r="AY705" s="45">
        <f>IFERROR(IF(VLOOKUP($A705,mdf_lsdt9!$A:$BE, M$1, FALSE)=M705,0,1),2)</f>
        <v>2</v>
      </c>
      <c r="AZ705" s="45">
        <f>IFERROR(IF(VLOOKUP($A705,mdf_lsdt9!$A:$BE, N$1, FALSE)=N705,0,1),2)</f>
        <v>2</v>
      </c>
      <c r="BA705" s="45">
        <f>IFERROR(IF(VLOOKUP($A705,mdf_lsdt9!$A:$BE, O$1, FALSE)=O705,0,1),2)</f>
        <v>2</v>
      </c>
      <c r="BB705" s="45">
        <f>IFERROR(IF(VLOOKUP($A705,mdf_lsdt9!$A:$BE, P$1, FALSE)=P705,0,1),2)</f>
        <v>2</v>
      </c>
      <c r="BC705" s="45">
        <f>IFERROR(IF(VLOOKUP($A705,mdf_lsdt9!$A:$BE, Q$1, FALSE)=Q705,0,1),2)</f>
        <v>2</v>
      </c>
      <c r="BD705" s="45">
        <f>IFERROR(IF(VLOOKUP($A705,mdf_lsdt9!$A:$BE, R$1, FALSE)=R705,0,1),2)</f>
        <v>2</v>
      </c>
      <c r="BE705" s="45">
        <f>IFERROR(IF(VLOOKUP($A705,mdf_lsdt9!$A:$BE, S$1, FALSE)=S705,0,1),2)</f>
        <v>2</v>
      </c>
      <c r="BF705" s="45">
        <f>IFERROR(IF(VLOOKUP($A705,mdf_lsdt9!$A:$BE, T$1, FALSE)=T705,0,1),2)</f>
        <v>2</v>
      </c>
      <c r="BG705" s="45">
        <f>IFERROR(IF(VLOOKUP($A705,mdf_lsdt9!$A:$BE, U$1, FALSE)=U705,0,1),2)</f>
        <v>2</v>
      </c>
      <c r="BH705" s="45">
        <f>IFERROR(IF(VLOOKUP($A705,mdf_lsdt9!$A:$BE, V$1, FALSE)=V705,0,1),2)</f>
        <v>2</v>
      </c>
      <c r="BI705" s="45">
        <f>IFERROR(IF(VLOOKUP($A705,mdf_lsdt9!$A:$BE, W$1, FALSE)=W705,0,1),2)</f>
        <v>2</v>
      </c>
      <c r="BJ705" s="45">
        <f>IFERROR(IF(VLOOKUP($A705,mdf_lsdt9!$A:$BE, X$1, FALSE)=X705,0,1),2)</f>
        <v>2</v>
      </c>
      <c r="BK705" s="45">
        <f>IFERROR(IF(VLOOKUP($A705,mdf_lsdt9!$A:$BE, Y$1, FALSE)=Y705,0,1),2)</f>
        <v>2</v>
      </c>
      <c r="BL705" s="45">
        <f>IFERROR(IF(VLOOKUP($A705,mdf_lsdt9!$A:$BE, Z$1, FALSE)=Z705,0,1),2)</f>
        <v>2</v>
      </c>
      <c r="BM705" s="45">
        <f>IFERROR(IF(VLOOKUP($A705,mdf_lsdt9!$A:$BE, AA$1, FALSE)=AA705,0,1),2)</f>
        <v>2</v>
      </c>
      <c r="BN705" s="45">
        <f>IFERROR(IF(VLOOKUP($A705,mdf_lsdt9!$A:$BE, AB$1, FALSE)=AB705,0,1),2)</f>
        <v>2</v>
      </c>
      <c r="BO705" s="45">
        <f>IFERROR(IF(VLOOKUP($A705,mdf_lsdt9!$A:$BE, AC$1, FALSE)=AC705,0,1),2)</f>
        <v>2</v>
      </c>
      <c r="BP705" s="45">
        <f>IFERROR(IF(VLOOKUP($A705,mdf_lsdt9!$A:$BE, AD$1, FALSE)=AD705,0,1),2)</f>
        <v>2</v>
      </c>
      <c r="BQ705" s="45">
        <f>IFERROR(IF(VLOOKUP($A705,mdf_lsdt9!$A:$BE, AE$1, FALSE)=AE705,0,1),2)</f>
        <v>2</v>
      </c>
      <c r="BR705" s="45">
        <f>IFERROR(IF(VLOOKUP($A705,mdf_lsdt9!$A:$BE, AF$1, FALSE)=AF705,0,1),2)</f>
        <v>2</v>
      </c>
      <c r="BS705" s="45">
        <f>IFERROR(IF(VLOOKUP($A705,mdf_lsdt9!$A:$BE, AG$1, FALSE)=AG705,0,1),2)</f>
        <v>2</v>
      </c>
      <c r="BT705" s="45">
        <f>IFERROR(IF(VLOOKUP($A705,mdf_lsdt9!$A:$BE, AH$1, FALSE)=AH705,0,1),2)</f>
        <v>2</v>
      </c>
      <c r="BU705" s="45">
        <f>IFERROR(IF(VLOOKUP($A705,mdf_lsdt9!$A:$BE, AI$1, FALSE)=AI705,0,1),2)</f>
        <v>2</v>
      </c>
      <c r="BV705" s="45">
        <f>IFERROR(IF(VLOOKUP($A705,mdf_lsdt9!$A:$BE, AJ$1, FALSE)=AJ705,0,1),2)</f>
        <v>2</v>
      </c>
      <c r="BW705" s="45">
        <f>IFERROR(IF(VLOOKUP($A705,mdf_lsdt9!$A:$BE, AK$1, FALSE)=AK705,0,1),2)</f>
        <v>2</v>
      </c>
      <c r="BX705" s="45">
        <f>IFERROR(IF(VLOOKUP($A705,mdf_lsdt9!$A:$BE, AL$1, FALSE)=AL705,0,1),2)</f>
        <v>2</v>
      </c>
      <c r="BY705" s="45">
        <f>IFERROR(IF(VLOOKUP($A705,mdf_lsdt9!$A:$BE, AM$1, FALSE)=AM705,0,1),2)</f>
        <v>2</v>
      </c>
      <c r="BZ705" s="45">
        <f>IFERROR(IF(VLOOKUP($A705,mdf_lsdt9!$A:$BE, AN$1, FALSE)=AN705,0,1),2)</f>
        <v>2</v>
      </c>
      <c r="CA705" s="45">
        <f>IFERROR(IF(VLOOKUP($A705,mdf_lsdt9!$A:$BE, AO$1, FALSE)=AO705,0,1),2)</f>
        <v>2</v>
      </c>
      <c r="CB705" s="45">
        <f>IFERROR(IF(VLOOKUP($A705,mdf_lsdt9!$A:$BE, AP$1, FALSE)=AP705,0,1),2)</f>
        <v>2</v>
      </c>
      <c r="CC705" s="45">
        <f>IFERROR(IF(VLOOKUP($A705,mdf_lsdt9!$A:$BE, AQ$1, FALSE)=AQ705,0,1),2)</f>
        <v>2</v>
      </c>
      <c r="CD705" s="45">
        <f>IFERROR(IF(VLOOKUP($A705,mdf_lsdt9!$A:$BE, AR$1, FALSE)=AR705,0,1),2)</f>
        <v>2</v>
      </c>
      <c r="CE705" s="45">
        <f>IFERROR(IF(VLOOKUP($A705,mdf_lsdt9!$A:$BE, AS$1, FALSE)=AS705,0,1),2)</f>
        <v>2</v>
      </c>
      <c r="CF705" s="45">
        <f>IFERROR(IF(VLOOKUP($A705,mdf_lsdt9!$A:$BE, AT$1, FALSE)=AT705,0,1),2)</f>
        <v>2</v>
      </c>
      <c r="CG705" s="45">
        <f>IFERROR(IF(VLOOKUP($A705,mdf_lsdt9!$A:$BE, AU$1, FALSE)=AU705,0,1),2)</f>
        <v>2</v>
      </c>
      <c r="CH705" s="45">
        <f>IFERROR(IF(VLOOKUP($A705,mdf_lsdt9!$A:$BE, AV$1, FALSE)=AV705,0,1),2)</f>
        <v>2</v>
      </c>
    </row>
    <row r="706" spans="1:86" x14ac:dyDescent="0.35">
      <c r="A706" s="45" t="str">
        <f t="shared" si="11"/>
        <v/>
      </c>
      <c r="AW706" s="45">
        <f>IFERROR(IF(VLOOKUP($A706,mdf_lsdt9!$A:$BE, K$1, FALSE)=K706,0,1),2)</f>
        <v>2</v>
      </c>
      <c r="AX706" s="45">
        <f>IFERROR(IF(VLOOKUP($A706,mdf_lsdt9!$A:$BE, L$1, FALSE)=L706,0,1),2)</f>
        <v>2</v>
      </c>
      <c r="AY706" s="45">
        <f>IFERROR(IF(VLOOKUP($A706,mdf_lsdt9!$A:$BE, M$1, FALSE)=M706,0,1),2)</f>
        <v>2</v>
      </c>
      <c r="AZ706" s="45">
        <f>IFERROR(IF(VLOOKUP($A706,mdf_lsdt9!$A:$BE, N$1, FALSE)=N706,0,1),2)</f>
        <v>2</v>
      </c>
      <c r="BA706" s="45">
        <f>IFERROR(IF(VLOOKUP($A706,mdf_lsdt9!$A:$BE, O$1, FALSE)=O706,0,1),2)</f>
        <v>2</v>
      </c>
      <c r="BB706" s="45">
        <f>IFERROR(IF(VLOOKUP($A706,mdf_lsdt9!$A:$BE, P$1, FALSE)=P706,0,1),2)</f>
        <v>2</v>
      </c>
      <c r="BC706" s="45">
        <f>IFERROR(IF(VLOOKUP($A706,mdf_lsdt9!$A:$BE, Q$1, FALSE)=Q706,0,1),2)</f>
        <v>2</v>
      </c>
      <c r="BD706" s="45">
        <f>IFERROR(IF(VLOOKUP($A706,mdf_lsdt9!$A:$BE, R$1, FALSE)=R706,0,1),2)</f>
        <v>2</v>
      </c>
      <c r="BE706" s="45">
        <f>IFERROR(IF(VLOOKUP($A706,mdf_lsdt9!$A:$BE, S$1, FALSE)=S706,0,1),2)</f>
        <v>2</v>
      </c>
      <c r="BF706" s="45">
        <f>IFERROR(IF(VLOOKUP($A706,mdf_lsdt9!$A:$BE, T$1, FALSE)=T706,0,1),2)</f>
        <v>2</v>
      </c>
      <c r="BG706" s="45">
        <f>IFERROR(IF(VLOOKUP($A706,mdf_lsdt9!$A:$BE, U$1, FALSE)=U706,0,1),2)</f>
        <v>2</v>
      </c>
      <c r="BH706" s="45">
        <f>IFERROR(IF(VLOOKUP($A706,mdf_lsdt9!$A:$BE, V$1, FALSE)=V706,0,1),2)</f>
        <v>2</v>
      </c>
      <c r="BI706" s="45">
        <f>IFERROR(IF(VLOOKUP($A706,mdf_lsdt9!$A:$BE, W$1, FALSE)=W706,0,1),2)</f>
        <v>2</v>
      </c>
      <c r="BJ706" s="45">
        <f>IFERROR(IF(VLOOKUP($A706,mdf_lsdt9!$A:$BE, X$1, FALSE)=X706,0,1),2)</f>
        <v>2</v>
      </c>
      <c r="BK706" s="45">
        <f>IFERROR(IF(VLOOKUP($A706,mdf_lsdt9!$A:$BE, Y$1, FALSE)=Y706,0,1),2)</f>
        <v>2</v>
      </c>
      <c r="BL706" s="45">
        <f>IFERROR(IF(VLOOKUP($A706,mdf_lsdt9!$A:$BE, Z$1, FALSE)=Z706,0,1),2)</f>
        <v>2</v>
      </c>
      <c r="BM706" s="45">
        <f>IFERROR(IF(VLOOKUP($A706,mdf_lsdt9!$A:$BE, AA$1, FALSE)=AA706,0,1),2)</f>
        <v>2</v>
      </c>
      <c r="BN706" s="45">
        <f>IFERROR(IF(VLOOKUP($A706,mdf_lsdt9!$A:$BE, AB$1, FALSE)=AB706,0,1),2)</f>
        <v>2</v>
      </c>
      <c r="BO706" s="45">
        <f>IFERROR(IF(VLOOKUP($A706,mdf_lsdt9!$A:$BE, AC$1, FALSE)=AC706,0,1),2)</f>
        <v>2</v>
      </c>
      <c r="BP706" s="45">
        <f>IFERROR(IF(VLOOKUP($A706,mdf_lsdt9!$A:$BE, AD$1, FALSE)=AD706,0,1),2)</f>
        <v>2</v>
      </c>
      <c r="BQ706" s="45">
        <f>IFERROR(IF(VLOOKUP($A706,mdf_lsdt9!$A:$BE, AE$1, FALSE)=AE706,0,1),2)</f>
        <v>2</v>
      </c>
      <c r="BR706" s="45">
        <f>IFERROR(IF(VLOOKUP($A706,mdf_lsdt9!$A:$BE, AF$1, FALSE)=AF706,0,1),2)</f>
        <v>2</v>
      </c>
      <c r="BS706" s="45">
        <f>IFERROR(IF(VLOOKUP($A706,mdf_lsdt9!$A:$BE, AG$1, FALSE)=AG706,0,1),2)</f>
        <v>2</v>
      </c>
      <c r="BT706" s="45">
        <f>IFERROR(IF(VLOOKUP($A706,mdf_lsdt9!$A:$BE, AH$1, FALSE)=AH706,0,1),2)</f>
        <v>2</v>
      </c>
      <c r="BU706" s="45">
        <f>IFERROR(IF(VLOOKUP($A706,mdf_lsdt9!$A:$BE, AI$1, FALSE)=AI706,0,1),2)</f>
        <v>2</v>
      </c>
      <c r="BV706" s="45">
        <f>IFERROR(IF(VLOOKUP($A706,mdf_lsdt9!$A:$BE, AJ$1, FALSE)=AJ706,0,1),2)</f>
        <v>2</v>
      </c>
      <c r="BW706" s="45">
        <f>IFERROR(IF(VLOOKUP($A706,mdf_lsdt9!$A:$BE, AK$1, FALSE)=AK706,0,1),2)</f>
        <v>2</v>
      </c>
      <c r="BX706" s="45">
        <f>IFERROR(IF(VLOOKUP($A706,mdf_lsdt9!$A:$BE, AL$1, FALSE)=AL706,0,1),2)</f>
        <v>2</v>
      </c>
      <c r="BY706" s="45">
        <f>IFERROR(IF(VLOOKUP($A706,mdf_lsdt9!$A:$BE, AM$1, FALSE)=AM706,0,1),2)</f>
        <v>2</v>
      </c>
      <c r="BZ706" s="45">
        <f>IFERROR(IF(VLOOKUP($A706,mdf_lsdt9!$A:$BE, AN$1, FALSE)=AN706,0,1),2)</f>
        <v>2</v>
      </c>
      <c r="CA706" s="45">
        <f>IFERROR(IF(VLOOKUP($A706,mdf_lsdt9!$A:$BE, AO$1, FALSE)=AO706,0,1),2)</f>
        <v>2</v>
      </c>
      <c r="CB706" s="45">
        <f>IFERROR(IF(VLOOKUP($A706,mdf_lsdt9!$A:$BE, AP$1, FALSE)=AP706,0,1),2)</f>
        <v>2</v>
      </c>
      <c r="CC706" s="45">
        <f>IFERROR(IF(VLOOKUP($A706,mdf_lsdt9!$A:$BE, AQ$1, FALSE)=AQ706,0,1),2)</f>
        <v>2</v>
      </c>
      <c r="CD706" s="45">
        <f>IFERROR(IF(VLOOKUP($A706,mdf_lsdt9!$A:$BE, AR$1, FALSE)=AR706,0,1),2)</f>
        <v>2</v>
      </c>
      <c r="CE706" s="45">
        <f>IFERROR(IF(VLOOKUP($A706,mdf_lsdt9!$A:$BE, AS$1, FALSE)=AS706,0,1),2)</f>
        <v>2</v>
      </c>
      <c r="CF706" s="45">
        <f>IFERROR(IF(VLOOKUP($A706,mdf_lsdt9!$A:$BE, AT$1, FALSE)=AT706,0,1),2)</f>
        <v>2</v>
      </c>
      <c r="CG706" s="45">
        <f>IFERROR(IF(VLOOKUP($A706,mdf_lsdt9!$A:$BE, AU$1, FALSE)=AU706,0,1),2)</f>
        <v>2</v>
      </c>
      <c r="CH706" s="45">
        <f>IFERROR(IF(VLOOKUP($A706,mdf_lsdt9!$A:$BE, AV$1, FALSE)=AV706,0,1),2)</f>
        <v>2</v>
      </c>
    </row>
    <row r="707" spans="1:86" x14ac:dyDescent="0.35">
      <c r="A707" s="45" t="str">
        <f t="shared" si="11"/>
        <v/>
      </c>
      <c r="AW707" s="45">
        <f>IFERROR(IF(VLOOKUP($A707,mdf_lsdt9!$A:$BE, K$1, FALSE)=K707,0,1),2)</f>
        <v>2</v>
      </c>
      <c r="AX707" s="45">
        <f>IFERROR(IF(VLOOKUP($A707,mdf_lsdt9!$A:$BE, L$1, FALSE)=L707,0,1),2)</f>
        <v>2</v>
      </c>
      <c r="AY707" s="45">
        <f>IFERROR(IF(VLOOKUP($A707,mdf_lsdt9!$A:$BE, M$1, FALSE)=M707,0,1),2)</f>
        <v>2</v>
      </c>
      <c r="AZ707" s="45">
        <f>IFERROR(IF(VLOOKUP($A707,mdf_lsdt9!$A:$BE, N$1, FALSE)=N707,0,1),2)</f>
        <v>2</v>
      </c>
      <c r="BA707" s="45">
        <f>IFERROR(IF(VLOOKUP($A707,mdf_lsdt9!$A:$BE, O$1, FALSE)=O707,0,1),2)</f>
        <v>2</v>
      </c>
      <c r="BB707" s="45">
        <f>IFERROR(IF(VLOOKUP($A707,mdf_lsdt9!$A:$BE, P$1, FALSE)=P707,0,1),2)</f>
        <v>2</v>
      </c>
      <c r="BC707" s="45">
        <f>IFERROR(IF(VLOOKUP($A707,mdf_lsdt9!$A:$BE, Q$1, FALSE)=Q707,0,1),2)</f>
        <v>2</v>
      </c>
      <c r="BD707" s="45">
        <f>IFERROR(IF(VLOOKUP($A707,mdf_lsdt9!$A:$BE, R$1, FALSE)=R707,0,1),2)</f>
        <v>2</v>
      </c>
      <c r="BE707" s="45">
        <f>IFERROR(IF(VLOOKUP($A707,mdf_lsdt9!$A:$BE, S$1, FALSE)=S707,0,1),2)</f>
        <v>2</v>
      </c>
      <c r="BF707" s="45">
        <f>IFERROR(IF(VLOOKUP($A707,mdf_lsdt9!$A:$BE, T$1, FALSE)=T707,0,1),2)</f>
        <v>2</v>
      </c>
      <c r="BG707" s="45">
        <f>IFERROR(IF(VLOOKUP($A707,mdf_lsdt9!$A:$BE, U$1, FALSE)=U707,0,1),2)</f>
        <v>2</v>
      </c>
      <c r="BH707" s="45">
        <f>IFERROR(IF(VLOOKUP($A707,mdf_lsdt9!$A:$BE, V$1, FALSE)=V707,0,1),2)</f>
        <v>2</v>
      </c>
      <c r="BI707" s="45">
        <f>IFERROR(IF(VLOOKUP($A707,mdf_lsdt9!$A:$BE, W$1, FALSE)=W707,0,1),2)</f>
        <v>2</v>
      </c>
      <c r="BJ707" s="45">
        <f>IFERROR(IF(VLOOKUP($A707,mdf_lsdt9!$A:$BE, X$1, FALSE)=X707,0,1),2)</f>
        <v>2</v>
      </c>
      <c r="BK707" s="45">
        <f>IFERROR(IF(VLOOKUP($A707,mdf_lsdt9!$A:$BE, Y$1, FALSE)=Y707,0,1),2)</f>
        <v>2</v>
      </c>
      <c r="BL707" s="45">
        <f>IFERROR(IF(VLOOKUP($A707,mdf_lsdt9!$A:$BE, Z$1, FALSE)=Z707,0,1),2)</f>
        <v>2</v>
      </c>
      <c r="BM707" s="45">
        <f>IFERROR(IF(VLOOKUP($A707,mdf_lsdt9!$A:$BE, AA$1, FALSE)=AA707,0,1),2)</f>
        <v>2</v>
      </c>
      <c r="BN707" s="45">
        <f>IFERROR(IF(VLOOKUP($A707,mdf_lsdt9!$A:$BE, AB$1, FALSE)=AB707,0,1),2)</f>
        <v>2</v>
      </c>
      <c r="BO707" s="45">
        <f>IFERROR(IF(VLOOKUP($A707,mdf_lsdt9!$A:$BE, AC$1, FALSE)=AC707,0,1),2)</f>
        <v>2</v>
      </c>
      <c r="BP707" s="45">
        <f>IFERROR(IF(VLOOKUP($A707,mdf_lsdt9!$A:$BE, AD$1, FALSE)=AD707,0,1),2)</f>
        <v>2</v>
      </c>
      <c r="BQ707" s="45">
        <f>IFERROR(IF(VLOOKUP($A707,mdf_lsdt9!$A:$BE, AE$1, FALSE)=AE707,0,1),2)</f>
        <v>2</v>
      </c>
      <c r="BR707" s="45">
        <f>IFERROR(IF(VLOOKUP($A707,mdf_lsdt9!$A:$BE, AF$1, FALSE)=AF707,0,1),2)</f>
        <v>2</v>
      </c>
      <c r="BS707" s="45">
        <f>IFERROR(IF(VLOOKUP($A707,mdf_lsdt9!$A:$BE, AG$1, FALSE)=AG707,0,1),2)</f>
        <v>2</v>
      </c>
      <c r="BT707" s="45">
        <f>IFERROR(IF(VLOOKUP($A707,mdf_lsdt9!$A:$BE, AH$1, FALSE)=AH707,0,1),2)</f>
        <v>2</v>
      </c>
      <c r="BU707" s="45">
        <f>IFERROR(IF(VLOOKUP($A707,mdf_lsdt9!$A:$BE, AI$1, FALSE)=AI707,0,1),2)</f>
        <v>2</v>
      </c>
      <c r="BV707" s="45">
        <f>IFERROR(IF(VLOOKUP($A707,mdf_lsdt9!$A:$BE, AJ$1, FALSE)=AJ707,0,1),2)</f>
        <v>2</v>
      </c>
      <c r="BW707" s="45">
        <f>IFERROR(IF(VLOOKUP($A707,mdf_lsdt9!$A:$BE, AK$1, FALSE)=AK707,0,1),2)</f>
        <v>2</v>
      </c>
      <c r="BX707" s="45">
        <f>IFERROR(IF(VLOOKUP($A707,mdf_lsdt9!$A:$BE, AL$1, FALSE)=AL707,0,1),2)</f>
        <v>2</v>
      </c>
      <c r="BY707" s="45">
        <f>IFERROR(IF(VLOOKUP($A707,mdf_lsdt9!$A:$BE, AM$1, FALSE)=AM707,0,1),2)</f>
        <v>2</v>
      </c>
      <c r="BZ707" s="45">
        <f>IFERROR(IF(VLOOKUP($A707,mdf_lsdt9!$A:$BE, AN$1, FALSE)=AN707,0,1),2)</f>
        <v>2</v>
      </c>
      <c r="CA707" s="45">
        <f>IFERROR(IF(VLOOKUP($A707,mdf_lsdt9!$A:$BE, AO$1, FALSE)=AO707,0,1),2)</f>
        <v>2</v>
      </c>
      <c r="CB707" s="45">
        <f>IFERROR(IF(VLOOKUP($A707,mdf_lsdt9!$A:$BE, AP$1, FALSE)=AP707,0,1),2)</f>
        <v>2</v>
      </c>
      <c r="CC707" s="45">
        <f>IFERROR(IF(VLOOKUP($A707,mdf_lsdt9!$A:$BE, AQ$1, FALSE)=AQ707,0,1),2)</f>
        <v>2</v>
      </c>
      <c r="CD707" s="45">
        <f>IFERROR(IF(VLOOKUP($A707,mdf_lsdt9!$A:$BE, AR$1, FALSE)=AR707,0,1),2)</f>
        <v>2</v>
      </c>
      <c r="CE707" s="45">
        <f>IFERROR(IF(VLOOKUP($A707,mdf_lsdt9!$A:$BE, AS$1, FALSE)=AS707,0,1),2)</f>
        <v>2</v>
      </c>
      <c r="CF707" s="45">
        <f>IFERROR(IF(VLOOKUP($A707,mdf_lsdt9!$A:$BE, AT$1, FALSE)=AT707,0,1),2)</f>
        <v>2</v>
      </c>
      <c r="CG707" s="45">
        <f>IFERROR(IF(VLOOKUP($A707,mdf_lsdt9!$A:$BE, AU$1, FALSE)=AU707,0,1),2)</f>
        <v>2</v>
      </c>
      <c r="CH707" s="45">
        <f>IFERROR(IF(VLOOKUP($A707,mdf_lsdt9!$A:$BE, AV$1, FALSE)=AV707,0,1),2)</f>
        <v>2</v>
      </c>
    </row>
    <row r="708" spans="1:86" x14ac:dyDescent="0.35">
      <c r="A708" s="45" t="str">
        <f t="shared" si="11"/>
        <v/>
      </c>
      <c r="AW708" s="45">
        <f>IFERROR(IF(VLOOKUP($A708,mdf_lsdt9!$A:$BE, K$1, FALSE)=K708,0,1),2)</f>
        <v>2</v>
      </c>
      <c r="AX708" s="45">
        <f>IFERROR(IF(VLOOKUP($A708,mdf_lsdt9!$A:$BE, L$1, FALSE)=L708,0,1),2)</f>
        <v>2</v>
      </c>
      <c r="AY708" s="45">
        <f>IFERROR(IF(VLOOKUP($A708,mdf_lsdt9!$A:$BE, M$1, FALSE)=M708,0,1),2)</f>
        <v>2</v>
      </c>
      <c r="AZ708" s="45">
        <f>IFERROR(IF(VLOOKUP($A708,mdf_lsdt9!$A:$BE, N$1, FALSE)=N708,0,1),2)</f>
        <v>2</v>
      </c>
      <c r="BA708" s="45">
        <f>IFERROR(IF(VLOOKUP($A708,mdf_lsdt9!$A:$BE, O$1, FALSE)=O708,0,1),2)</f>
        <v>2</v>
      </c>
      <c r="BB708" s="45">
        <f>IFERROR(IF(VLOOKUP($A708,mdf_lsdt9!$A:$BE, P$1, FALSE)=P708,0,1),2)</f>
        <v>2</v>
      </c>
      <c r="BC708" s="45">
        <f>IFERROR(IF(VLOOKUP($A708,mdf_lsdt9!$A:$BE, Q$1, FALSE)=Q708,0,1),2)</f>
        <v>2</v>
      </c>
      <c r="BD708" s="45">
        <f>IFERROR(IF(VLOOKUP($A708,mdf_lsdt9!$A:$BE, R$1, FALSE)=R708,0,1),2)</f>
        <v>2</v>
      </c>
      <c r="BE708" s="45">
        <f>IFERROR(IF(VLOOKUP($A708,mdf_lsdt9!$A:$BE, S$1, FALSE)=S708,0,1),2)</f>
        <v>2</v>
      </c>
      <c r="BF708" s="45">
        <f>IFERROR(IF(VLOOKUP($A708,mdf_lsdt9!$A:$BE, T$1, FALSE)=T708,0,1),2)</f>
        <v>2</v>
      </c>
      <c r="BG708" s="45">
        <f>IFERROR(IF(VLOOKUP($A708,mdf_lsdt9!$A:$BE, U$1, FALSE)=U708,0,1),2)</f>
        <v>2</v>
      </c>
      <c r="BH708" s="45">
        <f>IFERROR(IF(VLOOKUP($A708,mdf_lsdt9!$A:$BE, V$1, FALSE)=V708,0,1),2)</f>
        <v>2</v>
      </c>
      <c r="BI708" s="45">
        <f>IFERROR(IF(VLOOKUP($A708,mdf_lsdt9!$A:$BE, W$1, FALSE)=W708,0,1),2)</f>
        <v>2</v>
      </c>
      <c r="BJ708" s="45">
        <f>IFERROR(IF(VLOOKUP($A708,mdf_lsdt9!$A:$BE, X$1, FALSE)=X708,0,1),2)</f>
        <v>2</v>
      </c>
      <c r="BK708" s="45">
        <f>IFERROR(IF(VLOOKUP($A708,mdf_lsdt9!$A:$BE, Y$1, FALSE)=Y708,0,1),2)</f>
        <v>2</v>
      </c>
      <c r="BL708" s="45">
        <f>IFERROR(IF(VLOOKUP($A708,mdf_lsdt9!$A:$BE, Z$1, FALSE)=Z708,0,1),2)</f>
        <v>2</v>
      </c>
      <c r="BM708" s="45">
        <f>IFERROR(IF(VLOOKUP($A708,mdf_lsdt9!$A:$BE, AA$1, FALSE)=AA708,0,1),2)</f>
        <v>2</v>
      </c>
      <c r="BN708" s="45">
        <f>IFERROR(IF(VLOOKUP($A708,mdf_lsdt9!$A:$BE, AB$1, FALSE)=AB708,0,1),2)</f>
        <v>2</v>
      </c>
      <c r="BO708" s="45">
        <f>IFERROR(IF(VLOOKUP($A708,mdf_lsdt9!$A:$BE, AC$1, FALSE)=AC708,0,1),2)</f>
        <v>2</v>
      </c>
      <c r="BP708" s="45">
        <f>IFERROR(IF(VLOOKUP($A708,mdf_lsdt9!$A:$BE, AD$1, FALSE)=AD708,0,1),2)</f>
        <v>2</v>
      </c>
      <c r="BQ708" s="45">
        <f>IFERROR(IF(VLOOKUP($A708,mdf_lsdt9!$A:$BE, AE$1, FALSE)=AE708,0,1),2)</f>
        <v>2</v>
      </c>
      <c r="BR708" s="45">
        <f>IFERROR(IF(VLOOKUP($A708,mdf_lsdt9!$A:$BE, AF$1, FALSE)=AF708,0,1),2)</f>
        <v>2</v>
      </c>
      <c r="BS708" s="45">
        <f>IFERROR(IF(VLOOKUP($A708,mdf_lsdt9!$A:$BE, AG$1, FALSE)=AG708,0,1),2)</f>
        <v>2</v>
      </c>
      <c r="BT708" s="45">
        <f>IFERROR(IF(VLOOKUP($A708,mdf_lsdt9!$A:$BE, AH$1, FALSE)=AH708,0,1),2)</f>
        <v>2</v>
      </c>
      <c r="BU708" s="45">
        <f>IFERROR(IF(VLOOKUP($A708,mdf_lsdt9!$A:$BE, AI$1, FALSE)=AI708,0,1),2)</f>
        <v>2</v>
      </c>
      <c r="BV708" s="45">
        <f>IFERROR(IF(VLOOKUP($A708,mdf_lsdt9!$A:$BE, AJ$1, FALSE)=AJ708,0,1),2)</f>
        <v>2</v>
      </c>
      <c r="BW708" s="45">
        <f>IFERROR(IF(VLOOKUP($A708,mdf_lsdt9!$A:$BE, AK$1, FALSE)=AK708,0,1),2)</f>
        <v>2</v>
      </c>
      <c r="BX708" s="45">
        <f>IFERROR(IF(VLOOKUP($A708,mdf_lsdt9!$A:$BE, AL$1, FALSE)=AL708,0,1),2)</f>
        <v>2</v>
      </c>
      <c r="BY708" s="45">
        <f>IFERROR(IF(VLOOKUP($A708,mdf_lsdt9!$A:$BE, AM$1, FALSE)=AM708,0,1),2)</f>
        <v>2</v>
      </c>
      <c r="BZ708" s="45">
        <f>IFERROR(IF(VLOOKUP($A708,mdf_lsdt9!$A:$BE, AN$1, FALSE)=AN708,0,1),2)</f>
        <v>2</v>
      </c>
      <c r="CA708" s="45">
        <f>IFERROR(IF(VLOOKUP($A708,mdf_lsdt9!$A:$BE, AO$1, FALSE)=AO708,0,1),2)</f>
        <v>2</v>
      </c>
      <c r="CB708" s="45">
        <f>IFERROR(IF(VLOOKUP($A708,mdf_lsdt9!$A:$BE, AP$1, FALSE)=AP708,0,1),2)</f>
        <v>2</v>
      </c>
      <c r="CC708" s="45">
        <f>IFERROR(IF(VLOOKUP($A708,mdf_lsdt9!$A:$BE, AQ$1, FALSE)=AQ708,0,1),2)</f>
        <v>2</v>
      </c>
      <c r="CD708" s="45">
        <f>IFERROR(IF(VLOOKUP($A708,mdf_lsdt9!$A:$BE, AR$1, FALSE)=AR708,0,1),2)</f>
        <v>2</v>
      </c>
      <c r="CE708" s="45">
        <f>IFERROR(IF(VLOOKUP($A708,mdf_lsdt9!$A:$BE, AS$1, FALSE)=AS708,0,1),2)</f>
        <v>2</v>
      </c>
      <c r="CF708" s="45">
        <f>IFERROR(IF(VLOOKUP($A708,mdf_lsdt9!$A:$BE, AT$1, FALSE)=AT708,0,1),2)</f>
        <v>2</v>
      </c>
      <c r="CG708" s="45">
        <f>IFERROR(IF(VLOOKUP($A708,mdf_lsdt9!$A:$BE, AU$1, FALSE)=AU708,0,1),2)</f>
        <v>2</v>
      </c>
      <c r="CH708" s="45">
        <f>IFERROR(IF(VLOOKUP($A708,mdf_lsdt9!$A:$BE, AV$1, FALSE)=AV708,0,1),2)</f>
        <v>2</v>
      </c>
    </row>
    <row r="709" spans="1:86" x14ac:dyDescent="0.35">
      <c r="A709" s="45" t="str">
        <f t="shared" si="11"/>
        <v/>
      </c>
      <c r="AW709" s="45">
        <f>IFERROR(IF(VLOOKUP($A709,mdf_lsdt9!$A:$BE, K$1, FALSE)=K709,0,1),2)</f>
        <v>2</v>
      </c>
      <c r="AX709" s="45">
        <f>IFERROR(IF(VLOOKUP($A709,mdf_lsdt9!$A:$BE, L$1, FALSE)=L709,0,1),2)</f>
        <v>2</v>
      </c>
      <c r="AY709" s="45">
        <f>IFERROR(IF(VLOOKUP($A709,mdf_lsdt9!$A:$BE, M$1, FALSE)=M709,0,1),2)</f>
        <v>2</v>
      </c>
      <c r="AZ709" s="45">
        <f>IFERROR(IF(VLOOKUP($A709,mdf_lsdt9!$A:$BE, N$1, FALSE)=N709,0,1),2)</f>
        <v>2</v>
      </c>
      <c r="BA709" s="45">
        <f>IFERROR(IF(VLOOKUP($A709,mdf_lsdt9!$A:$BE, O$1, FALSE)=O709,0,1),2)</f>
        <v>2</v>
      </c>
      <c r="BB709" s="45">
        <f>IFERROR(IF(VLOOKUP($A709,mdf_lsdt9!$A:$BE, P$1, FALSE)=P709,0,1),2)</f>
        <v>2</v>
      </c>
      <c r="BC709" s="45">
        <f>IFERROR(IF(VLOOKUP($A709,mdf_lsdt9!$A:$BE, Q$1, FALSE)=Q709,0,1),2)</f>
        <v>2</v>
      </c>
      <c r="BD709" s="45">
        <f>IFERROR(IF(VLOOKUP($A709,mdf_lsdt9!$A:$BE, R$1, FALSE)=R709,0,1),2)</f>
        <v>2</v>
      </c>
      <c r="BE709" s="45">
        <f>IFERROR(IF(VLOOKUP($A709,mdf_lsdt9!$A:$BE, S$1, FALSE)=S709,0,1),2)</f>
        <v>2</v>
      </c>
      <c r="BF709" s="45">
        <f>IFERROR(IF(VLOOKUP($A709,mdf_lsdt9!$A:$BE, T$1, FALSE)=T709,0,1),2)</f>
        <v>2</v>
      </c>
      <c r="BG709" s="45">
        <f>IFERROR(IF(VLOOKUP($A709,mdf_lsdt9!$A:$BE, U$1, FALSE)=U709,0,1),2)</f>
        <v>2</v>
      </c>
      <c r="BH709" s="45">
        <f>IFERROR(IF(VLOOKUP($A709,mdf_lsdt9!$A:$BE, V$1, FALSE)=V709,0,1),2)</f>
        <v>2</v>
      </c>
      <c r="BI709" s="45">
        <f>IFERROR(IF(VLOOKUP($A709,mdf_lsdt9!$A:$BE, W$1, FALSE)=W709,0,1),2)</f>
        <v>2</v>
      </c>
      <c r="BJ709" s="45">
        <f>IFERROR(IF(VLOOKUP($A709,mdf_lsdt9!$A:$BE, X$1, FALSE)=X709,0,1),2)</f>
        <v>2</v>
      </c>
      <c r="BK709" s="45">
        <f>IFERROR(IF(VLOOKUP($A709,mdf_lsdt9!$A:$BE, Y$1, FALSE)=Y709,0,1),2)</f>
        <v>2</v>
      </c>
      <c r="BL709" s="45">
        <f>IFERROR(IF(VLOOKUP($A709,mdf_lsdt9!$A:$BE, Z$1, FALSE)=Z709,0,1),2)</f>
        <v>2</v>
      </c>
      <c r="BM709" s="45">
        <f>IFERROR(IF(VLOOKUP($A709,mdf_lsdt9!$A:$BE, AA$1, FALSE)=AA709,0,1),2)</f>
        <v>2</v>
      </c>
      <c r="BN709" s="45">
        <f>IFERROR(IF(VLOOKUP($A709,mdf_lsdt9!$A:$BE, AB$1, FALSE)=AB709,0,1),2)</f>
        <v>2</v>
      </c>
      <c r="BO709" s="45">
        <f>IFERROR(IF(VLOOKUP($A709,mdf_lsdt9!$A:$BE, AC$1, FALSE)=AC709,0,1),2)</f>
        <v>2</v>
      </c>
      <c r="BP709" s="45">
        <f>IFERROR(IF(VLOOKUP($A709,mdf_lsdt9!$A:$BE, AD$1, FALSE)=AD709,0,1),2)</f>
        <v>2</v>
      </c>
      <c r="BQ709" s="45">
        <f>IFERROR(IF(VLOOKUP($A709,mdf_lsdt9!$A:$BE, AE$1, FALSE)=AE709,0,1),2)</f>
        <v>2</v>
      </c>
      <c r="BR709" s="45">
        <f>IFERROR(IF(VLOOKUP($A709,mdf_lsdt9!$A:$BE, AF$1, FALSE)=AF709,0,1),2)</f>
        <v>2</v>
      </c>
      <c r="BS709" s="45">
        <f>IFERROR(IF(VLOOKUP($A709,mdf_lsdt9!$A:$BE, AG$1, FALSE)=AG709,0,1),2)</f>
        <v>2</v>
      </c>
      <c r="BT709" s="45">
        <f>IFERROR(IF(VLOOKUP($A709,mdf_lsdt9!$A:$BE, AH$1, FALSE)=AH709,0,1),2)</f>
        <v>2</v>
      </c>
      <c r="BU709" s="45">
        <f>IFERROR(IF(VLOOKUP($A709,mdf_lsdt9!$A:$BE, AI$1, FALSE)=AI709,0,1),2)</f>
        <v>2</v>
      </c>
      <c r="BV709" s="45">
        <f>IFERROR(IF(VLOOKUP($A709,mdf_lsdt9!$A:$BE, AJ$1, FALSE)=AJ709,0,1),2)</f>
        <v>2</v>
      </c>
      <c r="BW709" s="45">
        <f>IFERROR(IF(VLOOKUP($A709,mdf_lsdt9!$A:$BE, AK$1, FALSE)=AK709,0,1),2)</f>
        <v>2</v>
      </c>
      <c r="BX709" s="45">
        <f>IFERROR(IF(VLOOKUP($A709,mdf_lsdt9!$A:$BE, AL$1, FALSE)=AL709,0,1),2)</f>
        <v>2</v>
      </c>
      <c r="BY709" s="45">
        <f>IFERROR(IF(VLOOKUP($A709,mdf_lsdt9!$A:$BE, AM$1, FALSE)=AM709,0,1),2)</f>
        <v>2</v>
      </c>
      <c r="BZ709" s="45">
        <f>IFERROR(IF(VLOOKUP($A709,mdf_lsdt9!$A:$BE, AN$1, FALSE)=AN709,0,1),2)</f>
        <v>2</v>
      </c>
      <c r="CA709" s="45">
        <f>IFERROR(IF(VLOOKUP($A709,mdf_lsdt9!$A:$BE, AO$1, FALSE)=AO709,0,1),2)</f>
        <v>2</v>
      </c>
      <c r="CB709" s="45">
        <f>IFERROR(IF(VLOOKUP($A709,mdf_lsdt9!$A:$BE, AP$1, FALSE)=AP709,0,1),2)</f>
        <v>2</v>
      </c>
      <c r="CC709" s="45">
        <f>IFERROR(IF(VLOOKUP($A709,mdf_lsdt9!$A:$BE, AQ$1, FALSE)=AQ709,0,1),2)</f>
        <v>2</v>
      </c>
      <c r="CD709" s="45">
        <f>IFERROR(IF(VLOOKUP($A709,mdf_lsdt9!$A:$BE, AR$1, FALSE)=AR709,0,1),2)</f>
        <v>2</v>
      </c>
      <c r="CE709" s="45">
        <f>IFERROR(IF(VLOOKUP($A709,mdf_lsdt9!$A:$BE, AS$1, FALSE)=AS709,0,1),2)</f>
        <v>2</v>
      </c>
      <c r="CF709" s="45">
        <f>IFERROR(IF(VLOOKUP($A709,mdf_lsdt9!$A:$BE, AT$1, FALSE)=AT709,0,1),2)</f>
        <v>2</v>
      </c>
      <c r="CG709" s="45">
        <f>IFERROR(IF(VLOOKUP($A709,mdf_lsdt9!$A:$BE, AU$1, FALSE)=AU709,0,1),2)</f>
        <v>2</v>
      </c>
      <c r="CH709" s="45">
        <f>IFERROR(IF(VLOOKUP($A709,mdf_lsdt9!$A:$BE, AV$1, FALSE)=AV709,0,1),2)</f>
        <v>2</v>
      </c>
    </row>
    <row r="710" spans="1:86" x14ac:dyDescent="0.35">
      <c r="A710" s="45" t="str">
        <f t="shared" si="11"/>
        <v/>
      </c>
      <c r="AW710" s="45">
        <f>IFERROR(IF(VLOOKUP($A710,mdf_lsdt9!$A:$BE, K$1, FALSE)=K710,0,1),2)</f>
        <v>2</v>
      </c>
      <c r="AX710" s="45">
        <f>IFERROR(IF(VLOOKUP($A710,mdf_lsdt9!$A:$BE, L$1, FALSE)=L710,0,1),2)</f>
        <v>2</v>
      </c>
      <c r="AY710" s="45">
        <f>IFERROR(IF(VLOOKUP($A710,mdf_lsdt9!$A:$BE, M$1, FALSE)=M710,0,1),2)</f>
        <v>2</v>
      </c>
      <c r="AZ710" s="45">
        <f>IFERROR(IF(VLOOKUP($A710,mdf_lsdt9!$A:$BE, N$1, FALSE)=N710,0,1),2)</f>
        <v>2</v>
      </c>
      <c r="BA710" s="45">
        <f>IFERROR(IF(VLOOKUP($A710,mdf_lsdt9!$A:$BE, O$1, FALSE)=O710,0,1),2)</f>
        <v>2</v>
      </c>
      <c r="BB710" s="45">
        <f>IFERROR(IF(VLOOKUP($A710,mdf_lsdt9!$A:$BE, P$1, FALSE)=P710,0,1),2)</f>
        <v>2</v>
      </c>
      <c r="BC710" s="45">
        <f>IFERROR(IF(VLOOKUP($A710,mdf_lsdt9!$A:$BE, Q$1, FALSE)=Q710,0,1),2)</f>
        <v>2</v>
      </c>
      <c r="BD710" s="45">
        <f>IFERROR(IF(VLOOKUP($A710,mdf_lsdt9!$A:$BE, R$1, FALSE)=R710,0,1),2)</f>
        <v>2</v>
      </c>
      <c r="BE710" s="45">
        <f>IFERROR(IF(VLOOKUP($A710,mdf_lsdt9!$A:$BE, S$1, FALSE)=S710,0,1),2)</f>
        <v>2</v>
      </c>
      <c r="BF710" s="45">
        <f>IFERROR(IF(VLOOKUP($A710,mdf_lsdt9!$A:$BE, T$1, FALSE)=T710,0,1),2)</f>
        <v>2</v>
      </c>
      <c r="BG710" s="45">
        <f>IFERROR(IF(VLOOKUP($A710,mdf_lsdt9!$A:$BE, U$1, FALSE)=U710,0,1),2)</f>
        <v>2</v>
      </c>
      <c r="BH710" s="45">
        <f>IFERROR(IF(VLOOKUP($A710,mdf_lsdt9!$A:$BE, V$1, FALSE)=V710,0,1),2)</f>
        <v>2</v>
      </c>
      <c r="BI710" s="45">
        <f>IFERROR(IF(VLOOKUP($A710,mdf_lsdt9!$A:$BE, W$1, FALSE)=W710,0,1),2)</f>
        <v>2</v>
      </c>
      <c r="BJ710" s="45">
        <f>IFERROR(IF(VLOOKUP($A710,mdf_lsdt9!$A:$BE, X$1, FALSE)=X710,0,1),2)</f>
        <v>2</v>
      </c>
      <c r="BK710" s="45">
        <f>IFERROR(IF(VLOOKUP($A710,mdf_lsdt9!$A:$BE, Y$1, FALSE)=Y710,0,1),2)</f>
        <v>2</v>
      </c>
      <c r="BL710" s="45">
        <f>IFERROR(IF(VLOOKUP($A710,mdf_lsdt9!$A:$BE, Z$1, FALSE)=Z710,0,1),2)</f>
        <v>2</v>
      </c>
      <c r="BM710" s="45">
        <f>IFERROR(IF(VLOOKUP($A710,mdf_lsdt9!$A:$BE, AA$1, FALSE)=AA710,0,1),2)</f>
        <v>2</v>
      </c>
      <c r="BN710" s="45">
        <f>IFERROR(IF(VLOOKUP($A710,mdf_lsdt9!$A:$BE, AB$1, FALSE)=AB710,0,1),2)</f>
        <v>2</v>
      </c>
      <c r="BO710" s="45">
        <f>IFERROR(IF(VLOOKUP($A710,mdf_lsdt9!$A:$BE, AC$1, FALSE)=AC710,0,1),2)</f>
        <v>2</v>
      </c>
      <c r="BP710" s="45">
        <f>IFERROR(IF(VLOOKUP($A710,mdf_lsdt9!$A:$BE, AD$1, FALSE)=AD710,0,1),2)</f>
        <v>2</v>
      </c>
      <c r="BQ710" s="45">
        <f>IFERROR(IF(VLOOKUP($A710,mdf_lsdt9!$A:$BE, AE$1, FALSE)=AE710,0,1),2)</f>
        <v>2</v>
      </c>
      <c r="BR710" s="45">
        <f>IFERROR(IF(VLOOKUP($A710,mdf_lsdt9!$A:$BE, AF$1, FALSE)=AF710,0,1),2)</f>
        <v>2</v>
      </c>
      <c r="BS710" s="45">
        <f>IFERROR(IF(VLOOKUP($A710,mdf_lsdt9!$A:$BE, AG$1, FALSE)=AG710,0,1),2)</f>
        <v>2</v>
      </c>
      <c r="BT710" s="45">
        <f>IFERROR(IF(VLOOKUP($A710,mdf_lsdt9!$A:$BE, AH$1, FALSE)=AH710,0,1),2)</f>
        <v>2</v>
      </c>
      <c r="BU710" s="45">
        <f>IFERROR(IF(VLOOKUP($A710,mdf_lsdt9!$A:$BE, AI$1, FALSE)=AI710,0,1),2)</f>
        <v>2</v>
      </c>
      <c r="BV710" s="45">
        <f>IFERROR(IF(VLOOKUP($A710,mdf_lsdt9!$A:$BE, AJ$1, FALSE)=AJ710,0,1),2)</f>
        <v>2</v>
      </c>
      <c r="BW710" s="45">
        <f>IFERROR(IF(VLOOKUP($A710,mdf_lsdt9!$A:$BE, AK$1, FALSE)=AK710,0,1),2)</f>
        <v>2</v>
      </c>
      <c r="BX710" s="45">
        <f>IFERROR(IF(VLOOKUP($A710,mdf_lsdt9!$A:$BE, AL$1, FALSE)=AL710,0,1),2)</f>
        <v>2</v>
      </c>
      <c r="BY710" s="45">
        <f>IFERROR(IF(VLOOKUP($A710,mdf_lsdt9!$A:$BE, AM$1, FALSE)=AM710,0,1),2)</f>
        <v>2</v>
      </c>
      <c r="BZ710" s="45">
        <f>IFERROR(IF(VLOOKUP($A710,mdf_lsdt9!$A:$BE, AN$1, FALSE)=AN710,0,1),2)</f>
        <v>2</v>
      </c>
      <c r="CA710" s="45">
        <f>IFERROR(IF(VLOOKUP($A710,mdf_lsdt9!$A:$BE, AO$1, FALSE)=AO710,0,1),2)</f>
        <v>2</v>
      </c>
      <c r="CB710" s="45">
        <f>IFERROR(IF(VLOOKUP($A710,mdf_lsdt9!$A:$BE, AP$1, FALSE)=AP710,0,1),2)</f>
        <v>2</v>
      </c>
      <c r="CC710" s="45">
        <f>IFERROR(IF(VLOOKUP($A710,mdf_lsdt9!$A:$BE, AQ$1, FALSE)=AQ710,0,1),2)</f>
        <v>2</v>
      </c>
      <c r="CD710" s="45">
        <f>IFERROR(IF(VLOOKUP($A710,mdf_lsdt9!$A:$BE, AR$1, FALSE)=AR710,0,1),2)</f>
        <v>2</v>
      </c>
      <c r="CE710" s="45">
        <f>IFERROR(IF(VLOOKUP($A710,mdf_lsdt9!$A:$BE, AS$1, FALSE)=AS710,0,1),2)</f>
        <v>2</v>
      </c>
      <c r="CF710" s="45">
        <f>IFERROR(IF(VLOOKUP($A710,mdf_lsdt9!$A:$BE, AT$1, FALSE)=AT710,0,1),2)</f>
        <v>2</v>
      </c>
      <c r="CG710" s="45">
        <f>IFERROR(IF(VLOOKUP($A710,mdf_lsdt9!$A:$BE, AU$1, FALSE)=AU710,0,1),2)</f>
        <v>2</v>
      </c>
      <c r="CH710" s="45">
        <f>IFERROR(IF(VLOOKUP($A710,mdf_lsdt9!$A:$BE, AV$1, FALSE)=AV710,0,1),2)</f>
        <v>2</v>
      </c>
    </row>
    <row r="711" spans="1:86" x14ac:dyDescent="0.35">
      <c r="A711" s="45" t="str">
        <f t="shared" si="11"/>
        <v/>
      </c>
      <c r="AW711" s="45">
        <f>IFERROR(IF(VLOOKUP($A711,mdf_lsdt9!$A:$BE, K$1, FALSE)=K711,0,1),2)</f>
        <v>2</v>
      </c>
      <c r="AX711" s="45">
        <f>IFERROR(IF(VLOOKUP($A711,mdf_lsdt9!$A:$BE, L$1, FALSE)=L711,0,1),2)</f>
        <v>2</v>
      </c>
      <c r="AY711" s="45">
        <f>IFERROR(IF(VLOOKUP($A711,mdf_lsdt9!$A:$BE, M$1, FALSE)=M711,0,1),2)</f>
        <v>2</v>
      </c>
      <c r="AZ711" s="45">
        <f>IFERROR(IF(VLOOKUP($A711,mdf_lsdt9!$A:$BE, N$1, FALSE)=N711,0,1),2)</f>
        <v>2</v>
      </c>
      <c r="BA711" s="45">
        <f>IFERROR(IF(VLOOKUP($A711,mdf_lsdt9!$A:$BE, O$1, FALSE)=O711,0,1),2)</f>
        <v>2</v>
      </c>
      <c r="BB711" s="45">
        <f>IFERROR(IF(VLOOKUP($A711,mdf_lsdt9!$A:$BE, P$1, FALSE)=P711,0,1),2)</f>
        <v>2</v>
      </c>
      <c r="BC711" s="45">
        <f>IFERROR(IF(VLOOKUP($A711,mdf_lsdt9!$A:$BE, Q$1, FALSE)=Q711,0,1),2)</f>
        <v>2</v>
      </c>
      <c r="BD711" s="45">
        <f>IFERROR(IF(VLOOKUP($A711,mdf_lsdt9!$A:$BE, R$1, FALSE)=R711,0,1),2)</f>
        <v>2</v>
      </c>
      <c r="BE711" s="45">
        <f>IFERROR(IF(VLOOKUP($A711,mdf_lsdt9!$A:$BE, S$1, FALSE)=S711,0,1),2)</f>
        <v>2</v>
      </c>
      <c r="BF711" s="45">
        <f>IFERROR(IF(VLOOKUP($A711,mdf_lsdt9!$A:$BE, T$1, FALSE)=T711,0,1),2)</f>
        <v>2</v>
      </c>
      <c r="BG711" s="45">
        <f>IFERROR(IF(VLOOKUP($A711,mdf_lsdt9!$A:$BE, U$1, FALSE)=U711,0,1),2)</f>
        <v>2</v>
      </c>
      <c r="BH711" s="45">
        <f>IFERROR(IF(VLOOKUP($A711,mdf_lsdt9!$A:$BE, V$1, FALSE)=V711,0,1),2)</f>
        <v>2</v>
      </c>
      <c r="BI711" s="45">
        <f>IFERROR(IF(VLOOKUP($A711,mdf_lsdt9!$A:$BE, W$1, FALSE)=W711,0,1),2)</f>
        <v>2</v>
      </c>
      <c r="BJ711" s="45">
        <f>IFERROR(IF(VLOOKUP($A711,mdf_lsdt9!$A:$BE, X$1, FALSE)=X711,0,1),2)</f>
        <v>2</v>
      </c>
      <c r="BK711" s="45">
        <f>IFERROR(IF(VLOOKUP($A711,mdf_lsdt9!$A:$BE, Y$1, FALSE)=Y711,0,1),2)</f>
        <v>2</v>
      </c>
      <c r="BL711" s="45">
        <f>IFERROR(IF(VLOOKUP($A711,mdf_lsdt9!$A:$BE, Z$1, FALSE)=Z711,0,1),2)</f>
        <v>2</v>
      </c>
      <c r="BM711" s="45">
        <f>IFERROR(IF(VLOOKUP($A711,mdf_lsdt9!$A:$BE, AA$1, FALSE)=AA711,0,1),2)</f>
        <v>2</v>
      </c>
      <c r="BN711" s="45">
        <f>IFERROR(IF(VLOOKUP($A711,mdf_lsdt9!$A:$BE, AB$1, FALSE)=AB711,0,1),2)</f>
        <v>2</v>
      </c>
      <c r="BO711" s="45">
        <f>IFERROR(IF(VLOOKUP($A711,mdf_lsdt9!$A:$BE, AC$1, FALSE)=AC711,0,1),2)</f>
        <v>2</v>
      </c>
      <c r="BP711" s="45">
        <f>IFERROR(IF(VLOOKUP($A711,mdf_lsdt9!$A:$BE, AD$1, FALSE)=AD711,0,1),2)</f>
        <v>2</v>
      </c>
      <c r="BQ711" s="45">
        <f>IFERROR(IF(VLOOKUP($A711,mdf_lsdt9!$A:$BE, AE$1, FALSE)=AE711,0,1),2)</f>
        <v>2</v>
      </c>
      <c r="BR711" s="45">
        <f>IFERROR(IF(VLOOKUP($A711,mdf_lsdt9!$A:$BE, AF$1, FALSE)=AF711,0,1),2)</f>
        <v>2</v>
      </c>
      <c r="BS711" s="45">
        <f>IFERROR(IF(VLOOKUP($A711,mdf_lsdt9!$A:$BE, AG$1, FALSE)=AG711,0,1),2)</f>
        <v>2</v>
      </c>
      <c r="BT711" s="45">
        <f>IFERROR(IF(VLOOKUP($A711,mdf_lsdt9!$A:$BE, AH$1, FALSE)=AH711,0,1),2)</f>
        <v>2</v>
      </c>
      <c r="BU711" s="45">
        <f>IFERROR(IF(VLOOKUP($A711,mdf_lsdt9!$A:$BE, AI$1, FALSE)=AI711,0,1),2)</f>
        <v>2</v>
      </c>
      <c r="BV711" s="45">
        <f>IFERROR(IF(VLOOKUP($A711,mdf_lsdt9!$A:$BE, AJ$1, FALSE)=AJ711,0,1),2)</f>
        <v>2</v>
      </c>
      <c r="BW711" s="45">
        <f>IFERROR(IF(VLOOKUP($A711,mdf_lsdt9!$A:$BE, AK$1, FALSE)=AK711,0,1),2)</f>
        <v>2</v>
      </c>
      <c r="BX711" s="45">
        <f>IFERROR(IF(VLOOKUP($A711,mdf_lsdt9!$A:$BE, AL$1, FALSE)=AL711,0,1),2)</f>
        <v>2</v>
      </c>
      <c r="BY711" s="45">
        <f>IFERROR(IF(VLOOKUP($A711,mdf_lsdt9!$A:$BE, AM$1, FALSE)=AM711,0,1),2)</f>
        <v>2</v>
      </c>
      <c r="BZ711" s="45">
        <f>IFERROR(IF(VLOOKUP($A711,mdf_lsdt9!$A:$BE, AN$1, FALSE)=AN711,0,1),2)</f>
        <v>2</v>
      </c>
      <c r="CA711" s="45">
        <f>IFERROR(IF(VLOOKUP($A711,mdf_lsdt9!$A:$BE, AO$1, FALSE)=AO711,0,1),2)</f>
        <v>2</v>
      </c>
      <c r="CB711" s="45">
        <f>IFERROR(IF(VLOOKUP($A711,mdf_lsdt9!$A:$BE, AP$1, FALSE)=AP711,0,1),2)</f>
        <v>2</v>
      </c>
      <c r="CC711" s="45">
        <f>IFERROR(IF(VLOOKUP($A711,mdf_lsdt9!$A:$BE, AQ$1, FALSE)=AQ711,0,1),2)</f>
        <v>2</v>
      </c>
      <c r="CD711" s="45">
        <f>IFERROR(IF(VLOOKUP($A711,mdf_lsdt9!$A:$BE, AR$1, FALSE)=AR711,0,1),2)</f>
        <v>2</v>
      </c>
      <c r="CE711" s="45">
        <f>IFERROR(IF(VLOOKUP($A711,mdf_lsdt9!$A:$BE, AS$1, FALSE)=AS711,0,1),2)</f>
        <v>2</v>
      </c>
      <c r="CF711" s="45">
        <f>IFERROR(IF(VLOOKUP($A711,mdf_lsdt9!$A:$BE, AT$1, FALSE)=AT711,0,1),2)</f>
        <v>2</v>
      </c>
      <c r="CG711" s="45">
        <f>IFERROR(IF(VLOOKUP($A711,mdf_lsdt9!$A:$BE, AU$1, FALSE)=AU711,0,1),2)</f>
        <v>2</v>
      </c>
      <c r="CH711" s="45">
        <f>IFERROR(IF(VLOOKUP($A711,mdf_lsdt9!$A:$BE, AV$1, FALSE)=AV711,0,1),2)</f>
        <v>2</v>
      </c>
    </row>
    <row r="712" spans="1:86" x14ac:dyDescent="0.35">
      <c r="A712" s="45" t="str">
        <f t="shared" si="11"/>
        <v/>
      </c>
      <c r="AW712" s="45">
        <f>IFERROR(IF(VLOOKUP($A712,mdf_lsdt9!$A:$BE, K$1, FALSE)=K712,0,1),2)</f>
        <v>2</v>
      </c>
      <c r="AX712" s="45">
        <f>IFERROR(IF(VLOOKUP($A712,mdf_lsdt9!$A:$BE, L$1, FALSE)=L712,0,1),2)</f>
        <v>2</v>
      </c>
      <c r="AY712" s="45">
        <f>IFERROR(IF(VLOOKUP($A712,mdf_lsdt9!$A:$BE, M$1, FALSE)=M712,0,1),2)</f>
        <v>2</v>
      </c>
      <c r="AZ712" s="45">
        <f>IFERROR(IF(VLOOKUP($A712,mdf_lsdt9!$A:$BE, N$1, FALSE)=N712,0,1),2)</f>
        <v>2</v>
      </c>
      <c r="BA712" s="45">
        <f>IFERROR(IF(VLOOKUP($A712,mdf_lsdt9!$A:$BE, O$1, FALSE)=O712,0,1),2)</f>
        <v>2</v>
      </c>
      <c r="BB712" s="45">
        <f>IFERROR(IF(VLOOKUP($A712,mdf_lsdt9!$A:$BE, P$1, FALSE)=P712,0,1),2)</f>
        <v>2</v>
      </c>
      <c r="BC712" s="45">
        <f>IFERROR(IF(VLOOKUP($A712,mdf_lsdt9!$A:$BE, Q$1, FALSE)=Q712,0,1),2)</f>
        <v>2</v>
      </c>
      <c r="BD712" s="45">
        <f>IFERROR(IF(VLOOKUP($A712,mdf_lsdt9!$A:$BE, R$1, FALSE)=R712,0,1),2)</f>
        <v>2</v>
      </c>
      <c r="BE712" s="45">
        <f>IFERROR(IF(VLOOKUP($A712,mdf_lsdt9!$A:$BE, S$1, FALSE)=S712,0,1),2)</f>
        <v>2</v>
      </c>
      <c r="BF712" s="45">
        <f>IFERROR(IF(VLOOKUP($A712,mdf_lsdt9!$A:$BE, T$1, FALSE)=T712,0,1),2)</f>
        <v>2</v>
      </c>
      <c r="BG712" s="45">
        <f>IFERROR(IF(VLOOKUP($A712,mdf_lsdt9!$A:$BE, U$1, FALSE)=U712,0,1),2)</f>
        <v>2</v>
      </c>
      <c r="BH712" s="45">
        <f>IFERROR(IF(VLOOKUP($A712,mdf_lsdt9!$A:$BE, V$1, FALSE)=V712,0,1),2)</f>
        <v>2</v>
      </c>
      <c r="BI712" s="45">
        <f>IFERROR(IF(VLOOKUP($A712,mdf_lsdt9!$A:$BE, W$1, FALSE)=W712,0,1),2)</f>
        <v>2</v>
      </c>
      <c r="BJ712" s="45">
        <f>IFERROR(IF(VLOOKUP($A712,mdf_lsdt9!$A:$BE, X$1, FALSE)=X712,0,1),2)</f>
        <v>2</v>
      </c>
      <c r="BK712" s="45">
        <f>IFERROR(IF(VLOOKUP($A712,mdf_lsdt9!$A:$BE, Y$1, FALSE)=Y712,0,1),2)</f>
        <v>2</v>
      </c>
      <c r="BL712" s="45">
        <f>IFERROR(IF(VLOOKUP($A712,mdf_lsdt9!$A:$BE, Z$1, FALSE)=Z712,0,1),2)</f>
        <v>2</v>
      </c>
      <c r="BM712" s="45">
        <f>IFERROR(IF(VLOOKUP($A712,mdf_lsdt9!$A:$BE, AA$1, FALSE)=AA712,0,1),2)</f>
        <v>2</v>
      </c>
      <c r="BN712" s="45">
        <f>IFERROR(IF(VLOOKUP($A712,mdf_lsdt9!$A:$BE, AB$1, FALSE)=AB712,0,1),2)</f>
        <v>2</v>
      </c>
      <c r="BO712" s="45">
        <f>IFERROR(IF(VLOOKUP($A712,mdf_lsdt9!$A:$BE, AC$1, FALSE)=AC712,0,1),2)</f>
        <v>2</v>
      </c>
      <c r="BP712" s="45">
        <f>IFERROR(IF(VLOOKUP($A712,mdf_lsdt9!$A:$BE, AD$1, FALSE)=AD712,0,1),2)</f>
        <v>2</v>
      </c>
      <c r="BQ712" s="45">
        <f>IFERROR(IF(VLOOKUP($A712,mdf_lsdt9!$A:$BE, AE$1, FALSE)=AE712,0,1),2)</f>
        <v>2</v>
      </c>
      <c r="BR712" s="45">
        <f>IFERROR(IF(VLOOKUP($A712,mdf_lsdt9!$A:$BE, AF$1, FALSE)=AF712,0,1),2)</f>
        <v>2</v>
      </c>
      <c r="BS712" s="45">
        <f>IFERROR(IF(VLOOKUP($A712,mdf_lsdt9!$A:$BE, AG$1, FALSE)=AG712,0,1),2)</f>
        <v>2</v>
      </c>
      <c r="BT712" s="45">
        <f>IFERROR(IF(VLOOKUP($A712,mdf_lsdt9!$A:$BE, AH$1, FALSE)=AH712,0,1),2)</f>
        <v>2</v>
      </c>
      <c r="BU712" s="45">
        <f>IFERROR(IF(VLOOKUP($A712,mdf_lsdt9!$A:$BE, AI$1, FALSE)=AI712,0,1),2)</f>
        <v>2</v>
      </c>
      <c r="BV712" s="45">
        <f>IFERROR(IF(VLOOKUP($A712,mdf_lsdt9!$A:$BE, AJ$1, FALSE)=AJ712,0,1),2)</f>
        <v>2</v>
      </c>
      <c r="BW712" s="45">
        <f>IFERROR(IF(VLOOKUP($A712,mdf_lsdt9!$A:$BE, AK$1, FALSE)=AK712,0,1),2)</f>
        <v>2</v>
      </c>
      <c r="BX712" s="45">
        <f>IFERROR(IF(VLOOKUP($A712,mdf_lsdt9!$A:$BE, AL$1, FALSE)=AL712,0,1),2)</f>
        <v>2</v>
      </c>
      <c r="BY712" s="45">
        <f>IFERROR(IF(VLOOKUP($A712,mdf_lsdt9!$A:$BE, AM$1, FALSE)=AM712,0,1),2)</f>
        <v>2</v>
      </c>
      <c r="BZ712" s="45">
        <f>IFERROR(IF(VLOOKUP($A712,mdf_lsdt9!$A:$BE, AN$1, FALSE)=AN712,0,1),2)</f>
        <v>2</v>
      </c>
      <c r="CA712" s="45">
        <f>IFERROR(IF(VLOOKUP($A712,mdf_lsdt9!$A:$BE, AO$1, FALSE)=AO712,0,1),2)</f>
        <v>2</v>
      </c>
      <c r="CB712" s="45">
        <f>IFERROR(IF(VLOOKUP($A712,mdf_lsdt9!$A:$BE, AP$1, FALSE)=AP712,0,1),2)</f>
        <v>2</v>
      </c>
      <c r="CC712" s="45">
        <f>IFERROR(IF(VLOOKUP($A712,mdf_lsdt9!$A:$BE, AQ$1, FALSE)=AQ712,0,1),2)</f>
        <v>2</v>
      </c>
      <c r="CD712" s="45">
        <f>IFERROR(IF(VLOOKUP($A712,mdf_lsdt9!$A:$BE, AR$1, FALSE)=AR712,0,1),2)</f>
        <v>2</v>
      </c>
      <c r="CE712" s="45">
        <f>IFERROR(IF(VLOOKUP($A712,mdf_lsdt9!$A:$BE, AS$1, FALSE)=AS712,0,1),2)</f>
        <v>2</v>
      </c>
      <c r="CF712" s="45">
        <f>IFERROR(IF(VLOOKUP($A712,mdf_lsdt9!$A:$BE, AT$1, FALSE)=AT712,0,1),2)</f>
        <v>2</v>
      </c>
      <c r="CG712" s="45">
        <f>IFERROR(IF(VLOOKUP($A712,mdf_lsdt9!$A:$BE, AU$1, FALSE)=AU712,0,1),2)</f>
        <v>2</v>
      </c>
      <c r="CH712" s="45">
        <f>IFERROR(IF(VLOOKUP($A712,mdf_lsdt9!$A:$BE, AV$1, FALSE)=AV712,0,1),2)</f>
        <v>2</v>
      </c>
    </row>
    <row r="713" spans="1:86" x14ac:dyDescent="0.35">
      <c r="A713" s="45" t="str">
        <f t="shared" si="11"/>
        <v/>
      </c>
      <c r="AW713" s="45">
        <f>IFERROR(IF(VLOOKUP($A713,mdf_lsdt9!$A:$BE, K$1, FALSE)=K713,0,1),2)</f>
        <v>2</v>
      </c>
      <c r="AX713" s="45">
        <f>IFERROR(IF(VLOOKUP($A713,mdf_lsdt9!$A:$BE, L$1, FALSE)=L713,0,1),2)</f>
        <v>2</v>
      </c>
      <c r="AY713" s="45">
        <f>IFERROR(IF(VLOOKUP($A713,mdf_lsdt9!$A:$BE, M$1, FALSE)=M713,0,1),2)</f>
        <v>2</v>
      </c>
      <c r="AZ713" s="45">
        <f>IFERROR(IF(VLOOKUP($A713,mdf_lsdt9!$A:$BE, N$1, FALSE)=N713,0,1),2)</f>
        <v>2</v>
      </c>
      <c r="BA713" s="45">
        <f>IFERROR(IF(VLOOKUP($A713,mdf_lsdt9!$A:$BE, O$1, FALSE)=O713,0,1),2)</f>
        <v>2</v>
      </c>
      <c r="BB713" s="45">
        <f>IFERROR(IF(VLOOKUP($A713,mdf_lsdt9!$A:$BE, P$1, FALSE)=P713,0,1),2)</f>
        <v>2</v>
      </c>
      <c r="BC713" s="45">
        <f>IFERROR(IF(VLOOKUP($A713,mdf_lsdt9!$A:$BE, Q$1, FALSE)=Q713,0,1),2)</f>
        <v>2</v>
      </c>
      <c r="BD713" s="45">
        <f>IFERROR(IF(VLOOKUP($A713,mdf_lsdt9!$A:$BE, R$1, FALSE)=R713,0,1),2)</f>
        <v>2</v>
      </c>
      <c r="BE713" s="45">
        <f>IFERROR(IF(VLOOKUP($A713,mdf_lsdt9!$A:$BE, S$1, FALSE)=S713,0,1),2)</f>
        <v>2</v>
      </c>
      <c r="BF713" s="45">
        <f>IFERROR(IF(VLOOKUP($A713,mdf_lsdt9!$A:$BE, T$1, FALSE)=T713,0,1),2)</f>
        <v>2</v>
      </c>
      <c r="BG713" s="45">
        <f>IFERROR(IF(VLOOKUP($A713,mdf_lsdt9!$A:$BE, U$1, FALSE)=U713,0,1),2)</f>
        <v>2</v>
      </c>
      <c r="BH713" s="45">
        <f>IFERROR(IF(VLOOKUP($A713,mdf_lsdt9!$A:$BE, V$1, FALSE)=V713,0,1),2)</f>
        <v>2</v>
      </c>
      <c r="BI713" s="45">
        <f>IFERROR(IF(VLOOKUP($A713,mdf_lsdt9!$A:$BE, W$1, FALSE)=W713,0,1),2)</f>
        <v>2</v>
      </c>
      <c r="BJ713" s="45">
        <f>IFERROR(IF(VLOOKUP($A713,mdf_lsdt9!$A:$BE, X$1, FALSE)=X713,0,1),2)</f>
        <v>2</v>
      </c>
      <c r="BK713" s="45">
        <f>IFERROR(IF(VLOOKUP($A713,mdf_lsdt9!$A:$BE, Y$1, FALSE)=Y713,0,1),2)</f>
        <v>2</v>
      </c>
      <c r="BL713" s="45">
        <f>IFERROR(IF(VLOOKUP($A713,mdf_lsdt9!$A:$BE, Z$1, FALSE)=Z713,0,1),2)</f>
        <v>2</v>
      </c>
      <c r="BM713" s="45">
        <f>IFERROR(IF(VLOOKUP($A713,mdf_lsdt9!$A:$BE, AA$1, FALSE)=AA713,0,1),2)</f>
        <v>2</v>
      </c>
      <c r="BN713" s="45">
        <f>IFERROR(IF(VLOOKUP($A713,mdf_lsdt9!$A:$BE, AB$1, FALSE)=AB713,0,1),2)</f>
        <v>2</v>
      </c>
      <c r="BO713" s="45">
        <f>IFERROR(IF(VLOOKUP($A713,mdf_lsdt9!$A:$BE, AC$1, FALSE)=AC713,0,1),2)</f>
        <v>2</v>
      </c>
      <c r="BP713" s="45">
        <f>IFERROR(IF(VLOOKUP($A713,mdf_lsdt9!$A:$BE, AD$1, FALSE)=AD713,0,1),2)</f>
        <v>2</v>
      </c>
      <c r="BQ713" s="45">
        <f>IFERROR(IF(VLOOKUP($A713,mdf_lsdt9!$A:$BE, AE$1, FALSE)=AE713,0,1),2)</f>
        <v>2</v>
      </c>
      <c r="BR713" s="45">
        <f>IFERROR(IF(VLOOKUP($A713,mdf_lsdt9!$A:$BE, AF$1, FALSE)=AF713,0,1),2)</f>
        <v>2</v>
      </c>
      <c r="BS713" s="45">
        <f>IFERROR(IF(VLOOKUP($A713,mdf_lsdt9!$A:$BE, AG$1, FALSE)=AG713,0,1),2)</f>
        <v>2</v>
      </c>
      <c r="BT713" s="45">
        <f>IFERROR(IF(VLOOKUP($A713,mdf_lsdt9!$A:$BE, AH$1, FALSE)=AH713,0,1),2)</f>
        <v>2</v>
      </c>
      <c r="BU713" s="45">
        <f>IFERROR(IF(VLOOKUP($A713,mdf_lsdt9!$A:$BE, AI$1, FALSE)=AI713,0,1),2)</f>
        <v>2</v>
      </c>
      <c r="BV713" s="45">
        <f>IFERROR(IF(VLOOKUP($A713,mdf_lsdt9!$A:$BE, AJ$1, FALSE)=AJ713,0,1),2)</f>
        <v>2</v>
      </c>
      <c r="BW713" s="45">
        <f>IFERROR(IF(VLOOKUP($A713,mdf_lsdt9!$A:$BE, AK$1, FALSE)=AK713,0,1),2)</f>
        <v>2</v>
      </c>
      <c r="BX713" s="45">
        <f>IFERROR(IF(VLOOKUP($A713,mdf_lsdt9!$A:$BE, AL$1, FALSE)=AL713,0,1),2)</f>
        <v>2</v>
      </c>
      <c r="BY713" s="45">
        <f>IFERROR(IF(VLOOKUP($A713,mdf_lsdt9!$A:$BE, AM$1, FALSE)=AM713,0,1),2)</f>
        <v>2</v>
      </c>
      <c r="BZ713" s="45">
        <f>IFERROR(IF(VLOOKUP($A713,mdf_lsdt9!$A:$BE, AN$1, FALSE)=AN713,0,1),2)</f>
        <v>2</v>
      </c>
      <c r="CA713" s="45">
        <f>IFERROR(IF(VLOOKUP($A713,mdf_lsdt9!$A:$BE, AO$1, FALSE)=AO713,0,1),2)</f>
        <v>2</v>
      </c>
      <c r="CB713" s="45">
        <f>IFERROR(IF(VLOOKUP($A713,mdf_lsdt9!$A:$BE, AP$1, FALSE)=AP713,0,1),2)</f>
        <v>2</v>
      </c>
      <c r="CC713" s="45">
        <f>IFERROR(IF(VLOOKUP($A713,mdf_lsdt9!$A:$BE, AQ$1, FALSE)=AQ713,0,1),2)</f>
        <v>2</v>
      </c>
      <c r="CD713" s="45">
        <f>IFERROR(IF(VLOOKUP($A713,mdf_lsdt9!$A:$BE, AR$1, FALSE)=AR713,0,1),2)</f>
        <v>2</v>
      </c>
      <c r="CE713" s="45">
        <f>IFERROR(IF(VLOOKUP($A713,mdf_lsdt9!$A:$BE, AS$1, FALSE)=AS713,0,1),2)</f>
        <v>2</v>
      </c>
      <c r="CF713" s="45">
        <f>IFERROR(IF(VLOOKUP($A713,mdf_lsdt9!$A:$BE, AT$1, FALSE)=AT713,0,1),2)</f>
        <v>2</v>
      </c>
      <c r="CG713" s="45">
        <f>IFERROR(IF(VLOOKUP($A713,mdf_lsdt9!$A:$BE, AU$1, FALSE)=AU713,0,1),2)</f>
        <v>2</v>
      </c>
      <c r="CH713" s="45">
        <f>IFERROR(IF(VLOOKUP($A713,mdf_lsdt9!$A:$BE, AV$1, FALSE)=AV713,0,1),2)</f>
        <v>2</v>
      </c>
    </row>
    <row r="714" spans="1:86" x14ac:dyDescent="0.35">
      <c r="A714" s="45" t="str">
        <f t="shared" si="11"/>
        <v/>
      </c>
      <c r="AW714" s="45">
        <f>IFERROR(IF(VLOOKUP($A714,mdf_lsdt9!$A:$BE, K$1, FALSE)=K714,0,1),2)</f>
        <v>2</v>
      </c>
      <c r="AX714" s="45">
        <f>IFERROR(IF(VLOOKUP($A714,mdf_lsdt9!$A:$BE, L$1, FALSE)=L714,0,1),2)</f>
        <v>2</v>
      </c>
      <c r="AY714" s="45">
        <f>IFERROR(IF(VLOOKUP($A714,mdf_lsdt9!$A:$BE, M$1, FALSE)=M714,0,1),2)</f>
        <v>2</v>
      </c>
      <c r="AZ714" s="45">
        <f>IFERROR(IF(VLOOKUP($A714,mdf_lsdt9!$A:$BE, N$1, FALSE)=N714,0,1),2)</f>
        <v>2</v>
      </c>
      <c r="BA714" s="45">
        <f>IFERROR(IF(VLOOKUP($A714,mdf_lsdt9!$A:$BE, O$1, FALSE)=O714,0,1),2)</f>
        <v>2</v>
      </c>
      <c r="BB714" s="45">
        <f>IFERROR(IF(VLOOKUP($A714,mdf_lsdt9!$A:$BE, P$1, FALSE)=P714,0,1),2)</f>
        <v>2</v>
      </c>
      <c r="BC714" s="45">
        <f>IFERROR(IF(VLOOKUP($A714,mdf_lsdt9!$A:$BE, Q$1, FALSE)=Q714,0,1),2)</f>
        <v>2</v>
      </c>
      <c r="BD714" s="45">
        <f>IFERROR(IF(VLOOKUP($A714,mdf_lsdt9!$A:$BE, R$1, FALSE)=R714,0,1),2)</f>
        <v>2</v>
      </c>
      <c r="BE714" s="45">
        <f>IFERROR(IF(VLOOKUP($A714,mdf_lsdt9!$A:$BE, S$1, FALSE)=S714,0,1),2)</f>
        <v>2</v>
      </c>
      <c r="BF714" s="45">
        <f>IFERROR(IF(VLOOKUP($A714,mdf_lsdt9!$A:$BE, T$1, FALSE)=T714,0,1),2)</f>
        <v>2</v>
      </c>
      <c r="BG714" s="45">
        <f>IFERROR(IF(VLOOKUP($A714,mdf_lsdt9!$A:$BE, U$1, FALSE)=U714,0,1),2)</f>
        <v>2</v>
      </c>
      <c r="BH714" s="45">
        <f>IFERROR(IF(VLOOKUP($A714,mdf_lsdt9!$A:$BE, V$1, FALSE)=V714,0,1),2)</f>
        <v>2</v>
      </c>
      <c r="BI714" s="45">
        <f>IFERROR(IF(VLOOKUP($A714,mdf_lsdt9!$A:$BE, W$1, FALSE)=W714,0,1),2)</f>
        <v>2</v>
      </c>
      <c r="BJ714" s="45">
        <f>IFERROR(IF(VLOOKUP($A714,mdf_lsdt9!$A:$BE, X$1, FALSE)=X714,0,1),2)</f>
        <v>2</v>
      </c>
      <c r="BK714" s="45">
        <f>IFERROR(IF(VLOOKUP($A714,mdf_lsdt9!$A:$BE, Y$1, FALSE)=Y714,0,1),2)</f>
        <v>2</v>
      </c>
      <c r="BL714" s="45">
        <f>IFERROR(IF(VLOOKUP($A714,mdf_lsdt9!$A:$BE, Z$1, FALSE)=Z714,0,1),2)</f>
        <v>2</v>
      </c>
      <c r="BM714" s="45">
        <f>IFERROR(IF(VLOOKUP($A714,mdf_lsdt9!$A:$BE, AA$1, FALSE)=AA714,0,1),2)</f>
        <v>2</v>
      </c>
      <c r="BN714" s="45">
        <f>IFERROR(IF(VLOOKUP($A714,mdf_lsdt9!$A:$BE, AB$1, FALSE)=AB714,0,1),2)</f>
        <v>2</v>
      </c>
      <c r="BO714" s="45">
        <f>IFERROR(IF(VLOOKUP($A714,mdf_lsdt9!$A:$BE, AC$1, FALSE)=AC714,0,1),2)</f>
        <v>2</v>
      </c>
      <c r="BP714" s="45">
        <f>IFERROR(IF(VLOOKUP($A714,mdf_lsdt9!$A:$BE, AD$1, FALSE)=AD714,0,1),2)</f>
        <v>2</v>
      </c>
      <c r="BQ714" s="45">
        <f>IFERROR(IF(VLOOKUP($A714,mdf_lsdt9!$A:$BE, AE$1, FALSE)=AE714,0,1),2)</f>
        <v>2</v>
      </c>
      <c r="BR714" s="45">
        <f>IFERROR(IF(VLOOKUP($A714,mdf_lsdt9!$A:$BE, AF$1, FALSE)=AF714,0,1),2)</f>
        <v>2</v>
      </c>
      <c r="BS714" s="45">
        <f>IFERROR(IF(VLOOKUP($A714,mdf_lsdt9!$A:$BE, AG$1, FALSE)=AG714,0,1),2)</f>
        <v>2</v>
      </c>
      <c r="BT714" s="45">
        <f>IFERROR(IF(VLOOKUP($A714,mdf_lsdt9!$A:$BE, AH$1, FALSE)=AH714,0,1),2)</f>
        <v>2</v>
      </c>
      <c r="BU714" s="45">
        <f>IFERROR(IF(VLOOKUP($A714,mdf_lsdt9!$A:$BE, AI$1, FALSE)=AI714,0,1),2)</f>
        <v>2</v>
      </c>
      <c r="BV714" s="45">
        <f>IFERROR(IF(VLOOKUP($A714,mdf_lsdt9!$A:$BE, AJ$1, FALSE)=AJ714,0,1),2)</f>
        <v>2</v>
      </c>
      <c r="BW714" s="45">
        <f>IFERROR(IF(VLOOKUP($A714,mdf_lsdt9!$A:$BE, AK$1, FALSE)=AK714,0,1),2)</f>
        <v>2</v>
      </c>
      <c r="BX714" s="45">
        <f>IFERROR(IF(VLOOKUP($A714,mdf_lsdt9!$A:$BE, AL$1, FALSE)=AL714,0,1),2)</f>
        <v>2</v>
      </c>
      <c r="BY714" s="45">
        <f>IFERROR(IF(VLOOKUP($A714,mdf_lsdt9!$A:$BE, AM$1, FALSE)=AM714,0,1),2)</f>
        <v>2</v>
      </c>
      <c r="BZ714" s="45">
        <f>IFERROR(IF(VLOOKUP($A714,mdf_lsdt9!$A:$BE, AN$1, FALSE)=AN714,0,1),2)</f>
        <v>2</v>
      </c>
      <c r="CA714" s="45">
        <f>IFERROR(IF(VLOOKUP($A714,mdf_lsdt9!$A:$BE, AO$1, FALSE)=AO714,0,1),2)</f>
        <v>2</v>
      </c>
      <c r="CB714" s="45">
        <f>IFERROR(IF(VLOOKUP($A714,mdf_lsdt9!$A:$BE, AP$1, FALSE)=AP714,0,1),2)</f>
        <v>2</v>
      </c>
      <c r="CC714" s="45">
        <f>IFERROR(IF(VLOOKUP($A714,mdf_lsdt9!$A:$BE, AQ$1, FALSE)=AQ714,0,1),2)</f>
        <v>2</v>
      </c>
      <c r="CD714" s="45">
        <f>IFERROR(IF(VLOOKUP($A714,mdf_lsdt9!$A:$BE, AR$1, FALSE)=AR714,0,1),2)</f>
        <v>2</v>
      </c>
      <c r="CE714" s="45">
        <f>IFERROR(IF(VLOOKUP($A714,mdf_lsdt9!$A:$BE, AS$1, FALSE)=AS714,0,1),2)</f>
        <v>2</v>
      </c>
      <c r="CF714" s="45">
        <f>IFERROR(IF(VLOOKUP($A714,mdf_lsdt9!$A:$BE, AT$1, FALSE)=AT714,0,1),2)</f>
        <v>2</v>
      </c>
      <c r="CG714" s="45">
        <f>IFERROR(IF(VLOOKUP($A714,mdf_lsdt9!$A:$BE, AU$1, FALSE)=AU714,0,1),2)</f>
        <v>2</v>
      </c>
      <c r="CH714" s="45">
        <f>IFERROR(IF(VLOOKUP($A714,mdf_lsdt9!$A:$BE, AV$1, FALSE)=AV714,0,1),2)</f>
        <v>2</v>
      </c>
    </row>
    <row r="715" spans="1:86" x14ac:dyDescent="0.35">
      <c r="A715" s="45" t="str">
        <f t="shared" si="11"/>
        <v/>
      </c>
      <c r="AW715" s="45">
        <f>IFERROR(IF(VLOOKUP($A715,mdf_lsdt9!$A:$BE, K$1, FALSE)=K715,0,1),2)</f>
        <v>2</v>
      </c>
      <c r="AX715" s="45">
        <f>IFERROR(IF(VLOOKUP($A715,mdf_lsdt9!$A:$BE, L$1, FALSE)=L715,0,1),2)</f>
        <v>2</v>
      </c>
      <c r="AY715" s="45">
        <f>IFERROR(IF(VLOOKUP($A715,mdf_lsdt9!$A:$BE, M$1, FALSE)=M715,0,1),2)</f>
        <v>2</v>
      </c>
      <c r="AZ715" s="45">
        <f>IFERROR(IF(VLOOKUP($A715,mdf_lsdt9!$A:$BE, N$1, FALSE)=N715,0,1),2)</f>
        <v>2</v>
      </c>
      <c r="BA715" s="45">
        <f>IFERROR(IF(VLOOKUP($A715,mdf_lsdt9!$A:$BE, O$1, FALSE)=O715,0,1),2)</f>
        <v>2</v>
      </c>
      <c r="BB715" s="45">
        <f>IFERROR(IF(VLOOKUP($A715,mdf_lsdt9!$A:$BE, P$1, FALSE)=P715,0,1),2)</f>
        <v>2</v>
      </c>
      <c r="BC715" s="45">
        <f>IFERROR(IF(VLOOKUP($A715,mdf_lsdt9!$A:$BE, Q$1, FALSE)=Q715,0,1),2)</f>
        <v>2</v>
      </c>
      <c r="BD715" s="45">
        <f>IFERROR(IF(VLOOKUP($A715,mdf_lsdt9!$A:$BE, R$1, FALSE)=R715,0,1),2)</f>
        <v>2</v>
      </c>
      <c r="BE715" s="45">
        <f>IFERROR(IF(VLOOKUP($A715,mdf_lsdt9!$A:$BE, S$1, FALSE)=S715,0,1),2)</f>
        <v>2</v>
      </c>
      <c r="BF715" s="45">
        <f>IFERROR(IF(VLOOKUP($A715,mdf_lsdt9!$A:$BE, T$1, FALSE)=T715,0,1),2)</f>
        <v>2</v>
      </c>
      <c r="BG715" s="45">
        <f>IFERROR(IF(VLOOKUP($A715,mdf_lsdt9!$A:$BE, U$1, FALSE)=U715,0,1),2)</f>
        <v>2</v>
      </c>
      <c r="BH715" s="45">
        <f>IFERROR(IF(VLOOKUP($A715,mdf_lsdt9!$A:$BE, V$1, FALSE)=V715,0,1),2)</f>
        <v>2</v>
      </c>
      <c r="BI715" s="45">
        <f>IFERROR(IF(VLOOKUP($A715,mdf_lsdt9!$A:$BE, W$1, FALSE)=W715,0,1),2)</f>
        <v>2</v>
      </c>
      <c r="BJ715" s="45">
        <f>IFERROR(IF(VLOOKUP($A715,mdf_lsdt9!$A:$BE, X$1, FALSE)=X715,0,1),2)</f>
        <v>2</v>
      </c>
      <c r="BK715" s="45">
        <f>IFERROR(IF(VLOOKUP($A715,mdf_lsdt9!$A:$BE, Y$1, FALSE)=Y715,0,1),2)</f>
        <v>2</v>
      </c>
      <c r="BL715" s="45">
        <f>IFERROR(IF(VLOOKUP($A715,mdf_lsdt9!$A:$BE, Z$1, FALSE)=Z715,0,1),2)</f>
        <v>2</v>
      </c>
      <c r="BM715" s="45">
        <f>IFERROR(IF(VLOOKUP($A715,mdf_lsdt9!$A:$BE, AA$1, FALSE)=AA715,0,1),2)</f>
        <v>2</v>
      </c>
      <c r="BN715" s="45">
        <f>IFERROR(IF(VLOOKUP($A715,mdf_lsdt9!$A:$BE, AB$1, FALSE)=AB715,0,1),2)</f>
        <v>2</v>
      </c>
      <c r="BO715" s="45">
        <f>IFERROR(IF(VLOOKUP($A715,mdf_lsdt9!$A:$BE, AC$1, FALSE)=AC715,0,1),2)</f>
        <v>2</v>
      </c>
      <c r="BP715" s="45">
        <f>IFERROR(IF(VLOOKUP($A715,mdf_lsdt9!$A:$BE, AD$1, FALSE)=AD715,0,1),2)</f>
        <v>2</v>
      </c>
      <c r="BQ715" s="45">
        <f>IFERROR(IF(VLOOKUP($A715,mdf_lsdt9!$A:$BE, AE$1, FALSE)=AE715,0,1),2)</f>
        <v>2</v>
      </c>
      <c r="BR715" s="45">
        <f>IFERROR(IF(VLOOKUP($A715,mdf_lsdt9!$A:$BE, AF$1, FALSE)=AF715,0,1),2)</f>
        <v>2</v>
      </c>
      <c r="BS715" s="45">
        <f>IFERROR(IF(VLOOKUP($A715,mdf_lsdt9!$A:$BE, AG$1, FALSE)=AG715,0,1),2)</f>
        <v>2</v>
      </c>
      <c r="BT715" s="45">
        <f>IFERROR(IF(VLOOKUP($A715,mdf_lsdt9!$A:$BE, AH$1, FALSE)=AH715,0,1),2)</f>
        <v>2</v>
      </c>
      <c r="BU715" s="45">
        <f>IFERROR(IF(VLOOKUP($A715,mdf_lsdt9!$A:$BE, AI$1, FALSE)=AI715,0,1),2)</f>
        <v>2</v>
      </c>
      <c r="BV715" s="45">
        <f>IFERROR(IF(VLOOKUP($A715,mdf_lsdt9!$A:$BE, AJ$1, FALSE)=AJ715,0,1),2)</f>
        <v>2</v>
      </c>
      <c r="BW715" s="45">
        <f>IFERROR(IF(VLOOKUP($A715,mdf_lsdt9!$A:$BE, AK$1, FALSE)=AK715,0,1),2)</f>
        <v>2</v>
      </c>
      <c r="BX715" s="45">
        <f>IFERROR(IF(VLOOKUP($A715,mdf_lsdt9!$A:$BE, AL$1, FALSE)=AL715,0,1),2)</f>
        <v>2</v>
      </c>
      <c r="BY715" s="45">
        <f>IFERROR(IF(VLOOKUP($A715,mdf_lsdt9!$A:$BE, AM$1, FALSE)=AM715,0,1),2)</f>
        <v>2</v>
      </c>
      <c r="BZ715" s="45">
        <f>IFERROR(IF(VLOOKUP($A715,mdf_lsdt9!$A:$BE, AN$1, FALSE)=AN715,0,1),2)</f>
        <v>2</v>
      </c>
      <c r="CA715" s="45">
        <f>IFERROR(IF(VLOOKUP($A715,mdf_lsdt9!$A:$BE, AO$1, FALSE)=AO715,0,1),2)</f>
        <v>2</v>
      </c>
      <c r="CB715" s="45">
        <f>IFERROR(IF(VLOOKUP($A715,mdf_lsdt9!$A:$BE, AP$1, FALSE)=AP715,0,1),2)</f>
        <v>2</v>
      </c>
      <c r="CC715" s="45">
        <f>IFERROR(IF(VLOOKUP($A715,mdf_lsdt9!$A:$BE, AQ$1, FALSE)=AQ715,0,1),2)</f>
        <v>2</v>
      </c>
      <c r="CD715" s="45">
        <f>IFERROR(IF(VLOOKUP($A715,mdf_lsdt9!$A:$BE, AR$1, FALSE)=AR715,0,1),2)</f>
        <v>2</v>
      </c>
      <c r="CE715" s="45">
        <f>IFERROR(IF(VLOOKUP($A715,mdf_lsdt9!$A:$BE, AS$1, FALSE)=AS715,0,1),2)</f>
        <v>2</v>
      </c>
      <c r="CF715" s="45">
        <f>IFERROR(IF(VLOOKUP($A715,mdf_lsdt9!$A:$BE, AT$1, FALSE)=AT715,0,1),2)</f>
        <v>2</v>
      </c>
      <c r="CG715" s="45">
        <f>IFERROR(IF(VLOOKUP($A715,mdf_lsdt9!$A:$BE, AU$1, FALSE)=AU715,0,1),2)</f>
        <v>2</v>
      </c>
      <c r="CH715" s="45">
        <f>IFERROR(IF(VLOOKUP($A715,mdf_lsdt9!$A:$BE, AV$1, FALSE)=AV715,0,1),2)</f>
        <v>2</v>
      </c>
    </row>
    <row r="716" spans="1:86" x14ac:dyDescent="0.35">
      <c r="A716" s="45" t="str">
        <f t="shared" ref="A716:A751" si="12">TRIM(E716)&amp;H716</f>
        <v/>
      </c>
      <c r="AW716" s="45">
        <f>IFERROR(IF(VLOOKUP($A716,mdf_lsdt9!$A:$BE, K$1, FALSE)=K716,0,1),2)</f>
        <v>2</v>
      </c>
      <c r="AX716" s="45">
        <f>IFERROR(IF(VLOOKUP($A716,mdf_lsdt9!$A:$BE, L$1, FALSE)=L716,0,1),2)</f>
        <v>2</v>
      </c>
      <c r="AY716" s="45">
        <f>IFERROR(IF(VLOOKUP($A716,mdf_lsdt9!$A:$BE, M$1, FALSE)=M716,0,1),2)</f>
        <v>2</v>
      </c>
      <c r="AZ716" s="45">
        <f>IFERROR(IF(VLOOKUP($A716,mdf_lsdt9!$A:$BE, N$1, FALSE)=N716,0,1),2)</f>
        <v>2</v>
      </c>
      <c r="BA716" s="45">
        <f>IFERROR(IF(VLOOKUP($A716,mdf_lsdt9!$A:$BE, O$1, FALSE)=O716,0,1),2)</f>
        <v>2</v>
      </c>
      <c r="BB716" s="45">
        <f>IFERROR(IF(VLOOKUP($A716,mdf_lsdt9!$A:$BE, P$1, FALSE)=P716,0,1),2)</f>
        <v>2</v>
      </c>
      <c r="BC716" s="45">
        <f>IFERROR(IF(VLOOKUP($A716,mdf_lsdt9!$A:$BE, Q$1, FALSE)=Q716,0,1),2)</f>
        <v>2</v>
      </c>
      <c r="BD716" s="45">
        <f>IFERROR(IF(VLOOKUP($A716,mdf_lsdt9!$A:$BE, R$1, FALSE)=R716,0,1),2)</f>
        <v>2</v>
      </c>
      <c r="BE716" s="45">
        <f>IFERROR(IF(VLOOKUP($A716,mdf_lsdt9!$A:$BE, S$1, FALSE)=S716,0,1),2)</f>
        <v>2</v>
      </c>
      <c r="BF716" s="45">
        <f>IFERROR(IF(VLOOKUP($A716,mdf_lsdt9!$A:$BE, T$1, FALSE)=T716,0,1),2)</f>
        <v>2</v>
      </c>
      <c r="BG716" s="45">
        <f>IFERROR(IF(VLOOKUP($A716,mdf_lsdt9!$A:$BE, U$1, FALSE)=U716,0,1),2)</f>
        <v>2</v>
      </c>
      <c r="BH716" s="45">
        <f>IFERROR(IF(VLOOKUP($A716,mdf_lsdt9!$A:$BE, V$1, FALSE)=V716,0,1),2)</f>
        <v>2</v>
      </c>
      <c r="BI716" s="45">
        <f>IFERROR(IF(VLOOKUP($A716,mdf_lsdt9!$A:$BE, W$1, FALSE)=W716,0,1),2)</f>
        <v>2</v>
      </c>
      <c r="BJ716" s="45">
        <f>IFERROR(IF(VLOOKUP($A716,mdf_lsdt9!$A:$BE, X$1, FALSE)=X716,0,1),2)</f>
        <v>2</v>
      </c>
      <c r="BK716" s="45">
        <f>IFERROR(IF(VLOOKUP($A716,mdf_lsdt9!$A:$BE, Y$1, FALSE)=Y716,0,1),2)</f>
        <v>2</v>
      </c>
      <c r="BL716" s="45">
        <f>IFERROR(IF(VLOOKUP($A716,mdf_lsdt9!$A:$BE, Z$1, FALSE)=Z716,0,1),2)</f>
        <v>2</v>
      </c>
      <c r="BM716" s="45">
        <f>IFERROR(IF(VLOOKUP($A716,mdf_lsdt9!$A:$BE, AA$1, FALSE)=AA716,0,1),2)</f>
        <v>2</v>
      </c>
      <c r="BN716" s="45">
        <f>IFERROR(IF(VLOOKUP($A716,mdf_lsdt9!$A:$BE, AB$1, FALSE)=AB716,0,1),2)</f>
        <v>2</v>
      </c>
      <c r="BO716" s="45">
        <f>IFERROR(IF(VLOOKUP($A716,mdf_lsdt9!$A:$BE, AC$1, FALSE)=AC716,0,1),2)</f>
        <v>2</v>
      </c>
      <c r="BP716" s="45">
        <f>IFERROR(IF(VLOOKUP($A716,mdf_lsdt9!$A:$BE, AD$1, FALSE)=AD716,0,1),2)</f>
        <v>2</v>
      </c>
      <c r="BQ716" s="45">
        <f>IFERROR(IF(VLOOKUP($A716,mdf_lsdt9!$A:$BE, AE$1, FALSE)=AE716,0,1),2)</f>
        <v>2</v>
      </c>
      <c r="BR716" s="45">
        <f>IFERROR(IF(VLOOKUP($A716,mdf_lsdt9!$A:$BE, AF$1, FALSE)=AF716,0,1),2)</f>
        <v>2</v>
      </c>
      <c r="BS716" s="45">
        <f>IFERROR(IF(VLOOKUP($A716,mdf_lsdt9!$A:$BE, AG$1, FALSE)=AG716,0,1),2)</f>
        <v>2</v>
      </c>
      <c r="BT716" s="45">
        <f>IFERROR(IF(VLOOKUP($A716,mdf_lsdt9!$A:$BE, AH$1, FALSE)=AH716,0,1),2)</f>
        <v>2</v>
      </c>
      <c r="BU716" s="45">
        <f>IFERROR(IF(VLOOKUP($A716,mdf_lsdt9!$A:$BE, AI$1, FALSE)=AI716,0,1),2)</f>
        <v>2</v>
      </c>
      <c r="BV716" s="45">
        <f>IFERROR(IF(VLOOKUP($A716,mdf_lsdt9!$A:$BE, AJ$1, FALSE)=AJ716,0,1),2)</f>
        <v>2</v>
      </c>
      <c r="BW716" s="45">
        <f>IFERROR(IF(VLOOKUP($A716,mdf_lsdt9!$A:$BE, AK$1, FALSE)=AK716,0,1),2)</f>
        <v>2</v>
      </c>
      <c r="BX716" s="45">
        <f>IFERROR(IF(VLOOKUP($A716,mdf_lsdt9!$A:$BE, AL$1, FALSE)=AL716,0,1),2)</f>
        <v>2</v>
      </c>
      <c r="BY716" s="45">
        <f>IFERROR(IF(VLOOKUP($A716,mdf_lsdt9!$A:$BE, AM$1, FALSE)=AM716,0,1),2)</f>
        <v>2</v>
      </c>
      <c r="BZ716" s="45">
        <f>IFERROR(IF(VLOOKUP($A716,mdf_lsdt9!$A:$BE, AN$1, FALSE)=AN716,0,1),2)</f>
        <v>2</v>
      </c>
      <c r="CA716" s="45">
        <f>IFERROR(IF(VLOOKUP($A716,mdf_lsdt9!$A:$BE, AO$1, FALSE)=AO716,0,1),2)</f>
        <v>2</v>
      </c>
      <c r="CB716" s="45">
        <f>IFERROR(IF(VLOOKUP($A716,mdf_lsdt9!$A:$BE, AP$1, FALSE)=AP716,0,1),2)</f>
        <v>2</v>
      </c>
      <c r="CC716" s="45">
        <f>IFERROR(IF(VLOOKUP($A716,mdf_lsdt9!$A:$BE, AQ$1, FALSE)=AQ716,0,1),2)</f>
        <v>2</v>
      </c>
      <c r="CD716" s="45">
        <f>IFERROR(IF(VLOOKUP($A716,mdf_lsdt9!$A:$BE, AR$1, FALSE)=AR716,0,1),2)</f>
        <v>2</v>
      </c>
      <c r="CE716" s="45">
        <f>IFERROR(IF(VLOOKUP($A716,mdf_lsdt9!$A:$BE, AS$1, FALSE)=AS716,0,1),2)</f>
        <v>2</v>
      </c>
      <c r="CF716" s="45">
        <f>IFERROR(IF(VLOOKUP($A716,mdf_lsdt9!$A:$BE, AT$1, FALSE)=AT716,0,1),2)</f>
        <v>2</v>
      </c>
      <c r="CG716" s="45">
        <f>IFERROR(IF(VLOOKUP($A716,mdf_lsdt9!$A:$BE, AU$1, FALSE)=AU716,0,1),2)</f>
        <v>2</v>
      </c>
      <c r="CH716" s="45">
        <f>IFERROR(IF(VLOOKUP($A716,mdf_lsdt9!$A:$BE, AV$1, FALSE)=AV716,0,1),2)</f>
        <v>2</v>
      </c>
    </row>
    <row r="717" spans="1:86" x14ac:dyDescent="0.35">
      <c r="A717" s="45" t="str">
        <f t="shared" si="12"/>
        <v/>
      </c>
      <c r="AW717" s="45">
        <f>IFERROR(IF(VLOOKUP($A717,mdf_lsdt9!$A:$BE, K$1, FALSE)=K717,0,1),2)</f>
        <v>2</v>
      </c>
      <c r="AX717" s="45">
        <f>IFERROR(IF(VLOOKUP($A717,mdf_lsdt9!$A:$BE, L$1, FALSE)=L717,0,1),2)</f>
        <v>2</v>
      </c>
      <c r="AY717" s="45">
        <f>IFERROR(IF(VLOOKUP($A717,mdf_lsdt9!$A:$BE, M$1, FALSE)=M717,0,1),2)</f>
        <v>2</v>
      </c>
      <c r="AZ717" s="45">
        <f>IFERROR(IF(VLOOKUP($A717,mdf_lsdt9!$A:$BE, N$1, FALSE)=N717,0,1),2)</f>
        <v>2</v>
      </c>
      <c r="BA717" s="45">
        <f>IFERROR(IF(VLOOKUP($A717,mdf_lsdt9!$A:$BE, O$1, FALSE)=O717,0,1),2)</f>
        <v>2</v>
      </c>
      <c r="BB717" s="45">
        <f>IFERROR(IF(VLOOKUP($A717,mdf_lsdt9!$A:$BE, P$1, FALSE)=P717,0,1),2)</f>
        <v>2</v>
      </c>
      <c r="BC717" s="45">
        <f>IFERROR(IF(VLOOKUP($A717,mdf_lsdt9!$A:$BE, Q$1, FALSE)=Q717,0,1),2)</f>
        <v>2</v>
      </c>
      <c r="BD717" s="45">
        <f>IFERROR(IF(VLOOKUP($A717,mdf_lsdt9!$A:$BE, R$1, FALSE)=R717,0,1),2)</f>
        <v>2</v>
      </c>
      <c r="BE717" s="45">
        <f>IFERROR(IF(VLOOKUP($A717,mdf_lsdt9!$A:$BE, S$1, FALSE)=S717,0,1),2)</f>
        <v>2</v>
      </c>
      <c r="BF717" s="45">
        <f>IFERROR(IF(VLOOKUP($A717,mdf_lsdt9!$A:$BE, T$1, FALSE)=T717,0,1),2)</f>
        <v>2</v>
      </c>
      <c r="BG717" s="45">
        <f>IFERROR(IF(VLOOKUP($A717,mdf_lsdt9!$A:$BE, U$1, FALSE)=U717,0,1),2)</f>
        <v>2</v>
      </c>
      <c r="BH717" s="45">
        <f>IFERROR(IF(VLOOKUP($A717,mdf_lsdt9!$A:$BE, V$1, FALSE)=V717,0,1),2)</f>
        <v>2</v>
      </c>
      <c r="BI717" s="45">
        <f>IFERROR(IF(VLOOKUP($A717,mdf_lsdt9!$A:$BE, W$1, FALSE)=W717,0,1),2)</f>
        <v>2</v>
      </c>
      <c r="BJ717" s="45">
        <f>IFERROR(IF(VLOOKUP($A717,mdf_lsdt9!$A:$BE, X$1, FALSE)=X717,0,1),2)</f>
        <v>2</v>
      </c>
      <c r="BK717" s="45">
        <f>IFERROR(IF(VLOOKUP($A717,mdf_lsdt9!$A:$BE, Y$1, FALSE)=Y717,0,1),2)</f>
        <v>2</v>
      </c>
      <c r="BL717" s="45">
        <f>IFERROR(IF(VLOOKUP($A717,mdf_lsdt9!$A:$BE, Z$1, FALSE)=Z717,0,1),2)</f>
        <v>2</v>
      </c>
      <c r="BM717" s="45">
        <f>IFERROR(IF(VLOOKUP($A717,mdf_lsdt9!$A:$BE, AA$1, FALSE)=AA717,0,1),2)</f>
        <v>2</v>
      </c>
      <c r="BN717" s="45">
        <f>IFERROR(IF(VLOOKUP($A717,mdf_lsdt9!$A:$BE, AB$1, FALSE)=AB717,0,1),2)</f>
        <v>2</v>
      </c>
      <c r="BO717" s="45">
        <f>IFERROR(IF(VLOOKUP($A717,mdf_lsdt9!$A:$BE, AC$1, FALSE)=AC717,0,1),2)</f>
        <v>2</v>
      </c>
      <c r="BP717" s="45">
        <f>IFERROR(IF(VLOOKUP($A717,mdf_lsdt9!$A:$BE, AD$1, FALSE)=AD717,0,1),2)</f>
        <v>2</v>
      </c>
      <c r="BQ717" s="45">
        <f>IFERROR(IF(VLOOKUP($A717,mdf_lsdt9!$A:$BE, AE$1, FALSE)=AE717,0,1),2)</f>
        <v>2</v>
      </c>
      <c r="BR717" s="45">
        <f>IFERROR(IF(VLOOKUP($A717,mdf_lsdt9!$A:$BE, AF$1, FALSE)=AF717,0,1),2)</f>
        <v>2</v>
      </c>
      <c r="BS717" s="45">
        <f>IFERROR(IF(VLOOKUP($A717,mdf_lsdt9!$A:$BE, AG$1, FALSE)=AG717,0,1),2)</f>
        <v>2</v>
      </c>
      <c r="BT717" s="45">
        <f>IFERROR(IF(VLOOKUP($A717,mdf_lsdt9!$A:$BE, AH$1, FALSE)=AH717,0,1),2)</f>
        <v>2</v>
      </c>
      <c r="BU717" s="45">
        <f>IFERROR(IF(VLOOKUP($A717,mdf_lsdt9!$A:$BE, AI$1, FALSE)=AI717,0,1),2)</f>
        <v>2</v>
      </c>
      <c r="BV717" s="45">
        <f>IFERROR(IF(VLOOKUP($A717,mdf_lsdt9!$A:$BE, AJ$1, FALSE)=AJ717,0,1),2)</f>
        <v>2</v>
      </c>
      <c r="BW717" s="45">
        <f>IFERROR(IF(VLOOKUP($A717,mdf_lsdt9!$A:$BE, AK$1, FALSE)=AK717,0,1),2)</f>
        <v>2</v>
      </c>
      <c r="BX717" s="45">
        <f>IFERROR(IF(VLOOKUP($A717,mdf_lsdt9!$A:$BE, AL$1, FALSE)=AL717,0,1),2)</f>
        <v>2</v>
      </c>
      <c r="BY717" s="45">
        <f>IFERROR(IF(VLOOKUP($A717,mdf_lsdt9!$A:$BE, AM$1, FALSE)=AM717,0,1),2)</f>
        <v>2</v>
      </c>
      <c r="BZ717" s="45">
        <f>IFERROR(IF(VLOOKUP($A717,mdf_lsdt9!$A:$BE, AN$1, FALSE)=AN717,0,1),2)</f>
        <v>2</v>
      </c>
      <c r="CA717" s="45">
        <f>IFERROR(IF(VLOOKUP($A717,mdf_lsdt9!$A:$BE, AO$1, FALSE)=AO717,0,1),2)</f>
        <v>2</v>
      </c>
      <c r="CB717" s="45">
        <f>IFERROR(IF(VLOOKUP($A717,mdf_lsdt9!$A:$BE, AP$1, FALSE)=AP717,0,1),2)</f>
        <v>2</v>
      </c>
      <c r="CC717" s="45">
        <f>IFERROR(IF(VLOOKUP($A717,mdf_lsdt9!$A:$BE, AQ$1, FALSE)=AQ717,0,1),2)</f>
        <v>2</v>
      </c>
      <c r="CD717" s="45">
        <f>IFERROR(IF(VLOOKUP($A717,mdf_lsdt9!$A:$BE, AR$1, FALSE)=AR717,0,1),2)</f>
        <v>2</v>
      </c>
      <c r="CE717" s="45">
        <f>IFERROR(IF(VLOOKUP($A717,mdf_lsdt9!$A:$BE, AS$1, FALSE)=AS717,0,1),2)</f>
        <v>2</v>
      </c>
      <c r="CF717" s="45">
        <f>IFERROR(IF(VLOOKUP($A717,mdf_lsdt9!$A:$BE, AT$1, FALSE)=AT717,0,1),2)</f>
        <v>2</v>
      </c>
      <c r="CG717" s="45">
        <f>IFERROR(IF(VLOOKUP($A717,mdf_lsdt9!$A:$BE, AU$1, FALSE)=AU717,0,1),2)</f>
        <v>2</v>
      </c>
      <c r="CH717" s="45">
        <f>IFERROR(IF(VLOOKUP($A717,mdf_lsdt9!$A:$BE, AV$1, FALSE)=AV717,0,1),2)</f>
        <v>2</v>
      </c>
    </row>
    <row r="718" spans="1:86" x14ac:dyDescent="0.35">
      <c r="A718" s="45" t="str">
        <f t="shared" si="12"/>
        <v/>
      </c>
      <c r="AW718" s="45">
        <f>IFERROR(IF(VLOOKUP($A718,mdf_lsdt9!$A:$BE, K$1, FALSE)=K718,0,1),2)</f>
        <v>2</v>
      </c>
      <c r="AX718" s="45">
        <f>IFERROR(IF(VLOOKUP($A718,mdf_lsdt9!$A:$BE, L$1, FALSE)=L718,0,1),2)</f>
        <v>2</v>
      </c>
      <c r="AY718" s="45">
        <f>IFERROR(IF(VLOOKUP($A718,mdf_lsdt9!$A:$BE, M$1, FALSE)=M718,0,1),2)</f>
        <v>2</v>
      </c>
      <c r="AZ718" s="45">
        <f>IFERROR(IF(VLOOKUP($A718,mdf_lsdt9!$A:$BE, N$1, FALSE)=N718,0,1),2)</f>
        <v>2</v>
      </c>
      <c r="BA718" s="45">
        <f>IFERROR(IF(VLOOKUP($A718,mdf_lsdt9!$A:$BE, O$1, FALSE)=O718,0,1),2)</f>
        <v>2</v>
      </c>
      <c r="BB718" s="45">
        <f>IFERROR(IF(VLOOKUP($A718,mdf_lsdt9!$A:$BE, P$1, FALSE)=P718,0,1),2)</f>
        <v>2</v>
      </c>
      <c r="BC718" s="45">
        <f>IFERROR(IF(VLOOKUP($A718,mdf_lsdt9!$A:$BE, Q$1, FALSE)=Q718,0,1),2)</f>
        <v>2</v>
      </c>
      <c r="BD718" s="45">
        <f>IFERROR(IF(VLOOKUP($A718,mdf_lsdt9!$A:$BE, R$1, FALSE)=R718,0,1),2)</f>
        <v>2</v>
      </c>
      <c r="BE718" s="45">
        <f>IFERROR(IF(VLOOKUP($A718,mdf_lsdt9!$A:$BE, S$1, FALSE)=S718,0,1),2)</f>
        <v>2</v>
      </c>
      <c r="BF718" s="45">
        <f>IFERROR(IF(VLOOKUP($A718,mdf_lsdt9!$A:$BE, T$1, FALSE)=T718,0,1),2)</f>
        <v>2</v>
      </c>
      <c r="BG718" s="45">
        <f>IFERROR(IF(VLOOKUP($A718,mdf_lsdt9!$A:$BE, U$1, FALSE)=U718,0,1),2)</f>
        <v>2</v>
      </c>
      <c r="BH718" s="45">
        <f>IFERROR(IF(VLOOKUP($A718,mdf_lsdt9!$A:$BE, V$1, FALSE)=V718,0,1),2)</f>
        <v>2</v>
      </c>
      <c r="BI718" s="45">
        <f>IFERROR(IF(VLOOKUP($A718,mdf_lsdt9!$A:$BE, W$1, FALSE)=W718,0,1),2)</f>
        <v>2</v>
      </c>
      <c r="BJ718" s="45">
        <f>IFERROR(IF(VLOOKUP($A718,mdf_lsdt9!$A:$BE, X$1, FALSE)=X718,0,1),2)</f>
        <v>2</v>
      </c>
      <c r="BK718" s="45">
        <f>IFERROR(IF(VLOOKUP($A718,mdf_lsdt9!$A:$BE, Y$1, FALSE)=Y718,0,1),2)</f>
        <v>2</v>
      </c>
      <c r="BL718" s="45">
        <f>IFERROR(IF(VLOOKUP($A718,mdf_lsdt9!$A:$BE, Z$1, FALSE)=Z718,0,1),2)</f>
        <v>2</v>
      </c>
      <c r="BM718" s="45">
        <f>IFERROR(IF(VLOOKUP($A718,mdf_lsdt9!$A:$BE, AA$1, FALSE)=AA718,0,1),2)</f>
        <v>2</v>
      </c>
      <c r="BN718" s="45">
        <f>IFERROR(IF(VLOOKUP($A718,mdf_lsdt9!$A:$BE, AB$1, FALSE)=AB718,0,1),2)</f>
        <v>2</v>
      </c>
      <c r="BO718" s="45">
        <f>IFERROR(IF(VLOOKUP($A718,mdf_lsdt9!$A:$BE, AC$1, FALSE)=AC718,0,1),2)</f>
        <v>2</v>
      </c>
      <c r="BP718" s="45">
        <f>IFERROR(IF(VLOOKUP($A718,mdf_lsdt9!$A:$BE, AD$1, FALSE)=AD718,0,1),2)</f>
        <v>2</v>
      </c>
      <c r="BQ718" s="45">
        <f>IFERROR(IF(VLOOKUP($A718,mdf_lsdt9!$A:$BE, AE$1, FALSE)=AE718,0,1),2)</f>
        <v>2</v>
      </c>
      <c r="BR718" s="45">
        <f>IFERROR(IF(VLOOKUP($A718,mdf_lsdt9!$A:$BE, AF$1, FALSE)=AF718,0,1),2)</f>
        <v>2</v>
      </c>
      <c r="BS718" s="45">
        <f>IFERROR(IF(VLOOKUP($A718,mdf_lsdt9!$A:$BE, AG$1, FALSE)=AG718,0,1),2)</f>
        <v>2</v>
      </c>
      <c r="BT718" s="45">
        <f>IFERROR(IF(VLOOKUP($A718,mdf_lsdt9!$A:$BE, AH$1, FALSE)=AH718,0,1),2)</f>
        <v>2</v>
      </c>
      <c r="BU718" s="45">
        <f>IFERROR(IF(VLOOKUP($A718,mdf_lsdt9!$A:$BE, AI$1, FALSE)=AI718,0,1),2)</f>
        <v>2</v>
      </c>
      <c r="BV718" s="45">
        <f>IFERROR(IF(VLOOKUP($A718,mdf_lsdt9!$A:$BE, AJ$1, FALSE)=AJ718,0,1),2)</f>
        <v>2</v>
      </c>
      <c r="BW718" s="45">
        <f>IFERROR(IF(VLOOKUP($A718,mdf_lsdt9!$A:$BE, AK$1, FALSE)=AK718,0,1),2)</f>
        <v>2</v>
      </c>
      <c r="BX718" s="45">
        <f>IFERROR(IF(VLOOKUP($A718,mdf_lsdt9!$A:$BE, AL$1, FALSE)=AL718,0,1),2)</f>
        <v>2</v>
      </c>
      <c r="BY718" s="45">
        <f>IFERROR(IF(VLOOKUP($A718,mdf_lsdt9!$A:$BE, AM$1, FALSE)=AM718,0,1),2)</f>
        <v>2</v>
      </c>
      <c r="BZ718" s="45">
        <f>IFERROR(IF(VLOOKUP($A718,mdf_lsdt9!$A:$BE, AN$1, FALSE)=AN718,0,1),2)</f>
        <v>2</v>
      </c>
      <c r="CA718" s="45">
        <f>IFERROR(IF(VLOOKUP($A718,mdf_lsdt9!$A:$BE, AO$1, FALSE)=AO718,0,1),2)</f>
        <v>2</v>
      </c>
      <c r="CB718" s="45">
        <f>IFERROR(IF(VLOOKUP($A718,mdf_lsdt9!$A:$BE, AP$1, FALSE)=AP718,0,1),2)</f>
        <v>2</v>
      </c>
      <c r="CC718" s="45">
        <f>IFERROR(IF(VLOOKUP($A718,mdf_lsdt9!$A:$BE, AQ$1, FALSE)=AQ718,0,1),2)</f>
        <v>2</v>
      </c>
      <c r="CD718" s="45">
        <f>IFERROR(IF(VLOOKUP($A718,mdf_lsdt9!$A:$BE, AR$1, FALSE)=AR718,0,1),2)</f>
        <v>2</v>
      </c>
      <c r="CE718" s="45">
        <f>IFERROR(IF(VLOOKUP($A718,mdf_lsdt9!$A:$BE, AS$1, FALSE)=AS718,0,1),2)</f>
        <v>2</v>
      </c>
      <c r="CF718" s="45">
        <f>IFERROR(IF(VLOOKUP($A718,mdf_lsdt9!$A:$BE, AT$1, FALSE)=AT718,0,1),2)</f>
        <v>2</v>
      </c>
      <c r="CG718" s="45">
        <f>IFERROR(IF(VLOOKUP($A718,mdf_lsdt9!$A:$BE, AU$1, FALSE)=AU718,0,1),2)</f>
        <v>2</v>
      </c>
      <c r="CH718" s="45">
        <f>IFERROR(IF(VLOOKUP($A718,mdf_lsdt9!$A:$BE, AV$1, FALSE)=AV718,0,1),2)</f>
        <v>2</v>
      </c>
    </row>
    <row r="719" spans="1:86" x14ac:dyDescent="0.35">
      <c r="A719" s="45" t="str">
        <f t="shared" si="12"/>
        <v/>
      </c>
      <c r="AW719" s="45">
        <f>IFERROR(IF(VLOOKUP($A719,mdf_lsdt9!$A:$BE, K$1, FALSE)=K719,0,1),2)</f>
        <v>2</v>
      </c>
      <c r="AX719" s="45">
        <f>IFERROR(IF(VLOOKUP($A719,mdf_lsdt9!$A:$BE, L$1, FALSE)=L719,0,1),2)</f>
        <v>2</v>
      </c>
      <c r="AY719" s="45">
        <f>IFERROR(IF(VLOOKUP($A719,mdf_lsdt9!$A:$BE, M$1, FALSE)=M719,0,1),2)</f>
        <v>2</v>
      </c>
      <c r="AZ719" s="45">
        <f>IFERROR(IF(VLOOKUP($A719,mdf_lsdt9!$A:$BE, N$1, FALSE)=N719,0,1),2)</f>
        <v>2</v>
      </c>
      <c r="BA719" s="45">
        <f>IFERROR(IF(VLOOKUP($A719,mdf_lsdt9!$A:$BE, O$1, FALSE)=O719,0,1),2)</f>
        <v>2</v>
      </c>
      <c r="BB719" s="45">
        <f>IFERROR(IF(VLOOKUP($A719,mdf_lsdt9!$A:$BE, P$1, FALSE)=P719,0,1),2)</f>
        <v>2</v>
      </c>
      <c r="BC719" s="45">
        <f>IFERROR(IF(VLOOKUP($A719,mdf_lsdt9!$A:$BE, Q$1, FALSE)=Q719,0,1),2)</f>
        <v>2</v>
      </c>
      <c r="BD719" s="45">
        <f>IFERROR(IF(VLOOKUP($A719,mdf_lsdt9!$A:$BE, R$1, FALSE)=R719,0,1),2)</f>
        <v>2</v>
      </c>
      <c r="BE719" s="45">
        <f>IFERROR(IF(VLOOKUP($A719,mdf_lsdt9!$A:$BE, S$1, FALSE)=S719,0,1),2)</f>
        <v>2</v>
      </c>
      <c r="BF719" s="45">
        <f>IFERROR(IF(VLOOKUP($A719,mdf_lsdt9!$A:$BE, T$1, FALSE)=T719,0,1),2)</f>
        <v>2</v>
      </c>
      <c r="BG719" s="45">
        <f>IFERROR(IF(VLOOKUP($A719,mdf_lsdt9!$A:$BE, U$1, FALSE)=U719,0,1),2)</f>
        <v>2</v>
      </c>
      <c r="BH719" s="45">
        <f>IFERROR(IF(VLOOKUP($A719,mdf_lsdt9!$A:$BE, V$1, FALSE)=V719,0,1),2)</f>
        <v>2</v>
      </c>
      <c r="BI719" s="45">
        <f>IFERROR(IF(VLOOKUP($A719,mdf_lsdt9!$A:$BE, W$1, FALSE)=W719,0,1),2)</f>
        <v>2</v>
      </c>
      <c r="BJ719" s="45">
        <f>IFERROR(IF(VLOOKUP($A719,mdf_lsdt9!$A:$BE, X$1, FALSE)=X719,0,1),2)</f>
        <v>2</v>
      </c>
      <c r="BK719" s="45">
        <f>IFERROR(IF(VLOOKUP($A719,mdf_lsdt9!$A:$BE, Y$1, FALSE)=Y719,0,1),2)</f>
        <v>2</v>
      </c>
      <c r="BL719" s="45">
        <f>IFERROR(IF(VLOOKUP($A719,mdf_lsdt9!$A:$BE, Z$1, FALSE)=Z719,0,1),2)</f>
        <v>2</v>
      </c>
      <c r="BM719" s="45">
        <f>IFERROR(IF(VLOOKUP($A719,mdf_lsdt9!$A:$BE, AA$1, FALSE)=AA719,0,1),2)</f>
        <v>2</v>
      </c>
      <c r="BN719" s="45">
        <f>IFERROR(IF(VLOOKUP($A719,mdf_lsdt9!$A:$BE, AB$1, FALSE)=AB719,0,1),2)</f>
        <v>2</v>
      </c>
      <c r="BO719" s="45">
        <f>IFERROR(IF(VLOOKUP($A719,mdf_lsdt9!$A:$BE, AC$1, FALSE)=AC719,0,1),2)</f>
        <v>2</v>
      </c>
      <c r="BP719" s="45">
        <f>IFERROR(IF(VLOOKUP($A719,mdf_lsdt9!$A:$BE, AD$1, FALSE)=AD719,0,1),2)</f>
        <v>2</v>
      </c>
      <c r="BQ719" s="45">
        <f>IFERROR(IF(VLOOKUP($A719,mdf_lsdt9!$A:$BE, AE$1, FALSE)=AE719,0,1),2)</f>
        <v>2</v>
      </c>
      <c r="BR719" s="45">
        <f>IFERROR(IF(VLOOKUP($A719,mdf_lsdt9!$A:$BE, AF$1, FALSE)=AF719,0,1),2)</f>
        <v>2</v>
      </c>
      <c r="BS719" s="45">
        <f>IFERROR(IF(VLOOKUP($A719,mdf_lsdt9!$A:$BE, AG$1, FALSE)=AG719,0,1),2)</f>
        <v>2</v>
      </c>
      <c r="BT719" s="45">
        <f>IFERROR(IF(VLOOKUP($A719,mdf_lsdt9!$A:$BE, AH$1, FALSE)=AH719,0,1),2)</f>
        <v>2</v>
      </c>
      <c r="BU719" s="45">
        <f>IFERROR(IF(VLOOKUP($A719,mdf_lsdt9!$A:$BE, AI$1, FALSE)=AI719,0,1),2)</f>
        <v>2</v>
      </c>
      <c r="BV719" s="45">
        <f>IFERROR(IF(VLOOKUP($A719,mdf_lsdt9!$A:$BE, AJ$1, FALSE)=AJ719,0,1),2)</f>
        <v>2</v>
      </c>
      <c r="BW719" s="45">
        <f>IFERROR(IF(VLOOKUP($A719,mdf_lsdt9!$A:$BE, AK$1, FALSE)=AK719,0,1),2)</f>
        <v>2</v>
      </c>
      <c r="BX719" s="45">
        <f>IFERROR(IF(VLOOKUP($A719,mdf_lsdt9!$A:$BE, AL$1, FALSE)=AL719,0,1),2)</f>
        <v>2</v>
      </c>
      <c r="BY719" s="45">
        <f>IFERROR(IF(VLOOKUP($A719,mdf_lsdt9!$A:$BE, AM$1, FALSE)=AM719,0,1),2)</f>
        <v>2</v>
      </c>
      <c r="BZ719" s="45">
        <f>IFERROR(IF(VLOOKUP($A719,mdf_lsdt9!$A:$BE, AN$1, FALSE)=AN719,0,1),2)</f>
        <v>2</v>
      </c>
      <c r="CA719" s="45">
        <f>IFERROR(IF(VLOOKUP($A719,mdf_lsdt9!$A:$BE, AO$1, FALSE)=AO719,0,1),2)</f>
        <v>2</v>
      </c>
      <c r="CB719" s="45">
        <f>IFERROR(IF(VLOOKUP($A719,mdf_lsdt9!$A:$BE, AP$1, FALSE)=AP719,0,1),2)</f>
        <v>2</v>
      </c>
      <c r="CC719" s="45">
        <f>IFERROR(IF(VLOOKUP($A719,mdf_lsdt9!$A:$BE, AQ$1, FALSE)=AQ719,0,1),2)</f>
        <v>2</v>
      </c>
      <c r="CD719" s="45">
        <f>IFERROR(IF(VLOOKUP($A719,mdf_lsdt9!$A:$BE, AR$1, FALSE)=AR719,0,1),2)</f>
        <v>2</v>
      </c>
      <c r="CE719" s="45">
        <f>IFERROR(IF(VLOOKUP($A719,mdf_lsdt9!$A:$BE, AS$1, FALSE)=AS719,0,1),2)</f>
        <v>2</v>
      </c>
      <c r="CF719" s="45">
        <f>IFERROR(IF(VLOOKUP($A719,mdf_lsdt9!$A:$BE, AT$1, FALSE)=AT719,0,1),2)</f>
        <v>2</v>
      </c>
      <c r="CG719" s="45">
        <f>IFERROR(IF(VLOOKUP($A719,mdf_lsdt9!$A:$BE, AU$1, FALSE)=AU719,0,1),2)</f>
        <v>2</v>
      </c>
      <c r="CH719" s="45">
        <f>IFERROR(IF(VLOOKUP($A719,mdf_lsdt9!$A:$BE, AV$1, FALSE)=AV719,0,1),2)</f>
        <v>2</v>
      </c>
    </row>
    <row r="720" spans="1:86" x14ac:dyDescent="0.35">
      <c r="A720" s="45" t="str">
        <f t="shared" si="12"/>
        <v/>
      </c>
      <c r="AW720" s="45">
        <f>IFERROR(IF(VLOOKUP($A720,mdf_lsdt9!$A:$BE, K$1, FALSE)=K720,0,1),2)</f>
        <v>2</v>
      </c>
      <c r="AX720" s="45">
        <f>IFERROR(IF(VLOOKUP($A720,mdf_lsdt9!$A:$BE, L$1, FALSE)=L720,0,1),2)</f>
        <v>2</v>
      </c>
      <c r="AY720" s="45">
        <f>IFERROR(IF(VLOOKUP($A720,mdf_lsdt9!$A:$BE, M$1, FALSE)=M720,0,1),2)</f>
        <v>2</v>
      </c>
      <c r="AZ720" s="45">
        <f>IFERROR(IF(VLOOKUP($A720,mdf_lsdt9!$A:$BE, N$1, FALSE)=N720,0,1),2)</f>
        <v>2</v>
      </c>
      <c r="BA720" s="45">
        <f>IFERROR(IF(VLOOKUP($A720,mdf_lsdt9!$A:$BE, O$1, FALSE)=O720,0,1),2)</f>
        <v>2</v>
      </c>
      <c r="BB720" s="45">
        <f>IFERROR(IF(VLOOKUP($A720,mdf_lsdt9!$A:$BE, P$1, FALSE)=P720,0,1),2)</f>
        <v>2</v>
      </c>
      <c r="BC720" s="45">
        <f>IFERROR(IF(VLOOKUP($A720,mdf_lsdt9!$A:$BE, Q$1, FALSE)=Q720,0,1),2)</f>
        <v>2</v>
      </c>
      <c r="BD720" s="45">
        <f>IFERROR(IF(VLOOKUP($A720,mdf_lsdt9!$A:$BE, R$1, FALSE)=R720,0,1),2)</f>
        <v>2</v>
      </c>
      <c r="BE720" s="45">
        <f>IFERROR(IF(VLOOKUP($A720,mdf_lsdt9!$A:$BE, S$1, FALSE)=S720,0,1),2)</f>
        <v>2</v>
      </c>
      <c r="BF720" s="45">
        <f>IFERROR(IF(VLOOKUP($A720,mdf_lsdt9!$A:$BE, T$1, FALSE)=T720,0,1),2)</f>
        <v>2</v>
      </c>
      <c r="BG720" s="45">
        <f>IFERROR(IF(VLOOKUP($A720,mdf_lsdt9!$A:$BE, U$1, FALSE)=U720,0,1),2)</f>
        <v>2</v>
      </c>
      <c r="BH720" s="45">
        <f>IFERROR(IF(VLOOKUP($A720,mdf_lsdt9!$A:$BE, V$1, FALSE)=V720,0,1),2)</f>
        <v>2</v>
      </c>
      <c r="BI720" s="45">
        <f>IFERROR(IF(VLOOKUP($A720,mdf_lsdt9!$A:$BE, W$1, FALSE)=W720,0,1),2)</f>
        <v>2</v>
      </c>
      <c r="BJ720" s="45">
        <f>IFERROR(IF(VLOOKUP($A720,mdf_lsdt9!$A:$BE, X$1, FALSE)=X720,0,1),2)</f>
        <v>2</v>
      </c>
      <c r="BK720" s="45">
        <f>IFERROR(IF(VLOOKUP($A720,mdf_lsdt9!$A:$BE, Y$1, FALSE)=Y720,0,1),2)</f>
        <v>2</v>
      </c>
      <c r="BL720" s="45">
        <f>IFERROR(IF(VLOOKUP($A720,mdf_lsdt9!$A:$BE, Z$1, FALSE)=Z720,0,1),2)</f>
        <v>2</v>
      </c>
      <c r="BM720" s="45">
        <f>IFERROR(IF(VLOOKUP($A720,mdf_lsdt9!$A:$BE, AA$1, FALSE)=AA720,0,1),2)</f>
        <v>2</v>
      </c>
      <c r="BN720" s="45">
        <f>IFERROR(IF(VLOOKUP($A720,mdf_lsdt9!$A:$BE, AB$1, FALSE)=AB720,0,1),2)</f>
        <v>2</v>
      </c>
      <c r="BO720" s="45">
        <f>IFERROR(IF(VLOOKUP($A720,mdf_lsdt9!$A:$BE, AC$1, FALSE)=AC720,0,1),2)</f>
        <v>2</v>
      </c>
      <c r="BP720" s="45">
        <f>IFERROR(IF(VLOOKUP($A720,mdf_lsdt9!$A:$BE, AD$1, FALSE)=AD720,0,1),2)</f>
        <v>2</v>
      </c>
      <c r="BQ720" s="45">
        <f>IFERROR(IF(VLOOKUP($A720,mdf_lsdt9!$A:$BE, AE$1, FALSE)=AE720,0,1),2)</f>
        <v>2</v>
      </c>
      <c r="BR720" s="45">
        <f>IFERROR(IF(VLOOKUP($A720,mdf_lsdt9!$A:$BE, AF$1, FALSE)=AF720,0,1),2)</f>
        <v>2</v>
      </c>
      <c r="BS720" s="45">
        <f>IFERROR(IF(VLOOKUP($A720,mdf_lsdt9!$A:$BE, AG$1, FALSE)=AG720,0,1),2)</f>
        <v>2</v>
      </c>
      <c r="BT720" s="45">
        <f>IFERROR(IF(VLOOKUP($A720,mdf_lsdt9!$A:$BE, AH$1, FALSE)=AH720,0,1),2)</f>
        <v>2</v>
      </c>
      <c r="BU720" s="45">
        <f>IFERROR(IF(VLOOKUP($A720,mdf_lsdt9!$A:$BE, AI$1, FALSE)=AI720,0,1),2)</f>
        <v>2</v>
      </c>
      <c r="BV720" s="45">
        <f>IFERROR(IF(VLOOKUP($A720,mdf_lsdt9!$A:$BE, AJ$1, FALSE)=AJ720,0,1),2)</f>
        <v>2</v>
      </c>
      <c r="BW720" s="45">
        <f>IFERROR(IF(VLOOKUP($A720,mdf_lsdt9!$A:$BE, AK$1, FALSE)=AK720,0,1),2)</f>
        <v>2</v>
      </c>
      <c r="BX720" s="45">
        <f>IFERROR(IF(VLOOKUP($A720,mdf_lsdt9!$A:$BE, AL$1, FALSE)=AL720,0,1),2)</f>
        <v>2</v>
      </c>
      <c r="BY720" s="45">
        <f>IFERROR(IF(VLOOKUP($A720,mdf_lsdt9!$A:$BE, AM$1, FALSE)=AM720,0,1),2)</f>
        <v>2</v>
      </c>
      <c r="BZ720" s="45">
        <f>IFERROR(IF(VLOOKUP($A720,mdf_lsdt9!$A:$BE, AN$1, FALSE)=AN720,0,1),2)</f>
        <v>2</v>
      </c>
      <c r="CA720" s="45">
        <f>IFERROR(IF(VLOOKUP($A720,mdf_lsdt9!$A:$BE, AO$1, FALSE)=AO720,0,1),2)</f>
        <v>2</v>
      </c>
      <c r="CB720" s="45">
        <f>IFERROR(IF(VLOOKUP($A720,mdf_lsdt9!$A:$BE, AP$1, FALSE)=AP720,0,1),2)</f>
        <v>2</v>
      </c>
      <c r="CC720" s="45">
        <f>IFERROR(IF(VLOOKUP($A720,mdf_lsdt9!$A:$BE, AQ$1, FALSE)=AQ720,0,1),2)</f>
        <v>2</v>
      </c>
      <c r="CD720" s="45">
        <f>IFERROR(IF(VLOOKUP($A720,mdf_lsdt9!$A:$BE, AR$1, FALSE)=AR720,0,1),2)</f>
        <v>2</v>
      </c>
      <c r="CE720" s="45">
        <f>IFERROR(IF(VLOOKUP($A720,mdf_lsdt9!$A:$BE, AS$1, FALSE)=AS720,0,1),2)</f>
        <v>2</v>
      </c>
      <c r="CF720" s="45">
        <f>IFERROR(IF(VLOOKUP($A720,mdf_lsdt9!$A:$BE, AT$1, FALSE)=AT720,0,1),2)</f>
        <v>2</v>
      </c>
      <c r="CG720" s="45">
        <f>IFERROR(IF(VLOOKUP($A720,mdf_lsdt9!$A:$BE, AU$1, FALSE)=AU720,0,1),2)</f>
        <v>2</v>
      </c>
      <c r="CH720" s="45">
        <f>IFERROR(IF(VLOOKUP($A720,mdf_lsdt9!$A:$BE, AV$1, FALSE)=AV720,0,1),2)</f>
        <v>2</v>
      </c>
    </row>
    <row r="721" spans="1:86" x14ac:dyDescent="0.35">
      <c r="A721" s="45" t="str">
        <f t="shared" si="12"/>
        <v/>
      </c>
      <c r="AW721" s="45">
        <f>IFERROR(IF(VLOOKUP($A721,mdf_lsdt9!$A:$BE, K$1, FALSE)=K721,0,1),2)</f>
        <v>2</v>
      </c>
      <c r="AX721" s="45">
        <f>IFERROR(IF(VLOOKUP($A721,mdf_lsdt9!$A:$BE, L$1, FALSE)=L721,0,1),2)</f>
        <v>2</v>
      </c>
      <c r="AY721" s="45">
        <f>IFERROR(IF(VLOOKUP($A721,mdf_lsdt9!$A:$BE, M$1, FALSE)=M721,0,1),2)</f>
        <v>2</v>
      </c>
      <c r="AZ721" s="45">
        <f>IFERROR(IF(VLOOKUP($A721,mdf_lsdt9!$A:$BE, N$1, FALSE)=N721,0,1),2)</f>
        <v>2</v>
      </c>
      <c r="BA721" s="45">
        <f>IFERROR(IF(VLOOKUP($A721,mdf_lsdt9!$A:$BE, O$1, FALSE)=O721,0,1),2)</f>
        <v>2</v>
      </c>
      <c r="BB721" s="45">
        <f>IFERROR(IF(VLOOKUP($A721,mdf_lsdt9!$A:$BE, P$1, FALSE)=P721,0,1),2)</f>
        <v>2</v>
      </c>
      <c r="BC721" s="45">
        <f>IFERROR(IF(VLOOKUP($A721,mdf_lsdt9!$A:$BE, Q$1, FALSE)=Q721,0,1),2)</f>
        <v>2</v>
      </c>
      <c r="BD721" s="45">
        <f>IFERROR(IF(VLOOKUP($A721,mdf_lsdt9!$A:$BE, R$1, FALSE)=R721,0,1),2)</f>
        <v>2</v>
      </c>
      <c r="BE721" s="45">
        <f>IFERROR(IF(VLOOKUP($A721,mdf_lsdt9!$A:$BE, S$1, FALSE)=S721,0,1),2)</f>
        <v>2</v>
      </c>
      <c r="BF721" s="45">
        <f>IFERROR(IF(VLOOKUP($A721,mdf_lsdt9!$A:$BE, T$1, FALSE)=T721,0,1),2)</f>
        <v>2</v>
      </c>
      <c r="BG721" s="45">
        <f>IFERROR(IF(VLOOKUP($A721,mdf_lsdt9!$A:$BE, U$1, FALSE)=U721,0,1),2)</f>
        <v>2</v>
      </c>
      <c r="BH721" s="45">
        <f>IFERROR(IF(VLOOKUP($A721,mdf_lsdt9!$A:$BE, V$1, FALSE)=V721,0,1),2)</f>
        <v>2</v>
      </c>
      <c r="BI721" s="45">
        <f>IFERROR(IF(VLOOKUP($A721,mdf_lsdt9!$A:$BE, W$1, FALSE)=W721,0,1),2)</f>
        <v>2</v>
      </c>
      <c r="BJ721" s="45">
        <f>IFERROR(IF(VLOOKUP($A721,mdf_lsdt9!$A:$BE, X$1, FALSE)=X721,0,1),2)</f>
        <v>2</v>
      </c>
      <c r="BK721" s="45">
        <f>IFERROR(IF(VLOOKUP($A721,mdf_lsdt9!$A:$BE, Y$1, FALSE)=Y721,0,1),2)</f>
        <v>2</v>
      </c>
      <c r="BL721" s="45">
        <f>IFERROR(IF(VLOOKUP($A721,mdf_lsdt9!$A:$BE, Z$1, FALSE)=Z721,0,1),2)</f>
        <v>2</v>
      </c>
      <c r="BM721" s="45">
        <f>IFERROR(IF(VLOOKUP($A721,mdf_lsdt9!$A:$BE, AA$1, FALSE)=AA721,0,1),2)</f>
        <v>2</v>
      </c>
      <c r="BN721" s="45">
        <f>IFERROR(IF(VLOOKUP($A721,mdf_lsdt9!$A:$BE, AB$1, FALSE)=AB721,0,1),2)</f>
        <v>2</v>
      </c>
      <c r="BO721" s="45">
        <f>IFERROR(IF(VLOOKUP($A721,mdf_lsdt9!$A:$BE, AC$1, FALSE)=AC721,0,1),2)</f>
        <v>2</v>
      </c>
      <c r="BP721" s="45">
        <f>IFERROR(IF(VLOOKUP($A721,mdf_lsdt9!$A:$BE, AD$1, FALSE)=AD721,0,1),2)</f>
        <v>2</v>
      </c>
      <c r="BQ721" s="45">
        <f>IFERROR(IF(VLOOKUP($A721,mdf_lsdt9!$A:$BE, AE$1, FALSE)=AE721,0,1),2)</f>
        <v>2</v>
      </c>
      <c r="BR721" s="45">
        <f>IFERROR(IF(VLOOKUP($A721,mdf_lsdt9!$A:$BE, AF$1, FALSE)=AF721,0,1),2)</f>
        <v>2</v>
      </c>
      <c r="BS721" s="45">
        <f>IFERROR(IF(VLOOKUP($A721,mdf_lsdt9!$A:$BE, AG$1, FALSE)=AG721,0,1),2)</f>
        <v>2</v>
      </c>
      <c r="BT721" s="45">
        <f>IFERROR(IF(VLOOKUP($A721,mdf_lsdt9!$A:$BE, AH$1, FALSE)=AH721,0,1),2)</f>
        <v>2</v>
      </c>
      <c r="BU721" s="45">
        <f>IFERROR(IF(VLOOKUP($A721,mdf_lsdt9!$A:$BE, AI$1, FALSE)=AI721,0,1),2)</f>
        <v>2</v>
      </c>
      <c r="BV721" s="45">
        <f>IFERROR(IF(VLOOKUP($A721,mdf_lsdt9!$A:$BE, AJ$1, FALSE)=AJ721,0,1),2)</f>
        <v>2</v>
      </c>
      <c r="BW721" s="45">
        <f>IFERROR(IF(VLOOKUP($A721,mdf_lsdt9!$A:$BE, AK$1, FALSE)=AK721,0,1),2)</f>
        <v>2</v>
      </c>
      <c r="BX721" s="45">
        <f>IFERROR(IF(VLOOKUP($A721,mdf_lsdt9!$A:$BE, AL$1, FALSE)=AL721,0,1),2)</f>
        <v>2</v>
      </c>
      <c r="BY721" s="45">
        <f>IFERROR(IF(VLOOKUP($A721,mdf_lsdt9!$A:$BE, AM$1, FALSE)=AM721,0,1),2)</f>
        <v>2</v>
      </c>
      <c r="BZ721" s="45">
        <f>IFERROR(IF(VLOOKUP($A721,mdf_lsdt9!$A:$BE, AN$1, FALSE)=AN721,0,1),2)</f>
        <v>2</v>
      </c>
      <c r="CA721" s="45">
        <f>IFERROR(IF(VLOOKUP($A721,mdf_lsdt9!$A:$BE, AO$1, FALSE)=AO721,0,1),2)</f>
        <v>2</v>
      </c>
      <c r="CB721" s="45">
        <f>IFERROR(IF(VLOOKUP($A721,mdf_lsdt9!$A:$BE, AP$1, FALSE)=AP721,0,1),2)</f>
        <v>2</v>
      </c>
      <c r="CC721" s="45">
        <f>IFERROR(IF(VLOOKUP($A721,mdf_lsdt9!$A:$BE, AQ$1, FALSE)=AQ721,0,1),2)</f>
        <v>2</v>
      </c>
      <c r="CD721" s="45">
        <f>IFERROR(IF(VLOOKUP($A721,mdf_lsdt9!$A:$BE, AR$1, FALSE)=AR721,0,1),2)</f>
        <v>2</v>
      </c>
      <c r="CE721" s="45">
        <f>IFERROR(IF(VLOOKUP($A721,mdf_lsdt9!$A:$BE, AS$1, FALSE)=AS721,0,1),2)</f>
        <v>2</v>
      </c>
      <c r="CF721" s="45">
        <f>IFERROR(IF(VLOOKUP($A721,mdf_lsdt9!$A:$BE, AT$1, FALSE)=AT721,0,1),2)</f>
        <v>2</v>
      </c>
      <c r="CG721" s="45">
        <f>IFERROR(IF(VLOOKUP($A721,mdf_lsdt9!$A:$BE, AU$1, FALSE)=AU721,0,1),2)</f>
        <v>2</v>
      </c>
      <c r="CH721" s="45">
        <f>IFERROR(IF(VLOOKUP($A721,mdf_lsdt9!$A:$BE, AV$1, FALSE)=AV721,0,1),2)</f>
        <v>2</v>
      </c>
    </row>
    <row r="722" spans="1:86" x14ac:dyDescent="0.35">
      <c r="A722" s="45" t="str">
        <f t="shared" si="12"/>
        <v/>
      </c>
      <c r="AW722" s="45">
        <f>IFERROR(IF(VLOOKUP($A722,mdf_lsdt9!$A:$BE, K$1, FALSE)=K722,0,1),2)</f>
        <v>2</v>
      </c>
      <c r="AX722" s="45">
        <f>IFERROR(IF(VLOOKUP($A722,mdf_lsdt9!$A:$BE, L$1, FALSE)=L722,0,1),2)</f>
        <v>2</v>
      </c>
      <c r="AY722" s="45">
        <f>IFERROR(IF(VLOOKUP($A722,mdf_lsdt9!$A:$BE, M$1, FALSE)=M722,0,1),2)</f>
        <v>2</v>
      </c>
      <c r="AZ722" s="45">
        <f>IFERROR(IF(VLOOKUP($A722,mdf_lsdt9!$A:$BE, N$1, FALSE)=N722,0,1),2)</f>
        <v>2</v>
      </c>
      <c r="BA722" s="45">
        <f>IFERROR(IF(VLOOKUP($A722,mdf_lsdt9!$A:$BE, O$1, FALSE)=O722,0,1),2)</f>
        <v>2</v>
      </c>
      <c r="BB722" s="45">
        <f>IFERROR(IF(VLOOKUP($A722,mdf_lsdt9!$A:$BE, P$1, FALSE)=P722,0,1),2)</f>
        <v>2</v>
      </c>
      <c r="BC722" s="45">
        <f>IFERROR(IF(VLOOKUP($A722,mdf_lsdt9!$A:$BE, Q$1, FALSE)=Q722,0,1),2)</f>
        <v>2</v>
      </c>
      <c r="BD722" s="45">
        <f>IFERROR(IF(VLOOKUP($A722,mdf_lsdt9!$A:$BE, R$1, FALSE)=R722,0,1),2)</f>
        <v>2</v>
      </c>
      <c r="BE722" s="45">
        <f>IFERROR(IF(VLOOKUP($A722,mdf_lsdt9!$A:$BE, S$1, FALSE)=S722,0,1),2)</f>
        <v>2</v>
      </c>
      <c r="BF722" s="45">
        <f>IFERROR(IF(VLOOKUP($A722,mdf_lsdt9!$A:$BE, T$1, FALSE)=T722,0,1),2)</f>
        <v>2</v>
      </c>
      <c r="BG722" s="45">
        <f>IFERROR(IF(VLOOKUP($A722,mdf_lsdt9!$A:$BE, U$1, FALSE)=U722,0,1),2)</f>
        <v>2</v>
      </c>
      <c r="BH722" s="45">
        <f>IFERROR(IF(VLOOKUP($A722,mdf_lsdt9!$A:$BE, V$1, FALSE)=V722,0,1),2)</f>
        <v>2</v>
      </c>
      <c r="BI722" s="45">
        <f>IFERROR(IF(VLOOKUP($A722,mdf_lsdt9!$A:$BE, W$1, FALSE)=W722,0,1),2)</f>
        <v>2</v>
      </c>
      <c r="BJ722" s="45">
        <f>IFERROR(IF(VLOOKUP($A722,mdf_lsdt9!$A:$BE, X$1, FALSE)=X722,0,1),2)</f>
        <v>2</v>
      </c>
      <c r="BK722" s="45">
        <f>IFERROR(IF(VLOOKUP($A722,mdf_lsdt9!$A:$BE, Y$1, FALSE)=Y722,0,1),2)</f>
        <v>2</v>
      </c>
      <c r="BL722" s="45">
        <f>IFERROR(IF(VLOOKUP($A722,mdf_lsdt9!$A:$BE, Z$1, FALSE)=Z722,0,1),2)</f>
        <v>2</v>
      </c>
      <c r="BM722" s="45">
        <f>IFERROR(IF(VLOOKUP($A722,mdf_lsdt9!$A:$BE, AA$1, FALSE)=AA722,0,1),2)</f>
        <v>2</v>
      </c>
      <c r="BN722" s="45">
        <f>IFERROR(IF(VLOOKUP($A722,mdf_lsdt9!$A:$BE, AB$1, FALSE)=AB722,0,1),2)</f>
        <v>2</v>
      </c>
      <c r="BO722" s="45">
        <f>IFERROR(IF(VLOOKUP($A722,mdf_lsdt9!$A:$BE, AC$1, FALSE)=AC722,0,1),2)</f>
        <v>2</v>
      </c>
      <c r="BP722" s="45">
        <f>IFERROR(IF(VLOOKUP($A722,mdf_lsdt9!$A:$BE, AD$1, FALSE)=AD722,0,1),2)</f>
        <v>2</v>
      </c>
      <c r="BQ722" s="45">
        <f>IFERROR(IF(VLOOKUP($A722,mdf_lsdt9!$A:$BE, AE$1, FALSE)=AE722,0,1),2)</f>
        <v>2</v>
      </c>
      <c r="BR722" s="45">
        <f>IFERROR(IF(VLOOKUP($A722,mdf_lsdt9!$A:$BE, AF$1, FALSE)=AF722,0,1),2)</f>
        <v>2</v>
      </c>
      <c r="BS722" s="45">
        <f>IFERROR(IF(VLOOKUP($A722,mdf_lsdt9!$A:$BE, AG$1, FALSE)=AG722,0,1),2)</f>
        <v>2</v>
      </c>
      <c r="BT722" s="45">
        <f>IFERROR(IF(VLOOKUP($A722,mdf_lsdt9!$A:$BE, AH$1, FALSE)=AH722,0,1),2)</f>
        <v>2</v>
      </c>
      <c r="BU722" s="45">
        <f>IFERROR(IF(VLOOKUP($A722,mdf_lsdt9!$A:$BE, AI$1, FALSE)=AI722,0,1),2)</f>
        <v>2</v>
      </c>
      <c r="BV722" s="45">
        <f>IFERROR(IF(VLOOKUP($A722,mdf_lsdt9!$A:$BE, AJ$1, FALSE)=AJ722,0,1),2)</f>
        <v>2</v>
      </c>
      <c r="BW722" s="45">
        <f>IFERROR(IF(VLOOKUP($A722,mdf_lsdt9!$A:$BE, AK$1, FALSE)=AK722,0,1),2)</f>
        <v>2</v>
      </c>
      <c r="BX722" s="45">
        <f>IFERROR(IF(VLOOKUP($A722,mdf_lsdt9!$A:$BE, AL$1, FALSE)=AL722,0,1),2)</f>
        <v>2</v>
      </c>
      <c r="BY722" s="45">
        <f>IFERROR(IF(VLOOKUP($A722,mdf_lsdt9!$A:$BE, AM$1, FALSE)=AM722,0,1),2)</f>
        <v>2</v>
      </c>
      <c r="BZ722" s="45">
        <f>IFERROR(IF(VLOOKUP($A722,mdf_lsdt9!$A:$BE, AN$1, FALSE)=AN722,0,1),2)</f>
        <v>2</v>
      </c>
      <c r="CA722" s="45">
        <f>IFERROR(IF(VLOOKUP($A722,mdf_lsdt9!$A:$BE, AO$1, FALSE)=AO722,0,1),2)</f>
        <v>2</v>
      </c>
      <c r="CB722" s="45">
        <f>IFERROR(IF(VLOOKUP($A722,mdf_lsdt9!$A:$BE, AP$1, FALSE)=AP722,0,1),2)</f>
        <v>2</v>
      </c>
      <c r="CC722" s="45">
        <f>IFERROR(IF(VLOOKUP($A722,mdf_lsdt9!$A:$BE, AQ$1, FALSE)=AQ722,0,1),2)</f>
        <v>2</v>
      </c>
      <c r="CD722" s="45">
        <f>IFERROR(IF(VLOOKUP($A722,mdf_lsdt9!$A:$BE, AR$1, FALSE)=AR722,0,1),2)</f>
        <v>2</v>
      </c>
      <c r="CE722" s="45">
        <f>IFERROR(IF(VLOOKUP($A722,mdf_lsdt9!$A:$BE, AS$1, FALSE)=AS722,0,1),2)</f>
        <v>2</v>
      </c>
      <c r="CF722" s="45">
        <f>IFERROR(IF(VLOOKUP($A722,mdf_lsdt9!$A:$BE, AT$1, FALSE)=AT722,0,1),2)</f>
        <v>2</v>
      </c>
      <c r="CG722" s="45">
        <f>IFERROR(IF(VLOOKUP($A722,mdf_lsdt9!$A:$BE, AU$1, FALSE)=AU722,0,1),2)</f>
        <v>2</v>
      </c>
      <c r="CH722" s="45">
        <f>IFERROR(IF(VLOOKUP($A722,mdf_lsdt9!$A:$BE, AV$1, FALSE)=AV722,0,1),2)</f>
        <v>2</v>
      </c>
    </row>
    <row r="723" spans="1:86" x14ac:dyDescent="0.35">
      <c r="A723" s="45" t="str">
        <f t="shared" si="12"/>
        <v/>
      </c>
      <c r="AW723" s="45">
        <f>IFERROR(IF(VLOOKUP($A723,mdf_lsdt9!$A:$BE, K$1, FALSE)=K723,0,1),2)</f>
        <v>2</v>
      </c>
      <c r="AX723" s="45">
        <f>IFERROR(IF(VLOOKUP($A723,mdf_lsdt9!$A:$BE, L$1, FALSE)=L723,0,1),2)</f>
        <v>2</v>
      </c>
      <c r="AY723" s="45">
        <f>IFERROR(IF(VLOOKUP($A723,mdf_lsdt9!$A:$BE, M$1, FALSE)=M723,0,1),2)</f>
        <v>2</v>
      </c>
      <c r="AZ723" s="45">
        <f>IFERROR(IF(VLOOKUP($A723,mdf_lsdt9!$A:$BE, N$1, FALSE)=N723,0,1),2)</f>
        <v>2</v>
      </c>
      <c r="BA723" s="45">
        <f>IFERROR(IF(VLOOKUP($A723,mdf_lsdt9!$A:$BE, O$1, FALSE)=O723,0,1),2)</f>
        <v>2</v>
      </c>
      <c r="BB723" s="45">
        <f>IFERROR(IF(VLOOKUP($A723,mdf_lsdt9!$A:$BE, P$1, FALSE)=P723,0,1),2)</f>
        <v>2</v>
      </c>
      <c r="BC723" s="45">
        <f>IFERROR(IF(VLOOKUP($A723,mdf_lsdt9!$A:$BE, Q$1, FALSE)=Q723,0,1),2)</f>
        <v>2</v>
      </c>
      <c r="BD723" s="45">
        <f>IFERROR(IF(VLOOKUP($A723,mdf_lsdt9!$A:$BE, R$1, FALSE)=R723,0,1),2)</f>
        <v>2</v>
      </c>
      <c r="BE723" s="45">
        <f>IFERROR(IF(VLOOKUP($A723,mdf_lsdt9!$A:$BE, S$1, FALSE)=S723,0,1),2)</f>
        <v>2</v>
      </c>
      <c r="BF723" s="45">
        <f>IFERROR(IF(VLOOKUP($A723,mdf_lsdt9!$A:$BE, T$1, FALSE)=T723,0,1),2)</f>
        <v>2</v>
      </c>
      <c r="BG723" s="45">
        <f>IFERROR(IF(VLOOKUP($A723,mdf_lsdt9!$A:$BE, U$1, FALSE)=U723,0,1),2)</f>
        <v>2</v>
      </c>
      <c r="BH723" s="45">
        <f>IFERROR(IF(VLOOKUP($A723,mdf_lsdt9!$A:$BE, V$1, FALSE)=V723,0,1),2)</f>
        <v>2</v>
      </c>
      <c r="BI723" s="45">
        <f>IFERROR(IF(VLOOKUP($A723,mdf_lsdt9!$A:$BE, W$1, FALSE)=W723,0,1),2)</f>
        <v>2</v>
      </c>
      <c r="BJ723" s="45">
        <f>IFERROR(IF(VLOOKUP($A723,mdf_lsdt9!$A:$BE, X$1, FALSE)=X723,0,1),2)</f>
        <v>2</v>
      </c>
      <c r="BK723" s="45">
        <f>IFERROR(IF(VLOOKUP($A723,mdf_lsdt9!$A:$BE, Y$1, FALSE)=Y723,0,1),2)</f>
        <v>2</v>
      </c>
      <c r="BL723" s="45">
        <f>IFERROR(IF(VLOOKUP($A723,mdf_lsdt9!$A:$BE, Z$1, FALSE)=Z723,0,1),2)</f>
        <v>2</v>
      </c>
      <c r="BM723" s="45">
        <f>IFERROR(IF(VLOOKUP($A723,mdf_lsdt9!$A:$BE, AA$1, FALSE)=AA723,0,1),2)</f>
        <v>2</v>
      </c>
      <c r="BN723" s="45">
        <f>IFERROR(IF(VLOOKUP($A723,mdf_lsdt9!$A:$BE, AB$1, FALSE)=AB723,0,1),2)</f>
        <v>2</v>
      </c>
      <c r="BO723" s="45">
        <f>IFERROR(IF(VLOOKUP($A723,mdf_lsdt9!$A:$BE, AC$1, FALSE)=AC723,0,1),2)</f>
        <v>2</v>
      </c>
      <c r="BP723" s="45">
        <f>IFERROR(IF(VLOOKUP($A723,mdf_lsdt9!$A:$BE, AD$1, FALSE)=AD723,0,1),2)</f>
        <v>2</v>
      </c>
      <c r="BQ723" s="45">
        <f>IFERROR(IF(VLOOKUP($A723,mdf_lsdt9!$A:$BE, AE$1, FALSE)=AE723,0,1),2)</f>
        <v>2</v>
      </c>
      <c r="BR723" s="45">
        <f>IFERROR(IF(VLOOKUP($A723,mdf_lsdt9!$A:$BE, AF$1, FALSE)=AF723,0,1),2)</f>
        <v>2</v>
      </c>
      <c r="BS723" s="45">
        <f>IFERROR(IF(VLOOKUP($A723,mdf_lsdt9!$A:$BE, AG$1, FALSE)=AG723,0,1),2)</f>
        <v>2</v>
      </c>
      <c r="BT723" s="45">
        <f>IFERROR(IF(VLOOKUP($A723,mdf_lsdt9!$A:$BE, AH$1, FALSE)=AH723,0,1),2)</f>
        <v>2</v>
      </c>
      <c r="BU723" s="45">
        <f>IFERROR(IF(VLOOKUP($A723,mdf_lsdt9!$A:$BE, AI$1, FALSE)=AI723,0,1),2)</f>
        <v>2</v>
      </c>
      <c r="BV723" s="45">
        <f>IFERROR(IF(VLOOKUP($A723,mdf_lsdt9!$A:$BE, AJ$1, FALSE)=AJ723,0,1),2)</f>
        <v>2</v>
      </c>
      <c r="BW723" s="45">
        <f>IFERROR(IF(VLOOKUP($A723,mdf_lsdt9!$A:$BE, AK$1, FALSE)=AK723,0,1),2)</f>
        <v>2</v>
      </c>
      <c r="BX723" s="45">
        <f>IFERROR(IF(VLOOKUP($A723,mdf_lsdt9!$A:$BE, AL$1, FALSE)=AL723,0,1),2)</f>
        <v>2</v>
      </c>
      <c r="BY723" s="45">
        <f>IFERROR(IF(VLOOKUP($A723,mdf_lsdt9!$A:$BE, AM$1, FALSE)=AM723,0,1),2)</f>
        <v>2</v>
      </c>
      <c r="BZ723" s="45">
        <f>IFERROR(IF(VLOOKUP($A723,mdf_lsdt9!$A:$BE, AN$1, FALSE)=AN723,0,1),2)</f>
        <v>2</v>
      </c>
      <c r="CA723" s="45">
        <f>IFERROR(IF(VLOOKUP($A723,mdf_lsdt9!$A:$BE, AO$1, FALSE)=AO723,0,1),2)</f>
        <v>2</v>
      </c>
      <c r="CB723" s="45">
        <f>IFERROR(IF(VLOOKUP($A723,mdf_lsdt9!$A:$BE, AP$1, FALSE)=AP723,0,1),2)</f>
        <v>2</v>
      </c>
      <c r="CC723" s="45">
        <f>IFERROR(IF(VLOOKUP($A723,mdf_lsdt9!$A:$BE, AQ$1, FALSE)=AQ723,0,1),2)</f>
        <v>2</v>
      </c>
      <c r="CD723" s="45">
        <f>IFERROR(IF(VLOOKUP($A723,mdf_lsdt9!$A:$BE, AR$1, FALSE)=AR723,0,1),2)</f>
        <v>2</v>
      </c>
      <c r="CE723" s="45">
        <f>IFERROR(IF(VLOOKUP($A723,mdf_lsdt9!$A:$BE, AS$1, FALSE)=AS723,0,1),2)</f>
        <v>2</v>
      </c>
      <c r="CF723" s="45">
        <f>IFERROR(IF(VLOOKUP($A723,mdf_lsdt9!$A:$BE, AT$1, FALSE)=AT723,0,1),2)</f>
        <v>2</v>
      </c>
      <c r="CG723" s="45">
        <f>IFERROR(IF(VLOOKUP($A723,mdf_lsdt9!$A:$BE, AU$1, FALSE)=AU723,0,1),2)</f>
        <v>2</v>
      </c>
      <c r="CH723" s="45">
        <f>IFERROR(IF(VLOOKUP($A723,mdf_lsdt9!$A:$BE, AV$1, FALSE)=AV723,0,1),2)</f>
        <v>2</v>
      </c>
    </row>
    <row r="724" spans="1:86" x14ac:dyDescent="0.35">
      <c r="A724" s="45" t="str">
        <f t="shared" si="12"/>
        <v/>
      </c>
      <c r="AW724" s="45">
        <f>IFERROR(IF(VLOOKUP($A724,mdf_lsdt9!$A:$BE, K$1, FALSE)=K724,0,1),2)</f>
        <v>2</v>
      </c>
      <c r="AX724" s="45">
        <f>IFERROR(IF(VLOOKUP($A724,mdf_lsdt9!$A:$BE, L$1, FALSE)=L724,0,1),2)</f>
        <v>2</v>
      </c>
      <c r="AY724" s="45">
        <f>IFERROR(IF(VLOOKUP($A724,mdf_lsdt9!$A:$BE, M$1, FALSE)=M724,0,1),2)</f>
        <v>2</v>
      </c>
      <c r="AZ724" s="45">
        <f>IFERROR(IF(VLOOKUP($A724,mdf_lsdt9!$A:$BE, N$1, FALSE)=N724,0,1),2)</f>
        <v>2</v>
      </c>
      <c r="BA724" s="45">
        <f>IFERROR(IF(VLOOKUP($A724,mdf_lsdt9!$A:$BE, O$1, FALSE)=O724,0,1),2)</f>
        <v>2</v>
      </c>
      <c r="BB724" s="45">
        <f>IFERROR(IF(VLOOKUP($A724,mdf_lsdt9!$A:$BE, P$1, FALSE)=P724,0,1),2)</f>
        <v>2</v>
      </c>
      <c r="BC724" s="45">
        <f>IFERROR(IF(VLOOKUP($A724,mdf_lsdt9!$A:$BE, Q$1, FALSE)=Q724,0,1),2)</f>
        <v>2</v>
      </c>
      <c r="BD724" s="45">
        <f>IFERROR(IF(VLOOKUP($A724,mdf_lsdt9!$A:$BE, R$1, FALSE)=R724,0,1),2)</f>
        <v>2</v>
      </c>
      <c r="BE724" s="45">
        <f>IFERROR(IF(VLOOKUP($A724,mdf_lsdt9!$A:$BE, S$1, FALSE)=S724,0,1),2)</f>
        <v>2</v>
      </c>
      <c r="BF724" s="45">
        <f>IFERROR(IF(VLOOKUP($A724,mdf_lsdt9!$A:$BE, T$1, FALSE)=T724,0,1),2)</f>
        <v>2</v>
      </c>
      <c r="BG724" s="45">
        <f>IFERROR(IF(VLOOKUP($A724,mdf_lsdt9!$A:$BE, U$1, FALSE)=U724,0,1),2)</f>
        <v>2</v>
      </c>
      <c r="BH724" s="45">
        <f>IFERROR(IF(VLOOKUP($A724,mdf_lsdt9!$A:$BE, V$1, FALSE)=V724,0,1),2)</f>
        <v>2</v>
      </c>
      <c r="BI724" s="45">
        <f>IFERROR(IF(VLOOKUP($A724,mdf_lsdt9!$A:$BE, W$1, FALSE)=W724,0,1),2)</f>
        <v>2</v>
      </c>
      <c r="BJ724" s="45">
        <f>IFERROR(IF(VLOOKUP($A724,mdf_lsdt9!$A:$BE, X$1, FALSE)=X724,0,1),2)</f>
        <v>2</v>
      </c>
      <c r="BK724" s="45">
        <f>IFERROR(IF(VLOOKUP($A724,mdf_lsdt9!$A:$BE, Y$1, FALSE)=Y724,0,1),2)</f>
        <v>2</v>
      </c>
      <c r="BL724" s="45">
        <f>IFERROR(IF(VLOOKUP($A724,mdf_lsdt9!$A:$BE, Z$1, FALSE)=Z724,0,1),2)</f>
        <v>2</v>
      </c>
      <c r="BM724" s="45">
        <f>IFERROR(IF(VLOOKUP($A724,mdf_lsdt9!$A:$BE, AA$1, FALSE)=AA724,0,1),2)</f>
        <v>2</v>
      </c>
      <c r="BN724" s="45">
        <f>IFERROR(IF(VLOOKUP($A724,mdf_lsdt9!$A:$BE, AB$1, FALSE)=AB724,0,1),2)</f>
        <v>2</v>
      </c>
      <c r="BO724" s="45">
        <f>IFERROR(IF(VLOOKUP($A724,mdf_lsdt9!$A:$BE, AC$1, FALSE)=AC724,0,1),2)</f>
        <v>2</v>
      </c>
      <c r="BP724" s="45">
        <f>IFERROR(IF(VLOOKUP($A724,mdf_lsdt9!$A:$BE, AD$1, FALSE)=AD724,0,1),2)</f>
        <v>2</v>
      </c>
      <c r="BQ724" s="45">
        <f>IFERROR(IF(VLOOKUP($A724,mdf_lsdt9!$A:$BE, AE$1, FALSE)=AE724,0,1),2)</f>
        <v>2</v>
      </c>
      <c r="BR724" s="45">
        <f>IFERROR(IF(VLOOKUP($A724,mdf_lsdt9!$A:$BE, AF$1, FALSE)=AF724,0,1),2)</f>
        <v>2</v>
      </c>
      <c r="BS724" s="45">
        <f>IFERROR(IF(VLOOKUP($A724,mdf_lsdt9!$A:$BE, AG$1, FALSE)=AG724,0,1),2)</f>
        <v>2</v>
      </c>
      <c r="BT724" s="45">
        <f>IFERROR(IF(VLOOKUP($A724,mdf_lsdt9!$A:$BE, AH$1, FALSE)=AH724,0,1),2)</f>
        <v>2</v>
      </c>
      <c r="BU724" s="45">
        <f>IFERROR(IF(VLOOKUP($A724,mdf_lsdt9!$A:$BE, AI$1, FALSE)=AI724,0,1),2)</f>
        <v>2</v>
      </c>
      <c r="BV724" s="45">
        <f>IFERROR(IF(VLOOKUP($A724,mdf_lsdt9!$A:$BE, AJ$1, FALSE)=AJ724,0,1),2)</f>
        <v>2</v>
      </c>
      <c r="BW724" s="45">
        <f>IFERROR(IF(VLOOKUP($A724,mdf_lsdt9!$A:$BE, AK$1, FALSE)=AK724,0,1),2)</f>
        <v>2</v>
      </c>
      <c r="BX724" s="45">
        <f>IFERROR(IF(VLOOKUP($A724,mdf_lsdt9!$A:$BE, AL$1, FALSE)=AL724,0,1),2)</f>
        <v>2</v>
      </c>
      <c r="BY724" s="45">
        <f>IFERROR(IF(VLOOKUP($A724,mdf_lsdt9!$A:$BE, AM$1, FALSE)=AM724,0,1),2)</f>
        <v>2</v>
      </c>
      <c r="BZ724" s="45">
        <f>IFERROR(IF(VLOOKUP($A724,mdf_lsdt9!$A:$BE, AN$1, FALSE)=AN724,0,1),2)</f>
        <v>2</v>
      </c>
      <c r="CA724" s="45">
        <f>IFERROR(IF(VLOOKUP($A724,mdf_lsdt9!$A:$BE, AO$1, FALSE)=AO724,0,1),2)</f>
        <v>2</v>
      </c>
      <c r="CB724" s="45">
        <f>IFERROR(IF(VLOOKUP($A724,mdf_lsdt9!$A:$BE, AP$1, FALSE)=AP724,0,1),2)</f>
        <v>2</v>
      </c>
      <c r="CC724" s="45">
        <f>IFERROR(IF(VLOOKUP($A724,mdf_lsdt9!$A:$BE, AQ$1, FALSE)=AQ724,0,1),2)</f>
        <v>2</v>
      </c>
      <c r="CD724" s="45">
        <f>IFERROR(IF(VLOOKUP($A724,mdf_lsdt9!$A:$BE, AR$1, FALSE)=AR724,0,1),2)</f>
        <v>2</v>
      </c>
      <c r="CE724" s="45">
        <f>IFERROR(IF(VLOOKUP($A724,mdf_lsdt9!$A:$BE, AS$1, FALSE)=AS724,0,1),2)</f>
        <v>2</v>
      </c>
      <c r="CF724" s="45">
        <f>IFERROR(IF(VLOOKUP($A724,mdf_lsdt9!$A:$BE, AT$1, FALSE)=AT724,0,1),2)</f>
        <v>2</v>
      </c>
      <c r="CG724" s="45">
        <f>IFERROR(IF(VLOOKUP($A724,mdf_lsdt9!$A:$BE, AU$1, FALSE)=AU724,0,1),2)</f>
        <v>2</v>
      </c>
      <c r="CH724" s="45">
        <f>IFERROR(IF(VLOOKUP($A724,mdf_lsdt9!$A:$BE, AV$1, FALSE)=AV724,0,1),2)</f>
        <v>2</v>
      </c>
    </row>
    <row r="725" spans="1:86" x14ac:dyDescent="0.35">
      <c r="A725" s="45" t="str">
        <f t="shared" si="12"/>
        <v/>
      </c>
      <c r="AW725" s="45">
        <f>IFERROR(IF(VLOOKUP($A725,mdf_lsdt9!$A:$BE, K$1, FALSE)=K725,0,1),2)</f>
        <v>2</v>
      </c>
      <c r="AX725" s="45">
        <f>IFERROR(IF(VLOOKUP($A725,mdf_lsdt9!$A:$BE, L$1, FALSE)=L725,0,1),2)</f>
        <v>2</v>
      </c>
      <c r="AY725" s="45">
        <f>IFERROR(IF(VLOOKUP($A725,mdf_lsdt9!$A:$BE, M$1, FALSE)=M725,0,1),2)</f>
        <v>2</v>
      </c>
      <c r="AZ725" s="45">
        <f>IFERROR(IF(VLOOKUP($A725,mdf_lsdt9!$A:$BE, N$1, FALSE)=N725,0,1),2)</f>
        <v>2</v>
      </c>
      <c r="BA725" s="45">
        <f>IFERROR(IF(VLOOKUP($A725,mdf_lsdt9!$A:$BE, O$1, FALSE)=O725,0,1),2)</f>
        <v>2</v>
      </c>
      <c r="BB725" s="45">
        <f>IFERROR(IF(VLOOKUP($A725,mdf_lsdt9!$A:$BE, P$1, FALSE)=P725,0,1),2)</f>
        <v>2</v>
      </c>
      <c r="BC725" s="45">
        <f>IFERROR(IF(VLOOKUP($A725,mdf_lsdt9!$A:$BE, Q$1, FALSE)=Q725,0,1),2)</f>
        <v>2</v>
      </c>
      <c r="BD725" s="45">
        <f>IFERROR(IF(VLOOKUP($A725,mdf_lsdt9!$A:$BE, R$1, FALSE)=R725,0,1),2)</f>
        <v>2</v>
      </c>
      <c r="BE725" s="45">
        <f>IFERROR(IF(VLOOKUP($A725,mdf_lsdt9!$A:$BE, S$1, FALSE)=S725,0,1),2)</f>
        <v>2</v>
      </c>
      <c r="BF725" s="45">
        <f>IFERROR(IF(VLOOKUP($A725,mdf_lsdt9!$A:$BE, T$1, FALSE)=T725,0,1),2)</f>
        <v>2</v>
      </c>
      <c r="BG725" s="45">
        <f>IFERROR(IF(VLOOKUP($A725,mdf_lsdt9!$A:$BE, U$1, FALSE)=U725,0,1),2)</f>
        <v>2</v>
      </c>
      <c r="BH725" s="45">
        <f>IFERROR(IF(VLOOKUP($A725,mdf_lsdt9!$A:$BE, V$1, FALSE)=V725,0,1),2)</f>
        <v>2</v>
      </c>
      <c r="BI725" s="45">
        <f>IFERROR(IF(VLOOKUP($A725,mdf_lsdt9!$A:$BE, W$1, FALSE)=W725,0,1),2)</f>
        <v>2</v>
      </c>
      <c r="BJ725" s="45">
        <f>IFERROR(IF(VLOOKUP($A725,mdf_lsdt9!$A:$BE, X$1, FALSE)=X725,0,1),2)</f>
        <v>2</v>
      </c>
      <c r="BK725" s="45">
        <f>IFERROR(IF(VLOOKUP($A725,mdf_lsdt9!$A:$BE, Y$1, FALSE)=Y725,0,1),2)</f>
        <v>2</v>
      </c>
      <c r="BL725" s="45">
        <f>IFERROR(IF(VLOOKUP($A725,mdf_lsdt9!$A:$BE, Z$1, FALSE)=Z725,0,1),2)</f>
        <v>2</v>
      </c>
      <c r="BM725" s="45">
        <f>IFERROR(IF(VLOOKUP($A725,mdf_lsdt9!$A:$BE, AA$1, FALSE)=AA725,0,1),2)</f>
        <v>2</v>
      </c>
      <c r="BN725" s="45">
        <f>IFERROR(IF(VLOOKUP($A725,mdf_lsdt9!$A:$BE, AB$1, FALSE)=AB725,0,1),2)</f>
        <v>2</v>
      </c>
      <c r="BO725" s="45">
        <f>IFERROR(IF(VLOOKUP($A725,mdf_lsdt9!$A:$BE, AC$1, FALSE)=AC725,0,1),2)</f>
        <v>2</v>
      </c>
      <c r="BP725" s="45">
        <f>IFERROR(IF(VLOOKUP($A725,mdf_lsdt9!$A:$BE, AD$1, FALSE)=AD725,0,1),2)</f>
        <v>2</v>
      </c>
      <c r="BQ725" s="45">
        <f>IFERROR(IF(VLOOKUP($A725,mdf_lsdt9!$A:$BE, AE$1, FALSE)=AE725,0,1),2)</f>
        <v>2</v>
      </c>
      <c r="BR725" s="45">
        <f>IFERROR(IF(VLOOKUP($A725,mdf_lsdt9!$A:$BE, AF$1, FALSE)=AF725,0,1),2)</f>
        <v>2</v>
      </c>
      <c r="BS725" s="45">
        <f>IFERROR(IF(VLOOKUP($A725,mdf_lsdt9!$A:$BE, AG$1, FALSE)=AG725,0,1),2)</f>
        <v>2</v>
      </c>
      <c r="BT725" s="45">
        <f>IFERROR(IF(VLOOKUP($A725,mdf_lsdt9!$A:$BE, AH$1, FALSE)=AH725,0,1),2)</f>
        <v>2</v>
      </c>
      <c r="BU725" s="45">
        <f>IFERROR(IF(VLOOKUP($A725,mdf_lsdt9!$A:$BE, AI$1, FALSE)=AI725,0,1),2)</f>
        <v>2</v>
      </c>
      <c r="BV725" s="45">
        <f>IFERROR(IF(VLOOKUP($A725,mdf_lsdt9!$A:$BE, AJ$1, FALSE)=AJ725,0,1),2)</f>
        <v>2</v>
      </c>
      <c r="BW725" s="45">
        <f>IFERROR(IF(VLOOKUP($A725,mdf_lsdt9!$A:$BE, AK$1, FALSE)=AK725,0,1),2)</f>
        <v>2</v>
      </c>
      <c r="BX725" s="45">
        <f>IFERROR(IF(VLOOKUP($A725,mdf_lsdt9!$A:$BE, AL$1, FALSE)=AL725,0,1),2)</f>
        <v>2</v>
      </c>
      <c r="BY725" s="45">
        <f>IFERROR(IF(VLOOKUP($A725,mdf_lsdt9!$A:$BE, AM$1, FALSE)=AM725,0,1),2)</f>
        <v>2</v>
      </c>
      <c r="BZ725" s="45">
        <f>IFERROR(IF(VLOOKUP($A725,mdf_lsdt9!$A:$BE, AN$1, FALSE)=AN725,0,1),2)</f>
        <v>2</v>
      </c>
      <c r="CA725" s="45">
        <f>IFERROR(IF(VLOOKUP($A725,mdf_lsdt9!$A:$BE, AO$1, FALSE)=AO725,0,1),2)</f>
        <v>2</v>
      </c>
      <c r="CB725" s="45">
        <f>IFERROR(IF(VLOOKUP($A725,mdf_lsdt9!$A:$BE, AP$1, FALSE)=AP725,0,1),2)</f>
        <v>2</v>
      </c>
      <c r="CC725" s="45">
        <f>IFERROR(IF(VLOOKUP($A725,mdf_lsdt9!$A:$BE, AQ$1, FALSE)=AQ725,0,1),2)</f>
        <v>2</v>
      </c>
      <c r="CD725" s="45">
        <f>IFERROR(IF(VLOOKUP($A725,mdf_lsdt9!$A:$BE, AR$1, FALSE)=AR725,0,1),2)</f>
        <v>2</v>
      </c>
      <c r="CE725" s="45">
        <f>IFERROR(IF(VLOOKUP($A725,mdf_lsdt9!$A:$BE, AS$1, FALSE)=AS725,0,1),2)</f>
        <v>2</v>
      </c>
      <c r="CF725" s="45">
        <f>IFERROR(IF(VLOOKUP($A725,mdf_lsdt9!$A:$BE, AT$1, FALSE)=AT725,0,1),2)</f>
        <v>2</v>
      </c>
      <c r="CG725" s="45">
        <f>IFERROR(IF(VLOOKUP($A725,mdf_lsdt9!$A:$BE, AU$1, FALSE)=AU725,0,1),2)</f>
        <v>2</v>
      </c>
      <c r="CH725" s="45">
        <f>IFERROR(IF(VLOOKUP($A725,mdf_lsdt9!$A:$BE, AV$1, FALSE)=AV725,0,1),2)</f>
        <v>2</v>
      </c>
    </row>
    <row r="726" spans="1:86" x14ac:dyDescent="0.35">
      <c r="A726" s="45" t="str">
        <f t="shared" si="12"/>
        <v/>
      </c>
      <c r="AW726" s="45">
        <f>IFERROR(IF(VLOOKUP($A726,mdf_lsdt9!$A:$BE, K$1, FALSE)=K726,0,1),2)</f>
        <v>2</v>
      </c>
      <c r="AX726" s="45">
        <f>IFERROR(IF(VLOOKUP($A726,mdf_lsdt9!$A:$BE, L$1, FALSE)=L726,0,1),2)</f>
        <v>2</v>
      </c>
      <c r="AY726" s="45">
        <f>IFERROR(IF(VLOOKUP($A726,mdf_lsdt9!$A:$BE, M$1, FALSE)=M726,0,1),2)</f>
        <v>2</v>
      </c>
      <c r="AZ726" s="45">
        <f>IFERROR(IF(VLOOKUP($A726,mdf_lsdt9!$A:$BE, N$1, FALSE)=N726,0,1),2)</f>
        <v>2</v>
      </c>
      <c r="BA726" s="45">
        <f>IFERROR(IF(VLOOKUP($A726,mdf_lsdt9!$A:$BE, O$1, FALSE)=O726,0,1),2)</f>
        <v>2</v>
      </c>
      <c r="BB726" s="45">
        <f>IFERROR(IF(VLOOKUP($A726,mdf_lsdt9!$A:$BE, P$1, FALSE)=P726,0,1),2)</f>
        <v>2</v>
      </c>
      <c r="BC726" s="45">
        <f>IFERROR(IF(VLOOKUP($A726,mdf_lsdt9!$A:$BE, Q$1, FALSE)=Q726,0,1),2)</f>
        <v>2</v>
      </c>
      <c r="BD726" s="45">
        <f>IFERROR(IF(VLOOKUP($A726,mdf_lsdt9!$A:$BE, R$1, FALSE)=R726,0,1),2)</f>
        <v>2</v>
      </c>
      <c r="BE726" s="45">
        <f>IFERROR(IF(VLOOKUP($A726,mdf_lsdt9!$A:$BE, S$1, FALSE)=S726,0,1),2)</f>
        <v>2</v>
      </c>
      <c r="BF726" s="45">
        <f>IFERROR(IF(VLOOKUP($A726,mdf_lsdt9!$A:$BE, T$1, FALSE)=T726,0,1),2)</f>
        <v>2</v>
      </c>
      <c r="BG726" s="45">
        <f>IFERROR(IF(VLOOKUP($A726,mdf_lsdt9!$A:$BE, U$1, FALSE)=U726,0,1),2)</f>
        <v>2</v>
      </c>
      <c r="BH726" s="45">
        <f>IFERROR(IF(VLOOKUP($A726,mdf_lsdt9!$A:$BE, V$1, FALSE)=V726,0,1),2)</f>
        <v>2</v>
      </c>
      <c r="BI726" s="45">
        <f>IFERROR(IF(VLOOKUP($A726,mdf_lsdt9!$A:$BE, W$1, FALSE)=W726,0,1),2)</f>
        <v>2</v>
      </c>
      <c r="BJ726" s="45">
        <f>IFERROR(IF(VLOOKUP($A726,mdf_lsdt9!$A:$BE, X$1, FALSE)=X726,0,1),2)</f>
        <v>2</v>
      </c>
      <c r="BK726" s="45">
        <f>IFERROR(IF(VLOOKUP($A726,mdf_lsdt9!$A:$BE, Y$1, FALSE)=Y726,0,1),2)</f>
        <v>2</v>
      </c>
      <c r="BL726" s="45">
        <f>IFERROR(IF(VLOOKUP($A726,mdf_lsdt9!$A:$BE, Z$1, FALSE)=Z726,0,1),2)</f>
        <v>2</v>
      </c>
      <c r="BM726" s="45">
        <f>IFERROR(IF(VLOOKUP($A726,mdf_lsdt9!$A:$BE, AA$1, FALSE)=AA726,0,1),2)</f>
        <v>2</v>
      </c>
      <c r="BN726" s="45">
        <f>IFERROR(IF(VLOOKUP($A726,mdf_lsdt9!$A:$BE, AB$1, FALSE)=AB726,0,1),2)</f>
        <v>2</v>
      </c>
      <c r="BO726" s="45">
        <f>IFERROR(IF(VLOOKUP($A726,mdf_lsdt9!$A:$BE, AC$1, FALSE)=AC726,0,1),2)</f>
        <v>2</v>
      </c>
      <c r="BP726" s="45">
        <f>IFERROR(IF(VLOOKUP($A726,mdf_lsdt9!$A:$BE, AD$1, FALSE)=AD726,0,1),2)</f>
        <v>2</v>
      </c>
      <c r="BQ726" s="45">
        <f>IFERROR(IF(VLOOKUP($A726,mdf_lsdt9!$A:$BE, AE$1, FALSE)=AE726,0,1),2)</f>
        <v>2</v>
      </c>
      <c r="BR726" s="45">
        <f>IFERROR(IF(VLOOKUP($A726,mdf_lsdt9!$A:$BE, AF$1, FALSE)=AF726,0,1),2)</f>
        <v>2</v>
      </c>
      <c r="BS726" s="45">
        <f>IFERROR(IF(VLOOKUP($A726,mdf_lsdt9!$A:$BE, AG$1, FALSE)=AG726,0,1),2)</f>
        <v>2</v>
      </c>
      <c r="BT726" s="45">
        <f>IFERROR(IF(VLOOKUP($A726,mdf_lsdt9!$A:$BE, AH$1, FALSE)=AH726,0,1),2)</f>
        <v>2</v>
      </c>
      <c r="BU726" s="45">
        <f>IFERROR(IF(VLOOKUP($A726,mdf_lsdt9!$A:$BE, AI$1, FALSE)=AI726,0,1),2)</f>
        <v>2</v>
      </c>
      <c r="BV726" s="45">
        <f>IFERROR(IF(VLOOKUP($A726,mdf_lsdt9!$A:$BE, AJ$1, FALSE)=AJ726,0,1),2)</f>
        <v>2</v>
      </c>
      <c r="BW726" s="45">
        <f>IFERROR(IF(VLOOKUP($A726,mdf_lsdt9!$A:$BE, AK$1, FALSE)=AK726,0,1),2)</f>
        <v>2</v>
      </c>
      <c r="BX726" s="45">
        <f>IFERROR(IF(VLOOKUP($A726,mdf_lsdt9!$A:$BE, AL$1, FALSE)=AL726,0,1),2)</f>
        <v>2</v>
      </c>
      <c r="BY726" s="45">
        <f>IFERROR(IF(VLOOKUP($A726,mdf_lsdt9!$A:$BE, AM$1, FALSE)=AM726,0,1),2)</f>
        <v>2</v>
      </c>
      <c r="BZ726" s="45">
        <f>IFERROR(IF(VLOOKUP($A726,mdf_lsdt9!$A:$BE, AN$1, FALSE)=AN726,0,1),2)</f>
        <v>2</v>
      </c>
      <c r="CA726" s="45">
        <f>IFERROR(IF(VLOOKUP($A726,mdf_lsdt9!$A:$BE, AO$1, FALSE)=AO726,0,1),2)</f>
        <v>2</v>
      </c>
      <c r="CB726" s="45">
        <f>IFERROR(IF(VLOOKUP($A726,mdf_lsdt9!$A:$BE, AP$1, FALSE)=AP726,0,1),2)</f>
        <v>2</v>
      </c>
      <c r="CC726" s="45">
        <f>IFERROR(IF(VLOOKUP($A726,mdf_lsdt9!$A:$BE, AQ$1, FALSE)=AQ726,0,1),2)</f>
        <v>2</v>
      </c>
      <c r="CD726" s="45">
        <f>IFERROR(IF(VLOOKUP($A726,mdf_lsdt9!$A:$BE, AR$1, FALSE)=AR726,0,1),2)</f>
        <v>2</v>
      </c>
      <c r="CE726" s="45">
        <f>IFERROR(IF(VLOOKUP($A726,mdf_lsdt9!$A:$BE, AS$1, FALSE)=AS726,0,1),2)</f>
        <v>2</v>
      </c>
      <c r="CF726" s="45">
        <f>IFERROR(IF(VLOOKUP($A726,mdf_lsdt9!$A:$BE, AT$1, FALSE)=AT726,0,1),2)</f>
        <v>2</v>
      </c>
      <c r="CG726" s="45">
        <f>IFERROR(IF(VLOOKUP($A726,mdf_lsdt9!$A:$BE, AU$1, FALSE)=AU726,0,1),2)</f>
        <v>2</v>
      </c>
      <c r="CH726" s="45">
        <f>IFERROR(IF(VLOOKUP($A726,mdf_lsdt9!$A:$BE, AV$1, FALSE)=AV726,0,1),2)</f>
        <v>2</v>
      </c>
    </row>
    <row r="727" spans="1:86" x14ac:dyDescent="0.35">
      <c r="A727" s="45" t="str">
        <f t="shared" si="12"/>
        <v/>
      </c>
      <c r="AW727" s="45">
        <f>IFERROR(IF(VLOOKUP($A727,mdf_lsdt9!$A:$BE, K$1, FALSE)=K727,0,1),2)</f>
        <v>2</v>
      </c>
      <c r="AX727" s="45">
        <f>IFERROR(IF(VLOOKUP($A727,mdf_lsdt9!$A:$BE, L$1, FALSE)=L727,0,1),2)</f>
        <v>2</v>
      </c>
      <c r="AY727" s="45">
        <f>IFERROR(IF(VLOOKUP($A727,mdf_lsdt9!$A:$BE, M$1, FALSE)=M727,0,1),2)</f>
        <v>2</v>
      </c>
      <c r="AZ727" s="45">
        <f>IFERROR(IF(VLOOKUP($A727,mdf_lsdt9!$A:$BE, N$1, FALSE)=N727,0,1),2)</f>
        <v>2</v>
      </c>
      <c r="BA727" s="45">
        <f>IFERROR(IF(VLOOKUP($A727,mdf_lsdt9!$A:$BE, O$1, FALSE)=O727,0,1),2)</f>
        <v>2</v>
      </c>
      <c r="BB727" s="45">
        <f>IFERROR(IF(VLOOKUP($A727,mdf_lsdt9!$A:$BE, P$1, FALSE)=P727,0,1),2)</f>
        <v>2</v>
      </c>
      <c r="BC727" s="45">
        <f>IFERROR(IF(VLOOKUP($A727,mdf_lsdt9!$A:$BE, Q$1, FALSE)=Q727,0,1),2)</f>
        <v>2</v>
      </c>
      <c r="BD727" s="45">
        <f>IFERROR(IF(VLOOKUP($A727,mdf_lsdt9!$A:$BE, R$1, FALSE)=R727,0,1),2)</f>
        <v>2</v>
      </c>
      <c r="BE727" s="45">
        <f>IFERROR(IF(VLOOKUP($A727,mdf_lsdt9!$A:$BE, S$1, FALSE)=S727,0,1),2)</f>
        <v>2</v>
      </c>
      <c r="BF727" s="45">
        <f>IFERROR(IF(VLOOKUP($A727,mdf_lsdt9!$A:$BE, T$1, FALSE)=T727,0,1),2)</f>
        <v>2</v>
      </c>
      <c r="BG727" s="45">
        <f>IFERROR(IF(VLOOKUP($A727,mdf_lsdt9!$A:$BE, U$1, FALSE)=U727,0,1),2)</f>
        <v>2</v>
      </c>
      <c r="BH727" s="45">
        <f>IFERROR(IF(VLOOKUP($A727,mdf_lsdt9!$A:$BE, V$1, FALSE)=V727,0,1),2)</f>
        <v>2</v>
      </c>
      <c r="BI727" s="45">
        <f>IFERROR(IF(VLOOKUP($A727,mdf_lsdt9!$A:$BE, W$1, FALSE)=W727,0,1),2)</f>
        <v>2</v>
      </c>
      <c r="BJ727" s="45">
        <f>IFERROR(IF(VLOOKUP($A727,mdf_lsdt9!$A:$BE, X$1, FALSE)=X727,0,1),2)</f>
        <v>2</v>
      </c>
      <c r="BK727" s="45">
        <f>IFERROR(IF(VLOOKUP($A727,mdf_lsdt9!$A:$BE, Y$1, FALSE)=Y727,0,1),2)</f>
        <v>2</v>
      </c>
      <c r="BL727" s="45">
        <f>IFERROR(IF(VLOOKUP($A727,mdf_lsdt9!$A:$BE, Z$1, FALSE)=Z727,0,1),2)</f>
        <v>2</v>
      </c>
      <c r="BM727" s="45">
        <f>IFERROR(IF(VLOOKUP($A727,mdf_lsdt9!$A:$BE, AA$1, FALSE)=AA727,0,1),2)</f>
        <v>2</v>
      </c>
      <c r="BN727" s="45">
        <f>IFERROR(IF(VLOOKUP($A727,mdf_lsdt9!$A:$BE, AB$1, FALSE)=AB727,0,1),2)</f>
        <v>2</v>
      </c>
      <c r="BO727" s="45">
        <f>IFERROR(IF(VLOOKUP($A727,mdf_lsdt9!$A:$BE, AC$1, FALSE)=AC727,0,1),2)</f>
        <v>2</v>
      </c>
      <c r="BP727" s="45">
        <f>IFERROR(IF(VLOOKUP($A727,mdf_lsdt9!$A:$BE, AD$1, FALSE)=AD727,0,1),2)</f>
        <v>2</v>
      </c>
      <c r="BQ727" s="45">
        <f>IFERROR(IF(VLOOKUP($A727,mdf_lsdt9!$A:$BE, AE$1, FALSE)=AE727,0,1),2)</f>
        <v>2</v>
      </c>
      <c r="BR727" s="45">
        <f>IFERROR(IF(VLOOKUP($A727,mdf_lsdt9!$A:$BE, AF$1, FALSE)=AF727,0,1),2)</f>
        <v>2</v>
      </c>
      <c r="BS727" s="45">
        <f>IFERROR(IF(VLOOKUP($A727,mdf_lsdt9!$A:$BE, AG$1, FALSE)=AG727,0,1),2)</f>
        <v>2</v>
      </c>
      <c r="BT727" s="45">
        <f>IFERROR(IF(VLOOKUP($A727,mdf_lsdt9!$A:$BE, AH$1, FALSE)=AH727,0,1),2)</f>
        <v>2</v>
      </c>
      <c r="BU727" s="45">
        <f>IFERROR(IF(VLOOKUP($A727,mdf_lsdt9!$A:$BE, AI$1, FALSE)=AI727,0,1),2)</f>
        <v>2</v>
      </c>
      <c r="BV727" s="45">
        <f>IFERROR(IF(VLOOKUP($A727,mdf_lsdt9!$A:$BE, AJ$1, FALSE)=AJ727,0,1),2)</f>
        <v>2</v>
      </c>
      <c r="BW727" s="45">
        <f>IFERROR(IF(VLOOKUP($A727,mdf_lsdt9!$A:$BE, AK$1, FALSE)=AK727,0,1),2)</f>
        <v>2</v>
      </c>
      <c r="BX727" s="45">
        <f>IFERROR(IF(VLOOKUP($A727,mdf_lsdt9!$A:$BE, AL$1, FALSE)=AL727,0,1),2)</f>
        <v>2</v>
      </c>
      <c r="BY727" s="45">
        <f>IFERROR(IF(VLOOKUP($A727,mdf_lsdt9!$A:$BE, AM$1, FALSE)=AM727,0,1),2)</f>
        <v>2</v>
      </c>
      <c r="BZ727" s="45">
        <f>IFERROR(IF(VLOOKUP($A727,mdf_lsdt9!$A:$BE, AN$1, FALSE)=AN727,0,1),2)</f>
        <v>2</v>
      </c>
      <c r="CA727" s="45">
        <f>IFERROR(IF(VLOOKUP($A727,mdf_lsdt9!$A:$BE, AO$1, FALSE)=AO727,0,1),2)</f>
        <v>2</v>
      </c>
      <c r="CB727" s="45">
        <f>IFERROR(IF(VLOOKUP($A727,mdf_lsdt9!$A:$BE, AP$1, FALSE)=AP727,0,1),2)</f>
        <v>2</v>
      </c>
      <c r="CC727" s="45">
        <f>IFERROR(IF(VLOOKUP($A727,mdf_lsdt9!$A:$BE, AQ$1, FALSE)=AQ727,0,1),2)</f>
        <v>2</v>
      </c>
      <c r="CD727" s="45">
        <f>IFERROR(IF(VLOOKUP($A727,mdf_lsdt9!$A:$BE, AR$1, FALSE)=AR727,0,1),2)</f>
        <v>2</v>
      </c>
      <c r="CE727" s="45">
        <f>IFERROR(IF(VLOOKUP($A727,mdf_lsdt9!$A:$BE, AS$1, FALSE)=AS727,0,1),2)</f>
        <v>2</v>
      </c>
      <c r="CF727" s="45">
        <f>IFERROR(IF(VLOOKUP($A727,mdf_lsdt9!$A:$BE, AT$1, FALSE)=AT727,0,1),2)</f>
        <v>2</v>
      </c>
      <c r="CG727" s="45">
        <f>IFERROR(IF(VLOOKUP($A727,mdf_lsdt9!$A:$BE, AU$1, FALSE)=AU727,0,1),2)</f>
        <v>2</v>
      </c>
      <c r="CH727" s="45">
        <f>IFERROR(IF(VLOOKUP($A727,mdf_lsdt9!$A:$BE, AV$1, FALSE)=AV727,0,1),2)</f>
        <v>2</v>
      </c>
    </row>
    <row r="728" spans="1:86" x14ac:dyDescent="0.35">
      <c r="A728" s="45" t="str">
        <f t="shared" si="12"/>
        <v/>
      </c>
      <c r="AW728" s="45">
        <f>IFERROR(IF(VLOOKUP($A728,mdf_lsdt9!$A:$BE, K$1, FALSE)=K728,0,1),2)</f>
        <v>2</v>
      </c>
      <c r="AX728" s="45">
        <f>IFERROR(IF(VLOOKUP($A728,mdf_lsdt9!$A:$BE, L$1, FALSE)=L728,0,1),2)</f>
        <v>2</v>
      </c>
      <c r="AY728" s="45">
        <f>IFERROR(IF(VLOOKUP($A728,mdf_lsdt9!$A:$BE, M$1, FALSE)=M728,0,1),2)</f>
        <v>2</v>
      </c>
      <c r="AZ728" s="45">
        <f>IFERROR(IF(VLOOKUP($A728,mdf_lsdt9!$A:$BE, N$1, FALSE)=N728,0,1),2)</f>
        <v>2</v>
      </c>
      <c r="BA728" s="45">
        <f>IFERROR(IF(VLOOKUP($A728,mdf_lsdt9!$A:$BE, O$1, FALSE)=O728,0,1),2)</f>
        <v>2</v>
      </c>
      <c r="BB728" s="45">
        <f>IFERROR(IF(VLOOKUP($A728,mdf_lsdt9!$A:$BE, P$1, FALSE)=P728,0,1),2)</f>
        <v>2</v>
      </c>
      <c r="BC728" s="45">
        <f>IFERROR(IF(VLOOKUP($A728,mdf_lsdt9!$A:$BE, Q$1, FALSE)=Q728,0,1),2)</f>
        <v>2</v>
      </c>
      <c r="BD728" s="45">
        <f>IFERROR(IF(VLOOKUP($A728,mdf_lsdt9!$A:$BE, R$1, FALSE)=R728,0,1),2)</f>
        <v>2</v>
      </c>
      <c r="BE728" s="45">
        <f>IFERROR(IF(VLOOKUP($A728,mdf_lsdt9!$A:$BE, S$1, FALSE)=S728,0,1),2)</f>
        <v>2</v>
      </c>
      <c r="BF728" s="45">
        <f>IFERROR(IF(VLOOKUP($A728,mdf_lsdt9!$A:$BE, T$1, FALSE)=T728,0,1),2)</f>
        <v>2</v>
      </c>
      <c r="BG728" s="45">
        <f>IFERROR(IF(VLOOKUP($A728,mdf_lsdt9!$A:$BE, U$1, FALSE)=U728,0,1),2)</f>
        <v>2</v>
      </c>
      <c r="BH728" s="45">
        <f>IFERROR(IF(VLOOKUP($A728,mdf_lsdt9!$A:$BE, V$1, FALSE)=V728,0,1),2)</f>
        <v>2</v>
      </c>
      <c r="BI728" s="45">
        <f>IFERROR(IF(VLOOKUP($A728,mdf_lsdt9!$A:$BE, W$1, FALSE)=W728,0,1),2)</f>
        <v>2</v>
      </c>
      <c r="BJ728" s="45">
        <f>IFERROR(IF(VLOOKUP($A728,mdf_lsdt9!$A:$BE, X$1, FALSE)=X728,0,1),2)</f>
        <v>2</v>
      </c>
      <c r="BK728" s="45">
        <f>IFERROR(IF(VLOOKUP($A728,mdf_lsdt9!$A:$BE, Y$1, FALSE)=Y728,0,1),2)</f>
        <v>2</v>
      </c>
      <c r="BL728" s="45">
        <f>IFERROR(IF(VLOOKUP($A728,mdf_lsdt9!$A:$BE, Z$1, FALSE)=Z728,0,1),2)</f>
        <v>2</v>
      </c>
      <c r="BM728" s="45">
        <f>IFERROR(IF(VLOOKUP($A728,mdf_lsdt9!$A:$BE, AA$1, FALSE)=AA728,0,1),2)</f>
        <v>2</v>
      </c>
      <c r="BN728" s="45">
        <f>IFERROR(IF(VLOOKUP($A728,mdf_lsdt9!$A:$BE, AB$1, FALSE)=AB728,0,1),2)</f>
        <v>2</v>
      </c>
      <c r="BO728" s="45">
        <f>IFERROR(IF(VLOOKUP($A728,mdf_lsdt9!$A:$BE, AC$1, FALSE)=AC728,0,1),2)</f>
        <v>2</v>
      </c>
      <c r="BP728" s="45">
        <f>IFERROR(IF(VLOOKUP($A728,mdf_lsdt9!$A:$BE, AD$1, FALSE)=AD728,0,1),2)</f>
        <v>2</v>
      </c>
      <c r="BQ728" s="45">
        <f>IFERROR(IF(VLOOKUP($A728,mdf_lsdt9!$A:$BE, AE$1, FALSE)=AE728,0,1),2)</f>
        <v>2</v>
      </c>
      <c r="BR728" s="45">
        <f>IFERROR(IF(VLOOKUP($A728,mdf_lsdt9!$A:$BE, AF$1, FALSE)=AF728,0,1),2)</f>
        <v>2</v>
      </c>
      <c r="BS728" s="45">
        <f>IFERROR(IF(VLOOKUP($A728,mdf_lsdt9!$A:$BE, AG$1, FALSE)=AG728,0,1),2)</f>
        <v>2</v>
      </c>
      <c r="BT728" s="45">
        <f>IFERROR(IF(VLOOKUP($A728,mdf_lsdt9!$A:$BE, AH$1, FALSE)=AH728,0,1),2)</f>
        <v>2</v>
      </c>
      <c r="BU728" s="45">
        <f>IFERROR(IF(VLOOKUP($A728,mdf_lsdt9!$A:$BE, AI$1, FALSE)=AI728,0,1),2)</f>
        <v>2</v>
      </c>
      <c r="BV728" s="45">
        <f>IFERROR(IF(VLOOKUP($A728,mdf_lsdt9!$A:$BE, AJ$1, FALSE)=AJ728,0,1),2)</f>
        <v>2</v>
      </c>
      <c r="BW728" s="45">
        <f>IFERROR(IF(VLOOKUP($A728,mdf_lsdt9!$A:$BE, AK$1, FALSE)=AK728,0,1),2)</f>
        <v>2</v>
      </c>
      <c r="BX728" s="45">
        <f>IFERROR(IF(VLOOKUP($A728,mdf_lsdt9!$A:$BE, AL$1, FALSE)=AL728,0,1),2)</f>
        <v>2</v>
      </c>
      <c r="BY728" s="45">
        <f>IFERROR(IF(VLOOKUP($A728,mdf_lsdt9!$A:$BE, AM$1, FALSE)=AM728,0,1),2)</f>
        <v>2</v>
      </c>
      <c r="BZ728" s="45">
        <f>IFERROR(IF(VLOOKUP($A728,mdf_lsdt9!$A:$BE, AN$1, FALSE)=AN728,0,1),2)</f>
        <v>2</v>
      </c>
      <c r="CA728" s="45">
        <f>IFERROR(IF(VLOOKUP($A728,mdf_lsdt9!$A:$BE, AO$1, FALSE)=AO728,0,1),2)</f>
        <v>2</v>
      </c>
      <c r="CB728" s="45">
        <f>IFERROR(IF(VLOOKUP($A728,mdf_lsdt9!$A:$BE, AP$1, FALSE)=AP728,0,1),2)</f>
        <v>2</v>
      </c>
      <c r="CC728" s="45">
        <f>IFERROR(IF(VLOOKUP($A728,mdf_lsdt9!$A:$BE, AQ$1, FALSE)=AQ728,0,1),2)</f>
        <v>2</v>
      </c>
      <c r="CD728" s="45">
        <f>IFERROR(IF(VLOOKUP($A728,mdf_lsdt9!$A:$BE, AR$1, FALSE)=AR728,0,1),2)</f>
        <v>2</v>
      </c>
      <c r="CE728" s="45">
        <f>IFERROR(IF(VLOOKUP($A728,mdf_lsdt9!$A:$BE, AS$1, FALSE)=AS728,0,1),2)</f>
        <v>2</v>
      </c>
      <c r="CF728" s="45">
        <f>IFERROR(IF(VLOOKUP($A728,mdf_lsdt9!$A:$BE, AT$1, FALSE)=AT728,0,1),2)</f>
        <v>2</v>
      </c>
      <c r="CG728" s="45">
        <f>IFERROR(IF(VLOOKUP($A728,mdf_lsdt9!$A:$BE, AU$1, FALSE)=AU728,0,1),2)</f>
        <v>2</v>
      </c>
      <c r="CH728" s="45">
        <f>IFERROR(IF(VLOOKUP($A728,mdf_lsdt9!$A:$BE, AV$1, FALSE)=AV728,0,1),2)</f>
        <v>2</v>
      </c>
    </row>
    <row r="729" spans="1:86" x14ac:dyDescent="0.35">
      <c r="A729" s="45" t="str">
        <f t="shared" si="12"/>
        <v/>
      </c>
      <c r="AW729" s="45">
        <f>IFERROR(IF(VLOOKUP($A729,mdf_lsdt9!$A:$BE, K$1, FALSE)=K729,0,1),2)</f>
        <v>2</v>
      </c>
      <c r="AX729" s="45">
        <f>IFERROR(IF(VLOOKUP($A729,mdf_lsdt9!$A:$BE, L$1, FALSE)=L729,0,1),2)</f>
        <v>2</v>
      </c>
      <c r="AY729" s="45">
        <f>IFERROR(IF(VLOOKUP($A729,mdf_lsdt9!$A:$BE, M$1, FALSE)=M729,0,1),2)</f>
        <v>2</v>
      </c>
      <c r="AZ729" s="45">
        <f>IFERROR(IF(VLOOKUP($A729,mdf_lsdt9!$A:$BE, N$1, FALSE)=N729,0,1),2)</f>
        <v>2</v>
      </c>
      <c r="BA729" s="45">
        <f>IFERROR(IF(VLOOKUP($A729,mdf_lsdt9!$A:$BE, O$1, FALSE)=O729,0,1),2)</f>
        <v>2</v>
      </c>
      <c r="BB729" s="45">
        <f>IFERROR(IF(VLOOKUP($A729,mdf_lsdt9!$A:$BE, P$1, FALSE)=P729,0,1),2)</f>
        <v>2</v>
      </c>
      <c r="BC729" s="45">
        <f>IFERROR(IF(VLOOKUP($A729,mdf_lsdt9!$A:$BE, Q$1, FALSE)=Q729,0,1),2)</f>
        <v>2</v>
      </c>
      <c r="BD729" s="45">
        <f>IFERROR(IF(VLOOKUP($A729,mdf_lsdt9!$A:$BE, R$1, FALSE)=R729,0,1),2)</f>
        <v>2</v>
      </c>
      <c r="BE729" s="45">
        <f>IFERROR(IF(VLOOKUP($A729,mdf_lsdt9!$A:$BE, S$1, FALSE)=S729,0,1),2)</f>
        <v>2</v>
      </c>
      <c r="BF729" s="45">
        <f>IFERROR(IF(VLOOKUP($A729,mdf_lsdt9!$A:$BE, T$1, FALSE)=T729,0,1),2)</f>
        <v>2</v>
      </c>
      <c r="BG729" s="45">
        <f>IFERROR(IF(VLOOKUP($A729,mdf_lsdt9!$A:$BE, U$1, FALSE)=U729,0,1),2)</f>
        <v>2</v>
      </c>
      <c r="BH729" s="45">
        <f>IFERROR(IF(VLOOKUP($A729,mdf_lsdt9!$A:$BE, V$1, FALSE)=V729,0,1),2)</f>
        <v>2</v>
      </c>
      <c r="BI729" s="45">
        <f>IFERROR(IF(VLOOKUP($A729,mdf_lsdt9!$A:$BE, W$1, FALSE)=W729,0,1),2)</f>
        <v>2</v>
      </c>
      <c r="BJ729" s="45">
        <f>IFERROR(IF(VLOOKUP($A729,mdf_lsdt9!$A:$BE, X$1, FALSE)=X729,0,1),2)</f>
        <v>2</v>
      </c>
      <c r="BK729" s="45">
        <f>IFERROR(IF(VLOOKUP($A729,mdf_lsdt9!$A:$BE, Y$1, FALSE)=Y729,0,1),2)</f>
        <v>2</v>
      </c>
      <c r="BL729" s="45">
        <f>IFERROR(IF(VLOOKUP($A729,mdf_lsdt9!$A:$BE, Z$1, FALSE)=Z729,0,1),2)</f>
        <v>2</v>
      </c>
      <c r="BM729" s="45">
        <f>IFERROR(IF(VLOOKUP($A729,mdf_lsdt9!$A:$BE, AA$1, FALSE)=AA729,0,1),2)</f>
        <v>2</v>
      </c>
      <c r="BN729" s="45">
        <f>IFERROR(IF(VLOOKUP($A729,mdf_lsdt9!$A:$BE, AB$1, FALSE)=AB729,0,1),2)</f>
        <v>2</v>
      </c>
      <c r="BO729" s="45">
        <f>IFERROR(IF(VLOOKUP($A729,mdf_lsdt9!$A:$BE, AC$1, FALSE)=AC729,0,1),2)</f>
        <v>2</v>
      </c>
      <c r="BP729" s="45">
        <f>IFERROR(IF(VLOOKUP($A729,mdf_lsdt9!$A:$BE, AD$1, FALSE)=AD729,0,1),2)</f>
        <v>2</v>
      </c>
      <c r="BQ729" s="45">
        <f>IFERROR(IF(VLOOKUP($A729,mdf_lsdt9!$A:$BE, AE$1, FALSE)=AE729,0,1),2)</f>
        <v>2</v>
      </c>
      <c r="BR729" s="45">
        <f>IFERROR(IF(VLOOKUP($A729,mdf_lsdt9!$A:$BE, AF$1, FALSE)=AF729,0,1),2)</f>
        <v>2</v>
      </c>
      <c r="BS729" s="45">
        <f>IFERROR(IF(VLOOKUP($A729,mdf_lsdt9!$A:$BE, AG$1, FALSE)=AG729,0,1),2)</f>
        <v>2</v>
      </c>
      <c r="BT729" s="45">
        <f>IFERROR(IF(VLOOKUP($A729,mdf_lsdt9!$A:$BE, AH$1, FALSE)=AH729,0,1),2)</f>
        <v>2</v>
      </c>
      <c r="BU729" s="45">
        <f>IFERROR(IF(VLOOKUP($A729,mdf_lsdt9!$A:$BE, AI$1, FALSE)=AI729,0,1),2)</f>
        <v>2</v>
      </c>
      <c r="BV729" s="45">
        <f>IFERROR(IF(VLOOKUP($A729,mdf_lsdt9!$A:$BE, AJ$1, FALSE)=AJ729,0,1),2)</f>
        <v>2</v>
      </c>
      <c r="BW729" s="45">
        <f>IFERROR(IF(VLOOKUP($A729,mdf_lsdt9!$A:$BE, AK$1, FALSE)=AK729,0,1),2)</f>
        <v>2</v>
      </c>
      <c r="BX729" s="45">
        <f>IFERROR(IF(VLOOKUP($A729,mdf_lsdt9!$A:$BE, AL$1, FALSE)=AL729,0,1),2)</f>
        <v>2</v>
      </c>
      <c r="BY729" s="45">
        <f>IFERROR(IF(VLOOKUP($A729,mdf_lsdt9!$A:$BE, AM$1, FALSE)=AM729,0,1),2)</f>
        <v>2</v>
      </c>
      <c r="BZ729" s="45">
        <f>IFERROR(IF(VLOOKUP($A729,mdf_lsdt9!$A:$BE, AN$1, FALSE)=AN729,0,1),2)</f>
        <v>2</v>
      </c>
      <c r="CA729" s="45">
        <f>IFERROR(IF(VLOOKUP($A729,mdf_lsdt9!$A:$BE, AO$1, FALSE)=AO729,0,1),2)</f>
        <v>2</v>
      </c>
      <c r="CB729" s="45">
        <f>IFERROR(IF(VLOOKUP($A729,mdf_lsdt9!$A:$BE, AP$1, FALSE)=AP729,0,1),2)</f>
        <v>2</v>
      </c>
      <c r="CC729" s="45">
        <f>IFERROR(IF(VLOOKUP($A729,mdf_lsdt9!$A:$BE, AQ$1, FALSE)=AQ729,0,1),2)</f>
        <v>2</v>
      </c>
      <c r="CD729" s="45">
        <f>IFERROR(IF(VLOOKUP($A729,mdf_lsdt9!$A:$BE, AR$1, FALSE)=AR729,0,1),2)</f>
        <v>2</v>
      </c>
      <c r="CE729" s="45">
        <f>IFERROR(IF(VLOOKUP($A729,mdf_lsdt9!$A:$BE, AS$1, FALSE)=AS729,0,1),2)</f>
        <v>2</v>
      </c>
      <c r="CF729" s="45">
        <f>IFERROR(IF(VLOOKUP($A729,mdf_lsdt9!$A:$BE, AT$1, FALSE)=AT729,0,1),2)</f>
        <v>2</v>
      </c>
      <c r="CG729" s="45">
        <f>IFERROR(IF(VLOOKUP($A729,mdf_lsdt9!$A:$BE, AU$1, FALSE)=AU729,0,1),2)</f>
        <v>2</v>
      </c>
      <c r="CH729" s="45">
        <f>IFERROR(IF(VLOOKUP($A729,mdf_lsdt9!$A:$BE, AV$1, FALSE)=AV729,0,1),2)</f>
        <v>2</v>
      </c>
    </row>
    <row r="730" spans="1:86" x14ac:dyDescent="0.35">
      <c r="A730" s="45" t="str">
        <f t="shared" si="12"/>
        <v/>
      </c>
      <c r="AW730" s="45">
        <f>IFERROR(IF(VLOOKUP($A730,mdf_lsdt9!$A:$BE, K$1, FALSE)=K730,0,1),2)</f>
        <v>2</v>
      </c>
      <c r="AX730" s="45">
        <f>IFERROR(IF(VLOOKUP($A730,mdf_lsdt9!$A:$BE, L$1, FALSE)=L730,0,1),2)</f>
        <v>2</v>
      </c>
      <c r="AY730" s="45">
        <f>IFERROR(IF(VLOOKUP($A730,mdf_lsdt9!$A:$BE, M$1, FALSE)=M730,0,1),2)</f>
        <v>2</v>
      </c>
      <c r="AZ730" s="45">
        <f>IFERROR(IF(VLOOKUP($A730,mdf_lsdt9!$A:$BE, N$1, FALSE)=N730,0,1),2)</f>
        <v>2</v>
      </c>
      <c r="BA730" s="45">
        <f>IFERROR(IF(VLOOKUP($A730,mdf_lsdt9!$A:$BE, O$1, FALSE)=O730,0,1),2)</f>
        <v>2</v>
      </c>
      <c r="BB730" s="45">
        <f>IFERROR(IF(VLOOKUP($A730,mdf_lsdt9!$A:$BE, P$1, FALSE)=P730,0,1),2)</f>
        <v>2</v>
      </c>
      <c r="BC730" s="45">
        <f>IFERROR(IF(VLOOKUP($A730,mdf_lsdt9!$A:$BE, Q$1, FALSE)=Q730,0,1),2)</f>
        <v>2</v>
      </c>
      <c r="BD730" s="45">
        <f>IFERROR(IF(VLOOKUP($A730,mdf_lsdt9!$A:$BE, R$1, FALSE)=R730,0,1),2)</f>
        <v>2</v>
      </c>
      <c r="BE730" s="45">
        <f>IFERROR(IF(VLOOKUP($A730,mdf_lsdt9!$A:$BE, S$1, FALSE)=S730,0,1),2)</f>
        <v>2</v>
      </c>
      <c r="BF730" s="45">
        <f>IFERROR(IF(VLOOKUP($A730,mdf_lsdt9!$A:$BE, T$1, FALSE)=T730,0,1),2)</f>
        <v>2</v>
      </c>
      <c r="BG730" s="45">
        <f>IFERROR(IF(VLOOKUP($A730,mdf_lsdt9!$A:$BE, U$1, FALSE)=U730,0,1),2)</f>
        <v>2</v>
      </c>
      <c r="BH730" s="45">
        <f>IFERROR(IF(VLOOKUP($A730,mdf_lsdt9!$A:$BE, V$1, FALSE)=V730,0,1),2)</f>
        <v>2</v>
      </c>
      <c r="BI730" s="45">
        <f>IFERROR(IF(VLOOKUP($A730,mdf_lsdt9!$A:$BE, W$1, FALSE)=W730,0,1),2)</f>
        <v>2</v>
      </c>
      <c r="BJ730" s="45">
        <f>IFERROR(IF(VLOOKUP($A730,mdf_lsdt9!$A:$BE, X$1, FALSE)=X730,0,1),2)</f>
        <v>2</v>
      </c>
      <c r="BK730" s="45">
        <f>IFERROR(IF(VLOOKUP($A730,mdf_lsdt9!$A:$BE, Y$1, FALSE)=Y730,0,1),2)</f>
        <v>2</v>
      </c>
      <c r="BL730" s="45">
        <f>IFERROR(IF(VLOOKUP($A730,mdf_lsdt9!$A:$BE, Z$1, FALSE)=Z730,0,1),2)</f>
        <v>2</v>
      </c>
      <c r="BM730" s="45">
        <f>IFERROR(IF(VLOOKUP($A730,mdf_lsdt9!$A:$BE, AA$1, FALSE)=AA730,0,1),2)</f>
        <v>2</v>
      </c>
      <c r="BN730" s="45">
        <f>IFERROR(IF(VLOOKUP($A730,mdf_lsdt9!$A:$BE, AB$1, FALSE)=AB730,0,1),2)</f>
        <v>2</v>
      </c>
      <c r="BO730" s="45">
        <f>IFERROR(IF(VLOOKUP($A730,mdf_lsdt9!$A:$BE, AC$1, FALSE)=AC730,0,1),2)</f>
        <v>2</v>
      </c>
      <c r="BP730" s="45">
        <f>IFERROR(IF(VLOOKUP($A730,mdf_lsdt9!$A:$BE, AD$1, FALSE)=AD730,0,1),2)</f>
        <v>2</v>
      </c>
      <c r="BQ730" s="45">
        <f>IFERROR(IF(VLOOKUP($A730,mdf_lsdt9!$A:$BE, AE$1, FALSE)=AE730,0,1),2)</f>
        <v>2</v>
      </c>
      <c r="BR730" s="45">
        <f>IFERROR(IF(VLOOKUP($A730,mdf_lsdt9!$A:$BE, AF$1, FALSE)=AF730,0,1),2)</f>
        <v>2</v>
      </c>
      <c r="BS730" s="45">
        <f>IFERROR(IF(VLOOKUP($A730,mdf_lsdt9!$A:$BE, AG$1, FALSE)=AG730,0,1),2)</f>
        <v>2</v>
      </c>
      <c r="BT730" s="45">
        <f>IFERROR(IF(VLOOKUP($A730,mdf_lsdt9!$A:$BE, AH$1, FALSE)=AH730,0,1),2)</f>
        <v>2</v>
      </c>
      <c r="BU730" s="45">
        <f>IFERROR(IF(VLOOKUP($A730,mdf_lsdt9!$A:$BE, AI$1, FALSE)=AI730,0,1),2)</f>
        <v>2</v>
      </c>
      <c r="BV730" s="45">
        <f>IFERROR(IF(VLOOKUP($A730,mdf_lsdt9!$A:$BE, AJ$1, FALSE)=AJ730,0,1),2)</f>
        <v>2</v>
      </c>
      <c r="BW730" s="45">
        <f>IFERROR(IF(VLOOKUP($A730,mdf_lsdt9!$A:$BE, AK$1, FALSE)=AK730,0,1),2)</f>
        <v>2</v>
      </c>
      <c r="BX730" s="45">
        <f>IFERROR(IF(VLOOKUP($A730,mdf_lsdt9!$A:$BE, AL$1, FALSE)=AL730,0,1),2)</f>
        <v>2</v>
      </c>
      <c r="BY730" s="45">
        <f>IFERROR(IF(VLOOKUP($A730,mdf_lsdt9!$A:$BE, AM$1, FALSE)=AM730,0,1),2)</f>
        <v>2</v>
      </c>
      <c r="BZ730" s="45">
        <f>IFERROR(IF(VLOOKUP($A730,mdf_lsdt9!$A:$BE, AN$1, FALSE)=AN730,0,1),2)</f>
        <v>2</v>
      </c>
      <c r="CA730" s="45">
        <f>IFERROR(IF(VLOOKUP($A730,mdf_lsdt9!$A:$BE, AO$1, FALSE)=AO730,0,1),2)</f>
        <v>2</v>
      </c>
      <c r="CB730" s="45">
        <f>IFERROR(IF(VLOOKUP($A730,mdf_lsdt9!$A:$BE, AP$1, FALSE)=AP730,0,1),2)</f>
        <v>2</v>
      </c>
      <c r="CC730" s="45">
        <f>IFERROR(IF(VLOOKUP($A730,mdf_lsdt9!$A:$BE, AQ$1, FALSE)=AQ730,0,1),2)</f>
        <v>2</v>
      </c>
      <c r="CD730" s="45">
        <f>IFERROR(IF(VLOOKUP($A730,mdf_lsdt9!$A:$BE, AR$1, FALSE)=AR730,0,1),2)</f>
        <v>2</v>
      </c>
      <c r="CE730" s="45">
        <f>IFERROR(IF(VLOOKUP($A730,mdf_lsdt9!$A:$BE, AS$1, FALSE)=AS730,0,1),2)</f>
        <v>2</v>
      </c>
      <c r="CF730" s="45">
        <f>IFERROR(IF(VLOOKUP($A730,mdf_lsdt9!$A:$BE, AT$1, FALSE)=AT730,0,1),2)</f>
        <v>2</v>
      </c>
      <c r="CG730" s="45">
        <f>IFERROR(IF(VLOOKUP($A730,mdf_lsdt9!$A:$BE, AU$1, FALSE)=AU730,0,1),2)</f>
        <v>2</v>
      </c>
      <c r="CH730" s="45">
        <f>IFERROR(IF(VLOOKUP($A730,mdf_lsdt9!$A:$BE, AV$1, FALSE)=AV730,0,1),2)</f>
        <v>2</v>
      </c>
    </row>
    <row r="731" spans="1:86" x14ac:dyDescent="0.35">
      <c r="A731" s="45" t="str">
        <f t="shared" si="12"/>
        <v/>
      </c>
      <c r="AW731" s="45">
        <f>IFERROR(IF(VLOOKUP($A731,mdf_lsdt9!$A:$BE, K$1, FALSE)=K731,0,1),2)</f>
        <v>2</v>
      </c>
      <c r="AX731" s="45">
        <f>IFERROR(IF(VLOOKUP($A731,mdf_lsdt9!$A:$BE, L$1, FALSE)=L731,0,1),2)</f>
        <v>2</v>
      </c>
      <c r="AY731" s="45">
        <f>IFERROR(IF(VLOOKUP($A731,mdf_lsdt9!$A:$BE, M$1, FALSE)=M731,0,1),2)</f>
        <v>2</v>
      </c>
      <c r="AZ731" s="45">
        <f>IFERROR(IF(VLOOKUP($A731,mdf_lsdt9!$A:$BE, N$1, FALSE)=N731,0,1),2)</f>
        <v>2</v>
      </c>
      <c r="BA731" s="45">
        <f>IFERROR(IF(VLOOKUP($A731,mdf_lsdt9!$A:$BE, O$1, FALSE)=O731,0,1),2)</f>
        <v>2</v>
      </c>
      <c r="BB731" s="45">
        <f>IFERROR(IF(VLOOKUP($A731,mdf_lsdt9!$A:$BE, P$1, FALSE)=P731,0,1),2)</f>
        <v>2</v>
      </c>
      <c r="BC731" s="45">
        <f>IFERROR(IF(VLOOKUP($A731,mdf_lsdt9!$A:$BE, Q$1, FALSE)=Q731,0,1),2)</f>
        <v>2</v>
      </c>
      <c r="BD731" s="45">
        <f>IFERROR(IF(VLOOKUP($A731,mdf_lsdt9!$A:$BE, R$1, FALSE)=R731,0,1),2)</f>
        <v>2</v>
      </c>
      <c r="BE731" s="45">
        <f>IFERROR(IF(VLOOKUP($A731,mdf_lsdt9!$A:$BE, S$1, FALSE)=S731,0,1),2)</f>
        <v>2</v>
      </c>
      <c r="BF731" s="45">
        <f>IFERROR(IF(VLOOKUP($A731,mdf_lsdt9!$A:$BE, T$1, FALSE)=T731,0,1),2)</f>
        <v>2</v>
      </c>
      <c r="BG731" s="45">
        <f>IFERROR(IF(VLOOKUP($A731,mdf_lsdt9!$A:$BE, U$1, FALSE)=U731,0,1),2)</f>
        <v>2</v>
      </c>
      <c r="BH731" s="45">
        <f>IFERROR(IF(VLOOKUP($A731,mdf_lsdt9!$A:$BE, V$1, FALSE)=V731,0,1),2)</f>
        <v>2</v>
      </c>
      <c r="BI731" s="45">
        <f>IFERROR(IF(VLOOKUP($A731,mdf_lsdt9!$A:$BE, W$1, FALSE)=W731,0,1),2)</f>
        <v>2</v>
      </c>
      <c r="BJ731" s="45">
        <f>IFERROR(IF(VLOOKUP($A731,mdf_lsdt9!$A:$BE, X$1, FALSE)=X731,0,1),2)</f>
        <v>2</v>
      </c>
      <c r="BK731" s="45">
        <f>IFERROR(IF(VLOOKUP($A731,mdf_lsdt9!$A:$BE, Y$1, FALSE)=Y731,0,1),2)</f>
        <v>2</v>
      </c>
      <c r="BL731" s="45">
        <f>IFERROR(IF(VLOOKUP($A731,mdf_lsdt9!$A:$BE, Z$1, FALSE)=Z731,0,1),2)</f>
        <v>2</v>
      </c>
      <c r="BM731" s="45">
        <f>IFERROR(IF(VLOOKUP($A731,mdf_lsdt9!$A:$BE, AA$1, FALSE)=AA731,0,1),2)</f>
        <v>2</v>
      </c>
      <c r="BN731" s="45">
        <f>IFERROR(IF(VLOOKUP($A731,mdf_lsdt9!$A:$BE, AB$1, FALSE)=AB731,0,1),2)</f>
        <v>2</v>
      </c>
      <c r="BO731" s="45">
        <f>IFERROR(IF(VLOOKUP($A731,mdf_lsdt9!$A:$BE, AC$1, FALSE)=AC731,0,1),2)</f>
        <v>2</v>
      </c>
      <c r="BP731" s="45">
        <f>IFERROR(IF(VLOOKUP($A731,mdf_lsdt9!$A:$BE, AD$1, FALSE)=AD731,0,1),2)</f>
        <v>2</v>
      </c>
      <c r="BQ731" s="45">
        <f>IFERROR(IF(VLOOKUP($A731,mdf_lsdt9!$A:$BE, AE$1, FALSE)=AE731,0,1),2)</f>
        <v>2</v>
      </c>
      <c r="BR731" s="45">
        <f>IFERROR(IF(VLOOKUP($A731,mdf_lsdt9!$A:$BE, AF$1, FALSE)=AF731,0,1),2)</f>
        <v>2</v>
      </c>
      <c r="BS731" s="45">
        <f>IFERROR(IF(VLOOKUP($A731,mdf_lsdt9!$A:$BE, AG$1, FALSE)=AG731,0,1),2)</f>
        <v>2</v>
      </c>
      <c r="BT731" s="45">
        <f>IFERROR(IF(VLOOKUP($A731,mdf_lsdt9!$A:$BE, AH$1, FALSE)=AH731,0,1),2)</f>
        <v>2</v>
      </c>
      <c r="BU731" s="45">
        <f>IFERROR(IF(VLOOKUP($A731,mdf_lsdt9!$A:$BE, AI$1, FALSE)=AI731,0,1),2)</f>
        <v>2</v>
      </c>
      <c r="BV731" s="45">
        <f>IFERROR(IF(VLOOKUP($A731,mdf_lsdt9!$A:$BE, AJ$1, FALSE)=AJ731,0,1),2)</f>
        <v>2</v>
      </c>
      <c r="BW731" s="45">
        <f>IFERROR(IF(VLOOKUP($A731,mdf_lsdt9!$A:$BE, AK$1, FALSE)=AK731,0,1),2)</f>
        <v>2</v>
      </c>
      <c r="BX731" s="45">
        <f>IFERROR(IF(VLOOKUP($A731,mdf_lsdt9!$A:$BE, AL$1, FALSE)=AL731,0,1),2)</f>
        <v>2</v>
      </c>
      <c r="BY731" s="45">
        <f>IFERROR(IF(VLOOKUP($A731,mdf_lsdt9!$A:$BE, AM$1, FALSE)=AM731,0,1),2)</f>
        <v>2</v>
      </c>
      <c r="BZ731" s="45">
        <f>IFERROR(IF(VLOOKUP($A731,mdf_lsdt9!$A:$BE, AN$1, FALSE)=AN731,0,1),2)</f>
        <v>2</v>
      </c>
      <c r="CA731" s="45">
        <f>IFERROR(IF(VLOOKUP($A731,mdf_lsdt9!$A:$BE, AO$1, FALSE)=AO731,0,1),2)</f>
        <v>2</v>
      </c>
      <c r="CB731" s="45">
        <f>IFERROR(IF(VLOOKUP($A731,mdf_lsdt9!$A:$BE, AP$1, FALSE)=AP731,0,1),2)</f>
        <v>2</v>
      </c>
      <c r="CC731" s="45">
        <f>IFERROR(IF(VLOOKUP($A731,mdf_lsdt9!$A:$BE, AQ$1, FALSE)=AQ731,0,1),2)</f>
        <v>2</v>
      </c>
      <c r="CD731" s="45">
        <f>IFERROR(IF(VLOOKUP($A731,mdf_lsdt9!$A:$BE, AR$1, FALSE)=AR731,0,1),2)</f>
        <v>2</v>
      </c>
      <c r="CE731" s="45">
        <f>IFERROR(IF(VLOOKUP($A731,mdf_lsdt9!$A:$BE, AS$1, FALSE)=AS731,0,1),2)</f>
        <v>2</v>
      </c>
      <c r="CF731" s="45">
        <f>IFERROR(IF(VLOOKUP($A731,mdf_lsdt9!$A:$BE, AT$1, FALSE)=AT731,0,1),2)</f>
        <v>2</v>
      </c>
      <c r="CG731" s="45">
        <f>IFERROR(IF(VLOOKUP($A731,mdf_lsdt9!$A:$BE, AU$1, FALSE)=AU731,0,1),2)</f>
        <v>2</v>
      </c>
      <c r="CH731" s="45">
        <f>IFERROR(IF(VLOOKUP($A731,mdf_lsdt9!$A:$BE, AV$1, FALSE)=AV731,0,1),2)</f>
        <v>2</v>
      </c>
    </row>
    <row r="732" spans="1:86" x14ac:dyDescent="0.35">
      <c r="A732" s="45" t="str">
        <f t="shared" si="12"/>
        <v/>
      </c>
      <c r="AW732" s="45">
        <f>IFERROR(IF(VLOOKUP($A732,mdf_lsdt9!$A:$BE, K$1, FALSE)=K732,0,1),2)</f>
        <v>2</v>
      </c>
      <c r="AX732" s="45">
        <f>IFERROR(IF(VLOOKUP($A732,mdf_lsdt9!$A:$BE, L$1, FALSE)=L732,0,1),2)</f>
        <v>2</v>
      </c>
      <c r="AY732" s="45">
        <f>IFERROR(IF(VLOOKUP($A732,mdf_lsdt9!$A:$BE, M$1, FALSE)=M732,0,1),2)</f>
        <v>2</v>
      </c>
      <c r="AZ732" s="45">
        <f>IFERROR(IF(VLOOKUP($A732,mdf_lsdt9!$A:$BE, N$1, FALSE)=N732,0,1),2)</f>
        <v>2</v>
      </c>
      <c r="BA732" s="45">
        <f>IFERROR(IF(VLOOKUP($A732,mdf_lsdt9!$A:$BE, O$1, FALSE)=O732,0,1),2)</f>
        <v>2</v>
      </c>
      <c r="BB732" s="45">
        <f>IFERROR(IF(VLOOKUP($A732,mdf_lsdt9!$A:$BE, P$1, FALSE)=P732,0,1),2)</f>
        <v>2</v>
      </c>
      <c r="BC732" s="45">
        <f>IFERROR(IF(VLOOKUP($A732,mdf_lsdt9!$A:$BE, Q$1, FALSE)=Q732,0,1),2)</f>
        <v>2</v>
      </c>
      <c r="BD732" s="45">
        <f>IFERROR(IF(VLOOKUP($A732,mdf_lsdt9!$A:$BE, R$1, FALSE)=R732,0,1),2)</f>
        <v>2</v>
      </c>
      <c r="BE732" s="45">
        <f>IFERROR(IF(VLOOKUP($A732,mdf_lsdt9!$A:$BE, S$1, FALSE)=S732,0,1),2)</f>
        <v>2</v>
      </c>
      <c r="BF732" s="45">
        <f>IFERROR(IF(VLOOKUP($A732,mdf_lsdt9!$A:$BE, T$1, FALSE)=T732,0,1),2)</f>
        <v>2</v>
      </c>
      <c r="BG732" s="45">
        <f>IFERROR(IF(VLOOKUP($A732,mdf_lsdt9!$A:$BE, U$1, FALSE)=U732,0,1),2)</f>
        <v>2</v>
      </c>
      <c r="BH732" s="45">
        <f>IFERROR(IF(VLOOKUP($A732,mdf_lsdt9!$A:$BE, V$1, FALSE)=V732,0,1),2)</f>
        <v>2</v>
      </c>
      <c r="BI732" s="45">
        <f>IFERROR(IF(VLOOKUP($A732,mdf_lsdt9!$A:$BE, W$1, FALSE)=W732,0,1),2)</f>
        <v>2</v>
      </c>
      <c r="BJ732" s="45">
        <f>IFERROR(IF(VLOOKUP($A732,mdf_lsdt9!$A:$BE, X$1, FALSE)=X732,0,1),2)</f>
        <v>2</v>
      </c>
      <c r="BK732" s="45">
        <f>IFERROR(IF(VLOOKUP($A732,mdf_lsdt9!$A:$BE, Y$1, FALSE)=Y732,0,1),2)</f>
        <v>2</v>
      </c>
      <c r="BL732" s="45">
        <f>IFERROR(IF(VLOOKUP($A732,mdf_lsdt9!$A:$BE, Z$1, FALSE)=Z732,0,1),2)</f>
        <v>2</v>
      </c>
      <c r="BM732" s="45">
        <f>IFERROR(IF(VLOOKUP($A732,mdf_lsdt9!$A:$BE, AA$1, FALSE)=AA732,0,1),2)</f>
        <v>2</v>
      </c>
      <c r="BN732" s="45">
        <f>IFERROR(IF(VLOOKUP($A732,mdf_lsdt9!$A:$BE, AB$1, FALSE)=AB732,0,1),2)</f>
        <v>2</v>
      </c>
      <c r="BO732" s="45">
        <f>IFERROR(IF(VLOOKUP($A732,mdf_lsdt9!$A:$BE, AC$1, FALSE)=AC732,0,1),2)</f>
        <v>2</v>
      </c>
      <c r="BP732" s="45">
        <f>IFERROR(IF(VLOOKUP($A732,mdf_lsdt9!$A:$BE, AD$1, FALSE)=AD732,0,1),2)</f>
        <v>2</v>
      </c>
      <c r="BQ732" s="45">
        <f>IFERROR(IF(VLOOKUP($A732,mdf_lsdt9!$A:$BE, AE$1, FALSE)=AE732,0,1),2)</f>
        <v>2</v>
      </c>
      <c r="BR732" s="45">
        <f>IFERROR(IF(VLOOKUP($A732,mdf_lsdt9!$A:$BE, AF$1, FALSE)=AF732,0,1),2)</f>
        <v>2</v>
      </c>
      <c r="BS732" s="45">
        <f>IFERROR(IF(VLOOKUP($A732,mdf_lsdt9!$A:$BE, AG$1, FALSE)=AG732,0,1),2)</f>
        <v>2</v>
      </c>
      <c r="BT732" s="45">
        <f>IFERROR(IF(VLOOKUP($A732,mdf_lsdt9!$A:$BE, AH$1, FALSE)=AH732,0,1),2)</f>
        <v>2</v>
      </c>
      <c r="BU732" s="45">
        <f>IFERROR(IF(VLOOKUP($A732,mdf_lsdt9!$A:$BE, AI$1, FALSE)=AI732,0,1),2)</f>
        <v>2</v>
      </c>
      <c r="BV732" s="45">
        <f>IFERROR(IF(VLOOKUP($A732,mdf_lsdt9!$A:$BE, AJ$1, FALSE)=AJ732,0,1),2)</f>
        <v>2</v>
      </c>
      <c r="BW732" s="45">
        <f>IFERROR(IF(VLOOKUP($A732,mdf_lsdt9!$A:$BE, AK$1, FALSE)=AK732,0,1),2)</f>
        <v>2</v>
      </c>
      <c r="BX732" s="45">
        <f>IFERROR(IF(VLOOKUP($A732,mdf_lsdt9!$A:$BE, AL$1, FALSE)=AL732,0,1),2)</f>
        <v>2</v>
      </c>
      <c r="BY732" s="45">
        <f>IFERROR(IF(VLOOKUP($A732,mdf_lsdt9!$A:$BE, AM$1, FALSE)=AM732,0,1),2)</f>
        <v>2</v>
      </c>
      <c r="BZ732" s="45">
        <f>IFERROR(IF(VLOOKUP($A732,mdf_lsdt9!$A:$BE, AN$1, FALSE)=AN732,0,1),2)</f>
        <v>2</v>
      </c>
      <c r="CA732" s="45">
        <f>IFERROR(IF(VLOOKUP($A732,mdf_lsdt9!$A:$BE, AO$1, FALSE)=AO732,0,1),2)</f>
        <v>2</v>
      </c>
      <c r="CB732" s="45">
        <f>IFERROR(IF(VLOOKUP($A732,mdf_lsdt9!$A:$BE, AP$1, FALSE)=AP732,0,1),2)</f>
        <v>2</v>
      </c>
      <c r="CC732" s="45">
        <f>IFERROR(IF(VLOOKUP($A732,mdf_lsdt9!$A:$BE, AQ$1, FALSE)=AQ732,0,1),2)</f>
        <v>2</v>
      </c>
      <c r="CD732" s="45">
        <f>IFERROR(IF(VLOOKUP($A732,mdf_lsdt9!$A:$BE, AR$1, FALSE)=AR732,0,1),2)</f>
        <v>2</v>
      </c>
      <c r="CE732" s="45">
        <f>IFERROR(IF(VLOOKUP($A732,mdf_lsdt9!$A:$BE, AS$1, FALSE)=AS732,0,1),2)</f>
        <v>2</v>
      </c>
      <c r="CF732" s="45">
        <f>IFERROR(IF(VLOOKUP($A732,mdf_lsdt9!$A:$BE, AT$1, FALSE)=AT732,0,1),2)</f>
        <v>2</v>
      </c>
      <c r="CG732" s="45">
        <f>IFERROR(IF(VLOOKUP($A732,mdf_lsdt9!$A:$BE, AU$1, FALSE)=AU732,0,1),2)</f>
        <v>2</v>
      </c>
      <c r="CH732" s="45">
        <f>IFERROR(IF(VLOOKUP($A732,mdf_lsdt9!$A:$BE, AV$1, FALSE)=AV732,0,1),2)</f>
        <v>2</v>
      </c>
    </row>
    <row r="733" spans="1:86" x14ac:dyDescent="0.35">
      <c r="A733" s="45" t="str">
        <f t="shared" si="12"/>
        <v/>
      </c>
      <c r="AW733" s="45">
        <f>IFERROR(IF(VLOOKUP($A733,mdf_lsdt9!$A:$BE, K$1, FALSE)=K733,0,1),2)</f>
        <v>2</v>
      </c>
      <c r="AX733" s="45">
        <f>IFERROR(IF(VLOOKUP($A733,mdf_lsdt9!$A:$BE, L$1, FALSE)=L733,0,1),2)</f>
        <v>2</v>
      </c>
      <c r="AY733" s="45">
        <f>IFERROR(IF(VLOOKUP($A733,mdf_lsdt9!$A:$BE, M$1, FALSE)=M733,0,1),2)</f>
        <v>2</v>
      </c>
      <c r="AZ733" s="45">
        <f>IFERROR(IF(VLOOKUP($A733,mdf_lsdt9!$A:$BE, N$1, FALSE)=N733,0,1),2)</f>
        <v>2</v>
      </c>
      <c r="BA733" s="45">
        <f>IFERROR(IF(VLOOKUP($A733,mdf_lsdt9!$A:$BE, O$1, FALSE)=O733,0,1),2)</f>
        <v>2</v>
      </c>
      <c r="BB733" s="45">
        <f>IFERROR(IF(VLOOKUP($A733,mdf_lsdt9!$A:$BE, P$1, FALSE)=P733,0,1),2)</f>
        <v>2</v>
      </c>
      <c r="BC733" s="45">
        <f>IFERROR(IF(VLOOKUP($A733,mdf_lsdt9!$A:$BE, Q$1, FALSE)=Q733,0,1),2)</f>
        <v>2</v>
      </c>
      <c r="BD733" s="45">
        <f>IFERROR(IF(VLOOKUP($A733,mdf_lsdt9!$A:$BE, R$1, FALSE)=R733,0,1),2)</f>
        <v>2</v>
      </c>
      <c r="BE733" s="45">
        <f>IFERROR(IF(VLOOKUP($A733,mdf_lsdt9!$A:$BE, S$1, FALSE)=S733,0,1),2)</f>
        <v>2</v>
      </c>
      <c r="BF733" s="45">
        <f>IFERROR(IF(VLOOKUP($A733,mdf_lsdt9!$A:$BE, T$1, FALSE)=T733,0,1),2)</f>
        <v>2</v>
      </c>
      <c r="BG733" s="45">
        <f>IFERROR(IF(VLOOKUP($A733,mdf_lsdt9!$A:$BE, U$1, FALSE)=U733,0,1),2)</f>
        <v>2</v>
      </c>
      <c r="BH733" s="45">
        <f>IFERROR(IF(VLOOKUP($A733,mdf_lsdt9!$A:$BE, V$1, FALSE)=V733,0,1),2)</f>
        <v>2</v>
      </c>
      <c r="BI733" s="45">
        <f>IFERROR(IF(VLOOKUP($A733,mdf_lsdt9!$A:$BE, W$1, FALSE)=W733,0,1),2)</f>
        <v>2</v>
      </c>
      <c r="BJ733" s="45">
        <f>IFERROR(IF(VLOOKUP($A733,mdf_lsdt9!$A:$BE, X$1, FALSE)=X733,0,1),2)</f>
        <v>2</v>
      </c>
      <c r="BK733" s="45">
        <f>IFERROR(IF(VLOOKUP($A733,mdf_lsdt9!$A:$BE, Y$1, FALSE)=Y733,0,1),2)</f>
        <v>2</v>
      </c>
      <c r="BL733" s="45">
        <f>IFERROR(IF(VLOOKUP($A733,mdf_lsdt9!$A:$BE, Z$1, FALSE)=Z733,0,1),2)</f>
        <v>2</v>
      </c>
      <c r="BM733" s="45">
        <f>IFERROR(IF(VLOOKUP($A733,mdf_lsdt9!$A:$BE, AA$1, FALSE)=AA733,0,1),2)</f>
        <v>2</v>
      </c>
      <c r="BN733" s="45">
        <f>IFERROR(IF(VLOOKUP($A733,mdf_lsdt9!$A:$BE, AB$1, FALSE)=AB733,0,1),2)</f>
        <v>2</v>
      </c>
      <c r="BO733" s="45">
        <f>IFERROR(IF(VLOOKUP($A733,mdf_lsdt9!$A:$BE, AC$1, FALSE)=AC733,0,1),2)</f>
        <v>2</v>
      </c>
      <c r="BP733" s="45">
        <f>IFERROR(IF(VLOOKUP($A733,mdf_lsdt9!$A:$BE, AD$1, FALSE)=AD733,0,1),2)</f>
        <v>2</v>
      </c>
      <c r="BQ733" s="45">
        <f>IFERROR(IF(VLOOKUP($A733,mdf_lsdt9!$A:$BE, AE$1, FALSE)=AE733,0,1),2)</f>
        <v>2</v>
      </c>
      <c r="BR733" s="45">
        <f>IFERROR(IF(VLOOKUP($A733,mdf_lsdt9!$A:$BE, AF$1, FALSE)=AF733,0,1),2)</f>
        <v>2</v>
      </c>
      <c r="BS733" s="45">
        <f>IFERROR(IF(VLOOKUP($A733,mdf_lsdt9!$A:$BE, AG$1, FALSE)=AG733,0,1),2)</f>
        <v>2</v>
      </c>
      <c r="BT733" s="45">
        <f>IFERROR(IF(VLOOKUP($A733,mdf_lsdt9!$A:$BE, AH$1, FALSE)=AH733,0,1),2)</f>
        <v>2</v>
      </c>
      <c r="BU733" s="45">
        <f>IFERROR(IF(VLOOKUP($A733,mdf_lsdt9!$A:$BE, AI$1, FALSE)=AI733,0,1),2)</f>
        <v>2</v>
      </c>
      <c r="BV733" s="45">
        <f>IFERROR(IF(VLOOKUP($A733,mdf_lsdt9!$A:$BE, AJ$1, FALSE)=AJ733,0,1),2)</f>
        <v>2</v>
      </c>
      <c r="BW733" s="45">
        <f>IFERROR(IF(VLOOKUP($A733,mdf_lsdt9!$A:$BE, AK$1, FALSE)=AK733,0,1),2)</f>
        <v>2</v>
      </c>
      <c r="BX733" s="45">
        <f>IFERROR(IF(VLOOKUP($A733,mdf_lsdt9!$A:$BE, AL$1, FALSE)=AL733,0,1),2)</f>
        <v>2</v>
      </c>
      <c r="BY733" s="45">
        <f>IFERROR(IF(VLOOKUP($A733,mdf_lsdt9!$A:$BE, AM$1, FALSE)=AM733,0,1),2)</f>
        <v>2</v>
      </c>
      <c r="BZ733" s="45">
        <f>IFERROR(IF(VLOOKUP($A733,mdf_lsdt9!$A:$BE, AN$1, FALSE)=AN733,0,1),2)</f>
        <v>2</v>
      </c>
      <c r="CA733" s="45">
        <f>IFERROR(IF(VLOOKUP($A733,mdf_lsdt9!$A:$BE, AO$1, FALSE)=AO733,0,1),2)</f>
        <v>2</v>
      </c>
      <c r="CB733" s="45">
        <f>IFERROR(IF(VLOOKUP($A733,mdf_lsdt9!$A:$BE, AP$1, FALSE)=AP733,0,1),2)</f>
        <v>2</v>
      </c>
      <c r="CC733" s="45">
        <f>IFERROR(IF(VLOOKUP($A733,mdf_lsdt9!$A:$BE, AQ$1, FALSE)=AQ733,0,1),2)</f>
        <v>2</v>
      </c>
      <c r="CD733" s="45">
        <f>IFERROR(IF(VLOOKUP($A733,mdf_lsdt9!$A:$BE, AR$1, FALSE)=AR733,0,1),2)</f>
        <v>2</v>
      </c>
      <c r="CE733" s="45">
        <f>IFERROR(IF(VLOOKUP($A733,mdf_lsdt9!$A:$BE, AS$1, FALSE)=AS733,0,1),2)</f>
        <v>2</v>
      </c>
      <c r="CF733" s="45">
        <f>IFERROR(IF(VLOOKUP($A733,mdf_lsdt9!$A:$BE, AT$1, FALSE)=AT733,0,1),2)</f>
        <v>2</v>
      </c>
      <c r="CG733" s="45">
        <f>IFERROR(IF(VLOOKUP($A733,mdf_lsdt9!$A:$BE, AU$1, FALSE)=AU733,0,1),2)</f>
        <v>2</v>
      </c>
      <c r="CH733" s="45">
        <f>IFERROR(IF(VLOOKUP($A733,mdf_lsdt9!$A:$BE, AV$1, FALSE)=AV733,0,1),2)</f>
        <v>2</v>
      </c>
    </row>
    <row r="734" spans="1:86" x14ac:dyDescent="0.35">
      <c r="A734" s="45" t="str">
        <f t="shared" si="12"/>
        <v/>
      </c>
      <c r="AW734" s="45">
        <f>IFERROR(IF(VLOOKUP($A734,mdf_lsdt9!$A:$BE, K$1, FALSE)=K734,0,1),2)</f>
        <v>2</v>
      </c>
      <c r="AX734" s="45">
        <f>IFERROR(IF(VLOOKUP($A734,mdf_lsdt9!$A:$BE, L$1, FALSE)=L734,0,1),2)</f>
        <v>2</v>
      </c>
      <c r="AY734" s="45">
        <f>IFERROR(IF(VLOOKUP($A734,mdf_lsdt9!$A:$BE, M$1, FALSE)=M734,0,1),2)</f>
        <v>2</v>
      </c>
      <c r="AZ734" s="45">
        <f>IFERROR(IF(VLOOKUP($A734,mdf_lsdt9!$A:$BE, N$1, FALSE)=N734,0,1),2)</f>
        <v>2</v>
      </c>
      <c r="BA734" s="45">
        <f>IFERROR(IF(VLOOKUP($A734,mdf_lsdt9!$A:$BE, O$1, FALSE)=O734,0,1),2)</f>
        <v>2</v>
      </c>
      <c r="BB734" s="45">
        <f>IFERROR(IF(VLOOKUP($A734,mdf_lsdt9!$A:$BE, P$1, FALSE)=P734,0,1),2)</f>
        <v>2</v>
      </c>
      <c r="BC734" s="45">
        <f>IFERROR(IF(VLOOKUP($A734,mdf_lsdt9!$A:$BE, Q$1, FALSE)=Q734,0,1),2)</f>
        <v>2</v>
      </c>
      <c r="BD734" s="45">
        <f>IFERROR(IF(VLOOKUP($A734,mdf_lsdt9!$A:$BE, R$1, FALSE)=R734,0,1),2)</f>
        <v>2</v>
      </c>
      <c r="BE734" s="45">
        <f>IFERROR(IF(VLOOKUP($A734,mdf_lsdt9!$A:$BE, S$1, FALSE)=S734,0,1),2)</f>
        <v>2</v>
      </c>
      <c r="BF734" s="45">
        <f>IFERROR(IF(VLOOKUP($A734,mdf_lsdt9!$A:$BE, T$1, FALSE)=T734,0,1),2)</f>
        <v>2</v>
      </c>
      <c r="BG734" s="45">
        <f>IFERROR(IF(VLOOKUP($A734,mdf_lsdt9!$A:$BE, U$1, FALSE)=U734,0,1),2)</f>
        <v>2</v>
      </c>
      <c r="BH734" s="45">
        <f>IFERROR(IF(VLOOKUP($A734,mdf_lsdt9!$A:$BE, V$1, FALSE)=V734,0,1),2)</f>
        <v>2</v>
      </c>
      <c r="BI734" s="45">
        <f>IFERROR(IF(VLOOKUP($A734,mdf_lsdt9!$A:$BE, W$1, FALSE)=W734,0,1),2)</f>
        <v>2</v>
      </c>
      <c r="BJ734" s="45">
        <f>IFERROR(IF(VLOOKUP($A734,mdf_lsdt9!$A:$BE, X$1, FALSE)=X734,0,1),2)</f>
        <v>2</v>
      </c>
      <c r="BK734" s="45">
        <f>IFERROR(IF(VLOOKUP($A734,mdf_lsdt9!$A:$BE, Y$1, FALSE)=Y734,0,1),2)</f>
        <v>2</v>
      </c>
      <c r="BL734" s="45">
        <f>IFERROR(IF(VLOOKUP($A734,mdf_lsdt9!$A:$BE, Z$1, FALSE)=Z734,0,1),2)</f>
        <v>2</v>
      </c>
      <c r="BM734" s="45">
        <f>IFERROR(IF(VLOOKUP($A734,mdf_lsdt9!$A:$BE, AA$1, FALSE)=AA734,0,1),2)</f>
        <v>2</v>
      </c>
      <c r="BN734" s="45">
        <f>IFERROR(IF(VLOOKUP($A734,mdf_lsdt9!$A:$BE, AB$1, FALSE)=AB734,0,1),2)</f>
        <v>2</v>
      </c>
      <c r="BO734" s="45">
        <f>IFERROR(IF(VLOOKUP($A734,mdf_lsdt9!$A:$BE, AC$1, FALSE)=AC734,0,1),2)</f>
        <v>2</v>
      </c>
      <c r="BP734" s="45">
        <f>IFERROR(IF(VLOOKUP($A734,mdf_lsdt9!$A:$BE, AD$1, FALSE)=AD734,0,1),2)</f>
        <v>2</v>
      </c>
      <c r="BQ734" s="45">
        <f>IFERROR(IF(VLOOKUP($A734,mdf_lsdt9!$A:$BE, AE$1, FALSE)=AE734,0,1),2)</f>
        <v>2</v>
      </c>
      <c r="BR734" s="45">
        <f>IFERROR(IF(VLOOKUP($A734,mdf_lsdt9!$A:$BE, AF$1, FALSE)=AF734,0,1),2)</f>
        <v>2</v>
      </c>
      <c r="BS734" s="45">
        <f>IFERROR(IF(VLOOKUP($A734,mdf_lsdt9!$A:$BE, AG$1, FALSE)=AG734,0,1),2)</f>
        <v>2</v>
      </c>
      <c r="BT734" s="45">
        <f>IFERROR(IF(VLOOKUP($A734,mdf_lsdt9!$A:$BE, AH$1, FALSE)=AH734,0,1),2)</f>
        <v>2</v>
      </c>
      <c r="BU734" s="45">
        <f>IFERROR(IF(VLOOKUP($A734,mdf_lsdt9!$A:$BE, AI$1, FALSE)=AI734,0,1),2)</f>
        <v>2</v>
      </c>
      <c r="BV734" s="45">
        <f>IFERROR(IF(VLOOKUP($A734,mdf_lsdt9!$A:$BE, AJ$1, FALSE)=AJ734,0,1),2)</f>
        <v>2</v>
      </c>
      <c r="BW734" s="45">
        <f>IFERROR(IF(VLOOKUP($A734,mdf_lsdt9!$A:$BE, AK$1, FALSE)=AK734,0,1),2)</f>
        <v>2</v>
      </c>
      <c r="BX734" s="45">
        <f>IFERROR(IF(VLOOKUP($A734,mdf_lsdt9!$A:$BE, AL$1, FALSE)=AL734,0,1),2)</f>
        <v>2</v>
      </c>
      <c r="BY734" s="45">
        <f>IFERROR(IF(VLOOKUP($A734,mdf_lsdt9!$A:$BE, AM$1, FALSE)=AM734,0,1),2)</f>
        <v>2</v>
      </c>
      <c r="BZ734" s="45">
        <f>IFERROR(IF(VLOOKUP($A734,mdf_lsdt9!$A:$BE, AN$1, FALSE)=AN734,0,1),2)</f>
        <v>2</v>
      </c>
      <c r="CA734" s="45">
        <f>IFERROR(IF(VLOOKUP($A734,mdf_lsdt9!$A:$BE, AO$1, FALSE)=AO734,0,1),2)</f>
        <v>2</v>
      </c>
      <c r="CB734" s="45">
        <f>IFERROR(IF(VLOOKUP($A734,mdf_lsdt9!$A:$BE, AP$1, FALSE)=AP734,0,1),2)</f>
        <v>2</v>
      </c>
      <c r="CC734" s="45">
        <f>IFERROR(IF(VLOOKUP($A734,mdf_lsdt9!$A:$BE, AQ$1, FALSE)=AQ734,0,1),2)</f>
        <v>2</v>
      </c>
      <c r="CD734" s="45">
        <f>IFERROR(IF(VLOOKUP($A734,mdf_lsdt9!$A:$BE, AR$1, FALSE)=AR734,0,1),2)</f>
        <v>2</v>
      </c>
      <c r="CE734" s="45">
        <f>IFERROR(IF(VLOOKUP($A734,mdf_lsdt9!$A:$BE, AS$1, FALSE)=AS734,0,1),2)</f>
        <v>2</v>
      </c>
      <c r="CF734" s="45">
        <f>IFERROR(IF(VLOOKUP($A734,mdf_lsdt9!$A:$BE, AT$1, FALSE)=AT734,0,1),2)</f>
        <v>2</v>
      </c>
      <c r="CG734" s="45">
        <f>IFERROR(IF(VLOOKUP($A734,mdf_lsdt9!$A:$BE, AU$1, FALSE)=AU734,0,1),2)</f>
        <v>2</v>
      </c>
      <c r="CH734" s="45">
        <f>IFERROR(IF(VLOOKUP($A734,mdf_lsdt9!$A:$BE, AV$1, FALSE)=AV734,0,1),2)</f>
        <v>2</v>
      </c>
    </row>
    <row r="735" spans="1:86" x14ac:dyDescent="0.35">
      <c r="A735" s="45" t="str">
        <f t="shared" si="12"/>
        <v/>
      </c>
      <c r="AW735" s="45">
        <f>IFERROR(IF(VLOOKUP($A735,mdf_lsdt9!$A:$BE, K$1, FALSE)=K735,0,1),2)</f>
        <v>2</v>
      </c>
      <c r="AX735" s="45">
        <f>IFERROR(IF(VLOOKUP($A735,mdf_lsdt9!$A:$BE, L$1, FALSE)=L735,0,1),2)</f>
        <v>2</v>
      </c>
      <c r="AY735" s="45">
        <f>IFERROR(IF(VLOOKUP($A735,mdf_lsdt9!$A:$BE, M$1, FALSE)=M735,0,1),2)</f>
        <v>2</v>
      </c>
      <c r="AZ735" s="45">
        <f>IFERROR(IF(VLOOKUP($A735,mdf_lsdt9!$A:$BE, N$1, FALSE)=N735,0,1),2)</f>
        <v>2</v>
      </c>
      <c r="BA735" s="45">
        <f>IFERROR(IF(VLOOKUP($A735,mdf_lsdt9!$A:$BE, O$1, FALSE)=O735,0,1),2)</f>
        <v>2</v>
      </c>
      <c r="BB735" s="45">
        <f>IFERROR(IF(VLOOKUP($A735,mdf_lsdt9!$A:$BE, P$1, FALSE)=P735,0,1),2)</f>
        <v>2</v>
      </c>
      <c r="BC735" s="45">
        <f>IFERROR(IF(VLOOKUP($A735,mdf_lsdt9!$A:$BE, Q$1, FALSE)=Q735,0,1),2)</f>
        <v>2</v>
      </c>
      <c r="BD735" s="45">
        <f>IFERROR(IF(VLOOKUP($A735,mdf_lsdt9!$A:$BE, R$1, FALSE)=R735,0,1),2)</f>
        <v>2</v>
      </c>
      <c r="BE735" s="45">
        <f>IFERROR(IF(VLOOKUP($A735,mdf_lsdt9!$A:$BE, S$1, FALSE)=S735,0,1),2)</f>
        <v>2</v>
      </c>
      <c r="BF735" s="45">
        <f>IFERROR(IF(VLOOKUP($A735,mdf_lsdt9!$A:$BE, T$1, FALSE)=T735,0,1),2)</f>
        <v>2</v>
      </c>
      <c r="BG735" s="45">
        <f>IFERROR(IF(VLOOKUP($A735,mdf_lsdt9!$A:$BE, U$1, FALSE)=U735,0,1),2)</f>
        <v>2</v>
      </c>
      <c r="BH735" s="45">
        <f>IFERROR(IF(VLOOKUP($A735,mdf_lsdt9!$A:$BE, V$1, FALSE)=V735,0,1),2)</f>
        <v>2</v>
      </c>
      <c r="BI735" s="45">
        <f>IFERROR(IF(VLOOKUP($A735,mdf_lsdt9!$A:$BE, W$1, FALSE)=W735,0,1),2)</f>
        <v>2</v>
      </c>
      <c r="BJ735" s="45">
        <f>IFERROR(IF(VLOOKUP($A735,mdf_lsdt9!$A:$BE, X$1, FALSE)=X735,0,1),2)</f>
        <v>2</v>
      </c>
      <c r="BK735" s="45">
        <f>IFERROR(IF(VLOOKUP($A735,mdf_lsdt9!$A:$BE, Y$1, FALSE)=Y735,0,1),2)</f>
        <v>2</v>
      </c>
      <c r="BL735" s="45">
        <f>IFERROR(IF(VLOOKUP($A735,mdf_lsdt9!$A:$BE, Z$1, FALSE)=Z735,0,1),2)</f>
        <v>2</v>
      </c>
      <c r="BM735" s="45">
        <f>IFERROR(IF(VLOOKUP($A735,mdf_lsdt9!$A:$BE, AA$1, FALSE)=AA735,0,1),2)</f>
        <v>2</v>
      </c>
      <c r="BN735" s="45">
        <f>IFERROR(IF(VLOOKUP($A735,mdf_lsdt9!$A:$BE, AB$1, FALSE)=AB735,0,1),2)</f>
        <v>2</v>
      </c>
      <c r="BO735" s="45">
        <f>IFERROR(IF(VLOOKUP($A735,mdf_lsdt9!$A:$BE, AC$1, FALSE)=AC735,0,1),2)</f>
        <v>2</v>
      </c>
      <c r="BP735" s="45">
        <f>IFERROR(IF(VLOOKUP($A735,mdf_lsdt9!$A:$BE, AD$1, FALSE)=AD735,0,1),2)</f>
        <v>2</v>
      </c>
      <c r="BQ735" s="45">
        <f>IFERROR(IF(VLOOKUP($A735,mdf_lsdt9!$A:$BE, AE$1, FALSE)=AE735,0,1),2)</f>
        <v>2</v>
      </c>
      <c r="BR735" s="45">
        <f>IFERROR(IF(VLOOKUP($A735,mdf_lsdt9!$A:$BE, AF$1, FALSE)=AF735,0,1),2)</f>
        <v>2</v>
      </c>
      <c r="BS735" s="45">
        <f>IFERROR(IF(VLOOKUP($A735,mdf_lsdt9!$A:$BE, AG$1, FALSE)=AG735,0,1),2)</f>
        <v>2</v>
      </c>
      <c r="BT735" s="45">
        <f>IFERROR(IF(VLOOKUP($A735,mdf_lsdt9!$A:$BE, AH$1, FALSE)=AH735,0,1),2)</f>
        <v>2</v>
      </c>
      <c r="BU735" s="45">
        <f>IFERROR(IF(VLOOKUP($A735,mdf_lsdt9!$A:$BE, AI$1, FALSE)=AI735,0,1),2)</f>
        <v>2</v>
      </c>
      <c r="BV735" s="45">
        <f>IFERROR(IF(VLOOKUP($A735,mdf_lsdt9!$A:$BE, AJ$1, FALSE)=AJ735,0,1),2)</f>
        <v>2</v>
      </c>
      <c r="BW735" s="45">
        <f>IFERROR(IF(VLOOKUP($A735,mdf_lsdt9!$A:$BE, AK$1, FALSE)=AK735,0,1),2)</f>
        <v>2</v>
      </c>
      <c r="BX735" s="45">
        <f>IFERROR(IF(VLOOKUP($A735,mdf_lsdt9!$A:$BE, AL$1, FALSE)=AL735,0,1),2)</f>
        <v>2</v>
      </c>
      <c r="BY735" s="45">
        <f>IFERROR(IF(VLOOKUP($A735,mdf_lsdt9!$A:$BE, AM$1, FALSE)=AM735,0,1),2)</f>
        <v>2</v>
      </c>
      <c r="BZ735" s="45">
        <f>IFERROR(IF(VLOOKUP($A735,mdf_lsdt9!$A:$BE, AN$1, FALSE)=AN735,0,1),2)</f>
        <v>2</v>
      </c>
      <c r="CA735" s="45">
        <f>IFERROR(IF(VLOOKUP($A735,mdf_lsdt9!$A:$BE, AO$1, FALSE)=AO735,0,1),2)</f>
        <v>2</v>
      </c>
      <c r="CB735" s="45">
        <f>IFERROR(IF(VLOOKUP($A735,mdf_lsdt9!$A:$BE, AP$1, FALSE)=AP735,0,1),2)</f>
        <v>2</v>
      </c>
      <c r="CC735" s="45">
        <f>IFERROR(IF(VLOOKUP($A735,mdf_lsdt9!$A:$BE, AQ$1, FALSE)=AQ735,0,1),2)</f>
        <v>2</v>
      </c>
      <c r="CD735" s="45">
        <f>IFERROR(IF(VLOOKUP($A735,mdf_lsdt9!$A:$BE, AR$1, FALSE)=AR735,0,1),2)</f>
        <v>2</v>
      </c>
      <c r="CE735" s="45">
        <f>IFERROR(IF(VLOOKUP($A735,mdf_lsdt9!$A:$BE, AS$1, FALSE)=AS735,0,1),2)</f>
        <v>2</v>
      </c>
      <c r="CF735" s="45">
        <f>IFERROR(IF(VLOOKUP($A735,mdf_lsdt9!$A:$BE, AT$1, FALSE)=AT735,0,1),2)</f>
        <v>2</v>
      </c>
      <c r="CG735" s="45">
        <f>IFERROR(IF(VLOOKUP($A735,mdf_lsdt9!$A:$BE, AU$1, FALSE)=AU735,0,1),2)</f>
        <v>2</v>
      </c>
      <c r="CH735" s="45">
        <f>IFERROR(IF(VLOOKUP($A735,mdf_lsdt9!$A:$BE, AV$1, FALSE)=AV735,0,1),2)</f>
        <v>2</v>
      </c>
    </row>
    <row r="736" spans="1:86" x14ac:dyDescent="0.35">
      <c r="A736" s="45" t="str">
        <f t="shared" si="12"/>
        <v/>
      </c>
      <c r="AW736" s="45">
        <f>IFERROR(IF(VLOOKUP($A736,mdf_lsdt9!$A:$BE, K$1, FALSE)=K736,0,1),2)</f>
        <v>2</v>
      </c>
      <c r="AX736" s="45">
        <f>IFERROR(IF(VLOOKUP($A736,mdf_lsdt9!$A:$BE, L$1, FALSE)=L736,0,1),2)</f>
        <v>2</v>
      </c>
      <c r="AY736" s="45">
        <f>IFERROR(IF(VLOOKUP($A736,mdf_lsdt9!$A:$BE, M$1, FALSE)=M736,0,1),2)</f>
        <v>2</v>
      </c>
      <c r="AZ736" s="45">
        <f>IFERROR(IF(VLOOKUP($A736,mdf_lsdt9!$A:$BE, N$1, FALSE)=N736,0,1),2)</f>
        <v>2</v>
      </c>
      <c r="BA736" s="45">
        <f>IFERROR(IF(VLOOKUP($A736,mdf_lsdt9!$A:$BE, O$1, FALSE)=O736,0,1),2)</f>
        <v>2</v>
      </c>
      <c r="BB736" s="45">
        <f>IFERROR(IF(VLOOKUP($A736,mdf_lsdt9!$A:$BE, P$1, FALSE)=P736,0,1),2)</f>
        <v>2</v>
      </c>
      <c r="BC736" s="45">
        <f>IFERROR(IF(VLOOKUP($A736,mdf_lsdt9!$A:$BE, Q$1, FALSE)=Q736,0,1),2)</f>
        <v>2</v>
      </c>
      <c r="BD736" s="45">
        <f>IFERROR(IF(VLOOKUP($A736,mdf_lsdt9!$A:$BE, R$1, FALSE)=R736,0,1),2)</f>
        <v>2</v>
      </c>
      <c r="BE736" s="45">
        <f>IFERROR(IF(VLOOKUP($A736,mdf_lsdt9!$A:$BE, S$1, FALSE)=S736,0,1),2)</f>
        <v>2</v>
      </c>
      <c r="BF736" s="45">
        <f>IFERROR(IF(VLOOKUP($A736,mdf_lsdt9!$A:$BE, T$1, FALSE)=T736,0,1),2)</f>
        <v>2</v>
      </c>
      <c r="BG736" s="45">
        <f>IFERROR(IF(VLOOKUP($A736,mdf_lsdt9!$A:$BE, U$1, FALSE)=U736,0,1),2)</f>
        <v>2</v>
      </c>
      <c r="BH736" s="45">
        <f>IFERROR(IF(VLOOKUP($A736,mdf_lsdt9!$A:$BE, V$1, FALSE)=V736,0,1),2)</f>
        <v>2</v>
      </c>
      <c r="BI736" s="45">
        <f>IFERROR(IF(VLOOKUP($A736,mdf_lsdt9!$A:$BE, W$1, FALSE)=W736,0,1),2)</f>
        <v>2</v>
      </c>
      <c r="BJ736" s="45">
        <f>IFERROR(IF(VLOOKUP($A736,mdf_lsdt9!$A:$BE, X$1, FALSE)=X736,0,1),2)</f>
        <v>2</v>
      </c>
      <c r="BK736" s="45">
        <f>IFERROR(IF(VLOOKUP($A736,mdf_lsdt9!$A:$BE, Y$1, FALSE)=Y736,0,1),2)</f>
        <v>2</v>
      </c>
      <c r="BL736" s="45">
        <f>IFERROR(IF(VLOOKUP($A736,mdf_lsdt9!$A:$BE, Z$1, FALSE)=Z736,0,1),2)</f>
        <v>2</v>
      </c>
      <c r="BM736" s="45">
        <f>IFERROR(IF(VLOOKUP($A736,mdf_lsdt9!$A:$BE, AA$1, FALSE)=AA736,0,1),2)</f>
        <v>2</v>
      </c>
      <c r="BN736" s="45">
        <f>IFERROR(IF(VLOOKUP($A736,mdf_lsdt9!$A:$BE, AB$1, FALSE)=AB736,0,1),2)</f>
        <v>2</v>
      </c>
      <c r="BO736" s="45">
        <f>IFERROR(IF(VLOOKUP($A736,mdf_lsdt9!$A:$BE, AC$1, FALSE)=AC736,0,1),2)</f>
        <v>2</v>
      </c>
      <c r="BP736" s="45">
        <f>IFERROR(IF(VLOOKUP($A736,mdf_lsdt9!$A:$BE, AD$1, FALSE)=AD736,0,1),2)</f>
        <v>2</v>
      </c>
      <c r="BQ736" s="45">
        <f>IFERROR(IF(VLOOKUP($A736,mdf_lsdt9!$A:$BE, AE$1, FALSE)=AE736,0,1),2)</f>
        <v>2</v>
      </c>
      <c r="BR736" s="45">
        <f>IFERROR(IF(VLOOKUP($A736,mdf_lsdt9!$A:$BE, AF$1, FALSE)=AF736,0,1),2)</f>
        <v>2</v>
      </c>
      <c r="BS736" s="45">
        <f>IFERROR(IF(VLOOKUP($A736,mdf_lsdt9!$A:$BE, AG$1, FALSE)=AG736,0,1),2)</f>
        <v>2</v>
      </c>
      <c r="BT736" s="45">
        <f>IFERROR(IF(VLOOKUP($A736,mdf_lsdt9!$A:$BE, AH$1, FALSE)=AH736,0,1),2)</f>
        <v>2</v>
      </c>
      <c r="BU736" s="45">
        <f>IFERROR(IF(VLOOKUP($A736,mdf_lsdt9!$A:$BE, AI$1, FALSE)=AI736,0,1),2)</f>
        <v>2</v>
      </c>
      <c r="BV736" s="45">
        <f>IFERROR(IF(VLOOKUP($A736,mdf_lsdt9!$A:$BE, AJ$1, FALSE)=AJ736,0,1),2)</f>
        <v>2</v>
      </c>
      <c r="BW736" s="45">
        <f>IFERROR(IF(VLOOKUP($A736,mdf_lsdt9!$A:$BE, AK$1, FALSE)=AK736,0,1),2)</f>
        <v>2</v>
      </c>
      <c r="BX736" s="45">
        <f>IFERROR(IF(VLOOKUP($A736,mdf_lsdt9!$A:$BE, AL$1, FALSE)=AL736,0,1),2)</f>
        <v>2</v>
      </c>
      <c r="BY736" s="45">
        <f>IFERROR(IF(VLOOKUP($A736,mdf_lsdt9!$A:$BE, AM$1, FALSE)=AM736,0,1),2)</f>
        <v>2</v>
      </c>
      <c r="BZ736" s="45">
        <f>IFERROR(IF(VLOOKUP($A736,mdf_lsdt9!$A:$BE, AN$1, FALSE)=AN736,0,1),2)</f>
        <v>2</v>
      </c>
      <c r="CA736" s="45">
        <f>IFERROR(IF(VLOOKUP($A736,mdf_lsdt9!$A:$BE, AO$1, FALSE)=AO736,0,1),2)</f>
        <v>2</v>
      </c>
      <c r="CB736" s="45">
        <f>IFERROR(IF(VLOOKUP($A736,mdf_lsdt9!$A:$BE, AP$1, FALSE)=AP736,0,1),2)</f>
        <v>2</v>
      </c>
      <c r="CC736" s="45">
        <f>IFERROR(IF(VLOOKUP($A736,mdf_lsdt9!$A:$BE, AQ$1, FALSE)=AQ736,0,1),2)</f>
        <v>2</v>
      </c>
      <c r="CD736" s="45">
        <f>IFERROR(IF(VLOOKUP($A736,mdf_lsdt9!$A:$BE, AR$1, FALSE)=AR736,0,1),2)</f>
        <v>2</v>
      </c>
      <c r="CE736" s="45">
        <f>IFERROR(IF(VLOOKUP($A736,mdf_lsdt9!$A:$BE, AS$1, FALSE)=AS736,0,1),2)</f>
        <v>2</v>
      </c>
      <c r="CF736" s="45">
        <f>IFERROR(IF(VLOOKUP($A736,mdf_lsdt9!$A:$BE, AT$1, FALSE)=AT736,0,1),2)</f>
        <v>2</v>
      </c>
      <c r="CG736" s="45">
        <f>IFERROR(IF(VLOOKUP($A736,mdf_lsdt9!$A:$BE, AU$1, FALSE)=AU736,0,1),2)</f>
        <v>2</v>
      </c>
      <c r="CH736" s="45">
        <f>IFERROR(IF(VLOOKUP($A736,mdf_lsdt9!$A:$BE, AV$1, FALSE)=AV736,0,1),2)</f>
        <v>2</v>
      </c>
    </row>
    <row r="737" spans="1:86" x14ac:dyDescent="0.35">
      <c r="A737" s="45" t="str">
        <f t="shared" si="12"/>
        <v/>
      </c>
      <c r="AW737" s="45">
        <f>IFERROR(IF(VLOOKUP($A737,mdf_lsdt9!$A:$BE, K$1, FALSE)=K737,0,1),2)</f>
        <v>2</v>
      </c>
      <c r="AX737" s="45">
        <f>IFERROR(IF(VLOOKUP($A737,mdf_lsdt9!$A:$BE, L$1, FALSE)=L737,0,1),2)</f>
        <v>2</v>
      </c>
      <c r="AY737" s="45">
        <f>IFERROR(IF(VLOOKUP($A737,mdf_lsdt9!$A:$BE, M$1, FALSE)=M737,0,1),2)</f>
        <v>2</v>
      </c>
      <c r="AZ737" s="45">
        <f>IFERROR(IF(VLOOKUP($A737,mdf_lsdt9!$A:$BE, N$1, FALSE)=N737,0,1),2)</f>
        <v>2</v>
      </c>
      <c r="BA737" s="45">
        <f>IFERROR(IF(VLOOKUP($A737,mdf_lsdt9!$A:$BE, O$1, FALSE)=O737,0,1),2)</f>
        <v>2</v>
      </c>
      <c r="BB737" s="45">
        <f>IFERROR(IF(VLOOKUP($A737,mdf_lsdt9!$A:$BE, P$1, FALSE)=P737,0,1),2)</f>
        <v>2</v>
      </c>
      <c r="BC737" s="45">
        <f>IFERROR(IF(VLOOKUP($A737,mdf_lsdt9!$A:$BE, Q$1, FALSE)=Q737,0,1),2)</f>
        <v>2</v>
      </c>
      <c r="BD737" s="45">
        <f>IFERROR(IF(VLOOKUP($A737,mdf_lsdt9!$A:$BE, R$1, FALSE)=R737,0,1),2)</f>
        <v>2</v>
      </c>
      <c r="BE737" s="45">
        <f>IFERROR(IF(VLOOKUP($A737,mdf_lsdt9!$A:$BE, S$1, FALSE)=S737,0,1),2)</f>
        <v>2</v>
      </c>
      <c r="BF737" s="45">
        <f>IFERROR(IF(VLOOKUP($A737,mdf_lsdt9!$A:$BE, T$1, FALSE)=T737,0,1),2)</f>
        <v>2</v>
      </c>
      <c r="BG737" s="45">
        <f>IFERROR(IF(VLOOKUP($A737,mdf_lsdt9!$A:$BE, U$1, FALSE)=U737,0,1),2)</f>
        <v>2</v>
      </c>
      <c r="BH737" s="45">
        <f>IFERROR(IF(VLOOKUP($A737,mdf_lsdt9!$A:$BE, V$1, FALSE)=V737,0,1),2)</f>
        <v>2</v>
      </c>
      <c r="BI737" s="45">
        <f>IFERROR(IF(VLOOKUP($A737,mdf_lsdt9!$A:$BE, W$1, FALSE)=W737,0,1),2)</f>
        <v>2</v>
      </c>
      <c r="BJ737" s="45">
        <f>IFERROR(IF(VLOOKUP($A737,mdf_lsdt9!$A:$BE, X$1, FALSE)=X737,0,1),2)</f>
        <v>2</v>
      </c>
      <c r="BK737" s="45">
        <f>IFERROR(IF(VLOOKUP($A737,mdf_lsdt9!$A:$BE, Y$1, FALSE)=Y737,0,1),2)</f>
        <v>2</v>
      </c>
      <c r="BL737" s="45">
        <f>IFERROR(IF(VLOOKUP($A737,mdf_lsdt9!$A:$BE, Z$1, FALSE)=Z737,0,1),2)</f>
        <v>2</v>
      </c>
      <c r="BM737" s="45">
        <f>IFERROR(IF(VLOOKUP($A737,mdf_lsdt9!$A:$BE, AA$1, FALSE)=AA737,0,1),2)</f>
        <v>2</v>
      </c>
      <c r="BN737" s="45">
        <f>IFERROR(IF(VLOOKUP($A737,mdf_lsdt9!$A:$BE, AB$1, FALSE)=AB737,0,1),2)</f>
        <v>2</v>
      </c>
      <c r="BO737" s="45">
        <f>IFERROR(IF(VLOOKUP($A737,mdf_lsdt9!$A:$BE, AC$1, FALSE)=AC737,0,1),2)</f>
        <v>2</v>
      </c>
      <c r="BP737" s="45">
        <f>IFERROR(IF(VLOOKUP($A737,mdf_lsdt9!$A:$BE, AD$1, FALSE)=AD737,0,1),2)</f>
        <v>2</v>
      </c>
      <c r="BQ737" s="45">
        <f>IFERROR(IF(VLOOKUP($A737,mdf_lsdt9!$A:$BE, AE$1, FALSE)=AE737,0,1),2)</f>
        <v>2</v>
      </c>
      <c r="BR737" s="45">
        <f>IFERROR(IF(VLOOKUP($A737,mdf_lsdt9!$A:$BE, AF$1, FALSE)=AF737,0,1),2)</f>
        <v>2</v>
      </c>
      <c r="BS737" s="45">
        <f>IFERROR(IF(VLOOKUP($A737,mdf_lsdt9!$A:$BE, AG$1, FALSE)=AG737,0,1),2)</f>
        <v>2</v>
      </c>
      <c r="BT737" s="45">
        <f>IFERROR(IF(VLOOKUP($A737,mdf_lsdt9!$A:$BE, AH$1, FALSE)=AH737,0,1),2)</f>
        <v>2</v>
      </c>
      <c r="BU737" s="45">
        <f>IFERROR(IF(VLOOKUP($A737,mdf_lsdt9!$A:$BE, AI$1, FALSE)=AI737,0,1),2)</f>
        <v>2</v>
      </c>
      <c r="BV737" s="45">
        <f>IFERROR(IF(VLOOKUP($A737,mdf_lsdt9!$A:$BE, AJ$1, FALSE)=AJ737,0,1),2)</f>
        <v>2</v>
      </c>
      <c r="BW737" s="45">
        <f>IFERROR(IF(VLOOKUP($A737,mdf_lsdt9!$A:$BE, AK$1, FALSE)=AK737,0,1),2)</f>
        <v>2</v>
      </c>
      <c r="BX737" s="45">
        <f>IFERROR(IF(VLOOKUP($A737,mdf_lsdt9!$A:$BE, AL$1, FALSE)=AL737,0,1),2)</f>
        <v>2</v>
      </c>
      <c r="BY737" s="45">
        <f>IFERROR(IF(VLOOKUP($A737,mdf_lsdt9!$A:$BE, AM$1, FALSE)=AM737,0,1),2)</f>
        <v>2</v>
      </c>
      <c r="BZ737" s="45">
        <f>IFERROR(IF(VLOOKUP($A737,mdf_lsdt9!$A:$BE, AN$1, FALSE)=AN737,0,1),2)</f>
        <v>2</v>
      </c>
      <c r="CA737" s="45">
        <f>IFERROR(IF(VLOOKUP($A737,mdf_lsdt9!$A:$BE, AO$1, FALSE)=AO737,0,1),2)</f>
        <v>2</v>
      </c>
      <c r="CB737" s="45">
        <f>IFERROR(IF(VLOOKUP($A737,mdf_lsdt9!$A:$BE, AP$1, FALSE)=AP737,0,1),2)</f>
        <v>2</v>
      </c>
      <c r="CC737" s="45">
        <f>IFERROR(IF(VLOOKUP($A737,mdf_lsdt9!$A:$BE, AQ$1, FALSE)=AQ737,0,1),2)</f>
        <v>2</v>
      </c>
      <c r="CD737" s="45">
        <f>IFERROR(IF(VLOOKUP($A737,mdf_lsdt9!$A:$BE, AR$1, FALSE)=AR737,0,1),2)</f>
        <v>2</v>
      </c>
      <c r="CE737" s="45">
        <f>IFERROR(IF(VLOOKUP($A737,mdf_lsdt9!$A:$BE, AS$1, FALSE)=AS737,0,1),2)</f>
        <v>2</v>
      </c>
      <c r="CF737" s="45">
        <f>IFERROR(IF(VLOOKUP($A737,mdf_lsdt9!$A:$BE, AT$1, FALSE)=AT737,0,1),2)</f>
        <v>2</v>
      </c>
      <c r="CG737" s="45">
        <f>IFERROR(IF(VLOOKUP($A737,mdf_lsdt9!$A:$BE, AU$1, FALSE)=AU737,0,1),2)</f>
        <v>2</v>
      </c>
      <c r="CH737" s="45">
        <f>IFERROR(IF(VLOOKUP($A737,mdf_lsdt9!$A:$BE, AV$1, FALSE)=AV737,0,1),2)</f>
        <v>2</v>
      </c>
    </row>
    <row r="738" spans="1:86" x14ac:dyDescent="0.35">
      <c r="A738" s="45" t="str">
        <f t="shared" si="12"/>
        <v/>
      </c>
      <c r="AW738" s="45">
        <f>IFERROR(IF(VLOOKUP($A738,mdf_lsdt9!$A:$BE, K$1, FALSE)=K738,0,1),2)</f>
        <v>2</v>
      </c>
      <c r="AX738" s="45">
        <f>IFERROR(IF(VLOOKUP($A738,mdf_lsdt9!$A:$BE, L$1, FALSE)=L738,0,1),2)</f>
        <v>2</v>
      </c>
      <c r="AY738" s="45">
        <f>IFERROR(IF(VLOOKUP($A738,mdf_lsdt9!$A:$BE, M$1, FALSE)=M738,0,1),2)</f>
        <v>2</v>
      </c>
      <c r="AZ738" s="45">
        <f>IFERROR(IF(VLOOKUP($A738,mdf_lsdt9!$A:$BE, N$1, FALSE)=N738,0,1),2)</f>
        <v>2</v>
      </c>
      <c r="BA738" s="45">
        <f>IFERROR(IF(VLOOKUP($A738,mdf_lsdt9!$A:$BE, O$1, FALSE)=O738,0,1),2)</f>
        <v>2</v>
      </c>
      <c r="BB738" s="45">
        <f>IFERROR(IF(VLOOKUP($A738,mdf_lsdt9!$A:$BE, P$1, FALSE)=P738,0,1),2)</f>
        <v>2</v>
      </c>
      <c r="BC738" s="45">
        <f>IFERROR(IF(VLOOKUP($A738,mdf_lsdt9!$A:$BE, Q$1, FALSE)=Q738,0,1),2)</f>
        <v>2</v>
      </c>
      <c r="BD738" s="45">
        <f>IFERROR(IF(VLOOKUP($A738,mdf_lsdt9!$A:$BE, R$1, FALSE)=R738,0,1),2)</f>
        <v>2</v>
      </c>
      <c r="BE738" s="45">
        <f>IFERROR(IF(VLOOKUP($A738,mdf_lsdt9!$A:$BE, S$1, FALSE)=S738,0,1),2)</f>
        <v>2</v>
      </c>
      <c r="BF738" s="45">
        <f>IFERROR(IF(VLOOKUP($A738,mdf_lsdt9!$A:$BE, T$1, FALSE)=T738,0,1),2)</f>
        <v>2</v>
      </c>
      <c r="BG738" s="45">
        <f>IFERROR(IF(VLOOKUP($A738,mdf_lsdt9!$A:$BE, U$1, FALSE)=U738,0,1),2)</f>
        <v>2</v>
      </c>
      <c r="BH738" s="45">
        <f>IFERROR(IF(VLOOKUP($A738,mdf_lsdt9!$A:$BE, V$1, FALSE)=V738,0,1),2)</f>
        <v>2</v>
      </c>
      <c r="BI738" s="45">
        <f>IFERROR(IF(VLOOKUP($A738,mdf_lsdt9!$A:$BE, W$1, FALSE)=W738,0,1),2)</f>
        <v>2</v>
      </c>
      <c r="BJ738" s="45">
        <f>IFERROR(IF(VLOOKUP($A738,mdf_lsdt9!$A:$BE, X$1, FALSE)=X738,0,1),2)</f>
        <v>2</v>
      </c>
      <c r="BK738" s="45">
        <f>IFERROR(IF(VLOOKUP($A738,mdf_lsdt9!$A:$BE, Y$1, FALSE)=Y738,0,1),2)</f>
        <v>2</v>
      </c>
      <c r="BL738" s="45">
        <f>IFERROR(IF(VLOOKUP($A738,mdf_lsdt9!$A:$BE, Z$1, FALSE)=Z738,0,1),2)</f>
        <v>2</v>
      </c>
      <c r="BM738" s="45">
        <f>IFERROR(IF(VLOOKUP($A738,mdf_lsdt9!$A:$BE, AA$1, FALSE)=AA738,0,1),2)</f>
        <v>2</v>
      </c>
      <c r="BN738" s="45">
        <f>IFERROR(IF(VLOOKUP($A738,mdf_lsdt9!$A:$BE, AB$1, FALSE)=AB738,0,1),2)</f>
        <v>2</v>
      </c>
      <c r="BO738" s="45">
        <f>IFERROR(IF(VLOOKUP($A738,mdf_lsdt9!$A:$BE, AC$1, FALSE)=AC738,0,1),2)</f>
        <v>2</v>
      </c>
      <c r="BP738" s="45">
        <f>IFERROR(IF(VLOOKUP($A738,mdf_lsdt9!$A:$BE, AD$1, FALSE)=AD738,0,1),2)</f>
        <v>2</v>
      </c>
      <c r="BQ738" s="45">
        <f>IFERROR(IF(VLOOKUP($A738,mdf_lsdt9!$A:$BE, AE$1, FALSE)=AE738,0,1),2)</f>
        <v>2</v>
      </c>
      <c r="BR738" s="45">
        <f>IFERROR(IF(VLOOKUP($A738,mdf_lsdt9!$A:$BE, AF$1, FALSE)=AF738,0,1),2)</f>
        <v>2</v>
      </c>
      <c r="BS738" s="45">
        <f>IFERROR(IF(VLOOKUP($A738,mdf_lsdt9!$A:$BE, AG$1, FALSE)=AG738,0,1),2)</f>
        <v>2</v>
      </c>
      <c r="BT738" s="45">
        <f>IFERROR(IF(VLOOKUP($A738,mdf_lsdt9!$A:$BE, AH$1, FALSE)=AH738,0,1),2)</f>
        <v>2</v>
      </c>
      <c r="BU738" s="45">
        <f>IFERROR(IF(VLOOKUP($A738,mdf_lsdt9!$A:$BE, AI$1, FALSE)=AI738,0,1),2)</f>
        <v>2</v>
      </c>
      <c r="BV738" s="45">
        <f>IFERROR(IF(VLOOKUP($A738,mdf_lsdt9!$A:$BE, AJ$1, FALSE)=AJ738,0,1),2)</f>
        <v>2</v>
      </c>
      <c r="BW738" s="45">
        <f>IFERROR(IF(VLOOKUP($A738,mdf_lsdt9!$A:$BE, AK$1, FALSE)=AK738,0,1),2)</f>
        <v>2</v>
      </c>
      <c r="BX738" s="45">
        <f>IFERROR(IF(VLOOKUP($A738,mdf_lsdt9!$A:$BE, AL$1, FALSE)=AL738,0,1),2)</f>
        <v>2</v>
      </c>
      <c r="BY738" s="45">
        <f>IFERROR(IF(VLOOKUP($A738,mdf_lsdt9!$A:$BE, AM$1, FALSE)=AM738,0,1),2)</f>
        <v>2</v>
      </c>
      <c r="BZ738" s="45">
        <f>IFERROR(IF(VLOOKUP($A738,mdf_lsdt9!$A:$BE, AN$1, FALSE)=AN738,0,1),2)</f>
        <v>2</v>
      </c>
      <c r="CA738" s="45">
        <f>IFERROR(IF(VLOOKUP($A738,mdf_lsdt9!$A:$BE, AO$1, FALSE)=AO738,0,1),2)</f>
        <v>2</v>
      </c>
      <c r="CB738" s="45">
        <f>IFERROR(IF(VLOOKUP($A738,mdf_lsdt9!$A:$BE, AP$1, FALSE)=AP738,0,1),2)</f>
        <v>2</v>
      </c>
      <c r="CC738" s="45">
        <f>IFERROR(IF(VLOOKUP($A738,mdf_lsdt9!$A:$BE, AQ$1, FALSE)=AQ738,0,1),2)</f>
        <v>2</v>
      </c>
      <c r="CD738" s="45">
        <f>IFERROR(IF(VLOOKUP($A738,mdf_lsdt9!$A:$BE, AR$1, FALSE)=AR738,0,1),2)</f>
        <v>2</v>
      </c>
      <c r="CE738" s="45">
        <f>IFERROR(IF(VLOOKUP($A738,mdf_lsdt9!$A:$BE, AS$1, FALSE)=AS738,0,1),2)</f>
        <v>2</v>
      </c>
      <c r="CF738" s="45">
        <f>IFERROR(IF(VLOOKUP($A738,mdf_lsdt9!$A:$BE, AT$1, FALSE)=AT738,0,1),2)</f>
        <v>2</v>
      </c>
      <c r="CG738" s="45">
        <f>IFERROR(IF(VLOOKUP($A738,mdf_lsdt9!$A:$BE, AU$1, FALSE)=AU738,0,1),2)</f>
        <v>2</v>
      </c>
      <c r="CH738" s="45">
        <f>IFERROR(IF(VLOOKUP($A738,mdf_lsdt9!$A:$BE, AV$1, FALSE)=AV738,0,1),2)</f>
        <v>2</v>
      </c>
    </row>
    <row r="739" spans="1:86" x14ac:dyDescent="0.35">
      <c r="A739" s="45" t="str">
        <f t="shared" si="12"/>
        <v/>
      </c>
      <c r="AW739" s="45">
        <f>IFERROR(IF(VLOOKUP($A739,mdf_lsdt9!$A:$BE, K$1, FALSE)=K739,0,1),2)</f>
        <v>2</v>
      </c>
      <c r="AX739" s="45">
        <f>IFERROR(IF(VLOOKUP($A739,mdf_lsdt9!$A:$BE, L$1, FALSE)=L739,0,1),2)</f>
        <v>2</v>
      </c>
      <c r="AY739" s="45">
        <f>IFERROR(IF(VLOOKUP($A739,mdf_lsdt9!$A:$BE, M$1, FALSE)=M739,0,1),2)</f>
        <v>2</v>
      </c>
      <c r="AZ739" s="45">
        <f>IFERROR(IF(VLOOKUP($A739,mdf_lsdt9!$A:$BE, N$1, FALSE)=N739,0,1),2)</f>
        <v>2</v>
      </c>
      <c r="BA739" s="45">
        <f>IFERROR(IF(VLOOKUP($A739,mdf_lsdt9!$A:$BE, O$1, FALSE)=O739,0,1),2)</f>
        <v>2</v>
      </c>
      <c r="BB739" s="45">
        <f>IFERROR(IF(VLOOKUP($A739,mdf_lsdt9!$A:$BE, P$1, FALSE)=P739,0,1),2)</f>
        <v>2</v>
      </c>
      <c r="BC739" s="45">
        <f>IFERROR(IF(VLOOKUP($A739,mdf_lsdt9!$A:$BE, Q$1, FALSE)=Q739,0,1),2)</f>
        <v>2</v>
      </c>
      <c r="BD739" s="45">
        <f>IFERROR(IF(VLOOKUP($A739,mdf_lsdt9!$A:$BE, R$1, FALSE)=R739,0,1),2)</f>
        <v>2</v>
      </c>
      <c r="BE739" s="45">
        <f>IFERROR(IF(VLOOKUP($A739,mdf_lsdt9!$A:$BE, S$1, FALSE)=S739,0,1),2)</f>
        <v>2</v>
      </c>
      <c r="BF739" s="45">
        <f>IFERROR(IF(VLOOKUP($A739,mdf_lsdt9!$A:$BE, T$1, FALSE)=T739,0,1),2)</f>
        <v>2</v>
      </c>
      <c r="BG739" s="45">
        <f>IFERROR(IF(VLOOKUP($A739,mdf_lsdt9!$A:$BE, U$1, FALSE)=U739,0,1),2)</f>
        <v>2</v>
      </c>
      <c r="BH739" s="45">
        <f>IFERROR(IF(VLOOKUP($A739,mdf_lsdt9!$A:$BE, V$1, FALSE)=V739,0,1),2)</f>
        <v>2</v>
      </c>
      <c r="BI739" s="45">
        <f>IFERROR(IF(VLOOKUP($A739,mdf_lsdt9!$A:$BE, W$1, FALSE)=W739,0,1),2)</f>
        <v>2</v>
      </c>
      <c r="BJ739" s="45">
        <f>IFERROR(IF(VLOOKUP($A739,mdf_lsdt9!$A:$BE, X$1, FALSE)=X739,0,1),2)</f>
        <v>2</v>
      </c>
      <c r="BK739" s="45">
        <f>IFERROR(IF(VLOOKUP($A739,mdf_lsdt9!$A:$BE, Y$1, FALSE)=Y739,0,1),2)</f>
        <v>2</v>
      </c>
      <c r="BL739" s="45">
        <f>IFERROR(IF(VLOOKUP($A739,mdf_lsdt9!$A:$BE, Z$1, FALSE)=Z739,0,1),2)</f>
        <v>2</v>
      </c>
      <c r="BM739" s="45">
        <f>IFERROR(IF(VLOOKUP($A739,mdf_lsdt9!$A:$BE, AA$1, FALSE)=AA739,0,1),2)</f>
        <v>2</v>
      </c>
      <c r="BN739" s="45">
        <f>IFERROR(IF(VLOOKUP($A739,mdf_lsdt9!$A:$BE, AB$1, FALSE)=AB739,0,1),2)</f>
        <v>2</v>
      </c>
      <c r="BO739" s="45">
        <f>IFERROR(IF(VLOOKUP($A739,mdf_lsdt9!$A:$BE, AC$1, FALSE)=AC739,0,1),2)</f>
        <v>2</v>
      </c>
      <c r="BP739" s="45">
        <f>IFERROR(IF(VLOOKUP($A739,mdf_lsdt9!$A:$BE, AD$1, FALSE)=AD739,0,1),2)</f>
        <v>2</v>
      </c>
      <c r="BQ739" s="45">
        <f>IFERROR(IF(VLOOKUP($A739,mdf_lsdt9!$A:$BE, AE$1, FALSE)=AE739,0,1),2)</f>
        <v>2</v>
      </c>
      <c r="BR739" s="45">
        <f>IFERROR(IF(VLOOKUP($A739,mdf_lsdt9!$A:$BE, AF$1, FALSE)=AF739,0,1),2)</f>
        <v>2</v>
      </c>
      <c r="BS739" s="45">
        <f>IFERROR(IF(VLOOKUP($A739,mdf_lsdt9!$A:$BE, AG$1, FALSE)=AG739,0,1),2)</f>
        <v>2</v>
      </c>
      <c r="BT739" s="45">
        <f>IFERROR(IF(VLOOKUP($A739,mdf_lsdt9!$A:$BE, AH$1, FALSE)=AH739,0,1),2)</f>
        <v>2</v>
      </c>
      <c r="BU739" s="45">
        <f>IFERROR(IF(VLOOKUP($A739,mdf_lsdt9!$A:$BE, AI$1, FALSE)=AI739,0,1),2)</f>
        <v>2</v>
      </c>
      <c r="BV739" s="45">
        <f>IFERROR(IF(VLOOKUP($A739,mdf_lsdt9!$A:$BE, AJ$1, FALSE)=AJ739,0,1),2)</f>
        <v>2</v>
      </c>
      <c r="BW739" s="45">
        <f>IFERROR(IF(VLOOKUP($A739,mdf_lsdt9!$A:$BE, AK$1, FALSE)=AK739,0,1),2)</f>
        <v>2</v>
      </c>
      <c r="BX739" s="45">
        <f>IFERROR(IF(VLOOKUP($A739,mdf_lsdt9!$A:$BE, AL$1, FALSE)=AL739,0,1),2)</f>
        <v>2</v>
      </c>
      <c r="BY739" s="45">
        <f>IFERROR(IF(VLOOKUP($A739,mdf_lsdt9!$A:$BE, AM$1, FALSE)=AM739,0,1),2)</f>
        <v>2</v>
      </c>
      <c r="BZ739" s="45">
        <f>IFERROR(IF(VLOOKUP($A739,mdf_lsdt9!$A:$BE, AN$1, FALSE)=AN739,0,1),2)</f>
        <v>2</v>
      </c>
      <c r="CA739" s="45">
        <f>IFERROR(IF(VLOOKUP($A739,mdf_lsdt9!$A:$BE, AO$1, FALSE)=AO739,0,1),2)</f>
        <v>2</v>
      </c>
      <c r="CB739" s="45">
        <f>IFERROR(IF(VLOOKUP($A739,mdf_lsdt9!$A:$BE, AP$1, FALSE)=AP739,0,1),2)</f>
        <v>2</v>
      </c>
      <c r="CC739" s="45">
        <f>IFERROR(IF(VLOOKUP($A739,mdf_lsdt9!$A:$BE, AQ$1, FALSE)=AQ739,0,1),2)</f>
        <v>2</v>
      </c>
      <c r="CD739" s="45">
        <f>IFERROR(IF(VLOOKUP($A739,mdf_lsdt9!$A:$BE, AR$1, FALSE)=AR739,0,1),2)</f>
        <v>2</v>
      </c>
      <c r="CE739" s="45">
        <f>IFERROR(IF(VLOOKUP($A739,mdf_lsdt9!$A:$BE, AS$1, FALSE)=AS739,0,1),2)</f>
        <v>2</v>
      </c>
      <c r="CF739" s="45">
        <f>IFERROR(IF(VLOOKUP($A739,mdf_lsdt9!$A:$BE, AT$1, FALSE)=AT739,0,1),2)</f>
        <v>2</v>
      </c>
      <c r="CG739" s="45">
        <f>IFERROR(IF(VLOOKUP($A739,mdf_lsdt9!$A:$BE, AU$1, FALSE)=AU739,0,1),2)</f>
        <v>2</v>
      </c>
      <c r="CH739" s="45">
        <f>IFERROR(IF(VLOOKUP($A739,mdf_lsdt9!$A:$BE, AV$1, FALSE)=AV739,0,1),2)</f>
        <v>2</v>
      </c>
    </row>
    <row r="740" spans="1:86" x14ac:dyDescent="0.35">
      <c r="A740" s="45" t="str">
        <f t="shared" si="12"/>
        <v/>
      </c>
      <c r="AW740" s="45">
        <f>IFERROR(IF(VLOOKUP($A740,mdf_lsdt9!$A:$BE, K$1, FALSE)=K740,0,1),2)</f>
        <v>2</v>
      </c>
      <c r="AX740" s="45">
        <f>IFERROR(IF(VLOOKUP($A740,mdf_lsdt9!$A:$BE, L$1, FALSE)=L740,0,1),2)</f>
        <v>2</v>
      </c>
      <c r="AY740" s="45">
        <f>IFERROR(IF(VLOOKUP($A740,mdf_lsdt9!$A:$BE, M$1, FALSE)=M740,0,1),2)</f>
        <v>2</v>
      </c>
      <c r="AZ740" s="45">
        <f>IFERROR(IF(VLOOKUP($A740,mdf_lsdt9!$A:$BE, N$1, FALSE)=N740,0,1),2)</f>
        <v>2</v>
      </c>
      <c r="BA740" s="45">
        <f>IFERROR(IF(VLOOKUP($A740,mdf_lsdt9!$A:$BE, O$1, FALSE)=O740,0,1),2)</f>
        <v>2</v>
      </c>
      <c r="BB740" s="45">
        <f>IFERROR(IF(VLOOKUP($A740,mdf_lsdt9!$A:$BE, P$1, FALSE)=P740,0,1),2)</f>
        <v>2</v>
      </c>
      <c r="BC740" s="45">
        <f>IFERROR(IF(VLOOKUP($A740,mdf_lsdt9!$A:$BE, Q$1, FALSE)=Q740,0,1),2)</f>
        <v>2</v>
      </c>
      <c r="BD740" s="45">
        <f>IFERROR(IF(VLOOKUP($A740,mdf_lsdt9!$A:$BE, R$1, FALSE)=R740,0,1),2)</f>
        <v>2</v>
      </c>
      <c r="BE740" s="45">
        <f>IFERROR(IF(VLOOKUP($A740,mdf_lsdt9!$A:$BE, S$1, FALSE)=S740,0,1),2)</f>
        <v>2</v>
      </c>
      <c r="BF740" s="45">
        <f>IFERROR(IF(VLOOKUP($A740,mdf_lsdt9!$A:$BE, T$1, FALSE)=T740,0,1),2)</f>
        <v>2</v>
      </c>
      <c r="BG740" s="45">
        <f>IFERROR(IF(VLOOKUP($A740,mdf_lsdt9!$A:$BE, U$1, FALSE)=U740,0,1),2)</f>
        <v>2</v>
      </c>
      <c r="BH740" s="45">
        <f>IFERROR(IF(VLOOKUP($A740,mdf_lsdt9!$A:$BE, V$1, FALSE)=V740,0,1),2)</f>
        <v>2</v>
      </c>
      <c r="BI740" s="45">
        <f>IFERROR(IF(VLOOKUP($A740,mdf_lsdt9!$A:$BE, W$1, FALSE)=W740,0,1),2)</f>
        <v>2</v>
      </c>
      <c r="BJ740" s="45">
        <f>IFERROR(IF(VLOOKUP($A740,mdf_lsdt9!$A:$BE, X$1, FALSE)=X740,0,1),2)</f>
        <v>2</v>
      </c>
      <c r="BK740" s="45">
        <f>IFERROR(IF(VLOOKUP($A740,mdf_lsdt9!$A:$BE, Y$1, FALSE)=Y740,0,1),2)</f>
        <v>2</v>
      </c>
      <c r="BL740" s="45">
        <f>IFERROR(IF(VLOOKUP($A740,mdf_lsdt9!$A:$BE, Z$1, FALSE)=Z740,0,1),2)</f>
        <v>2</v>
      </c>
      <c r="BM740" s="45">
        <f>IFERROR(IF(VLOOKUP($A740,mdf_lsdt9!$A:$BE, AA$1, FALSE)=AA740,0,1),2)</f>
        <v>2</v>
      </c>
      <c r="BN740" s="45">
        <f>IFERROR(IF(VLOOKUP($A740,mdf_lsdt9!$A:$BE, AB$1, FALSE)=AB740,0,1),2)</f>
        <v>2</v>
      </c>
      <c r="BO740" s="45">
        <f>IFERROR(IF(VLOOKUP($A740,mdf_lsdt9!$A:$BE, AC$1, FALSE)=AC740,0,1),2)</f>
        <v>2</v>
      </c>
      <c r="BP740" s="45">
        <f>IFERROR(IF(VLOOKUP($A740,mdf_lsdt9!$A:$BE, AD$1, FALSE)=AD740,0,1),2)</f>
        <v>2</v>
      </c>
      <c r="BQ740" s="45">
        <f>IFERROR(IF(VLOOKUP($A740,mdf_lsdt9!$A:$BE, AE$1, FALSE)=AE740,0,1),2)</f>
        <v>2</v>
      </c>
      <c r="BR740" s="45">
        <f>IFERROR(IF(VLOOKUP($A740,mdf_lsdt9!$A:$BE, AF$1, FALSE)=AF740,0,1),2)</f>
        <v>2</v>
      </c>
      <c r="BS740" s="45">
        <f>IFERROR(IF(VLOOKUP($A740,mdf_lsdt9!$A:$BE, AG$1, FALSE)=AG740,0,1),2)</f>
        <v>2</v>
      </c>
      <c r="BT740" s="45">
        <f>IFERROR(IF(VLOOKUP($A740,mdf_lsdt9!$A:$BE, AH$1, FALSE)=AH740,0,1),2)</f>
        <v>2</v>
      </c>
      <c r="BU740" s="45">
        <f>IFERROR(IF(VLOOKUP($A740,mdf_lsdt9!$A:$BE, AI$1, FALSE)=AI740,0,1),2)</f>
        <v>2</v>
      </c>
      <c r="BV740" s="45">
        <f>IFERROR(IF(VLOOKUP($A740,mdf_lsdt9!$A:$BE, AJ$1, FALSE)=AJ740,0,1),2)</f>
        <v>2</v>
      </c>
      <c r="BW740" s="45">
        <f>IFERROR(IF(VLOOKUP($A740,mdf_lsdt9!$A:$BE, AK$1, FALSE)=AK740,0,1),2)</f>
        <v>2</v>
      </c>
      <c r="BX740" s="45">
        <f>IFERROR(IF(VLOOKUP($A740,mdf_lsdt9!$A:$BE, AL$1, FALSE)=AL740,0,1),2)</f>
        <v>2</v>
      </c>
      <c r="BY740" s="45">
        <f>IFERROR(IF(VLOOKUP($A740,mdf_lsdt9!$A:$BE, AM$1, FALSE)=AM740,0,1),2)</f>
        <v>2</v>
      </c>
      <c r="BZ740" s="45">
        <f>IFERROR(IF(VLOOKUP($A740,mdf_lsdt9!$A:$BE, AN$1, FALSE)=AN740,0,1),2)</f>
        <v>2</v>
      </c>
      <c r="CA740" s="45">
        <f>IFERROR(IF(VLOOKUP($A740,mdf_lsdt9!$A:$BE, AO$1, FALSE)=AO740,0,1),2)</f>
        <v>2</v>
      </c>
      <c r="CB740" s="45">
        <f>IFERROR(IF(VLOOKUP($A740,mdf_lsdt9!$A:$BE, AP$1, FALSE)=AP740,0,1),2)</f>
        <v>2</v>
      </c>
      <c r="CC740" s="45">
        <f>IFERROR(IF(VLOOKUP($A740,mdf_lsdt9!$A:$BE, AQ$1, FALSE)=AQ740,0,1),2)</f>
        <v>2</v>
      </c>
      <c r="CD740" s="45">
        <f>IFERROR(IF(VLOOKUP($A740,mdf_lsdt9!$A:$BE, AR$1, FALSE)=AR740,0,1),2)</f>
        <v>2</v>
      </c>
      <c r="CE740" s="45">
        <f>IFERROR(IF(VLOOKUP($A740,mdf_lsdt9!$A:$BE, AS$1, FALSE)=AS740,0,1),2)</f>
        <v>2</v>
      </c>
      <c r="CF740" s="45">
        <f>IFERROR(IF(VLOOKUP($A740,mdf_lsdt9!$A:$BE, AT$1, FALSE)=AT740,0,1),2)</f>
        <v>2</v>
      </c>
      <c r="CG740" s="45">
        <f>IFERROR(IF(VLOOKUP($A740,mdf_lsdt9!$A:$BE, AU$1, FALSE)=AU740,0,1),2)</f>
        <v>2</v>
      </c>
      <c r="CH740" s="45">
        <f>IFERROR(IF(VLOOKUP($A740,mdf_lsdt9!$A:$BE, AV$1, FALSE)=AV740,0,1),2)</f>
        <v>2</v>
      </c>
    </row>
    <row r="741" spans="1:86" x14ac:dyDescent="0.35">
      <c r="A741" s="45" t="str">
        <f t="shared" si="12"/>
        <v/>
      </c>
      <c r="AW741" s="45">
        <f>IFERROR(IF(VLOOKUP($A741,mdf_lsdt9!$A:$BE, K$1, FALSE)=K741,0,1),2)</f>
        <v>2</v>
      </c>
      <c r="AX741" s="45">
        <f>IFERROR(IF(VLOOKUP($A741,mdf_lsdt9!$A:$BE, L$1, FALSE)=L741,0,1),2)</f>
        <v>2</v>
      </c>
      <c r="AY741" s="45">
        <f>IFERROR(IF(VLOOKUP($A741,mdf_lsdt9!$A:$BE, M$1, FALSE)=M741,0,1),2)</f>
        <v>2</v>
      </c>
      <c r="AZ741" s="45">
        <f>IFERROR(IF(VLOOKUP($A741,mdf_lsdt9!$A:$BE, N$1, FALSE)=N741,0,1),2)</f>
        <v>2</v>
      </c>
      <c r="BA741" s="45">
        <f>IFERROR(IF(VLOOKUP($A741,mdf_lsdt9!$A:$BE, O$1, FALSE)=O741,0,1),2)</f>
        <v>2</v>
      </c>
      <c r="BB741" s="45">
        <f>IFERROR(IF(VLOOKUP($A741,mdf_lsdt9!$A:$BE, P$1, FALSE)=P741,0,1),2)</f>
        <v>2</v>
      </c>
      <c r="BC741" s="45">
        <f>IFERROR(IF(VLOOKUP($A741,mdf_lsdt9!$A:$BE, Q$1, FALSE)=Q741,0,1),2)</f>
        <v>2</v>
      </c>
      <c r="BD741" s="45">
        <f>IFERROR(IF(VLOOKUP($A741,mdf_lsdt9!$A:$BE, R$1, FALSE)=R741,0,1),2)</f>
        <v>2</v>
      </c>
      <c r="BE741" s="45">
        <f>IFERROR(IF(VLOOKUP($A741,mdf_lsdt9!$A:$BE, S$1, FALSE)=S741,0,1),2)</f>
        <v>2</v>
      </c>
      <c r="BF741" s="45">
        <f>IFERROR(IF(VLOOKUP($A741,mdf_lsdt9!$A:$BE, T$1, FALSE)=T741,0,1),2)</f>
        <v>2</v>
      </c>
      <c r="BG741" s="45">
        <f>IFERROR(IF(VLOOKUP($A741,mdf_lsdt9!$A:$BE, U$1, FALSE)=U741,0,1),2)</f>
        <v>2</v>
      </c>
      <c r="BH741" s="45">
        <f>IFERROR(IF(VLOOKUP($A741,mdf_lsdt9!$A:$BE, V$1, FALSE)=V741,0,1),2)</f>
        <v>2</v>
      </c>
      <c r="BI741" s="45">
        <f>IFERROR(IF(VLOOKUP($A741,mdf_lsdt9!$A:$BE, W$1, FALSE)=W741,0,1),2)</f>
        <v>2</v>
      </c>
      <c r="BJ741" s="45">
        <f>IFERROR(IF(VLOOKUP($A741,mdf_lsdt9!$A:$BE, X$1, FALSE)=X741,0,1),2)</f>
        <v>2</v>
      </c>
      <c r="BK741" s="45">
        <f>IFERROR(IF(VLOOKUP($A741,mdf_lsdt9!$A:$BE, Y$1, FALSE)=Y741,0,1),2)</f>
        <v>2</v>
      </c>
      <c r="BL741" s="45">
        <f>IFERROR(IF(VLOOKUP($A741,mdf_lsdt9!$A:$BE, Z$1, FALSE)=Z741,0,1),2)</f>
        <v>2</v>
      </c>
      <c r="BM741" s="45">
        <f>IFERROR(IF(VLOOKUP($A741,mdf_lsdt9!$A:$BE, AA$1, FALSE)=AA741,0,1),2)</f>
        <v>2</v>
      </c>
      <c r="BN741" s="45">
        <f>IFERROR(IF(VLOOKUP($A741,mdf_lsdt9!$A:$BE, AB$1, FALSE)=AB741,0,1),2)</f>
        <v>2</v>
      </c>
      <c r="BO741" s="45">
        <f>IFERROR(IF(VLOOKUP($A741,mdf_lsdt9!$A:$BE, AC$1, FALSE)=AC741,0,1),2)</f>
        <v>2</v>
      </c>
      <c r="BP741" s="45">
        <f>IFERROR(IF(VLOOKUP($A741,mdf_lsdt9!$A:$BE, AD$1, FALSE)=AD741,0,1),2)</f>
        <v>2</v>
      </c>
      <c r="BQ741" s="45">
        <f>IFERROR(IF(VLOOKUP($A741,mdf_lsdt9!$A:$BE, AE$1, FALSE)=AE741,0,1),2)</f>
        <v>2</v>
      </c>
      <c r="BR741" s="45">
        <f>IFERROR(IF(VLOOKUP($A741,mdf_lsdt9!$A:$BE, AF$1, FALSE)=AF741,0,1),2)</f>
        <v>2</v>
      </c>
      <c r="BS741" s="45">
        <f>IFERROR(IF(VLOOKUP($A741,mdf_lsdt9!$A:$BE, AG$1, FALSE)=AG741,0,1),2)</f>
        <v>2</v>
      </c>
      <c r="BT741" s="45">
        <f>IFERROR(IF(VLOOKUP($A741,mdf_lsdt9!$A:$BE, AH$1, FALSE)=AH741,0,1),2)</f>
        <v>2</v>
      </c>
      <c r="BU741" s="45">
        <f>IFERROR(IF(VLOOKUP($A741,mdf_lsdt9!$A:$BE, AI$1, FALSE)=AI741,0,1),2)</f>
        <v>2</v>
      </c>
      <c r="BV741" s="45">
        <f>IFERROR(IF(VLOOKUP($A741,mdf_lsdt9!$A:$BE, AJ$1, FALSE)=AJ741,0,1),2)</f>
        <v>2</v>
      </c>
      <c r="BW741" s="45">
        <f>IFERROR(IF(VLOOKUP($A741,mdf_lsdt9!$A:$BE, AK$1, FALSE)=AK741,0,1),2)</f>
        <v>2</v>
      </c>
      <c r="BX741" s="45">
        <f>IFERROR(IF(VLOOKUP($A741,mdf_lsdt9!$A:$BE, AL$1, FALSE)=AL741,0,1),2)</f>
        <v>2</v>
      </c>
      <c r="BY741" s="45">
        <f>IFERROR(IF(VLOOKUP($A741,mdf_lsdt9!$A:$BE, AM$1, FALSE)=AM741,0,1),2)</f>
        <v>2</v>
      </c>
      <c r="BZ741" s="45">
        <f>IFERROR(IF(VLOOKUP($A741,mdf_lsdt9!$A:$BE, AN$1, FALSE)=AN741,0,1),2)</f>
        <v>2</v>
      </c>
      <c r="CA741" s="45">
        <f>IFERROR(IF(VLOOKUP($A741,mdf_lsdt9!$A:$BE, AO$1, FALSE)=AO741,0,1),2)</f>
        <v>2</v>
      </c>
      <c r="CB741" s="45">
        <f>IFERROR(IF(VLOOKUP($A741,mdf_lsdt9!$A:$BE, AP$1, FALSE)=AP741,0,1),2)</f>
        <v>2</v>
      </c>
      <c r="CC741" s="45">
        <f>IFERROR(IF(VLOOKUP($A741,mdf_lsdt9!$A:$BE, AQ$1, FALSE)=AQ741,0,1),2)</f>
        <v>2</v>
      </c>
      <c r="CD741" s="45">
        <f>IFERROR(IF(VLOOKUP($A741,mdf_lsdt9!$A:$BE, AR$1, FALSE)=AR741,0,1),2)</f>
        <v>2</v>
      </c>
      <c r="CE741" s="45">
        <f>IFERROR(IF(VLOOKUP($A741,mdf_lsdt9!$A:$BE, AS$1, FALSE)=AS741,0,1),2)</f>
        <v>2</v>
      </c>
      <c r="CF741" s="45">
        <f>IFERROR(IF(VLOOKUP($A741,mdf_lsdt9!$A:$BE, AT$1, FALSE)=AT741,0,1),2)</f>
        <v>2</v>
      </c>
      <c r="CG741" s="45">
        <f>IFERROR(IF(VLOOKUP($A741,mdf_lsdt9!$A:$BE, AU$1, FALSE)=AU741,0,1),2)</f>
        <v>2</v>
      </c>
      <c r="CH741" s="45">
        <f>IFERROR(IF(VLOOKUP($A741,mdf_lsdt9!$A:$BE, AV$1, FALSE)=AV741,0,1),2)</f>
        <v>2</v>
      </c>
    </row>
    <row r="742" spans="1:86" x14ac:dyDescent="0.35">
      <c r="A742" s="45" t="str">
        <f t="shared" si="12"/>
        <v/>
      </c>
      <c r="AW742" s="45">
        <f>IFERROR(IF(VLOOKUP($A742,mdf_lsdt9!$A:$BE, K$1, FALSE)=K742,0,1),2)</f>
        <v>2</v>
      </c>
      <c r="AX742" s="45">
        <f>IFERROR(IF(VLOOKUP($A742,mdf_lsdt9!$A:$BE, L$1, FALSE)=L742,0,1),2)</f>
        <v>2</v>
      </c>
      <c r="AY742" s="45">
        <f>IFERROR(IF(VLOOKUP($A742,mdf_lsdt9!$A:$BE, M$1, FALSE)=M742,0,1),2)</f>
        <v>2</v>
      </c>
      <c r="AZ742" s="45">
        <f>IFERROR(IF(VLOOKUP($A742,mdf_lsdt9!$A:$BE, N$1, FALSE)=N742,0,1),2)</f>
        <v>2</v>
      </c>
      <c r="BA742" s="45">
        <f>IFERROR(IF(VLOOKUP($A742,mdf_lsdt9!$A:$BE, O$1, FALSE)=O742,0,1),2)</f>
        <v>2</v>
      </c>
      <c r="BB742" s="45">
        <f>IFERROR(IF(VLOOKUP($A742,mdf_lsdt9!$A:$BE, P$1, FALSE)=P742,0,1),2)</f>
        <v>2</v>
      </c>
      <c r="BC742" s="45">
        <f>IFERROR(IF(VLOOKUP($A742,mdf_lsdt9!$A:$BE, Q$1, FALSE)=Q742,0,1),2)</f>
        <v>2</v>
      </c>
      <c r="BD742" s="45">
        <f>IFERROR(IF(VLOOKUP($A742,mdf_lsdt9!$A:$BE, R$1, FALSE)=R742,0,1),2)</f>
        <v>2</v>
      </c>
      <c r="BE742" s="45">
        <f>IFERROR(IF(VLOOKUP($A742,mdf_lsdt9!$A:$BE, S$1, FALSE)=S742,0,1),2)</f>
        <v>2</v>
      </c>
      <c r="BF742" s="45">
        <f>IFERROR(IF(VLOOKUP($A742,mdf_lsdt9!$A:$BE, T$1, FALSE)=T742,0,1),2)</f>
        <v>2</v>
      </c>
      <c r="BG742" s="45">
        <f>IFERROR(IF(VLOOKUP($A742,mdf_lsdt9!$A:$BE, U$1, FALSE)=U742,0,1),2)</f>
        <v>2</v>
      </c>
      <c r="BH742" s="45">
        <f>IFERROR(IF(VLOOKUP($A742,mdf_lsdt9!$A:$BE, V$1, FALSE)=V742,0,1),2)</f>
        <v>2</v>
      </c>
      <c r="BI742" s="45">
        <f>IFERROR(IF(VLOOKUP($A742,mdf_lsdt9!$A:$BE, W$1, FALSE)=W742,0,1),2)</f>
        <v>2</v>
      </c>
      <c r="BJ742" s="45">
        <f>IFERROR(IF(VLOOKUP($A742,mdf_lsdt9!$A:$BE, X$1, FALSE)=X742,0,1),2)</f>
        <v>2</v>
      </c>
      <c r="BK742" s="45">
        <f>IFERROR(IF(VLOOKUP($A742,mdf_lsdt9!$A:$BE, Y$1, FALSE)=Y742,0,1),2)</f>
        <v>2</v>
      </c>
      <c r="BL742" s="45">
        <f>IFERROR(IF(VLOOKUP($A742,mdf_lsdt9!$A:$BE, Z$1, FALSE)=Z742,0,1),2)</f>
        <v>2</v>
      </c>
      <c r="BM742" s="45">
        <f>IFERROR(IF(VLOOKUP($A742,mdf_lsdt9!$A:$BE, AA$1, FALSE)=AA742,0,1),2)</f>
        <v>2</v>
      </c>
      <c r="BN742" s="45">
        <f>IFERROR(IF(VLOOKUP($A742,mdf_lsdt9!$A:$BE, AB$1, FALSE)=AB742,0,1),2)</f>
        <v>2</v>
      </c>
      <c r="BO742" s="45">
        <f>IFERROR(IF(VLOOKUP($A742,mdf_lsdt9!$A:$BE, AC$1, FALSE)=AC742,0,1),2)</f>
        <v>2</v>
      </c>
      <c r="BP742" s="45">
        <f>IFERROR(IF(VLOOKUP($A742,mdf_lsdt9!$A:$BE, AD$1, FALSE)=AD742,0,1),2)</f>
        <v>2</v>
      </c>
      <c r="BQ742" s="45">
        <f>IFERROR(IF(VLOOKUP($A742,mdf_lsdt9!$A:$BE, AE$1, FALSE)=AE742,0,1),2)</f>
        <v>2</v>
      </c>
      <c r="BR742" s="45">
        <f>IFERROR(IF(VLOOKUP($A742,mdf_lsdt9!$A:$BE, AF$1, FALSE)=AF742,0,1),2)</f>
        <v>2</v>
      </c>
      <c r="BS742" s="45">
        <f>IFERROR(IF(VLOOKUP($A742,mdf_lsdt9!$A:$BE, AG$1, FALSE)=AG742,0,1),2)</f>
        <v>2</v>
      </c>
      <c r="BT742" s="45">
        <f>IFERROR(IF(VLOOKUP($A742,mdf_lsdt9!$A:$BE, AH$1, FALSE)=AH742,0,1),2)</f>
        <v>2</v>
      </c>
      <c r="BU742" s="45">
        <f>IFERROR(IF(VLOOKUP($A742,mdf_lsdt9!$A:$BE, AI$1, FALSE)=AI742,0,1),2)</f>
        <v>2</v>
      </c>
      <c r="BV742" s="45">
        <f>IFERROR(IF(VLOOKUP($A742,mdf_lsdt9!$A:$BE, AJ$1, FALSE)=AJ742,0,1),2)</f>
        <v>2</v>
      </c>
      <c r="BW742" s="45">
        <f>IFERROR(IF(VLOOKUP($A742,mdf_lsdt9!$A:$BE, AK$1, FALSE)=AK742,0,1),2)</f>
        <v>2</v>
      </c>
      <c r="BX742" s="45">
        <f>IFERROR(IF(VLOOKUP($A742,mdf_lsdt9!$A:$BE, AL$1, FALSE)=AL742,0,1),2)</f>
        <v>2</v>
      </c>
      <c r="BY742" s="45">
        <f>IFERROR(IF(VLOOKUP($A742,mdf_lsdt9!$A:$BE, AM$1, FALSE)=AM742,0,1),2)</f>
        <v>2</v>
      </c>
      <c r="BZ742" s="45">
        <f>IFERROR(IF(VLOOKUP($A742,mdf_lsdt9!$A:$BE, AN$1, FALSE)=AN742,0,1),2)</f>
        <v>2</v>
      </c>
      <c r="CA742" s="45">
        <f>IFERROR(IF(VLOOKUP($A742,mdf_lsdt9!$A:$BE, AO$1, FALSE)=AO742,0,1),2)</f>
        <v>2</v>
      </c>
      <c r="CB742" s="45">
        <f>IFERROR(IF(VLOOKUP($A742,mdf_lsdt9!$A:$BE, AP$1, FALSE)=AP742,0,1),2)</f>
        <v>2</v>
      </c>
      <c r="CC742" s="45">
        <f>IFERROR(IF(VLOOKUP($A742,mdf_lsdt9!$A:$BE, AQ$1, FALSE)=AQ742,0,1),2)</f>
        <v>2</v>
      </c>
      <c r="CD742" s="45">
        <f>IFERROR(IF(VLOOKUP($A742,mdf_lsdt9!$A:$BE, AR$1, FALSE)=AR742,0,1),2)</f>
        <v>2</v>
      </c>
      <c r="CE742" s="45">
        <f>IFERROR(IF(VLOOKUP($A742,mdf_lsdt9!$A:$BE, AS$1, FALSE)=AS742,0,1),2)</f>
        <v>2</v>
      </c>
      <c r="CF742" s="45">
        <f>IFERROR(IF(VLOOKUP($A742,mdf_lsdt9!$A:$BE, AT$1, FALSE)=AT742,0,1),2)</f>
        <v>2</v>
      </c>
      <c r="CG742" s="45">
        <f>IFERROR(IF(VLOOKUP($A742,mdf_lsdt9!$A:$BE, AU$1, FALSE)=AU742,0,1),2)</f>
        <v>2</v>
      </c>
      <c r="CH742" s="45">
        <f>IFERROR(IF(VLOOKUP($A742,mdf_lsdt9!$A:$BE, AV$1, FALSE)=AV742,0,1),2)</f>
        <v>2</v>
      </c>
    </row>
    <row r="743" spans="1:86" x14ac:dyDescent="0.35">
      <c r="A743" s="45" t="str">
        <f t="shared" si="12"/>
        <v/>
      </c>
      <c r="AW743" s="45">
        <f>IFERROR(IF(VLOOKUP($A743,mdf_lsdt9!$A:$BE, K$1, FALSE)=K743,0,1),2)</f>
        <v>2</v>
      </c>
      <c r="AX743" s="45">
        <f>IFERROR(IF(VLOOKUP($A743,mdf_lsdt9!$A:$BE, L$1, FALSE)=L743,0,1),2)</f>
        <v>2</v>
      </c>
      <c r="AY743" s="45">
        <f>IFERROR(IF(VLOOKUP($A743,mdf_lsdt9!$A:$BE, M$1, FALSE)=M743,0,1),2)</f>
        <v>2</v>
      </c>
      <c r="AZ743" s="45">
        <f>IFERROR(IF(VLOOKUP($A743,mdf_lsdt9!$A:$BE, N$1, FALSE)=N743,0,1),2)</f>
        <v>2</v>
      </c>
      <c r="BA743" s="45">
        <f>IFERROR(IF(VLOOKUP($A743,mdf_lsdt9!$A:$BE, O$1, FALSE)=O743,0,1),2)</f>
        <v>2</v>
      </c>
      <c r="BB743" s="45">
        <f>IFERROR(IF(VLOOKUP($A743,mdf_lsdt9!$A:$BE, P$1, FALSE)=P743,0,1),2)</f>
        <v>2</v>
      </c>
      <c r="BC743" s="45">
        <f>IFERROR(IF(VLOOKUP($A743,mdf_lsdt9!$A:$BE, Q$1, FALSE)=Q743,0,1),2)</f>
        <v>2</v>
      </c>
      <c r="BD743" s="45">
        <f>IFERROR(IF(VLOOKUP($A743,mdf_lsdt9!$A:$BE, R$1, FALSE)=R743,0,1),2)</f>
        <v>2</v>
      </c>
      <c r="BE743" s="45">
        <f>IFERROR(IF(VLOOKUP($A743,mdf_lsdt9!$A:$BE, S$1, FALSE)=S743,0,1),2)</f>
        <v>2</v>
      </c>
      <c r="BF743" s="45">
        <f>IFERROR(IF(VLOOKUP($A743,mdf_lsdt9!$A:$BE, T$1, FALSE)=T743,0,1),2)</f>
        <v>2</v>
      </c>
      <c r="BG743" s="45">
        <f>IFERROR(IF(VLOOKUP($A743,mdf_lsdt9!$A:$BE, U$1, FALSE)=U743,0,1),2)</f>
        <v>2</v>
      </c>
      <c r="BH743" s="45">
        <f>IFERROR(IF(VLOOKUP($A743,mdf_lsdt9!$A:$BE, V$1, FALSE)=V743,0,1),2)</f>
        <v>2</v>
      </c>
      <c r="BI743" s="45">
        <f>IFERROR(IF(VLOOKUP($A743,mdf_lsdt9!$A:$BE, W$1, FALSE)=W743,0,1),2)</f>
        <v>2</v>
      </c>
      <c r="BJ743" s="45">
        <f>IFERROR(IF(VLOOKUP($A743,mdf_lsdt9!$A:$BE, X$1, FALSE)=X743,0,1),2)</f>
        <v>2</v>
      </c>
      <c r="BK743" s="45">
        <f>IFERROR(IF(VLOOKUP($A743,mdf_lsdt9!$A:$BE, Y$1, FALSE)=Y743,0,1),2)</f>
        <v>2</v>
      </c>
      <c r="BL743" s="45">
        <f>IFERROR(IF(VLOOKUP($A743,mdf_lsdt9!$A:$BE, Z$1, FALSE)=Z743,0,1),2)</f>
        <v>2</v>
      </c>
      <c r="BM743" s="45">
        <f>IFERROR(IF(VLOOKUP($A743,mdf_lsdt9!$A:$BE, AA$1, FALSE)=AA743,0,1),2)</f>
        <v>2</v>
      </c>
      <c r="BN743" s="45">
        <f>IFERROR(IF(VLOOKUP($A743,mdf_lsdt9!$A:$BE, AB$1, FALSE)=AB743,0,1),2)</f>
        <v>2</v>
      </c>
      <c r="BO743" s="45">
        <f>IFERROR(IF(VLOOKUP($A743,mdf_lsdt9!$A:$BE, AC$1, FALSE)=AC743,0,1),2)</f>
        <v>2</v>
      </c>
      <c r="BP743" s="45">
        <f>IFERROR(IF(VLOOKUP($A743,mdf_lsdt9!$A:$BE, AD$1, FALSE)=AD743,0,1),2)</f>
        <v>2</v>
      </c>
      <c r="BQ743" s="45">
        <f>IFERROR(IF(VLOOKUP($A743,mdf_lsdt9!$A:$BE, AE$1, FALSE)=AE743,0,1),2)</f>
        <v>2</v>
      </c>
      <c r="BR743" s="45">
        <f>IFERROR(IF(VLOOKUP($A743,mdf_lsdt9!$A:$BE, AF$1, FALSE)=AF743,0,1),2)</f>
        <v>2</v>
      </c>
      <c r="BS743" s="45">
        <f>IFERROR(IF(VLOOKUP($A743,mdf_lsdt9!$A:$BE, AG$1, FALSE)=AG743,0,1),2)</f>
        <v>2</v>
      </c>
      <c r="BT743" s="45">
        <f>IFERROR(IF(VLOOKUP($A743,mdf_lsdt9!$A:$BE, AH$1, FALSE)=AH743,0,1),2)</f>
        <v>2</v>
      </c>
      <c r="BU743" s="45">
        <f>IFERROR(IF(VLOOKUP($A743,mdf_lsdt9!$A:$BE, AI$1, FALSE)=AI743,0,1),2)</f>
        <v>2</v>
      </c>
      <c r="BV743" s="45">
        <f>IFERROR(IF(VLOOKUP($A743,mdf_lsdt9!$A:$BE, AJ$1, FALSE)=AJ743,0,1),2)</f>
        <v>2</v>
      </c>
      <c r="BW743" s="45">
        <f>IFERROR(IF(VLOOKUP($A743,mdf_lsdt9!$A:$BE, AK$1, FALSE)=AK743,0,1),2)</f>
        <v>2</v>
      </c>
      <c r="BX743" s="45">
        <f>IFERROR(IF(VLOOKUP($A743,mdf_lsdt9!$A:$BE, AL$1, FALSE)=AL743,0,1),2)</f>
        <v>2</v>
      </c>
      <c r="BY743" s="45">
        <f>IFERROR(IF(VLOOKUP($A743,mdf_lsdt9!$A:$BE, AM$1, FALSE)=AM743,0,1),2)</f>
        <v>2</v>
      </c>
      <c r="BZ743" s="45">
        <f>IFERROR(IF(VLOOKUP($A743,mdf_lsdt9!$A:$BE, AN$1, FALSE)=AN743,0,1),2)</f>
        <v>2</v>
      </c>
      <c r="CA743" s="45">
        <f>IFERROR(IF(VLOOKUP($A743,mdf_lsdt9!$A:$BE, AO$1, FALSE)=AO743,0,1),2)</f>
        <v>2</v>
      </c>
      <c r="CB743" s="45">
        <f>IFERROR(IF(VLOOKUP($A743,mdf_lsdt9!$A:$BE, AP$1, FALSE)=AP743,0,1),2)</f>
        <v>2</v>
      </c>
      <c r="CC743" s="45">
        <f>IFERROR(IF(VLOOKUP($A743,mdf_lsdt9!$A:$BE, AQ$1, FALSE)=AQ743,0,1),2)</f>
        <v>2</v>
      </c>
      <c r="CD743" s="45">
        <f>IFERROR(IF(VLOOKUP($A743,mdf_lsdt9!$A:$BE, AR$1, FALSE)=AR743,0,1),2)</f>
        <v>2</v>
      </c>
      <c r="CE743" s="45">
        <f>IFERROR(IF(VLOOKUP($A743,mdf_lsdt9!$A:$BE, AS$1, FALSE)=AS743,0,1),2)</f>
        <v>2</v>
      </c>
      <c r="CF743" s="45">
        <f>IFERROR(IF(VLOOKUP($A743,mdf_lsdt9!$A:$BE, AT$1, FALSE)=AT743,0,1),2)</f>
        <v>2</v>
      </c>
      <c r="CG743" s="45">
        <f>IFERROR(IF(VLOOKUP($A743,mdf_lsdt9!$A:$BE, AU$1, FALSE)=AU743,0,1),2)</f>
        <v>2</v>
      </c>
      <c r="CH743" s="45">
        <f>IFERROR(IF(VLOOKUP($A743,mdf_lsdt9!$A:$BE, AV$1, FALSE)=AV743,0,1),2)</f>
        <v>2</v>
      </c>
    </row>
    <row r="744" spans="1:86" x14ac:dyDescent="0.35">
      <c r="A744" s="45" t="str">
        <f t="shared" si="12"/>
        <v/>
      </c>
      <c r="AW744" s="45">
        <f>IFERROR(IF(VLOOKUP($A744,mdf_lsdt9!$A:$BE, K$1, FALSE)=K744,0,1),2)</f>
        <v>2</v>
      </c>
      <c r="AX744" s="45">
        <f>IFERROR(IF(VLOOKUP($A744,mdf_lsdt9!$A:$BE, L$1, FALSE)=L744,0,1),2)</f>
        <v>2</v>
      </c>
      <c r="AY744" s="45">
        <f>IFERROR(IF(VLOOKUP($A744,mdf_lsdt9!$A:$BE, M$1, FALSE)=M744,0,1),2)</f>
        <v>2</v>
      </c>
      <c r="AZ744" s="45">
        <f>IFERROR(IF(VLOOKUP($A744,mdf_lsdt9!$A:$BE, N$1, FALSE)=N744,0,1),2)</f>
        <v>2</v>
      </c>
      <c r="BA744" s="45">
        <f>IFERROR(IF(VLOOKUP($A744,mdf_lsdt9!$A:$BE, O$1, FALSE)=O744,0,1),2)</f>
        <v>2</v>
      </c>
      <c r="BB744" s="45">
        <f>IFERROR(IF(VLOOKUP($A744,mdf_lsdt9!$A:$BE, P$1, FALSE)=P744,0,1),2)</f>
        <v>2</v>
      </c>
      <c r="BC744" s="45">
        <f>IFERROR(IF(VLOOKUP($A744,mdf_lsdt9!$A:$BE, Q$1, FALSE)=Q744,0,1),2)</f>
        <v>2</v>
      </c>
      <c r="BD744" s="45">
        <f>IFERROR(IF(VLOOKUP($A744,mdf_lsdt9!$A:$BE, R$1, FALSE)=R744,0,1),2)</f>
        <v>2</v>
      </c>
      <c r="BE744" s="45">
        <f>IFERROR(IF(VLOOKUP($A744,mdf_lsdt9!$A:$BE, S$1, FALSE)=S744,0,1),2)</f>
        <v>2</v>
      </c>
      <c r="BF744" s="45">
        <f>IFERROR(IF(VLOOKUP($A744,mdf_lsdt9!$A:$BE, T$1, FALSE)=T744,0,1),2)</f>
        <v>2</v>
      </c>
      <c r="BG744" s="45">
        <f>IFERROR(IF(VLOOKUP($A744,mdf_lsdt9!$A:$BE, U$1, FALSE)=U744,0,1),2)</f>
        <v>2</v>
      </c>
      <c r="BH744" s="45">
        <f>IFERROR(IF(VLOOKUP($A744,mdf_lsdt9!$A:$BE, V$1, FALSE)=V744,0,1),2)</f>
        <v>2</v>
      </c>
      <c r="BI744" s="45">
        <f>IFERROR(IF(VLOOKUP($A744,mdf_lsdt9!$A:$BE, W$1, FALSE)=W744,0,1),2)</f>
        <v>2</v>
      </c>
      <c r="BJ744" s="45">
        <f>IFERROR(IF(VLOOKUP($A744,mdf_lsdt9!$A:$BE, X$1, FALSE)=X744,0,1),2)</f>
        <v>2</v>
      </c>
      <c r="BK744" s="45">
        <f>IFERROR(IF(VLOOKUP($A744,mdf_lsdt9!$A:$BE, Y$1, FALSE)=Y744,0,1),2)</f>
        <v>2</v>
      </c>
      <c r="BL744" s="45">
        <f>IFERROR(IF(VLOOKUP($A744,mdf_lsdt9!$A:$BE, Z$1, FALSE)=Z744,0,1),2)</f>
        <v>2</v>
      </c>
      <c r="BM744" s="45">
        <f>IFERROR(IF(VLOOKUP($A744,mdf_lsdt9!$A:$BE, AA$1, FALSE)=AA744,0,1),2)</f>
        <v>2</v>
      </c>
      <c r="BN744" s="45">
        <f>IFERROR(IF(VLOOKUP($A744,mdf_lsdt9!$A:$BE, AB$1, FALSE)=AB744,0,1),2)</f>
        <v>2</v>
      </c>
      <c r="BO744" s="45">
        <f>IFERROR(IF(VLOOKUP($A744,mdf_lsdt9!$A:$BE, AC$1, FALSE)=AC744,0,1),2)</f>
        <v>2</v>
      </c>
      <c r="BP744" s="45">
        <f>IFERROR(IF(VLOOKUP($A744,mdf_lsdt9!$A:$BE, AD$1, FALSE)=AD744,0,1),2)</f>
        <v>2</v>
      </c>
      <c r="BQ744" s="45">
        <f>IFERROR(IF(VLOOKUP($A744,mdf_lsdt9!$A:$BE, AE$1, FALSE)=AE744,0,1),2)</f>
        <v>2</v>
      </c>
      <c r="BR744" s="45">
        <f>IFERROR(IF(VLOOKUP($A744,mdf_lsdt9!$A:$BE, AF$1, FALSE)=AF744,0,1),2)</f>
        <v>2</v>
      </c>
      <c r="BS744" s="45">
        <f>IFERROR(IF(VLOOKUP($A744,mdf_lsdt9!$A:$BE, AG$1, FALSE)=AG744,0,1),2)</f>
        <v>2</v>
      </c>
      <c r="BT744" s="45">
        <f>IFERROR(IF(VLOOKUP($A744,mdf_lsdt9!$A:$BE, AH$1, FALSE)=AH744,0,1),2)</f>
        <v>2</v>
      </c>
      <c r="BU744" s="45">
        <f>IFERROR(IF(VLOOKUP($A744,mdf_lsdt9!$A:$BE, AI$1, FALSE)=AI744,0,1),2)</f>
        <v>2</v>
      </c>
      <c r="BV744" s="45">
        <f>IFERROR(IF(VLOOKUP($A744,mdf_lsdt9!$A:$BE, AJ$1, FALSE)=AJ744,0,1),2)</f>
        <v>2</v>
      </c>
      <c r="BW744" s="45">
        <f>IFERROR(IF(VLOOKUP($A744,mdf_lsdt9!$A:$BE, AK$1, FALSE)=AK744,0,1),2)</f>
        <v>2</v>
      </c>
      <c r="BX744" s="45">
        <f>IFERROR(IF(VLOOKUP($A744,mdf_lsdt9!$A:$BE, AL$1, FALSE)=AL744,0,1),2)</f>
        <v>2</v>
      </c>
      <c r="BY744" s="45">
        <f>IFERROR(IF(VLOOKUP($A744,mdf_lsdt9!$A:$BE, AM$1, FALSE)=AM744,0,1),2)</f>
        <v>2</v>
      </c>
      <c r="BZ744" s="45">
        <f>IFERROR(IF(VLOOKUP($A744,mdf_lsdt9!$A:$BE, AN$1, FALSE)=AN744,0,1),2)</f>
        <v>2</v>
      </c>
      <c r="CA744" s="45">
        <f>IFERROR(IF(VLOOKUP($A744,mdf_lsdt9!$A:$BE, AO$1, FALSE)=AO744,0,1),2)</f>
        <v>2</v>
      </c>
      <c r="CB744" s="45">
        <f>IFERROR(IF(VLOOKUP($A744,mdf_lsdt9!$A:$BE, AP$1, FALSE)=AP744,0,1),2)</f>
        <v>2</v>
      </c>
      <c r="CC744" s="45">
        <f>IFERROR(IF(VLOOKUP($A744,mdf_lsdt9!$A:$BE, AQ$1, FALSE)=AQ744,0,1),2)</f>
        <v>2</v>
      </c>
      <c r="CD744" s="45">
        <f>IFERROR(IF(VLOOKUP($A744,mdf_lsdt9!$A:$BE, AR$1, FALSE)=AR744,0,1),2)</f>
        <v>2</v>
      </c>
      <c r="CE744" s="45">
        <f>IFERROR(IF(VLOOKUP($A744,mdf_lsdt9!$A:$BE, AS$1, FALSE)=AS744,0,1),2)</f>
        <v>2</v>
      </c>
      <c r="CF744" s="45">
        <f>IFERROR(IF(VLOOKUP($A744,mdf_lsdt9!$A:$BE, AT$1, FALSE)=AT744,0,1),2)</f>
        <v>2</v>
      </c>
      <c r="CG744" s="45">
        <f>IFERROR(IF(VLOOKUP($A744,mdf_lsdt9!$A:$BE, AU$1, FALSE)=AU744,0,1),2)</f>
        <v>2</v>
      </c>
      <c r="CH744" s="45">
        <f>IFERROR(IF(VLOOKUP($A744,mdf_lsdt9!$A:$BE, AV$1, FALSE)=AV744,0,1),2)</f>
        <v>2</v>
      </c>
    </row>
    <row r="745" spans="1:86" x14ac:dyDescent="0.35">
      <c r="A745" s="45" t="str">
        <f t="shared" si="12"/>
        <v/>
      </c>
      <c r="AW745" s="45">
        <f>IFERROR(IF(VLOOKUP($A745,mdf_lsdt9!$A:$BE, K$1, FALSE)=K745,0,1),2)</f>
        <v>2</v>
      </c>
      <c r="AX745" s="45">
        <f>IFERROR(IF(VLOOKUP($A745,mdf_lsdt9!$A:$BE, L$1, FALSE)=L745,0,1),2)</f>
        <v>2</v>
      </c>
      <c r="AY745" s="45">
        <f>IFERROR(IF(VLOOKUP($A745,mdf_lsdt9!$A:$BE, M$1, FALSE)=M745,0,1),2)</f>
        <v>2</v>
      </c>
      <c r="AZ745" s="45">
        <f>IFERROR(IF(VLOOKUP($A745,mdf_lsdt9!$A:$BE, N$1, FALSE)=N745,0,1),2)</f>
        <v>2</v>
      </c>
      <c r="BA745" s="45">
        <f>IFERROR(IF(VLOOKUP($A745,mdf_lsdt9!$A:$BE, O$1, FALSE)=O745,0,1),2)</f>
        <v>2</v>
      </c>
      <c r="BB745" s="45">
        <f>IFERROR(IF(VLOOKUP($A745,mdf_lsdt9!$A:$BE, P$1, FALSE)=P745,0,1),2)</f>
        <v>2</v>
      </c>
      <c r="BC745" s="45">
        <f>IFERROR(IF(VLOOKUP($A745,mdf_lsdt9!$A:$BE, Q$1, FALSE)=Q745,0,1),2)</f>
        <v>2</v>
      </c>
      <c r="BD745" s="45">
        <f>IFERROR(IF(VLOOKUP($A745,mdf_lsdt9!$A:$BE, R$1, FALSE)=R745,0,1),2)</f>
        <v>2</v>
      </c>
      <c r="BE745" s="45">
        <f>IFERROR(IF(VLOOKUP($A745,mdf_lsdt9!$A:$BE, S$1, FALSE)=S745,0,1),2)</f>
        <v>2</v>
      </c>
      <c r="BF745" s="45">
        <f>IFERROR(IF(VLOOKUP($A745,mdf_lsdt9!$A:$BE, T$1, FALSE)=T745,0,1),2)</f>
        <v>2</v>
      </c>
      <c r="BG745" s="45">
        <f>IFERROR(IF(VLOOKUP($A745,mdf_lsdt9!$A:$BE, U$1, FALSE)=U745,0,1),2)</f>
        <v>2</v>
      </c>
      <c r="BH745" s="45">
        <f>IFERROR(IF(VLOOKUP($A745,mdf_lsdt9!$A:$BE, V$1, FALSE)=V745,0,1),2)</f>
        <v>2</v>
      </c>
      <c r="BI745" s="45">
        <f>IFERROR(IF(VLOOKUP($A745,mdf_lsdt9!$A:$BE, W$1, FALSE)=W745,0,1),2)</f>
        <v>2</v>
      </c>
      <c r="BJ745" s="45">
        <f>IFERROR(IF(VLOOKUP($A745,mdf_lsdt9!$A:$BE, X$1, FALSE)=X745,0,1),2)</f>
        <v>2</v>
      </c>
      <c r="BK745" s="45">
        <f>IFERROR(IF(VLOOKUP($A745,mdf_lsdt9!$A:$BE, Y$1, FALSE)=Y745,0,1),2)</f>
        <v>2</v>
      </c>
      <c r="BL745" s="45">
        <f>IFERROR(IF(VLOOKUP($A745,mdf_lsdt9!$A:$BE, Z$1, FALSE)=Z745,0,1),2)</f>
        <v>2</v>
      </c>
      <c r="BM745" s="45">
        <f>IFERROR(IF(VLOOKUP($A745,mdf_lsdt9!$A:$BE, AA$1, FALSE)=AA745,0,1),2)</f>
        <v>2</v>
      </c>
      <c r="BN745" s="45">
        <f>IFERROR(IF(VLOOKUP($A745,mdf_lsdt9!$A:$BE, AB$1, FALSE)=AB745,0,1),2)</f>
        <v>2</v>
      </c>
      <c r="BO745" s="45">
        <f>IFERROR(IF(VLOOKUP($A745,mdf_lsdt9!$A:$BE, AC$1, FALSE)=AC745,0,1),2)</f>
        <v>2</v>
      </c>
      <c r="BP745" s="45">
        <f>IFERROR(IF(VLOOKUP($A745,mdf_lsdt9!$A:$BE, AD$1, FALSE)=AD745,0,1),2)</f>
        <v>2</v>
      </c>
      <c r="BQ745" s="45">
        <f>IFERROR(IF(VLOOKUP($A745,mdf_lsdt9!$A:$BE, AE$1, FALSE)=AE745,0,1),2)</f>
        <v>2</v>
      </c>
      <c r="BR745" s="45">
        <f>IFERROR(IF(VLOOKUP($A745,mdf_lsdt9!$A:$BE, AF$1, FALSE)=AF745,0,1),2)</f>
        <v>2</v>
      </c>
      <c r="BS745" s="45">
        <f>IFERROR(IF(VLOOKUP($A745,mdf_lsdt9!$A:$BE, AG$1, FALSE)=AG745,0,1),2)</f>
        <v>2</v>
      </c>
      <c r="BT745" s="45">
        <f>IFERROR(IF(VLOOKUP($A745,mdf_lsdt9!$A:$BE, AH$1, FALSE)=AH745,0,1),2)</f>
        <v>2</v>
      </c>
      <c r="BU745" s="45">
        <f>IFERROR(IF(VLOOKUP($A745,mdf_lsdt9!$A:$BE, AI$1, FALSE)=AI745,0,1),2)</f>
        <v>2</v>
      </c>
      <c r="BV745" s="45">
        <f>IFERROR(IF(VLOOKUP($A745,mdf_lsdt9!$A:$BE, AJ$1, FALSE)=AJ745,0,1),2)</f>
        <v>2</v>
      </c>
      <c r="BW745" s="45">
        <f>IFERROR(IF(VLOOKUP($A745,mdf_lsdt9!$A:$BE, AK$1, FALSE)=AK745,0,1),2)</f>
        <v>2</v>
      </c>
      <c r="BX745" s="45">
        <f>IFERROR(IF(VLOOKUP($A745,mdf_lsdt9!$A:$BE, AL$1, FALSE)=AL745,0,1),2)</f>
        <v>2</v>
      </c>
      <c r="BY745" s="45">
        <f>IFERROR(IF(VLOOKUP($A745,mdf_lsdt9!$A:$BE, AM$1, FALSE)=AM745,0,1),2)</f>
        <v>2</v>
      </c>
      <c r="BZ745" s="45">
        <f>IFERROR(IF(VLOOKUP($A745,mdf_lsdt9!$A:$BE, AN$1, FALSE)=AN745,0,1),2)</f>
        <v>2</v>
      </c>
      <c r="CA745" s="45">
        <f>IFERROR(IF(VLOOKUP($A745,mdf_lsdt9!$A:$BE, AO$1, FALSE)=AO745,0,1),2)</f>
        <v>2</v>
      </c>
      <c r="CB745" s="45">
        <f>IFERROR(IF(VLOOKUP($A745,mdf_lsdt9!$A:$BE, AP$1, FALSE)=AP745,0,1),2)</f>
        <v>2</v>
      </c>
      <c r="CC745" s="45">
        <f>IFERROR(IF(VLOOKUP($A745,mdf_lsdt9!$A:$BE, AQ$1, FALSE)=AQ745,0,1),2)</f>
        <v>2</v>
      </c>
      <c r="CD745" s="45">
        <f>IFERROR(IF(VLOOKUP($A745,mdf_lsdt9!$A:$BE, AR$1, FALSE)=AR745,0,1),2)</f>
        <v>2</v>
      </c>
      <c r="CE745" s="45">
        <f>IFERROR(IF(VLOOKUP($A745,mdf_lsdt9!$A:$BE, AS$1, FALSE)=AS745,0,1),2)</f>
        <v>2</v>
      </c>
      <c r="CF745" s="45">
        <f>IFERROR(IF(VLOOKUP($A745,mdf_lsdt9!$A:$BE, AT$1, FALSE)=AT745,0,1),2)</f>
        <v>2</v>
      </c>
      <c r="CG745" s="45">
        <f>IFERROR(IF(VLOOKUP($A745,mdf_lsdt9!$A:$BE, AU$1, FALSE)=AU745,0,1),2)</f>
        <v>2</v>
      </c>
      <c r="CH745" s="45">
        <f>IFERROR(IF(VLOOKUP($A745,mdf_lsdt9!$A:$BE, AV$1, FALSE)=AV745,0,1),2)</f>
        <v>2</v>
      </c>
    </row>
    <row r="746" spans="1:86" x14ac:dyDescent="0.35">
      <c r="A746" s="45" t="str">
        <f t="shared" si="12"/>
        <v/>
      </c>
      <c r="AW746" s="45">
        <f>IFERROR(IF(VLOOKUP($A746,mdf_lsdt9!$A:$BE, K$1, FALSE)=K746,0,1),2)</f>
        <v>2</v>
      </c>
      <c r="AX746" s="45">
        <f>IFERROR(IF(VLOOKUP($A746,mdf_lsdt9!$A:$BE, L$1, FALSE)=L746,0,1),2)</f>
        <v>2</v>
      </c>
      <c r="AY746" s="45">
        <f>IFERROR(IF(VLOOKUP($A746,mdf_lsdt9!$A:$BE, M$1, FALSE)=M746,0,1),2)</f>
        <v>2</v>
      </c>
      <c r="AZ746" s="45">
        <f>IFERROR(IF(VLOOKUP($A746,mdf_lsdt9!$A:$BE, N$1, FALSE)=N746,0,1),2)</f>
        <v>2</v>
      </c>
      <c r="BA746" s="45">
        <f>IFERROR(IF(VLOOKUP($A746,mdf_lsdt9!$A:$BE, O$1, FALSE)=O746,0,1),2)</f>
        <v>2</v>
      </c>
      <c r="BB746" s="45">
        <f>IFERROR(IF(VLOOKUP($A746,mdf_lsdt9!$A:$BE, P$1, FALSE)=P746,0,1),2)</f>
        <v>2</v>
      </c>
      <c r="BC746" s="45">
        <f>IFERROR(IF(VLOOKUP($A746,mdf_lsdt9!$A:$BE, Q$1, FALSE)=Q746,0,1),2)</f>
        <v>2</v>
      </c>
      <c r="BD746" s="45">
        <f>IFERROR(IF(VLOOKUP($A746,mdf_lsdt9!$A:$BE, R$1, FALSE)=R746,0,1),2)</f>
        <v>2</v>
      </c>
      <c r="BE746" s="45">
        <f>IFERROR(IF(VLOOKUP($A746,mdf_lsdt9!$A:$BE, S$1, FALSE)=S746,0,1),2)</f>
        <v>2</v>
      </c>
      <c r="BF746" s="45">
        <f>IFERROR(IF(VLOOKUP($A746,mdf_lsdt9!$A:$BE, T$1, FALSE)=T746,0,1),2)</f>
        <v>2</v>
      </c>
      <c r="BG746" s="45">
        <f>IFERROR(IF(VLOOKUP($A746,mdf_lsdt9!$A:$BE, U$1, FALSE)=U746,0,1),2)</f>
        <v>2</v>
      </c>
      <c r="BH746" s="45">
        <f>IFERROR(IF(VLOOKUP($A746,mdf_lsdt9!$A:$BE, V$1, FALSE)=V746,0,1),2)</f>
        <v>2</v>
      </c>
      <c r="BI746" s="45">
        <f>IFERROR(IF(VLOOKUP($A746,mdf_lsdt9!$A:$BE, W$1, FALSE)=W746,0,1),2)</f>
        <v>2</v>
      </c>
      <c r="BJ746" s="45">
        <f>IFERROR(IF(VLOOKUP($A746,mdf_lsdt9!$A:$BE, X$1, FALSE)=X746,0,1),2)</f>
        <v>2</v>
      </c>
      <c r="BK746" s="45">
        <f>IFERROR(IF(VLOOKUP($A746,mdf_lsdt9!$A:$BE, Y$1, FALSE)=Y746,0,1),2)</f>
        <v>2</v>
      </c>
      <c r="BL746" s="45">
        <f>IFERROR(IF(VLOOKUP($A746,mdf_lsdt9!$A:$BE, Z$1, FALSE)=Z746,0,1),2)</f>
        <v>2</v>
      </c>
      <c r="BM746" s="45">
        <f>IFERROR(IF(VLOOKUP($A746,mdf_lsdt9!$A:$BE, AA$1, FALSE)=AA746,0,1),2)</f>
        <v>2</v>
      </c>
      <c r="BN746" s="45">
        <f>IFERROR(IF(VLOOKUP($A746,mdf_lsdt9!$A:$BE, AB$1, FALSE)=AB746,0,1),2)</f>
        <v>2</v>
      </c>
      <c r="BO746" s="45">
        <f>IFERROR(IF(VLOOKUP($A746,mdf_lsdt9!$A:$BE, AC$1, FALSE)=AC746,0,1),2)</f>
        <v>2</v>
      </c>
      <c r="BP746" s="45">
        <f>IFERROR(IF(VLOOKUP($A746,mdf_lsdt9!$A:$BE, AD$1, FALSE)=AD746,0,1),2)</f>
        <v>2</v>
      </c>
      <c r="BQ746" s="45">
        <f>IFERROR(IF(VLOOKUP($A746,mdf_lsdt9!$A:$BE, AE$1, FALSE)=AE746,0,1),2)</f>
        <v>2</v>
      </c>
      <c r="BR746" s="45">
        <f>IFERROR(IF(VLOOKUP($A746,mdf_lsdt9!$A:$BE, AF$1, FALSE)=AF746,0,1),2)</f>
        <v>2</v>
      </c>
      <c r="BS746" s="45">
        <f>IFERROR(IF(VLOOKUP($A746,mdf_lsdt9!$A:$BE, AG$1, FALSE)=AG746,0,1),2)</f>
        <v>2</v>
      </c>
      <c r="BT746" s="45">
        <f>IFERROR(IF(VLOOKUP($A746,mdf_lsdt9!$A:$BE, AH$1, FALSE)=AH746,0,1),2)</f>
        <v>2</v>
      </c>
      <c r="BU746" s="45">
        <f>IFERROR(IF(VLOOKUP($A746,mdf_lsdt9!$A:$BE, AI$1, FALSE)=AI746,0,1),2)</f>
        <v>2</v>
      </c>
      <c r="BV746" s="45">
        <f>IFERROR(IF(VLOOKUP($A746,mdf_lsdt9!$A:$BE, AJ$1, FALSE)=AJ746,0,1),2)</f>
        <v>2</v>
      </c>
      <c r="BW746" s="45">
        <f>IFERROR(IF(VLOOKUP($A746,mdf_lsdt9!$A:$BE, AK$1, FALSE)=AK746,0,1),2)</f>
        <v>2</v>
      </c>
      <c r="BX746" s="45">
        <f>IFERROR(IF(VLOOKUP($A746,mdf_lsdt9!$A:$BE, AL$1, FALSE)=AL746,0,1),2)</f>
        <v>2</v>
      </c>
      <c r="BY746" s="45">
        <f>IFERROR(IF(VLOOKUP($A746,mdf_lsdt9!$A:$BE, AM$1, FALSE)=AM746,0,1),2)</f>
        <v>2</v>
      </c>
      <c r="BZ746" s="45">
        <f>IFERROR(IF(VLOOKUP($A746,mdf_lsdt9!$A:$BE, AN$1, FALSE)=AN746,0,1),2)</f>
        <v>2</v>
      </c>
      <c r="CA746" s="45">
        <f>IFERROR(IF(VLOOKUP($A746,mdf_lsdt9!$A:$BE, AO$1, FALSE)=AO746,0,1),2)</f>
        <v>2</v>
      </c>
      <c r="CB746" s="45">
        <f>IFERROR(IF(VLOOKUP($A746,mdf_lsdt9!$A:$BE, AP$1, FALSE)=AP746,0,1),2)</f>
        <v>2</v>
      </c>
      <c r="CC746" s="45">
        <f>IFERROR(IF(VLOOKUP($A746,mdf_lsdt9!$A:$BE, AQ$1, FALSE)=AQ746,0,1),2)</f>
        <v>2</v>
      </c>
      <c r="CD746" s="45">
        <f>IFERROR(IF(VLOOKUP($A746,mdf_lsdt9!$A:$BE, AR$1, FALSE)=AR746,0,1),2)</f>
        <v>2</v>
      </c>
      <c r="CE746" s="45">
        <f>IFERROR(IF(VLOOKUP($A746,mdf_lsdt9!$A:$BE, AS$1, FALSE)=AS746,0,1),2)</f>
        <v>2</v>
      </c>
      <c r="CF746" s="45">
        <f>IFERROR(IF(VLOOKUP($A746,mdf_lsdt9!$A:$BE, AT$1, FALSE)=AT746,0,1),2)</f>
        <v>2</v>
      </c>
      <c r="CG746" s="45">
        <f>IFERROR(IF(VLOOKUP($A746,mdf_lsdt9!$A:$BE, AU$1, FALSE)=AU746,0,1),2)</f>
        <v>2</v>
      </c>
      <c r="CH746" s="45">
        <f>IFERROR(IF(VLOOKUP($A746,mdf_lsdt9!$A:$BE, AV$1, FALSE)=AV746,0,1),2)</f>
        <v>2</v>
      </c>
    </row>
    <row r="747" spans="1:86" x14ac:dyDescent="0.35">
      <c r="A747" s="45" t="str">
        <f t="shared" si="12"/>
        <v/>
      </c>
      <c r="AW747" s="45">
        <f>IFERROR(IF(VLOOKUP($A747,mdf_lsdt9!$A:$BE, K$1, FALSE)=K747,0,1),2)</f>
        <v>2</v>
      </c>
      <c r="AX747" s="45">
        <f>IFERROR(IF(VLOOKUP($A747,mdf_lsdt9!$A:$BE, L$1, FALSE)=L747,0,1),2)</f>
        <v>2</v>
      </c>
      <c r="AY747" s="45">
        <f>IFERROR(IF(VLOOKUP($A747,mdf_lsdt9!$A:$BE, M$1, FALSE)=M747,0,1),2)</f>
        <v>2</v>
      </c>
      <c r="AZ747" s="45">
        <f>IFERROR(IF(VLOOKUP($A747,mdf_lsdt9!$A:$BE, N$1, FALSE)=N747,0,1),2)</f>
        <v>2</v>
      </c>
      <c r="BA747" s="45">
        <f>IFERROR(IF(VLOOKUP($A747,mdf_lsdt9!$A:$BE, O$1, FALSE)=O747,0,1),2)</f>
        <v>2</v>
      </c>
      <c r="BB747" s="45">
        <f>IFERROR(IF(VLOOKUP($A747,mdf_lsdt9!$A:$BE, P$1, FALSE)=P747,0,1),2)</f>
        <v>2</v>
      </c>
      <c r="BC747" s="45">
        <f>IFERROR(IF(VLOOKUP($A747,mdf_lsdt9!$A:$BE, Q$1, FALSE)=Q747,0,1),2)</f>
        <v>2</v>
      </c>
      <c r="BD747" s="45">
        <f>IFERROR(IF(VLOOKUP($A747,mdf_lsdt9!$A:$BE, R$1, FALSE)=R747,0,1),2)</f>
        <v>2</v>
      </c>
      <c r="BE747" s="45">
        <f>IFERROR(IF(VLOOKUP($A747,mdf_lsdt9!$A:$BE, S$1, FALSE)=S747,0,1),2)</f>
        <v>2</v>
      </c>
      <c r="BF747" s="45">
        <f>IFERROR(IF(VLOOKUP($A747,mdf_lsdt9!$A:$BE, T$1, FALSE)=T747,0,1),2)</f>
        <v>2</v>
      </c>
      <c r="BG747" s="45">
        <f>IFERROR(IF(VLOOKUP($A747,mdf_lsdt9!$A:$BE, U$1, FALSE)=U747,0,1),2)</f>
        <v>2</v>
      </c>
      <c r="BH747" s="45">
        <f>IFERROR(IF(VLOOKUP($A747,mdf_lsdt9!$A:$BE, V$1, FALSE)=V747,0,1),2)</f>
        <v>2</v>
      </c>
      <c r="BI747" s="45">
        <f>IFERROR(IF(VLOOKUP($A747,mdf_lsdt9!$A:$BE, W$1, FALSE)=W747,0,1),2)</f>
        <v>2</v>
      </c>
      <c r="BJ747" s="45">
        <f>IFERROR(IF(VLOOKUP($A747,mdf_lsdt9!$A:$BE, X$1, FALSE)=X747,0,1),2)</f>
        <v>2</v>
      </c>
      <c r="BK747" s="45">
        <f>IFERROR(IF(VLOOKUP($A747,mdf_lsdt9!$A:$BE, Y$1, FALSE)=Y747,0,1),2)</f>
        <v>2</v>
      </c>
      <c r="BL747" s="45">
        <f>IFERROR(IF(VLOOKUP($A747,mdf_lsdt9!$A:$BE, Z$1, FALSE)=Z747,0,1),2)</f>
        <v>2</v>
      </c>
      <c r="BM747" s="45">
        <f>IFERROR(IF(VLOOKUP($A747,mdf_lsdt9!$A:$BE, AA$1, FALSE)=AA747,0,1),2)</f>
        <v>2</v>
      </c>
      <c r="BN747" s="45">
        <f>IFERROR(IF(VLOOKUP($A747,mdf_lsdt9!$A:$BE, AB$1, FALSE)=AB747,0,1),2)</f>
        <v>2</v>
      </c>
      <c r="BO747" s="45">
        <f>IFERROR(IF(VLOOKUP($A747,mdf_lsdt9!$A:$BE, AC$1, FALSE)=AC747,0,1),2)</f>
        <v>2</v>
      </c>
      <c r="BP747" s="45">
        <f>IFERROR(IF(VLOOKUP($A747,mdf_lsdt9!$A:$BE, AD$1, FALSE)=AD747,0,1),2)</f>
        <v>2</v>
      </c>
      <c r="BQ747" s="45">
        <f>IFERROR(IF(VLOOKUP($A747,mdf_lsdt9!$A:$BE, AE$1, FALSE)=AE747,0,1),2)</f>
        <v>2</v>
      </c>
      <c r="BR747" s="45">
        <f>IFERROR(IF(VLOOKUP($A747,mdf_lsdt9!$A:$BE, AF$1, FALSE)=AF747,0,1),2)</f>
        <v>2</v>
      </c>
      <c r="BS747" s="45">
        <f>IFERROR(IF(VLOOKUP($A747,mdf_lsdt9!$A:$BE, AG$1, FALSE)=AG747,0,1),2)</f>
        <v>2</v>
      </c>
      <c r="BT747" s="45">
        <f>IFERROR(IF(VLOOKUP($A747,mdf_lsdt9!$A:$BE, AH$1, FALSE)=AH747,0,1),2)</f>
        <v>2</v>
      </c>
      <c r="BU747" s="45">
        <f>IFERROR(IF(VLOOKUP($A747,mdf_lsdt9!$A:$BE, AI$1, FALSE)=AI747,0,1),2)</f>
        <v>2</v>
      </c>
      <c r="BV747" s="45">
        <f>IFERROR(IF(VLOOKUP($A747,mdf_lsdt9!$A:$BE, AJ$1, FALSE)=AJ747,0,1),2)</f>
        <v>2</v>
      </c>
      <c r="BW747" s="45">
        <f>IFERROR(IF(VLOOKUP($A747,mdf_lsdt9!$A:$BE, AK$1, FALSE)=AK747,0,1),2)</f>
        <v>2</v>
      </c>
      <c r="BX747" s="45">
        <f>IFERROR(IF(VLOOKUP($A747,mdf_lsdt9!$A:$BE, AL$1, FALSE)=AL747,0,1),2)</f>
        <v>2</v>
      </c>
      <c r="BY747" s="45">
        <f>IFERROR(IF(VLOOKUP($A747,mdf_lsdt9!$A:$BE, AM$1, FALSE)=AM747,0,1),2)</f>
        <v>2</v>
      </c>
      <c r="BZ747" s="45">
        <f>IFERROR(IF(VLOOKUP($A747,mdf_lsdt9!$A:$BE, AN$1, FALSE)=AN747,0,1),2)</f>
        <v>2</v>
      </c>
      <c r="CA747" s="45">
        <f>IFERROR(IF(VLOOKUP($A747,mdf_lsdt9!$A:$BE, AO$1, FALSE)=AO747,0,1),2)</f>
        <v>2</v>
      </c>
      <c r="CB747" s="45">
        <f>IFERROR(IF(VLOOKUP($A747,mdf_lsdt9!$A:$BE, AP$1, FALSE)=AP747,0,1),2)</f>
        <v>2</v>
      </c>
      <c r="CC747" s="45">
        <f>IFERROR(IF(VLOOKUP($A747,mdf_lsdt9!$A:$BE, AQ$1, FALSE)=AQ747,0,1),2)</f>
        <v>2</v>
      </c>
      <c r="CD747" s="45">
        <f>IFERROR(IF(VLOOKUP($A747,mdf_lsdt9!$A:$BE, AR$1, FALSE)=AR747,0,1),2)</f>
        <v>2</v>
      </c>
      <c r="CE747" s="45">
        <f>IFERROR(IF(VLOOKUP($A747,mdf_lsdt9!$A:$BE, AS$1, FALSE)=AS747,0,1),2)</f>
        <v>2</v>
      </c>
      <c r="CF747" s="45">
        <f>IFERROR(IF(VLOOKUP($A747,mdf_lsdt9!$A:$BE, AT$1, FALSE)=AT747,0,1),2)</f>
        <v>2</v>
      </c>
      <c r="CG747" s="45">
        <f>IFERROR(IF(VLOOKUP($A747,mdf_lsdt9!$A:$BE, AU$1, FALSE)=AU747,0,1),2)</f>
        <v>2</v>
      </c>
      <c r="CH747" s="45">
        <f>IFERROR(IF(VLOOKUP($A747,mdf_lsdt9!$A:$BE, AV$1, FALSE)=AV747,0,1),2)</f>
        <v>2</v>
      </c>
    </row>
    <row r="748" spans="1:86" x14ac:dyDescent="0.35">
      <c r="A748" s="45" t="str">
        <f t="shared" si="12"/>
        <v/>
      </c>
      <c r="AW748" s="45">
        <f>IFERROR(IF(VLOOKUP($A748,mdf_lsdt9!$A:$BE, K$1, FALSE)=K748,0,1),2)</f>
        <v>2</v>
      </c>
      <c r="AX748" s="45">
        <f>IFERROR(IF(VLOOKUP($A748,mdf_lsdt9!$A:$BE, L$1, FALSE)=L748,0,1),2)</f>
        <v>2</v>
      </c>
      <c r="AY748" s="45">
        <f>IFERROR(IF(VLOOKUP($A748,mdf_lsdt9!$A:$BE, M$1, FALSE)=M748,0,1),2)</f>
        <v>2</v>
      </c>
      <c r="AZ748" s="45">
        <f>IFERROR(IF(VLOOKUP($A748,mdf_lsdt9!$A:$BE, N$1, FALSE)=N748,0,1),2)</f>
        <v>2</v>
      </c>
      <c r="BA748" s="45">
        <f>IFERROR(IF(VLOOKUP($A748,mdf_lsdt9!$A:$BE, O$1, FALSE)=O748,0,1),2)</f>
        <v>2</v>
      </c>
      <c r="BB748" s="45">
        <f>IFERROR(IF(VLOOKUP($A748,mdf_lsdt9!$A:$BE, P$1, FALSE)=P748,0,1),2)</f>
        <v>2</v>
      </c>
      <c r="BC748" s="45">
        <f>IFERROR(IF(VLOOKUP($A748,mdf_lsdt9!$A:$BE, Q$1, FALSE)=Q748,0,1),2)</f>
        <v>2</v>
      </c>
      <c r="BD748" s="45">
        <f>IFERROR(IF(VLOOKUP($A748,mdf_lsdt9!$A:$BE, R$1, FALSE)=R748,0,1),2)</f>
        <v>2</v>
      </c>
      <c r="BE748" s="45">
        <f>IFERROR(IF(VLOOKUP($A748,mdf_lsdt9!$A:$BE, S$1, FALSE)=S748,0,1),2)</f>
        <v>2</v>
      </c>
      <c r="BF748" s="45">
        <f>IFERROR(IF(VLOOKUP($A748,mdf_lsdt9!$A:$BE, T$1, FALSE)=T748,0,1),2)</f>
        <v>2</v>
      </c>
      <c r="BG748" s="45">
        <f>IFERROR(IF(VLOOKUP($A748,mdf_lsdt9!$A:$BE, U$1, FALSE)=U748,0,1),2)</f>
        <v>2</v>
      </c>
      <c r="BH748" s="45">
        <f>IFERROR(IF(VLOOKUP($A748,mdf_lsdt9!$A:$BE, V$1, FALSE)=V748,0,1),2)</f>
        <v>2</v>
      </c>
      <c r="BI748" s="45">
        <f>IFERROR(IF(VLOOKUP($A748,mdf_lsdt9!$A:$BE, W$1, FALSE)=W748,0,1),2)</f>
        <v>2</v>
      </c>
      <c r="BJ748" s="45">
        <f>IFERROR(IF(VLOOKUP($A748,mdf_lsdt9!$A:$BE, X$1, FALSE)=X748,0,1),2)</f>
        <v>2</v>
      </c>
      <c r="BK748" s="45">
        <f>IFERROR(IF(VLOOKUP($A748,mdf_lsdt9!$A:$BE, Y$1, FALSE)=Y748,0,1),2)</f>
        <v>2</v>
      </c>
      <c r="BL748" s="45">
        <f>IFERROR(IF(VLOOKUP($A748,mdf_lsdt9!$A:$BE, Z$1, FALSE)=Z748,0,1),2)</f>
        <v>2</v>
      </c>
      <c r="BM748" s="45">
        <f>IFERROR(IF(VLOOKUP($A748,mdf_lsdt9!$A:$BE, AA$1, FALSE)=AA748,0,1),2)</f>
        <v>2</v>
      </c>
      <c r="BN748" s="45">
        <f>IFERROR(IF(VLOOKUP($A748,mdf_lsdt9!$A:$BE, AB$1, FALSE)=AB748,0,1),2)</f>
        <v>2</v>
      </c>
      <c r="BO748" s="45">
        <f>IFERROR(IF(VLOOKUP($A748,mdf_lsdt9!$A:$BE, AC$1, FALSE)=AC748,0,1),2)</f>
        <v>2</v>
      </c>
      <c r="BP748" s="45">
        <f>IFERROR(IF(VLOOKUP($A748,mdf_lsdt9!$A:$BE, AD$1, FALSE)=AD748,0,1),2)</f>
        <v>2</v>
      </c>
      <c r="BQ748" s="45">
        <f>IFERROR(IF(VLOOKUP($A748,mdf_lsdt9!$A:$BE, AE$1, FALSE)=AE748,0,1),2)</f>
        <v>2</v>
      </c>
      <c r="BR748" s="45">
        <f>IFERROR(IF(VLOOKUP($A748,mdf_lsdt9!$A:$BE, AF$1, FALSE)=AF748,0,1),2)</f>
        <v>2</v>
      </c>
      <c r="BS748" s="45">
        <f>IFERROR(IF(VLOOKUP($A748,mdf_lsdt9!$A:$BE, AG$1, FALSE)=AG748,0,1),2)</f>
        <v>2</v>
      </c>
      <c r="BT748" s="45">
        <f>IFERROR(IF(VLOOKUP($A748,mdf_lsdt9!$A:$BE, AH$1, FALSE)=AH748,0,1),2)</f>
        <v>2</v>
      </c>
      <c r="BU748" s="45">
        <f>IFERROR(IF(VLOOKUP($A748,mdf_lsdt9!$A:$BE, AI$1, FALSE)=AI748,0,1),2)</f>
        <v>2</v>
      </c>
      <c r="BV748" s="45">
        <f>IFERROR(IF(VLOOKUP($A748,mdf_lsdt9!$A:$BE, AJ$1, FALSE)=AJ748,0,1),2)</f>
        <v>2</v>
      </c>
      <c r="BW748" s="45">
        <f>IFERROR(IF(VLOOKUP($A748,mdf_lsdt9!$A:$BE, AK$1, FALSE)=AK748,0,1),2)</f>
        <v>2</v>
      </c>
      <c r="BX748" s="45">
        <f>IFERROR(IF(VLOOKUP($A748,mdf_lsdt9!$A:$BE, AL$1, FALSE)=AL748,0,1),2)</f>
        <v>2</v>
      </c>
      <c r="BY748" s="45">
        <f>IFERROR(IF(VLOOKUP($A748,mdf_lsdt9!$A:$BE, AM$1, FALSE)=AM748,0,1),2)</f>
        <v>2</v>
      </c>
      <c r="BZ748" s="45">
        <f>IFERROR(IF(VLOOKUP($A748,mdf_lsdt9!$A:$BE, AN$1, FALSE)=AN748,0,1),2)</f>
        <v>2</v>
      </c>
      <c r="CA748" s="45">
        <f>IFERROR(IF(VLOOKUP($A748,mdf_lsdt9!$A:$BE, AO$1, FALSE)=AO748,0,1),2)</f>
        <v>2</v>
      </c>
      <c r="CB748" s="45">
        <f>IFERROR(IF(VLOOKUP($A748,mdf_lsdt9!$A:$BE, AP$1, FALSE)=AP748,0,1),2)</f>
        <v>2</v>
      </c>
      <c r="CC748" s="45">
        <f>IFERROR(IF(VLOOKUP($A748,mdf_lsdt9!$A:$BE, AQ$1, FALSE)=AQ748,0,1),2)</f>
        <v>2</v>
      </c>
      <c r="CD748" s="45">
        <f>IFERROR(IF(VLOOKUP($A748,mdf_lsdt9!$A:$BE, AR$1, FALSE)=AR748,0,1),2)</f>
        <v>2</v>
      </c>
      <c r="CE748" s="45">
        <f>IFERROR(IF(VLOOKUP($A748,mdf_lsdt9!$A:$BE, AS$1, FALSE)=AS748,0,1),2)</f>
        <v>2</v>
      </c>
      <c r="CF748" s="45">
        <f>IFERROR(IF(VLOOKUP($A748,mdf_lsdt9!$A:$BE, AT$1, FALSE)=AT748,0,1),2)</f>
        <v>2</v>
      </c>
      <c r="CG748" s="45">
        <f>IFERROR(IF(VLOOKUP($A748,mdf_lsdt9!$A:$BE, AU$1, FALSE)=AU748,0,1),2)</f>
        <v>2</v>
      </c>
      <c r="CH748" s="45">
        <f>IFERROR(IF(VLOOKUP($A748,mdf_lsdt9!$A:$BE, AV$1, FALSE)=AV748,0,1),2)</f>
        <v>2</v>
      </c>
    </row>
    <row r="749" spans="1:86" x14ac:dyDescent="0.35">
      <c r="A749" s="45" t="str">
        <f t="shared" si="12"/>
        <v/>
      </c>
      <c r="AW749" s="45">
        <f>IFERROR(IF(VLOOKUP($A749,mdf_lsdt9!$A:$BE, K$1, FALSE)=K749,0,1),2)</f>
        <v>2</v>
      </c>
      <c r="AX749" s="45">
        <f>IFERROR(IF(VLOOKUP($A749,mdf_lsdt9!$A:$BE, L$1, FALSE)=L749,0,1),2)</f>
        <v>2</v>
      </c>
      <c r="AY749" s="45">
        <f>IFERROR(IF(VLOOKUP($A749,mdf_lsdt9!$A:$BE, M$1, FALSE)=M749,0,1),2)</f>
        <v>2</v>
      </c>
      <c r="AZ749" s="45">
        <f>IFERROR(IF(VLOOKUP($A749,mdf_lsdt9!$A:$BE, N$1, FALSE)=N749,0,1),2)</f>
        <v>2</v>
      </c>
      <c r="BA749" s="45">
        <f>IFERROR(IF(VLOOKUP($A749,mdf_lsdt9!$A:$BE, O$1, FALSE)=O749,0,1),2)</f>
        <v>2</v>
      </c>
      <c r="BB749" s="45">
        <f>IFERROR(IF(VLOOKUP($A749,mdf_lsdt9!$A:$BE, P$1, FALSE)=P749,0,1),2)</f>
        <v>2</v>
      </c>
      <c r="BC749" s="45">
        <f>IFERROR(IF(VLOOKUP($A749,mdf_lsdt9!$A:$BE, Q$1, FALSE)=Q749,0,1),2)</f>
        <v>2</v>
      </c>
      <c r="BD749" s="45">
        <f>IFERROR(IF(VLOOKUP($A749,mdf_lsdt9!$A:$BE, R$1, FALSE)=R749,0,1),2)</f>
        <v>2</v>
      </c>
      <c r="BE749" s="45">
        <f>IFERROR(IF(VLOOKUP($A749,mdf_lsdt9!$A:$BE, S$1, FALSE)=S749,0,1),2)</f>
        <v>2</v>
      </c>
      <c r="BF749" s="45">
        <f>IFERROR(IF(VLOOKUP($A749,mdf_lsdt9!$A:$BE, T$1, FALSE)=T749,0,1),2)</f>
        <v>2</v>
      </c>
      <c r="BG749" s="45">
        <f>IFERROR(IF(VLOOKUP($A749,mdf_lsdt9!$A:$BE, U$1, FALSE)=U749,0,1),2)</f>
        <v>2</v>
      </c>
      <c r="BH749" s="45">
        <f>IFERROR(IF(VLOOKUP($A749,mdf_lsdt9!$A:$BE, V$1, FALSE)=V749,0,1),2)</f>
        <v>2</v>
      </c>
      <c r="BI749" s="45">
        <f>IFERROR(IF(VLOOKUP($A749,mdf_lsdt9!$A:$BE, W$1, FALSE)=W749,0,1),2)</f>
        <v>2</v>
      </c>
      <c r="BJ749" s="45">
        <f>IFERROR(IF(VLOOKUP($A749,mdf_lsdt9!$A:$BE, X$1, FALSE)=X749,0,1),2)</f>
        <v>2</v>
      </c>
      <c r="BK749" s="45">
        <f>IFERROR(IF(VLOOKUP($A749,mdf_lsdt9!$A:$BE, Y$1, FALSE)=Y749,0,1),2)</f>
        <v>2</v>
      </c>
      <c r="BL749" s="45">
        <f>IFERROR(IF(VLOOKUP($A749,mdf_lsdt9!$A:$BE, Z$1, FALSE)=Z749,0,1),2)</f>
        <v>2</v>
      </c>
      <c r="BM749" s="45">
        <f>IFERROR(IF(VLOOKUP($A749,mdf_lsdt9!$A:$BE, AA$1, FALSE)=AA749,0,1),2)</f>
        <v>2</v>
      </c>
      <c r="BN749" s="45">
        <f>IFERROR(IF(VLOOKUP($A749,mdf_lsdt9!$A:$BE, AB$1, FALSE)=AB749,0,1),2)</f>
        <v>2</v>
      </c>
      <c r="BO749" s="45">
        <f>IFERROR(IF(VLOOKUP($A749,mdf_lsdt9!$A:$BE, AC$1, FALSE)=AC749,0,1),2)</f>
        <v>2</v>
      </c>
      <c r="BP749" s="45">
        <f>IFERROR(IF(VLOOKUP($A749,mdf_lsdt9!$A:$BE, AD$1, FALSE)=AD749,0,1),2)</f>
        <v>2</v>
      </c>
      <c r="BQ749" s="45">
        <f>IFERROR(IF(VLOOKUP($A749,mdf_lsdt9!$A:$BE, AE$1, FALSE)=AE749,0,1),2)</f>
        <v>2</v>
      </c>
      <c r="BR749" s="45">
        <f>IFERROR(IF(VLOOKUP($A749,mdf_lsdt9!$A:$BE, AF$1, FALSE)=AF749,0,1),2)</f>
        <v>2</v>
      </c>
      <c r="BS749" s="45">
        <f>IFERROR(IF(VLOOKUP($A749,mdf_lsdt9!$A:$BE, AG$1, FALSE)=AG749,0,1),2)</f>
        <v>2</v>
      </c>
      <c r="BT749" s="45">
        <f>IFERROR(IF(VLOOKUP($A749,mdf_lsdt9!$A:$BE, AH$1, FALSE)=AH749,0,1),2)</f>
        <v>2</v>
      </c>
      <c r="BU749" s="45">
        <f>IFERROR(IF(VLOOKUP($A749,mdf_lsdt9!$A:$BE, AI$1, FALSE)=AI749,0,1),2)</f>
        <v>2</v>
      </c>
      <c r="BV749" s="45">
        <f>IFERROR(IF(VLOOKUP($A749,mdf_lsdt9!$A:$BE, AJ$1, FALSE)=AJ749,0,1),2)</f>
        <v>2</v>
      </c>
      <c r="BW749" s="45">
        <f>IFERROR(IF(VLOOKUP($A749,mdf_lsdt9!$A:$BE, AK$1, FALSE)=AK749,0,1),2)</f>
        <v>2</v>
      </c>
      <c r="BX749" s="45">
        <f>IFERROR(IF(VLOOKUP($A749,mdf_lsdt9!$A:$BE, AL$1, FALSE)=AL749,0,1),2)</f>
        <v>2</v>
      </c>
      <c r="BY749" s="45">
        <f>IFERROR(IF(VLOOKUP($A749,mdf_lsdt9!$A:$BE, AM$1, FALSE)=AM749,0,1),2)</f>
        <v>2</v>
      </c>
      <c r="BZ749" s="45">
        <f>IFERROR(IF(VLOOKUP($A749,mdf_lsdt9!$A:$BE, AN$1, FALSE)=AN749,0,1),2)</f>
        <v>2</v>
      </c>
      <c r="CA749" s="45">
        <f>IFERROR(IF(VLOOKUP($A749,mdf_lsdt9!$A:$BE, AO$1, FALSE)=AO749,0,1),2)</f>
        <v>2</v>
      </c>
      <c r="CB749" s="45">
        <f>IFERROR(IF(VLOOKUP($A749,mdf_lsdt9!$A:$BE, AP$1, FALSE)=AP749,0,1),2)</f>
        <v>2</v>
      </c>
      <c r="CC749" s="45">
        <f>IFERROR(IF(VLOOKUP($A749,mdf_lsdt9!$A:$BE, AQ$1, FALSE)=AQ749,0,1),2)</f>
        <v>2</v>
      </c>
      <c r="CD749" s="45">
        <f>IFERROR(IF(VLOOKUP($A749,mdf_lsdt9!$A:$BE, AR$1, FALSE)=AR749,0,1),2)</f>
        <v>2</v>
      </c>
      <c r="CE749" s="45">
        <f>IFERROR(IF(VLOOKUP($A749,mdf_lsdt9!$A:$BE, AS$1, FALSE)=AS749,0,1),2)</f>
        <v>2</v>
      </c>
      <c r="CF749" s="45">
        <f>IFERROR(IF(VLOOKUP($A749,mdf_lsdt9!$A:$BE, AT$1, FALSE)=AT749,0,1),2)</f>
        <v>2</v>
      </c>
      <c r="CG749" s="45">
        <f>IFERROR(IF(VLOOKUP($A749,mdf_lsdt9!$A:$BE, AU$1, FALSE)=AU749,0,1),2)</f>
        <v>2</v>
      </c>
      <c r="CH749" s="45">
        <f>IFERROR(IF(VLOOKUP($A749,mdf_lsdt9!$A:$BE, AV$1, FALSE)=AV749,0,1),2)</f>
        <v>2</v>
      </c>
    </row>
    <row r="750" spans="1:86" x14ac:dyDescent="0.35">
      <c r="A750" s="45" t="str">
        <f t="shared" si="12"/>
        <v/>
      </c>
      <c r="AW750" s="45">
        <f>IFERROR(IF(VLOOKUP($A750,mdf_lsdt9!$A:$BE, K$1, FALSE)=K750,0,1),2)</f>
        <v>2</v>
      </c>
      <c r="AX750" s="45">
        <f>IFERROR(IF(VLOOKUP($A750,mdf_lsdt9!$A:$BE, L$1, FALSE)=L750,0,1),2)</f>
        <v>2</v>
      </c>
      <c r="AY750" s="45">
        <f>IFERROR(IF(VLOOKUP($A750,mdf_lsdt9!$A:$BE, M$1, FALSE)=M750,0,1),2)</f>
        <v>2</v>
      </c>
      <c r="AZ750" s="45">
        <f>IFERROR(IF(VLOOKUP($A750,mdf_lsdt9!$A:$BE, N$1, FALSE)=N750,0,1),2)</f>
        <v>2</v>
      </c>
      <c r="BA750" s="45">
        <f>IFERROR(IF(VLOOKUP($A750,mdf_lsdt9!$A:$BE, O$1, FALSE)=O750,0,1),2)</f>
        <v>2</v>
      </c>
      <c r="BB750" s="45">
        <f>IFERROR(IF(VLOOKUP($A750,mdf_lsdt9!$A:$BE, P$1, FALSE)=P750,0,1),2)</f>
        <v>2</v>
      </c>
      <c r="BC750" s="45">
        <f>IFERROR(IF(VLOOKUP($A750,mdf_lsdt9!$A:$BE, Q$1, FALSE)=Q750,0,1),2)</f>
        <v>2</v>
      </c>
      <c r="BD750" s="45">
        <f>IFERROR(IF(VLOOKUP($A750,mdf_lsdt9!$A:$BE, R$1, FALSE)=R750,0,1),2)</f>
        <v>2</v>
      </c>
      <c r="BE750" s="45">
        <f>IFERROR(IF(VLOOKUP($A750,mdf_lsdt9!$A:$BE, S$1, FALSE)=S750,0,1),2)</f>
        <v>2</v>
      </c>
      <c r="BF750" s="45">
        <f>IFERROR(IF(VLOOKUP($A750,mdf_lsdt9!$A:$BE, T$1, FALSE)=T750,0,1),2)</f>
        <v>2</v>
      </c>
      <c r="BG750" s="45">
        <f>IFERROR(IF(VLOOKUP($A750,mdf_lsdt9!$A:$BE, U$1, FALSE)=U750,0,1),2)</f>
        <v>2</v>
      </c>
      <c r="BH750" s="45">
        <f>IFERROR(IF(VLOOKUP($A750,mdf_lsdt9!$A:$BE, V$1, FALSE)=V750,0,1),2)</f>
        <v>2</v>
      </c>
      <c r="BI750" s="45">
        <f>IFERROR(IF(VLOOKUP($A750,mdf_lsdt9!$A:$BE, W$1, FALSE)=W750,0,1),2)</f>
        <v>2</v>
      </c>
      <c r="BJ750" s="45">
        <f>IFERROR(IF(VLOOKUP($A750,mdf_lsdt9!$A:$BE, X$1, FALSE)=X750,0,1),2)</f>
        <v>2</v>
      </c>
      <c r="BK750" s="45">
        <f>IFERROR(IF(VLOOKUP($A750,mdf_lsdt9!$A:$BE, Y$1, FALSE)=Y750,0,1),2)</f>
        <v>2</v>
      </c>
      <c r="BL750" s="45">
        <f>IFERROR(IF(VLOOKUP($A750,mdf_lsdt9!$A:$BE, Z$1, FALSE)=Z750,0,1),2)</f>
        <v>2</v>
      </c>
      <c r="BM750" s="45">
        <f>IFERROR(IF(VLOOKUP($A750,mdf_lsdt9!$A:$BE, AA$1, FALSE)=AA750,0,1),2)</f>
        <v>2</v>
      </c>
      <c r="BN750" s="45">
        <f>IFERROR(IF(VLOOKUP($A750,mdf_lsdt9!$A:$BE, AB$1, FALSE)=AB750,0,1),2)</f>
        <v>2</v>
      </c>
      <c r="BO750" s="45">
        <f>IFERROR(IF(VLOOKUP($A750,mdf_lsdt9!$A:$BE, AC$1, FALSE)=AC750,0,1),2)</f>
        <v>2</v>
      </c>
      <c r="BP750" s="45">
        <f>IFERROR(IF(VLOOKUP($A750,mdf_lsdt9!$A:$BE, AD$1, FALSE)=AD750,0,1),2)</f>
        <v>2</v>
      </c>
      <c r="BQ750" s="45">
        <f>IFERROR(IF(VLOOKUP($A750,mdf_lsdt9!$A:$BE, AE$1, FALSE)=AE750,0,1),2)</f>
        <v>2</v>
      </c>
      <c r="BR750" s="45">
        <f>IFERROR(IF(VLOOKUP($A750,mdf_lsdt9!$A:$BE, AF$1, FALSE)=AF750,0,1),2)</f>
        <v>2</v>
      </c>
      <c r="BS750" s="45">
        <f>IFERROR(IF(VLOOKUP($A750,mdf_lsdt9!$A:$BE, AG$1, FALSE)=AG750,0,1),2)</f>
        <v>2</v>
      </c>
      <c r="BT750" s="45">
        <f>IFERROR(IF(VLOOKUP($A750,mdf_lsdt9!$A:$BE, AH$1, FALSE)=AH750,0,1),2)</f>
        <v>2</v>
      </c>
      <c r="BU750" s="45">
        <f>IFERROR(IF(VLOOKUP($A750,mdf_lsdt9!$A:$BE, AI$1, FALSE)=AI750,0,1),2)</f>
        <v>2</v>
      </c>
      <c r="BV750" s="45">
        <f>IFERROR(IF(VLOOKUP($A750,mdf_lsdt9!$A:$BE, AJ$1, FALSE)=AJ750,0,1),2)</f>
        <v>2</v>
      </c>
      <c r="BW750" s="45">
        <f>IFERROR(IF(VLOOKUP($A750,mdf_lsdt9!$A:$BE, AK$1, FALSE)=AK750,0,1),2)</f>
        <v>2</v>
      </c>
      <c r="BX750" s="45">
        <f>IFERROR(IF(VLOOKUP($A750,mdf_lsdt9!$A:$BE, AL$1, FALSE)=AL750,0,1),2)</f>
        <v>2</v>
      </c>
      <c r="BY750" s="45">
        <f>IFERROR(IF(VLOOKUP($A750,mdf_lsdt9!$A:$BE, AM$1, FALSE)=AM750,0,1),2)</f>
        <v>2</v>
      </c>
      <c r="BZ750" s="45">
        <f>IFERROR(IF(VLOOKUP($A750,mdf_lsdt9!$A:$BE, AN$1, FALSE)=AN750,0,1),2)</f>
        <v>2</v>
      </c>
      <c r="CA750" s="45">
        <f>IFERROR(IF(VLOOKUP($A750,mdf_lsdt9!$A:$BE, AO$1, FALSE)=AO750,0,1),2)</f>
        <v>2</v>
      </c>
      <c r="CB750" s="45">
        <f>IFERROR(IF(VLOOKUP($A750,mdf_lsdt9!$A:$BE, AP$1, FALSE)=AP750,0,1),2)</f>
        <v>2</v>
      </c>
      <c r="CC750" s="45">
        <f>IFERROR(IF(VLOOKUP($A750,mdf_lsdt9!$A:$BE, AQ$1, FALSE)=AQ750,0,1),2)</f>
        <v>2</v>
      </c>
      <c r="CD750" s="45">
        <f>IFERROR(IF(VLOOKUP($A750,mdf_lsdt9!$A:$BE, AR$1, FALSE)=AR750,0,1),2)</f>
        <v>2</v>
      </c>
      <c r="CE750" s="45">
        <f>IFERROR(IF(VLOOKUP($A750,mdf_lsdt9!$A:$BE, AS$1, FALSE)=AS750,0,1),2)</f>
        <v>2</v>
      </c>
      <c r="CF750" s="45">
        <f>IFERROR(IF(VLOOKUP($A750,mdf_lsdt9!$A:$BE, AT$1, FALSE)=AT750,0,1),2)</f>
        <v>2</v>
      </c>
      <c r="CG750" s="45">
        <f>IFERROR(IF(VLOOKUP($A750,mdf_lsdt9!$A:$BE, AU$1, FALSE)=AU750,0,1),2)</f>
        <v>2</v>
      </c>
      <c r="CH750" s="45">
        <f>IFERROR(IF(VLOOKUP($A750,mdf_lsdt9!$A:$BE, AV$1, FALSE)=AV750,0,1),2)</f>
        <v>2</v>
      </c>
    </row>
    <row r="751" spans="1:86" x14ac:dyDescent="0.35">
      <c r="A751" s="45" t="str">
        <f t="shared" si="12"/>
        <v/>
      </c>
      <c r="AW751" s="45">
        <f>IFERROR(IF(VLOOKUP($A751,mdf_lsdt9!$A:$BE, K$1, FALSE)=K751,0,1),2)</f>
        <v>2</v>
      </c>
      <c r="AX751" s="45">
        <f>IFERROR(IF(VLOOKUP($A751,mdf_lsdt9!$A:$BE, L$1, FALSE)=L751,0,1),2)</f>
        <v>2</v>
      </c>
      <c r="AY751" s="45">
        <f>IFERROR(IF(VLOOKUP($A751,mdf_lsdt9!$A:$BE, M$1, FALSE)=M751,0,1),2)</f>
        <v>2</v>
      </c>
      <c r="AZ751" s="45">
        <f>IFERROR(IF(VLOOKUP($A751,mdf_lsdt9!$A:$BE, N$1, FALSE)=N751,0,1),2)</f>
        <v>2</v>
      </c>
      <c r="BA751" s="45">
        <f>IFERROR(IF(VLOOKUP($A751,mdf_lsdt9!$A:$BE, O$1, FALSE)=O751,0,1),2)</f>
        <v>2</v>
      </c>
      <c r="BB751" s="45">
        <f>IFERROR(IF(VLOOKUP($A751,mdf_lsdt9!$A:$BE, P$1, FALSE)=P751,0,1),2)</f>
        <v>2</v>
      </c>
      <c r="BC751" s="45">
        <f>IFERROR(IF(VLOOKUP($A751,mdf_lsdt9!$A:$BE, Q$1, FALSE)=Q751,0,1),2)</f>
        <v>2</v>
      </c>
      <c r="BD751" s="45">
        <f>IFERROR(IF(VLOOKUP($A751,mdf_lsdt9!$A:$BE, R$1, FALSE)=R751,0,1),2)</f>
        <v>2</v>
      </c>
      <c r="BE751" s="45">
        <f>IFERROR(IF(VLOOKUP($A751,mdf_lsdt9!$A:$BE, S$1, FALSE)=S751,0,1),2)</f>
        <v>2</v>
      </c>
      <c r="BF751" s="45">
        <f>IFERROR(IF(VLOOKUP($A751,mdf_lsdt9!$A:$BE, T$1, FALSE)=T751,0,1),2)</f>
        <v>2</v>
      </c>
      <c r="BG751" s="45">
        <f>IFERROR(IF(VLOOKUP($A751,mdf_lsdt9!$A:$BE, U$1, FALSE)=U751,0,1),2)</f>
        <v>2</v>
      </c>
      <c r="BH751" s="45">
        <f>IFERROR(IF(VLOOKUP($A751,mdf_lsdt9!$A:$BE, V$1, FALSE)=V751,0,1),2)</f>
        <v>2</v>
      </c>
      <c r="BI751" s="45">
        <f>IFERROR(IF(VLOOKUP($A751,mdf_lsdt9!$A:$BE, W$1, FALSE)=W751,0,1),2)</f>
        <v>2</v>
      </c>
      <c r="BJ751" s="45">
        <f>IFERROR(IF(VLOOKUP($A751,mdf_lsdt9!$A:$BE, X$1, FALSE)=X751,0,1),2)</f>
        <v>2</v>
      </c>
      <c r="BK751" s="45">
        <f>IFERROR(IF(VLOOKUP($A751,mdf_lsdt9!$A:$BE, Y$1, FALSE)=Y751,0,1),2)</f>
        <v>2</v>
      </c>
      <c r="BL751" s="45">
        <f>IFERROR(IF(VLOOKUP($A751,mdf_lsdt9!$A:$BE, Z$1, FALSE)=Z751,0,1),2)</f>
        <v>2</v>
      </c>
      <c r="BM751" s="45">
        <f>IFERROR(IF(VLOOKUP($A751,mdf_lsdt9!$A:$BE, AA$1, FALSE)=AA751,0,1),2)</f>
        <v>2</v>
      </c>
      <c r="BN751" s="45">
        <f>IFERROR(IF(VLOOKUP($A751,mdf_lsdt9!$A:$BE, AB$1, FALSE)=AB751,0,1),2)</f>
        <v>2</v>
      </c>
      <c r="BO751" s="45">
        <f>IFERROR(IF(VLOOKUP($A751,mdf_lsdt9!$A:$BE, AC$1, FALSE)=AC751,0,1),2)</f>
        <v>2</v>
      </c>
      <c r="BP751" s="45">
        <f>IFERROR(IF(VLOOKUP($A751,mdf_lsdt9!$A:$BE, AD$1, FALSE)=AD751,0,1),2)</f>
        <v>2</v>
      </c>
      <c r="BQ751" s="45">
        <f>IFERROR(IF(VLOOKUP($A751,mdf_lsdt9!$A:$BE, AE$1, FALSE)=AE751,0,1),2)</f>
        <v>2</v>
      </c>
      <c r="BR751" s="45">
        <f>IFERROR(IF(VLOOKUP($A751,mdf_lsdt9!$A:$BE, AF$1, FALSE)=AF751,0,1),2)</f>
        <v>2</v>
      </c>
      <c r="BS751" s="45">
        <f>IFERROR(IF(VLOOKUP($A751,mdf_lsdt9!$A:$BE, AG$1, FALSE)=AG751,0,1),2)</f>
        <v>2</v>
      </c>
      <c r="BT751" s="45">
        <f>IFERROR(IF(VLOOKUP($A751,mdf_lsdt9!$A:$BE, AH$1, FALSE)=AH751,0,1),2)</f>
        <v>2</v>
      </c>
      <c r="BU751" s="45">
        <f>IFERROR(IF(VLOOKUP($A751,mdf_lsdt9!$A:$BE, AI$1, FALSE)=AI751,0,1),2)</f>
        <v>2</v>
      </c>
      <c r="BV751" s="45">
        <f>IFERROR(IF(VLOOKUP($A751,mdf_lsdt9!$A:$BE, AJ$1, FALSE)=AJ751,0,1),2)</f>
        <v>2</v>
      </c>
      <c r="BW751" s="45">
        <f>IFERROR(IF(VLOOKUP($A751,mdf_lsdt9!$A:$BE, AK$1, FALSE)=AK751,0,1),2)</f>
        <v>2</v>
      </c>
      <c r="BX751" s="45">
        <f>IFERROR(IF(VLOOKUP($A751,mdf_lsdt9!$A:$BE, AL$1, FALSE)=AL751,0,1),2)</f>
        <v>2</v>
      </c>
      <c r="BY751" s="45">
        <f>IFERROR(IF(VLOOKUP($A751,mdf_lsdt9!$A:$BE, AM$1, FALSE)=AM751,0,1),2)</f>
        <v>2</v>
      </c>
      <c r="BZ751" s="45">
        <f>IFERROR(IF(VLOOKUP($A751,mdf_lsdt9!$A:$BE, AN$1, FALSE)=AN751,0,1),2)</f>
        <v>2</v>
      </c>
      <c r="CA751" s="45">
        <f>IFERROR(IF(VLOOKUP($A751,mdf_lsdt9!$A:$BE, AO$1, FALSE)=AO751,0,1),2)</f>
        <v>2</v>
      </c>
      <c r="CB751" s="45">
        <f>IFERROR(IF(VLOOKUP($A751,mdf_lsdt9!$A:$BE, AP$1, FALSE)=AP751,0,1),2)</f>
        <v>2</v>
      </c>
      <c r="CC751" s="45">
        <f>IFERROR(IF(VLOOKUP($A751,mdf_lsdt9!$A:$BE, AQ$1, FALSE)=AQ751,0,1),2)</f>
        <v>2</v>
      </c>
      <c r="CD751" s="45">
        <f>IFERROR(IF(VLOOKUP($A751,mdf_lsdt9!$A:$BE, AR$1, FALSE)=AR751,0,1),2)</f>
        <v>2</v>
      </c>
      <c r="CE751" s="45">
        <f>IFERROR(IF(VLOOKUP($A751,mdf_lsdt9!$A:$BE, AS$1, FALSE)=AS751,0,1),2)</f>
        <v>2</v>
      </c>
      <c r="CF751" s="45">
        <f>IFERROR(IF(VLOOKUP($A751,mdf_lsdt9!$A:$BE, AT$1, FALSE)=AT751,0,1),2)</f>
        <v>2</v>
      </c>
      <c r="CG751" s="45">
        <f>IFERROR(IF(VLOOKUP($A751,mdf_lsdt9!$A:$BE, AU$1, FALSE)=AU751,0,1),2)</f>
        <v>2</v>
      </c>
      <c r="CH751" s="45">
        <f>IFERROR(IF(VLOOKUP($A751,mdf_lsdt9!$A:$BE, AV$1, FALSE)=AV751,0,1),2)</f>
        <v>2</v>
      </c>
    </row>
  </sheetData>
  <sheetProtection algorithmName="SHA-512" hashValue="JWKnPdoOPVXHWgCnaGstdLdBkPoM4OHWS4LExCk6gEvf3tOOlyYBwn2Zaestt7+fk14GlLNiQmxWx9YXnRHKlw==" saltValue="hPgpZj/qR/pT2oluazXCnA==" spinCount="100000" sheet="1" formatCells="0" insertRows="0" selectLockedCells="1"/>
  <mergeCells count="24">
    <mergeCell ref="M3:U4"/>
    <mergeCell ref="M5:U6"/>
    <mergeCell ref="L2:U2"/>
    <mergeCell ref="C4:J5"/>
    <mergeCell ref="C8:AV8"/>
    <mergeCell ref="AG9:AJ9"/>
    <mergeCell ref="AK9:AN9"/>
    <mergeCell ref="AO9:AR9"/>
    <mergeCell ref="AS9:AV9"/>
    <mergeCell ref="F9:F10"/>
    <mergeCell ref="I9:I10"/>
    <mergeCell ref="J9:J10"/>
    <mergeCell ref="AC9:AF9"/>
    <mergeCell ref="C9:C10"/>
    <mergeCell ref="E9:E10"/>
    <mergeCell ref="M9:P9"/>
    <mergeCell ref="Y9:AB9"/>
    <mergeCell ref="Q9:T9"/>
    <mergeCell ref="G9:G10"/>
    <mergeCell ref="H9:H10"/>
    <mergeCell ref="K9:K10"/>
    <mergeCell ref="L9:L10"/>
    <mergeCell ref="U9:X9"/>
    <mergeCell ref="D9:D10"/>
  </mergeCells>
  <conditionalFormatting sqref="K20:AV751 U11:AV19">
    <cfRule type="expression" dxfId="11" priority="3">
      <formula>IF(AW11=2,1,0)</formula>
    </cfRule>
    <cfRule type="expression" dxfId="10" priority="4">
      <formula>IF(AW11=0,0,1)</formula>
    </cfRule>
  </conditionalFormatting>
  <conditionalFormatting sqref="K11:T19">
    <cfRule type="expression" dxfId="9" priority="1">
      <formula>IF(AW11=2,1,0)</formula>
    </cfRule>
    <cfRule type="expression" dxfId="8" priority="2">
      <formula>IF(AW11=0,0,1)</formula>
    </cfRule>
  </conditionalFormatting>
  <dataValidations count="2">
    <dataValidation type="custom" allowBlank="1" showInputMessage="1" showErrorMessage="1" errorTitle="Data type error" error="Model data must be purely numeric." sqref="K11:AV23" xr:uid="{E377F82B-B7A3-4E21-B0C5-274E2B5A2286}">
      <formula1>ISNUMBER(K11)</formula1>
    </dataValidation>
    <dataValidation type="list" allowBlank="1" showInputMessage="1" showErrorMessage="1" sqref="C11:C23" xr:uid="{F347B125-C5CE-4284-9891-58540576D42D}">
      <formula1>$B$2:$B$5</formula1>
    </dataValidation>
  </dataValidations>
  <pageMargins left="0.7" right="0.7" top="0.75" bottom="0.75" header="0.3" footer="0.3"/>
  <pageSetup orientation="portrait" horizontalDpi="300" verticalDpi="300" r:id="rId1"/>
  <headerFooter>
    <oddHeader>&amp;C&amp;"Calibri"&amp;10&amp;K000000 &lt;Limited-Disclosure&gt;&amp;1#_x000D_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I741"/>
  <sheetViews>
    <sheetView topLeftCell="C1" zoomScaleNormal="100" workbookViewId="0">
      <selection activeCell="G17" sqref="G17"/>
    </sheetView>
  </sheetViews>
  <sheetFormatPr defaultColWidth="9.1796875" defaultRowHeight="14.5" x14ac:dyDescent="0.35"/>
  <cols>
    <col min="1" max="1" width="9.1796875" style="45" hidden="1" customWidth="1"/>
    <col min="2" max="2" width="1.1796875" style="45" hidden="1" customWidth="1"/>
    <col min="3" max="3" width="8.81640625" style="45" customWidth="1"/>
    <col min="4" max="10" width="9.1796875" style="45"/>
    <col min="11" max="11" width="9.54296875" style="45" customWidth="1"/>
    <col min="12" max="22" width="9.1796875" style="45"/>
    <col min="23" max="23" width="9.1796875" style="45" customWidth="1"/>
    <col min="24" max="32" width="9.1796875" style="45" hidden="1" customWidth="1"/>
    <col min="33" max="16384" width="9.1796875" style="45"/>
  </cols>
  <sheetData>
    <row r="1" spans="1:61" customFormat="1" ht="18.5" x14ac:dyDescent="0.35">
      <c r="C1" s="117" t="s">
        <v>226</v>
      </c>
      <c r="L1" s="298" t="s">
        <v>7777</v>
      </c>
      <c r="M1" s="298"/>
      <c r="N1" s="298"/>
      <c r="O1" s="298"/>
      <c r="P1" s="298"/>
      <c r="Q1" s="298"/>
      <c r="R1" s="298"/>
      <c r="S1" s="298"/>
      <c r="T1" s="298"/>
      <c r="U1" s="298"/>
    </row>
    <row r="2" spans="1:61" s="64" customFormat="1" ht="14.5" customHeight="1" x14ac:dyDescent="0.35">
      <c r="B2" s="64" t="s">
        <v>327</v>
      </c>
      <c r="C2" s="118" t="s">
        <v>164</v>
      </c>
      <c r="D2"/>
      <c r="E2"/>
      <c r="F2"/>
      <c r="G2"/>
      <c r="H2"/>
      <c r="I2"/>
      <c r="J2"/>
      <c r="L2" s="182"/>
      <c r="M2" s="297" t="s">
        <v>7778</v>
      </c>
      <c r="N2" s="297"/>
      <c r="O2" s="297"/>
      <c r="P2" s="297"/>
      <c r="Q2" s="297"/>
      <c r="R2" s="297"/>
      <c r="S2" s="297"/>
      <c r="T2" s="297"/>
      <c r="U2" s="297"/>
      <c r="X2"/>
      <c r="Y2"/>
      <c r="Z2"/>
      <c r="AA2"/>
      <c r="AB2"/>
      <c r="AC2"/>
      <c r="AD2"/>
      <c r="AE2"/>
      <c r="AF2"/>
      <c r="AG2"/>
      <c r="AH2"/>
      <c r="AI2"/>
      <c r="AJ2"/>
      <c r="AK2"/>
      <c r="AL2"/>
      <c r="AM2"/>
      <c r="AN2"/>
      <c r="AO2"/>
      <c r="AP2"/>
      <c r="AQ2"/>
      <c r="AR2"/>
      <c r="AS2"/>
      <c r="AT2"/>
      <c r="AU2"/>
      <c r="AV2"/>
      <c r="AW2"/>
      <c r="AX2"/>
      <c r="AY2"/>
      <c r="AZ2"/>
      <c r="BA2"/>
      <c r="BB2"/>
      <c r="BC2"/>
      <c r="BD2"/>
      <c r="BE2"/>
      <c r="BF2"/>
      <c r="BG2"/>
      <c r="BH2"/>
      <c r="BI2"/>
    </row>
    <row r="3" spans="1:61" s="64" customFormat="1" ht="14.5" customHeight="1" x14ac:dyDescent="0.35">
      <c r="B3" s="64" t="s">
        <v>328</v>
      </c>
      <c r="C3" s="299" t="s">
        <v>341</v>
      </c>
      <c r="D3" s="299"/>
      <c r="E3" s="299"/>
      <c r="F3" s="299"/>
      <c r="G3" s="299"/>
      <c r="H3" s="299"/>
      <c r="I3" s="299"/>
      <c r="J3" s="299"/>
      <c r="L3" s="183"/>
      <c r="M3" s="297"/>
      <c r="N3" s="297"/>
      <c r="O3" s="297"/>
      <c r="P3" s="297"/>
      <c r="Q3" s="297"/>
      <c r="R3" s="297"/>
      <c r="S3" s="297"/>
      <c r="T3" s="297"/>
      <c r="U3" s="297"/>
      <c r="X3"/>
      <c r="Y3"/>
      <c r="Z3"/>
      <c r="AA3"/>
      <c r="AB3"/>
      <c r="AC3"/>
      <c r="AD3"/>
      <c r="AE3"/>
      <c r="AF3"/>
      <c r="AG3"/>
      <c r="AH3"/>
      <c r="AI3"/>
      <c r="AJ3"/>
      <c r="AK3"/>
      <c r="AL3"/>
      <c r="AM3"/>
      <c r="AN3"/>
      <c r="AO3"/>
      <c r="AP3"/>
      <c r="AQ3"/>
      <c r="AR3"/>
      <c r="AS3"/>
      <c r="AT3"/>
      <c r="AU3"/>
      <c r="AV3"/>
      <c r="AW3"/>
      <c r="AX3"/>
      <c r="AY3"/>
      <c r="AZ3"/>
      <c r="BA3"/>
      <c r="BB3"/>
      <c r="BC3"/>
      <c r="BD3"/>
      <c r="BE3"/>
      <c r="BF3"/>
      <c r="BG3"/>
      <c r="BH3"/>
      <c r="BI3"/>
    </row>
    <row r="4" spans="1:61" s="64" customFormat="1" ht="14.5" customHeight="1" x14ac:dyDescent="0.35">
      <c r="B4" t="s">
        <v>329</v>
      </c>
      <c r="C4" s="299"/>
      <c r="D4" s="299"/>
      <c r="E4" s="299"/>
      <c r="F4" s="299"/>
      <c r="G4" s="299"/>
      <c r="H4" s="299"/>
      <c r="I4" s="299"/>
      <c r="J4" s="299"/>
      <c r="L4" s="184"/>
      <c r="M4" s="297" t="s">
        <v>7779</v>
      </c>
      <c r="N4" s="297"/>
      <c r="O4" s="297"/>
      <c r="P4" s="297"/>
      <c r="Q4" s="297"/>
      <c r="R4" s="297"/>
      <c r="S4" s="297"/>
      <c r="T4" s="297"/>
      <c r="U4" s="297"/>
      <c r="X4"/>
      <c r="Y4"/>
      <c r="Z4"/>
      <c r="AA4"/>
      <c r="AB4"/>
      <c r="AC4"/>
      <c r="AD4"/>
      <c r="AE4"/>
      <c r="AF4"/>
      <c r="AG4"/>
      <c r="AH4"/>
      <c r="AI4"/>
      <c r="AJ4"/>
      <c r="AK4"/>
      <c r="AL4"/>
      <c r="AM4"/>
      <c r="AN4"/>
      <c r="AO4"/>
      <c r="AP4"/>
      <c r="AQ4"/>
      <c r="AR4"/>
      <c r="AS4"/>
      <c r="AT4"/>
      <c r="AU4"/>
      <c r="AV4"/>
      <c r="AW4"/>
      <c r="AX4"/>
      <c r="AY4"/>
      <c r="AZ4"/>
      <c r="BA4"/>
      <c r="BB4"/>
      <c r="BC4"/>
      <c r="BD4"/>
      <c r="BE4"/>
      <c r="BF4"/>
      <c r="BG4"/>
      <c r="BH4"/>
      <c r="BI4"/>
    </row>
    <row r="5" spans="1:61" customFormat="1" x14ac:dyDescent="0.35">
      <c r="B5" s="64" t="s">
        <v>330</v>
      </c>
      <c r="C5" s="64" t="s">
        <v>292</v>
      </c>
      <c r="L5" s="183"/>
      <c r="M5" s="297"/>
      <c r="N5" s="297"/>
      <c r="O5" s="297"/>
      <c r="P5" s="297"/>
      <c r="Q5" s="297"/>
      <c r="R5" s="297"/>
      <c r="S5" s="297"/>
      <c r="T5" s="297"/>
      <c r="U5" s="297"/>
    </row>
    <row r="6" spans="1:61" customFormat="1" ht="14.5" hidden="1" customHeight="1" x14ac:dyDescent="0.35">
      <c r="C6" s="119"/>
      <c r="D6" s="119"/>
      <c r="O6">
        <v>13</v>
      </c>
      <c r="P6">
        <v>14</v>
      </c>
      <c r="Q6">
        <v>15</v>
      </c>
      <c r="R6">
        <v>16</v>
      </c>
      <c r="S6">
        <v>17</v>
      </c>
      <c r="T6">
        <v>18</v>
      </c>
      <c r="U6">
        <v>19</v>
      </c>
      <c r="V6">
        <v>20</v>
      </c>
      <c r="W6">
        <v>21</v>
      </c>
    </row>
    <row r="7" spans="1:61" customFormat="1" ht="15" thickBot="1" x14ac:dyDescent="0.4">
      <c r="C7" s="119" t="s">
        <v>320</v>
      </c>
      <c r="D7" s="119"/>
    </row>
    <row r="8" spans="1:61" customFormat="1" ht="15" thickBot="1" x14ac:dyDescent="0.4">
      <c r="C8" s="300" t="s">
        <v>161</v>
      </c>
      <c r="D8" s="301"/>
      <c r="E8" s="301"/>
      <c r="F8" s="301"/>
      <c r="G8" s="301"/>
      <c r="H8" s="301"/>
      <c r="I8" s="301"/>
      <c r="J8" s="301"/>
      <c r="K8" s="301"/>
      <c r="L8" s="301"/>
      <c r="M8" s="301"/>
      <c r="N8" s="301"/>
      <c r="O8" s="301"/>
      <c r="P8" s="301"/>
      <c r="Q8" s="301"/>
      <c r="R8" s="301"/>
      <c r="S8" s="301"/>
      <c r="T8" s="301"/>
      <c r="U8" s="301"/>
      <c r="V8" s="301"/>
      <c r="W8" s="302"/>
    </row>
    <row r="9" spans="1:61" customFormat="1" ht="61" thickBot="1" x14ac:dyDescent="0.4">
      <c r="C9" s="122" t="s">
        <v>331</v>
      </c>
      <c r="D9" s="122" t="s">
        <v>143</v>
      </c>
      <c r="E9" s="123" t="s">
        <v>145</v>
      </c>
      <c r="F9" s="123" t="s">
        <v>141</v>
      </c>
      <c r="G9" s="123" t="s">
        <v>69</v>
      </c>
      <c r="H9" s="123" t="s">
        <v>114</v>
      </c>
      <c r="I9" s="123" t="s">
        <v>146</v>
      </c>
      <c r="J9" s="123" t="s">
        <v>141</v>
      </c>
      <c r="K9" s="123" t="s">
        <v>142</v>
      </c>
      <c r="L9" s="124" t="s">
        <v>114</v>
      </c>
      <c r="M9" s="123" t="s">
        <v>186</v>
      </c>
      <c r="N9" s="123" t="s">
        <v>187</v>
      </c>
      <c r="O9" s="122" t="s">
        <v>147</v>
      </c>
      <c r="P9" s="123" t="s">
        <v>153</v>
      </c>
      <c r="Q9" s="123" t="s">
        <v>148</v>
      </c>
      <c r="R9" s="123" t="s">
        <v>149</v>
      </c>
      <c r="S9" s="123" t="s">
        <v>150</v>
      </c>
      <c r="T9" s="123" t="s">
        <v>151</v>
      </c>
      <c r="U9" s="123" t="s">
        <v>152</v>
      </c>
      <c r="V9" s="123" t="s">
        <v>190</v>
      </c>
      <c r="W9" s="124" t="s">
        <v>191</v>
      </c>
    </row>
    <row r="10" spans="1:61" x14ac:dyDescent="0.35">
      <c r="A10" s="45" t="str">
        <f t="shared" ref="A10:A73" si="0">TRIM(E10)&amp;TRIM(R10)&amp;TRIM(H10)</f>
        <v/>
      </c>
      <c r="C10" s="63"/>
      <c r="D10" s="48" t="s">
        <v>116</v>
      </c>
      <c r="E10" s="46"/>
      <c r="F10" s="46"/>
      <c r="I10" s="46"/>
      <c r="L10" s="49"/>
      <c r="M10" s="52" t="s">
        <v>189</v>
      </c>
      <c r="N10" s="53" t="s">
        <v>188</v>
      </c>
      <c r="O10" s="51"/>
      <c r="W10" s="49"/>
      <c r="X10" s="45">
        <f>IFERROR(IF(VLOOKUP($A10,#REF!, O$6, FALSE)=O10,0,1),2)</f>
        <v>2</v>
      </c>
      <c r="Y10" s="45">
        <f>IFERROR(IF(VLOOKUP($A10,#REF!, P$6, FALSE)=P10,0,1),2)</f>
        <v>2</v>
      </c>
      <c r="Z10" s="45">
        <f>IFERROR(IF(VLOOKUP($A10,#REF!, Q$6, FALSE)=Q10,0,1),2)</f>
        <v>2</v>
      </c>
      <c r="AA10" s="45">
        <f>IFERROR(IF(VLOOKUP($A10,#REF!, R$6, FALSE)=R10,0,1),2)</f>
        <v>2</v>
      </c>
      <c r="AB10" s="45">
        <f>IFERROR(IF(VLOOKUP($A10,#REF!, S$6, FALSE)=S10,0,1),2)</f>
        <v>2</v>
      </c>
      <c r="AC10" s="45">
        <f>IFERROR(IF(VLOOKUP($A10,#REF!, T$6, FALSE)=T10,0,1),2)</f>
        <v>2</v>
      </c>
      <c r="AD10" s="45">
        <f>IFERROR(IF(VLOOKUP($A10,#REF!, U$6, FALSE)=U10,0,1),2)</f>
        <v>2</v>
      </c>
      <c r="AE10" s="45">
        <f>IFERROR(IF(VLOOKUP($A10,#REF!, V$6, FALSE)=V10,0,1),2)</f>
        <v>2</v>
      </c>
      <c r="AF10" s="45">
        <f>IFERROR(IF(VLOOKUP($A10,#REF!, W$6, FALSE)=W10,0,1),2)</f>
        <v>2</v>
      </c>
    </row>
    <row r="11" spans="1:61" x14ac:dyDescent="0.35">
      <c r="A11" s="45" t="str">
        <f t="shared" si="0"/>
        <v/>
      </c>
      <c r="C11" s="63"/>
      <c r="D11" s="48" t="s">
        <v>116</v>
      </c>
      <c r="E11" s="46"/>
      <c r="F11" s="46"/>
      <c r="I11" s="46"/>
      <c r="L11" s="49"/>
      <c r="M11" s="52" t="s">
        <v>189</v>
      </c>
      <c r="N11" s="53" t="s">
        <v>188</v>
      </c>
      <c r="O11" s="51"/>
      <c r="W11" s="49"/>
      <c r="X11" s="45">
        <f>IFERROR(IF(VLOOKUP($A11,#REF!, O$6, FALSE)=O11,0,1),2)</f>
        <v>2</v>
      </c>
      <c r="Y11" s="45">
        <f>IFERROR(IF(VLOOKUP($A11,#REF!, P$6, FALSE)=P11,0,1),2)</f>
        <v>2</v>
      </c>
      <c r="Z11" s="45">
        <f>IFERROR(IF(VLOOKUP($A11,#REF!, Q$6, FALSE)=Q11,0,1),2)</f>
        <v>2</v>
      </c>
      <c r="AA11" s="45">
        <f>IFERROR(IF(VLOOKUP($A11,#REF!, R$6, FALSE)=R11,0,1),2)</f>
        <v>2</v>
      </c>
      <c r="AB11" s="45">
        <f>IFERROR(IF(VLOOKUP($A11,#REF!, S$6, FALSE)=S11,0,1),2)</f>
        <v>2</v>
      </c>
      <c r="AC11" s="45">
        <f>IFERROR(IF(VLOOKUP($A11,#REF!, T$6, FALSE)=T11,0,1),2)</f>
        <v>2</v>
      </c>
      <c r="AD11" s="45">
        <f>IFERROR(IF(VLOOKUP($A11,#REF!, U$6, FALSE)=U11,0,1),2)</f>
        <v>2</v>
      </c>
      <c r="AE11" s="45">
        <f>IFERROR(IF(VLOOKUP($A11,#REF!, V$6, FALSE)=V11,0,1),2)</f>
        <v>2</v>
      </c>
      <c r="AF11" s="45">
        <f>IFERROR(IF(VLOOKUP($A11,#REF!, W$6, FALSE)=W11,0,1),2)</f>
        <v>2</v>
      </c>
    </row>
    <row r="12" spans="1:61" x14ac:dyDescent="0.35">
      <c r="A12" s="45" t="str">
        <f t="shared" si="0"/>
        <v/>
      </c>
      <c r="C12" s="63"/>
      <c r="D12" s="48" t="s">
        <v>116</v>
      </c>
      <c r="E12" s="46"/>
      <c r="F12" s="46"/>
      <c r="I12" s="46"/>
      <c r="L12" s="49"/>
      <c r="M12" s="52" t="s">
        <v>189</v>
      </c>
      <c r="N12" s="53" t="s">
        <v>188</v>
      </c>
      <c r="O12" s="51"/>
      <c r="W12" s="49"/>
      <c r="X12" s="45">
        <f>IFERROR(IF(VLOOKUP($A12,#REF!, O$6, FALSE)=O12,0,1),2)</f>
        <v>2</v>
      </c>
      <c r="Y12" s="45">
        <f>IFERROR(IF(VLOOKUP($A12,#REF!, P$6, FALSE)=P12,0,1),2)</f>
        <v>2</v>
      </c>
      <c r="Z12" s="45">
        <f>IFERROR(IF(VLOOKUP($A12,#REF!, Q$6, FALSE)=Q12,0,1),2)</f>
        <v>2</v>
      </c>
      <c r="AA12" s="45">
        <f>IFERROR(IF(VLOOKUP($A12,#REF!, R$6, FALSE)=R12,0,1),2)</f>
        <v>2</v>
      </c>
      <c r="AB12" s="45">
        <f>IFERROR(IF(VLOOKUP($A12,#REF!, S$6, FALSE)=S12,0,1),2)</f>
        <v>2</v>
      </c>
      <c r="AC12" s="45">
        <f>IFERROR(IF(VLOOKUP($A12,#REF!, T$6, FALSE)=T12,0,1),2)</f>
        <v>2</v>
      </c>
      <c r="AD12" s="45">
        <f>IFERROR(IF(VLOOKUP($A12,#REF!, U$6, FALSE)=U12,0,1),2)</f>
        <v>2</v>
      </c>
      <c r="AE12" s="45">
        <f>IFERROR(IF(VLOOKUP($A12,#REF!, V$6, FALSE)=V12,0,1),2)</f>
        <v>2</v>
      </c>
      <c r="AF12" s="45">
        <f>IFERROR(IF(VLOOKUP($A12,#REF!, W$6, FALSE)=W12,0,1),2)</f>
        <v>2</v>
      </c>
    </row>
    <row r="13" spans="1:61" x14ac:dyDescent="0.35">
      <c r="A13" s="45" t="str">
        <f t="shared" si="0"/>
        <v/>
      </c>
      <c r="C13" s="63"/>
      <c r="D13" s="48" t="s">
        <v>116</v>
      </c>
      <c r="E13" s="46"/>
      <c r="F13" s="46"/>
      <c r="I13" s="46"/>
      <c r="L13" s="49"/>
      <c r="M13" s="52" t="s">
        <v>189</v>
      </c>
      <c r="N13" s="53" t="s">
        <v>188</v>
      </c>
      <c r="O13" s="51"/>
      <c r="W13" s="49"/>
      <c r="X13" s="45">
        <f>IFERROR(IF(VLOOKUP($A13,#REF!, O$6, FALSE)=O13,0,1),2)</f>
        <v>2</v>
      </c>
      <c r="Y13" s="45">
        <f>IFERROR(IF(VLOOKUP($A13,#REF!, P$6, FALSE)=P13,0,1),2)</f>
        <v>2</v>
      </c>
      <c r="Z13" s="45">
        <f>IFERROR(IF(VLOOKUP($A13,#REF!, Q$6, FALSE)=Q13,0,1),2)</f>
        <v>2</v>
      </c>
      <c r="AA13" s="45">
        <f>IFERROR(IF(VLOOKUP($A13,#REF!, R$6, FALSE)=R13,0,1),2)</f>
        <v>2</v>
      </c>
      <c r="AB13" s="45">
        <f>IFERROR(IF(VLOOKUP($A13,#REF!, S$6, FALSE)=S13,0,1),2)</f>
        <v>2</v>
      </c>
      <c r="AC13" s="45">
        <f>IFERROR(IF(VLOOKUP($A13,#REF!, T$6, FALSE)=T13,0,1),2)</f>
        <v>2</v>
      </c>
      <c r="AD13" s="45">
        <f>IFERROR(IF(VLOOKUP($A13,#REF!, U$6, FALSE)=U13,0,1),2)</f>
        <v>2</v>
      </c>
      <c r="AE13" s="45">
        <f>IFERROR(IF(VLOOKUP($A13,#REF!, V$6, FALSE)=V13,0,1),2)</f>
        <v>2</v>
      </c>
      <c r="AF13" s="45">
        <f>IFERROR(IF(VLOOKUP($A13,#REF!, W$6, FALSE)=W13,0,1),2)</f>
        <v>2</v>
      </c>
    </row>
    <row r="14" spans="1:61" x14ac:dyDescent="0.35">
      <c r="A14" s="45" t="str">
        <f t="shared" si="0"/>
        <v/>
      </c>
      <c r="C14" s="63"/>
      <c r="D14" s="48" t="s">
        <v>116</v>
      </c>
      <c r="E14" s="46"/>
      <c r="F14" s="46"/>
      <c r="I14" s="46"/>
      <c r="L14" s="49"/>
      <c r="M14" s="52" t="s">
        <v>356</v>
      </c>
      <c r="N14" s="53" t="s">
        <v>188</v>
      </c>
      <c r="O14" s="51"/>
      <c r="W14" s="49"/>
      <c r="X14" s="45">
        <f>IFERROR(IF(VLOOKUP($A14,#REF!, O$6, FALSE)=O14,0,1),2)</f>
        <v>2</v>
      </c>
      <c r="Y14" s="45">
        <f>IFERROR(IF(VLOOKUP($A14,#REF!, P$6, FALSE)=P14,0,1),2)</f>
        <v>2</v>
      </c>
      <c r="Z14" s="45">
        <f>IFERROR(IF(VLOOKUP($A14,#REF!, Q$6, FALSE)=Q14,0,1),2)</f>
        <v>2</v>
      </c>
      <c r="AA14" s="45">
        <f>IFERROR(IF(VLOOKUP($A14,#REF!, R$6, FALSE)=R14,0,1),2)</f>
        <v>2</v>
      </c>
      <c r="AB14" s="45">
        <f>IFERROR(IF(VLOOKUP($A14,#REF!, S$6, FALSE)=S14,0,1),2)</f>
        <v>2</v>
      </c>
      <c r="AC14" s="45">
        <f>IFERROR(IF(VLOOKUP($A14,#REF!, T$6, FALSE)=T14,0,1),2)</f>
        <v>2</v>
      </c>
      <c r="AD14" s="45">
        <f>IFERROR(IF(VLOOKUP($A14,#REF!, U$6, FALSE)=U14,0,1),2)</f>
        <v>2</v>
      </c>
      <c r="AE14" s="45">
        <f>IFERROR(IF(VLOOKUP($A14,#REF!, V$6, FALSE)=V14,0,1),2)</f>
        <v>2</v>
      </c>
      <c r="AF14" s="45">
        <f>IFERROR(IF(VLOOKUP($A14,#REF!, W$6, FALSE)=W14,0,1),2)</f>
        <v>2</v>
      </c>
    </row>
    <row r="15" spans="1:61" ht="14.5" customHeight="1" x14ac:dyDescent="0.35">
      <c r="A15" s="45" t="str">
        <f t="shared" si="0"/>
        <v/>
      </c>
      <c r="C15" s="63"/>
      <c r="D15" s="48" t="s">
        <v>116</v>
      </c>
      <c r="E15" s="46"/>
      <c r="F15" s="46"/>
      <c r="I15" s="46"/>
      <c r="L15" s="49"/>
      <c r="M15" s="52" t="s">
        <v>357</v>
      </c>
      <c r="N15" s="53" t="s">
        <v>188</v>
      </c>
      <c r="O15" s="51"/>
      <c r="W15" s="49"/>
      <c r="X15" s="45">
        <f>IFERROR(IF(VLOOKUP($A15,#REF!, O$6, FALSE)=O15,0,1),2)</f>
        <v>2</v>
      </c>
      <c r="Y15" s="45">
        <f>IFERROR(IF(VLOOKUP($A15,#REF!, P$6, FALSE)=P15,0,1),2)</f>
        <v>2</v>
      </c>
      <c r="Z15" s="45">
        <f>IFERROR(IF(VLOOKUP($A15,#REF!, Q$6, FALSE)=Q15,0,1),2)</f>
        <v>2</v>
      </c>
      <c r="AA15" s="45">
        <f>IFERROR(IF(VLOOKUP($A15,#REF!, R$6, FALSE)=R15,0,1),2)</f>
        <v>2</v>
      </c>
      <c r="AB15" s="45">
        <f>IFERROR(IF(VLOOKUP($A15,#REF!, S$6, FALSE)=S15,0,1),2)</f>
        <v>2</v>
      </c>
      <c r="AC15" s="45">
        <f>IFERROR(IF(VLOOKUP($A15,#REF!, T$6, FALSE)=T15,0,1),2)</f>
        <v>2</v>
      </c>
      <c r="AD15" s="45">
        <f>IFERROR(IF(VLOOKUP($A15,#REF!, U$6, FALSE)=U15,0,1),2)</f>
        <v>2</v>
      </c>
      <c r="AE15" s="45">
        <f>IFERROR(IF(VLOOKUP($A15,#REF!, V$6, FALSE)=V15,0,1),2)</f>
        <v>2</v>
      </c>
      <c r="AF15" s="45">
        <f>IFERROR(IF(VLOOKUP($A15,#REF!, W$6, FALSE)=W15,0,1),2)</f>
        <v>2</v>
      </c>
    </row>
    <row r="16" spans="1:61" x14ac:dyDescent="0.35">
      <c r="A16" s="45" t="str">
        <f t="shared" si="0"/>
        <v/>
      </c>
      <c r="C16" s="63"/>
      <c r="D16" s="48" t="s">
        <v>116</v>
      </c>
      <c r="E16" s="46"/>
      <c r="F16" s="46"/>
      <c r="I16" s="46"/>
      <c r="L16" s="49"/>
      <c r="M16" s="52" t="s">
        <v>358</v>
      </c>
      <c r="N16" s="53" t="s">
        <v>188</v>
      </c>
      <c r="O16" s="51"/>
      <c r="W16" s="49"/>
      <c r="X16" s="45">
        <f>IFERROR(IF(VLOOKUP($A16,#REF!, O$6, FALSE)=O16,0,1),2)</f>
        <v>2</v>
      </c>
      <c r="Y16" s="45">
        <f>IFERROR(IF(VLOOKUP($A16,#REF!, P$6, FALSE)=P16,0,1),2)</f>
        <v>2</v>
      </c>
      <c r="Z16" s="45">
        <f>IFERROR(IF(VLOOKUP($A16,#REF!, Q$6, FALSE)=Q16,0,1),2)</f>
        <v>2</v>
      </c>
      <c r="AA16" s="45">
        <f>IFERROR(IF(VLOOKUP($A16,#REF!, R$6, FALSE)=R16,0,1),2)</f>
        <v>2</v>
      </c>
      <c r="AB16" s="45">
        <f>IFERROR(IF(VLOOKUP($A16,#REF!, S$6, FALSE)=S16,0,1),2)</f>
        <v>2</v>
      </c>
      <c r="AC16" s="45">
        <f>IFERROR(IF(VLOOKUP($A16,#REF!, T$6, FALSE)=T16,0,1),2)</f>
        <v>2</v>
      </c>
      <c r="AD16" s="45">
        <f>IFERROR(IF(VLOOKUP($A16,#REF!, U$6, FALSE)=U16,0,1),2)</f>
        <v>2</v>
      </c>
      <c r="AE16" s="45">
        <f>IFERROR(IF(VLOOKUP($A16,#REF!, V$6, FALSE)=V16,0,1),2)</f>
        <v>2</v>
      </c>
      <c r="AF16" s="45">
        <f>IFERROR(IF(VLOOKUP($A16,#REF!, W$6, FALSE)=W16,0,1),2)</f>
        <v>2</v>
      </c>
    </row>
    <row r="17" spans="1:32" ht="14.5" customHeight="1" x14ac:dyDescent="0.35">
      <c r="A17" s="45" t="str">
        <f t="shared" si="0"/>
        <v/>
      </c>
      <c r="C17" s="63"/>
      <c r="D17" s="48" t="s">
        <v>116</v>
      </c>
      <c r="E17" s="46"/>
      <c r="F17" s="46"/>
      <c r="I17" s="46"/>
      <c r="L17" s="49"/>
      <c r="M17" s="52" t="s">
        <v>359</v>
      </c>
      <c r="N17" s="53" t="s">
        <v>188</v>
      </c>
      <c r="O17" s="51"/>
      <c r="W17" s="49"/>
      <c r="X17" s="45">
        <f>IFERROR(IF(VLOOKUP($A17,#REF!, O$6, FALSE)=O17,0,1),2)</f>
        <v>2</v>
      </c>
      <c r="Y17" s="45">
        <f>IFERROR(IF(VLOOKUP($A17,#REF!, P$6, FALSE)=P17,0,1),2)</f>
        <v>2</v>
      </c>
      <c r="Z17" s="45">
        <f>IFERROR(IF(VLOOKUP($A17,#REF!, Q$6, FALSE)=Q17,0,1),2)</f>
        <v>2</v>
      </c>
      <c r="AA17" s="45">
        <f>IFERROR(IF(VLOOKUP($A17,#REF!, R$6, FALSE)=R17,0,1),2)</f>
        <v>2</v>
      </c>
      <c r="AB17" s="45">
        <f>IFERROR(IF(VLOOKUP($A17,#REF!, S$6, FALSE)=S17,0,1),2)</f>
        <v>2</v>
      </c>
      <c r="AC17" s="45">
        <f>IFERROR(IF(VLOOKUP($A17,#REF!, T$6, FALSE)=T17,0,1),2)</f>
        <v>2</v>
      </c>
      <c r="AD17" s="45">
        <f>IFERROR(IF(VLOOKUP($A17,#REF!, U$6, FALSE)=U17,0,1),2)</f>
        <v>2</v>
      </c>
      <c r="AE17" s="45">
        <f>IFERROR(IF(VLOOKUP($A17,#REF!, V$6, FALSE)=V17,0,1),2)</f>
        <v>2</v>
      </c>
      <c r="AF17" s="45">
        <f>IFERROR(IF(VLOOKUP($A17,#REF!, W$6, FALSE)=W17,0,1),2)</f>
        <v>2</v>
      </c>
    </row>
    <row r="18" spans="1:32" x14ac:dyDescent="0.35">
      <c r="A18" s="45" t="str">
        <f t="shared" si="0"/>
        <v/>
      </c>
      <c r="C18" s="63"/>
      <c r="D18" s="48" t="s">
        <v>116</v>
      </c>
      <c r="E18" s="46"/>
      <c r="F18" s="46"/>
      <c r="I18" s="46"/>
      <c r="L18" s="49"/>
      <c r="M18" s="52" t="s">
        <v>360</v>
      </c>
      <c r="N18" s="53" t="s">
        <v>188</v>
      </c>
      <c r="O18" s="51"/>
      <c r="W18" s="49"/>
      <c r="X18" s="45">
        <f>IFERROR(IF(VLOOKUP($A18,#REF!, O$6, FALSE)=O18,0,1),2)</f>
        <v>2</v>
      </c>
      <c r="Y18" s="45">
        <f>IFERROR(IF(VLOOKUP($A18,#REF!, P$6, FALSE)=P18,0,1),2)</f>
        <v>2</v>
      </c>
      <c r="Z18" s="45">
        <f>IFERROR(IF(VLOOKUP($A18,#REF!, Q$6, FALSE)=Q18,0,1),2)</f>
        <v>2</v>
      </c>
      <c r="AA18" s="45">
        <f>IFERROR(IF(VLOOKUP($A18,#REF!, R$6, FALSE)=R18,0,1),2)</f>
        <v>2</v>
      </c>
      <c r="AB18" s="45">
        <f>IFERROR(IF(VLOOKUP($A18,#REF!, S$6, FALSE)=S18,0,1),2)</f>
        <v>2</v>
      </c>
      <c r="AC18" s="45">
        <f>IFERROR(IF(VLOOKUP($A18,#REF!, T$6, FALSE)=T18,0,1),2)</f>
        <v>2</v>
      </c>
      <c r="AD18" s="45">
        <f>IFERROR(IF(VLOOKUP($A18,#REF!, U$6, FALSE)=U18,0,1),2)</f>
        <v>2</v>
      </c>
      <c r="AE18" s="45">
        <f>IFERROR(IF(VLOOKUP($A18,#REF!, V$6, FALSE)=V18,0,1),2)</f>
        <v>2</v>
      </c>
      <c r="AF18" s="45">
        <f>IFERROR(IF(VLOOKUP($A18,#REF!, W$6, FALSE)=W18,0,1),2)</f>
        <v>2</v>
      </c>
    </row>
    <row r="19" spans="1:32" x14ac:dyDescent="0.35">
      <c r="A19" s="45" t="str">
        <f t="shared" si="0"/>
        <v/>
      </c>
      <c r="C19" s="63"/>
      <c r="D19" s="48" t="s">
        <v>116</v>
      </c>
      <c r="E19" s="46"/>
      <c r="F19" s="46"/>
      <c r="I19" s="46"/>
      <c r="L19" s="49"/>
      <c r="M19" s="52" t="s">
        <v>361</v>
      </c>
      <c r="N19" s="53" t="s">
        <v>188</v>
      </c>
      <c r="O19" s="51"/>
      <c r="W19" s="49"/>
      <c r="X19" s="45">
        <f>IFERROR(IF(VLOOKUP($A19,#REF!, O$6, FALSE)=O19,0,1),2)</f>
        <v>2</v>
      </c>
      <c r="Y19" s="45">
        <f>IFERROR(IF(VLOOKUP($A19,#REF!, P$6, FALSE)=P19,0,1),2)</f>
        <v>2</v>
      </c>
      <c r="Z19" s="45">
        <f>IFERROR(IF(VLOOKUP($A19,#REF!, Q$6, FALSE)=Q19,0,1),2)</f>
        <v>2</v>
      </c>
      <c r="AA19" s="45">
        <f>IFERROR(IF(VLOOKUP($A19,#REF!, R$6, FALSE)=R19,0,1),2)</f>
        <v>2</v>
      </c>
      <c r="AB19" s="45">
        <f>IFERROR(IF(VLOOKUP($A19,#REF!, S$6, FALSE)=S19,0,1),2)</f>
        <v>2</v>
      </c>
      <c r="AC19" s="45">
        <f>IFERROR(IF(VLOOKUP($A19,#REF!, T$6, FALSE)=T19,0,1),2)</f>
        <v>2</v>
      </c>
      <c r="AD19" s="45">
        <f>IFERROR(IF(VLOOKUP($A19,#REF!, U$6, FALSE)=U19,0,1),2)</f>
        <v>2</v>
      </c>
      <c r="AE19" s="45">
        <f>IFERROR(IF(VLOOKUP($A19,#REF!, V$6, FALSE)=V19,0,1),2)</f>
        <v>2</v>
      </c>
      <c r="AF19" s="45">
        <f>IFERROR(IF(VLOOKUP($A19,#REF!, W$6, FALSE)=W19,0,1),2)</f>
        <v>2</v>
      </c>
    </row>
    <row r="20" spans="1:32" x14ac:dyDescent="0.35">
      <c r="A20" s="45" t="str">
        <f t="shared" si="0"/>
        <v/>
      </c>
      <c r="C20" s="63"/>
      <c r="D20" s="48" t="s">
        <v>116</v>
      </c>
      <c r="E20" s="46"/>
      <c r="F20" s="46"/>
      <c r="I20" s="46"/>
      <c r="L20" s="49"/>
      <c r="M20" s="52" t="s">
        <v>362</v>
      </c>
      <c r="N20" s="53" t="s">
        <v>188</v>
      </c>
      <c r="O20" s="51"/>
      <c r="W20" s="49"/>
      <c r="X20" s="45">
        <f>IFERROR(IF(VLOOKUP($A20,#REF!, O$6, FALSE)=O20,0,1),2)</f>
        <v>2</v>
      </c>
      <c r="Y20" s="45">
        <f>IFERROR(IF(VLOOKUP($A20,#REF!, P$6, FALSE)=P20,0,1),2)</f>
        <v>2</v>
      </c>
      <c r="Z20" s="45">
        <f>IFERROR(IF(VLOOKUP($A20,#REF!, Q$6, FALSE)=Q20,0,1),2)</f>
        <v>2</v>
      </c>
      <c r="AA20" s="45">
        <f>IFERROR(IF(VLOOKUP($A20,#REF!, R$6, FALSE)=R20,0,1),2)</f>
        <v>2</v>
      </c>
      <c r="AB20" s="45">
        <f>IFERROR(IF(VLOOKUP($A20,#REF!, S$6, FALSE)=S20,0,1),2)</f>
        <v>2</v>
      </c>
      <c r="AC20" s="45">
        <f>IFERROR(IF(VLOOKUP($A20,#REF!, T$6, FALSE)=T20,0,1),2)</f>
        <v>2</v>
      </c>
      <c r="AD20" s="45">
        <f>IFERROR(IF(VLOOKUP($A20,#REF!, U$6, FALSE)=U20,0,1),2)</f>
        <v>2</v>
      </c>
      <c r="AE20" s="45">
        <f>IFERROR(IF(VLOOKUP($A20,#REF!, V$6, FALSE)=V20,0,1),2)</f>
        <v>2</v>
      </c>
      <c r="AF20" s="45">
        <f>IFERROR(IF(VLOOKUP($A20,#REF!, W$6, FALSE)=W20,0,1),2)</f>
        <v>2</v>
      </c>
    </row>
    <row r="21" spans="1:32" x14ac:dyDescent="0.35">
      <c r="A21" s="45" t="str">
        <f t="shared" si="0"/>
        <v/>
      </c>
      <c r="C21" s="63"/>
      <c r="D21" s="48" t="s">
        <v>116</v>
      </c>
      <c r="E21" s="46"/>
      <c r="F21" s="46"/>
      <c r="I21" s="46"/>
      <c r="L21" s="49"/>
      <c r="M21" s="52" t="s">
        <v>363</v>
      </c>
      <c r="N21" s="53" t="s">
        <v>188</v>
      </c>
      <c r="O21" s="51"/>
      <c r="W21" s="49"/>
      <c r="X21" s="45">
        <f>IFERROR(IF(VLOOKUP($A21,#REF!, O$6, FALSE)=O21,0,1),2)</f>
        <v>2</v>
      </c>
      <c r="Y21" s="45">
        <f>IFERROR(IF(VLOOKUP($A21,#REF!, P$6, FALSE)=P21,0,1),2)</f>
        <v>2</v>
      </c>
      <c r="Z21" s="45">
        <f>IFERROR(IF(VLOOKUP($A21,#REF!, Q$6, FALSE)=Q21,0,1),2)</f>
        <v>2</v>
      </c>
      <c r="AA21" s="45">
        <f>IFERROR(IF(VLOOKUP($A21,#REF!, R$6, FALSE)=R21,0,1),2)</f>
        <v>2</v>
      </c>
      <c r="AB21" s="45">
        <f>IFERROR(IF(VLOOKUP($A21,#REF!, S$6, FALSE)=S21,0,1),2)</f>
        <v>2</v>
      </c>
      <c r="AC21" s="45">
        <f>IFERROR(IF(VLOOKUP($A21,#REF!, T$6, FALSE)=T21,0,1),2)</f>
        <v>2</v>
      </c>
      <c r="AD21" s="45">
        <f>IFERROR(IF(VLOOKUP($A21,#REF!, U$6, FALSE)=U21,0,1),2)</f>
        <v>2</v>
      </c>
      <c r="AE21" s="45">
        <f>IFERROR(IF(VLOOKUP($A21,#REF!, V$6, FALSE)=V21,0,1),2)</f>
        <v>2</v>
      </c>
      <c r="AF21" s="45">
        <f>IFERROR(IF(VLOOKUP($A21,#REF!, W$6, FALSE)=W21,0,1),2)</f>
        <v>2</v>
      </c>
    </row>
    <row r="22" spans="1:32" x14ac:dyDescent="0.35">
      <c r="A22" s="45" t="str">
        <f t="shared" si="0"/>
        <v/>
      </c>
      <c r="C22" s="63"/>
      <c r="D22" s="48" t="s">
        <v>116</v>
      </c>
      <c r="E22" s="46"/>
      <c r="F22" s="46"/>
      <c r="I22" s="46"/>
      <c r="L22" s="49"/>
      <c r="M22" s="52" t="s">
        <v>364</v>
      </c>
      <c r="N22" s="53" t="s">
        <v>188</v>
      </c>
      <c r="O22" s="51"/>
      <c r="W22" s="49"/>
      <c r="X22" s="45">
        <f>IFERROR(IF(VLOOKUP($A22,#REF!, O$6, FALSE)=O22,0,1),2)</f>
        <v>2</v>
      </c>
      <c r="Y22" s="45">
        <f>IFERROR(IF(VLOOKUP($A22,#REF!, P$6, FALSE)=P22,0,1),2)</f>
        <v>2</v>
      </c>
      <c r="Z22" s="45">
        <f>IFERROR(IF(VLOOKUP($A22,#REF!, Q$6, FALSE)=Q22,0,1),2)</f>
        <v>2</v>
      </c>
      <c r="AA22" s="45">
        <f>IFERROR(IF(VLOOKUP($A22,#REF!, R$6, FALSE)=R22,0,1),2)</f>
        <v>2</v>
      </c>
      <c r="AB22" s="45">
        <f>IFERROR(IF(VLOOKUP($A22,#REF!, S$6, FALSE)=S22,0,1),2)</f>
        <v>2</v>
      </c>
      <c r="AC22" s="45">
        <f>IFERROR(IF(VLOOKUP($A22,#REF!, T$6, FALSE)=T22,0,1),2)</f>
        <v>2</v>
      </c>
      <c r="AD22" s="45">
        <f>IFERROR(IF(VLOOKUP($A22,#REF!, U$6, FALSE)=U22,0,1),2)</f>
        <v>2</v>
      </c>
      <c r="AE22" s="45">
        <f>IFERROR(IF(VLOOKUP($A22,#REF!, V$6, FALSE)=V22,0,1),2)</f>
        <v>2</v>
      </c>
      <c r="AF22" s="45">
        <f>IFERROR(IF(VLOOKUP($A22,#REF!, W$6, FALSE)=W22,0,1),2)</f>
        <v>2</v>
      </c>
    </row>
    <row r="23" spans="1:32" ht="15" thickBot="1" x14ac:dyDescent="0.4">
      <c r="A23" s="45" t="str">
        <f t="shared" si="0"/>
        <v/>
      </c>
      <c r="C23" s="54" t="s">
        <v>163</v>
      </c>
      <c r="D23" s="55"/>
      <c r="E23" s="55"/>
      <c r="F23" s="55"/>
      <c r="G23" s="56"/>
      <c r="H23" s="56"/>
      <c r="I23" s="55"/>
      <c r="J23" s="56"/>
      <c r="K23" s="56"/>
      <c r="L23" s="57"/>
      <c r="M23" s="58"/>
      <c r="N23" s="59"/>
      <c r="O23" s="60"/>
      <c r="P23" s="56"/>
      <c r="Q23" s="56"/>
      <c r="R23" s="56"/>
      <c r="S23" s="56"/>
      <c r="T23" s="56"/>
      <c r="U23" s="56"/>
      <c r="V23" s="56"/>
      <c r="W23" s="57"/>
      <c r="X23" s="45">
        <f>IFERROR(IF(VLOOKUP($A23,#REF!, O$6, FALSE)=O23,0,1),2)</f>
        <v>2</v>
      </c>
      <c r="Y23" s="45">
        <f>IFERROR(IF(VLOOKUP($A23,#REF!, P$6, FALSE)=P23,0,1),2)</f>
        <v>2</v>
      </c>
      <c r="Z23" s="45">
        <f>IFERROR(IF(VLOOKUP($A23,#REF!, Q$6, FALSE)=Q23,0,1),2)</f>
        <v>2</v>
      </c>
      <c r="AA23" s="45">
        <f>IFERROR(IF(VLOOKUP($A23,#REF!, R$6, FALSE)=R23,0,1),2)</f>
        <v>2</v>
      </c>
      <c r="AB23" s="45">
        <f>IFERROR(IF(VLOOKUP($A23,#REF!, S$6, FALSE)=S23,0,1),2)</f>
        <v>2</v>
      </c>
      <c r="AC23" s="45">
        <f>IFERROR(IF(VLOOKUP($A23,#REF!, T$6, FALSE)=T23,0,1),2)</f>
        <v>2</v>
      </c>
      <c r="AD23" s="45">
        <f>IFERROR(IF(VLOOKUP($A23,#REF!, U$6, FALSE)=U23,0,1),2)</f>
        <v>2</v>
      </c>
      <c r="AE23" s="45">
        <f>IFERROR(IF(VLOOKUP($A23,#REF!, V$6, FALSE)=V23,0,1),2)</f>
        <v>2</v>
      </c>
      <c r="AF23" s="45">
        <f>IFERROR(IF(VLOOKUP($A23,#REF!, W$6, FALSE)=W23,0,1),2)</f>
        <v>2</v>
      </c>
    </row>
    <row r="24" spans="1:32" x14ac:dyDescent="0.35">
      <c r="A24" s="45" t="str">
        <f t="shared" si="0"/>
        <v/>
      </c>
      <c r="C24" s="46"/>
      <c r="D24" s="46"/>
      <c r="E24" s="46"/>
      <c r="F24" s="46"/>
      <c r="X24" s="45">
        <f>IFERROR(IF(VLOOKUP($A24,#REF!, O$6, FALSE)=O24,0,1),2)</f>
        <v>2</v>
      </c>
      <c r="Y24" s="45">
        <f>IFERROR(IF(VLOOKUP($A24,#REF!, P$6, FALSE)=P24,0,1),2)</f>
        <v>2</v>
      </c>
      <c r="Z24" s="45">
        <f>IFERROR(IF(VLOOKUP($A24,#REF!, Q$6, FALSE)=Q24,0,1),2)</f>
        <v>2</v>
      </c>
      <c r="AA24" s="45">
        <f>IFERROR(IF(VLOOKUP($A24,#REF!, R$6, FALSE)=R24,0,1),2)</f>
        <v>2</v>
      </c>
      <c r="AB24" s="45">
        <f>IFERROR(IF(VLOOKUP($A24,#REF!, S$6, FALSE)=S24,0,1),2)</f>
        <v>2</v>
      </c>
      <c r="AC24" s="45">
        <f>IFERROR(IF(VLOOKUP($A24,#REF!, T$6, FALSE)=T24,0,1),2)</f>
        <v>2</v>
      </c>
      <c r="AD24" s="45">
        <f>IFERROR(IF(VLOOKUP($A24,#REF!, U$6, FALSE)=U24,0,1),2)</f>
        <v>2</v>
      </c>
      <c r="AE24" s="45">
        <f>IFERROR(IF(VLOOKUP($A24,#REF!, V$6, FALSE)=V24,0,1),2)</f>
        <v>2</v>
      </c>
      <c r="AF24" s="45">
        <f>IFERROR(IF(VLOOKUP($A24,#REF!, W$6, FALSE)=W24,0,1),2)</f>
        <v>2</v>
      </c>
    </row>
    <row r="25" spans="1:32" x14ac:dyDescent="0.35">
      <c r="A25" s="45" t="str">
        <f t="shared" si="0"/>
        <v/>
      </c>
      <c r="X25" s="45">
        <f>IFERROR(IF(VLOOKUP($A25,#REF!, O$6, FALSE)=O25,0,1),2)</f>
        <v>2</v>
      </c>
      <c r="Y25" s="45">
        <f>IFERROR(IF(VLOOKUP($A25,#REF!, P$6, FALSE)=P25,0,1),2)</f>
        <v>2</v>
      </c>
      <c r="Z25" s="45">
        <f>IFERROR(IF(VLOOKUP($A25,#REF!, Q$6, FALSE)=Q25,0,1),2)</f>
        <v>2</v>
      </c>
      <c r="AA25" s="45">
        <f>IFERROR(IF(VLOOKUP($A25,#REF!, R$6, FALSE)=R25,0,1),2)</f>
        <v>2</v>
      </c>
      <c r="AB25" s="45">
        <f>IFERROR(IF(VLOOKUP($A25,#REF!, S$6, FALSE)=S25,0,1),2)</f>
        <v>2</v>
      </c>
      <c r="AC25" s="45">
        <f>IFERROR(IF(VLOOKUP($A25,#REF!, T$6, FALSE)=T25,0,1),2)</f>
        <v>2</v>
      </c>
      <c r="AD25" s="45">
        <f>IFERROR(IF(VLOOKUP($A25,#REF!, U$6, FALSE)=U25,0,1),2)</f>
        <v>2</v>
      </c>
      <c r="AE25" s="45">
        <f>IFERROR(IF(VLOOKUP($A25,#REF!, V$6, FALSE)=V25,0,1),2)</f>
        <v>2</v>
      </c>
      <c r="AF25" s="45">
        <f>IFERROR(IF(VLOOKUP($A25,#REF!, W$6, FALSE)=W25,0,1),2)</f>
        <v>2</v>
      </c>
    </row>
    <row r="26" spans="1:32" x14ac:dyDescent="0.35">
      <c r="A26" s="45" t="str">
        <f t="shared" si="0"/>
        <v/>
      </c>
      <c r="X26" s="45">
        <f>IFERROR(IF(VLOOKUP($A26,#REF!, O$6, FALSE)=O26,0,1),2)</f>
        <v>2</v>
      </c>
      <c r="Y26" s="45">
        <f>IFERROR(IF(VLOOKUP($A26,#REF!, P$6, FALSE)=P26,0,1),2)</f>
        <v>2</v>
      </c>
      <c r="Z26" s="45">
        <f>IFERROR(IF(VLOOKUP($A26,#REF!, Q$6, FALSE)=Q26,0,1),2)</f>
        <v>2</v>
      </c>
      <c r="AA26" s="45">
        <f>IFERROR(IF(VLOOKUP($A26,#REF!, R$6, FALSE)=R26,0,1),2)</f>
        <v>2</v>
      </c>
      <c r="AB26" s="45">
        <f>IFERROR(IF(VLOOKUP($A26,#REF!, S$6, FALSE)=S26,0,1),2)</f>
        <v>2</v>
      </c>
      <c r="AC26" s="45">
        <f>IFERROR(IF(VLOOKUP($A26,#REF!, T$6, FALSE)=T26,0,1),2)</f>
        <v>2</v>
      </c>
      <c r="AD26" s="45">
        <f>IFERROR(IF(VLOOKUP($A26,#REF!, U$6, FALSE)=U26,0,1),2)</f>
        <v>2</v>
      </c>
      <c r="AE26" s="45">
        <f>IFERROR(IF(VLOOKUP($A26,#REF!, V$6, FALSE)=V26,0,1),2)</f>
        <v>2</v>
      </c>
      <c r="AF26" s="45">
        <f>IFERROR(IF(VLOOKUP($A26,#REF!, W$6, FALSE)=W26,0,1),2)</f>
        <v>2</v>
      </c>
    </row>
    <row r="27" spans="1:32" ht="15" customHeight="1" x14ac:dyDescent="0.35">
      <c r="A27" s="45" t="str">
        <f t="shared" si="0"/>
        <v/>
      </c>
      <c r="X27" s="45">
        <f>IFERROR(IF(VLOOKUP($A27,#REF!, O$6, FALSE)=O27,0,1),2)</f>
        <v>2</v>
      </c>
      <c r="Y27" s="45">
        <f>IFERROR(IF(VLOOKUP($A27,#REF!, P$6, FALSE)=P27,0,1),2)</f>
        <v>2</v>
      </c>
      <c r="Z27" s="45">
        <f>IFERROR(IF(VLOOKUP($A27,#REF!, Q$6, FALSE)=Q27,0,1),2)</f>
        <v>2</v>
      </c>
      <c r="AA27" s="45">
        <f>IFERROR(IF(VLOOKUP($A27,#REF!, R$6, FALSE)=R27,0,1),2)</f>
        <v>2</v>
      </c>
      <c r="AB27" s="45">
        <f>IFERROR(IF(VLOOKUP($A27,#REF!, S$6, FALSE)=S27,0,1),2)</f>
        <v>2</v>
      </c>
      <c r="AC27" s="45">
        <f>IFERROR(IF(VLOOKUP($A27,#REF!, T$6, FALSE)=T27,0,1),2)</f>
        <v>2</v>
      </c>
      <c r="AD27" s="45">
        <f>IFERROR(IF(VLOOKUP($A27,#REF!, U$6, FALSE)=U27,0,1),2)</f>
        <v>2</v>
      </c>
      <c r="AE27" s="45">
        <f>IFERROR(IF(VLOOKUP($A27,#REF!, V$6, FALSE)=V27,0,1),2)</f>
        <v>2</v>
      </c>
      <c r="AF27" s="45">
        <f>IFERROR(IF(VLOOKUP($A27,#REF!, W$6, FALSE)=W27,0,1),2)</f>
        <v>2</v>
      </c>
    </row>
    <row r="28" spans="1:32" x14ac:dyDescent="0.35">
      <c r="A28" s="45" t="str">
        <f t="shared" si="0"/>
        <v/>
      </c>
      <c r="X28" s="45">
        <f>IFERROR(IF(VLOOKUP($A28,#REF!, O$6, FALSE)=O28,0,1),2)</f>
        <v>2</v>
      </c>
      <c r="Y28" s="45">
        <f>IFERROR(IF(VLOOKUP($A28,#REF!, P$6, FALSE)=P28,0,1),2)</f>
        <v>2</v>
      </c>
      <c r="Z28" s="45">
        <f>IFERROR(IF(VLOOKUP($A28,#REF!, Q$6, FALSE)=Q28,0,1),2)</f>
        <v>2</v>
      </c>
      <c r="AA28" s="45">
        <f>IFERROR(IF(VLOOKUP($A28,#REF!, R$6, FALSE)=R28,0,1),2)</f>
        <v>2</v>
      </c>
      <c r="AB28" s="45">
        <f>IFERROR(IF(VLOOKUP($A28,#REF!, S$6, FALSE)=S28,0,1),2)</f>
        <v>2</v>
      </c>
      <c r="AC28" s="45">
        <f>IFERROR(IF(VLOOKUP($A28,#REF!, T$6, FALSE)=T28,0,1),2)</f>
        <v>2</v>
      </c>
      <c r="AD28" s="45">
        <f>IFERROR(IF(VLOOKUP($A28,#REF!, U$6, FALSE)=U28,0,1),2)</f>
        <v>2</v>
      </c>
      <c r="AE28" s="45">
        <f>IFERROR(IF(VLOOKUP($A28,#REF!, V$6, FALSE)=V28,0,1),2)</f>
        <v>2</v>
      </c>
      <c r="AF28" s="45">
        <f>IFERROR(IF(VLOOKUP($A28,#REF!, W$6, FALSE)=W28,0,1),2)</f>
        <v>2</v>
      </c>
    </row>
    <row r="29" spans="1:32" x14ac:dyDescent="0.35">
      <c r="A29" s="45" t="str">
        <f t="shared" si="0"/>
        <v/>
      </c>
      <c r="X29" s="45">
        <f>IFERROR(IF(VLOOKUP($A29,#REF!, O$6, FALSE)=O29,0,1),2)</f>
        <v>2</v>
      </c>
      <c r="Y29" s="45">
        <f>IFERROR(IF(VLOOKUP($A29,#REF!, P$6, FALSE)=P29,0,1),2)</f>
        <v>2</v>
      </c>
      <c r="Z29" s="45">
        <f>IFERROR(IF(VLOOKUP($A29,#REF!, Q$6, FALSE)=Q29,0,1),2)</f>
        <v>2</v>
      </c>
      <c r="AA29" s="45">
        <f>IFERROR(IF(VLOOKUP($A29,#REF!, R$6, FALSE)=R29,0,1),2)</f>
        <v>2</v>
      </c>
      <c r="AB29" s="45">
        <f>IFERROR(IF(VLOOKUP($A29,#REF!, S$6, FALSE)=S29,0,1),2)</f>
        <v>2</v>
      </c>
      <c r="AC29" s="45">
        <f>IFERROR(IF(VLOOKUP($A29,#REF!, T$6, FALSE)=T29,0,1),2)</f>
        <v>2</v>
      </c>
      <c r="AD29" s="45">
        <f>IFERROR(IF(VLOOKUP($A29,#REF!, U$6, FALSE)=U29,0,1),2)</f>
        <v>2</v>
      </c>
      <c r="AE29" s="45">
        <f>IFERROR(IF(VLOOKUP($A29,#REF!, V$6, FALSE)=V29,0,1),2)</f>
        <v>2</v>
      </c>
      <c r="AF29" s="45">
        <f>IFERROR(IF(VLOOKUP($A29,#REF!, W$6, FALSE)=W29,0,1),2)</f>
        <v>2</v>
      </c>
    </row>
    <row r="30" spans="1:32" x14ac:dyDescent="0.35">
      <c r="A30" s="45" t="str">
        <f t="shared" si="0"/>
        <v/>
      </c>
      <c r="X30" s="45">
        <f>IFERROR(IF(VLOOKUP($A30,#REF!, O$6, FALSE)=O30,0,1),2)</f>
        <v>2</v>
      </c>
      <c r="Y30" s="45">
        <f>IFERROR(IF(VLOOKUP($A30,#REF!, P$6, FALSE)=P30,0,1),2)</f>
        <v>2</v>
      </c>
      <c r="Z30" s="45">
        <f>IFERROR(IF(VLOOKUP($A30,#REF!, Q$6, FALSE)=Q30,0,1),2)</f>
        <v>2</v>
      </c>
      <c r="AA30" s="45">
        <f>IFERROR(IF(VLOOKUP($A30,#REF!, R$6, FALSE)=R30,0,1),2)</f>
        <v>2</v>
      </c>
      <c r="AB30" s="45">
        <f>IFERROR(IF(VLOOKUP($A30,#REF!, S$6, FALSE)=S30,0,1),2)</f>
        <v>2</v>
      </c>
      <c r="AC30" s="45">
        <f>IFERROR(IF(VLOOKUP($A30,#REF!, T$6, FALSE)=T30,0,1),2)</f>
        <v>2</v>
      </c>
      <c r="AD30" s="45">
        <f>IFERROR(IF(VLOOKUP($A30,#REF!, U$6, FALSE)=U30,0,1),2)</f>
        <v>2</v>
      </c>
      <c r="AE30" s="45">
        <f>IFERROR(IF(VLOOKUP($A30,#REF!, V$6, FALSE)=V30,0,1),2)</f>
        <v>2</v>
      </c>
      <c r="AF30" s="45">
        <f>IFERROR(IF(VLOOKUP($A30,#REF!, W$6, FALSE)=W30,0,1),2)</f>
        <v>2</v>
      </c>
    </row>
    <row r="31" spans="1:32" x14ac:dyDescent="0.35">
      <c r="A31" s="45" t="str">
        <f t="shared" si="0"/>
        <v/>
      </c>
      <c r="X31" s="45">
        <f>IFERROR(IF(VLOOKUP($A31,#REF!, O$6, FALSE)=O31,0,1),2)</f>
        <v>2</v>
      </c>
      <c r="Y31" s="45">
        <f>IFERROR(IF(VLOOKUP($A31,#REF!, P$6, FALSE)=P31,0,1),2)</f>
        <v>2</v>
      </c>
      <c r="Z31" s="45">
        <f>IFERROR(IF(VLOOKUP($A31,#REF!, Q$6, FALSE)=Q31,0,1),2)</f>
        <v>2</v>
      </c>
      <c r="AA31" s="45">
        <f>IFERROR(IF(VLOOKUP($A31,#REF!, R$6, FALSE)=R31,0,1),2)</f>
        <v>2</v>
      </c>
      <c r="AB31" s="45">
        <f>IFERROR(IF(VLOOKUP($A31,#REF!, S$6, FALSE)=S31,0,1),2)</f>
        <v>2</v>
      </c>
      <c r="AC31" s="45">
        <f>IFERROR(IF(VLOOKUP($A31,#REF!, T$6, FALSE)=T31,0,1),2)</f>
        <v>2</v>
      </c>
      <c r="AD31" s="45">
        <f>IFERROR(IF(VLOOKUP($A31,#REF!, U$6, FALSE)=U31,0,1),2)</f>
        <v>2</v>
      </c>
      <c r="AE31" s="45">
        <f>IFERROR(IF(VLOOKUP($A31,#REF!, V$6, FALSE)=V31,0,1),2)</f>
        <v>2</v>
      </c>
      <c r="AF31" s="45">
        <f>IFERROR(IF(VLOOKUP($A31,#REF!, W$6, FALSE)=W31,0,1),2)</f>
        <v>2</v>
      </c>
    </row>
    <row r="32" spans="1:32" x14ac:dyDescent="0.35">
      <c r="A32" s="45" t="str">
        <f t="shared" si="0"/>
        <v/>
      </c>
      <c r="X32" s="45">
        <f>IFERROR(IF(VLOOKUP($A32,#REF!, O$6, FALSE)=O32,0,1),2)</f>
        <v>2</v>
      </c>
      <c r="Y32" s="45">
        <f>IFERROR(IF(VLOOKUP($A32,#REF!, P$6, FALSE)=P32,0,1),2)</f>
        <v>2</v>
      </c>
      <c r="Z32" s="45">
        <f>IFERROR(IF(VLOOKUP($A32,#REF!, Q$6, FALSE)=Q32,0,1),2)</f>
        <v>2</v>
      </c>
      <c r="AA32" s="45">
        <f>IFERROR(IF(VLOOKUP($A32,#REF!, R$6, FALSE)=R32,0,1),2)</f>
        <v>2</v>
      </c>
      <c r="AB32" s="45">
        <f>IFERROR(IF(VLOOKUP($A32,#REF!, S$6, FALSE)=S32,0,1),2)</f>
        <v>2</v>
      </c>
      <c r="AC32" s="45">
        <f>IFERROR(IF(VLOOKUP($A32,#REF!, T$6, FALSE)=T32,0,1),2)</f>
        <v>2</v>
      </c>
      <c r="AD32" s="45">
        <f>IFERROR(IF(VLOOKUP($A32,#REF!, U$6, FALSE)=U32,0,1),2)</f>
        <v>2</v>
      </c>
      <c r="AE32" s="45">
        <f>IFERROR(IF(VLOOKUP($A32,#REF!, V$6, FALSE)=V32,0,1),2)</f>
        <v>2</v>
      </c>
      <c r="AF32" s="45">
        <f>IFERROR(IF(VLOOKUP($A32,#REF!, W$6, FALSE)=W32,0,1),2)</f>
        <v>2</v>
      </c>
    </row>
    <row r="33" spans="1:32" x14ac:dyDescent="0.35">
      <c r="A33" s="45" t="str">
        <f t="shared" si="0"/>
        <v/>
      </c>
      <c r="X33" s="45">
        <f>IFERROR(IF(VLOOKUP($A33,#REF!, O$6, FALSE)=O33,0,1),2)</f>
        <v>2</v>
      </c>
      <c r="Y33" s="45">
        <f>IFERROR(IF(VLOOKUP($A33,#REF!, P$6, FALSE)=P33,0,1),2)</f>
        <v>2</v>
      </c>
      <c r="Z33" s="45">
        <f>IFERROR(IF(VLOOKUP($A33,#REF!, Q$6, FALSE)=Q33,0,1),2)</f>
        <v>2</v>
      </c>
      <c r="AA33" s="45">
        <f>IFERROR(IF(VLOOKUP($A33,#REF!, R$6, FALSE)=R33,0,1),2)</f>
        <v>2</v>
      </c>
      <c r="AB33" s="45">
        <f>IFERROR(IF(VLOOKUP($A33,#REF!, S$6, FALSE)=S33,0,1),2)</f>
        <v>2</v>
      </c>
      <c r="AC33" s="45">
        <f>IFERROR(IF(VLOOKUP($A33,#REF!, T$6, FALSE)=T33,0,1),2)</f>
        <v>2</v>
      </c>
      <c r="AD33" s="45">
        <f>IFERROR(IF(VLOOKUP($A33,#REF!, U$6, FALSE)=U33,0,1),2)</f>
        <v>2</v>
      </c>
      <c r="AE33" s="45">
        <f>IFERROR(IF(VLOOKUP($A33,#REF!, V$6, FALSE)=V33,0,1),2)</f>
        <v>2</v>
      </c>
      <c r="AF33" s="45">
        <f>IFERROR(IF(VLOOKUP($A33,#REF!, W$6, FALSE)=W33,0,1),2)</f>
        <v>2</v>
      </c>
    </row>
    <row r="34" spans="1:32" x14ac:dyDescent="0.35">
      <c r="A34" s="45" t="str">
        <f t="shared" si="0"/>
        <v/>
      </c>
      <c r="X34" s="45">
        <f>IFERROR(IF(VLOOKUP($A34,#REF!, O$6, FALSE)=O34,0,1),2)</f>
        <v>2</v>
      </c>
      <c r="Y34" s="45">
        <f>IFERROR(IF(VLOOKUP($A34,#REF!, P$6, FALSE)=P34,0,1),2)</f>
        <v>2</v>
      </c>
      <c r="Z34" s="45">
        <f>IFERROR(IF(VLOOKUP($A34,#REF!, Q$6, FALSE)=Q34,0,1),2)</f>
        <v>2</v>
      </c>
      <c r="AA34" s="45">
        <f>IFERROR(IF(VLOOKUP($A34,#REF!, R$6, FALSE)=R34,0,1),2)</f>
        <v>2</v>
      </c>
      <c r="AB34" s="45">
        <f>IFERROR(IF(VLOOKUP($A34,#REF!, S$6, FALSE)=S34,0,1),2)</f>
        <v>2</v>
      </c>
      <c r="AC34" s="45">
        <f>IFERROR(IF(VLOOKUP($A34,#REF!, T$6, FALSE)=T34,0,1),2)</f>
        <v>2</v>
      </c>
      <c r="AD34" s="45">
        <f>IFERROR(IF(VLOOKUP($A34,#REF!, U$6, FALSE)=U34,0,1),2)</f>
        <v>2</v>
      </c>
      <c r="AE34" s="45">
        <f>IFERROR(IF(VLOOKUP($A34,#REF!, V$6, FALSE)=V34,0,1),2)</f>
        <v>2</v>
      </c>
      <c r="AF34" s="45">
        <f>IFERROR(IF(VLOOKUP($A34,#REF!, W$6, FALSE)=W34,0,1),2)</f>
        <v>2</v>
      </c>
    </row>
    <row r="35" spans="1:32" x14ac:dyDescent="0.35">
      <c r="A35" s="45" t="str">
        <f t="shared" si="0"/>
        <v/>
      </c>
      <c r="X35" s="45">
        <f>IFERROR(IF(VLOOKUP($A35,#REF!, O$6, FALSE)=O35,0,1),2)</f>
        <v>2</v>
      </c>
      <c r="Y35" s="45">
        <f>IFERROR(IF(VLOOKUP($A35,#REF!, P$6, FALSE)=P35,0,1),2)</f>
        <v>2</v>
      </c>
      <c r="Z35" s="45">
        <f>IFERROR(IF(VLOOKUP($A35,#REF!, Q$6, FALSE)=Q35,0,1),2)</f>
        <v>2</v>
      </c>
      <c r="AA35" s="45">
        <f>IFERROR(IF(VLOOKUP($A35,#REF!, R$6, FALSE)=R35,0,1),2)</f>
        <v>2</v>
      </c>
      <c r="AB35" s="45">
        <f>IFERROR(IF(VLOOKUP($A35,#REF!, S$6, FALSE)=S35,0,1),2)</f>
        <v>2</v>
      </c>
      <c r="AC35" s="45">
        <f>IFERROR(IF(VLOOKUP($A35,#REF!, T$6, FALSE)=T35,0,1),2)</f>
        <v>2</v>
      </c>
      <c r="AD35" s="45">
        <f>IFERROR(IF(VLOOKUP($A35,#REF!, U$6, FALSE)=U35,0,1),2)</f>
        <v>2</v>
      </c>
      <c r="AE35" s="45">
        <f>IFERROR(IF(VLOOKUP($A35,#REF!, V$6, FALSE)=V35,0,1),2)</f>
        <v>2</v>
      </c>
      <c r="AF35" s="45">
        <f>IFERROR(IF(VLOOKUP($A35,#REF!, W$6, FALSE)=W35,0,1),2)</f>
        <v>2</v>
      </c>
    </row>
    <row r="36" spans="1:32" x14ac:dyDescent="0.35">
      <c r="A36" s="45" t="str">
        <f t="shared" si="0"/>
        <v/>
      </c>
      <c r="X36" s="45">
        <f>IFERROR(IF(VLOOKUP($A36,#REF!, O$6, FALSE)=O36,0,1),2)</f>
        <v>2</v>
      </c>
      <c r="Y36" s="45">
        <f>IFERROR(IF(VLOOKUP($A36,#REF!, P$6, FALSE)=P36,0,1),2)</f>
        <v>2</v>
      </c>
      <c r="Z36" s="45">
        <f>IFERROR(IF(VLOOKUP($A36,#REF!, Q$6, FALSE)=Q36,0,1),2)</f>
        <v>2</v>
      </c>
      <c r="AA36" s="45">
        <f>IFERROR(IF(VLOOKUP($A36,#REF!, R$6, FALSE)=R36,0,1),2)</f>
        <v>2</v>
      </c>
      <c r="AB36" s="45">
        <f>IFERROR(IF(VLOOKUP($A36,#REF!, S$6, FALSE)=S36,0,1),2)</f>
        <v>2</v>
      </c>
      <c r="AC36" s="45">
        <f>IFERROR(IF(VLOOKUP($A36,#REF!, T$6, FALSE)=T36,0,1),2)</f>
        <v>2</v>
      </c>
      <c r="AD36" s="45">
        <f>IFERROR(IF(VLOOKUP($A36,#REF!, U$6, FALSE)=U36,0,1),2)</f>
        <v>2</v>
      </c>
      <c r="AE36" s="45">
        <f>IFERROR(IF(VLOOKUP($A36,#REF!, V$6, FALSE)=V36,0,1),2)</f>
        <v>2</v>
      </c>
      <c r="AF36" s="45">
        <f>IFERROR(IF(VLOOKUP($A36,#REF!, W$6, FALSE)=W36,0,1),2)</f>
        <v>2</v>
      </c>
    </row>
    <row r="37" spans="1:32" x14ac:dyDescent="0.35">
      <c r="A37" s="45" t="str">
        <f t="shared" si="0"/>
        <v/>
      </c>
      <c r="X37" s="45">
        <f>IFERROR(IF(VLOOKUP($A37,#REF!, O$6, FALSE)=O37,0,1),2)</f>
        <v>2</v>
      </c>
      <c r="Y37" s="45">
        <f>IFERROR(IF(VLOOKUP($A37,#REF!, P$6, FALSE)=P37,0,1),2)</f>
        <v>2</v>
      </c>
      <c r="Z37" s="45">
        <f>IFERROR(IF(VLOOKUP($A37,#REF!, Q$6, FALSE)=Q37,0,1),2)</f>
        <v>2</v>
      </c>
      <c r="AA37" s="45">
        <f>IFERROR(IF(VLOOKUP($A37,#REF!, R$6, FALSE)=R37,0,1),2)</f>
        <v>2</v>
      </c>
      <c r="AB37" s="45">
        <f>IFERROR(IF(VLOOKUP($A37,#REF!, S$6, FALSE)=S37,0,1),2)</f>
        <v>2</v>
      </c>
      <c r="AC37" s="45">
        <f>IFERROR(IF(VLOOKUP($A37,#REF!, T$6, FALSE)=T37,0,1),2)</f>
        <v>2</v>
      </c>
      <c r="AD37" s="45">
        <f>IFERROR(IF(VLOOKUP($A37,#REF!, U$6, FALSE)=U37,0,1),2)</f>
        <v>2</v>
      </c>
      <c r="AE37" s="45">
        <f>IFERROR(IF(VLOOKUP($A37,#REF!, V$6, FALSE)=V37,0,1),2)</f>
        <v>2</v>
      </c>
      <c r="AF37" s="45">
        <f>IFERROR(IF(VLOOKUP($A37,#REF!, W$6, FALSE)=W37,0,1),2)</f>
        <v>2</v>
      </c>
    </row>
    <row r="38" spans="1:32" x14ac:dyDescent="0.35">
      <c r="A38" s="45" t="str">
        <f t="shared" si="0"/>
        <v/>
      </c>
      <c r="X38" s="45">
        <f>IFERROR(IF(VLOOKUP($A38,#REF!, O$6, FALSE)=O38,0,1),2)</f>
        <v>2</v>
      </c>
      <c r="Y38" s="45">
        <f>IFERROR(IF(VLOOKUP($A38,#REF!, P$6, FALSE)=P38,0,1),2)</f>
        <v>2</v>
      </c>
      <c r="Z38" s="45">
        <f>IFERROR(IF(VLOOKUP($A38,#REF!, Q$6, FALSE)=Q38,0,1),2)</f>
        <v>2</v>
      </c>
      <c r="AA38" s="45">
        <f>IFERROR(IF(VLOOKUP($A38,#REF!, R$6, FALSE)=R38,0,1),2)</f>
        <v>2</v>
      </c>
      <c r="AB38" s="45">
        <f>IFERROR(IF(VLOOKUP($A38,#REF!, S$6, FALSE)=S38,0,1),2)</f>
        <v>2</v>
      </c>
      <c r="AC38" s="45">
        <f>IFERROR(IF(VLOOKUP($A38,#REF!, T$6, FALSE)=T38,0,1),2)</f>
        <v>2</v>
      </c>
      <c r="AD38" s="45">
        <f>IFERROR(IF(VLOOKUP($A38,#REF!, U$6, FALSE)=U38,0,1),2)</f>
        <v>2</v>
      </c>
      <c r="AE38" s="45">
        <f>IFERROR(IF(VLOOKUP($A38,#REF!, V$6, FALSE)=V38,0,1),2)</f>
        <v>2</v>
      </c>
      <c r="AF38" s="45">
        <f>IFERROR(IF(VLOOKUP($A38,#REF!, W$6, FALSE)=W38,0,1),2)</f>
        <v>2</v>
      </c>
    </row>
    <row r="39" spans="1:32" x14ac:dyDescent="0.35">
      <c r="A39" s="45" t="str">
        <f t="shared" si="0"/>
        <v/>
      </c>
      <c r="X39" s="45">
        <f>IFERROR(IF(VLOOKUP($A39,#REF!, O$6, FALSE)=O39,0,1),2)</f>
        <v>2</v>
      </c>
      <c r="Y39" s="45">
        <f>IFERROR(IF(VLOOKUP($A39,#REF!, P$6, FALSE)=P39,0,1),2)</f>
        <v>2</v>
      </c>
      <c r="Z39" s="45">
        <f>IFERROR(IF(VLOOKUP($A39,#REF!, Q$6, FALSE)=Q39,0,1),2)</f>
        <v>2</v>
      </c>
      <c r="AA39" s="45">
        <f>IFERROR(IF(VLOOKUP($A39,#REF!, R$6, FALSE)=R39,0,1),2)</f>
        <v>2</v>
      </c>
      <c r="AB39" s="45">
        <f>IFERROR(IF(VLOOKUP($A39,#REF!, S$6, FALSE)=S39,0,1),2)</f>
        <v>2</v>
      </c>
      <c r="AC39" s="45">
        <f>IFERROR(IF(VLOOKUP($A39,#REF!, T$6, FALSE)=T39,0,1),2)</f>
        <v>2</v>
      </c>
      <c r="AD39" s="45">
        <f>IFERROR(IF(VLOOKUP($A39,#REF!, U$6, FALSE)=U39,0,1),2)</f>
        <v>2</v>
      </c>
      <c r="AE39" s="45">
        <f>IFERROR(IF(VLOOKUP($A39,#REF!, V$6, FALSE)=V39,0,1),2)</f>
        <v>2</v>
      </c>
      <c r="AF39" s="45">
        <f>IFERROR(IF(VLOOKUP($A39,#REF!, W$6, FALSE)=W39,0,1),2)</f>
        <v>2</v>
      </c>
    </row>
    <row r="40" spans="1:32" x14ac:dyDescent="0.35">
      <c r="A40" s="45" t="str">
        <f t="shared" si="0"/>
        <v/>
      </c>
      <c r="X40" s="45">
        <f>IFERROR(IF(VLOOKUP($A40,#REF!, O$6, FALSE)=O40,0,1),2)</f>
        <v>2</v>
      </c>
      <c r="Y40" s="45">
        <f>IFERROR(IF(VLOOKUP($A40,#REF!, P$6, FALSE)=P40,0,1),2)</f>
        <v>2</v>
      </c>
      <c r="Z40" s="45">
        <f>IFERROR(IF(VLOOKUP($A40,#REF!, Q$6, FALSE)=Q40,0,1),2)</f>
        <v>2</v>
      </c>
      <c r="AA40" s="45">
        <f>IFERROR(IF(VLOOKUP($A40,#REF!, R$6, FALSE)=R40,0,1),2)</f>
        <v>2</v>
      </c>
      <c r="AB40" s="45">
        <f>IFERROR(IF(VLOOKUP($A40,#REF!, S$6, FALSE)=S40,0,1),2)</f>
        <v>2</v>
      </c>
      <c r="AC40" s="45">
        <f>IFERROR(IF(VLOOKUP($A40,#REF!, T$6, FALSE)=T40,0,1),2)</f>
        <v>2</v>
      </c>
      <c r="AD40" s="45">
        <f>IFERROR(IF(VLOOKUP($A40,#REF!, U$6, FALSE)=U40,0,1),2)</f>
        <v>2</v>
      </c>
      <c r="AE40" s="45">
        <f>IFERROR(IF(VLOOKUP($A40,#REF!, V$6, FALSE)=V40,0,1),2)</f>
        <v>2</v>
      </c>
      <c r="AF40" s="45">
        <f>IFERROR(IF(VLOOKUP($A40,#REF!, W$6, FALSE)=W40,0,1),2)</f>
        <v>2</v>
      </c>
    </row>
    <row r="41" spans="1:32" x14ac:dyDescent="0.35">
      <c r="A41" s="45" t="str">
        <f t="shared" si="0"/>
        <v/>
      </c>
      <c r="X41" s="45">
        <f>IFERROR(IF(VLOOKUP($A41,#REF!, O$6, FALSE)=O41,0,1),2)</f>
        <v>2</v>
      </c>
      <c r="Y41" s="45">
        <f>IFERROR(IF(VLOOKUP($A41,#REF!, P$6, FALSE)=P41,0,1),2)</f>
        <v>2</v>
      </c>
      <c r="Z41" s="45">
        <f>IFERROR(IF(VLOOKUP($A41,#REF!, Q$6, FALSE)=Q41,0,1),2)</f>
        <v>2</v>
      </c>
      <c r="AA41" s="45">
        <f>IFERROR(IF(VLOOKUP($A41,#REF!, R$6, FALSE)=R41,0,1),2)</f>
        <v>2</v>
      </c>
      <c r="AB41" s="45">
        <f>IFERROR(IF(VLOOKUP($A41,#REF!, S$6, FALSE)=S41,0,1),2)</f>
        <v>2</v>
      </c>
      <c r="AC41" s="45">
        <f>IFERROR(IF(VLOOKUP($A41,#REF!, T$6, FALSE)=T41,0,1),2)</f>
        <v>2</v>
      </c>
      <c r="AD41" s="45">
        <f>IFERROR(IF(VLOOKUP($A41,#REF!, U$6, FALSE)=U41,0,1),2)</f>
        <v>2</v>
      </c>
      <c r="AE41" s="45">
        <f>IFERROR(IF(VLOOKUP($A41,#REF!, V$6, FALSE)=V41,0,1),2)</f>
        <v>2</v>
      </c>
      <c r="AF41" s="45">
        <f>IFERROR(IF(VLOOKUP($A41,#REF!, W$6, FALSE)=W41,0,1),2)</f>
        <v>2</v>
      </c>
    </row>
    <row r="42" spans="1:32" x14ac:dyDescent="0.35">
      <c r="A42" s="45" t="str">
        <f t="shared" si="0"/>
        <v/>
      </c>
      <c r="X42" s="45">
        <f>IFERROR(IF(VLOOKUP($A42,#REF!, O$6, FALSE)=O42,0,1),2)</f>
        <v>2</v>
      </c>
      <c r="Y42" s="45">
        <f>IFERROR(IF(VLOOKUP($A42,#REF!, P$6, FALSE)=P42,0,1),2)</f>
        <v>2</v>
      </c>
      <c r="Z42" s="45">
        <f>IFERROR(IF(VLOOKUP($A42,#REF!, Q$6, FALSE)=Q42,0,1),2)</f>
        <v>2</v>
      </c>
      <c r="AA42" s="45">
        <f>IFERROR(IF(VLOOKUP($A42,#REF!, R$6, FALSE)=R42,0,1),2)</f>
        <v>2</v>
      </c>
      <c r="AB42" s="45">
        <f>IFERROR(IF(VLOOKUP($A42,#REF!, S$6, FALSE)=S42,0,1),2)</f>
        <v>2</v>
      </c>
      <c r="AC42" s="45">
        <f>IFERROR(IF(VLOOKUP($A42,#REF!, T$6, FALSE)=T42,0,1),2)</f>
        <v>2</v>
      </c>
      <c r="AD42" s="45">
        <f>IFERROR(IF(VLOOKUP($A42,#REF!, U$6, FALSE)=U42,0,1),2)</f>
        <v>2</v>
      </c>
      <c r="AE42" s="45">
        <f>IFERROR(IF(VLOOKUP($A42,#REF!, V$6, FALSE)=V42,0,1),2)</f>
        <v>2</v>
      </c>
      <c r="AF42" s="45">
        <f>IFERROR(IF(VLOOKUP($A42,#REF!, W$6, FALSE)=W42,0,1),2)</f>
        <v>2</v>
      </c>
    </row>
    <row r="43" spans="1:32" x14ac:dyDescent="0.35">
      <c r="A43" s="45" t="str">
        <f t="shared" si="0"/>
        <v/>
      </c>
      <c r="X43" s="45">
        <f>IFERROR(IF(VLOOKUP($A43,#REF!, O$6, FALSE)=O43,0,1),2)</f>
        <v>2</v>
      </c>
      <c r="Y43" s="45">
        <f>IFERROR(IF(VLOOKUP($A43,#REF!, P$6, FALSE)=P43,0,1),2)</f>
        <v>2</v>
      </c>
      <c r="Z43" s="45">
        <f>IFERROR(IF(VLOOKUP($A43,#REF!, Q$6, FALSE)=Q43,0,1),2)</f>
        <v>2</v>
      </c>
      <c r="AA43" s="45">
        <f>IFERROR(IF(VLOOKUP($A43,#REF!, R$6, FALSE)=R43,0,1),2)</f>
        <v>2</v>
      </c>
      <c r="AB43" s="45">
        <f>IFERROR(IF(VLOOKUP($A43,#REF!, S$6, FALSE)=S43,0,1),2)</f>
        <v>2</v>
      </c>
      <c r="AC43" s="45">
        <f>IFERROR(IF(VLOOKUP($A43,#REF!, T$6, FALSE)=T43,0,1),2)</f>
        <v>2</v>
      </c>
      <c r="AD43" s="45">
        <f>IFERROR(IF(VLOOKUP($A43,#REF!, U$6, FALSE)=U43,0,1),2)</f>
        <v>2</v>
      </c>
      <c r="AE43" s="45">
        <f>IFERROR(IF(VLOOKUP($A43,#REF!, V$6, FALSE)=V43,0,1),2)</f>
        <v>2</v>
      </c>
      <c r="AF43" s="45">
        <f>IFERROR(IF(VLOOKUP($A43,#REF!, W$6, FALSE)=W43,0,1),2)</f>
        <v>2</v>
      </c>
    </row>
    <row r="44" spans="1:32" x14ac:dyDescent="0.35">
      <c r="A44" s="45" t="str">
        <f t="shared" si="0"/>
        <v/>
      </c>
      <c r="X44" s="45">
        <f>IFERROR(IF(VLOOKUP($A44,#REF!, O$6, FALSE)=O44,0,1),2)</f>
        <v>2</v>
      </c>
      <c r="Y44" s="45">
        <f>IFERROR(IF(VLOOKUP($A44,#REF!, P$6, FALSE)=P44,0,1),2)</f>
        <v>2</v>
      </c>
      <c r="Z44" s="45">
        <f>IFERROR(IF(VLOOKUP($A44,#REF!, Q$6, FALSE)=Q44,0,1),2)</f>
        <v>2</v>
      </c>
      <c r="AA44" s="45">
        <f>IFERROR(IF(VLOOKUP($A44,#REF!, R$6, FALSE)=R44,0,1),2)</f>
        <v>2</v>
      </c>
      <c r="AB44" s="45">
        <f>IFERROR(IF(VLOOKUP($A44,#REF!, S$6, FALSE)=S44,0,1),2)</f>
        <v>2</v>
      </c>
      <c r="AC44" s="45">
        <f>IFERROR(IF(VLOOKUP($A44,#REF!, T$6, FALSE)=T44,0,1),2)</f>
        <v>2</v>
      </c>
      <c r="AD44" s="45">
        <f>IFERROR(IF(VLOOKUP($A44,#REF!, U$6, FALSE)=U44,0,1),2)</f>
        <v>2</v>
      </c>
      <c r="AE44" s="45">
        <f>IFERROR(IF(VLOOKUP($A44,#REF!, V$6, FALSE)=V44,0,1),2)</f>
        <v>2</v>
      </c>
      <c r="AF44" s="45">
        <f>IFERROR(IF(VLOOKUP($A44,#REF!, W$6, FALSE)=W44,0,1),2)</f>
        <v>2</v>
      </c>
    </row>
    <row r="45" spans="1:32" x14ac:dyDescent="0.35">
      <c r="A45" s="45" t="str">
        <f t="shared" si="0"/>
        <v/>
      </c>
      <c r="X45" s="45">
        <f>IFERROR(IF(VLOOKUP($A45,#REF!, O$6, FALSE)=O45,0,1),2)</f>
        <v>2</v>
      </c>
      <c r="Y45" s="45">
        <f>IFERROR(IF(VLOOKUP($A45,#REF!, P$6, FALSE)=P45,0,1),2)</f>
        <v>2</v>
      </c>
      <c r="Z45" s="45">
        <f>IFERROR(IF(VLOOKUP($A45,#REF!, Q$6, FALSE)=Q45,0,1),2)</f>
        <v>2</v>
      </c>
      <c r="AA45" s="45">
        <f>IFERROR(IF(VLOOKUP($A45,#REF!, R$6, FALSE)=R45,0,1),2)</f>
        <v>2</v>
      </c>
      <c r="AB45" s="45">
        <f>IFERROR(IF(VLOOKUP($A45,#REF!, S$6, FALSE)=S45,0,1),2)</f>
        <v>2</v>
      </c>
      <c r="AC45" s="45">
        <f>IFERROR(IF(VLOOKUP($A45,#REF!, T$6, FALSE)=T45,0,1),2)</f>
        <v>2</v>
      </c>
      <c r="AD45" s="45">
        <f>IFERROR(IF(VLOOKUP($A45,#REF!, U$6, FALSE)=U45,0,1),2)</f>
        <v>2</v>
      </c>
      <c r="AE45" s="45">
        <f>IFERROR(IF(VLOOKUP($A45,#REF!, V$6, FALSE)=V45,0,1),2)</f>
        <v>2</v>
      </c>
      <c r="AF45" s="45">
        <f>IFERROR(IF(VLOOKUP($A45,#REF!, W$6, FALSE)=W45,0,1),2)</f>
        <v>2</v>
      </c>
    </row>
    <row r="46" spans="1:32" x14ac:dyDescent="0.35">
      <c r="A46" s="45" t="str">
        <f t="shared" si="0"/>
        <v/>
      </c>
      <c r="X46" s="45">
        <f>IFERROR(IF(VLOOKUP($A46,#REF!, O$6, FALSE)=O46,0,1),2)</f>
        <v>2</v>
      </c>
      <c r="Y46" s="45">
        <f>IFERROR(IF(VLOOKUP($A46,#REF!, P$6, FALSE)=P46,0,1),2)</f>
        <v>2</v>
      </c>
      <c r="Z46" s="45">
        <f>IFERROR(IF(VLOOKUP($A46,#REF!, Q$6, FALSE)=Q46,0,1),2)</f>
        <v>2</v>
      </c>
      <c r="AA46" s="45">
        <f>IFERROR(IF(VLOOKUP($A46,#REF!, R$6, FALSE)=R46,0,1),2)</f>
        <v>2</v>
      </c>
      <c r="AB46" s="45">
        <f>IFERROR(IF(VLOOKUP($A46,#REF!, S$6, FALSE)=S46,0,1),2)</f>
        <v>2</v>
      </c>
      <c r="AC46" s="45">
        <f>IFERROR(IF(VLOOKUP($A46,#REF!, T$6, FALSE)=T46,0,1),2)</f>
        <v>2</v>
      </c>
      <c r="AD46" s="45">
        <f>IFERROR(IF(VLOOKUP($A46,#REF!, U$6, FALSE)=U46,0,1),2)</f>
        <v>2</v>
      </c>
      <c r="AE46" s="45">
        <f>IFERROR(IF(VLOOKUP($A46,#REF!, V$6, FALSE)=V46,0,1),2)</f>
        <v>2</v>
      </c>
      <c r="AF46" s="45">
        <f>IFERROR(IF(VLOOKUP($A46,#REF!, W$6, FALSE)=W46,0,1),2)</f>
        <v>2</v>
      </c>
    </row>
    <row r="47" spans="1:32" x14ac:dyDescent="0.35">
      <c r="A47" s="45" t="str">
        <f t="shared" si="0"/>
        <v/>
      </c>
      <c r="X47" s="45">
        <f>IFERROR(IF(VLOOKUP($A47,#REF!, O$6, FALSE)=O47,0,1),2)</f>
        <v>2</v>
      </c>
      <c r="Y47" s="45">
        <f>IFERROR(IF(VLOOKUP($A47,#REF!, P$6, FALSE)=P47,0,1),2)</f>
        <v>2</v>
      </c>
      <c r="Z47" s="45">
        <f>IFERROR(IF(VLOOKUP($A47,#REF!, Q$6, FALSE)=Q47,0,1),2)</f>
        <v>2</v>
      </c>
      <c r="AA47" s="45">
        <f>IFERROR(IF(VLOOKUP($A47,#REF!, R$6, FALSE)=R47,0,1),2)</f>
        <v>2</v>
      </c>
      <c r="AB47" s="45">
        <f>IFERROR(IF(VLOOKUP($A47,#REF!, S$6, FALSE)=S47,0,1),2)</f>
        <v>2</v>
      </c>
      <c r="AC47" s="45">
        <f>IFERROR(IF(VLOOKUP($A47,#REF!, T$6, FALSE)=T47,0,1),2)</f>
        <v>2</v>
      </c>
      <c r="AD47" s="45">
        <f>IFERROR(IF(VLOOKUP($A47,#REF!, U$6, FALSE)=U47,0,1),2)</f>
        <v>2</v>
      </c>
      <c r="AE47" s="45">
        <f>IFERROR(IF(VLOOKUP($A47,#REF!, V$6, FALSE)=V47,0,1),2)</f>
        <v>2</v>
      </c>
      <c r="AF47" s="45">
        <f>IFERROR(IF(VLOOKUP($A47,#REF!, W$6, FALSE)=W47,0,1),2)</f>
        <v>2</v>
      </c>
    </row>
    <row r="48" spans="1:32" x14ac:dyDescent="0.35">
      <c r="A48" s="45" t="str">
        <f t="shared" si="0"/>
        <v/>
      </c>
      <c r="X48" s="45">
        <f>IFERROR(IF(VLOOKUP($A48,#REF!, O$6, FALSE)=O48,0,1),2)</f>
        <v>2</v>
      </c>
      <c r="Y48" s="45">
        <f>IFERROR(IF(VLOOKUP($A48,#REF!, P$6, FALSE)=P48,0,1),2)</f>
        <v>2</v>
      </c>
      <c r="Z48" s="45">
        <f>IFERROR(IF(VLOOKUP($A48,#REF!, Q$6, FALSE)=Q48,0,1),2)</f>
        <v>2</v>
      </c>
      <c r="AA48" s="45">
        <f>IFERROR(IF(VLOOKUP($A48,#REF!, R$6, FALSE)=R48,0,1),2)</f>
        <v>2</v>
      </c>
      <c r="AB48" s="45">
        <f>IFERROR(IF(VLOOKUP($A48,#REF!, S$6, FALSE)=S48,0,1),2)</f>
        <v>2</v>
      </c>
      <c r="AC48" s="45">
        <f>IFERROR(IF(VLOOKUP($A48,#REF!, T$6, FALSE)=T48,0,1),2)</f>
        <v>2</v>
      </c>
      <c r="AD48" s="45">
        <f>IFERROR(IF(VLOOKUP($A48,#REF!, U$6, FALSE)=U48,0,1),2)</f>
        <v>2</v>
      </c>
      <c r="AE48" s="45">
        <f>IFERROR(IF(VLOOKUP($A48,#REF!, V$6, FALSE)=V48,0,1),2)</f>
        <v>2</v>
      </c>
      <c r="AF48" s="45">
        <f>IFERROR(IF(VLOOKUP($A48,#REF!, W$6, FALSE)=W48,0,1),2)</f>
        <v>2</v>
      </c>
    </row>
    <row r="49" spans="1:32" x14ac:dyDescent="0.35">
      <c r="A49" s="45" t="str">
        <f t="shared" si="0"/>
        <v/>
      </c>
      <c r="X49" s="45">
        <f>IFERROR(IF(VLOOKUP($A49,#REF!, O$6, FALSE)=O49,0,1),2)</f>
        <v>2</v>
      </c>
      <c r="Y49" s="45">
        <f>IFERROR(IF(VLOOKUP($A49,#REF!, P$6, FALSE)=P49,0,1),2)</f>
        <v>2</v>
      </c>
      <c r="Z49" s="45">
        <f>IFERROR(IF(VLOOKUP($A49,#REF!, Q$6, FALSE)=Q49,0,1),2)</f>
        <v>2</v>
      </c>
      <c r="AA49" s="45">
        <f>IFERROR(IF(VLOOKUP($A49,#REF!, R$6, FALSE)=R49,0,1),2)</f>
        <v>2</v>
      </c>
      <c r="AB49" s="45">
        <f>IFERROR(IF(VLOOKUP($A49,#REF!, S$6, FALSE)=S49,0,1),2)</f>
        <v>2</v>
      </c>
      <c r="AC49" s="45">
        <f>IFERROR(IF(VLOOKUP($A49,#REF!, T$6, FALSE)=T49,0,1),2)</f>
        <v>2</v>
      </c>
      <c r="AD49" s="45">
        <f>IFERROR(IF(VLOOKUP($A49,#REF!, U$6, FALSE)=U49,0,1),2)</f>
        <v>2</v>
      </c>
      <c r="AE49" s="45">
        <f>IFERROR(IF(VLOOKUP($A49,#REF!, V$6, FALSE)=V49,0,1),2)</f>
        <v>2</v>
      </c>
      <c r="AF49" s="45">
        <f>IFERROR(IF(VLOOKUP($A49,#REF!, W$6, FALSE)=W49,0,1),2)</f>
        <v>2</v>
      </c>
    </row>
    <row r="50" spans="1:32" x14ac:dyDescent="0.35">
      <c r="A50" s="45" t="str">
        <f t="shared" si="0"/>
        <v/>
      </c>
      <c r="X50" s="45">
        <f>IFERROR(IF(VLOOKUP($A50,#REF!, O$6, FALSE)=O50,0,1),2)</f>
        <v>2</v>
      </c>
      <c r="Y50" s="45">
        <f>IFERROR(IF(VLOOKUP($A50,#REF!, P$6, FALSE)=P50,0,1),2)</f>
        <v>2</v>
      </c>
      <c r="Z50" s="45">
        <f>IFERROR(IF(VLOOKUP($A50,#REF!, Q$6, FALSE)=Q50,0,1),2)</f>
        <v>2</v>
      </c>
      <c r="AA50" s="45">
        <f>IFERROR(IF(VLOOKUP($A50,#REF!, R$6, FALSE)=R50,0,1),2)</f>
        <v>2</v>
      </c>
      <c r="AB50" s="45">
        <f>IFERROR(IF(VLOOKUP($A50,#REF!, S$6, FALSE)=S50,0,1),2)</f>
        <v>2</v>
      </c>
      <c r="AC50" s="45">
        <f>IFERROR(IF(VLOOKUP($A50,#REF!, T$6, FALSE)=T50,0,1),2)</f>
        <v>2</v>
      </c>
      <c r="AD50" s="45">
        <f>IFERROR(IF(VLOOKUP($A50,#REF!, U$6, FALSE)=U50,0,1),2)</f>
        <v>2</v>
      </c>
      <c r="AE50" s="45">
        <f>IFERROR(IF(VLOOKUP($A50,#REF!, V$6, FALSE)=V50,0,1),2)</f>
        <v>2</v>
      </c>
      <c r="AF50" s="45">
        <f>IFERROR(IF(VLOOKUP($A50,#REF!, W$6, FALSE)=W50,0,1),2)</f>
        <v>2</v>
      </c>
    </row>
    <row r="51" spans="1:32" x14ac:dyDescent="0.35">
      <c r="A51" s="45" t="str">
        <f t="shared" si="0"/>
        <v/>
      </c>
      <c r="X51" s="45">
        <f>IFERROR(IF(VLOOKUP($A51,#REF!, O$6, FALSE)=O51,0,1),2)</f>
        <v>2</v>
      </c>
      <c r="Y51" s="45">
        <f>IFERROR(IF(VLOOKUP($A51,#REF!, P$6, FALSE)=P51,0,1),2)</f>
        <v>2</v>
      </c>
      <c r="Z51" s="45">
        <f>IFERROR(IF(VLOOKUP($A51,#REF!, Q$6, FALSE)=Q51,0,1),2)</f>
        <v>2</v>
      </c>
      <c r="AA51" s="45">
        <f>IFERROR(IF(VLOOKUP($A51,#REF!, R$6, FALSE)=R51,0,1),2)</f>
        <v>2</v>
      </c>
      <c r="AB51" s="45">
        <f>IFERROR(IF(VLOOKUP($A51,#REF!, S$6, FALSE)=S51,0,1),2)</f>
        <v>2</v>
      </c>
      <c r="AC51" s="45">
        <f>IFERROR(IF(VLOOKUP($A51,#REF!, T$6, FALSE)=T51,0,1),2)</f>
        <v>2</v>
      </c>
      <c r="AD51" s="45">
        <f>IFERROR(IF(VLOOKUP($A51,#REF!, U$6, FALSE)=U51,0,1),2)</f>
        <v>2</v>
      </c>
      <c r="AE51" s="45">
        <f>IFERROR(IF(VLOOKUP($A51,#REF!, V$6, FALSE)=V51,0,1),2)</f>
        <v>2</v>
      </c>
      <c r="AF51" s="45">
        <f>IFERROR(IF(VLOOKUP($A51,#REF!, W$6, FALSE)=W51,0,1),2)</f>
        <v>2</v>
      </c>
    </row>
    <row r="52" spans="1:32" x14ac:dyDescent="0.35">
      <c r="A52" s="45" t="str">
        <f t="shared" si="0"/>
        <v/>
      </c>
      <c r="X52" s="45">
        <f>IFERROR(IF(VLOOKUP($A52,#REF!, O$6, FALSE)=O52,0,1),2)</f>
        <v>2</v>
      </c>
      <c r="Y52" s="45">
        <f>IFERROR(IF(VLOOKUP($A52,#REF!, P$6, FALSE)=P52,0,1),2)</f>
        <v>2</v>
      </c>
      <c r="Z52" s="45">
        <f>IFERROR(IF(VLOOKUP($A52,#REF!, Q$6, FALSE)=Q52,0,1),2)</f>
        <v>2</v>
      </c>
      <c r="AA52" s="45">
        <f>IFERROR(IF(VLOOKUP($A52,#REF!, R$6, FALSE)=R52,0,1),2)</f>
        <v>2</v>
      </c>
      <c r="AB52" s="45">
        <f>IFERROR(IF(VLOOKUP($A52,#REF!, S$6, FALSE)=S52,0,1),2)</f>
        <v>2</v>
      </c>
      <c r="AC52" s="45">
        <f>IFERROR(IF(VLOOKUP($A52,#REF!, T$6, FALSE)=T52,0,1),2)</f>
        <v>2</v>
      </c>
      <c r="AD52" s="45">
        <f>IFERROR(IF(VLOOKUP($A52,#REF!, U$6, FALSE)=U52,0,1),2)</f>
        <v>2</v>
      </c>
      <c r="AE52" s="45">
        <f>IFERROR(IF(VLOOKUP($A52,#REF!, V$6, FALSE)=V52,0,1),2)</f>
        <v>2</v>
      </c>
      <c r="AF52" s="45">
        <f>IFERROR(IF(VLOOKUP($A52,#REF!, W$6, FALSE)=W52,0,1),2)</f>
        <v>2</v>
      </c>
    </row>
    <row r="53" spans="1:32" x14ac:dyDescent="0.35">
      <c r="A53" s="45" t="str">
        <f t="shared" si="0"/>
        <v/>
      </c>
      <c r="X53" s="45">
        <f>IFERROR(IF(VLOOKUP($A53,#REF!, O$6, FALSE)=O53,0,1),2)</f>
        <v>2</v>
      </c>
      <c r="Y53" s="45">
        <f>IFERROR(IF(VLOOKUP($A53,#REF!, P$6, FALSE)=P53,0,1),2)</f>
        <v>2</v>
      </c>
      <c r="Z53" s="45">
        <f>IFERROR(IF(VLOOKUP($A53,#REF!, Q$6, FALSE)=Q53,0,1),2)</f>
        <v>2</v>
      </c>
      <c r="AA53" s="45">
        <f>IFERROR(IF(VLOOKUP($A53,#REF!, R$6, FALSE)=R53,0,1),2)</f>
        <v>2</v>
      </c>
      <c r="AB53" s="45">
        <f>IFERROR(IF(VLOOKUP($A53,#REF!, S$6, FALSE)=S53,0,1),2)</f>
        <v>2</v>
      </c>
      <c r="AC53" s="45">
        <f>IFERROR(IF(VLOOKUP($A53,#REF!, T$6, FALSE)=T53,0,1),2)</f>
        <v>2</v>
      </c>
      <c r="AD53" s="45">
        <f>IFERROR(IF(VLOOKUP($A53,#REF!, U$6, FALSE)=U53,0,1),2)</f>
        <v>2</v>
      </c>
      <c r="AE53" s="45">
        <f>IFERROR(IF(VLOOKUP($A53,#REF!, V$6, FALSE)=V53,0,1),2)</f>
        <v>2</v>
      </c>
      <c r="AF53" s="45">
        <f>IFERROR(IF(VLOOKUP($A53,#REF!, W$6, FALSE)=W53,0,1),2)</f>
        <v>2</v>
      </c>
    </row>
    <row r="54" spans="1:32" x14ac:dyDescent="0.35">
      <c r="A54" s="45" t="str">
        <f t="shared" si="0"/>
        <v/>
      </c>
      <c r="X54" s="45">
        <f>IFERROR(IF(VLOOKUP($A54,#REF!, O$6, FALSE)=O54,0,1),2)</f>
        <v>2</v>
      </c>
      <c r="Y54" s="45">
        <f>IFERROR(IF(VLOOKUP($A54,#REF!, P$6, FALSE)=P54,0,1),2)</f>
        <v>2</v>
      </c>
      <c r="Z54" s="45">
        <f>IFERROR(IF(VLOOKUP($A54,#REF!, Q$6, FALSE)=Q54,0,1),2)</f>
        <v>2</v>
      </c>
      <c r="AA54" s="45">
        <f>IFERROR(IF(VLOOKUP($A54,#REF!, R$6, FALSE)=R54,0,1),2)</f>
        <v>2</v>
      </c>
      <c r="AB54" s="45">
        <f>IFERROR(IF(VLOOKUP($A54,#REF!, S$6, FALSE)=S54,0,1),2)</f>
        <v>2</v>
      </c>
      <c r="AC54" s="45">
        <f>IFERROR(IF(VLOOKUP($A54,#REF!, T$6, FALSE)=T54,0,1),2)</f>
        <v>2</v>
      </c>
      <c r="AD54" s="45">
        <f>IFERROR(IF(VLOOKUP($A54,#REF!, U$6, FALSE)=U54,0,1),2)</f>
        <v>2</v>
      </c>
      <c r="AE54" s="45">
        <f>IFERROR(IF(VLOOKUP($A54,#REF!, V$6, FALSE)=V54,0,1),2)</f>
        <v>2</v>
      </c>
      <c r="AF54" s="45">
        <f>IFERROR(IF(VLOOKUP($A54,#REF!, W$6, FALSE)=W54,0,1),2)</f>
        <v>2</v>
      </c>
    </row>
    <row r="55" spans="1:32" x14ac:dyDescent="0.35">
      <c r="A55" s="45" t="str">
        <f t="shared" si="0"/>
        <v/>
      </c>
      <c r="X55" s="45">
        <f>IFERROR(IF(VLOOKUP($A55,#REF!, O$6, FALSE)=O55,0,1),2)</f>
        <v>2</v>
      </c>
      <c r="Y55" s="45">
        <f>IFERROR(IF(VLOOKUP($A55,#REF!, P$6, FALSE)=P55,0,1),2)</f>
        <v>2</v>
      </c>
      <c r="Z55" s="45">
        <f>IFERROR(IF(VLOOKUP($A55,#REF!, Q$6, FALSE)=Q55,0,1),2)</f>
        <v>2</v>
      </c>
      <c r="AA55" s="45">
        <f>IFERROR(IF(VLOOKUP($A55,#REF!, R$6, FALSE)=R55,0,1),2)</f>
        <v>2</v>
      </c>
      <c r="AB55" s="45">
        <f>IFERROR(IF(VLOOKUP($A55,#REF!, S$6, FALSE)=S55,0,1),2)</f>
        <v>2</v>
      </c>
      <c r="AC55" s="45">
        <f>IFERROR(IF(VLOOKUP($A55,#REF!, T$6, FALSE)=T55,0,1),2)</f>
        <v>2</v>
      </c>
      <c r="AD55" s="45">
        <f>IFERROR(IF(VLOOKUP($A55,#REF!, U$6, FALSE)=U55,0,1),2)</f>
        <v>2</v>
      </c>
      <c r="AE55" s="45">
        <f>IFERROR(IF(VLOOKUP($A55,#REF!, V$6, FALSE)=V55,0,1),2)</f>
        <v>2</v>
      </c>
      <c r="AF55" s="45">
        <f>IFERROR(IF(VLOOKUP($A55,#REF!, W$6, FALSE)=W55,0,1),2)</f>
        <v>2</v>
      </c>
    </row>
    <row r="56" spans="1:32" x14ac:dyDescent="0.35">
      <c r="A56" s="45" t="str">
        <f t="shared" si="0"/>
        <v/>
      </c>
      <c r="X56" s="45">
        <f>IFERROR(IF(VLOOKUP($A56,#REF!, O$6, FALSE)=O56,0,1),2)</f>
        <v>2</v>
      </c>
      <c r="Y56" s="45">
        <f>IFERROR(IF(VLOOKUP($A56,#REF!, P$6, FALSE)=P56,0,1),2)</f>
        <v>2</v>
      </c>
      <c r="Z56" s="45">
        <f>IFERROR(IF(VLOOKUP($A56,#REF!, Q$6, FALSE)=Q56,0,1),2)</f>
        <v>2</v>
      </c>
      <c r="AA56" s="45">
        <f>IFERROR(IF(VLOOKUP($A56,#REF!, R$6, FALSE)=R56,0,1),2)</f>
        <v>2</v>
      </c>
      <c r="AB56" s="45">
        <f>IFERROR(IF(VLOOKUP($A56,#REF!, S$6, FALSE)=S56,0,1),2)</f>
        <v>2</v>
      </c>
      <c r="AC56" s="45">
        <f>IFERROR(IF(VLOOKUP($A56,#REF!, T$6, FALSE)=T56,0,1),2)</f>
        <v>2</v>
      </c>
      <c r="AD56" s="45">
        <f>IFERROR(IF(VLOOKUP($A56,#REF!, U$6, FALSE)=U56,0,1),2)</f>
        <v>2</v>
      </c>
      <c r="AE56" s="45">
        <f>IFERROR(IF(VLOOKUP($A56,#REF!, V$6, FALSE)=V56,0,1),2)</f>
        <v>2</v>
      </c>
      <c r="AF56" s="45">
        <f>IFERROR(IF(VLOOKUP($A56,#REF!, W$6, FALSE)=W56,0,1),2)</f>
        <v>2</v>
      </c>
    </row>
    <row r="57" spans="1:32" x14ac:dyDescent="0.35">
      <c r="A57" s="45" t="str">
        <f t="shared" si="0"/>
        <v/>
      </c>
      <c r="X57" s="45">
        <f>IFERROR(IF(VLOOKUP($A57,#REF!, O$6, FALSE)=O57,0,1),2)</f>
        <v>2</v>
      </c>
      <c r="Y57" s="45">
        <f>IFERROR(IF(VLOOKUP($A57,#REF!, P$6, FALSE)=P57,0,1),2)</f>
        <v>2</v>
      </c>
      <c r="Z57" s="45">
        <f>IFERROR(IF(VLOOKUP($A57,#REF!, Q$6, FALSE)=Q57,0,1),2)</f>
        <v>2</v>
      </c>
      <c r="AA57" s="45">
        <f>IFERROR(IF(VLOOKUP($A57,#REF!, R$6, FALSE)=R57,0,1),2)</f>
        <v>2</v>
      </c>
      <c r="AB57" s="45">
        <f>IFERROR(IF(VLOOKUP($A57,#REF!, S$6, FALSE)=S57,0,1),2)</f>
        <v>2</v>
      </c>
      <c r="AC57" s="45">
        <f>IFERROR(IF(VLOOKUP($A57,#REF!, T$6, FALSE)=T57,0,1),2)</f>
        <v>2</v>
      </c>
      <c r="AD57" s="45">
        <f>IFERROR(IF(VLOOKUP($A57,#REF!, U$6, FALSE)=U57,0,1),2)</f>
        <v>2</v>
      </c>
      <c r="AE57" s="45">
        <f>IFERROR(IF(VLOOKUP($A57,#REF!, V$6, FALSE)=V57,0,1),2)</f>
        <v>2</v>
      </c>
      <c r="AF57" s="45">
        <f>IFERROR(IF(VLOOKUP($A57,#REF!, W$6, FALSE)=W57,0,1),2)</f>
        <v>2</v>
      </c>
    </row>
    <row r="58" spans="1:32" x14ac:dyDescent="0.35">
      <c r="A58" s="45" t="str">
        <f t="shared" si="0"/>
        <v/>
      </c>
      <c r="X58" s="45">
        <f>IFERROR(IF(VLOOKUP($A58,#REF!, O$6, FALSE)=O58,0,1),2)</f>
        <v>2</v>
      </c>
      <c r="Y58" s="45">
        <f>IFERROR(IF(VLOOKUP($A58,#REF!, P$6, FALSE)=P58,0,1),2)</f>
        <v>2</v>
      </c>
      <c r="Z58" s="45">
        <f>IFERROR(IF(VLOOKUP($A58,#REF!, Q$6, FALSE)=Q58,0,1),2)</f>
        <v>2</v>
      </c>
      <c r="AA58" s="45">
        <f>IFERROR(IF(VLOOKUP($A58,#REF!, R$6, FALSE)=R58,0,1),2)</f>
        <v>2</v>
      </c>
      <c r="AB58" s="45">
        <f>IFERROR(IF(VLOOKUP($A58,#REF!, S$6, FALSE)=S58,0,1),2)</f>
        <v>2</v>
      </c>
      <c r="AC58" s="45">
        <f>IFERROR(IF(VLOOKUP($A58,#REF!, T$6, FALSE)=T58,0,1),2)</f>
        <v>2</v>
      </c>
      <c r="AD58" s="45">
        <f>IFERROR(IF(VLOOKUP($A58,#REF!, U$6, FALSE)=U58,0,1),2)</f>
        <v>2</v>
      </c>
      <c r="AE58" s="45">
        <f>IFERROR(IF(VLOOKUP($A58,#REF!, V$6, FALSE)=V58,0,1),2)</f>
        <v>2</v>
      </c>
      <c r="AF58" s="45">
        <f>IFERROR(IF(VLOOKUP($A58,#REF!, W$6, FALSE)=W58,0,1),2)</f>
        <v>2</v>
      </c>
    </row>
    <row r="59" spans="1:32" x14ac:dyDescent="0.35">
      <c r="A59" s="45" t="str">
        <f t="shared" si="0"/>
        <v/>
      </c>
      <c r="X59" s="45">
        <f>IFERROR(IF(VLOOKUP($A59,#REF!, O$6, FALSE)=O59,0,1),2)</f>
        <v>2</v>
      </c>
      <c r="Y59" s="45">
        <f>IFERROR(IF(VLOOKUP($A59,#REF!, P$6, FALSE)=P59,0,1),2)</f>
        <v>2</v>
      </c>
      <c r="Z59" s="45">
        <f>IFERROR(IF(VLOOKUP($A59,#REF!, Q$6, FALSE)=Q59,0,1),2)</f>
        <v>2</v>
      </c>
      <c r="AA59" s="45">
        <f>IFERROR(IF(VLOOKUP($A59,#REF!, R$6, FALSE)=R59,0,1),2)</f>
        <v>2</v>
      </c>
      <c r="AB59" s="45">
        <f>IFERROR(IF(VLOOKUP($A59,#REF!, S$6, FALSE)=S59,0,1),2)</f>
        <v>2</v>
      </c>
      <c r="AC59" s="45">
        <f>IFERROR(IF(VLOOKUP($A59,#REF!, T$6, FALSE)=T59,0,1),2)</f>
        <v>2</v>
      </c>
      <c r="AD59" s="45">
        <f>IFERROR(IF(VLOOKUP($A59,#REF!, U$6, FALSE)=U59,0,1),2)</f>
        <v>2</v>
      </c>
      <c r="AE59" s="45">
        <f>IFERROR(IF(VLOOKUP($A59,#REF!, V$6, FALSE)=V59,0,1),2)</f>
        <v>2</v>
      </c>
      <c r="AF59" s="45">
        <f>IFERROR(IF(VLOOKUP($A59,#REF!, W$6, FALSE)=W59,0,1),2)</f>
        <v>2</v>
      </c>
    </row>
    <row r="60" spans="1:32" x14ac:dyDescent="0.35">
      <c r="A60" s="45" t="str">
        <f t="shared" si="0"/>
        <v/>
      </c>
      <c r="X60" s="45">
        <f>IFERROR(IF(VLOOKUP($A60,#REF!, O$6, FALSE)=O60,0,1),2)</f>
        <v>2</v>
      </c>
      <c r="Y60" s="45">
        <f>IFERROR(IF(VLOOKUP($A60,#REF!, P$6, FALSE)=P60,0,1),2)</f>
        <v>2</v>
      </c>
      <c r="Z60" s="45">
        <f>IFERROR(IF(VLOOKUP($A60,#REF!, Q$6, FALSE)=Q60,0,1),2)</f>
        <v>2</v>
      </c>
      <c r="AA60" s="45">
        <f>IFERROR(IF(VLOOKUP($A60,#REF!, R$6, FALSE)=R60,0,1),2)</f>
        <v>2</v>
      </c>
      <c r="AB60" s="45">
        <f>IFERROR(IF(VLOOKUP($A60,#REF!, S$6, FALSE)=S60,0,1),2)</f>
        <v>2</v>
      </c>
      <c r="AC60" s="45">
        <f>IFERROR(IF(VLOOKUP($A60,#REF!, T$6, FALSE)=T60,0,1),2)</f>
        <v>2</v>
      </c>
      <c r="AD60" s="45">
        <f>IFERROR(IF(VLOOKUP($A60,#REF!, U$6, FALSE)=U60,0,1),2)</f>
        <v>2</v>
      </c>
      <c r="AE60" s="45">
        <f>IFERROR(IF(VLOOKUP($A60,#REF!, V$6, FALSE)=V60,0,1),2)</f>
        <v>2</v>
      </c>
      <c r="AF60" s="45">
        <f>IFERROR(IF(VLOOKUP($A60,#REF!, W$6, FALSE)=W60,0,1),2)</f>
        <v>2</v>
      </c>
    </row>
    <row r="61" spans="1:32" x14ac:dyDescent="0.35">
      <c r="A61" s="45" t="str">
        <f t="shared" si="0"/>
        <v/>
      </c>
      <c r="X61" s="45">
        <f>IFERROR(IF(VLOOKUP($A61,#REF!, O$6, FALSE)=O61,0,1),2)</f>
        <v>2</v>
      </c>
      <c r="Y61" s="45">
        <f>IFERROR(IF(VLOOKUP($A61,#REF!, P$6, FALSE)=P61,0,1),2)</f>
        <v>2</v>
      </c>
      <c r="Z61" s="45">
        <f>IFERROR(IF(VLOOKUP($A61,#REF!, Q$6, FALSE)=Q61,0,1),2)</f>
        <v>2</v>
      </c>
      <c r="AA61" s="45">
        <f>IFERROR(IF(VLOOKUP($A61,#REF!, R$6, FALSE)=R61,0,1),2)</f>
        <v>2</v>
      </c>
      <c r="AB61" s="45">
        <f>IFERROR(IF(VLOOKUP($A61,#REF!, S$6, FALSE)=S61,0,1),2)</f>
        <v>2</v>
      </c>
      <c r="AC61" s="45">
        <f>IFERROR(IF(VLOOKUP($A61,#REF!, T$6, FALSE)=T61,0,1),2)</f>
        <v>2</v>
      </c>
      <c r="AD61" s="45">
        <f>IFERROR(IF(VLOOKUP($A61,#REF!, U$6, FALSE)=U61,0,1),2)</f>
        <v>2</v>
      </c>
      <c r="AE61" s="45">
        <f>IFERROR(IF(VLOOKUP($A61,#REF!, V$6, FALSE)=V61,0,1),2)</f>
        <v>2</v>
      </c>
      <c r="AF61" s="45">
        <f>IFERROR(IF(VLOOKUP($A61,#REF!, W$6, FALSE)=W61,0,1),2)</f>
        <v>2</v>
      </c>
    </row>
    <row r="62" spans="1:32" x14ac:dyDescent="0.35">
      <c r="A62" s="45" t="str">
        <f t="shared" si="0"/>
        <v/>
      </c>
      <c r="X62" s="45">
        <f>IFERROR(IF(VLOOKUP($A62,#REF!, O$6, FALSE)=O62,0,1),2)</f>
        <v>2</v>
      </c>
      <c r="Y62" s="45">
        <f>IFERROR(IF(VLOOKUP($A62,#REF!, P$6, FALSE)=P62,0,1),2)</f>
        <v>2</v>
      </c>
      <c r="Z62" s="45">
        <f>IFERROR(IF(VLOOKUP($A62,#REF!, Q$6, FALSE)=Q62,0,1),2)</f>
        <v>2</v>
      </c>
      <c r="AA62" s="45">
        <f>IFERROR(IF(VLOOKUP($A62,#REF!, R$6, FALSE)=R62,0,1),2)</f>
        <v>2</v>
      </c>
      <c r="AB62" s="45">
        <f>IFERROR(IF(VLOOKUP($A62,#REF!, S$6, FALSE)=S62,0,1),2)</f>
        <v>2</v>
      </c>
      <c r="AC62" s="45">
        <f>IFERROR(IF(VLOOKUP($A62,#REF!, T$6, FALSE)=T62,0,1),2)</f>
        <v>2</v>
      </c>
      <c r="AD62" s="45">
        <f>IFERROR(IF(VLOOKUP($A62,#REF!, U$6, FALSE)=U62,0,1),2)</f>
        <v>2</v>
      </c>
      <c r="AE62" s="45">
        <f>IFERROR(IF(VLOOKUP($A62,#REF!, V$6, FALSE)=V62,0,1),2)</f>
        <v>2</v>
      </c>
      <c r="AF62" s="45">
        <f>IFERROR(IF(VLOOKUP($A62,#REF!, W$6, FALSE)=W62,0,1),2)</f>
        <v>2</v>
      </c>
    </row>
    <row r="63" spans="1:32" x14ac:dyDescent="0.35">
      <c r="A63" s="45" t="str">
        <f t="shared" si="0"/>
        <v/>
      </c>
      <c r="X63" s="45">
        <f>IFERROR(IF(VLOOKUP($A63,#REF!, O$6, FALSE)=O63,0,1),2)</f>
        <v>2</v>
      </c>
      <c r="Y63" s="45">
        <f>IFERROR(IF(VLOOKUP($A63,#REF!, P$6, FALSE)=P63,0,1),2)</f>
        <v>2</v>
      </c>
      <c r="Z63" s="45">
        <f>IFERROR(IF(VLOOKUP($A63,#REF!, Q$6, FALSE)=Q63,0,1),2)</f>
        <v>2</v>
      </c>
      <c r="AA63" s="45">
        <f>IFERROR(IF(VLOOKUP($A63,#REF!, R$6, FALSE)=R63,0,1),2)</f>
        <v>2</v>
      </c>
      <c r="AB63" s="45">
        <f>IFERROR(IF(VLOOKUP($A63,#REF!, S$6, FALSE)=S63,0,1),2)</f>
        <v>2</v>
      </c>
      <c r="AC63" s="45">
        <f>IFERROR(IF(VLOOKUP($A63,#REF!, T$6, FALSE)=T63,0,1),2)</f>
        <v>2</v>
      </c>
      <c r="AD63" s="45">
        <f>IFERROR(IF(VLOOKUP($A63,#REF!, U$6, FALSE)=U63,0,1),2)</f>
        <v>2</v>
      </c>
      <c r="AE63" s="45">
        <f>IFERROR(IF(VLOOKUP($A63,#REF!, V$6, FALSE)=V63,0,1),2)</f>
        <v>2</v>
      </c>
      <c r="AF63" s="45">
        <f>IFERROR(IF(VLOOKUP($A63,#REF!, W$6, FALSE)=W63,0,1),2)</f>
        <v>2</v>
      </c>
    </row>
    <row r="64" spans="1:32" x14ac:dyDescent="0.35">
      <c r="A64" s="45" t="str">
        <f t="shared" si="0"/>
        <v/>
      </c>
      <c r="X64" s="45">
        <f>IFERROR(IF(VLOOKUP($A64,#REF!, O$6, FALSE)=O64,0,1),2)</f>
        <v>2</v>
      </c>
      <c r="Y64" s="45">
        <f>IFERROR(IF(VLOOKUP($A64,#REF!, P$6, FALSE)=P64,0,1),2)</f>
        <v>2</v>
      </c>
      <c r="Z64" s="45">
        <f>IFERROR(IF(VLOOKUP($A64,#REF!, Q$6, FALSE)=Q64,0,1),2)</f>
        <v>2</v>
      </c>
      <c r="AA64" s="45">
        <f>IFERROR(IF(VLOOKUP($A64,#REF!, R$6, FALSE)=R64,0,1),2)</f>
        <v>2</v>
      </c>
      <c r="AB64" s="45">
        <f>IFERROR(IF(VLOOKUP($A64,#REF!, S$6, FALSE)=S64,0,1),2)</f>
        <v>2</v>
      </c>
      <c r="AC64" s="45">
        <f>IFERROR(IF(VLOOKUP($A64,#REF!, T$6, FALSE)=T64,0,1),2)</f>
        <v>2</v>
      </c>
      <c r="AD64" s="45">
        <f>IFERROR(IF(VLOOKUP($A64,#REF!, U$6, FALSE)=U64,0,1),2)</f>
        <v>2</v>
      </c>
      <c r="AE64" s="45">
        <f>IFERROR(IF(VLOOKUP($A64,#REF!, V$6, FALSE)=V64,0,1),2)</f>
        <v>2</v>
      </c>
      <c r="AF64" s="45">
        <f>IFERROR(IF(VLOOKUP($A64,#REF!, W$6, FALSE)=W64,0,1),2)</f>
        <v>2</v>
      </c>
    </row>
    <row r="65" spans="1:32" x14ac:dyDescent="0.35">
      <c r="A65" s="45" t="str">
        <f t="shared" si="0"/>
        <v/>
      </c>
      <c r="X65" s="45">
        <f>IFERROR(IF(VLOOKUP($A65,#REF!, O$6, FALSE)=O65,0,1),2)</f>
        <v>2</v>
      </c>
      <c r="Y65" s="45">
        <f>IFERROR(IF(VLOOKUP($A65,#REF!, P$6, FALSE)=P65,0,1),2)</f>
        <v>2</v>
      </c>
      <c r="Z65" s="45">
        <f>IFERROR(IF(VLOOKUP($A65,#REF!, Q$6, FALSE)=Q65,0,1),2)</f>
        <v>2</v>
      </c>
      <c r="AA65" s="45">
        <f>IFERROR(IF(VLOOKUP($A65,#REF!, R$6, FALSE)=R65,0,1),2)</f>
        <v>2</v>
      </c>
      <c r="AB65" s="45">
        <f>IFERROR(IF(VLOOKUP($A65,#REF!, S$6, FALSE)=S65,0,1),2)</f>
        <v>2</v>
      </c>
      <c r="AC65" s="45">
        <f>IFERROR(IF(VLOOKUP($A65,#REF!, T$6, FALSE)=T65,0,1),2)</f>
        <v>2</v>
      </c>
      <c r="AD65" s="45">
        <f>IFERROR(IF(VLOOKUP($A65,#REF!, U$6, FALSE)=U65,0,1),2)</f>
        <v>2</v>
      </c>
      <c r="AE65" s="45">
        <f>IFERROR(IF(VLOOKUP($A65,#REF!, V$6, FALSE)=V65,0,1),2)</f>
        <v>2</v>
      </c>
      <c r="AF65" s="45">
        <f>IFERROR(IF(VLOOKUP($A65,#REF!, W$6, FALSE)=W65,0,1),2)</f>
        <v>2</v>
      </c>
    </row>
    <row r="66" spans="1:32" x14ac:dyDescent="0.35">
      <c r="A66" s="45" t="str">
        <f t="shared" si="0"/>
        <v/>
      </c>
      <c r="X66" s="45">
        <f>IFERROR(IF(VLOOKUP($A66,#REF!, O$6, FALSE)=O66,0,1),2)</f>
        <v>2</v>
      </c>
      <c r="Y66" s="45">
        <f>IFERROR(IF(VLOOKUP($A66,#REF!, P$6, FALSE)=P66,0,1),2)</f>
        <v>2</v>
      </c>
      <c r="Z66" s="45">
        <f>IFERROR(IF(VLOOKUP($A66,#REF!, Q$6, FALSE)=Q66,0,1),2)</f>
        <v>2</v>
      </c>
      <c r="AA66" s="45">
        <f>IFERROR(IF(VLOOKUP($A66,#REF!, R$6, FALSE)=R66,0,1),2)</f>
        <v>2</v>
      </c>
      <c r="AB66" s="45">
        <f>IFERROR(IF(VLOOKUP($A66,#REF!, S$6, FALSE)=S66,0,1),2)</f>
        <v>2</v>
      </c>
      <c r="AC66" s="45">
        <f>IFERROR(IF(VLOOKUP($A66,#REF!, T$6, FALSE)=T66,0,1),2)</f>
        <v>2</v>
      </c>
      <c r="AD66" s="45">
        <f>IFERROR(IF(VLOOKUP($A66,#REF!, U$6, FALSE)=U66,0,1),2)</f>
        <v>2</v>
      </c>
      <c r="AE66" s="45">
        <f>IFERROR(IF(VLOOKUP($A66,#REF!, V$6, FALSE)=V66,0,1),2)</f>
        <v>2</v>
      </c>
      <c r="AF66" s="45">
        <f>IFERROR(IF(VLOOKUP($A66,#REF!, W$6, FALSE)=W66,0,1),2)</f>
        <v>2</v>
      </c>
    </row>
    <row r="67" spans="1:32" x14ac:dyDescent="0.35">
      <c r="A67" s="45" t="str">
        <f t="shared" si="0"/>
        <v/>
      </c>
      <c r="X67" s="45">
        <f>IFERROR(IF(VLOOKUP($A67,#REF!, O$6, FALSE)=O67,0,1),2)</f>
        <v>2</v>
      </c>
      <c r="Y67" s="45">
        <f>IFERROR(IF(VLOOKUP($A67,#REF!, P$6, FALSE)=P67,0,1),2)</f>
        <v>2</v>
      </c>
      <c r="Z67" s="45">
        <f>IFERROR(IF(VLOOKUP($A67,#REF!, Q$6, FALSE)=Q67,0,1),2)</f>
        <v>2</v>
      </c>
      <c r="AA67" s="45">
        <f>IFERROR(IF(VLOOKUP($A67,#REF!, R$6, FALSE)=R67,0,1),2)</f>
        <v>2</v>
      </c>
      <c r="AB67" s="45">
        <f>IFERROR(IF(VLOOKUP($A67,#REF!, S$6, FALSE)=S67,0,1),2)</f>
        <v>2</v>
      </c>
      <c r="AC67" s="45">
        <f>IFERROR(IF(VLOOKUP($A67,#REF!, T$6, FALSE)=T67,0,1),2)</f>
        <v>2</v>
      </c>
      <c r="AD67" s="45">
        <f>IFERROR(IF(VLOOKUP($A67,#REF!, U$6, FALSE)=U67,0,1),2)</f>
        <v>2</v>
      </c>
      <c r="AE67" s="45">
        <f>IFERROR(IF(VLOOKUP($A67,#REF!, V$6, FALSE)=V67,0,1),2)</f>
        <v>2</v>
      </c>
      <c r="AF67" s="45">
        <f>IFERROR(IF(VLOOKUP($A67,#REF!, W$6, FALSE)=W67,0,1),2)</f>
        <v>2</v>
      </c>
    </row>
    <row r="68" spans="1:32" x14ac:dyDescent="0.35">
      <c r="A68" s="45" t="str">
        <f t="shared" si="0"/>
        <v/>
      </c>
      <c r="X68" s="45">
        <f>IFERROR(IF(VLOOKUP($A68,#REF!, O$6, FALSE)=O68,0,1),2)</f>
        <v>2</v>
      </c>
      <c r="Y68" s="45">
        <f>IFERROR(IF(VLOOKUP($A68,#REF!, P$6, FALSE)=P68,0,1),2)</f>
        <v>2</v>
      </c>
      <c r="Z68" s="45">
        <f>IFERROR(IF(VLOOKUP($A68,#REF!, Q$6, FALSE)=Q68,0,1),2)</f>
        <v>2</v>
      </c>
      <c r="AA68" s="45">
        <f>IFERROR(IF(VLOOKUP($A68,#REF!, R$6, FALSE)=R68,0,1),2)</f>
        <v>2</v>
      </c>
      <c r="AB68" s="45">
        <f>IFERROR(IF(VLOOKUP($A68,#REF!, S$6, FALSE)=S68,0,1),2)</f>
        <v>2</v>
      </c>
      <c r="AC68" s="45">
        <f>IFERROR(IF(VLOOKUP($A68,#REF!, T$6, FALSE)=T68,0,1),2)</f>
        <v>2</v>
      </c>
      <c r="AD68" s="45">
        <f>IFERROR(IF(VLOOKUP($A68,#REF!, U$6, FALSE)=U68,0,1),2)</f>
        <v>2</v>
      </c>
      <c r="AE68" s="45">
        <f>IFERROR(IF(VLOOKUP($A68,#REF!, V$6, FALSE)=V68,0,1),2)</f>
        <v>2</v>
      </c>
      <c r="AF68" s="45">
        <f>IFERROR(IF(VLOOKUP($A68,#REF!, W$6, FALSE)=W68,0,1),2)</f>
        <v>2</v>
      </c>
    </row>
    <row r="69" spans="1:32" x14ac:dyDescent="0.35">
      <c r="A69" s="45" t="str">
        <f t="shared" si="0"/>
        <v/>
      </c>
      <c r="X69" s="45">
        <f>IFERROR(IF(VLOOKUP($A69,#REF!, O$6, FALSE)=O69,0,1),2)</f>
        <v>2</v>
      </c>
      <c r="Y69" s="45">
        <f>IFERROR(IF(VLOOKUP($A69,#REF!, P$6, FALSE)=P69,0,1),2)</f>
        <v>2</v>
      </c>
      <c r="Z69" s="45">
        <f>IFERROR(IF(VLOOKUP($A69,#REF!, Q$6, FALSE)=Q69,0,1),2)</f>
        <v>2</v>
      </c>
      <c r="AA69" s="45">
        <f>IFERROR(IF(VLOOKUP($A69,#REF!, R$6, FALSE)=R69,0,1),2)</f>
        <v>2</v>
      </c>
      <c r="AB69" s="45">
        <f>IFERROR(IF(VLOOKUP($A69,#REF!, S$6, FALSE)=S69,0,1),2)</f>
        <v>2</v>
      </c>
      <c r="AC69" s="45">
        <f>IFERROR(IF(VLOOKUP($A69,#REF!, T$6, FALSE)=T69,0,1),2)</f>
        <v>2</v>
      </c>
      <c r="AD69" s="45">
        <f>IFERROR(IF(VLOOKUP($A69,#REF!, U$6, FALSE)=U69,0,1),2)</f>
        <v>2</v>
      </c>
      <c r="AE69" s="45">
        <f>IFERROR(IF(VLOOKUP($A69,#REF!, V$6, FALSE)=V69,0,1),2)</f>
        <v>2</v>
      </c>
      <c r="AF69" s="45">
        <f>IFERROR(IF(VLOOKUP($A69,#REF!, W$6, FALSE)=W69,0,1),2)</f>
        <v>2</v>
      </c>
    </row>
    <row r="70" spans="1:32" x14ac:dyDescent="0.35">
      <c r="A70" s="45" t="str">
        <f t="shared" si="0"/>
        <v/>
      </c>
      <c r="X70" s="45">
        <f>IFERROR(IF(VLOOKUP($A70,#REF!, O$6, FALSE)=O70,0,1),2)</f>
        <v>2</v>
      </c>
      <c r="Y70" s="45">
        <f>IFERROR(IF(VLOOKUP($A70,#REF!, P$6, FALSE)=P70,0,1),2)</f>
        <v>2</v>
      </c>
      <c r="Z70" s="45">
        <f>IFERROR(IF(VLOOKUP($A70,#REF!, Q$6, FALSE)=Q70,0,1),2)</f>
        <v>2</v>
      </c>
      <c r="AA70" s="45">
        <f>IFERROR(IF(VLOOKUP($A70,#REF!, R$6, FALSE)=R70,0,1),2)</f>
        <v>2</v>
      </c>
      <c r="AB70" s="45">
        <f>IFERROR(IF(VLOOKUP($A70,#REF!, S$6, FALSE)=S70,0,1),2)</f>
        <v>2</v>
      </c>
      <c r="AC70" s="45">
        <f>IFERROR(IF(VLOOKUP($A70,#REF!, T$6, FALSE)=T70,0,1),2)</f>
        <v>2</v>
      </c>
      <c r="AD70" s="45">
        <f>IFERROR(IF(VLOOKUP($A70,#REF!, U$6, FALSE)=U70,0,1),2)</f>
        <v>2</v>
      </c>
      <c r="AE70" s="45">
        <f>IFERROR(IF(VLOOKUP($A70,#REF!, V$6, FALSE)=V70,0,1),2)</f>
        <v>2</v>
      </c>
      <c r="AF70" s="45">
        <f>IFERROR(IF(VLOOKUP($A70,#REF!, W$6, FALSE)=W70,0,1),2)</f>
        <v>2</v>
      </c>
    </row>
    <row r="71" spans="1:32" x14ac:dyDescent="0.35">
      <c r="A71" s="45" t="str">
        <f t="shared" si="0"/>
        <v/>
      </c>
      <c r="X71" s="45">
        <f>IFERROR(IF(VLOOKUP($A71,#REF!, O$6, FALSE)=O71,0,1),2)</f>
        <v>2</v>
      </c>
      <c r="Y71" s="45">
        <f>IFERROR(IF(VLOOKUP($A71,#REF!, P$6, FALSE)=P71,0,1),2)</f>
        <v>2</v>
      </c>
      <c r="Z71" s="45">
        <f>IFERROR(IF(VLOOKUP($A71,#REF!, Q$6, FALSE)=Q71,0,1),2)</f>
        <v>2</v>
      </c>
      <c r="AA71" s="45">
        <f>IFERROR(IF(VLOOKUP($A71,#REF!, R$6, FALSE)=R71,0,1),2)</f>
        <v>2</v>
      </c>
      <c r="AB71" s="45">
        <f>IFERROR(IF(VLOOKUP($A71,#REF!, S$6, FALSE)=S71,0,1),2)</f>
        <v>2</v>
      </c>
      <c r="AC71" s="45">
        <f>IFERROR(IF(VLOOKUP($A71,#REF!, T$6, FALSE)=T71,0,1),2)</f>
        <v>2</v>
      </c>
      <c r="AD71" s="45">
        <f>IFERROR(IF(VLOOKUP($A71,#REF!, U$6, FALSE)=U71,0,1),2)</f>
        <v>2</v>
      </c>
      <c r="AE71" s="45">
        <f>IFERROR(IF(VLOOKUP($A71,#REF!, V$6, FALSE)=V71,0,1),2)</f>
        <v>2</v>
      </c>
      <c r="AF71" s="45">
        <f>IFERROR(IF(VLOOKUP($A71,#REF!, W$6, FALSE)=W71,0,1),2)</f>
        <v>2</v>
      </c>
    </row>
    <row r="72" spans="1:32" x14ac:dyDescent="0.35">
      <c r="A72" s="45" t="str">
        <f t="shared" si="0"/>
        <v/>
      </c>
    </row>
    <row r="73" spans="1:32" x14ac:dyDescent="0.35">
      <c r="A73" s="45" t="str">
        <f t="shared" si="0"/>
        <v/>
      </c>
    </row>
    <row r="74" spans="1:32" x14ac:dyDescent="0.35">
      <c r="A74" s="45" t="str">
        <f t="shared" ref="A74:A137" si="1">TRIM(E74)&amp;TRIM(R74)&amp;TRIM(H74)</f>
        <v/>
      </c>
    </row>
    <row r="75" spans="1:32" x14ac:dyDescent="0.35">
      <c r="A75" s="45" t="str">
        <f t="shared" si="1"/>
        <v/>
      </c>
    </row>
    <row r="76" spans="1:32" x14ac:dyDescent="0.35">
      <c r="A76" s="45" t="str">
        <f t="shared" si="1"/>
        <v/>
      </c>
    </row>
    <row r="77" spans="1:32" x14ac:dyDescent="0.35">
      <c r="A77" s="45" t="str">
        <f t="shared" si="1"/>
        <v/>
      </c>
    </row>
    <row r="78" spans="1:32" x14ac:dyDescent="0.35">
      <c r="A78" s="45" t="str">
        <f t="shared" si="1"/>
        <v/>
      </c>
    </row>
    <row r="79" spans="1:32" x14ac:dyDescent="0.35">
      <c r="A79" s="45" t="str">
        <f t="shared" si="1"/>
        <v/>
      </c>
    </row>
    <row r="80" spans="1:32" x14ac:dyDescent="0.35">
      <c r="A80" s="45" t="str">
        <f t="shared" si="1"/>
        <v/>
      </c>
    </row>
    <row r="81" spans="1:1" x14ac:dyDescent="0.35">
      <c r="A81" s="45" t="str">
        <f t="shared" si="1"/>
        <v/>
      </c>
    </row>
    <row r="82" spans="1:1" x14ac:dyDescent="0.35">
      <c r="A82" s="45" t="str">
        <f t="shared" si="1"/>
        <v/>
      </c>
    </row>
    <row r="83" spans="1:1" x14ac:dyDescent="0.35">
      <c r="A83" s="45" t="str">
        <f t="shared" si="1"/>
        <v/>
      </c>
    </row>
    <row r="84" spans="1:1" x14ac:dyDescent="0.35">
      <c r="A84" s="45" t="str">
        <f t="shared" si="1"/>
        <v/>
      </c>
    </row>
    <row r="85" spans="1:1" x14ac:dyDescent="0.35">
      <c r="A85" s="45" t="str">
        <f t="shared" si="1"/>
        <v/>
      </c>
    </row>
    <row r="86" spans="1:1" x14ac:dyDescent="0.35">
      <c r="A86" s="45" t="str">
        <f t="shared" si="1"/>
        <v/>
      </c>
    </row>
    <row r="87" spans="1:1" x14ac:dyDescent="0.35">
      <c r="A87" s="45" t="str">
        <f t="shared" si="1"/>
        <v/>
      </c>
    </row>
    <row r="88" spans="1:1" x14ac:dyDescent="0.35">
      <c r="A88" s="45" t="str">
        <f t="shared" si="1"/>
        <v/>
      </c>
    </row>
    <row r="89" spans="1:1" x14ac:dyDescent="0.35">
      <c r="A89" s="45" t="str">
        <f t="shared" si="1"/>
        <v/>
      </c>
    </row>
    <row r="90" spans="1:1" x14ac:dyDescent="0.35">
      <c r="A90" s="45" t="str">
        <f t="shared" si="1"/>
        <v/>
      </c>
    </row>
    <row r="91" spans="1:1" x14ac:dyDescent="0.35">
      <c r="A91" s="45" t="str">
        <f t="shared" si="1"/>
        <v/>
      </c>
    </row>
    <row r="92" spans="1:1" x14ac:dyDescent="0.35">
      <c r="A92" s="45" t="str">
        <f t="shared" si="1"/>
        <v/>
      </c>
    </row>
    <row r="93" spans="1:1" x14ac:dyDescent="0.35">
      <c r="A93" s="45" t="str">
        <f t="shared" si="1"/>
        <v/>
      </c>
    </row>
    <row r="94" spans="1:1" x14ac:dyDescent="0.35">
      <c r="A94" s="45" t="str">
        <f t="shared" si="1"/>
        <v/>
      </c>
    </row>
    <row r="95" spans="1:1" x14ac:dyDescent="0.35">
      <c r="A95" s="45" t="str">
        <f t="shared" si="1"/>
        <v/>
      </c>
    </row>
    <row r="96" spans="1:1" x14ac:dyDescent="0.35">
      <c r="A96" s="45" t="str">
        <f t="shared" si="1"/>
        <v/>
      </c>
    </row>
    <row r="97" spans="1:1" x14ac:dyDescent="0.35">
      <c r="A97" s="45" t="str">
        <f t="shared" si="1"/>
        <v/>
      </c>
    </row>
    <row r="98" spans="1:1" x14ac:dyDescent="0.35">
      <c r="A98" s="45" t="str">
        <f t="shared" si="1"/>
        <v/>
      </c>
    </row>
    <row r="99" spans="1:1" x14ac:dyDescent="0.35">
      <c r="A99" s="45" t="str">
        <f t="shared" si="1"/>
        <v/>
      </c>
    </row>
    <row r="100" spans="1:1" x14ac:dyDescent="0.35">
      <c r="A100" s="45" t="str">
        <f t="shared" si="1"/>
        <v/>
      </c>
    </row>
    <row r="101" spans="1:1" x14ac:dyDescent="0.35">
      <c r="A101" s="45" t="str">
        <f t="shared" si="1"/>
        <v/>
      </c>
    </row>
    <row r="102" spans="1:1" x14ac:dyDescent="0.35">
      <c r="A102" s="45" t="str">
        <f t="shared" si="1"/>
        <v/>
      </c>
    </row>
    <row r="103" spans="1:1" x14ac:dyDescent="0.35">
      <c r="A103" s="45" t="str">
        <f t="shared" si="1"/>
        <v/>
      </c>
    </row>
    <row r="104" spans="1:1" x14ac:dyDescent="0.35">
      <c r="A104" s="45" t="str">
        <f t="shared" si="1"/>
        <v/>
      </c>
    </row>
    <row r="105" spans="1:1" x14ac:dyDescent="0.35">
      <c r="A105" s="45" t="str">
        <f t="shared" si="1"/>
        <v/>
      </c>
    </row>
    <row r="106" spans="1:1" x14ac:dyDescent="0.35">
      <c r="A106" s="45" t="str">
        <f t="shared" si="1"/>
        <v/>
      </c>
    </row>
    <row r="107" spans="1:1" x14ac:dyDescent="0.35">
      <c r="A107" s="45" t="str">
        <f t="shared" si="1"/>
        <v/>
      </c>
    </row>
    <row r="108" spans="1:1" x14ac:dyDescent="0.35">
      <c r="A108" s="45" t="str">
        <f t="shared" si="1"/>
        <v/>
      </c>
    </row>
    <row r="109" spans="1:1" x14ac:dyDescent="0.35">
      <c r="A109" s="45" t="str">
        <f t="shared" si="1"/>
        <v/>
      </c>
    </row>
    <row r="110" spans="1:1" x14ac:dyDescent="0.35">
      <c r="A110" s="45" t="str">
        <f t="shared" si="1"/>
        <v/>
      </c>
    </row>
    <row r="111" spans="1:1" x14ac:dyDescent="0.35">
      <c r="A111" s="45" t="str">
        <f t="shared" si="1"/>
        <v/>
      </c>
    </row>
    <row r="112" spans="1:1" x14ac:dyDescent="0.35">
      <c r="A112" s="45" t="str">
        <f t="shared" si="1"/>
        <v/>
      </c>
    </row>
    <row r="113" spans="1:1" x14ac:dyDescent="0.35">
      <c r="A113" s="45" t="str">
        <f t="shared" si="1"/>
        <v/>
      </c>
    </row>
    <row r="114" spans="1:1" x14ac:dyDescent="0.35">
      <c r="A114" s="45" t="str">
        <f t="shared" si="1"/>
        <v/>
      </c>
    </row>
    <row r="115" spans="1:1" x14ac:dyDescent="0.35">
      <c r="A115" s="45" t="str">
        <f t="shared" si="1"/>
        <v/>
      </c>
    </row>
    <row r="116" spans="1:1" x14ac:dyDescent="0.35">
      <c r="A116" s="45" t="str">
        <f t="shared" si="1"/>
        <v/>
      </c>
    </row>
    <row r="117" spans="1:1" x14ac:dyDescent="0.35">
      <c r="A117" s="45" t="str">
        <f t="shared" si="1"/>
        <v/>
      </c>
    </row>
    <row r="118" spans="1:1" x14ac:dyDescent="0.35">
      <c r="A118" s="45" t="str">
        <f t="shared" si="1"/>
        <v/>
      </c>
    </row>
    <row r="119" spans="1:1" x14ac:dyDescent="0.35">
      <c r="A119" s="45" t="str">
        <f t="shared" si="1"/>
        <v/>
      </c>
    </row>
    <row r="120" spans="1:1" x14ac:dyDescent="0.35">
      <c r="A120" s="45" t="str">
        <f t="shared" si="1"/>
        <v/>
      </c>
    </row>
    <row r="121" spans="1:1" x14ac:dyDescent="0.35">
      <c r="A121" s="45" t="str">
        <f t="shared" si="1"/>
        <v/>
      </c>
    </row>
    <row r="122" spans="1:1" x14ac:dyDescent="0.35">
      <c r="A122" s="45" t="str">
        <f t="shared" si="1"/>
        <v/>
      </c>
    </row>
    <row r="123" spans="1:1" x14ac:dyDescent="0.35">
      <c r="A123" s="45" t="str">
        <f t="shared" si="1"/>
        <v/>
      </c>
    </row>
    <row r="124" spans="1:1" x14ac:dyDescent="0.35">
      <c r="A124" s="45" t="str">
        <f t="shared" si="1"/>
        <v/>
      </c>
    </row>
    <row r="125" spans="1:1" x14ac:dyDescent="0.35">
      <c r="A125" s="45" t="str">
        <f t="shared" si="1"/>
        <v/>
      </c>
    </row>
    <row r="126" spans="1:1" x14ac:dyDescent="0.35">
      <c r="A126" s="45" t="str">
        <f t="shared" si="1"/>
        <v/>
      </c>
    </row>
    <row r="127" spans="1:1" x14ac:dyDescent="0.35">
      <c r="A127" s="45" t="str">
        <f t="shared" si="1"/>
        <v/>
      </c>
    </row>
    <row r="128" spans="1:1" x14ac:dyDescent="0.35">
      <c r="A128" s="45" t="str">
        <f t="shared" si="1"/>
        <v/>
      </c>
    </row>
    <row r="129" spans="1:1" x14ac:dyDescent="0.35">
      <c r="A129" s="45" t="str">
        <f t="shared" si="1"/>
        <v/>
      </c>
    </row>
    <row r="130" spans="1:1" x14ac:dyDescent="0.35">
      <c r="A130" s="45" t="str">
        <f t="shared" si="1"/>
        <v/>
      </c>
    </row>
    <row r="131" spans="1:1" x14ac:dyDescent="0.35">
      <c r="A131" s="45" t="str">
        <f t="shared" si="1"/>
        <v/>
      </c>
    </row>
    <row r="132" spans="1:1" x14ac:dyDescent="0.35">
      <c r="A132" s="45" t="str">
        <f t="shared" si="1"/>
        <v/>
      </c>
    </row>
    <row r="133" spans="1:1" x14ac:dyDescent="0.35">
      <c r="A133" s="45" t="str">
        <f t="shared" si="1"/>
        <v/>
      </c>
    </row>
    <row r="134" spans="1:1" x14ac:dyDescent="0.35">
      <c r="A134" s="45" t="str">
        <f t="shared" si="1"/>
        <v/>
      </c>
    </row>
    <row r="135" spans="1:1" x14ac:dyDescent="0.35">
      <c r="A135" s="45" t="str">
        <f t="shared" si="1"/>
        <v/>
      </c>
    </row>
    <row r="136" spans="1:1" x14ac:dyDescent="0.35">
      <c r="A136" s="45" t="str">
        <f t="shared" si="1"/>
        <v/>
      </c>
    </row>
    <row r="137" spans="1:1" x14ac:dyDescent="0.35">
      <c r="A137" s="45" t="str">
        <f t="shared" si="1"/>
        <v/>
      </c>
    </row>
    <row r="138" spans="1:1" x14ac:dyDescent="0.35">
      <c r="A138" s="45" t="str">
        <f t="shared" ref="A138:A201" si="2">TRIM(E138)&amp;TRIM(R138)&amp;TRIM(H138)</f>
        <v/>
      </c>
    </row>
    <row r="139" spans="1:1" x14ac:dyDescent="0.35">
      <c r="A139" s="45" t="str">
        <f t="shared" si="2"/>
        <v/>
      </c>
    </row>
    <row r="140" spans="1:1" x14ac:dyDescent="0.35">
      <c r="A140" s="45" t="str">
        <f t="shared" si="2"/>
        <v/>
      </c>
    </row>
    <row r="141" spans="1:1" x14ac:dyDescent="0.35">
      <c r="A141" s="45" t="str">
        <f t="shared" si="2"/>
        <v/>
      </c>
    </row>
    <row r="142" spans="1:1" x14ac:dyDescent="0.35">
      <c r="A142" s="45" t="str">
        <f t="shared" si="2"/>
        <v/>
      </c>
    </row>
    <row r="143" spans="1:1" x14ac:dyDescent="0.35">
      <c r="A143" s="45" t="str">
        <f t="shared" si="2"/>
        <v/>
      </c>
    </row>
    <row r="144" spans="1:1" x14ac:dyDescent="0.35">
      <c r="A144" s="45" t="str">
        <f t="shared" si="2"/>
        <v/>
      </c>
    </row>
    <row r="145" spans="1:1" x14ac:dyDescent="0.35">
      <c r="A145" s="45" t="str">
        <f t="shared" si="2"/>
        <v/>
      </c>
    </row>
    <row r="146" spans="1:1" x14ac:dyDescent="0.35">
      <c r="A146" s="45" t="str">
        <f t="shared" si="2"/>
        <v/>
      </c>
    </row>
    <row r="147" spans="1:1" x14ac:dyDescent="0.35">
      <c r="A147" s="45" t="str">
        <f t="shared" si="2"/>
        <v/>
      </c>
    </row>
    <row r="148" spans="1:1" x14ac:dyDescent="0.35">
      <c r="A148" s="45" t="str">
        <f t="shared" si="2"/>
        <v/>
      </c>
    </row>
    <row r="149" spans="1:1" x14ac:dyDescent="0.35">
      <c r="A149" s="45" t="str">
        <f t="shared" si="2"/>
        <v/>
      </c>
    </row>
    <row r="150" spans="1:1" x14ac:dyDescent="0.35">
      <c r="A150" s="45" t="str">
        <f t="shared" si="2"/>
        <v/>
      </c>
    </row>
    <row r="151" spans="1:1" x14ac:dyDescent="0.35">
      <c r="A151" s="45" t="str">
        <f t="shared" si="2"/>
        <v/>
      </c>
    </row>
    <row r="152" spans="1:1" x14ac:dyDescent="0.35">
      <c r="A152" s="45" t="str">
        <f t="shared" si="2"/>
        <v/>
      </c>
    </row>
    <row r="153" spans="1:1" x14ac:dyDescent="0.35">
      <c r="A153" s="45" t="str">
        <f t="shared" si="2"/>
        <v/>
      </c>
    </row>
    <row r="154" spans="1:1" x14ac:dyDescent="0.35">
      <c r="A154" s="45" t="str">
        <f t="shared" si="2"/>
        <v/>
      </c>
    </row>
    <row r="155" spans="1:1" x14ac:dyDescent="0.35">
      <c r="A155" s="45" t="str">
        <f t="shared" si="2"/>
        <v/>
      </c>
    </row>
    <row r="156" spans="1:1" x14ac:dyDescent="0.35">
      <c r="A156" s="45" t="str">
        <f t="shared" si="2"/>
        <v/>
      </c>
    </row>
    <row r="157" spans="1:1" x14ac:dyDescent="0.35">
      <c r="A157" s="45" t="str">
        <f t="shared" si="2"/>
        <v/>
      </c>
    </row>
    <row r="158" spans="1:1" x14ac:dyDescent="0.35">
      <c r="A158" s="45" t="str">
        <f t="shared" si="2"/>
        <v/>
      </c>
    </row>
    <row r="159" spans="1:1" x14ac:dyDescent="0.35">
      <c r="A159" s="45" t="str">
        <f t="shared" si="2"/>
        <v/>
      </c>
    </row>
    <row r="160" spans="1:1" x14ac:dyDescent="0.35">
      <c r="A160" s="45" t="str">
        <f t="shared" si="2"/>
        <v/>
      </c>
    </row>
    <row r="161" spans="1:1" x14ac:dyDescent="0.35">
      <c r="A161" s="45" t="str">
        <f t="shared" si="2"/>
        <v/>
      </c>
    </row>
    <row r="162" spans="1:1" x14ac:dyDescent="0.35">
      <c r="A162" s="45" t="str">
        <f t="shared" si="2"/>
        <v/>
      </c>
    </row>
    <row r="163" spans="1:1" x14ac:dyDescent="0.35">
      <c r="A163" s="45" t="str">
        <f t="shared" si="2"/>
        <v/>
      </c>
    </row>
    <row r="164" spans="1:1" x14ac:dyDescent="0.35">
      <c r="A164" s="45" t="str">
        <f t="shared" si="2"/>
        <v/>
      </c>
    </row>
    <row r="165" spans="1:1" x14ac:dyDescent="0.35">
      <c r="A165" s="45" t="str">
        <f t="shared" si="2"/>
        <v/>
      </c>
    </row>
    <row r="166" spans="1:1" x14ac:dyDescent="0.35">
      <c r="A166" s="45" t="str">
        <f t="shared" si="2"/>
        <v/>
      </c>
    </row>
    <row r="167" spans="1:1" x14ac:dyDescent="0.35">
      <c r="A167" s="45" t="str">
        <f t="shared" si="2"/>
        <v/>
      </c>
    </row>
    <row r="168" spans="1:1" x14ac:dyDescent="0.35">
      <c r="A168" s="45" t="str">
        <f t="shared" si="2"/>
        <v/>
      </c>
    </row>
    <row r="169" spans="1:1" x14ac:dyDescent="0.35">
      <c r="A169" s="45" t="str">
        <f t="shared" si="2"/>
        <v/>
      </c>
    </row>
    <row r="170" spans="1:1" x14ac:dyDescent="0.35">
      <c r="A170" s="45" t="str">
        <f t="shared" si="2"/>
        <v/>
      </c>
    </row>
    <row r="171" spans="1:1" x14ac:dyDescent="0.35">
      <c r="A171" s="45" t="str">
        <f t="shared" si="2"/>
        <v/>
      </c>
    </row>
    <row r="172" spans="1:1" x14ac:dyDescent="0.35">
      <c r="A172" s="45" t="str">
        <f t="shared" si="2"/>
        <v/>
      </c>
    </row>
    <row r="173" spans="1:1" x14ac:dyDescent="0.35">
      <c r="A173" s="45" t="str">
        <f t="shared" si="2"/>
        <v/>
      </c>
    </row>
    <row r="174" spans="1:1" x14ac:dyDescent="0.35">
      <c r="A174" s="45" t="str">
        <f t="shared" si="2"/>
        <v/>
      </c>
    </row>
    <row r="175" spans="1:1" x14ac:dyDescent="0.35">
      <c r="A175" s="45" t="str">
        <f t="shared" si="2"/>
        <v/>
      </c>
    </row>
    <row r="176" spans="1:1" x14ac:dyDescent="0.35">
      <c r="A176" s="45" t="str">
        <f t="shared" si="2"/>
        <v/>
      </c>
    </row>
    <row r="177" spans="1:1" x14ac:dyDescent="0.35">
      <c r="A177" s="45" t="str">
        <f t="shared" si="2"/>
        <v/>
      </c>
    </row>
    <row r="178" spans="1:1" x14ac:dyDescent="0.35">
      <c r="A178" s="45" t="str">
        <f t="shared" si="2"/>
        <v/>
      </c>
    </row>
    <row r="179" spans="1:1" x14ac:dyDescent="0.35">
      <c r="A179" s="45" t="str">
        <f t="shared" si="2"/>
        <v/>
      </c>
    </row>
    <row r="180" spans="1:1" x14ac:dyDescent="0.35">
      <c r="A180" s="45" t="str">
        <f t="shared" si="2"/>
        <v/>
      </c>
    </row>
    <row r="181" spans="1:1" x14ac:dyDescent="0.35">
      <c r="A181" s="45" t="str">
        <f t="shared" si="2"/>
        <v/>
      </c>
    </row>
    <row r="182" spans="1:1" x14ac:dyDescent="0.35">
      <c r="A182" s="45" t="str">
        <f t="shared" si="2"/>
        <v/>
      </c>
    </row>
    <row r="183" spans="1:1" x14ac:dyDescent="0.35">
      <c r="A183" s="45" t="str">
        <f t="shared" si="2"/>
        <v/>
      </c>
    </row>
    <row r="184" spans="1:1" x14ac:dyDescent="0.35">
      <c r="A184" s="45" t="str">
        <f t="shared" si="2"/>
        <v/>
      </c>
    </row>
    <row r="185" spans="1:1" x14ac:dyDescent="0.35">
      <c r="A185" s="45" t="str">
        <f t="shared" si="2"/>
        <v/>
      </c>
    </row>
    <row r="186" spans="1:1" x14ac:dyDescent="0.35">
      <c r="A186" s="45" t="str">
        <f t="shared" si="2"/>
        <v/>
      </c>
    </row>
    <row r="187" spans="1:1" x14ac:dyDescent="0.35">
      <c r="A187" s="45" t="str">
        <f t="shared" si="2"/>
        <v/>
      </c>
    </row>
    <row r="188" spans="1:1" x14ac:dyDescent="0.35">
      <c r="A188" s="45" t="str">
        <f t="shared" si="2"/>
        <v/>
      </c>
    </row>
    <row r="189" spans="1:1" x14ac:dyDescent="0.35">
      <c r="A189" s="45" t="str">
        <f t="shared" si="2"/>
        <v/>
      </c>
    </row>
    <row r="190" spans="1:1" x14ac:dyDescent="0.35">
      <c r="A190" s="45" t="str">
        <f t="shared" si="2"/>
        <v/>
      </c>
    </row>
    <row r="191" spans="1:1" x14ac:dyDescent="0.35">
      <c r="A191" s="45" t="str">
        <f t="shared" si="2"/>
        <v/>
      </c>
    </row>
    <row r="192" spans="1:1" x14ac:dyDescent="0.35">
      <c r="A192" s="45" t="str">
        <f t="shared" si="2"/>
        <v/>
      </c>
    </row>
    <row r="193" spans="1:1" x14ac:dyDescent="0.35">
      <c r="A193" s="45" t="str">
        <f t="shared" si="2"/>
        <v/>
      </c>
    </row>
    <row r="194" spans="1:1" x14ac:dyDescent="0.35">
      <c r="A194" s="45" t="str">
        <f t="shared" si="2"/>
        <v/>
      </c>
    </row>
    <row r="195" spans="1:1" x14ac:dyDescent="0.35">
      <c r="A195" s="45" t="str">
        <f t="shared" si="2"/>
        <v/>
      </c>
    </row>
    <row r="196" spans="1:1" x14ac:dyDescent="0.35">
      <c r="A196" s="45" t="str">
        <f t="shared" si="2"/>
        <v/>
      </c>
    </row>
    <row r="197" spans="1:1" x14ac:dyDescent="0.35">
      <c r="A197" s="45" t="str">
        <f t="shared" si="2"/>
        <v/>
      </c>
    </row>
    <row r="198" spans="1:1" x14ac:dyDescent="0.35">
      <c r="A198" s="45" t="str">
        <f t="shared" si="2"/>
        <v/>
      </c>
    </row>
    <row r="199" spans="1:1" x14ac:dyDescent="0.35">
      <c r="A199" s="45" t="str">
        <f t="shared" si="2"/>
        <v/>
      </c>
    </row>
    <row r="200" spans="1:1" x14ac:dyDescent="0.35">
      <c r="A200" s="45" t="str">
        <f t="shared" si="2"/>
        <v/>
      </c>
    </row>
    <row r="201" spans="1:1" x14ac:dyDescent="0.35">
      <c r="A201" s="45" t="str">
        <f t="shared" si="2"/>
        <v/>
      </c>
    </row>
    <row r="202" spans="1:1" x14ac:dyDescent="0.35">
      <c r="A202" s="45" t="str">
        <f t="shared" ref="A202:A265" si="3">TRIM(E202)&amp;TRIM(R202)&amp;TRIM(H202)</f>
        <v/>
      </c>
    </row>
    <row r="203" spans="1:1" x14ac:dyDescent="0.35">
      <c r="A203" s="45" t="str">
        <f t="shared" si="3"/>
        <v/>
      </c>
    </row>
    <row r="204" spans="1:1" x14ac:dyDescent="0.35">
      <c r="A204" s="45" t="str">
        <f t="shared" si="3"/>
        <v/>
      </c>
    </row>
    <row r="205" spans="1:1" x14ac:dyDescent="0.35">
      <c r="A205" s="45" t="str">
        <f t="shared" si="3"/>
        <v/>
      </c>
    </row>
    <row r="206" spans="1:1" x14ac:dyDescent="0.35">
      <c r="A206" s="45" t="str">
        <f t="shared" si="3"/>
        <v/>
      </c>
    </row>
    <row r="207" spans="1:1" x14ac:dyDescent="0.35">
      <c r="A207" s="45" t="str">
        <f t="shared" si="3"/>
        <v/>
      </c>
    </row>
    <row r="208" spans="1:1" x14ac:dyDescent="0.35">
      <c r="A208" s="45" t="str">
        <f t="shared" si="3"/>
        <v/>
      </c>
    </row>
    <row r="209" spans="1:1" x14ac:dyDescent="0.35">
      <c r="A209" s="45" t="str">
        <f t="shared" si="3"/>
        <v/>
      </c>
    </row>
    <row r="210" spans="1:1" x14ac:dyDescent="0.35">
      <c r="A210" s="45" t="str">
        <f t="shared" si="3"/>
        <v/>
      </c>
    </row>
    <row r="211" spans="1:1" x14ac:dyDescent="0.35">
      <c r="A211" s="45" t="str">
        <f t="shared" si="3"/>
        <v/>
      </c>
    </row>
    <row r="212" spans="1:1" x14ac:dyDescent="0.35">
      <c r="A212" s="45" t="str">
        <f t="shared" si="3"/>
        <v/>
      </c>
    </row>
    <row r="213" spans="1:1" x14ac:dyDescent="0.35">
      <c r="A213" s="45" t="str">
        <f t="shared" si="3"/>
        <v/>
      </c>
    </row>
    <row r="214" spans="1:1" x14ac:dyDescent="0.35">
      <c r="A214" s="45" t="str">
        <f t="shared" si="3"/>
        <v/>
      </c>
    </row>
    <row r="215" spans="1:1" x14ac:dyDescent="0.35">
      <c r="A215" s="45" t="str">
        <f t="shared" si="3"/>
        <v/>
      </c>
    </row>
    <row r="216" spans="1:1" x14ac:dyDescent="0.35">
      <c r="A216" s="45" t="str">
        <f t="shared" si="3"/>
        <v/>
      </c>
    </row>
    <row r="217" spans="1:1" x14ac:dyDescent="0.35">
      <c r="A217" s="45" t="str">
        <f t="shared" si="3"/>
        <v/>
      </c>
    </row>
    <row r="218" spans="1:1" x14ac:dyDescent="0.35">
      <c r="A218" s="45" t="str">
        <f t="shared" si="3"/>
        <v/>
      </c>
    </row>
    <row r="219" spans="1:1" x14ac:dyDescent="0.35">
      <c r="A219" s="45" t="str">
        <f t="shared" si="3"/>
        <v/>
      </c>
    </row>
    <row r="220" spans="1:1" x14ac:dyDescent="0.35">
      <c r="A220" s="45" t="str">
        <f t="shared" si="3"/>
        <v/>
      </c>
    </row>
    <row r="221" spans="1:1" x14ac:dyDescent="0.35">
      <c r="A221" s="45" t="str">
        <f t="shared" si="3"/>
        <v/>
      </c>
    </row>
    <row r="222" spans="1:1" x14ac:dyDescent="0.35">
      <c r="A222" s="45" t="str">
        <f t="shared" si="3"/>
        <v/>
      </c>
    </row>
    <row r="223" spans="1:1" x14ac:dyDescent="0.35">
      <c r="A223" s="45" t="str">
        <f t="shared" si="3"/>
        <v/>
      </c>
    </row>
    <row r="224" spans="1:1" x14ac:dyDescent="0.35">
      <c r="A224" s="45" t="str">
        <f t="shared" si="3"/>
        <v/>
      </c>
    </row>
    <row r="225" spans="1:1" x14ac:dyDescent="0.35">
      <c r="A225" s="45" t="str">
        <f t="shared" si="3"/>
        <v/>
      </c>
    </row>
    <row r="226" spans="1:1" x14ac:dyDescent="0.35">
      <c r="A226" s="45" t="str">
        <f t="shared" si="3"/>
        <v/>
      </c>
    </row>
    <row r="227" spans="1:1" x14ac:dyDescent="0.35">
      <c r="A227" s="45" t="str">
        <f t="shared" si="3"/>
        <v/>
      </c>
    </row>
    <row r="228" spans="1:1" x14ac:dyDescent="0.35">
      <c r="A228" s="45" t="str">
        <f t="shared" si="3"/>
        <v/>
      </c>
    </row>
    <row r="229" spans="1:1" x14ac:dyDescent="0.35">
      <c r="A229" s="45" t="str">
        <f t="shared" si="3"/>
        <v/>
      </c>
    </row>
    <row r="230" spans="1:1" x14ac:dyDescent="0.35">
      <c r="A230" s="45" t="str">
        <f t="shared" si="3"/>
        <v/>
      </c>
    </row>
    <row r="231" spans="1:1" x14ac:dyDescent="0.35">
      <c r="A231" s="45" t="str">
        <f t="shared" si="3"/>
        <v/>
      </c>
    </row>
    <row r="232" spans="1:1" x14ac:dyDescent="0.35">
      <c r="A232" s="45" t="str">
        <f t="shared" si="3"/>
        <v/>
      </c>
    </row>
    <row r="233" spans="1:1" x14ac:dyDescent="0.35">
      <c r="A233" s="45" t="str">
        <f t="shared" si="3"/>
        <v/>
      </c>
    </row>
    <row r="234" spans="1:1" x14ac:dyDescent="0.35">
      <c r="A234" s="45" t="str">
        <f t="shared" si="3"/>
        <v/>
      </c>
    </row>
    <row r="235" spans="1:1" x14ac:dyDescent="0.35">
      <c r="A235" s="45" t="str">
        <f t="shared" si="3"/>
        <v/>
      </c>
    </row>
    <row r="236" spans="1:1" x14ac:dyDescent="0.35">
      <c r="A236" s="45" t="str">
        <f t="shared" si="3"/>
        <v/>
      </c>
    </row>
    <row r="237" spans="1:1" x14ac:dyDescent="0.35">
      <c r="A237" s="45" t="str">
        <f t="shared" si="3"/>
        <v/>
      </c>
    </row>
    <row r="238" spans="1:1" x14ac:dyDescent="0.35">
      <c r="A238" s="45" t="str">
        <f t="shared" si="3"/>
        <v/>
      </c>
    </row>
    <row r="239" spans="1:1" x14ac:dyDescent="0.35">
      <c r="A239" s="45" t="str">
        <f t="shared" si="3"/>
        <v/>
      </c>
    </row>
    <row r="240" spans="1:1" x14ac:dyDescent="0.35">
      <c r="A240" s="45" t="str">
        <f t="shared" si="3"/>
        <v/>
      </c>
    </row>
    <row r="241" spans="1:1" x14ac:dyDescent="0.35">
      <c r="A241" s="45" t="str">
        <f t="shared" si="3"/>
        <v/>
      </c>
    </row>
    <row r="242" spans="1:1" x14ac:dyDescent="0.35">
      <c r="A242" s="45" t="str">
        <f t="shared" si="3"/>
        <v/>
      </c>
    </row>
    <row r="243" spans="1:1" x14ac:dyDescent="0.35">
      <c r="A243" s="45" t="str">
        <f t="shared" si="3"/>
        <v/>
      </c>
    </row>
    <row r="244" spans="1:1" x14ac:dyDescent="0.35">
      <c r="A244" s="45" t="str">
        <f t="shared" si="3"/>
        <v/>
      </c>
    </row>
    <row r="245" spans="1:1" x14ac:dyDescent="0.35">
      <c r="A245" s="45" t="str">
        <f t="shared" si="3"/>
        <v/>
      </c>
    </row>
    <row r="246" spans="1:1" x14ac:dyDescent="0.35">
      <c r="A246" s="45" t="str">
        <f t="shared" si="3"/>
        <v/>
      </c>
    </row>
    <row r="247" spans="1:1" x14ac:dyDescent="0.35">
      <c r="A247" s="45" t="str">
        <f t="shared" si="3"/>
        <v/>
      </c>
    </row>
    <row r="248" spans="1:1" x14ac:dyDescent="0.35">
      <c r="A248" s="45" t="str">
        <f t="shared" si="3"/>
        <v/>
      </c>
    </row>
    <row r="249" spans="1:1" x14ac:dyDescent="0.35">
      <c r="A249" s="45" t="str">
        <f t="shared" si="3"/>
        <v/>
      </c>
    </row>
    <row r="250" spans="1:1" x14ac:dyDescent="0.35">
      <c r="A250" s="45" t="str">
        <f t="shared" si="3"/>
        <v/>
      </c>
    </row>
    <row r="251" spans="1:1" x14ac:dyDescent="0.35">
      <c r="A251" s="45" t="str">
        <f t="shared" si="3"/>
        <v/>
      </c>
    </row>
    <row r="252" spans="1:1" x14ac:dyDescent="0.35">
      <c r="A252" s="45" t="str">
        <f t="shared" si="3"/>
        <v/>
      </c>
    </row>
    <row r="253" spans="1:1" x14ac:dyDescent="0.35">
      <c r="A253" s="45" t="str">
        <f t="shared" si="3"/>
        <v/>
      </c>
    </row>
    <row r="254" spans="1:1" x14ac:dyDescent="0.35">
      <c r="A254" s="45" t="str">
        <f t="shared" si="3"/>
        <v/>
      </c>
    </row>
    <row r="255" spans="1:1" x14ac:dyDescent="0.35">
      <c r="A255" s="45" t="str">
        <f t="shared" si="3"/>
        <v/>
      </c>
    </row>
    <row r="256" spans="1:1" x14ac:dyDescent="0.35">
      <c r="A256" s="45" t="str">
        <f t="shared" si="3"/>
        <v/>
      </c>
    </row>
    <row r="257" spans="1:1" x14ac:dyDescent="0.35">
      <c r="A257" s="45" t="str">
        <f t="shared" si="3"/>
        <v/>
      </c>
    </row>
    <row r="258" spans="1:1" x14ac:dyDescent="0.35">
      <c r="A258" s="45" t="str">
        <f t="shared" si="3"/>
        <v/>
      </c>
    </row>
    <row r="259" spans="1:1" x14ac:dyDescent="0.35">
      <c r="A259" s="45" t="str">
        <f t="shared" si="3"/>
        <v/>
      </c>
    </row>
    <row r="260" spans="1:1" x14ac:dyDescent="0.35">
      <c r="A260" s="45" t="str">
        <f t="shared" si="3"/>
        <v/>
      </c>
    </row>
    <row r="261" spans="1:1" x14ac:dyDescent="0.35">
      <c r="A261" s="45" t="str">
        <f t="shared" si="3"/>
        <v/>
      </c>
    </row>
    <row r="262" spans="1:1" x14ac:dyDescent="0.35">
      <c r="A262" s="45" t="str">
        <f t="shared" si="3"/>
        <v/>
      </c>
    </row>
    <row r="263" spans="1:1" x14ac:dyDescent="0.35">
      <c r="A263" s="45" t="str">
        <f t="shared" si="3"/>
        <v/>
      </c>
    </row>
    <row r="264" spans="1:1" x14ac:dyDescent="0.35">
      <c r="A264" s="45" t="str">
        <f t="shared" si="3"/>
        <v/>
      </c>
    </row>
    <row r="265" spans="1:1" x14ac:dyDescent="0.35">
      <c r="A265" s="45" t="str">
        <f t="shared" si="3"/>
        <v/>
      </c>
    </row>
    <row r="266" spans="1:1" x14ac:dyDescent="0.35">
      <c r="A266" s="45" t="str">
        <f t="shared" ref="A266:A329" si="4">TRIM(E266)&amp;TRIM(R266)&amp;TRIM(H266)</f>
        <v/>
      </c>
    </row>
    <row r="267" spans="1:1" x14ac:dyDescent="0.35">
      <c r="A267" s="45" t="str">
        <f t="shared" si="4"/>
        <v/>
      </c>
    </row>
    <row r="268" spans="1:1" x14ac:dyDescent="0.35">
      <c r="A268" s="45" t="str">
        <f t="shared" si="4"/>
        <v/>
      </c>
    </row>
    <row r="269" spans="1:1" x14ac:dyDescent="0.35">
      <c r="A269" s="45" t="str">
        <f t="shared" si="4"/>
        <v/>
      </c>
    </row>
    <row r="270" spans="1:1" x14ac:dyDescent="0.35">
      <c r="A270" s="45" t="str">
        <f t="shared" si="4"/>
        <v/>
      </c>
    </row>
    <row r="271" spans="1:1" x14ac:dyDescent="0.35">
      <c r="A271" s="45" t="str">
        <f t="shared" si="4"/>
        <v/>
      </c>
    </row>
    <row r="272" spans="1:1" x14ac:dyDescent="0.35">
      <c r="A272" s="45" t="str">
        <f t="shared" si="4"/>
        <v/>
      </c>
    </row>
    <row r="273" spans="1:1" x14ac:dyDescent="0.35">
      <c r="A273" s="45" t="str">
        <f t="shared" si="4"/>
        <v/>
      </c>
    </row>
    <row r="274" spans="1:1" x14ac:dyDescent="0.35">
      <c r="A274" s="45" t="str">
        <f t="shared" si="4"/>
        <v/>
      </c>
    </row>
    <row r="275" spans="1:1" x14ac:dyDescent="0.35">
      <c r="A275" s="45" t="str">
        <f t="shared" si="4"/>
        <v/>
      </c>
    </row>
    <row r="276" spans="1:1" x14ac:dyDescent="0.35">
      <c r="A276" s="45" t="str">
        <f t="shared" si="4"/>
        <v/>
      </c>
    </row>
    <row r="277" spans="1:1" x14ac:dyDescent="0.35">
      <c r="A277" s="45" t="str">
        <f t="shared" si="4"/>
        <v/>
      </c>
    </row>
    <row r="278" spans="1:1" x14ac:dyDescent="0.35">
      <c r="A278" s="45" t="str">
        <f t="shared" si="4"/>
        <v/>
      </c>
    </row>
    <row r="279" spans="1:1" x14ac:dyDescent="0.35">
      <c r="A279" s="45" t="str">
        <f t="shared" si="4"/>
        <v/>
      </c>
    </row>
    <row r="280" spans="1:1" x14ac:dyDescent="0.35">
      <c r="A280" s="45" t="str">
        <f t="shared" si="4"/>
        <v/>
      </c>
    </row>
    <row r="281" spans="1:1" x14ac:dyDescent="0.35">
      <c r="A281" s="45" t="str">
        <f t="shared" si="4"/>
        <v/>
      </c>
    </row>
    <row r="282" spans="1:1" x14ac:dyDescent="0.35">
      <c r="A282" s="45" t="str">
        <f t="shared" si="4"/>
        <v/>
      </c>
    </row>
    <row r="283" spans="1:1" x14ac:dyDescent="0.35">
      <c r="A283" s="45" t="str">
        <f t="shared" si="4"/>
        <v/>
      </c>
    </row>
    <row r="284" spans="1:1" x14ac:dyDescent="0.35">
      <c r="A284" s="45" t="str">
        <f t="shared" si="4"/>
        <v/>
      </c>
    </row>
    <row r="285" spans="1:1" x14ac:dyDescent="0.35">
      <c r="A285" s="45" t="str">
        <f t="shared" si="4"/>
        <v/>
      </c>
    </row>
    <row r="286" spans="1:1" x14ac:dyDescent="0.35">
      <c r="A286" s="45" t="str">
        <f t="shared" si="4"/>
        <v/>
      </c>
    </row>
    <row r="287" spans="1:1" x14ac:dyDescent="0.35">
      <c r="A287" s="45" t="str">
        <f t="shared" si="4"/>
        <v/>
      </c>
    </row>
    <row r="288" spans="1:1" x14ac:dyDescent="0.35">
      <c r="A288" s="45" t="str">
        <f t="shared" si="4"/>
        <v/>
      </c>
    </row>
    <row r="289" spans="1:1" x14ac:dyDescent="0.35">
      <c r="A289" s="45" t="str">
        <f t="shared" si="4"/>
        <v/>
      </c>
    </row>
    <row r="290" spans="1:1" x14ac:dyDescent="0.35">
      <c r="A290" s="45" t="str">
        <f t="shared" si="4"/>
        <v/>
      </c>
    </row>
    <row r="291" spans="1:1" x14ac:dyDescent="0.35">
      <c r="A291" s="45" t="str">
        <f t="shared" si="4"/>
        <v/>
      </c>
    </row>
    <row r="292" spans="1:1" x14ac:dyDescent="0.35">
      <c r="A292" s="45" t="str">
        <f t="shared" si="4"/>
        <v/>
      </c>
    </row>
    <row r="293" spans="1:1" x14ac:dyDescent="0.35">
      <c r="A293" s="45" t="str">
        <f t="shared" si="4"/>
        <v/>
      </c>
    </row>
    <row r="294" spans="1:1" x14ac:dyDescent="0.35">
      <c r="A294" s="45" t="str">
        <f t="shared" si="4"/>
        <v/>
      </c>
    </row>
    <row r="295" spans="1:1" x14ac:dyDescent="0.35">
      <c r="A295" s="45" t="str">
        <f t="shared" si="4"/>
        <v/>
      </c>
    </row>
    <row r="296" spans="1:1" x14ac:dyDescent="0.35">
      <c r="A296" s="45" t="str">
        <f t="shared" si="4"/>
        <v/>
      </c>
    </row>
    <row r="297" spans="1:1" x14ac:dyDescent="0.35">
      <c r="A297" s="45" t="str">
        <f t="shared" si="4"/>
        <v/>
      </c>
    </row>
    <row r="298" spans="1:1" x14ac:dyDescent="0.35">
      <c r="A298" s="45" t="str">
        <f t="shared" si="4"/>
        <v/>
      </c>
    </row>
    <row r="299" spans="1:1" x14ac:dyDescent="0.35">
      <c r="A299" s="45" t="str">
        <f t="shared" si="4"/>
        <v/>
      </c>
    </row>
    <row r="300" spans="1:1" x14ac:dyDescent="0.35">
      <c r="A300" s="45" t="str">
        <f t="shared" si="4"/>
        <v/>
      </c>
    </row>
    <row r="301" spans="1:1" x14ac:dyDescent="0.35">
      <c r="A301" s="45" t="str">
        <f t="shared" si="4"/>
        <v/>
      </c>
    </row>
    <row r="302" spans="1:1" x14ac:dyDescent="0.35">
      <c r="A302" s="45" t="str">
        <f t="shared" si="4"/>
        <v/>
      </c>
    </row>
    <row r="303" spans="1:1" x14ac:dyDescent="0.35">
      <c r="A303" s="45" t="str">
        <f t="shared" si="4"/>
        <v/>
      </c>
    </row>
    <row r="304" spans="1:1" x14ac:dyDescent="0.35">
      <c r="A304" s="45" t="str">
        <f t="shared" si="4"/>
        <v/>
      </c>
    </row>
    <row r="305" spans="1:1" x14ac:dyDescent="0.35">
      <c r="A305" s="45" t="str">
        <f t="shared" si="4"/>
        <v/>
      </c>
    </row>
    <row r="306" spans="1:1" x14ac:dyDescent="0.35">
      <c r="A306" s="45" t="str">
        <f t="shared" si="4"/>
        <v/>
      </c>
    </row>
    <row r="307" spans="1:1" x14ac:dyDescent="0.35">
      <c r="A307" s="45" t="str">
        <f t="shared" si="4"/>
        <v/>
      </c>
    </row>
    <row r="308" spans="1:1" x14ac:dyDescent="0.35">
      <c r="A308" s="45" t="str">
        <f t="shared" si="4"/>
        <v/>
      </c>
    </row>
    <row r="309" spans="1:1" x14ac:dyDescent="0.35">
      <c r="A309" s="45" t="str">
        <f t="shared" si="4"/>
        <v/>
      </c>
    </row>
    <row r="310" spans="1:1" x14ac:dyDescent="0.35">
      <c r="A310" s="45" t="str">
        <f t="shared" si="4"/>
        <v/>
      </c>
    </row>
    <row r="311" spans="1:1" x14ac:dyDescent="0.35">
      <c r="A311" s="45" t="str">
        <f t="shared" si="4"/>
        <v/>
      </c>
    </row>
    <row r="312" spans="1:1" x14ac:dyDescent="0.35">
      <c r="A312" s="45" t="str">
        <f t="shared" si="4"/>
        <v/>
      </c>
    </row>
    <row r="313" spans="1:1" x14ac:dyDescent="0.35">
      <c r="A313" s="45" t="str">
        <f t="shared" si="4"/>
        <v/>
      </c>
    </row>
    <row r="314" spans="1:1" x14ac:dyDescent="0.35">
      <c r="A314" s="45" t="str">
        <f t="shared" si="4"/>
        <v/>
      </c>
    </row>
    <row r="315" spans="1:1" x14ac:dyDescent="0.35">
      <c r="A315" s="45" t="str">
        <f t="shared" si="4"/>
        <v/>
      </c>
    </row>
    <row r="316" spans="1:1" x14ac:dyDescent="0.35">
      <c r="A316" s="45" t="str">
        <f t="shared" si="4"/>
        <v/>
      </c>
    </row>
    <row r="317" spans="1:1" x14ac:dyDescent="0.35">
      <c r="A317" s="45" t="str">
        <f t="shared" si="4"/>
        <v/>
      </c>
    </row>
    <row r="318" spans="1:1" x14ac:dyDescent="0.35">
      <c r="A318" s="45" t="str">
        <f t="shared" si="4"/>
        <v/>
      </c>
    </row>
    <row r="319" spans="1:1" x14ac:dyDescent="0.35">
      <c r="A319" s="45" t="str">
        <f t="shared" si="4"/>
        <v/>
      </c>
    </row>
    <row r="320" spans="1:1" x14ac:dyDescent="0.35">
      <c r="A320" s="45" t="str">
        <f t="shared" si="4"/>
        <v/>
      </c>
    </row>
    <row r="321" spans="1:1" x14ac:dyDescent="0.35">
      <c r="A321" s="45" t="str">
        <f t="shared" si="4"/>
        <v/>
      </c>
    </row>
    <row r="322" spans="1:1" x14ac:dyDescent="0.35">
      <c r="A322" s="45" t="str">
        <f t="shared" si="4"/>
        <v/>
      </c>
    </row>
    <row r="323" spans="1:1" x14ac:dyDescent="0.35">
      <c r="A323" s="45" t="str">
        <f t="shared" si="4"/>
        <v/>
      </c>
    </row>
    <row r="324" spans="1:1" x14ac:dyDescent="0.35">
      <c r="A324" s="45" t="str">
        <f t="shared" si="4"/>
        <v/>
      </c>
    </row>
    <row r="325" spans="1:1" x14ac:dyDescent="0.35">
      <c r="A325" s="45" t="str">
        <f t="shared" si="4"/>
        <v/>
      </c>
    </row>
    <row r="326" spans="1:1" x14ac:dyDescent="0.35">
      <c r="A326" s="45" t="str">
        <f t="shared" si="4"/>
        <v/>
      </c>
    </row>
    <row r="327" spans="1:1" x14ac:dyDescent="0.35">
      <c r="A327" s="45" t="str">
        <f t="shared" si="4"/>
        <v/>
      </c>
    </row>
    <row r="328" spans="1:1" x14ac:dyDescent="0.35">
      <c r="A328" s="45" t="str">
        <f t="shared" si="4"/>
        <v/>
      </c>
    </row>
    <row r="329" spans="1:1" x14ac:dyDescent="0.35">
      <c r="A329" s="45" t="str">
        <f t="shared" si="4"/>
        <v/>
      </c>
    </row>
    <row r="330" spans="1:1" x14ac:dyDescent="0.35">
      <c r="A330" s="45" t="str">
        <f t="shared" ref="A330:A393" si="5">TRIM(E330)&amp;TRIM(R330)&amp;TRIM(H330)</f>
        <v/>
      </c>
    </row>
    <row r="331" spans="1:1" x14ac:dyDescent="0.35">
      <c r="A331" s="45" t="str">
        <f t="shared" si="5"/>
        <v/>
      </c>
    </row>
    <row r="332" spans="1:1" x14ac:dyDescent="0.35">
      <c r="A332" s="45" t="str">
        <f t="shared" si="5"/>
        <v/>
      </c>
    </row>
    <row r="333" spans="1:1" x14ac:dyDescent="0.35">
      <c r="A333" s="45" t="str">
        <f t="shared" si="5"/>
        <v/>
      </c>
    </row>
    <row r="334" spans="1:1" x14ac:dyDescent="0.35">
      <c r="A334" s="45" t="str">
        <f t="shared" si="5"/>
        <v/>
      </c>
    </row>
    <row r="335" spans="1:1" x14ac:dyDescent="0.35">
      <c r="A335" s="45" t="str">
        <f t="shared" si="5"/>
        <v/>
      </c>
    </row>
    <row r="336" spans="1:1" x14ac:dyDescent="0.35">
      <c r="A336" s="45" t="str">
        <f t="shared" si="5"/>
        <v/>
      </c>
    </row>
    <row r="337" spans="1:1" x14ac:dyDescent="0.35">
      <c r="A337" s="45" t="str">
        <f t="shared" si="5"/>
        <v/>
      </c>
    </row>
    <row r="338" spans="1:1" x14ac:dyDescent="0.35">
      <c r="A338" s="45" t="str">
        <f t="shared" si="5"/>
        <v/>
      </c>
    </row>
    <row r="339" spans="1:1" x14ac:dyDescent="0.35">
      <c r="A339" s="45" t="str">
        <f t="shared" si="5"/>
        <v/>
      </c>
    </row>
    <row r="340" spans="1:1" x14ac:dyDescent="0.35">
      <c r="A340" s="45" t="str">
        <f t="shared" si="5"/>
        <v/>
      </c>
    </row>
    <row r="341" spans="1:1" x14ac:dyDescent="0.35">
      <c r="A341" s="45" t="str">
        <f t="shared" si="5"/>
        <v/>
      </c>
    </row>
    <row r="342" spans="1:1" x14ac:dyDescent="0.35">
      <c r="A342" s="45" t="str">
        <f t="shared" si="5"/>
        <v/>
      </c>
    </row>
    <row r="343" spans="1:1" x14ac:dyDescent="0.35">
      <c r="A343" s="45" t="str">
        <f t="shared" si="5"/>
        <v/>
      </c>
    </row>
    <row r="344" spans="1:1" x14ac:dyDescent="0.35">
      <c r="A344" s="45" t="str">
        <f t="shared" si="5"/>
        <v/>
      </c>
    </row>
    <row r="345" spans="1:1" x14ac:dyDescent="0.35">
      <c r="A345" s="45" t="str">
        <f t="shared" si="5"/>
        <v/>
      </c>
    </row>
    <row r="346" spans="1:1" x14ac:dyDescent="0.35">
      <c r="A346" s="45" t="str">
        <f t="shared" si="5"/>
        <v/>
      </c>
    </row>
    <row r="347" spans="1:1" x14ac:dyDescent="0.35">
      <c r="A347" s="45" t="str">
        <f t="shared" si="5"/>
        <v/>
      </c>
    </row>
    <row r="348" spans="1:1" x14ac:dyDescent="0.35">
      <c r="A348" s="45" t="str">
        <f t="shared" si="5"/>
        <v/>
      </c>
    </row>
    <row r="349" spans="1:1" x14ac:dyDescent="0.35">
      <c r="A349" s="45" t="str">
        <f t="shared" si="5"/>
        <v/>
      </c>
    </row>
    <row r="350" spans="1:1" x14ac:dyDescent="0.35">
      <c r="A350" s="45" t="str">
        <f t="shared" si="5"/>
        <v/>
      </c>
    </row>
    <row r="351" spans="1:1" x14ac:dyDescent="0.35">
      <c r="A351" s="45" t="str">
        <f t="shared" si="5"/>
        <v/>
      </c>
    </row>
    <row r="352" spans="1:1" x14ac:dyDescent="0.35">
      <c r="A352" s="45" t="str">
        <f t="shared" si="5"/>
        <v/>
      </c>
    </row>
    <row r="353" spans="1:1" x14ac:dyDescent="0.35">
      <c r="A353" s="45" t="str">
        <f t="shared" si="5"/>
        <v/>
      </c>
    </row>
    <row r="354" spans="1:1" x14ac:dyDescent="0.35">
      <c r="A354" s="45" t="str">
        <f t="shared" si="5"/>
        <v/>
      </c>
    </row>
    <row r="355" spans="1:1" x14ac:dyDescent="0.35">
      <c r="A355" s="45" t="str">
        <f t="shared" si="5"/>
        <v/>
      </c>
    </row>
    <row r="356" spans="1:1" x14ac:dyDescent="0.35">
      <c r="A356" s="45" t="str">
        <f t="shared" si="5"/>
        <v/>
      </c>
    </row>
    <row r="357" spans="1:1" x14ac:dyDescent="0.35">
      <c r="A357" s="45" t="str">
        <f t="shared" si="5"/>
        <v/>
      </c>
    </row>
    <row r="358" spans="1:1" x14ac:dyDescent="0.35">
      <c r="A358" s="45" t="str">
        <f t="shared" si="5"/>
        <v/>
      </c>
    </row>
    <row r="359" spans="1:1" x14ac:dyDescent="0.35">
      <c r="A359" s="45" t="str">
        <f t="shared" si="5"/>
        <v/>
      </c>
    </row>
    <row r="360" spans="1:1" x14ac:dyDescent="0.35">
      <c r="A360" s="45" t="str">
        <f t="shared" si="5"/>
        <v/>
      </c>
    </row>
    <row r="361" spans="1:1" x14ac:dyDescent="0.35">
      <c r="A361" s="45" t="str">
        <f t="shared" si="5"/>
        <v/>
      </c>
    </row>
    <row r="362" spans="1:1" x14ac:dyDescent="0.35">
      <c r="A362" s="45" t="str">
        <f t="shared" si="5"/>
        <v/>
      </c>
    </row>
    <row r="363" spans="1:1" x14ac:dyDescent="0.35">
      <c r="A363" s="45" t="str">
        <f t="shared" si="5"/>
        <v/>
      </c>
    </row>
    <row r="364" spans="1:1" x14ac:dyDescent="0.35">
      <c r="A364" s="45" t="str">
        <f t="shared" si="5"/>
        <v/>
      </c>
    </row>
    <row r="365" spans="1:1" x14ac:dyDescent="0.35">
      <c r="A365" s="45" t="str">
        <f t="shared" si="5"/>
        <v/>
      </c>
    </row>
    <row r="366" spans="1:1" x14ac:dyDescent="0.35">
      <c r="A366" s="45" t="str">
        <f t="shared" si="5"/>
        <v/>
      </c>
    </row>
    <row r="367" spans="1:1" x14ac:dyDescent="0.35">
      <c r="A367" s="45" t="str">
        <f t="shared" si="5"/>
        <v/>
      </c>
    </row>
    <row r="368" spans="1:1" x14ac:dyDescent="0.35">
      <c r="A368" s="45" t="str">
        <f t="shared" si="5"/>
        <v/>
      </c>
    </row>
    <row r="369" spans="1:1" x14ac:dyDescent="0.35">
      <c r="A369" s="45" t="str">
        <f t="shared" si="5"/>
        <v/>
      </c>
    </row>
    <row r="370" spans="1:1" x14ac:dyDescent="0.35">
      <c r="A370" s="45" t="str">
        <f t="shared" si="5"/>
        <v/>
      </c>
    </row>
    <row r="371" spans="1:1" x14ac:dyDescent="0.35">
      <c r="A371" s="45" t="str">
        <f t="shared" si="5"/>
        <v/>
      </c>
    </row>
    <row r="372" spans="1:1" x14ac:dyDescent="0.35">
      <c r="A372" s="45" t="str">
        <f t="shared" si="5"/>
        <v/>
      </c>
    </row>
    <row r="373" spans="1:1" x14ac:dyDescent="0.35">
      <c r="A373" s="45" t="str">
        <f t="shared" si="5"/>
        <v/>
      </c>
    </row>
    <row r="374" spans="1:1" x14ac:dyDescent="0.35">
      <c r="A374" s="45" t="str">
        <f t="shared" si="5"/>
        <v/>
      </c>
    </row>
    <row r="375" spans="1:1" x14ac:dyDescent="0.35">
      <c r="A375" s="45" t="str">
        <f t="shared" si="5"/>
        <v/>
      </c>
    </row>
    <row r="376" spans="1:1" x14ac:dyDescent="0.35">
      <c r="A376" s="45" t="str">
        <f t="shared" si="5"/>
        <v/>
      </c>
    </row>
    <row r="377" spans="1:1" x14ac:dyDescent="0.35">
      <c r="A377" s="45" t="str">
        <f t="shared" si="5"/>
        <v/>
      </c>
    </row>
    <row r="378" spans="1:1" x14ac:dyDescent="0.35">
      <c r="A378" s="45" t="str">
        <f t="shared" si="5"/>
        <v/>
      </c>
    </row>
    <row r="379" spans="1:1" x14ac:dyDescent="0.35">
      <c r="A379" s="45" t="str">
        <f t="shared" si="5"/>
        <v/>
      </c>
    </row>
    <row r="380" spans="1:1" x14ac:dyDescent="0.35">
      <c r="A380" s="45" t="str">
        <f t="shared" si="5"/>
        <v/>
      </c>
    </row>
    <row r="381" spans="1:1" x14ac:dyDescent="0.35">
      <c r="A381" s="45" t="str">
        <f t="shared" si="5"/>
        <v/>
      </c>
    </row>
    <row r="382" spans="1:1" x14ac:dyDescent="0.35">
      <c r="A382" s="45" t="str">
        <f t="shared" si="5"/>
        <v/>
      </c>
    </row>
    <row r="383" spans="1:1" x14ac:dyDescent="0.35">
      <c r="A383" s="45" t="str">
        <f t="shared" si="5"/>
        <v/>
      </c>
    </row>
    <row r="384" spans="1:1" x14ac:dyDescent="0.35">
      <c r="A384" s="45" t="str">
        <f t="shared" si="5"/>
        <v/>
      </c>
    </row>
    <row r="385" spans="1:1" x14ac:dyDescent="0.35">
      <c r="A385" s="45" t="str">
        <f t="shared" si="5"/>
        <v/>
      </c>
    </row>
    <row r="386" spans="1:1" x14ac:dyDescent="0.35">
      <c r="A386" s="45" t="str">
        <f t="shared" si="5"/>
        <v/>
      </c>
    </row>
    <row r="387" spans="1:1" x14ac:dyDescent="0.35">
      <c r="A387" s="45" t="str">
        <f t="shared" si="5"/>
        <v/>
      </c>
    </row>
    <row r="388" spans="1:1" x14ac:dyDescent="0.35">
      <c r="A388" s="45" t="str">
        <f t="shared" si="5"/>
        <v/>
      </c>
    </row>
    <row r="389" spans="1:1" x14ac:dyDescent="0.35">
      <c r="A389" s="45" t="str">
        <f t="shared" si="5"/>
        <v/>
      </c>
    </row>
    <row r="390" spans="1:1" x14ac:dyDescent="0.35">
      <c r="A390" s="45" t="str">
        <f t="shared" si="5"/>
        <v/>
      </c>
    </row>
    <row r="391" spans="1:1" x14ac:dyDescent="0.35">
      <c r="A391" s="45" t="str">
        <f t="shared" si="5"/>
        <v/>
      </c>
    </row>
    <row r="392" spans="1:1" x14ac:dyDescent="0.35">
      <c r="A392" s="45" t="str">
        <f t="shared" si="5"/>
        <v/>
      </c>
    </row>
    <row r="393" spans="1:1" x14ac:dyDescent="0.35">
      <c r="A393" s="45" t="str">
        <f t="shared" si="5"/>
        <v/>
      </c>
    </row>
    <row r="394" spans="1:1" x14ac:dyDescent="0.35">
      <c r="A394" s="45" t="str">
        <f t="shared" ref="A394:A457" si="6">TRIM(E394)&amp;TRIM(R394)&amp;TRIM(H394)</f>
        <v/>
      </c>
    </row>
    <row r="395" spans="1:1" x14ac:dyDescent="0.35">
      <c r="A395" s="45" t="str">
        <f t="shared" si="6"/>
        <v/>
      </c>
    </row>
    <row r="396" spans="1:1" x14ac:dyDescent="0.35">
      <c r="A396" s="45" t="str">
        <f t="shared" si="6"/>
        <v/>
      </c>
    </row>
    <row r="397" spans="1:1" x14ac:dyDescent="0.35">
      <c r="A397" s="45" t="str">
        <f t="shared" si="6"/>
        <v/>
      </c>
    </row>
    <row r="398" spans="1:1" x14ac:dyDescent="0.35">
      <c r="A398" s="45" t="str">
        <f t="shared" si="6"/>
        <v/>
      </c>
    </row>
    <row r="399" spans="1:1" x14ac:dyDescent="0.35">
      <c r="A399" s="45" t="str">
        <f t="shared" si="6"/>
        <v/>
      </c>
    </row>
    <row r="400" spans="1:1" x14ac:dyDescent="0.35">
      <c r="A400" s="45" t="str">
        <f t="shared" si="6"/>
        <v/>
      </c>
    </row>
    <row r="401" spans="1:1" x14ac:dyDescent="0.35">
      <c r="A401" s="45" t="str">
        <f t="shared" si="6"/>
        <v/>
      </c>
    </row>
    <row r="402" spans="1:1" x14ac:dyDescent="0.35">
      <c r="A402" s="45" t="str">
        <f t="shared" si="6"/>
        <v/>
      </c>
    </row>
    <row r="403" spans="1:1" x14ac:dyDescent="0.35">
      <c r="A403" s="45" t="str">
        <f t="shared" si="6"/>
        <v/>
      </c>
    </row>
    <row r="404" spans="1:1" x14ac:dyDescent="0.35">
      <c r="A404" s="45" t="str">
        <f t="shared" si="6"/>
        <v/>
      </c>
    </row>
    <row r="405" spans="1:1" x14ac:dyDescent="0.35">
      <c r="A405" s="45" t="str">
        <f t="shared" si="6"/>
        <v/>
      </c>
    </row>
    <row r="406" spans="1:1" x14ac:dyDescent="0.35">
      <c r="A406" s="45" t="str">
        <f t="shared" si="6"/>
        <v/>
      </c>
    </row>
    <row r="407" spans="1:1" x14ac:dyDescent="0.35">
      <c r="A407" s="45" t="str">
        <f t="shared" si="6"/>
        <v/>
      </c>
    </row>
    <row r="408" spans="1:1" x14ac:dyDescent="0.35">
      <c r="A408" s="45" t="str">
        <f t="shared" si="6"/>
        <v/>
      </c>
    </row>
    <row r="409" spans="1:1" x14ac:dyDescent="0.35">
      <c r="A409" s="45" t="str">
        <f t="shared" si="6"/>
        <v/>
      </c>
    </row>
    <row r="410" spans="1:1" x14ac:dyDescent="0.35">
      <c r="A410" s="45" t="str">
        <f t="shared" si="6"/>
        <v/>
      </c>
    </row>
    <row r="411" spans="1:1" x14ac:dyDescent="0.35">
      <c r="A411" s="45" t="str">
        <f t="shared" si="6"/>
        <v/>
      </c>
    </row>
    <row r="412" spans="1:1" x14ac:dyDescent="0.35">
      <c r="A412" s="45" t="str">
        <f t="shared" si="6"/>
        <v/>
      </c>
    </row>
    <row r="413" spans="1:1" x14ac:dyDescent="0.35">
      <c r="A413" s="45" t="str">
        <f t="shared" si="6"/>
        <v/>
      </c>
    </row>
    <row r="414" spans="1:1" x14ac:dyDescent="0.35">
      <c r="A414" s="45" t="str">
        <f t="shared" si="6"/>
        <v/>
      </c>
    </row>
    <row r="415" spans="1:1" x14ac:dyDescent="0.35">
      <c r="A415" s="45" t="str">
        <f t="shared" si="6"/>
        <v/>
      </c>
    </row>
    <row r="416" spans="1:1" x14ac:dyDescent="0.35">
      <c r="A416" s="45" t="str">
        <f t="shared" si="6"/>
        <v/>
      </c>
    </row>
    <row r="417" spans="1:1" x14ac:dyDescent="0.35">
      <c r="A417" s="45" t="str">
        <f t="shared" si="6"/>
        <v/>
      </c>
    </row>
    <row r="418" spans="1:1" x14ac:dyDescent="0.35">
      <c r="A418" s="45" t="str">
        <f t="shared" si="6"/>
        <v/>
      </c>
    </row>
    <row r="419" spans="1:1" x14ac:dyDescent="0.35">
      <c r="A419" s="45" t="str">
        <f t="shared" si="6"/>
        <v/>
      </c>
    </row>
    <row r="420" spans="1:1" x14ac:dyDescent="0.35">
      <c r="A420" s="45" t="str">
        <f t="shared" si="6"/>
        <v/>
      </c>
    </row>
    <row r="421" spans="1:1" x14ac:dyDescent="0.35">
      <c r="A421" s="45" t="str">
        <f t="shared" si="6"/>
        <v/>
      </c>
    </row>
    <row r="422" spans="1:1" x14ac:dyDescent="0.35">
      <c r="A422" s="45" t="str">
        <f t="shared" si="6"/>
        <v/>
      </c>
    </row>
    <row r="423" spans="1:1" x14ac:dyDescent="0.35">
      <c r="A423" s="45" t="str">
        <f t="shared" si="6"/>
        <v/>
      </c>
    </row>
    <row r="424" spans="1:1" x14ac:dyDescent="0.35">
      <c r="A424" s="45" t="str">
        <f t="shared" si="6"/>
        <v/>
      </c>
    </row>
    <row r="425" spans="1:1" x14ac:dyDescent="0.35">
      <c r="A425" s="45" t="str">
        <f t="shared" si="6"/>
        <v/>
      </c>
    </row>
    <row r="426" spans="1:1" x14ac:dyDescent="0.35">
      <c r="A426" s="45" t="str">
        <f t="shared" si="6"/>
        <v/>
      </c>
    </row>
    <row r="427" spans="1:1" x14ac:dyDescent="0.35">
      <c r="A427" s="45" t="str">
        <f t="shared" si="6"/>
        <v/>
      </c>
    </row>
    <row r="428" spans="1:1" x14ac:dyDescent="0.35">
      <c r="A428" s="45" t="str">
        <f t="shared" si="6"/>
        <v/>
      </c>
    </row>
    <row r="429" spans="1:1" x14ac:dyDescent="0.35">
      <c r="A429" s="45" t="str">
        <f t="shared" si="6"/>
        <v/>
      </c>
    </row>
    <row r="430" spans="1:1" x14ac:dyDescent="0.35">
      <c r="A430" s="45" t="str">
        <f t="shared" si="6"/>
        <v/>
      </c>
    </row>
    <row r="431" spans="1:1" x14ac:dyDescent="0.35">
      <c r="A431" s="45" t="str">
        <f t="shared" si="6"/>
        <v/>
      </c>
    </row>
    <row r="432" spans="1:1" x14ac:dyDescent="0.35">
      <c r="A432" s="45" t="str">
        <f t="shared" si="6"/>
        <v/>
      </c>
    </row>
    <row r="433" spans="1:1" x14ac:dyDescent="0.35">
      <c r="A433" s="45" t="str">
        <f t="shared" si="6"/>
        <v/>
      </c>
    </row>
    <row r="434" spans="1:1" x14ac:dyDescent="0.35">
      <c r="A434" s="45" t="str">
        <f t="shared" si="6"/>
        <v/>
      </c>
    </row>
    <row r="435" spans="1:1" x14ac:dyDescent="0.35">
      <c r="A435" s="45" t="str">
        <f t="shared" si="6"/>
        <v/>
      </c>
    </row>
    <row r="436" spans="1:1" x14ac:dyDescent="0.35">
      <c r="A436" s="45" t="str">
        <f t="shared" si="6"/>
        <v/>
      </c>
    </row>
    <row r="437" spans="1:1" x14ac:dyDescent="0.35">
      <c r="A437" s="45" t="str">
        <f t="shared" si="6"/>
        <v/>
      </c>
    </row>
    <row r="438" spans="1:1" x14ac:dyDescent="0.35">
      <c r="A438" s="45" t="str">
        <f t="shared" si="6"/>
        <v/>
      </c>
    </row>
    <row r="439" spans="1:1" x14ac:dyDescent="0.35">
      <c r="A439" s="45" t="str">
        <f t="shared" si="6"/>
        <v/>
      </c>
    </row>
    <row r="440" spans="1:1" x14ac:dyDescent="0.35">
      <c r="A440" s="45" t="str">
        <f t="shared" si="6"/>
        <v/>
      </c>
    </row>
    <row r="441" spans="1:1" x14ac:dyDescent="0.35">
      <c r="A441" s="45" t="str">
        <f t="shared" si="6"/>
        <v/>
      </c>
    </row>
    <row r="442" spans="1:1" x14ac:dyDescent="0.35">
      <c r="A442" s="45" t="str">
        <f t="shared" si="6"/>
        <v/>
      </c>
    </row>
    <row r="443" spans="1:1" x14ac:dyDescent="0.35">
      <c r="A443" s="45" t="str">
        <f t="shared" si="6"/>
        <v/>
      </c>
    </row>
    <row r="444" spans="1:1" x14ac:dyDescent="0.35">
      <c r="A444" s="45" t="str">
        <f t="shared" si="6"/>
        <v/>
      </c>
    </row>
    <row r="445" spans="1:1" x14ac:dyDescent="0.35">
      <c r="A445" s="45" t="str">
        <f t="shared" si="6"/>
        <v/>
      </c>
    </row>
    <row r="446" spans="1:1" x14ac:dyDescent="0.35">
      <c r="A446" s="45" t="str">
        <f t="shared" si="6"/>
        <v/>
      </c>
    </row>
    <row r="447" spans="1:1" x14ac:dyDescent="0.35">
      <c r="A447" s="45" t="str">
        <f t="shared" si="6"/>
        <v/>
      </c>
    </row>
    <row r="448" spans="1:1" x14ac:dyDescent="0.35">
      <c r="A448" s="45" t="str">
        <f t="shared" si="6"/>
        <v/>
      </c>
    </row>
    <row r="449" spans="1:1" x14ac:dyDescent="0.35">
      <c r="A449" s="45" t="str">
        <f t="shared" si="6"/>
        <v/>
      </c>
    </row>
    <row r="450" spans="1:1" x14ac:dyDescent="0.35">
      <c r="A450" s="45" t="str">
        <f t="shared" si="6"/>
        <v/>
      </c>
    </row>
    <row r="451" spans="1:1" x14ac:dyDescent="0.35">
      <c r="A451" s="45" t="str">
        <f t="shared" si="6"/>
        <v/>
      </c>
    </row>
    <row r="452" spans="1:1" x14ac:dyDescent="0.35">
      <c r="A452" s="45" t="str">
        <f t="shared" si="6"/>
        <v/>
      </c>
    </row>
    <row r="453" spans="1:1" x14ac:dyDescent="0.35">
      <c r="A453" s="45" t="str">
        <f t="shared" si="6"/>
        <v/>
      </c>
    </row>
    <row r="454" spans="1:1" x14ac:dyDescent="0.35">
      <c r="A454" s="45" t="str">
        <f t="shared" si="6"/>
        <v/>
      </c>
    </row>
    <row r="455" spans="1:1" x14ac:dyDescent="0.35">
      <c r="A455" s="45" t="str">
        <f t="shared" si="6"/>
        <v/>
      </c>
    </row>
    <row r="456" spans="1:1" x14ac:dyDescent="0.35">
      <c r="A456" s="45" t="str">
        <f t="shared" si="6"/>
        <v/>
      </c>
    </row>
    <row r="457" spans="1:1" x14ac:dyDescent="0.35">
      <c r="A457" s="45" t="str">
        <f t="shared" si="6"/>
        <v/>
      </c>
    </row>
    <row r="458" spans="1:1" x14ac:dyDescent="0.35">
      <c r="A458" s="45" t="str">
        <f t="shared" ref="A458:A521" si="7">TRIM(E458)&amp;TRIM(R458)&amp;TRIM(H458)</f>
        <v/>
      </c>
    </row>
    <row r="459" spans="1:1" x14ac:dyDescent="0.35">
      <c r="A459" s="45" t="str">
        <f t="shared" si="7"/>
        <v/>
      </c>
    </row>
    <row r="460" spans="1:1" x14ac:dyDescent="0.35">
      <c r="A460" s="45" t="str">
        <f t="shared" si="7"/>
        <v/>
      </c>
    </row>
    <row r="461" spans="1:1" x14ac:dyDescent="0.35">
      <c r="A461" s="45" t="str">
        <f t="shared" si="7"/>
        <v/>
      </c>
    </row>
    <row r="462" spans="1:1" x14ac:dyDescent="0.35">
      <c r="A462" s="45" t="str">
        <f t="shared" si="7"/>
        <v/>
      </c>
    </row>
    <row r="463" spans="1:1" x14ac:dyDescent="0.35">
      <c r="A463" s="45" t="str">
        <f t="shared" si="7"/>
        <v/>
      </c>
    </row>
    <row r="464" spans="1:1" x14ac:dyDescent="0.35">
      <c r="A464" s="45" t="str">
        <f t="shared" si="7"/>
        <v/>
      </c>
    </row>
    <row r="465" spans="1:1" x14ac:dyDescent="0.35">
      <c r="A465" s="45" t="str">
        <f t="shared" si="7"/>
        <v/>
      </c>
    </row>
    <row r="466" spans="1:1" x14ac:dyDescent="0.35">
      <c r="A466" s="45" t="str">
        <f t="shared" si="7"/>
        <v/>
      </c>
    </row>
    <row r="467" spans="1:1" x14ac:dyDescent="0.35">
      <c r="A467" s="45" t="str">
        <f t="shared" si="7"/>
        <v/>
      </c>
    </row>
    <row r="468" spans="1:1" x14ac:dyDescent="0.35">
      <c r="A468" s="45" t="str">
        <f t="shared" si="7"/>
        <v/>
      </c>
    </row>
    <row r="469" spans="1:1" x14ac:dyDescent="0.35">
      <c r="A469" s="45" t="str">
        <f t="shared" si="7"/>
        <v/>
      </c>
    </row>
    <row r="470" spans="1:1" x14ac:dyDescent="0.35">
      <c r="A470" s="45" t="str">
        <f t="shared" si="7"/>
        <v/>
      </c>
    </row>
    <row r="471" spans="1:1" x14ac:dyDescent="0.35">
      <c r="A471" s="45" t="str">
        <f t="shared" si="7"/>
        <v/>
      </c>
    </row>
    <row r="472" spans="1:1" x14ac:dyDescent="0.35">
      <c r="A472" s="45" t="str">
        <f t="shared" si="7"/>
        <v/>
      </c>
    </row>
    <row r="473" spans="1:1" x14ac:dyDescent="0.35">
      <c r="A473" s="45" t="str">
        <f t="shared" si="7"/>
        <v/>
      </c>
    </row>
    <row r="474" spans="1:1" x14ac:dyDescent="0.35">
      <c r="A474" s="45" t="str">
        <f t="shared" si="7"/>
        <v/>
      </c>
    </row>
    <row r="475" spans="1:1" x14ac:dyDescent="0.35">
      <c r="A475" s="45" t="str">
        <f t="shared" si="7"/>
        <v/>
      </c>
    </row>
    <row r="476" spans="1:1" x14ac:dyDescent="0.35">
      <c r="A476" s="45" t="str">
        <f t="shared" si="7"/>
        <v/>
      </c>
    </row>
    <row r="477" spans="1:1" x14ac:dyDescent="0.35">
      <c r="A477" s="45" t="str">
        <f t="shared" si="7"/>
        <v/>
      </c>
    </row>
    <row r="478" spans="1:1" x14ac:dyDescent="0.35">
      <c r="A478" s="45" t="str">
        <f t="shared" si="7"/>
        <v/>
      </c>
    </row>
    <row r="479" spans="1:1" x14ac:dyDescent="0.35">
      <c r="A479" s="45" t="str">
        <f t="shared" si="7"/>
        <v/>
      </c>
    </row>
    <row r="480" spans="1:1" x14ac:dyDescent="0.35">
      <c r="A480" s="45" t="str">
        <f t="shared" si="7"/>
        <v/>
      </c>
    </row>
    <row r="481" spans="1:1" x14ac:dyDescent="0.35">
      <c r="A481" s="45" t="str">
        <f t="shared" si="7"/>
        <v/>
      </c>
    </row>
    <row r="482" spans="1:1" x14ac:dyDescent="0.35">
      <c r="A482" s="45" t="str">
        <f t="shared" si="7"/>
        <v/>
      </c>
    </row>
    <row r="483" spans="1:1" x14ac:dyDescent="0.35">
      <c r="A483" s="45" t="str">
        <f t="shared" si="7"/>
        <v/>
      </c>
    </row>
    <row r="484" spans="1:1" x14ac:dyDescent="0.35">
      <c r="A484" s="45" t="str">
        <f t="shared" si="7"/>
        <v/>
      </c>
    </row>
    <row r="485" spans="1:1" x14ac:dyDescent="0.35">
      <c r="A485" s="45" t="str">
        <f t="shared" si="7"/>
        <v/>
      </c>
    </row>
    <row r="486" spans="1:1" x14ac:dyDescent="0.35">
      <c r="A486" s="45" t="str">
        <f t="shared" si="7"/>
        <v/>
      </c>
    </row>
    <row r="487" spans="1:1" x14ac:dyDescent="0.35">
      <c r="A487" s="45" t="str">
        <f t="shared" si="7"/>
        <v/>
      </c>
    </row>
    <row r="488" spans="1:1" x14ac:dyDescent="0.35">
      <c r="A488" s="45" t="str">
        <f t="shared" si="7"/>
        <v/>
      </c>
    </row>
    <row r="489" spans="1:1" x14ac:dyDescent="0.35">
      <c r="A489" s="45" t="str">
        <f t="shared" si="7"/>
        <v/>
      </c>
    </row>
    <row r="490" spans="1:1" x14ac:dyDescent="0.35">
      <c r="A490" s="45" t="str">
        <f t="shared" si="7"/>
        <v/>
      </c>
    </row>
    <row r="491" spans="1:1" x14ac:dyDescent="0.35">
      <c r="A491" s="45" t="str">
        <f t="shared" si="7"/>
        <v/>
      </c>
    </row>
    <row r="492" spans="1:1" x14ac:dyDescent="0.35">
      <c r="A492" s="45" t="str">
        <f t="shared" si="7"/>
        <v/>
      </c>
    </row>
    <row r="493" spans="1:1" x14ac:dyDescent="0.35">
      <c r="A493" s="45" t="str">
        <f t="shared" si="7"/>
        <v/>
      </c>
    </row>
    <row r="494" spans="1:1" x14ac:dyDescent="0.35">
      <c r="A494" s="45" t="str">
        <f t="shared" si="7"/>
        <v/>
      </c>
    </row>
    <row r="495" spans="1:1" x14ac:dyDescent="0.35">
      <c r="A495" s="45" t="str">
        <f t="shared" si="7"/>
        <v/>
      </c>
    </row>
    <row r="496" spans="1:1" x14ac:dyDescent="0.35">
      <c r="A496" s="45" t="str">
        <f t="shared" si="7"/>
        <v/>
      </c>
    </row>
    <row r="497" spans="1:1" x14ac:dyDescent="0.35">
      <c r="A497" s="45" t="str">
        <f t="shared" si="7"/>
        <v/>
      </c>
    </row>
    <row r="498" spans="1:1" x14ac:dyDescent="0.35">
      <c r="A498" s="45" t="str">
        <f t="shared" si="7"/>
        <v/>
      </c>
    </row>
    <row r="499" spans="1:1" x14ac:dyDescent="0.35">
      <c r="A499" s="45" t="str">
        <f t="shared" si="7"/>
        <v/>
      </c>
    </row>
    <row r="500" spans="1:1" x14ac:dyDescent="0.35">
      <c r="A500" s="45" t="str">
        <f t="shared" si="7"/>
        <v/>
      </c>
    </row>
    <row r="501" spans="1:1" x14ac:dyDescent="0.35">
      <c r="A501" s="45" t="str">
        <f t="shared" si="7"/>
        <v/>
      </c>
    </row>
    <row r="502" spans="1:1" x14ac:dyDescent="0.35">
      <c r="A502" s="45" t="str">
        <f t="shared" si="7"/>
        <v/>
      </c>
    </row>
    <row r="503" spans="1:1" x14ac:dyDescent="0.35">
      <c r="A503" s="45" t="str">
        <f t="shared" si="7"/>
        <v/>
      </c>
    </row>
    <row r="504" spans="1:1" x14ac:dyDescent="0.35">
      <c r="A504" s="45" t="str">
        <f t="shared" si="7"/>
        <v/>
      </c>
    </row>
    <row r="505" spans="1:1" x14ac:dyDescent="0.35">
      <c r="A505" s="45" t="str">
        <f t="shared" si="7"/>
        <v/>
      </c>
    </row>
    <row r="506" spans="1:1" x14ac:dyDescent="0.35">
      <c r="A506" s="45" t="str">
        <f t="shared" si="7"/>
        <v/>
      </c>
    </row>
    <row r="507" spans="1:1" x14ac:dyDescent="0.35">
      <c r="A507" s="45" t="str">
        <f t="shared" si="7"/>
        <v/>
      </c>
    </row>
    <row r="508" spans="1:1" x14ac:dyDescent="0.35">
      <c r="A508" s="45" t="str">
        <f t="shared" si="7"/>
        <v/>
      </c>
    </row>
    <row r="509" spans="1:1" x14ac:dyDescent="0.35">
      <c r="A509" s="45" t="str">
        <f t="shared" si="7"/>
        <v/>
      </c>
    </row>
    <row r="510" spans="1:1" x14ac:dyDescent="0.35">
      <c r="A510" s="45" t="str">
        <f t="shared" si="7"/>
        <v/>
      </c>
    </row>
    <row r="511" spans="1:1" x14ac:dyDescent="0.35">
      <c r="A511" s="45" t="str">
        <f t="shared" si="7"/>
        <v/>
      </c>
    </row>
    <row r="512" spans="1:1" x14ac:dyDescent="0.35">
      <c r="A512" s="45" t="str">
        <f t="shared" si="7"/>
        <v/>
      </c>
    </row>
    <row r="513" spans="1:1" x14ac:dyDescent="0.35">
      <c r="A513" s="45" t="str">
        <f t="shared" si="7"/>
        <v/>
      </c>
    </row>
    <row r="514" spans="1:1" x14ac:dyDescent="0.35">
      <c r="A514" s="45" t="str">
        <f t="shared" si="7"/>
        <v/>
      </c>
    </row>
    <row r="515" spans="1:1" x14ac:dyDescent="0.35">
      <c r="A515" s="45" t="str">
        <f t="shared" si="7"/>
        <v/>
      </c>
    </row>
    <row r="516" spans="1:1" x14ac:dyDescent="0.35">
      <c r="A516" s="45" t="str">
        <f t="shared" si="7"/>
        <v/>
      </c>
    </row>
    <row r="517" spans="1:1" x14ac:dyDescent="0.35">
      <c r="A517" s="45" t="str">
        <f t="shared" si="7"/>
        <v/>
      </c>
    </row>
    <row r="518" spans="1:1" x14ac:dyDescent="0.35">
      <c r="A518" s="45" t="str">
        <f t="shared" si="7"/>
        <v/>
      </c>
    </row>
    <row r="519" spans="1:1" x14ac:dyDescent="0.35">
      <c r="A519" s="45" t="str">
        <f t="shared" si="7"/>
        <v/>
      </c>
    </row>
    <row r="520" spans="1:1" x14ac:dyDescent="0.35">
      <c r="A520" s="45" t="str">
        <f t="shared" si="7"/>
        <v/>
      </c>
    </row>
    <row r="521" spans="1:1" x14ac:dyDescent="0.35">
      <c r="A521" s="45" t="str">
        <f t="shared" si="7"/>
        <v/>
      </c>
    </row>
    <row r="522" spans="1:1" x14ac:dyDescent="0.35">
      <c r="A522" s="45" t="str">
        <f t="shared" ref="A522:A585" si="8">TRIM(E522)&amp;TRIM(R522)&amp;TRIM(H522)</f>
        <v/>
      </c>
    </row>
    <row r="523" spans="1:1" x14ac:dyDescent="0.35">
      <c r="A523" s="45" t="str">
        <f t="shared" si="8"/>
        <v/>
      </c>
    </row>
    <row r="524" spans="1:1" x14ac:dyDescent="0.35">
      <c r="A524" s="45" t="str">
        <f t="shared" si="8"/>
        <v/>
      </c>
    </row>
    <row r="525" spans="1:1" x14ac:dyDescent="0.35">
      <c r="A525" s="45" t="str">
        <f t="shared" si="8"/>
        <v/>
      </c>
    </row>
    <row r="526" spans="1:1" x14ac:dyDescent="0.35">
      <c r="A526" s="45" t="str">
        <f t="shared" si="8"/>
        <v/>
      </c>
    </row>
    <row r="527" spans="1:1" x14ac:dyDescent="0.35">
      <c r="A527" s="45" t="str">
        <f t="shared" si="8"/>
        <v/>
      </c>
    </row>
    <row r="528" spans="1:1" x14ac:dyDescent="0.35">
      <c r="A528" s="45" t="str">
        <f t="shared" si="8"/>
        <v/>
      </c>
    </row>
    <row r="529" spans="1:1" x14ac:dyDescent="0.35">
      <c r="A529" s="45" t="str">
        <f t="shared" si="8"/>
        <v/>
      </c>
    </row>
    <row r="530" spans="1:1" x14ac:dyDescent="0.35">
      <c r="A530" s="45" t="str">
        <f t="shared" si="8"/>
        <v/>
      </c>
    </row>
    <row r="531" spans="1:1" x14ac:dyDescent="0.35">
      <c r="A531" s="45" t="str">
        <f t="shared" si="8"/>
        <v/>
      </c>
    </row>
    <row r="532" spans="1:1" x14ac:dyDescent="0.35">
      <c r="A532" s="45" t="str">
        <f t="shared" si="8"/>
        <v/>
      </c>
    </row>
    <row r="533" spans="1:1" x14ac:dyDescent="0.35">
      <c r="A533" s="45" t="str">
        <f t="shared" si="8"/>
        <v/>
      </c>
    </row>
    <row r="534" spans="1:1" x14ac:dyDescent="0.35">
      <c r="A534" s="45" t="str">
        <f t="shared" si="8"/>
        <v/>
      </c>
    </row>
    <row r="535" spans="1:1" x14ac:dyDescent="0.35">
      <c r="A535" s="45" t="str">
        <f t="shared" si="8"/>
        <v/>
      </c>
    </row>
    <row r="536" spans="1:1" x14ac:dyDescent="0.35">
      <c r="A536" s="45" t="str">
        <f t="shared" si="8"/>
        <v/>
      </c>
    </row>
    <row r="537" spans="1:1" x14ac:dyDescent="0.35">
      <c r="A537" s="45" t="str">
        <f t="shared" si="8"/>
        <v/>
      </c>
    </row>
    <row r="538" spans="1:1" x14ac:dyDescent="0.35">
      <c r="A538" s="45" t="str">
        <f t="shared" si="8"/>
        <v/>
      </c>
    </row>
    <row r="539" spans="1:1" x14ac:dyDescent="0.35">
      <c r="A539" s="45" t="str">
        <f t="shared" si="8"/>
        <v/>
      </c>
    </row>
    <row r="540" spans="1:1" x14ac:dyDescent="0.35">
      <c r="A540" s="45" t="str">
        <f t="shared" si="8"/>
        <v/>
      </c>
    </row>
    <row r="541" spans="1:1" x14ac:dyDescent="0.35">
      <c r="A541" s="45" t="str">
        <f t="shared" si="8"/>
        <v/>
      </c>
    </row>
    <row r="542" spans="1:1" x14ac:dyDescent="0.35">
      <c r="A542" s="45" t="str">
        <f t="shared" si="8"/>
        <v/>
      </c>
    </row>
    <row r="543" spans="1:1" x14ac:dyDescent="0.35">
      <c r="A543" s="45" t="str">
        <f t="shared" si="8"/>
        <v/>
      </c>
    </row>
    <row r="544" spans="1:1" x14ac:dyDescent="0.35">
      <c r="A544" s="45" t="str">
        <f t="shared" si="8"/>
        <v/>
      </c>
    </row>
    <row r="545" spans="1:1" x14ac:dyDescent="0.35">
      <c r="A545" s="45" t="str">
        <f t="shared" si="8"/>
        <v/>
      </c>
    </row>
    <row r="546" spans="1:1" x14ac:dyDescent="0.35">
      <c r="A546" s="45" t="str">
        <f t="shared" si="8"/>
        <v/>
      </c>
    </row>
    <row r="547" spans="1:1" x14ac:dyDescent="0.35">
      <c r="A547" s="45" t="str">
        <f t="shared" si="8"/>
        <v/>
      </c>
    </row>
    <row r="548" spans="1:1" x14ac:dyDescent="0.35">
      <c r="A548" s="45" t="str">
        <f t="shared" si="8"/>
        <v/>
      </c>
    </row>
    <row r="549" spans="1:1" x14ac:dyDescent="0.35">
      <c r="A549" s="45" t="str">
        <f t="shared" si="8"/>
        <v/>
      </c>
    </row>
    <row r="550" spans="1:1" x14ac:dyDescent="0.35">
      <c r="A550" s="45" t="str">
        <f t="shared" si="8"/>
        <v/>
      </c>
    </row>
    <row r="551" spans="1:1" x14ac:dyDescent="0.35">
      <c r="A551" s="45" t="str">
        <f t="shared" si="8"/>
        <v/>
      </c>
    </row>
    <row r="552" spans="1:1" x14ac:dyDescent="0.35">
      <c r="A552" s="45" t="str">
        <f t="shared" si="8"/>
        <v/>
      </c>
    </row>
    <row r="553" spans="1:1" x14ac:dyDescent="0.35">
      <c r="A553" s="45" t="str">
        <f t="shared" si="8"/>
        <v/>
      </c>
    </row>
    <row r="554" spans="1:1" x14ac:dyDescent="0.35">
      <c r="A554" s="45" t="str">
        <f t="shared" si="8"/>
        <v/>
      </c>
    </row>
    <row r="555" spans="1:1" x14ac:dyDescent="0.35">
      <c r="A555" s="45" t="str">
        <f t="shared" si="8"/>
        <v/>
      </c>
    </row>
    <row r="556" spans="1:1" x14ac:dyDescent="0.35">
      <c r="A556" s="45" t="str">
        <f t="shared" si="8"/>
        <v/>
      </c>
    </row>
    <row r="557" spans="1:1" x14ac:dyDescent="0.35">
      <c r="A557" s="45" t="str">
        <f t="shared" si="8"/>
        <v/>
      </c>
    </row>
    <row r="558" spans="1:1" x14ac:dyDescent="0.35">
      <c r="A558" s="45" t="str">
        <f t="shared" si="8"/>
        <v/>
      </c>
    </row>
    <row r="559" spans="1:1" x14ac:dyDescent="0.35">
      <c r="A559" s="45" t="str">
        <f t="shared" si="8"/>
        <v/>
      </c>
    </row>
    <row r="560" spans="1:1" x14ac:dyDescent="0.35">
      <c r="A560" s="45" t="str">
        <f t="shared" si="8"/>
        <v/>
      </c>
    </row>
    <row r="561" spans="1:1" x14ac:dyDescent="0.35">
      <c r="A561" s="45" t="str">
        <f t="shared" si="8"/>
        <v/>
      </c>
    </row>
    <row r="562" spans="1:1" x14ac:dyDescent="0.35">
      <c r="A562" s="45" t="str">
        <f t="shared" si="8"/>
        <v/>
      </c>
    </row>
    <row r="563" spans="1:1" x14ac:dyDescent="0.35">
      <c r="A563" s="45" t="str">
        <f t="shared" si="8"/>
        <v/>
      </c>
    </row>
    <row r="564" spans="1:1" x14ac:dyDescent="0.35">
      <c r="A564" s="45" t="str">
        <f t="shared" si="8"/>
        <v/>
      </c>
    </row>
    <row r="565" spans="1:1" x14ac:dyDescent="0.35">
      <c r="A565" s="45" t="str">
        <f t="shared" si="8"/>
        <v/>
      </c>
    </row>
    <row r="566" spans="1:1" x14ac:dyDescent="0.35">
      <c r="A566" s="45" t="str">
        <f t="shared" si="8"/>
        <v/>
      </c>
    </row>
    <row r="567" spans="1:1" x14ac:dyDescent="0.35">
      <c r="A567" s="45" t="str">
        <f t="shared" si="8"/>
        <v/>
      </c>
    </row>
    <row r="568" spans="1:1" x14ac:dyDescent="0.35">
      <c r="A568" s="45" t="str">
        <f t="shared" si="8"/>
        <v/>
      </c>
    </row>
    <row r="569" spans="1:1" x14ac:dyDescent="0.35">
      <c r="A569" s="45" t="str">
        <f t="shared" si="8"/>
        <v/>
      </c>
    </row>
    <row r="570" spans="1:1" x14ac:dyDescent="0.35">
      <c r="A570" s="45" t="str">
        <f t="shared" si="8"/>
        <v/>
      </c>
    </row>
    <row r="571" spans="1:1" x14ac:dyDescent="0.35">
      <c r="A571" s="45" t="str">
        <f t="shared" si="8"/>
        <v/>
      </c>
    </row>
    <row r="572" spans="1:1" x14ac:dyDescent="0.35">
      <c r="A572" s="45" t="str">
        <f t="shared" si="8"/>
        <v/>
      </c>
    </row>
    <row r="573" spans="1:1" x14ac:dyDescent="0.35">
      <c r="A573" s="45" t="str">
        <f t="shared" si="8"/>
        <v/>
      </c>
    </row>
    <row r="574" spans="1:1" x14ac:dyDescent="0.35">
      <c r="A574" s="45" t="str">
        <f t="shared" si="8"/>
        <v/>
      </c>
    </row>
    <row r="575" spans="1:1" x14ac:dyDescent="0.35">
      <c r="A575" s="45" t="str">
        <f t="shared" si="8"/>
        <v/>
      </c>
    </row>
    <row r="576" spans="1:1" x14ac:dyDescent="0.35">
      <c r="A576" s="45" t="str">
        <f t="shared" si="8"/>
        <v/>
      </c>
    </row>
    <row r="577" spans="1:1" x14ac:dyDescent="0.35">
      <c r="A577" s="45" t="str">
        <f t="shared" si="8"/>
        <v/>
      </c>
    </row>
    <row r="578" spans="1:1" x14ac:dyDescent="0.35">
      <c r="A578" s="45" t="str">
        <f t="shared" si="8"/>
        <v/>
      </c>
    </row>
    <row r="579" spans="1:1" x14ac:dyDescent="0.35">
      <c r="A579" s="45" t="str">
        <f t="shared" si="8"/>
        <v/>
      </c>
    </row>
    <row r="580" spans="1:1" x14ac:dyDescent="0.35">
      <c r="A580" s="45" t="str">
        <f t="shared" si="8"/>
        <v/>
      </c>
    </row>
    <row r="581" spans="1:1" x14ac:dyDescent="0.35">
      <c r="A581" s="45" t="str">
        <f t="shared" si="8"/>
        <v/>
      </c>
    </row>
    <row r="582" spans="1:1" x14ac:dyDescent="0.35">
      <c r="A582" s="45" t="str">
        <f t="shared" si="8"/>
        <v/>
      </c>
    </row>
    <row r="583" spans="1:1" x14ac:dyDescent="0.35">
      <c r="A583" s="45" t="str">
        <f t="shared" si="8"/>
        <v/>
      </c>
    </row>
    <row r="584" spans="1:1" x14ac:dyDescent="0.35">
      <c r="A584" s="45" t="str">
        <f t="shared" si="8"/>
        <v/>
      </c>
    </row>
    <row r="585" spans="1:1" x14ac:dyDescent="0.35">
      <c r="A585" s="45" t="str">
        <f t="shared" si="8"/>
        <v/>
      </c>
    </row>
    <row r="586" spans="1:1" x14ac:dyDescent="0.35">
      <c r="A586" s="45" t="str">
        <f t="shared" ref="A586:A649" si="9">TRIM(E586)&amp;TRIM(R586)&amp;TRIM(H586)</f>
        <v/>
      </c>
    </row>
    <row r="587" spans="1:1" x14ac:dyDescent="0.35">
      <c r="A587" s="45" t="str">
        <f t="shared" si="9"/>
        <v/>
      </c>
    </row>
    <row r="588" spans="1:1" x14ac:dyDescent="0.35">
      <c r="A588" s="45" t="str">
        <f t="shared" si="9"/>
        <v/>
      </c>
    </row>
    <row r="589" spans="1:1" x14ac:dyDescent="0.35">
      <c r="A589" s="45" t="str">
        <f t="shared" si="9"/>
        <v/>
      </c>
    </row>
    <row r="590" spans="1:1" x14ac:dyDescent="0.35">
      <c r="A590" s="45" t="str">
        <f t="shared" si="9"/>
        <v/>
      </c>
    </row>
    <row r="591" spans="1:1" x14ac:dyDescent="0.35">
      <c r="A591" s="45" t="str">
        <f t="shared" si="9"/>
        <v/>
      </c>
    </row>
    <row r="592" spans="1:1" x14ac:dyDescent="0.35">
      <c r="A592" s="45" t="str">
        <f t="shared" si="9"/>
        <v/>
      </c>
    </row>
    <row r="593" spans="1:1" x14ac:dyDescent="0.35">
      <c r="A593" s="45" t="str">
        <f t="shared" si="9"/>
        <v/>
      </c>
    </row>
    <row r="594" spans="1:1" x14ac:dyDescent="0.35">
      <c r="A594" s="45" t="str">
        <f t="shared" si="9"/>
        <v/>
      </c>
    </row>
    <row r="595" spans="1:1" x14ac:dyDescent="0.35">
      <c r="A595" s="45" t="str">
        <f t="shared" si="9"/>
        <v/>
      </c>
    </row>
    <row r="596" spans="1:1" x14ac:dyDescent="0.35">
      <c r="A596" s="45" t="str">
        <f t="shared" si="9"/>
        <v/>
      </c>
    </row>
    <row r="597" spans="1:1" x14ac:dyDescent="0.35">
      <c r="A597" s="45" t="str">
        <f t="shared" si="9"/>
        <v/>
      </c>
    </row>
    <row r="598" spans="1:1" x14ac:dyDescent="0.35">
      <c r="A598" s="45" t="str">
        <f t="shared" si="9"/>
        <v/>
      </c>
    </row>
    <row r="599" spans="1:1" x14ac:dyDescent="0.35">
      <c r="A599" s="45" t="str">
        <f t="shared" si="9"/>
        <v/>
      </c>
    </row>
    <row r="600" spans="1:1" x14ac:dyDescent="0.35">
      <c r="A600" s="45" t="str">
        <f t="shared" si="9"/>
        <v/>
      </c>
    </row>
    <row r="601" spans="1:1" x14ac:dyDescent="0.35">
      <c r="A601" s="45" t="str">
        <f t="shared" si="9"/>
        <v/>
      </c>
    </row>
    <row r="602" spans="1:1" x14ac:dyDescent="0.35">
      <c r="A602" s="45" t="str">
        <f t="shared" si="9"/>
        <v/>
      </c>
    </row>
    <row r="603" spans="1:1" x14ac:dyDescent="0.35">
      <c r="A603" s="45" t="str">
        <f t="shared" si="9"/>
        <v/>
      </c>
    </row>
    <row r="604" spans="1:1" x14ac:dyDescent="0.35">
      <c r="A604" s="45" t="str">
        <f t="shared" si="9"/>
        <v/>
      </c>
    </row>
    <row r="605" spans="1:1" x14ac:dyDescent="0.35">
      <c r="A605" s="45" t="str">
        <f t="shared" si="9"/>
        <v/>
      </c>
    </row>
    <row r="606" spans="1:1" x14ac:dyDescent="0.35">
      <c r="A606" s="45" t="str">
        <f t="shared" si="9"/>
        <v/>
      </c>
    </row>
    <row r="607" spans="1:1" x14ac:dyDescent="0.35">
      <c r="A607" s="45" t="str">
        <f t="shared" si="9"/>
        <v/>
      </c>
    </row>
    <row r="608" spans="1:1" x14ac:dyDescent="0.35">
      <c r="A608" s="45" t="str">
        <f t="shared" si="9"/>
        <v/>
      </c>
    </row>
    <row r="609" spans="1:1" x14ac:dyDescent="0.35">
      <c r="A609" s="45" t="str">
        <f t="shared" si="9"/>
        <v/>
      </c>
    </row>
    <row r="610" spans="1:1" x14ac:dyDescent="0.35">
      <c r="A610" s="45" t="str">
        <f t="shared" si="9"/>
        <v/>
      </c>
    </row>
    <row r="611" spans="1:1" x14ac:dyDescent="0.35">
      <c r="A611" s="45" t="str">
        <f t="shared" si="9"/>
        <v/>
      </c>
    </row>
    <row r="612" spans="1:1" x14ac:dyDescent="0.35">
      <c r="A612" s="45" t="str">
        <f t="shared" si="9"/>
        <v/>
      </c>
    </row>
    <row r="613" spans="1:1" x14ac:dyDescent="0.35">
      <c r="A613" s="45" t="str">
        <f t="shared" si="9"/>
        <v/>
      </c>
    </row>
    <row r="614" spans="1:1" x14ac:dyDescent="0.35">
      <c r="A614" s="45" t="str">
        <f t="shared" si="9"/>
        <v/>
      </c>
    </row>
    <row r="615" spans="1:1" x14ac:dyDescent="0.35">
      <c r="A615" s="45" t="str">
        <f t="shared" si="9"/>
        <v/>
      </c>
    </row>
    <row r="616" spans="1:1" x14ac:dyDescent="0.35">
      <c r="A616" s="45" t="str">
        <f t="shared" si="9"/>
        <v/>
      </c>
    </row>
    <row r="617" spans="1:1" x14ac:dyDescent="0.35">
      <c r="A617" s="45" t="str">
        <f t="shared" si="9"/>
        <v/>
      </c>
    </row>
    <row r="618" spans="1:1" x14ac:dyDescent="0.35">
      <c r="A618" s="45" t="str">
        <f t="shared" si="9"/>
        <v/>
      </c>
    </row>
    <row r="619" spans="1:1" x14ac:dyDescent="0.35">
      <c r="A619" s="45" t="str">
        <f t="shared" si="9"/>
        <v/>
      </c>
    </row>
    <row r="620" spans="1:1" x14ac:dyDescent="0.35">
      <c r="A620" s="45" t="str">
        <f t="shared" si="9"/>
        <v/>
      </c>
    </row>
    <row r="621" spans="1:1" x14ac:dyDescent="0.35">
      <c r="A621" s="45" t="str">
        <f t="shared" si="9"/>
        <v/>
      </c>
    </row>
    <row r="622" spans="1:1" x14ac:dyDescent="0.35">
      <c r="A622" s="45" t="str">
        <f t="shared" si="9"/>
        <v/>
      </c>
    </row>
    <row r="623" spans="1:1" x14ac:dyDescent="0.35">
      <c r="A623" s="45" t="str">
        <f t="shared" si="9"/>
        <v/>
      </c>
    </row>
    <row r="624" spans="1:1" x14ac:dyDescent="0.35">
      <c r="A624" s="45" t="str">
        <f t="shared" si="9"/>
        <v/>
      </c>
    </row>
    <row r="625" spans="1:1" x14ac:dyDescent="0.35">
      <c r="A625" s="45" t="str">
        <f t="shared" si="9"/>
        <v/>
      </c>
    </row>
    <row r="626" spans="1:1" x14ac:dyDescent="0.35">
      <c r="A626" s="45" t="str">
        <f t="shared" si="9"/>
        <v/>
      </c>
    </row>
    <row r="627" spans="1:1" x14ac:dyDescent="0.35">
      <c r="A627" s="45" t="str">
        <f t="shared" si="9"/>
        <v/>
      </c>
    </row>
    <row r="628" spans="1:1" x14ac:dyDescent="0.35">
      <c r="A628" s="45" t="str">
        <f t="shared" si="9"/>
        <v/>
      </c>
    </row>
    <row r="629" spans="1:1" x14ac:dyDescent="0.35">
      <c r="A629" s="45" t="str">
        <f t="shared" si="9"/>
        <v/>
      </c>
    </row>
    <row r="630" spans="1:1" x14ac:dyDescent="0.35">
      <c r="A630" s="45" t="str">
        <f t="shared" si="9"/>
        <v/>
      </c>
    </row>
    <row r="631" spans="1:1" x14ac:dyDescent="0.35">
      <c r="A631" s="45" t="str">
        <f t="shared" si="9"/>
        <v/>
      </c>
    </row>
    <row r="632" spans="1:1" x14ac:dyDescent="0.35">
      <c r="A632" s="45" t="str">
        <f t="shared" si="9"/>
        <v/>
      </c>
    </row>
    <row r="633" spans="1:1" x14ac:dyDescent="0.35">
      <c r="A633" s="45" t="str">
        <f t="shared" si="9"/>
        <v/>
      </c>
    </row>
    <row r="634" spans="1:1" x14ac:dyDescent="0.35">
      <c r="A634" s="45" t="str">
        <f t="shared" si="9"/>
        <v/>
      </c>
    </row>
    <row r="635" spans="1:1" x14ac:dyDescent="0.35">
      <c r="A635" s="45" t="str">
        <f t="shared" si="9"/>
        <v/>
      </c>
    </row>
    <row r="636" spans="1:1" x14ac:dyDescent="0.35">
      <c r="A636" s="45" t="str">
        <f t="shared" si="9"/>
        <v/>
      </c>
    </row>
    <row r="637" spans="1:1" x14ac:dyDescent="0.35">
      <c r="A637" s="45" t="str">
        <f t="shared" si="9"/>
        <v/>
      </c>
    </row>
    <row r="638" spans="1:1" x14ac:dyDescent="0.35">
      <c r="A638" s="45" t="str">
        <f t="shared" si="9"/>
        <v/>
      </c>
    </row>
    <row r="639" spans="1:1" x14ac:dyDescent="0.35">
      <c r="A639" s="45" t="str">
        <f t="shared" si="9"/>
        <v/>
      </c>
    </row>
    <row r="640" spans="1:1" x14ac:dyDescent="0.35">
      <c r="A640" s="45" t="str">
        <f t="shared" si="9"/>
        <v/>
      </c>
    </row>
    <row r="641" spans="1:1" x14ac:dyDescent="0.35">
      <c r="A641" s="45" t="str">
        <f t="shared" si="9"/>
        <v/>
      </c>
    </row>
    <row r="642" spans="1:1" x14ac:dyDescent="0.35">
      <c r="A642" s="45" t="str">
        <f t="shared" si="9"/>
        <v/>
      </c>
    </row>
    <row r="643" spans="1:1" x14ac:dyDescent="0.35">
      <c r="A643" s="45" t="str">
        <f t="shared" si="9"/>
        <v/>
      </c>
    </row>
    <row r="644" spans="1:1" x14ac:dyDescent="0.35">
      <c r="A644" s="45" t="str">
        <f t="shared" si="9"/>
        <v/>
      </c>
    </row>
    <row r="645" spans="1:1" x14ac:dyDescent="0.35">
      <c r="A645" s="45" t="str">
        <f t="shared" si="9"/>
        <v/>
      </c>
    </row>
    <row r="646" spans="1:1" x14ac:dyDescent="0.35">
      <c r="A646" s="45" t="str">
        <f t="shared" si="9"/>
        <v/>
      </c>
    </row>
    <row r="647" spans="1:1" x14ac:dyDescent="0.35">
      <c r="A647" s="45" t="str">
        <f t="shared" si="9"/>
        <v/>
      </c>
    </row>
    <row r="648" spans="1:1" x14ac:dyDescent="0.35">
      <c r="A648" s="45" t="str">
        <f t="shared" si="9"/>
        <v/>
      </c>
    </row>
    <row r="649" spans="1:1" x14ac:dyDescent="0.35">
      <c r="A649" s="45" t="str">
        <f t="shared" si="9"/>
        <v/>
      </c>
    </row>
    <row r="650" spans="1:1" x14ac:dyDescent="0.35">
      <c r="A650" s="45" t="str">
        <f t="shared" ref="A650:A713" si="10">TRIM(E650)&amp;TRIM(R650)&amp;TRIM(H650)</f>
        <v/>
      </c>
    </row>
    <row r="651" spans="1:1" x14ac:dyDescent="0.35">
      <c r="A651" s="45" t="str">
        <f t="shared" si="10"/>
        <v/>
      </c>
    </row>
    <row r="652" spans="1:1" x14ac:dyDescent="0.35">
      <c r="A652" s="45" t="str">
        <f t="shared" si="10"/>
        <v/>
      </c>
    </row>
    <row r="653" spans="1:1" x14ac:dyDescent="0.35">
      <c r="A653" s="45" t="str">
        <f t="shared" si="10"/>
        <v/>
      </c>
    </row>
    <row r="654" spans="1:1" x14ac:dyDescent="0.35">
      <c r="A654" s="45" t="str">
        <f t="shared" si="10"/>
        <v/>
      </c>
    </row>
    <row r="655" spans="1:1" x14ac:dyDescent="0.35">
      <c r="A655" s="45" t="str">
        <f t="shared" si="10"/>
        <v/>
      </c>
    </row>
    <row r="656" spans="1:1" x14ac:dyDescent="0.35">
      <c r="A656" s="45" t="str">
        <f t="shared" si="10"/>
        <v/>
      </c>
    </row>
    <row r="657" spans="1:1" x14ac:dyDescent="0.35">
      <c r="A657" s="45" t="str">
        <f t="shared" si="10"/>
        <v/>
      </c>
    </row>
    <row r="658" spans="1:1" x14ac:dyDescent="0.35">
      <c r="A658" s="45" t="str">
        <f t="shared" si="10"/>
        <v/>
      </c>
    </row>
    <row r="659" spans="1:1" x14ac:dyDescent="0.35">
      <c r="A659" s="45" t="str">
        <f t="shared" si="10"/>
        <v/>
      </c>
    </row>
    <row r="660" spans="1:1" x14ac:dyDescent="0.35">
      <c r="A660" s="45" t="str">
        <f t="shared" si="10"/>
        <v/>
      </c>
    </row>
    <row r="661" spans="1:1" x14ac:dyDescent="0.35">
      <c r="A661" s="45" t="str">
        <f t="shared" si="10"/>
        <v/>
      </c>
    </row>
    <row r="662" spans="1:1" x14ac:dyDescent="0.35">
      <c r="A662" s="45" t="str">
        <f t="shared" si="10"/>
        <v/>
      </c>
    </row>
    <row r="663" spans="1:1" x14ac:dyDescent="0.35">
      <c r="A663" s="45" t="str">
        <f t="shared" si="10"/>
        <v/>
      </c>
    </row>
    <row r="664" spans="1:1" x14ac:dyDescent="0.35">
      <c r="A664" s="45" t="str">
        <f t="shared" si="10"/>
        <v/>
      </c>
    </row>
    <row r="665" spans="1:1" x14ac:dyDescent="0.35">
      <c r="A665" s="45" t="str">
        <f t="shared" si="10"/>
        <v/>
      </c>
    </row>
    <row r="666" spans="1:1" x14ac:dyDescent="0.35">
      <c r="A666" s="45" t="str">
        <f t="shared" si="10"/>
        <v/>
      </c>
    </row>
    <row r="667" spans="1:1" x14ac:dyDescent="0.35">
      <c r="A667" s="45" t="str">
        <f t="shared" si="10"/>
        <v/>
      </c>
    </row>
    <row r="668" spans="1:1" x14ac:dyDescent="0.35">
      <c r="A668" s="45" t="str">
        <f t="shared" si="10"/>
        <v/>
      </c>
    </row>
    <row r="669" spans="1:1" x14ac:dyDescent="0.35">
      <c r="A669" s="45" t="str">
        <f t="shared" si="10"/>
        <v/>
      </c>
    </row>
    <row r="670" spans="1:1" x14ac:dyDescent="0.35">
      <c r="A670" s="45" t="str">
        <f t="shared" si="10"/>
        <v/>
      </c>
    </row>
    <row r="671" spans="1:1" x14ac:dyDescent="0.35">
      <c r="A671" s="45" t="str">
        <f t="shared" si="10"/>
        <v/>
      </c>
    </row>
    <row r="672" spans="1:1" x14ac:dyDescent="0.35">
      <c r="A672" s="45" t="str">
        <f t="shared" si="10"/>
        <v/>
      </c>
    </row>
    <row r="673" spans="1:1" x14ac:dyDescent="0.35">
      <c r="A673" s="45" t="str">
        <f t="shared" si="10"/>
        <v/>
      </c>
    </row>
    <row r="674" spans="1:1" x14ac:dyDescent="0.35">
      <c r="A674" s="45" t="str">
        <f t="shared" si="10"/>
        <v/>
      </c>
    </row>
    <row r="675" spans="1:1" x14ac:dyDescent="0.35">
      <c r="A675" s="45" t="str">
        <f t="shared" si="10"/>
        <v/>
      </c>
    </row>
    <row r="676" spans="1:1" x14ac:dyDescent="0.35">
      <c r="A676" s="45" t="str">
        <f t="shared" si="10"/>
        <v/>
      </c>
    </row>
    <row r="677" spans="1:1" x14ac:dyDescent="0.35">
      <c r="A677" s="45" t="str">
        <f t="shared" si="10"/>
        <v/>
      </c>
    </row>
    <row r="678" spans="1:1" x14ac:dyDescent="0.35">
      <c r="A678" s="45" t="str">
        <f t="shared" si="10"/>
        <v/>
      </c>
    </row>
    <row r="679" spans="1:1" x14ac:dyDescent="0.35">
      <c r="A679" s="45" t="str">
        <f t="shared" si="10"/>
        <v/>
      </c>
    </row>
    <row r="680" spans="1:1" x14ac:dyDescent="0.35">
      <c r="A680" s="45" t="str">
        <f t="shared" si="10"/>
        <v/>
      </c>
    </row>
    <row r="681" spans="1:1" x14ac:dyDescent="0.35">
      <c r="A681" s="45" t="str">
        <f t="shared" si="10"/>
        <v/>
      </c>
    </row>
    <row r="682" spans="1:1" x14ac:dyDescent="0.35">
      <c r="A682" s="45" t="str">
        <f t="shared" si="10"/>
        <v/>
      </c>
    </row>
    <row r="683" spans="1:1" x14ac:dyDescent="0.35">
      <c r="A683" s="45" t="str">
        <f t="shared" si="10"/>
        <v/>
      </c>
    </row>
    <row r="684" spans="1:1" x14ac:dyDescent="0.35">
      <c r="A684" s="45" t="str">
        <f t="shared" si="10"/>
        <v/>
      </c>
    </row>
    <row r="685" spans="1:1" x14ac:dyDescent="0.35">
      <c r="A685" s="45" t="str">
        <f t="shared" si="10"/>
        <v/>
      </c>
    </row>
    <row r="686" spans="1:1" x14ac:dyDescent="0.35">
      <c r="A686" s="45" t="str">
        <f t="shared" si="10"/>
        <v/>
      </c>
    </row>
    <row r="687" spans="1:1" x14ac:dyDescent="0.35">
      <c r="A687" s="45" t="str">
        <f t="shared" si="10"/>
        <v/>
      </c>
    </row>
    <row r="688" spans="1:1" x14ac:dyDescent="0.35">
      <c r="A688" s="45" t="str">
        <f t="shared" si="10"/>
        <v/>
      </c>
    </row>
    <row r="689" spans="1:1" x14ac:dyDescent="0.35">
      <c r="A689" s="45" t="str">
        <f t="shared" si="10"/>
        <v/>
      </c>
    </row>
    <row r="690" spans="1:1" x14ac:dyDescent="0.35">
      <c r="A690" s="45" t="str">
        <f t="shared" si="10"/>
        <v/>
      </c>
    </row>
    <row r="691" spans="1:1" x14ac:dyDescent="0.35">
      <c r="A691" s="45" t="str">
        <f t="shared" si="10"/>
        <v/>
      </c>
    </row>
    <row r="692" spans="1:1" x14ac:dyDescent="0.35">
      <c r="A692" s="45" t="str">
        <f t="shared" si="10"/>
        <v/>
      </c>
    </row>
    <row r="693" spans="1:1" x14ac:dyDescent="0.35">
      <c r="A693" s="45" t="str">
        <f t="shared" si="10"/>
        <v/>
      </c>
    </row>
    <row r="694" spans="1:1" x14ac:dyDescent="0.35">
      <c r="A694" s="45" t="str">
        <f t="shared" si="10"/>
        <v/>
      </c>
    </row>
    <row r="695" spans="1:1" x14ac:dyDescent="0.35">
      <c r="A695" s="45" t="str">
        <f t="shared" si="10"/>
        <v/>
      </c>
    </row>
    <row r="696" spans="1:1" x14ac:dyDescent="0.35">
      <c r="A696" s="45" t="str">
        <f t="shared" si="10"/>
        <v/>
      </c>
    </row>
    <row r="697" spans="1:1" x14ac:dyDescent="0.35">
      <c r="A697" s="45" t="str">
        <f t="shared" si="10"/>
        <v/>
      </c>
    </row>
    <row r="698" spans="1:1" x14ac:dyDescent="0.35">
      <c r="A698" s="45" t="str">
        <f t="shared" si="10"/>
        <v/>
      </c>
    </row>
    <row r="699" spans="1:1" x14ac:dyDescent="0.35">
      <c r="A699" s="45" t="str">
        <f t="shared" si="10"/>
        <v/>
      </c>
    </row>
    <row r="700" spans="1:1" x14ac:dyDescent="0.35">
      <c r="A700" s="45" t="str">
        <f t="shared" si="10"/>
        <v/>
      </c>
    </row>
    <row r="701" spans="1:1" x14ac:dyDescent="0.35">
      <c r="A701" s="45" t="str">
        <f t="shared" si="10"/>
        <v/>
      </c>
    </row>
    <row r="702" spans="1:1" x14ac:dyDescent="0.35">
      <c r="A702" s="45" t="str">
        <f t="shared" si="10"/>
        <v/>
      </c>
    </row>
    <row r="703" spans="1:1" x14ac:dyDescent="0.35">
      <c r="A703" s="45" t="str">
        <f t="shared" si="10"/>
        <v/>
      </c>
    </row>
    <row r="704" spans="1:1" x14ac:dyDescent="0.35">
      <c r="A704" s="45" t="str">
        <f t="shared" si="10"/>
        <v/>
      </c>
    </row>
    <row r="705" spans="1:1" x14ac:dyDescent="0.35">
      <c r="A705" s="45" t="str">
        <f t="shared" si="10"/>
        <v/>
      </c>
    </row>
    <row r="706" spans="1:1" x14ac:dyDescent="0.35">
      <c r="A706" s="45" t="str">
        <f t="shared" si="10"/>
        <v/>
      </c>
    </row>
    <row r="707" spans="1:1" x14ac:dyDescent="0.35">
      <c r="A707" s="45" t="str">
        <f t="shared" si="10"/>
        <v/>
      </c>
    </row>
    <row r="708" spans="1:1" x14ac:dyDescent="0.35">
      <c r="A708" s="45" t="str">
        <f t="shared" si="10"/>
        <v/>
      </c>
    </row>
    <row r="709" spans="1:1" x14ac:dyDescent="0.35">
      <c r="A709" s="45" t="str">
        <f t="shared" si="10"/>
        <v/>
      </c>
    </row>
    <row r="710" spans="1:1" x14ac:dyDescent="0.35">
      <c r="A710" s="45" t="str">
        <f t="shared" si="10"/>
        <v/>
      </c>
    </row>
    <row r="711" spans="1:1" x14ac:dyDescent="0.35">
      <c r="A711" s="45" t="str">
        <f t="shared" si="10"/>
        <v/>
      </c>
    </row>
    <row r="712" spans="1:1" x14ac:dyDescent="0.35">
      <c r="A712" s="45" t="str">
        <f t="shared" si="10"/>
        <v/>
      </c>
    </row>
    <row r="713" spans="1:1" x14ac:dyDescent="0.35">
      <c r="A713" s="45" t="str">
        <f t="shared" si="10"/>
        <v/>
      </c>
    </row>
    <row r="714" spans="1:1" x14ac:dyDescent="0.35">
      <c r="A714" s="45" t="str">
        <f t="shared" ref="A714:A741" si="11">TRIM(E714)&amp;TRIM(R714)&amp;TRIM(H714)</f>
        <v/>
      </c>
    </row>
    <row r="715" spans="1:1" x14ac:dyDescent="0.35">
      <c r="A715" s="45" t="str">
        <f t="shared" si="11"/>
        <v/>
      </c>
    </row>
    <row r="716" spans="1:1" x14ac:dyDescent="0.35">
      <c r="A716" s="45" t="str">
        <f t="shared" si="11"/>
        <v/>
      </c>
    </row>
    <row r="717" spans="1:1" x14ac:dyDescent="0.35">
      <c r="A717" s="45" t="str">
        <f t="shared" si="11"/>
        <v/>
      </c>
    </row>
    <row r="718" spans="1:1" x14ac:dyDescent="0.35">
      <c r="A718" s="45" t="str">
        <f t="shared" si="11"/>
        <v/>
      </c>
    </row>
    <row r="719" spans="1:1" x14ac:dyDescent="0.35">
      <c r="A719" s="45" t="str">
        <f t="shared" si="11"/>
        <v/>
      </c>
    </row>
    <row r="720" spans="1:1" x14ac:dyDescent="0.35">
      <c r="A720" s="45" t="str">
        <f t="shared" si="11"/>
        <v/>
      </c>
    </row>
    <row r="721" spans="1:1" x14ac:dyDescent="0.35">
      <c r="A721" s="45" t="str">
        <f t="shared" si="11"/>
        <v/>
      </c>
    </row>
    <row r="722" spans="1:1" x14ac:dyDescent="0.35">
      <c r="A722" s="45" t="str">
        <f t="shared" si="11"/>
        <v/>
      </c>
    </row>
    <row r="723" spans="1:1" x14ac:dyDescent="0.35">
      <c r="A723" s="45" t="str">
        <f t="shared" si="11"/>
        <v/>
      </c>
    </row>
    <row r="724" spans="1:1" x14ac:dyDescent="0.35">
      <c r="A724" s="45" t="str">
        <f t="shared" si="11"/>
        <v/>
      </c>
    </row>
    <row r="725" spans="1:1" x14ac:dyDescent="0.35">
      <c r="A725" s="45" t="str">
        <f t="shared" si="11"/>
        <v/>
      </c>
    </row>
    <row r="726" spans="1:1" x14ac:dyDescent="0.35">
      <c r="A726" s="45" t="str">
        <f t="shared" si="11"/>
        <v/>
      </c>
    </row>
    <row r="727" spans="1:1" x14ac:dyDescent="0.35">
      <c r="A727" s="45" t="str">
        <f t="shared" si="11"/>
        <v/>
      </c>
    </row>
    <row r="728" spans="1:1" x14ac:dyDescent="0.35">
      <c r="A728" s="45" t="str">
        <f t="shared" si="11"/>
        <v/>
      </c>
    </row>
    <row r="729" spans="1:1" x14ac:dyDescent="0.35">
      <c r="A729" s="45" t="str">
        <f t="shared" si="11"/>
        <v/>
      </c>
    </row>
    <row r="730" spans="1:1" x14ac:dyDescent="0.35">
      <c r="A730" s="45" t="str">
        <f t="shared" si="11"/>
        <v/>
      </c>
    </row>
    <row r="731" spans="1:1" x14ac:dyDescent="0.35">
      <c r="A731" s="45" t="str">
        <f t="shared" si="11"/>
        <v/>
      </c>
    </row>
    <row r="732" spans="1:1" x14ac:dyDescent="0.35">
      <c r="A732" s="45" t="str">
        <f t="shared" si="11"/>
        <v/>
      </c>
    </row>
    <row r="733" spans="1:1" x14ac:dyDescent="0.35">
      <c r="A733" s="45" t="str">
        <f t="shared" si="11"/>
        <v/>
      </c>
    </row>
    <row r="734" spans="1:1" x14ac:dyDescent="0.35">
      <c r="A734" s="45" t="str">
        <f t="shared" si="11"/>
        <v/>
      </c>
    </row>
    <row r="735" spans="1:1" x14ac:dyDescent="0.35">
      <c r="A735" s="45" t="str">
        <f t="shared" si="11"/>
        <v/>
      </c>
    </row>
    <row r="736" spans="1:1" x14ac:dyDescent="0.35">
      <c r="A736" s="45" t="str">
        <f t="shared" si="11"/>
        <v/>
      </c>
    </row>
    <row r="737" spans="1:1" x14ac:dyDescent="0.35">
      <c r="A737" s="45" t="str">
        <f t="shared" si="11"/>
        <v/>
      </c>
    </row>
    <row r="738" spans="1:1" x14ac:dyDescent="0.35">
      <c r="A738" s="45" t="str">
        <f t="shared" si="11"/>
        <v/>
      </c>
    </row>
    <row r="739" spans="1:1" x14ac:dyDescent="0.35">
      <c r="A739" s="45" t="str">
        <f t="shared" si="11"/>
        <v/>
      </c>
    </row>
    <row r="740" spans="1:1" x14ac:dyDescent="0.35">
      <c r="A740" s="45" t="str">
        <f t="shared" si="11"/>
        <v/>
      </c>
    </row>
    <row r="741" spans="1:1" x14ac:dyDescent="0.35">
      <c r="A741" s="45" t="str">
        <f t="shared" si="11"/>
        <v/>
      </c>
    </row>
  </sheetData>
  <sheetProtection algorithmName="SHA-512" hashValue="O1Qnvos9j8+sf+FO1YBJDLLy63sjBAGkt08cL1dwBx0e5/VKYAAx7O8vel9VE8Qf2KFfac4F+iKsxpwKL+V5qw==" saltValue="Jr9WMV2GVpjgdMmP1RrCjg==" spinCount="100000" sheet="1" formatCells="0" insertRows="0" selectLockedCells="1"/>
  <mergeCells count="5">
    <mergeCell ref="C8:W8"/>
    <mergeCell ref="L1:U1"/>
    <mergeCell ref="M2:U3"/>
    <mergeCell ref="M4:U5"/>
    <mergeCell ref="C3:J4"/>
  </mergeCells>
  <phoneticPr fontId="18" type="noConversion"/>
  <conditionalFormatting sqref="O10:W501">
    <cfRule type="expression" dxfId="7" priority="2">
      <formula>IF(X10=2,1,0)</formula>
    </cfRule>
    <cfRule type="expression" dxfId="6" priority="3">
      <formula>IF(X10=0,0,1)</formula>
    </cfRule>
  </conditionalFormatting>
  <dataValidations count="2">
    <dataValidation type="custom" allowBlank="1" showInputMessage="1" showErrorMessage="1" errorTitle="Data type error" error="Model data must be purely numeric." sqref="O10:W22" xr:uid="{E377F82B-B7A3-4E21-B0C5-274E2B5A2286}">
      <formula1>ISNUMBER(O10)</formula1>
    </dataValidation>
    <dataValidation type="list" allowBlank="1" showInputMessage="1" showErrorMessage="1" sqref="C10:C22" xr:uid="{00000000-0002-0000-0600-000000000000}">
      <formula1>$B$2:$B$5</formula1>
    </dataValidation>
  </dataValidations>
  <pageMargins left="0.25" right="0.25" top="0.25" bottom="0.25" header="0.25" footer="0.25"/>
  <pageSetup scale="72" orientation="landscape" r:id="rId1"/>
  <headerFooter alignWithMargins="0">
    <oddHeader>&amp;C&amp;"Calibri"&amp;10&amp;K000000 &lt;Limited-Disclosure&gt;&amp;1#_x000D_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W110"/>
  <sheetViews>
    <sheetView zoomScale="90" zoomScaleNormal="90" workbookViewId="0">
      <selection activeCell="C10" sqref="C10:L10"/>
    </sheetView>
  </sheetViews>
  <sheetFormatPr defaultColWidth="9" defaultRowHeight="14.5" x14ac:dyDescent="0.35"/>
  <cols>
    <col min="1" max="1" width="0.81640625" style="45" customWidth="1"/>
    <col min="2" max="2" width="2" style="45" customWidth="1"/>
    <col min="3" max="3" width="10.81640625" style="45" customWidth="1"/>
    <col min="4" max="4" width="12.1796875" style="45" customWidth="1"/>
    <col min="5" max="7" width="8.453125" style="45" customWidth="1"/>
    <col min="8" max="9" width="9" style="45"/>
    <col min="10" max="10" width="8" style="45" customWidth="1"/>
    <col min="11" max="12" width="9" style="45"/>
    <col min="13" max="13" width="8.81640625" style="45" customWidth="1"/>
    <col min="14" max="14" width="1.453125" style="45" customWidth="1"/>
    <col min="15" max="15" width="2.54296875" style="45" customWidth="1"/>
    <col min="16" max="45" width="9" style="45"/>
    <col min="46" max="46" width="9" style="45" customWidth="1"/>
    <col min="47" max="49" width="0.453125" style="45" customWidth="1"/>
    <col min="50" max="16384" width="9" style="45"/>
  </cols>
  <sheetData>
    <row r="1" spans="2:49" ht="15" thickBot="1" x14ac:dyDescent="0.4">
      <c r="AU1" s="321" t="s">
        <v>337</v>
      </c>
      <c r="AV1" s="321"/>
      <c r="AW1" s="321"/>
    </row>
    <row r="2" spans="2:49" x14ac:dyDescent="0.35">
      <c r="B2" s="125"/>
      <c r="C2" s="322" t="s">
        <v>103</v>
      </c>
      <c r="D2" s="323"/>
      <c r="E2" s="323"/>
      <c r="F2" s="323"/>
      <c r="G2" s="323"/>
      <c r="H2" s="323"/>
      <c r="I2" s="323"/>
      <c r="J2" s="323"/>
      <c r="K2" s="323"/>
      <c r="L2" s="323"/>
      <c r="M2" s="323"/>
      <c r="N2" s="126"/>
      <c r="AU2" s="127" t="s">
        <v>338</v>
      </c>
      <c r="AV2" s="127" t="s">
        <v>339</v>
      </c>
      <c r="AW2" s="127" t="s">
        <v>340</v>
      </c>
    </row>
    <row r="3" spans="2:49" ht="15.5" x14ac:dyDescent="0.35">
      <c r="B3" s="51"/>
      <c r="C3" s="324" t="s">
        <v>4</v>
      </c>
      <c r="D3" s="325"/>
      <c r="E3" s="325"/>
      <c r="F3" s="325"/>
      <c r="G3" s="325"/>
      <c r="H3" s="325"/>
      <c r="I3" s="325"/>
      <c r="J3" s="325"/>
      <c r="K3" s="325"/>
      <c r="L3" s="325"/>
      <c r="M3" s="311"/>
      <c r="N3" s="49"/>
      <c r="AU3" s="128">
        <v>0.1</v>
      </c>
      <c r="AV3" s="128">
        <v>62.2</v>
      </c>
      <c r="AW3" s="128">
        <v>57.8</v>
      </c>
    </row>
    <row r="4" spans="2:49" ht="15.5" x14ac:dyDescent="0.35">
      <c r="B4" s="51"/>
      <c r="C4" s="324" t="s">
        <v>3926</v>
      </c>
      <c r="D4" s="324"/>
      <c r="E4" s="324"/>
      <c r="F4" s="324"/>
      <c r="G4" s="324"/>
      <c r="H4" s="324"/>
      <c r="I4" s="324"/>
      <c r="J4" s="324"/>
      <c r="K4" s="324"/>
      <c r="L4" s="324"/>
      <c r="M4" s="324"/>
      <c r="N4" s="49"/>
      <c r="AU4" s="128">
        <v>0.2</v>
      </c>
      <c r="AV4" s="128">
        <v>62.2</v>
      </c>
      <c r="AW4" s="128">
        <v>57.8</v>
      </c>
    </row>
    <row r="5" spans="2:49" ht="15.75" customHeight="1" x14ac:dyDescent="0.35">
      <c r="B5" s="51"/>
      <c r="C5" s="324" t="s">
        <v>92</v>
      </c>
      <c r="D5" s="324"/>
      <c r="E5" s="324"/>
      <c r="F5" s="324"/>
      <c r="G5" s="324"/>
      <c r="H5" s="324"/>
      <c r="I5" s="324"/>
      <c r="J5" s="324"/>
      <c r="K5" s="324"/>
      <c r="L5" s="324"/>
      <c r="M5" s="324"/>
      <c r="N5" s="49"/>
      <c r="AU5" s="128">
        <v>0.3</v>
      </c>
      <c r="AV5" s="128">
        <v>62.2</v>
      </c>
      <c r="AW5" s="128">
        <v>57.8</v>
      </c>
    </row>
    <row r="6" spans="2:49" ht="15.75" customHeight="1" x14ac:dyDescent="0.35">
      <c r="B6" s="51"/>
      <c r="C6" s="324"/>
      <c r="D6" s="324"/>
      <c r="E6" s="324"/>
      <c r="F6" s="324"/>
      <c r="G6" s="324"/>
      <c r="H6" s="324"/>
      <c r="I6" s="324"/>
      <c r="J6" s="324"/>
      <c r="K6" s="324"/>
      <c r="L6" s="324"/>
      <c r="M6" s="324"/>
      <c r="N6" s="49"/>
      <c r="AU6" s="128">
        <v>0.4</v>
      </c>
      <c r="AV6" s="128">
        <v>62.2</v>
      </c>
      <c r="AW6" s="128">
        <v>57.8</v>
      </c>
    </row>
    <row r="7" spans="2:49" ht="5.25" customHeight="1" x14ac:dyDescent="0.35">
      <c r="B7" s="51"/>
      <c r="N7" s="49"/>
      <c r="AU7" s="128">
        <v>0.5</v>
      </c>
      <c r="AV7" s="128">
        <v>62.2</v>
      </c>
      <c r="AW7" s="128">
        <v>57.8</v>
      </c>
    </row>
    <row r="8" spans="2:49" x14ac:dyDescent="0.35">
      <c r="B8" s="51"/>
      <c r="C8" s="239" t="s">
        <v>85</v>
      </c>
      <c r="D8" s="239"/>
      <c r="E8" s="239"/>
      <c r="F8" s="239"/>
      <c r="G8" s="239"/>
      <c r="H8" s="239"/>
      <c r="I8" s="239"/>
      <c r="J8" s="239"/>
      <c r="K8" s="239"/>
      <c r="L8" s="239"/>
      <c r="M8" s="239"/>
      <c r="N8" s="49"/>
      <c r="AU8" s="128">
        <v>0.6</v>
      </c>
      <c r="AV8" s="128">
        <v>62.2</v>
      </c>
      <c r="AW8" s="128">
        <v>57.8</v>
      </c>
    </row>
    <row r="9" spans="2:49" ht="5.25" customHeight="1" x14ac:dyDescent="0.35">
      <c r="B9" s="51"/>
      <c r="N9" s="49"/>
      <c r="AU9" s="128">
        <v>0.7</v>
      </c>
      <c r="AV9" s="128">
        <v>62.2</v>
      </c>
      <c r="AW9" s="128">
        <v>57.8</v>
      </c>
    </row>
    <row r="10" spans="2:49" x14ac:dyDescent="0.35">
      <c r="B10" s="51"/>
      <c r="C10" s="311" t="s">
        <v>84</v>
      </c>
      <c r="D10" s="311"/>
      <c r="E10" s="311"/>
      <c r="F10" s="311"/>
      <c r="G10" s="311"/>
      <c r="H10" s="311"/>
      <c r="I10" s="311"/>
      <c r="J10" s="311"/>
      <c r="K10" s="311"/>
      <c r="L10" s="311"/>
      <c r="N10" s="49"/>
      <c r="AU10" s="128">
        <v>0.8</v>
      </c>
      <c r="AV10" s="128">
        <v>62.2</v>
      </c>
      <c r="AW10" s="128">
        <v>57.8</v>
      </c>
    </row>
    <row r="11" spans="2:49" ht="5.25" customHeight="1" x14ac:dyDescent="0.35">
      <c r="B11" s="51"/>
      <c r="N11" s="49"/>
      <c r="AU11" s="128">
        <v>0.9</v>
      </c>
      <c r="AV11" s="128">
        <v>62.2</v>
      </c>
      <c r="AW11" s="128">
        <v>57.8</v>
      </c>
    </row>
    <row r="12" spans="2:49" x14ac:dyDescent="0.35">
      <c r="B12" s="315" t="s">
        <v>64</v>
      </c>
      <c r="C12" s="311"/>
      <c r="D12" s="311"/>
      <c r="E12" s="311"/>
      <c r="F12" s="311"/>
      <c r="G12" s="311"/>
      <c r="H12" s="311"/>
      <c r="I12" s="311"/>
      <c r="J12" s="311"/>
      <c r="K12" s="311"/>
      <c r="L12" s="311"/>
      <c r="M12" s="311"/>
      <c r="N12" s="316"/>
      <c r="AU12" s="128">
        <v>1</v>
      </c>
      <c r="AV12" s="128">
        <v>62.2</v>
      </c>
      <c r="AW12" s="128">
        <v>57.8</v>
      </c>
    </row>
    <row r="13" spans="2:49" x14ac:dyDescent="0.35">
      <c r="B13" s="315" t="s">
        <v>94</v>
      </c>
      <c r="C13" s="311"/>
      <c r="D13" s="311"/>
      <c r="E13" s="311"/>
      <c r="F13" s="311"/>
      <c r="G13" s="311"/>
      <c r="H13" s="311"/>
      <c r="I13" s="311"/>
      <c r="J13" s="311"/>
      <c r="K13" s="311"/>
      <c r="L13" s="311"/>
      <c r="M13" s="311"/>
      <c r="N13" s="316"/>
      <c r="AU13" s="128">
        <v>2</v>
      </c>
      <c r="AV13" s="128">
        <v>62.2</v>
      </c>
      <c r="AW13" s="128">
        <v>57.8</v>
      </c>
    </row>
    <row r="14" spans="2:49" ht="5.25" customHeight="1" x14ac:dyDescent="0.35">
      <c r="B14" s="51"/>
      <c r="N14" s="49"/>
      <c r="AU14" s="128">
        <v>3</v>
      </c>
      <c r="AV14" s="128">
        <f>-0.686*LOG(AU14,10)+62.41</f>
        <v>62.082694819262308</v>
      </c>
      <c r="AW14" s="128">
        <f>0.575*LOG(AU14,10)+57.63</f>
        <v>57.904344721463808</v>
      </c>
    </row>
    <row r="15" spans="2:49" x14ac:dyDescent="0.35">
      <c r="B15" s="51"/>
      <c r="C15" s="239" t="s">
        <v>62</v>
      </c>
      <c r="D15" s="239"/>
      <c r="E15" s="239"/>
      <c r="F15" s="239"/>
      <c r="G15" s="239"/>
      <c r="H15" s="239"/>
      <c r="I15" s="239"/>
      <c r="J15" s="239"/>
      <c r="K15" s="239"/>
      <c r="L15" s="239"/>
      <c r="M15" s="239"/>
      <c r="N15" s="49"/>
      <c r="AU15" s="128">
        <v>4</v>
      </c>
      <c r="AV15" s="128">
        <f t="shared" ref="AV15:AV29" si="0">-0.686*LOG(AU15,10)+62.41</f>
        <v>61.996986845949017</v>
      </c>
      <c r="AW15" s="128">
        <f t="shared" ref="AW15:AW39" si="1">0.575*LOG(AU15,10)+57.63</f>
        <v>57.976184495013584</v>
      </c>
    </row>
    <row r="16" spans="2:49" x14ac:dyDescent="0.35">
      <c r="B16" s="51"/>
      <c r="C16" s="239" t="s">
        <v>222</v>
      </c>
      <c r="D16" s="239"/>
      <c r="E16" s="239"/>
      <c r="F16" s="239"/>
      <c r="G16" s="239"/>
      <c r="H16" s="239"/>
      <c r="I16" s="239"/>
      <c r="J16" s="239"/>
      <c r="K16" s="239"/>
      <c r="L16" s="239"/>
      <c r="M16" s="239"/>
      <c r="N16" s="49"/>
      <c r="AU16" s="128">
        <v>5</v>
      </c>
      <c r="AV16" s="128">
        <f t="shared" si="0"/>
        <v>61.93050657702549</v>
      </c>
      <c r="AW16" s="128">
        <f t="shared" si="1"/>
        <v>58.031907752493211</v>
      </c>
    </row>
    <row r="17" spans="2:49" x14ac:dyDescent="0.35">
      <c r="B17" s="51"/>
      <c r="C17" s="239" t="s">
        <v>194</v>
      </c>
      <c r="D17" s="239"/>
      <c r="E17" s="239"/>
      <c r="F17" s="239"/>
      <c r="G17" s="239"/>
      <c r="H17" s="239"/>
      <c r="I17" s="239"/>
      <c r="J17" s="239"/>
      <c r="K17" s="239"/>
      <c r="L17" s="239"/>
      <c r="M17" s="239"/>
      <c r="N17" s="49"/>
      <c r="AU17" s="128">
        <v>6</v>
      </c>
      <c r="AV17" s="128">
        <f t="shared" si="0"/>
        <v>61.876188242236815</v>
      </c>
      <c r="AW17" s="128">
        <f t="shared" si="1"/>
        <v>58.077436968970595</v>
      </c>
    </row>
    <row r="18" spans="2:49" ht="29.25" customHeight="1" x14ac:dyDescent="0.35">
      <c r="B18" s="51"/>
      <c r="C18" s="326" t="s">
        <v>325</v>
      </c>
      <c r="D18" s="326"/>
      <c r="E18" s="326"/>
      <c r="F18" s="326"/>
      <c r="G18" s="326"/>
      <c r="H18" s="326"/>
      <c r="I18" s="326"/>
      <c r="J18" s="326"/>
      <c r="K18" s="326"/>
      <c r="L18" s="326"/>
      <c r="M18" s="326"/>
      <c r="N18" s="49"/>
      <c r="AU18" s="128">
        <v>7</v>
      </c>
      <c r="AV18" s="128">
        <f t="shared" si="0"/>
        <v>61.830262744550218</v>
      </c>
      <c r="AW18" s="128">
        <f t="shared" si="1"/>
        <v>58.115931373008202</v>
      </c>
    </row>
    <row r="19" spans="2:49" ht="5.25" customHeight="1" x14ac:dyDescent="0.35">
      <c r="B19" s="51"/>
      <c r="C19" s="81"/>
      <c r="D19" s="81"/>
      <c r="E19" s="81"/>
      <c r="F19" s="81"/>
      <c r="G19" s="81"/>
      <c r="H19" s="81"/>
      <c r="I19" s="81"/>
      <c r="J19" s="81"/>
      <c r="K19" s="81"/>
      <c r="L19" s="81"/>
      <c r="M19" s="81"/>
      <c r="N19" s="49"/>
      <c r="AU19" s="128">
        <v>8</v>
      </c>
      <c r="AV19" s="128">
        <f t="shared" si="0"/>
        <v>61.790480268923524</v>
      </c>
      <c r="AW19" s="128">
        <f t="shared" si="1"/>
        <v>58.149276742520371</v>
      </c>
    </row>
    <row r="20" spans="2:49" ht="43.5" x14ac:dyDescent="0.35">
      <c r="B20" s="51"/>
      <c r="C20" s="129" t="s">
        <v>60</v>
      </c>
      <c r="D20" s="129" t="s">
        <v>323</v>
      </c>
      <c r="E20" s="129" t="s">
        <v>177</v>
      </c>
      <c r="F20" s="129" t="s">
        <v>196</v>
      </c>
      <c r="G20" s="319" t="s">
        <v>98</v>
      </c>
      <c r="H20" s="320"/>
      <c r="I20" s="320"/>
      <c r="J20" s="320"/>
      <c r="K20" s="243" t="s">
        <v>61</v>
      </c>
      <c r="L20" s="327"/>
      <c r="M20" s="328"/>
      <c r="N20" s="49"/>
      <c r="AU20" s="128">
        <v>9</v>
      </c>
      <c r="AV20" s="128">
        <f t="shared" si="0"/>
        <v>61.755389638524619</v>
      </c>
      <c r="AW20" s="128">
        <f t="shared" si="1"/>
        <v>58.178689442927613</v>
      </c>
    </row>
    <row r="21" spans="2:49" x14ac:dyDescent="0.35">
      <c r="B21" s="51"/>
      <c r="C21" s="98"/>
      <c r="D21" s="106"/>
      <c r="E21" s="107"/>
      <c r="F21" s="107"/>
      <c r="G21" s="317"/>
      <c r="H21" s="271"/>
      <c r="I21" s="271"/>
      <c r="J21" s="318"/>
      <c r="K21" s="317"/>
      <c r="L21" s="271"/>
      <c r="M21" s="318"/>
      <c r="N21" s="49"/>
      <c r="AU21" s="128">
        <v>10</v>
      </c>
      <c r="AV21" s="128">
        <f t="shared" si="0"/>
        <v>61.723999999999997</v>
      </c>
      <c r="AW21" s="128">
        <f t="shared" si="1"/>
        <v>58.205000000000005</v>
      </c>
    </row>
    <row r="22" spans="2:49" x14ac:dyDescent="0.35">
      <c r="B22" s="51"/>
      <c r="C22" s="98"/>
      <c r="D22" s="98"/>
      <c r="E22" s="107"/>
      <c r="F22" s="107"/>
      <c r="G22" s="317"/>
      <c r="H22" s="271"/>
      <c r="I22" s="271"/>
      <c r="J22" s="318"/>
      <c r="K22" s="317"/>
      <c r="L22" s="271"/>
      <c r="M22" s="318"/>
      <c r="N22" s="49"/>
      <c r="AU22" s="128">
        <v>20</v>
      </c>
      <c r="AV22" s="128">
        <f t="shared" si="0"/>
        <v>61.517493422974503</v>
      </c>
      <c r="AW22" s="128">
        <f t="shared" si="1"/>
        <v>58.378092247506792</v>
      </c>
    </row>
    <row r="23" spans="2:49" x14ac:dyDescent="0.35">
      <c r="B23" s="51"/>
      <c r="C23" s="130"/>
      <c r="D23" s="130"/>
      <c r="E23" s="131"/>
      <c r="F23" s="131"/>
      <c r="G23" s="303"/>
      <c r="H23" s="304"/>
      <c r="I23" s="304"/>
      <c r="J23" s="305"/>
      <c r="K23" s="303"/>
      <c r="L23" s="304"/>
      <c r="M23" s="305"/>
      <c r="N23" s="49"/>
      <c r="AU23" s="128">
        <v>30</v>
      </c>
      <c r="AV23" s="128">
        <f t="shared" si="0"/>
        <v>61.396694819262308</v>
      </c>
      <c r="AW23" s="128">
        <f t="shared" si="1"/>
        <v>58.479344721463811</v>
      </c>
    </row>
    <row r="24" spans="2:49" x14ac:dyDescent="0.35">
      <c r="B24" s="51"/>
      <c r="C24" s="130"/>
      <c r="D24" s="130"/>
      <c r="E24" s="131"/>
      <c r="F24" s="131"/>
      <c r="G24" s="303"/>
      <c r="H24" s="304"/>
      <c r="I24" s="304"/>
      <c r="J24" s="305"/>
      <c r="K24" s="303"/>
      <c r="L24" s="304"/>
      <c r="M24" s="305"/>
      <c r="N24" s="49"/>
      <c r="AU24" s="128">
        <v>40</v>
      </c>
      <c r="AV24" s="128">
        <f t="shared" si="0"/>
        <v>61.310986845949017</v>
      </c>
      <c r="AW24" s="128">
        <f t="shared" si="1"/>
        <v>58.55118449501358</v>
      </c>
    </row>
    <row r="25" spans="2:49" x14ac:dyDescent="0.35">
      <c r="B25" s="51"/>
      <c r="C25" s="130"/>
      <c r="D25" s="130"/>
      <c r="E25" s="131"/>
      <c r="F25" s="131"/>
      <c r="G25" s="303"/>
      <c r="H25" s="304"/>
      <c r="I25" s="304"/>
      <c r="J25" s="305"/>
      <c r="K25" s="303"/>
      <c r="L25" s="304"/>
      <c r="M25" s="305"/>
      <c r="N25" s="49"/>
      <c r="AU25" s="128">
        <v>50</v>
      </c>
      <c r="AV25" s="128">
        <f t="shared" si="0"/>
        <v>61.24450657702549</v>
      </c>
      <c r="AW25" s="128">
        <f t="shared" si="1"/>
        <v>58.606907752493214</v>
      </c>
    </row>
    <row r="26" spans="2:49" x14ac:dyDescent="0.35">
      <c r="B26" s="51"/>
      <c r="C26" s="130"/>
      <c r="D26" s="130"/>
      <c r="E26" s="131"/>
      <c r="F26" s="131"/>
      <c r="G26" s="303"/>
      <c r="H26" s="304"/>
      <c r="I26" s="304"/>
      <c r="J26" s="305"/>
      <c r="K26" s="303"/>
      <c r="L26" s="304"/>
      <c r="M26" s="305"/>
      <c r="N26" s="49"/>
      <c r="AU26" s="128">
        <v>60</v>
      </c>
      <c r="AV26" s="128">
        <f t="shared" si="0"/>
        <v>61.190188242236815</v>
      </c>
      <c r="AW26" s="128">
        <f t="shared" si="1"/>
        <v>58.652436968970598</v>
      </c>
    </row>
    <row r="27" spans="2:49" x14ac:dyDescent="0.35">
      <c r="B27" s="51"/>
      <c r="C27" s="130"/>
      <c r="D27" s="130"/>
      <c r="E27" s="131"/>
      <c r="F27" s="131"/>
      <c r="G27" s="303"/>
      <c r="H27" s="304"/>
      <c r="I27" s="304"/>
      <c r="J27" s="305"/>
      <c r="K27" s="303"/>
      <c r="L27" s="304"/>
      <c r="M27" s="305"/>
      <c r="N27" s="49"/>
      <c r="AU27" s="128">
        <v>70</v>
      </c>
      <c r="AV27" s="128">
        <f t="shared" si="0"/>
        <v>61.144262744550218</v>
      </c>
      <c r="AW27" s="128">
        <f t="shared" si="1"/>
        <v>58.690931373008198</v>
      </c>
    </row>
    <row r="28" spans="2:49" x14ac:dyDescent="0.35">
      <c r="B28" s="51"/>
      <c r="C28" s="130"/>
      <c r="D28" s="130"/>
      <c r="E28" s="131"/>
      <c r="F28" s="131"/>
      <c r="G28" s="303"/>
      <c r="H28" s="304"/>
      <c r="I28" s="304"/>
      <c r="J28" s="305"/>
      <c r="K28" s="303"/>
      <c r="L28" s="304"/>
      <c r="M28" s="305"/>
      <c r="N28" s="49"/>
      <c r="AU28" s="128">
        <v>80</v>
      </c>
      <c r="AV28" s="128">
        <f t="shared" si="0"/>
        <v>61.104480268923524</v>
      </c>
      <c r="AW28" s="128">
        <f t="shared" si="1"/>
        <v>58.724276742520367</v>
      </c>
    </row>
    <row r="29" spans="2:49" x14ac:dyDescent="0.35">
      <c r="B29" s="51"/>
      <c r="C29" s="130"/>
      <c r="D29" s="130"/>
      <c r="E29" s="131"/>
      <c r="F29" s="131"/>
      <c r="G29" s="303"/>
      <c r="H29" s="304"/>
      <c r="I29" s="304"/>
      <c r="J29" s="305"/>
      <c r="K29" s="303"/>
      <c r="L29" s="304"/>
      <c r="M29" s="305"/>
      <c r="N29" s="49"/>
      <c r="AU29" s="128">
        <v>90</v>
      </c>
      <c r="AV29" s="128">
        <f t="shared" si="0"/>
        <v>61.069389638524619</v>
      </c>
      <c r="AW29" s="128">
        <f t="shared" si="1"/>
        <v>58.753689442927616</v>
      </c>
    </row>
    <row r="30" spans="2:49" x14ac:dyDescent="0.35">
      <c r="B30" s="51"/>
      <c r="C30" s="130"/>
      <c r="D30" s="130"/>
      <c r="E30" s="131"/>
      <c r="F30" s="131"/>
      <c r="G30" s="303"/>
      <c r="H30" s="304"/>
      <c r="I30" s="304"/>
      <c r="J30" s="305"/>
      <c r="K30" s="303"/>
      <c r="L30" s="304"/>
      <c r="M30" s="305"/>
      <c r="N30" s="49"/>
      <c r="AU30" s="128">
        <v>100</v>
      </c>
      <c r="AV30" s="128">
        <f>-0.686*LOG(AU30,10)+62.41</f>
        <v>61.037999999999997</v>
      </c>
      <c r="AW30" s="128">
        <f t="shared" si="1"/>
        <v>58.78</v>
      </c>
    </row>
    <row r="31" spans="2:49" x14ac:dyDescent="0.35">
      <c r="B31" s="51"/>
      <c r="C31" s="130"/>
      <c r="D31" s="130"/>
      <c r="E31" s="131"/>
      <c r="F31" s="131"/>
      <c r="G31" s="303"/>
      <c r="H31" s="304"/>
      <c r="I31" s="304"/>
      <c r="J31" s="305"/>
      <c r="K31" s="303"/>
      <c r="L31" s="304"/>
      <c r="M31" s="305"/>
      <c r="N31" s="49"/>
      <c r="AU31" s="128">
        <v>200</v>
      </c>
      <c r="AV31" s="128">
        <f t="shared" ref="AV31:AV39" si="2">-0.686*LOG(AU31,10)+62.41</f>
        <v>60.831493422974503</v>
      </c>
      <c r="AW31" s="128">
        <f t="shared" si="1"/>
        <v>58.953092247506788</v>
      </c>
    </row>
    <row r="32" spans="2:49" x14ac:dyDescent="0.35">
      <c r="B32" s="51"/>
      <c r="C32" s="130"/>
      <c r="D32" s="130"/>
      <c r="E32" s="131"/>
      <c r="F32" s="131"/>
      <c r="G32" s="303"/>
      <c r="H32" s="304"/>
      <c r="I32" s="304"/>
      <c r="J32" s="305"/>
      <c r="K32" s="303"/>
      <c r="L32" s="304"/>
      <c r="M32" s="305"/>
      <c r="N32" s="49"/>
      <c r="AU32" s="128">
        <v>300</v>
      </c>
      <c r="AV32" s="128">
        <f t="shared" si="2"/>
        <v>60.710694819262308</v>
      </c>
      <c r="AW32" s="128">
        <f t="shared" si="1"/>
        <v>59.054344721463806</v>
      </c>
    </row>
    <row r="33" spans="2:49" x14ac:dyDescent="0.35">
      <c r="B33" s="51"/>
      <c r="C33" s="130"/>
      <c r="D33" s="130"/>
      <c r="E33" s="131"/>
      <c r="F33" s="131"/>
      <c r="G33" s="303"/>
      <c r="H33" s="304"/>
      <c r="I33" s="304"/>
      <c r="J33" s="305"/>
      <c r="K33" s="303"/>
      <c r="L33" s="304"/>
      <c r="M33" s="305"/>
      <c r="N33" s="49"/>
      <c r="AU33" s="128">
        <v>400</v>
      </c>
      <c r="AV33" s="128">
        <f t="shared" si="2"/>
        <v>60.624986845949017</v>
      </c>
      <c r="AW33" s="128">
        <f t="shared" si="1"/>
        <v>59.126184495013582</v>
      </c>
    </row>
    <row r="34" spans="2:49" x14ac:dyDescent="0.35">
      <c r="B34" s="51"/>
      <c r="C34" s="130"/>
      <c r="D34" s="130"/>
      <c r="E34" s="131"/>
      <c r="F34" s="131"/>
      <c r="G34" s="303"/>
      <c r="H34" s="304"/>
      <c r="I34" s="304"/>
      <c r="J34" s="305"/>
      <c r="K34" s="303"/>
      <c r="L34" s="304"/>
      <c r="M34" s="305"/>
      <c r="N34" s="49"/>
      <c r="AU34" s="128">
        <v>500</v>
      </c>
      <c r="AV34" s="128">
        <f t="shared" si="2"/>
        <v>60.55850657702549</v>
      </c>
      <c r="AW34" s="128">
        <f t="shared" si="1"/>
        <v>59.18190775249321</v>
      </c>
    </row>
    <row r="35" spans="2:49" x14ac:dyDescent="0.35">
      <c r="B35" s="51"/>
      <c r="C35" s="130"/>
      <c r="D35" s="130"/>
      <c r="E35" s="131"/>
      <c r="F35" s="131"/>
      <c r="G35" s="303"/>
      <c r="H35" s="304"/>
      <c r="I35" s="304"/>
      <c r="J35" s="305"/>
      <c r="K35" s="303"/>
      <c r="L35" s="304"/>
      <c r="M35" s="305"/>
      <c r="N35" s="49"/>
      <c r="AU35" s="128">
        <v>600</v>
      </c>
      <c r="AV35" s="128">
        <f t="shared" si="2"/>
        <v>60.504188242236815</v>
      </c>
      <c r="AW35" s="128">
        <f t="shared" si="1"/>
        <v>59.227436968970601</v>
      </c>
    </row>
    <row r="36" spans="2:49" x14ac:dyDescent="0.35">
      <c r="B36" s="51"/>
      <c r="C36" s="130"/>
      <c r="D36" s="130"/>
      <c r="E36" s="131"/>
      <c r="F36" s="131"/>
      <c r="G36" s="303"/>
      <c r="H36" s="304"/>
      <c r="I36" s="304"/>
      <c r="J36" s="305"/>
      <c r="K36" s="303"/>
      <c r="L36" s="304"/>
      <c r="M36" s="305"/>
      <c r="N36" s="49"/>
      <c r="AU36" s="128">
        <v>700</v>
      </c>
      <c r="AV36" s="128">
        <f t="shared" si="2"/>
        <v>60.458262744550218</v>
      </c>
      <c r="AW36" s="128">
        <f t="shared" si="1"/>
        <v>59.2659313730082</v>
      </c>
    </row>
    <row r="37" spans="2:49" x14ac:dyDescent="0.35">
      <c r="B37" s="51"/>
      <c r="C37" s="130"/>
      <c r="D37" s="130"/>
      <c r="E37" s="131"/>
      <c r="F37" s="131"/>
      <c r="G37" s="303"/>
      <c r="H37" s="304"/>
      <c r="I37" s="304"/>
      <c r="J37" s="305"/>
      <c r="K37" s="303"/>
      <c r="L37" s="304"/>
      <c r="M37" s="305"/>
      <c r="N37" s="49"/>
      <c r="AU37" s="128">
        <v>800</v>
      </c>
      <c r="AV37" s="128">
        <f t="shared" si="2"/>
        <v>60.418480268923524</v>
      </c>
      <c r="AW37" s="128">
        <f t="shared" si="1"/>
        <v>59.29927674252037</v>
      </c>
    </row>
    <row r="38" spans="2:49" x14ac:dyDescent="0.35">
      <c r="B38" s="51"/>
      <c r="C38" s="130"/>
      <c r="D38" s="130"/>
      <c r="E38" s="131"/>
      <c r="F38" s="131"/>
      <c r="G38" s="303"/>
      <c r="H38" s="304"/>
      <c r="I38" s="304"/>
      <c r="J38" s="305"/>
      <c r="K38" s="303"/>
      <c r="L38" s="304"/>
      <c r="M38" s="305"/>
      <c r="N38" s="49"/>
      <c r="AU38" s="128">
        <v>900</v>
      </c>
      <c r="AV38" s="128">
        <f t="shared" si="2"/>
        <v>60.383389638524619</v>
      </c>
      <c r="AW38" s="128">
        <f t="shared" si="1"/>
        <v>59.328689442927612</v>
      </c>
    </row>
    <row r="39" spans="2:49" x14ac:dyDescent="0.35">
      <c r="B39" s="51"/>
      <c r="C39" s="130"/>
      <c r="D39" s="130"/>
      <c r="E39" s="131"/>
      <c r="F39" s="131"/>
      <c r="G39" s="303"/>
      <c r="H39" s="304"/>
      <c r="I39" s="304"/>
      <c r="J39" s="305"/>
      <c r="K39" s="303"/>
      <c r="L39" s="304"/>
      <c r="M39" s="305"/>
      <c r="N39" s="49"/>
      <c r="AU39" s="128">
        <v>1000</v>
      </c>
      <c r="AV39" s="128">
        <f t="shared" si="2"/>
        <v>60.351999999999997</v>
      </c>
      <c r="AW39" s="128">
        <f t="shared" si="1"/>
        <v>59.355000000000004</v>
      </c>
    </row>
    <row r="40" spans="2:49" x14ac:dyDescent="0.35">
      <c r="B40" s="51"/>
      <c r="C40" s="130"/>
      <c r="D40" s="130"/>
      <c r="E40" s="131"/>
      <c r="F40" s="131"/>
      <c r="G40" s="303"/>
      <c r="H40" s="304"/>
      <c r="I40" s="304"/>
      <c r="J40" s="305"/>
      <c r="K40" s="303"/>
      <c r="L40" s="304"/>
      <c r="M40" s="305"/>
      <c r="N40" s="49"/>
    </row>
    <row r="41" spans="2:49" x14ac:dyDescent="0.35">
      <c r="B41" s="51"/>
      <c r="C41" s="130"/>
      <c r="D41" s="130"/>
      <c r="E41" s="131"/>
      <c r="F41" s="131"/>
      <c r="G41" s="303"/>
      <c r="H41" s="304"/>
      <c r="I41" s="304"/>
      <c r="J41" s="305"/>
      <c r="K41" s="303"/>
      <c r="L41" s="304"/>
      <c r="M41" s="305"/>
      <c r="N41" s="49"/>
    </row>
    <row r="42" spans="2:49" x14ac:dyDescent="0.35">
      <c r="B42" s="51"/>
      <c r="C42" s="130"/>
      <c r="D42" s="130"/>
      <c r="E42" s="131"/>
      <c r="F42" s="131"/>
      <c r="G42" s="303"/>
      <c r="H42" s="304"/>
      <c r="I42" s="304"/>
      <c r="J42" s="305"/>
      <c r="K42" s="303"/>
      <c r="L42" s="304"/>
      <c r="M42" s="305"/>
      <c r="N42" s="49"/>
    </row>
    <row r="43" spans="2:49" x14ac:dyDescent="0.35">
      <c r="B43" s="51"/>
      <c r="C43" s="130"/>
      <c r="D43" s="130"/>
      <c r="E43" s="131"/>
      <c r="F43" s="131"/>
      <c r="G43" s="303"/>
      <c r="H43" s="304"/>
      <c r="I43" s="304"/>
      <c r="J43" s="305"/>
      <c r="K43" s="303"/>
      <c r="L43" s="304"/>
      <c r="M43" s="305"/>
      <c r="N43" s="49"/>
    </row>
    <row r="44" spans="2:49" x14ac:dyDescent="0.35">
      <c r="B44" s="51"/>
      <c r="C44" s="130"/>
      <c r="D44" s="130"/>
      <c r="E44" s="131"/>
      <c r="F44" s="131"/>
      <c r="G44" s="303"/>
      <c r="H44" s="304"/>
      <c r="I44" s="304"/>
      <c r="J44" s="305"/>
      <c r="K44" s="303"/>
      <c r="L44" s="304"/>
      <c r="M44" s="305"/>
      <c r="N44" s="49"/>
    </row>
    <row r="45" spans="2:49" ht="15" thickBot="1" x14ac:dyDescent="0.4">
      <c r="B45" s="51"/>
      <c r="C45" s="130"/>
      <c r="D45" s="130"/>
      <c r="E45" s="131"/>
      <c r="F45" s="131"/>
      <c r="G45" s="303"/>
      <c r="H45" s="304"/>
      <c r="I45" s="304"/>
      <c r="J45" s="305"/>
      <c r="K45" s="303"/>
      <c r="L45" s="304"/>
      <c r="M45" s="305"/>
      <c r="N45" s="49"/>
    </row>
    <row r="46" spans="2:49" x14ac:dyDescent="0.35">
      <c r="B46" s="51"/>
      <c r="C46" s="130"/>
      <c r="D46" s="130"/>
      <c r="E46" s="131"/>
      <c r="F46" s="131"/>
      <c r="G46" s="303"/>
      <c r="H46" s="304"/>
      <c r="I46" s="304"/>
      <c r="J46" s="305"/>
      <c r="K46" s="303"/>
      <c r="L46" s="304"/>
      <c r="M46" s="305"/>
      <c r="N46" s="49"/>
      <c r="P46" s="312" t="s">
        <v>64</v>
      </c>
      <c r="Q46" s="313"/>
      <c r="R46" s="313"/>
      <c r="S46" s="313"/>
      <c r="T46" s="313"/>
      <c r="U46" s="313"/>
      <c r="V46" s="313"/>
      <c r="W46" s="313"/>
      <c r="X46" s="313"/>
      <c r="Y46" s="313"/>
      <c r="Z46" s="313"/>
      <c r="AA46" s="313"/>
      <c r="AB46" s="314"/>
    </row>
    <row r="47" spans="2:49" x14ac:dyDescent="0.35">
      <c r="B47" s="51"/>
      <c r="C47" s="130"/>
      <c r="D47" s="130"/>
      <c r="E47" s="131"/>
      <c r="F47" s="131"/>
      <c r="G47" s="303"/>
      <c r="H47" s="304"/>
      <c r="I47" s="304"/>
      <c r="J47" s="305"/>
      <c r="K47" s="303"/>
      <c r="L47" s="304"/>
      <c r="M47" s="305"/>
      <c r="N47" s="49"/>
      <c r="P47" s="315" t="s">
        <v>94</v>
      </c>
      <c r="Q47" s="311"/>
      <c r="R47" s="311"/>
      <c r="S47" s="311"/>
      <c r="T47" s="311"/>
      <c r="U47" s="311"/>
      <c r="V47" s="311"/>
      <c r="W47" s="311"/>
      <c r="X47" s="311"/>
      <c r="Y47" s="311"/>
      <c r="Z47" s="311"/>
      <c r="AA47" s="311"/>
      <c r="AB47" s="316"/>
    </row>
    <row r="48" spans="2:49" x14ac:dyDescent="0.35">
      <c r="B48" s="51"/>
      <c r="C48" s="130"/>
      <c r="D48" s="130"/>
      <c r="E48" s="131"/>
      <c r="F48" s="131"/>
      <c r="G48" s="303"/>
      <c r="H48" s="304"/>
      <c r="I48" s="304"/>
      <c r="J48" s="305"/>
      <c r="K48" s="303"/>
      <c r="L48" s="304"/>
      <c r="M48" s="305"/>
      <c r="N48" s="49"/>
      <c r="P48" s="51"/>
      <c r="Q48" s="132"/>
      <c r="R48" s="132"/>
      <c r="S48" s="132"/>
      <c r="T48" s="132"/>
      <c r="U48" s="132"/>
      <c r="V48" s="132"/>
      <c r="W48" s="132"/>
      <c r="X48" s="132"/>
      <c r="Y48" s="132"/>
      <c r="Z48" s="132"/>
      <c r="AA48" s="132"/>
      <c r="AB48" s="49"/>
    </row>
    <row r="49" spans="2:28" x14ac:dyDescent="0.35">
      <c r="B49" s="51"/>
      <c r="C49" s="130"/>
      <c r="D49" s="130"/>
      <c r="E49" s="131"/>
      <c r="F49" s="131"/>
      <c r="G49" s="303"/>
      <c r="H49" s="304"/>
      <c r="I49" s="304"/>
      <c r="J49" s="305"/>
      <c r="K49" s="303"/>
      <c r="L49" s="304"/>
      <c r="M49" s="305"/>
      <c r="N49" s="49"/>
      <c r="P49" s="51"/>
      <c r="Q49" s="308" t="s">
        <v>52</v>
      </c>
      <c r="R49" s="308"/>
      <c r="S49" s="308"/>
      <c r="T49" s="308"/>
      <c r="U49" s="308"/>
      <c r="V49" s="308"/>
      <c r="W49" s="308"/>
      <c r="X49" s="308"/>
      <c r="Y49" s="308"/>
      <c r="Z49" s="308"/>
      <c r="AA49" s="308"/>
      <c r="AB49" s="49"/>
    </row>
    <row r="50" spans="2:28" x14ac:dyDescent="0.35">
      <c r="B50" s="51"/>
      <c r="C50" s="130"/>
      <c r="D50" s="130"/>
      <c r="E50" s="131"/>
      <c r="F50" s="131"/>
      <c r="G50" s="303"/>
      <c r="H50" s="304"/>
      <c r="I50" s="304"/>
      <c r="J50" s="305"/>
      <c r="K50" s="303"/>
      <c r="L50" s="304"/>
      <c r="M50" s="305"/>
      <c r="N50" s="49"/>
      <c r="P50" s="51"/>
      <c r="Q50" s="311" t="s">
        <v>93</v>
      </c>
      <c r="R50" s="311"/>
      <c r="S50" s="311"/>
      <c r="T50" s="311"/>
      <c r="U50" s="311"/>
      <c r="V50" s="311" t="s">
        <v>81</v>
      </c>
      <c r="W50" s="311"/>
      <c r="X50" s="311"/>
      <c r="AB50" s="49"/>
    </row>
    <row r="51" spans="2:28" x14ac:dyDescent="0.35">
      <c r="B51" s="51"/>
      <c r="C51" s="130"/>
      <c r="D51" s="130"/>
      <c r="E51" s="131"/>
      <c r="F51" s="131"/>
      <c r="G51" s="303"/>
      <c r="H51" s="304"/>
      <c r="I51" s="304"/>
      <c r="J51" s="305"/>
      <c r="K51" s="303"/>
      <c r="L51" s="304"/>
      <c r="M51" s="305"/>
      <c r="N51" s="49"/>
      <c r="P51" s="51"/>
      <c r="Q51" s="308"/>
      <c r="R51" s="308"/>
      <c r="S51" s="308"/>
      <c r="T51" s="308"/>
      <c r="U51" s="308"/>
      <c r="V51" s="308"/>
      <c r="W51" s="308"/>
      <c r="X51" s="308"/>
      <c r="Y51" s="308"/>
      <c r="Z51" s="308"/>
      <c r="AA51" s="308"/>
      <c r="AB51" s="49"/>
    </row>
    <row r="52" spans="2:28" x14ac:dyDescent="0.35">
      <c r="B52" s="51"/>
      <c r="C52" s="130"/>
      <c r="D52" s="130"/>
      <c r="E52" s="131"/>
      <c r="F52" s="131"/>
      <c r="G52" s="303"/>
      <c r="H52" s="304"/>
      <c r="I52" s="304"/>
      <c r="J52" s="305"/>
      <c r="K52" s="303"/>
      <c r="L52" s="304"/>
      <c r="M52" s="305"/>
      <c r="N52" s="49"/>
      <c r="P52" s="51"/>
      <c r="Q52" s="308" t="s">
        <v>53</v>
      </c>
      <c r="R52" s="308"/>
      <c r="S52" s="308"/>
      <c r="T52" s="308"/>
      <c r="U52" s="308"/>
      <c r="V52" s="308"/>
      <c r="W52" s="308"/>
      <c r="X52" s="308"/>
      <c r="Y52" s="308"/>
      <c r="Z52" s="308"/>
      <c r="AA52" s="308"/>
      <c r="AB52" s="49"/>
    </row>
    <row r="53" spans="2:28" x14ac:dyDescent="0.35">
      <c r="B53" s="51"/>
      <c r="C53" s="130"/>
      <c r="D53" s="130"/>
      <c r="E53" s="131"/>
      <c r="F53" s="131"/>
      <c r="G53" s="303"/>
      <c r="H53" s="304"/>
      <c r="I53" s="304"/>
      <c r="J53" s="305"/>
      <c r="K53" s="303"/>
      <c r="L53" s="304"/>
      <c r="M53" s="305"/>
      <c r="N53" s="49"/>
      <c r="P53" s="51"/>
      <c r="Q53" s="308"/>
      <c r="R53" s="308"/>
      <c r="S53" s="308"/>
      <c r="T53" s="308"/>
      <c r="U53" s="308"/>
      <c r="V53" s="308"/>
      <c r="W53" s="308"/>
      <c r="X53" s="308"/>
      <c r="Y53" s="308"/>
      <c r="Z53" s="308"/>
      <c r="AA53" s="308"/>
      <c r="AB53" s="49"/>
    </row>
    <row r="54" spans="2:28" x14ac:dyDescent="0.35">
      <c r="B54" s="133"/>
      <c r="C54" s="130"/>
      <c r="D54" s="130"/>
      <c r="E54" s="131"/>
      <c r="F54" s="131"/>
      <c r="G54" s="303"/>
      <c r="H54" s="304"/>
      <c r="I54" s="304"/>
      <c r="J54" s="305"/>
      <c r="K54" s="303"/>
      <c r="L54" s="304"/>
      <c r="M54" s="305"/>
      <c r="N54" s="49"/>
      <c r="P54" s="51"/>
      <c r="Q54" s="308"/>
      <c r="R54" s="308"/>
      <c r="S54" s="308"/>
      <c r="T54" s="308"/>
      <c r="U54" s="308"/>
      <c r="V54" s="308"/>
      <c r="W54" s="308"/>
      <c r="X54" s="308"/>
      <c r="Y54" s="308"/>
      <c r="Z54" s="308"/>
      <c r="AA54" s="308"/>
      <c r="AB54" s="49"/>
    </row>
    <row r="55" spans="2:28" x14ac:dyDescent="0.35">
      <c r="B55" s="133"/>
      <c r="C55" s="130"/>
      <c r="D55" s="130"/>
      <c r="E55" s="131"/>
      <c r="F55" s="131"/>
      <c r="G55" s="303"/>
      <c r="H55" s="304"/>
      <c r="I55" s="304"/>
      <c r="J55" s="305"/>
      <c r="K55" s="303"/>
      <c r="L55" s="304"/>
      <c r="M55" s="305"/>
      <c r="N55" s="49"/>
      <c r="P55" s="51"/>
      <c r="Q55" s="308" t="s">
        <v>54</v>
      </c>
      <c r="R55" s="308"/>
      <c r="S55" s="308"/>
      <c r="T55" s="308"/>
      <c r="U55" s="308"/>
      <c r="V55" s="308"/>
      <c r="W55" s="308"/>
      <c r="X55" s="308"/>
      <c r="Y55" s="308"/>
      <c r="Z55" s="308"/>
      <c r="AA55" s="308"/>
      <c r="AB55" s="49"/>
    </row>
    <row r="56" spans="2:28" x14ac:dyDescent="0.35">
      <c r="B56" s="51"/>
      <c r="C56" s="130"/>
      <c r="D56" s="130"/>
      <c r="E56" s="131"/>
      <c r="F56" s="131"/>
      <c r="G56" s="303"/>
      <c r="H56" s="304"/>
      <c r="I56" s="304"/>
      <c r="J56" s="305"/>
      <c r="K56" s="303"/>
      <c r="L56" s="304"/>
      <c r="M56" s="305"/>
      <c r="N56" s="49"/>
      <c r="P56" s="51"/>
      <c r="Q56" s="308" t="s">
        <v>55</v>
      </c>
      <c r="R56" s="308"/>
      <c r="S56" s="308"/>
      <c r="T56" s="308"/>
      <c r="U56" s="308"/>
      <c r="V56" s="311" t="s">
        <v>81</v>
      </c>
      <c r="W56" s="311"/>
      <c r="X56" s="311"/>
      <c r="Y56" s="132"/>
      <c r="Z56" s="132"/>
      <c r="AA56" s="132"/>
      <c r="AB56" s="49"/>
    </row>
    <row r="57" spans="2:28" x14ac:dyDescent="0.35">
      <c r="B57" s="51"/>
      <c r="C57" s="130"/>
      <c r="D57" s="130"/>
      <c r="E57" s="131"/>
      <c r="F57" s="131"/>
      <c r="G57" s="303"/>
      <c r="H57" s="304"/>
      <c r="I57" s="304"/>
      <c r="J57" s="305"/>
      <c r="K57" s="303"/>
      <c r="L57" s="304"/>
      <c r="M57" s="305"/>
      <c r="N57" s="49"/>
      <c r="P57" s="51"/>
      <c r="Q57" s="132"/>
      <c r="R57" s="132"/>
      <c r="S57" s="132"/>
      <c r="T57" s="132"/>
      <c r="U57" s="132"/>
      <c r="V57" s="132"/>
      <c r="W57" s="132"/>
      <c r="X57" s="132"/>
      <c r="Y57" s="132"/>
      <c r="Z57" s="132"/>
      <c r="AA57" s="132"/>
      <c r="AB57" s="49"/>
    </row>
    <row r="58" spans="2:28" x14ac:dyDescent="0.35">
      <c r="B58" s="51"/>
      <c r="C58" s="130"/>
      <c r="D58" s="130"/>
      <c r="E58" s="131"/>
      <c r="F58" s="131"/>
      <c r="G58" s="303"/>
      <c r="H58" s="304"/>
      <c r="I58" s="304"/>
      <c r="J58" s="305"/>
      <c r="K58" s="303"/>
      <c r="L58" s="304"/>
      <c r="M58" s="305"/>
      <c r="N58" s="49"/>
      <c r="P58" s="51"/>
      <c r="Q58" s="308" t="s">
        <v>53</v>
      </c>
      <c r="R58" s="308"/>
      <c r="S58" s="308"/>
      <c r="T58" s="308"/>
      <c r="U58" s="308"/>
      <c r="V58" s="308"/>
      <c r="W58" s="308"/>
      <c r="X58" s="308"/>
      <c r="Y58" s="308"/>
      <c r="Z58" s="308"/>
      <c r="AA58" s="308"/>
      <c r="AB58" s="49"/>
    </row>
    <row r="59" spans="2:28" x14ac:dyDescent="0.35">
      <c r="B59" s="51"/>
      <c r="C59" s="130"/>
      <c r="D59" s="130"/>
      <c r="E59" s="131"/>
      <c r="F59" s="131"/>
      <c r="G59" s="303"/>
      <c r="H59" s="304"/>
      <c r="I59" s="304"/>
      <c r="J59" s="305"/>
      <c r="K59" s="303"/>
      <c r="L59" s="304"/>
      <c r="M59" s="305"/>
      <c r="N59" s="49"/>
      <c r="P59" s="51"/>
      <c r="Q59" s="308"/>
      <c r="R59" s="308"/>
      <c r="S59" s="308"/>
      <c r="T59" s="308"/>
      <c r="U59" s="308"/>
      <c r="V59" s="308"/>
      <c r="W59" s="308"/>
      <c r="X59" s="308"/>
      <c r="Y59" s="308"/>
      <c r="Z59" s="308"/>
      <c r="AA59" s="308"/>
      <c r="AB59" s="49"/>
    </row>
    <row r="60" spans="2:28" x14ac:dyDescent="0.35">
      <c r="B60" s="51"/>
      <c r="C60" s="130"/>
      <c r="D60" s="130"/>
      <c r="E60" s="131"/>
      <c r="F60" s="131"/>
      <c r="G60" s="303"/>
      <c r="H60" s="304"/>
      <c r="I60" s="304"/>
      <c r="J60" s="305"/>
      <c r="K60" s="303"/>
      <c r="L60" s="304"/>
      <c r="M60" s="305"/>
      <c r="N60" s="49"/>
      <c r="P60" s="51"/>
      <c r="Q60" s="308"/>
      <c r="R60" s="308"/>
      <c r="S60" s="308"/>
      <c r="T60" s="308"/>
      <c r="U60" s="308"/>
      <c r="V60" s="308"/>
      <c r="W60" s="308"/>
      <c r="X60" s="308"/>
      <c r="Y60" s="308"/>
      <c r="Z60" s="308"/>
      <c r="AA60" s="308"/>
      <c r="AB60" s="49"/>
    </row>
    <row r="61" spans="2:28" x14ac:dyDescent="0.35">
      <c r="B61" s="51"/>
      <c r="C61" s="130"/>
      <c r="D61" s="130"/>
      <c r="E61" s="131"/>
      <c r="F61" s="131"/>
      <c r="G61" s="303"/>
      <c r="H61" s="304"/>
      <c r="I61" s="304"/>
      <c r="J61" s="305"/>
      <c r="K61" s="303"/>
      <c r="L61" s="304"/>
      <c r="M61" s="305"/>
      <c r="N61" s="49"/>
      <c r="P61" s="51"/>
      <c r="Q61" s="308" t="s">
        <v>56</v>
      </c>
      <c r="R61" s="308"/>
      <c r="S61" s="308"/>
      <c r="T61" s="308"/>
      <c r="U61" s="308"/>
      <c r="V61" s="308"/>
      <c r="W61" s="308"/>
      <c r="X61" s="308"/>
      <c r="Y61" s="308"/>
      <c r="Z61" s="308"/>
      <c r="AA61" s="308"/>
      <c r="AB61" s="49"/>
    </row>
    <row r="62" spans="2:28" x14ac:dyDescent="0.35">
      <c r="B62" s="51"/>
      <c r="C62" s="130"/>
      <c r="D62" s="130"/>
      <c r="E62" s="131"/>
      <c r="F62" s="131"/>
      <c r="G62" s="303"/>
      <c r="H62" s="304"/>
      <c r="I62" s="304"/>
      <c r="J62" s="305"/>
      <c r="K62" s="303"/>
      <c r="L62" s="304"/>
      <c r="M62" s="305"/>
      <c r="N62" s="49"/>
      <c r="P62" s="51"/>
      <c r="R62" s="311" t="s">
        <v>86</v>
      </c>
      <c r="S62" s="311"/>
      <c r="T62" s="311"/>
      <c r="U62" s="311"/>
      <c r="Y62" s="132"/>
      <c r="Z62" s="132"/>
      <c r="AA62" s="132"/>
      <c r="AB62" s="49"/>
    </row>
    <row r="63" spans="2:28" x14ac:dyDescent="0.35">
      <c r="B63" s="51"/>
      <c r="C63" s="130"/>
      <c r="D63" s="130"/>
      <c r="E63" s="131"/>
      <c r="F63" s="131"/>
      <c r="G63" s="303"/>
      <c r="H63" s="304"/>
      <c r="I63" s="304"/>
      <c r="J63" s="305"/>
      <c r="K63" s="303"/>
      <c r="L63" s="304"/>
      <c r="M63" s="305"/>
      <c r="N63" s="49"/>
      <c r="P63" s="51"/>
      <c r="Q63" s="308"/>
      <c r="R63" s="308"/>
      <c r="S63" s="308"/>
      <c r="T63" s="308"/>
      <c r="U63" s="308"/>
      <c r="Y63" s="132"/>
      <c r="Z63" s="132"/>
      <c r="AA63" s="132"/>
      <c r="AB63" s="49"/>
    </row>
    <row r="64" spans="2:28" x14ac:dyDescent="0.35">
      <c r="B64" s="51"/>
      <c r="C64" s="130"/>
      <c r="D64" s="130"/>
      <c r="E64" s="131"/>
      <c r="F64" s="131"/>
      <c r="G64" s="303"/>
      <c r="H64" s="304"/>
      <c r="I64" s="304"/>
      <c r="J64" s="305"/>
      <c r="K64" s="303"/>
      <c r="L64" s="304"/>
      <c r="M64" s="305"/>
      <c r="N64" s="49"/>
      <c r="P64" s="51"/>
      <c r="Q64" s="308" t="s">
        <v>57</v>
      </c>
      <c r="R64" s="308"/>
      <c r="S64" s="308"/>
      <c r="T64" s="308"/>
      <c r="U64" s="308"/>
      <c r="V64" s="308"/>
      <c r="W64" s="308"/>
      <c r="X64" s="308"/>
      <c r="Y64" s="308"/>
      <c r="Z64" s="308"/>
      <c r="AA64" s="308"/>
      <c r="AB64" s="49"/>
    </row>
    <row r="65" spans="2:28" x14ac:dyDescent="0.35">
      <c r="B65" s="51"/>
      <c r="C65" s="130"/>
      <c r="D65" s="130"/>
      <c r="E65" s="131"/>
      <c r="F65" s="131"/>
      <c r="G65" s="303"/>
      <c r="H65" s="304"/>
      <c r="I65" s="304"/>
      <c r="J65" s="305"/>
      <c r="K65" s="303"/>
      <c r="L65" s="304"/>
      <c r="M65" s="305"/>
      <c r="N65" s="49"/>
      <c r="P65" s="51"/>
      <c r="Q65" s="308"/>
      <c r="R65" s="308"/>
      <c r="S65" s="308"/>
      <c r="T65" s="308"/>
      <c r="U65" s="308"/>
      <c r="V65" s="308"/>
      <c r="W65" s="308"/>
      <c r="X65" s="308"/>
      <c r="Y65" s="308"/>
      <c r="Z65" s="308"/>
      <c r="AA65" s="308"/>
      <c r="AB65" s="49"/>
    </row>
    <row r="66" spans="2:28" x14ac:dyDescent="0.35">
      <c r="B66" s="51"/>
      <c r="C66" s="130"/>
      <c r="D66" s="130"/>
      <c r="E66" s="131"/>
      <c r="F66" s="131"/>
      <c r="G66" s="303"/>
      <c r="H66" s="304"/>
      <c r="I66" s="304"/>
      <c r="J66" s="305"/>
      <c r="K66" s="303"/>
      <c r="L66" s="304"/>
      <c r="M66" s="305"/>
      <c r="N66" s="49"/>
      <c r="P66" s="51"/>
      <c r="Q66" s="308"/>
      <c r="R66" s="308"/>
      <c r="S66" s="308"/>
      <c r="T66" s="308"/>
      <c r="U66" s="308"/>
      <c r="V66" s="308"/>
      <c r="W66" s="308"/>
      <c r="X66" s="308"/>
      <c r="Y66" s="308"/>
      <c r="Z66" s="308"/>
      <c r="AA66" s="308"/>
      <c r="AB66" s="49"/>
    </row>
    <row r="67" spans="2:28" x14ac:dyDescent="0.35">
      <c r="B67" s="51"/>
      <c r="C67" s="130"/>
      <c r="D67" s="130"/>
      <c r="E67" s="131"/>
      <c r="F67" s="131"/>
      <c r="G67" s="303"/>
      <c r="H67" s="304"/>
      <c r="I67" s="304"/>
      <c r="J67" s="305"/>
      <c r="K67" s="303"/>
      <c r="L67" s="304"/>
      <c r="M67" s="305"/>
      <c r="N67" s="49"/>
      <c r="P67" s="51"/>
      <c r="Q67" s="132"/>
      <c r="R67" s="132"/>
      <c r="S67" s="132"/>
      <c r="T67" s="132"/>
      <c r="U67" s="132"/>
      <c r="V67" s="132"/>
      <c r="W67" s="132"/>
      <c r="X67" s="132"/>
      <c r="Y67" s="132"/>
      <c r="Z67" s="132"/>
      <c r="AA67" s="132"/>
      <c r="AB67" s="49"/>
    </row>
    <row r="68" spans="2:28" x14ac:dyDescent="0.35">
      <c r="B68" s="51"/>
      <c r="C68" s="130"/>
      <c r="D68" s="130"/>
      <c r="E68" s="131"/>
      <c r="F68" s="131"/>
      <c r="G68" s="303"/>
      <c r="H68" s="304"/>
      <c r="I68" s="304"/>
      <c r="J68" s="305"/>
      <c r="K68" s="303"/>
      <c r="L68" s="304"/>
      <c r="M68" s="305"/>
      <c r="N68" s="49"/>
      <c r="P68" s="51"/>
      <c r="Q68" s="132"/>
      <c r="R68" s="132"/>
      <c r="S68" s="132"/>
      <c r="T68" s="132"/>
      <c r="U68" s="132"/>
      <c r="V68" s="132"/>
      <c r="W68" s="132"/>
      <c r="X68" s="132"/>
      <c r="Y68" s="132"/>
      <c r="Z68" s="132"/>
      <c r="AA68" s="132"/>
      <c r="AB68" s="49"/>
    </row>
    <row r="69" spans="2:28" x14ac:dyDescent="0.35">
      <c r="B69" s="51"/>
      <c r="C69" s="130"/>
      <c r="D69" s="130"/>
      <c r="E69" s="131"/>
      <c r="F69" s="131"/>
      <c r="G69" s="303"/>
      <c r="H69" s="304"/>
      <c r="I69" s="304"/>
      <c r="J69" s="305"/>
      <c r="K69" s="303"/>
      <c r="L69" s="304"/>
      <c r="M69" s="305"/>
      <c r="N69" s="49"/>
      <c r="P69" s="51"/>
      <c r="Q69" s="132"/>
      <c r="R69" s="132"/>
      <c r="S69" s="132"/>
      <c r="T69" s="132"/>
      <c r="U69" s="132"/>
      <c r="V69" s="132"/>
      <c r="W69" s="132"/>
      <c r="X69" s="132"/>
      <c r="Y69" s="132"/>
      <c r="Z69" s="132"/>
      <c r="AA69" s="132"/>
      <c r="AB69" s="49"/>
    </row>
    <row r="70" spans="2:28" x14ac:dyDescent="0.35">
      <c r="B70" s="51"/>
      <c r="C70" s="130"/>
      <c r="D70" s="130"/>
      <c r="E70" s="131"/>
      <c r="F70" s="131"/>
      <c r="G70" s="303"/>
      <c r="H70" s="304"/>
      <c r="I70" s="304"/>
      <c r="J70" s="305"/>
      <c r="K70" s="303"/>
      <c r="L70" s="304"/>
      <c r="M70" s="305"/>
      <c r="N70" s="49"/>
      <c r="P70" s="51"/>
      <c r="Q70" s="132"/>
      <c r="R70" s="132"/>
      <c r="S70" s="132"/>
      <c r="T70" s="132"/>
      <c r="U70" s="132"/>
      <c r="V70" s="132"/>
      <c r="W70" s="132"/>
      <c r="X70" s="132"/>
      <c r="Y70" s="132"/>
      <c r="Z70" s="132"/>
      <c r="AA70" s="132"/>
      <c r="AB70" s="49"/>
    </row>
    <row r="71" spans="2:28" x14ac:dyDescent="0.35">
      <c r="B71" s="51"/>
      <c r="C71" s="130"/>
      <c r="D71" s="130"/>
      <c r="E71" s="131"/>
      <c r="F71" s="131"/>
      <c r="G71" s="303"/>
      <c r="H71" s="304"/>
      <c r="I71" s="304"/>
      <c r="J71" s="305"/>
      <c r="K71" s="303"/>
      <c r="L71" s="304"/>
      <c r="M71" s="305"/>
      <c r="N71" s="49"/>
      <c r="P71" s="51"/>
      <c r="Q71" s="132"/>
      <c r="R71" s="132"/>
      <c r="S71" s="132"/>
      <c r="T71" s="132"/>
      <c r="U71" s="132"/>
      <c r="V71" s="132"/>
      <c r="W71" s="132"/>
      <c r="X71" s="132"/>
      <c r="Y71" s="132"/>
      <c r="Z71" s="132"/>
      <c r="AA71" s="132"/>
      <c r="AB71" s="49"/>
    </row>
    <row r="72" spans="2:28" x14ac:dyDescent="0.35">
      <c r="B72" s="51"/>
      <c r="C72" s="130"/>
      <c r="D72" s="130"/>
      <c r="E72" s="131"/>
      <c r="F72" s="131"/>
      <c r="G72" s="303"/>
      <c r="H72" s="304"/>
      <c r="I72" s="304"/>
      <c r="J72" s="305"/>
      <c r="K72" s="303"/>
      <c r="L72" s="304"/>
      <c r="M72" s="305"/>
      <c r="N72" s="49"/>
      <c r="P72" s="51"/>
      <c r="Q72" s="132"/>
      <c r="R72" s="132"/>
      <c r="S72" s="132"/>
      <c r="T72" s="132"/>
      <c r="U72" s="132"/>
      <c r="V72" s="132"/>
      <c r="W72" s="132"/>
      <c r="X72" s="132"/>
      <c r="Y72" s="132"/>
      <c r="Z72" s="132"/>
      <c r="AA72" s="132"/>
      <c r="AB72" s="49"/>
    </row>
    <row r="73" spans="2:28" ht="15" thickBot="1" x14ac:dyDescent="0.4">
      <c r="B73" s="51"/>
      <c r="C73" s="130"/>
      <c r="D73" s="130"/>
      <c r="E73" s="131"/>
      <c r="F73" s="131"/>
      <c r="G73" s="303"/>
      <c r="H73" s="304"/>
      <c r="I73" s="304"/>
      <c r="J73" s="305"/>
      <c r="K73" s="303"/>
      <c r="L73" s="304"/>
      <c r="M73" s="305"/>
      <c r="N73" s="49"/>
      <c r="P73" s="309" t="s">
        <v>18</v>
      </c>
      <c r="Q73" s="307"/>
      <c r="R73" s="307"/>
      <c r="S73" s="307"/>
      <c r="T73" s="307"/>
      <c r="U73" s="307"/>
      <c r="V73" s="307"/>
      <c r="W73" s="307"/>
      <c r="X73" s="307"/>
      <c r="Y73" s="307"/>
      <c r="Z73" s="307"/>
      <c r="AA73" s="307"/>
      <c r="AB73" s="310"/>
    </row>
    <row r="74" spans="2:28" x14ac:dyDescent="0.35">
      <c r="B74" s="51"/>
      <c r="C74" s="130"/>
      <c r="D74" s="130"/>
      <c r="E74" s="131"/>
      <c r="F74" s="131"/>
      <c r="G74" s="303"/>
      <c r="H74" s="304"/>
      <c r="I74" s="304"/>
      <c r="J74" s="305"/>
      <c r="K74" s="303"/>
      <c r="L74" s="304"/>
      <c r="M74" s="305"/>
      <c r="N74" s="49"/>
    </row>
    <row r="75" spans="2:28" x14ac:dyDescent="0.35">
      <c r="B75" s="51"/>
      <c r="C75" s="130"/>
      <c r="D75" s="130"/>
      <c r="E75" s="131"/>
      <c r="F75" s="131"/>
      <c r="G75" s="303"/>
      <c r="H75" s="304"/>
      <c r="I75" s="304"/>
      <c r="J75" s="305"/>
      <c r="K75" s="303"/>
      <c r="L75" s="304"/>
      <c r="M75" s="305"/>
      <c r="N75" s="49"/>
    </row>
    <row r="76" spans="2:28" x14ac:dyDescent="0.35">
      <c r="B76" s="51"/>
      <c r="C76" s="130"/>
      <c r="D76" s="130"/>
      <c r="E76" s="131"/>
      <c r="F76" s="131"/>
      <c r="G76" s="303"/>
      <c r="H76" s="304"/>
      <c r="I76" s="304"/>
      <c r="J76" s="305"/>
      <c r="K76" s="303"/>
      <c r="L76" s="304"/>
      <c r="M76" s="305"/>
      <c r="N76" s="49"/>
    </row>
    <row r="77" spans="2:28" x14ac:dyDescent="0.35">
      <c r="B77" s="51"/>
      <c r="C77" s="130"/>
      <c r="D77" s="130"/>
      <c r="E77" s="131"/>
      <c r="F77" s="131"/>
      <c r="G77" s="303"/>
      <c r="H77" s="304"/>
      <c r="I77" s="304"/>
      <c r="J77" s="305"/>
      <c r="K77" s="303"/>
      <c r="L77" s="304"/>
      <c r="M77" s="305"/>
      <c r="N77" s="49"/>
    </row>
    <row r="78" spans="2:28" x14ac:dyDescent="0.35">
      <c r="B78" s="51"/>
      <c r="C78" s="130"/>
      <c r="D78" s="130"/>
      <c r="E78" s="131"/>
      <c r="F78" s="131"/>
      <c r="G78" s="303"/>
      <c r="H78" s="304"/>
      <c r="I78" s="304"/>
      <c r="J78" s="305"/>
      <c r="K78" s="303"/>
      <c r="L78" s="304"/>
      <c r="M78" s="305"/>
      <c r="N78" s="49"/>
    </row>
    <row r="79" spans="2:28" x14ac:dyDescent="0.35">
      <c r="B79" s="51"/>
      <c r="C79" s="130"/>
      <c r="D79" s="130"/>
      <c r="E79" s="131"/>
      <c r="F79" s="131"/>
      <c r="G79" s="303"/>
      <c r="H79" s="304"/>
      <c r="I79" s="304"/>
      <c r="J79" s="305"/>
      <c r="K79" s="303"/>
      <c r="L79" s="304"/>
      <c r="M79" s="305"/>
      <c r="N79" s="49"/>
    </row>
    <row r="80" spans="2:28" x14ac:dyDescent="0.35">
      <c r="B80" s="51"/>
      <c r="C80" s="130"/>
      <c r="D80" s="130"/>
      <c r="E80" s="131"/>
      <c r="F80" s="131"/>
      <c r="G80" s="303"/>
      <c r="H80" s="304"/>
      <c r="I80" s="304"/>
      <c r="J80" s="305"/>
      <c r="K80" s="303"/>
      <c r="L80" s="304"/>
      <c r="M80" s="305"/>
      <c r="N80" s="49"/>
    </row>
    <row r="81" spans="2:14" x14ac:dyDescent="0.35">
      <c r="B81" s="51"/>
      <c r="C81" s="130"/>
      <c r="D81" s="130"/>
      <c r="E81" s="131"/>
      <c r="F81" s="131"/>
      <c r="G81" s="303"/>
      <c r="H81" s="304"/>
      <c r="I81" s="304"/>
      <c r="J81" s="305"/>
      <c r="K81" s="303"/>
      <c r="L81" s="304"/>
      <c r="M81" s="305"/>
      <c r="N81" s="49"/>
    </row>
    <row r="82" spans="2:14" x14ac:dyDescent="0.35">
      <c r="B82" s="51"/>
      <c r="C82" s="130"/>
      <c r="D82" s="130"/>
      <c r="E82" s="131"/>
      <c r="F82" s="131"/>
      <c r="G82" s="303"/>
      <c r="H82" s="304"/>
      <c r="I82" s="304"/>
      <c r="J82" s="305"/>
      <c r="K82" s="303"/>
      <c r="L82" s="304"/>
      <c r="M82" s="305"/>
      <c r="N82" s="49"/>
    </row>
    <row r="83" spans="2:14" x14ac:dyDescent="0.35">
      <c r="B83" s="51"/>
      <c r="C83" s="130"/>
      <c r="D83" s="130"/>
      <c r="E83" s="131"/>
      <c r="F83" s="131"/>
      <c r="G83" s="303"/>
      <c r="H83" s="304"/>
      <c r="I83" s="304"/>
      <c r="J83" s="305"/>
      <c r="K83" s="303"/>
      <c r="L83" s="304"/>
      <c r="M83" s="305"/>
      <c r="N83" s="49"/>
    </row>
    <row r="84" spans="2:14" x14ac:dyDescent="0.35">
      <c r="B84" s="51"/>
      <c r="C84" s="130"/>
      <c r="D84" s="130"/>
      <c r="E84" s="131"/>
      <c r="F84" s="131"/>
      <c r="G84" s="303"/>
      <c r="H84" s="304"/>
      <c r="I84" s="304"/>
      <c r="J84" s="305"/>
      <c r="K84" s="303"/>
      <c r="L84" s="304"/>
      <c r="M84" s="305"/>
      <c r="N84" s="49"/>
    </row>
    <row r="85" spans="2:14" x14ac:dyDescent="0.35">
      <c r="B85" s="51"/>
      <c r="C85" s="130"/>
      <c r="D85" s="130"/>
      <c r="E85" s="131"/>
      <c r="F85" s="131"/>
      <c r="G85" s="303"/>
      <c r="H85" s="304"/>
      <c r="I85" s="304"/>
      <c r="J85" s="305"/>
      <c r="K85" s="303"/>
      <c r="L85" s="304"/>
      <c r="M85" s="305"/>
      <c r="N85" s="49"/>
    </row>
    <row r="86" spans="2:14" x14ac:dyDescent="0.35">
      <c r="B86" s="51"/>
      <c r="C86" s="130"/>
      <c r="D86" s="130"/>
      <c r="E86" s="131"/>
      <c r="F86" s="131"/>
      <c r="G86" s="303"/>
      <c r="H86" s="304"/>
      <c r="I86" s="304"/>
      <c r="J86" s="305"/>
      <c r="K86" s="303"/>
      <c r="L86" s="304"/>
      <c r="M86" s="305"/>
      <c r="N86" s="49"/>
    </row>
    <row r="87" spans="2:14" x14ac:dyDescent="0.35">
      <c r="B87" s="51"/>
      <c r="C87" s="130"/>
      <c r="D87" s="130"/>
      <c r="E87" s="131"/>
      <c r="F87" s="131"/>
      <c r="G87" s="303"/>
      <c r="H87" s="304"/>
      <c r="I87" s="304"/>
      <c r="J87" s="305"/>
      <c r="K87" s="303"/>
      <c r="L87" s="304"/>
      <c r="M87" s="305"/>
      <c r="N87" s="49"/>
    </row>
    <row r="88" spans="2:14" x14ac:dyDescent="0.35">
      <c r="B88" s="51"/>
      <c r="C88" s="130"/>
      <c r="D88" s="130"/>
      <c r="E88" s="131"/>
      <c r="F88" s="131"/>
      <c r="G88" s="303"/>
      <c r="H88" s="304"/>
      <c r="I88" s="304"/>
      <c r="J88" s="305"/>
      <c r="K88" s="303"/>
      <c r="L88" s="304"/>
      <c r="M88" s="305"/>
      <c r="N88" s="49"/>
    </row>
    <row r="89" spans="2:14" x14ac:dyDescent="0.35">
      <c r="B89" s="51"/>
      <c r="C89" s="130"/>
      <c r="D89" s="130"/>
      <c r="E89" s="131"/>
      <c r="F89" s="131"/>
      <c r="G89" s="303"/>
      <c r="H89" s="304"/>
      <c r="I89" s="304"/>
      <c r="J89" s="305"/>
      <c r="K89" s="303"/>
      <c r="L89" s="304"/>
      <c r="M89" s="305"/>
      <c r="N89" s="49"/>
    </row>
    <row r="90" spans="2:14" x14ac:dyDescent="0.35">
      <c r="B90" s="51"/>
      <c r="C90" s="130"/>
      <c r="D90" s="130"/>
      <c r="E90" s="131"/>
      <c r="F90" s="131"/>
      <c r="G90" s="303"/>
      <c r="H90" s="304"/>
      <c r="I90" s="304"/>
      <c r="J90" s="305"/>
      <c r="K90" s="303"/>
      <c r="L90" s="304"/>
      <c r="M90" s="305"/>
      <c r="N90" s="49"/>
    </row>
    <row r="91" spans="2:14" x14ac:dyDescent="0.35">
      <c r="B91" s="51"/>
      <c r="C91" s="130"/>
      <c r="D91" s="130"/>
      <c r="E91" s="131"/>
      <c r="F91" s="131"/>
      <c r="G91" s="303"/>
      <c r="H91" s="304"/>
      <c r="I91" s="304"/>
      <c r="J91" s="305"/>
      <c r="K91" s="303"/>
      <c r="L91" s="304"/>
      <c r="M91" s="305"/>
      <c r="N91" s="49"/>
    </row>
    <row r="92" spans="2:14" x14ac:dyDescent="0.35">
      <c r="B92" s="51"/>
      <c r="C92" s="130"/>
      <c r="D92" s="130"/>
      <c r="E92" s="131"/>
      <c r="F92" s="131"/>
      <c r="G92" s="303"/>
      <c r="H92" s="304"/>
      <c r="I92" s="304"/>
      <c r="J92" s="305"/>
      <c r="K92" s="303"/>
      <c r="L92" s="304"/>
      <c r="M92" s="305"/>
      <c r="N92" s="49"/>
    </row>
    <row r="93" spans="2:14" x14ac:dyDescent="0.35">
      <c r="B93" s="51"/>
      <c r="C93" s="130"/>
      <c r="D93" s="130"/>
      <c r="E93" s="131"/>
      <c r="F93" s="131"/>
      <c r="G93" s="303"/>
      <c r="H93" s="304"/>
      <c r="I93" s="304"/>
      <c r="J93" s="305"/>
      <c r="K93" s="303"/>
      <c r="L93" s="304"/>
      <c r="M93" s="305"/>
      <c r="N93" s="49"/>
    </row>
    <row r="94" spans="2:14" x14ac:dyDescent="0.35">
      <c r="B94" s="51"/>
      <c r="C94" s="130"/>
      <c r="D94" s="130"/>
      <c r="E94" s="131"/>
      <c r="F94" s="131"/>
      <c r="G94" s="303"/>
      <c r="H94" s="304"/>
      <c r="I94" s="304"/>
      <c r="J94" s="305"/>
      <c r="K94" s="303"/>
      <c r="L94" s="304"/>
      <c r="M94" s="305"/>
      <c r="N94" s="49"/>
    </row>
    <row r="95" spans="2:14" x14ac:dyDescent="0.35">
      <c r="B95" s="51"/>
      <c r="C95" s="130"/>
      <c r="D95" s="130"/>
      <c r="E95" s="131"/>
      <c r="F95" s="131"/>
      <c r="G95" s="303"/>
      <c r="H95" s="304"/>
      <c r="I95" s="304"/>
      <c r="J95" s="305"/>
      <c r="K95" s="303"/>
      <c r="L95" s="304"/>
      <c r="M95" s="305"/>
      <c r="N95" s="49"/>
    </row>
    <row r="96" spans="2:14" x14ac:dyDescent="0.35">
      <c r="B96" s="51"/>
      <c r="C96" s="130"/>
      <c r="D96" s="130"/>
      <c r="E96" s="131"/>
      <c r="F96" s="131"/>
      <c r="G96" s="303"/>
      <c r="H96" s="304"/>
      <c r="I96" s="304"/>
      <c r="J96" s="305"/>
      <c r="K96" s="303"/>
      <c r="L96" s="304"/>
      <c r="M96" s="305"/>
      <c r="N96" s="49"/>
    </row>
    <row r="97" spans="2:14" x14ac:dyDescent="0.35">
      <c r="B97" s="51"/>
      <c r="C97" s="130"/>
      <c r="D97" s="130"/>
      <c r="E97" s="131"/>
      <c r="F97" s="131"/>
      <c r="G97" s="303"/>
      <c r="H97" s="304"/>
      <c r="I97" s="304"/>
      <c r="J97" s="305"/>
      <c r="K97" s="303"/>
      <c r="L97" s="304"/>
      <c r="M97" s="305"/>
      <c r="N97" s="49"/>
    </row>
    <row r="98" spans="2:14" x14ac:dyDescent="0.35">
      <c r="B98" s="51"/>
      <c r="C98" s="130"/>
      <c r="D98" s="130"/>
      <c r="E98" s="131"/>
      <c r="F98" s="131"/>
      <c r="G98" s="303"/>
      <c r="H98" s="304"/>
      <c r="I98" s="304"/>
      <c r="J98" s="305"/>
      <c r="K98" s="303"/>
      <c r="L98" s="304"/>
      <c r="M98" s="305"/>
      <c r="N98" s="49"/>
    </row>
    <row r="99" spans="2:14" x14ac:dyDescent="0.35">
      <c r="B99" s="51"/>
      <c r="C99" s="130"/>
      <c r="D99" s="130"/>
      <c r="E99" s="131"/>
      <c r="F99" s="131"/>
      <c r="G99" s="303"/>
      <c r="H99" s="304"/>
      <c r="I99" s="304"/>
      <c r="J99" s="305"/>
      <c r="K99" s="303"/>
      <c r="L99" s="304"/>
      <c r="M99" s="305"/>
      <c r="N99" s="49"/>
    </row>
    <row r="100" spans="2:14" x14ac:dyDescent="0.35">
      <c r="B100" s="51"/>
      <c r="C100" s="130"/>
      <c r="D100" s="130"/>
      <c r="E100" s="131"/>
      <c r="F100" s="131"/>
      <c r="G100" s="303"/>
      <c r="H100" s="304"/>
      <c r="I100" s="304"/>
      <c r="J100" s="305"/>
      <c r="K100" s="303"/>
      <c r="L100" s="304"/>
      <c r="M100" s="305"/>
      <c r="N100" s="49"/>
    </row>
    <row r="101" spans="2:14" x14ac:dyDescent="0.35">
      <c r="B101" s="51"/>
      <c r="N101" s="49"/>
    </row>
    <row r="102" spans="2:14" x14ac:dyDescent="0.35">
      <c r="B102" s="51"/>
      <c r="N102" s="49"/>
    </row>
    <row r="103" spans="2:14" x14ac:dyDescent="0.35">
      <c r="B103" s="51"/>
      <c r="N103" s="49"/>
    </row>
    <row r="104" spans="2:14" x14ac:dyDescent="0.35">
      <c r="B104" s="51"/>
      <c r="C104" s="45" t="s">
        <v>97</v>
      </c>
      <c r="N104" s="49"/>
    </row>
    <row r="105" spans="2:14" x14ac:dyDescent="0.35">
      <c r="B105" s="51"/>
      <c r="N105" s="49"/>
    </row>
    <row r="106" spans="2:14" x14ac:dyDescent="0.35">
      <c r="B106" s="51"/>
      <c r="C106" s="308" t="s">
        <v>14</v>
      </c>
      <c r="D106" s="308"/>
      <c r="E106" s="308"/>
      <c r="F106" s="308"/>
      <c r="G106" s="308"/>
      <c r="H106" s="308"/>
      <c r="I106" s="308"/>
      <c r="J106" s="308"/>
      <c r="K106" s="308"/>
      <c r="L106" s="308"/>
      <c r="N106" s="49"/>
    </row>
    <row r="107" spans="2:14" x14ac:dyDescent="0.35">
      <c r="B107" s="51"/>
      <c r="C107" s="306"/>
      <c r="D107" s="306"/>
      <c r="E107" s="306"/>
      <c r="F107" s="306"/>
      <c r="G107" s="306"/>
      <c r="H107" s="306"/>
      <c r="I107" s="306"/>
      <c r="J107" s="306"/>
      <c r="K107" s="306"/>
      <c r="L107" s="306"/>
      <c r="N107" s="49"/>
    </row>
    <row r="108" spans="2:14" x14ac:dyDescent="0.35">
      <c r="B108" s="51"/>
      <c r="C108" s="306"/>
      <c r="D108" s="306"/>
      <c r="E108" s="306"/>
      <c r="F108" s="306"/>
      <c r="G108" s="306"/>
      <c r="H108" s="306"/>
      <c r="I108" s="306"/>
      <c r="J108" s="306"/>
      <c r="K108" s="306"/>
      <c r="L108" s="306"/>
      <c r="N108" s="49"/>
    </row>
    <row r="109" spans="2:14" x14ac:dyDescent="0.35">
      <c r="B109" s="51"/>
      <c r="C109" s="306"/>
      <c r="D109" s="306"/>
      <c r="E109" s="306"/>
      <c r="F109" s="306"/>
      <c r="G109" s="306"/>
      <c r="H109" s="306"/>
      <c r="I109" s="306"/>
      <c r="J109" s="306"/>
      <c r="K109" s="306"/>
      <c r="L109" s="306"/>
      <c r="N109" s="49"/>
    </row>
    <row r="110" spans="2:14" ht="15" thickBot="1" x14ac:dyDescent="0.4">
      <c r="B110" s="60"/>
      <c r="C110" s="307"/>
      <c r="D110" s="307"/>
      <c r="E110" s="307"/>
      <c r="F110" s="307"/>
      <c r="G110" s="307"/>
      <c r="H110" s="307"/>
      <c r="I110" s="307"/>
      <c r="J110" s="307"/>
      <c r="K110" s="307"/>
      <c r="L110" s="307"/>
      <c r="M110" s="307"/>
      <c r="N110" s="57"/>
    </row>
  </sheetData>
  <sheetProtection algorithmName="SHA-512" hashValue="JlHXLIp8kR+iog16qQ4IKa52mCoCK19yp1ps42WDWV4+lW3TzECY0kPx6D4WdVEAClYbuTbojJVNyqus87CZuw==" saltValue="cpy4Pft0+UHAejOaWctQ6w==" spinCount="100000" sheet="1" objects="1" scenarios="1" insertRows="0"/>
  <customSheetViews>
    <customSheetView guid="{7F7AF00C-B7DF-483C-AF69-A28F147641C5}">
      <selection activeCell="B1" sqref="B1"/>
      <pageMargins left="0.25" right="0.25" top="0.2" bottom="0.19" header="0.17" footer="0.17"/>
      <pageSetup orientation="portrait" r:id="rId1"/>
    </customSheetView>
    <customSheetView guid="{283799AB-53DD-4854-8F68-C970255835FB}">
      <selection activeCell="E27" sqref="E27:J27"/>
      <pageMargins left="0.25" right="0.25" top="0.2" bottom="0.19" header="0.17" footer="0.17"/>
      <pageSetup orientation="portrait" r:id="rId2"/>
    </customSheetView>
  </customSheetViews>
  <mergeCells count="203">
    <mergeCell ref="AU1:AW1"/>
    <mergeCell ref="G28:J28"/>
    <mergeCell ref="K28:M28"/>
    <mergeCell ref="K35:M35"/>
    <mergeCell ref="C2:M2"/>
    <mergeCell ref="C3:M3"/>
    <mergeCell ref="C4:M4"/>
    <mergeCell ref="C6:M6"/>
    <mergeCell ref="G21:J21"/>
    <mergeCell ref="C10:L10"/>
    <mergeCell ref="C8:M8"/>
    <mergeCell ref="C5:M5"/>
    <mergeCell ref="C16:M16"/>
    <mergeCell ref="C17:M17"/>
    <mergeCell ref="C18:M18"/>
    <mergeCell ref="K20:M20"/>
    <mergeCell ref="G25:J25"/>
    <mergeCell ref="K25:M25"/>
    <mergeCell ref="K22:M22"/>
    <mergeCell ref="G23:J23"/>
    <mergeCell ref="K23:M23"/>
    <mergeCell ref="G22:J22"/>
    <mergeCell ref="G24:J24"/>
    <mergeCell ref="K24:M24"/>
    <mergeCell ref="B12:N12"/>
    <mergeCell ref="C15:M15"/>
    <mergeCell ref="K21:M21"/>
    <mergeCell ref="B13:N13"/>
    <mergeCell ref="G20:J20"/>
    <mergeCell ref="G30:J30"/>
    <mergeCell ref="G31:J31"/>
    <mergeCell ref="K31:M31"/>
    <mergeCell ref="K30:M30"/>
    <mergeCell ref="K26:M26"/>
    <mergeCell ref="G26:J26"/>
    <mergeCell ref="G27:J27"/>
    <mergeCell ref="K27:M27"/>
    <mergeCell ref="Q51:AA51"/>
    <mergeCell ref="Q52:AA52"/>
    <mergeCell ref="Q53:AA53"/>
    <mergeCell ref="Q54:AA54"/>
    <mergeCell ref="Q55:AA55"/>
    <mergeCell ref="P46:AB46"/>
    <mergeCell ref="P47:AB47"/>
    <mergeCell ref="Q49:AA49"/>
    <mergeCell ref="Q50:U50"/>
    <mergeCell ref="V50:X50"/>
    <mergeCell ref="Q61:AA61"/>
    <mergeCell ref="R62:U62"/>
    <mergeCell ref="Q63:U63"/>
    <mergeCell ref="Q64:AA64"/>
    <mergeCell ref="Q65:AA65"/>
    <mergeCell ref="Q56:U56"/>
    <mergeCell ref="V56:X56"/>
    <mergeCell ref="Q58:AA58"/>
    <mergeCell ref="Q59:AA59"/>
    <mergeCell ref="Q60:AA60"/>
    <mergeCell ref="C109:L109"/>
    <mergeCell ref="C110:M110"/>
    <mergeCell ref="Q66:AA66"/>
    <mergeCell ref="P73:AB73"/>
    <mergeCell ref="C106:L106"/>
    <mergeCell ref="C107:L107"/>
    <mergeCell ref="C108:L108"/>
    <mergeCell ref="G70:J70"/>
    <mergeCell ref="G71:J71"/>
    <mergeCell ref="G72:J72"/>
    <mergeCell ref="G73:J73"/>
    <mergeCell ref="G74:J74"/>
    <mergeCell ref="G75:J75"/>
    <mergeCell ref="G76:J76"/>
    <mergeCell ref="G77:J77"/>
    <mergeCell ref="G78:J78"/>
    <mergeCell ref="G92:J92"/>
    <mergeCell ref="G93:J93"/>
    <mergeCell ref="G84:J84"/>
    <mergeCell ref="G85:J85"/>
    <mergeCell ref="G86:J86"/>
    <mergeCell ref="G87:J87"/>
    <mergeCell ref="G88:J88"/>
    <mergeCell ref="G79:J79"/>
    <mergeCell ref="G32:J32"/>
    <mergeCell ref="K32:M32"/>
    <mergeCell ref="G29:J29"/>
    <mergeCell ref="K29:M29"/>
    <mergeCell ref="G35:J35"/>
    <mergeCell ref="G34:J34"/>
    <mergeCell ref="G33:J33"/>
    <mergeCell ref="K40:M40"/>
    <mergeCell ref="K41:M41"/>
    <mergeCell ref="G36:J36"/>
    <mergeCell ref="G37:J37"/>
    <mergeCell ref="G38:J38"/>
    <mergeCell ref="K38:M38"/>
    <mergeCell ref="K33:M33"/>
    <mergeCell ref="G40:J40"/>
    <mergeCell ref="K34:M34"/>
    <mergeCell ref="G39:J39"/>
    <mergeCell ref="K39:M39"/>
    <mergeCell ref="K42:M42"/>
    <mergeCell ref="G42:J42"/>
    <mergeCell ref="K36:M36"/>
    <mergeCell ref="G50:J50"/>
    <mergeCell ref="G51:J51"/>
    <mergeCell ref="G52:J52"/>
    <mergeCell ref="G53:J53"/>
    <mergeCell ref="G54:J54"/>
    <mergeCell ref="G45:J45"/>
    <mergeCell ref="G46:J46"/>
    <mergeCell ref="G47:J47"/>
    <mergeCell ref="G48:J48"/>
    <mergeCell ref="G49:J49"/>
    <mergeCell ref="K43:M43"/>
    <mergeCell ref="K44:M44"/>
    <mergeCell ref="G43:J43"/>
    <mergeCell ref="G44:J44"/>
    <mergeCell ref="G41:J41"/>
    <mergeCell ref="K37:M37"/>
    <mergeCell ref="G69:J69"/>
    <mergeCell ref="G60:J60"/>
    <mergeCell ref="G61:J61"/>
    <mergeCell ref="G62:J62"/>
    <mergeCell ref="G63:J63"/>
    <mergeCell ref="G64:J64"/>
    <mergeCell ref="G55:J55"/>
    <mergeCell ref="G56:J56"/>
    <mergeCell ref="G57:J57"/>
    <mergeCell ref="G58:J58"/>
    <mergeCell ref="G59:J59"/>
    <mergeCell ref="G99:J99"/>
    <mergeCell ref="G100:J100"/>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G94:J94"/>
    <mergeCell ref="G95:J95"/>
    <mergeCell ref="G96:J96"/>
    <mergeCell ref="G97:J97"/>
    <mergeCell ref="G65:J65"/>
    <mergeCell ref="G66:J66"/>
    <mergeCell ref="G67:J67"/>
    <mergeCell ref="G68:J68"/>
    <mergeCell ref="G98:J98"/>
    <mergeCell ref="G89:J89"/>
    <mergeCell ref="G90:J90"/>
    <mergeCell ref="G91:J91"/>
    <mergeCell ref="K64:M64"/>
    <mergeCell ref="K65:M65"/>
    <mergeCell ref="K66:M66"/>
    <mergeCell ref="K67:M67"/>
    <mergeCell ref="K68:M68"/>
    <mergeCell ref="K78:M78"/>
    <mergeCell ref="K84:M84"/>
    <mergeCell ref="K85:M85"/>
    <mergeCell ref="K86:M86"/>
    <mergeCell ref="K87:M87"/>
    <mergeCell ref="K88:M88"/>
    <mergeCell ref="K79:M79"/>
    <mergeCell ref="K80:M80"/>
    <mergeCell ref="K81:M81"/>
    <mergeCell ref="K82:M82"/>
    <mergeCell ref="K83:M83"/>
    <mergeCell ref="G80:J80"/>
    <mergeCell ref="G81:J81"/>
    <mergeCell ref="G82:J82"/>
    <mergeCell ref="G83:J83"/>
    <mergeCell ref="K59:M59"/>
    <mergeCell ref="K60:M60"/>
    <mergeCell ref="K61:M61"/>
    <mergeCell ref="K62:M62"/>
    <mergeCell ref="K63:M63"/>
    <mergeCell ref="K74:M74"/>
    <mergeCell ref="K75:M75"/>
    <mergeCell ref="K76:M76"/>
    <mergeCell ref="K77:M77"/>
    <mergeCell ref="K69:M69"/>
    <mergeCell ref="K70:M70"/>
    <mergeCell ref="K71:M71"/>
    <mergeCell ref="K72:M72"/>
    <mergeCell ref="K73:M73"/>
    <mergeCell ref="K99:M99"/>
    <mergeCell ref="K100:M100"/>
    <mergeCell ref="K94:M94"/>
    <mergeCell ref="K95:M95"/>
    <mergeCell ref="K96:M96"/>
    <mergeCell ref="K97:M97"/>
    <mergeCell ref="K98:M98"/>
    <mergeCell ref="K89:M89"/>
    <mergeCell ref="K90:M90"/>
    <mergeCell ref="K91:M91"/>
    <mergeCell ref="K92:M92"/>
    <mergeCell ref="K93:M93"/>
  </mergeCells>
  <phoneticPr fontId="18" type="noConversion"/>
  <conditionalFormatting sqref="D21:D100">
    <cfRule type="expression" dxfId="5" priority="1">
      <formula>ISTEXT(D21)</formula>
    </cfRule>
  </conditionalFormatting>
  <pageMargins left="0.25" right="0.25" top="0.2" bottom="0.19" header="0.17" footer="0.17"/>
  <pageSetup scale="99" orientation="portrait" r:id="rId3"/>
  <headerFooter>
    <oddHeader>&amp;C&amp;"Calibri"&amp;10&amp;K000000 &lt;Limited-Disclosure&gt;&amp;1#_x000D_</oddHead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Standard_x0020_Family xmlns="2fb8a92a-9032-49d6-b983-191f0a73b01f">PRC</Standard_x0020_Family>
    <Approved_x0020_Date xmlns="4bd63098-0c83-43cf-abdd-085f2cc55a51" xsi:nil="true"/>
    <Ineffective_x0020_Date xmlns="4bd63098-0c83-43cf-abdd-085f2cc55a51" xsi:nil="true"/>
    <Document_x0020_Categorization_x0020_Policy xmlns="2fb8a92a-9032-49d6-b983-191f0a73b01f">Regional Criteria</Document_x0020_Categorization_x0020_Policy>
    <TaxCatchAll xmlns="4bd63098-0c83-43cf-abdd-085f2cc55a51">
      <Value>838</Value>
      <Value>740</Value>
      <Value>1414</Value>
    </TaxCatchAll>
    <Privacy xmlns="2fb8a92a-9032-49d6-b983-191f0a73b01f">Public</Privacy>
    <Effective_x0020_Date xmlns="4bd63098-0c83-43cf-abdd-085f2cc55a51">2013-01-01T07:00:00+00:00</Effective_x0020_Date>
    <Event_x0020_ID xmlns="4bd63098-0c83-43cf-abdd-085f2cc55a51" xsi:nil="true"/>
    <Adopted_x002f_Approved_x0020_By xmlns="2fb8a92a-9032-49d6-b983-191f0a73b01f">BOD</Adopted_x002f_Approved_x0020_By>
    <Committee xmlns="2fb8a92a-9032-49d6-b983-191f0a73b01f">
      <Value>WSC</Value>
    </Committee>
    <Document_x0020_Date xmlns="4bd63098-0c83-43cf-abdd-085f2cc55a51">2015-05-01T06:00:00+00:00</Document_x0020_Date>
    <WECC_x0020_Status xmlns="2fb8a92a-9032-49d6-b983-191f0a73b01f">Approved/Final</WECC_x0020_Status>
    <Jurisdiction xmlns="2fb8a92a-9032-49d6-b983-191f0a73b01f">
      <Value>US (United States)</Value>
    </Jurisdiction>
    <Owner_x0020_Group xmlns="2fb8a92a-9032-49d6-b983-191f0a73b01f">
      <Value>Compliance</Value>
      <Value>Reliability Standards</Value>
    </Owner_x0020_Group>
    <TaxKeywordTaxHTField xmlns="4bd63098-0c83-43cf-abdd-085f2cc55a51">
      <Terms xmlns="http://schemas.microsoft.com/office/infopath/2007/PartnerControls">
        <TermInfo xmlns="http://schemas.microsoft.com/office/infopath/2007/PartnerControls">
          <TermName xmlns="http://schemas.microsoft.com/office/infopath/2007/PartnerControls">Reporting Forms</TermName>
          <TermId xmlns="http://schemas.microsoft.com/office/infopath/2007/PartnerControls">cbabdd42-7035-4179-9224-bb9842289203</TermId>
        </TermInfo>
        <TermInfo xmlns="http://schemas.microsoft.com/office/infopath/2007/PartnerControls">
          <TermName xmlns="http://schemas.microsoft.com/office/infopath/2007/PartnerControls">Approved Regional Criteria</TermName>
          <TermId xmlns="http://schemas.microsoft.com/office/infopath/2007/PartnerControls">c36e96a1-aa11-42b7-bf27-f2b907c7887d</TermId>
        </TermInfo>
        <TermInfo xmlns="http://schemas.microsoft.com/office/infopath/2007/PartnerControls">
          <TermName xmlns="http://schemas.microsoft.com/office/infopath/2007/PartnerControls">Att B</TermName>
          <TermId xmlns="http://schemas.microsoft.com/office/infopath/2007/PartnerControls">a884397a-fe76-4bf5-ae62-b18e53ec2969</TermId>
        </TermInfo>
      </Terms>
    </TaxKeywordTaxHTField>
    <Approver xmlns="4bd63098-0c83-43cf-abdd-085f2cc55a51">
      <UserInfo>
        <DisplayName>Niemann, Tyson</DisplayName>
        <AccountId>6240</AccountId>
        <AccountType/>
      </UserInfo>
    </Approver>
    <_dlc_DocId xmlns="4bd63098-0c83-43cf-abdd-085f2cc55a51">YWEQ7USXTMD7-3-13284</_dlc_DocId>
    <_dlc_DocIdUrl xmlns="4bd63098-0c83-43cf-abdd-085f2cc55a51">
      <Url>https://internal.wecc.org/_layouts/15/DocIdRedir.aspx?ID=YWEQ7USXTMD7-3-13284</Url>
      <Description>YWEQ7USXTMD7-3-13284</Description>
    </_dlc_DocIdUrl>
  </documentManagement>
</p:properties>
</file>

<file path=customXml/item3.xml>��< ? x m l   v e r s i o n = " 1 . 0 "   e n c o d i n g = " U T F - 1 6 "   s t a n d a l o n e = " n o " ? > < D a t a M a s h u p   x m l n s = " h t t p : / / s c h e m a s . m i c r o s o f t . c o m / D a t a M a s h u p " > A A A A A P g 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9 J U a W 6 w A A A D 4 A A A A E g A A A E N v b m Z p Z y 9 Q Y W N r Y W d l L n h t b I S P v Q 6 C M B z E d x P f g X S n X y y G / C m D q y Q m R O P a Q A O N 0 B p a h H d z 8 J F 8 B S G K u j n e 3 S + 5 u 8 f t D u n Y N s F V d U 5 b k y C G K Q q c l 6 a U j T U q Q c a i V K x X s J f F W V Y q m G j j 4 t G V C a q 9 v 8 S E D M O A h w j b r i K c U k Z O 2 S 4 v a t V K 9 I H 1 f z j U Z q 4 t F B J w f K 0 R H D M a Y c Y 2 H F M g i w u Z N l + C T 4 v n 9 M e E b d / 4 v l N C m f C Q A 1 k k k P c J 8 Q Q A A P / / A w B Q S w M E F A A C A A g A A A A h A H U Z V + Y I A w A A F x 0 A A B M A A A B G b 3 J t d W x h c y 9 T Z W N 0 a W 9 u M S 5 t 7 J d N b x o x E I b v S P w H a 3 M B a W X h s Z e P V l x K G r V S W q m C n p o e g L j J S s t u x J o q K O K / d 9 l t g i f l d S 4 9 L h e w 3 x 3 v M 8 N 4 7 C n t 2 q V F L u b N t 3 r f 7 X Q 7 5 f 1 y a 2 / F R U Q D I n E 9 v 1 x M x J f i 1 m Z l J K Y i s 6 7 b E d V n X u y 2 a 1 v N z M r f 8 r J Y 7 z Y 2 d 7 2 r N L N y V u S u G p S 9 6 N O 7 m + 9 X 1 / O b 4 1 I 3 / 6 w n 3 a O L + v G P S 5 u l m 9 T Z 7 T S 6 6 L n l q h / F Y l Z k u 0 1 e T k 0 S i 4 / 5 u r h N 8 7 u p o o R i 8 W 1 X O D t 3 + 8 x O T z / l 1 y K 3 P / t x A 3 c R z e 6 X + V 3 l x m L / Y I / c i + W q e m i x X e b l r 2 K 7 a Z Y / i m W v 8 S R + e o q a W V W 9 3 l W K c P b R H W L x P E / V / O f c D Y 0 8 2 n m C B g b m e T 7 f b V Z 2 6 y k J s B i C + R G Y H 4 P 5 C Z h X A y Q g p x U h A X m t D B K Q 1 w q 5 r Z D f C j m u k O e E P C f 4 d y P P C X l O y H N C n h P y n J D n h D y n C c w 2 P c C S g k l N 2 E h j C e e 8 T u C r h t h o h C U U C Y 1 y w K A c M C g H D M o B A / c 8 y g H D c + B w K l X z h y x 1 f w u e W O 3 F S z k 8 1 a 3 6 k e a J 3 q v a F g u v b N X P V Z a N w a J 6 0 Y f 9 y 3 K 9 S E R + 9 Z R V 5 e 5 7 W 0 c q b z F J / k D 7 A + M P E n 8 w 9 A c j f z D 2 B x N / U J e k 0 4 g x K A a h G I V i G I p x K A a i G I l i K I q x E G M h H g / G Q o y F G A s x F m I s x F i I s R B j 0 Y x F M x b N / x z G o h m L Z i y a s W j G o h m L Z i y G s R j G Y h i L 4 Z n C W A x j M Y z F M B b D W A x j S Q b R 4 f w x r 9 4 4 5 0 M 7 z T v 9 J T w K J T w L J T w M 6 9 1 y t u o 1 e + e 8 E S 6 I z b 4 C C 8 J T U c I L g c R X A o k v B R J f C y S + G E h 8 N Z C n y 8 E Z l 1 U o H m o U E s c h c R I Q a R A S V U i k k K h D o g m J o Q h R K E I U i h C F I l S X J J B s d Y F C m g p o F N B w 7 m i c O x p v p L r i o Z e N s N k 4 Y B a I i Q n E x A R i Y v B 2 M o H S g k N i k s D L h t g s U F x M I C Y m E J P k V U w O / W 4 n z c 8 X 8 D c a U N G j f t u E t k 1 o 2 4 S 2 T W j b h L Z N a N u E t k 1 o 2 4 S 2 T W j b h L Z N a N u E t k 3 o f 2 p C / w A A A P / / A w B Q S w E C L Q A U A A Y A C A A A A C E A K t 2 q Q N I A A A A 3 A Q A A E w A A A A A A A A A A A A A A A A A A A A A A W 0 N v b n R l b n R f V H l w Z X N d L n h t b F B L A Q I t A B Q A A g A I A A A A I Q D 0 l R p b r A A A A P g A A A A S A A A A A A A A A A A A A A A A A A s D A A B D b 2 5 m a W c v U G F j a 2 F n Z S 5 4 b W x Q S w E C L Q A U A A I A C A A A A C E A d R l X 5 g g D A A A X H Q A A E w A A A A A A A A A A A A A A A A D n A w A A R m 9 y b X V s Y X M v U 2 V j d G l v b j E u b V B L B Q Y A A A A A A w A D A M I A A A A g B w 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7 4 0 A A A A A A A D N j 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z I w M j I l M j B M U 0 R U O S U y M E 1 v Z G V s c z w v S X R l b V B h d G g + P C 9 J d G V t T G 9 j Y X R p b 2 4 + P F N 0 Y W J s Z U V u d H J p Z X M + P E V u d H J 5 I F R 5 c G U 9 I k F k Z G V k V G 9 E Y X R h T W 9 k Z W w i I F Z h b H V l P S J s M C I v P j x F b n R y e S B U e X B l P S J C d W Z m Z X J O Z X h 0 U m V m c m V z a C I g V m F s d W U 9 I m w x I i 8 + P E V u d H J 5 I F R 5 c G U 9 I k Z p b G x D b 3 V u d C I g V m F s d W U 9 I m w z N j c 3 I i 8 + P E V u d H J 5 I F R 5 c G U 9 I k Z p b G x F b m F i b G V k I i B W Y W x 1 Z T 0 i b D A i L z 4 8 R W 5 0 c n k g V H l w Z T 0 i R m l s b E V y c m 9 y Q 2 9 k Z S I g V m F s d W U 9 I n N V b m t u b 3 d u I i 8 + P E V u d H J 5 I F R 5 c G U 9 I k Z p b G x F c n J v c k N v d W 5 0 I i B W Y W x 1 Z T 0 i b D I w N j k i L z 4 8 R W 5 0 c n k g V H l w Z T 0 i R m l s b E x h c 3 R V c G R h d G V k I i B W Y W x 1 Z T 0 i Z D I w M j I t M D Q t M j h U M T Y 6 M T Y 6 M j Y u M D g 3 M T Y 5 N F o i L z 4 8 R W 5 0 c n k g V H l w Z T 0 i R m l s b E N v b H V t b l R 5 c G V z I i B W Y W x 1 Z T 0 i c 0 J n W U d B d 1 l G Q X d Z R 0 J n W U d C Z 1 l G Q l F V R k J R V U Z C U V V G Q l F V R k J R T U R B d 0 1 H Q m d Z R E J n T U R B d 0 1 H Q m d Z R E J n T U R B d 0 1 E Q m d V R 0 J n W U d C Z 1 l H Q m d Z R 0 J n W U d C Z 1 l H Q m d Z R 0 J n W U d C Z 1 l G Q l F N R k J R V U R C U V V H Q m d Z R 0 J n W U d C Z z 0 9 I i 8 + P E V u d H J 5 I F R 5 c G U 9 I k Z p b G x D b 2 x 1 b W 5 O Y W 1 l c y I g V m F s d W U 9 I n N b J n F 1 b 3 Q 7 Q 2 9 s d W 1 u M S 4 x J n F 1 b 3 Q 7 L C Z x d W 9 0 O 0 N v b H V t b j E u M i Z x d W 9 0 O y w m c X V v d D t D b 2 x 1 b W 4 x L j M m c X V v d D s s J n F 1 b 3 Q 7 Q 2 9 s d W 1 u M S 4 0 J n F 1 b 3 Q 7 L C Z x d W 9 0 O 0 N v b H V t b j E u N S Z x d W 9 0 O y w m c X V v d D t D b 2 x 1 b W 4 x L j Y m c X V v d D s s J n F 1 b 3 Q 7 Q 2 9 s d W 1 u M S 4 3 J n F 1 b 3 Q 7 L C Z x d W 9 0 O 0 N v b H V t b j E u O C Z x d W 9 0 O y w m c X V v d D t D b 2 x 1 b W 4 x L j k m c X V v d D s s J n F 1 b 3 Q 7 Q 2 9 s d W 1 u M S 4 x M C Z x d W 9 0 O y w m c X V v d D t D b 2 x 1 b W 4 x L j E x J n F 1 b 3 Q 7 L C Z x d W 9 0 O 0 N v b H V t b j E u M T I m c X V v d D s s J n F 1 b 3 Q 7 Q 2 9 s d W 1 u M S 4 x M y Z x d W 9 0 O y w m c X V v d D t D b 2 x 1 b W 4 x L j E 0 J n F 1 b 3 Q 7 L C Z x d W 9 0 O 0 N v b H V t b j E u M T U m c X V v d D s s J n F 1 b 3 Q 7 Q 2 9 s d W 1 u M S 4 x N i Z x d W 9 0 O y w m c X V v d D t D b 2 x 1 b W 4 x L j E 3 J n F 1 b 3 Q 7 L C Z x d W 9 0 O 0 N v b H V t b j E u M T g m c X V v d D s s J n F 1 b 3 Q 7 Q 2 9 s d W 1 u M S 4 x O S Z x d W 9 0 O y w m c X V v d D t D b 2 x 1 b W 4 x L j I w J n F 1 b 3 Q 7 L C Z x d W 9 0 O 0 N v b H V t b j E u M j E m c X V v d D s s J n F 1 b 3 Q 7 Q 2 9 s d W 1 u M S 4 y M i Z x d W 9 0 O y w m c X V v d D t D b 2 x 1 b W 4 x L j I z J n F 1 b 3 Q 7 L C Z x d W 9 0 O 0 N v b H V t b j E u M j Q m c X V v d D s s J n F 1 b 3 Q 7 Q 2 9 s d W 1 u M S 4 y N S Z x d W 9 0 O y w m c X V v d D t D b 2 x 1 b W 4 x L j I 2 J n F 1 b 3 Q 7 L C Z x d W 9 0 O 0 N v b H V t b j E u M j c m c X V v d D s s J n F 1 b 3 Q 7 Q 2 9 s d W 1 u M S 4 y O C Z x d W 9 0 O y w m c X V v d D t D b 2 x 1 b W 4 x L j I 5 J n F 1 b 3 Q 7 L C Z x d W 9 0 O 0 N v b H V t b j E u M z A m c X V v d D s s J n F 1 b 3 Q 7 Q 2 9 s d W 1 u M S 4 z M S Z x d W 9 0 O y w m c X V v d D t D b 2 x 1 b W 4 x L j M y J n F 1 b 3 Q 7 L C Z x d W 9 0 O 0 N v b H V t b j E u M z M m c X V v d D s s J n F 1 b 3 Q 7 Q 2 9 s d W 1 u M S 4 z N C Z x d W 9 0 O y w m c X V v d D t D b 2 x 1 b W 4 x L j M 1 J n F 1 b 3 Q 7 L C Z x d W 9 0 O 0 N v b H V t b j E u M z Y m c X V v d D s s J n F 1 b 3 Q 7 Q 2 9 s d W 1 u M S 4 z N y Z x d W 9 0 O y w m c X V v d D t D b 2 x 1 b W 4 x L j M 4 J n F 1 b 3 Q 7 L C Z x d W 9 0 O 0 N v b H V t b j E u M z k m c X V v d D s s J n F 1 b 3 Q 7 Q 2 9 s d W 1 u M S 4 0 M C Z x d W 9 0 O y w m c X V v d D t D b 2 x 1 b W 4 x L j Q x J n F 1 b 3 Q 7 L C Z x d W 9 0 O 0 N v b H V t b j E u N D I m c X V v d D s s J n F 1 b 3 Q 7 Q 2 9 s d W 1 u M S 4 0 M y Z x d W 9 0 O y w m c X V v d D t D b 2 x 1 b W 4 x L j Q 0 J n F 1 b 3 Q 7 L C Z x d W 9 0 O 0 N v b H V t b j E u N D U m c X V v d D s s J n F 1 b 3 Q 7 Q 2 9 s d W 1 u M S 4 0 N i Z x d W 9 0 O y w m c X V v d D t D b 2 x 1 b W 4 x L j Q 3 J n F 1 b 3 Q 7 L C Z x d W 9 0 O 0 N v b H V t b j E u N D g m c X V v d D s s J n F 1 b 3 Q 7 Q 2 9 s d W 1 u M S 4 0 O S Z x d W 9 0 O y w m c X V v d D t D b 2 x 1 b W 4 x L j U w 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T U 3 Y T c 3 Z D g t Z W F i N C 0 0 O G N l L W I w O W Y t N 2 Y x Y 2 Z m M D M 0 Y j h l I i 8 + P E V u d H J 5 I F R 5 c G U 9 I l J l b G F 0 a W 9 u c 2 h p c E l u Z m 9 D b 2 5 0 Y W l u Z X I i I F Z h b H V l P S J z e y Z x d W 9 0 O 2 N v b H V t b k N v d W 5 0 J n F 1 b 3 Q 7 O j k 0 L C Z x d W 9 0 O 2 t l e U N v b H V t b k 5 h b W V z J n F 1 b 3 Q 7 O l t d L C Z x d W 9 0 O 3 F 1 Z X J 5 U m V s Y X R p b 2 5 z a G l w c y Z x d W 9 0 O z p b X S w m c X V v d D t j b 2 x 1 b W 5 J Z G V u d G l 0 a W V z J n F 1 b 3 Q 7 O l s m c X V v d D t T Z W N 0 a W 9 u M S 8 y M D I y I E x T R F Q 5 I E 1 v Z G V s c y 9 B d X R v U m V t b 3 Z l Z E N v b H V t b n M x L n t D b 2 x 1 b W 4 x L j E s M H 0 m c X V v d D s s J n F 1 b 3 Q 7 U 2 V j d G l v b j E v M j A y M i B M U 0 R U O S B N b 2 R l b H M v Q X V 0 b 1 J l b W 9 2 Z W R D b 2 x 1 b W 5 z M S 5 7 Q 2 9 s d W 1 u M S 4 y L D F 9 J n F 1 b 3 Q 7 L C Z x d W 9 0 O 1 N l Y 3 R p b 2 4 x L z I w M j I g T F N E V D k g T W 9 k Z W x z L 0 F 1 d G 9 S Z W 1 v d m V k Q 2 9 s d W 1 u c z E u e 0 N v b H V t b j E u M y w y f S Z x d W 9 0 O y w m c X V v d D t T Z W N 0 a W 9 u M S 8 y M D I y I E x T R F Q 5 I E 1 v Z G V s c y 9 B d X R v U m V t b 3 Z l Z E N v b H V t b n M x L n t D b 2 x 1 b W 4 x L j Q s M 3 0 m c X V v d D s s J n F 1 b 3 Q 7 U 2 V j d G l v b j E v M j A y M i B M U 0 R U O S B N b 2 R l b H M v Q X V 0 b 1 J l b W 9 2 Z W R D b 2 x 1 b W 5 z M S 5 7 Q 2 9 s d W 1 u M S 4 1 L D R 9 J n F 1 b 3 Q 7 L C Z x d W 9 0 O 1 N l Y 3 R p b 2 4 x L z I w M j I g T F N E V D k g T W 9 k Z W x z L 0 F 1 d G 9 S Z W 1 v d m V k Q 2 9 s d W 1 u c z E u e 0 N v b H V t b j E u N i w 1 f S Z x d W 9 0 O y w m c X V v d D t T Z W N 0 a W 9 u M S 8 y M D I y I E x T R F Q 5 I E 1 v Z G V s c y 9 B d X R v U m V t b 3 Z l Z E N v b H V t b n M x L n t D b 2 x 1 b W 4 x L j c s N n 0 m c X V v d D s s J n F 1 b 3 Q 7 U 2 V j d G l v b j E v M j A y M i B M U 0 R U O S B N b 2 R l b H M v Q X V 0 b 1 J l b W 9 2 Z W R D b 2 x 1 b W 5 z M S 5 7 Q 2 9 s d W 1 u M S 4 4 L D d 9 J n F 1 b 3 Q 7 L C Z x d W 9 0 O 1 N l Y 3 R p b 2 4 x L z I w M j I g T F N E V D k g T W 9 k Z W x z L 0 F 1 d G 9 S Z W 1 v d m V k Q 2 9 s d W 1 u c z E u e 0 N v b H V t b j E u O S w 4 f S Z x d W 9 0 O y w m c X V v d D t T Z W N 0 a W 9 u M S 8 y M D I y I E x T R F Q 5 I E 1 v Z G V s c y 9 B d X R v U m V t b 3 Z l Z E N v b H V t b n M x L n t D b 2 x 1 b W 4 x L j E w L D l 9 J n F 1 b 3 Q 7 L C Z x d W 9 0 O 1 N l Y 3 R p b 2 4 x L z I w M j I g T F N E V D k g T W 9 k Z W x z L 0 F 1 d G 9 S Z W 1 v d m V k Q 2 9 s d W 1 u c z E u e 0 N v b H V t b j E u M T E s M T B 9 J n F 1 b 3 Q 7 L C Z x d W 9 0 O 1 N l Y 3 R p b 2 4 x L z I w M j I g T F N E V D k g T W 9 k Z W x z L 0 F 1 d G 9 S Z W 1 v d m V k Q 2 9 s d W 1 u c z E u e 0 N v b H V t b j E u M T I s M T F 9 J n F 1 b 3 Q 7 L C Z x d W 9 0 O 1 N l Y 3 R p b 2 4 x L z I w M j I g T F N E V D k g T W 9 k Z W x z L 0 F 1 d G 9 S Z W 1 v d m V k Q 2 9 s d W 1 u c z E u e 0 N v b H V t b j E u M T M s M T J 9 J n F 1 b 3 Q 7 L C Z x d W 9 0 O 1 N l Y 3 R p b 2 4 x L z I w M j I g T F N E V D k g T W 9 k Z W x z L 0 F 1 d G 9 S Z W 1 v d m V k Q 2 9 s d W 1 u c z E u e 0 N v b H V t b j E u M T Q s M T N 9 J n F 1 b 3 Q 7 L C Z x d W 9 0 O 1 N l Y 3 R p b 2 4 x L z I w M j I g T F N E V D k g T W 9 k Z W x z L 0 F 1 d G 9 S Z W 1 v d m V k Q 2 9 s d W 1 u c z E u e 0 N v b H V t b j E u M T U s M T R 9 J n F 1 b 3 Q 7 L C Z x d W 9 0 O 1 N l Y 3 R p b 2 4 x L z I w M j I g T F N E V D k g T W 9 k Z W x z L 0 F 1 d G 9 S Z W 1 v d m V k Q 2 9 s d W 1 u c z E u e 0 N v b H V t b j E u M T Y s M T V 9 J n F 1 b 3 Q 7 L C Z x d W 9 0 O 1 N l Y 3 R p b 2 4 x L z I w M j I g T F N E V D k g T W 9 k Z W x z L 0 F 1 d G 9 S Z W 1 v d m V k Q 2 9 s d W 1 u c z E u e 0 N v b H V t b j E u M T c s M T Z 9 J n F 1 b 3 Q 7 L C Z x d W 9 0 O 1 N l Y 3 R p b 2 4 x L z I w M j I g T F N E V D k g T W 9 k Z W x z L 0 F 1 d G 9 S Z W 1 v d m V k Q 2 9 s d W 1 u c z E u e 0 N v b H V t b j E u M T g s M T d 9 J n F 1 b 3 Q 7 L C Z x d W 9 0 O 1 N l Y 3 R p b 2 4 x L z I w M j I g T F N E V D k g T W 9 k Z W x z L 0 F 1 d G 9 S Z W 1 v d m V k Q 2 9 s d W 1 u c z E u e 0 N v b H V t b j E u M T k s M T h 9 J n F 1 b 3 Q 7 L C Z x d W 9 0 O 1 N l Y 3 R p b 2 4 x L z I w M j I g T F N E V D k g T W 9 k Z W x z L 0 F 1 d G 9 S Z W 1 v d m V k Q 2 9 s d W 1 u c z E u e 0 N v b H V t b j E u M j A s M T l 9 J n F 1 b 3 Q 7 L C Z x d W 9 0 O 1 N l Y 3 R p b 2 4 x L z I w M j I g T F N E V D k g T W 9 k Z W x z L 0 F 1 d G 9 S Z W 1 v d m V k Q 2 9 s d W 1 u c z E u e 0 N v b H V t b j E u M j E s M j B 9 J n F 1 b 3 Q 7 L C Z x d W 9 0 O 1 N l Y 3 R p b 2 4 x L z I w M j I g T F N E V D k g T W 9 k Z W x z L 0 F 1 d G 9 S Z W 1 v d m V k Q 2 9 s d W 1 u c z E u e 0 N v b H V t b j E u M j I s M j F 9 J n F 1 b 3 Q 7 L C Z x d W 9 0 O 1 N l Y 3 R p b 2 4 x L z I w M j I g T F N E V D k g T W 9 k Z W x z L 0 F 1 d G 9 S Z W 1 v d m V k Q 2 9 s d W 1 u c z E u e 0 N v b H V t b j E u M j M s M j J 9 J n F 1 b 3 Q 7 L C Z x d W 9 0 O 1 N l Y 3 R p b 2 4 x L z I w M j I g T F N E V D k g T W 9 k Z W x z L 0 F 1 d G 9 S Z W 1 v d m V k Q 2 9 s d W 1 u c z E u e 0 N v b H V t b j E u M j Q s M j N 9 J n F 1 b 3 Q 7 L C Z x d W 9 0 O 1 N l Y 3 R p b 2 4 x L z I w M j I g T F N E V D k g T W 9 k Z W x z L 0 F 1 d G 9 S Z W 1 v d m V k Q 2 9 s d W 1 u c z E u e 0 N v b H V t b j E u M j U s M j R 9 J n F 1 b 3 Q 7 L C Z x d W 9 0 O 1 N l Y 3 R p b 2 4 x L z I w M j I g T F N E V D k g T W 9 k Z W x z L 0 F 1 d G 9 S Z W 1 v d m V k Q 2 9 s d W 1 u c z E u e 0 N v b H V t b j E u M j Y s M j V 9 J n F 1 b 3 Q 7 L C Z x d W 9 0 O 1 N l Y 3 R p b 2 4 x L z I w M j I g T F N E V D k g T W 9 k Z W x z L 0 F 1 d G 9 S Z W 1 v d m V k Q 2 9 s d W 1 u c z E u e 0 N v b H V t b j E u M j c s M j Z 9 J n F 1 b 3 Q 7 L C Z x d W 9 0 O 1 N l Y 3 R p b 2 4 x L z I w M j I g T F N E V D k g T W 9 k Z W x z L 0 F 1 d G 9 S Z W 1 v d m V k Q 2 9 s d W 1 u c z E u e 0 N v b H V t b j E u M j g s M j d 9 J n F 1 b 3 Q 7 L C Z x d W 9 0 O 1 N l Y 3 R p b 2 4 x L z I w M j I g T F N E V D k g T W 9 k Z W x z L 0 F 1 d G 9 S Z W 1 v d m V k Q 2 9 s d W 1 u c z E u e 0 N v b H V t b j E u M j k s M j h 9 J n F 1 b 3 Q 7 L C Z x d W 9 0 O 1 N l Y 3 R p b 2 4 x L z I w M j I g T F N E V D k g T W 9 k Z W x z L 0 F 1 d G 9 S Z W 1 v d m V k Q 2 9 s d W 1 u c z E u e 0 N v b H V t b j E u M z A s M j l 9 J n F 1 b 3 Q 7 L C Z x d W 9 0 O 1 N l Y 3 R p b 2 4 x L z I w M j I g T F N E V D k g T W 9 k Z W x z L 0 F 1 d G 9 S Z W 1 v d m V k Q 2 9 s d W 1 u c z E u e 0 N v b H V t b j E u M z E s M z B 9 J n F 1 b 3 Q 7 L C Z x d W 9 0 O 1 N l Y 3 R p b 2 4 x L z I w M j I g T F N E V D k g T W 9 k Z W x z L 0 F 1 d G 9 S Z W 1 v d m V k Q 2 9 s d W 1 u c z E u e 0 N v b H V t b j E u M z I s M z F 9 J n F 1 b 3 Q 7 L C Z x d W 9 0 O 1 N l Y 3 R p b 2 4 x L z I w M j I g T F N E V D k g T W 9 k Z W x z L 0 F 1 d G 9 S Z W 1 v d m V k Q 2 9 s d W 1 u c z E u e 0 N v b H V t b j E u M z M s M z J 9 J n F 1 b 3 Q 7 L C Z x d W 9 0 O 1 N l Y 3 R p b 2 4 x L z I w M j I g T F N E V D k g T W 9 k Z W x z L 0 F 1 d G 9 S Z W 1 v d m V k Q 2 9 s d W 1 u c z E u e 0 N v b H V t b j E u M z Q s M z N 9 J n F 1 b 3 Q 7 L C Z x d W 9 0 O 1 N l Y 3 R p b 2 4 x L z I w M j I g T F N E V D k g T W 9 k Z W x z L 0 F 1 d G 9 S Z W 1 v d m V k Q 2 9 s d W 1 u c z E u e 0 N v b H V t b j E u M z U s M z R 9 J n F 1 b 3 Q 7 L C Z x d W 9 0 O 1 N l Y 3 R p b 2 4 x L z I w M j I g T F N E V D k g T W 9 k Z W x z L 0 F 1 d G 9 S Z W 1 v d m V k Q 2 9 s d W 1 u c z E u e 0 N v b H V t b j E u M z Y s M z V 9 J n F 1 b 3 Q 7 L C Z x d W 9 0 O 1 N l Y 3 R p b 2 4 x L z I w M j I g T F N E V D k g T W 9 k Z W x z L 0 F 1 d G 9 S Z W 1 v d m V k Q 2 9 s d W 1 u c z E u e 0 N v b H V t b j E u M z c s M z Z 9 J n F 1 b 3 Q 7 L C Z x d W 9 0 O 1 N l Y 3 R p b 2 4 x L z I w M j I g T F N E V D k g T W 9 k Z W x z L 0 F 1 d G 9 S Z W 1 v d m V k Q 2 9 s d W 1 u c z E u e 0 N v b H V t b j E u M z g s M z d 9 J n F 1 b 3 Q 7 L C Z x d W 9 0 O 1 N l Y 3 R p b 2 4 x L z I w M j I g T F N E V D k g T W 9 k Z W x z L 0 F 1 d G 9 S Z W 1 v d m V k Q 2 9 s d W 1 u c z E u e 0 N v b H V t b j E u M z k s M z h 9 J n F 1 b 3 Q 7 L C Z x d W 9 0 O 1 N l Y 3 R p b 2 4 x L z I w M j I g T F N E V D k g T W 9 k Z W x z L 0 F 1 d G 9 S Z W 1 v d m V k Q 2 9 s d W 1 u c z E u e 0 N v b H V t b j E u N D A s M z l 9 J n F 1 b 3 Q 7 L C Z x d W 9 0 O 1 N l Y 3 R p b 2 4 x L z I w M j I g T F N E V D k g T W 9 k Z W x z L 0 F 1 d G 9 S Z W 1 v d m V k Q 2 9 s d W 1 u c z E u e 0 N v b H V t b j E u N D E s N D B 9 J n F 1 b 3 Q 7 L C Z x d W 9 0 O 1 N l Y 3 R p b 2 4 x L z I w M j I g T F N E V D k g T W 9 k Z W x z L 0 F 1 d G 9 S Z W 1 v d m V k Q 2 9 s d W 1 u c z E u e 0 N v b H V t b j E u N D I s N D F 9 J n F 1 b 3 Q 7 L C Z x d W 9 0 O 1 N l Y 3 R p b 2 4 x L z I w M j I g T F N E V D k g T W 9 k Z W x z L 0 F 1 d G 9 S Z W 1 v d m V k Q 2 9 s d W 1 u c z E u e 0 N v b H V t b j E u N D M s N D J 9 J n F 1 b 3 Q 7 L C Z x d W 9 0 O 1 N l Y 3 R p b 2 4 x L z I w M j I g T F N E V D k g T W 9 k Z W x z L 0 F 1 d G 9 S Z W 1 v d m V k Q 2 9 s d W 1 u c z E u e 0 N v b H V t b j E u N D Q s N D N 9 J n F 1 b 3 Q 7 L C Z x d W 9 0 O 1 N l Y 3 R p b 2 4 x L z I w M j I g T F N E V D k g T W 9 k Z W x z L 0 F 1 d G 9 S Z W 1 v d m V k Q 2 9 s d W 1 u c z E u e 0 N v b H V t b j E u N D U s N D R 9 J n F 1 b 3 Q 7 L C Z x d W 9 0 O 1 N l Y 3 R p b 2 4 x L z I w M j I g T F N E V D k g T W 9 k Z W x z L 0 F 1 d G 9 S Z W 1 v d m V k Q 2 9 s d W 1 u c z E u e 0 N v b H V t b j E u N D Y s N D V 9 J n F 1 b 3 Q 7 L C Z x d W 9 0 O 1 N l Y 3 R p b 2 4 x L z I w M j I g T F N E V D k g T W 9 k Z W x z L 0 F 1 d G 9 S Z W 1 v d m V k Q 2 9 s d W 1 u c z E u e 0 N v b H V t b j E u N D c s N D Z 9 J n F 1 b 3 Q 7 L C Z x d W 9 0 O 1 N l Y 3 R p b 2 4 x L z I w M j I g T F N E V D k g T W 9 k Z W x z L 0 F 1 d G 9 S Z W 1 v d m V k Q 2 9 s d W 1 u c z E u e 0 N v b H V t b j E u N D g s N D d 9 J n F 1 b 3 Q 7 L C Z x d W 9 0 O 1 N l Y 3 R p b 2 4 x L z I w M j I g T F N E V D k g T W 9 k Z W x z L 0 F 1 d G 9 S Z W 1 v d m V k Q 2 9 s d W 1 u c z E u e 0 N v b H V t b j E u N D k s N D h 9 J n F 1 b 3 Q 7 L C Z x d W 9 0 O 1 N l Y 3 R p b 2 4 x L z I w M j I g T F N E V D k g T W 9 k Z W x z L 0 F 1 d G 9 S Z W 1 v d m V k Q 2 9 s d W 1 u c z E u e 0 N v b H V t b j E u N T A s N D l 9 J n F 1 b 3 Q 7 L C Z x d W 9 0 O 1 N l Y 3 R p b 2 4 x L z I w M j I g T F N E V D k g T W 9 k Z W x z L 0 F 1 d G 9 S Z W 1 v d m V k Q 2 9 s d W 1 u c z E u e 0 N v b H V t b j I s N T B 9 J n F 1 b 3 Q 7 L C Z x d W 9 0 O 1 N l Y 3 R p b 2 4 x L z I w M j I g T F N E V D k g T W 9 k Z W x z L 0 F 1 d G 9 S Z W 1 v d m V k Q 2 9 s d W 1 u c z E u e 0 N v b H V t b j M s N T F 9 J n F 1 b 3 Q 7 L C Z x d W 9 0 O 1 N l Y 3 R p b 2 4 x L z I w M j I g T F N E V D k g T W 9 k Z W x z L 0 F 1 d G 9 S Z W 1 v d m V k Q 2 9 s d W 1 u c z E u e 0 N v b H V t b j Q s N T J 9 J n F 1 b 3 Q 7 L C Z x d W 9 0 O 1 N l Y 3 R p b 2 4 x L z I w M j I g T F N E V D k g T W 9 k Z W x z L 0 F 1 d G 9 S Z W 1 v d m V k Q 2 9 s d W 1 u c z E u e 0 N v b H V t b j U s N T N 9 J n F 1 b 3 Q 7 L C Z x d W 9 0 O 1 N l Y 3 R p b 2 4 x L z I w M j I g T F N E V D k g T W 9 k Z W x z L 0 F 1 d G 9 S Z W 1 v d m V k Q 2 9 s d W 1 u c z E u e 0 N v b H V t b j Y s N T R 9 J n F 1 b 3 Q 7 L C Z x d W 9 0 O 1 N l Y 3 R p b 2 4 x L z I w M j I g T F N E V D k g T W 9 k Z W x z L 0 F 1 d G 9 S Z W 1 v d m V k Q 2 9 s d W 1 u c z E u e 0 N v b H V t b j c s N T V 9 J n F 1 b 3 Q 7 L C Z x d W 9 0 O 1 N l Y 3 R p b 2 4 x L z I w M j I g T F N E V D k g T W 9 k Z W x z L 0 F 1 d G 9 S Z W 1 v d m V k Q 2 9 s d W 1 u c z E u e 0 N v b H V t b j g s N T Z 9 J n F 1 b 3 Q 7 L C Z x d W 9 0 O 1 N l Y 3 R p b 2 4 x L z I w M j I g T F N E V D k g T W 9 k Z W x z L 0 F 1 d G 9 S Z W 1 v d m V k Q 2 9 s d W 1 u c z E u e 0 N v b H V t b j k s N T d 9 J n F 1 b 3 Q 7 L C Z x d W 9 0 O 1 N l Y 3 R p b 2 4 x L z I w M j I g T F N E V D k g T W 9 k Z W x z L 0 F 1 d G 9 S Z W 1 v d m V k Q 2 9 s d W 1 u c z E u e 0 N v b H V t b j E w L D U 4 f S Z x d W 9 0 O y w m c X V v d D t T Z W N 0 a W 9 u M S 8 y M D I y I E x T R F Q 5 I E 1 v Z G V s c y 9 B d X R v U m V t b 3 Z l Z E N v b H V t b n M x L n t D b 2 x 1 b W 4 x M S w 1 O X 0 m c X V v d D s s J n F 1 b 3 Q 7 U 2 V j d G l v b j E v M j A y M i B M U 0 R U O S B N b 2 R l b H M v Q X V 0 b 1 J l b W 9 2 Z W R D b 2 x 1 b W 5 z M S 5 7 Q 2 9 s d W 1 u M T I s N j B 9 J n F 1 b 3 Q 7 L C Z x d W 9 0 O 1 N l Y 3 R p b 2 4 x L z I w M j I g T F N E V D k g T W 9 k Z W x z L 0 F 1 d G 9 S Z W 1 v d m V k Q 2 9 s d W 1 u c z E u e 0 N v b H V t b j E z L D Y x f S Z x d W 9 0 O y w m c X V v d D t T Z W N 0 a W 9 u M S 8 y M D I y I E x T R F Q 5 I E 1 v Z G V s c y 9 B d X R v U m V t b 3 Z l Z E N v b H V t b n M x L n t D b 2 x 1 b W 4 x N C w 2 M n 0 m c X V v d D s s J n F 1 b 3 Q 7 U 2 V j d G l v b j E v M j A y M i B M U 0 R U O S B N b 2 R l b H M v Q X V 0 b 1 J l b W 9 2 Z W R D b 2 x 1 b W 5 z M S 5 7 Q 2 9 s d W 1 u M T U s N j N 9 J n F 1 b 3 Q 7 L C Z x d W 9 0 O 1 N l Y 3 R p b 2 4 x L z I w M j I g T F N E V D k g T W 9 k Z W x z L 0 F 1 d G 9 S Z W 1 v d m V k Q 2 9 s d W 1 u c z E u e 0 N v b H V t b j E 2 L D Y 0 f S Z x d W 9 0 O y w m c X V v d D t T Z W N 0 a W 9 u M S 8 y M D I y I E x T R F Q 5 I E 1 v Z G V s c y 9 B d X R v U m V t b 3 Z l Z E N v b H V t b n M x L n t D b 2 x 1 b W 4 x N y w 2 N X 0 m c X V v d D s s J n F 1 b 3 Q 7 U 2 V j d G l v b j E v M j A y M i B M U 0 R U O S B N b 2 R l b H M v Q X V 0 b 1 J l b W 9 2 Z W R D b 2 x 1 b W 5 z M S 5 7 Q 2 9 s d W 1 u M T g s N j Z 9 J n F 1 b 3 Q 7 L C Z x d W 9 0 O 1 N l Y 3 R p b 2 4 x L z I w M j I g T F N E V D k g T W 9 k Z W x z L 0 F 1 d G 9 S Z W 1 v d m V k Q 2 9 s d W 1 u c z E u e 0 N v b H V t b j E 5 L D Y 3 f S Z x d W 9 0 O y w m c X V v d D t T Z W N 0 a W 9 u M S 8 y M D I y I E x T R F Q 5 I E 1 v Z G V s c y 9 B d X R v U m V t b 3 Z l Z E N v b H V t b n M x L n t D b 2 x 1 b W 4 y M C w 2 O H 0 m c X V v d D s s J n F 1 b 3 Q 7 U 2 V j d G l v b j E v M j A y M i B M U 0 R U O S B N b 2 R l b H M v Q X V 0 b 1 J l b W 9 2 Z W R D b 2 x 1 b W 5 z M S 5 7 Q 2 9 s d W 1 u M j E s N j l 9 J n F 1 b 3 Q 7 L C Z x d W 9 0 O 1 N l Y 3 R p b 2 4 x L z I w M j I g T F N E V D k g T W 9 k Z W x z L 0 F 1 d G 9 S Z W 1 v d m V k Q 2 9 s d W 1 u c z E u e 0 N v b H V t b j I y L D c w f S Z x d W 9 0 O y w m c X V v d D t T Z W N 0 a W 9 u M S 8 y M D I y I E x T R F Q 5 I E 1 v Z G V s c y 9 B d X R v U m V t b 3 Z l Z E N v b H V t b n M x L n t D b 2 x 1 b W 4 y M y w 3 M X 0 m c X V v d D s s J n F 1 b 3 Q 7 U 2 V j d G l v b j E v M j A y M i B M U 0 R U O S B N b 2 R l b H M v Q X V 0 b 1 J l b W 9 2 Z W R D b 2 x 1 b W 5 z M S 5 7 Q 2 9 s d W 1 u M j Q s N z J 9 J n F 1 b 3 Q 7 L C Z x d W 9 0 O 1 N l Y 3 R p b 2 4 x L z I w M j I g T F N E V D k g T W 9 k Z W x z L 0 F 1 d G 9 S Z W 1 v d m V k Q 2 9 s d W 1 u c z E u e 0 N v b H V t b j I 1 L D c z f S Z x d W 9 0 O y w m c X V v d D t T Z W N 0 a W 9 u M S 8 y M D I y I E x T R F Q 5 I E 1 v Z G V s c y 9 B d X R v U m V t b 3 Z l Z E N v b H V t b n M x L n t D b 2 x 1 b W 4 y N i w 3 N H 0 m c X V v d D s s J n F 1 b 3 Q 7 U 2 V j d G l v b j E v M j A y M i B M U 0 R U O S B N b 2 R l b H M v Q X V 0 b 1 J l b W 9 2 Z W R D b 2 x 1 b W 5 z M S 5 7 Q 2 9 s d W 1 u M j c s N z V 9 J n F 1 b 3 Q 7 L C Z x d W 9 0 O 1 N l Y 3 R p b 2 4 x L z I w M j I g T F N E V D k g T W 9 k Z W x z L 0 F 1 d G 9 S Z W 1 v d m V k Q 2 9 s d W 1 u c z E u e 0 N v b H V t b j I 4 L D c 2 f S Z x d W 9 0 O y w m c X V v d D t T Z W N 0 a W 9 u M S 8 y M D I y I E x T R F Q 5 I E 1 v Z G V s c y 9 B d X R v U m V t b 3 Z l Z E N v b H V t b n M x L n t D b 2 x 1 b W 4 y O S w 3 N 3 0 m c X V v d D s s J n F 1 b 3 Q 7 U 2 V j d G l v b j E v M j A y M i B M U 0 R U O S B N b 2 R l b H M v Q X V 0 b 1 J l b W 9 2 Z W R D b 2 x 1 b W 5 z M S 5 7 Q 2 9 s d W 1 u M z A s N z h 9 J n F 1 b 3 Q 7 L C Z x d W 9 0 O 1 N l Y 3 R p b 2 4 x L z I w M j I g T F N E V D k g T W 9 k Z W x z L 0 F 1 d G 9 S Z W 1 v d m V k Q 2 9 s d W 1 u c z E u e 0 N v b H V t b j M x L D c 5 f S Z x d W 9 0 O y w m c X V v d D t T Z W N 0 a W 9 u M S 8 y M D I y I E x T R F Q 5 I E 1 v Z G V s c y 9 B d X R v U m V t b 3 Z l Z E N v b H V t b n M x L n t D b 2 x 1 b W 4 z M i w 4 M H 0 m c X V v d D s s J n F 1 b 3 Q 7 U 2 V j d G l v b j E v M j A y M i B M U 0 R U O S B N b 2 R l b H M v Q X V 0 b 1 J l b W 9 2 Z W R D b 2 x 1 b W 5 z M S 5 7 Q 2 9 s d W 1 u M z M s O D F 9 J n F 1 b 3 Q 7 L C Z x d W 9 0 O 1 N l Y 3 R p b 2 4 x L z I w M j I g T F N E V D k g T W 9 k Z W x z L 0 F 1 d G 9 S Z W 1 v d m V k Q 2 9 s d W 1 u c z E u e 0 N v b H V t b j M 0 L D g y f S Z x d W 9 0 O y w m c X V v d D t T Z W N 0 a W 9 u M S 8 y M D I y I E x T R F Q 5 I E 1 v Z G V s c y 9 B d X R v U m V t b 3 Z l Z E N v b H V t b n M x L n t D b 2 x 1 b W 4 z N S w 4 M 3 0 m c X V v d D s s J n F 1 b 3 Q 7 U 2 V j d G l v b j E v M j A y M i B M U 0 R U O S B N b 2 R l b H M v Q X V 0 b 1 J l b W 9 2 Z W R D b 2 x 1 b W 5 z M S 5 7 Q 2 9 s d W 1 u M z Y s O D R 9 J n F 1 b 3 Q 7 L C Z x d W 9 0 O 1 N l Y 3 R p b 2 4 x L z I w M j I g T F N E V D k g T W 9 k Z W x z L 0 F 1 d G 9 S Z W 1 v d m V k Q 2 9 s d W 1 u c z E u e 0 N v b H V t b j M 3 L D g 1 f S Z x d W 9 0 O y w m c X V v d D t T Z W N 0 a W 9 u M S 8 y M D I y I E x T R F Q 5 I E 1 v Z G V s c y 9 B d X R v U m V t b 3 Z l Z E N v b H V t b n M x L n t D b 2 x 1 b W 4 z O C w 4 N n 0 m c X V v d D s s J n F 1 b 3 Q 7 U 2 V j d G l v b j E v M j A y M i B M U 0 R U O S B N b 2 R l b H M v Q X V 0 b 1 J l b W 9 2 Z W R D b 2 x 1 b W 5 z M S 5 7 Q 2 9 s d W 1 u M z k s O D d 9 J n F 1 b 3 Q 7 L C Z x d W 9 0 O 1 N l Y 3 R p b 2 4 x L z I w M j I g T F N E V D k g T W 9 k Z W x z L 0 F 1 d G 9 S Z W 1 v d m V k Q 2 9 s d W 1 u c z E u e 0 N v b H V t b j Q w L D g 4 f S Z x d W 9 0 O y w m c X V v d D t T Z W N 0 a W 9 u M S 8 y M D I y I E x T R F Q 5 I E 1 v Z G V s c y 9 B d X R v U m V t b 3 Z l Z E N v b H V t b n M x L n t D b 2 x 1 b W 4 0 M S w 4 O X 0 m c X V v d D s s J n F 1 b 3 Q 7 U 2 V j d G l v b j E v M j A y M i B M U 0 R U O S B N b 2 R l b H M v Q X V 0 b 1 J l b W 9 2 Z W R D b 2 x 1 b W 5 z M S 5 7 Q 2 9 s d W 1 u N D I s O T B 9 J n F 1 b 3 Q 7 L C Z x d W 9 0 O 1 N l Y 3 R p b 2 4 x L z I w M j I g T F N E V D k g T W 9 k Z W x z L 0 F 1 d G 9 S Z W 1 v d m V k Q 2 9 s d W 1 u c z E u e 0 N v b H V t b j Q z L D k x f S Z x d W 9 0 O y w m c X V v d D t T Z W N 0 a W 9 u M S 8 y M D I y I E x T R F Q 5 I E 1 v Z G V s c y 9 B d X R v U m V t b 3 Z l Z E N v b H V t b n M x L n t D b 2 x 1 b W 4 0 N C w 5 M n 0 m c X V v d D s s J n F 1 b 3 Q 7 U 2 V j d G l v b j E v M j A y M i B M U 0 R U O S B N b 2 R l b H M v Q X V 0 b 1 J l b W 9 2 Z W R D b 2 x 1 b W 5 z M S 5 7 Q 2 9 s d W 1 u N D U s O T N 9 J n F 1 b 3 Q 7 X S w m c X V v d D t D b 2 x 1 b W 5 D b 3 V u d C Z x d W 9 0 O z o 5 N C w m c X V v d D t L Z X l D b 2 x 1 b W 5 O Y W 1 l c y Z x d W 9 0 O z p b X S w m c X V v d D t D b 2 x 1 b W 5 J Z G V u d G l 0 a W V z J n F 1 b 3 Q 7 O l s m c X V v d D t T Z W N 0 a W 9 u M S 8 y M D I y I E x T R F Q 5 I E 1 v Z G V s c y 9 B d X R v U m V t b 3 Z l Z E N v b H V t b n M x L n t D b 2 x 1 b W 4 x L j E s M H 0 m c X V v d D s s J n F 1 b 3 Q 7 U 2 V j d G l v b j E v M j A y M i B M U 0 R U O S B N b 2 R l b H M v Q X V 0 b 1 J l b W 9 2 Z W R D b 2 x 1 b W 5 z M S 5 7 Q 2 9 s d W 1 u M S 4 y L D F 9 J n F 1 b 3 Q 7 L C Z x d W 9 0 O 1 N l Y 3 R p b 2 4 x L z I w M j I g T F N E V D k g T W 9 k Z W x z L 0 F 1 d G 9 S Z W 1 v d m V k Q 2 9 s d W 1 u c z E u e 0 N v b H V t b j E u M y w y f S Z x d W 9 0 O y w m c X V v d D t T Z W N 0 a W 9 u M S 8 y M D I y I E x T R F Q 5 I E 1 v Z G V s c y 9 B d X R v U m V t b 3 Z l Z E N v b H V t b n M x L n t D b 2 x 1 b W 4 x L j Q s M 3 0 m c X V v d D s s J n F 1 b 3 Q 7 U 2 V j d G l v b j E v M j A y M i B M U 0 R U O S B N b 2 R l b H M v Q X V 0 b 1 J l b W 9 2 Z W R D b 2 x 1 b W 5 z M S 5 7 Q 2 9 s d W 1 u M S 4 1 L D R 9 J n F 1 b 3 Q 7 L C Z x d W 9 0 O 1 N l Y 3 R p b 2 4 x L z I w M j I g T F N E V D k g T W 9 k Z W x z L 0 F 1 d G 9 S Z W 1 v d m V k Q 2 9 s d W 1 u c z E u e 0 N v b H V t b j E u N i w 1 f S Z x d W 9 0 O y w m c X V v d D t T Z W N 0 a W 9 u M S 8 y M D I y I E x T R F Q 5 I E 1 v Z G V s c y 9 B d X R v U m V t b 3 Z l Z E N v b H V t b n M x L n t D b 2 x 1 b W 4 x L j c s N n 0 m c X V v d D s s J n F 1 b 3 Q 7 U 2 V j d G l v b j E v M j A y M i B M U 0 R U O S B N b 2 R l b H M v Q X V 0 b 1 J l b W 9 2 Z W R D b 2 x 1 b W 5 z M S 5 7 Q 2 9 s d W 1 u M S 4 4 L D d 9 J n F 1 b 3 Q 7 L C Z x d W 9 0 O 1 N l Y 3 R p b 2 4 x L z I w M j I g T F N E V D k g T W 9 k Z W x z L 0 F 1 d G 9 S Z W 1 v d m V k Q 2 9 s d W 1 u c z E u e 0 N v b H V t b j E u O S w 4 f S Z x d W 9 0 O y w m c X V v d D t T Z W N 0 a W 9 u M S 8 y M D I y I E x T R F Q 5 I E 1 v Z G V s c y 9 B d X R v U m V t b 3 Z l Z E N v b H V t b n M x L n t D b 2 x 1 b W 4 x L j E w L D l 9 J n F 1 b 3 Q 7 L C Z x d W 9 0 O 1 N l Y 3 R p b 2 4 x L z I w M j I g T F N E V D k g T W 9 k Z W x z L 0 F 1 d G 9 S Z W 1 v d m V k Q 2 9 s d W 1 u c z E u e 0 N v b H V t b j E u M T E s M T B 9 J n F 1 b 3 Q 7 L C Z x d W 9 0 O 1 N l Y 3 R p b 2 4 x L z I w M j I g T F N E V D k g T W 9 k Z W x z L 0 F 1 d G 9 S Z W 1 v d m V k Q 2 9 s d W 1 u c z E u e 0 N v b H V t b j E u M T I s M T F 9 J n F 1 b 3 Q 7 L C Z x d W 9 0 O 1 N l Y 3 R p b 2 4 x L z I w M j I g T F N E V D k g T W 9 k Z W x z L 0 F 1 d G 9 S Z W 1 v d m V k Q 2 9 s d W 1 u c z E u e 0 N v b H V t b j E u M T M s M T J 9 J n F 1 b 3 Q 7 L C Z x d W 9 0 O 1 N l Y 3 R p b 2 4 x L z I w M j I g T F N E V D k g T W 9 k Z W x z L 0 F 1 d G 9 S Z W 1 v d m V k Q 2 9 s d W 1 u c z E u e 0 N v b H V t b j E u M T Q s M T N 9 J n F 1 b 3 Q 7 L C Z x d W 9 0 O 1 N l Y 3 R p b 2 4 x L z I w M j I g T F N E V D k g T W 9 k Z W x z L 0 F 1 d G 9 S Z W 1 v d m V k Q 2 9 s d W 1 u c z E u e 0 N v b H V t b j E u M T U s M T R 9 J n F 1 b 3 Q 7 L C Z x d W 9 0 O 1 N l Y 3 R p b 2 4 x L z I w M j I g T F N E V D k g T W 9 k Z W x z L 0 F 1 d G 9 S Z W 1 v d m V k Q 2 9 s d W 1 u c z E u e 0 N v b H V t b j E u M T Y s M T V 9 J n F 1 b 3 Q 7 L C Z x d W 9 0 O 1 N l Y 3 R p b 2 4 x L z I w M j I g T F N E V D k g T W 9 k Z W x z L 0 F 1 d G 9 S Z W 1 v d m V k Q 2 9 s d W 1 u c z E u e 0 N v b H V t b j E u M T c s M T Z 9 J n F 1 b 3 Q 7 L C Z x d W 9 0 O 1 N l Y 3 R p b 2 4 x L z I w M j I g T F N E V D k g T W 9 k Z W x z L 0 F 1 d G 9 S Z W 1 v d m V k Q 2 9 s d W 1 u c z E u e 0 N v b H V t b j E u M T g s M T d 9 J n F 1 b 3 Q 7 L C Z x d W 9 0 O 1 N l Y 3 R p b 2 4 x L z I w M j I g T F N E V D k g T W 9 k Z W x z L 0 F 1 d G 9 S Z W 1 v d m V k Q 2 9 s d W 1 u c z E u e 0 N v b H V t b j E u M T k s M T h 9 J n F 1 b 3 Q 7 L C Z x d W 9 0 O 1 N l Y 3 R p b 2 4 x L z I w M j I g T F N E V D k g T W 9 k Z W x z L 0 F 1 d G 9 S Z W 1 v d m V k Q 2 9 s d W 1 u c z E u e 0 N v b H V t b j E u M j A s M T l 9 J n F 1 b 3 Q 7 L C Z x d W 9 0 O 1 N l Y 3 R p b 2 4 x L z I w M j I g T F N E V D k g T W 9 k Z W x z L 0 F 1 d G 9 S Z W 1 v d m V k Q 2 9 s d W 1 u c z E u e 0 N v b H V t b j E u M j E s M j B 9 J n F 1 b 3 Q 7 L C Z x d W 9 0 O 1 N l Y 3 R p b 2 4 x L z I w M j I g T F N E V D k g T W 9 k Z W x z L 0 F 1 d G 9 S Z W 1 v d m V k Q 2 9 s d W 1 u c z E u e 0 N v b H V t b j E u M j I s M j F 9 J n F 1 b 3 Q 7 L C Z x d W 9 0 O 1 N l Y 3 R p b 2 4 x L z I w M j I g T F N E V D k g T W 9 k Z W x z L 0 F 1 d G 9 S Z W 1 v d m V k Q 2 9 s d W 1 u c z E u e 0 N v b H V t b j E u M j M s M j J 9 J n F 1 b 3 Q 7 L C Z x d W 9 0 O 1 N l Y 3 R p b 2 4 x L z I w M j I g T F N E V D k g T W 9 k Z W x z L 0 F 1 d G 9 S Z W 1 v d m V k Q 2 9 s d W 1 u c z E u e 0 N v b H V t b j E u M j Q s M j N 9 J n F 1 b 3 Q 7 L C Z x d W 9 0 O 1 N l Y 3 R p b 2 4 x L z I w M j I g T F N E V D k g T W 9 k Z W x z L 0 F 1 d G 9 S Z W 1 v d m V k Q 2 9 s d W 1 u c z E u e 0 N v b H V t b j E u M j U s M j R 9 J n F 1 b 3 Q 7 L C Z x d W 9 0 O 1 N l Y 3 R p b 2 4 x L z I w M j I g T F N E V D k g T W 9 k Z W x z L 0 F 1 d G 9 S Z W 1 v d m V k Q 2 9 s d W 1 u c z E u e 0 N v b H V t b j E u M j Y s M j V 9 J n F 1 b 3 Q 7 L C Z x d W 9 0 O 1 N l Y 3 R p b 2 4 x L z I w M j I g T F N E V D k g T W 9 k Z W x z L 0 F 1 d G 9 S Z W 1 v d m V k Q 2 9 s d W 1 u c z E u e 0 N v b H V t b j E u M j c s M j Z 9 J n F 1 b 3 Q 7 L C Z x d W 9 0 O 1 N l Y 3 R p b 2 4 x L z I w M j I g T F N E V D k g T W 9 k Z W x z L 0 F 1 d G 9 S Z W 1 v d m V k Q 2 9 s d W 1 u c z E u e 0 N v b H V t b j E u M j g s M j d 9 J n F 1 b 3 Q 7 L C Z x d W 9 0 O 1 N l Y 3 R p b 2 4 x L z I w M j I g T F N E V D k g T W 9 k Z W x z L 0 F 1 d G 9 S Z W 1 v d m V k Q 2 9 s d W 1 u c z E u e 0 N v b H V t b j E u M j k s M j h 9 J n F 1 b 3 Q 7 L C Z x d W 9 0 O 1 N l Y 3 R p b 2 4 x L z I w M j I g T F N E V D k g T W 9 k Z W x z L 0 F 1 d G 9 S Z W 1 v d m V k Q 2 9 s d W 1 u c z E u e 0 N v b H V t b j E u M z A s M j l 9 J n F 1 b 3 Q 7 L C Z x d W 9 0 O 1 N l Y 3 R p b 2 4 x L z I w M j I g T F N E V D k g T W 9 k Z W x z L 0 F 1 d G 9 S Z W 1 v d m V k Q 2 9 s d W 1 u c z E u e 0 N v b H V t b j E u M z E s M z B 9 J n F 1 b 3 Q 7 L C Z x d W 9 0 O 1 N l Y 3 R p b 2 4 x L z I w M j I g T F N E V D k g T W 9 k Z W x z L 0 F 1 d G 9 S Z W 1 v d m V k Q 2 9 s d W 1 u c z E u e 0 N v b H V t b j E u M z I s M z F 9 J n F 1 b 3 Q 7 L C Z x d W 9 0 O 1 N l Y 3 R p b 2 4 x L z I w M j I g T F N E V D k g T W 9 k Z W x z L 0 F 1 d G 9 S Z W 1 v d m V k Q 2 9 s d W 1 u c z E u e 0 N v b H V t b j E u M z M s M z J 9 J n F 1 b 3 Q 7 L C Z x d W 9 0 O 1 N l Y 3 R p b 2 4 x L z I w M j I g T F N E V D k g T W 9 k Z W x z L 0 F 1 d G 9 S Z W 1 v d m V k Q 2 9 s d W 1 u c z E u e 0 N v b H V t b j E u M z Q s M z N 9 J n F 1 b 3 Q 7 L C Z x d W 9 0 O 1 N l Y 3 R p b 2 4 x L z I w M j I g T F N E V D k g T W 9 k Z W x z L 0 F 1 d G 9 S Z W 1 v d m V k Q 2 9 s d W 1 u c z E u e 0 N v b H V t b j E u M z U s M z R 9 J n F 1 b 3 Q 7 L C Z x d W 9 0 O 1 N l Y 3 R p b 2 4 x L z I w M j I g T F N E V D k g T W 9 k Z W x z L 0 F 1 d G 9 S Z W 1 v d m V k Q 2 9 s d W 1 u c z E u e 0 N v b H V t b j E u M z Y s M z V 9 J n F 1 b 3 Q 7 L C Z x d W 9 0 O 1 N l Y 3 R p b 2 4 x L z I w M j I g T F N E V D k g T W 9 k Z W x z L 0 F 1 d G 9 S Z W 1 v d m V k Q 2 9 s d W 1 u c z E u e 0 N v b H V t b j E u M z c s M z Z 9 J n F 1 b 3 Q 7 L C Z x d W 9 0 O 1 N l Y 3 R p b 2 4 x L z I w M j I g T F N E V D k g T W 9 k Z W x z L 0 F 1 d G 9 S Z W 1 v d m V k Q 2 9 s d W 1 u c z E u e 0 N v b H V t b j E u M z g s M z d 9 J n F 1 b 3 Q 7 L C Z x d W 9 0 O 1 N l Y 3 R p b 2 4 x L z I w M j I g T F N E V D k g T W 9 k Z W x z L 0 F 1 d G 9 S Z W 1 v d m V k Q 2 9 s d W 1 u c z E u e 0 N v b H V t b j E u M z k s M z h 9 J n F 1 b 3 Q 7 L C Z x d W 9 0 O 1 N l Y 3 R p b 2 4 x L z I w M j I g T F N E V D k g T W 9 k Z W x z L 0 F 1 d G 9 S Z W 1 v d m V k Q 2 9 s d W 1 u c z E u e 0 N v b H V t b j E u N D A s M z l 9 J n F 1 b 3 Q 7 L C Z x d W 9 0 O 1 N l Y 3 R p b 2 4 x L z I w M j I g T F N E V D k g T W 9 k Z W x z L 0 F 1 d G 9 S Z W 1 v d m V k Q 2 9 s d W 1 u c z E u e 0 N v b H V t b j E u N D E s N D B 9 J n F 1 b 3 Q 7 L C Z x d W 9 0 O 1 N l Y 3 R p b 2 4 x L z I w M j I g T F N E V D k g T W 9 k Z W x z L 0 F 1 d G 9 S Z W 1 v d m V k Q 2 9 s d W 1 u c z E u e 0 N v b H V t b j E u N D I s N D F 9 J n F 1 b 3 Q 7 L C Z x d W 9 0 O 1 N l Y 3 R p b 2 4 x L z I w M j I g T F N E V D k g T W 9 k Z W x z L 0 F 1 d G 9 S Z W 1 v d m V k Q 2 9 s d W 1 u c z E u e 0 N v b H V t b j E u N D M s N D J 9 J n F 1 b 3 Q 7 L C Z x d W 9 0 O 1 N l Y 3 R p b 2 4 x L z I w M j I g T F N E V D k g T W 9 k Z W x z L 0 F 1 d G 9 S Z W 1 v d m V k Q 2 9 s d W 1 u c z E u e 0 N v b H V t b j E u N D Q s N D N 9 J n F 1 b 3 Q 7 L C Z x d W 9 0 O 1 N l Y 3 R p b 2 4 x L z I w M j I g T F N E V D k g T W 9 k Z W x z L 0 F 1 d G 9 S Z W 1 v d m V k Q 2 9 s d W 1 u c z E u e 0 N v b H V t b j E u N D U s N D R 9 J n F 1 b 3 Q 7 L C Z x d W 9 0 O 1 N l Y 3 R p b 2 4 x L z I w M j I g T F N E V D k g T W 9 k Z W x z L 0 F 1 d G 9 S Z W 1 v d m V k Q 2 9 s d W 1 u c z E u e 0 N v b H V t b j E u N D Y s N D V 9 J n F 1 b 3 Q 7 L C Z x d W 9 0 O 1 N l Y 3 R p b 2 4 x L z I w M j I g T F N E V D k g T W 9 k Z W x z L 0 F 1 d G 9 S Z W 1 v d m V k Q 2 9 s d W 1 u c z E u e 0 N v b H V t b j E u N D c s N D Z 9 J n F 1 b 3 Q 7 L C Z x d W 9 0 O 1 N l Y 3 R p b 2 4 x L z I w M j I g T F N E V D k g T W 9 k Z W x z L 0 F 1 d G 9 S Z W 1 v d m V k Q 2 9 s d W 1 u c z E u e 0 N v b H V t b j E u N D g s N D d 9 J n F 1 b 3 Q 7 L C Z x d W 9 0 O 1 N l Y 3 R p b 2 4 x L z I w M j I g T F N E V D k g T W 9 k Z W x z L 0 F 1 d G 9 S Z W 1 v d m V k Q 2 9 s d W 1 u c z E u e 0 N v b H V t b j E u N D k s N D h 9 J n F 1 b 3 Q 7 L C Z x d W 9 0 O 1 N l Y 3 R p b 2 4 x L z I w M j I g T F N E V D k g T W 9 k Z W x z L 0 F 1 d G 9 S Z W 1 v d m V k Q 2 9 s d W 1 u c z E u e 0 N v b H V t b j E u N T A s N D l 9 J n F 1 b 3 Q 7 L C Z x d W 9 0 O 1 N l Y 3 R p b 2 4 x L z I w M j I g T F N E V D k g T W 9 k Z W x z L 0 F 1 d G 9 S Z W 1 v d m V k Q 2 9 s d W 1 u c z E u e 0 N v b H V t b j I s N T B 9 J n F 1 b 3 Q 7 L C Z x d W 9 0 O 1 N l Y 3 R p b 2 4 x L z I w M j I g T F N E V D k g T W 9 k Z W x z L 0 F 1 d G 9 S Z W 1 v d m V k Q 2 9 s d W 1 u c z E u e 0 N v b H V t b j M s N T F 9 J n F 1 b 3 Q 7 L C Z x d W 9 0 O 1 N l Y 3 R p b 2 4 x L z I w M j I g T F N E V D k g T W 9 k Z W x z L 0 F 1 d G 9 S Z W 1 v d m V k Q 2 9 s d W 1 u c z E u e 0 N v b H V t b j Q s N T J 9 J n F 1 b 3 Q 7 L C Z x d W 9 0 O 1 N l Y 3 R p b 2 4 x L z I w M j I g T F N E V D k g T W 9 k Z W x z L 0 F 1 d G 9 S Z W 1 v d m V k Q 2 9 s d W 1 u c z E u e 0 N v b H V t b j U s N T N 9 J n F 1 b 3 Q 7 L C Z x d W 9 0 O 1 N l Y 3 R p b 2 4 x L z I w M j I g T F N E V D k g T W 9 k Z W x z L 0 F 1 d G 9 S Z W 1 v d m V k Q 2 9 s d W 1 u c z E u e 0 N v b H V t b j Y s N T R 9 J n F 1 b 3 Q 7 L C Z x d W 9 0 O 1 N l Y 3 R p b 2 4 x L z I w M j I g T F N E V D k g T W 9 k Z W x z L 0 F 1 d G 9 S Z W 1 v d m V k Q 2 9 s d W 1 u c z E u e 0 N v b H V t b j c s N T V 9 J n F 1 b 3 Q 7 L C Z x d W 9 0 O 1 N l Y 3 R p b 2 4 x L z I w M j I g T F N E V D k g T W 9 k Z W x z L 0 F 1 d G 9 S Z W 1 v d m V k Q 2 9 s d W 1 u c z E u e 0 N v b H V t b j g s N T Z 9 J n F 1 b 3 Q 7 L C Z x d W 9 0 O 1 N l Y 3 R p b 2 4 x L z I w M j I g T F N E V D k g T W 9 k Z W x z L 0 F 1 d G 9 S Z W 1 v d m V k Q 2 9 s d W 1 u c z E u e 0 N v b H V t b j k s N T d 9 J n F 1 b 3 Q 7 L C Z x d W 9 0 O 1 N l Y 3 R p b 2 4 x L z I w M j I g T F N E V D k g T W 9 k Z W x z L 0 F 1 d G 9 S Z W 1 v d m V k Q 2 9 s d W 1 u c z E u e 0 N v b H V t b j E w L D U 4 f S Z x d W 9 0 O y w m c X V v d D t T Z W N 0 a W 9 u M S 8 y M D I y I E x T R F Q 5 I E 1 v Z G V s c y 9 B d X R v U m V t b 3 Z l Z E N v b H V t b n M x L n t D b 2 x 1 b W 4 x M S w 1 O X 0 m c X V v d D s s J n F 1 b 3 Q 7 U 2 V j d G l v b j E v M j A y M i B M U 0 R U O S B N b 2 R l b H M v Q X V 0 b 1 J l b W 9 2 Z W R D b 2 x 1 b W 5 z M S 5 7 Q 2 9 s d W 1 u M T I s N j B 9 J n F 1 b 3 Q 7 L C Z x d W 9 0 O 1 N l Y 3 R p b 2 4 x L z I w M j I g T F N E V D k g T W 9 k Z W x z L 0 F 1 d G 9 S Z W 1 v d m V k Q 2 9 s d W 1 u c z E u e 0 N v b H V t b j E z L D Y x f S Z x d W 9 0 O y w m c X V v d D t T Z W N 0 a W 9 u M S 8 y M D I y I E x T R F Q 5 I E 1 v Z G V s c y 9 B d X R v U m V t b 3 Z l Z E N v b H V t b n M x L n t D b 2 x 1 b W 4 x N C w 2 M n 0 m c X V v d D s s J n F 1 b 3 Q 7 U 2 V j d G l v b j E v M j A y M i B M U 0 R U O S B N b 2 R l b H M v Q X V 0 b 1 J l b W 9 2 Z W R D b 2 x 1 b W 5 z M S 5 7 Q 2 9 s d W 1 u M T U s N j N 9 J n F 1 b 3 Q 7 L C Z x d W 9 0 O 1 N l Y 3 R p b 2 4 x L z I w M j I g T F N E V D k g T W 9 k Z W x z L 0 F 1 d G 9 S Z W 1 v d m V k Q 2 9 s d W 1 u c z E u e 0 N v b H V t b j E 2 L D Y 0 f S Z x d W 9 0 O y w m c X V v d D t T Z W N 0 a W 9 u M S 8 y M D I y I E x T R F Q 5 I E 1 v Z G V s c y 9 B d X R v U m V t b 3 Z l Z E N v b H V t b n M x L n t D b 2 x 1 b W 4 x N y w 2 N X 0 m c X V v d D s s J n F 1 b 3 Q 7 U 2 V j d G l v b j E v M j A y M i B M U 0 R U O S B N b 2 R l b H M v Q X V 0 b 1 J l b W 9 2 Z W R D b 2 x 1 b W 5 z M S 5 7 Q 2 9 s d W 1 u M T g s N j Z 9 J n F 1 b 3 Q 7 L C Z x d W 9 0 O 1 N l Y 3 R p b 2 4 x L z I w M j I g T F N E V D k g T W 9 k Z W x z L 0 F 1 d G 9 S Z W 1 v d m V k Q 2 9 s d W 1 u c z E u e 0 N v b H V t b j E 5 L D Y 3 f S Z x d W 9 0 O y w m c X V v d D t T Z W N 0 a W 9 u M S 8 y M D I y I E x T R F Q 5 I E 1 v Z G V s c y 9 B d X R v U m V t b 3 Z l Z E N v b H V t b n M x L n t D b 2 x 1 b W 4 y M C w 2 O H 0 m c X V v d D s s J n F 1 b 3 Q 7 U 2 V j d G l v b j E v M j A y M i B M U 0 R U O S B N b 2 R l b H M v Q X V 0 b 1 J l b W 9 2 Z W R D b 2 x 1 b W 5 z M S 5 7 Q 2 9 s d W 1 u M j E s N j l 9 J n F 1 b 3 Q 7 L C Z x d W 9 0 O 1 N l Y 3 R p b 2 4 x L z I w M j I g T F N E V D k g T W 9 k Z W x z L 0 F 1 d G 9 S Z W 1 v d m V k Q 2 9 s d W 1 u c z E u e 0 N v b H V t b j I y L D c w f S Z x d W 9 0 O y w m c X V v d D t T Z W N 0 a W 9 u M S 8 y M D I y I E x T R F Q 5 I E 1 v Z G V s c y 9 B d X R v U m V t b 3 Z l Z E N v b H V t b n M x L n t D b 2 x 1 b W 4 y M y w 3 M X 0 m c X V v d D s s J n F 1 b 3 Q 7 U 2 V j d G l v b j E v M j A y M i B M U 0 R U O S B N b 2 R l b H M v Q X V 0 b 1 J l b W 9 2 Z W R D b 2 x 1 b W 5 z M S 5 7 Q 2 9 s d W 1 u M j Q s N z J 9 J n F 1 b 3 Q 7 L C Z x d W 9 0 O 1 N l Y 3 R p b 2 4 x L z I w M j I g T F N E V D k g T W 9 k Z W x z L 0 F 1 d G 9 S Z W 1 v d m V k Q 2 9 s d W 1 u c z E u e 0 N v b H V t b j I 1 L D c z f S Z x d W 9 0 O y w m c X V v d D t T Z W N 0 a W 9 u M S 8 y M D I y I E x T R F Q 5 I E 1 v Z G V s c y 9 B d X R v U m V t b 3 Z l Z E N v b H V t b n M x L n t D b 2 x 1 b W 4 y N i w 3 N H 0 m c X V v d D s s J n F 1 b 3 Q 7 U 2 V j d G l v b j E v M j A y M i B M U 0 R U O S B N b 2 R l b H M v Q X V 0 b 1 J l b W 9 2 Z W R D b 2 x 1 b W 5 z M S 5 7 Q 2 9 s d W 1 u M j c s N z V 9 J n F 1 b 3 Q 7 L C Z x d W 9 0 O 1 N l Y 3 R p b 2 4 x L z I w M j I g T F N E V D k g T W 9 k Z W x z L 0 F 1 d G 9 S Z W 1 v d m V k Q 2 9 s d W 1 u c z E u e 0 N v b H V t b j I 4 L D c 2 f S Z x d W 9 0 O y w m c X V v d D t T Z W N 0 a W 9 u M S 8 y M D I y I E x T R F Q 5 I E 1 v Z G V s c y 9 B d X R v U m V t b 3 Z l Z E N v b H V t b n M x L n t D b 2 x 1 b W 4 y O S w 3 N 3 0 m c X V v d D s s J n F 1 b 3 Q 7 U 2 V j d G l v b j E v M j A y M i B M U 0 R U O S B N b 2 R l b H M v Q X V 0 b 1 J l b W 9 2 Z W R D b 2 x 1 b W 5 z M S 5 7 Q 2 9 s d W 1 u M z A s N z h 9 J n F 1 b 3 Q 7 L C Z x d W 9 0 O 1 N l Y 3 R p b 2 4 x L z I w M j I g T F N E V D k g T W 9 k Z W x z L 0 F 1 d G 9 S Z W 1 v d m V k Q 2 9 s d W 1 u c z E u e 0 N v b H V t b j M x L D c 5 f S Z x d W 9 0 O y w m c X V v d D t T Z W N 0 a W 9 u M S 8 y M D I y I E x T R F Q 5 I E 1 v Z G V s c y 9 B d X R v U m V t b 3 Z l Z E N v b H V t b n M x L n t D b 2 x 1 b W 4 z M i w 4 M H 0 m c X V v d D s s J n F 1 b 3 Q 7 U 2 V j d G l v b j E v M j A y M i B M U 0 R U O S B N b 2 R l b H M v Q X V 0 b 1 J l b W 9 2 Z W R D b 2 x 1 b W 5 z M S 5 7 Q 2 9 s d W 1 u M z M s O D F 9 J n F 1 b 3 Q 7 L C Z x d W 9 0 O 1 N l Y 3 R p b 2 4 x L z I w M j I g T F N E V D k g T W 9 k Z W x z L 0 F 1 d G 9 S Z W 1 v d m V k Q 2 9 s d W 1 u c z E u e 0 N v b H V t b j M 0 L D g y f S Z x d W 9 0 O y w m c X V v d D t T Z W N 0 a W 9 u M S 8 y M D I y I E x T R F Q 5 I E 1 v Z G V s c y 9 B d X R v U m V t b 3 Z l Z E N v b H V t b n M x L n t D b 2 x 1 b W 4 z N S w 4 M 3 0 m c X V v d D s s J n F 1 b 3 Q 7 U 2 V j d G l v b j E v M j A y M i B M U 0 R U O S B N b 2 R l b H M v Q X V 0 b 1 J l b W 9 2 Z W R D b 2 x 1 b W 5 z M S 5 7 Q 2 9 s d W 1 u M z Y s O D R 9 J n F 1 b 3 Q 7 L C Z x d W 9 0 O 1 N l Y 3 R p b 2 4 x L z I w M j I g T F N E V D k g T W 9 k Z W x z L 0 F 1 d G 9 S Z W 1 v d m V k Q 2 9 s d W 1 u c z E u e 0 N v b H V t b j M 3 L D g 1 f S Z x d W 9 0 O y w m c X V v d D t T Z W N 0 a W 9 u M S 8 y M D I y I E x T R F Q 5 I E 1 v Z G V s c y 9 B d X R v U m V t b 3 Z l Z E N v b H V t b n M x L n t D b 2 x 1 b W 4 z O C w 4 N n 0 m c X V v d D s s J n F 1 b 3 Q 7 U 2 V j d G l v b j E v M j A y M i B M U 0 R U O S B N b 2 R l b H M v Q X V 0 b 1 J l b W 9 2 Z W R D b 2 x 1 b W 5 z M S 5 7 Q 2 9 s d W 1 u M z k s O D d 9 J n F 1 b 3 Q 7 L C Z x d W 9 0 O 1 N l Y 3 R p b 2 4 x L z I w M j I g T F N E V D k g T W 9 k Z W x z L 0 F 1 d G 9 S Z W 1 v d m V k Q 2 9 s d W 1 u c z E u e 0 N v b H V t b j Q w L D g 4 f S Z x d W 9 0 O y w m c X V v d D t T Z W N 0 a W 9 u M S 8 y M D I y I E x T R F Q 5 I E 1 v Z G V s c y 9 B d X R v U m V t b 3 Z l Z E N v b H V t b n M x L n t D b 2 x 1 b W 4 0 M S w 4 O X 0 m c X V v d D s s J n F 1 b 3 Q 7 U 2 V j d G l v b j E v M j A y M i B M U 0 R U O S B N b 2 R l b H M v Q X V 0 b 1 J l b W 9 2 Z W R D b 2 x 1 b W 5 z M S 5 7 Q 2 9 s d W 1 u N D I s O T B 9 J n F 1 b 3 Q 7 L C Z x d W 9 0 O 1 N l Y 3 R p b 2 4 x L z I w M j I g T F N E V D k g T W 9 k Z W x z L 0 F 1 d G 9 S Z W 1 v d m V k Q 2 9 s d W 1 u c z E u e 0 N v b H V t b j Q z L D k x f S Z x d W 9 0 O y w m c X V v d D t T Z W N 0 a W 9 u M S 8 y M D I y I E x T R F Q 5 I E 1 v Z G V s c y 9 B d X R v U m V t b 3 Z l Z E N v b H V t b n M x L n t D b 2 x 1 b W 4 0 N C w 5 M n 0 m c X V v d D s s J n F 1 b 3 Q 7 U 2 V j d G l v b j E v M j A y M i B M U 0 R U O S B N b 2 R l b H M v Q X V 0 b 1 J l b W 9 2 Z W R D b 2 x 1 b W 5 z M S 5 7 Q 2 9 s d W 1 u N D U s O T N 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8 y M D I y J T I w T F N E V D k l M j B N b 2 R l b H M l M j A o M i k 8 L 0 l 0 Z W 1 Q Y X R o P j w v S X R l b U x v Y 2 F 0 a W 9 u P j x T d G F i b G V F b n R y a W V z P j x F b n R y e S B U e X B l P S J B Z G R l Z F R v R G F 0 Y U 1 v Z G V s I i B W Y W x 1 Z T 0 i b D A i L z 4 8 R W 5 0 c n k g V H l w Z T 0 i Q n V m Z m V y T m V 4 d F J l Z n J l c 2 g i I F Z h b H V l P S J s M S I v P j x F b n R y e S B U e X B l P S J G a W x s Q 2 9 1 b n Q i I F Z h b H V l P S J s M z Y 3 N y I v P j x F b n R y e S B U e X B l P S J G a W x s R W 5 h Y m x l Z C I g V m F s d W U 9 I m w w I i 8 + P E V u d H J 5 I F R 5 c G U 9 I k Z p b G x F c n J v c k N v Z G U i I F Z h b H V l P S J z V W 5 r b m 9 3 b i I v P j x F b n R y e S B U e X B l P S J G a W x s R X J y b 3 J D b 3 V u d C I g V m F s d W U 9 I m w y M D Y 5 I i 8 + P E V u d H J 5 I F R 5 c G U 9 I k Z p b G x M Y X N 0 V X B k Y X R l Z C I g V m F s d W U 9 I m Q y M D I y L T A 0 L T I 4 V D E 2 O j E 2 O j I 2 L j A 4 N z E 2 O T R a I i 8 + P E V u d H J 5 I F R 5 c G U 9 I k Z p b G x D b 2 x 1 b W 5 U e X B l c y I g V m F s d W U 9 I n N C Z 1 l H Q X d Z R k F 3 W U d C Z 1 l H Q m d Z R k J R V U Z C U V V G Q l F V R k J R V U Z C U U 1 E Q X d N R 0 J n W U R C Z 0 1 E Q X d N R 0 J n W U R C Z 0 1 E Q X d N R E J n V U d C Z 1 l H Q m d Z R 0 J n W U d C Z 1 l H Q m d Z R 0 J n W U d C Z 1 l H Q m d Z R k J R T U Z C U V V E Q l F V R 0 J n W U d C Z 1 l H Q m c 9 P S I v P j x F b n R y e S B U e X B l P S J G a W x s Q 2 9 s d W 1 u T m F t Z X M i I F Z h b H V l P S J z W y Z x d W 9 0 O 0 N v b H V t b j E u M S Z x d W 9 0 O y w m c X V v d D t D b 2 x 1 b W 4 x L j I m c X V v d D s s J n F 1 b 3 Q 7 Q 2 9 s d W 1 u M S 4 z J n F 1 b 3 Q 7 L C Z x d W 9 0 O 0 N v b H V t b j E u N C Z x d W 9 0 O y w m c X V v d D t D b 2 x 1 b W 4 x L j U m c X V v d D s s J n F 1 b 3 Q 7 Q 2 9 s d W 1 u M S 4 2 J n F 1 b 3 Q 7 L C Z x d W 9 0 O 0 N v b H V t b j E u N y Z x d W 9 0 O y w m c X V v d D t D b 2 x 1 b W 4 x L j g m c X V v d D s s J n F 1 b 3 Q 7 Q 2 9 s d W 1 u M S 4 5 J n F 1 b 3 Q 7 L C Z x d W 9 0 O 0 N v b H V t b j E u M T A m c X V v d D s s J n F 1 b 3 Q 7 Q 2 9 s d W 1 u M S 4 x M S Z x d W 9 0 O y w m c X V v d D t D b 2 x 1 b W 4 x L j E y J n F 1 b 3 Q 7 L C Z x d W 9 0 O 0 N v b H V t b j E u M T M m c X V v d D s s J n F 1 b 3 Q 7 Q 2 9 s d W 1 u M S 4 x N C Z x d W 9 0 O y w m c X V v d D t D b 2 x 1 b W 4 x L j E 1 J n F 1 b 3 Q 7 L C Z x d W 9 0 O 0 N v b H V t b j E u M T Y m c X V v d D s s J n F 1 b 3 Q 7 Q 2 9 s d W 1 u M S 4 x N y Z x d W 9 0 O y w m c X V v d D t D b 2 x 1 b W 4 x L j E 4 J n F 1 b 3 Q 7 L C Z x d W 9 0 O 0 N v b H V t b j E u M T k m c X V v d D s s J n F 1 b 3 Q 7 Q 2 9 s d W 1 u M S 4 y M C Z x d W 9 0 O y w m c X V v d D t D b 2 x 1 b W 4 x L j I x J n F 1 b 3 Q 7 L C Z x d W 9 0 O 0 N v b H V t b j E u M j I m c X V v d D s s J n F 1 b 3 Q 7 Q 2 9 s d W 1 u M S 4 y M y Z x d W 9 0 O y w m c X V v d D t D b 2 x 1 b W 4 x L j I 0 J n F 1 b 3 Q 7 L C Z x d W 9 0 O 0 N v b H V t b j E u M j U m c X V v d D s s J n F 1 b 3 Q 7 Q 2 9 s d W 1 u M S 4 y N i Z x d W 9 0 O y w m c X V v d D t D b 2 x 1 b W 4 x L j I 3 J n F 1 b 3 Q 7 L C Z x d W 9 0 O 0 N v b H V t b j E u M j g m c X V v d D s s J n F 1 b 3 Q 7 Q 2 9 s d W 1 u M S 4 y O S Z x d W 9 0 O y w m c X V v d D t D b 2 x 1 b W 4 x L j M w J n F 1 b 3 Q 7 L C Z x d W 9 0 O 0 N v b H V t b j E u M z E m c X V v d D s s J n F 1 b 3 Q 7 Q 2 9 s d W 1 u M S 4 z M i Z x d W 9 0 O y w m c X V v d D t D b 2 x 1 b W 4 x L j M z J n F 1 b 3 Q 7 L C Z x d W 9 0 O 0 N v b H V t b j E u M z Q m c X V v d D s s J n F 1 b 3 Q 7 Q 2 9 s d W 1 u M S 4 z N S Z x d W 9 0 O y w m c X V v d D t D b 2 x 1 b W 4 x L j M 2 J n F 1 b 3 Q 7 L C Z x d W 9 0 O 0 N v b H V t b j E u M z c m c X V v d D s s J n F 1 b 3 Q 7 Q 2 9 s d W 1 u M S 4 z O C Z x d W 9 0 O y w m c X V v d D t D b 2 x 1 b W 4 x L j M 5 J n F 1 b 3 Q 7 L C Z x d W 9 0 O 0 N v b H V t b j E u N D A m c X V v d D s s J n F 1 b 3 Q 7 Q 2 9 s d W 1 u M S 4 0 M S Z x d W 9 0 O y w m c X V v d D t D b 2 x 1 b W 4 x L j Q y J n F 1 b 3 Q 7 L C Z x d W 9 0 O 0 N v b H V t b j E u N D M m c X V v d D s s J n F 1 b 3 Q 7 Q 2 9 s d W 1 u M S 4 0 N C Z x d W 9 0 O y w m c X V v d D t D b 2 x 1 b W 4 x L j Q 1 J n F 1 b 3 Q 7 L C Z x d W 9 0 O 0 N v b H V t b j E u N D Y m c X V v d D s s J n F 1 b 3 Q 7 Q 2 9 s d W 1 u M S 4 0 N y Z x d W 9 0 O y w m c X V v d D t D b 2 x 1 b W 4 x L j Q 4 J n F 1 b 3 Q 7 L C Z x d W 9 0 O 0 N v b H V t b j E u N D k m c X V v d D s s J n F 1 b 3 Q 7 Q 2 9 s d W 1 u M S 4 1 M C 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5 N C w m c X V v d D t r Z X l D b 2 x 1 b W 5 O Y W 1 l c y Z x d W 9 0 O z p b X S w m c X V v d D t x d W V y e V J l b G F 0 a W 9 u c 2 h p c H M m c X V v d D s 6 W 1 0 s J n F 1 b 3 Q 7 Y 2 9 s d W 1 u S W R l b n R p d G l l c y Z x d W 9 0 O z p b J n F 1 b 3 Q 7 U 2 V j d G l v b j E v M j A y M i B M U 0 R U O S B N b 2 R l b H M v Q X V 0 b 1 J l b W 9 2 Z W R D b 2 x 1 b W 5 z M S 5 7 Q 2 9 s d W 1 u M S 4 x L D B 9 J n F 1 b 3 Q 7 L C Z x d W 9 0 O 1 N l Y 3 R p b 2 4 x L z I w M j I g T F N E V D k g T W 9 k Z W x z L 0 F 1 d G 9 S Z W 1 v d m V k Q 2 9 s d W 1 u c z E u e 0 N v b H V t b j E u M i w x f S Z x d W 9 0 O y w m c X V v d D t T Z W N 0 a W 9 u M S 8 y M D I y I E x T R F Q 5 I E 1 v Z G V s c y 9 B d X R v U m V t b 3 Z l Z E N v b H V t b n M x L n t D b 2 x 1 b W 4 x L j M s M n 0 m c X V v d D s s J n F 1 b 3 Q 7 U 2 V j d G l v b j E v M j A y M i B M U 0 R U O S B N b 2 R l b H M v Q X V 0 b 1 J l b W 9 2 Z W R D b 2 x 1 b W 5 z M S 5 7 Q 2 9 s d W 1 u M S 4 0 L D N 9 J n F 1 b 3 Q 7 L C Z x d W 9 0 O 1 N l Y 3 R p b 2 4 x L z I w M j I g T F N E V D k g T W 9 k Z W x z L 0 F 1 d G 9 S Z W 1 v d m V k Q 2 9 s d W 1 u c z E u e 0 N v b H V t b j E u N S w 0 f S Z x d W 9 0 O y w m c X V v d D t T Z W N 0 a W 9 u M S 8 y M D I y I E x T R F Q 5 I E 1 v Z G V s c y 9 B d X R v U m V t b 3 Z l Z E N v b H V t b n M x L n t D b 2 x 1 b W 4 x L j Y s N X 0 m c X V v d D s s J n F 1 b 3 Q 7 U 2 V j d G l v b j E v M j A y M i B M U 0 R U O S B N b 2 R l b H M v Q X V 0 b 1 J l b W 9 2 Z W R D b 2 x 1 b W 5 z M S 5 7 Q 2 9 s d W 1 u M S 4 3 L D Z 9 J n F 1 b 3 Q 7 L C Z x d W 9 0 O 1 N l Y 3 R p b 2 4 x L z I w M j I g T F N E V D k g T W 9 k Z W x z L 0 F 1 d G 9 S Z W 1 v d m V k Q 2 9 s d W 1 u c z E u e 0 N v b H V t b j E u O C w 3 f S Z x d W 9 0 O y w m c X V v d D t T Z W N 0 a W 9 u M S 8 y M D I y I E x T R F Q 5 I E 1 v Z G V s c y 9 B d X R v U m V t b 3 Z l Z E N v b H V t b n M x L n t D b 2 x 1 b W 4 x L j k s O H 0 m c X V v d D s s J n F 1 b 3 Q 7 U 2 V j d G l v b j E v M j A y M i B M U 0 R U O S B N b 2 R l b H M v Q X V 0 b 1 J l b W 9 2 Z W R D b 2 x 1 b W 5 z M S 5 7 Q 2 9 s d W 1 u M S 4 x M C w 5 f S Z x d W 9 0 O y w m c X V v d D t T Z W N 0 a W 9 u M S 8 y M D I y I E x T R F Q 5 I E 1 v Z G V s c y 9 B d X R v U m V t b 3 Z l Z E N v b H V t b n M x L n t D b 2 x 1 b W 4 x L j E x L D E w f S Z x d W 9 0 O y w m c X V v d D t T Z W N 0 a W 9 u M S 8 y M D I y I E x T R F Q 5 I E 1 v Z G V s c y 9 B d X R v U m V t b 3 Z l Z E N v b H V t b n M x L n t D b 2 x 1 b W 4 x L j E y L D E x f S Z x d W 9 0 O y w m c X V v d D t T Z W N 0 a W 9 u M S 8 y M D I y I E x T R F Q 5 I E 1 v Z G V s c y 9 B d X R v U m V t b 3 Z l Z E N v b H V t b n M x L n t D b 2 x 1 b W 4 x L j E z L D E y f S Z x d W 9 0 O y w m c X V v d D t T Z W N 0 a W 9 u M S 8 y M D I y I E x T R F Q 5 I E 1 v Z G V s c y 9 B d X R v U m V t b 3 Z l Z E N v b H V t b n M x L n t D b 2 x 1 b W 4 x L j E 0 L D E z f S Z x d W 9 0 O y w m c X V v d D t T Z W N 0 a W 9 u M S 8 y M D I y I E x T R F Q 5 I E 1 v Z G V s c y 9 B d X R v U m V t b 3 Z l Z E N v b H V t b n M x L n t D b 2 x 1 b W 4 x L j E 1 L D E 0 f S Z x d W 9 0 O y w m c X V v d D t T Z W N 0 a W 9 u M S 8 y M D I y I E x T R F Q 5 I E 1 v Z G V s c y 9 B d X R v U m V t b 3 Z l Z E N v b H V t b n M x L n t D b 2 x 1 b W 4 x L j E 2 L D E 1 f S Z x d W 9 0 O y w m c X V v d D t T Z W N 0 a W 9 u M S 8 y M D I y I E x T R F Q 5 I E 1 v Z G V s c y 9 B d X R v U m V t b 3 Z l Z E N v b H V t b n M x L n t D b 2 x 1 b W 4 x L j E 3 L D E 2 f S Z x d W 9 0 O y w m c X V v d D t T Z W N 0 a W 9 u M S 8 y M D I y I E x T R F Q 5 I E 1 v Z G V s c y 9 B d X R v U m V t b 3 Z l Z E N v b H V t b n M x L n t D b 2 x 1 b W 4 x L j E 4 L D E 3 f S Z x d W 9 0 O y w m c X V v d D t T Z W N 0 a W 9 u M S 8 y M D I y I E x T R F Q 5 I E 1 v Z G V s c y 9 B d X R v U m V t b 3 Z l Z E N v b H V t b n M x L n t D b 2 x 1 b W 4 x L j E 5 L D E 4 f S Z x d W 9 0 O y w m c X V v d D t T Z W N 0 a W 9 u M S 8 y M D I y I E x T R F Q 5 I E 1 v Z G V s c y 9 B d X R v U m V t b 3 Z l Z E N v b H V t b n M x L n t D b 2 x 1 b W 4 x L j I w L D E 5 f S Z x d W 9 0 O y w m c X V v d D t T Z W N 0 a W 9 u M S 8 y M D I y I E x T R F Q 5 I E 1 v Z G V s c y 9 B d X R v U m V t b 3 Z l Z E N v b H V t b n M x L n t D b 2 x 1 b W 4 x L j I x L D I w f S Z x d W 9 0 O y w m c X V v d D t T Z W N 0 a W 9 u M S 8 y M D I y I E x T R F Q 5 I E 1 v Z G V s c y 9 B d X R v U m V t b 3 Z l Z E N v b H V t b n M x L n t D b 2 x 1 b W 4 x L j I y L D I x f S Z x d W 9 0 O y w m c X V v d D t T Z W N 0 a W 9 u M S 8 y M D I y I E x T R F Q 5 I E 1 v Z G V s c y 9 B d X R v U m V t b 3 Z l Z E N v b H V t b n M x L n t D b 2 x 1 b W 4 x L j I z L D I y f S Z x d W 9 0 O y w m c X V v d D t T Z W N 0 a W 9 u M S 8 y M D I y I E x T R F Q 5 I E 1 v Z G V s c y 9 B d X R v U m V t b 3 Z l Z E N v b H V t b n M x L n t D b 2 x 1 b W 4 x L j I 0 L D I z f S Z x d W 9 0 O y w m c X V v d D t T Z W N 0 a W 9 u M S 8 y M D I y I E x T R F Q 5 I E 1 v Z G V s c y 9 B d X R v U m V t b 3 Z l Z E N v b H V t b n M x L n t D b 2 x 1 b W 4 x L j I 1 L D I 0 f S Z x d W 9 0 O y w m c X V v d D t T Z W N 0 a W 9 u M S 8 y M D I y I E x T R F Q 5 I E 1 v Z G V s c y 9 B d X R v U m V t b 3 Z l Z E N v b H V t b n M x L n t D b 2 x 1 b W 4 x L j I 2 L D I 1 f S Z x d W 9 0 O y w m c X V v d D t T Z W N 0 a W 9 u M S 8 y M D I y I E x T R F Q 5 I E 1 v Z G V s c y 9 B d X R v U m V t b 3 Z l Z E N v b H V t b n M x L n t D b 2 x 1 b W 4 x L j I 3 L D I 2 f S Z x d W 9 0 O y w m c X V v d D t T Z W N 0 a W 9 u M S 8 y M D I y I E x T R F Q 5 I E 1 v Z G V s c y 9 B d X R v U m V t b 3 Z l Z E N v b H V t b n M x L n t D b 2 x 1 b W 4 x L j I 4 L D I 3 f S Z x d W 9 0 O y w m c X V v d D t T Z W N 0 a W 9 u M S 8 y M D I y I E x T R F Q 5 I E 1 v Z G V s c y 9 B d X R v U m V t b 3 Z l Z E N v b H V t b n M x L n t D b 2 x 1 b W 4 x L j I 5 L D I 4 f S Z x d W 9 0 O y w m c X V v d D t T Z W N 0 a W 9 u M S 8 y M D I y I E x T R F Q 5 I E 1 v Z G V s c y 9 B d X R v U m V t b 3 Z l Z E N v b H V t b n M x L n t D b 2 x 1 b W 4 x L j M w L D I 5 f S Z x d W 9 0 O y w m c X V v d D t T Z W N 0 a W 9 u M S 8 y M D I y I E x T R F Q 5 I E 1 v Z G V s c y 9 B d X R v U m V t b 3 Z l Z E N v b H V t b n M x L n t D b 2 x 1 b W 4 x L j M x L D M w f S Z x d W 9 0 O y w m c X V v d D t T Z W N 0 a W 9 u M S 8 y M D I y I E x T R F Q 5 I E 1 v Z G V s c y 9 B d X R v U m V t b 3 Z l Z E N v b H V t b n M x L n t D b 2 x 1 b W 4 x L j M y L D M x f S Z x d W 9 0 O y w m c X V v d D t T Z W N 0 a W 9 u M S 8 y M D I y I E x T R F Q 5 I E 1 v Z G V s c y 9 B d X R v U m V t b 3 Z l Z E N v b H V t b n M x L n t D b 2 x 1 b W 4 x L j M z L D M y f S Z x d W 9 0 O y w m c X V v d D t T Z W N 0 a W 9 u M S 8 y M D I y I E x T R F Q 5 I E 1 v Z G V s c y 9 B d X R v U m V t b 3 Z l Z E N v b H V t b n M x L n t D b 2 x 1 b W 4 x L j M 0 L D M z f S Z x d W 9 0 O y w m c X V v d D t T Z W N 0 a W 9 u M S 8 y M D I y I E x T R F Q 5 I E 1 v Z G V s c y 9 B d X R v U m V t b 3 Z l Z E N v b H V t b n M x L n t D b 2 x 1 b W 4 x L j M 1 L D M 0 f S Z x d W 9 0 O y w m c X V v d D t T Z W N 0 a W 9 u M S 8 y M D I y I E x T R F Q 5 I E 1 v Z G V s c y 9 B d X R v U m V t b 3 Z l Z E N v b H V t b n M x L n t D b 2 x 1 b W 4 x L j M 2 L D M 1 f S Z x d W 9 0 O y w m c X V v d D t T Z W N 0 a W 9 u M S 8 y M D I y I E x T R F Q 5 I E 1 v Z G V s c y 9 B d X R v U m V t b 3 Z l Z E N v b H V t b n M x L n t D b 2 x 1 b W 4 x L j M 3 L D M 2 f S Z x d W 9 0 O y w m c X V v d D t T Z W N 0 a W 9 u M S 8 y M D I y I E x T R F Q 5 I E 1 v Z G V s c y 9 B d X R v U m V t b 3 Z l Z E N v b H V t b n M x L n t D b 2 x 1 b W 4 x L j M 4 L D M 3 f S Z x d W 9 0 O y w m c X V v d D t T Z W N 0 a W 9 u M S 8 y M D I y I E x T R F Q 5 I E 1 v Z G V s c y 9 B d X R v U m V t b 3 Z l Z E N v b H V t b n M x L n t D b 2 x 1 b W 4 x L j M 5 L D M 4 f S Z x d W 9 0 O y w m c X V v d D t T Z W N 0 a W 9 u M S 8 y M D I y I E x T R F Q 5 I E 1 v Z G V s c y 9 B d X R v U m V t b 3 Z l Z E N v b H V t b n M x L n t D b 2 x 1 b W 4 x L j Q w L D M 5 f S Z x d W 9 0 O y w m c X V v d D t T Z W N 0 a W 9 u M S 8 y M D I y I E x T R F Q 5 I E 1 v Z G V s c y 9 B d X R v U m V t b 3 Z l Z E N v b H V t b n M x L n t D b 2 x 1 b W 4 x L j Q x L D Q w f S Z x d W 9 0 O y w m c X V v d D t T Z W N 0 a W 9 u M S 8 y M D I y I E x T R F Q 5 I E 1 v Z G V s c y 9 B d X R v U m V t b 3 Z l Z E N v b H V t b n M x L n t D b 2 x 1 b W 4 x L j Q y L D Q x f S Z x d W 9 0 O y w m c X V v d D t T Z W N 0 a W 9 u M S 8 y M D I y I E x T R F Q 5 I E 1 v Z G V s c y 9 B d X R v U m V t b 3 Z l Z E N v b H V t b n M x L n t D b 2 x 1 b W 4 x L j Q z L D Q y f S Z x d W 9 0 O y w m c X V v d D t T Z W N 0 a W 9 u M S 8 y M D I y I E x T R F Q 5 I E 1 v Z G V s c y 9 B d X R v U m V t b 3 Z l Z E N v b H V t b n M x L n t D b 2 x 1 b W 4 x L j Q 0 L D Q z f S Z x d W 9 0 O y w m c X V v d D t T Z W N 0 a W 9 u M S 8 y M D I y I E x T R F Q 5 I E 1 v Z G V s c y 9 B d X R v U m V t b 3 Z l Z E N v b H V t b n M x L n t D b 2 x 1 b W 4 x L j Q 1 L D Q 0 f S Z x d W 9 0 O y w m c X V v d D t T Z W N 0 a W 9 u M S 8 y M D I y I E x T R F Q 5 I E 1 v Z G V s c y 9 B d X R v U m V t b 3 Z l Z E N v b H V t b n M x L n t D b 2 x 1 b W 4 x L j Q 2 L D Q 1 f S Z x d W 9 0 O y w m c X V v d D t T Z W N 0 a W 9 u M S 8 y M D I y I E x T R F Q 5 I E 1 v Z G V s c y 9 B d X R v U m V t b 3 Z l Z E N v b H V t b n M x L n t D b 2 x 1 b W 4 x L j Q 3 L D Q 2 f S Z x d W 9 0 O y w m c X V v d D t T Z W N 0 a W 9 u M S 8 y M D I y I E x T R F Q 5 I E 1 v Z G V s c y 9 B d X R v U m V t b 3 Z l Z E N v b H V t b n M x L n t D b 2 x 1 b W 4 x L j Q 4 L D Q 3 f S Z x d W 9 0 O y w m c X V v d D t T Z W N 0 a W 9 u M S 8 y M D I y I E x T R F Q 5 I E 1 v Z G V s c y 9 B d X R v U m V t b 3 Z l Z E N v b H V t b n M x L n t D b 2 x 1 b W 4 x L j Q 5 L D Q 4 f S Z x d W 9 0 O y w m c X V v d D t T Z W N 0 a W 9 u M S 8 y M D I y I E x T R F Q 5 I E 1 v Z G V s c y 9 B d X R v U m V t b 3 Z l Z E N v b H V t b n M x L n t D b 2 x 1 b W 4 x L j U w L D Q 5 f S Z x d W 9 0 O y w m c X V v d D t T Z W N 0 a W 9 u M S 8 y M D I y I E x T R F Q 5 I E 1 v Z G V s c y 9 B d X R v U m V t b 3 Z l Z E N v b H V t b n M x L n t D b 2 x 1 b W 4 y L D U w f S Z x d W 9 0 O y w m c X V v d D t T Z W N 0 a W 9 u M S 8 y M D I y I E x T R F Q 5 I E 1 v Z G V s c y 9 B d X R v U m V t b 3 Z l Z E N v b H V t b n M x L n t D b 2 x 1 b W 4 z L D U x f S Z x d W 9 0 O y w m c X V v d D t T Z W N 0 a W 9 u M S 8 y M D I y I E x T R F Q 5 I E 1 v Z G V s c y 9 B d X R v U m V t b 3 Z l Z E N v b H V t b n M x L n t D b 2 x 1 b W 4 0 L D U y f S Z x d W 9 0 O y w m c X V v d D t T Z W N 0 a W 9 u M S 8 y M D I y I E x T R F Q 5 I E 1 v Z G V s c y 9 B d X R v U m V t b 3 Z l Z E N v b H V t b n M x L n t D b 2 x 1 b W 4 1 L D U z f S Z x d W 9 0 O y w m c X V v d D t T Z W N 0 a W 9 u M S 8 y M D I y I E x T R F Q 5 I E 1 v Z G V s c y 9 B d X R v U m V t b 3 Z l Z E N v b H V t b n M x L n t D b 2 x 1 b W 4 2 L D U 0 f S Z x d W 9 0 O y w m c X V v d D t T Z W N 0 a W 9 u M S 8 y M D I y I E x T R F Q 5 I E 1 v Z G V s c y 9 B d X R v U m V t b 3 Z l Z E N v b H V t b n M x L n t D b 2 x 1 b W 4 3 L D U 1 f S Z x d W 9 0 O y w m c X V v d D t T Z W N 0 a W 9 u M S 8 y M D I y I E x T R F Q 5 I E 1 v Z G V s c y 9 B d X R v U m V t b 3 Z l Z E N v b H V t b n M x L n t D b 2 x 1 b W 4 4 L D U 2 f S Z x d W 9 0 O y w m c X V v d D t T Z W N 0 a W 9 u M S 8 y M D I y I E x T R F Q 5 I E 1 v Z G V s c y 9 B d X R v U m V t b 3 Z l Z E N v b H V t b n M x L n t D b 2 x 1 b W 4 5 L D U 3 f S Z x d W 9 0 O y w m c X V v d D t T Z W N 0 a W 9 u M S 8 y M D I y I E x T R F Q 5 I E 1 v Z G V s c y 9 B d X R v U m V t b 3 Z l Z E N v b H V t b n M x L n t D b 2 x 1 b W 4 x M C w 1 O H 0 m c X V v d D s s J n F 1 b 3 Q 7 U 2 V j d G l v b j E v M j A y M i B M U 0 R U O S B N b 2 R l b H M v Q X V 0 b 1 J l b W 9 2 Z W R D b 2 x 1 b W 5 z M S 5 7 Q 2 9 s d W 1 u M T E s N T l 9 J n F 1 b 3 Q 7 L C Z x d W 9 0 O 1 N l Y 3 R p b 2 4 x L z I w M j I g T F N E V D k g T W 9 k Z W x z L 0 F 1 d G 9 S Z W 1 v d m V k Q 2 9 s d W 1 u c z E u e 0 N v b H V t b j E y L D Y w f S Z x d W 9 0 O y w m c X V v d D t T Z W N 0 a W 9 u M S 8 y M D I y I E x T R F Q 5 I E 1 v Z G V s c y 9 B d X R v U m V t b 3 Z l Z E N v b H V t b n M x L n t D b 2 x 1 b W 4 x M y w 2 M X 0 m c X V v d D s s J n F 1 b 3 Q 7 U 2 V j d G l v b j E v M j A y M i B M U 0 R U O S B N b 2 R l b H M v Q X V 0 b 1 J l b W 9 2 Z W R D b 2 x 1 b W 5 z M S 5 7 Q 2 9 s d W 1 u M T Q s N j J 9 J n F 1 b 3 Q 7 L C Z x d W 9 0 O 1 N l Y 3 R p b 2 4 x L z I w M j I g T F N E V D k g T W 9 k Z W x z L 0 F 1 d G 9 S Z W 1 v d m V k Q 2 9 s d W 1 u c z E u e 0 N v b H V t b j E 1 L D Y z f S Z x d W 9 0 O y w m c X V v d D t T Z W N 0 a W 9 u M S 8 y M D I y I E x T R F Q 5 I E 1 v Z G V s c y 9 B d X R v U m V t b 3 Z l Z E N v b H V t b n M x L n t D b 2 x 1 b W 4 x N i w 2 N H 0 m c X V v d D s s J n F 1 b 3 Q 7 U 2 V j d G l v b j E v M j A y M i B M U 0 R U O S B N b 2 R l b H M v Q X V 0 b 1 J l b W 9 2 Z W R D b 2 x 1 b W 5 z M S 5 7 Q 2 9 s d W 1 u M T c s N j V 9 J n F 1 b 3 Q 7 L C Z x d W 9 0 O 1 N l Y 3 R p b 2 4 x L z I w M j I g T F N E V D k g T W 9 k Z W x z L 0 F 1 d G 9 S Z W 1 v d m V k Q 2 9 s d W 1 u c z E u e 0 N v b H V t b j E 4 L D Y 2 f S Z x d W 9 0 O y w m c X V v d D t T Z W N 0 a W 9 u M S 8 y M D I y I E x T R F Q 5 I E 1 v Z G V s c y 9 B d X R v U m V t b 3 Z l Z E N v b H V t b n M x L n t D b 2 x 1 b W 4 x O S w 2 N 3 0 m c X V v d D s s J n F 1 b 3 Q 7 U 2 V j d G l v b j E v M j A y M i B M U 0 R U O S B N b 2 R l b H M v Q X V 0 b 1 J l b W 9 2 Z W R D b 2 x 1 b W 5 z M S 5 7 Q 2 9 s d W 1 u M j A s N j h 9 J n F 1 b 3 Q 7 L C Z x d W 9 0 O 1 N l Y 3 R p b 2 4 x L z I w M j I g T F N E V D k g T W 9 k Z W x z L 0 F 1 d G 9 S Z W 1 v d m V k Q 2 9 s d W 1 u c z E u e 0 N v b H V t b j I x L D Y 5 f S Z x d W 9 0 O y w m c X V v d D t T Z W N 0 a W 9 u M S 8 y M D I y I E x T R F Q 5 I E 1 v Z G V s c y 9 B d X R v U m V t b 3 Z l Z E N v b H V t b n M x L n t D b 2 x 1 b W 4 y M i w 3 M H 0 m c X V v d D s s J n F 1 b 3 Q 7 U 2 V j d G l v b j E v M j A y M i B M U 0 R U O S B N b 2 R l b H M v Q X V 0 b 1 J l b W 9 2 Z W R D b 2 x 1 b W 5 z M S 5 7 Q 2 9 s d W 1 u M j M s N z F 9 J n F 1 b 3 Q 7 L C Z x d W 9 0 O 1 N l Y 3 R p b 2 4 x L z I w M j I g T F N E V D k g T W 9 k Z W x z L 0 F 1 d G 9 S Z W 1 v d m V k Q 2 9 s d W 1 u c z E u e 0 N v b H V t b j I 0 L D c y f S Z x d W 9 0 O y w m c X V v d D t T Z W N 0 a W 9 u M S 8 y M D I y I E x T R F Q 5 I E 1 v Z G V s c y 9 B d X R v U m V t b 3 Z l Z E N v b H V t b n M x L n t D b 2 x 1 b W 4 y N S w 3 M 3 0 m c X V v d D s s J n F 1 b 3 Q 7 U 2 V j d G l v b j E v M j A y M i B M U 0 R U O S B N b 2 R l b H M v Q X V 0 b 1 J l b W 9 2 Z W R D b 2 x 1 b W 5 z M S 5 7 Q 2 9 s d W 1 u M j Y s N z R 9 J n F 1 b 3 Q 7 L C Z x d W 9 0 O 1 N l Y 3 R p b 2 4 x L z I w M j I g T F N E V D k g T W 9 k Z W x z L 0 F 1 d G 9 S Z W 1 v d m V k Q 2 9 s d W 1 u c z E u e 0 N v b H V t b j I 3 L D c 1 f S Z x d W 9 0 O y w m c X V v d D t T Z W N 0 a W 9 u M S 8 y M D I y I E x T R F Q 5 I E 1 v Z G V s c y 9 B d X R v U m V t b 3 Z l Z E N v b H V t b n M x L n t D b 2 x 1 b W 4 y O C w 3 N n 0 m c X V v d D s s J n F 1 b 3 Q 7 U 2 V j d G l v b j E v M j A y M i B M U 0 R U O S B N b 2 R l b H M v Q X V 0 b 1 J l b W 9 2 Z W R D b 2 x 1 b W 5 z M S 5 7 Q 2 9 s d W 1 u M j k s N z d 9 J n F 1 b 3 Q 7 L C Z x d W 9 0 O 1 N l Y 3 R p b 2 4 x L z I w M j I g T F N E V D k g T W 9 k Z W x z L 0 F 1 d G 9 S Z W 1 v d m V k Q 2 9 s d W 1 u c z E u e 0 N v b H V t b j M w L D c 4 f S Z x d W 9 0 O y w m c X V v d D t T Z W N 0 a W 9 u M S 8 y M D I y I E x T R F Q 5 I E 1 v Z G V s c y 9 B d X R v U m V t b 3 Z l Z E N v b H V t b n M x L n t D b 2 x 1 b W 4 z M S w 3 O X 0 m c X V v d D s s J n F 1 b 3 Q 7 U 2 V j d G l v b j E v M j A y M i B M U 0 R U O S B N b 2 R l b H M v Q X V 0 b 1 J l b W 9 2 Z W R D b 2 x 1 b W 5 z M S 5 7 Q 2 9 s d W 1 u M z I s O D B 9 J n F 1 b 3 Q 7 L C Z x d W 9 0 O 1 N l Y 3 R p b 2 4 x L z I w M j I g T F N E V D k g T W 9 k Z W x z L 0 F 1 d G 9 S Z W 1 v d m V k Q 2 9 s d W 1 u c z E u e 0 N v b H V t b j M z L D g x f S Z x d W 9 0 O y w m c X V v d D t T Z W N 0 a W 9 u M S 8 y M D I y I E x T R F Q 5 I E 1 v Z G V s c y 9 B d X R v U m V t b 3 Z l Z E N v b H V t b n M x L n t D b 2 x 1 b W 4 z N C w 4 M n 0 m c X V v d D s s J n F 1 b 3 Q 7 U 2 V j d G l v b j E v M j A y M i B M U 0 R U O S B N b 2 R l b H M v Q X V 0 b 1 J l b W 9 2 Z W R D b 2 x 1 b W 5 z M S 5 7 Q 2 9 s d W 1 u M z U s O D N 9 J n F 1 b 3 Q 7 L C Z x d W 9 0 O 1 N l Y 3 R p b 2 4 x L z I w M j I g T F N E V D k g T W 9 k Z W x z L 0 F 1 d G 9 S Z W 1 v d m V k Q 2 9 s d W 1 u c z E u e 0 N v b H V t b j M 2 L D g 0 f S Z x d W 9 0 O y w m c X V v d D t T Z W N 0 a W 9 u M S 8 y M D I y I E x T R F Q 5 I E 1 v Z G V s c y 9 B d X R v U m V t b 3 Z l Z E N v b H V t b n M x L n t D b 2 x 1 b W 4 z N y w 4 N X 0 m c X V v d D s s J n F 1 b 3 Q 7 U 2 V j d G l v b j E v M j A y M i B M U 0 R U O S B N b 2 R l b H M v Q X V 0 b 1 J l b W 9 2 Z W R D b 2 x 1 b W 5 z M S 5 7 Q 2 9 s d W 1 u M z g s O D Z 9 J n F 1 b 3 Q 7 L C Z x d W 9 0 O 1 N l Y 3 R p b 2 4 x L z I w M j I g T F N E V D k g T W 9 k Z W x z L 0 F 1 d G 9 S Z W 1 v d m V k Q 2 9 s d W 1 u c z E u e 0 N v b H V t b j M 5 L D g 3 f S Z x d W 9 0 O y w m c X V v d D t T Z W N 0 a W 9 u M S 8 y M D I y I E x T R F Q 5 I E 1 v Z G V s c y 9 B d X R v U m V t b 3 Z l Z E N v b H V t b n M x L n t D b 2 x 1 b W 4 0 M C w 4 O H 0 m c X V v d D s s J n F 1 b 3 Q 7 U 2 V j d G l v b j E v M j A y M i B M U 0 R U O S B N b 2 R l b H M v Q X V 0 b 1 J l b W 9 2 Z W R D b 2 x 1 b W 5 z M S 5 7 Q 2 9 s d W 1 u N D E s O D l 9 J n F 1 b 3 Q 7 L C Z x d W 9 0 O 1 N l Y 3 R p b 2 4 x L z I w M j I g T F N E V D k g T W 9 k Z W x z L 0 F 1 d G 9 S Z W 1 v d m V k Q 2 9 s d W 1 u c z E u e 0 N v b H V t b j Q y L D k w f S Z x d W 9 0 O y w m c X V v d D t T Z W N 0 a W 9 u M S 8 y M D I y I E x T R F Q 5 I E 1 v Z G V s c y 9 B d X R v U m V t b 3 Z l Z E N v b H V t b n M x L n t D b 2 x 1 b W 4 0 M y w 5 M X 0 m c X V v d D s s J n F 1 b 3 Q 7 U 2 V j d G l v b j E v M j A y M i B M U 0 R U O S B N b 2 R l b H M v Q X V 0 b 1 J l b W 9 2 Z W R D b 2 x 1 b W 5 z M S 5 7 Q 2 9 s d W 1 u N D Q s O T J 9 J n F 1 b 3 Q 7 L C Z x d W 9 0 O 1 N l Y 3 R p b 2 4 x L z I w M j I g T F N E V D k g T W 9 k Z W x z L 0 F 1 d G 9 S Z W 1 v d m V k Q 2 9 s d W 1 u c z E u e 0 N v b H V t b j Q 1 L D k z f S Z x d W 9 0 O 1 0 s J n F 1 b 3 Q 7 Q 2 9 s d W 1 u Q 2 9 1 b n Q m c X V v d D s 6 O T Q s J n F 1 b 3 Q 7 S 2 V 5 Q 2 9 s d W 1 u T m F t Z X M m c X V v d D s 6 W 1 0 s J n F 1 b 3 Q 7 Q 2 9 s d W 1 u S W R l b n R p d G l l c y Z x d W 9 0 O z p b J n F 1 b 3 Q 7 U 2 V j d G l v b j E v M j A y M i B M U 0 R U O S B N b 2 R l b H M v Q X V 0 b 1 J l b W 9 2 Z W R D b 2 x 1 b W 5 z M S 5 7 Q 2 9 s d W 1 u M S 4 x L D B 9 J n F 1 b 3 Q 7 L C Z x d W 9 0 O 1 N l Y 3 R p b 2 4 x L z I w M j I g T F N E V D k g T W 9 k Z W x z L 0 F 1 d G 9 S Z W 1 v d m V k Q 2 9 s d W 1 u c z E u e 0 N v b H V t b j E u M i w x f S Z x d W 9 0 O y w m c X V v d D t T Z W N 0 a W 9 u M S 8 y M D I y I E x T R F Q 5 I E 1 v Z G V s c y 9 B d X R v U m V t b 3 Z l Z E N v b H V t b n M x L n t D b 2 x 1 b W 4 x L j M s M n 0 m c X V v d D s s J n F 1 b 3 Q 7 U 2 V j d G l v b j E v M j A y M i B M U 0 R U O S B N b 2 R l b H M v Q X V 0 b 1 J l b W 9 2 Z W R D b 2 x 1 b W 5 z M S 5 7 Q 2 9 s d W 1 u M S 4 0 L D N 9 J n F 1 b 3 Q 7 L C Z x d W 9 0 O 1 N l Y 3 R p b 2 4 x L z I w M j I g T F N E V D k g T W 9 k Z W x z L 0 F 1 d G 9 S Z W 1 v d m V k Q 2 9 s d W 1 u c z E u e 0 N v b H V t b j E u N S w 0 f S Z x d W 9 0 O y w m c X V v d D t T Z W N 0 a W 9 u M S 8 y M D I y I E x T R F Q 5 I E 1 v Z G V s c y 9 B d X R v U m V t b 3 Z l Z E N v b H V t b n M x L n t D b 2 x 1 b W 4 x L j Y s N X 0 m c X V v d D s s J n F 1 b 3 Q 7 U 2 V j d G l v b j E v M j A y M i B M U 0 R U O S B N b 2 R l b H M v Q X V 0 b 1 J l b W 9 2 Z W R D b 2 x 1 b W 5 z M S 5 7 Q 2 9 s d W 1 u M S 4 3 L D Z 9 J n F 1 b 3 Q 7 L C Z x d W 9 0 O 1 N l Y 3 R p b 2 4 x L z I w M j I g T F N E V D k g T W 9 k Z W x z L 0 F 1 d G 9 S Z W 1 v d m V k Q 2 9 s d W 1 u c z E u e 0 N v b H V t b j E u O C w 3 f S Z x d W 9 0 O y w m c X V v d D t T Z W N 0 a W 9 u M S 8 y M D I y I E x T R F Q 5 I E 1 v Z G V s c y 9 B d X R v U m V t b 3 Z l Z E N v b H V t b n M x L n t D b 2 x 1 b W 4 x L j k s O H 0 m c X V v d D s s J n F 1 b 3 Q 7 U 2 V j d G l v b j E v M j A y M i B M U 0 R U O S B N b 2 R l b H M v Q X V 0 b 1 J l b W 9 2 Z W R D b 2 x 1 b W 5 z M S 5 7 Q 2 9 s d W 1 u M S 4 x M C w 5 f S Z x d W 9 0 O y w m c X V v d D t T Z W N 0 a W 9 u M S 8 y M D I y I E x T R F Q 5 I E 1 v Z G V s c y 9 B d X R v U m V t b 3 Z l Z E N v b H V t b n M x L n t D b 2 x 1 b W 4 x L j E x L D E w f S Z x d W 9 0 O y w m c X V v d D t T Z W N 0 a W 9 u M S 8 y M D I y I E x T R F Q 5 I E 1 v Z G V s c y 9 B d X R v U m V t b 3 Z l Z E N v b H V t b n M x L n t D b 2 x 1 b W 4 x L j E y L D E x f S Z x d W 9 0 O y w m c X V v d D t T Z W N 0 a W 9 u M S 8 y M D I y I E x T R F Q 5 I E 1 v Z G V s c y 9 B d X R v U m V t b 3 Z l Z E N v b H V t b n M x L n t D b 2 x 1 b W 4 x L j E z L D E y f S Z x d W 9 0 O y w m c X V v d D t T Z W N 0 a W 9 u M S 8 y M D I y I E x T R F Q 5 I E 1 v Z G V s c y 9 B d X R v U m V t b 3 Z l Z E N v b H V t b n M x L n t D b 2 x 1 b W 4 x L j E 0 L D E z f S Z x d W 9 0 O y w m c X V v d D t T Z W N 0 a W 9 u M S 8 y M D I y I E x T R F Q 5 I E 1 v Z G V s c y 9 B d X R v U m V t b 3 Z l Z E N v b H V t b n M x L n t D b 2 x 1 b W 4 x L j E 1 L D E 0 f S Z x d W 9 0 O y w m c X V v d D t T Z W N 0 a W 9 u M S 8 y M D I y I E x T R F Q 5 I E 1 v Z G V s c y 9 B d X R v U m V t b 3 Z l Z E N v b H V t b n M x L n t D b 2 x 1 b W 4 x L j E 2 L D E 1 f S Z x d W 9 0 O y w m c X V v d D t T Z W N 0 a W 9 u M S 8 y M D I y I E x T R F Q 5 I E 1 v Z G V s c y 9 B d X R v U m V t b 3 Z l Z E N v b H V t b n M x L n t D b 2 x 1 b W 4 x L j E 3 L D E 2 f S Z x d W 9 0 O y w m c X V v d D t T Z W N 0 a W 9 u M S 8 y M D I y I E x T R F Q 5 I E 1 v Z G V s c y 9 B d X R v U m V t b 3 Z l Z E N v b H V t b n M x L n t D b 2 x 1 b W 4 x L j E 4 L D E 3 f S Z x d W 9 0 O y w m c X V v d D t T Z W N 0 a W 9 u M S 8 y M D I y I E x T R F Q 5 I E 1 v Z G V s c y 9 B d X R v U m V t b 3 Z l Z E N v b H V t b n M x L n t D b 2 x 1 b W 4 x L j E 5 L D E 4 f S Z x d W 9 0 O y w m c X V v d D t T Z W N 0 a W 9 u M S 8 y M D I y I E x T R F Q 5 I E 1 v Z G V s c y 9 B d X R v U m V t b 3 Z l Z E N v b H V t b n M x L n t D b 2 x 1 b W 4 x L j I w L D E 5 f S Z x d W 9 0 O y w m c X V v d D t T Z W N 0 a W 9 u M S 8 y M D I y I E x T R F Q 5 I E 1 v Z G V s c y 9 B d X R v U m V t b 3 Z l Z E N v b H V t b n M x L n t D b 2 x 1 b W 4 x L j I x L D I w f S Z x d W 9 0 O y w m c X V v d D t T Z W N 0 a W 9 u M S 8 y M D I y I E x T R F Q 5 I E 1 v Z G V s c y 9 B d X R v U m V t b 3 Z l Z E N v b H V t b n M x L n t D b 2 x 1 b W 4 x L j I y L D I x f S Z x d W 9 0 O y w m c X V v d D t T Z W N 0 a W 9 u M S 8 y M D I y I E x T R F Q 5 I E 1 v Z G V s c y 9 B d X R v U m V t b 3 Z l Z E N v b H V t b n M x L n t D b 2 x 1 b W 4 x L j I z L D I y f S Z x d W 9 0 O y w m c X V v d D t T Z W N 0 a W 9 u M S 8 y M D I y I E x T R F Q 5 I E 1 v Z G V s c y 9 B d X R v U m V t b 3 Z l Z E N v b H V t b n M x L n t D b 2 x 1 b W 4 x L j I 0 L D I z f S Z x d W 9 0 O y w m c X V v d D t T Z W N 0 a W 9 u M S 8 y M D I y I E x T R F Q 5 I E 1 v Z G V s c y 9 B d X R v U m V t b 3 Z l Z E N v b H V t b n M x L n t D b 2 x 1 b W 4 x L j I 1 L D I 0 f S Z x d W 9 0 O y w m c X V v d D t T Z W N 0 a W 9 u M S 8 y M D I y I E x T R F Q 5 I E 1 v Z G V s c y 9 B d X R v U m V t b 3 Z l Z E N v b H V t b n M x L n t D b 2 x 1 b W 4 x L j I 2 L D I 1 f S Z x d W 9 0 O y w m c X V v d D t T Z W N 0 a W 9 u M S 8 y M D I y I E x T R F Q 5 I E 1 v Z G V s c y 9 B d X R v U m V t b 3 Z l Z E N v b H V t b n M x L n t D b 2 x 1 b W 4 x L j I 3 L D I 2 f S Z x d W 9 0 O y w m c X V v d D t T Z W N 0 a W 9 u M S 8 y M D I y I E x T R F Q 5 I E 1 v Z G V s c y 9 B d X R v U m V t b 3 Z l Z E N v b H V t b n M x L n t D b 2 x 1 b W 4 x L j I 4 L D I 3 f S Z x d W 9 0 O y w m c X V v d D t T Z W N 0 a W 9 u M S 8 y M D I y I E x T R F Q 5 I E 1 v Z G V s c y 9 B d X R v U m V t b 3 Z l Z E N v b H V t b n M x L n t D b 2 x 1 b W 4 x L j I 5 L D I 4 f S Z x d W 9 0 O y w m c X V v d D t T Z W N 0 a W 9 u M S 8 y M D I y I E x T R F Q 5 I E 1 v Z G V s c y 9 B d X R v U m V t b 3 Z l Z E N v b H V t b n M x L n t D b 2 x 1 b W 4 x L j M w L D I 5 f S Z x d W 9 0 O y w m c X V v d D t T Z W N 0 a W 9 u M S 8 y M D I y I E x T R F Q 5 I E 1 v Z G V s c y 9 B d X R v U m V t b 3 Z l Z E N v b H V t b n M x L n t D b 2 x 1 b W 4 x L j M x L D M w f S Z x d W 9 0 O y w m c X V v d D t T Z W N 0 a W 9 u M S 8 y M D I y I E x T R F Q 5 I E 1 v Z G V s c y 9 B d X R v U m V t b 3 Z l Z E N v b H V t b n M x L n t D b 2 x 1 b W 4 x L j M y L D M x f S Z x d W 9 0 O y w m c X V v d D t T Z W N 0 a W 9 u M S 8 y M D I y I E x T R F Q 5 I E 1 v Z G V s c y 9 B d X R v U m V t b 3 Z l Z E N v b H V t b n M x L n t D b 2 x 1 b W 4 x L j M z L D M y f S Z x d W 9 0 O y w m c X V v d D t T Z W N 0 a W 9 u M S 8 y M D I y I E x T R F Q 5 I E 1 v Z G V s c y 9 B d X R v U m V t b 3 Z l Z E N v b H V t b n M x L n t D b 2 x 1 b W 4 x L j M 0 L D M z f S Z x d W 9 0 O y w m c X V v d D t T Z W N 0 a W 9 u M S 8 y M D I y I E x T R F Q 5 I E 1 v Z G V s c y 9 B d X R v U m V t b 3 Z l Z E N v b H V t b n M x L n t D b 2 x 1 b W 4 x L j M 1 L D M 0 f S Z x d W 9 0 O y w m c X V v d D t T Z W N 0 a W 9 u M S 8 y M D I y I E x T R F Q 5 I E 1 v Z G V s c y 9 B d X R v U m V t b 3 Z l Z E N v b H V t b n M x L n t D b 2 x 1 b W 4 x L j M 2 L D M 1 f S Z x d W 9 0 O y w m c X V v d D t T Z W N 0 a W 9 u M S 8 y M D I y I E x T R F Q 5 I E 1 v Z G V s c y 9 B d X R v U m V t b 3 Z l Z E N v b H V t b n M x L n t D b 2 x 1 b W 4 x L j M 3 L D M 2 f S Z x d W 9 0 O y w m c X V v d D t T Z W N 0 a W 9 u M S 8 y M D I y I E x T R F Q 5 I E 1 v Z G V s c y 9 B d X R v U m V t b 3 Z l Z E N v b H V t b n M x L n t D b 2 x 1 b W 4 x L j M 4 L D M 3 f S Z x d W 9 0 O y w m c X V v d D t T Z W N 0 a W 9 u M S 8 y M D I y I E x T R F Q 5 I E 1 v Z G V s c y 9 B d X R v U m V t b 3 Z l Z E N v b H V t b n M x L n t D b 2 x 1 b W 4 x L j M 5 L D M 4 f S Z x d W 9 0 O y w m c X V v d D t T Z W N 0 a W 9 u M S 8 y M D I y I E x T R F Q 5 I E 1 v Z G V s c y 9 B d X R v U m V t b 3 Z l Z E N v b H V t b n M x L n t D b 2 x 1 b W 4 x L j Q w L D M 5 f S Z x d W 9 0 O y w m c X V v d D t T Z W N 0 a W 9 u M S 8 y M D I y I E x T R F Q 5 I E 1 v Z G V s c y 9 B d X R v U m V t b 3 Z l Z E N v b H V t b n M x L n t D b 2 x 1 b W 4 x L j Q x L D Q w f S Z x d W 9 0 O y w m c X V v d D t T Z W N 0 a W 9 u M S 8 y M D I y I E x T R F Q 5 I E 1 v Z G V s c y 9 B d X R v U m V t b 3 Z l Z E N v b H V t b n M x L n t D b 2 x 1 b W 4 x L j Q y L D Q x f S Z x d W 9 0 O y w m c X V v d D t T Z W N 0 a W 9 u M S 8 y M D I y I E x T R F Q 5 I E 1 v Z G V s c y 9 B d X R v U m V t b 3 Z l Z E N v b H V t b n M x L n t D b 2 x 1 b W 4 x L j Q z L D Q y f S Z x d W 9 0 O y w m c X V v d D t T Z W N 0 a W 9 u M S 8 y M D I y I E x T R F Q 5 I E 1 v Z G V s c y 9 B d X R v U m V t b 3 Z l Z E N v b H V t b n M x L n t D b 2 x 1 b W 4 x L j Q 0 L D Q z f S Z x d W 9 0 O y w m c X V v d D t T Z W N 0 a W 9 u M S 8 y M D I y I E x T R F Q 5 I E 1 v Z G V s c y 9 B d X R v U m V t b 3 Z l Z E N v b H V t b n M x L n t D b 2 x 1 b W 4 x L j Q 1 L D Q 0 f S Z x d W 9 0 O y w m c X V v d D t T Z W N 0 a W 9 u M S 8 y M D I y I E x T R F Q 5 I E 1 v Z G V s c y 9 B d X R v U m V t b 3 Z l Z E N v b H V t b n M x L n t D b 2 x 1 b W 4 x L j Q 2 L D Q 1 f S Z x d W 9 0 O y w m c X V v d D t T Z W N 0 a W 9 u M S 8 y M D I y I E x T R F Q 5 I E 1 v Z G V s c y 9 B d X R v U m V t b 3 Z l Z E N v b H V t b n M x L n t D b 2 x 1 b W 4 x L j Q 3 L D Q 2 f S Z x d W 9 0 O y w m c X V v d D t T Z W N 0 a W 9 u M S 8 y M D I y I E x T R F Q 5 I E 1 v Z G V s c y 9 B d X R v U m V t b 3 Z l Z E N v b H V t b n M x L n t D b 2 x 1 b W 4 x L j Q 4 L D Q 3 f S Z x d W 9 0 O y w m c X V v d D t T Z W N 0 a W 9 u M S 8 y M D I y I E x T R F Q 5 I E 1 v Z G V s c y 9 B d X R v U m V t b 3 Z l Z E N v b H V t b n M x L n t D b 2 x 1 b W 4 x L j Q 5 L D Q 4 f S Z x d W 9 0 O y w m c X V v d D t T Z W N 0 a W 9 u M S 8 y M D I y I E x T R F Q 5 I E 1 v Z G V s c y 9 B d X R v U m V t b 3 Z l Z E N v b H V t b n M x L n t D b 2 x 1 b W 4 x L j U w L D Q 5 f S Z x d W 9 0 O y w m c X V v d D t T Z W N 0 a W 9 u M S 8 y M D I y I E x T R F Q 5 I E 1 v Z G V s c y 9 B d X R v U m V t b 3 Z l Z E N v b H V t b n M x L n t D b 2 x 1 b W 4 y L D U w f S Z x d W 9 0 O y w m c X V v d D t T Z W N 0 a W 9 u M S 8 y M D I y I E x T R F Q 5 I E 1 v Z G V s c y 9 B d X R v U m V t b 3 Z l Z E N v b H V t b n M x L n t D b 2 x 1 b W 4 z L D U x f S Z x d W 9 0 O y w m c X V v d D t T Z W N 0 a W 9 u M S 8 y M D I y I E x T R F Q 5 I E 1 v Z G V s c y 9 B d X R v U m V t b 3 Z l Z E N v b H V t b n M x L n t D b 2 x 1 b W 4 0 L D U y f S Z x d W 9 0 O y w m c X V v d D t T Z W N 0 a W 9 u M S 8 y M D I y I E x T R F Q 5 I E 1 v Z G V s c y 9 B d X R v U m V t b 3 Z l Z E N v b H V t b n M x L n t D b 2 x 1 b W 4 1 L D U z f S Z x d W 9 0 O y w m c X V v d D t T Z W N 0 a W 9 u M S 8 y M D I y I E x T R F Q 5 I E 1 v Z G V s c y 9 B d X R v U m V t b 3 Z l Z E N v b H V t b n M x L n t D b 2 x 1 b W 4 2 L D U 0 f S Z x d W 9 0 O y w m c X V v d D t T Z W N 0 a W 9 u M S 8 y M D I y I E x T R F Q 5 I E 1 v Z G V s c y 9 B d X R v U m V t b 3 Z l Z E N v b H V t b n M x L n t D b 2 x 1 b W 4 3 L D U 1 f S Z x d W 9 0 O y w m c X V v d D t T Z W N 0 a W 9 u M S 8 y M D I y I E x T R F Q 5 I E 1 v Z G V s c y 9 B d X R v U m V t b 3 Z l Z E N v b H V t b n M x L n t D b 2 x 1 b W 4 4 L D U 2 f S Z x d W 9 0 O y w m c X V v d D t T Z W N 0 a W 9 u M S 8 y M D I y I E x T R F Q 5 I E 1 v Z G V s c y 9 B d X R v U m V t b 3 Z l Z E N v b H V t b n M x L n t D b 2 x 1 b W 4 5 L D U 3 f S Z x d W 9 0 O y w m c X V v d D t T Z W N 0 a W 9 u M S 8 y M D I y I E x T R F Q 5 I E 1 v Z G V s c y 9 B d X R v U m V t b 3 Z l Z E N v b H V t b n M x L n t D b 2 x 1 b W 4 x M C w 1 O H 0 m c X V v d D s s J n F 1 b 3 Q 7 U 2 V j d G l v b j E v M j A y M i B M U 0 R U O S B N b 2 R l b H M v Q X V 0 b 1 J l b W 9 2 Z W R D b 2 x 1 b W 5 z M S 5 7 Q 2 9 s d W 1 u M T E s N T l 9 J n F 1 b 3 Q 7 L C Z x d W 9 0 O 1 N l Y 3 R p b 2 4 x L z I w M j I g T F N E V D k g T W 9 k Z W x z L 0 F 1 d G 9 S Z W 1 v d m V k Q 2 9 s d W 1 u c z E u e 0 N v b H V t b j E y L D Y w f S Z x d W 9 0 O y w m c X V v d D t T Z W N 0 a W 9 u M S 8 y M D I y I E x T R F Q 5 I E 1 v Z G V s c y 9 B d X R v U m V t b 3 Z l Z E N v b H V t b n M x L n t D b 2 x 1 b W 4 x M y w 2 M X 0 m c X V v d D s s J n F 1 b 3 Q 7 U 2 V j d G l v b j E v M j A y M i B M U 0 R U O S B N b 2 R l b H M v Q X V 0 b 1 J l b W 9 2 Z W R D b 2 x 1 b W 5 z M S 5 7 Q 2 9 s d W 1 u M T Q s N j J 9 J n F 1 b 3 Q 7 L C Z x d W 9 0 O 1 N l Y 3 R p b 2 4 x L z I w M j I g T F N E V D k g T W 9 k Z W x z L 0 F 1 d G 9 S Z W 1 v d m V k Q 2 9 s d W 1 u c z E u e 0 N v b H V t b j E 1 L D Y z f S Z x d W 9 0 O y w m c X V v d D t T Z W N 0 a W 9 u M S 8 y M D I y I E x T R F Q 5 I E 1 v Z G V s c y 9 B d X R v U m V t b 3 Z l Z E N v b H V t b n M x L n t D b 2 x 1 b W 4 x N i w 2 N H 0 m c X V v d D s s J n F 1 b 3 Q 7 U 2 V j d G l v b j E v M j A y M i B M U 0 R U O S B N b 2 R l b H M v Q X V 0 b 1 J l b W 9 2 Z W R D b 2 x 1 b W 5 z M S 5 7 Q 2 9 s d W 1 u M T c s N j V 9 J n F 1 b 3 Q 7 L C Z x d W 9 0 O 1 N l Y 3 R p b 2 4 x L z I w M j I g T F N E V D k g T W 9 k Z W x z L 0 F 1 d G 9 S Z W 1 v d m V k Q 2 9 s d W 1 u c z E u e 0 N v b H V t b j E 4 L D Y 2 f S Z x d W 9 0 O y w m c X V v d D t T Z W N 0 a W 9 u M S 8 y M D I y I E x T R F Q 5 I E 1 v Z G V s c y 9 B d X R v U m V t b 3 Z l Z E N v b H V t b n M x L n t D b 2 x 1 b W 4 x O S w 2 N 3 0 m c X V v d D s s J n F 1 b 3 Q 7 U 2 V j d G l v b j E v M j A y M i B M U 0 R U O S B N b 2 R l b H M v Q X V 0 b 1 J l b W 9 2 Z W R D b 2 x 1 b W 5 z M S 5 7 Q 2 9 s d W 1 u M j A s N j h 9 J n F 1 b 3 Q 7 L C Z x d W 9 0 O 1 N l Y 3 R p b 2 4 x L z I w M j I g T F N E V D k g T W 9 k Z W x z L 0 F 1 d G 9 S Z W 1 v d m V k Q 2 9 s d W 1 u c z E u e 0 N v b H V t b j I x L D Y 5 f S Z x d W 9 0 O y w m c X V v d D t T Z W N 0 a W 9 u M S 8 y M D I y I E x T R F Q 5 I E 1 v Z G V s c y 9 B d X R v U m V t b 3 Z l Z E N v b H V t b n M x L n t D b 2 x 1 b W 4 y M i w 3 M H 0 m c X V v d D s s J n F 1 b 3 Q 7 U 2 V j d G l v b j E v M j A y M i B M U 0 R U O S B N b 2 R l b H M v Q X V 0 b 1 J l b W 9 2 Z W R D b 2 x 1 b W 5 z M S 5 7 Q 2 9 s d W 1 u M j M s N z F 9 J n F 1 b 3 Q 7 L C Z x d W 9 0 O 1 N l Y 3 R p b 2 4 x L z I w M j I g T F N E V D k g T W 9 k Z W x z L 0 F 1 d G 9 S Z W 1 v d m V k Q 2 9 s d W 1 u c z E u e 0 N v b H V t b j I 0 L D c y f S Z x d W 9 0 O y w m c X V v d D t T Z W N 0 a W 9 u M S 8 y M D I y I E x T R F Q 5 I E 1 v Z G V s c y 9 B d X R v U m V t b 3 Z l Z E N v b H V t b n M x L n t D b 2 x 1 b W 4 y N S w 3 M 3 0 m c X V v d D s s J n F 1 b 3 Q 7 U 2 V j d G l v b j E v M j A y M i B M U 0 R U O S B N b 2 R l b H M v Q X V 0 b 1 J l b W 9 2 Z W R D b 2 x 1 b W 5 z M S 5 7 Q 2 9 s d W 1 u M j Y s N z R 9 J n F 1 b 3 Q 7 L C Z x d W 9 0 O 1 N l Y 3 R p b 2 4 x L z I w M j I g T F N E V D k g T W 9 k Z W x z L 0 F 1 d G 9 S Z W 1 v d m V k Q 2 9 s d W 1 u c z E u e 0 N v b H V t b j I 3 L D c 1 f S Z x d W 9 0 O y w m c X V v d D t T Z W N 0 a W 9 u M S 8 y M D I y I E x T R F Q 5 I E 1 v Z G V s c y 9 B d X R v U m V t b 3 Z l Z E N v b H V t b n M x L n t D b 2 x 1 b W 4 y O C w 3 N n 0 m c X V v d D s s J n F 1 b 3 Q 7 U 2 V j d G l v b j E v M j A y M i B M U 0 R U O S B N b 2 R l b H M v Q X V 0 b 1 J l b W 9 2 Z W R D b 2 x 1 b W 5 z M S 5 7 Q 2 9 s d W 1 u M j k s N z d 9 J n F 1 b 3 Q 7 L C Z x d W 9 0 O 1 N l Y 3 R p b 2 4 x L z I w M j I g T F N E V D k g T W 9 k Z W x z L 0 F 1 d G 9 S Z W 1 v d m V k Q 2 9 s d W 1 u c z E u e 0 N v b H V t b j M w L D c 4 f S Z x d W 9 0 O y w m c X V v d D t T Z W N 0 a W 9 u M S 8 y M D I y I E x T R F Q 5 I E 1 v Z G V s c y 9 B d X R v U m V t b 3 Z l Z E N v b H V t b n M x L n t D b 2 x 1 b W 4 z M S w 3 O X 0 m c X V v d D s s J n F 1 b 3 Q 7 U 2 V j d G l v b j E v M j A y M i B M U 0 R U O S B N b 2 R l b H M v Q X V 0 b 1 J l b W 9 2 Z W R D b 2 x 1 b W 5 z M S 5 7 Q 2 9 s d W 1 u M z I s O D B 9 J n F 1 b 3 Q 7 L C Z x d W 9 0 O 1 N l Y 3 R p b 2 4 x L z I w M j I g T F N E V D k g T W 9 k Z W x z L 0 F 1 d G 9 S Z W 1 v d m V k Q 2 9 s d W 1 u c z E u e 0 N v b H V t b j M z L D g x f S Z x d W 9 0 O y w m c X V v d D t T Z W N 0 a W 9 u M S 8 y M D I y I E x T R F Q 5 I E 1 v Z G V s c y 9 B d X R v U m V t b 3 Z l Z E N v b H V t b n M x L n t D b 2 x 1 b W 4 z N C w 4 M n 0 m c X V v d D s s J n F 1 b 3 Q 7 U 2 V j d G l v b j E v M j A y M i B M U 0 R U O S B N b 2 R l b H M v Q X V 0 b 1 J l b W 9 2 Z W R D b 2 x 1 b W 5 z M S 5 7 Q 2 9 s d W 1 u M z U s O D N 9 J n F 1 b 3 Q 7 L C Z x d W 9 0 O 1 N l Y 3 R p b 2 4 x L z I w M j I g T F N E V D k g T W 9 k Z W x z L 0 F 1 d G 9 S Z W 1 v d m V k Q 2 9 s d W 1 u c z E u e 0 N v b H V t b j M 2 L D g 0 f S Z x d W 9 0 O y w m c X V v d D t T Z W N 0 a W 9 u M S 8 y M D I y I E x T R F Q 5 I E 1 v Z G V s c y 9 B d X R v U m V t b 3 Z l Z E N v b H V t b n M x L n t D b 2 x 1 b W 4 z N y w 4 N X 0 m c X V v d D s s J n F 1 b 3 Q 7 U 2 V j d G l v b j E v M j A y M i B M U 0 R U O S B N b 2 R l b H M v Q X V 0 b 1 J l b W 9 2 Z W R D b 2 x 1 b W 5 z M S 5 7 Q 2 9 s d W 1 u M z g s O D Z 9 J n F 1 b 3 Q 7 L C Z x d W 9 0 O 1 N l Y 3 R p b 2 4 x L z I w M j I g T F N E V D k g T W 9 k Z W x z L 0 F 1 d G 9 S Z W 1 v d m V k Q 2 9 s d W 1 u c z E u e 0 N v b H V t b j M 5 L D g 3 f S Z x d W 9 0 O y w m c X V v d D t T Z W N 0 a W 9 u M S 8 y M D I y I E x T R F Q 5 I E 1 v Z G V s c y 9 B d X R v U m V t b 3 Z l Z E N v b H V t b n M x L n t D b 2 x 1 b W 4 0 M C w 4 O H 0 m c X V v d D s s J n F 1 b 3 Q 7 U 2 V j d G l v b j E v M j A y M i B M U 0 R U O S B N b 2 R l b H M v Q X V 0 b 1 J l b W 9 2 Z W R D b 2 x 1 b W 5 z M S 5 7 Q 2 9 s d W 1 u N D E s O D l 9 J n F 1 b 3 Q 7 L C Z x d W 9 0 O 1 N l Y 3 R p b 2 4 x L z I w M j I g T F N E V D k g T W 9 k Z W x z L 0 F 1 d G 9 S Z W 1 v d m V k Q 2 9 s d W 1 u c z E u e 0 N v b H V t b j Q y L D k w f S Z x d W 9 0 O y w m c X V v d D t T Z W N 0 a W 9 u M S 8 y M D I y I E x T R F Q 5 I E 1 v Z G V s c y 9 B d X R v U m V t b 3 Z l Z E N v b H V t b n M x L n t D b 2 x 1 b W 4 0 M y w 5 M X 0 m c X V v d D s s J n F 1 b 3 Q 7 U 2 V j d G l v b j E v M j A y M i B M U 0 R U O S B N b 2 R l b H M v Q X V 0 b 1 J l b W 9 2 Z W R D b 2 x 1 b W 5 z M S 5 7 Q 2 9 s d W 1 u N D Q s O T J 9 J n F 1 b 3 Q 7 L C Z x d W 9 0 O 1 N l Y 3 R p b 2 4 x L z I w M j I g T F N E V D k g T W 9 k Z W x z L 0 F 1 d G 9 S Z W 1 v d m V k Q 2 9 s d W 1 u c z E u e 0 N v b H V t b j Q 1 L D k z f S Z x d W 9 0 O 1 0 s J n F 1 b 3 Q 7 U m V s Y X R p b 2 5 z a G l w S W 5 m b y Z x d W 9 0 O z p b X X 0 i L z 4 8 R W 5 0 c n k g V H l w Z T 0 i U m V z d W x 0 V H l w Z S I g V m F s d W U 9 I n N U Y W J s Z S I v P j x F b n R y e S B U e X B l P S J O Y X Z p Z 2 F 0 a W 9 u U 3 R l c E 5 h b W U i I F Z h b H V l P S J z T m F 2 a W d h d G l v b i I v P j x F b n R y e S B U e X B l P S J G a W x s T 2 J q Z W N 0 V H l w Z S I g V m F s d W U 9 I n N D b 2 5 u Z W N 0 a W 9 u T 2 5 s e S I v P j x F b n R y e S B U e X B l P S J M b 2 F k Z W R U b 0 F u Y W x 5 c 2 l z U 2 V y d m l j Z X M i I F Z h b H V l P S J s M C I v P j w v U 3 R h Y m x l R W 5 0 c m l l c z 4 8 L 0 l 0 Z W 0 + P E l 0 Z W 0 + P E l 0 Z W 1 M b 2 N h d G l v b j 4 8 S X R l b V R 5 c G U + R m 9 y b X V s Y T w v S X R l b V R 5 c G U + P E l 0 Z W 1 Q Y X R o P l N l Y 3 R p b 2 4 x L z I w M j I l M j B M U 0 R U O S U y M E 1 v Z G V s c y 9 T b 3 V y Y 2 U 8 L 0 l 0 Z W 1 Q Y X R o P j w v S X R l b U x v Y 2 F 0 a W 9 u P j x T d G F i b G V F b n R y a W V z L z 4 8 L 0 l 0 Z W 0 + P E l 0 Z W 0 + P E l 0 Z W 1 M b 2 N h d G l v b j 4 8 S X R l b V R 5 c G U + R m 9 y b X V s Y T w v S X R l b V R 5 c G U + P E l 0 Z W 1 Q Y X R o P l N l Y 3 R p b 2 4 x L z I w M j I l M j B M U 0 R U O S U y M E 1 v Z G V s c y 9 D a G F u Z 2 V k J T I w V H l w Z T w v S X R l b V B h d G g + P C 9 J d G V t T G 9 j Y X R p b 2 4 + P F N 0 Y W J s Z U V u d H J p Z X M v P j w v S X R l b T 4 8 S X R l b T 4 8 S X R l b U x v Y 2 F 0 a W 9 u P j x J d G V t V H l w Z T 5 G b 3 J t d W x h P C 9 J d G V t V H l w Z T 4 8 S X R l b V B h d G g + U 2 V j d G l v b j E v M j A y M i U y M E x T R F Q 5 J T I w T W 9 k Z W x z L 1 N w b G l 0 J T I w Q 2 9 s d W 1 u J T I w Y n k l M j B E Z W x p b W l 0 Z X I 8 L 0 l 0 Z W 1 Q Y X R o P j w v S X R l b U x v Y 2 F 0 a W 9 u P j x T d G F i b G V F b n R y a W V z L z 4 8 L 0 l 0 Z W 0 + P E l 0 Z W 0 + P E l 0 Z W 1 M b 2 N h d G l v b j 4 8 S X R l b V R 5 c G U + R m 9 y b X V s Y T w v S X R l b V R 5 c G U + P E l 0 Z W 1 Q Y X R o P l N l Y 3 R p b 2 4 x L z I w M j I l M j B M U 0 R U O S U y M E 1 v Z G V s c y 9 D a G F u Z 2 V k J T I w V H l w Z T E 8 L 0 l 0 Z W 1 Q Y X R o P j w v S X R l b U x v Y 2 F 0 a W 9 u P j x T d G F i b G V F b n R y a W V z L z 4 8 L 0 l 0 Z W 0 + P E l 0 Z W 0 + P E l 0 Z W 1 M b 2 N h d G l v b j 4 8 S X R l b V R 5 c G U + R m 9 y b X V s Y T w v S X R l b V R 5 c G U + P E l 0 Z W 1 Q Y X R o P l N l Y 3 R p b 2 4 x L z I w M j I l M j B M U 0 R U O S U y M E 1 v Z G V s c y U y M C g y K S 9 T b 3 V y Y 2 U 8 L 0 l 0 Z W 1 Q Y X R o P j w v S X R l b U x v Y 2 F 0 a W 9 u P j x T d G F i b G V F b n R y a W V z L z 4 8 L 0 l 0 Z W 0 + P E l 0 Z W 0 + P E l 0 Z W 1 M b 2 N h d G l v b j 4 8 S X R l b V R 5 c G U + R m 9 y b X V s Y T w v S X R l b V R 5 c G U + P E l 0 Z W 1 Q Y X R o P l N l Y 3 R p b 2 4 x L z I w M j I l M j B M U 0 R U O S U y M E 1 v Z G V s c y U y M C g y K S 9 D a G F u Z 2 V k J T I w V H l w Z T w v S X R l b V B h d G g + P C 9 J d G V t T G 9 j Y X R p b 2 4 + P F N 0 Y W J s Z U V u d H J p Z X M v P j w v S X R l b T 4 8 S X R l b T 4 8 S X R l b U x v Y 2 F 0 a W 9 u P j x J d G V t V H l w Z T 5 G b 3 J t d W x h P C 9 J d G V t V H l w Z T 4 8 S X R l b V B h d G g + U 2 V j d G l v b j E v M j A y M i U y M E x T R F Q 5 J T I w T W 9 k Z W x z J T I w K D I p L 1 N w b G l 0 J T I w Q 2 9 s d W 1 u J T I w Y n k l M j B E Z W x p b W l 0 Z X I 8 L 0 l 0 Z W 1 Q Y X R o P j w v S X R l b U x v Y 2 F 0 a W 9 u P j x T d G F i b G V F b n R y a W V z L z 4 8 L 0 l 0 Z W 0 + P E l 0 Z W 0 + P E l 0 Z W 1 M b 2 N h d G l v b j 4 8 S X R l b V R 5 c G U + R m 9 y b X V s Y T w v S X R l b V R 5 c G U + P E l 0 Z W 1 Q Y X R o P l N l Y 3 R p b 2 4 x L z I w M j I l M j B M U 0 R U O S U y M E 1 v Z G V s c y U y M C g y K S 9 D a G F u Z 2 V k J T I w V H l w Z T E 8 L 0 l 0 Z W 1 Q Y X R o P j w v S X R l b U x v Y 2 F 0 a W 9 u P j x T d G F i b G V F b n R y a W V z L z 4 8 L 0 l 0 Z W 0 + P E l 0 Z W 0 + P E l 0 Z W 1 M b 2 N h d G l v b j 4 8 S X R l b V R 5 c G U + Q W x s R m 9 y b X V s Y X M 8 L 0 l 0 Z W 1 U e X B l P j x J d G V t U G F 0 a D 4 8 L 0 l 0 Z W 1 Q Y X R o P j w v S X R l b U x v Y 2 F 0 a W 9 u P j x T d G F i b G V F b n R y a W V z P j x F b n R y e S B U e X B l P S J S Z W x h d G l v b n N o a X B z I i B W Y W x 1 Z T 0 i c 0 F B Q U F B Q T 0 9 I i 8 + P C 9 T d G F i b G V F b n R y a W V z P j w v S X R l b T 4 8 L 0 l 0 Z W 1 z P j w v T G 9 j Y W x Q Y W N r Y W d l T W V 0 Y W R h d G F G a W x l P h Y A A A B Q S w U G A A A A A A A A A A A A A A A A A A A A A A A A 2 g A A A A E A A A D Q j J 3 f A R X R E Y x 6 A M B P w p f r A Q A A A D o o I + e p l W d G i g 3 9 w D s 0 A 0 8 A A A A A A g A A A A A A A 2 Y A A M A A A A A Q A A A A E 1 z B G t 5 / m F 2 8 9 e q y b V S p Z Q A A A A A E g A A A o A A A A B A A A A B i t U 7 M e i V P 9 E w K 6 k x y G 1 g 9 U A A A A G B v D k P H 2 M X Z o G N D 3 c F M u x j l P s 8 F z P Y W 7 I d Z K U V s W 0 0 X r M b K 5 a m y I m j / f z i R F W O d / f E Q d 5 k o R + l 1 x n k L 1 g 4 h g 7 K J R J I U Q h 9 Q B B r Y j Z A l 4 U d 1 F A A A A L h H 4 A Q + 8 K 4 j s I 2 w Z 0 a 7 g o j e f r w 1 < / 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Regional Criteria" ma:contentTypeID="0x010100E45EF0F8AAA65E428351BA36F1B645BE15003D16182F9DD372459409A67603F7D34C" ma:contentTypeVersion="15" ma:contentTypeDescription="" ma:contentTypeScope="" ma:versionID="241bad77f38268ee7728ff637dfc30dd">
  <xsd:schema xmlns:xsd="http://www.w3.org/2001/XMLSchema" xmlns:xs="http://www.w3.org/2001/XMLSchema" xmlns:p="http://schemas.microsoft.com/office/2006/metadata/properties" xmlns:ns2="2fb8a92a-9032-49d6-b983-191f0a73b01f" xmlns:ns3="4bd63098-0c83-43cf-abdd-085f2cc55a51" targetNamespace="http://schemas.microsoft.com/office/2006/metadata/properties" ma:root="true" ma:fieldsID="732e8389cbd44d93eff3a4eb5bbcf97d" ns2:_="" ns3:_="">
    <xsd:import namespace="2fb8a92a-9032-49d6-b983-191f0a73b01f"/>
    <xsd:import namespace="4bd63098-0c83-43cf-abdd-085f2cc55a51"/>
    <xsd:element name="properties">
      <xsd:complexType>
        <xsd:sequence>
          <xsd:element name="documentManagement">
            <xsd:complexType>
              <xsd:all>
                <xsd:element ref="ns2:Document_x0020_Categorization_x0020_Policy"/>
                <xsd:element ref="ns2:Owner_x0020_Group" minOccurs="0"/>
                <xsd:element ref="ns2:Committee" minOccurs="0"/>
                <xsd:element ref="ns2:WECC_x0020_Status" minOccurs="0"/>
                <xsd:element ref="ns2:Privacy"/>
                <xsd:element ref="ns2:Adopted_x002f_Approved_x0020_By" minOccurs="0"/>
                <xsd:element ref="ns2:Jurisdiction" minOccurs="0"/>
                <xsd:element ref="ns2:Standard_x0020_Family" minOccurs="0"/>
                <xsd:element ref="ns3:Effective_x0020_Date" minOccurs="0"/>
                <xsd:element ref="ns3:Document_x0020_Date" minOccurs="0"/>
                <xsd:element ref="ns3:Approved_x0020_Date" minOccurs="0"/>
                <xsd:element ref="ns3:Event_x0020_ID" minOccurs="0"/>
                <xsd:element ref="ns3:Ineffective_x0020_Date" minOccurs="0"/>
                <xsd:element ref="ns3:TaxCatchAll" minOccurs="0"/>
                <xsd:element ref="ns3:_dlc_DocId" minOccurs="0"/>
                <xsd:element ref="ns3:_dlc_DocIdUrl" minOccurs="0"/>
                <xsd:element ref="ns3:_dlc_DocIdPersistId" minOccurs="0"/>
                <xsd:element ref="ns3:TaxKeywordTaxHTField" minOccurs="0"/>
                <xsd:element ref="ns3:Approv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b8a92a-9032-49d6-b983-191f0a73b01f" elementFormDefault="qualified">
    <xsd:import namespace="http://schemas.microsoft.com/office/2006/documentManagement/types"/>
    <xsd:import namespace="http://schemas.microsoft.com/office/infopath/2007/PartnerControls"/>
    <xsd:element name="Document_x0020_Categorization_x0020_Policy" ma:index="2" ma:displayName="WECC Categorization Policy" ma:default="N/A" ma:format="Dropdown" ma:internalName="Document_x0020_Categorization_x0020_Policy">
      <xsd:simpleType>
        <xsd:restriction base="dms:Choice">
          <xsd:enumeration value="N/A"/>
          <xsd:enumeration value="Charter"/>
          <xsd:enumeration value="Guideline"/>
          <xsd:enumeration value="Policy"/>
          <xsd:enumeration value="Regional Criteria"/>
          <xsd:enumeration value="Regional Reliability Standard"/>
          <xsd:enumeration value="Report or Other"/>
        </xsd:restriction>
      </xsd:simpleType>
    </xsd:element>
    <xsd:element name="Owner_x0020_Group" ma:index="3" nillable="true" ma:displayName="Owner Group" ma:internalName="Owner_x0020_Group" ma:requiredMultiChoice="true">
      <xsd:complexType>
        <xsd:complexContent>
          <xsd:extension base="dms:MultiChoice">
            <xsd:sequence>
              <xsd:element name="Value" maxOccurs="unbounded" minOccurs="0" nillable="true">
                <xsd:simpleType>
                  <xsd:restriction base="dms:Choice">
                    <xsd:enumeration value="Compliance"/>
                    <xsd:enumeration value="Compliance Open Webinars"/>
                    <xsd:enumeration value="Compliance Workshop"/>
                    <xsd:enumeration value="Event Analysis &amp; Situational Awareness"/>
                    <xsd:enumeration value="General &amp; Administrative"/>
                    <xsd:enumeration value="Human Resources"/>
                    <xsd:enumeration value="Information Technology"/>
                    <xsd:enumeration value="Legal &amp; Regulatory"/>
                    <xsd:enumeration value="Operations Performance Analysis"/>
                    <xsd:enumeration value="Performance Analysis"/>
                    <xsd:enumeration value="Planning Services"/>
                    <xsd:enumeration value="Registration and Certification"/>
                    <xsd:enumeration value="Reliability Assessment"/>
                    <xsd:enumeration value="Reliability Standards"/>
                    <xsd:enumeration value="Resource Adequacy"/>
                    <xsd:enumeration value="System Adequacy Planning"/>
                    <xsd:enumeration value="System Stability Planning"/>
                    <xsd:enumeration value="Training &amp; Education"/>
                    <xsd:enumeration value="Transmission Expansion Planning"/>
                    <xsd:enumeration value="WREGIS"/>
                  </xsd:restriction>
                </xsd:simpleType>
              </xsd:element>
            </xsd:sequence>
          </xsd:extension>
        </xsd:complexContent>
      </xsd:complexType>
    </xsd:element>
    <xsd:element name="Committee" ma:index="4" nillable="true" ma:displayName="Committee" ma:internalName="Committee">
      <xsd:complexType>
        <xsd:complexContent>
          <xsd:extension base="dms:MultiChoice">
            <xsd:sequence>
              <xsd:element name="Value" maxOccurs="unbounded" minOccurs="0" nillable="true">
                <xsd:simpleType>
                  <xsd:restriction base="dms:Choice">
                    <xsd:enumeration value="APFTF"/>
                    <xsd:enumeration value="BOD"/>
                    <xsd:enumeration value="CIMTF"/>
                    <xsd:enumeration value="CSF"/>
                    <xsd:enumeration value="DEEMSF"/>
                    <xsd:enumeration value="EPAS"/>
                    <xsd:enumeration value="ESF"/>
                    <xsd:enumeration value="FAC"/>
                    <xsd:enumeration value="GC"/>
                    <xsd:enumeration value="GOPF"/>
                    <xsd:enumeration value="HPF"/>
                    <xsd:enumeration value="HRCC"/>
                    <xsd:enumeration value="ISEAS"/>
                    <xsd:enumeration value="JGC"/>
                    <xsd:enumeration value="LPTF"/>
                    <xsd:enumeration value="MAC"/>
                    <xsd:enumeration value="MBS"/>
                    <xsd:enumeration value="MVS"/>
                    <xsd:enumeration value="NC"/>
                    <xsd:enumeration value="OAWG"/>
                    <xsd:enumeration value="PCDS"/>
                    <xsd:enumeration value="PCS"/>
                    <xsd:enumeration value="PS"/>
                    <xsd:enumeration value="PSF"/>
                    <xsd:enumeration value="RAAG"/>
                    <xsd:enumeration value="RAC"/>
                    <xsd:enumeration value="RASRS"/>
                    <xsd:enumeration value="RRC"/>
                    <xsd:enumeration value="S4.9RC"/>
                    <xsd:enumeration value="SCMS"/>
                    <xsd:enumeration value="SRS"/>
                    <xsd:enumeration value="StS"/>
                    <xsd:enumeration value="TCOMS"/>
                    <xsd:enumeration value="UFLSWG"/>
                    <xsd:enumeration value="WREGIS"/>
                    <xsd:enumeration value="WREGIS-SAC"/>
                    <xsd:enumeration value="WSC"/>
                  </xsd:restriction>
                </xsd:simpleType>
              </xsd:element>
            </xsd:sequence>
          </xsd:extension>
        </xsd:complexContent>
      </xsd:complexType>
    </xsd:element>
    <xsd:element name="WECC_x0020_Status" ma:index="5" nillable="true" ma:displayName="WECC Status" ma:format="Dropdown" ma:internalName="WECC_x0020_Status">
      <xsd:simpleType>
        <xsd:restriction base="dms:Choice">
          <xsd:enumeration value="Draft"/>
          <xsd:enumeration value="Approval Item"/>
          <xsd:enumeration value="In Review"/>
          <xsd:enumeration value="Approved/Final"/>
          <xsd:enumeration value="Retired"/>
          <xsd:enumeration value="Replaced"/>
          <xsd:enumeration value="Redline"/>
          <xsd:enumeration value="Active"/>
          <xsd:enumeration value="Closed"/>
          <xsd:enumeration value="Hold"/>
        </xsd:restriction>
      </xsd:simpleType>
    </xsd:element>
    <xsd:element name="Privacy" ma:index="6" ma:displayName="Privacy" ma:format="Dropdown" ma:internalName="Privacy">
      <xsd:simpleType>
        <xsd:restriction base="dms:Choice">
          <xsd:enumeration value="Public"/>
          <xsd:enumeration value="Authenticated"/>
          <xsd:enumeration value="Base Cases"/>
          <xsd:enumeration value="NDA"/>
          <xsd:enumeration value="PSLF"/>
          <xsd:enumeration value="RAS OR GMD"/>
          <xsd:enumeration value="WECC Members"/>
        </xsd:restriction>
      </xsd:simpleType>
    </xsd:element>
    <xsd:element name="Adopted_x002f_Approved_x0020_By" ma:index="7" nillable="true" ma:displayName="Adopted/Approved By" ma:format="Dropdown" ma:internalName="Adopted_x002F_Approved_x0020_By" ma:readOnly="false">
      <xsd:simpleType>
        <xsd:restriction base="dms:Choice">
          <xsd:enumeration value="…"/>
          <xsd:enumeration value="ATFWG"/>
          <xsd:enumeration value="ATSMWG"/>
          <xsd:enumeration value="BOD"/>
          <xsd:enumeration value="BPSPRTF"/>
          <xsd:enumeration value="CIMTF"/>
          <xsd:enumeration value="CSWG"/>
          <xsd:enumeration value="DDMWG"/>
          <xsd:enumeration value="DEMSWG"/>
          <xsd:enumeration value="EDTF"/>
          <xsd:enumeration value="EPAS"/>
          <xsd:enumeration value="ESCTF"/>
          <xsd:enumeration value="ESMTF"/>
          <xsd:enumeration value="ESOTF"/>
          <xsd:enumeration value="ESTF"/>
          <xsd:enumeration value="FAC"/>
          <xsd:enumeration value="GC"/>
          <xsd:enumeration value="GOWG"/>
          <xsd:enumeration value="HPEAWG"/>
          <xsd:enumeration value="HPKTTF"/>
          <xsd:enumeration value="HPMMTF"/>
          <xsd:enumeration value="HPWG"/>
          <xsd:enumeration value="HRCC"/>
          <xsd:enumeration value="ISAS"/>
          <xsd:enumeration value="JGC"/>
          <xsd:enumeration value="JSIS"/>
          <xsd:enumeration value="LMWG"/>
          <xsd:enumeration value="LRTF"/>
          <xsd:enumeration value="MAC"/>
          <xsd:enumeration value="MIC"/>
          <xsd:enumeration value="MRAWG"/>
          <xsd:enumeration value="MVS"/>
          <xsd:enumeration value="NC"/>
          <xsd:enumeration value="OAWG"/>
          <xsd:enumeration value="OC"/>
          <xsd:enumeration value="PCDS"/>
          <xsd:enumeration value="PCMS"/>
          <xsd:enumeration value="PPMVDWG"/>
          <xsd:enumeration value="PRPTF"/>
          <xsd:enumeration value="PSWG"/>
          <xsd:enumeration value="PWG"/>
          <xsd:enumeration value="RAC"/>
          <xsd:enumeration value="RASRS"/>
          <xsd:enumeration value="REMWG"/>
          <xsd:enumeration value="RWG"/>
          <xsd:enumeration value="S49RC"/>
          <xsd:enumeration value="SASMS"/>
          <xsd:enumeration value="SCMWG"/>
          <xsd:enumeration value="SETF"/>
          <xsd:enumeration value="SEWG"/>
          <xsd:enumeration value="SPWG"/>
          <xsd:enumeration value="SRS"/>
          <xsd:enumeration value="StS"/>
          <xsd:enumeration value="SWG"/>
          <xsd:enumeration value="TELWG"/>
          <xsd:enumeration value="TSAWG"/>
          <xsd:enumeration value="UFLSWG"/>
          <xsd:enumeration value="WREGIS"/>
          <xsd:enumeration value="WREGIS-SAC"/>
          <xsd:enumeration value="WSC"/>
        </xsd:restriction>
      </xsd:simpleType>
    </xsd:element>
    <xsd:element name="Jurisdiction" ma:index="8" nillable="true" ma:displayName="Jurisdiction" ma:default="US (United States)" ma:internalName="Jurisdiction">
      <xsd:complexType>
        <xsd:complexContent>
          <xsd:extension base="dms:MultiChoice">
            <xsd:sequence>
              <xsd:element name="Value" maxOccurs="unbounded" minOccurs="0" nillable="true">
                <xsd:simpleType>
                  <xsd:restriction base="dms:Choice">
                    <xsd:enumeration value="US (United States)"/>
                    <xsd:enumeration value="AB (Alberta)"/>
                    <xsd:enumeration value="BC (British Columbia)"/>
                    <xsd:enumeration value="MX (Baja Mexico)"/>
                  </xsd:restriction>
                </xsd:simpleType>
              </xsd:element>
            </xsd:sequence>
          </xsd:extension>
        </xsd:complexContent>
      </xsd:complexType>
    </xsd:element>
    <xsd:element name="Standard_x0020_Family" ma:index="9" nillable="true" ma:displayName="Standard Family" ma:format="Dropdown" ma:internalName="Standard_x0020_Family">
      <xsd:simpleType>
        <xsd:restriction base="dms:Choice">
          <xsd:enumeration value="BAL"/>
          <xsd:enumeration value="CIP"/>
          <xsd:enumeration value="COM"/>
          <xsd:enumeration value="EOP"/>
          <xsd:enumeration value="FAC"/>
          <xsd:enumeration value="INT"/>
          <xsd:enumeration value="IRO"/>
          <xsd:enumeration value="MOD"/>
          <xsd:enumeration value="NUC"/>
          <xsd:enumeration value="PER"/>
          <xsd:enumeration value="PRC"/>
          <xsd:enumeration value="TOP"/>
          <xsd:enumeration value="TPL"/>
          <xsd:enumeration value="VAR"/>
        </xsd:restriction>
      </xsd:simpleType>
    </xsd:element>
  </xsd:schema>
  <xsd:schema xmlns:xsd="http://www.w3.org/2001/XMLSchema" xmlns:xs="http://www.w3.org/2001/XMLSchema" xmlns:dms="http://schemas.microsoft.com/office/2006/documentManagement/types" xmlns:pc="http://schemas.microsoft.com/office/infopath/2007/PartnerControls" targetNamespace="4bd63098-0c83-43cf-abdd-085f2cc55a51" elementFormDefault="qualified">
    <xsd:import namespace="http://schemas.microsoft.com/office/2006/documentManagement/types"/>
    <xsd:import namespace="http://schemas.microsoft.com/office/infopath/2007/PartnerControls"/>
    <xsd:element name="Effective_x0020_Date" ma:index="10" nillable="true" ma:displayName="Effective Date" ma:format="DateOnly" ma:internalName="Effective_x0020_Date">
      <xsd:simpleType>
        <xsd:restriction base="dms:DateTime"/>
      </xsd:simpleType>
    </xsd:element>
    <xsd:element name="Document_x0020_Date" ma:index="11" nillable="true" ma:displayName="Document Date" ma:format="DateOnly" ma:internalName="Document_x0020_Date">
      <xsd:simpleType>
        <xsd:restriction base="dms:DateTime"/>
      </xsd:simpleType>
    </xsd:element>
    <xsd:element name="Approved_x0020_Date" ma:index="12" nillable="true" ma:displayName="Approved Date" ma:format="DateOnly" ma:internalName="Approved_x0020_Date">
      <xsd:simpleType>
        <xsd:restriction base="dms:DateTime"/>
      </xsd:simpleType>
    </xsd:element>
    <xsd:element name="Event_x0020_ID" ma:index="13" nillable="true" ma:displayName="Calendar Event ID" ma:internalName="Event_x0020_ID">
      <xsd:simpleType>
        <xsd:restriction base="dms:Note">
          <xsd:maxLength value="255"/>
        </xsd:restriction>
      </xsd:simpleType>
    </xsd:element>
    <xsd:element name="Ineffective_x0020_Date" ma:index="15" nillable="true" ma:displayName="Ineffective Date" ma:format="DateOnly" ma:internalName="Ineffective_x0020_Date">
      <xsd:simpleType>
        <xsd:restriction base="dms:DateTime"/>
      </xsd:simpleType>
    </xsd:element>
    <xsd:element name="TaxCatchAll" ma:index="16" nillable="true" ma:displayName="Taxonomy Catch All Column" ma:hidden="true" ma:list="{16224b44-889d-4166-9284-f04ddcafbdf4}" ma:internalName="TaxCatchAll" ma:showField="CatchAllData" ma:web="4bd63098-0c83-43cf-abdd-085f2cc55a51">
      <xsd:complexType>
        <xsd:complexContent>
          <xsd:extension base="dms:MultiChoiceLookup">
            <xsd:sequence>
              <xsd:element name="Value" type="dms:Lookup" maxOccurs="unbounded" minOccurs="0" nillable="true"/>
            </xsd:sequence>
          </xsd:extension>
        </xsd:complexContent>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KeywordTaxHTField" ma:index="25" nillable="true" ma:taxonomy="true" ma:internalName="TaxKeywordTaxHTField" ma:taxonomyFieldName="TaxKeyword" ma:displayName="Enterprise Keywords" ma:fieldId="{23f27201-bee3-471e-b2e7-b64fd8b7ca38}" ma:taxonomyMulti="true" ma:sspId="af747698-1922-4602-8604-6fec0d9c99b7" ma:termSetId="00000000-0000-0000-0000-000000000000" ma:anchorId="00000000-0000-0000-0000-000000000000" ma:open="true" ma:isKeyword="true">
      <xsd:complexType>
        <xsd:sequence>
          <xsd:element ref="pc:Terms" minOccurs="0" maxOccurs="1"/>
        </xsd:sequence>
      </xsd:complexType>
    </xsd:element>
    <xsd:element name="Approver" ma:index="27" ma:displayName="Approver" ma:list="UserInfo" ma:SharePointGroup="4815" ma:internalName="Approver" ma:showField="Titl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B8E4CFB3-B38A-4157-817F-D4BEEA0DE0CB}">
  <ds:schemaRefs>
    <ds:schemaRef ds:uri="http://schemas.microsoft.com/sharepoint/events"/>
  </ds:schemaRefs>
</ds:datastoreItem>
</file>

<file path=customXml/itemProps2.xml><?xml version="1.0" encoding="utf-8"?>
<ds:datastoreItem xmlns:ds="http://schemas.openxmlformats.org/officeDocument/2006/customXml" ds:itemID="{A32B6096-C97C-4371-8B0D-22B812F109BE}">
  <ds:schemaRefs>
    <ds:schemaRef ds:uri="http://schemas.microsoft.com/office/2006/documentManagement/types"/>
    <ds:schemaRef ds:uri="http://purl.org/dc/terms/"/>
    <ds:schemaRef ds:uri="2fb8a92a-9032-49d6-b983-191f0a73b01f"/>
    <ds:schemaRef ds:uri="http://purl.org/dc/elements/1.1/"/>
    <ds:schemaRef ds:uri="http://schemas.microsoft.com/office/infopath/2007/PartnerControls"/>
    <ds:schemaRef ds:uri="http://schemas.microsoft.com/office/2006/metadata/properties"/>
    <ds:schemaRef ds:uri="4bd63098-0c83-43cf-abdd-085f2cc55a5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D0EB29B-4B30-4FD3-BD43-819EA3409EC2}">
  <ds:schemaRefs>
    <ds:schemaRef ds:uri="http://schemas.microsoft.com/DataMashup"/>
  </ds:schemaRefs>
</ds:datastoreItem>
</file>

<file path=customXml/itemProps4.xml><?xml version="1.0" encoding="utf-8"?>
<ds:datastoreItem xmlns:ds="http://schemas.openxmlformats.org/officeDocument/2006/customXml" ds:itemID="{ECEE3FBD-1809-48D0-AEDB-9326AAC983F4}">
  <ds:schemaRefs>
    <ds:schemaRef ds:uri="http://schemas.microsoft.com/sharepoint/v3/contenttype/forms"/>
  </ds:schemaRefs>
</ds:datastoreItem>
</file>

<file path=customXml/itemProps5.xml><?xml version="1.0" encoding="utf-8"?>
<ds:datastoreItem xmlns:ds="http://schemas.openxmlformats.org/officeDocument/2006/customXml" ds:itemID="{C95A946E-50F6-4A89-9158-6962F7E2952A}"/>
</file>

<file path=customXml/itemProps6.xml><?xml version="1.0" encoding="utf-8"?>
<ds:datastoreItem xmlns:ds="http://schemas.openxmlformats.org/officeDocument/2006/customXml" ds:itemID="{FE99C05A-B3EA-4751-9949-FEA1A7278F6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Entity Contact Tab</vt:lpstr>
      <vt:lpstr>EntityList</vt:lpstr>
      <vt:lpstr>Tab 1a - Aggregate Load (WECC)</vt:lpstr>
      <vt:lpstr>Tab 1b - Aggregate Load (WPP)</vt:lpstr>
      <vt:lpstr>Tab 1c - Aggregate Load (SILTP)</vt:lpstr>
      <vt:lpstr>Tab 2 - Detail Load</vt:lpstr>
      <vt:lpstr>Tab 3a – Load PSLF (lsdt9)</vt:lpstr>
      <vt:lpstr>Tab 3b – Load PSLF (tlin1)</vt:lpstr>
      <vt:lpstr>Tab 4a - Generator</vt:lpstr>
      <vt:lpstr>Tab 4b - Gen PSLF dyd data</vt:lpstr>
      <vt:lpstr>Tab 5 - Tie Line</vt:lpstr>
      <vt:lpstr>Tab 6 - Shunts</vt:lpstr>
      <vt:lpstr>Reference Documentation</vt:lpstr>
      <vt:lpstr>Contents and Applicability</vt:lpstr>
      <vt:lpstr>Track History of Changes</vt:lpstr>
      <vt:lpstr>mdf_lsdt9</vt:lpstr>
      <vt:lpstr>mdf_tlin1</vt:lpstr>
      <vt:lpstr>mdf_lhfrt</vt:lpstr>
      <vt:lpstr>EditDropDown</vt:lpstr>
      <vt:lpstr>Entity_lsdt9</vt:lpstr>
      <vt:lpstr>'Contents and Applicability'!Print_Area</vt:lpstr>
      <vt:lpstr>'Entity Contact Tab'!Print_Area</vt:lpstr>
      <vt:lpstr>'Tab 1a - Aggregate Load (WECC)'!Print_Titles</vt:lpstr>
      <vt:lpstr>'Tab 1b - Aggregate Load (WPP)'!Print_Titles</vt:lpstr>
      <vt:lpstr>'Tab 1c - Aggregate Load (SILTP)'!Print_Titles</vt:lpstr>
    </vt:vector>
  </TitlesOfParts>
  <Company>SMUD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 Reporting Form</dc:title>
  <dc:creator>CThor</dc:creator>
  <cp:keywords>Att B; Reporting Forms; Approved Regional Criteria</cp:keywords>
  <cp:lastModifiedBy>Niemann, Tyson</cp:lastModifiedBy>
  <cp:lastPrinted>2012-01-13T21:40:05Z</cp:lastPrinted>
  <dcterms:created xsi:type="dcterms:W3CDTF">2010-02-09T22:49:53Z</dcterms:created>
  <dcterms:modified xsi:type="dcterms:W3CDTF">2023-05-02T16:21:02Z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0x010100E45EF0F8AAA65E428351BA36F1B645BE15003D16182F9DD372459409A67603F7D34C</vt:lpwstr>
  </property>
  <property fmtid="{D5CDD505-2E9C-101B-9397-08002B2CF9AE}" pid="3" name="Standard Type">
    <vt:lpwstr>Criterion</vt:lpwstr>
  </property>
  <property fmtid="{D5CDD505-2E9C-101B-9397-08002B2CF9AE}" pid="4" name="Approval Date">
    <vt:lpwstr>2012-12-06T00:00:00Z</vt:lpwstr>
  </property>
  <property fmtid="{D5CDD505-2E9C-101B-9397-08002B2CF9AE}" pid="5" name="Owner">
    <vt:lpwstr>UFLS Review Group </vt:lpwstr>
  </property>
  <property fmtid="{D5CDD505-2E9C-101B-9397-08002B2CF9AE}" pid="6" name="TaxKeyword">
    <vt:lpwstr>838;#Reporting Forms|cbabdd42-7035-4179-9224-bb9842289203;#740;#Approved Regional Criteria|c36e96a1-aa11-42b7-bf27-f2b907c7887d;#1414;#Att B|a884397a-fe76-4bf5-ae62-b18e53ec2969</vt:lpwstr>
  </property>
  <property fmtid="{D5CDD505-2E9C-101B-9397-08002B2CF9AE}" pid="7" name="_dlc_DocId">
    <vt:lpwstr>YWEQ7USXTMD7-3-5931</vt:lpwstr>
  </property>
  <property fmtid="{D5CDD505-2E9C-101B-9397-08002B2CF9AE}" pid="8" name="_dlc_DocIdItemGuid">
    <vt:lpwstr>60d2d01c-bc0c-416e-a3cf-baf2aca21bac</vt:lpwstr>
  </property>
  <property fmtid="{D5CDD505-2E9C-101B-9397-08002B2CF9AE}" pid="9" name="_dlc_DocIdUrl">
    <vt:lpwstr>https://www.wecc.biz/_layouts/15/DocIdRedir.aspx?ID=YWEQ7USXTMD7-3-5931, YWEQ7USXTMD7-3-5931</vt:lpwstr>
  </property>
  <property fmtid="{D5CDD505-2E9C-101B-9397-08002B2CF9AE}" pid="10" name="MSIP_Label_02f15df9-ad29-4b58-b8e0-d79a0bec1d83_Enabled">
    <vt:lpwstr>true</vt:lpwstr>
  </property>
  <property fmtid="{D5CDD505-2E9C-101B-9397-08002B2CF9AE}" pid="11" name="MSIP_Label_02f15df9-ad29-4b58-b8e0-d79a0bec1d83_SetDate">
    <vt:lpwstr>2023-04-13T15:28:00Z</vt:lpwstr>
  </property>
  <property fmtid="{D5CDD505-2E9C-101B-9397-08002B2CF9AE}" pid="12" name="MSIP_Label_02f15df9-ad29-4b58-b8e0-d79a0bec1d83_Method">
    <vt:lpwstr>Privileged</vt:lpwstr>
  </property>
  <property fmtid="{D5CDD505-2E9C-101B-9397-08002B2CF9AE}" pid="13" name="MSIP_Label_02f15df9-ad29-4b58-b8e0-d79a0bec1d83_Name">
    <vt:lpwstr>Limited Disclosure</vt:lpwstr>
  </property>
  <property fmtid="{D5CDD505-2E9C-101B-9397-08002B2CF9AE}" pid="14" name="MSIP_Label_02f15df9-ad29-4b58-b8e0-d79a0bec1d83_SiteId">
    <vt:lpwstr>fd6f305d-c929-4e10-9d46-2e7058aae5e6</vt:lpwstr>
  </property>
  <property fmtid="{D5CDD505-2E9C-101B-9397-08002B2CF9AE}" pid="15" name="MSIP_Label_02f15df9-ad29-4b58-b8e0-d79a0bec1d83_ActionId">
    <vt:lpwstr>04b53691-0055-437b-8a00-12ed3f05ee91</vt:lpwstr>
  </property>
  <property fmtid="{D5CDD505-2E9C-101B-9397-08002B2CF9AE}" pid="16" name="MSIP_Label_02f15df9-ad29-4b58-b8e0-d79a0bec1d83_ContentBits">
    <vt:lpwstr>1</vt:lpwstr>
  </property>
</Properties>
</file>